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.morelli\Documents\Pers\src\advent2023\advent_2023\"/>
    </mc:Choice>
  </mc:AlternateContent>
  <xr:revisionPtr revIDLastSave="0" documentId="13_ncr:1_{DBE6C9D8-A0CC-4A7F-AB8D-63E4FF827745}" xr6:coauthVersionLast="47" xr6:coauthVersionMax="47" xr10:uidLastSave="{00000000-0000-0000-0000-000000000000}"/>
  <bookViews>
    <workbookView xWindow="-108" yWindow="-108" windowWidth="23256" windowHeight="13896" activeTab="6" xr2:uid="{4AE1822A-1D2D-43FC-B459-10296C7DB420}"/>
  </bookViews>
  <sheets>
    <sheet name="Explain" sheetId="10" r:id="rId1"/>
    <sheet name="dayTest" sheetId="3" r:id="rId2"/>
    <sheet name="day" sheetId="4" r:id="rId3"/>
    <sheet name="Work02" sheetId="5" state="hidden" r:id="rId4"/>
    <sheet name="Input" sheetId="6" r:id="rId5"/>
    <sheet name="Tables" sheetId="11" r:id="rId6"/>
    <sheet name="MAIN" sheetId="7" r:id="rId7"/>
  </sheets>
  <definedNames>
    <definedName name="_xlnm._FilterDatabase" localSheetId="6" hidden="1">MAIN!$A$11:$H$11</definedName>
    <definedName name="_xlnm._FilterDatabase" localSheetId="3" hidden="1">Work02!$A$9:$Z$1010</definedName>
    <definedName name="ASCII">Tables!$E$3:$F$41</definedName>
    <definedName name="CODE">Tables!$E$4:$E$41</definedName>
    <definedName name="INPUT_SELECTOR">Input!$B$1</definedName>
    <definedName name="INPUT_START">Input!$A$5</definedName>
    <definedName name="VAL">Tables!$F$4:$F$41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5" i="7" l="1"/>
  <c r="Q16" i="7"/>
  <c r="Q17" i="7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Q28" i="7" s="1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Q45" i="7" s="1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Q84" i="7" s="1"/>
  <c r="Q85" i="7" s="1"/>
  <c r="Q86" i="7" s="1"/>
  <c r="Q87" i="7" s="1"/>
  <c r="Q88" i="7" s="1"/>
  <c r="Q89" i="7" s="1"/>
  <c r="Q90" i="7" s="1"/>
  <c r="Q91" i="7" s="1"/>
  <c r="Q92" i="7" s="1"/>
  <c r="Q93" i="7" s="1"/>
  <c r="Q94" i="7" s="1"/>
  <c r="Q95" i="7" s="1"/>
  <c r="Q96" i="7" s="1"/>
  <c r="Q97" i="7" s="1"/>
  <c r="Q98" i="7" s="1"/>
  <c r="Q99" i="7" s="1"/>
  <c r="Q100" i="7" s="1"/>
  <c r="Q101" i="7" s="1"/>
  <c r="Q102" i="7" s="1"/>
  <c r="Q103" i="7" s="1"/>
  <c r="Q104" i="7" s="1"/>
  <c r="Q105" i="7" s="1"/>
  <c r="Q106" i="7" s="1"/>
  <c r="Q107" i="7" s="1"/>
  <c r="Q108" i="7" s="1"/>
  <c r="Q109" i="7" s="1"/>
  <c r="Q110" i="7" s="1"/>
  <c r="Q111" i="7" s="1"/>
  <c r="Q112" i="7" s="1"/>
  <c r="Q113" i="7" s="1"/>
  <c r="Q114" i="7" s="1"/>
  <c r="Q115" i="7" s="1"/>
  <c r="Q116" i="7" s="1"/>
  <c r="Q117" i="7" s="1"/>
  <c r="Q118" i="7" s="1"/>
  <c r="Q119" i="7" s="1"/>
  <c r="Q120" i="7" s="1"/>
  <c r="Q121" i="7" s="1"/>
  <c r="Q122" i="7" s="1"/>
  <c r="Q123" i="7" s="1"/>
  <c r="Q124" i="7" s="1"/>
  <c r="Q125" i="7" s="1"/>
  <c r="Q126" i="7" s="1"/>
  <c r="Q127" i="7" s="1"/>
  <c r="Q128" i="7" s="1"/>
  <c r="Q129" i="7" s="1"/>
  <c r="Q130" i="7" s="1"/>
  <c r="Q131" i="7" s="1"/>
  <c r="Q132" i="7" s="1"/>
  <c r="Q133" i="7" s="1"/>
  <c r="Q134" i="7" s="1"/>
  <c r="Q135" i="7" s="1"/>
  <c r="Q136" i="7" s="1"/>
  <c r="Q137" i="7" s="1"/>
  <c r="Q138" i="7" s="1"/>
  <c r="Q139" i="7" s="1"/>
  <c r="Q140" i="7" s="1"/>
  <c r="Q141" i="7" s="1"/>
  <c r="Q142" i="7" s="1"/>
  <c r="Q143" i="7" s="1"/>
  <c r="Q144" i="7" s="1"/>
  <c r="Q145" i="7" s="1"/>
  <c r="Q146" i="7" s="1"/>
  <c r="Q147" i="7" s="1"/>
  <c r="Q148" i="7" s="1"/>
  <c r="Q149" i="7" s="1"/>
  <c r="Q150" i="7" s="1"/>
  <c r="Q151" i="7" s="1"/>
  <c r="Q152" i="7" s="1"/>
  <c r="Q153" i="7" s="1"/>
  <c r="Q154" i="7" s="1"/>
  <c r="Q155" i="7" s="1"/>
  <c r="Q156" i="7" s="1"/>
  <c r="Q157" i="7" s="1"/>
  <c r="Q158" i="7" s="1"/>
  <c r="Q159" i="7" s="1"/>
  <c r="Q160" i="7" s="1"/>
  <c r="Q161" i="7" s="1"/>
  <c r="Q162" i="7" s="1"/>
  <c r="Q163" i="7" s="1"/>
  <c r="Q164" i="7" s="1"/>
  <c r="Q165" i="7" s="1"/>
  <c r="Q166" i="7" s="1"/>
  <c r="Q167" i="7" s="1"/>
  <c r="Q168" i="7" s="1"/>
  <c r="Q169" i="7" s="1"/>
  <c r="Q170" i="7" s="1"/>
  <c r="Q171" i="7" s="1"/>
  <c r="Q172" i="7" s="1"/>
  <c r="Q173" i="7" s="1"/>
  <c r="Q174" i="7" s="1"/>
  <c r="Q175" i="7" s="1"/>
  <c r="Q176" i="7" s="1"/>
  <c r="Q177" i="7" s="1"/>
  <c r="Q178" i="7" s="1"/>
  <c r="Q179" i="7" s="1"/>
  <c r="Q180" i="7" s="1"/>
  <c r="Q181" i="7" s="1"/>
  <c r="Q182" i="7" s="1"/>
  <c r="Q183" i="7" s="1"/>
  <c r="Q184" i="7" s="1"/>
  <c r="Q185" i="7" s="1"/>
  <c r="Q186" i="7" s="1"/>
  <c r="Q187" i="7" s="1"/>
  <c r="Q188" i="7" s="1"/>
  <c r="Q189" i="7" s="1"/>
  <c r="Q190" i="7" s="1"/>
  <c r="Q191" i="7" s="1"/>
  <c r="Q192" i="7" s="1"/>
  <c r="Q193" i="7" s="1"/>
  <c r="Q194" i="7" s="1"/>
  <c r="Q195" i="7" s="1"/>
  <c r="Q196" i="7" s="1"/>
  <c r="Q197" i="7" s="1"/>
  <c r="Q198" i="7" s="1"/>
  <c r="Q199" i="7" s="1"/>
  <c r="Q200" i="7" s="1"/>
  <c r="Q201" i="7" s="1"/>
  <c r="Q202" i="7" s="1"/>
  <c r="Q203" i="7" s="1"/>
  <c r="Q204" i="7" s="1"/>
  <c r="Q205" i="7" s="1"/>
  <c r="Q206" i="7" s="1"/>
  <c r="Q207" i="7" s="1"/>
  <c r="Q208" i="7" s="1"/>
  <c r="Q209" i="7" s="1"/>
  <c r="Q210" i="7" s="1"/>
  <c r="Q211" i="7" s="1"/>
  <c r="Q212" i="7" s="1"/>
  <c r="Q213" i="7" s="1"/>
  <c r="Q214" i="7" s="1"/>
  <c r="Q215" i="7" s="1"/>
  <c r="Q216" i="7" s="1"/>
  <c r="Q217" i="7" s="1"/>
  <c r="Q218" i="7" s="1"/>
  <c r="Q219" i="7" s="1"/>
  <c r="Q220" i="7" s="1"/>
  <c r="Q221" i="7" s="1"/>
  <c r="Q222" i="7" s="1"/>
  <c r="Q223" i="7" s="1"/>
  <c r="Q224" i="7" s="1"/>
  <c r="Q225" i="7" s="1"/>
  <c r="Q226" i="7" s="1"/>
  <c r="Q227" i="7" s="1"/>
  <c r="Q228" i="7" s="1"/>
  <c r="Q229" i="7" s="1"/>
  <c r="Q230" i="7" s="1"/>
  <c r="Q231" i="7" s="1"/>
  <c r="Q232" i="7" s="1"/>
  <c r="Q233" i="7" s="1"/>
  <c r="Q234" i="7" s="1"/>
  <c r="Q235" i="7" s="1"/>
  <c r="Q236" i="7" s="1"/>
  <c r="Q237" i="7" s="1"/>
  <c r="Q238" i="7" s="1"/>
  <c r="Q239" i="7" s="1"/>
  <c r="Q240" i="7" s="1"/>
  <c r="Q241" i="7" s="1"/>
  <c r="Q242" i="7" s="1"/>
  <c r="Q243" i="7" s="1"/>
  <c r="Q244" i="7" s="1"/>
  <c r="Q245" i="7" s="1"/>
  <c r="Q246" i="7" s="1"/>
  <c r="Q247" i="7" s="1"/>
  <c r="Q248" i="7" s="1"/>
  <c r="Q249" i="7" s="1"/>
  <c r="Q250" i="7" s="1"/>
  <c r="Q251" i="7" s="1"/>
  <c r="Q252" i="7" s="1"/>
  <c r="Q253" i="7" s="1"/>
  <c r="Q254" i="7" s="1"/>
  <c r="Q255" i="7" s="1"/>
  <c r="Q256" i="7" s="1"/>
  <c r="Q257" i="7" s="1"/>
  <c r="Q258" i="7" s="1"/>
  <c r="Q259" i="7" s="1"/>
  <c r="Q260" i="7" s="1"/>
  <c r="Q261" i="7" s="1"/>
  <c r="Q262" i="7" s="1"/>
  <c r="Q263" i="7" s="1"/>
  <c r="Q264" i="7" s="1"/>
  <c r="Q265" i="7" s="1"/>
  <c r="Q266" i="7" s="1"/>
  <c r="Q267" i="7" s="1"/>
  <c r="Q268" i="7" s="1"/>
  <c r="Q269" i="7" s="1"/>
  <c r="Q270" i="7" s="1"/>
  <c r="Q271" i="7" s="1"/>
  <c r="Q272" i="7" s="1"/>
  <c r="Q273" i="7" s="1"/>
  <c r="Q274" i="7" s="1"/>
  <c r="Q275" i="7" s="1"/>
  <c r="Q276" i="7" s="1"/>
  <c r="Q277" i="7" s="1"/>
  <c r="Q278" i="7" s="1"/>
  <c r="Q279" i="7" s="1"/>
  <c r="Q280" i="7" s="1"/>
  <c r="Q281" i="7" s="1"/>
  <c r="Q282" i="7" s="1"/>
  <c r="Q283" i="7" s="1"/>
  <c r="Q284" i="7" s="1"/>
  <c r="Q285" i="7" s="1"/>
  <c r="Q286" i="7" s="1"/>
  <c r="Q287" i="7" s="1"/>
  <c r="Q288" i="7" s="1"/>
  <c r="Q289" i="7" s="1"/>
  <c r="Q290" i="7" s="1"/>
  <c r="Q291" i="7" s="1"/>
  <c r="Q292" i="7" s="1"/>
  <c r="Q293" i="7" s="1"/>
  <c r="Q294" i="7" s="1"/>
  <c r="Q295" i="7" s="1"/>
  <c r="Q296" i="7" s="1"/>
  <c r="Q297" i="7" s="1"/>
  <c r="Q298" i="7" s="1"/>
  <c r="Q299" i="7" s="1"/>
  <c r="Q300" i="7" s="1"/>
  <c r="Q301" i="7" s="1"/>
  <c r="Q302" i="7" s="1"/>
  <c r="Q303" i="7" s="1"/>
  <c r="Q304" i="7" s="1"/>
  <c r="Q305" i="7" s="1"/>
  <c r="Q306" i="7" s="1"/>
  <c r="Q307" i="7" s="1"/>
  <c r="Q308" i="7" s="1"/>
  <c r="Q309" i="7" s="1"/>
  <c r="Q310" i="7" s="1"/>
  <c r="Q311" i="7" s="1"/>
  <c r="Q312" i="7" s="1"/>
  <c r="Q313" i="7" s="1"/>
  <c r="Q314" i="7" s="1"/>
  <c r="Q315" i="7" s="1"/>
  <c r="Q316" i="7" s="1"/>
  <c r="Q317" i="7" s="1"/>
  <c r="Q318" i="7" s="1"/>
  <c r="Q319" i="7" s="1"/>
  <c r="Q320" i="7" s="1"/>
  <c r="Q321" i="7" s="1"/>
  <c r="Q322" i="7" s="1"/>
  <c r="Q323" i="7" s="1"/>
  <c r="Q324" i="7" s="1"/>
  <c r="Q325" i="7" s="1"/>
  <c r="Q326" i="7" s="1"/>
  <c r="Q327" i="7" s="1"/>
  <c r="Q328" i="7" s="1"/>
  <c r="Q329" i="7" s="1"/>
  <c r="Q330" i="7" s="1"/>
  <c r="Q331" i="7" s="1"/>
  <c r="Q332" i="7" s="1"/>
  <c r="Q333" i="7" s="1"/>
  <c r="Q334" i="7" s="1"/>
  <c r="Q335" i="7" s="1"/>
  <c r="Q336" i="7" s="1"/>
  <c r="Q337" i="7" s="1"/>
  <c r="Q338" i="7" s="1"/>
  <c r="Q339" i="7" s="1"/>
  <c r="Q340" i="7" s="1"/>
  <c r="Q341" i="7" s="1"/>
  <c r="Q342" i="7" s="1"/>
  <c r="Q343" i="7" s="1"/>
  <c r="Q344" i="7" s="1"/>
  <c r="Q345" i="7" s="1"/>
  <c r="Q346" i="7" s="1"/>
  <c r="Q347" i="7" s="1"/>
  <c r="Q348" i="7" s="1"/>
  <c r="Q349" i="7" s="1"/>
  <c r="Q350" i="7" s="1"/>
  <c r="Q351" i="7" s="1"/>
  <c r="Q352" i="7" s="1"/>
  <c r="Q353" i="7" s="1"/>
  <c r="Q354" i="7" s="1"/>
  <c r="Q355" i="7" s="1"/>
  <c r="Q356" i="7" s="1"/>
  <c r="Q357" i="7" s="1"/>
  <c r="Q358" i="7" s="1"/>
  <c r="Q359" i="7" s="1"/>
  <c r="Q360" i="7" s="1"/>
  <c r="Q361" i="7" s="1"/>
  <c r="Q362" i="7" s="1"/>
  <c r="Q363" i="7" s="1"/>
  <c r="Q364" i="7" s="1"/>
  <c r="Q365" i="7" s="1"/>
  <c r="Q366" i="7" s="1"/>
  <c r="Q367" i="7" s="1"/>
  <c r="Q368" i="7" s="1"/>
  <c r="Q369" i="7" s="1"/>
  <c r="Q370" i="7" s="1"/>
  <c r="Q371" i="7" s="1"/>
  <c r="Q372" i="7" s="1"/>
  <c r="Q373" i="7" s="1"/>
  <c r="Q374" i="7" s="1"/>
  <c r="Q375" i="7" s="1"/>
  <c r="Q376" i="7" s="1"/>
  <c r="Q377" i="7" s="1"/>
  <c r="Q378" i="7" s="1"/>
  <c r="Q379" i="7" s="1"/>
  <c r="Q380" i="7" s="1"/>
  <c r="Q381" i="7" s="1"/>
  <c r="Q382" i="7" s="1"/>
  <c r="Q383" i="7" s="1"/>
  <c r="Q384" i="7" s="1"/>
  <c r="Q385" i="7" s="1"/>
  <c r="Q386" i="7" s="1"/>
  <c r="Q387" i="7" s="1"/>
  <c r="Q388" i="7" s="1"/>
  <c r="Q389" i="7" s="1"/>
  <c r="Q390" i="7" s="1"/>
  <c r="Q391" i="7" s="1"/>
  <c r="Q392" i="7" s="1"/>
  <c r="Q393" i="7" s="1"/>
  <c r="Q394" i="7" s="1"/>
  <c r="Q395" i="7" s="1"/>
  <c r="Q396" i="7" s="1"/>
  <c r="Q397" i="7" s="1"/>
  <c r="Q398" i="7" s="1"/>
  <c r="Q399" i="7" s="1"/>
  <c r="Q400" i="7" s="1"/>
  <c r="Q401" i="7" s="1"/>
  <c r="Q402" i="7" s="1"/>
  <c r="Q403" i="7" s="1"/>
  <c r="Q404" i="7" s="1"/>
  <c r="Q405" i="7" s="1"/>
  <c r="Q406" i="7" s="1"/>
  <c r="Q407" i="7" s="1"/>
  <c r="Q408" i="7" s="1"/>
  <c r="Q409" i="7" s="1"/>
  <c r="Q410" i="7" s="1"/>
  <c r="Q411" i="7" s="1"/>
  <c r="Q412" i="7" s="1"/>
  <c r="Q413" i="7" s="1"/>
  <c r="Q414" i="7" s="1"/>
  <c r="Q415" i="7" s="1"/>
  <c r="Q416" i="7" s="1"/>
  <c r="Q417" i="7" s="1"/>
  <c r="Q418" i="7" s="1"/>
  <c r="Q419" i="7" s="1"/>
  <c r="Q420" i="7" s="1"/>
  <c r="Q421" i="7" s="1"/>
  <c r="Q422" i="7" s="1"/>
  <c r="Q423" i="7" s="1"/>
  <c r="Q424" i="7" s="1"/>
  <c r="Q425" i="7" s="1"/>
  <c r="Q426" i="7" s="1"/>
  <c r="Q427" i="7" s="1"/>
  <c r="Q428" i="7" s="1"/>
  <c r="Q429" i="7" s="1"/>
  <c r="Q430" i="7" s="1"/>
  <c r="Q431" i="7" s="1"/>
  <c r="Q432" i="7" s="1"/>
  <c r="Q433" i="7" s="1"/>
  <c r="Q434" i="7" s="1"/>
  <c r="Q435" i="7" s="1"/>
  <c r="Q436" i="7" s="1"/>
  <c r="Q437" i="7" s="1"/>
  <c r="Q438" i="7" s="1"/>
  <c r="Q439" i="7" s="1"/>
  <c r="Q440" i="7" s="1"/>
  <c r="Q441" i="7" s="1"/>
  <c r="Q442" i="7" s="1"/>
  <c r="Q443" i="7" s="1"/>
  <c r="Q444" i="7" s="1"/>
  <c r="Q445" i="7" s="1"/>
  <c r="Q446" i="7" s="1"/>
  <c r="Q447" i="7" s="1"/>
  <c r="Q448" i="7" s="1"/>
  <c r="Q449" i="7" s="1"/>
  <c r="Q450" i="7" s="1"/>
  <c r="Q451" i="7" s="1"/>
  <c r="Q452" i="7" s="1"/>
  <c r="Q453" i="7" s="1"/>
  <c r="Q454" i="7" s="1"/>
  <c r="Q455" i="7" s="1"/>
  <c r="Q456" i="7" s="1"/>
  <c r="Q457" i="7" s="1"/>
  <c r="Q458" i="7" s="1"/>
  <c r="Q459" i="7" s="1"/>
  <c r="Q460" i="7" s="1"/>
  <c r="Q461" i="7" s="1"/>
  <c r="Q462" i="7" s="1"/>
  <c r="Q463" i="7" s="1"/>
  <c r="Q464" i="7" s="1"/>
  <c r="Q465" i="7" s="1"/>
  <c r="Q466" i="7" s="1"/>
  <c r="Q467" i="7" s="1"/>
  <c r="Q468" i="7" s="1"/>
  <c r="Q469" i="7" s="1"/>
  <c r="Q470" i="7" s="1"/>
  <c r="Q471" i="7" s="1"/>
  <c r="Q472" i="7" s="1"/>
  <c r="Q473" i="7" s="1"/>
  <c r="Q474" i="7" s="1"/>
  <c r="Q475" i="7" s="1"/>
  <c r="Q476" i="7" s="1"/>
  <c r="Q477" i="7" s="1"/>
  <c r="Q478" i="7" s="1"/>
  <c r="Q479" i="7" s="1"/>
  <c r="Q480" i="7" s="1"/>
  <c r="Q481" i="7" s="1"/>
  <c r="Q482" i="7" s="1"/>
  <c r="Q483" i="7" s="1"/>
  <c r="Q484" i="7" s="1"/>
  <c r="Q485" i="7" s="1"/>
  <c r="Q486" i="7" s="1"/>
  <c r="Q487" i="7" s="1"/>
  <c r="Q488" i="7" s="1"/>
  <c r="Q489" i="7" s="1"/>
  <c r="Q490" i="7" s="1"/>
  <c r="Q491" i="7" s="1"/>
  <c r="Q492" i="7" s="1"/>
  <c r="Q493" i="7" s="1"/>
  <c r="Q494" i="7" s="1"/>
  <c r="Q495" i="7" s="1"/>
  <c r="Q496" i="7" s="1"/>
  <c r="Q497" i="7" s="1"/>
  <c r="Q498" i="7" s="1"/>
  <c r="Q499" i="7" s="1"/>
  <c r="Q500" i="7" s="1"/>
  <c r="Q501" i="7" s="1"/>
  <c r="Q502" i="7" s="1"/>
  <c r="Q503" i="7" s="1"/>
  <c r="Q504" i="7" s="1"/>
  <c r="Q505" i="7" s="1"/>
  <c r="Q506" i="7" s="1"/>
  <c r="Q507" i="7" s="1"/>
  <c r="Q508" i="7" s="1"/>
  <c r="Q509" i="7" s="1"/>
  <c r="Q510" i="7" s="1"/>
  <c r="Q511" i="7" s="1"/>
  <c r="Q512" i="7" s="1"/>
  <c r="Q513" i="7" s="1"/>
  <c r="Q514" i="7" s="1"/>
  <c r="Q515" i="7" s="1"/>
  <c r="Q516" i="7" s="1"/>
  <c r="Q517" i="7" s="1"/>
  <c r="Q518" i="7" s="1"/>
  <c r="Q519" i="7" s="1"/>
  <c r="Q520" i="7" s="1"/>
  <c r="Q521" i="7" s="1"/>
  <c r="Q522" i="7" s="1"/>
  <c r="Q523" i="7" s="1"/>
  <c r="Q524" i="7" s="1"/>
  <c r="Q525" i="7" s="1"/>
  <c r="Q526" i="7" s="1"/>
  <c r="Q527" i="7" s="1"/>
  <c r="Q528" i="7" s="1"/>
  <c r="Q529" i="7" s="1"/>
  <c r="Q530" i="7" s="1"/>
  <c r="Q531" i="7" s="1"/>
  <c r="Q532" i="7" s="1"/>
  <c r="Q533" i="7" s="1"/>
  <c r="Q534" i="7" s="1"/>
  <c r="Q535" i="7" s="1"/>
  <c r="Q536" i="7" s="1"/>
  <c r="Q537" i="7" s="1"/>
  <c r="Q538" i="7" s="1"/>
  <c r="Q539" i="7" s="1"/>
  <c r="Q540" i="7" s="1"/>
  <c r="Q541" i="7" s="1"/>
  <c r="Q542" i="7" s="1"/>
  <c r="Q543" i="7" s="1"/>
  <c r="Q544" i="7" s="1"/>
  <c r="Q545" i="7" s="1"/>
  <c r="Q546" i="7" s="1"/>
  <c r="Q547" i="7" s="1"/>
  <c r="Q548" i="7" s="1"/>
  <c r="Q549" i="7" s="1"/>
  <c r="Q550" i="7" s="1"/>
  <c r="Q551" i="7" s="1"/>
  <c r="Q552" i="7" s="1"/>
  <c r="Q553" i="7" s="1"/>
  <c r="Q554" i="7" s="1"/>
  <c r="Q555" i="7" s="1"/>
  <c r="Q556" i="7" s="1"/>
  <c r="Q557" i="7" s="1"/>
  <c r="Q558" i="7" s="1"/>
  <c r="Q559" i="7" s="1"/>
  <c r="Q560" i="7" s="1"/>
  <c r="Q561" i="7" s="1"/>
  <c r="Q562" i="7" s="1"/>
  <c r="Q563" i="7" s="1"/>
  <c r="Q564" i="7" s="1"/>
  <c r="Q565" i="7" s="1"/>
  <c r="Q566" i="7" s="1"/>
  <c r="Q567" i="7" s="1"/>
  <c r="Q568" i="7" s="1"/>
  <c r="Q569" i="7" s="1"/>
  <c r="Q570" i="7" s="1"/>
  <c r="Q571" i="7" s="1"/>
  <c r="Q572" i="7" s="1"/>
  <c r="Q573" i="7" s="1"/>
  <c r="Q574" i="7" s="1"/>
  <c r="Q575" i="7" s="1"/>
  <c r="Q576" i="7" s="1"/>
  <c r="Q577" i="7" s="1"/>
  <c r="Q578" i="7" s="1"/>
  <c r="Q579" i="7" s="1"/>
  <c r="Q580" i="7" s="1"/>
  <c r="Q581" i="7" s="1"/>
  <c r="Q582" i="7" s="1"/>
  <c r="Q583" i="7" s="1"/>
  <c r="Q584" i="7" s="1"/>
  <c r="Q585" i="7" s="1"/>
  <c r="Q586" i="7" s="1"/>
  <c r="Q587" i="7" s="1"/>
  <c r="Q588" i="7" s="1"/>
  <c r="Q589" i="7" s="1"/>
  <c r="Q590" i="7" s="1"/>
  <c r="Q591" i="7" s="1"/>
  <c r="Q592" i="7" s="1"/>
  <c r="Q593" i="7" s="1"/>
  <c r="Q594" i="7" s="1"/>
  <c r="Q595" i="7" s="1"/>
  <c r="Q596" i="7" s="1"/>
  <c r="Q597" i="7" s="1"/>
  <c r="Q598" i="7" s="1"/>
  <c r="Q599" i="7" s="1"/>
  <c r="Q600" i="7" s="1"/>
  <c r="Q601" i="7" s="1"/>
  <c r="Q602" i="7" s="1"/>
  <c r="Q603" i="7" s="1"/>
  <c r="Q604" i="7" s="1"/>
  <c r="Q605" i="7" s="1"/>
  <c r="Q606" i="7" s="1"/>
  <c r="Q607" i="7" s="1"/>
  <c r="Q608" i="7" s="1"/>
  <c r="Q609" i="7" s="1"/>
  <c r="Q610" i="7" s="1"/>
  <c r="Q611" i="7" s="1"/>
  <c r="Q612" i="7" s="1"/>
  <c r="Q613" i="7" s="1"/>
  <c r="Q614" i="7" s="1"/>
  <c r="Q615" i="7" s="1"/>
  <c r="Q616" i="7" s="1"/>
  <c r="Q617" i="7" s="1"/>
  <c r="Q618" i="7" s="1"/>
  <c r="Q619" i="7" s="1"/>
  <c r="Q620" i="7" s="1"/>
  <c r="Q621" i="7" s="1"/>
  <c r="Q622" i="7" s="1"/>
  <c r="Q623" i="7" s="1"/>
  <c r="Q624" i="7" s="1"/>
  <c r="Q625" i="7" s="1"/>
  <c r="Q626" i="7" s="1"/>
  <c r="Q627" i="7" s="1"/>
  <c r="Q628" i="7" s="1"/>
  <c r="Q629" i="7" s="1"/>
  <c r="Q630" i="7" s="1"/>
  <c r="Q631" i="7" s="1"/>
  <c r="Q632" i="7" s="1"/>
  <c r="Q633" i="7" s="1"/>
  <c r="Q634" i="7" s="1"/>
  <c r="Q635" i="7" s="1"/>
  <c r="Q636" i="7" s="1"/>
  <c r="Q637" i="7" s="1"/>
  <c r="Q638" i="7" s="1"/>
  <c r="Q639" i="7" s="1"/>
  <c r="Q640" i="7" s="1"/>
  <c r="Q641" i="7" s="1"/>
  <c r="Q642" i="7" s="1"/>
  <c r="Q643" i="7" s="1"/>
  <c r="Q644" i="7" s="1"/>
  <c r="Q645" i="7" s="1"/>
  <c r="Q646" i="7" s="1"/>
  <c r="Q647" i="7" s="1"/>
  <c r="Q648" i="7" s="1"/>
  <c r="Q649" i="7" s="1"/>
  <c r="Q650" i="7" s="1"/>
  <c r="Q651" i="7" s="1"/>
  <c r="Q652" i="7" s="1"/>
  <c r="Q653" i="7" s="1"/>
  <c r="Q654" i="7" s="1"/>
  <c r="Q655" i="7" s="1"/>
  <c r="Q656" i="7" s="1"/>
  <c r="Q657" i="7" s="1"/>
  <c r="Q658" i="7" s="1"/>
  <c r="Q659" i="7" s="1"/>
  <c r="Q660" i="7" s="1"/>
  <c r="Q661" i="7" s="1"/>
  <c r="Q662" i="7" s="1"/>
  <c r="Q663" i="7" s="1"/>
  <c r="Q664" i="7" s="1"/>
  <c r="Q665" i="7" s="1"/>
  <c r="Q666" i="7" s="1"/>
  <c r="Q667" i="7" s="1"/>
  <c r="Q668" i="7" s="1"/>
  <c r="Q669" i="7" s="1"/>
  <c r="Q670" i="7" s="1"/>
  <c r="Q671" i="7" s="1"/>
  <c r="Q672" i="7" s="1"/>
  <c r="Q673" i="7" s="1"/>
  <c r="Q674" i="7" s="1"/>
  <c r="Q675" i="7" s="1"/>
  <c r="Q676" i="7" s="1"/>
  <c r="Q677" i="7" s="1"/>
  <c r="Q678" i="7" s="1"/>
  <c r="Q679" i="7" s="1"/>
  <c r="Q680" i="7" s="1"/>
  <c r="Q681" i="7" s="1"/>
  <c r="Q682" i="7" s="1"/>
  <c r="Q683" i="7" s="1"/>
  <c r="Q684" i="7" s="1"/>
  <c r="Q685" i="7" s="1"/>
  <c r="Q686" i="7" s="1"/>
  <c r="Q687" i="7" s="1"/>
  <c r="Q688" i="7" s="1"/>
  <c r="Q689" i="7" s="1"/>
  <c r="Q690" i="7" s="1"/>
  <c r="Q691" i="7" s="1"/>
  <c r="Q692" i="7" s="1"/>
  <c r="Q693" i="7" s="1"/>
  <c r="Q694" i="7" s="1"/>
  <c r="Q695" i="7" s="1"/>
  <c r="Q696" i="7" s="1"/>
  <c r="Q697" i="7" s="1"/>
  <c r="Q698" i="7" s="1"/>
  <c r="Q699" i="7" s="1"/>
  <c r="Q700" i="7" s="1"/>
  <c r="Q701" i="7" s="1"/>
  <c r="Q702" i="7" s="1"/>
  <c r="Q703" i="7" s="1"/>
  <c r="Q704" i="7" s="1"/>
  <c r="Q705" i="7" s="1"/>
  <c r="Q706" i="7" s="1"/>
  <c r="Q707" i="7" s="1"/>
  <c r="Q708" i="7" s="1"/>
  <c r="Q709" i="7" s="1"/>
  <c r="Q710" i="7" s="1"/>
  <c r="Q711" i="7" s="1"/>
  <c r="Q712" i="7" s="1"/>
  <c r="Q713" i="7" s="1"/>
  <c r="Q714" i="7" s="1"/>
  <c r="Q715" i="7" s="1"/>
  <c r="Q716" i="7" s="1"/>
  <c r="Q717" i="7" s="1"/>
  <c r="Q718" i="7" s="1"/>
  <c r="Q719" i="7" s="1"/>
  <c r="Q720" i="7" s="1"/>
  <c r="Q721" i="7" s="1"/>
  <c r="Q722" i="7" s="1"/>
  <c r="Q723" i="7" s="1"/>
  <c r="Q724" i="7" s="1"/>
  <c r="Q725" i="7" s="1"/>
  <c r="Q726" i="7" s="1"/>
  <c r="Q727" i="7" s="1"/>
  <c r="Q728" i="7" s="1"/>
  <c r="Q729" i="7" s="1"/>
  <c r="Q730" i="7" s="1"/>
  <c r="Q731" i="7" s="1"/>
  <c r="Q732" i="7" s="1"/>
  <c r="Q733" i="7" s="1"/>
  <c r="Q734" i="7" s="1"/>
  <c r="Q735" i="7" s="1"/>
  <c r="Q736" i="7" s="1"/>
  <c r="Q737" i="7" s="1"/>
  <c r="Q738" i="7" s="1"/>
  <c r="Q739" i="7" s="1"/>
  <c r="Q740" i="7" s="1"/>
  <c r="Q741" i="7" s="1"/>
  <c r="Q742" i="7" s="1"/>
  <c r="Q743" i="7" s="1"/>
  <c r="Q744" i="7" s="1"/>
  <c r="Q745" i="7" s="1"/>
  <c r="Q746" i="7" s="1"/>
  <c r="Q747" i="7" s="1"/>
  <c r="Q748" i="7" s="1"/>
  <c r="Q749" i="7" s="1"/>
  <c r="Q750" i="7" s="1"/>
  <c r="Q751" i="7" s="1"/>
  <c r="Q752" i="7" s="1"/>
  <c r="Q753" i="7" s="1"/>
  <c r="Q754" i="7" s="1"/>
  <c r="Q755" i="7" s="1"/>
  <c r="Q756" i="7" s="1"/>
  <c r="Q757" i="7" s="1"/>
  <c r="Q758" i="7" s="1"/>
  <c r="Q759" i="7" s="1"/>
  <c r="Q760" i="7" s="1"/>
  <c r="Q761" i="7" s="1"/>
  <c r="Q762" i="7" s="1"/>
  <c r="Q763" i="7" s="1"/>
  <c r="Q764" i="7" s="1"/>
  <c r="Q765" i="7" s="1"/>
  <c r="Q766" i="7" s="1"/>
  <c r="Q767" i="7" s="1"/>
  <c r="Q768" i="7" s="1"/>
  <c r="Q769" i="7" s="1"/>
  <c r="Q770" i="7" s="1"/>
  <c r="Q771" i="7" s="1"/>
  <c r="Q772" i="7" s="1"/>
  <c r="Q773" i="7" s="1"/>
  <c r="Q774" i="7" s="1"/>
  <c r="Q775" i="7" s="1"/>
  <c r="Q776" i="7" s="1"/>
  <c r="Q777" i="7" s="1"/>
  <c r="Q778" i="7" s="1"/>
  <c r="Q779" i="7" s="1"/>
  <c r="Q780" i="7" s="1"/>
  <c r="Q781" i="7" s="1"/>
  <c r="Q782" i="7" s="1"/>
  <c r="Q783" i="7" s="1"/>
  <c r="Q784" i="7" s="1"/>
  <c r="Q785" i="7" s="1"/>
  <c r="Q786" i="7" s="1"/>
  <c r="Q787" i="7" s="1"/>
  <c r="Q788" i="7" s="1"/>
  <c r="Q789" i="7" s="1"/>
  <c r="Q790" i="7" s="1"/>
  <c r="Q791" i="7" s="1"/>
  <c r="Q792" i="7" s="1"/>
  <c r="Q793" i="7" s="1"/>
  <c r="Q794" i="7" s="1"/>
  <c r="Q795" i="7" s="1"/>
  <c r="Q796" i="7" s="1"/>
  <c r="Q797" i="7" s="1"/>
  <c r="Q798" i="7" s="1"/>
  <c r="Q799" i="7" s="1"/>
  <c r="Q800" i="7" s="1"/>
  <c r="Q801" i="7" s="1"/>
  <c r="Q802" i="7" s="1"/>
  <c r="Q803" i="7" s="1"/>
  <c r="Q804" i="7" s="1"/>
  <c r="Q805" i="7" s="1"/>
  <c r="Q806" i="7" s="1"/>
  <c r="Q807" i="7" s="1"/>
  <c r="Q808" i="7" s="1"/>
  <c r="Q809" i="7" s="1"/>
  <c r="Q810" i="7" s="1"/>
  <c r="Q811" i="7" s="1"/>
  <c r="Q812" i="7" s="1"/>
  <c r="Q813" i="7" s="1"/>
  <c r="Q814" i="7" s="1"/>
  <c r="Q815" i="7" s="1"/>
  <c r="Q816" i="7" s="1"/>
  <c r="Q817" i="7" s="1"/>
  <c r="Q818" i="7" s="1"/>
  <c r="Q819" i="7" s="1"/>
  <c r="Q820" i="7" s="1"/>
  <c r="Q821" i="7" s="1"/>
  <c r="Q822" i="7" s="1"/>
  <c r="Q823" i="7" s="1"/>
  <c r="Q824" i="7" s="1"/>
  <c r="Q825" i="7" s="1"/>
  <c r="Q826" i="7" s="1"/>
  <c r="Q827" i="7" s="1"/>
  <c r="Q828" i="7" s="1"/>
  <c r="Q829" i="7" s="1"/>
  <c r="Q830" i="7" s="1"/>
  <c r="Q831" i="7" s="1"/>
  <c r="Q832" i="7" s="1"/>
  <c r="Q833" i="7" s="1"/>
  <c r="Q834" i="7" s="1"/>
  <c r="Q835" i="7" s="1"/>
  <c r="Q836" i="7" s="1"/>
  <c r="Q837" i="7" s="1"/>
  <c r="Q838" i="7" s="1"/>
  <c r="Q839" i="7" s="1"/>
  <c r="Q840" i="7" s="1"/>
  <c r="Q841" i="7" s="1"/>
  <c r="Q842" i="7" s="1"/>
  <c r="Q843" i="7" s="1"/>
  <c r="Q844" i="7" s="1"/>
  <c r="Q845" i="7" s="1"/>
  <c r="Q846" i="7" s="1"/>
  <c r="Q847" i="7" s="1"/>
  <c r="Q848" i="7" s="1"/>
  <c r="Q849" i="7" s="1"/>
  <c r="Q850" i="7" s="1"/>
  <c r="Q851" i="7" s="1"/>
  <c r="Q852" i="7" s="1"/>
  <c r="Q853" i="7" s="1"/>
  <c r="Q854" i="7" s="1"/>
  <c r="Q855" i="7" s="1"/>
  <c r="Q856" i="7" s="1"/>
  <c r="Q857" i="7" s="1"/>
  <c r="Q858" i="7" s="1"/>
  <c r="Q859" i="7" s="1"/>
  <c r="Q860" i="7" s="1"/>
  <c r="Q861" i="7" s="1"/>
  <c r="Q862" i="7" s="1"/>
  <c r="Q863" i="7" s="1"/>
  <c r="Q864" i="7" s="1"/>
  <c r="Q865" i="7" s="1"/>
  <c r="Q866" i="7" s="1"/>
  <c r="Q867" i="7" s="1"/>
  <c r="Q868" i="7" s="1"/>
  <c r="Q869" i="7" s="1"/>
  <c r="Q870" i="7" s="1"/>
  <c r="Q871" i="7" s="1"/>
  <c r="Q872" i="7" s="1"/>
  <c r="Q873" i="7" s="1"/>
  <c r="Q874" i="7" s="1"/>
  <c r="Q875" i="7" s="1"/>
  <c r="Q876" i="7" s="1"/>
  <c r="Q877" i="7" s="1"/>
  <c r="Q878" i="7" s="1"/>
  <c r="Q879" i="7" s="1"/>
  <c r="Q880" i="7" s="1"/>
  <c r="Q881" i="7" s="1"/>
  <c r="Q882" i="7" s="1"/>
  <c r="Q883" i="7" s="1"/>
  <c r="Q884" i="7" s="1"/>
  <c r="Q885" i="7" s="1"/>
  <c r="Q886" i="7" s="1"/>
  <c r="Q887" i="7" s="1"/>
  <c r="Q888" i="7" s="1"/>
  <c r="Q889" i="7" s="1"/>
  <c r="Q890" i="7" s="1"/>
  <c r="Q891" i="7" s="1"/>
  <c r="Q892" i="7" s="1"/>
  <c r="Q893" i="7" s="1"/>
  <c r="Q894" i="7" s="1"/>
  <c r="Q895" i="7" s="1"/>
  <c r="Q896" i="7" s="1"/>
  <c r="Q897" i="7" s="1"/>
  <c r="Q898" i="7" s="1"/>
  <c r="Q899" i="7" s="1"/>
  <c r="Q900" i="7" s="1"/>
  <c r="Q901" i="7" s="1"/>
  <c r="Q902" i="7" s="1"/>
  <c r="Q903" i="7" s="1"/>
  <c r="Q904" i="7" s="1"/>
  <c r="Q905" i="7" s="1"/>
  <c r="Q906" i="7" s="1"/>
  <c r="Q907" i="7" s="1"/>
  <c r="Q908" i="7" s="1"/>
  <c r="Q909" i="7" s="1"/>
  <c r="Q910" i="7" s="1"/>
  <c r="Q911" i="7" s="1"/>
  <c r="Q912" i="7" s="1"/>
  <c r="Q913" i="7" s="1"/>
  <c r="Q914" i="7" s="1"/>
  <c r="Q915" i="7" s="1"/>
  <c r="Q916" i="7" s="1"/>
  <c r="Q917" i="7" s="1"/>
  <c r="Q918" i="7" s="1"/>
  <c r="Q919" i="7" s="1"/>
  <c r="Q920" i="7" s="1"/>
  <c r="Q921" i="7" s="1"/>
  <c r="Q922" i="7" s="1"/>
  <c r="Q923" i="7" s="1"/>
  <c r="Q924" i="7" s="1"/>
  <c r="Q925" i="7" s="1"/>
  <c r="Q926" i="7" s="1"/>
  <c r="Q927" i="7" s="1"/>
  <c r="Q928" i="7" s="1"/>
  <c r="Q929" i="7" s="1"/>
  <c r="Q930" i="7" s="1"/>
  <c r="Q931" i="7" s="1"/>
  <c r="Q932" i="7" s="1"/>
  <c r="Q933" i="7" s="1"/>
  <c r="Q934" i="7" s="1"/>
  <c r="Q935" i="7" s="1"/>
  <c r="Q936" i="7" s="1"/>
  <c r="Q937" i="7" s="1"/>
  <c r="Q938" i="7" s="1"/>
  <c r="Q939" i="7" s="1"/>
  <c r="Q940" i="7" s="1"/>
  <c r="Q941" i="7" s="1"/>
  <c r="Q942" i="7" s="1"/>
  <c r="Q943" i="7" s="1"/>
  <c r="Q944" i="7" s="1"/>
  <c r="Q945" i="7" s="1"/>
  <c r="Q946" i="7" s="1"/>
  <c r="Q947" i="7" s="1"/>
  <c r="Q948" i="7" s="1"/>
  <c r="Q949" i="7" s="1"/>
  <c r="Q950" i="7" s="1"/>
  <c r="Q951" i="7" s="1"/>
  <c r="Q952" i="7" s="1"/>
  <c r="Q953" i="7" s="1"/>
  <c r="Q954" i="7" s="1"/>
  <c r="Q955" i="7" s="1"/>
  <c r="Q956" i="7" s="1"/>
  <c r="Q957" i="7" s="1"/>
  <c r="Q958" i="7" s="1"/>
  <c r="Q959" i="7" s="1"/>
  <c r="Q960" i="7" s="1"/>
  <c r="Q961" i="7" s="1"/>
  <c r="Q962" i="7" s="1"/>
  <c r="Q963" i="7" s="1"/>
  <c r="Q964" i="7" s="1"/>
  <c r="Q965" i="7" s="1"/>
  <c r="Q966" i="7" s="1"/>
  <c r="Q967" i="7" s="1"/>
  <c r="Q968" i="7" s="1"/>
  <c r="Q969" i="7" s="1"/>
  <c r="Q970" i="7" s="1"/>
  <c r="Q971" i="7" s="1"/>
  <c r="Q972" i="7" s="1"/>
  <c r="Q973" i="7" s="1"/>
  <c r="Q974" i="7" s="1"/>
  <c r="Q975" i="7" s="1"/>
  <c r="Q976" i="7" s="1"/>
  <c r="Q977" i="7" s="1"/>
  <c r="Q978" i="7" s="1"/>
  <c r="Q979" i="7" s="1"/>
  <c r="Q980" i="7" s="1"/>
  <c r="Q981" i="7" s="1"/>
  <c r="Q982" i="7" s="1"/>
  <c r="Q983" i="7" s="1"/>
  <c r="Q984" i="7" s="1"/>
  <c r="Q985" i="7" s="1"/>
  <c r="Q986" i="7" s="1"/>
  <c r="Q987" i="7" s="1"/>
  <c r="Q988" i="7" s="1"/>
  <c r="Q989" i="7" s="1"/>
  <c r="Q990" i="7" s="1"/>
  <c r="Q991" i="7" s="1"/>
  <c r="Q992" i="7" s="1"/>
  <c r="Q993" i="7" s="1"/>
  <c r="Q994" i="7" s="1"/>
  <c r="Q995" i="7" s="1"/>
  <c r="Q996" i="7" s="1"/>
  <c r="Q997" i="7" s="1"/>
  <c r="Q998" i="7" s="1"/>
  <c r="Q999" i="7" s="1"/>
  <c r="Q1000" i="7" s="1"/>
  <c r="Q1001" i="7" s="1"/>
  <c r="Q1002" i="7" s="1"/>
  <c r="Q1003" i="7" s="1"/>
  <c r="Q1004" i="7" s="1"/>
  <c r="Q1005" i="7" s="1"/>
  <c r="Q1006" i="7" s="1"/>
  <c r="Q1007" i="7" s="1"/>
  <c r="Q1008" i="7" s="1"/>
  <c r="Q1009" i="7" s="1"/>
  <c r="Q1010" i="7" s="1"/>
  <c r="Q1011" i="7" s="1"/>
  <c r="Q1012" i="7" s="1"/>
  <c r="Q1013" i="7" s="1"/>
  <c r="Q1014" i="7" s="1"/>
  <c r="Q1015" i="7" s="1"/>
  <c r="Q1016" i="7" s="1"/>
  <c r="Q1017" i="7" s="1"/>
  <c r="Q1018" i="7" s="1"/>
  <c r="Q1019" i="7" s="1"/>
  <c r="Q1020" i="7" s="1"/>
  <c r="Q1021" i="7" s="1"/>
  <c r="Q1022" i="7" s="1"/>
  <c r="Q1023" i="7" s="1"/>
  <c r="Q1024" i="7" s="1"/>
  <c r="Q1025" i="7" s="1"/>
  <c r="Q1026" i="7" s="1"/>
  <c r="Q1027" i="7" s="1"/>
  <c r="Q1028" i="7" s="1"/>
  <c r="Q1029" i="7" s="1"/>
  <c r="Q1030" i="7" s="1"/>
  <c r="Q1031" i="7" s="1"/>
  <c r="Q1032" i="7" s="1"/>
  <c r="Q1033" i="7" s="1"/>
  <c r="Q1034" i="7" s="1"/>
  <c r="Q1035" i="7" s="1"/>
  <c r="Q1036" i="7" s="1"/>
  <c r="Q1037" i="7" s="1"/>
  <c r="Q1038" i="7" s="1"/>
  <c r="Q1039" i="7" s="1"/>
  <c r="Q1040" i="7" s="1"/>
  <c r="Q1041" i="7" s="1"/>
  <c r="Q1042" i="7" s="1"/>
  <c r="Q1043" i="7" s="1"/>
  <c r="Q1044" i="7" s="1"/>
  <c r="Q1045" i="7" s="1"/>
  <c r="Q1046" i="7" s="1"/>
  <c r="Q1047" i="7" s="1"/>
  <c r="Q1048" i="7" s="1"/>
  <c r="Q1049" i="7" s="1"/>
  <c r="Q1050" i="7" s="1"/>
  <c r="Q1051" i="7" s="1"/>
  <c r="Q1052" i="7" s="1"/>
  <c r="Q1053" i="7" s="1"/>
  <c r="Q1054" i="7" s="1"/>
  <c r="Q1055" i="7" s="1"/>
  <c r="Q1056" i="7" s="1"/>
  <c r="Q1057" i="7" s="1"/>
  <c r="Q1058" i="7" s="1"/>
  <c r="Q1059" i="7" s="1"/>
  <c r="Q1060" i="7" s="1"/>
  <c r="Q1061" i="7" s="1"/>
  <c r="Q1062" i="7" s="1"/>
  <c r="Q1063" i="7" s="1"/>
  <c r="Q1064" i="7" s="1"/>
  <c r="Q1065" i="7" s="1"/>
  <c r="Q1066" i="7" s="1"/>
  <c r="Q1067" i="7" s="1"/>
  <c r="Q1068" i="7" s="1"/>
  <c r="Q1069" i="7" s="1"/>
  <c r="Q1070" i="7" s="1"/>
  <c r="Q1071" i="7" s="1"/>
  <c r="Q1072" i="7" s="1"/>
  <c r="Q1073" i="7" s="1"/>
  <c r="Q1074" i="7" s="1"/>
  <c r="Q1075" i="7" s="1"/>
  <c r="Q1076" i="7" s="1"/>
  <c r="Q1077" i="7" s="1"/>
  <c r="Q1078" i="7" s="1"/>
  <c r="Q1079" i="7" s="1"/>
  <c r="Q1080" i="7" s="1"/>
  <c r="Q1081" i="7" s="1"/>
  <c r="Q1082" i="7" s="1"/>
  <c r="Q1083" i="7" s="1"/>
  <c r="Q1084" i="7" s="1"/>
  <c r="Q1085" i="7" s="1"/>
  <c r="Q1086" i="7" s="1"/>
  <c r="Q1087" i="7" s="1"/>
  <c r="Q1088" i="7" s="1"/>
  <c r="Q1089" i="7" s="1"/>
  <c r="Q1090" i="7" s="1"/>
  <c r="Q1091" i="7" s="1"/>
  <c r="Q1092" i="7" s="1"/>
  <c r="Q1093" i="7" s="1"/>
  <c r="Q1094" i="7" s="1"/>
  <c r="Q1095" i="7" s="1"/>
  <c r="Q1096" i="7" s="1"/>
  <c r="Q1097" i="7" s="1"/>
  <c r="Q1098" i="7" s="1"/>
  <c r="Q1099" i="7" s="1"/>
  <c r="Q1100" i="7" s="1"/>
  <c r="Q1101" i="7" s="1"/>
  <c r="Q1102" i="7" s="1"/>
  <c r="Q1103" i="7" s="1"/>
  <c r="Q1104" i="7" s="1"/>
  <c r="Q1105" i="7" s="1"/>
  <c r="Q1106" i="7" s="1"/>
  <c r="Q1107" i="7" s="1"/>
  <c r="Q1108" i="7" s="1"/>
  <c r="Q1109" i="7" s="1"/>
  <c r="Q1110" i="7" s="1"/>
  <c r="Q1111" i="7" s="1"/>
  <c r="Q1112" i="7" s="1"/>
  <c r="Q1113" i="7" s="1"/>
  <c r="Q1114" i="7" s="1"/>
  <c r="Q1115" i="7" s="1"/>
  <c r="Q1116" i="7" s="1"/>
  <c r="Q1117" i="7" s="1"/>
  <c r="Q1118" i="7" s="1"/>
  <c r="Q1119" i="7" s="1"/>
  <c r="Q1120" i="7" s="1"/>
  <c r="Q1121" i="7" s="1"/>
  <c r="Q1122" i="7" s="1"/>
  <c r="Q1123" i="7" s="1"/>
  <c r="Q1124" i="7" s="1"/>
  <c r="Q1125" i="7" s="1"/>
  <c r="Q1126" i="7" s="1"/>
  <c r="Q1127" i="7" s="1"/>
  <c r="Q1128" i="7" s="1"/>
  <c r="Q1129" i="7" s="1"/>
  <c r="Q1130" i="7" s="1"/>
  <c r="Q1131" i="7" s="1"/>
  <c r="Q1132" i="7" s="1"/>
  <c r="Q1133" i="7" s="1"/>
  <c r="Q1134" i="7" s="1"/>
  <c r="Q1135" i="7" s="1"/>
  <c r="Q1136" i="7" s="1"/>
  <c r="Q1137" i="7" s="1"/>
  <c r="Q1138" i="7" s="1"/>
  <c r="Q1139" i="7" s="1"/>
  <c r="Q1140" i="7" s="1"/>
  <c r="Q1141" i="7" s="1"/>
  <c r="Q1142" i="7" s="1"/>
  <c r="Q1143" i="7" s="1"/>
  <c r="Q1144" i="7" s="1"/>
  <c r="Q1145" i="7" s="1"/>
  <c r="Q1146" i="7" s="1"/>
  <c r="Q1147" i="7" s="1"/>
  <c r="Q1148" i="7" s="1"/>
  <c r="Q1149" i="7" s="1"/>
  <c r="Q1150" i="7" s="1"/>
  <c r="Q1151" i="7" s="1"/>
  <c r="Q1152" i="7" s="1"/>
  <c r="Q1153" i="7" s="1"/>
  <c r="Q1154" i="7" s="1"/>
  <c r="Q1155" i="7" s="1"/>
  <c r="Q1156" i="7" s="1"/>
  <c r="Q1157" i="7" s="1"/>
  <c r="Q1158" i="7" s="1"/>
  <c r="Q1159" i="7" s="1"/>
  <c r="Q1160" i="7" s="1"/>
  <c r="Q1161" i="7" s="1"/>
  <c r="Q1162" i="7" s="1"/>
  <c r="Q1163" i="7" s="1"/>
  <c r="Q1164" i="7" s="1"/>
  <c r="Q1165" i="7" s="1"/>
  <c r="Q1166" i="7" s="1"/>
  <c r="Q1167" i="7" s="1"/>
  <c r="Q1168" i="7" s="1"/>
  <c r="Q1169" i="7" s="1"/>
  <c r="Q1170" i="7" s="1"/>
  <c r="Q1171" i="7" s="1"/>
  <c r="Q1172" i="7" s="1"/>
  <c r="Q1173" i="7" s="1"/>
  <c r="Q1174" i="7" s="1"/>
  <c r="Q1175" i="7" s="1"/>
  <c r="Q1176" i="7" s="1"/>
  <c r="Q1177" i="7" s="1"/>
  <c r="Q1178" i="7" s="1"/>
  <c r="Q1179" i="7" s="1"/>
  <c r="Q1180" i="7" s="1"/>
  <c r="Q1181" i="7" s="1"/>
  <c r="Q1182" i="7" s="1"/>
  <c r="Q1183" i="7" s="1"/>
  <c r="Q1184" i="7" s="1"/>
  <c r="Q1185" i="7" s="1"/>
  <c r="Q1186" i="7" s="1"/>
  <c r="Q1187" i="7" s="1"/>
  <c r="Q1188" i="7" s="1"/>
  <c r="Q1189" i="7" s="1"/>
  <c r="Q1190" i="7" s="1"/>
  <c r="Q1191" i="7" s="1"/>
  <c r="Q1192" i="7" s="1"/>
  <c r="Q1193" i="7" s="1"/>
  <c r="Q1194" i="7" s="1"/>
  <c r="Q1195" i="7" s="1"/>
  <c r="Q1196" i="7" s="1"/>
  <c r="Q1197" i="7" s="1"/>
  <c r="Q1198" i="7" s="1"/>
  <c r="Q1199" i="7" s="1"/>
  <c r="Q1200" i="7" s="1"/>
  <c r="Q1201" i="7" s="1"/>
  <c r="Q1202" i="7" s="1"/>
  <c r="Q1203" i="7" s="1"/>
  <c r="Q1204" i="7" s="1"/>
  <c r="Q1205" i="7" s="1"/>
  <c r="Q1206" i="7" s="1"/>
  <c r="Q1207" i="7" s="1"/>
  <c r="Q1208" i="7" s="1"/>
  <c r="Q1209" i="7" s="1"/>
  <c r="Q1210" i="7" s="1"/>
  <c r="Q1211" i="7" s="1"/>
  <c r="Q1212" i="7" s="1"/>
  <c r="Q1213" i="7" s="1"/>
  <c r="Q1214" i="7" s="1"/>
  <c r="Q1215" i="7" s="1"/>
  <c r="Q1216" i="7" s="1"/>
  <c r="Q1217" i="7" s="1"/>
  <c r="Q1218" i="7" s="1"/>
  <c r="Q1219" i="7" s="1"/>
  <c r="Q1220" i="7" s="1"/>
  <c r="Q1221" i="7" s="1"/>
  <c r="Q1222" i="7" s="1"/>
  <c r="Q1223" i="7" s="1"/>
  <c r="Q1224" i="7" s="1"/>
  <c r="Q1225" i="7" s="1"/>
  <c r="Q1226" i="7" s="1"/>
  <c r="Q1227" i="7" s="1"/>
  <c r="Q1228" i="7" s="1"/>
  <c r="Q1229" i="7" s="1"/>
  <c r="Q1230" i="7" s="1"/>
  <c r="Q1231" i="7" s="1"/>
  <c r="Q1232" i="7" s="1"/>
  <c r="Q1233" i="7" s="1"/>
  <c r="Q1234" i="7" s="1"/>
  <c r="Q1235" i="7" s="1"/>
  <c r="Q1236" i="7" s="1"/>
  <c r="Q1237" i="7" s="1"/>
  <c r="Q1238" i="7" s="1"/>
  <c r="Q1239" i="7" s="1"/>
  <c r="Q1240" i="7" s="1"/>
  <c r="Q1241" i="7" s="1"/>
  <c r="Q1242" i="7" s="1"/>
  <c r="Q1243" i="7" s="1"/>
  <c r="Q1244" i="7" s="1"/>
  <c r="Q1245" i="7" s="1"/>
  <c r="Q1246" i="7" s="1"/>
  <c r="Q1247" i="7" s="1"/>
  <c r="Q1248" i="7" s="1"/>
  <c r="Q1249" i="7" s="1"/>
  <c r="Q1250" i="7" s="1"/>
  <c r="Q1251" i="7" s="1"/>
  <c r="Q1252" i="7" s="1"/>
  <c r="Q1253" i="7" s="1"/>
  <c r="Q1254" i="7" s="1"/>
  <c r="Q1255" i="7" s="1"/>
  <c r="Q1256" i="7" s="1"/>
  <c r="Q1257" i="7" s="1"/>
  <c r="Q1258" i="7" s="1"/>
  <c r="Q1259" i="7" s="1"/>
  <c r="Q1260" i="7" s="1"/>
  <c r="Q1261" i="7" s="1"/>
  <c r="Q1262" i="7" s="1"/>
  <c r="Q1263" i="7" s="1"/>
  <c r="Q1264" i="7" s="1"/>
  <c r="Q1265" i="7" s="1"/>
  <c r="Q1266" i="7" s="1"/>
  <c r="Q1267" i="7" s="1"/>
  <c r="Q1268" i="7" s="1"/>
  <c r="Q1269" i="7" s="1"/>
  <c r="Q1270" i="7" s="1"/>
  <c r="Q1271" i="7" s="1"/>
  <c r="Q1272" i="7" s="1"/>
  <c r="Q1273" i="7" s="1"/>
  <c r="Q1274" i="7" s="1"/>
  <c r="Q1275" i="7" s="1"/>
  <c r="Q1276" i="7" s="1"/>
  <c r="Q1277" i="7" s="1"/>
  <c r="Q1278" i="7" s="1"/>
  <c r="Q1279" i="7" s="1"/>
  <c r="Q1280" i="7" s="1"/>
  <c r="Q1281" i="7" s="1"/>
  <c r="Q1282" i="7" s="1"/>
  <c r="Q1283" i="7" s="1"/>
  <c r="Q1284" i="7" s="1"/>
  <c r="Q1285" i="7" s="1"/>
  <c r="Q1286" i="7" s="1"/>
  <c r="Q1287" i="7" s="1"/>
  <c r="Q1288" i="7" s="1"/>
  <c r="Q1289" i="7" s="1"/>
  <c r="Q1290" i="7" s="1"/>
  <c r="Q1291" i="7" s="1"/>
  <c r="Q1292" i="7" s="1"/>
  <c r="Q1293" i="7" s="1"/>
  <c r="Q1294" i="7" s="1"/>
  <c r="Q1295" i="7" s="1"/>
  <c r="Q1296" i="7" s="1"/>
  <c r="Q1297" i="7" s="1"/>
  <c r="Q1298" i="7" s="1"/>
  <c r="Q1299" i="7" s="1"/>
  <c r="Q1300" i="7" s="1"/>
  <c r="Q1301" i="7" s="1"/>
  <c r="Q1302" i="7" s="1"/>
  <c r="Q1303" i="7" s="1"/>
  <c r="Q1304" i="7" s="1"/>
  <c r="Q1305" i="7" s="1"/>
  <c r="Q1306" i="7" s="1"/>
  <c r="Q1307" i="7" s="1"/>
  <c r="Q1308" i="7" s="1"/>
  <c r="Q1309" i="7" s="1"/>
  <c r="Q1310" i="7" s="1"/>
  <c r="Q1311" i="7" s="1"/>
  <c r="Q1312" i="7" s="1"/>
  <c r="Q1313" i="7" s="1"/>
  <c r="Q1314" i="7" s="1"/>
  <c r="Q1315" i="7" s="1"/>
  <c r="Q1316" i="7" s="1"/>
  <c r="Q1317" i="7" s="1"/>
  <c r="Q1318" i="7" s="1"/>
  <c r="Q1319" i="7" s="1"/>
  <c r="Q1320" i="7" s="1"/>
  <c r="Q1321" i="7" s="1"/>
  <c r="Q1322" i="7" s="1"/>
  <c r="Q1323" i="7" s="1"/>
  <c r="Q1324" i="7" s="1"/>
  <c r="Q1325" i="7" s="1"/>
  <c r="Q1326" i="7" s="1"/>
  <c r="Q1327" i="7" s="1"/>
  <c r="Q1328" i="7" s="1"/>
  <c r="Q1329" i="7" s="1"/>
  <c r="Q1330" i="7" s="1"/>
  <c r="Q1331" i="7" s="1"/>
  <c r="Q1332" i="7" s="1"/>
  <c r="Q1333" i="7" s="1"/>
  <c r="Q1334" i="7" s="1"/>
  <c r="Q1335" i="7" s="1"/>
  <c r="Q1336" i="7" s="1"/>
  <c r="Q1337" i="7" s="1"/>
  <c r="Q1338" i="7" s="1"/>
  <c r="Q1339" i="7" s="1"/>
  <c r="Q1340" i="7" s="1"/>
  <c r="Q1341" i="7" s="1"/>
  <c r="Q1342" i="7" s="1"/>
  <c r="Q1343" i="7" s="1"/>
  <c r="Q1344" i="7" s="1"/>
  <c r="Q1345" i="7" s="1"/>
  <c r="Q1346" i="7" s="1"/>
  <c r="Q1347" i="7" s="1"/>
  <c r="Q1348" i="7" s="1"/>
  <c r="Q1349" i="7" s="1"/>
  <c r="Q1350" i="7" s="1"/>
  <c r="Q1351" i="7" s="1"/>
  <c r="Q1352" i="7" s="1"/>
  <c r="Q1353" i="7" s="1"/>
  <c r="Q1354" i="7" s="1"/>
  <c r="Q1355" i="7" s="1"/>
  <c r="Q1356" i="7" s="1"/>
  <c r="Q1357" i="7" s="1"/>
  <c r="Q1358" i="7" s="1"/>
  <c r="Q1359" i="7" s="1"/>
  <c r="Q1360" i="7" s="1"/>
  <c r="Q1361" i="7" s="1"/>
  <c r="Q1362" i="7" s="1"/>
  <c r="Q1363" i="7" s="1"/>
  <c r="Q1364" i="7" s="1"/>
  <c r="Q1365" i="7" s="1"/>
  <c r="Q1366" i="7" s="1"/>
  <c r="Q1367" i="7" s="1"/>
  <c r="Q1368" i="7" s="1"/>
  <c r="Q1369" i="7" s="1"/>
  <c r="Q1370" i="7" s="1"/>
  <c r="Q1371" i="7" s="1"/>
  <c r="Q1372" i="7" s="1"/>
  <c r="Q1373" i="7" s="1"/>
  <c r="Q1374" i="7" s="1"/>
  <c r="Q1375" i="7" s="1"/>
  <c r="Q1376" i="7" s="1"/>
  <c r="Q1377" i="7" s="1"/>
  <c r="Q1378" i="7" s="1"/>
  <c r="Q1379" i="7" s="1"/>
  <c r="Q1380" i="7" s="1"/>
  <c r="Q1381" i="7" s="1"/>
  <c r="Q1382" i="7" s="1"/>
  <c r="Q1383" i="7" s="1"/>
  <c r="Q1384" i="7" s="1"/>
  <c r="Q1385" i="7" s="1"/>
  <c r="Q1386" i="7" s="1"/>
  <c r="Q1387" i="7" s="1"/>
  <c r="Q1388" i="7" s="1"/>
  <c r="Q1389" i="7" s="1"/>
  <c r="Q1390" i="7" s="1"/>
  <c r="Q1391" i="7" s="1"/>
  <c r="Q1392" i="7" s="1"/>
  <c r="Q1393" i="7" s="1"/>
  <c r="Q1394" i="7" s="1"/>
  <c r="Q1395" i="7" s="1"/>
  <c r="Q1396" i="7" s="1"/>
  <c r="Q1397" i="7" s="1"/>
  <c r="Q1398" i="7" s="1"/>
  <c r="Q1399" i="7" s="1"/>
  <c r="Q1400" i="7" s="1"/>
  <c r="Q1401" i="7" s="1"/>
  <c r="Q1402" i="7" s="1"/>
  <c r="Q1403" i="7" s="1"/>
  <c r="Q1404" i="7" s="1"/>
  <c r="Q1405" i="7" s="1"/>
  <c r="Q1406" i="7" s="1"/>
  <c r="Q1407" i="7" s="1"/>
  <c r="Q1408" i="7" s="1"/>
  <c r="Q1409" i="7" s="1"/>
  <c r="Q1410" i="7" s="1"/>
  <c r="Q1411" i="7" s="1"/>
  <c r="Q1412" i="7" s="1"/>
  <c r="Q1413" i="7" s="1"/>
  <c r="Q1414" i="7" s="1"/>
  <c r="Q1415" i="7" s="1"/>
  <c r="Q1416" i="7" s="1"/>
  <c r="Q1417" i="7" s="1"/>
  <c r="Q1418" i="7" s="1"/>
  <c r="Q1419" i="7" s="1"/>
  <c r="Q1420" i="7" s="1"/>
  <c r="Q1421" i="7" s="1"/>
  <c r="Q1422" i="7" s="1"/>
  <c r="Q1423" i="7" s="1"/>
  <c r="Q1424" i="7" s="1"/>
  <c r="Q1425" i="7" s="1"/>
  <c r="Q1426" i="7" s="1"/>
  <c r="Q1427" i="7" s="1"/>
  <c r="Q1428" i="7" s="1"/>
  <c r="Q1429" i="7" s="1"/>
  <c r="Q1430" i="7" s="1"/>
  <c r="Q1431" i="7" s="1"/>
  <c r="Q1432" i="7" s="1"/>
  <c r="Q1433" i="7" s="1"/>
  <c r="Q1434" i="7" s="1"/>
  <c r="Q1435" i="7" s="1"/>
  <c r="Q1436" i="7" s="1"/>
  <c r="Q1437" i="7" s="1"/>
  <c r="Q1438" i="7" s="1"/>
  <c r="Q1439" i="7" s="1"/>
  <c r="Q1440" i="7" s="1"/>
  <c r="Q1441" i="7" s="1"/>
  <c r="Q1442" i="7" s="1"/>
  <c r="Q1443" i="7" s="1"/>
  <c r="Q1444" i="7" s="1"/>
  <c r="Q1445" i="7" s="1"/>
  <c r="Q1446" i="7" s="1"/>
  <c r="Q1447" i="7" s="1"/>
  <c r="Q1448" i="7" s="1"/>
  <c r="Q1449" i="7" s="1"/>
  <c r="Q1450" i="7" s="1"/>
  <c r="Q1451" i="7" s="1"/>
  <c r="Q1452" i="7" s="1"/>
  <c r="Q1453" i="7" s="1"/>
  <c r="Q1454" i="7" s="1"/>
  <c r="Q1455" i="7" s="1"/>
  <c r="Q1456" i="7" s="1"/>
  <c r="Q1457" i="7" s="1"/>
  <c r="Q1458" i="7" s="1"/>
  <c r="Q1459" i="7" s="1"/>
  <c r="Q1460" i="7" s="1"/>
  <c r="Q1461" i="7" s="1"/>
  <c r="Q1462" i="7" s="1"/>
  <c r="Q1463" i="7" s="1"/>
  <c r="Q1464" i="7" s="1"/>
  <c r="Q1465" i="7" s="1"/>
  <c r="Q1466" i="7" s="1"/>
  <c r="Q1467" i="7" s="1"/>
  <c r="Q1468" i="7" s="1"/>
  <c r="Q1469" i="7" s="1"/>
  <c r="Q1470" i="7" s="1"/>
  <c r="Q1471" i="7" s="1"/>
  <c r="Q1472" i="7" s="1"/>
  <c r="Q1473" i="7" s="1"/>
  <c r="Q1474" i="7" s="1"/>
  <c r="Q1475" i="7" s="1"/>
  <c r="Q1476" i="7" s="1"/>
  <c r="Q1477" i="7" s="1"/>
  <c r="Q1478" i="7" s="1"/>
  <c r="Q1479" i="7" s="1"/>
  <c r="Q1480" i="7" s="1"/>
  <c r="Q1481" i="7" s="1"/>
  <c r="Q1482" i="7" s="1"/>
  <c r="Q1483" i="7" s="1"/>
  <c r="Q1484" i="7" s="1"/>
  <c r="Q1485" i="7" s="1"/>
  <c r="Q1486" i="7" s="1"/>
  <c r="Q1487" i="7" s="1"/>
  <c r="Q1488" i="7" s="1"/>
  <c r="Q1489" i="7" s="1"/>
  <c r="Q1490" i="7" s="1"/>
  <c r="Q1491" i="7" s="1"/>
  <c r="Q1492" i="7" s="1"/>
  <c r="Q1493" i="7" s="1"/>
  <c r="Q1494" i="7" s="1"/>
  <c r="Q1495" i="7" s="1"/>
  <c r="Q1496" i="7" s="1"/>
  <c r="Q1497" i="7" s="1"/>
  <c r="Q1498" i="7" s="1"/>
  <c r="Q1499" i="7" s="1"/>
  <c r="Q1500" i="7" s="1"/>
  <c r="Q1501" i="7" s="1"/>
  <c r="Q1502" i="7" s="1"/>
  <c r="Q1503" i="7" s="1"/>
  <c r="Q1504" i="7" s="1"/>
  <c r="Q1505" i="7" s="1"/>
  <c r="Q1506" i="7" s="1"/>
  <c r="Q1507" i="7" s="1"/>
  <c r="Q1508" i="7" s="1"/>
  <c r="Q1509" i="7" s="1"/>
  <c r="Q1510" i="7" s="1"/>
  <c r="Q1511" i="7" s="1"/>
  <c r="Q1512" i="7" s="1"/>
  <c r="Q1513" i="7" s="1"/>
  <c r="Q1514" i="7" s="1"/>
  <c r="Q1515" i="7" s="1"/>
  <c r="Q1516" i="7" s="1"/>
  <c r="Q1517" i="7" s="1"/>
  <c r="Q1518" i="7" s="1"/>
  <c r="Q1519" i="7" s="1"/>
  <c r="Q1520" i="7" s="1"/>
  <c r="Q1521" i="7" s="1"/>
  <c r="Q1522" i="7" s="1"/>
  <c r="Q1523" i="7" s="1"/>
  <c r="Q1524" i="7" s="1"/>
  <c r="Q1525" i="7" s="1"/>
  <c r="Q1526" i="7" s="1"/>
  <c r="Q1527" i="7" s="1"/>
  <c r="Q1528" i="7" s="1"/>
  <c r="Q1529" i="7" s="1"/>
  <c r="Q1530" i="7" s="1"/>
  <c r="Q1531" i="7" s="1"/>
  <c r="Q1532" i="7" s="1"/>
  <c r="Q1533" i="7" s="1"/>
  <c r="Q1534" i="7" s="1"/>
  <c r="Q1535" i="7" s="1"/>
  <c r="Q1536" i="7" s="1"/>
  <c r="Q1537" i="7" s="1"/>
  <c r="Q1538" i="7" s="1"/>
  <c r="Q1539" i="7" s="1"/>
  <c r="Q1540" i="7" s="1"/>
  <c r="Q1541" i="7" s="1"/>
  <c r="Q1542" i="7" s="1"/>
  <c r="Q1543" i="7" s="1"/>
  <c r="Q1544" i="7" s="1"/>
  <c r="Q1545" i="7" s="1"/>
  <c r="Q1546" i="7" s="1"/>
  <c r="Q1547" i="7" s="1"/>
  <c r="Q1548" i="7" s="1"/>
  <c r="Q1549" i="7" s="1"/>
  <c r="Q1550" i="7" s="1"/>
  <c r="Q1551" i="7" s="1"/>
  <c r="Q1552" i="7" s="1"/>
  <c r="Q1553" i="7" s="1"/>
  <c r="Q1554" i="7" s="1"/>
  <c r="Q1555" i="7" s="1"/>
  <c r="Q1556" i="7" s="1"/>
  <c r="Q1557" i="7" s="1"/>
  <c r="Q1558" i="7" s="1"/>
  <c r="Q1559" i="7" s="1"/>
  <c r="Q1560" i="7" s="1"/>
  <c r="Q1561" i="7" s="1"/>
  <c r="Q1562" i="7" s="1"/>
  <c r="Q1563" i="7" s="1"/>
  <c r="Q1564" i="7" s="1"/>
  <c r="Q1565" i="7" s="1"/>
  <c r="Q1566" i="7" s="1"/>
  <c r="Q1567" i="7" s="1"/>
  <c r="Q1568" i="7" s="1"/>
  <c r="Q1569" i="7" s="1"/>
  <c r="Q1570" i="7" s="1"/>
  <c r="Q1571" i="7" s="1"/>
  <c r="Q1572" i="7" s="1"/>
  <c r="Q1573" i="7" s="1"/>
  <c r="Q1574" i="7" s="1"/>
  <c r="Q1575" i="7" s="1"/>
  <c r="Q1576" i="7" s="1"/>
  <c r="Q1577" i="7" s="1"/>
  <c r="Q1578" i="7" s="1"/>
  <c r="Q1579" i="7" s="1"/>
  <c r="Q1580" i="7" s="1"/>
  <c r="Q1581" i="7" s="1"/>
  <c r="Q1582" i="7" s="1"/>
  <c r="Q1583" i="7" s="1"/>
  <c r="Q1584" i="7" s="1"/>
  <c r="Q1585" i="7" s="1"/>
  <c r="Q1586" i="7" s="1"/>
  <c r="Q1587" i="7" s="1"/>
  <c r="Q1588" i="7" s="1"/>
  <c r="Q1589" i="7" s="1"/>
  <c r="Q1590" i="7" s="1"/>
  <c r="Q1591" i="7" s="1"/>
  <c r="Q1592" i="7" s="1"/>
  <c r="Q1593" i="7" s="1"/>
  <c r="Q1594" i="7" s="1"/>
  <c r="Q1595" i="7" s="1"/>
  <c r="Q1596" i="7" s="1"/>
  <c r="Q1597" i="7" s="1"/>
  <c r="Q1598" i="7" s="1"/>
  <c r="Q1599" i="7" s="1"/>
  <c r="Q1600" i="7" s="1"/>
  <c r="Q1601" i="7" s="1"/>
  <c r="Q1602" i="7" s="1"/>
  <c r="Q1603" i="7" s="1"/>
  <c r="Q1604" i="7" s="1"/>
  <c r="Q1605" i="7" s="1"/>
  <c r="Q1606" i="7" s="1"/>
  <c r="Q1607" i="7" s="1"/>
  <c r="Q1608" i="7" s="1"/>
  <c r="Q1609" i="7" s="1"/>
  <c r="Q1610" i="7" s="1"/>
  <c r="Q1611" i="7" s="1"/>
  <c r="Q1612" i="7" s="1"/>
  <c r="Q1613" i="7" s="1"/>
  <c r="Q1614" i="7" s="1"/>
  <c r="Q1615" i="7" s="1"/>
  <c r="Q1616" i="7" s="1"/>
  <c r="Q1617" i="7" s="1"/>
  <c r="Q1618" i="7" s="1"/>
  <c r="Q1619" i="7" s="1"/>
  <c r="Q1620" i="7" s="1"/>
  <c r="Q1621" i="7" s="1"/>
  <c r="Q1622" i="7" s="1"/>
  <c r="Q1623" i="7" s="1"/>
  <c r="Q1624" i="7" s="1"/>
  <c r="Q1625" i="7" s="1"/>
  <c r="Q1626" i="7" s="1"/>
  <c r="Q1627" i="7" s="1"/>
  <c r="Q1628" i="7" s="1"/>
  <c r="Q1629" i="7" s="1"/>
  <c r="Q1630" i="7" s="1"/>
  <c r="Q1631" i="7" s="1"/>
  <c r="Q1632" i="7" s="1"/>
  <c r="Q1633" i="7" s="1"/>
  <c r="Q1634" i="7" s="1"/>
  <c r="Q1635" i="7" s="1"/>
  <c r="Q1636" i="7" s="1"/>
  <c r="Q1637" i="7" s="1"/>
  <c r="Q1638" i="7" s="1"/>
  <c r="Q1639" i="7" s="1"/>
  <c r="Q1640" i="7" s="1"/>
  <c r="Q1641" i="7" s="1"/>
  <c r="Q1642" i="7" s="1"/>
  <c r="Q1643" i="7" s="1"/>
  <c r="Q1644" i="7" s="1"/>
  <c r="Q1645" i="7" s="1"/>
  <c r="Q1646" i="7" s="1"/>
  <c r="Q1647" i="7" s="1"/>
  <c r="Q1648" i="7" s="1"/>
  <c r="Q1649" i="7" s="1"/>
  <c r="Q1650" i="7" s="1"/>
  <c r="Q1651" i="7" s="1"/>
  <c r="Q1652" i="7" s="1"/>
  <c r="Q1653" i="7" s="1"/>
  <c r="Q1654" i="7" s="1"/>
  <c r="Q1655" i="7" s="1"/>
  <c r="Q1656" i="7" s="1"/>
  <c r="Q1657" i="7" s="1"/>
  <c r="Q1658" i="7" s="1"/>
  <c r="Q1659" i="7" s="1"/>
  <c r="Q1660" i="7" s="1"/>
  <c r="Q1661" i="7" s="1"/>
  <c r="Q1662" i="7" s="1"/>
  <c r="Q1663" i="7" s="1"/>
  <c r="Q1664" i="7" s="1"/>
  <c r="Q1665" i="7" s="1"/>
  <c r="Q1666" i="7" s="1"/>
  <c r="Q1667" i="7" s="1"/>
  <c r="Q1668" i="7" s="1"/>
  <c r="Q1669" i="7" s="1"/>
  <c r="Q1670" i="7" s="1"/>
  <c r="Q1671" i="7" s="1"/>
  <c r="Q1672" i="7" s="1"/>
  <c r="Q1673" i="7" s="1"/>
  <c r="Q1674" i="7" s="1"/>
  <c r="Q1675" i="7" s="1"/>
  <c r="Q1676" i="7" s="1"/>
  <c r="Q1677" i="7" s="1"/>
  <c r="Q1678" i="7" s="1"/>
  <c r="Q1679" i="7" s="1"/>
  <c r="Q1680" i="7" s="1"/>
  <c r="Q1681" i="7" s="1"/>
  <c r="Q1682" i="7" s="1"/>
  <c r="Q1683" i="7" s="1"/>
  <c r="Q1684" i="7" s="1"/>
  <c r="Q1685" i="7" s="1"/>
  <c r="Q1686" i="7" s="1"/>
  <c r="Q1687" i="7" s="1"/>
  <c r="Q1688" i="7" s="1"/>
  <c r="Q1689" i="7" s="1"/>
  <c r="Q1690" i="7" s="1"/>
  <c r="Q1691" i="7" s="1"/>
  <c r="Q1692" i="7" s="1"/>
  <c r="Q1693" i="7" s="1"/>
  <c r="Q1694" i="7" s="1"/>
  <c r="Q1695" i="7" s="1"/>
  <c r="Q1696" i="7" s="1"/>
  <c r="Q1697" i="7" s="1"/>
  <c r="Q1698" i="7" s="1"/>
  <c r="Q1699" i="7" s="1"/>
  <c r="Q1700" i="7" s="1"/>
  <c r="Q1701" i="7" s="1"/>
  <c r="Q1702" i="7" s="1"/>
  <c r="Q1703" i="7" s="1"/>
  <c r="Q1704" i="7" s="1"/>
  <c r="Q1705" i="7" s="1"/>
  <c r="Q1706" i="7" s="1"/>
  <c r="Q1707" i="7" s="1"/>
  <c r="Q1708" i="7" s="1"/>
  <c r="Q1709" i="7" s="1"/>
  <c r="Q1710" i="7" s="1"/>
  <c r="Q1711" i="7" s="1"/>
  <c r="Q1712" i="7" s="1"/>
  <c r="Q1713" i="7" s="1"/>
  <c r="Q1714" i="7" s="1"/>
  <c r="Q1715" i="7" s="1"/>
  <c r="Q1716" i="7" s="1"/>
  <c r="Q1717" i="7" s="1"/>
  <c r="Q1718" i="7" s="1"/>
  <c r="Q1719" i="7" s="1"/>
  <c r="Q1720" i="7" s="1"/>
  <c r="Q1721" i="7" s="1"/>
  <c r="Q1722" i="7" s="1"/>
  <c r="Q1723" i="7" s="1"/>
  <c r="Q1724" i="7" s="1"/>
  <c r="Q1725" i="7" s="1"/>
  <c r="Q1726" i="7" s="1"/>
  <c r="Q1727" i="7" s="1"/>
  <c r="Q1728" i="7" s="1"/>
  <c r="Q1729" i="7" s="1"/>
  <c r="Q1730" i="7" s="1"/>
  <c r="Q1731" i="7" s="1"/>
  <c r="Q1732" i="7" s="1"/>
  <c r="Q1733" i="7" s="1"/>
  <c r="Q1734" i="7" s="1"/>
  <c r="Q1735" i="7" s="1"/>
  <c r="Q1736" i="7" s="1"/>
  <c r="Q1737" i="7" s="1"/>
  <c r="Q1738" i="7" s="1"/>
  <c r="Q1739" i="7" s="1"/>
  <c r="Q1740" i="7" s="1"/>
  <c r="Q1741" i="7" s="1"/>
  <c r="Q1742" i="7" s="1"/>
  <c r="Q1743" i="7" s="1"/>
  <c r="Q1744" i="7" s="1"/>
  <c r="Q1745" i="7" s="1"/>
  <c r="Q1746" i="7" s="1"/>
  <c r="Q1747" i="7" s="1"/>
  <c r="Q1748" i="7" s="1"/>
  <c r="Q1749" i="7" s="1"/>
  <c r="Q1750" i="7" s="1"/>
  <c r="Q1751" i="7" s="1"/>
  <c r="Q1752" i="7" s="1"/>
  <c r="Q1753" i="7" s="1"/>
  <c r="Q1754" i="7" s="1"/>
  <c r="Q1755" i="7" s="1"/>
  <c r="Q1756" i="7" s="1"/>
  <c r="Q1757" i="7" s="1"/>
  <c r="Q1758" i="7" s="1"/>
  <c r="Q1759" i="7" s="1"/>
  <c r="Q1760" i="7" s="1"/>
  <c r="Q1761" i="7" s="1"/>
  <c r="Q1762" i="7" s="1"/>
  <c r="Q1763" i="7" s="1"/>
  <c r="Q1764" i="7" s="1"/>
  <c r="Q1765" i="7" s="1"/>
  <c r="Q1766" i="7" s="1"/>
  <c r="Q1767" i="7" s="1"/>
  <c r="Q1768" i="7" s="1"/>
  <c r="Q1769" i="7" s="1"/>
  <c r="Q1770" i="7" s="1"/>
  <c r="Q1771" i="7" s="1"/>
  <c r="Q1772" i="7" s="1"/>
  <c r="Q1773" i="7" s="1"/>
  <c r="Q1774" i="7" s="1"/>
  <c r="Q1775" i="7" s="1"/>
  <c r="Q1776" i="7" s="1"/>
  <c r="Q1777" i="7" s="1"/>
  <c r="Q1778" i="7" s="1"/>
  <c r="Q1779" i="7" s="1"/>
  <c r="Q1780" i="7" s="1"/>
  <c r="Q1781" i="7" s="1"/>
  <c r="Q1782" i="7" s="1"/>
  <c r="Q1783" i="7" s="1"/>
  <c r="Q1784" i="7" s="1"/>
  <c r="Q1785" i="7" s="1"/>
  <c r="Q1786" i="7" s="1"/>
  <c r="Q1787" i="7" s="1"/>
  <c r="Q1788" i="7" s="1"/>
  <c r="Q1789" i="7" s="1"/>
  <c r="Q1790" i="7" s="1"/>
  <c r="Q1791" i="7" s="1"/>
  <c r="Q1792" i="7" s="1"/>
  <c r="Q1793" i="7" s="1"/>
  <c r="Q1794" i="7" s="1"/>
  <c r="Q1795" i="7" s="1"/>
  <c r="Q1796" i="7" s="1"/>
  <c r="Q1797" i="7" s="1"/>
  <c r="Q1798" i="7" s="1"/>
  <c r="Q1799" i="7" s="1"/>
  <c r="Q1800" i="7" s="1"/>
  <c r="Q1801" i="7" s="1"/>
  <c r="Q1802" i="7" s="1"/>
  <c r="Q1803" i="7" s="1"/>
  <c r="Q1804" i="7" s="1"/>
  <c r="Q1805" i="7" s="1"/>
  <c r="Q1806" i="7" s="1"/>
  <c r="Q1807" i="7" s="1"/>
  <c r="Q1808" i="7" s="1"/>
  <c r="Q1809" i="7" s="1"/>
  <c r="Q1810" i="7" s="1"/>
  <c r="Q1811" i="7" s="1"/>
  <c r="Q1812" i="7" s="1"/>
  <c r="Q1813" i="7" s="1"/>
  <c r="Q1814" i="7" s="1"/>
  <c r="Q1815" i="7" s="1"/>
  <c r="Q1816" i="7" s="1"/>
  <c r="Q1817" i="7" s="1"/>
  <c r="Q1818" i="7" s="1"/>
  <c r="Q1819" i="7" s="1"/>
  <c r="Q1820" i="7" s="1"/>
  <c r="Q1821" i="7" s="1"/>
  <c r="Q1822" i="7" s="1"/>
  <c r="Q1823" i="7" s="1"/>
  <c r="Q1824" i="7" s="1"/>
  <c r="Q1825" i="7" s="1"/>
  <c r="Q1826" i="7" s="1"/>
  <c r="Q1827" i="7" s="1"/>
  <c r="Q1828" i="7" s="1"/>
  <c r="Q1829" i="7" s="1"/>
  <c r="Q1830" i="7" s="1"/>
  <c r="Q1831" i="7" s="1"/>
  <c r="Q1832" i="7" s="1"/>
  <c r="Q1833" i="7" s="1"/>
  <c r="Q1834" i="7" s="1"/>
  <c r="Q1835" i="7" s="1"/>
  <c r="Q1836" i="7" s="1"/>
  <c r="Q1837" i="7" s="1"/>
  <c r="Q1838" i="7" s="1"/>
  <c r="Q1839" i="7" s="1"/>
  <c r="Q1840" i="7" s="1"/>
  <c r="Q1841" i="7" s="1"/>
  <c r="Q1842" i="7" s="1"/>
  <c r="Q1843" i="7" s="1"/>
  <c r="Q1844" i="7" s="1"/>
  <c r="Q1845" i="7" s="1"/>
  <c r="Q1846" i="7" s="1"/>
  <c r="Q1847" i="7" s="1"/>
  <c r="Q1848" i="7" s="1"/>
  <c r="Q1849" i="7" s="1"/>
  <c r="Q1850" i="7" s="1"/>
  <c r="Q1851" i="7" s="1"/>
  <c r="Q1852" i="7" s="1"/>
  <c r="Q1853" i="7" s="1"/>
  <c r="Q1854" i="7" s="1"/>
  <c r="Q1855" i="7" s="1"/>
  <c r="Q1856" i="7" s="1"/>
  <c r="Q1857" i="7" s="1"/>
  <c r="Q1858" i="7" s="1"/>
  <c r="Q1859" i="7" s="1"/>
  <c r="Q1860" i="7" s="1"/>
  <c r="Q1861" i="7" s="1"/>
  <c r="Q1862" i="7" s="1"/>
  <c r="Q1863" i="7" s="1"/>
  <c r="Q1864" i="7" s="1"/>
  <c r="Q1865" i="7" s="1"/>
  <c r="Q1866" i="7" s="1"/>
  <c r="Q1867" i="7" s="1"/>
  <c r="Q1868" i="7" s="1"/>
  <c r="Q1869" i="7" s="1"/>
  <c r="Q1870" i="7" s="1"/>
  <c r="Q1871" i="7" s="1"/>
  <c r="Q1872" i="7" s="1"/>
  <c r="Q1873" i="7" s="1"/>
  <c r="Q1874" i="7" s="1"/>
  <c r="Q1875" i="7" s="1"/>
  <c r="Q1876" i="7" s="1"/>
  <c r="Q1877" i="7" s="1"/>
  <c r="Q1878" i="7" s="1"/>
  <c r="Q1879" i="7" s="1"/>
  <c r="Q1880" i="7" s="1"/>
  <c r="Q1881" i="7" s="1"/>
  <c r="Q1882" i="7" s="1"/>
  <c r="Q1883" i="7" s="1"/>
  <c r="Q1884" i="7" s="1"/>
  <c r="Q1885" i="7" s="1"/>
  <c r="Q1886" i="7" s="1"/>
  <c r="Q1887" i="7" s="1"/>
  <c r="Q1888" i="7" s="1"/>
  <c r="Q1889" i="7" s="1"/>
  <c r="Q1890" i="7" s="1"/>
  <c r="Q1891" i="7" s="1"/>
  <c r="Q1892" i="7" s="1"/>
  <c r="Q1893" i="7" s="1"/>
  <c r="Q1894" i="7" s="1"/>
  <c r="Q1895" i="7" s="1"/>
  <c r="Q1896" i="7" s="1"/>
  <c r="Q1897" i="7" s="1"/>
  <c r="Q1898" i="7" s="1"/>
  <c r="Q1899" i="7" s="1"/>
  <c r="Q1900" i="7" s="1"/>
  <c r="Q1901" i="7" s="1"/>
  <c r="Q1902" i="7" s="1"/>
  <c r="Q1903" i="7" s="1"/>
  <c r="Q1904" i="7" s="1"/>
  <c r="Q1905" i="7" s="1"/>
  <c r="Q1906" i="7" s="1"/>
  <c r="Q1907" i="7" s="1"/>
  <c r="Q1908" i="7" s="1"/>
  <c r="Q1909" i="7" s="1"/>
  <c r="Q1910" i="7" s="1"/>
  <c r="Q1911" i="7" s="1"/>
  <c r="Q1912" i="7" s="1"/>
  <c r="Q1913" i="7" s="1"/>
  <c r="Q1914" i="7" s="1"/>
  <c r="Q1915" i="7" s="1"/>
  <c r="Q1916" i="7" s="1"/>
  <c r="Q1917" i="7" s="1"/>
  <c r="Q1918" i="7" s="1"/>
  <c r="Q1919" i="7" s="1"/>
  <c r="Q1920" i="7" s="1"/>
  <c r="Q1921" i="7" s="1"/>
  <c r="Q1922" i="7" s="1"/>
  <c r="Q1923" i="7" s="1"/>
  <c r="Q1924" i="7" s="1"/>
  <c r="Q1925" i="7" s="1"/>
  <c r="Q1926" i="7" s="1"/>
  <c r="Q1927" i="7" s="1"/>
  <c r="Q1928" i="7" s="1"/>
  <c r="Q1929" i="7" s="1"/>
  <c r="Q1930" i="7" s="1"/>
  <c r="Q1931" i="7" s="1"/>
  <c r="Q1932" i="7" s="1"/>
  <c r="Q1933" i="7" s="1"/>
  <c r="Q1934" i="7" s="1"/>
  <c r="Q1935" i="7" s="1"/>
  <c r="Q1936" i="7" s="1"/>
  <c r="Q1937" i="7" s="1"/>
  <c r="Q1938" i="7" s="1"/>
  <c r="Q1939" i="7" s="1"/>
  <c r="Q1940" i="7" s="1"/>
  <c r="Q1941" i="7" s="1"/>
  <c r="Q1942" i="7" s="1"/>
  <c r="Q1943" i="7" s="1"/>
  <c r="Q1944" i="7" s="1"/>
  <c r="Q1945" i="7" s="1"/>
  <c r="Q1946" i="7" s="1"/>
  <c r="Q1947" i="7" s="1"/>
  <c r="Q1948" i="7" s="1"/>
  <c r="Q1949" i="7" s="1"/>
  <c r="Q1950" i="7" s="1"/>
  <c r="Q1951" i="7" s="1"/>
  <c r="Q1952" i="7" s="1"/>
  <c r="Q1953" i="7" s="1"/>
  <c r="Q1954" i="7" s="1"/>
  <c r="Q1955" i="7" s="1"/>
  <c r="Q1956" i="7" s="1"/>
  <c r="Q1957" i="7" s="1"/>
  <c r="Q1958" i="7" s="1"/>
  <c r="Q1959" i="7" s="1"/>
  <c r="Q1960" i="7" s="1"/>
  <c r="Q1961" i="7" s="1"/>
  <c r="Q1962" i="7" s="1"/>
  <c r="Q1963" i="7" s="1"/>
  <c r="Q1964" i="7" s="1"/>
  <c r="Q1965" i="7" s="1"/>
  <c r="Q1966" i="7" s="1"/>
  <c r="Q1967" i="7" s="1"/>
  <c r="Q1968" i="7" s="1"/>
  <c r="Q1969" i="7" s="1"/>
  <c r="Q1970" i="7" s="1"/>
  <c r="Q1971" i="7" s="1"/>
  <c r="Q1972" i="7" s="1"/>
  <c r="Q1973" i="7" s="1"/>
  <c r="Q1974" i="7" s="1"/>
  <c r="Q1975" i="7" s="1"/>
  <c r="Q1976" i="7" s="1"/>
  <c r="Q1977" i="7" s="1"/>
  <c r="Q1978" i="7" s="1"/>
  <c r="Q1979" i="7" s="1"/>
  <c r="Q1980" i="7" s="1"/>
  <c r="Q1981" i="7" s="1"/>
  <c r="Q1982" i="7" s="1"/>
  <c r="Q1983" i="7" s="1"/>
  <c r="Q1984" i="7" s="1"/>
  <c r="Q1985" i="7" s="1"/>
  <c r="Q1986" i="7" s="1"/>
  <c r="Q1987" i="7" s="1"/>
  <c r="Q1988" i="7" s="1"/>
  <c r="Q1989" i="7" s="1"/>
  <c r="Q1990" i="7" s="1"/>
  <c r="Q1991" i="7" s="1"/>
  <c r="Q1992" i="7" s="1"/>
  <c r="Q1993" i="7" s="1"/>
  <c r="Q1994" i="7" s="1"/>
  <c r="Q1995" i="7" s="1"/>
  <c r="Q1996" i="7" s="1"/>
  <c r="Q1997" i="7" s="1"/>
  <c r="Q1998" i="7" s="1"/>
  <c r="Q1999" i="7" s="1"/>
  <c r="Q2000" i="7" s="1"/>
  <c r="Q2001" i="7" s="1"/>
  <c r="Q2002" i="7" s="1"/>
  <c r="Q2003" i="7" s="1"/>
  <c r="Q2004" i="7" s="1"/>
  <c r="Q2005" i="7" s="1"/>
  <c r="Q2006" i="7" s="1"/>
  <c r="Q2007" i="7" s="1"/>
  <c r="Q2008" i="7" s="1"/>
  <c r="Q2009" i="7" s="1"/>
  <c r="Q2010" i="7" s="1"/>
  <c r="Q2011" i="7" s="1"/>
  <c r="Q2012" i="7" s="1"/>
  <c r="Q2013" i="7" s="1"/>
  <c r="Q2014" i="7" s="1"/>
  <c r="Q2015" i="7" s="1"/>
  <c r="Q2016" i="7" s="1"/>
  <c r="Q2017" i="7" s="1"/>
  <c r="Q2018" i="7" s="1"/>
  <c r="Q2019" i="7" s="1"/>
  <c r="Q2020" i="7" s="1"/>
  <c r="Q2021" i="7" s="1"/>
  <c r="Q2022" i="7" s="1"/>
  <c r="Q2023" i="7" s="1"/>
  <c r="Q2024" i="7" s="1"/>
  <c r="Q2025" i="7" s="1"/>
  <c r="Q2026" i="7" s="1"/>
  <c r="Q2027" i="7" s="1"/>
  <c r="Q2028" i="7" s="1"/>
  <c r="Q2029" i="7" s="1"/>
  <c r="Q2030" i="7" s="1"/>
  <c r="Q2031" i="7" s="1"/>
  <c r="Q2032" i="7" s="1"/>
  <c r="Q2033" i="7" s="1"/>
  <c r="Q2034" i="7" s="1"/>
  <c r="Q2035" i="7" s="1"/>
  <c r="Q2036" i="7" s="1"/>
  <c r="Q2037" i="7" s="1"/>
  <c r="Q2038" i="7" s="1"/>
  <c r="Q2039" i="7" s="1"/>
  <c r="Q2040" i="7" s="1"/>
  <c r="Q2041" i="7" s="1"/>
  <c r="Q2042" i="7" s="1"/>
  <c r="Q2043" i="7" s="1"/>
  <c r="Q2044" i="7" s="1"/>
  <c r="Q2045" i="7" s="1"/>
  <c r="Q2046" i="7" s="1"/>
  <c r="Q2047" i="7" s="1"/>
  <c r="Q2048" i="7" s="1"/>
  <c r="Q2049" i="7" s="1"/>
  <c r="Q2050" i="7" s="1"/>
  <c r="Q2051" i="7" s="1"/>
  <c r="Q2052" i="7" s="1"/>
  <c r="Q2053" i="7" s="1"/>
  <c r="Q2054" i="7" s="1"/>
  <c r="Q2055" i="7" s="1"/>
  <c r="Q2056" i="7" s="1"/>
  <c r="Q2057" i="7" s="1"/>
  <c r="Q2058" i="7" s="1"/>
  <c r="Q2059" i="7" s="1"/>
  <c r="Q2060" i="7" s="1"/>
  <c r="Q2061" i="7" s="1"/>
  <c r="Q2062" i="7" s="1"/>
  <c r="Q2063" i="7" s="1"/>
  <c r="Q2064" i="7" s="1"/>
  <c r="Q2065" i="7" s="1"/>
  <c r="Q2066" i="7" s="1"/>
  <c r="Q2067" i="7" s="1"/>
  <c r="Q2068" i="7" s="1"/>
  <c r="Q2069" i="7" s="1"/>
  <c r="Q2070" i="7" s="1"/>
  <c r="Q2071" i="7" s="1"/>
  <c r="Q2072" i="7" s="1"/>
  <c r="Q2073" i="7" s="1"/>
  <c r="Q2074" i="7" s="1"/>
  <c r="Q2075" i="7" s="1"/>
  <c r="Q2076" i="7" s="1"/>
  <c r="Q2077" i="7" s="1"/>
  <c r="Q2078" i="7" s="1"/>
  <c r="Q2079" i="7" s="1"/>
  <c r="Q2080" i="7" s="1"/>
  <c r="Q2081" i="7" s="1"/>
  <c r="Q2082" i="7" s="1"/>
  <c r="Q2083" i="7" s="1"/>
  <c r="Q2084" i="7" s="1"/>
  <c r="Q2085" i="7" s="1"/>
  <c r="Q2086" i="7" s="1"/>
  <c r="Q2087" i="7" s="1"/>
  <c r="Q2088" i="7" s="1"/>
  <c r="Q2089" i="7" s="1"/>
  <c r="Q2090" i="7" s="1"/>
  <c r="Q2091" i="7" s="1"/>
  <c r="Q2092" i="7" s="1"/>
  <c r="Q2093" i="7" s="1"/>
  <c r="Q2094" i="7" s="1"/>
  <c r="Q2095" i="7" s="1"/>
  <c r="Q2096" i="7" s="1"/>
  <c r="Q2097" i="7" s="1"/>
  <c r="Q2098" i="7" s="1"/>
  <c r="Q2099" i="7" s="1"/>
  <c r="Q2100" i="7" s="1"/>
  <c r="Q2101" i="7" s="1"/>
  <c r="Q2102" i="7" s="1"/>
  <c r="Q2103" i="7" s="1"/>
  <c r="Q2104" i="7" s="1"/>
  <c r="Q2105" i="7" s="1"/>
  <c r="Q2106" i="7" s="1"/>
  <c r="Q2107" i="7" s="1"/>
  <c r="Q2108" i="7" s="1"/>
  <c r="Q2109" i="7" s="1"/>
  <c r="Q2110" i="7" s="1"/>
  <c r="Q2111" i="7" s="1"/>
  <c r="Q2112" i="7" s="1"/>
  <c r="Q2113" i="7" s="1"/>
  <c r="Q2114" i="7" s="1"/>
  <c r="Q2115" i="7" s="1"/>
  <c r="Q2116" i="7" s="1"/>
  <c r="Q2117" i="7" s="1"/>
  <c r="Q2118" i="7" s="1"/>
  <c r="Q2119" i="7" s="1"/>
  <c r="Q2120" i="7" s="1"/>
  <c r="Q2121" i="7" s="1"/>
  <c r="Q2122" i="7" s="1"/>
  <c r="Q2123" i="7" s="1"/>
  <c r="Q2124" i="7" s="1"/>
  <c r="Q2125" i="7" s="1"/>
  <c r="Q2126" i="7" s="1"/>
  <c r="Q2127" i="7" s="1"/>
  <c r="Q2128" i="7" s="1"/>
  <c r="Q2129" i="7" s="1"/>
  <c r="Q2130" i="7" s="1"/>
  <c r="Q2131" i="7" s="1"/>
  <c r="Q2132" i="7" s="1"/>
  <c r="Q2133" i="7" s="1"/>
  <c r="Q2134" i="7" s="1"/>
  <c r="Q2135" i="7" s="1"/>
  <c r="Q2136" i="7" s="1"/>
  <c r="Q2137" i="7" s="1"/>
  <c r="Q2138" i="7" s="1"/>
  <c r="Q2139" i="7" s="1"/>
  <c r="Q2140" i="7" s="1"/>
  <c r="Q2141" i="7" s="1"/>
  <c r="Q2142" i="7" s="1"/>
  <c r="Q2143" i="7" s="1"/>
  <c r="Q2144" i="7" s="1"/>
  <c r="Q2145" i="7" s="1"/>
  <c r="Q2146" i="7" s="1"/>
  <c r="Q2147" i="7" s="1"/>
  <c r="Q2148" i="7" s="1"/>
  <c r="Q2149" i="7" s="1"/>
  <c r="Q2150" i="7" s="1"/>
  <c r="Q2151" i="7" s="1"/>
  <c r="Q2152" i="7" s="1"/>
  <c r="Q2153" i="7" s="1"/>
  <c r="Q2154" i="7" s="1"/>
  <c r="Q2155" i="7" s="1"/>
  <c r="Q2156" i="7" s="1"/>
  <c r="Q2157" i="7" s="1"/>
  <c r="Q2158" i="7" s="1"/>
  <c r="Q2159" i="7" s="1"/>
  <c r="Q2160" i="7" s="1"/>
  <c r="Q2161" i="7" s="1"/>
  <c r="Q2162" i="7" s="1"/>
  <c r="Q2163" i="7" s="1"/>
  <c r="Q2164" i="7" s="1"/>
  <c r="Q2165" i="7" s="1"/>
  <c r="Q2166" i="7" s="1"/>
  <c r="Q2167" i="7" s="1"/>
  <c r="Q2168" i="7" s="1"/>
  <c r="Q2169" i="7" s="1"/>
  <c r="Q2170" i="7" s="1"/>
  <c r="Q2171" i="7" s="1"/>
  <c r="Q2172" i="7" s="1"/>
  <c r="Q2173" i="7" s="1"/>
  <c r="Q2174" i="7" s="1"/>
  <c r="Q2175" i="7" s="1"/>
  <c r="Q2176" i="7" s="1"/>
  <c r="Q2177" i="7" s="1"/>
  <c r="Q2178" i="7" s="1"/>
  <c r="Q2179" i="7" s="1"/>
  <c r="Q2180" i="7" s="1"/>
  <c r="Q2181" i="7" s="1"/>
  <c r="Q2182" i="7" s="1"/>
  <c r="Q2183" i="7" s="1"/>
  <c r="Q2184" i="7" s="1"/>
  <c r="Q2185" i="7" s="1"/>
  <c r="Q2186" i="7" s="1"/>
  <c r="Q2187" i="7" s="1"/>
  <c r="Q2188" i="7" s="1"/>
  <c r="Q2189" i="7" s="1"/>
  <c r="Q2190" i="7" s="1"/>
  <c r="Q2191" i="7" s="1"/>
  <c r="Q2192" i="7" s="1"/>
  <c r="Q2193" i="7" s="1"/>
  <c r="Q2194" i="7" s="1"/>
  <c r="Q2195" i="7" s="1"/>
  <c r="Q2196" i="7" s="1"/>
  <c r="Q2197" i="7" s="1"/>
  <c r="Q2198" i="7" s="1"/>
  <c r="Q2199" i="7" s="1"/>
  <c r="Q2200" i="7" s="1"/>
  <c r="Q2201" i="7" s="1"/>
  <c r="Q2202" i="7" s="1"/>
  <c r="Q2203" i="7" s="1"/>
  <c r="Q2204" i="7" s="1"/>
  <c r="Q2205" i="7" s="1"/>
  <c r="Q2206" i="7" s="1"/>
  <c r="Q2207" i="7" s="1"/>
  <c r="Q2208" i="7" s="1"/>
  <c r="Q2209" i="7" s="1"/>
  <c r="Q2210" i="7" s="1"/>
  <c r="Q2211" i="7" s="1"/>
  <c r="Q2212" i="7" s="1"/>
  <c r="Q2213" i="7" s="1"/>
  <c r="Q2214" i="7" s="1"/>
  <c r="Q2215" i="7" s="1"/>
  <c r="Q2216" i="7" s="1"/>
  <c r="Q2217" i="7" s="1"/>
  <c r="Q2218" i="7" s="1"/>
  <c r="Q2219" i="7" s="1"/>
  <c r="Q2220" i="7" s="1"/>
  <c r="Q2221" i="7" s="1"/>
  <c r="Q2222" i="7" s="1"/>
  <c r="Q2223" i="7" s="1"/>
  <c r="Q2224" i="7" s="1"/>
  <c r="Q2225" i="7" s="1"/>
  <c r="Q2226" i="7" s="1"/>
  <c r="Q2227" i="7" s="1"/>
  <c r="Q2228" i="7" s="1"/>
  <c r="Q2229" i="7" s="1"/>
  <c r="Q2230" i="7" s="1"/>
  <c r="Q2231" i="7" s="1"/>
  <c r="Q2232" i="7" s="1"/>
  <c r="Q2233" i="7" s="1"/>
  <c r="Q2234" i="7" s="1"/>
  <c r="Q2235" i="7" s="1"/>
  <c r="Q2236" i="7" s="1"/>
  <c r="Q2237" i="7" s="1"/>
  <c r="Q2238" i="7" s="1"/>
  <c r="Q2239" i="7" s="1"/>
  <c r="Q2240" i="7" s="1"/>
  <c r="Q2241" i="7" s="1"/>
  <c r="Q2242" i="7" s="1"/>
  <c r="Q2243" i="7" s="1"/>
  <c r="Q2244" i="7" s="1"/>
  <c r="Q2245" i="7" s="1"/>
  <c r="Q2246" i="7" s="1"/>
  <c r="Q2247" i="7" s="1"/>
  <c r="Q2248" i="7" s="1"/>
  <c r="Q2249" i="7" s="1"/>
  <c r="Q2250" i="7" s="1"/>
  <c r="Q2251" i="7" s="1"/>
  <c r="Q2252" i="7" s="1"/>
  <c r="Q2253" i="7" s="1"/>
  <c r="Q2254" i="7" s="1"/>
  <c r="Q2255" i="7" s="1"/>
  <c r="Q2256" i="7" s="1"/>
  <c r="Q2257" i="7" s="1"/>
  <c r="Q2258" i="7" s="1"/>
  <c r="Q2259" i="7" s="1"/>
  <c r="Q2260" i="7" s="1"/>
  <c r="Q2261" i="7" s="1"/>
  <c r="Q2262" i="7" s="1"/>
  <c r="Q2263" i="7" s="1"/>
  <c r="Q2264" i="7" s="1"/>
  <c r="Q2265" i="7" s="1"/>
  <c r="Q2266" i="7" s="1"/>
  <c r="Q2267" i="7" s="1"/>
  <c r="Q2268" i="7" s="1"/>
  <c r="Q2269" i="7" s="1"/>
  <c r="Q2270" i="7" s="1"/>
  <c r="Q2271" i="7" s="1"/>
  <c r="Q2272" i="7" s="1"/>
  <c r="Q2273" i="7" s="1"/>
  <c r="Q2274" i="7" s="1"/>
  <c r="Q2275" i="7" s="1"/>
  <c r="Q2276" i="7" s="1"/>
  <c r="Q2277" i="7" s="1"/>
  <c r="Q2278" i="7" s="1"/>
  <c r="Q2279" i="7" s="1"/>
  <c r="Q2280" i="7" s="1"/>
  <c r="Q2281" i="7" s="1"/>
  <c r="Q2282" i="7" s="1"/>
  <c r="Q2283" i="7" s="1"/>
  <c r="Q2284" i="7" s="1"/>
  <c r="Q2285" i="7" s="1"/>
  <c r="Q2286" i="7" s="1"/>
  <c r="Q2287" i="7" s="1"/>
  <c r="Q2288" i="7" s="1"/>
  <c r="Q2289" i="7" s="1"/>
  <c r="Q2290" i="7" s="1"/>
  <c r="Q2291" i="7" s="1"/>
  <c r="Q2292" i="7" s="1"/>
  <c r="Q2293" i="7" s="1"/>
  <c r="Q2294" i="7" s="1"/>
  <c r="Q2295" i="7" s="1"/>
  <c r="Q2296" i="7" s="1"/>
  <c r="Q2297" i="7" s="1"/>
  <c r="Q2298" i="7" s="1"/>
  <c r="Q2299" i="7" s="1"/>
  <c r="Q2300" i="7" s="1"/>
  <c r="Q2301" i="7" s="1"/>
  <c r="Q2302" i="7" s="1"/>
  <c r="Q2303" i="7" s="1"/>
  <c r="Q2304" i="7" s="1"/>
  <c r="Q2305" i="7" s="1"/>
  <c r="Q2306" i="7" s="1"/>
  <c r="Q2307" i="7" s="1"/>
  <c r="Q2308" i="7" s="1"/>
  <c r="Q2309" i="7" s="1"/>
  <c r="Q2310" i="7" s="1"/>
  <c r="Q2311" i="7" s="1"/>
  <c r="Q2312" i="7" s="1"/>
  <c r="Q2313" i="7" s="1"/>
  <c r="Q2314" i="7" s="1"/>
  <c r="Q2315" i="7" s="1"/>
  <c r="Q2316" i="7" s="1"/>
  <c r="Q2317" i="7" s="1"/>
  <c r="Q2318" i="7" s="1"/>
  <c r="Q2319" i="7" s="1"/>
  <c r="Q2320" i="7" s="1"/>
  <c r="Q2321" i="7" s="1"/>
  <c r="Q2322" i="7" s="1"/>
  <c r="Q2323" i="7" s="1"/>
  <c r="Q2324" i="7" s="1"/>
  <c r="Q2325" i="7" s="1"/>
  <c r="Q2326" i="7" s="1"/>
  <c r="Q2327" i="7" s="1"/>
  <c r="Q2328" i="7" s="1"/>
  <c r="Q2329" i="7" s="1"/>
  <c r="Q2330" i="7" s="1"/>
  <c r="Q2331" i="7" s="1"/>
  <c r="Q2332" i="7" s="1"/>
  <c r="Q2333" i="7" s="1"/>
  <c r="Q2334" i="7" s="1"/>
  <c r="Q2335" i="7" s="1"/>
  <c r="Q2336" i="7" s="1"/>
  <c r="Q2337" i="7" s="1"/>
  <c r="Q2338" i="7" s="1"/>
  <c r="Q2339" i="7" s="1"/>
  <c r="Q2340" i="7" s="1"/>
  <c r="Q2341" i="7" s="1"/>
  <c r="Q2342" i="7" s="1"/>
  <c r="Q2343" i="7" s="1"/>
  <c r="Q2344" i="7" s="1"/>
  <c r="Q2345" i="7" s="1"/>
  <c r="Q2346" i="7" s="1"/>
  <c r="Q2347" i="7" s="1"/>
  <c r="Q2348" i="7" s="1"/>
  <c r="Q2349" i="7" s="1"/>
  <c r="Q2350" i="7" s="1"/>
  <c r="Q2351" i="7" s="1"/>
  <c r="Q2352" i="7" s="1"/>
  <c r="Q2353" i="7" s="1"/>
  <c r="Q2354" i="7" s="1"/>
  <c r="Q2355" i="7" s="1"/>
  <c r="Q2356" i="7" s="1"/>
  <c r="Q2357" i="7" s="1"/>
  <c r="Q2358" i="7" s="1"/>
  <c r="Q2359" i="7" s="1"/>
  <c r="Q2360" i="7" s="1"/>
  <c r="Q2361" i="7" s="1"/>
  <c r="Q2362" i="7" s="1"/>
  <c r="Q2363" i="7" s="1"/>
  <c r="Q2364" i="7" s="1"/>
  <c r="Q2365" i="7" s="1"/>
  <c r="Q2366" i="7" s="1"/>
  <c r="Q2367" i="7" s="1"/>
  <c r="Q2368" i="7" s="1"/>
  <c r="Q2369" i="7" s="1"/>
  <c r="Q2370" i="7" s="1"/>
  <c r="Q2371" i="7" s="1"/>
  <c r="Q2372" i="7" s="1"/>
  <c r="Q2373" i="7" s="1"/>
  <c r="Q2374" i="7" s="1"/>
  <c r="Q2375" i="7" s="1"/>
  <c r="Q2376" i="7" s="1"/>
  <c r="Q2377" i="7" s="1"/>
  <c r="Q2378" i="7" s="1"/>
  <c r="Q2379" i="7" s="1"/>
  <c r="Q2380" i="7" s="1"/>
  <c r="Q2381" i="7" s="1"/>
  <c r="Q2382" i="7" s="1"/>
  <c r="Q2383" i="7" s="1"/>
  <c r="Q2384" i="7" s="1"/>
  <c r="Q2385" i="7" s="1"/>
  <c r="Q2386" i="7" s="1"/>
  <c r="Q2387" i="7" s="1"/>
  <c r="Q2388" i="7" s="1"/>
  <c r="Q2389" i="7" s="1"/>
  <c r="Q2390" i="7" s="1"/>
  <c r="Q2391" i="7" s="1"/>
  <c r="Q2392" i="7" s="1"/>
  <c r="Q2393" i="7" s="1"/>
  <c r="Q2394" i="7" s="1"/>
  <c r="Q2395" i="7" s="1"/>
  <c r="Q2396" i="7" s="1"/>
  <c r="Q2397" i="7" s="1"/>
  <c r="Q2398" i="7" s="1"/>
  <c r="Q2399" i="7" s="1"/>
  <c r="Q2400" i="7" s="1"/>
  <c r="Q2401" i="7" s="1"/>
  <c r="Q2402" i="7" s="1"/>
  <c r="Q2403" i="7" s="1"/>
  <c r="Q2404" i="7" s="1"/>
  <c r="Q2405" i="7" s="1"/>
  <c r="Q2406" i="7" s="1"/>
  <c r="Q2407" i="7" s="1"/>
  <c r="Q2408" i="7" s="1"/>
  <c r="Q2409" i="7" s="1"/>
  <c r="Q2410" i="7" s="1"/>
  <c r="Q2411" i="7" s="1"/>
  <c r="Q2412" i="7" s="1"/>
  <c r="Q2413" i="7" s="1"/>
  <c r="Q2414" i="7" s="1"/>
  <c r="Q2415" i="7" s="1"/>
  <c r="Q2416" i="7" s="1"/>
  <c r="Q2417" i="7" s="1"/>
  <c r="Q2418" i="7" s="1"/>
  <c r="Q2419" i="7" s="1"/>
  <c r="Q2420" i="7" s="1"/>
  <c r="Q2421" i="7" s="1"/>
  <c r="Q2422" i="7" s="1"/>
  <c r="Q2423" i="7" s="1"/>
  <c r="Q2424" i="7" s="1"/>
  <c r="Q2425" i="7" s="1"/>
  <c r="Q2426" i="7" s="1"/>
  <c r="Q2427" i="7" s="1"/>
  <c r="Q2428" i="7" s="1"/>
  <c r="Q2429" i="7" s="1"/>
  <c r="Q2430" i="7" s="1"/>
  <c r="Q2431" i="7" s="1"/>
  <c r="Q2432" i="7" s="1"/>
  <c r="Q2433" i="7" s="1"/>
  <c r="Q2434" i="7" s="1"/>
  <c r="Q2435" i="7" s="1"/>
  <c r="Q2436" i="7" s="1"/>
  <c r="Q2437" i="7" s="1"/>
  <c r="Q2438" i="7" s="1"/>
  <c r="Q2439" i="7" s="1"/>
  <c r="Q2440" i="7" s="1"/>
  <c r="Q2441" i="7" s="1"/>
  <c r="Q2442" i="7" s="1"/>
  <c r="Q2443" i="7" s="1"/>
  <c r="Q2444" i="7" s="1"/>
  <c r="Q2445" i="7" s="1"/>
  <c r="Q2446" i="7" s="1"/>
  <c r="Q2447" i="7" s="1"/>
  <c r="Q2448" i="7" s="1"/>
  <c r="Q2449" i="7" s="1"/>
  <c r="Q2450" i="7" s="1"/>
  <c r="Q2451" i="7" s="1"/>
  <c r="Q2452" i="7" s="1"/>
  <c r="Q2453" i="7" s="1"/>
  <c r="Q2454" i="7" s="1"/>
  <c r="Q2455" i="7" s="1"/>
  <c r="Q2456" i="7" s="1"/>
  <c r="Q2457" i="7" s="1"/>
  <c r="Q2458" i="7" s="1"/>
  <c r="Q2459" i="7" s="1"/>
  <c r="Q2460" i="7" s="1"/>
  <c r="Q2461" i="7" s="1"/>
  <c r="Q2462" i="7" s="1"/>
  <c r="Q2463" i="7" s="1"/>
  <c r="Q2464" i="7" s="1"/>
  <c r="Q2465" i="7" s="1"/>
  <c r="Q2466" i="7" s="1"/>
  <c r="Q2467" i="7" s="1"/>
  <c r="Q2468" i="7" s="1"/>
  <c r="Q2469" i="7" s="1"/>
  <c r="Q2470" i="7" s="1"/>
  <c r="Q2471" i="7" s="1"/>
  <c r="Q2472" i="7" s="1"/>
  <c r="Q2473" i="7" s="1"/>
  <c r="Q2474" i="7" s="1"/>
  <c r="Q2475" i="7" s="1"/>
  <c r="Q2476" i="7" s="1"/>
  <c r="Q2477" i="7" s="1"/>
  <c r="Q2478" i="7" s="1"/>
  <c r="Q2479" i="7" s="1"/>
  <c r="Q2480" i="7" s="1"/>
  <c r="Q2481" i="7" s="1"/>
  <c r="Q2482" i="7" s="1"/>
  <c r="Q2483" i="7" s="1"/>
  <c r="Q2484" i="7" s="1"/>
  <c r="Q2485" i="7" s="1"/>
  <c r="Q2486" i="7" s="1"/>
  <c r="Q2487" i="7" s="1"/>
  <c r="Q2488" i="7" s="1"/>
  <c r="Q2489" i="7" s="1"/>
  <c r="Q2490" i="7" s="1"/>
  <c r="Q2491" i="7" s="1"/>
  <c r="Q2492" i="7" s="1"/>
  <c r="Q2493" i="7" s="1"/>
  <c r="Q2494" i="7" s="1"/>
  <c r="Q2495" i="7" s="1"/>
  <c r="Q2496" i="7" s="1"/>
  <c r="Q2497" i="7" s="1"/>
  <c r="Q2498" i="7" s="1"/>
  <c r="Q2499" i="7" s="1"/>
  <c r="Q2500" i="7" s="1"/>
  <c r="Q2501" i="7" s="1"/>
  <c r="Q2502" i="7" s="1"/>
  <c r="Q2503" i="7" s="1"/>
  <c r="Q2504" i="7" s="1"/>
  <c r="Q2505" i="7" s="1"/>
  <c r="Q2506" i="7" s="1"/>
  <c r="Q2507" i="7" s="1"/>
  <c r="Q2508" i="7" s="1"/>
  <c r="Q2509" i="7" s="1"/>
  <c r="Q2510" i="7" s="1"/>
  <c r="Q2511" i="7" s="1"/>
  <c r="Q2512" i="7" s="1"/>
  <c r="Q2513" i="7" s="1"/>
  <c r="Q2514" i="7" s="1"/>
  <c r="Q2515" i="7" s="1"/>
  <c r="Q2516" i="7" s="1"/>
  <c r="Q2517" i="7" s="1"/>
  <c r="Q2518" i="7" s="1"/>
  <c r="Q2519" i="7" s="1"/>
  <c r="Q2520" i="7" s="1"/>
  <c r="Q2521" i="7" s="1"/>
  <c r="Q2522" i="7" s="1"/>
  <c r="Q2523" i="7" s="1"/>
  <c r="Q2524" i="7" s="1"/>
  <c r="Q2525" i="7" s="1"/>
  <c r="Q2526" i="7" s="1"/>
  <c r="Q2527" i="7" s="1"/>
  <c r="Q2528" i="7" s="1"/>
  <c r="Q2529" i="7" s="1"/>
  <c r="Q2530" i="7" s="1"/>
  <c r="Q2531" i="7" s="1"/>
  <c r="Q2532" i="7" s="1"/>
  <c r="Q2533" i="7" s="1"/>
  <c r="Q2534" i="7" s="1"/>
  <c r="Q2535" i="7" s="1"/>
  <c r="Q2536" i="7" s="1"/>
  <c r="Q2537" i="7" s="1"/>
  <c r="Q2538" i="7" s="1"/>
  <c r="Q2539" i="7" s="1"/>
  <c r="Q2540" i="7" s="1"/>
  <c r="Q2541" i="7" s="1"/>
  <c r="Q2542" i="7" s="1"/>
  <c r="Q2543" i="7" s="1"/>
  <c r="Q2544" i="7" s="1"/>
  <c r="Q2545" i="7" s="1"/>
  <c r="Q2546" i="7" s="1"/>
  <c r="Q2547" i="7" s="1"/>
  <c r="Q2548" i="7" s="1"/>
  <c r="Q2549" i="7" s="1"/>
  <c r="Q2550" i="7" s="1"/>
  <c r="Q2551" i="7" s="1"/>
  <c r="Q2552" i="7" s="1"/>
  <c r="Q2553" i="7" s="1"/>
  <c r="Q2554" i="7" s="1"/>
  <c r="Q2555" i="7" s="1"/>
  <c r="Q2556" i="7" s="1"/>
  <c r="Q2557" i="7" s="1"/>
  <c r="Q2558" i="7" s="1"/>
  <c r="Q2559" i="7" s="1"/>
  <c r="Q2560" i="7" s="1"/>
  <c r="Q2561" i="7" s="1"/>
  <c r="Q2562" i="7" s="1"/>
  <c r="Q2563" i="7" s="1"/>
  <c r="Q2564" i="7" s="1"/>
  <c r="Q2565" i="7" s="1"/>
  <c r="Q2566" i="7" s="1"/>
  <c r="Q2567" i="7" s="1"/>
  <c r="Q2568" i="7" s="1"/>
  <c r="Q2569" i="7" s="1"/>
  <c r="Q2570" i="7" s="1"/>
  <c r="Q2571" i="7" s="1"/>
  <c r="Q2572" i="7" s="1"/>
  <c r="Q2573" i="7" s="1"/>
  <c r="Q2574" i="7" s="1"/>
  <c r="Q2575" i="7" s="1"/>
  <c r="Q2576" i="7" s="1"/>
  <c r="Q2577" i="7" s="1"/>
  <c r="Q2578" i="7" s="1"/>
  <c r="Q2579" i="7" s="1"/>
  <c r="Q2580" i="7" s="1"/>
  <c r="Q2581" i="7" s="1"/>
  <c r="Q2582" i="7" s="1"/>
  <c r="Q2583" i="7" s="1"/>
  <c r="Q2584" i="7" s="1"/>
  <c r="Q2585" i="7" s="1"/>
  <c r="Q2586" i="7" s="1"/>
  <c r="Q2587" i="7" s="1"/>
  <c r="Q2588" i="7" s="1"/>
  <c r="Q2589" i="7" s="1"/>
  <c r="Q2590" i="7" s="1"/>
  <c r="Q2591" i="7" s="1"/>
  <c r="Q2592" i="7" s="1"/>
  <c r="Q2593" i="7" s="1"/>
  <c r="Q2594" i="7" s="1"/>
  <c r="Q2595" i="7" s="1"/>
  <c r="Q2596" i="7" s="1"/>
  <c r="Q2597" i="7" s="1"/>
  <c r="Q2598" i="7" s="1"/>
  <c r="Q2599" i="7" s="1"/>
  <c r="Q2600" i="7" s="1"/>
  <c r="Q2601" i="7" s="1"/>
  <c r="Q2602" i="7" s="1"/>
  <c r="Q2603" i="7" s="1"/>
  <c r="Q2604" i="7" s="1"/>
  <c r="Q2605" i="7" s="1"/>
  <c r="Q2606" i="7" s="1"/>
  <c r="Q2607" i="7" s="1"/>
  <c r="Q2608" i="7" s="1"/>
  <c r="Q2609" i="7" s="1"/>
  <c r="Q2610" i="7" s="1"/>
  <c r="Q2611" i="7" s="1"/>
  <c r="Q2612" i="7" s="1"/>
  <c r="Q2613" i="7" s="1"/>
  <c r="Q2614" i="7" s="1"/>
  <c r="Q2615" i="7" s="1"/>
  <c r="Q2616" i="7" s="1"/>
  <c r="Q2617" i="7" s="1"/>
  <c r="Q2618" i="7" s="1"/>
  <c r="Q2619" i="7" s="1"/>
  <c r="Q2620" i="7" s="1"/>
  <c r="Q2621" i="7" s="1"/>
  <c r="Q2622" i="7" s="1"/>
  <c r="Q2623" i="7" s="1"/>
  <c r="Q2624" i="7" s="1"/>
  <c r="Q2625" i="7" s="1"/>
  <c r="Q2626" i="7" s="1"/>
  <c r="Q2627" i="7" s="1"/>
  <c r="Q2628" i="7" s="1"/>
  <c r="Q2629" i="7" s="1"/>
  <c r="Q2630" i="7" s="1"/>
  <c r="Q2631" i="7" s="1"/>
  <c r="Q2632" i="7" s="1"/>
  <c r="Q2633" i="7" s="1"/>
  <c r="Q2634" i="7" s="1"/>
  <c r="Q2635" i="7" s="1"/>
  <c r="Q2636" i="7" s="1"/>
  <c r="Q2637" i="7" s="1"/>
  <c r="Q2638" i="7" s="1"/>
  <c r="Q2639" i="7" s="1"/>
  <c r="Q2640" i="7" s="1"/>
  <c r="Q2641" i="7" s="1"/>
  <c r="Q2642" i="7" s="1"/>
  <c r="Q2643" i="7" s="1"/>
  <c r="Q2644" i="7" s="1"/>
  <c r="Q2645" i="7" s="1"/>
  <c r="Q2646" i="7" s="1"/>
  <c r="Q2647" i="7" s="1"/>
  <c r="Q2648" i="7" s="1"/>
  <c r="Q2649" i="7" s="1"/>
  <c r="Q2650" i="7" s="1"/>
  <c r="Q2651" i="7" s="1"/>
  <c r="Q2652" i="7" s="1"/>
  <c r="Q2653" i="7" s="1"/>
  <c r="Q2654" i="7" s="1"/>
  <c r="Q2655" i="7" s="1"/>
  <c r="Q2656" i="7" s="1"/>
  <c r="Q2657" i="7" s="1"/>
  <c r="Q2658" i="7" s="1"/>
  <c r="Q2659" i="7" s="1"/>
  <c r="Q2660" i="7" s="1"/>
  <c r="Q2661" i="7" s="1"/>
  <c r="Q2662" i="7" s="1"/>
  <c r="Q2663" i="7" s="1"/>
  <c r="Q2664" i="7" s="1"/>
  <c r="Q2665" i="7" s="1"/>
  <c r="Q2666" i="7" s="1"/>
  <c r="Q2667" i="7" s="1"/>
  <c r="Q2668" i="7" s="1"/>
  <c r="Q2669" i="7" s="1"/>
  <c r="Q2670" i="7" s="1"/>
  <c r="Q2671" i="7" s="1"/>
  <c r="Q2672" i="7" s="1"/>
  <c r="Q2673" i="7" s="1"/>
  <c r="Q2674" i="7" s="1"/>
  <c r="Q2675" i="7" s="1"/>
  <c r="Q2676" i="7" s="1"/>
  <c r="Q2677" i="7" s="1"/>
  <c r="Q2678" i="7" s="1"/>
  <c r="Q2679" i="7" s="1"/>
  <c r="Q2680" i="7" s="1"/>
  <c r="Q2681" i="7" s="1"/>
  <c r="Q2682" i="7" s="1"/>
  <c r="Q2683" i="7" s="1"/>
  <c r="Q2684" i="7" s="1"/>
  <c r="Q2685" i="7" s="1"/>
  <c r="Q2686" i="7" s="1"/>
  <c r="Q2687" i="7" s="1"/>
  <c r="Q2688" i="7" s="1"/>
  <c r="Q2689" i="7" s="1"/>
  <c r="Q2690" i="7" s="1"/>
  <c r="Q2691" i="7" s="1"/>
  <c r="Q2692" i="7" s="1"/>
  <c r="Q2693" i="7" s="1"/>
  <c r="Q2694" i="7" s="1"/>
  <c r="Q2695" i="7" s="1"/>
  <c r="Q2696" i="7" s="1"/>
  <c r="Q2697" i="7" s="1"/>
  <c r="Q2698" i="7" s="1"/>
  <c r="Q2699" i="7" s="1"/>
  <c r="Q2700" i="7" s="1"/>
  <c r="Q2701" i="7" s="1"/>
  <c r="Q2702" i="7" s="1"/>
  <c r="Q2703" i="7" s="1"/>
  <c r="Q2704" i="7" s="1"/>
  <c r="Q2705" i="7" s="1"/>
  <c r="Q2706" i="7" s="1"/>
  <c r="Q2707" i="7" s="1"/>
  <c r="Q2708" i="7" s="1"/>
  <c r="Q2709" i="7" s="1"/>
  <c r="Q2710" i="7" s="1"/>
  <c r="Q2711" i="7" s="1"/>
  <c r="Q2712" i="7" s="1"/>
  <c r="Q2713" i="7" s="1"/>
  <c r="Q2714" i="7" s="1"/>
  <c r="Q2715" i="7" s="1"/>
  <c r="Q2716" i="7" s="1"/>
  <c r="Q2717" i="7" s="1"/>
  <c r="Q2718" i="7" s="1"/>
  <c r="Q2719" i="7" s="1"/>
  <c r="Q2720" i="7" s="1"/>
  <c r="Q2721" i="7" s="1"/>
  <c r="Q2722" i="7" s="1"/>
  <c r="Q2723" i="7" s="1"/>
  <c r="Q2724" i="7" s="1"/>
  <c r="Q2725" i="7" s="1"/>
  <c r="Q2726" i="7" s="1"/>
  <c r="Q2727" i="7" s="1"/>
  <c r="Q2728" i="7" s="1"/>
  <c r="Q2729" i="7" s="1"/>
  <c r="Q2730" i="7" s="1"/>
  <c r="Q2731" i="7" s="1"/>
  <c r="Q2732" i="7" s="1"/>
  <c r="Q2733" i="7" s="1"/>
  <c r="Q2734" i="7" s="1"/>
  <c r="Q2735" i="7" s="1"/>
  <c r="Q2736" i="7" s="1"/>
  <c r="Q2737" i="7" s="1"/>
  <c r="Q2738" i="7" s="1"/>
  <c r="Q2739" i="7" s="1"/>
  <c r="Q2740" i="7" s="1"/>
  <c r="Q2741" i="7" s="1"/>
  <c r="Q2742" i="7" s="1"/>
  <c r="Q2743" i="7" s="1"/>
  <c r="Q2744" i="7" s="1"/>
  <c r="Q2745" i="7" s="1"/>
  <c r="Q2746" i="7" s="1"/>
  <c r="Q2747" i="7" s="1"/>
  <c r="Q2748" i="7" s="1"/>
  <c r="Q2749" i="7" s="1"/>
  <c r="Q2750" i="7" s="1"/>
  <c r="Q2751" i="7" s="1"/>
  <c r="Q2752" i="7" s="1"/>
  <c r="Q2753" i="7" s="1"/>
  <c r="Q2754" i="7" s="1"/>
  <c r="Q2755" i="7" s="1"/>
  <c r="Q2756" i="7" s="1"/>
  <c r="Q2757" i="7" s="1"/>
  <c r="Q2758" i="7" s="1"/>
  <c r="Q2759" i="7" s="1"/>
  <c r="Q2760" i="7" s="1"/>
  <c r="Q2761" i="7" s="1"/>
  <c r="Q2762" i="7" s="1"/>
  <c r="Q2763" i="7" s="1"/>
  <c r="Q2764" i="7" s="1"/>
  <c r="Q2765" i="7" s="1"/>
  <c r="Q2766" i="7" s="1"/>
  <c r="Q2767" i="7" s="1"/>
  <c r="Q2768" i="7" s="1"/>
  <c r="Q2769" i="7" s="1"/>
  <c r="Q2770" i="7" s="1"/>
  <c r="Q2771" i="7" s="1"/>
  <c r="Q2772" i="7" s="1"/>
  <c r="Q2773" i="7" s="1"/>
  <c r="Q2774" i="7" s="1"/>
  <c r="Q2775" i="7" s="1"/>
  <c r="Q2776" i="7" s="1"/>
  <c r="Q2777" i="7" s="1"/>
  <c r="Q2778" i="7" s="1"/>
  <c r="Q2779" i="7" s="1"/>
  <c r="Q2780" i="7" s="1"/>
  <c r="Q2781" i="7" s="1"/>
  <c r="Q2782" i="7" s="1"/>
  <c r="Q2783" i="7" s="1"/>
  <c r="Q2784" i="7" s="1"/>
  <c r="Q2785" i="7" s="1"/>
  <c r="Q2786" i="7" s="1"/>
  <c r="Q2787" i="7" s="1"/>
  <c r="Q2788" i="7" s="1"/>
  <c r="Q2789" i="7" s="1"/>
  <c r="Q2790" i="7" s="1"/>
  <c r="Q2791" i="7" s="1"/>
  <c r="Q2792" i="7" s="1"/>
  <c r="Q2793" i="7" s="1"/>
  <c r="Q2794" i="7" s="1"/>
  <c r="Q2795" i="7" s="1"/>
  <c r="Q2796" i="7" s="1"/>
  <c r="Q2797" i="7" s="1"/>
  <c r="Q2798" i="7" s="1"/>
  <c r="Q2799" i="7" s="1"/>
  <c r="Q2800" i="7" s="1"/>
  <c r="Q2801" i="7" s="1"/>
  <c r="Q2802" i="7" s="1"/>
  <c r="Q2803" i="7" s="1"/>
  <c r="Q2804" i="7" s="1"/>
  <c r="Q2805" i="7" s="1"/>
  <c r="Q2806" i="7" s="1"/>
  <c r="Q2807" i="7" s="1"/>
  <c r="Q2808" i="7" s="1"/>
  <c r="Q2809" i="7" s="1"/>
  <c r="Q2810" i="7" s="1"/>
  <c r="Q2811" i="7" s="1"/>
  <c r="Q2812" i="7" s="1"/>
  <c r="Q2813" i="7" s="1"/>
  <c r="Q2814" i="7" s="1"/>
  <c r="Q2815" i="7" s="1"/>
  <c r="Q2816" i="7" s="1"/>
  <c r="Q2817" i="7" s="1"/>
  <c r="Q2818" i="7" s="1"/>
  <c r="Q2819" i="7" s="1"/>
  <c r="Q2820" i="7" s="1"/>
  <c r="Q2821" i="7" s="1"/>
  <c r="Q2822" i="7" s="1"/>
  <c r="Q2823" i="7" s="1"/>
  <c r="Q2824" i="7" s="1"/>
  <c r="Q2825" i="7" s="1"/>
  <c r="Q2826" i="7" s="1"/>
  <c r="Q2827" i="7" s="1"/>
  <c r="Q2828" i="7" s="1"/>
  <c r="Q2829" i="7" s="1"/>
  <c r="Q2830" i="7" s="1"/>
  <c r="Q2831" i="7" s="1"/>
  <c r="Q2832" i="7" s="1"/>
  <c r="Q2833" i="7" s="1"/>
  <c r="Q2834" i="7" s="1"/>
  <c r="Q2835" i="7" s="1"/>
  <c r="Q2836" i="7" s="1"/>
  <c r="Q2837" i="7" s="1"/>
  <c r="Q2838" i="7" s="1"/>
  <c r="Q2839" i="7" s="1"/>
  <c r="Q2840" i="7" s="1"/>
  <c r="Q2841" i="7" s="1"/>
  <c r="Q2842" i="7" s="1"/>
  <c r="Q2843" i="7" s="1"/>
  <c r="Q2844" i="7" s="1"/>
  <c r="Q2845" i="7" s="1"/>
  <c r="Q2846" i="7" s="1"/>
  <c r="Q2847" i="7" s="1"/>
  <c r="Q2848" i="7" s="1"/>
  <c r="Q2849" i="7" s="1"/>
  <c r="Q2850" i="7" s="1"/>
  <c r="Q2851" i="7" s="1"/>
  <c r="Q2852" i="7" s="1"/>
  <c r="Q2853" i="7" s="1"/>
  <c r="Q2854" i="7" s="1"/>
  <c r="Q2855" i="7" s="1"/>
  <c r="Q2856" i="7" s="1"/>
  <c r="Q2857" i="7" s="1"/>
  <c r="Q2858" i="7" s="1"/>
  <c r="Q2859" i="7" s="1"/>
  <c r="Q2860" i="7" s="1"/>
  <c r="Q2861" i="7" s="1"/>
  <c r="Q2862" i="7" s="1"/>
  <c r="Q2863" i="7" s="1"/>
  <c r="Q2864" i="7" s="1"/>
  <c r="Q2865" i="7" s="1"/>
  <c r="Q2866" i="7" s="1"/>
  <c r="Q2867" i="7" s="1"/>
  <c r="Q2868" i="7" s="1"/>
  <c r="Q2869" i="7" s="1"/>
  <c r="Q2870" i="7" s="1"/>
  <c r="Q2871" i="7" s="1"/>
  <c r="Q2872" i="7" s="1"/>
  <c r="Q2873" i="7" s="1"/>
  <c r="Q2874" i="7" s="1"/>
  <c r="Q2875" i="7" s="1"/>
  <c r="Q2876" i="7" s="1"/>
  <c r="Q2877" i="7" s="1"/>
  <c r="Q2878" i="7" s="1"/>
  <c r="Q2879" i="7" s="1"/>
  <c r="Q2880" i="7" s="1"/>
  <c r="Q2881" i="7" s="1"/>
  <c r="Q2882" i="7" s="1"/>
  <c r="Q2883" i="7" s="1"/>
  <c r="Q2884" i="7" s="1"/>
  <c r="Q2885" i="7" s="1"/>
  <c r="Q2886" i="7" s="1"/>
  <c r="Q2887" i="7" s="1"/>
  <c r="Q2888" i="7" s="1"/>
  <c r="Q2889" i="7" s="1"/>
  <c r="Q2890" i="7" s="1"/>
  <c r="Q2891" i="7" s="1"/>
  <c r="Q2892" i="7" s="1"/>
  <c r="Q2893" i="7" s="1"/>
  <c r="Q2894" i="7" s="1"/>
  <c r="Q2895" i="7" s="1"/>
  <c r="Q2896" i="7" s="1"/>
  <c r="Q2897" i="7" s="1"/>
  <c r="Q2898" i="7" s="1"/>
  <c r="Q2899" i="7" s="1"/>
  <c r="Q2900" i="7" s="1"/>
  <c r="Q2901" i="7" s="1"/>
  <c r="Q2902" i="7" s="1"/>
  <c r="Q2903" i="7" s="1"/>
  <c r="Q2904" i="7" s="1"/>
  <c r="Q2905" i="7" s="1"/>
  <c r="Q2906" i="7" s="1"/>
  <c r="Q2907" i="7" s="1"/>
  <c r="Q2908" i="7" s="1"/>
  <c r="Q2909" i="7" s="1"/>
  <c r="Q2910" i="7" s="1"/>
  <c r="Q2911" i="7" s="1"/>
  <c r="Q2912" i="7" s="1"/>
  <c r="Q2913" i="7" s="1"/>
  <c r="Q2914" i="7" s="1"/>
  <c r="Q2915" i="7" s="1"/>
  <c r="Q2916" i="7" s="1"/>
  <c r="Q2917" i="7" s="1"/>
  <c r="Q2918" i="7" s="1"/>
  <c r="Q2919" i="7" s="1"/>
  <c r="Q2920" i="7" s="1"/>
  <c r="Q2921" i="7" s="1"/>
  <c r="Q2922" i="7" s="1"/>
  <c r="Q2923" i="7" s="1"/>
  <c r="Q2924" i="7" s="1"/>
  <c r="Q2925" i="7" s="1"/>
  <c r="Q2926" i="7" s="1"/>
  <c r="Q2927" i="7" s="1"/>
  <c r="Q2928" i="7" s="1"/>
  <c r="Q2929" i="7" s="1"/>
  <c r="Q2930" i="7" s="1"/>
  <c r="Q2931" i="7" s="1"/>
  <c r="Q2932" i="7" s="1"/>
  <c r="Q2933" i="7" s="1"/>
  <c r="Q2934" i="7" s="1"/>
  <c r="Q2935" i="7" s="1"/>
  <c r="Q2936" i="7" s="1"/>
  <c r="Q2937" i="7" s="1"/>
  <c r="Q2938" i="7" s="1"/>
  <c r="Q2939" i="7" s="1"/>
  <c r="Q2940" i="7" s="1"/>
  <c r="Q2941" i="7" s="1"/>
  <c r="Q2942" i="7" s="1"/>
  <c r="Q2943" i="7" s="1"/>
  <c r="Q2944" i="7" s="1"/>
  <c r="Q2945" i="7" s="1"/>
  <c r="Q2946" i="7" s="1"/>
  <c r="Q2947" i="7" s="1"/>
  <c r="Q2948" i="7" s="1"/>
  <c r="Q2949" i="7" s="1"/>
  <c r="Q2950" i="7" s="1"/>
  <c r="Q2951" i="7" s="1"/>
  <c r="Q2952" i="7" s="1"/>
  <c r="Q2953" i="7" s="1"/>
  <c r="Q2954" i="7" s="1"/>
  <c r="Q2955" i="7" s="1"/>
  <c r="Q2956" i="7" s="1"/>
  <c r="Q2957" i="7" s="1"/>
  <c r="Q2958" i="7" s="1"/>
  <c r="Q2959" i="7" s="1"/>
  <c r="Q2960" i="7" s="1"/>
  <c r="Q2961" i="7" s="1"/>
  <c r="Q2962" i="7" s="1"/>
  <c r="Q2963" i="7" s="1"/>
  <c r="Q2964" i="7" s="1"/>
  <c r="Q2965" i="7" s="1"/>
  <c r="Q2966" i="7" s="1"/>
  <c r="Q2967" i="7" s="1"/>
  <c r="Q2968" i="7" s="1"/>
  <c r="Q2969" i="7" s="1"/>
  <c r="Q2970" i="7" s="1"/>
  <c r="Q2971" i="7" s="1"/>
  <c r="Q2972" i="7" s="1"/>
  <c r="Q2973" i="7" s="1"/>
  <c r="Q2974" i="7" s="1"/>
  <c r="Q2975" i="7" s="1"/>
  <c r="Q2976" i="7" s="1"/>
  <c r="Q2977" i="7" s="1"/>
  <c r="Q2978" i="7" s="1"/>
  <c r="Q2979" i="7" s="1"/>
  <c r="Q2980" i="7" s="1"/>
  <c r="Q2981" i="7" s="1"/>
  <c r="Q2982" i="7" s="1"/>
  <c r="Q2983" i="7" s="1"/>
  <c r="Q2984" i="7" s="1"/>
  <c r="Q2985" i="7" s="1"/>
  <c r="Q2986" i="7" s="1"/>
  <c r="Q2987" i="7" s="1"/>
  <c r="Q2988" i="7" s="1"/>
  <c r="Q2989" i="7" s="1"/>
  <c r="Q2990" i="7" s="1"/>
  <c r="Q2991" i="7" s="1"/>
  <c r="Q2992" i="7" s="1"/>
  <c r="Q2993" i="7" s="1"/>
  <c r="Q2994" i="7" s="1"/>
  <c r="Q2995" i="7" s="1"/>
  <c r="Q2996" i="7" s="1"/>
  <c r="Q2997" i="7" s="1"/>
  <c r="Q2998" i="7" s="1"/>
  <c r="Q2999" i="7" s="1"/>
  <c r="Q3000" i="7" s="1"/>
  <c r="Q3001" i="7" s="1"/>
  <c r="Q3002" i="7" s="1"/>
  <c r="Q3003" i="7" s="1"/>
  <c r="Q3004" i="7" s="1"/>
  <c r="Q3005" i="7" s="1"/>
  <c r="Q3006" i="7" s="1"/>
  <c r="Q3007" i="7" s="1"/>
  <c r="Q3008" i="7" s="1"/>
  <c r="Q3009" i="7" s="1"/>
  <c r="Q3010" i="7" s="1"/>
  <c r="Q3011" i="7" s="1"/>
  <c r="Q3012" i="7" s="1"/>
  <c r="Q3013" i="7" s="1"/>
  <c r="Q3014" i="7" s="1"/>
  <c r="Q3015" i="7" s="1"/>
  <c r="Q3016" i="7" s="1"/>
  <c r="Q3017" i="7" s="1"/>
  <c r="Q3018" i="7" s="1"/>
  <c r="Q3019" i="7" s="1"/>
  <c r="Q3020" i="7" s="1"/>
  <c r="Q3021" i="7" s="1"/>
  <c r="Q3022" i="7" s="1"/>
  <c r="Q3023" i="7" s="1"/>
  <c r="Q3024" i="7" s="1"/>
  <c r="Q3025" i="7" s="1"/>
  <c r="Q3026" i="7" s="1"/>
  <c r="Q3027" i="7" s="1"/>
  <c r="Q3028" i="7" s="1"/>
  <c r="Q3029" i="7" s="1"/>
  <c r="Q3030" i="7" s="1"/>
  <c r="Q3031" i="7" s="1"/>
  <c r="Q3032" i="7" s="1"/>
  <c r="Q3033" i="7" s="1"/>
  <c r="Q3034" i="7" s="1"/>
  <c r="Q3035" i="7" s="1"/>
  <c r="Q3036" i="7" s="1"/>
  <c r="Q3037" i="7" s="1"/>
  <c r="Q3038" i="7" s="1"/>
  <c r="Q3039" i="7" s="1"/>
  <c r="Q3040" i="7" s="1"/>
  <c r="Q3041" i="7" s="1"/>
  <c r="Q3042" i="7" s="1"/>
  <c r="Q3043" i="7" s="1"/>
  <c r="Q3044" i="7" s="1"/>
  <c r="Q3045" i="7" s="1"/>
  <c r="Q3046" i="7" s="1"/>
  <c r="Q3047" i="7" s="1"/>
  <c r="Q3048" i="7" s="1"/>
  <c r="Q3049" i="7" s="1"/>
  <c r="Q3050" i="7" s="1"/>
  <c r="Q3051" i="7" s="1"/>
  <c r="Q3052" i="7" s="1"/>
  <c r="Q3053" i="7" s="1"/>
  <c r="Q3054" i="7" s="1"/>
  <c r="Q3055" i="7" s="1"/>
  <c r="Q3056" i="7" s="1"/>
  <c r="Q3057" i="7" s="1"/>
  <c r="Q3058" i="7" s="1"/>
  <c r="Q3059" i="7" s="1"/>
  <c r="Q3060" i="7" s="1"/>
  <c r="Q3061" i="7" s="1"/>
  <c r="Q3062" i="7" s="1"/>
  <c r="Q3063" i="7" s="1"/>
  <c r="Q3064" i="7" s="1"/>
  <c r="Q3065" i="7" s="1"/>
  <c r="Q3066" i="7" s="1"/>
  <c r="Q3067" i="7" s="1"/>
  <c r="Q3068" i="7" s="1"/>
  <c r="Q3069" i="7" s="1"/>
  <c r="Q3070" i="7" s="1"/>
  <c r="Q3071" i="7" s="1"/>
  <c r="Q3072" i="7" s="1"/>
  <c r="Q3073" i="7" s="1"/>
  <c r="Q3074" i="7" s="1"/>
  <c r="Q3075" i="7" s="1"/>
  <c r="Q3076" i="7" s="1"/>
  <c r="Q3077" i="7" s="1"/>
  <c r="Q3078" i="7" s="1"/>
  <c r="Q3079" i="7" s="1"/>
  <c r="Q3080" i="7" s="1"/>
  <c r="Q3081" i="7" s="1"/>
  <c r="Q3082" i="7" s="1"/>
  <c r="Q3083" i="7" s="1"/>
  <c r="Q3084" i="7" s="1"/>
  <c r="Q3085" i="7" s="1"/>
  <c r="Q3086" i="7" s="1"/>
  <c r="Q3087" i="7" s="1"/>
  <c r="Q3088" i="7" s="1"/>
  <c r="Q3089" i="7" s="1"/>
  <c r="Q3090" i="7" s="1"/>
  <c r="Q3091" i="7" s="1"/>
  <c r="Q3092" i="7" s="1"/>
  <c r="Q3093" i="7" s="1"/>
  <c r="Q3094" i="7" s="1"/>
  <c r="Q3095" i="7" s="1"/>
  <c r="Q3096" i="7" s="1"/>
  <c r="Q3097" i="7" s="1"/>
  <c r="Q3098" i="7" s="1"/>
  <c r="Q3099" i="7" s="1"/>
  <c r="Q3100" i="7" s="1"/>
  <c r="Q3101" i="7" s="1"/>
  <c r="Q3102" i="7" s="1"/>
  <c r="Q3103" i="7" s="1"/>
  <c r="Q3104" i="7" s="1"/>
  <c r="Q3105" i="7" s="1"/>
  <c r="Q3106" i="7" s="1"/>
  <c r="Q3107" i="7" s="1"/>
  <c r="Q3108" i="7" s="1"/>
  <c r="Q3109" i="7" s="1"/>
  <c r="Q3110" i="7" s="1"/>
  <c r="Q3111" i="7" s="1"/>
  <c r="Q3112" i="7" s="1"/>
  <c r="Q3113" i="7" s="1"/>
  <c r="Q3114" i="7" s="1"/>
  <c r="Q3115" i="7" s="1"/>
  <c r="Q3116" i="7" s="1"/>
  <c r="Q3117" i="7" s="1"/>
  <c r="Q3118" i="7" s="1"/>
  <c r="Q3119" i="7" s="1"/>
  <c r="Q3120" i="7" s="1"/>
  <c r="Q3121" i="7" s="1"/>
  <c r="Q3122" i="7" s="1"/>
  <c r="Q3123" i="7" s="1"/>
  <c r="Q3124" i="7" s="1"/>
  <c r="Q3125" i="7" s="1"/>
  <c r="Q3126" i="7" s="1"/>
  <c r="Q3127" i="7" s="1"/>
  <c r="Q3128" i="7" s="1"/>
  <c r="Q3129" i="7" s="1"/>
  <c r="Q3130" i="7" s="1"/>
  <c r="Q3131" i="7" s="1"/>
  <c r="Q3132" i="7" s="1"/>
  <c r="Q3133" i="7" s="1"/>
  <c r="Q3134" i="7" s="1"/>
  <c r="Q3135" i="7" s="1"/>
  <c r="Q3136" i="7" s="1"/>
  <c r="Q3137" i="7" s="1"/>
  <c r="Q3138" i="7" s="1"/>
  <c r="Q3139" i="7" s="1"/>
  <c r="Q3140" i="7" s="1"/>
  <c r="Q3141" i="7" s="1"/>
  <c r="Q3142" i="7" s="1"/>
  <c r="Q3143" i="7" s="1"/>
  <c r="Q3144" i="7" s="1"/>
  <c r="Q3145" i="7" s="1"/>
  <c r="Q3146" i="7" s="1"/>
  <c r="Q3147" i="7" s="1"/>
  <c r="Q3148" i="7" s="1"/>
  <c r="Q3149" i="7" s="1"/>
  <c r="Q3150" i="7" s="1"/>
  <c r="Q3151" i="7" s="1"/>
  <c r="Q3152" i="7" s="1"/>
  <c r="Q3153" i="7" s="1"/>
  <c r="Q3154" i="7" s="1"/>
  <c r="Q3155" i="7" s="1"/>
  <c r="Q3156" i="7" s="1"/>
  <c r="Q3157" i="7" s="1"/>
  <c r="Q3158" i="7" s="1"/>
  <c r="Q3159" i="7" s="1"/>
  <c r="Q3160" i="7" s="1"/>
  <c r="Q3161" i="7" s="1"/>
  <c r="Q3162" i="7" s="1"/>
  <c r="Q3163" i="7" s="1"/>
  <c r="Q3164" i="7" s="1"/>
  <c r="Q3165" i="7" s="1"/>
  <c r="Q3166" i="7" s="1"/>
  <c r="Q3167" i="7" s="1"/>
  <c r="Q3168" i="7" s="1"/>
  <c r="Q3169" i="7" s="1"/>
  <c r="Q3170" i="7" s="1"/>
  <c r="Q3171" i="7" s="1"/>
  <c r="Q3172" i="7" s="1"/>
  <c r="Q3173" i="7" s="1"/>
  <c r="Q3174" i="7" s="1"/>
  <c r="Q3175" i="7" s="1"/>
  <c r="Q3176" i="7" s="1"/>
  <c r="Q3177" i="7" s="1"/>
  <c r="Q3178" i="7" s="1"/>
  <c r="Q3179" i="7" s="1"/>
  <c r="Q3180" i="7" s="1"/>
  <c r="Q3181" i="7" s="1"/>
  <c r="Q3182" i="7" s="1"/>
  <c r="Q3183" i="7" s="1"/>
  <c r="Q3184" i="7" s="1"/>
  <c r="Q3185" i="7" s="1"/>
  <c r="Q3186" i="7" s="1"/>
  <c r="Q3187" i="7" s="1"/>
  <c r="Q3188" i="7" s="1"/>
  <c r="Q3189" i="7" s="1"/>
  <c r="Q3190" i="7" s="1"/>
  <c r="Q3191" i="7" s="1"/>
  <c r="Q3192" i="7" s="1"/>
  <c r="Q3193" i="7" s="1"/>
  <c r="Q3194" i="7" s="1"/>
  <c r="Q3195" i="7" s="1"/>
  <c r="Q3196" i="7" s="1"/>
  <c r="Q3197" i="7" s="1"/>
  <c r="Q3198" i="7" s="1"/>
  <c r="Q3199" i="7" s="1"/>
  <c r="Q3200" i="7" s="1"/>
  <c r="Q3201" i="7" s="1"/>
  <c r="Q3202" i="7" s="1"/>
  <c r="Q3203" i="7" s="1"/>
  <c r="Q3204" i="7" s="1"/>
  <c r="Q3205" i="7" s="1"/>
  <c r="Q3206" i="7" s="1"/>
  <c r="Q3207" i="7" s="1"/>
  <c r="Q3208" i="7" s="1"/>
  <c r="Q3209" i="7" s="1"/>
  <c r="Q3210" i="7" s="1"/>
  <c r="Q3211" i="7" s="1"/>
  <c r="Q3212" i="7" s="1"/>
  <c r="Q3213" i="7" s="1"/>
  <c r="Q3214" i="7" s="1"/>
  <c r="Q3215" i="7" s="1"/>
  <c r="Q3216" i="7" s="1"/>
  <c r="Q3217" i="7" s="1"/>
  <c r="Q3218" i="7" s="1"/>
  <c r="Q3219" i="7" s="1"/>
  <c r="Q3220" i="7" s="1"/>
  <c r="Q3221" i="7" s="1"/>
  <c r="Q3222" i="7" s="1"/>
  <c r="Q3223" i="7" s="1"/>
  <c r="Q3224" i="7" s="1"/>
  <c r="Q3225" i="7" s="1"/>
  <c r="Q3226" i="7" s="1"/>
  <c r="Q3227" i="7" s="1"/>
  <c r="Q3228" i="7" s="1"/>
  <c r="Q3229" i="7" s="1"/>
  <c r="Q3230" i="7" s="1"/>
  <c r="Q3231" i="7" s="1"/>
  <c r="Q3232" i="7" s="1"/>
  <c r="Q3233" i="7" s="1"/>
  <c r="Q3234" i="7" s="1"/>
  <c r="Q3235" i="7" s="1"/>
  <c r="Q3236" i="7" s="1"/>
  <c r="Q3237" i="7" s="1"/>
  <c r="Q3238" i="7" s="1"/>
  <c r="Q3239" i="7" s="1"/>
  <c r="Q3240" i="7" s="1"/>
  <c r="Q3241" i="7" s="1"/>
  <c r="Q3242" i="7" s="1"/>
  <c r="Q3243" i="7" s="1"/>
  <c r="Q3244" i="7" s="1"/>
  <c r="Q3245" i="7" s="1"/>
  <c r="Q3246" i="7" s="1"/>
  <c r="Q3247" i="7" s="1"/>
  <c r="Q3248" i="7" s="1"/>
  <c r="Q3249" i="7" s="1"/>
  <c r="Q3250" i="7" s="1"/>
  <c r="Q3251" i="7" s="1"/>
  <c r="Q3252" i="7" s="1"/>
  <c r="Q3253" i="7" s="1"/>
  <c r="Q3254" i="7" s="1"/>
  <c r="Q3255" i="7" s="1"/>
  <c r="Q3256" i="7" s="1"/>
  <c r="Q3257" i="7" s="1"/>
  <c r="Q3258" i="7" s="1"/>
  <c r="Q3259" i="7" s="1"/>
  <c r="Q3260" i="7" s="1"/>
  <c r="Q3261" i="7" s="1"/>
  <c r="Q3262" i="7" s="1"/>
  <c r="Q3263" i="7" s="1"/>
  <c r="Q3264" i="7" s="1"/>
  <c r="Q3265" i="7" s="1"/>
  <c r="Q3266" i="7" s="1"/>
  <c r="Q3267" i="7" s="1"/>
  <c r="Q3268" i="7" s="1"/>
  <c r="Q3269" i="7" s="1"/>
  <c r="Q3270" i="7" s="1"/>
  <c r="Q3271" i="7" s="1"/>
  <c r="Q3272" i="7" s="1"/>
  <c r="Q3273" i="7" s="1"/>
  <c r="Q3274" i="7" s="1"/>
  <c r="Q3275" i="7" s="1"/>
  <c r="Q3276" i="7" s="1"/>
  <c r="Q3277" i="7" s="1"/>
  <c r="Q3278" i="7" s="1"/>
  <c r="Q3279" i="7" s="1"/>
  <c r="Q3280" i="7" s="1"/>
  <c r="Q3281" i="7" s="1"/>
  <c r="Q3282" i="7" s="1"/>
  <c r="Q3283" i="7" s="1"/>
  <c r="Q3284" i="7" s="1"/>
  <c r="Q3285" i="7" s="1"/>
  <c r="Q3286" i="7" s="1"/>
  <c r="Q3287" i="7" s="1"/>
  <c r="Q3288" i="7" s="1"/>
  <c r="Q3289" i="7" s="1"/>
  <c r="Q3290" i="7" s="1"/>
  <c r="Q3291" i="7" s="1"/>
  <c r="Q3292" i="7" s="1"/>
  <c r="Q3293" i="7" s="1"/>
  <c r="Q3294" i="7" s="1"/>
  <c r="Q3295" i="7" s="1"/>
  <c r="Q3296" i="7" s="1"/>
  <c r="Q3297" i="7" s="1"/>
  <c r="Q3298" i="7" s="1"/>
  <c r="Q3299" i="7" s="1"/>
  <c r="Q3300" i="7" s="1"/>
  <c r="Q3301" i="7" s="1"/>
  <c r="Q3302" i="7" s="1"/>
  <c r="Q3303" i="7" s="1"/>
  <c r="Q3304" i="7" s="1"/>
  <c r="Q3305" i="7" s="1"/>
  <c r="Q3306" i="7" s="1"/>
  <c r="Q3307" i="7" s="1"/>
  <c r="Q3308" i="7" s="1"/>
  <c r="Q3309" i="7" s="1"/>
  <c r="Q3310" i="7" s="1"/>
  <c r="Q3311" i="7" s="1"/>
  <c r="Q3312" i="7" s="1"/>
  <c r="Q3313" i="7" s="1"/>
  <c r="Q3314" i="7" s="1"/>
  <c r="Q3315" i="7" s="1"/>
  <c r="Q3316" i="7" s="1"/>
  <c r="Q3317" i="7" s="1"/>
  <c r="Q3318" i="7" s="1"/>
  <c r="Q3319" i="7" s="1"/>
  <c r="Q3320" i="7" s="1"/>
  <c r="Q3321" i="7" s="1"/>
  <c r="Q3322" i="7" s="1"/>
  <c r="Q3323" i="7" s="1"/>
  <c r="Q3324" i="7" s="1"/>
  <c r="Q3325" i="7" s="1"/>
  <c r="Q3326" i="7" s="1"/>
  <c r="Q3327" i="7" s="1"/>
  <c r="Q3328" i="7" s="1"/>
  <c r="Q3329" i="7" s="1"/>
  <c r="Q3330" i="7" s="1"/>
  <c r="Q3331" i="7" s="1"/>
  <c r="Q3332" i="7" s="1"/>
  <c r="Q3333" i="7" s="1"/>
  <c r="Q3334" i="7" s="1"/>
  <c r="Q3335" i="7" s="1"/>
  <c r="Q3336" i="7" s="1"/>
  <c r="Q3337" i="7" s="1"/>
  <c r="Q3338" i="7" s="1"/>
  <c r="Q3339" i="7" s="1"/>
  <c r="Q3340" i="7" s="1"/>
  <c r="Q3341" i="7" s="1"/>
  <c r="Q3342" i="7" s="1"/>
  <c r="Q3343" i="7" s="1"/>
  <c r="Q3344" i="7" s="1"/>
  <c r="Q3345" i="7" s="1"/>
  <c r="Q3346" i="7" s="1"/>
  <c r="Q3347" i="7" s="1"/>
  <c r="Q3348" i="7" s="1"/>
  <c r="Q3349" i="7" s="1"/>
  <c r="Q3350" i="7" s="1"/>
  <c r="Q3351" i="7" s="1"/>
  <c r="Q3352" i="7" s="1"/>
  <c r="Q3353" i="7" s="1"/>
  <c r="Q3354" i="7" s="1"/>
  <c r="Q3355" i="7" s="1"/>
  <c r="Q3356" i="7" s="1"/>
  <c r="Q3357" i="7" s="1"/>
  <c r="Q3358" i="7" s="1"/>
  <c r="Q3359" i="7" s="1"/>
  <c r="Q3360" i="7" s="1"/>
  <c r="Q3361" i="7" s="1"/>
  <c r="Q3362" i="7" s="1"/>
  <c r="Q3363" i="7" s="1"/>
  <c r="Q3364" i="7" s="1"/>
  <c r="Q3365" i="7" s="1"/>
  <c r="Q3366" i="7" s="1"/>
  <c r="Q3367" i="7" s="1"/>
  <c r="Q3368" i="7" s="1"/>
  <c r="Q3369" i="7" s="1"/>
  <c r="Q3370" i="7" s="1"/>
  <c r="Q3371" i="7" s="1"/>
  <c r="Q3372" i="7" s="1"/>
  <c r="Q3373" i="7" s="1"/>
  <c r="Q3374" i="7" s="1"/>
  <c r="Q3375" i="7" s="1"/>
  <c r="Q3376" i="7" s="1"/>
  <c r="Q3377" i="7" s="1"/>
  <c r="Q3378" i="7" s="1"/>
  <c r="Q3379" i="7" s="1"/>
  <c r="Q3380" i="7" s="1"/>
  <c r="Q3381" i="7" s="1"/>
  <c r="Q3382" i="7" s="1"/>
  <c r="Q3383" i="7" s="1"/>
  <c r="Q3384" i="7" s="1"/>
  <c r="Q3385" i="7" s="1"/>
  <c r="Q3386" i="7" s="1"/>
  <c r="Q3387" i="7" s="1"/>
  <c r="Q3388" i="7" s="1"/>
  <c r="Q3389" i="7" s="1"/>
  <c r="Q3390" i="7" s="1"/>
  <c r="Q3391" i="7" s="1"/>
  <c r="Q3392" i="7" s="1"/>
  <c r="Q3393" i="7" s="1"/>
  <c r="Q3394" i="7" s="1"/>
  <c r="Q3395" i="7" s="1"/>
  <c r="Q3396" i="7" s="1"/>
  <c r="Q3397" i="7" s="1"/>
  <c r="Q3398" i="7" s="1"/>
  <c r="Q3399" i="7" s="1"/>
  <c r="Q3400" i="7" s="1"/>
  <c r="Q3401" i="7" s="1"/>
  <c r="Q3402" i="7" s="1"/>
  <c r="Q3403" i="7" s="1"/>
  <c r="Q3404" i="7" s="1"/>
  <c r="Q3405" i="7" s="1"/>
  <c r="Q3406" i="7" s="1"/>
  <c r="Q3407" i="7" s="1"/>
  <c r="Q3408" i="7" s="1"/>
  <c r="Q3409" i="7" s="1"/>
  <c r="Q3410" i="7" s="1"/>
  <c r="Q3411" i="7" s="1"/>
  <c r="Q3412" i="7" s="1"/>
  <c r="Q3413" i="7" s="1"/>
  <c r="Q3414" i="7" s="1"/>
  <c r="Q3415" i="7" s="1"/>
  <c r="Q3416" i="7" s="1"/>
  <c r="Q3417" i="7" s="1"/>
  <c r="Q3418" i="7" s="1"/>
  <c r="Q3419" i="7" s="1"/>
  <c r="Q3420" i="7" s="1"/>
  <c r="Q3421" i="7" s="1"/>
  <c r="Q3422" i="7" s="1"/>
  <c r="Q3423" i="7" s="1"/>
  <c r="Q3424" i="7" s="1"/>
  <c r="Q3425" i="7" s="1"/>
  <c r="Q3426" i="7" s="1"/>
  <c r="Q3427" i="7" s="1"/>
  <c r="Q3428" i="7" s="1"/>
  <c r="Q3429" i="7" s="1"/>
  <c r="Q3430" i="7" s="1"/>
  <c r="Q3431" i="7" s="1"/>
  <c r="Q3432" i="7" s="1"/>
  <c r="Q3433" i="7" s="1"/>
  <c r="Q3434" i="7" s="1"/>
  <c r="Q3435" i="7" s="1"/>
  <c r="Q3436" i="7" s="1"/>
  <c r="Q3437" i="7" s="1"/>
  <c r="Q3438" i="7" s="1"/>
  <c r="Q3439" i="7" s="1"/>
  <c r="Q3440" i="7" s="1"/>
  <c r="Q3441" i="7" s="1"/>
  <c r="Q3442" i="7" s="1"/>
  <c r="Q3443" i="7" s="1"/>
  <c r="Q3444" i="7" s="1"/>
  <c r="Q3445" i="7" s="1"/>
  <c r="Q3446" i="7" s="1"/>
  <c r="Q3447" i="7" s="1"/>
  <c r="Q3448" i="7" s="1"/>
  <c r="Q3449" i="7" s="1"/>
  <c r="Q3450" i="7" s="1"/>
  <c r="Q3451" i="7" s="1"/>
  <c r="Q3452" i="7" s="1"/>
  <c r="Q3453" i="7" s="1"/>
  <c r="Q3454" i="7" s="1"/>
  <c r="Q3455" i="7" s="1"/>
  <c r="Q3456" i="7" s="1"/>
  <c r="Q3457" i="7" s="1"/>
  <c r="Q3458" i="7" s="1"/>
  <c r="Q3459" i="7" s="1"/>
  <c r="Q3460" i="7" s="1"/>
  <c r="Q3461" i="7" s="1"/>
  <c r="Q3462" i="7" s="1"/>
  <c r="Q3463" i="7" s="1"/>
  <c r="Q3464" i="7" s="1"/>
  <c r="Q3465" i="7" s="1"/>
  <c r="Q3466" i="7" s="1"/>
  <c r="Q3467" i="7" s="1"/>
  <c r="Q3468" i="7" s="1"/>
  <c r="Q3469" i="7" s="1"/>
  <c r="Q3470" i="7" s="1"/>
  <c r="Q3471" i="7" s="1"/>
  <c r="Q3472" i="7" s="1"/>
  <c r="Q3473" i="7" s="1"/>
  <c r="Q3474" i="7" s="1"/>
  <c r="Q3475" i="7" s="1"/>
  <c r="Q3476" i="7" s="1"/>
  <c r="Q3477" i="7" s="1"/>
  <c r="Q3478" i="7" s="1"/>
  <c r="Q3479" i="7" s="1"/>
  <c r="Q3480" i="7" s="1"/>
  <c r="Q3481" i="7" s="1"/>
  <c r="Q3482" i="7" s="1"/>
  <c r="Q3483" i="7" s="1"/>
  <c r="Q3484" i="7" s="1"/>
  <c r="Q3485" i="7" s="1"/>
  <c r="Q3486" i="7" s="1"/>
  <c r="Q3487" i="7" s="1"/>
  <c r="Q3488" i="7" s="1"/>
  <c r="Q3489" i="7" s="1"/>
  <c r="Q3490" i="7" s="1"/>
  <c r="Q3491" i="7" s="1"/>
  <c r="Q3492" i="7" s="1"/>
  <c r="Q3493" i="7" s="1"/>
  <c r="Q3494" i="7" s="1"/>
  <c r="Q3495" i="7" s="1"/>
  <c r="Q3496" i="7" s="1"/>
  <c r="Q3497" i="7" s="1"/>
  <c r="Q3498" i="7" s="1"/>
  <c r="Q3499" i="7" s="1"/>
  <c r="Q3500" i="7" s="1"/>
  <c r="Q3501" i="7" s="1"/>
  <c r="Q3502" i="7" s="1"/>
  <c r="Q3503" i="7" s="1"/>
  <c r="Q3504" i="7" s="1"/>
  <c r="Q3505" i="7" s="1"/>
  <c r="Q3506" i="7" s="1"/>
  <c r="Q3507" i="7" s="1"/>
  <c r="Q3508" i="7" s="1"/>
  <c r="Q3509" i="7" s="1"/>
  <c r="Q3510" i="7" s="1"/>
  <c r="Q3511" i="7" s="1"/>
  <c r="Q3512" i="7" s="1"/>
  <c r="Q3513" i="7" s="1"/>
  <c r="Q3514" i="7" s="1"/>
  <c r="Q3515" i="7" s="1"/>
  <c r="Q3516" i="7" s="1"/>
  <c r="Q3517" i="7" s="1"/>
  <c r="Q3518" i="7" s="1"/>
  <c r="Q3519" i="7" s="1"/>
  <c r="Q3520" i="7" s="1"/>
  <c r="Q3521" i="7" s="1"/>
  <c r="Q3522" i="7" s="1"/>
  <c r="Q3523" i="7" s="1"/>
  <c r="Q3524" i="7" s="1"/>
  <c r="Q3525" i="7" s="1"/>
  <c r="Q3526" i="7" s="1"/>
  <c r="Q3527" i="7" s="1"/>
  <c r="Q3528" i="7" s="1"/>
  <c r="Q3529" i="7" s="1"/>
  <c r="Q3530" i="7" s="1"/>
  <c r="Q3531" i="7" s="1"/>
  <c r="Q3532" i="7" s="1"/>
  <c r="Q3533" i="7" s="1"/>
  <c r="Q3534" i="7" s="1"/>
  <c r="Q3535" i="7" s="1"/>
  <c r="Q3536" i="7" s="1"/>
  <c r="Q3537" i="7" s="1"/>
  <c r="Q3538" i="7" s="1"/>
  <c r="Q3539" i="7" s="1"/>
  <c r="Q3540" i="7" s="1"/>
  <c r="Q3541" i="7" s="1"/>
  <c r="Q3542" i="7" s="1"/>
  <c r="Q3543" i="7" s="1"/>
  <c r="Q3544" i="7" s="1"/>
  <c r="Q3545" i="7" s="1"/>
  <c r="Q3546" i="7" s="1"/>
  <c r="Q3547" i="7" s="1"/>
  <c r="Q3548" i="7" s="1"/>
  <c r="Q3549" i="7" s="1"/>
  <c r="Q3550" i="7" s="1"/>
  <c r="Q3551" i="7" s="1"/>
  <c r="Q3552" i="7" s="1"/>
  <c r="Q3553" i="7" s="1"/>
  <c r="Q3554" i="7" s="1"/>
  <c r="Q3555" i="7" s="1"/>
  <c r="Q3556" i="7" s="1"/>
  <c r="Q3557" i="7" s="1"/>
  <c r="Q3558" i="7" s="1"/>
  <c r="Q3559" i="7" s="1"/>
  <c r="Q3560" i="7" s="1"/>
  <c r="Q3561" i="7" s="1"/>
  <c r="Q3562" i="7" s="1"/>
  <c r="Q3563" i="7" s="1"/>
  <c r="Q3564" i="7" s="1"/>
  <c r="Q3565" i="7" s="1"/>
  <c r="Q3566" i="7" s="1"/>
  <c r="Q3567" i="7" s="1"/>
  <c r="Q3568" i="7" s="1"/>
  <c r="Q3569" i="7" s="1"/>
  <c r="Q3570" i="7" s="1"/>
  <c r="Q3571" i="7" s="1"/>
  <c r="Q3572" i="7" s="1"/>
  <c r="Q3573" i="7" s="1"/>
  <c r="Q3574" i="7" s="1"/>
  <c r="Q3575" i="7" s="1"/>
  <c r="Q3576" i="7" s="1"/>
  <c r="Q3577" i="7" s="1"/>
  <c r="Q3578" i="7" s="1"/>
  <c r="Q3579" i="7" s="1"/>
  <c r="Q3580" i="7" s="1"/>
  <c r="Q3581" i="7" s="1"/>
  <c r="Q3582" i="7" s="1"/>
  <c r="Q3583" i="7" s="1"/>
  <c r="Q3584" i="7" s="1"/>
  <c r="Q3585" i="7" s="1"/>
  <c r="Q3586" i="7" s="1"/>
  <c r="Q3587" i="7" s="1"/>
  <c r="Q3588" i="7" s="1"/>
  <c r="Q3589" i="7" s="1"/>
  <c r="Q3590" i="7" s="1"/>
  <c r="Q3591" i="7" s="1"/>
  <c r="Q3592" i="7" s="1"/>
  <c r="Q3593" i="7" s="1"/>
  <c r="Q3594" i="7" s="1"/>
  <c r="Q3595" i="7" s="1"/>
  <c r="Q3596" i="7" s="1"/>
  <c r="Q3597" i="7" s="1"/>
  <c r="Q3598" i="7" s="1"/>
  <c r="Q3599" i="7" s="1"/>
  <c r="Q3600" i="7" s="1"/>
  <c r="Q3601" i="7" s="1"/>
  <c r="Q3602" i="7" s="1"/>
  <c r="Q3603" i="7" s="1"/>
  <c r="Q3604" i="7" s="1"/>
  <c r="Q3605" i="7" s="1"/>
  <c r="Q3606" i="7" s="1"/>
  <c r="Q3607" i="7" s="1"/>
  <c r="Q3608" i="7" s="1"/>
  <c r="Q3609" i="7" s="1"/>
  <c r="Q3610" i="7" s="1"/>
  <c r="Q3611" i="7" s="1"/>
  <c r="Q3612" i="7" s="1"/>
  <c r="Q3613" i="7" s="1"/>
  <c r="Q3614" i="7" s="1"/>
  <c r="Q3615" i="7" s="1"/>
  <c r="Q3616" i="7" s="1"/>
  <c r="Q3617" i="7" s="1"/>
  <c r="Q3618" i="7" s="1"/>
  <c r="Q3619" i="7" s="1"/>
  <c r="Q3620" i="7" s="1"/>
  <c r="Q3621" i="7" s="1"/>
  <c r="Q3622" i="7" s="1"/>
  <c r="Q3623" i="7" s="1"/>
  <c r="Q3624" i="7" s="1"/>
  <c r="Q3625" i="7" s="1"/>
  <c r="Q3626" i="7" s="1"/>
  <c r="Q3627" i="7" s="1"/>
  <c r="Q3628" i="7" s="1"/>
  <c r="Q3629" i="7" s="1"/>
  <c r="Q3630" i="7" s="1"/>
  <c r="Q3631" i="7" s="1"/>
  <c r="Q3632" i="7" s="1"/>
  <c r="Q3633" i="7" s="1"/>
  <c r="Q3634" i="7" s="1"/>
  <c r="Q3635" i="7" s="1"/>
  <c r="Q3636" i="7" s="1"/>
  <c r="Q3637" i="7" s="1"/>
  <c r="Q3638" i="7" s="1"/>
  <c r="Q3639" i="7" s="1"/>
  <c r="Q3640" i="7" s="1"/>
  <c r="Q3641" i="7" s="1"/>
  <c r="Q3642" i="7" s="1"/>
  <c r="Q3643" i="7" s="1"/>
  <c r="Q3644" i="7" s="1"/>
  <c r="Q3645" i="7" s="1"/>
  <c r="Q3646" i="7" s="1"/>
  <c r="Q3647" i="7" s="1"/>
  <c r="Q3648" i="7" s="1"/>
  <c r="Q3649" i="7" s="1"/>
  <c r="Q3650" i="7" s="1"/>
  <c r="Q3651" i="7" s="1"/>
  <c r="Q3652" i="7" s="1"/>
  <c r="Q3653" i="7" s="1"/>
  <c r="Q3654" i="7" s="1"/>
  <c r="Q3655" i="7" s="1"/>
  <c r="Q3656" i="7" s="1"/>
  <c r="Q3657" i="7" s="1"/>
  <c r="Q3658" i="7" s="1"/>
  <c r="Q3659" i="7" s="1"/>
  <c r="Q3660" i="7" s="1"/>
  <c r="Q3661" i="7" s="1"/>
  <c r="Q3662" i="7" s="1"/>
  <c r="Q3663" i="7" s="1"/>
  <c r="Q3664" i="7" s="1"/>
  <c r="Q3665" i="7" s="1"/>
  <c r="Q3666" i="7" s="1"/>
  <c r="Q3667" i="7" s="1"/>
  <c r="Q3668" i="7" s="1"/>
  <c r="Q3669" i="7" s="1"/>
  <c r="Q3670" i="7" s="1"/>
  <c r="Q3671" i="7" s="1"/>
  <c r="Q3672" i="7" s="1"/>
  <c r="Q3673" i="7" s="1"/>
  <c r="Q3674" i="7" s="1"/>
  <c r="Q3675" i="7" s="1"/>
  <c r="Q3676" i="7" s="1"/>
  <c r="Q3677" i="7" s="1"/>
  <c r="Q3678" i="7" s="1"/>
  <c r="Q3679" i="7" s="1"/>
  <c r="Q3680" i="7" s="1"/>
  <c r="Q3681" i="7" s="1"/>
  <c r="Q3682" i="7" s="1"/>
  <c r="Q3683" i="7" s="1"/>
  <c r="Q3684" i="7" s="1"/>
  <c r="Q3685" i="7" s="1"/>
  <c r="Q3686" i="7" s="1"/>
  <c r="Q3687" i="7" s="1"/>
  <c r="Q3688" i="7" s="1"/>
  <c r="Q3689" i="7" s="1"/>
  <c r="Q3690" i="7" s="1"/>
  <c r="Q3691" i="7" s="1"/>
  <c r="Q3692" i="7" s="1"/>
  <c r="Q3693" i="7" s="1"/>
  <c r="Q3694" i="7" s="1"/>
  <c r="Q3695" i="7" s="1"/>
  <c r="Q3696" i="7" s="1"/>
  <c r="Q3697" i="7" s="1"/>
  <c r="Q3698" i="7" s="1"/>
  <c r="Q3699" i="7" s="1"/>
  <c r="Q3700" i="7" s="1"/>
  <c r="Q3701" i="7" s="1"/>
  <c r="Q3702" i="7" s="1"/>
  <c r="Q3703" i="7" s="1"/>
  <c r="Q3704" i="7" s="1"/>
  <c r="Q3705" i="7" s="1"/>
  <c r="Q3706" i="7" s="1"/>
  <c r="Q3707" i="7" s="1"/>
  <c r="Q3708" i="7" s="1"/>
  <c r="Q3709" i="7" s="1"/>
  <c r="Q3710" i="7" s="1"/>
  <c r="Q3711" i="7" s="1"/>
  <c r="Q3712" i="7" s="1"/>
  <c r="Q3713" i="7" s="1"/>
  <c r="Q3714" i="7" s="1"/>
  <c r="Q3715" i="7" s="1"/>
  <c r="Q3716" i="7" s="1"/>
  <c r="Q3717" i="7" s="1"/>
  <c r="Q3718" i="7" s="1"/>
  <c r="Q3719" i="7" s="1"/>
  <c r="Q3720" i="7" s="1"/>
  <c r="Q3721" i="7" s="1"/>
  <c r="Q3722" i="7" s="1"/>
  <c r="Q3723" i="7" s="1"/>
  <c r="Q3724" i="7" s="1"/>
  <c r="Q3725" i="7" s="1"/>
  <c r="Q3726" i="7" s="1"/>
  <c r="Q3727" i="7" s="1"/>
  <c r="Q3728" i="7" s="1"/>
  <c r="Q3729" i="7" s="1"/>
  <c r="Q3730" i="7" s="1"/>
  <c r="Q3731" i="7" s="1"/>
  <c r="Q3732" i="7" s="1"/>
  <c r="Q3733" i="7" s="1"/>
  <c r="Q3734" i="7" s="1"/>
  <c r="Q3735" i="7" s="1"/>
  <c r="Q3736" i="7" s="1"/>
  <c r="Q3737" i="7" s="1"/>
  <c r="Q3738" i="7" s="1"/>
  <c r="Q3739" i="7" s="1"/>
  <c r="Q3740" i="7" s="1"/>
  <c r="Q3741" i="7" s="1"/>
  <c r="Q3742" i="7" s="1"/>
  <c r="Q3743" i="7" s="1"/>
  <c r="Q3744" i="7" s="1"/>
  <c r="Q3745" i="7" s="1"/>
  <c r="Q3746" i="7" s="1"/>
  <c r="Q3747" i="7" s="1"/>
  <c r="Q3748" i="7" s="1"/>
  <c r="Q3749" i="7" s="1"/>
  <c r="Q3750" i="7" s="1"/>
  <c r="Q3751" i="7" s="1"/>
  <c r="Q3752" i="7" s="1"/>
  <c r="Q3753" i="7" s="1"/>
  <c r="Q3754" i="7" s="1"/>
  <c r="Q3755" i="7" s="1"/>
  <c r="Q3756" i="7" s="1"/>
  <c r="Q3757" i="7" s="1"/>
  <c r="Q3758" i="7" s="1"/>
  <c r="Q3759" i="7" s="1"/>
  <c r="Q3760" i="7" s="1"/>
  <c r="Q3761" i="7" s="1"/>
  <c r="Q3762" i="7" s="1"/>
  <c r="Q3763" i="7" s="1"/>
  <c r="Q3764" i="7" s="1"/>
  <c r="Q3765" i="7" s="1"/>
  <c r="Q3766" i="7" s="1"/>
  <c r="Q3767" i="7" s="1"/>
  <c r="Q3768" i="7" s="1"/>
  <c r="Q3769" i="7" s="1"/>
  <c r="Q3770" i="7" s="1"/>
  <c r="Q3771" i="7" s="1"/>
  <c r="Q3772" i="7" s="1"/>
  <c r="Q3773" i="7" s="1"/>
  <c r="Q3774" i="7" s="1"/>
  <c r="Q3775" i="7" s="1"/>
  <c r="Q3776" i="7" s="1"/>
  <c r="Q3777" i="7" s="1"/>
  <c r="Q3778" i="7" s="1"/>
  <c r="Q3779" i="7" s="1"/>
  <c r="Q3780" i="7" s="1"/>
  <c r="Q3781" i="7" s="1"/>
  <c r="Q3782" i="7" s="1"/>
  <c r="Q3783" i="7" s="1"/>
  <c r="Q3784" i="7" s="1"/>
  <c r="Q3785" i="7" s="1"/>
  <c r="Q3786" i="7" s="1"/>
  <c r="Q3787" i="7" s="1"/>
  <c r="Q3788" i="7" s="1"/>
  <c r="Q3789" i="7" s="1"/>
  <c r="Q3790" i="7" s="1"/>
  <c r="Q3791" i="7" s="1"/>
  <c r="Q3792" i="7" s="1"/>
  <c r="Q3793" i="7" s="1"/>
  <c r="Q3794" i="7" s="1"/>
  <c r="Q3795" i="7" s="1"/>
  <c r="Q3796" i="7" s="1"/>
  <c r="Q3797" i="7" s="1"/>
  <c r="Q3798" i="7" s="1"/>
  <c r="Q3799" i="7" s="1"/>
  <c r="Q3800" i="7" s="1"/>
  <c r="Q3801" i="7" s="1"/>
  <c r="Q3802" i="7" s="1"/>
  <c r="Q3803" i="7" s="1"/>
  <c r="Q3804" i="7" s="1"/>
  <c r="Q3805" i="7" s="1"/>
  <c r="Q3806" i="7" s="1"/>
  <c r="Q3807" i="7" s="1"/>
  <c r="Q3808" i="7" s="1"/>
  <c r="Q3809" i="7" s="1"/>
  <c r="Q3810" i="7" s="1"/>
  <c r="Q3811" i="7" s="1"/>
  <c r="Q3812" i="7" s="1"/>
  <c r="Q3813" i="7" s="1"/>
  <c r="Q3814" i="7" s="1"/>
  <c r="Q3815" i="7" s="1"/>
  <c r="Q3816" i="7" s="1"/>
  <c r="Q3817" i="7" s="1"/>
  <c r="Q3818" i="7" s="1"/>
  <c r="Q3819" i="7" s="1"/>
  <c r="Q3820" i="7" s="1"/>
  <c r="Q3821" i="7" s="1"/>
  <c r="Q3822" i="7" s="1"/>
  <c r="Q3823" i="7" s="1"/>
  <c r="Q3824" i="7" s="1"/>
  <c r="Q3825" i="7" s="1"/>
  <c r="Q3826" i="7" s="1"/>
  <c r="Q3827" i="7" s="1"/>
  <c r="Q3828" i="7" s="1"/>
  <c r="Q3829" i="7" s="1"/>
  <c r="Q3830" i="7" s="1"/>
  <c r="Q3831" i="7" s="1"/>
  <c r="Q3832" i="7" s="1"/>
  <c r="Q3833" i="7" s="1"/>
  <c r="Q3834" i="7" s="1"/>
  <c r="Q3835" i="7" s="1"/>
  <c r="Q3836" i="7" s="1"/>
  <c r="Q3837" i="7" s="1"/>
  <c r="Q3838" i="7" s="1"/>
  <c r="Q3839" i="7" s="1"/>
  <c r="Q3840" i="7" s="1"/>
  <c r="Q3841" i="7" s="1"/>
  <c r="Q3842" i="7" s="1"/>
  <c r="Q3843" i="7" s="1"/>
  <c r="Q3844" i="7" s="1"/>
  <c r="Q3845" i="7" s="1"/>
  <c r="Q3846" i="7" s="1"/>
  <c r="Q3847" i="7" s="1"/>
  <c r="Q3848" i="7" s="1"/>
  <c r="Q3849" i="7" s="1"/>
  <c r="Q3850" i="7" s="1"/>
  <c r="Q3851" i="7" s="1"/>
  <c r="Q3852" i="7" s="1"/>
  <c r="Q3853" i="7" s="1"/>
  <c r="Q3854" i="7" s="1"/>
  <c r="Q3855" i="7" s="1"/>
  <c r="Q3856" i="7" s="1"/>
  <c r="Q3857" i="7" s="1"/>
  <c r="Q3858" i="7" s="1"/>
  <c r="Q3859" i="7" s="1"/>
  <c r="Q3860" i="7" s="1"/>
  <c r="Q3861" i="7" s="1"/>
  <c r="Q3862" i="7" s="1"/>
  <c r="Q3863" i="7" s="1"/>
  <c r="Q3864" i="7" s="1"/>
  <c r="Q3865" i="7" s="1"/>
  <c r="Q3866" i="7" s="1"/>
  <c r="Q3867" i="7" s="1"/>
  <c r="Q3868" i="7" s="1"/>
  <c r="Q3869" i="7" s="1"/>
  <c r="Q3870" i="7" s="1"/>
  <c r="Q3871" i="7" s="1"/>
  <c r="Q3872" i="7" s="1"/>
  <c r="Q3873" i="7" s="1"/>
  <c r="Q3874" i="7" s="1"/>
  <c r="Q3875" i="7" s="1"/>
  <c r="Q3876" i="7" s="1"/>
  <c r="Q3877" i="7" s="1"/>
  <c r="Q3878" i="7" s="1"/>
  <c r="Q3879" i="7" s="1"/>
  <c r="Q3880" i="7" s="1"/>
  <c r="Q3881" i="7" s="1"/>
  <c r="Q3882" i="7" s="1"/>
  <c r="Q3883" i="7" s="1"/>
  <c r="Q3884" i="7" s="1"/>
  <c r="Q3885" i="7" s="1"/>
  <c r="Q3886" i="7" s="1"/>
  <c r="Q3887" i="7" s="1"/>
  <c r="Q3888" i="7" s="1"/>
  <c r="Q3889" i="7" s="1"/>
  <c r="Q3890" i="7" s="1"/>
  <c r="Q3891" i="7" s="1"/>
  <c r="Q3892" i="7" s="1"/>
  <c r="Q3893" i="7" s="1"/>
  <c r="Q3894" i="7" s="1"/>
  <c r="Q3895" i="7" s="1"/>
  <c r="Q3896" i="7" s="1"/>
  <c r="Q3897" i="7" s="1"/>
  <c r="Q3898" i="7" s="1"/>
  <c r="Q3899" i="7" s="1"/>
  <c r="Q3900" i="7" s="1"/>
  <c r="Q3901" i="7" s="1"/>
  <c r="Q3902" i="7" s="1"/>
  <c r="Q3903" i="7" s="1"/>
  <c r="Q3904" i="7" s="1"/>
  <c r="Q3905" i="7" s="1"/>
  <c r="Q3906" i="7" s="1"/>
  <c r="Q3907" i="7" s="1"/>
  <c r="Q3908" i="7" s="1"/>
  <c r="Q3909" i="7" s="1"/>
  <c r="Q3910" i="7" s="1"/>
  <c r="Q3911" i="7" s="1"/>
  <c r="Q3912" i="7" s="1"/>
  <c r="Q3913" i="7" s="1"/>
  <c r="Q3914" i="7" s="1"/>
  <c r="Q3915" i="7" s="1"/>
  <c r="Q3916" i="7" s="1"/>
  <c r="Q3917" i="7" s="1"/>
  <c r="Q3918" i="7" s="1"/>
  <c r="Q3919" i="7" s="1"/>
  <c r="Q3920" i="7" s="1"/>
  <c r="Q3921" i="7" s="1"/>
  <c r="Q3922" i="7" s="1"/>
  <c r="Q3923" i="7" s="1"/>
  <c r="Q3924" i="7" s="1"/>
  <c r="Q3925" i="7" s="1"/>
  <c r="Q3926" i="7" s="1"/>
  <c r="Q3927" i="7" s="1"/>
  <c r="Q3928" i="7" s="1"/>
  <c r="Q3929" i="7" s="1"/>
  <c r="Q3930" i="7" s="1"/>
  <c r="Q3931" i="7" s="1"/>
  <c r="Q3932" i="7" s="1"/>
  <c r="Q3933" i="7" s="1"/>
  <c r="Q3934" i="7" s="1"/>
  <c r="Q3935" i="7" s="1"/>
  <c r="Q3936" i="7" s="1"/>
  <c r="Q3937" i="7" s="1"/>
  <c r="Q3938" i="7" s="1"/>
  <c r="Q3939" i="7" s="1"/>
  <c r="Q3940" i="7" s="1"/>
  <c r="Q3941" i="7" s="1"/>
  <c r="Q3942" i="7" s="1"/>
  <c r="Q3943" i="7" s="1"/>
  <c r="Q3944" i="7" s="1"/>
  <c r="Q3945" i="7" s="1"/>
  <c r="Q3946" i="7" s="1"/>
  <c r="Q3947" i="7" s="1"/>
  <c r="Q3948" i="7" s="1"/>
  <c r="Q3949" i="7" s="1"/>
  <c r="Q3950" i="7" s="1"/>
  <c r="Q3951" i="7" s="1"/>
  <c r="Q3952" i="7" s="1"/>
  <c r="Q3953" i="7" s="1"/>
  <c r="Q3954" i="7" s="1"/>
  <c r="Q3955" i="7" s="1"/>
  <c r="Q3956" i="7" s="1"/>
  <c r="Q3957" i="7" s="1"/>
  <c r="Q3958" i="7" s="1"/>
  <c r="Q3959" i="7" s="1"/>
  <c r="Q3960" i="7" s="1"/>
  <c r="Q3961" i="7" s="1"/>
  <c r="Q3962" i="7" s="1"/>
  <c r="Q3963" i="7" s="1"/>
  <c r="Q3964" i="7" s="1"/>
  <c r="Q3965" i="7" s="1"/>
  <c r="Q3966" i="7" s="1"/>
  <c r="Q3967" i="7" s="1"/>
  <c r="Q3968" i="7" s="1"/>
  <c r="Q3969" i="7" s="1"/>
  <c r="Q3970" i="7" s="1"/>
  <c r="Q3971" i="7" s="1"/>
  <c r="Q3972" i="7" s="1"/>
  <c r="Q3973" i="7" s="1"/>
  <c r="Q3974" i="7" s="1"/>
  <c r="Q3975" i="7" s="1"/>
  <c r="Q3976" i="7" s="1"/>
  <c r="Q3977" i="7" s="1"/>
  <c r="Q3978" i="7" s="1"/>
  <c r="Q3979" i="7" s="1"/>
  <c r="Q3980" i="7" s="1"/>
  <c r="Q3981" i="7" s="1"/>
  <c r="Q3982" i="7" s="1"/>
  <c r="Q3983" i="7" s="1"/>
  <c r="Q3984" i="7" s="1"/>
  <c r="Q3985" i="7" s="1"/>
  <c r="Q3986" i="7" s="1"/>
  <c r="Q3987" i="7" s="1"/>
  <c r="Q3988" i="7" s="1"/>
  <c r="Q3989" i="7" s="1"/>
  <c r="Q3990" i="7" s="1"/>
  <c r="Q3991" i="7" s="1"/>
  <c r="Q3992" i="7" s="1"/>
  <c r="Q3993" i="7" s="1"/>
  <c r="Q3994" i="7" s="1"/>
  <c r="Q3995" i="7" s="1"/>
  <c r="Q3996" i="7" s="1"/>
  <c r="Q3997" i="7" s="1"/>
  <c r="Q3998" i="7" s="1"/>
  <c r="Q3999" i="7" s="1"/>
  <c r="Q4000" i="7" s="1"/>
  <c r="Q4001" i="7" s="1"/>
  <c r="Q4002" i="7" s="1"/>
  <c r="Q4003" i="7" s="1"/>
  <c r="Q4004" i="7" s="1"/>
  <c r="Q4005" i="7" s="1"/>
  <c r="Q4006" i="7" s="1"/>
  <c r="Q4007" i="7" s="1"/>
  <c r="Q4008" i="7" s="1"/>
  <c r="Q4009" i="7" s="1"/>
  <c r="Q4010" i="7" s="1"/>
  <c r="Q4011" i="7" s="1"/>
  <c r="Q4012" i="7" s="1"/>
  <c r="Q14" i="7"/>
  <c r="F40" i="11"/>
  <c r="F39" i="11"/>
  <c r="F38" i="11"/>
  <c r="Q13" i="7"/>
  <c r="F17" i="11"/>
  <c r="F18" i="11"/>
  <c r="F19" i="11"/>
  <c r="F20" i="11"/>
  <c r="F21" i="11"/>
  <c r="F22" i="11"/>
  <c r="F23" i="11"/>
  <c r="F24" i="11"/>
  <c r="F25" i="11"/>
  <c r="F26" i="11"/>
  <c r="F27" i="11"/>
  <c r="F28" i="11"/>
  <c r="F29" i="11"/>
  <c r="F30" i="11"/>
  <c r="F31" i="11"/>
  <c r="F32" i="11"/>
  <c r="F33" i="11"/>
  <c r="F34" i="11"/>
  <c r="F35" i="11"/>
  <c r="F36" i="11"/>
  <c r="F37" i="11"/>
  <c r="F41" i="11"/>
  <c r="F15" i="11"/>
  <c r="F4" i="11"/>
  <c r="F5" i="11"/>
  <c r="F6" i="11"/>
  <c r="F7" i="11"/>
  <c r="F8" i="11"/>
  <c r="F9" i="11"/>
  <c r="F10" i="11"/>
  <c r="F11" i="11"/>
  <c r="F12" i="11"/>
  <c r="F13" i="11"/>
  <c r="F14" i="11"/>
  <c r="F16" i="1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2" i="4"/>
  <c r="E2" i="4"/>
  <c r="B1" i="6"/>
  <c r="A149" i="6" s="1"/>
  <c r="A10" i="5"/>
  <c r="X3" i="5"/>
  <c r="R1" i="5"/>
  <c r="A1444" i="6" l="1"/>
  <c r="A2424" i="6"/>
  <c r="A2216" i="6"/>
  <c r="A2060" i="6"/>
  <c r="A2045" i="6"/>
  <c r="A1810" i="6"/>
  <c r="A2201" i="6"/>
  <c r="A1807" i="6"/>
  <c r="A1552" i="6"/>
  <c r="A1734" i="6"/>
  <c r="A1733" i="6"/>
  <c r="A1547" i="6"/>
  <c r="A1544" i="6"/>
  <c r="A2428" i="6"/>
  <c r="A1531" i="6"/>
  <c r="A2478" i="6"/>
  <c r="A2427" i="6"/>
  <c r="A1451" i="6"/>
  <c r="A2417" i="6"/>
  <c r="A1234" i="6"/>
  <c r="A2281" i="6"/>
  <c r="A2279" i="6"/>
  <c r="A1121" i="6"/>
  <c r="A2367" i="6"/>
  <c r="A1219" i="6"/>
  <c r="A2224" i="6"/>
  <c r="A707" i="6"/>
  <c r="A1262" i="6"/>
  <c r="A2223" i="6"/>
  <c r="A555" i="6"/>
  <c r="A2064" i="6"/>
  <c r="A1233" i="6"/>
  <c r="A1120" i="6"/>
  <c r="A1981" i="6"/>
  <c r="A900" i="6"/>
  <c r="A1980" i="6"/>
  <c r="A870" i="6"/>
  <c r="A1812" i="6"/>
  <c r="A760" i="6"/>
  <c r="A2002" i="6"/>
  <c r="A1811" i="6"/>
  <c r="A758" i="6"/>
  <c r="A2423" i="6"/>
  <c r="A2220" i="6"/>
  <c r="A2001" i="6"/>
  <c r="A1746" i="6"/>
  <c r="A1521" i="6"/>
  <c r="A1146" i="6"/>
  <c r="A756" i="6"/>
  <c r="A2420" i="6"/>
  <c r="A2219" i="6"/>
  <c r="A1999" i="6"/>
  <c r="A1740" i="6"/>
  <c r="A1475" i="6"/>
  <c r="A1143" i="6"/>
  <c r="A755" i="6"/>
  <c r="A2419" i="6"/>
  <c r="A2218" i="6"/>
  <c r="A1998" i="6"/>
  <c r="A1738" i="6"/>
  <c r="A1452" i="6"/>
  <c r="A1142" i="6"/>
  <c r="A754" i="6"/>
  <c r="A546" i="6"/>
  <c r="A1916" i="6"/>
  <c r="A1705" i="6"/>
  <c r="A1433" i="6"/>
  <c r="A1038" i="6"/>
  <c r="A527" i="6"/>
  <c r="A2364" i="6"/>
  <c r="A2153" i="6"/>
  <c r="A1912" i="6"/>
  <c r="A1654" i="6"/>
  <c r="A1421" i="6"/>
  <c r="A1036" i="6"/>
  <c r="A516" i="6"/>
  <c r="A1978" i="6"/>
  <c r="A2159" i="6"/>
  <c r="A1363" i="6"/>
  <c r="A2345" i="6"/>
  <c r="A2140" i="6"/>
  <c r="A1905" i="6"/>
  <c r="A1033" i="6"/>
  <c r="A475" i="6"/>
  <c r="A515" i="6"/>
  <c r="A1632" i="6"/>
  <c r="A2503" i="6"/>
  <c r="A2340" i="6"/>
  <c r="A2135" i="6"/>
  <c r="A1904" i="6"/>
  <c r="A1631" i="6"/>
  <c r="A1346" i="6"/>
  <c r="A1031" i="6"/>
  <c r="A315" i="6"/>
  <c r="A1712" i="6"/>
  <c r="A2365" i="6"/>
  <c r="A2363" i="6"/>
  <c r="A2149" i="6"/>
  <c r="A1910" i="6"/>
  <c r="A1635" i="6"/>
  <c r="A1035" i="6"/>
  <c r="A1347" i="6"/>
  <c r="A2502" i="6"/>
  <c r="A2303" i="6"/>
  <c r="A2124" i="6"/>
  <c r="A1881" i="6"/>
  <c r="A1627" i="6"/>
  <c r="A1342" i="6"/>
  <c r="A995" i="6"/>
  <c r="A312" i="6"/>
  <c r="A2160" i="6"/>
  <c r="A1439" i="6"/>
  <c r="A2483" i="6"/>
  <c r="A2302" i="6"/>
  <c r="A2073" i="6"/>
  <c r="A1879" i="6"/>
  <c r="A1626" i="6"/>
  <c r="A1340" i="6"/>
  <c r="A911" i="6"/>
  <c r="A311" i="6"/>
  <c r="A2482" i="6"/>
  <c r="A2284" i="6"/>
  <c r="A2071" i="6"/>
  <c r="A1832" i="6"/>
  <c r="A1621" i="6"/>
  <c r="A1336" i="6"/>
  <c r="A907" i="6"/>
  <c r="A310" i="6"/>
  <c r="A2366" i="6"/>
  <c r="A1115" i="6"/>
  <c r="A2481" i="6"/>
  <c r="A2283" i="6"/>
  <c r="A2067" i="6"/>
  <c r="A1816" i="6"/>
  <c r="A1560" i="6"/>
  <c r="A1264" i="6"/>
  <c r="A906" i="6"/>
  <c r="A309" i="6"/>
  <c r="A2480" i="6"/>
  <c r="A2282" i="6"/>
  <c r="A2065" i="6"/>
  <c r="A1813" i="6"/>
  <c r="A1556" i="6"/>
  <c r="A1263" i="6"/>
  <c r="A903" i="6"/>
  <c r="A231" i="6"/>
  <c r="C239" i="7" s="1"/>
  <c r="A1339" i="6"/>
  <c r="A1228" i="6"/>
  <c r="A1119" i="6"/>
  <c r="A1001" i="6"/>
  <c r="A874" i="6"/>
  <c r="A752" i="6"/>
  <c r="A480" i="6"/>
  <c r="A308" i="6"/>
  <c r="A2479" i="6"/>
  <c r="A2418" i="6"/>
  <c r="A2344" i="6"/>
  <c r="A2280" i="6"/>
  <c r="A2215" i="6"/>
  <c r="A2130" i="6"/>
  <c r="A2056" i="6"/>
  <c r="A1979" i="6"/>
  <c r="A1880" i="6"/>
  <c r="A1808" i="6"/>
  <c r="A1709" i="6"/>
  <c r="A1624" i="6"/>
  <c r="A1529" i="6"/>
  <c r="A1422" i="6"/>
  <c r="A1338" i="6"/>
  <c r="A1224" i="6"/>
  <c r="A1118" i="6"/>
  <c r="A1000" i="6"/>
  <c r="A873" i="6"/>
  <c r="A746" i="6"/>
  <c r="A476" i="6"/>
  <c r="A260" i="6"/>
  <c r="A2477" i="6"/>
  <c r="A2339" i="6"/>
  <c r="A2122" i="6"/>
  <c r="A2044" i="6"/>
  <c r="A1976" i="6"/>
  <c r="A1878" i="6"/>
  <c r="A1805" i="6"/>
  <c r="A1704" i="6"/>
  <c r="A1334" i="6"/>
  <c r="A682" i="6"/>
  <c r="A230" i="6"/>
  <c r="C238" i="7" s="1"/>
  <c r="A2476" i="6"/>
  <c r="A2413" i="6"/>
  <c r="A2336" i="6"/>
  <c r="A2276" i="6"/>
  <c r="A2196" i="6"/>
  <c r="A2121" i="6"/>
  <c r="A2042" i="6"/>
  <c r="A1969" i="6"/>
  <c r="A1877" i="6"/>
  <c r="A1803" i="6"/>
  <c r="A1703" i="6"/>
  <c r="A1604" i="6"/>
  <c r="A1509" i="6"/>
  <c r="A1416" i="6"/>
  <c r="A1310" i="6"/>
  <c r="A1200" i="6"/>
  <c r="A1113" i="6"/>
  <c r="A987" i="6"/>
  <c r="A862" i="6"/>
  <c r="A680" i="6"/>
  <c r="A471" i="6"/>
  <c r="A222" i="6"/>
  <c r="C230" i="7" s="1"/>
  <c r="A2475" i="6"/>
  <c r="A2397" i="6"/>
  <c r="A2335" i="6"/>
  <c r="A2260" i="6"/>
  <c r="A2191" i="6"/>
  <c r="A2106" i="6"/>
  <c r="A2041" i="6"/>
  <c r="A1965" i="6"/>
  <c r="A1876" i="6"/>
  <c r="A1800" i="6"/>
  <c r="A1700" i="6"/>
  <c r="A1599" i="6"/>
  <c r="A1494" i="6"/>
  <c r="A1411" i="6"/>
  <c r="A1308" i="6"/>
  <c r="A1199" i="6"/>
  <c r="A1109" i="6"/>
  <c r="A980" i="6"/>
  <c r="A860" i="6"/>
  <c r="A674" i="6"/>
  <c r="A470" i="6"/>
  <c r="A220" i="6"/>
  <c r="C228" i="7" s="1"/>
  <c r="A1114" i="6"/>
  <c r="A2471" i="6"/>
  <c r="A2329" i="6"/>
  <c r="A2190" i="6"/>
  <c r="A2038" i="6"/>
  <c r="A1946" i="6"/>
  <c r="A1778" i="6"/>
  <c r="A1598" i="6"/>
  <c r="A1410" i="6"/>
  <c r="A1295" i="6"/>
  <c r="A1194" i="6"/>
  <c r="A1084" i="6"/>
  <c r="A966" i="6"/>
  <c r="A858" i="6"/>
  <c r="A673" i="6"/>
  <c r="A469" i="6"/>
  <c r="A180" i="6"/>
  <c r="C188" i="7" s="1"/>
  <c r="A993" i="6"/>
  <c r="A2396" i="6"/>
  <c r="A1695" i="6"/>
  <c r="A2415" i="6"/>
  <c r="A1213" i="6"/>
  <c r="A2259" i="6"/>
  <c r="A1489" i="6"/>
  <c r="A2468" i="6"/>
  <c r="A2390" i="6"/>
  <c r="A2328" i="6"/>
  <c r="A2258" i="6"/>
  <c r="A2185" i="6"/>
  <c r="A2102" i="6"/>
  <c r="A2036" i="6"/>
  <c r="A1945" i="6"/>
  <c r="A1873" i="6"/>
  <c r="A1777" i="6"/>
  <c r="A1405" i="6"/>
  <c r="A1293" i="6"/>
  <c r="A1193" i="6"/>
  <c r="A1081" i="6"/>
  <c r="A965" i="6"/>
  <c r="A855" i="6"/>
  <c r="A640" i="6"/>
  <c r="A467" i="6"/>
  <c r="A176" i="6"/>
  <c r="C184" i="7" s="1"/>
  <c r="A2457" i="6"/>
  <c r="A2389" i="6"/>
  <c r="A2319" i="6"/>
  <c r="A2257" i="6"/>
  <c r="A2168" i="6"/>
  <c r="A2101" i="6"/>
  <c r="A2031" i="6"/>
  <c r="A1941" i="6"/>
  <c r="A1871" i="6"/>
  <c r="A1772" i="6"/>
  <c r="A1676" i="6"/>
  <c r="A1590" i="6"/>
  <c r="A1486" i="6"/>
  <c r="A1404" i="6"/>
  <c r="A1290" i="6"/>
  <c r="A1190" i="6"/>
  <c r="A1067" i="6"/>
  <c r="A960" i="6"/>
  <c r="A826" i="6"/>
  <c r="A636" i="6"/>
  <c r="A405" i="6"/>
  <c r="A175" i="6"/>
  <c r="C183" i="7" s="1"/>
  <c r="A1419" i="6"/>
  <c r="A2103" i="6"/>
  <c r="A2198" i="6"/>
  <c r="A865" i="6"/>
  <c r="A1696" i="6"/>
  <c r="A1594" i="6"/>
  <c r="A2256" i="6"/>
  <c r="A2030" i="6"/>
  <c r="A1865" i="6"/>
  <c r="A1771" i="6"/>
  <c r="A1675" i="6"/>
  <c r="A1485" i="6"/>
  <c r="A1403" i="6"/>
  <c r="A1289" i="6"/>
  <c r="A1189" i="6"/>
  <c r="A1066" i="6"/>
  <c r="A958" i="6"/>
  <c r="A824" i="6"/>
  <c r="A635" i="6"/>
  <c r="A174" i="6"/>
  <c r="C182" i="7" s="1"/>
  <c r="A2451" i="6"/>
  <c r="A2386" i="6"/>
  <c r="A2317" i="6"/>
  <c r="A2250" i="6"/>
  <c r="A2166" i="6"/>
  <c r="A2099" i="6"/>
  <c r="A2026" i="6"/>
  <c r="A1937" i="6"/>
  <c r="A1861" i="6"/>
  <c r="A1767" i="6"/>
  <c r="A1673" i="6"/>
  <c r="A1565" i="6"/>
  <c r="A1483" i="6"/>
  <c r="A1379" i="6"/>
  <c r="A1272" i="6"/>
  <c r="A1186" i="6"/>
  <c r="A1063" i="6"/>
  <c r="A953" i="6"/>
  <c r="A802" i="6"/>
  <c r="A631" i="6"/>
  <c r="A386" i="6"/>
  <c r="A172" i="6"/>
  <c r="C180" i="7" s="1"/>
  <c r="A472" i="6"/>
  <c r="A1875" i="6"/>
  <c r="A1488" i="6"/>
  <c r="A2456" i="6"/>
  <c r="A2387" i="6"/>
  <c r="A2318" i="6"/>
  <c r="A2167" i="6"/>
  <c r="A2100" i="6"/>
  <c r="A1940" i="6"/>
  <c r="A1589" i="6"/>
  <c r="A387" i="6"/>
  <c r="A2450" i="6"/>
  <c r="A2371" i="6"/>
  <c r="A2313" i="6"/>
  <c r="A2249" i="6"/>
  <c r="A2165" i="6"/>
  <c r="A2098" i="6"/>
  <c r="A2011" i="6"/>
  <c r="A1936" i="6"/>
  <c r="A1852" i="6"/>
  <c r="A1760" i="6"/>
  <c r="A1672" i="6"/>
  <c r="A1564" i="6"/>
  <c r="A1481" i="6"/>
  <c r="A1378" i="6"/>
  <c r="A1268" i="6"/>
  <c r="A1185" i="6"/>
  <c r="A1062" i="6"/>
  <c r="A952" i="6"/>
  <c r="A800" i="6"/>
  <c r="A630" i="6"/>
  <c r="A380" i="6"/>
  <c r="A171" i="6"/>
  <c r="C179" i="7" s="1"/>
  <c r="A1518" i="6"/>
  <c r="A2441" i="6"/>
  <c r="A2370" i="6"/>
  <c r="A2311" i="6"/>
  <c r="A2230" i="6"/>
  <c r="A2164" i="6"/>
  <c r="A2096" i="6"/>
  <c r="A2005" i="6"/>
  <c r="A1934" i="6"/>
  <c r="A1841" i="6"/>
  <c r="A1750" i="6"/>
  <c r="A1670" i="6"/>
  <c r="A1563" i="6"/>
  <c r="A1480" i="6"/>
  <c r="A1373" i="6"/>
  <c r="A1267" i="6"/>
  <c r="A1156" i="6"/>
  <c r="A1043" i="6"/>
  <c r="A947" i="6"/>
  <c r="A794" i="6"/>
  <c r="A610" i="6"/>
  <c r="A362" i="6"/>
  <c r="A17" i="6"/>
  <c r="C25" i="7" s="1"/>
  <c r="A37" i="6"/>
  <c r="C45" i="7" s="1"/>
  <c r="A57" i="6"/>
  <c r="C65" i="7" s="1"/>
  <c r="A77" i="6"/>
  <c r="C85" i="7" s="1"/>
  <c r="A97" i="6"/>
  <c r="C105" i="7" s="1"/>
  <c r="A117" i="6"/>
  <c r="C125" i="7" s="1"/>
  <c r="A137" i="6"/>
  <c r="C145" i="7" s="1"/>
  <c r="A157" i="6"/>
  <c r="C165" i="7" s="1"/>
  <c r="A177" i="6"/>
  <c r="C185" i="7" s="1"/>
  <c r="A197" i="6"/>
  <c r="C205" i="7" s="1"/>
  <c r="A217" i="6"/>
  <c r="C225" i="7" s="1"/>
  <c r="A237" i="6"/>
  <c r="C245" i="7" s="1"/>
  <c r="A257" i="6"/>
  <c r="A277" i="6"/>
  <c r="A297" i="6"/>
  <c r="A317" i="6"/>
  <c r="A337" i="6"/>
  <c r="A357" i="6"/>
  <c r="A377" i="6"/>
  <c r="A397" i="6"/>
  <c r="A417" i="6"/>
  <c r="A437" i="6"/>
  <c r="A457" i="6"/>
  <c r="A477" i="6"/>
  <c r="A497" i="6"/>
  <c r="A517" i="6"/>
  <c r="A537" i="6"/>
  <c r="A557" i="6"/>
  <c r="A577" i="6"/>
  <c r="A597" i="6"/>
  <c r="A617" i="6"/>
  <c r="A637" i="6"/>
  <c r="A657" i="6"/>
  <c r="A677" i="6"/>
  <c r="A697" i="6"/>
  <c r="A717" i="6"/>
  <c r="A737" i="6"/>
  <c r="A757" i="6"/>
  <c r="A777" i="6"/>
  <c r="A797" i="6"/>
  <c r="A817" i="6"/>
  <c r="A837" i="6"/>
  <c r="A857" i="6"/>
  <c r="A877" i="6"/>
  <c r="A897" i="6"/>
  <c r="A917" i="6"/>
  <c r="A937" i="6"/>
  <c r="A957" i="6"/>
  <c r="A977" i="6"/>
  <c r="A997" i="6"/>
  <c r="A1017" i="6"/>
  <c r="A1037" i="6"/>
  <c r="A1057" i="6"/>
  <c r="A1077" i="6"/>
  <c r="A1097" i="6"/>
  <c r="A1117" i="6"/>
  <c r="A1137" i="6"/>
  <c r="A1157" i="6"/>
  <c r="A1177" i="6"/>
  <c r="A1197" i="6"/>
  <c r="A1217" i="6"/>
  <c r="A1237" i="6"/>
  <c r="A1257" i="6"/>
  <c r="A1277" i="6"/>
  <c r="A1297" i="6"/>
  <c r="A1317" i="6"/>
  <c r="A1337" i="6"/>
  <c r="A1357" i="6"/>
  <c r="A1377" i="6"/>
  <c r="A1397" i="6"/>
  <c r="A1417" i="6"/>
  <c r="A1437" i="6"/>
  <c r="A1457" i="6"/>
  <c r="A1477" i="6"/>
  <c r="A1497" i="6"/>
  <c r="A1517" i="6"/>
  <c r="A1537" i="6"/>
  <c r="A1557" i="6"/>
  <c r="A1577" i="6"/>
  <c r="A1597" i="6"/>
  <c r="A1617" i="6"/>
  <c r="A1637" i="6"/>
  <c r="A1657" i="6"/>
  <c r="A1677" i="6"/>
  <c r="A1697" i="6"/>
  <c r="A18" i="6"/>
  <c r="C26" i="7" s="1"/>
  <c r="A38" i="6"/>
  <c r="C46" i="7" s="1"/>
  <c r="A58" i="6"/>
  <c r="C66" i="7" s="1"/>
  <c r="A78" i="6"/>
  <c r="C86" i="7" s="1"/>
  <c r="A98" i="6"/>
  <c r="C106" i="7" s="1"/>
  <c r="A118" i="6"/>
  <c r="C126" i="7" s="1"/>
  <c r="A138" i="6"/>
  <c r="C146" i="7" s="1"/>
  <c r="A158" i="6"/>
  <c r="C166" i="7" s="1"/>
  <c r="A178" i="6"/>
  <c r="C186" i="7" s="1"/>
  <c r="A198" i="6"/>
  <c r="C206" i="7" s="1"/>
  <c r="A218" i="6"/>
  <c r="C226" i="7" s="1"/>
  <c r="A238" i="6"/>
  <c r="C246" i="7" s="1"/>
  <c r="A258" i="6"/>
  <c r="A278" i="6"/>
  <c r="A298" i="6"/>
  <c r="A318" i="6"/>
  <c r="A338" i="6"/>
  <c r="A358" i="6"/>
  <c r="A378" i="6"/>
  <c r="A398" i="6"/>
  <c r="A418" i="6"/>
  <c r="A438" i="6"/>
  <c r="A458" i="6"/>
  <c r="A478" i="6"/>
  <c r="A498" i="6"/>
  <c r="A518" i="6"/>
  <c r="A538" i="6"/>
  <c r="A558" i="6"/>
  <c r="A578" i="6"/>
  <c r="A598" i="6"/>
  <c r="A618" i="6"/>
  <c r="A638" i="6"/>
  <c r="A658" i="6"/>
  <c r="A678" i="6"/>
  <c r="A698" i="6"/>
  <c r="A718" i="6"/>
  <c r="A19" i="6"/>
  <c r="C27" i="7" s="1"/>
  <c r="A39" i="6"/>
  <c r="C47" i="7" s="1"/>
  <c r="A59" i="6"/>
  <c r="C67" i="7" s="1"/>
  <c r="A79" i="6"/>
  <c r="C87" i="7" s="1"/>
  <c r="A99" i="6"/>
  <c r="C107" i="7" s="1"/>
  <c r="A119" i="6"/>
  <c r="C127" i="7" s="1"/>
  <c r="A139" i="6"/>
  <c r="C147" i="7" s="1"/>
  <c r="A159" i="6"/>
  <c r="C167" i="7" s="1"/>
  <c r="A179" i="6"/>
  <c r="C187" i="7" s="1"/>
  <c r="A199" i="6"/>
  <c r="C207" i="7" s="1"/>
  <c r="A219" i="6"/>
  <c r="C227" i="7" s="1"/>
  <c r="A239" i="6"/>
  <c r="C247" i="7" s="1"/>
  <c r="A259" i="6"/>
  <c r="A279" i="6"/>
  <c r="A299" i="6"/>
  <c r="A319" i="6"/>
  <c r="A339" i="6"/>
  <c r="A359" i="6"/>
  <c r="A379" i="6"/>
  <c r="A399" i="6"/>
  <c r="A419" i="6"/>
  <c r="A439" i="6"/>
  <c r="A459" i="6"/>
  <c r="A479" i="6"/>
  <c r="A499" i="6"/>
  <c r="A519" i="6"/>
  <c r="A539" i="6"/>
  <c r="A559" i="6"/>
  <c r="A579" i="6"/>
  <c r="A599" i="6"/>
  <c r="A619" i="6"/>
  <c r="A639" i="6"/>
  <c r="A659" i="6"/>
  <c r="A679" i="6"/>
  <c r="A699" i="6"/>
  <c r="A719" i="6"/>
  <c r="A739" i="6"/>
  <c r="A759" i="6"/>
  <c r="A779" i="6"/>
  <c r="A799" i="6"/>
  <c r="A819" i="6"/>
  <c r="A839" i="6"/>
  <c r="A859" i="6"/>
  <c r="A879" i="6"/>
  <c r="A899" i="6"/>
  <c r="A919" i="6"/>
  <c r="A939" i="6"/>
  <c r="A959" i="6"/>
  <c r="A979" i="6"/>
  <c r="A21" i="6"/>
  <c r="C29" i="7" s="1"/>
  <c r="A41" i="6"/>
  <c r="C49" i="7" s="1"/>
  <c r="A61" i="6"/>
  <c r="C69" i="7" s="1"/>
  <c r="A81" i="6"/>
  <c r="C89" i="7" s="1"/>
  <c r="A101" i="6"/>
  <c r="C109" i="7" s="1"/>
  <c r="A121" i="6"/>
  <c r="C129" i="7" s="1"/>
  <c r="A141" i="6"/>
  <c r="C149" i="7" s="1"/>
  <c r="A161" i="6"/>
  <c r="C169" i="7" s="1"/>
  <c r="A181" i="6"/>
  <c r="C189" i="7" s="1"/>
  <c r="A201" i="6"/>
  <c r="C209" i="7" s="1"/>
  <c r="A221" i="6"/>
  <c r="C229" i="7" s="1"/>
  <c r="A241" i="6"/>
  <c r="C249" i="7" s="1"/>
  <c r="A261" i="6"/>
  <c r="A281" i="6"/>
  <c r="A301" i="6"/>
  <c r="A321" i="6"/>
  <c r="A341" i="6"/>
  <c r="A361" i="6"/>
  <c r="A381" i="6"/>
  <c r="A401" i="6"/>
  <c r="A421" i="6"/>
  <c r="A441" i="6"/>
  <c r="A461" i="6"/>
  <c r="A481" i="6"/>
  <c r="A501" i="6"/>
  <c r="A521" i="6"/>
  <c r="A541" i="6"/>
  <c r="A561" i="6"/>
  <c r="A581" i="6"/>
  <c r="A601" i="6"/>
  <c r="A621" i="6"/>
  <c r="A641" i="6"/>
  <c r="A661" i="6"/>
  <c r="A681" i="6"/>
  <c r="A701" i="6"/>
  <c r="A721" i="6"/>
  <c r="A741" i="6"/>
  <c r="A761" i="6"/>
  <c r="A781" i="6"/>
  <c r="A801" i="6"/>
  <c r="A821" i="6"/>
  <c r="A841" i="6"/>
  <c r="A861" i="6"/>
  <c r="A881" i="6"/>
  <c r="A901" i="6"/>
  <c r="A921" i="6"/>
  <c r="A941" i="6"/>
  <c r="A961" i="6"/>
  <c r="A981" i="6"/>
  <c r="A23" i="6"/>
  <c r="C31" i="7" s="1"/>
  <c r="A43" i="6"/>
  <c r="C51" i="7" s="1"/>
  <c r="A63" i="6"/>
  <c r="C71" i="7" s="1"/>
  <c r="A83" i="6"/>
  <c r="C91" i="7" s="1"/>
  <c r="A103" i="6"/>
  <c r="C111" i="7" s="1"/>
  <c r="A123" i="6"/>
  <c r="C131" i="7" s="1"/>
  <c r="A143" i="6"/>
  <c r="C151" i="7" s="1"/>
  <c r="A163" i="6"/>
  <c r="C171" i="7" s="1"/>
  <c r="A183" i="6"/>
  <c r="C191" i="7" s="1"/>
  <c r="A203" i="6"/>
  <c r="C211" i="7" s="1"/>
  <c r="A223" i="6"/>
  <c r="C231" i="7" s="1"/>
  <c r="A243" i="6"/>
  <c r="C251" i="7" s="1"/>
  <c r="A263" i="6"/>
  <c r="A283" i="6"/>
  <c r="A303" i="6"/>
  <c r="A323" i="6"/>
  <c r="A343" i="6"/>
  <c r="A363" i="6"/>
  <c r="A383" i="6"/>
  <c r="A403" i="6"/>
  <c r="A423" i="6"/>
  <c r="A443" i="6"/>
  <c r="A463" i="6"/>
  <c r="A483" i="6"/>
  <c r="A503" i="6"/>
  <c r="A523" i="6"/>
  <c r="A543" i="6"/>
  <c r="A563" i="6"/>
  <c r="A583" i="6"/>
  <c r="A603" i="6"/>
  <c r="A623" i="6"/>
  <c r="A643" i="6"/>
  <c r="A663" i="6"/>
  <c r="A683" i="6"/>
  <c r="A703" i="6"/>
  <c r="A723" i="6"/>
  <c r="A743" i="6"/>
  <c r="A763" i="6"/>
  <c r="A783" i="6"/>
  <c r="A803" i="6"/>
  <c r="A823" i="6"/>
  <c r="A843" i="6"/>
  <c r="A863" i="6"/>
  <c r="A883" i="6"/>
  <c r="A22" i="6"/>
  <c r="C30" i="7" s="1"/>
  <c r="A48" i="6"/>
  <c r="C56" i="7" s="1"/>
  <c r="A73" i="6"/>
  <c r="C81" i="7" s="1"/>
  <c r="A102" i="6"/>
  <c r="C110" i="7" s="1"/>
  <c r="A128" i="6"/>
  <c r="C136" i="7" s="1"/>
  <c r="A153" i="6"/>
  <c r="C161" i="7" s="1"/>
  <c r="A182" i="6"/>
  <c r="C190" i="7" s="1"/>
  <c r="A208" i="6"/>
  <c r="C216" i="7" s="1"/>
  <c r="A233" i="6"/>
  <c r="C241" i="7" s="1"/>
  <c r="A262" i="6"/>
  <c r="A288" i="6"/>
  <c r="A313" i="6"/>
  <c r="A342" i="6"/>
  <c r="A368" i="6"/>
  <c r="A393" i="6"/>
  <c r="A422" i="6"/>
  <c r="A448" i="6"/>
  <c r="A473" i="6"/>
  <c r="A502" i="6"/>
  <c r="A528" i="6"/>
  <c r="A553" i="6"/>
  <c r="A582" i="6"/>
  <c r="A608" i="6"/>
  <c r="A633" i="6"/>
  <c r="A662" i="6"/>
  <c r="A688" i="6"/>
  <c r="A713" i="6"/>
  <c r="A740" i="6"/>
  <c r="A766" i="6"/>
  <c r="A790" i="6"/>
  <c r="A814" i="6"/>
  <c r="A840" i="6"/>
  <c r="A866" i="6"/>
  <c r="A890" i="6"/>
  <c r="A913" i="6"/>
  <c r="A936" i="6"/>
  <c r="A962" i="6"/>
  <c r="A985" i="6"/>
  <c r="A1006" i="6"/>
  <c r="A1027" i="6"/>
  <c r="A1048" i="6"/>
  <c r="A1069" i="6"/>
  <c r="A1090" i="6"/>
  <c r="A1111" i="6"/>
  <c r="A1132" i="6"/>
  <c r="A1153" i="6"/>
  <c r="A1174" i="6"/>
  <c r="A1195" i="6"/>
  <c r="A1216" i="6"/>
  <c r="A1238" i="6"/>
  <c r="A1259" i="6"/>
  <c r="A1280" i="6"/>
  <c r="A1301" i="6"/>
  <c r="A1322" i="6"/>
  <c r="A1343" i="6"/>
  <c r="A1364" i="6"/>
  <c r="A1385" i="6"/>
  <c r="A1406" i="6"/>
  <c r="A1427" i="6"/>
  <c r="A1448" i="6"/>
  <c r="A1469" i="6"/>
  <c r="A1490" i="6"/>
  <c r="A1511" i="6"/>
  <c r="A1532" i="6"/>
  <c r="A1553" i="6"/>
  <c r="A1574" i="6"/>
  <c r="A1595" i="6"/>
  <c r="A1616" i="6"/>
  <c r="A1638" i="6"/>
  <c r="A1659" i="6"/>
  <c r="A1680" i="6"/>
  <c r="A1701" i="6"/>
  <c r="A1721" i="6"/>
  <c r="A1741" i="6"/>
  <c r="A1761" i="6"/>
  <c r="A1781" i="6"/>
  <c r="A24" i="6"/>
  <c r="C32" i="7" s="1"/>
  <c r="A49" i="6"/>
  <c r="C57" i="7" s="1"/>
  <c r="A74" i="6"/>
  <c r="C82" i="7" s="1"/>
  <c r="A104" i="6"/>
  <c r="C112" i="7" s="1"/>
  <c r="A129" i="6"/>
  <c r="C137" i="7" s="1"/>
  <c r="A154" i="6"/>
  <c r="C162" i="7" s="1"/>
  <c r="A184" i="6"/>
  <c r="C192" i="7" s="1"/>
  <c r="A209" i="6"/>
  <c r="C217" i="7" s="1"/>
  <c r="A234" i="6"/>
  <c r="C242" i="7" s="1"/>
  <c r="A264" i="6"/>
  <c r="A289" i="6"/>
  <c r="A314" i="6"/>
  <c r="A344" i="6"/>
  <c r="A369" i="6"/>
  <c r="A394" i="6"/>
  <c r="A424" i="6"/>
  <c r="A449" i="6"/>
  <c r="A474" i="6"/>
  <c r="A504" i="6"/>
  <c r="A529" i="6"/>
  <c r="A554" i="6"/>
  <c r="A584" i="6"/>
  <c r="A609" i="6"/>
  <c r="A634" i="6"/>
  <c r="A664" i="6"/>
  <c r="A689" i="6"/>
  <c r="A714" i="6"/>
  <c r="A742" i="6"/>
  <c r="A767" i="6"/>
  <c r="A791" i="6"/>
  <c r="A815" i="6"/>
  <c r="A842" i="6"/>
  <c r="A867" i="6"/>
  <c r="A891" i="6"/>
  <c r="A914" i="6"/>
  <c r="A938" i="6"/>
  <c r="A963" i="6"/>
  <c r="A986" i="6"/>
  <c r="A1007" i="6"/>
  <c r="A1028" i="6"/>
  <c r="A1049" i="6"/>
  <c r="A1070" i="6"/>
  <c r="A1091" i="6"/>
  <c r="A1112" i="6"/>
  <c r="A1133" i="6"/>
  <c r="A1154" i="6"/>
  <c r="A1175" i="6"/>
  <c r="A1196" i="6"/>
  <c r="A1218" i="6"/>
  <c r="A1239" i="6"/>
  <c r="A1260" i="6"/>
  <c r="A1281" i="6"/>
  <c r="A1302" i="6"/>
  <c r="A1323" i="6"/>
  <c r="A1344" i="6"/>
  <c r="A1365" i="6"/>
  <c r="A1386" i="6"/>
  <c r="A1407" i="6"/>
  <c r="A1428" i="6"/>
  <c r="A1449" i="6"/>
  <c r="A1470" i="6"/>
  <c r="A1491" i="6"/>
  <c r="A1512" i="6"/>
  <c r="A1533" i="6"/>
  <c r="A1554" i="6"/>
  <c r="A1575" i="6"/>
  <c r="A1596" i="6"/>
  <c r="A1618" i="6"/>
  <c r="A1639" i="6"/>
  <c r="A1660" i="6"/>
  <c r="A1681" i="6"/>
  <c r="A1702" i="6"/>
  <c r="A1722" i="6"/>
  <c r="A1742" i="6"/>
  <c r="A1762" i="6"/>
  <c r="A1782" i="6"/>
  <c r="A1802" i="6"/>
  <c r="A1822" i="6"/>
  <c r="A1842" i="6"/>
  <c r="A1862" i="6"/>
  <c r="A1882" i="6"/>
  <c r="A1902" i="6"/>
  <c r="A1922" i="6"/>
  <c r="A1942" i="6"/>
  <c r="A1962" i="6"/>
  <c r="A28" i="6"/>
  <c r="C36" i="7" s="1"/>
  <c r="A53" i="6"/>
  <c r="C61" i="7" s="1"/>
  <c r="A82" i="6"/>
  <c r="C90" i="7" s="1"/>
  <c r="A108" i="6"/>
  <c r="C116" i="7" s="1"/>
  <c r="A133" i="6"/>
  <c r="C141" i="7" s="1"/>
  <c r="A162" i="6"/>
  <c r="C170" i="7" s="1"/>
  <c r="A188" i="6"/>
  <c r="C196" i="7" s="1"/>
  <c r="A213" i="6"/>
  <c r="C221" i="7" s="1"/>
  <c r="A242" i="6"/>
  <c r="C250" i="7" s="1"/>
  <c r="A268" i="6"/>
  <c r="A293" i="6"/>
  <c r="A322" i="6"/>
  <c r="A348" i="6"/>
  <c r="A373" i="6"/>
  <c r="A402" i="6"/>
  <c r="A428" i="6"/>
  <c r="A453" i="6"/>
  <c r="A482" i="6"/>
  <c r="A508" i="6"/>
  <c r="A533" i="6"/>
  <c r="A562" i="6"/>
  <c r="A588" i="6"/>
  <c r="A613" i="6"/>
  <c r="A642" i="6"/>
  <c r="A668" i="6"/>
  <c r="A693" i="6"/>
  <c r="A722" i="6"/>
  <c r="A747" i="6"/>
  <c r="A771" i="6"/>
  <c r="A795" i="6"/>
  <c r="A822" i="6"/>
  <c r="A847" i="6"/>
  <c r="A871" i="6"/>
  <c r="A895" i="6"/>
  <c r="A920" i="6"/>
  <c r="A944" i="6"/>
  <c r="A967" i="6"/>
  <c r="A990" i="6"/>
  <c r="A1011" i="6"/>
  <c r="A1032" i="6"/>
  <c r="A1053" i="6"/>
  <c r="A1074" i="6"/>
  <c r="A1095" i="6"/>
  <c r="A1116" i="6"/>
  <c r="A1138" i="6"/>
  <c r="A1159" i="6"/>
  <c r="A1180" i="6"/>
  <c r="A1201" i="6"/>
  <c r="A29" i="6"/>
  <c r="C37" i="7" s="1"/>
  <c r="A54" i="6"/>
  <c r="C62" i="7" s="1"/>
  <c r="A84" i="6"/>
  <c r="C92" i="7" s="1"/>
  <c r="A109" i="6"/>
  <c r="C117" i="7" s="1"/>
  <c r="A134" i="6"/>
  <c r="C142" i="7" s="1"/>
  <c r="A164" i="6"/>
  <c r="C172" i="7" s="1"/>
  <c r="A189" i="6"/>
  <c r="C197" i="7" s="1"/>
  <c r="A214" i="6"/>
  <c r="C222" i="7" s="1"/>
  <c r="A244" i="6"/>
  <c r="C252" i="7" s="1"/>
  <c r="A269" i="6"/>
  <c r="A294" i="6"/>
  <c r="A324" i="6"/>
  <c r="A349" i="6"/>
  <c r="A374" i="6"/>
  <c r="A404" i="6"/>
  <c r="A429" i="6"/>
  <c r="A454" i="6"/>
  <c r="A484" i="6"/>
  <c r="A509" i="6"/>
  <c r="A534" i="6"/>
  <c r="A564" i="6"/>
  <c r="A589" i="6"/>
  <c r="A614" i="6"/>
  <c r="A15" i="6"/>
  <c r="C23" i="7" s="1"/>
  <c r="A16" i="6"/>
  <c r="C24" i="7" s="1"/>
  <c r="A20" i="6"/>
  <c r="C28" i="7" s="1"/>
  <c r="A55" i="6"/>
  <c r="C63" i="7" s="1"/>
  <c r="A89" i="6"/>
  <c r="C97" i="7" s="1"/>
  <c r="A122" i="6"/>
  <c r="C130" i="7" s="1"/>
  <c r="A152" i="6"/>
  <c r="A190" i="6"/>
  <c r="C198" i="7" s="1"/>
  <c r="A224" i="6"/>
  <c r="C232" i="7" s="1"/>
  <c r="A253" i="6"/>
  <c r="C261" i="7" s="1"/>
  <c r="A287" i="6"/>
  <c r="A325" i="6"/>
  <c r="A354" i="6"/>
  <c r="A388" i="6"/>
  <c r="A420" i="6"/>
  <c r="A455" i="6"/>
  <c r="A489" i="6"/>
  <c r="A522" i="6"/>
  <c r="A552" i="6"/>
  <c r="A590" i="6"/>
  <c r="A624" i="6"/>
  <c r="A652" i="6"/>
  <c r="A685" i="6"/>
  <c r="A715" i="6"/>
  <c r="A748" i="6"/>
  <c r="A775" i="6"/>
  <c r="A806" i="6"/>
  <c r="A833" i="6"/>
  <c r="A864" i="6"/>
  <c r="A893" i="6"/>
  <c r="A923" i="6"/>
  <c r="A949" i="6"/>
  <c r="A975" i="6"/>
  <c r="A1002" i="6"/>
  <c r="A1026" i="6"/>
  <c r="A1052" i="6"/>
  <c r="A1078" i="6"/>
  <c r="A1102" i="6"/>
  <c r="A1126" i="6"/>
  <c r="A1150" i="6"/>
  <c r="A1176" i="6"/>
  <c r="A1202" i="6"/>
  <c r="A1225" i="6"/>
  <c r="A1248" i="6"/>
  <c r="A1271" i="6"/>
  <c r="A1294" i="6"/>
  <c r="A1318" i="6"/>
  <c r="A1341" i="6"/>
  <c r="A1366" i="6"/>
  <c r="A1389" i="6"/>
  <c r="A1412" i="6"/>
  <c r="A1435" i="6"/>
  <c r="A1459" i="6"/>
  <c r="A1482" i="6"/>
  <c r="A1505" i="6"/>
  <c r="A1528" i="6"/>
  <c r="A1551" i="6"/>
  <c r="A1576" i="6"/>
  <c r="A1600" i="6"/>
  <c r="A1623" i="6"/>
  <c r="A1646" i="6"/>
  <c r="A1669" i="6"/>
  <c r="A1692" i="6"/>
  <c r="A1715" i="6"/>
  <c r="A1737" i="6"/>
  <c r="A1759" i="6"/>
  <c r="A1783" i="6"/>
  <c r="A1804" i="6"/>
  <c r="A1825" i="6"/>
  <c r="A1846" i="6"/>
  <c r="A1867" i="6"/>
  <c r="A1888" i="6"/>
  <c r="A1909" i="6"/>
  <c r="A1930" i="6"/>
  <c r="A1951" i="6"/>
  <c r="A1972" i="6"/>
  <c r="A1992" i="6"/>
  <c r="A2012" i="6"/>
  <c r="A2032" i="6"/>
  <c r="A2052" i="6"/>
  <c r="A2072" i="6"/>
  <c r="A2092" i="6"/>
  <c r="A2112" i="6"/>
  <c r="A2132" i="6"/>
  <c r="A2152" i="6"/>
  <c r="A2172" i="6"/>
  <c r="A2192" i="6"/>
  <c r="A2212" i="6"/>
  <c r="A2232" i="6"/>
  <c r="A2252" i="6"/>
  <c r="A2272" i="6"/>
  <c r="A2292" i="6"/>
  <c r="A2312" i="6"/>
  <c r="A2332" i="6"/>
  <c r="A2352" i="6"/>
  <c r="A2372" i="6"/>
  <c r="A2392" i="6"/>
  <c r="A2412" i="6"/>
  <c r="A2432" i="6"/>
  <c r="A2452" i="6"/>
  <c r="A2472" i="6"/>
  <c r="A2492" i="6"/>
  <c r="A56" i="6"/>
  <c r="C64" i="7" s="1"/>
  <c r="A26" i="6"/>
  <c r="C34" i="7" s="1"/>
  <c r="A60" i="6"/>
  <c r="C68" i="7" s="1"/>
  <c r="A91" i="6"/>
  <c r="C99" i="7" s="1"/>
  <c r="A125" i="6"/>
  <c r="C133" i="7" s="1"/>
  <c r="A156" i="6"/>
  <c r="C164" i="7" s="1"/>
  <c r="A192" i="6"/>
  <c r="C200" i="7" s="1"/>
  <c r="A226" i="6"/>
  <c r="C234" i="7" s="1"/>
  <c r="A255" i="6"/>
  <c r="A291" i="6"/>
  <c r="A327" i="6"/>
  <c r="A356" i="6"/>
  <c r="A390" i="6"/>
  <c r="A426" i="6"/>
  <c r="A460" i="6"/>
  <c r="A491" i="6"/>
  <c r="A525" i="6"/>
  <c r="A556" i="6"/>
  <c r="A592" i="6"/>
  <c r="A626" i="6"/>
  <c r="A654" i="6"/>
  <c r="A687" i="6"/>
  <c r="A720" i="6"/>
  <c r="A750" i="6"/>
  <c r="A778" i="6"/>
  <c r="A808" i="6"/>
  <c r="A835" i="6"/>
  <c r="A868" i="6"/>
  <c r="A896" i="6"/>
  <c r="A925" i="6"/>
  <c r="A951" i="6"/>
  <c r="A978" i="6"/>
  <c r="A1004" i="6"/>
  <c r="A1030" i="6"/>
  <c r="A1055" i="6"/>
  <c r="A1080" i="6"/>
  <c r="A1104" i="6"/>
  <c r="A1128" i="6"/>
  <c r="A1152" i="6"/>
  <c r="A1179" i="6"/>
  <c r="A1204" i="6"/>
  <c r="A1227" i="6"/>
  <c r="A1250" i="6"/>
  <c r="A1273" i="6"/>
  <c r="A1296" i="6"/>
  <c r="A1320" i="6"/>
  <c r="A1345" i="6"/>
  <c r="A1368" i="6"/>
  <c r="A1391" i="6"/>
  <c r="A1414" i="6"/>
  <c r="A1438" i="6"/>
  <c r="A1461" i="6"/>
  <c r="A1484" i="6"/>
  <c r="A1507" i="6"/>
  <c r="A1530" i="6"/>
  <c r="A1555" i="6"/>
  <c r="A1579" i="6"/>
  <c r="A1602" i="6"/>
  <c r="A1625" i="6"/>
  <c r="A1648" i="6"/>
  <c r="A1671" i="6"/>
  <c r="A1694" i="6"/>
  <c r="A1717" i="6"/>
  <c r="A1739" i="6"/>
  <c r="A1763" i="6"/>
  <c r="A1785" i="6"/>
  <c r="A1806" i="6"/>
  <c r="A1827" i="6"/>
  <c r="A1848" i="6"/>
  <c r="A1869" i="6"/>
  <c r="A1890" i="6"/>
  <c r="A1911" i="6"/>
  <c r="A1932" i="6"/>
  <c r="A1953" i="6"/>
  <c r="A1974" i="6"/>
  <c r="A1994" i="6"/>
  <c r="A2014" i="6"/>
  <c r="A2034" i="6"/>
  <c r="A2054" i="6"/>
  <c r="A2074" i="6"/>
  <c r="A2094" i="6"/>
  <c r="A2114" i="6"/>
  <c r="A2134" i="6"/>
  <c r="A2154" i="6"/>
  <c r="A2174" i="6"/>
  <c r="A2194" i="6"/>
  <c r="A2214" i="6"/>
  <c r="A2234" i="6"/>
  <c r="A2254" i="6"/>
  <c r="A2274" i="6"/>
  <c r="A2294" i="6"/>
  <c r="A2314" i="6"/>
  <c r="A2334" i="6"/>
  <c r="A2354" i="6"/>
  <c r="A2374" i="6"/>
  <c r="A2394" i="6"/>
  <c r="A2414" i="6"/>
  <c r="A2434" i="6"/>
  <c r="A2454" i="6"/>
  <c r="A2474" i="6"/>
  <c r="A2494" i="6"/>
  <c r="A27" i="6"/>
  <c r="A62" i="6"/>
  <c r="C70" i="7" s="1"/>
  <c r="A92" i="6"/>
  <c r="C100" i="7" s="1"/>
  <c r="A126" i="6"/>
  <c r="C134" i="7" s="1"/>
  <c r="A160" i="6"/>
  <c r="C168" i="7" s="1"/>
  <c r="A193" i="6"/>
  <c r="C201" i="7" s="1"/>
  <c r="A227" i="6"/>
  <c r="C235" i="7" s="1"/>
  <c r="A256" i="6"/>
  <c r="A292" i="6"/>
  <c r="A328" i="6"/>
  <c r="A360" i="6"/>
  <c r="A391" i="6"/>
  <c r="A427" i="6"/>
  <c r="A462" i="6"/>
  <c r="A492" i="6"/>
  <c r="A526" i="6"/>
  <c r="A560" i="6"/>
  <c r="A593" i="6"/>
  <c r="A627" i="6"/>
  <c r="A655" i="6"/>
  <c r="A690" i="6"/>
  <c r="A724" i="6"/>
  <c r="A751" i="6"/>
  <c r="A780" i="6"/>
  <c r="A809" i="6"/>
  <c r="A836" i="6"/>
  <c r="A869" i="6"/>
  <c r="A898" i="6"/>
  <c r="A30" i="6"/>
  <c r="C38" i="7" s="1"/>
  <c r="A31" i="6"/>
  <c r="C39" i="7" s="1"/>
  <c r="A65" i="6"/>
  <c r="C73" i="7" s="1"/>
  <c r="A94" i="6"/>
  <c r="C102" i="7" s="1"/>
  <c r="A130" i="6"/>
  <c r="C138" i="7" s="1"/>
  <c r="A166" i="6"/>
  <c r="C174" i="7" s="1"/>
  <c r="A195" i="6"/>
  <c r="C203" i="7" s="1"/>
  <c r="A229" i="6"/>
  <c r="C237" i="7" s="1"/>
  <c r="A265" i="6"/>
  <c r="A296" i="6"/>
  <c r="A330" i="6"/>
  <c r="A364" i="6"/>
  <c r="A395" i="6"/>
  <c r="A431" i="6"/>
  <c r="A465" i="6"/>
  <c r="A494" i="6"/>
  <c r="A530" i="6"/>
  <c r="A566" i="6"/>
  <c r="A595" i="6"/>
  <c r="A629" i="6"/>
  <c r="A660" i="6"/>
  <c r="A692" i="6"/>
  <c r="A726" i="6"/>
  <c r="A753" i="6"/>
  <c r="A784" i="6"/>
  <c r="A811" i="6"/>
  <c r="A844" i="6"/>
  <c r="A872" i="6"/>
  <c r="A902" i="6"/>
  <c r="A928" i="6"/>
  <c r="A954" i="6"/>
  <c r="A983" i="6"/>
  <c r="A1009" i="6"/>
  <c r="A1034" i="6"/>
  <c r="A1059" i="6"/>
  <c r="A1083" i="6"/>
  <c r="A1107" i="6"/>
  <c r="A1131" i="6"/>
  <c r="A1158" i="6"/>
  <c r="A1183" i="6"/>
  <c r="A1207" i="6"/>
  <c r="A1230" i="6"/>
  <c r="A1253" i="6"/>
  <c r="A1276" i="6"/>
  <c r="A1300" i="6"/>
  <c r="A1325" i="6"/>
  <c r="A1348" i="6"/>
  <c r="A1371" i="6"/>
  <c r="A1394" i="6"/>
  <c r="A1418" i="6"/>
  <c r="A1441" i="6"/>
  <c r="A1464" i="6"/>
  <c r="A1487" i="6"/>
  <c r="A1510" i="6"/>
  <c r="A1535" i="6"/>
  <c r="A1559" i="6"/>
  <c r="A1582" i="6"/>
  <c r="A1605" i="6"/>
  <c r="A1628" i="6"/>
  <c r="A1651" i="6"/>
  <c r="A1674" i="6"/>
  <c r="A1698" i="6"/>
  <c r="A1720" i="6"/>
  <c r="A1744" i="6"/>
  <c r="A1766" i="6"/>
  <c r="A1788" i="6"/>
  <c r="A1809" i="6"/>
  <c r="A1830" i="6"/>
  <c r="A1851" i="6"/>
  <c r="A1872" i="6"/>
  <c r="A1893" i="6"/>
  <c r="A1914" i="6"/>
  <c r="A1935" i="6"/>
  <c r="A1956" i="6"/>
  <c r="A1977" i="6"/>
  <c r="A1997" i="6"/>
  <c r="A2017" i="6"/>
  <c r="A2037" i="6"/>
  <c r="A2057" i="6"/>
  <c r="A2077" i="6"/>
  <c r="A2097" i="6"/>
  <c r="A2117" i="6"/>
  <c r="A2137" i="6"/>
  <c r="A2157" i="6"/>
  <c r="A2177" i="6"/>
  <c r="A2197" i="6"/>
  <c r="A25" i="6"/>
  <c r="C33" i="7" s="1"/>
  <c r="A70" i="6"/>
  <c r="C78" i="7" s="1"/>
  <c r="A112" i="6"/>
  <c r="C120" i="7" s="1"/>
  <c r="A150" i="6"/>
  <c r="C158" i="7" s="1"/>
  <c r="A196" i="6"/>
  <c r="C204" i="7" s="1"/>
  <c r="A236" i="6"/>
  <c r="C244" i="7" s="1"/>
  <c r="A276" i="6"/>
  <c r="A316" i="6"/>
  <c r="A365" i="6"/>
  <c r="A407" i="6"/>
  <c r="A445" i="6"/>
  <c r="A487" i="6"/>
  <c r="A531" i="6"/>
  <c r="A571" i="6"/>
  <c r="A611" i="6"/>
  <c r="A650" i="6"/>
  <c r="A694" i="6"/>
  <c r="A731" i="6"/>
  <c r="A768" i="6"/>
  <c r="A804" i="6"/>
  <c r="A32" i="6"/>
  <c r="C40" i="7" s="1"/>
  <c r="A71" i="6"/>
  <c r="C79" i="7" s="1"/>
  <c r="A113" i="6"/>
  <c r="C121" i="7" s="1"/>
  <c r="A151" i="6"/>
  <c r="C159" i="7" s="1"/>
  <c r="A200" i="6"/>
  <c r="C208" i="7" s="1"/>
  <c r="A240" i="6"/>
  <c r="C248" i="7" s="1"/>
  <c r="A280" i="6"/>
  <c r="A320" i="6"/>
  <c r="A366" i="6"/>
  <c r="A408" i="6"/>
  <c r="A446" i="6"/>
  <c r="A488" i="6"/>
  <c r="A532" i="6"/>
  <c r="A572" i="6"/>
  <c r="A612" i="6"/>
  <c r="A651" i="6"/>
  <c r="A33" i="6"/>
  <c r="C41" i="7" s="1"/>
  <c r="A72" i="6"/>
  <c r="C80" i="7" s="1"/>
  <c r="A114" i="6"/>
  <c r="C122" i="7" s="1"/>
  <c r="A155" i="6"/>
  <c r="C163" i="7" s="1"/>
  <c r="A202" i="6"/>
  <c r="C210" i="7" s="1"/>
  <c r="A245" i="6"/>
  <c r="C253" i="7" s="1"/>
  <c r="A282" i="6"/>
  <c r="A326" i="6"/>
  <c r="A367" i="6"/>
  <c r="A409" i="6"/>
  <c r="A447" i="6"/>
  <c r="A490" i="6"/>
  <c r="A535" i="6"/>
  <c r="A573" i="6"/>
  <c r="A615" i="6"/>
  <c r="A653" i="6"/>
  <c r="A696" i="6"/>
  <c r="A733" i="6"/>
  <c r="A770" i="6"/>
  <c r="A807" i="6"/>
  <c r="A848" i="6"/>
  <c r="A882" i="6"/>
  <c r="A915" i="6"/>
  <c r="A948" i="6"/>
  <c r="A982" i="6"/>
  <c r="A1013" i="6"/>
  <c r="A1041" i="6"/>
  <c r="A1068" i="6"/>
  <c r="A1099" i="6"/>
  <c r="A1127" i="6"/>
  <c r="A1160" i="6"/>
  <c r="A1187" i="6"/>
  <c r="A1214" i="6"/>
  <c r="A1243" i="6"/>
  <c r="A1269" i="6"/>
  <c r="A1298" i="6"/>
  <c r="A1327" i="6"/>
  <c r="A1353" i="6"/>
  <c r="A1380" i="6"/>
  <c r="A1408" i="6"/>
  <c r="A1434" i="6"/>
  <c r="A1463" i="6"/>
  <c r="A1492" i="6"/>
  <c r="A1519" i="6"/>
  <c r="A1545" i="6"/>
  <c r="A1571" i="6"/>
  <c r="A1601" i="6"/>
  <c r="A1629" i="6"/>
  <c r="A1655" i="6"/>
  <c r="A1684" i="6"/>
  <c r="A1710" i="6"/>
  <c r="A1735" i="6"/>
  <c r="A1764" i="6"/>
  <c r="A1790" i="6"/>
  <c r="A1814" i="6"/>
  <c r="A1838" i="6"/>
  <c r="A1863" i="6"/>
  <c r="A1887" i="6"/>
  <c r="A1913" i="6"/>
  <c r="A1938" i="6"/>
  <c r="A1963" i="6"/>
  <c r="A1986" i="6"/>
  <c r="A2009" i="6"/>
  <c r="A2033" i="6"/>
  <c r="A2058" i="6"/>
  <c r="A2081" i="6"/>
  <c r="A2104" i="6"/>
  <c r="A2127" i="6"/>
  <c r="A2150" i="6"/>
  <c r="A2175" i="6"/>
  <c r="A2199" i="6"/>
  <c r="A2221" i="6"/>
  <c r="A2243" i="6"/>
  <c r="A2265" i="6"/>
  <c r="A2287" i="6"/>
  <c r="A2309" i="6"/>
  <c r="A2331" i="6"/>
  <c r="A2355" i="6"/>
  <c r="A2377" i="6"/>
  <c r="A2399" i="6"/>
  <c r="A2421" i="6"/>
  <c r="A2443" i="6"/>
  <c r="A2465" i="6"/>
  <c r="A2487" i="6"/>
  <c r="A2444" i="6"/>
  <c r="A34" i="6"/>
  <c r="C42" i="7" s="1"/>
  <c r="A75" i="6"/>
  <c r="C83" i="7" s="1"/>
  <c r="A115" i="6"/>
  <c r="C123" i="7" s="1"/>
  <c r="A165" i="6"/>
  <c r="C173" i="7" s="1"/>
  <c r="A204" i="6"/>
  <c r="C212" i="7" s="1"/>
  <c r="A246" i="6"/>
  <c r="C254" i="7" s="1"/>
  <c r="A284" i="6"/>
  <c r="A329" i="6"/>
  <c r="A370" i="6"/>
  <c r="A410" i="6"/>
  <c r="A450" i="6"/>
  <c r="A493" i="6"/>
  <c r="A536" i="6"/>
  <c r="A574" i="6"/>
  <c r="A616" i="6"/>
  <c r="A656" i="6"/>
  <c r="A700" i="6"/>
  <c r="A734" i="6"/>
  <c r="A772" i="6"/>
  <c r="A810" i="6"/>
  <c r="A849" i="6"/>
  <c r="A884" i="6"/>
  <c r="A916" i="6"/>
  <c r="A950" i="6"/>
  <c r="A984" i="6"/>
  <c r="A1014" i="6"/>
  <c r="A1042" i="6"/>
  <c r="A1071" i="6"/>
  <c r="A1100" i="6"/>
  <c r="A1129" i="6"/>
  <c r="A1161" i="6"/>
  <c r="A1188" i="6"/>
  <c r="A1215" i="6"/>
  <c r="A1244" i="6"/>
  <c r="A1270" i="6"/>
  <c r="A1299" i="6"/>
  <c r="A1328" i="6"/>
  <c r="A1354" i="6"/>
  <c r="A1381" i="6"/>
  <c r="A1409" i="6"/>
  <c r="A1436" i="6"/>
  <c r="A1465" i="6"/>
  <c r="A1493" i="6"/>
  <c r="A1520" i="6"/>
  <c r="A1546" i="6"/>
  <c r="A1572" i="6"/>
  <c r="A1603" i="6"/>
  <c r="A1630" i="6"/>
  <c r="A1656" i="6"/>
  <c r="A1685" i="6"/>
  <c r="A1711" i="6"/>
  <c r="A1736" i="6"/>
  <c r="A1765" i="6"/>
  <c r="A1791" i="6"/>
  <c r="A1815" i="6"/>
  <c r="A1839" i="6"/>
  <c r="A1864" i="6"/>
  <c r="A1889" i="6"/>
  <c r="A1915" i="6"/>
  <c r="A1939" i="6"/>
  <c r="A1964" i="6"/>
  <c r="A1987" i="6"/>
  <c r="A2010" i="6"/>
  <c r="A2035" i="6"/>
  <c r="A2059" i="6"/>
  <c r="A2082" i="6"/>
  <c r="A2105" i="6"/>
  <c r="A2128" i="6"/>
  <c r="A2151" i="6"/>
  <c r="A2176" i="6"/>
  <c r="A2200" i="6"/>
  <c r="A2222" i="6"/>
  <c r="A2244" i="6"/>
  <c r="A2266" i="6"/>
  <c r="A2288" i="6"/>
  <c r="A2310" i="6"/>
  <c r="A2333" i="6"/>
  <c r="A2356" i="6"/>
  <c r="A2378" i="6"/>
  <c r="A2400" i="6"/>
  <c r="A2422" i="6"/>
  <c r="A2466" i="6"/>
  <c r="A2488" i="6"/>
  <c r="A35" i="6"/>
  <c r="C43" i="7" s="1"/>
  <c r="A540" i="6"/>
  <c r="A116" i="6"/>
  <c r="C124" i="7" s="1"/>
  <c r="A167" i="6"/>
  <c r="C175" i="7" s="1"/>
  <c r="A205" i="6"/>
  <c r="C213" i="7" s="1"/>
  <c r="A247" i="6"/>
  <c r="C255" i="7" s="1"/>
  <c r="A285" i="6"/>
  <c r="A331" i="6"/>
  <c r="A371" i="6"/>
  <c r="A411" i="6"/>
  <c r="A451" i="6"/>
  <c r="A495" i="6"/>
  <c r="A575" i="6"/>
  <c r="A620" i="6"/>
  <c r="A665" i="6"/>
  <c r="A702" i="6"/>
  <c r="A773" i="6"/>
  <c r="A812" i="6"/>
  <c r="A36" i="6"/>
  <c r="C44" i="7" s="1"/>
  <c r="A80" i="6"/>
  <c r="C88" i="7" s="1"/>
  <c r="A120" i="6"/>
  <c r="C128" i="7" s="1"/>
  <c r="A168" i="6"/>
  <c r="C176" i="7" s="1"/>
  <c r="A206" i="6"/>
  <c r="C214" i="7" s="1"/>
  <c r="A248" i="6"/>
  <c r="C256" i="7" s="1"/>
  <c r="A286" i="6"/>
  <c r="A332" i="6"/>
  <c r="A372" i="6"/>
  <c r="A412" i="6"/>
  <c r="A452" i="6"/>
  <c r="A496" i="6"/>
  <c r="A542" i="6"/>
  <c r="A576" i="6"/>
  <c r="A622" i="6"/>
  <c r="A666" i="6"/>
  <c r="A704" i="6"/>
  <c r="A736" i="6"/>
  <c r="A774" i="6"/>
  <c r="A40" i="6"/>
  <c r="C48" i="7" s="1"/>
  <c r="A85" i="6"/>
  <c r="C93" i="7" s="1"/>
  <c r="A124" i="6"/>
  <c r="C132" i="7" s="1"/>
  <c r="A169" i="6"/>
  <c r="C177" i="7" s="1"/>
  <c r="A207" i="6"/>
  <c r="C215" i="7" s="1"/>
  <c r="A249" i="6"/>
  <c r="C257" i="7" s="1"/>
  <c r="A290" i="6"/>
  <c r="A333" i="6"/>
  <c r="A375" i="6"/>
  <c r="A413" i="6"/>
  <c r="A456" i="6"/>
  <c r="A500" i="6"/>
  <c r="A544" i="6"/>
  <c r="A580" i="6"/>
  <c r="A625" i="6"/>
  <c r="A667" i="6"/>
  <c r="A705" i="6"/>
  <c r="A738" i="6"/>
  <c r="A776" i="6"/>
  <c r="A816" i="6"/>
  <c r="A852" i="6"/>
  <c r="A887" i="6"/>
  <c r="A924" i="6"/>
  <c r="A955" i="6"/>
  <c r="A989" i="6"/>
  <c r="A1018" i="6"/>
  <c r="A1045" i="6"/>
  <c r="A1075" i="6"/>
  <c r="A1105" i="6"/>
  <c r="A1135" i="6"/>
  <c r="A1164" i="6"/>
  <c r="A1191" i="6"/>
  <c r="A1221" i="6"/>
  <c r="A1247" i="6"/>
  <c r="A1275" i="6"/>
  <c r="A1305" i="6"/>
  <c r="A1331" i="6"/>
  <c r="A1358" i="6"/>
  <c r="A1384" i="6"/>
  <c r="A1413" i="6"/>
  <c r="A1442" i="6"/>
  <c r="A1468" i="6"/>
  <c r="A1496" i="6"/>
  <c r="A1523" i="6"/>
  <c r="A1549" i="6"/>
  <c r="A1580" i="6"/>
  <c r="A1607" i="6"/>
  <c r="A1633" i="6"/>
  <c r="A1662" i="6"/>
  <c r="A1688" i="6"/>
  <c r="A1714" i="6"/>
  <c r="A1743" i="6"/>
  <c r="A1769" i="6"/>
  <c r="A1794" i="6"/>
  <c r="A1818" i="6"/>
  <c r="A1843" i="6"/>
  <c r="A1868" i="6"/>
  <c r="A1894" i="6"/>
  <c r="A1918" i="6"/>
  <c r="A1943" i="6"/>
  <c r="A1967" i="6"/>
  <c r="A1990" i="6"/>
  <c r="A2015" i="6"/>
  <c r="A2039" i="6"/>
  <c r="A2062" i="6"/>
  <c r="A2085" i="6"/>
  <c r="A2108" i="6"/>
  <c r="A2131" i="6"/>
  <c r="A2156" i="6"/>
  <c r="A2180" i="6"/>
  <c r="A2203" i="6"/>
  <c r="A2225" i="6"/>
  <c r="A2247" i="6"/>
  <c r="A2269" i="6"/>
  <c r="A2291" i="6"/>
  <c r="A2315" i="6"/>
  <c r="A2337" i="6"/>
  <c r="A2359" i="6"/>
  <c r="A2381" i="6"/>
  <c r="A2403" i="6"/>
  <c r="A2425" i="6"/>
  <c r="A2447" i="6"/>
  <c r="A2469" i="6"/>
  <c r="A2491" i="6"/>
  <c r="A42" i="6"/>
  <c r="C50" i="7" s="1"/>
  <c r="A86" i="6"/>
  <c r="C94" i="7" s="1"/>
  <c r="A127" i="6"/>
  <c r="C135" i="7" s="1"/>
  <c r="A170" i="6"/>
  <c r="C178" i="7" s="1"/>
  <c r="A210" i="6"/>
  <c r="C218" i="7" s="1"/>
  <c r="A250" i="6"/>
  <c r="C258" i="7" s="1"/>
  <c r="A295" i="6"/>
  <c r="A334" i="6"/>
  <c r="A376" i="6"/>
  <c r="A414" i="6"/>
  <c r="A464" i="6"/>
  <c r="A505" i="6"/>
  <c r="A545" i="6"/>
  <c r="A585" i="6"/>
  <c r="A628" i="6"/>
  <c r="A669" i="6"/>
  <c r="A706" i="6"/>
  <c r="A744" i="6"/>
  <c r="A782" i="6"/>
  <c r="A818" i="6"/>
  <c r="A853" i="6"/>
  <c r="A888" i="6"/>
  <c r="A926" i="6"/>
  <c r="A956" i="6"/>
  <c r="A991" i="6"/>
  <c r="A1019" i="6"/>
  <c r="A1046" i="6"/>
  <c r="A1076" i="6"/>
  <c r="A1106" i="6"/>
  <c r="A1136" i="6"/>
  <c r="A1165" i="6"/>
  <c r="A1192" i="6"/>
  <c r="A1222" i="6"/>
  <c r="A1249" i="6"/>
  <c r="A1278" i="6"/>
  <c r="A1306" i="6"/>
  <c r="A1332" i="6"/>
  <c r="A1359" i="6"/>
  <c r="A1387" i="6"/>
  <c r="A1415" i="6"/>
  <c r="A1443" i="6"/>
  <c r="A1471" i="6"/>
  <c r="A1498" i="6"/>
  <c r="A1524" i="6"/>
  <c r="A1550" i="6"/>
  <c r="A1581" i="6"/>
  <c r="A1608" i="6"/>
  <c r="A1634" i="6"/>
  <c r="A1663" i="6"/>
  <c r="A1689" i="6"/>
  <c r="A1716" i="6"/>
  <c r="A1745" i="6"/>
  <c r="A1770" i="6"/>
  <c r="A1795" i="6"/>
  <c r="A1819" i="6"/>
  <c r="A1844" i="6"/>
  <c r="A1870" i="6"/>
  <c r="A1895" i="6"/>
  <c r="A1919" i="6"/>
  <c r="A1944" i="6"/>
  <c r="A1968" i="6"/>
  <c r="A1991" i="6"/>
  <c r="A2016" i="6"/>
  <c r="A2040" i="6"/>
  <c r="A2063" i="6"/>
  <c r="A2086" i="6"/>
  <c r="A2109" i="6"/>
  <c r="A2133" i="6"/>
  <c r="A2158" i="6"/>
  <c r="A2181" i="6"/>
  <c r="A2204" i="6"/>
  <c r="A2226" i="6"/>
  <c r="A2248" i="6"/>
  <c r="A2270" i="6"/>
  <c r="A2293" i="6"/>
  <c r="A2316" i="6"/>
  <c r="A2338" i="6"/>
  <c r="A2360" i="6"/>
  <c r="A2382" i="6"/>
  <c r="A2404" i="6"/>
  <c r="A2426" i="6"/>
  <c r="A2448" i="6"/>
  <c r="A2470" i="6"/>
  <c r="A2493" i="6"/>
  <c r="A46" i="6"/>
  <c r="C54" i="7" s="1"/>
  <c r="A90" i="6"/>
  <c r="C98" i="7" s="1"/>
  <c r="A135" i="6"/>
  <c r="C143" i="7" s="1"/>
  <c r="A173" i="6"/>
  <c r="C181" i="7" s="1"/>
  <c r="A215" i="6"/>
  <c r="C223" i="7" s="1"/>
  <c r="A254" i="6"/>
  <c r="C262" i="7" s="1"/>
  <c r="A304" i="6"/>
  <c r="A340" i="6"/>
  <c r="A384" i="6"/>
  <c r="A425" i="6"/>
  <c r="A468" i="6"/>
  <c r="A510" i="6"/>
  <c r="A548" i="6"/>
  <c r="A591" i="6"/>
  <c r="A632" i="6"/>
  <c r="A672" i="6"/>
  <c r="A709" i="6"/>
  <c r="A749" i="6"/>
  <c r="A787" i="6"/>
  <c r="A825" i="6"/>
  <c r="A856" i="6"/>
  <c r="A894" i="6"/>
  <c r="A930" i="6"/>
  <c r="A964" i="6"/>
  <c r="A994" i="6"/>
  <c r="A1022" i="6"/>
  <c r="A1051" i="6"/>
  <c r="A1082" i="6"/>
  <c r="A1110" i="6"/>
  <c r="A1141" i="6"/>
  <c r="A1168" i="6"/>
  <c r="A1198" i="6"/>
  <c r="A1226" i="6"/>
  <c r="A1254" i="6"/>
  <c r="A1283" i="6"/>
  <c r="A1309" i="6"/>
  <c r="A1335" i="6"/>
  <c r="A1362" i="6"/>
  <c r="A1392" i="6"/>
  <c r="A1420" i="6"/>
  <c r="A1446" i="6"/>
  <c r="A1474" i="6"/>
  <c r="A1501" i="6"/>
  <c r="A1527" i="6"/>
  <c r="A1558" i="6"/>
  <c r="A1585" i="6"/>
  <c r="A1611" i="6"/>
  <c r="A1640" i="6"/>
  <c r="A1666" i="6"/>
  <c r="A1693" i="6"/>
  <c r="A1723" i="6"/>
  <c r="A1748" i="6"/>
  <c r="A1773" i="6"/>
  <c r="A1798" i="6"/>
  <c r="A1823" i="6"/>
  <c r="A1849" i="6"/>
  <c r="A1874" i="6"/>
  <c r="A1898" i="6"/>
  <c r="A1923" i="6"/>
  <c r="A1947" i="6"/>
  <c r="A1971" i="6"/>
  <c r="A1996" i="6"/>
  <c r="A2020" i="6"/>
  <c r="A2043" i="6"/>
  <c r="A2066" i="6"/>
  <c r="A2089" i="6"/>
  <c r="A2113" i="6"/>
  <c r="A2138" i="6"/>
  <c r="A2161" i="6"/>
  <c r="A2184" i="6"/>
  <c r="A2207" i="6"/>
  <c r="A2229" i="6"/>
  <c r="A2251" i="6"/>
  <c r="A2275" i="6"/>
  <c r="A44" i="6"/>
  <c r="C52" i="7" s="1"/>
  <c r="A107" i="6"/>
  <c r="C115" i="7" s="1"/>
  <c r="A185" i="6"/>
  <c r="C193" i="7" s="1"/>
  <c r="A267" i="6"/>
  <c r="A345" i="6"/>
  <c r="A415" i="6"/>
  <c r="A485" i="6"/>
  <c r="A567" i="6"/>
  <c r="A644" i="6"/>
  <c r="A710" i="6"/>
  <c r="A764" i="6"/>
  <c r="A828" i="6"/>
  <c r="A875" i="6"/>
  <c r="A922" i="6"/>
  <c r="A968" i="6"/>
  <c r="A1005" i="6"/>
  <c r="A1044" i="6"/>
  <c r="A1086" i="6"/>
  <c r="A1122" i="6"/>
  <c r="A1163" i="6"/>
  <c r="A1203" i="6"/>
  <c r="A1236" i="6"/>
  <c r="A1274" i="6"/>
  <c r="A1312" i="6"/>
  <c r="A1349" i="6"/>
  <c r="A1383" i="6"/>
  <c r="A1423" i="6"/>
  <c r="A1456" i="6"/>
  <c r="A1495" i="6"/>
  <c r="A1534" i="6"/>
  <c r="A1567" i="6"/>
  <c r="A1606" i="6"/>
  <c r="A1643" i="6"/>
  <c r="A1678" i="6"/>
  <c r="A1713" i="6"/>
  <c r="A1751" i="6"/>
  <c r="A1784" i="6"/>
  <c r="A1817" i="6"/>
  <c r="A1853" i="6"/>
  <c r="A1883" i="6"/>
  <c r="A1917" i="6"/>
  <c r="A1950" i="6"/>
  <c r="A1982" i="6"/>
  <c r="A2013" i="6"/>
  <c r="A2046" i="6"/>
  <c r="A2076" i="6"/>
  <c r="A2107" i="6"/>
  <c r="A2141" i="6"/>
  <c r="A2169" i="6"/>
  <c r="A2202" i="6"/>
  <c r="A2233" i="6"/>
  <c r="A2261" i="6"/>
  <c r="A2290" i="6"/>
  <c r="A2320" i="6"/>
  <c r="A2346" i="6"/>
  <c r="A2373" i="6"/>
  <c r="A2402" i="6"/>
  <c r="A2430" i="6"/>
  <c r="A2458" i="6"/>
  <c r="A2484" i="6"/>
  <c r="A2433" i="6"/>
  <c r="A2268" i="6"/>
  <c r="A216" i="6"/>
  <c r="C224" i="7" s="1"/>
  <c r="A1508" i="6"/>
  <c r="A2025" i="6"/>
  <c r="A2301" i="6"/>
  <c r="A2497" i="6"/>
  <c r="A45" i="6"/>
  <c r="C53" i="7" s="1"/>
  <c r="A110" i="6"/>
  <c r="C118" i="7" s="1"/>
  <c r="A186" i="6"/>
  <c r="C194" i="7" s="1"/>
  <c r="A270" i="6"/>
  <c r="A346" i="6"/>
  <c r="A416" i="6"/>
  <c r="A486" i="6"/>
  <c r="A568" i="6"/>
  <c r="A645" i="6"/>
  <c r="A711" i="6"/>
  <c r="A765" i="6"/>
  <c r="A829" i="6"/>
  <c r="A876" i="6"/>
  <c r="A927" i="6"/>
  <c r="A969" i="6"/>
  <c r="A1008" i="6"/>
  <c r="A1047" i="6"/>
  <c r="A1087" i="6"/>
  <c r="A1123" i="6"/>
  <c r="A1166" i="6"/>
  <c r="A1205" i="6"/>
  <c r="A1240" i="6"/>
  <c r="A1279" i="6"/>
  <c r="A1313" i="6"/>
  <c r="A1350" i="6"/>
  <c r="A1388" i="6"/>
  <c r="A1424" i="6"/>
  <c r="A1458" i="6"/>
  <c r="A1499" i="6"/>
  <c r="A1536" i="6"/>
  <c r="A1568" i="6"/>
  <c r="A1609" i="6"/>
  <c r="A1644" i="6"/>
  <c r="A1679" i="6"/>
  <c r="A1718" i="6"/>
  <c r="A1752" i="6"/>
  <c r="A1786" i="6"/>
  <c r="A1820" i="6"/>
  <c r="A1854" i="6"/>
  <c r="A1884" i="6"/>
  <c r="A1920" i="6"/>
  <c r="A1952" i="6"/>
  <c r="A1983" i="6"/>
  <c r="A2018" i="6"/>
  <c r="A2047" i="6"/>
  <c r="A2078" i="6"/>
  <c r="A2110" i="6"/>
  <c r="A2142" i="6"/>
  <c r="A2170" i="6"/>
  <c r="A2205" i="6"/>
  <c r="A2235" i="6"/>
  <c r="A2262" i="6"/>
  <c r="A2295" i="6"/>
  <c r="A2321" i="6"/>
  <c r="A2347" i="6"/>
  <c r="A2375" i="6"/>
  <c r="A2405" i="6"/>
  <c r="A2431" i="6"/>
  <c r="A2459" i="6"/>
  <c r="A2485" i="6"/>
  <c r="A2376" i="6"/>
  <c r="A2299" i="6"/>
  <c r="A142" i="6"/>
  <c r="C150" i="7" s="1"/>
  <c r="A1543" i="6"/>
  <c r="A1995" i="6"/>
  <c r="A2213" i="6"/>
  <c r="A2411" i="6"/>
  <c r="A47" i="6"/>
  <c r="C55" i="7" s="1"/>
  <c r="A111" i="6"/>
  <c r="C119" i="7" s="1"/>
  <c r="A187" i="6"/>
  <c r="C195" i="7" s="1"/>
  <c r="A271" i="6"/>
  <c r="A347" i="6"/>
  <c r="A430" i="6"/>
  <c r="A506" i="6"/>
  <c r="A569" i="6"/>
  <c r="A646" i="6"/>
  <c r="A712" i="6"/>
  <c r="A769" i="6"/>
  <c r="A830" i="6"/>
  <c r="A878" i="6"/>
  <c r="A929" i="6"/>
  <c r="A970" i="6"/>
  <c r="A1010" i="6"/>
  <c r="A1050" i="6"/>
  <c r="A1088" i="6"/>
  <c r="A1124" i="6"/>
  <c r="A1167" i="6"/>
  <c r="A1206" i="6"/>
  <c r="A1241" i="6"/>
  <c r="A1282" i="6"/>
  <c r="A1314" i="6"/>
  <c r="A1351" i="6"/>
  <c r="A1390" i="6"/>
  <c r="A1425" i="6"/>
  <c r="A1460" i="6"/>
  <c r="A1500" i="6"/>
  <c r="A1538" i="6"/>
  <c r="A1569" i="6"/>
  <c r="A1610" i="6"/>
  <c r="A1645" i="6"/>
  <c r="A1682" i="6"/>
  <c r="A1719" i="6"/>
  <c r="A1753" i="6"/>
  <c r="A1787" i="6"/>
  <c r="A1821" i="6"/>
  <c r="A1855" i="6"/>
  <c r="A1885" i="6"/>
  <c r="A1921" i="6"/>
  <c r="A1954" i="6"/>
  <c r="A1984" i="6"/>
  <c r="A2019" i="6"/>
  <c r="A2048" i="6"/>
  <c r="A2079" i="6"/>
  <c r="A2111" i="6"/>
  <c r="A2143" i="6"/>
  <c r="A2171" i="6"/>
  <c r="A2206" i="6"/>
  <c r="A2236" i="6"/>
  <c r="A2263" i="6"/>
  <c r="A2296" i="6"/>
  <c r="A2322" i="6"/>
  <c r="A2348" i="6"/>
  <c r="A2406" i="6"/>
  <c r="A2460" i="6"/>
  <c r="A2486" i="6"/>
  <c r="A2239" i="6"/>
  <c r="A355" i="6"/>
  <c r="A596" i="6"/>
  <c r="A671" i="6"/>
  <c r="A792" i="6"/>
  <c r="A845" i="6"/>
  <c r="A935" i="6"/>
  <c r="A1061" i="6"/>
  <c r="A1140" i="6"/>
  <c r="A1212" i="6"/>
  <c r="A1361" i="6"/>
  <c r="A1473" i="6"/>
  <c r="A50" i="6"/>
  <c r="C58" i="7" s="1"/>
  <c r="A131" i="6"/>
  <c r="C139" i="7" s="1"/>
  <c r="A191" i="6"/>
  <c r="C199" i="7" s="1"/>
  <c r="A272" i="6"/>
  <c r="A350" i="6"/>
  <c r="A432" i="6"/>
  <c r="A507" i="6"/>
  <c r="A570" i="6"/>
  <c r="A647" i="6"/>
  <c r="A716" i="6"/>
  <c r="A785" i="6"/>
  <c r="A831" i="6"/>
  <c r="A880" i="6"/>
  <c r="A931" i="6"/>
  <c r="A971" i="6"/>
  <c r="A1012" i="6"/>
  <c r="A1054" i="6"/>
  <c r="A1089" i="6"/>
  <c r="A1125" i="6"/>
  <c r="A1169" i="6"/>
  <c r="A1208" i="6"/>
  <c r="A1242" i="6"/>
  <c r="A1284" i="6"/>
  <c r="A1315" i="6"/>
  <c r="A1352" i="6"/>
  <c r="A1393" i="6"/>
  <c r="A1426" i="6"/>
  <c r="A1462" i="6"/>
  <c r="A1502" i="6"/>
  <c r="A1539" i="6"/>
  <c r="A1570" i="6"/>
  <c r="A1612" i="6"/>
  <c r="A1647" i="6"/>
  <c r="A1683" i="6"/>
  <c r="A1724" i="6"/>
  <c r="A1754" i="6"/>
  <c r="A1789" i="6"/>
  <c r="A1824" i="6"/>
  <c r="A1856" i="6"/>
  <c r="A1886" i="6"/>
  <c r="A1924" i="6"/>
  <c r="A1955" i="6"/>
  <c r="A1985" i="6"/>
  <c r="A2021" i="6"/>
  <c r="A2049" i="6"/>
  <c r="A2080" i="6"/>
  <c r="A2115" i="6"/>
  <c r="A2144" i="6"/>
  <c r="A2173" i="6"/>
  <c r="A2208" i="6"/>
  <c r="A2237" i="6"/>
  <c r="A2264" i="6"/>
  <c r="A2297" i="6"/>
  <c r="A2323" i="6"/>
  <c r="A2349" i="6"/>
  <c r="A2379" i="6"/>
  <c r="A2407" i="6"/>
  <c r="A2435" i="6"/>
  <c r="A2461" i="6"/>
  <c r="A2489" i="6"/>
  <c r="A2179" i="6"/>
  <c r="A436" i="6"/>
  <c r="A1252" i="6"/>
  <c r="A1619" i="6"/>
  <c r="A1797" i="6"/>
  <c r="A2088" i="6"/>
  <c r="A2327" i="6"/>
  <c r="A51" i="6"/>
  <c r="C59" i="7" s="1"/>
  <c r="A132" i="6"/>
  <c r="C140" i="7" s="1"/>
  <c r="A194" i="6"/>
  <c r="C202" i="7" s="1"/>
  <c r="A273" i="6"/>
  <c r="A351" i="6"/>
  <c r="A433" i="6"/>
  <c r="A511" i="6"/>
  <c r="A586" i="6"/>
  <c r="A648" i="6"/>
  <c r="A725" i="6"/>
  <c r="A786" i="6"/>
  <c r="A832" i="6"/>
  <c r="A885" i="6"/>
  <c r="A932" i="6"/>
  <c r="A972" i="6"/>
  <c r="A1015" i="6"/>
  <c r="A1056" i="6"/>
  <c r="A1092" i="6"/>
  <c r="A1130" i="6"/>
  <c r="A1170" i="6"/>
  <c r="A1209" i="6"/>
  <c r="A1245" i="6"/>
  <c r="A1285" i="6"/>
  <c r="A1316" i="6"/>
  <c r="A1355" i="6"/>
  <c r="A1395" i="6"/>
  <c r="A1429" i="6"/>
  <c r="A1466" i="6"/>
  <c r="A1503" i="6"/>
  <c r="A1540" i="6"/>
  <c r="A1573" i="6"/>
  <c r="A1613" i="6"/>
  <c r="A1649" i="6"/>
  <c r="A1686" i="6"/>
  <c r="A1725" i="6"/>
  <c r="A1755" i="6"/>
  <c r="A1792" i="6"/>
  <c r="A1826" i="6"/>
  <c r="A1857" i="6"/>
  <c r="A1891" i="6"/>
  <c r="A1925" i="6"/>
  <c r="A1957" i="6"/>
  <c r="A1988" i="6"/>
  <c r="A2022" i="6"/>
  <c r="A2050" i="6"/>
  <c r="A2083" i="6"/>
  <c r="A2116" i="6"/>
  <c r="A2145" i="6"/>
  <c r="A2178" i="6"/>
  <c r="A2209" i="6"/>
  <c r="A2238" i="6"/>
  <c r="A2267" i="6"/>
  <c r="A2298" i="6"/>
  <c r="A2324" i="6"/>
  <c r="A2350" i="6"/>
  <c r="A2380" i="6"/>
  <c r="A2408" i="6"/>
  <c r="A2436" i="6"/>
  <c r="A2462" i="6"/>
  <c r="A2490" i="6"/>
  <c r="A2146" i="6"/>
  <c r="A514" i="6"/>
  <c r="A1288" i="6"/>
  <c r="A1653" i="6"/>
  <c r="A1860" i="6"/>
  <c r="A2148" i="6"/>
  <c r="A2385" i="6"/>
  <c r="A52" i="6"/>
  <c r="C60" i="7" s="1"/>
  <c r="A136" i="6"/>
  <c r="C144" i="7" s="1"/>
  <c r="A211" i="6"/>
  <c r="C219" i="7" s="1"/>
  <c r="A274" i="6"/>
  <c r="A352" i="6"/>
  <c r="A434" i="6"/>
  <c r="A512" i="6"/>
  <c r="A587" i="6"/>
  <c r="A649" i="6"/>
  <c r="A727" i="6"/>
  <c r="A788" i="6"/>
  <c r="A834" i="6"/>
  <c r="A886" i="6"/>
  <c r="A933" i="6"/>
  <c r="A973" i="6"/>
  <c r="A1016" i="6"/>
  <c r="A1058" i="6"/>
  <c r="A1093" i="6"/>
  <c r="A1134" i="6"/>
  <c r="A1171" i="6"/>
  <c r="A1210" i="6"/>
  <c r="A1246" i="6"/>
  <c r="A1286" i="6"/>
  <c r="A1319" i="6"/>
  <c r="A1356" i="6"/>
  <c r="A1396" i="6"/>
  <c r="A1430" i="6"/>
  <c r="A1467" i="6"/>
  <c r="A1504" i="6"/>
  <c r="A1541" i="6"/>
  <c r="A1578" i="6"/>
  <c r="A1614" i="6"/>
  <c r="A1650" i="6"/>
  <c r="A1687" i="6"/>
  <c r="A1726" i="6"/>
  <c r="A1756" i="6"/>
  <c r="A1793" i="6"/>
  <c r="A1828" i="6"/>
  <c r="A1858" i="6"/>
  <c r="A1892" i="6"/>
  <c r="A1926" i="6"/>
  <c r="A1958" i="6"/>
  <c r="A1989" i="6"/>
  <c r="A2023" i="6"/>
  <c r="A2051" i="6"/>
  <c r="A2084" i="6"/>
  <c r="A2118" i="6"/>
  <c r="A2210" i="6"/>
  <c r="A2325" i="6"/>
  <c r="A2351" i="6"/>
  <c r="A2383" i="6"/>
  <c r="A2409" i="6"/>
  <c r="A2437" i="6"/>
  <c r="A2463" i="6"/>
  <c r="A2495" i="6"/>
  <c r="A300" i="6"/>
  <c r="A1432" i="6"/>
  <c r="A1928" i="6"/>
  <c r="A2241" i="6"/>
  <c r="A64" i="6"/>
  <c r="C72" i="7" s="1"/>
  <c r="A140" i="6"/>
  <c r="C148" i="7" s="1"/>
  <c r="A212" i="6"/>
  <c r="C220" i="7" s="1"/>
  <c r="A275" i="6"/>
  <c r="A353" i="6"/>
  <c r="A435" i="6"/>
  <c r="A513" i="6"/>
  <c r="A594" i="6"/>
  <c r="A670" i="6"/>
  <c r="A728" i="6"/>
  <c r="A789" i="6"/>
  <c r="A838" i="6"/>
  <c r="A889" i="6"/>
  <c r="A934" i="6"/>
  <c r="A974" i="6"/>
  <c r="A1020" i="6"/>
  <c r="A1060" i="6"/>
  <c r="A1094" i="6"/>
  <c r="A1139" i="6"/>
  <c r="A1172" i="6"/>
  <c r="A1211" i="6"/>
  <c r="A1251" i="6"/>
  <c r="A1287" i="6"/>
  <c r="A1321" i="6"/>
  <c r="A1360" i="6"/>
  <c r="A1398" i="6"/>
  <c r="A1431" i="6"/>
  <c r="A1472" i="6"/>
  <c r="A1506" i="6"/>
  <c r="A1542" i="6"/>
  <c r="A1583" i="6"/>
  <c r="A1615" i="6"/>
  <c r="A1652" i="6"/>
  <c r="A1690" i="6"/>
  <c r="A1727" i="6"/>
  <c r="A1757" i="6"/>
  <c r="A1796" i="6"/>
  <c r="A1829" i="6"/>
  <c r="A1859" i="6"/>
  <c r="A1896" i="6"/>
  <c r="A1927" i="6"/>
  <c r="A1959" i="6"/>
  <c r="A1993" i="6"/>
  <c r="A2024" i="6"/>
  <c r="A2053" i="6"/>
  <c r="A2087" i="6"/>
  <c r="A2119" i="6"/>
  <c r="A2147" i="6"/>
  <c r="A2182" i="6"/>
  <c r="A2211" i="6"/>
  <c r="A2240" i="6"/>
  <c r="A2271" i="6"/>
  <c r="A2300" i="6"/>
  <c r="A2326" i="6"/>
  <c r="A2353" i="6"/>
  <c r="A2384" i="6"/>
  <c r="A2410" i="6"/>
  <c r="A2438" i="6"/>
  <c r="A2464" i="6"/>
  <c r="A2496" i="6"/>
  <c r="A66" i="6"/>
  <c r="C74" i="7" s="1"/>
  <c r="A729" i="6"/>
  <c r="A892" i="6"/>
  <c r="A976" i="6"/>
  <c r="A1096" i="6"/>
  <c r="A1173" i="6"/>
  <c r="A1324" i="6"/>
  <c r="A1399" i="6"/>
  <c r="A1584" i="6"/>
  <c r="A1691" i="6"/>
  <c r="A1728" i="6"/>
  <c r="A1758" i="6"/>
  <c r="A1831" i="6"/>
  <c r="A1960" i="6"/>
  <c r="A2055" i="6"/>
  <c r="A2120" i="6"/>
  <c r="A2183" i="6"/>
  <c r="A2273" i="6"/>
  <c r="A2357" i="6"/>
  <c r="A2439" i="6"/>
  <c r="A1021" i="6"/>
  <c r="A1897" i="6"/>
  <c r="A2467" i="6"/>
  <c r="A69" i="6"/>
  <c r="C77" i="7" s="1"/>
  <c r="A146" i="6"/>
  <c r="C154" i="7" s="1"/>
  <c r="A225" i="6"/>
  <c r="C233" i="7" s="1"/>
  <c r="A306" i="6"/>
  <c r="A382" i="6"/>
  <c r="A444" i="6"/>
  <c r="A520" i="6"/>
  <c r="A604" i="6"/>
  <c r="A675" i="6"/>
  <c r="A735" i="6"/>
  <c r="A796" i="6"/>
  <c r="A851" i="6"/>
  <c r="A904" i="6"/>
  <c r="A943" i="6"/>
  <c r="A988" i="6"/>
  <c r="A1025" i="6"/>
  <c r="A1064" i="6"/>
  <c r="A1103" i="6"/>
  <c r="A1144" i="6"/>
  <c r="A1182" i="6"/>
  <c r="A1220" i="6"/>
  <c r="A1258" i="6"/>
  <c r="A1291" i="6"/>
  <c r="A1330" i="6"/>
  <c r="A1369" i="6"/>
  <c r="A1402" i="6"/>
  <c r="A1440" i="6"/>
  <c r="A1478" i="6"/>
  <c r="A1514" i="6"/>
  <c r="A1548" i="6"/>
  <c r="A1588" i="6"/>
  <c r="A1622" i="6"/>
  <c r="A1661" i="6"/>
  <c r="A1699" i="6"/>
  <c r="A1731" i="6"/>
  <c r="A1768" i="6"/>
  <c r="A1801" i="6"/>
  <c r="A1834" i="6"/>
  <c r="A1866" i="6"/>
  <c r="A1901" i="6"/>
  <c r="A1933" i="6"/>
  <c r="A1966" i="6"/>
  <c r="A2000" i="6"/>
  <c r="A2028" i="6"/>
  <c r="A2061" i="6"/>
  <c r="A2093" i="6"/>
  <c r="A2123" i="6"/>
  <c r="A2155" i="6"/>
  <c r="A2187" i="6"/>
  <c r="A2217" i="6"/>
  <c r="A2246" i="6"/>
  <c r="A2278" i="6"/>
  <c r="A2304" i="6"/>
  <c r="A2330" i="6"/>
  <c r="A2362" i="6"/>
  <c r="A2388" i="6"/>
  <c r="A2416" i="6"/>
  <c r="A2442" i="6"/>
  <c r="A2473" i="6"/>
  <c r="A2500" i="6"/>
  <c r="A76" i="6"/>
  <c r="C84" i="7" s="1"/>
  <c r="A147" i="6"/>
  <c r="C155" i="7" s="1"/>
  <c r="A228" i="6"/>
  <c r="C236" i="7" s="1"/>
  <c r="A307" i="6"/>
  <c r="A385" i="6"/>
  <c r="A466" i="6"/>
  <c r="A524" i="6"/>
  <c r="A605" i="6"/>
  <c r="A676" i="6"/>
  <c r="A745" i="6"/>
  <c r="A798" i="6"/>
  <c r="A854" i="6"/>
  <c r="A905" i="6"/>
  <c r="A945" i="6"/>
  <c r="A992" i="6"/>
  <c r="A1029" i="6"/>
  <c r="A1065" i="6"/>
  <c r="A1108" i="6"/>
  <c r="A1145" i="6"/>
  <c r="A1184" i="6"/>
  <c r="A1223" i="6"/>
  <c r="A1261" i="6"/>
  <c r="A1292" i="6"/>
  <c r="A1333" i="6"/>
  <c r="A1370" i="6"/>
  <c r="A67" i="6"/>
  <c r="C75" i="7" s="1"/>
  <c r="A68" i="6"/>
  <c r="C76" i="7" s="1"/>
  <c r="A87" i="6"/>
  <c r="C95" i="7" s="1"/>
  <c r="A93" i="6"/>
  <c r="C101" i="7" s="1"/>
  <c r="A232" i="6"/>
  <c r="C240" i="7" s="1"/>
  <c r="A389" i="6"/>
  <c r="A547" i="6"/>
  <c r="A684" i="6"/>
  <c r="A805" i="6"/>
  <c r="A908" i="6"/>
  <c r="A996" i="6"/>
  <c r="A1072" i="6"/>
  <c r="A1148" i="6"/>
  <c r="A1229" i="6"/>
  <c r="A1303" i="6"/>
  <c r="A1374" i="6"/>
  <c r="A1445" i="6"/>
  <c r="A1513" i="6"/>
  <c r="A1566" i="6"/>
  <c r="A1636" i="6"/>
  <c r="A1706" i="6"/>
  <c r="A1774" i="6"/>
  <c r="A1835" i="6"/>
  <c r="A1899" i="6"/>
  <c r="A1948" i="6"/>
  <c r="A2006" i="6"/>
  <c r="A2068" i="6"/>
  <c r="A2125" i="6"/>
  <c r="A2186" i="6"/>
  <c r="A2231" i="6"/>
  <c r="A2285" i="6"/>
  <c r="A2341" i="6"/>
  <c r="A2391" i="6"/>
  <c r="A2445" i="6"/>
  <c r="A2498" i="6"/>
  <c r="A95" i="6"/>
  <c r="C103" i="7" s="1"/>
  <c r="A235" i="6"/>
  <c r="C243" i="7" s="1"/>
  <c r="A392" i="6"/>
  <c r="A549" i="6"/>
  <c r="A686" i="6"/>
  <c r="A813" i="6"/>
  <c r="A909" i="6"/>
  <c r="A998" i="6"/>
  <c r="A1073" i="6"/>
  <c r="A1149" i="6"/>
  <c r="A1231" i="6"/>
  <c r="A1304" i="6"/>
  <c r="A1375" i="6"/>
  <c r="A1447" i="6"/>
  <c r="A1515" i="6"/>
  <c r="A1586" i="6"/>
  <c r="A1641" i="6"/>
  <c r="A1707" i="6"/>
  <c r="A1775" i="6"/>
  <c r="A1836" i="6"/>
  <c r="A1900" i="6"/>
  <c r="A1949" i="6"/>
  <c r="A2007" i="6"/>
  <c r="A2069" i="6"/>
  <c r="A2126" i="6"/>
  <c r="A2188" i="6"/>
  <c r="A2242" i="6"/>
  <c r="A2286" i="6"/>
  <c r="A2342" i="6"/>
  <c r="A2393" i="6"/>
  <c r="A2446" i="6"/>
  <c r="A2499" i="6"/>
  <c r="A96" i="6"/>
  <c r="C104" i="7" s="1"/>
  <c r="A251" i="6"/>
  <c r="C259" i="7" s="1"/>
  <c r="A396" i="6"/>
  <c r="A550" i="6"/>
  <c r="A691" i="6"/>
  <c r="A820" i="6"/>
  <c r="A910" i="6"/>
  <c r="A999" i="6"/>
  <c r="A1079" i="6"/>
  <c r="A1151" i="6"/>
  <c r="A1232" i="6"/>
  <c r="A1307" i="6"/>
  <c r="A1376" i="6"/>
  <c r="A1450" i="6"/>
  <c r="A1516" i="6"/>
  <c r="A1587" i="6"/>
  <c r="A1642" i="6"/>
  <c r="A1708" i="6"/>
  <c r="A1776" i="6"/>
  <c r="A1837" i="6"/>
  <c r="A1903" i="6"/>
  <c r="A1961" i="6"/>
  <c r="A2008" i="6"/>
  <c r="A2070" i="6"/>
  <c r="A2129" i="6"/>
  <c r="A2189" i="6"/>
  <c r="A2245" i="6"/>
  <c r="A2289" i="6"/>
  <c r="A2343" i="6"/>
  <c r="A2395" i="6"/>
  <c r="A2449" i="6"/>
  <c r="A2501" i="6"/>
  <c r="A100" i="6"/>
  <c r="C108" i="7" s="1"/>
  <c r="A252" i="6"/>
  <c r="C260" i="7" s="1"/>
  <c r="A400" i="6"/>
  <c r="A551" i="6"/>
  <c r="A695" i="6"/>
  <c r="A105" i="6"/>
  <c r="C113" i="7" s="1"/>
  <c r="A106" i="6"/>
  <c r="C114" i="7" s="1"/>
  <c r="A266" i="6"/>
  <c r="A406" i="6"/>
  <c r="A565" i="6"/>
  <c r="A708" i="6"/>
  <c r="A827" i="6"/>
  <c r="A918" i="6"/>
  <c r="A1003" i="6"/>
  <c r="A1085" i="6"/>
  <c r="A1162" i="6"/>
  <c r="A1235" i="6"/>
  <c r="A1311" i="6"/>
  <c r="A1382" i="6"/>
  <c r="A1453" i="6"/>
  <c r="A1522" i="6"/>
  <c r="A1591" i="6"/>
  <c r="A1664" i="6"/>
  <c r="A1729" i="6"/>
  <c r="A1779" i="6"/>
  <c r="A1845" i="6"/>
  <c r="A1906" i="6"/>
  <c r="A1970" i="6"/>
  <c r="A2027" i="6"/>
  <c r="A2075" i="6"/>
  <c r="A2136" i="6"/>
  <c r="A2193" i="6"/>
  <c r="A2253" i="6"/>
  <c r="A2305" i="6"/>
  <c r="A2358" i="6"/>
  <c r="A2398" i="6"/>
  <c r="A2453" i="6"/>
  <c r="A2504" i="6"/>
  <c r="A144" i="6"/>
  <c r="C152" i="7" s="1"/>
  <c r="A302" i="6"/>
  <c r="A440" i="6"/>
  <c r="A600" i="6"/>
  <c r="A730" i="6"/>
  <c r="A846" i="6"/>
  <c r="A940" i="6"/>
  <c r="A1023" i="6"/>
  <c r="A1098" i="6"/>
  <c r="A1178" i="6"/>
  <c r="A1255" i="6"/>
  <c r="A1326" i="6"/>
  <c r="A1400" i="6"/>
  <c r="A1454" i="6"/>
  <c r="A1525" i="6"/>
  <c r="A1592" i="6"/>
  <c r="A1665" i="6"/>
  <c r="A1730" i="6"/>
  <c r="A1780" i="6"/>
  <c r="A1847" i="6"/>
  <c r="A1907" i="6"/>
  <c r="A1973" i="6"/>
  <c r="A2029" i="6"/>
  <c r="A2090" i="6"/>
  <c r="A2139" i="6"/>
  <c r="A2195" i="6"/>
  <c r="A2255" i="6"/>
  <c r="A2306" i="6"/>
  <c r="A2361" i="6"/>
  <c r="A2401" i="6"/>
  <c r="A2455" i="6"/>
  <c r="A145" i="6"/>
  <c r="C153" i="7" s="1"/>
  <c r="A305" i="6"/>
  <c r="A442" i="6"/>
  <c r="A602" i="6"/>
  <c r="A732" i="6"/>
  <c r="A850" i="6"/>
  <c r="A942" i="6"/>
  <c r="A1024" i="6"/>
  <c r="A1101" i="6"/>
  <c r="A1181" i="6"/>
  <c r="A1256" i="6"/>
  <c r="A1329" i="6"/>
  <c r="A1401" i="6"/>
  <c r="A1455" i="6"/>
  <c r="A1526" i="6"/>
  <c r="A1593" i="6"/>
  <c r="A1667" i="6"/>
  <c r="A1732" i="6"/>
  <c r="A1799" i="6"/>
  <c r="A1850" i="6"/>
  <c r="A1908" i="6"/>
  <c r="A1975" i="6"/>
  <c r="A2440" i="6"/>
  <c r="A2369" i="6"/>
  <c r="A2308" i="6"/>
  <c r="A2228" i="6"/>
  <c r="A2163" i="6"/>
  <c r="A2095" i="6"/>
  <c r="A2004" i="6"/>
  <c r="A1931" i="6"/>
  <c r="A1840" i="6"/>
  <c r="A1749" i="6"/>
  <c r="A1668" i="6"/>
  <c r="A1562" i="6"/>
  <c r="A1479" i="6"/>
  <c r="A1372" i="6"/>
  <c r="A1266" i="6"/>
  <c r="A1155" i="6"/>
  <c r="A1040" i="6"/>
  <c r="A946" i="6"/>
  <c r="A793" i="6"/>
  <c r="A607" i="6"/>
  <c r="A336" i="6"/>
  <c r="A148" i="6"/>
  <c r="C156" i="7" s="1"/>
  <c r="A2277" i="6"/>
  <c r="A1620" i="6"/>
  <c r="A2429" i="6"/>
  <c r="A2368" i="6"/>
  <c r="A2307" i="6"/>
  <c r="A2227" i="6"/>
  <c r="A2162" i="6"/>
  <c r="A2091" i="6"/>
  <c r="A2003" i="6"/>
  <c r="A1929" i="6"/>
  <c r="A1833" i="6"/>
  <c r="A1747" i="6"/>
  <c r="A1658" i="6"/>
  <c r="A1561" i="6"/>
  <c r="A1476" i="6"/>
  <c r="A1367" i="6"/>
  <c r="A1265" i="6"/>
  <c r="A1147" i="6"/>
  <c r="A1039" i="6"/>
  <c r="A912" i="6"/>
  <c r="A762" i="6"/>
  <c r="A606" i="6"/>
  <c r="A335" i="6"/>
  <c r="A88" i="6"/>
  <c r="C96" i="7" s="1"/>
  <c r="A10" i="6"/>
  <c r="C18" i="7" s="1"/>
  <c r="A7" i="6"/>
  <c r="C15" i="7" s="1"/>
  <c r="C35" i="7"/>
  <c r="A9" i="6"/>
  <c r="C17" i="7" s="1"/>
  <c r="C157" i="7"/>
  <c r="A11" i="6"/>
  <c r="C19" i="7" s="1"/>
  <c r="A14" i="6"/>
  <c r="C22" i="7" s="1"/>
  <c r="A12" i="6"/>
  <c r="C20" i="7" s="1"/>
  <c r="A13" i="6"/>
  <c r="C21" i="7" s="1"/>
  <c r="A6" i="6"/>
  <c r="C14" i="7" s="1"/>
  <c r="A8" i="6"/>
  <c r="C16" i="7" s="1"/>
  <c r="A5" i="6"/>
  <c r="C13" i="7" s="1"/>
  <c r="E13" i="7" s="1" a="1"/>
  <c r="N10" i="5"/>
  <c r="A11" i="5"/>
  <c r="H11" i="5" s="1"/>
  <c r="K10" i="5"/>
  <c r="M10" i="5"/>
  <c r="F10" i="5"/>
  <c r="E10" i="5"/>
  <c r="D10" i="5"/>
  <c r="L10" i="5"/>
  <c r="G10" i="5"/>
  <c r="H10" i="5"/>
  <c r="I10" i="5"/>
  <c r="B10" i="5"/>
  <c r="J10" i="5"/>
  <c r="C10" i="5"/>
  <c r="M14" i="7" l="1"/>
  <c r="M16" i="7"/>
  <c r="M18" i="7"/>
  <c r="M20" i="7"/>
  <c r="M22" i="7"/>
  <c r="M24" i="7"/>
  <c r="M26" i="7"/>
  <c r="M28" i="7"/>
  <c r="M30" i="7"/>
  <c r="M32" i="7"/>
  <c r="M34" i="7"/>
  <c r="M36" i="7"/>
  <c r="M38" i="7"/>
  <c r="M40" i="7"/>
  <c r="M42" i="7"/>
  <c r="M44" i="7"/>
  <c r="M46" i="7"/>
  <c r="M48" i="7"/>
  <c r="M50" i="7"/>
  <c r="M52" i="7"/>
  <c r="M54" i="7"/>
  <c r="M56" i="7"/>
  <c r="M58" i="7"/>
  <c r="M60" i="7"/>
  <c r="M62" i="7"/>
  <c r="M64" i="7"/>
  <c r="M66" i="7"/>
  <c r="M68" i="7"/>
  <c r="M70" i="7"/>
  <c r="M72" i="7"/>
  <c r="M74" i="7"/>
  <c r="M76" i="7"/>
  <c r="M78" i="7"/>
  <c r="M80" i="7"/>
  <c r="M82" i="7"/>
  <c r="M84" i="7"/>
  <c r="M86" i="7"/>
  <c r="M88" i="7"/>
  <c r="M90" i="7"/>
  <c r="M92" i="7"/>
  <c r="M94" i="7"/>
  <c r="M96" i="7"/>
  <c r="M98" i="7"/>
  <c r="M100" i="7"/>
  <c r="M102" i="7"/>
  <c r="M104" i="7"/>
  <c r="M106" i="7"/>
  <c r="M108" i="7"/>
  <c r="M110" i="7"/>
  <c r="M112" i="7"/>
  <c r="M114" i="7"/>
  <c r="M116" i="7"/>
  <c r="M118" i="7"/>
  <c r="M120" i="7"/>
  <c r="M122" i="7"/>
  <c r="M124" i="7"/>
  <c r="M126" i="7"/>
  <c r="M128" i="7"/>
  <c r="M130" i="7"/>
  <c r="M132" i="7"/>
  <c r="M134" i="7"/>
  <c r="M136" i="7"/>
  <c r="M138" i="7"/>
  <c r="M140" i="7"/>
  <c r="M142" i="7"/>
  <c r="M144" i="7"/>
  <c r="M146" i="7"/>
  <c r="M148" i="7"/>
  <c r="M150" i="7"/>
  <c r="M152" i="7"/>
  <c r="M154" i="7"/>
  <c r="M156" i="7"/>
  <c r="M158" i="7"/>
  <c r="M160" i="7"/>
  <c r="M162" i="7"/>
  <c r="M164" i="7"/>
  <c r="M166" i="7"/>
  <c r="M168" i="7"/>
  <c r="M170" i="7"/>
  <c r="M172" i="7"/>
  <c r="M174" i="7"/>
  <c r="M176" i="7"/>
  <c r="M178" i="7"/>
  <c r="M180" i="7"/>
  <c r="M182" i="7"/>
  <c r="N14" i="7"/>
  <c r="N16" i="7"/>
  <c r="N18" i="7"/>
  <c r="N20" i="7"/>
  <c r="N22" i="7"/>
  <c r="N24" i="7"/>
  <c r="N26" i="7"/>
  <c r="N28" i="7"/>
  <c r="N30" i="7"/>
  <c r="N32" i="7"/>
  <c r="N34" i="7"/>
  <c r="N36" i="7"/>
  <c r="N38" i="7"/>
  <c r="N40" i="7"/>
  <c r="N42" i="7"/>
  <c r="N44" i="7"/>
  <c r="N46" i="7"/>
  <c r="N48" i="7"/>
  <c r="N50" i="7"/>
  <c r="N52" i="7"/>
  <c r="N54" i="7"/>
  <c r="N56" i="7"/>
  <c r="N58" i="7"/>
  <c r="N60" i="7"/>
  <c r="N62" i="7"/>
  <c r="N64" i="7"/>
  <c r="N66" i="7"/>
  <c r="N68" i="7"/>
  <c r="N70" i="7"/>
  <c r="N72" i="7"/>
  <c r="N74" i="7"/>
  <c r="N76" i="7"/>
  <c r="N78" i="7"/>
  <c r="N80" i="7"/>
  <c r="N82" i="7"/>
  <c r="N84" i="7"/>
  <c r="N86" i="7"/>
  <c r="N88" i="7"/>
  <c r="N90" i="7"/>
  <c r="N92" i="7"/>
  <c r="N94" i="7"/>
  <c r="N96" i="7"/>
  <c r="N98" i="7"/>
  <c r="N100" i="7"/>
  <c r="N102" i="7"/>
  <c r="N104" i="7"/>
  <c r="N106" i="7"/>
  <c r="N108" i="7"/>
  <c r="N110" i="7"/>
  <c r="N112" i="7"/>
  <c r="N114" i="7"/>
  <c r="N116" i="7"/>
  <c r="N118" i="7"/>
  <c r="N120" i="7"/>
  <c r="N122" i="7"/>
  <c r="N124" i="7"/>
  <c r="N126" i="7"/>
  <c r="N128" i="7"/>
  <c r="N130" i="7"/>
  <c r="N132" i="7"/>
  <c r="N134" i="7"/>
  <c r="N136" i="7"/>
  <c r="N138" i="7"/>
  <c r="N140" i="7"/>
  <c r="N142" i="7"/>
  <c r="N144" i="7"/>
  <c r="N146" i="7"/>
  <c r="N148" i="7"/>
  <c r="N150" i="7"/>
  <c r="N152" i="7"/>
  <c r="N154" i="7"/>
  <c r="N156" i="7"/>
  <c r="N158" i="7"/>
  <c r="N160" i="7"/>
  <c r="N162" i="7"/>
  <c r="N164" i="7"/>
  <c r="N166" i="7"/>
  <c r="N168" i="7"/>
  <c r="N170" i="7"/>
  <c r="N172" i="7"/>
  <c r="N174" i="7"/>
  <c r="N176" i="7"/>
  <c r="N178" i="7"/>
  <c r="N180" i="7"/>
  <c r="N182" i="7"/>
  <c r="L15" i="7"/>
  <c r="L17" i="7"/>
  <c r="L19" i="7"/>
  <c r="L21" i="7"/>
  <c r="L23" i="7"/>
  <c r="L25" i="7"/>
  <c r="L27" i="7"/>
  <c r="L29" i="7"/>
  <c r="L31" i="7"/>
  <c r="L33" i="7"/>
  <c r="L35" i="7"/>
  <c r="L37" i="7"/>
  <c r="L39" i="7"/>
  <c r="L41" i="7"/>
  <c r="L43" i="7"/>
  <c r="L45" i="7"/>
  <c r="L47" i="7"/>
  <c r="L49" i="7"/>
  <c r="L51" i="7"/>
  <c r="L53" i="7"/>
  <c r="L55" i="7"/>
  <c r="L57" i="7"/>
  <c r="L59" i="7"/>
  <c r="L61" i="7"/>
  <c r="L63" i="7"/>
  <c r="L65" i="7"/>
  <c r="L67" i="7"/>
  <c r="L69" i="7"/>
  <c r="L71" i="7"/>
  <c r="L73" i="7"/>
  <c r="L75" i="7"/>
  <c r="L77" i="7"/>
  <c r="L79" i="7"/>
  <c r="L81" i="7"/>
  <c r="L83" i="7"/>
  <c r="L85" i="7"/>
  <c r="L87" i="7"/>
  <c r="L89" i="7"/>
  <c r="L91" i="7"/>
  <c r="L93" i="7"/>
  <c r="L95" i="7"/>
  <c r="L97" i="7"/>
  <c r="L99" i="7"/>
  <c r="L101" i="7"/>
  <c r="L103" i="7"/>
  <c r="L105" i="7"/>
  <c r="L107" i="7"/>
  <c r="L109" i="7"/>
  <c r="L111" i="7"/>
  <c r="L113" i="7"/>
  <c r="L115" i="7"/>
  <c r="L117" i="7"/>
  <c r="L119" i="7"/>
  <c r="L121" i="7"/>
  <c r="L123" i="7"/>
  <c r="L125" i="7"/>
  <c r="L127" i="7"/>
  <c r="L129" i="7"/>
  <c r="L131" i="7"/>
  <c r="L133" i="7"/>
  <c r="L135" i="7"/>
  <c r="L137" i="7"/>
  <c r="L139" i="7"/>
  <c r="L141" i="7"/>
  <c r="L143" i="7"/>
  <c r="L145" i="7"/>
  <c r="L147" i="7"/>
  <c r="L149" i="7"/>
  <c r="L151" i="7"/>
  <c r="L153" i="7"/>
  <c r="L155" i="7"/>
  <c r="L157" i="7"/>
  <c r="L159" i="7"/>
  <c r="L161" i="7"/>
  <c r="L163" i="7"/>
  <c r="L165" i="7"/>
  <c r="L167" i="7"/>
  <c r="L169" i="7"/>
  <c r="L171" i="7"/>
  <c r="L173" i="7"/>
  <c r="L175" i="7"/>
  <c r="L14" i="7"/>
  <c r="J19" i="7"/>
  <c r="N21" i="7"/>
  <c r="J26" i="7"/>
  <c r="O28" i="7"/>
  <c r="K33" i="7"/>
  <c r="O35" i="7"/>
  <c r="K40" i="7"/>
  <c r="P42" i="7"/>
  <c r="I45" i="7"/>
  <c r="M47" i="7"/>
  <c r="P49" i="7"/>
  <c r="I52" i="7"/>
  <c r="L54" i="7"/>
  <c r="J59" i="7"/>
  <c r="N61" i="7"/>
  <c r="J66" i="7"/>
  <c r="O68" i="7"/>
  <c r="K73" i="7"/>
  <c r="O75" i="7"/>
  <c r="K80" i="7"/>
  <c r="P82" i="7"/>
  <c r="I85" i="7"/>
  <c r="M87" i="7"/>
  <c r="P89" i="7"/>
  <c r="I92" i="7"/>
  <c r="L94" i="7"/>
  <c r="J99" i="7"/>
  <c r="N101" i="7"/>
  <c r="J106" i="7"/>
  <c r="O108" i="7"/>
  <c r="K113" i="7"/>
  <c r="O115" i="7"/>
  <c r="K120" i="7"/>
  <c r="P122" i="7"/>
  <c r="I125" i="7"/>
  <c r="M127" i="7"/>
  <c r="P129" i="7"/>
  <c r="I132" i="7"/>
  <c r="L134" i="7"/>
  <c r="J139" i="7"/>
  <c r="N141" i="7"/>
  <c r="J146" i="7"/>
  <c r="O148" i="7"/>
  <c r="K153" i="7"/>
  <c r="O155" i="7"/>
  <c r="K160" i="7"/>
  <c r="P162" i="7"/>
  <c r="I165" i="7"/>
  <c r="M167" i="7"/>
  <c r="P169" i="7"/>
  <c r="I172" i="7"/>
  <c r="L174" i="7"/>
  <c r="I179" i="7"/>
  <c r="K181" i="7"/>
  <c r="M183" i="7"/>
  <c r="M185" i="7"/>
  <c r="M187" i="7"/>
  <c r="M189" i="7"/>
  <c r="M191" i="7"/>
  <c r="M193" i="7"/>
  <c r="M195" i="7"/>
  <c r="M197" i="7"/>
  <c r="M199" i="7"/>
  <c r="M201" i="7"/>
  <c r="M203" i="7"/>
  <c r="M205" i="7"/>
  <c r="M207" i="7"/>
  <c r="O14" i="7"/>
  <c r="K19" i="7"/>
  <c r="O21" i="7"/>
  <c r="K26" i="7"/>
  <c r="P28" i="7"/>
  <c r="I31" i="7"/>
  <c r="M33" i="7"/>
  <c r="P35" i="7"/>
  <c r="I38" i="7"/>
  <c r="L40" i="7"/>
  <c r="J45" i="7"/>
  <c r="N47" i="7"/>
  <c r="J52" i="7"/>
  <c r="O54" i="7"/>
  <c r="K59" i="7"/>
  <c r="O61" i="7"/>
  <c r="K66" i="7"/>
  <c r="P68" i="7"/>
  <c r="I71" i="7"/>
  <c r="M73" i="7"/>
  <c r="P75" i="7"/>
  <c r="I78" i="7"/>
  <c r="L80" i="7"/>
  <c r="J85" i="7"/>
  <c r="N87" i="7"/>
  <c r="J92" i="7"/>
  <c r="O94" i="7"/>
  <c r="K99" i="7"/>
  <c r="O101" i="7"/>
  <c r="K106" i="7"/>
  <c r="P108" i="7"/>
  <c r="I111" i="7"/>
  <c r="M113" i="7"/>
  <c r="P115" i="7"/>
  <c r="I118" i="7"/>
  <c r="L120" i="7"/>
  <c r="J125" i="7"/>
  <c r="N127" i="7"/>
  <c r="J132" i="7"/>
  <c r="O134" i="7"/>
  <c r="K139" i="7"/>
  <c r="O141" i="7"/>
  <c r="K146" i="7"/>
  <c r="P148" i="7"/>
  <c r="I151" i="7"/>
  <c r="M153" i="7"/>
  <c r="P155" i="7"/>
  <c r="I158" i="7"/>
  <c r="L160" i="7"/>
  <c r="J165" i="7"/>
  <c r="N167" i="7"/>
  <c r="J172" i="7"/>
  <c r="O174" i="7"/>
  <c r="J179" i="7"/>
  <c r="L181" i="7"/>
  <c r="N183" i="7"/>
  <c r="N185" i="7"/>
  <c r="K17" i="7"/>
  <c r="O19" i="7"/>
  <c r="K24" i="7"/>
  <c r="P26" i="7"/>
  <c r="I29" i="7"/>
  <c r="M31" i="7"/>
  <c r="P33" i="7"/>
  <c r="I36" i="7"/>
  <c r="L38" i="7"/>
  <c r="J43" i="7"/>
  <c r="N45" i="7"/>
  <c r="J15" i="7"/>
  <c r="N17" i="7"/>
  <c r="J22" i="7"/>
  <c r="O24" i="7"/>
  <c r="K29" i="7"/>
  <c r="O31" i="7"/>
  <c r="K36" i="7"/>
  <c r="P38" i="7"/>
  <c r="I41" i="7"/>
  <c r="M43" i="7"/>
  <c r="P45" i="7"/>
  <c r="I48" i="7"/>
  <c r="L50" i="7"/>
  <c r="O15" i="7"/>
  <c r="K20" i="7"/>
  <c r="P22" i="7"/>
  <c r="I25" i="7"/>
  <c r="M27" i="7"/>
  <c r="P29" i="7"/>
  <c r="I32" i="7"/>
  <c r="L34" i="7"/>
  <c r="J39" i="7"/>
  <c r="N41" i="7"/>
  <c r="J46" i="7"/>
  <c r="O48" i="7"/>
  <c r="P14" i="7"/>
  <c r="I24" i="7"/>
  <c r="K27" i="7"/>
  <c r="K30" i="7"/>
  <c r="N33" i="7"/>
  <c r="P36" i="7"/>
  <c r="P39" i="7"/>
  <c r="I46" i="7"/>
  <c r="J49" i="7"/>
  <c r="M57" i="7"/>
  <c r="O62" i="7"/>
  <c r="J65" i="7"/>
  <c r="P67" i="7"/>
  <c r="K70" i="7"/>
  <c r="N75" i="7"/>
  <c r="K78" i="7"/>
  <c r="N83" i="7"/>
  <c r="I86" i="7"/>
  <c r="P88" i="7"/>
  <c r="K91" i="7"/>
  <c r="L96" i="7"/>
  <c r="I99" i="7"/>
  <c r="L104" i="7"/>
  <c r="I107" i="7"/>
  <c r="O109" i="7"/>
  <c r="J112" i="7"/>
  <c r="M117" i="7"/>
  <c r="O122" i="7"/>
  <c r="M125" i="7"/>
  <c r="O130" i="7"/>
  <c r="J133" i="7"/>
  <c r="P135" i="7"/>
  <c r="K138" i="7"/>
  <c r="N143" i="7"/>
  <c r="I146" i="7"/>
  <c r="N151" i="7"/>
  <c r="I154" i="7"/>
  <c r="P156" i="7"/>
  <c r="K159" i="7"/>
  <c r="L164" i="7"/>
  <c r="I167" i="7"/>
  <c r="O169" i="7"/>
  <c r="L172" i="7"/>
  <c r="I175" i="7"/>
  <c r="N177" i="7"/>
  <c r="L182" i="7"/>
  <c r="P184" i="7"/>
  <c r="I189" i="7"/>
  <c r="J191" i="7"/>
  <c r="K193" i="7"/>
  <c r="L195" i="7"/>
  <c r="N197" i="7"/>
  <c r="O199" i="7"/>
  <c r="P201" i="7"/>
  <c r="I208" i="7"/>
  <c r="I210" i="7"/>
  <c r="I212" i="7"/>
  <c r="I214" i="7"/>
  <c r="I216" i="7"/>
  <c r="I218" i="7"/>
  <c r="I220" i="7"/>
  <c r="I222" i="7"/>
  <c r="I224" i="7"/>
  <c r="I226" i="7"/>
  <c r="I228" i="7"/>
  <c r="I230" i="7"/>
  <c r="I232" i="7"/>
  <c r="I234" i="7"/>
  <c r="I236" i="7"/>
  <c r="I238" i="7"/>
  <c r="I240" i="7"/>
  <c r="I242" i="7"/>
  <c r="I244" i="7"/>
  <c r="I246" i="7"/>
  <c r="I248" i="7"/>
  <c r="I250" i="7"/>
  <c r="I252" i="7"/>
  <c r="I254" i="7"/>
  <c r="I256" i="7"/>
  <c r="I258" i="7"/>
  <c r="I260" i="7"/>
  <c r="I262" i="7"/>
  <c r="I264" i="7"/>
  <c r="I266" i="7"/>
  <c r="I268" i="7"/>
  <c r="I270" i="7"/>
  <c r="I272" i="7"/>
  <c r="I274" i="7"/>
  <c r="I276" i="7"/>
  <c r="I278" i="7"/>
  <c r="I280" i="7"/>
  <c r="I282" i="7"/>
  <c r="I284" i="7"/>
  <c r="I286" i="7"/>
  <c r="I288" i="7"/>
  <c r="I290" i="7"/>
  <c r="I292" i="7"/>
  <c r="I294" i="7"/>
  <c r="I296" i="7"/>
  <c r="I298" i="7"/>
  <c r="I300" i="7"/>
  <c r="I302" i="7"/>
  <c r="I304" i="7"/>
  <c r="I306" i="7"/>
  <c r="I308" i="7"/>
  <c r="I310" i="7"/>
  <c r="I312" i="7"/>
  <c r="I314" i="7"/>
  <c r="I316" i="7"/>
  <c r="I318" i="7"/>
  <c r="I320" i="7"/>
  <c r="I322" i="7"/>
  <c r="I324" i="7"/>
  <c r="I326" i="7"/>
  <c r="I328" i="7"/>
  <c r="I330" i="7"/>
  <c r="I332" i="7"/>
  <c r="I334" i="7"/>
  <c r="I336" i="7"/>
  <c r="I338" i="7"/>
  <c r="I340" i="7"/>
  <c r="I342" i="7"/>
  <c r="I344" i="7"/>
  <c r="I346" i="7"/>
  <c r="I348" i="7"/>
  <c r="I350" i="7"/>
  <c r="I352" i="7"/>
  <c r="I354" i="7"/>
  <c r="I18" i="7"/>
  <c r="I21" i="7"/>
  <c r="J24" i="7"/>
  <c r="N27" i="7"/>
  <c r="L30" i="7"/>
  <c r="O33" i="7"/>
  <c r="I43" i="7"/>
  <c r="K46" i="7"/>
  <c r="K49" i="7"/>
  <c r="K52" i="7"/>
  <c r="N57" i="7"/>
  <c r="I60" i="7"/>
  <c r="P62" i="7"/>
  <c r="K65" i="7"/>
  <c r="L70" i="7"/>
  <c r="I73" i="7"/>
  <c r="L78" i="7"/>
  <c r="I81" i="7"/>
  <c r="O83" i="7"/>
  <c r="J86" i="7"/>
  <c r="M91" i="7"/>
  <c r="O96" i="7"/>
  <c r="M99" i="7"/>
  <c r="O104" i="7"/>
  <c r="J107" i="7"/>
  <c r="P109" i="7"/>
  <c r="K112" i="7"/>
  <c r="N117" i="7"/>
  <c r="I120" i="7"/>
  <c r="N125" i="7"/>
  <c r="I128" i="7"/>
  <c r="P130" i="7"/>
  <c r="K133" i="7"/>
  <c r="L138" i="7"/>
  <c r="I141" i="7"/>
  <c r="O143" i="7"/>
  <c r="L146" i="7"/>
  <c r="I149" i="7"/>
  <c r="O151" i="7"/>
  <c r="J154" i="7"/>
  <c r="M159" i="7"/>
  <c r="O164" i="7"/>
  <c r="J167" i="7"/>
  <c r="O172" i="7"/>
  <c r="J175" i="7"/>
  <c r="O177" i="7"/>
  <c r="I180" i="7"/>
  <c r="O182" i="7"/>
  <c r="I187" i="7"/>
  <c r="J189" i="7"/>
  <c r="K191" i="7"/>
  <c r="L193" i="7"/>
  <c r="N195" i="7"/>
  <c r="O197" i="7"/>
  <c r="P199" i="7"/>
  <c r="I206" i="7"/>
  <c r="J208" i="7"/>
  <c r="J210" i="7"/>
  <c r="J212" i="7"/>
  <c r="J214" i="7"/>
  <c r="J216" i="7"/>
  <c r="J218" i="7"/>
  <c r="J220" i="7"/>
  <c r="J222" i="7"/>
  <c r="J224" i="7"/>
  <c r="J226" i="7"/>
  <c r="J228" i="7"/>
  <c r="J230" i="7"/>
  <c r="J232" i="7"/>
  <c r="J234" i="7"/>
  <c r="J236" i="7"/>
  <c r="J238" i="7"/>
  <c r="J240" i="7"/>
  <c r="J242" i="7"/>
  <c r="J244" i="7"/>
  <c r="J246" i="7"/>
  <c r="J248" i="7"/>
  <c r="J250" i="7"/>
  <c r="J252" i="7"/>
  <c r="J254" i="7"/>
  <c r="J256" i="7"/>
  <c r="J258" i="7"/>
  <c r="J260" i="7"/>
  <c r="J262" i="7"/>
  <c r="J264" i="7"/>
  <c r="J266" i="7"/>
  <c r="J268" i="7"/>
  <c r="J270" i="7"/>
  <c r="J272" i="7"/>
  <c r="J274" i="7"/>
  <c r="J276" i="7"/>
  <c r="J278" i="7"/>
  <c r="J280" i="7"/>
  <c r="J282" i="7"/>
  <c r="J284" i="7"/>
  <c r="J286" i="7"/>
  <c r="J288" i="7"/>
  <c r="J290" i="7"/>
  <c r="J292" i="7"/>
  <c r="J294" i="7"/>
  <c r="J296" i="7"/>
  <c r="J298" i="7"/>
  <c r="J300" i="7"/>
  <c r="J302" i="7"/>
  <c r="J304" i="7"/>
  <c r="J306" i="7"/>
  <c r="J308" i="7"/>
  <c r="J310" i="7"/>
  <c r="J312" i="7"/>
  <c r="J314" i="7"/>
  <c r="J316" i="7"/>
  <c r="J318" i="7"/>
  <c r="J320" i="7"/>
  <c r="J322" i="7"/>
  <c r="J324" i="7"/>
  <c r="J326" i="7"/>
  <c r="J328" i="7"/>
  <c r="J330" i="7"/>
  <c r="I15" i="7"/>
  <c r="J18" i="7"/>
  <c r="J21" i="7"/>
  <c r="L24" i="7"/>
  <c r="O27" i="7"/>
  <c r="O30" i="7"/>
  <c r="I37" i="7"/>
  <c r="K43" i="7"/>
  <c r="L46" i="7"/>
  <c r="M49" i="7"/>
  <c r="L52" i="7"/>
  <c r="I55" i="7"/>
  <c r="O57" i="7"/>
  <c r="J60" i="7"/>
  <c r="M65" i="7"/>
  <c r="O70" i="7"/>
  <c r="J73" i="7"/>
  <c r="O78" i="7"/>
  <c r="J81" i="7"/>
  <c r="P83" i="7"/>
  <c r="K86" i="7"/>
  <c r="N91" i="7"/>
  <c r="I94" i="7"/>
  <c r="P96" i="7"/>
  <c r="N99" i="7"/>
  <c r="I102" i="7"/>
  <c r="P104" i="7"/>
  <c r="K107" i="7"/>
  <c r="L112" i="7"/>
  <c r="I115" i="7"/>
  <c r="O117" i="7"/>
  <c r="J120" i="7"/>
  <c r="I123" i="7"/>
  <c r="O125" i="7"/>
  <c r="J128" i="7"/>
  <c r="M133" i="7"/>
  <c r="O138" i="7"/>
  <c r="J141" i="7"/>
  <c r="P143" i="7"/>
  <c r="O146" i="7"/>
  <c r="J149" i="7"/>
  <c r="P151" i="7"/>
  <c r="K154" i="7"/>
  <c r="N159" i="7"/>
  <c r="I162" i="7"/>
  <c r="P164" i="7"/>
  <c r="K167" i="7"/>
  <c r="I170" i="7"/>
  <c r="P172" i="7"/>
  <c r="K175" i="7"/>
  <c r="P177" i="7"/>
  <c r="J180" i="7"/>
  <c r="P182" i="7"/>
  <c r="J187" i="7"/>
  <c r="K189" i="7"/>
  <c r="L191" i="7"/>
  <c r="N193" i="7"/>
  <c r="O195" i="7"/>
  <c r="P197" i="7"/>
  <c r="I204" i="7"/>
  <c r="J206" i="7"/>
  <c r="K208" i="7"/>
  <c r="K210" i="7"/>
  <c r="K212" i="7"/>
  <c r="K214" i="7"/>
  <c r="K216" i="7"/>
  <c r="K218" i="7"/>
  <c r="K220" i="7"/>
  <c r="K222" i="7"/>
  <c r="K224" i="7"/>
  <c r="K226" i="7"/>
  <c r="K228" i="7"/>
  <c r="K230" i="7"/>
  <c r="K232" i="7"/>
  <c r="K234" i="7"/>
  <c r="K236" i="7"/>
  <c r="K238" i="7"/>
  <c r="K240" i="7"/>
  <c r="K242" i="7"/>
  <c r="K244" i="7"/>
  <c r="K246" i="7"/>
  <c r="K248" i="7"/>
  <c r="K250" i="7"/>
  <c r="K252" i="7"/>
  <c r="K254" i="7"/>
  <c r="K256" i="7"/>
  <c r="K258" i="7"/>
  <c r="K260" i="7"/>
  <c r="K262" i="7"/>
  <c r="K264" i="7"/>
  <c r="K266" i="7"/>
  <c r="K268" i="7"/>
  <c r="K270" i="7"/>
  <c r="K272" i="7"/>
  <c r="K274" i="7"/>
  <c r="K276" i="7"/>
  <c r="K278" i="7"/>
  <c r="K280" i="7"/>
  <c r="K282" i="7"/>
  <c r="K284" i="7"/>
  <c r="K286" i="7"/>
  <c r="K288" i="7"/>
  <c r="K290" i="7"/>
  <c r="K292" i="7"/>
  <c r="K294" i="7"/>
  <c r="K296" i="7"/>
  <c r="K298" i="7"/>
  <c r="P15" i="7"/>
  <c r="P18" i="7"/>
  <c r="J25" i="7"/>
  <c r="I28" i="7"/>
  <c r="K31" i="7"/>
  <c r="O34" i="7"/>
  <c r="N37" i="7"/>
  <c r="P40" i="7"/>
  <c r="I50" i="7"/>
  <c r="N55" i="7"/>
  <c r="I58" i="7"/>
  <c r="P60" i="7"/>
  <c r="K63" i="7"/>
  <c r="L68" i="7"/>
  <c r="K71" i="7"/>
  <c r="L76" i="7"/>
  <c r="I79" i="7"/>
  <c r="O81" i="7"/>
  <c r="J84" i="7"/>
  <c r="M89" i="7"/>
  <c r="M97" i="7"/>
  <c r="O102" i="7"/>
  <c r="J105" i="7"/>
  <c r="P107" i="7"/>
  <c r="K110" i="7"/>
  <c r="N115" i="7"/>
  <c r="K118" i="7"/>
  <c r="N123" i="7"/>
  <c r="I126" i="7"/>
  <c r="P128" i="7"/>
  <c r="K131" i="7"/>
  <c r="L136" i="7"/>
  <c r="I139" i="7"/>
  <c r="L144" i="7"/>
  <c r="I147" i="7"/>
  <c r="O149" i="7"/>
  <c r="J152" i="7"/>
  <c r="M157" i="7"/>
  <c r="O162" i="7"/>
  <c r="M165" i="7"/>
  <c r="O170" i="7"/>
  <c r="J173" i="7"/>
  <c r="P175" i="7"/>
  <c r="J178" i="7"/>
  <c r="P180" i="7"/>
  <c r="J183" i="7"/>
  <c r="L185" i="7"/>
  <c r="O187" i="7"/>
  <c r="P189" i="7"/>
  <c r="I196" i="7"/>
  <c r="J198" i="7"/>
  <c r="K200" i="7"/>
  <c r="L202" i="7"/>
  <c r="M204" i="7"/>
  <c r="N206" i="7"/>
  <c r="O208" i="7"/>
  <c r="O210" i="7"/>
  <c r="O212" i="7"/>
  <c r="O214" i="7"/>
  <c r="O216" i="7"/>
  <c r="O218" i="7"/>
  <c r="O220" i="7"/>
  <c r="O222" i="7"/>
  <c r="O224" i="7"/>
  <c r="O226" i="7"/>
  <c r="O228" i="7"/>
  <c r="I22" i="7"/>
  <c r="K25" i="7"/>
  <c r="J28" i="7"/>
  <c r="N31" i="7"/>
  <c r="P34" i="7"/>
  <c r="O37" i="7"/>
  <c r="I44" i="7"/>
  <c r="I47" i="7"/>
  <c r="J50" i="7"/>
  <c r="I53" i="7"/>
  <c r="O55" i="7"/>
  <c r="J58" i="7"/>
  <c r="M63" i="7"/>
  <c r="M71" i="7"/>
  <c r="O76" i="7"/>
  <c r="J79" i="7"/>
  <c r="P81" i="7"/>
  <c r="K84" i="7"/>
  <c r="N89" i="7"/>
  <c r="K92" i="7"/>
  <c r="N97" i="7"/>
  <c r="I100" i="7"/>
  <c r="P102" i="7"/>
  <c r="K105" i="7"/>
  <c r="L110" i="7"/>
  <c r="I113" i="7"/>
  <c r="L118" i="7"/>
  <c r="I121" i="7"/>
  <c r="O123" i="7"/>
  <c r="J126" i="7"/>
  <c r="M131" i="7"/>
  <c r="O136" i="7"/>
  <c r="M139" i="7"/>
  <c r="O144" i="7"/>
  <c r="J147" i="7"/>
  <c r="P149" i="7"/>
  <c r="K152" i="7"/>
  <c r="N157" i="7"/>
  <c r="I160" i="7"/>
  <c r="N165" i="7"/>
  <c r="I168" i="7"/>
  <c r="P170" i="7"/>
  <c r="K173" i="7"/>
  <c r="K178" i="7"/>
  <c r="K15" i="7"/>
  <c r="M19" i="7"/>
  <c r="K23" i="7"/>
  <c r="P27" i="7"/>
  <c r="I40" i="7"/>
  <c r="L44" i="7"/>
  <c r="L48" i="7"/>
  <c r="O52" i="7"/>
  <c r="M59" i="7"/>
  <c r="O66" i="7"/>
  <c r="P69" i="7"/>
  <c r="N73" i="7"/>
  <c r="I80" i="7"/>
  <c r="K87" i="7"/>
  <c r="P90" i="7"/>
  <c r="J94" i="7"/>
  <c r="I101" i="7"/>
  <c r="J108" i="7"/>
  <c r="O111" i="7"/>
  <c r="J115" i="7"/>
  <c r="P125" i="7"/>
  <c r="J129" i="7"/>
  <c r="O132" i="7"/>
  <c r="I136" i="7"/>
  <c r="P139" i="7"/>
  <c r="P146" i="7"/>
  <c r="I150" i="7"/>
  <c r="N153" i="7"/>
  <c r="I157" i="7"/>
  <c r="P160" i="7"/>
  <c r="O167" i="7"/>
  <c r="I171" i="7"/>
  <c r="J174" i="7"/>
  <c r="J181" i="7"/>
  <c r="J184" i="7"/>
  <c r="P186" i="7"/>
  <c r="O189" i="7"/>
  <c r="K192" i="7"/>
  <c r="P194" i="7"/>
  <c r="K197" i="7"/>
  <c r="J200" i="7"/>
  <c r="P202" i="7"/>
  <c r="K205" i="7"/>
  <c r="N210" i="7"/>
  <c r="I213" i="7"/>
  <c r="M215" i="7"/>
  <c r="N220" i="7"/>
  <c r="I223" i="7"/>
  <c r="M225" i="7"/>
  <c r="N230" i="7"/>
  <c r="J235" i="7"/>
  <c r="M237" i="7"/>
  <c r="P239" i="7"/>
  <c r="L242" i="7"/>
  <c r="O244" i="7"/>
  <c r="K249" i="7"/>
  <c r="N251" i="7"/>
  <c r="M256" i="7"/>
  <c r="P258" i="7"/>
  <c r="I261" i="7"/>
  <c r="L263" i="7"/>
  <c r="O265" i="7"/>
  <c r="N270" i="7"/>
  <c r="J275" i="7"/>
  <c r="M277" i="7"/>
  <c r="P279" i="7"/>
  <c r="L282" i="7"/>
  <c r="O284" i="7"/>
  <c r="K289" i="7"/>
  <c r="N291" i="7"/>
  <c r="M296" i="7"/>
  <c r="P298" i="7"/>
  <c r="J303" i="7"/>
  <c r="L305" i="7"/>
  <c r="N307" i="7"/>
  <c r="P309" i="7"/>
  <c r="L314" i="7"/>
  <c r="N316" i="7"/>
  <c r="P318" i="7"/>
  <c r="J323" i="7"/>
  <c r="L325" i="7"/>
  <c r="N327" i="7"/>
  <c r="P329" i="7"/>
  <c r="J334" i="7"/>
  <c r="K336" i="7"/>
  <c r="L338" i="7"/>
  <c r="M340" i="7"/>
  <c r="N342" i="7"/>
  <c r="O344" i="7"/>
  <c r="P346" i="7"/>
  <c r="I353" i="7"/>
  <c r="J355" i="7"/>
  <c r="J357" i="7"/>
  <c r="J359" i="7"/>
  <c r="J361" i="7"/>
  <c r="J363" i="7"/>
  <c r="J365" i="7"/>
  <c r="J367" i="7"/>
  <c r="J369" i="7"/>
  <c r="J371" i="7"/>
  <c r="J373" i="7"/>
  <c r="J375" i="7"/>
  <c r="J377" i="7"/>
  <c r="J379" i="7"/>
  <c r="J381" i="7"/>
  <c r="J383" i="7"/>
  <c r="J385" i="7"/>
  <c r="J387" i="7"/>
  <c r="J389" i="7"/>
  <c r="J391" i="7"/>
  <c r="J393" i="7"/>
  <c r="J395" i="7"/>
  <c r="J397" i="7"/>
  <c r="J399" i="7"/>
  <c r="J401" i="7"/>
  <c r="J403" i="7"/>
  <c r="J405" i="7"/>
  <c r="J407" i="7"/>
  <c r="J409" i="7"/>
  <c r="J411" i="7"/>
  <c r="J413" i="7"/>
  <c r="J415" i="7"/>
  <c r="J417" i="7"/>
  <c r="J419" i="7"/>
  <c r="J421" i="7"/>
  <c r="J423" i="7"/>
  <c r="J425" i="7"/>
  <c r="J427" i="7"/>
  <c r="J429" i="7"/>
  <c r="J431" i="7"/>
  <c r="J433" i="7"/>
  <c r="J435" i="7"/>
  <c r="J437" i="7"/>
  <c r="J439" i="7"/>
  <c r="J441" i="7"/>
  <c r="J443" i="7"/>
  <c r="J445" i="7"/>
  <c r="J447" i="7"/>
  <c r="J449" i="7"/>
  <c r="J451" i="7"/>
  <c r="J453" i="7"/>
  <c r="M15" i="7"/>
  <c r="N19" i="7"/>
  <c r="M23" i="7"/>
  <c r="J32" i="7"/>
  <c r="J40" i="7"/>
  <c r="O44" i="7"/>
  <c r="P48" i="7"/>
  <c r="P52" i="7"/>
  <c r="I56" i="7"/>
  <c r="N59" i="7"/>
  <c r="I63" i="7"/>
  <c r="P66" i="7"/>
  <c r="O73" i="7"/>
  <c r="I77" i="7"/>
  <c r="J80" i="7"/>
  <c r="O87" i="7"/>
  <c r="K94" i="7"/>
  <c r="J101" i="7"/>
  <c r="K108" i="7"/>
  <c r="P111" i="7"/>
  <c r="K115" i="7"/>
  <c r="I122" i="7"/>
  <c r="K129" i="7"/>
  <c r="P132" i="7"/>
  <c r="J136" i="7"/>
  <c r="I143" i="7"/>
  <c r="J150" i="7"/>
  <c r="O153" i="7"/>
  <c r="J157" i="7"/>
  <c r="P167" i="7"/>
  <c r="J171" i="7"/>
  <c r="K174" i="7"/>
  <c r="M181" i="7"/>
  <c r="K184" i="7"/>
  <c r="L192" i="7"/>
  <c r="L197" i="7"/>
  <c r="L200" i="7"/>
  <c r="L205" i="7"/>
  <c r="P210" i="7"/>
  <c r="J213" i="7"/>
  <c r="N215" i="7"/>
  <c r="P220" i="7"/>
  <c r="J223" i="7"/>
  <c r="N225" i="7"/>
  <c r="O230" i="7"/>
  <c r="K235" i="7"/>
  <c r="N237" i="7"/>
  <c r="M242" i="7"/>
  <c r="P244" i="7"/>
  <c r="I247" i="7"/>
  <c r="L249" i="7"/>
  <c r="O251" i="7"/>
  <c r="N256" i="7"/>
  <c r="J261" i="7"/>
  <c r="M263" i="7"/>
  <c r="P265" i="7"/>
  <c r="L268" i="7"/>
  <c r="O270" i="7"/>
  <c r="K275" i="7"/>
  <c r="N277" i="7"/>
  <c r="M282" i="7"/>
  <c r="P284" i="7"/>
  <c r="I287" i="7"/>
  <c r="L289" i="7"/>
  <c r="O291" i="7"/>
  <c r="N296" i="7"/>
  <c r="I301" i="7"/>
  <c r="K303" i="7"/>
  <c r="M305" i="7"/>
  <c r="O307" i="7"/>
  <c r="K312" i="7"/>
  <c r="M314" i="7"/>
  <c r="O316" i="7"/>
  <c r="I321" i="7"/>
  <c r="K323" i="7"/>
  <c r="M325" i="7"/>
  <c r="O327" i="7"/>
  <c r="J332" i="7"/>
  <c r="K334" i="7"/>
  <c r="L336" i="7"/>
  <c r="M338" i="7"/>
  <c r="N340" i="7"/>
  <c r="O342" i="7"/>
  <c r="P344" i="7"/>
  <c r="I351" i="7"/>
  <c r="J353" i="7"/>
  <c r="K355" i="7"/>
  <c r="J16" i="7"/>
  <c r="J20" i="7"/>
  <c r="P24" i="7"/>
  <c r="P32" i="7"/>
  <c r="J37" i="7"/>
  <c r="M41" i="7"/>
  <c r="K45" i="7"/>
  <c r="N49" i="7"/>
  <c r="M53" i="7"/>
  <c r="O56" i="7"/>
  <c r="K60" i="7"/>
  <c r="P63" i="7"/>
  <c r="K16" i="7"/>
  <c r="L20" i="7"/>
  <c r="K37" i="7"/>
  <c r="O41" i="7"/>
  <c r="M45" i="7"/>
  <c r="O49" i="7"/>
  <c r="N53" i="7"/>
  <c r="P56" i="7"/>
  <c r="L60" i="7"/>
  <c r="I64" i="7"/>
  <c r="K67" i="7"/>
  <c r="L74" i="7"/>
  <c r="O77" i="7"/>
  <c r="M81" i="7"/>
  <c r="J88" i="7"/>
  <c r="P91" i="7"/>
  <c r="M95" i="7"/>
  <c r="O98" i="7"/>
  <c r="K102" i="7"/>
  <c r="P105" i="7"/>
  <c r="J109" i="7"/>
  <c r="P112" i="7"/>
  <c r="K116" i="7"/>
  <c r="N119" i="7"/>
  <c r="K123" i="7"/>
  <c r="P126" i="7"/>
  <c r="I130" i="7"/>
  <c r="O133" i="7"/>
  <c r="K137" i="7"/>
  <c r="L140" i="7"/>
  <c r="J144" i="7"/>
  <c r="O147" i="7"/>
  <c r="O154" i="7"/>
  <c r="J158" i="7"/>
  <c r="M161" i="7"/>
  <c r="O168" i="7"/>
  <c r="P171" i="7"/>
  <c r="N175" i="7"/>
  <c r="I185" i="7"/>
  <c r="L190" i="7"/>
  <c r="P195" i="7"/>
  <c r="L198" i="7"/>
  <c r="L203" i="7"/>
  <c r="K206" i="7"/>
  <c r="K211" i="7"/>
  <c r="O213" i="7"/>
  <c r="L216" i="7"/>
  <c r="K221" i="7"/>
  <c r="O223" i="7"/>
  <c r="L226" i="7"/>
  <c r="J231" i="7"/>
  <c r="M233" i="7"/>
  <c r="P235" i="7"/>
  <c r="L238" i="7"/>
  <c r="O240" i="7"/>
  <c r="K245" i="7"/>
  <c r="N247" i="7"/>
  <c r="M252" i="7"/>
  <c r="P254" i="7"/>
  <c r="I257" i="7"/>
  <c r="L259" i="7"/>
  <c r="O261" i="7"/>
  <c r="N266" i="7"/>
  <c r="J271" i="7"/>
  <c r="M273" i="7"/>
  <c r="P275" i="7"/>
  <c r="L278" i="7"/>
  <c r="O280" i="7"/>
  <c r="K285" i="7"/>
  <c r="K14" i="7"/>
  <c r="O20" i="7"/>
  <c r="P25" i="7"/>
  <c r="P30" i="7"/>
  <c r="N35" i="7"/>
  <c r="P41" i="7"/>
  <c r="P46" i="7"/>
  <c r="M51" i="7"/>
  <c r="O60" i="7"/>
  <c r="P64" i="7"/>
  <c r="I69" i="7"/>
  <c r="O72" i="7"/>
  <c r="J77" i="7"/>
  <c r="K81" i="7"/>
  <c r="M85" i="7"/>
  <c r="K89" i="7"/>
  <c r="K93" i="7"/>
  <c r="O97" i="7"/>
  <c r="M101" i="7"/>
  <c r="L126" i="7"/>
  <c r="K130" i="7"/>
  <c r="P134" i="7"/>
  <c r="J138" i="7"/>
  <c r="O142" i="7"/>
  <c r="P150" i="7"/>
  <c r="J155" i="7"/>
  <c r="K163" i="7"/>
  <c r="M171" i="7"/>
  <c r="O175" i="7"/>
  <c r="M179" i="7"/>
  <c r="K183" i="7"/>
  <c r="L186" i="7"/>
  <c r="N189" i="7"/>
  <c r="O192" i="7"/>
  <c r="I202" i="7"/>
  <c r="L208" i="7"/>
  <c r="J211" i="7"/>
  <c r="I217" i="7"/>
  <c r="P219" i="7"/>
  <c r="P225" i="7"/>
  <c r="N231" i="7"/>
  <c r="M234" i="7"/>
  <c r="I237" i="7"/>
  <c r="O239" i="7"/>
  <c r="P242" i="7"/>
  <c r="M245" i="7"/>
  <c r="L248" i="7"/>
  <c r="N253" i="7"/>
  <c r="O256" i="7"/>
  <c r="K259" i="7"/>
  <c r="M267" i="7"/>
  <c r="L270" i="7"/>
  <c r="J273" i="7"/>
  <c r="P278" i="7"/>
  <c r="L281" i="7"/>
  <c r="N289" i="7"/>
  <c r="L292" i="7"/>
  <c r="L297" i="7"/>
  <c r="M302" i="7"/>
  <c r="K307" i="7"/>
  <c r="O309" i="7"/>
  <c r="J31" i="7"/>
  <c r="L36" i="7"/>
  <c r="J47" i="7"/>
  <c r="O51" i="7"/>
  <c r="K56" i="7"/>
  <c r="I61" i="7"/>
  <c r="K69" i="7"/>
  <c r="M77" i="7"/>
  <c r="O85" i="7"/>
  <c r="N93" i="7"/>
  <c r="I98" i="7"/>
  <c r="J102" i="7"/>
  <c r="I106" i="7"/>
  <c r="J110" i="7"/>
  <c r="J114" i="7"/>
  <c r="O118" i="7"/>
  <c r="K122" i="7"/>
  <c r="M147" i="7"/>
  <c r="K151" i="7"/>
  <c r="M155" i="7"/>
  <c r="J159" i="7"/>
  <c r="N163" i="7"/>
  <c r="O171" i="7"/>
  <c r="I176" i="7"/>
  <c r="O179" i="7"/>
  <c r="O183" i="7"/>
  <c r="N186" i="7"/>
  <c r="I190" i="7"/>
  <c r="K196" i="7"/>
  <c r="I199" i="7"/>
  <c r="K202" i="7"/>
  <c r="J205" i="7"/>
  <c r="N208" i="7"/>
  <c r="M211" i="7"/>
  <c r="M214" i="7"/>
  <c r="K217" i="7"/>
  <c r="K223" i="7"/>
  <c r="J229" i="7"/>
  <c r="P231" i="7"/>
  <c r="O234" i="7"/>
  <c r="K237" i="7"/>
  <c r="L240" i="7"/>
  <c r="I243" i="7"/>
  <c r="O245" i="7"/>
  <c r="N248" i="7"/>
  <c r="J251" i="7"/>
  <c r="P253" i="7"/>
  <c r="N259" i="7"/>
  <c r="M262" i="7"/>
  <c r="I265" i="7"/>
  <c r="O267" i="7"/>
  <c r="P270" i="7"/>
  <c r="L273" i="7"/>
  <c r="L276" i="7"/>
  <c r="N281" i="7"/>
  <c r="M284" i="7"/>
  <c r="K287" i="7"/>
  <c r="P289" i="7"/>
  <c r="N292" i="7"/>
  <c r="I295" i="7"/>
  <c r="N297" i="7"/>
  <c r="K300" i="7"/>
  <c r="O302" i="7"/>
  <c r="I305" i="7"/>
  <c r="M307" i="7"/>
  <c r="K310" i="7"/>
  <c r="O312" i="7"/>
  <c r="I315" i="7"/>
  <c r="M317" i="7"/>
  <c r="M322" i="7"/>
  <c r="K327" i="7"/>
  <c r="O329" i="7"/>
  <c r="L332" i="7"/>
  <c r="O334" i="7"/>
  <c r="K339" i="7"/>
  <c r="N341" i="7"/>
  <c r="K346" i="7"/>
  <c r="N348" i="7"/>
  <c r="L353" i="7"/>
  <c r="O355" i="7"/>
  <c r="P357" i="7"/>
  <c r="I364" i="7"/>
  <c r="J366" i="7"/>
  <c r="K368" i="7"/>
  <c r="L370" i="7"/>
  <c r="M372" i="7"/>
  <c r="N374" i="7"/>
  <c r="O376" i="7"/>
  <c r="P378" i="7"/>
  <c r="I385" i="7"/>
  <c r="K387" i="7"/>
  <c r="L389" i="7"/>
  <c r="M391" i="7"/>
  <c r="N393" i="7"/>
  <c r="O395" i="7"/>
  <c r="P397" i="7"/>
  <c r="I404" i="7"/>
  <c r="J406" i="7"/>
  <c r="K408" i="7"/>
  <c r="L410" i="7"/>
  <c r="M412" i="7"/>
  <c r="N414" i="7"/>
  <c r="O416" i="7"/>
  <c r="P418" i="7"/>
  <c r="I425" i="7"/>
  <c r="K427" i="7"/>
  <c r="L429" i="7"/>
  <c r="M431" i="7"/>
  <c r="N433" i="7"/>
  <c r="O435" i="7"/>
  <c r="P437" i="7"/>
  <c r="I16" i="7"/>
  <c r="K21" i="7"/>
  <c r="I26" i="7"/>
  <c r="P31" i="7"/>
  <c r="O36" i="7"/>
  <c r="I42" i="7"/>
  <c r="K47" i="7"/>
  <c r="P51" i="7"/>
  <c r="L56" i="7"/>
  <c r="J61" i="7"/>
  <c r="I65" i="7"/>
  <c r="M69" i="7"/>
  <c r="P73" i="7"/>
  <c r="N77" i="7"/>
  <c r="P85" i="7"/>
  <c r="I90" i="7"/>
  <c r="O93" i="7"/>
  <c r="J98" i="7"/>
  <c r="L102" i="7"/>
  <c r="L106" i="7"/>
  <c r="O110" i="7"/>
  <c r="K114" i="7"/>
  <c r="P118" i="7"/>
  <c r="L122" i="7"/>
  <c r="I131" i="7"/>
  <c r="I135" i="7"/>
  <c r="J143" i="7"/>
  <c r="N147" i="7"/>
  <c r="M151" i="7"/>
  <c r="N155" i="7"/>
  <c r="O159" i="7"/>
  <c r="O163" i="7"/>
  <c r="J168" i="7"/>
  <c r="J176" i="7"/>
  <c r="P179" i="7"/>
  <c r="P183" i="7"/>
  <c r="O186" i="7"/>
  <c r="J190" i="7"/>
  <c r="I193" i="7"/>
  <c r="L196" i="7"/>
  <c r="J199" i="7"/>
  <c r="M202" i="7"/>
  <c r="N205" i="7"/>
  <c r="P208" i="7"/>
  <c r="N211" i="7"/>
  <c r="N214" i="7"/>
  <c r="L217" i="7"/>
  <c r="L220" i="7"/>
  <c r="L223" i="7"/>
  <c r="M226" i="7"/>
  <c r="K229" i="7"/>
  <c r="P234" i="7"/>
  <c r="L237" i="7"/>
  <c r="M240" i="7"/>
  <c r="J243" i="7"/>
  <c r="P245" i="7"/>
  <c r="O248" i="7"/>
  <c r="K251" i="7"/>
  <c r="L254" i="7"/>
  <c r="O259" i="7"/>
  <c r="N262" i="7"/>
  <c r="J265" i="7"/>
  <c r="P267" i="7"/>
  <c r="N273" i="7"/>
  <c r="M276" i="7"/>
  <c r="I279" i="7"/>
  <c r="O281" i="7"/>
  <c r="N284" i="7"/>
  <c r="L287" i="7"/>
  <c r="O292" i="7"/>
  <c r="J295" i="7"/>
  <c r="O297" i="7"/>
  <c r="L300" i="7"/>
  <c r="P302" i="7"/>
  <c r="J305" i="7"/>
  <c r="P307" i="7"/>
  <c r="L310" i="7"/>
  <c r="P312" i="7"/>
  <c r="J315" i="7"/>
  <c r="N317" i="7"/>
  <c r="L16" i="7"/>
  <c r="M21" i="7"/>
  <c r="L26" i="7"/>
  <c r="M37" i="7"/>
  <c r="J42" i="7"/>
  <c r="O47" i="7"/>
  <c r="I57" i="7"/>
  <c r="K61" i="7"/>
  <c r="N65" i="7"/>
  <c r="N69" i="7"/>
  <c r="I74" i="7"/>
  <c r="P77" i="7"/>
  <c r="I82" i="7"/>
  <c r="J90" i="7"/>
  <c r="P93" i="7"/>
  <c r="K98" i="7"/>
  <c r="O106" i="7"/>
  <c r="P110" i="7"/>
  <c r="L114" i="7"/>
  <c r="I119" i="7"/>
  <c r="J123" i="7"/>
  <c r="I127" i="7"/>
  <c r="J131" i="7"/>
  <c r="J135" i="7"/>
  <c r="N139" i="7"/>
  <c r="K143" i="7"/>
  <c r="P147" i="7"/>
  <c r="P159" i="7"/>
  <c r="P163" i="7"/>
  <c r="K168" i="7"/>
  <c r="K176" i="7"/>
  <c r="K187" i="7"/>
  <c r="K190" i="7"/>
  <c r="J193" i="7"/>
  <c r="M196" i="7"/>
  <c r="K199" i="7"/>
  <c r="N202" i="7"/>
  <c r="O205" i="7"/>
  <c r="O211" i="7"/>
  <c r="P214" i="7"/>
  <c r="M217" i="7"/>
  <c r="M220" i="7"/>
  <c r="M223" i="7"/>
  <c r="N226" i="7"/>
  <c r="L229" i="7"/>
  <c r="O237" i="7"/>
  <c r="N240" i="7"/>
  <c r="K243" i="7"/>
  <c r="P248" i="7"/>
  <c r="L251" i="7"/>
  <c r="M254" i="7"/>
  <c r="J257" i="7"/>
  <c r="P259" i="7"/>
  <c r="O262" i="7"/>
  <c r="K265" i="7"/>
  <c r="O273" i="7"/>
  <c r="N276" i="7"/>
  <c r="J279" i="7"/>
  <c r="P281" i="7"/>
  <c r="M287" i="7"/>
  <c r="P292" i="7"/>
  <c r="K295" i="7"/>
  <c r="P297" i="7"/>
  <c r="M300" i="7"/>
  <c r="K305" i="7"/>
  <c r="M310" i="7"/>
  <c r="I17" i="7"/>
  <c r="L22" i="7"/>
  <c r="I27" i="7"/>
  <c r="O32" i="7"/>
  <c r="J38" i="7"/>
  <c r="O42" i="7"/>
  <c r="J48" i="7"/>
  <c r="K53" i="7"/>
  <c r="P57" i="7"/>
  <c r="I66" i="7"/>
  <c r="I70" i="7"/>
  <c r="O74" i="7"/>
  <c r="P78" i="7"/>
  <c r="L82" i="7"/>
  <c r="O86" i="7"/>
  <c r="O90" i="7"/>
  <c r="J95" i="7"/>
  <c r="J103" i="7"/>
  <c r="K111" i="7"/>
  <c r="M115" i="7"/>
  <c r="M119" i="7"/>
  <c r="O127" i="7"/>
  <c r="P131" i="7"/>
  <c r="N135" i="7"/>
  <c r="I140" i="7"/>
  <c r="K144" i="7"/>
  <c r="I148" i="7"/>
  <c r="L152" i="7"/>
  <c r="J156" i="7"/>
  <c r="O160" i="7"/>
  <c r="K164" i="7"/>
  <c r="P176" i="7"/>
  <c r="O180" i="7"/>
  <c r="L184" i="7"/>
  <c r="P187" i="7"/>
  <c r="O190" i="7"/>
  <c r="P196" i="7"/>
  <c r="I203" i="7"/>
  <c r="L206" i="7"/>
  <c r="K209" i="7"/>
  <c r="I215" i="7"/>
  <c r="P217" i="7"/>
  <c r="I221" i="7"/>
  <c r="O229" i="7"/>
  <c r="N232" i="7"/>
  <c r="L235" i="7"/>
  <c r="N243" i="7"/>
  <c r="M246" i="7"/>
  <c r="I249" i="7"/>
  <c r="M257" i="7"/>
  <c r="L260" i="7"/>
  <c r="N265" i="7"/>
  <c r="O268" i="7"/>
  <c r="L271" i="7"/>
  <c r="M279" i="7"/>
  <c r="N282" i="7"/>
  <c r="J285" i="7"/>
  <c r="P287" i="7"/>
  <c r="N290" i="7"/>
  <c r="M17" i="7"/>
  <c r="O23" i="7"/>
  <c r="J30" i="7"/>
  <c r="O38" i="7"/>
  <c r="K51" i="7"/>
  <c r="N63" i="7"/>
  <c r="P79" i="7"/>
  <c r="K85" i="7"/>
  <c r="I91" i="7"/>
  <c r="I96" i="7"/>
  <c r="K101" i="7"/>
  <c r="N107" i="7"/>
  <c r="P117" i="7"/>
  <c r="I124" i="7"/>
  <c r="I129" i="7"/>
  <c r="K134" i="7"/>
  <c r="K140" i="7"/>
  <c r="M145" i="7"/>
  <c r="O150" i="7"/>
  <c r="L156" i="7"/>
  <c r="P161" i="7"/>
  <c r="P166" i="7"/>
  <c r="M173" i="7"/>
  <c r="L178" i="7"/>
  <c r="I183" i="7"/>
  <c r="I188" i="7"/>
  <c r="P191" i="7"/>
  <c r="M200" i="7"/>
  <c r="K204" i="7"/>
  <c r="P207" i="7"/>
  <c r="M212" i="7"/>
  <c r="O219" i="7"/>
  <c r="L224" i="7"/>
  <c r="O227" i="7"/>
  <c r="M231" i="7"/>
  <c r="N235" i="7"/>
  <c r="I239" i="7"/>
  <c r="O242" i="7"/>
  <c r="O246" i="7"/>
  <c r="L250" i="7"/>
  <c r="M253" i="7"/>
  <c r="O257" i="7"/>
  <c r="K261" i="7"/>
  <c r="P264" i="7"/>
  <c r="L272" i="7"/>
  <c r="O275" i="7"/>
  <c r="O279" i="7"/>
  <c r="L283" i="7"/>
  <c r="P286" i="7"/>
  <c r="P290" i="7"/>
  <c r="O293" i="7"/>
  <c r="I297" i="7"/>
  <c r="N300" i="7"/>
  <c r="N303" i="7"/>
  <c r="N306" i="7"/>
  <c r="L309" i="7"/>
  <c r="N312" i="7"/>
  <c r="L315" i="7"/>
  <c r="O320" i="7"/>
  <c r="L323" i="7"/>
  <c r="N328" i="7"/>
  <c r="I331" i="7"/>
  <c r="M333" i="7"/>
  <c r="N338" i="7"/>
  <c r="L343" i="7"/>
  <c r="P345" i="7"/>
  <c r="K348" i="7"/>
  <c r="O350" i="7"/>
  <c r="K353" i="7"/>
  <c r="P355" i="7"/>
  <c r="J360" i="7"/>
  <c r="L362" i="7"/>
  <c r="N364" i="7"/>
  <c r="P366" i="7"/>
  <c r="K371" i="7"/>
  <c r="M373" i="7"/>
  <c r="O375" i="7"/>
  <c r="I380" i="7"/>
  <c r="K382" i="7"/>
  <c r="M384" i="7"/>
  <c r="O386" i="7"/>
  <c r="I391" i="7"/>
  <c r="L393" i="7"/>
  <c r="N395" i="7"/>
  <c r="I400" i="7"/>
  <c r="K402" i="7"/>
  <c r="I19" i="7"/>
  <c r="O26" i="7"/>
  <c r="I34" i="7"/>
  <c r="O39" i="7"/>
  <c r="P47" i="7"/>
  <c r="I59" i="7"/>
  <c r="O65" i="7"/>
  <c r="N71" i="7"/>
  <c r="J76" i="7"/>
  <c r="J82" i="7"/>
  <c r="P87" i="7"/>
  <c r="L98" i="7"/>
  <c r="O103" i="7"/>
  <c r="I109" i="7"/>
  <c r="O114" i="7"/>
  <c r="O120" i="7"/>
  <c r="N131" i="7"/>
  <c r="I137" i="7"/>
  <c r="I142" i="7"/>
  <c r="L158" i="7"/>
  <c r="I164" i="7"/>
  <c r="K169" i="7"/>
  <c r="P174" i="7"/>
  <c r="K180" i="7"/>
  <c r="J185" i="7"/>
  <c r="P188" i="7"/>
  <c r="O193" i="7"/>
  <c r="J197" i="7"/>
  <c r="K201" i="7"/>
  <c r="P205" i="7"/>
  <c r="O209" i="7"/>
  <c r="M213" i="7"/>
  <c r="N217" i="7"/>
  <c r="N221" i="7"/>
  <c r="J225" i="7"/>
  <c r="M229" i="7"/>
  <c r="J233" i="7"/>
  <c r="O236" i="7"/>
  <c r="P240" i="7"/>
  <c r="O247" i="7"/>
  <c r="M251" i="7"/>
  <c r="K255" i="7"/>
  <c r="O258" i="7"/>
  <c r="P262" i="7"/>
  <c r="M266" i="7"/>
  <c r="O269" i="7"/>
  <c r="P273" i="7"/>
  <c r="K277" i="7"/>
  <c r="M288" i="7"/>
  <c r="M291" i="7"/>
  <c r="M298" i="7"/>
  <c r="M301" i="7"/>
  <c r="M304" i="7"/>
  <c r="L307" i="7"/>
  <c r="M313" i="7"/>
  <c r="K316" i="7"/>
  <c r="I319" i="7"/>
  <c r="N321" i="7"/>
  <c r="K324" i="7"/>
  <c r="P326" i="7"/>
  <c r="K329" i="7"/>
  <c r="P331" i="7"/>
  <c r="M334" i="7"/>
  <c r="L339" i="7"/>
  <c r="P341" i="7"/>
  <c r="K344" i="7"/>
  <c r="O346" i="7"/>
  <c r="K349" i="7"/>
  <c r="O351" i="7"/>
  <c r="J354" i="7"/>
  <c r="M356" i="7"/>
  <c r="O358" i="7"/>
  <c r="I363" i="7"/>
  <c r="N15" i="7"/>
  <c r="J23" i="7"/>
  <c r="I39" i="7"/>
  <c r="O46" i="7"/>
  <c r="I54" i="7"/>
  <c r="I67" i="7"/>
  <c r="K72" i="7"/>
  <c r="K79" i="7"/>
  <c r="P84" i="7"/>
  <c r="J91" i="7"/>
  <c r="I97" i="7"/>
  <c r="M103" i="7"/>
  <c r="K109" i="7"/>
  <c r="I116" i="7"/>
  <c r="M121" i="7"/>
  <c r="P127" i="7"/>
  <c r="N133" i="7"/>
  <c r="N145" i="7"/>
  <c r="I152" i="7"/>
  <c r="J164" i="7"/>
  <c r="J170" i="7"/>
  <c r="L176" i="7"/>
  <c r="M186" i="7"/>
  <c r="N191" i="7"/>
  <c r="J196" i="7"/>
  <c r="P200" i="7"/>
  <c r="P209" i="7"/>
  <c r="P218" i="7"/>
  <c r="N222" i="7"/>
  <c r="K227" i="7"/>
  <c r="K231" i="7"/>
  <c r="O235" i="7"/>
  <c r="L239" i="7"/>
  <c r="P243" i="7"/>
  <c r="P247" i="7"/>
  <c r="L252" i="7"/>
  <c r="P255" i="7"/>
  <c r="M260" i="7"/>
  <c r="L264" i="7"/>
  <c r="N268" i="7"/>
  <c r="M272" i="7"/>
  <c r="P276" i="7"/>
  <c r="P280" i="7"/>
  <c r="I285" i="7"/>
  <c r="P288" i="7"/>
  <c r="N299" i="7"/>
  <c r="L303" i="7"/>
  <c r="O306" i="7"/>
  <c r="K313" i="7"/>
  <c r="L316" i="7"/>
  <c r="L319" i="7"/>
  <c r="K322" i="7"/>
  <c r="I325" i="7"/>
  <c r="N333" i="7"/>
  <c r="M336" i="7"/>
  <c r="I339" i="7"/>
  <c r="N344" i="7"/>
  <c r="L347" i="7"/>
  <c r="O352" i="7"/>
  <c r="M355" i="7"/>
  <c r="I358" i="7"/>
  <c r="M360" i="7"/>
  <c r="L365" i="7"/>
  <c r="O367" i="7"/>
  <c r="K372" i="7"/>
  <c r="O374" i="7"/>
  <c r="L379" i="7"/>
  <c r="O381" i="7"/>
  <c r="K386" i="7"/>
  <c r="N388" i="7"/>
  <c r="K393" i="7"/>
  <c r="P395" i="7"/>
  <c r="I398" i="7"/>
  <c r="L400" i="7"/>
  <c r="O402" i="7"/>
  <c r="I407" i="7"/>
  <c r="L409" i="7"/>
  <c r="N411" i="7"/>
  <c r="P413" i="7"/>
  <c r="J418" i="7"/>
  <c r="L420" i="7"/>
  <c r="N422" i="7"/>
  <c r="P424" i="7"/>
  <c r="K429" i="7"/>
  <c r="N431" i="7"/>
  <c r="P433" i="7"/>
  <c r="J438" i="7"/>
  <c r="L440" i="7"/>
  <c r="M442" i="7"/>
  <c r="N444" i="7"/>
  <c r="O446" i="7"/>
  <c r="P448" i="7"/>
  <c r="I455" i="7"/>
  <c r="I457" i="7"/>
  <c r="I459" i="7"/>
  <c r="I461" i="7"/>
  <c r="I463" i="7"/>
  <c r="I465" i="7"/>
  <c r="I467" i="7"/>
  <c r="I469" i="7"/>
  <c r="I471" i="7"/>
  <c r="I473" i="7"/>
  <c r="I475" i="7"/>
  <c r="I477" i="7"/>
  <c r="I479" i="7"/>
  <c r="I481" i="7"/>
  <c r="I483" i="7"/>
  <c r="I485" i="7"/>
  <c r="I487" i="7"/>
  <c r="I489" i="7"/>
  <c r="I491" i="7"/>
  <c r="I493" i="7"/>
  <c r="I495" i="7"/>
  <c r="I497" i="7"/>
  <c r="I499" i="7"/>
  <c r="I501" i="7"/>
  <c r="I503" i="7"/>
  <c r="I505" i="7"/>
  <c r="I507" i="7"/>
  <c r="I509" i="7"/>
  <c r="I511" i="7"/>
  <c r="I513" i="7"/>
  <c r="I515" i="7"/>
  <c r="I517" i="7"/>
  <c r="I519" i="7"/>
  <c r="I521" i="7"/>
  <c r="I523" i="7"/>
  <c r="I525" i="7"/>
  <c r="I527" i="7"/>
  <c r="I529" i="7"/>
  <c r="I531" i="7"/>
  <c r="I533" i="7"/>
  <c r="I535" i="7"/>
  <c r="I537" i="7"/>
  <c r="I539" i="7"/>
  <c r="I541" i="7"/>
  <c r="I543" i="7"/>
  <c r="I545" i="7"/>
  <c r="I547" i="7"/>
  <c r="I549" i="7"/>
  <c r="I551" i="7"/>
  <c r="I553" i="7"/>
  <c r="I555" i="7"/>
  <c r="I557" i="7"/>
  <c r="I559" i="7"/>
  <c r="P16" i="7"/>
  <c r="P23" i="7"/>
  <c r="L32" i="7"/>
  <c r="M39" i="7"/>
  <c r="K54" i="7"/>
  <c r="M61" i="7"/>
  <c r="M67" i="7"/>
  <c r="P72" i="7"/>
  <c r="N79" i="7"/>
  <c r="N85" i="7"/>
  <c r="K97" i="7"/>
  <c r="P103" i="7"/>
  <c r="N109" i="7"/>
  <c r="L116" i="7"/>
  <c r="O121" i="7"/>
  <c r="K128" i="7"/>
  <c r="I134" i="7"/>
  <c r="O140" i="7"/>
  <c r="P145" i="7"/>
  <c r="P152" i="7"/>
  <c r="O158" i="7"/>
  <c r="K165" i="7"/>
  <c r="L170" i="7"/>
  <c r="I177" i="7"/>
  <c r="J182" i="7"/>
  <c r="N187" i="7"/>
  <c r="O196" i="7"/>
  <c r="I201" i="7"/>
  <c r="I219" i="7"/>
  <c r="M227" i="7"/>
  <c r="O231" i="7"/>
  <c r="N239" i="7"/>
  <c r="L244" i="7"/>
  <c r="O252" i="7"/>
  <c r="O260" i="7"/>
  <c r="N264" i="7"/>
  <c r="I269" i="7"/>
  <c r="O272" i="7"/>
  <c r="I277" i="7"/>
  <c r="I281" i="7"/>
  <c r="M285" i="7"/>
  <c r="I293" i="7"/>
  <c r="O296" i="7"/>
  <c r="P299" i="7"/>
  <c r="O303" i="7"/>
  <c r="O310" i="7"/>
  <c r="N313" i="7"/>
  <c r="P316" i="7"/>
  <c r="N319" i="7"/>
  <c r="N322" i="7"/>
  <c r="K325" i="7"/>
  <c r="L328" i="7"/>
  <c r="J331" i="7"/>
  <c r="P333" i="7"/>
  <c r="O336" i="7"/>
  <c r="M339" i="7"/>
  <c r="J342" i="7"/>
  <c r="N347" i="7"/>
  <c r="K350" i="7"/>
  <c r="K358" i="7"/>
  <c r="O360" i="7"/>
  <c r="K363" i="7"/>
  <c r="N365" i="7"/>
  <c r="J370" i="7"/>
  <c r="N372" i="7"/>
  <c r="K377" i="7"/>
  <c r="N379" i="7"/>
  <c r="J384" i="7"/>
  <c r="M386" i="7"/>
  <c r="P388" i="7"/>
  <c r="O17" i="7"/>
  <c r="M25" i="7"/>
  <c r="I33" i="7"/>
  <c r="O40" i="7"/>
  <c r="J55" i="7"/>
  <c r="O67" i="7"/>
  <c r="K74" i="7"/>
  <c r="L86" i="7"/>
  <c r="O92" i="7"/>
  <c r="P98" i="7"/>
  <c r="J104" i="7"/>
  <c r="P116" i="7"/>
  <c r="J122" i="7"/>
  <c r="O128" i="7"/>
  <c r="I153" i="7"/>
  <c r="P165" i="7"/>
  <c r="K177" i="7"/>
  <c r="J188" i="7"/>
  <c r="J192" i="7"/>
  <c r="L201" i="7"/>
  <c r="O206" i="7"/>
  <c r="M210" i="7"/>
  <c r="J215" i="7"/>
  <c r="K219" i="7"/>
  <c r="P223" i="7"/>
  <c r="P227" i="7"/>
  <c r="M232" i="7"/>
  <c r="M236" i="7"/>
  <c r="N244" i="7"/>
  <c r="P256" i="7"/>
  <c r="K269" i="7"/>
  <c r="I273" i="7"/>
  <c r="L277" i="7"/>
  <c r="K281" i="7"/>
  <c r="O285" i="7"/>
  <c r="J289" i="7"/>
  <c r="K293" i="7"/>
  <c r="O300" i="7"/>
  <c r="I307" i="7"/>
  <c r="P313" i="7"/>
  <c r="P319" i="7"/>
  <c r="P322" i="7"/>
  <c r="O325" i="7"/>
  <c r="O328" i="7"/>
  <c r="L331" i="7"/>
  <c r="I337" i="7"/>
  <c r="O339" i="7"/>
  <c r="L342" i="7"/>
  <c r="J345" i="7"/>
  <c r="P347" i="7"/>
  <c r="M350" i="7"/>
  <c r="M353" i="7"/>
  <c r="I356" i="7"/>
  <c r="M358" i="7"/>
  <c r="M363" i="7"/>
  <c r="P365" i="7"/>
  <c r="I368" i="7"/>
  <c r="M370" i="7"/>
  <c r="L18" i="7"/>
  <c r="K34" i="7"/>
  <c r="P55" i="7"/>
  <c r="K62" i="7"/>
  <c r="K68" i="7"/>
  <c r="I75" i="7"/>
  <c r="P80" i="7"/>
  <c r="J87" i="7"/>
  <c r="I93" i="7"/>
  <c r="P99" i="7"/>
  <c r="M105" i="7"/>
  <c r="N111" i="7"/>
  <c r="I117" i="7"/>
  <c r="N129" i="7"/>
  <c r="O135" i="7"/>
  <c r="P141" i="7"/>
  <c r="J148" i="7"/>
  <c r="J160" i="7"/>
  <c r="I166" i="7"/>
  <c r="K172" i="7"/>
  <c r="I178" i="7"/>
  <c r="M188" i="7"/>
  <c r="P192" i="7"/>
  <c r="J202" i="7"/>
  <c r="I211" i="7"/>
  <c r="O215" i="7"/>
  <c r="N219" i="7"/>
  <c r="N224" i="7"/>
  <c r="N228" i="7"/>
  <c r="I233" i="7"/>
  <c r="K241" i="7"/>
  <c r="I245" i="7"/>
  <c r="M249" i="7"/>
  <c r="J253" i="7"/>
  <c r="N257" i="7"/>
  <c r="M261" i="7"/>
  <c r="N269" i="7"/>
  <c r="L274" i="7"/>
  <c r="L290" i="7"/>
  <c r="N293" i="7"/>
  <c r="K297" i="7"/>
  <c r="J301" i="7"/>
  <c r="L304" i="7"/>
  <c r="K308" i="7"/>
  <c r="K311" i="7"/>
  <c r="K314" i="7"/>
  <c r="K317" i="7"/>
  <c r="L320" i="7"/>
  <c r="I323" i="7"/>
  <c r="K326" i="7"/>
  <c r="O331" i="7"/>
  <c r="P334" i="7"/>
  <c r="L337" i="7"/>
  <c r="M345" i="7"/>
  <c r="J348" i="7"/>
  <c r="J351" i="7"/>
  <c r="P353" i="7"/>
  <c r="L356" i="7"/>
  <c r="L361" i="7"/>
  <c r="P363" i="7"/>
  <c r="I366" i="7"/>
  <c r="M368" i="7"/>
  <c r="P370" i="7"/>
  <c r="J17" i="7"/>
  <c r="J27" i="7"/>
  <c r="M35" i="7"/>
  <c r="O45" i="7"/>
  <c r="P54" i="7"/>
  <c r="J63" i="7"/>
  <c r="J71" i="7"/>
  <c r="J78" i="7"/>
  <c r="M93" i="7"/>
  <c r="P100" i="7"/>
  <c r="L108" i="7"/>
  <c r="O116" i="7"/>
  <c r="K124" i="7"/>
  <c r="I138" i="7"/>
  <c r="L154" i="7"/>
  <c r="O161" i="7"/>
  <c r="J169" i="7"/>
  <c r="J177" i="7"/>
  <c r="M184" i="7"/>
  <c r="I195" i="7"/>
  <c r="J201" i="7"/>
  <c r="J207" i="7"/>
  <c r="P212" i="7"/>
  <c r="L218" i="7"/>
  <c r="N223" i="7"/>
  <c r="I229" i="7"/>
  <c r="M244" i="7"/>
  <c r="O249" i="7"/>
  <c r="M259" i="7"/>
  <c r="O264" i="7"/>
  <c r="L280" i="7"/>
  <c r="N285" i="7"/>
  <c r="O290" i="7"/>
  <c r="P294" i="7"/>
  <c r="K299" i="7"/>
  <c r="P303" i="7"/>
  <c r="M308" i="7"/>
  <c r="P315" i="7"/>
  <c r="O319" i="7"/>
  <c r="N323" i="7"/>
  <c r="N330" i="7"/>
  <c r="N337" i="7"/>
  <c r="J344" i="7"/>
  <c r="O347" i="7"/>
  <c r="L351" i="7"/>
  <c r="N354" i="7"/>
  <c r="N357" i="7"/>
  <c r="P360" i="7"/>
  <c r="O369" i="7"/>
  <c r="O372" i="7"/>
  <c r="K375" i="7"/>
  <c r="P377" i="7"/>
  <c r="L380" i="7"/>
  <c r="N385" i="7"/>
  <c r="I388" i="7"/>
  <c r="N390" i="7"/>
  <c r="M395" i="7"/>
  <c r="J398" i="7"/>
  <c r="N400" i="7"/>
  <c r="L405" i="7"/>
  <c r="O407" i="7"/>
  <c r="K412" i="7"/>
  <c r="O414" i="7"/>
  <c r="L419" i="7"/>
  <c r="O421" i="7"/>
  <c r="K426" i="7"/>
  <c r="N428" i="7"/>
  <c r="K433" i="7"/>
  <c r="N435" i="7"/>
  <c r="K440" i="7"/>
  <c r="N442" i="7"/>
  <c r="P444" i="7"/>
  <c r="K449" i="7"/>
  <c r="M451" i="7"/>
  <c r="O453" i="7"/>
  <c r="P455" i="7"/>
  <c r="I462" i="7"/>
  <c r="J464" i="7"/>
  <c r="K466" i="7"/>
  <c r="L468" i="7"/>
  <c r="M470" i="7"/>
  <c r="N472" i="7"/>
  <c r="O474" i="7"/>
  <c r="P476" i="7"/>
  <c r="J483" i="7"/>
  <c r="K485" i="7"/>
  <c r="L487" i="7"/>
  <c r="M489" i="7"/>
  <c r="N491" i="7"/>
  <c r="O493" i="7"/>
  <c r="P495" i="7"/>
  <c r="I502" i="7"/>
  <c r="J504" i="7"/>
  <c r="K506" i="7"/>
  <c r="L508" i="7"/>
  <c r="M510" i="7"/>
  <c r="N512" i="7"/>
  <c r="O514" i="7"/>
  <c r="P516" i="7"/>
  <c r="J523" i="7"/>
  <c r="K525" i="7"/>
  <c r="L527" i="7"/>
  <c r="M529" i="7"/>
  <c r="N531" i="7"/>
  <c r="O533" i="7"/>
  <c r="P535" i="7"/>
  <c r="I542" i="7"/>
  <c r="J544" i="7"/>
  <c r="K546" i="7"/>
  <c r="L548" i="7"/>
  <c r="M550" i="7"/>
  <c r="N552" i="7"/>
  <c r="O554" i="7"/>
  <c r="P556" i="7"/>
  <c r="P17" i="7"/>
  <c r="J36" i="7"/>
  <c r="K55" i="7"/>
  <c r="O63" i="7"/>
  <c r="O71" i="7"/>
  <c r="P86" i="7"/>
  <c r="P94" i="7"/>
  <c r="L124" i="7"/>
  <c r="P138" i="7"/>
  <c r="K147" i="7"/>
  <c r="P154" i="7"/>
  <c r="J162" i="7"/>
  <c r="M169" i="7"/>
  <c r="L177" i="7"/>
  <c r="N184" i="7"/>
  <c r="M190" i="7"/>
  <c r="J195" i="7"/>
  <c r="N201" i="7"/>
  <c r="K207" i="7"/>
  <c r="M218" i="7"/>
  <c r="N229" i="7"/>
  <c r="J239" i="7"/>
  <c r="P249" i="7"/>
  <c r="I255" i="7"/>
  <c r="L265" i="7"/>
  <c r="I275" i="7"/>
  <c r="M280" i="7"/>
  <c r="P285" i="7"/>
  <c r="L295" i="7"/>
  <c r="L299" i="7"/>
  <c r="N308" i="7"/>
  <c r="L312" i="7"/>
  <c r="O323" i="7"/>
  <c r="I327" i="7"/>
  <c r="O330" i="7"/>
  <c r="L334" i="7"/>
  <c r="O337" i="7"/>
  <c r="I341" i="7"/>
  <c r="L344" i="7"/>
  <c r="M351" i="7"/>
  <c r="O354" i="7"/>
  <c r="O357" i="7"/>
  <c r="I361" i="7"/>
  <c r="J364" i="7"/>
  <c r="P369" i="7"/>
  <c r="P372" i="7"/>
  <c r="L375" i="7"/>
  <c r="M380" i="7"/>
  <c r="I383" i="7"/>
  <c r="O385" i="7"/>
  <c r="J388" i="7"/>
  <c r="O390" i="7"/>
  <c r="I393" i="7"/>
  <c r="K398" i="7"/>
  <c r="O400" i="7"/>
  <c r="I403" i="7"/>
  <c r="M405" i="7"/>
  <c r="P407" i="7"/>
  <c r="I410" i="7"/>
  <c r="L412" i="7"/>
  <c r="P414" i="7"/>
  <c r="I417" i="7"/>
  <c r="M419" i="7"/>
  <c r="P421" i="7"/>
  <c r="I424" i="7"/>
  <c r="L426" i="7"/>
  <c r="O428" i="7"/>
  <c r="L433" i="7"/>
  <c r="P435" i="7"/>
  <c r="I438" i="7"/>
  <c r="M440" i="7"/>
  <c r="O442" i="7"/>
  <c r="I447" i="7"/>
  <c r="L449" i="7"/>
  <c r="N451" i="7"/>
  <c r="P453" i="7"/>
  <c r="I460" i="7"/>
  <c r="J462" i="7"/>
  <c r="K464" i="7"/>
  <c r="L466" i="7"/>
  <c r="M468" i="7"/>
  <c r="N470" i="7"/>
  <c r="O472" i="7"/>
  <c r="P474" i="7"/>
  <c r="J481" i="7"/>
  <c r="K483" i="7"/>
  <c r="L485" i="7"/>
  <c r="M487" i="7"/>
  <c r="N489" i="7"/>
  <c r="O491" i="7"/>
  <c r="P493" i="7"/>
  <c r="I500" i="7"/>
  <c r="J502" i="7"/>
  <c r="K504" i="7"/>
  <c r="L506" i="7"/>
  <c r="M508" i="7"/>
  <c r="N510" i="7"/>
  <c r="O512" i="7"/>
  <c r="P514" i="7"/>
  <c r="J521" i="7"/>
  <c r="K523" i="7"/>
  <c r="L525" i="7"/>
  <c r="M527" i="7"/>
  <c r="N529" i="7"/>
  <c r="O531" i="7"/>
  <c r="P533" i="7"/>
  <c r="I540" i="7"/>
  <c r="J542" i="7"/>
  <c r="K544" i="7"/>
  <c r="L546" i="7"/>
  <c r="M548" i="7"/>
  <c r="N550" i="7"/>
  <c r="O552" i="7"/>
  <c r="P554" i="7"/>
  <c r="I561" i="7"/>
  <c r="I563" i="7"/>
  <c r="I565" i="7"/>
  <c r="I567" i="7"/>
  <c r="I569" i="7"/>
  <c r="I571" i="7"/>
  <c r="I573" i="7"/>
  <c r="I575" i="7"/>
  <c r="I577" i="7"/>
  <c r="I579" i="7"/>
  <c r="I581" i="7"/>
  <c r="I583" i="7"/>
  <c r="I585" i="7"/>
  <c r="I587" i="7"/>
  <c r="I589" i="7"/>
  <c r="I591" i="7"/>
  <c r="I593" i="7"/>
  <c r="I595" i="7"/>
  <c r="I597" i="7"/>
  <c r="I599" i="7"/>
  <c r="I601" i="7"/>
  <c r="P19" i="7"/>
  <c r="M29" i="7"/>
  <c r="K57" i="7"/>
  <c r="O64" i="7"/>
  <c r="I72" i="7"/>
  <c r="I88" i="7"/>
  <c r="O95" i="7"/>
  <c r="I103" i="7"/>
  <c r="J111" i="7"/>
  <c r="J118" i="7"/>
  <c r="K125" i="7"/>
  <c r="K141" i="7"/>
  <c r="I156" i="7"/>
  <c r="J163" i="7"/>
  <c r="K171" i="7"/>
  <c r="P185" i="7"/>
  <c r="I197" i="7"/>
  <c r="J203" i="7"/>
  <c r="M208" i="7"/>
  <c r="N213" i="7"/>
  <c r="L219" i="7"/>
  <c r="L230" i="7"/>
  <c r="I235" i="7"/>
  <c r="I241" i="7"/>
  <c r="N245" i="7"/>
  <c r="O250" i="7"/>
  <c r="N255" i="7"/>
  <c r="O266" i="7"/>
  <c r="M271" i="7"/>
  <c r="M281" i="7"/>
  <c r="N286" i="7"/>
  <c r="K291" i="7"/>
  <c r="P295" i="7"/>
  <c r="P300" i="7"/>
  <c r="P304" i="7"/>
  <c r="I313" i="7"/>
  <c r="I317" i="7"/>
  <c r="P320" i="7"/>
  <c r="L324" i="7"/>
  <c r="P327" i="7"/>
  <c r="M331" i="7"/>
  <c r="I335" i="7"/>
  <c r="J338" i="7"/>
  <c r="M341" i="7"/>
  <c r="K345" i="7"/>
  <c r="O348" i="7"/>
  <c r="I355" i="7"/>
  <c r="N358" i="7"/>
  <c r="O361" i="7"/>
  <c r="N29" i="7"/>
  <c r="I49" i="7"/>
  <c r="J72" i="7"/>
  <c r="O80" i="7"/>
  <c r="K88" i="7"/>
  <c r="P95" i="7"/>
  <c r="K103" i="7"/>
  <c r="M111" i="7"/>
  <c r="J119" i="7"/>
  <c r="I133" i="7"/>
  <c r="M141" i="7"/>
  <c r="K149" i="7"/>
  <c r="K156" i="7"/>
  <c r="M163" i="7"/>
  <c r="N171" i="7"/>
  <c r="K179" i="7"/>
  <c r="I191" i="7"/>
  <c r="K203" i="7"/>
  <c r="I209" i="7"/>
  <c r="P213" i="7"/>
  <c r="M219" i="7"/>
  <c r="I225" i="7"/>
  <c r="M230" i="7"/>
  <c r="M235" i="7"/>
  <c r="J241" i="7"/>
  <c r="P250" i="7"/>
  <c r="O255" i="7"/>
  <c r="L261" i="7"/>
  <c r="P266" i="7"/>
  <c r="N271" i="7"/>
  <c r="O276" i="7"/>
  <c r="O286" i="7"/>
  <c r="L291" i="7"/>
  <c r="I309" i="7"/>
  <c r="J313" i="7"/>
  <c r="J317" i="7"/>
  <c r="M324" i="7"/>
  <c r="N331" i="7"/>
  <c r="J335" i="7"/>
  <c r="K338" i="7"/>
  <c r="O341" i="7"/>
  <c r="L345" i="7"/>
  <c r="P348" i="7"/>
  <c r="J352" i="7"/>
  <c r="L355" i="7"/>
  <c r="P358" i="7"/>
  <c r="P361" i="7"/>
  <c r="P364" i="7"/>
  <c r="N367" i="7"/>
  <c r="O370" i="7"/>
  <c r="L373" i="7"/>
  <c r="M378" i="7"/>
  <c r="I381" i="7"/>
  <c r="O383" i="7"/>
  <c r="J386" i="7"/>
  <c r="N391" i="7"/>
  <c r="L396" i="7"/>
  <c r="P398" i="7"/>
  <c r="K401" i="7"/>
  <c r="O403" i="7"/>
  <c r="L408" i="7"/>
  <c r="O410" i="7"/>
  <c r="L415" i="7"/>
  <c r="O417" i="7"/>
  <c r="K422" i="7"/>
  <c r="N424" i="7"/>
  <c r="M429" i="7"/>
  <c r="P431" i="7"/>
  <c r="I434" i="7"/>
  <c r="L436" i="7"/>
  <c r="O438" i="7"/>
  <c r="K443" i="7"/>
  <c r="M445" i="7"/>
  <c r="O447" i="7"/>
  <c r="I452" i="7"/>
  <c r="K454" i="7"/>
  <c r="L456" i="7"/>
  <c r="M458" i="7"/>
  <c r="N460" i="7"/>
  <c r="O462" i="7"/>
  <c r="P464" i="7"/>
  <c r="J471" i="7"/>
  <c r="K473" i="7"/>
  <c r="L475" i="7"/>
  <c r="M477" i="7"/>
  <c r="N479" i="7"/>
  <c r="O481" i="7"/>
  <c r="P483" i="7"/>
  <c r="I490" i="7"/>
  <c r="J492" i="7"/>
  <c r="K494" i="7"/>
  <c r="L496" i="7"/>
  <c r="M498" i="7"/>
  <c r="N500" i="7"/>
  <c r="O502" i="7"/>
  <c r="P504" i="7"/>
  <c r="J511" i="7"/>
  <c r="K513" i="7"/>
  <c r="L515" i="7"/>
  <c r="M517" i="7"/>
  <c r="N519" i="7"/>
  <c r="O521" i="7"/>
  <c r="P523" i="7"/>
  <c r="I530" i="7"/>
  <c r="J532" i="7"/>
  <c r="K534" i="7"/>
  <c r="L536" i="7"/>
  <c r="M538" i="7"/>
  <c r="N540" i="7"/>
  <c r="O542" i="7"/>
  <c r="P544" i="7"/>
  <c r="J551" i="7"/>
  <c r="K553" i="7"/>
  <c r="L555" i="7"/>
  <c r="M557" i="7"/>
  <c r="N559" i="7"/>
  <c r="N561" i="7"/>
  <c r="N563" i="7"/>
  <c r="N565" i="7"/>
  <c r="N567" i="7"/>
  <c r="N569" i="7"/>
  <c r="N571" i="7"/>
  <c r="N573" i="7"/>
  <c r="N575" i="7"/>
  <c r="N577" i="7"/>
  <c r="N579" i="7"/>
  <c r="N581" i="7"/>
  <c r="N583" i="7"/>
  <c r="N585" i="7"/>
  <c r="N587" i="7"/>
  <c r="N589" i="7"/>
  <c r="N591" i="7"/>
  <c r="N593" i="7"/>
  <c r="N595" i="7"/>
  <c r="N597" i="7"/>
  <c r="N599" i="7"/>
  <c r="N601" i="7"/>
  <c r="K18" i="7"/>
  <c r="L42" i="7"/>
  <c r="O53" i="7"/>
  <c r="J64" i="7"/>
  <c r="J74" i="7"/>
  <c r="I83" i="7"/>
  <c r="L92" i="7"/>
  <c r="O139" i="7"/>
  <c r="N149" i="7"/>
  <c r="P158" i="7"/>
  <c r="L168" i="7"/>
  <c r="M177" i="7"/>
  <c r="I186" i="7"/>
  <c r="I194" i="7"/>
  <c r="I200" i="7"/>
  <c r="L207" i="7"/>
  <c r="M221" i="7"/>
  <c r="N227" i="7"/>
  <c r="L234" i="7"/>
  <c r="M241" i="7"/>
  <c r="K247" i="7"/>
  <c r="L253" i="7"/>
  <c r="P272" i="7"/>
  <c r="K279" i="7"/>
  <c r="N302" i="7"/>
  <c r="O308" i="7"/>
  <c r="O313" i="7"/>
  <c r="L318" i="7"/>
  <c r="O322" i="7"/>
  <c r="J327" i="7"/>
  <c r="K332" i="7"/>
  <c r="P335" i="7"/>
  <c r="K340" i="7"/>
  <c r="M344" i="7"/>
  <c r="J349" i="7"/>
  <c r="I357" i="7"/>
  <c r="K361" i="7"/>
  <c r="L368" i="7"/>
  <c r="O371" i="7"/>
  <c r="M374" i="7"/>
  <c r="O377" i="7"/>
  <c r="P380" i="7"/>
  <c r="O392" i="7"/>
  <c r="O398" i="7"/>
  <c r="N401" i="7"/>
  <c r="L404" i="7"/>
  <c r="P409" i="7"/>
  <c r="O412" i="7"/>
  <c r="M415" i="7"/>
  <c r="I418" i="7"/>
  <c r="P420" i="7"/>
  <c r="N423" i="7"/>
  <c r="J426" i="7"/>
  <c r="N434" i="7"/>
  <c r="K437" i="7"/>
  <c r="P442" i="7"/>
  <c r="L445" i="7"/>
  <c r="M450" i="7"/>
  <c r="I453" i="7"/>
  <c r="N455" i="7"/>
  <c r="J458" i="7"/>
  <c r="O460" i="7"/>
  <c r="J463" i="7"/>
  <c r="N465" i="7"/>
  <c r="L470" i="7"/>
  <c r="N475" i="7"/>
  <c r="L480" i="7"/>
  <c r="P482" i="7"/>
  <c r="M485" i="7"/>
  <c r="L490" i="7"/>
  <c r="P492" i="7"/>
  <c r="K495" i="7"/>
  <c r="O497" i="7"/>
  <c r="K500" i="7"/>
  <c r="P502" i="7"/>
  <c r="K505" i="7"/>
  <c r="O507" i="7"/>
  <c r="I510" i="7"/>
  <c r="M512" i="7"/>
  <c r="J515" i="7"/>
  <c r="O517" i="7"/>
  <c r="I520" i="7"/>
  <c r="M522" i="7"/>
  <c r="N527" i="7"/>
  <c r="M532" i="7"/>
  <c r="L537" i="7"/>
  <c r="P539" i="7"/>
  <c r="L542" i="7"/>
  <c r="L547" i="7"/>
  <c r="P549" i="7"/>
  <c r="J552" i="7"/>
  <c r="N554" i="7"/>
  <c r="K557" i="7"/>
  <c r="P559" i="7"/>
  <c r="I562" i="7"/>
  <c r="L564" i="7"/>
  <c r="O566" i="7"/>
  <c r="O18" i="7"/>
  <c r="N43" i="7"/>
  <c r="P53" i="7"/>
  <c r="K64" i="7"/>
  <c r="P74" i="7"/>
  <c r="J83" i="7"/>
  <c r="P92" i="7"/>
  <c r="P101" i="7"/>
  <c r="I112" i="7"/>
  <c r="J121" i="7"/>
  <c r="J130" i="7"/>
  <c r="J140" i="7"/>
  <c r="I159" i="7"/>
  <c r="P168" i="7"/>
  <c r="O178" i="7"/>
  <c r="J186" i="7"/>
  <c r="J194" i="7"/>
  <c r="N200" i="7"/>
  <c r="N207" i="7"/>
  <c r="K215" i="7"/>
  <c r="O221" i="7"/>
  <c r="L228" i="7"/>
  <c r="N234" i="7"/>
  <c r="N241" i="7"/>
  <c r="L247" i="7"/>
  <c r="O253" i="7"/>
  <c r="N260" i="7"/>
  <c r="I267" i="7"/>
  <c r="K273" i="7"/>
  <c r="L279" i="7"/>
  <c r="L286" i="7"/>
  <c r="P308" i="7"/>
  <c r="M318" i="7"/>
  <c r="L327" i="7"/>
  <c r="M332" i="7"/>
  <c r="L340" i="7"/>
  <c r="L349" i="7"/>
  <c r="N353" i="7"/>
  <c r="K357" i="7"/>
  <c r="M361" i="7"/>
  <c r="N368" i="7"/>
  <c r="P371" i="7"/>
  <c r="P374" i="7"/>
  <c r="I378" i="7"/>
  <c r="I384" i="7"/>
  <c r="I387" i="7"/>
  <c r="I390" i="7"/>
  <c r="P392" i="7"/>
  <c r="I396" i="7"/>
  <c r="O401" i="7"/>
  <c r="M404" i="7"/>
  <c r="K407" i="7"/>
  <c r="P412" i="7"/>
  <c r="N415" i="7"/>
  <c r="K418" i="7"/>
  <c r="O423" i="7"/>
  <c r="M426" i="7"/>
  <c r="I429" i="7"/>
  <c r="I432" i="7"/>
  <c r="O434" i="7"/>
  <c r="L437" i="7"/>
  <c r="I440" i="7"/>
  <c r="N445" i="7"/>
  <c r="I448" i="7"/>
  <c r="N450" i="7"/>
  <c r="K453" i="7"/>
  <c r="O455" i="7"/>
  <c r="K458" i="7"/>
  <c r="P460" i="7"/>
  <c r="K463" i="7"/>
  <c r="O465" i="7"/>
  <c r="I468" i="7"/>
  <c r="O470" i="7"/>
  <c r="J473" i="7"/>
  <c r="O475" i="7"/>
  <c r="I478" i="7"/>
  <c r="M480" i="7"/>
  <c r="N485" i="7"/>
  <c r="I488" i="7"/>
  <c r="M490" i="7"/>
  <c r="L495" i="7"/>
  <c r="P497" i="7"/>
  <c r="L500" i="7"/>
  <c r="L505" i="7"/>
  <c r="P507" i="7"/>
  <c r="J510" i="7"/>
  <c r="P512" i="7"/>
  <c r="K515" i="7"/>
  <c r="P517" i="7"/>
  <c r="J520" i="7"/>
  <c r="N522" i="7"/>
  <c r="O527" i="7"/>
  <c r="J530" i="7"/>
  <c r="N532" i="7"/>
  <c r="M537" i="7"/>
  <c r="M542" i="7"/>
  <c r="M547" i="7"/>
  <c r="K552" i="7"/>
  <c r="L557" i="7"/>
  <c r="P21" i="7"/>
  <c r="J33" i="7"/>
  <c r="K44" i="7"/>
  <c r="J56" i="7"/>
  <c r="M75" i="7"/>
  <c r="L84" i="7"/>
  <c r="K95" i="7"/>
  <c r="K104" i="7"/>
  <c r="O113" i="7"/>
  <c r="M123" i="7"/>
  <c r="L132" i="7"/>
  <c r="L142" i="7"/>
  <c r="J151" i="7"/>
  <c r="J161" i="7"/>
  <c r="K170" i="7"/>
  <c r="L180" i="7"/>
  <c r="K188" i="7"/>
  <c r="N194" i="7"/>
  <c r="O202" i="7"/>
  <c r="M209" i="7"/>
  <c r="M216" i="7"/>
  <c r="L222" i="7"/>
  <c r="N236" i="7"/>
  <c r="L255" i="7"/>
  <c r="N267" i="7"/>
  <c r="O274" i="7"/>
  <c r="O287" i="7"/>
  <c r="L293" i="7"/>
  <c r="N304" i="7"/>
  <c r="M309" i="7"/>
  <c r="P314" i="7"/>
  <c r="J319" i="7"/>
  <c r="P328" i="7"/>
  <c r="J337" i="7"/>
  <c r="K341" i="7"/>
  <c r="P349" i="7"/>
  <c r="K354" i="7"/>
  <c r="J358" i="7"/>
  <c r="J362" i="7"/>
  <c r="O365" i="7"/>
  <c r="I369" i="7"/>
  <c r="J372" i="7"/>
  <c r="N375" i="7"/>
  <c r="N378" i="7"/>
  <c r="N381" i="7"/>
  <c r="O384" i="7"/>
  <c r="O387" i="7"/>
  <c r="M390" i="7"/>
  <c r="P393" i="7"/>
  <c r="N396" i="7"/>
  <c r="L399" i="7"/>
  <c r="J402" i="7"/>
  <c r="N410" i="7"/>
  <c r="L413" i="7"/>
  <c r="I416" i="7"/>
  <c r="O418" i="7"/>
  <c r="M421" i="7"/>
  <c r="K424" i="7"/>
  <c r="I427" i="7"/>
  <c r="M432" i="7"/>
  <c r="I435" i="7"/>
  <c r="P440" i="7"/>
  <c r="M443" i="7"/>
  <c r="M448" i="7"/>
  <c r="I451" i="7"/>
  <c r="K456" i="7"/>
  <c r="P458" i="7"/>
  <c r="K461" i="7"/>
  <c r="O463" i="7"/>
  <c r="K22" i="7"/>
  <c r="J34" i="7"/>
  <c r="P44" i="7"/>
  <c r="J57" i="7"/>
  <c r="I76" i="7"/>
  <c r="O84" i="7"/>
  <c r="N95" i="7"/>
  <c r="I105" i="7"/>
  <c r="P113" i="7"/>
  <c r="P123" i="7"/>
  <c r="P142" i="7"/>
  <c r="K161" i="7"/>
  <c r="L188" i="7"/>
  <c r="O194" i="7"/>
  <c r="N209" i="7"/>
  <c r="N216" i="7"/>
  <c r="M222" i="7"/>
  <c r="P236" i="7"/>
  <c r="N242" i="7"/>
  <c r="J249" i="7"/>
  <c r="M255" i="7"/>
  <c r="L262" i="7"/>
  <c r="M268" i="7"/>
  <c r="P274" i="7"/>
  <c r="J281" i="7"/>
  <c r="M293" i="7"/>
  <c r="I299" i="7"/>
  <c r="O304" i="7"/>
  <c r="N309" i="7"/>
  <c r="K319" i="7"/>
  <c r="K337" i="7"/>
  <c r="L341" i="7"/>
  <c r="L354" i="7"/>
  <c r="L358" i="7"/>
  <c r="K362" i="7"/>
  <c r="K369" i="7"/>
  <c r="L372" i="7"/>
  <c r="P375" i="7"/>
  <c r="O378" i="7"/>
  <c r="P381" i="7"/>
  <c r="P384" i="7"/>
  <c r="P387" i="7"/>
  <c r="P390" i="7"/>
  <c r="O396" i="7"/>
  <c r="M399" i="7"/>
  <c r="L402" i="7"/>
  <c r="I405" i="7"/>
  <c r="P410" i="7"/>
  <c r="M413" i="7"/>
  <c r="J416" i="7"/>
  <c r="N421" i="7"/>
  <c r="L424" i="7"/>
  <c r="L427" i="7"/>
  <c r="N432" i="7"/>
  <c r="K435" i="7"/>
  <c r="K438" i="7"/>
  <c r="N443" i="7"/>
  <c r="I446" i="7"/>
  <c r="N448" i="7"/>
  <c r="K451" i="7"/>
  <c r="M456" i="7"/>
  <c r="L461" i="7"/>
  <c r="P463" i="7"/>
  <c r="J466" i="7"/>
  <c r="P468" i="7"/>
  <c r="L471" i="7"/>
  <c r="P473" i="7"/>
  <c r="J476" i="7"/>
  <c r="N478" i="7"/>
  <c r="K481" i="7"/>
  <c r="O483" i="7"/>
  <c r="J486" i="7"/>
  <c r="N488" i="7"/>
  <c r="M493" i="7"/>
  <c r="I496" i="7"/>
  <c r="N498" i="7"/>
  <c r="M503" i="7"/>
  <c r="K508" i="7"/>
  <c r="M513" i="7"/>
  <c r="K518" i="7"/>
  <c r="O22" i="7"/>
  <c r="K58" i="7"/>
  <c r="J67" i="7"/>
  <c r="K76" i="7"/>
  <c r="N105" i="7"/>
  <c r="J124" i="7"/>
  <c r="P133" i="7"/>
  <c r="M143" i="7"/>
  <c r="O152" i="7"/>
  <c r="N161" i="7"/>
  <c r="I181" i="7"/>
  <c r="N188" i="7"/>
  <c r="N203" i="7"/>
  <c r="P216" i="7"/>
  <c r="P222" i="7"/>
  <c r="P230" i="7"/>
  <c r="N249" i="7"/>
  <c r="P268" i="7"/>
  <c r="O282" i="7"/>
  <c r="P293" i="7"/>
  <c r="J299" i="7"/>
  <c r="N305" i="7"/>
  <c r="N310" i="7"/>
  <c r="M319" i="7"/>
  <c r="N324" i="7"/>
  <c r="I329" i="7"/>
  <c r="I333" i="7"/>
  <c r="M337" i="7"/>
  <c r="J346" i="7"/>
  <c r="J350" i="7"/>
  <c r="M354" i="7"/>
  <c r="M362" i="7"/>
  <c r="L369" i="7"/>
  <c r="I394" i="7"/>
  <c r="P396" i="7"/>
  <c r="N399" i="7"/>
  <c r="M402" i="7"/>
  <c r="K405" i="7"/>
  <c r="I408" i="7"/>
  <c r="N413" i="7"/>
  <c r="K416" i="7"/>
  <c r="M424" i="7"/>
  <c r="M427" i="7"/>
  <c r="I430" i="7"/>
  <c r="O432" i="7"/>
  <c r="L435" i="7"/>
  <c r="L438" i="7"/>
  <c r="I14" i="7"/>
  <c r="I20" i="7"/>
  <c r="I23" i="7"/>
  <c r="K39" i="7"/>
  <c r="J68" i="7"/>
  <c r="P106" i="7"/>
  <c r="K119" i="7"/>
  <c r="L130" i="7"/>
  <c r="O156" i="7"/>
  <c r="P181" i="7"/>
  <c r="O191" i="7"/>
  <c r="O200" i="7"/>
  <c r="M228" i="7"/>
  <c r="L246" i="7"/>
  <c r="N254" i="7"/>
  <c r="K263" i="7"/>
  <c r="O271" i="7"/>
  <c r="N279" i="7"/>
  <c r="O288" i="7"/>
  <c r="L296" i="7"/>
  <c r="I303" i="7"/>
  <c r="J311" i="7"/>
  <c r="L317" i="7"/>
  <c r="M329" i="7"/>
  <c r="K335" i="7"/>
  <c r="O340" i="7"/>
  <c r="N346" i="7"/>
  <c r="K352" i="7"/>
  <c r="L357" i="7"/>
  <c r="P362" i="7"/>
  <c r="L367" i="7"/>
  <c r="K376" i="7"/>
  <c r="K384" i="7"/>
  <c r="L388" i="7"/>
  <c r="J392" i="7"/>
  <c r="J396" i="7"/>
  <c r="P403" i="7"/>
  <c r="L407" i="7"/>
  <c r="K411" i="7"/>
  <c r="M414" i="7"/>
  <c r="L418" i="7"/>
  <c r="J422" i="7"/>
  <c r="O425" i="7"/>
  <c r="N429" i="7"/>
  <c r="O436" i="7"/>
  <c r="J440" i="7"/>
  <c r="P443" i="7"/>
  <c r="P446" i="7"/>
  <c r="I450" i="7"/>
  <c r="L453" i="7"/>
  <c r="O456" i="7"/>
  <c r="N459" i="7"/>
  <c r="N462" i="7"/>
  <c r="P465" i="7"/>
  <c r="O468" i="7"/>
  <c r="O471" i="7"/>
  <c r="L474" i="7"/>
  <c r="L477" i="7"/>
  <c r="J480" i="7"/>
  <c r="L483" i="7"/>
  <c r="K486" i="7"/>
  <c r="P494" i="7"/>
  <c r="N497" i="7"/>
  <c r="P500" i="7"/>
  <c r="O503" i="7"/>
  <c r="N506" i="7"/>
  <c r="M509" i="7"/>
  <c r="J512" i="7"/>
  <c r="M515" i="7"/>
  <c r="J518" i="7"/>
  <c r="M526" i="7"/>
  <c r="J529" i="7"/>
  <c r="O534" i="7"/>
  <c r="N537" i="7"/>
  <c r="L540" i="7"/>
  <c r="J543" i="7"/>
  <c r="P545" i="7"/>
  <c r="N548" i="7"/>
  <c r="L551" i="7"/>
  <c r="N556" i="7"/>
  <c r="M559" i="7"/>
  <c r="M564" i="7"/>
  <c r="L569" i="7"/>
  <c r="P571" i="7"/>
  <c r="I574" i="7"/>
  <c r="L576" i="7"/>
  <c r="O578" i="7"/>
  <c r="J581" i="7"/>
  <c r="M583" i="7"/>
  <c r="J588" i="7"/>
  <c r="M590" i="7"/>
  <c r="P592" i="7"/>
  <c r="K595" i="7"/>
  <c r="O597" i="7"/>
  <c r="K602" i="7"/>
  <c r="L604" i="7"/>
  <c r="M606" i="7"/>
  <c r="N608" i="7"/>
  <c r="O610" i="7"/>
  <c r="P612" i="7"/>
  <c r="I617" i="7"/>
  <c r="J619" i="7"/>
  <c r="K621" i="7"/>
  <c r="L623" i="7"/>
  <c r="M625" i="7"/>
  <c r="N627" i="7"/>
  <c r="O629" i="7"/>
  <c r="P631" i="7"/>
  <c r="I638" i="7"/>
  <c r="J640" i="7"/>
  <c r="K642" i="7"/>
  <c r="L644" i="7"/>
  <c r="M646" i="7"/>
  <c r="N648" i="7"/>
  <c r="O650" i="7"/>
  <c r="P652" i="7"/>
  <c r="I657" i="7"/>
  <c r="J659" i="7"/>
  <c r="K661" i="7"/>
  <c r="L663" i="7"/>
  <c r="M665" i="7"/>
  <c r="N667" i="7"/>
  <c r="O669" i="7"/>
  <c r="P671" i="7"/>
  <c r="I678" i="7"/>
  <c r="J680" i="7"/>
  <c r="K682" i="7"/>
  <c r="L684" i="7"/>
  <c r="M686" i="7"/>
  <c r="N688" i="7"/>
  <c r="O690" i="7"/>
  <c r="P692" i="7"/>
  <c r="I697" i="7"/>
  <c r="J699" i="7"/>
  <c r="K701" i="7"/>
  <c r="L703" i="7"/>
  <c r="M705" i="7"/>
  <c r="N707" i="7"/>
  <c r="O709" i="7"/>
  <c r="P711" i="7"/>
  <c r="N23" i="7"/>
  <c r="O43" i="7"/>
  <c r="P58" i="7"/>
  <c r="P70" i="7"/>
  <c r="K83" i="7"/>
  <c r="K96" i="7"/>
  <c r="I108" i="7"/>
  <c r="K121" i="7"/>
  <c r="M135" i="7"/>
  <c r="O145" i="7"/>
  <c r="O173" i="7"/>
  <c r="I184" i="7"/>
  <c r="K194" i="7"/>
  <c r="J204" i="7"/>
  <c r="N212" i="7"/>
  <c r="P221" i="7"/>
  <c r="I231" i="7"/>
  <c r="M247" i="7"/>
  <c r="L257" i="7"/>
  <c r="M264" i="7"/>
  <c r="I283" i="7"/>
  <c r="M290" i="7"/>
  <c r="L298" i="7"/>
  <c r="P311" i="7"/>
  <c r="N318" i="7"/>
  <c r="M330" i="7"/>
  <c r="J336" i="7"/>
  <c r="P342" i="7"/>
  <c r="M347" i="7"/>
  <c r="O353" i="7"/>
  <c r="L359" i="7"/>
  <c r="O368" i="7"/>
  <c r="K373" i="7"/>
  <c r="K381" i="7"/>
  <c r="L385" i="7"/>
  <c r="M389" i="7"/>
  <c r="I397" i="7"/>
  <c r="N404" i="7"/>
  <c r="N408" i="7"/>
  <c r="O415" i="7"/>
  <c r="N419" i="7"/>
  <c r="N426" i="7"/>
  <c r="L430" i="7"/>
  <c r="M437" i="7"/>
  <c r="L441" i="7"/>
  <c r="K444" i="7"/>
  <c r="N447" i="7"/>
  <c r="P450" i="7"/>
  <c r="L454" i="7"/>
  <c r="K457" i="7"/>
  <c r="K460" i="7"/>
  <c r="M463" i="7"/>
  <c r="N466" i="7"/>
  <c r="M469" i="7"/>
  <c r="J472" i="7"/>
  <c r="J475" i="7"/>
  <c r="J478" i="7"/>
  <c r="I484" i="7"/>
  <c r="P486" i="7"/>
  <c r="P489" i="7"/>
  <c r="N492" i="7"/>
  <c r="N495" i="7"/>
  <c r="O498" i="7"/>
  <c r="M501" i="7"/>
  <c r="L504" i="7"/>
  <c r="K507" i="7"/>
  <c r="J513" i="7"/>
  <c r="I516" i="7"/>
  <c r="P518" i="7"/>
  <c r="P521" i="7"/>
  <c r="L524" i="7"/>
  <c r="P532" i="7"/>
  <c r="M535" i="7"/>
  <c r="K538" i="7"/>
  <c r="O543" i="7"/>
  <c r="M546" i="7"/>
  <c r="K549" i="7"/>
  <c r="M554" i="7"/>
  <c r="O557" i="7"/>
  <c r="J560" i="7"/>
  <c r="N562" i="7"/>
  <c r="J565" i="7"/>
  <c r="O567" i="7"/>
  <c r="K572" i="7"/>
  <c r="N574" i="7"/>
  <c r="L579" i="7"/>
  <c r="P581" i="7"/>
  <c r="I584" i="7"/>
  <c r="L586" i="7"/>
  <c r="O588" i="7"/>
  <c r="J591" i="7"/>
  <c r="M593" i="7"/>
  <c r="J598" i="7"/>
  <c r="M600" i="7"/>
  <c r="P602" i="7"/>
  <c r="I607" i="7"/>
  <c r="J609" i="7"/>
  <c r="K611" i="7"/>
  <c r="L613" i="7"/>
  <c r="M615" i="7"/>
  <c r="N617" i="7"/>
  <c r="O619" i="7"/>
  <c r="P621" i="7"/>
  <c r="I628" i="7"/>
  <c r="J630" i="7"/>
  <c r="K632" i="7"/>
  <c r="L634" i="7"/>
  <c r="M636" i="7"/>
  <c r="N638" i="7"/>
  <c r="O640" i="7"/>
  <c r="P642" i="7"/>
  <c r="I647" i="7"/>
  <c r="J649" i="7"/>
  <c r="K651" i="7"/>
  <c r="L653" i="7"/>
  <c r="M655" i="7"/>
  <c r="N657" i="7"/>
  <c r="O659" i="7"/>
  <c r="P661" i="7"/>
  <c r="I668" i="7"/>
  <c r="J670" i="7"/>
  <c r="K672" i="7"/>
  <c r="L674" i="7"/>
  <c r="M676" i="7"/>
  <c r="N678" i="7"/>
  <c r="O680" i="7"/>
  <c r="P682" i="7"/>
  <c r="I687" i="7"/>
  <c r="J689" i="7"/>
  <c r="K691" i="7"/>
  <c r="L693" i="7"/>
  <c r="M695" i="7"/>
  <c r="N697" i="7"/>
  <c r="O699" i="7"/>
  <c r="P701" i="7"/>
  <c r="I708" i="7"/>
  <c r="J710" i="7"/>
  <c r="K712" i="7"/>
  <c r="L714" i="7"/>
  <c r="L716" i="7"/>
  <c r="J14" i="7"/>
  <c r="P37" i="7"/>
  <c r="J53" i="7"/>
  <c r="O69" i="7"/>
  <c r="P97" i="7"/>
  <c r="K126" i="7"/>
  <c r="P153" i="7"/>
  <c r="L166" i="7"/>
  <c r="O181" i="7"/>
  <c r="M192" i="7"/>
  <c r="P203" i="7"/>
  <c r="K213" i="7"/>
  <c r="P224" i="7"/>
  <c r="L233" i="7"/>
  <c r="L243" i="7"/>
  <c r="N252" i="7"/>
  <c r="P261" i="7"/>
  <c r="K271" i="7"/>
  <c r="N280" i="7"/>
  <c r="O289" i="7"/>
  <c r="O298" i="7"/>
  <c r="M306" i="7"/>
  <c r="N314" i="7"/>
  <c r="L321" i="7"/>
  <c r="M327" i="7"/>
  <c r="N334" i="7"/>
  <c r="J340" i="7"/>
  <c r="K38" i="7"/>
  <c r="M55" i="7"/>
  <c r="J70" i="7"/>
  <c r="I84" i="7"/>
  <c r="O99" i="7"/>
  <c r="J113" i="7"/>
  <c r="J127" i="7"/>
  <c r="P140" i="7"/>
  <c r="I155" i="7"/>
  <c r="K182" i="7"/>
  <c r="P193" i="7"/>
  <c r="N204" i="7"/>
  <c r="L214" i="7"/>
  <c r="K225" i="7"/>
  <c r="O233" i="7"/>
  <c r="O243" i="7"/>
  <c r="J263" i="7"/>
  <c r="I291" i="7"/>
  <c r="O299" i="7"/>
  <c r="K315" i="7"/>
  <c r="O321" i="7"/>
  <c r="M328" i="7"/>
  <c r="J341" i="7"/>
  <c r="K347" i="7"/>
  <c r="P359" i="7"/>
  <c r="K365" i="7"/>
  <c r="N370" i="7"/>
  <c r="O379" i="7"/>
  <c r="P383" i="7"/>
  <c r="O388" i="7"/>
  <c r="N392" i="7"/>
  <c r="L397" i="7"/>
  <c r="M401" i="7"/>
  <c r="N409" i="7"/>
  <c r="P417" i="7"/>
  <c r="I422" i="7"/>
  <c r="K430" i="7"/>
  <c r="K434" i="7"/>
  <c r="N438" i="7"/>
  <c r="P445" i="7"/>
  <c r="M449" i="7"/>
  <c r="O452" i="7"/>
  <c r="N456" i="7"/>
  <c r="P459" i="7"/>
  <c r="L463" i="7"/>
  <c r="P466" i="7"/>
  <c r="L473" i="7"/>
  <c r="L476" i="7"/>
  <c r="O479" i="7"/>
  <c r="N482" i="7"/>
  <c r="I486" i="7"/>
  <c r="K489" i="7"/>
  <c r="M492" i="7"/>
  <c r="J499" i="7"/>
  <c r="K502" i="7"/>
  <c r="N505" i="7"/>
  <c r="P508" i="7"/>
  <c r="M518" i="7"/>
  <c r="N521" i="7"/>
  <c r="N524" i="7"/>
  <c r="P530" i="7"/>
  <c r="P536" i="7"/>
  <c r="O539" i="7"/>
  <c r="J549" i="7"/>
  <c r="I552" i="7"/>
  <c r="M555" i="7"/>
  <c r="K558" i="7"/>
  <c r="J561" i="7"/>
  <c r="M566" i="7"/>
  <c r="K569" i="7"/>
  <c r="M574" i="7"/>
  <c r="K577" i="7"/>
  <c r="L582" i="7"/>
  <c r="O587" i="7"/>
  <c r="J590" i="7"/>
  <c r="O592" i="7"/>
  <c r="M595" i="7"/>
  <c r="I598" i="7"/>
  <c r="O600" i="7"/>
  <c r="K603" i="7"/>
  <c r="N605" i="7"/>
  <c r="J610" i="7"/>
  <c r="M612" i="7"/>
  <c r="P614" i="7"/>
  <c r="K617" i="7"/>
  <c r="N619" i="7"/>
  <c r="K624" i="7"/>
  <c r="N626" i="7"/>
  <c r="K631" i="7"/>
  <c r="N633" i="7"/>
  <c r="K638" i="7"/>
  <c r="N640" i="7"/>
  <c r="I643" i="7"/>
  <c r="L645" i="7"/>
  <c r="O647" i="7"/>
  <c r="K652" i="7"/>
  <c r="N654" i="7"/>
  <c r="L659" i="7"/>
  <c r="O661" i="7"/>
  <c r="I664" i="7"/>
  <c r="L666" i="7"/>
  <c r="O668" i="7"/>
  <c r="I671" i="7"/>
  <c r="L673" i="7"/>
  <c r="O675" i="7"/>
  <c r="L680" i="7"/>
  <c r="O682" i="7"/>
  <c r="J685" i="7"/>
  <c r="M687" i="7"/>
  <c r="P689" i="7"/>
  <c r="I692" i="7"/>
  <c r="L694" i="7"/>
  <c r="O696" i="7"/>
  <c r="I699" i="7"/>
  <c r="M701" i="7"/>
  <c r="P703" i="7"/>
  <c r="J706" i="7"/>
  <c r="M708" i="7"/>
  <c r="P710" i="7"/>
  <c r="J713" i="7"/>
  <c r="L715" i="7"/>
  <c r="N717" i="7"/>
  <c r="N719" i="7"/>
  <c r="N721" i="7"/>
  <c r="N723" i="7"/>
  <c r="N725" i="7"/>
  <c r="N727" i="7"/>
  <c r="N729" i="7"/>
  <c r="N731" i="7"/>
  <c r="N733" i="7"/>
  <c r="N735" i="7"/>
  <c r="N737" i="7"/>
  <c r="N739" i="7"/>
  <c r="N741" i="7"/>
  <c r="N743" i="7"/>
  <c r="N745" i="7"/>
  <c r="N747" i="7"/>
  <c r="N749" i="7"/>
  <c r="N751" i="7"/>
  <c r="N753" i="7"/>
  <c r="N755" i="7"/>
  <c r="N757" i="7"/>
  <c r="N759" i="7"/>
  <c r="N761" i="7"/>
  <c r="N763" i="7"/>
  <c r="N765" i="7"/>
  <c r="N767" i="7"/>
  <c r="N769" i="7"/>
  <c r="N771" i="7"/>
  <c r="N773" i="7"/>
  <c r="N775" i="7"/>
  <c r="N777" i="7"/>
  <c r="N779" i="7"/>
  <c r="N781" i="7"/>
  <c r="N783" i="7"/>
  <c r="N785" i="7"/>
  <c r="N787" i="7"/>
  <c r="N789" i="7"/>
  <c r="N791" i="7"/>
  <c r="N793" i="7"/>
  <c r="N795" i="7"/>
  <c r="N797" i="7"/>
  <c r="N799" i="7"/>
  <c r="N801" i="7"/>
  <c r="N803" i="7"/>
  <c r="N805" i="7"/>
  <c r="N807" i="7"/>
  <c r="N809" i="7"/>
  <c r="N811" i="7"/>
  <c r="N813" i="7"/>
  <c r="N815" i="7"/>
  <c r="N817" i="7"/>
  <c r="N819" i="7"/>
  <c r="N821" i="7"/>
  <c r="N823" i="7"/>
  <c r="N825" i="7"/>
  <c r="N827" i="7"/>
  <c r="N829" i="7"/>
  <c r="N831" i="7"/>
  <c r="N833" i="7"/>
  <c r="N835" i="7"/>
  <c r="N837" i="7"/>
  <c r="N839" i="7"/>
  <c r="N841" i="7"/>
  <c r="N843" i="7"/>
  <c r="N845" i="7"/>
  <c r="N847" i="7"/>
  <c r="N849" i="7"/>
  <c r="N851" i="7"/>
  <c r="N853" i="7"/>
  <c r="N855" i="7"/>
  <c r="N857" i="7"/>
  <c r="N859" i="7"/>
  <c r="N861" i="7"/>
  <c r="N863" i="7"/>
  <c r="N865" i="7"/>
  <c r="N867" i="7"/>
  <c r="N869" i="7"/>
  <c r="N871" i="7"/>
  <c r="K41" i="7"/>
  <c r="K100" i="7"/>
  <c r="P114" i="7"/>
  <c r="L128" i="7"/>
  <c r="I144" i="7"/>
  <c r="K157" i="7"/>
  <c r="I173" i="7"/>
  <c r="O184" i="7"/>
  <c r="K195" i="7"/>
  <c r="I205" i="7"/>
  <c r="J245" i="7"/>
  <c r="O254" i="7"/>
  <c r="P263" i="7"/>
  <c r="M274" i="7"/>
  <c r="M283" i="7"/>
  <c r="M292" i="7"/>
  <c r="L301" i="7"/>
  <c r="L308" i="7"/>
  <c r="O315" i="7"/>
  <c r="N329" i="7"/>
  <c r="N335" i="7"/>
  <c r="K42" i="7"/>
  <c r="L72" i="7"/>
  <c r="L88" i="7"/>
  <c r="L100" i="7"/>
  <c r="P144" i="7"/>
  <c r="O157" i="7"/>
  <c r="N173" i="7"/>
  <c r="K185" i="7"/>
  <c r="N196" i="7"/>
  <c r="M206" i="7"/>
  <c r="P226" i="7"/>
  <c r="L236" i="7"/>
  <c r="L245" i="7"/>
  <c r="J255" i="7"/>
  <c r="N274" i="7"/>
  <c r="N283" i="7"/>
  <c r="N301" i="7"/>
  <c r="L322" i="7"/>
  <c r="O335" i="7"/>
  <c r="I343" i="7"/>
  <c r="I349" i="7"/>
  <c r="N355" i="7"/>
  <c r="L360" i="7"/>
  <c r="M366" i="7"/>
  <c r="L371" i="7"/>
  <c r="J376" i="7"/>
  <c r="K380" i="7"/>
  <c r="K385" i="7"/>
  <c r="O389" i="7"/>
  <c r="K394" i="7"/>
  <c r="N402" i="7"/>
  <c r="M406" i="7"/>
  <c r="M410" i="7"/>
  <c r="L414" i="7"/>
  <c r="N418" i="7"/>
  <c r="P422" i="7"/>
  <c r="P426" i="7"/>
  <c r="P430" i="7"/>
  <c r="I439" i="7"/>
  <c r="L442" i="7"/>
  <c r="L446" i="7"/>
  <c r="N453" i="7"/>
  <c r="J457" i="7"/>
  <c r="M460" i="7"/>
  <c r="I464" i="7"/>
  <c r="L467" i="7"/>
  <c r="K470" i="7"/>
  <c r="I480" i="7"/>
  <c r="N483" i="7"/>
  <c r="O486" i="7"/>
  <c r="K493" i="7"/>
  <c r="N496" i="7"/>
  <c r="N499" i="7"/>
  <c r="I506" i="7"/>
  <c r="L509" i="7"/>
  <c r="L512" i="7"/>
  <c r="K519" i="7"/>
  <c r="J522" i="7"/>
  <c r="M525" i="7"/>
  <c r="L528" i="7"/>
  <c r="K531" i="7"/>
  <c r="L534" i="7"/>
  <c r="K537" i="7"/>
  <c r="O540" i="7"/>
  <c r="N543" i="7"/>
  <c r="O546" i="7"/>
  <c r="O549" i="7"/>
  <c r="O558" i="7"/>
  <c r="O561" i="7"/>
  <c r="K564" i="7"/>
  <c r="K567" i="7"/>
  <c r="M572" i="7"/>
  <c r="J575" i="7"/>
  <c r="P577" i="7"/>
  <c r="K580" i="7"/>
  <c r="P582" i="7"/>
  <c r="M585" i="7"/>
  <c r="I588" i="7"/>
  <c r="O590" i="7"/>
  <c r="L593" i="7"/>
  <c r="I596" i="7"/>
  <c r="N598" i="7"/>
  <c r="K601" i="7"/>
  <c r="O603" i="7"/>
  <c r="K608" i="7"/>
  <c r="N610" i="7"/>
  <c r="I613" i="7"/>
  <c r="L615" i="7"/>
  <c r="P617" i="7"/>
  <c r="I620" i="7"/>
  <c r="L622" i="7"/>
  <c r="O624" i="7"/>
  <c r="I627" i="7"/>
  <c r="L629" i="7"/>
  <c r="O631" i="7"/>
  <c r="I634" i="7"/>
  <c r="L636" i="7"/>
  <c r="P638" i="7"/>
  <c r="J641" i="7"/>
  <c r="M643" i="7"/>
  <c r="P645" i="7"/>
  <c r="I648" i="7"/>
  <c r="L650" i="7"/>
  <c r="O652" i="7"/>
  <c r="J655" i="7"/>
  <c r="M657" i="7"/>
  <c r="J662" i="7"/>
  <c r="M664" i="7"/>
  <c r="P666" i="7"/>
  <c r="J669" i="7"/>
  <c r="M671" i="7"/>
  <c r="P673" i="7"/>
  <c r="J676" i="7"/>
  <c r="M678" i="7"/>
  <c r="K683" i="7"/>
  <c r="N685" i="7"/>
  <c r="J690" i="7"/>
  <c r="M692" i="7"/>
  <c r="P694" i="7"/>
  <c r="K697" i="7"/>
  <c r="N699" i="7"/>
  <c r="K704" i="7"/>
  <c r="N706" i="7"/>
  <c r="K711" i="7"/>
  <c r="N713" i="7"/>
  <c r="P715" i="7"/>
  <c r="O25" i="7"/>
  <c r="J44" i="7"/>
  <c r="P59" i="7"/>
  <c r="J75" i="7"/>
  <c r="I89" i="7"/>
  <c r="O129" i="7"/>
  <c r="I145" i="7"/>
  <c r="K158" i="7"/>
  <c r="I198" i="7"/>
  <c r="J217" i="7"/>
  <c r="I227" i="7"/>
  <c r="P237" i="7"/>
  <c r="P246" i="7"/>
  <c r="K257" i="7"/>
  <c r="M275" i="7"/>
  <c r="P283" i="7"/>
  <c r="L294" i="7"/>
  <c r="P301" i="7"/>
  <c r="K309" i="7"/>
  <c r="P323" i="7"/>
  <c r="L330" i="7"/>
  <c r="P336" i="7"/>
  <c r="K343" i="7"/>
  <c r="N349" i="7"/>
  <c r="J356" i="7"/>
  <c r="N361" i="7"/>
  <c r="O366" i="7"/>
  <c r="N371" i="7"/>
  <c r="M376" i="7"/>
  <c r="O380" i="7"/>
  <c r="P385" i="7"/>
  <c r="M394" i="7"/>
  <c r="M398" i="7"/>
  <c r="O406" i="7"/>
  <c r="I411" i="7"/>
  <c r="K419" i="7"/>
  <c r="K423" i="7"/>
  <c r="O427" i="7"/>
  <c r="K431" i="7"/>
  <c r="M435" i="7"/>
  <c r="L439" i="7"/>
  <c r="I443" i="7"/>
  <c r="N446" i="7"/>
  <c r="K450" i="7"/>
  <c r="J454" i="7"/>
  <c r="M457" i="7"/>
  <c r="M464" i="7"/>
  <c r="N467" i="7"/>
  <c r="I474" i="7"/>
  <c r="K477" i="7"/>
  <c r="N480" i="7"/>
  <c r="K490" i="7"/>
  <c r="N493" i="7"/>
  <c r="P496" i="7"/>
  <c r="P499" i="7"/>
  <c r="K503" i="7"/>
  <c r="M506" i="7"/>
  <c r="O509" i="7"/>
  <c r="K516" i="7"/>
  <c r="M519" i="7"/>
  <c r="L522" i="7"/>
  <c r="O525" i="7"/>
  <c r="N528" i="7"/>
  <c r="M531" i="7"/>
  <c r="N534" i="7"/>
  <c r="P537" i="7"/>
  <c r="I550" i="7"/>
  <c r="J553" i="7"/>
  <c r="I556" i="7"/>
  <c r="J559" i="7"/>
  <c r="O564" i="7"/>
  <c r="M567" i="7"/>
  <c r="J570" i="7"/>
  <c r="O572" i="7"/>
  <c r="L575" i="7"/>
  <c r="M580" i="7"/>
  <c r="J583" i="7"/>
  <c r="P585" i="7"/>
  <c r="L588" i="7"/>
  <c r="P593" i="7"/>
  <c r="K596" i="7"/>
  <c r="P598" i="7"/>
  <c r="M601" i="7"/>
  <c r="J606" i="7"/>
  <c r="M608" i="7"/>
  <c r="K613" i="7"/>
  <c r="O615" i="7"/>
  <c r="K620" i="7"/>
  <c r="N622" i="7"/>
  <c r="K627" i="7"/>
  <c r="N629" i="7"/>
  <c r="K634" i="7"/>
  <c r="O636" i="7"/>
  <c r="I639" i="7"/>
  <c r="L641" i="7"/>
  <c r="O643" i="7"/>
  <c r="K648" i="7"/>
  <c r="N650" i="7"/>
  <c r="I653" i="7"/>
  <c r="L655" i="7"/>
  <c r="P657" i="7"/>
  <c r="I660" i="7"/>
  <c r="L662" i="7"/>
  <c r="O664" i="7"/>
  <c r="I667" i="7"/>
  <c r="L669" i="7"/>
  <c r="O671" i="7"/>
  <c r="I674" i="7"/>
  <c r="L676" i="7"/>
  <c r="P678" i="7"/>
  <c r="J681" i="7"/>
  <c r="M683" i="7"/>
  <c r="P685" i="7"/>
  <c r="I688" i="7"/>
  <c r="L690" i="7"/>
  <c r="O692" i="7"/>
  <c r="J695" i="7"/>
  <c r="M697" i="7"/>
  <c r="J702" i="7"/>
  <c r="M704" i="7"/>
  <c r="P706" i="7"/>
  <c r="J709" i="7"/>
  <c r="M711" i="7"/>
  <c r="P713" i="7"/>
  <c r="I716" i="7"/>
  <c r="J718" i="7"/>
  <c r="J720" i="7"/>
  <c r="J722" i="7"/>
  <c r="J724" i="7"/>
  <c r="J726" i="7"/>
  <c r="J728" i="7"/>
  <c r="J730" i="7"/>
  <c r="J732" i="7"/>
  <c r="J734" i="7"/>
  <c r="J736" i="7"/>
  <c r="J738" i="7"/>
  <c r="J740" i="7"/>
  <c r="J742" i="7"/>
  <c r="J744" i="7"/>
  <c r="J746" i="7"/>
  <c r="J748" i="7"/>
  <c r="J750" i="7"/>
  <c r="J752" i="7"/>
  <c r="J754" i="7"/>
  <c r="J756" i="7"/>
  <c r="J758" i="7"/>
  <c r="J760" i="7"/>
  <c r="J762" i="7"/>
  <c r="J764" i="7"/>
  <c r="J766" i="7"/>
  <c r="J768" i="7"/>
  <c r="J770" i="7"/>
  <c r="J772" i="7"/>
  <c r="J774" i="7"/>
  <c r="J776" i="7"/>
  <c r="J778" i="7"/>
  <c r="J780" i="7"/>
  <c r="J782" i="7"/>
  <c r="J784" i="7"/>
  <c r="J786" i="7"/>
  <c r="J788" i="7"/>
  <c r="J790" i="7"/>
  <c r="J792" i="7"/>
  <c r="J794" i="7"/>
  <c r="J796" i="7"/>
  <c r="J798" i="7"/>
  <c r="J800" i="7"/>
  <c r="J802" i="7"/>
  <c r="J804" i="7"/>
  <c r="J806" i="7"/>
  <c r="J808" i="7"/>
  <c r="J810" i="7"/>
  <c r="J812" i="7"/>
  <c r="J814" i="7"/>
  <c r="J816" i="7"/>
  <c r="J818" i="7"/>
  <c r="J820" i="7"/>
  <c r="J822" i="7"/>
  <c r="J824" i="7"/>
  <c r="J826" i="7"/>
  <c r="J828" i="7"/>
  <c r="J830" i="7"/>
  <c r="J832" i="7"/>
  <c r="J834" i="7"/>
  <c r="J836" i="7"/>
  <c r="J838" i="7"/>
  <c r="J840" i="7"/>
  <c r="J842" i="7"/>
  <c r="J844" i="7"/>
  <c r="J846" i="7"/>
  <c r="J848" i="7"/>
  <c r="J850" i="7"/>
  <c r="J852" i="7"/>
  <c r="J854" i="7"/>
  <c r="J856" i="7"/>
  <c r="J858" i="7"/>
  <c r="J860" i="7"/>
  <c r="J862" i="7"/>
  <c r="J864" i="7"/>
  <c r="J866" i="7"/>
  <c r="J868" i="7"/>
  <c r="J870" i="7"/>
  <c r="J872" i="7"/>
  <c r="I30" i="7"/>
  <c r="O50" i="7"/>
  <c r="L62" i="7"/>
  <c r="K136" i="7"/>
  <c r="L148" i="7"/>
  <c r="I163" i="7"/>
  <c r="M175" i="7"/>
  <c r="P198" i="7"/>
  <c r="L210" i="7"/>
  <c r="K239" i="7"/>
  <c r="M258" i="7"/>
  <c r="L267" i="7"/>
  <c r="P277" i="7"/>
  <c r="J287" i="7"/>
  <c r="N295" i="7"/>
  <c r="M303" i="7"/>
  <c r="N311" i="7"/>
  <c r="O318" i="7"/>
  <c r="P325" i="7"/>
  <c r="N332" i="7"/>
  <c r="P338" i="7"/>
  <c r="K351" i="7"/>
  <c r="N373" i="7"/>
  <c r="M377" i="7"/>
  <c r="L382" i="7"/>
  <c r="N386" i="7"/>
  <c r="L391" i="7"/>
  <c r="O399" i="7"/>
  <c r="J408" i="7"/>
  <c r="L416" i="7"/>
  <c r="J420" i="7"/>
  <c r="J424" i="7"/>
  <c r="J428" i="7"/>
  <c r="K432" i="7"/>
  <c r="M436" i="7"/>
  <c r="N440" i="7"/>
  <c r="I444" i="7"/>
  <c r="P447" i="7"/>
  <c r="O451" i="7"/>
  <c r="L458" i="7"/>
  <c r="P461" i="7"/>
  <c r="J465" i="7"/>
  <c r="K468" i="7"/>
  <c r="P471" i="7"/>
  <c r="K478" i="7"/>
  <c r="N481" i="7"/>
  <c r="N484" i="7"/>
  <c r="P487" i="7"/>
  <c r="J491" i="7"/>
  <c r="L494" i="7"/>
  <c r="L497" i="7"/>
  <c r="L507" i="7"/>
  <c r="O510" i="7"/>
  <c r="K520" i="7"/>
  <c r="L523" i="7"/>
  <c r="K526" i="7"/>
  <c r="K529" i="7"/>
  <c r="L532" i="7"/>
  <c r="N535" i="7"/>
  <c r="O538" i="7"/>
  <c r="N541" i="7"/>
  <c r="N544" i="7"/>
  <c r="P547" i="7"/>
  <c r="P550" i="7"/>
  <c r="P553" i="7"/>
  <c r="O556" i="7"/>
  <c r="O562" i="7"/>
  <c r="M565" i="7"/>
  <c r="J568" i="7"/>
  <c r="O570" i="7"/>
  <c r="L573" i="7"/>
  <c r="M578" i="7"/>
  <c r="K581" i="7"/>
  <c r="M586" i="7"/>
  <c r="J589" i="7"/>
  <c r="P591" i="7"/>
  <c r="K594" i="7"/>
  <c r="P596" i="7"/>
  <c r="M599" i="7"/>
  <c r="I602" i="7"/>
  <c r="M604" i="7"/>
  <c r="P606" i="7"/>
  <c r="K609" i="7"/>
  <c r="N611" i="7"/>
  <c r="J616" i="7"/>
  <c r="M618" i="7"/>
  <c r="P620" i="7"/>
  <c r="J623" i="7"/>
  <c r="N625" i="7"/>
  <c r="K630" i="7"/>
  <c r="N632" i="7"/>
  <c r="K637" i="7"/>
  <c r="N639" i="7"/>
  <c r="J644" i="7"/>
  <c r="N646" i="7"/>
  <c r="L651" i="7"/>
  <c r="O653" i="7"/>
  <c r="K658" i="7"/>
  <c r="N660" i="7"/>
  <c r="K665" i="7"/>
  <c r="O667" i="7"/>
  <c r="L672" i="7"/>
  <c r="O674" i="7"/>
  <c r="I677" i="7"/>
  <c r="L679" i="7"/>
  <c r="O681" i="7"/>
  <c r="K686" i="7"/>
  <c r="O688" i="7"/>
  <c r="I691" i="7"/>
  <c r="M693" i="7"/>
  <c r="P695" i="7"/>
  <c r="I698" i="7"/>
  <c r="L700" i="7"/>
  <c r="O702" i="7"/>
  <c r="I705" i="7"/>
  <c r="L707" i="7"/>
  <c r="P709" i="7"/>
  <c r="I712" i="7"/>
  <c r="M714" i="7"/>
  <c r="O716" i="7"/>
  <c r="O718" i="7"/>
  <c r="O720" i="7"/>
  <c r="O722" i="7"/>
  <c r="O724" i="7"/>
  <c r="O726" i="7"/>
  <c r="O728" i="7"/>
  <c r="O730" i="7"/>
  <c r="O732" i="7"/>
  <c r="O734" i="7"/>
  <c r="O736" i="7"/>
  <c r="O738" i="7"/>
  <c r="O740" i="7"/>
  <c r="O742" i="7"/>
  <c r="O744" i="7"/>
  <c r="O746" i="7"/>
  <c r="O748" i="7"/>
  <c r="O750" i="7"/>
  <c r="O752" i="7"/>
  <c r="O754" i="7"/>
  <c r="O16" i="7"/>
  <c r="K48" i="7"/>
  <c r="I68" i="7"/>
  <c r="J89" i="7"/>
  <c r="M149" i="7"/>
  <c r="O166" i="7"/>
  <c r="O201" i="7"/>
  <c r="P50" i="7"/>
  <c r="K90" i="7"/>
  <c r="M109" i="7"/>
  <c r="O131" i="7"/>
  <c r="K150" i="7"/>
  <c r="N169" i="7"/>
  <c r="L204" i="7"/>
  <c r="N25" i="7"/>
  <c r="P71" i="7"/>
  <c r="L90" i="7"/>
  <c r="I110" i="7"/>
  <c r="K132" i="7"/>
  <c r="L150" i="7"/>
  <c r="K28" i="7"/>
  <c r="I51" i="7"/>
  <c r="O91" i="7"/>
  <c r="O112" i="7"/>
  <c r="J134" i="7"/>
  <c r="N190" i="7"/>
  <c r="P204" i="7"/>
  <c r="L28" i="7"/>
  <c r="J51" i="7"/>
  <c r="J93" i="7"/>
  <c r="N113" i="7"/>
  <c r="K135" i="7"/>
  <c r="J153" i="7"/>
  <c r="I174" i="7"/>
  <c r="P190" i="7"/>
  <c r="J29" i="7"/>
  <c r="N51" i="7"/>
  <c r="K75" i="7"/>
  <c r="I95" i="7"/>
  <c r="I114" i="7"/>
  <c r="P136" i="7"/>
  <c r="I207" i="7"/>
  <c r="L221" i="7"/>
  <c r="M250" i="7"/>
  <c r="I263" i="7"/>
  <c r="J277" i="7"/>
  <c r="I289" i="7"/>
  <c r="O332" i="7"/>
  <c r="P340" i="7"/>
  <c r="O349" i="7"/>
  <c r="L364" i="7"/>
  <c r="N376" i="7"/>
  <c r="M382" i="7"/>
  <c r="N387" i="7"/>
  <c r="M393" i="7"/>
  <c r="N398" i="7"/>
  <c r="I414" i="7"/>
  <c r="O419" i="7"/>
  <c r="O424" i="7"/>
  <c r="L434" i="7"/>
  <c r="M439" i="7"/>
  <c r="J444" i="7"/>
  <c r="O448" i="7"/>
  <c r="P452" i="7"/>
  <c r="N457" i="7"/>
  <c r="J474" i="7"/>
  <c r="L478" i="7"/>
  <c r="J482" i="7"/>
  <c r="L486" i="7"/>
  <c r="N490" i="7"/>
  <c r="M494" i="7"/>
  <c r="L498" i="7"/>
  <c r="L502" i="7"/>
  <c r="O506" i="7"/>
  <c r="P510" i="7"/>
  <c r="L514" i="7"/>
  <c r="N518" i="7"/>
  <c r="O522" i="7"/>
  <c r="L526" i="7"/>
  <c r="L530" i="7"/>
  <c r="I538" i="7"/>
  <c r="O541" i="7"/>
  <c r="M545" i="7"/>
  <c r="L549" i="7"/>
  <c r="L553" i="7"/>
  <c r="N560" i="7"/>
  <c r="P567" i="7"/>
  <c r="P570" i="7"/>
  <c r="L577" i="7"/>
  <c r="N580" i="7"/>
  <c r="J587" i="7"/>
  <c r="K590" i="7"/>
  <c r="J600" i="7"/>
  <c r="L603" i="7"/>
  <c r="K606" i="7"/>
  <c r="L609" i="7"/>
  <c r="I612" i="7"/>
  <c r="I615" i="7"/>
  <c r="I618" i="7"/>
  <c r="P623" i="7"/>
  <c r="O626" i="7"/>
  <c r="P629" i="7"/>
  <c r="O632" i="7"/>
  <c r="M635" i="7"/>
  <c r="L638" i="7"/>
  <c r="M641" i="7"/>
  <c r="K644" i="7"/>
  <c r="K647" i="7"/>
  <c r="I650" i="7"/>
  <c r="J653" i="7"/>
  <c r="I656" i="7"/>
  <c r="P658" i="7"/>
  <c r="P664" i="7"/>
  <c r="P667" i="7"/>
  <c r="N670" i="7"/>
  <c r="M673" i="7"/>
  <c r="N676" i="7"/>
  <c r="M679" i="7"/>
  <c r="J682" i="7"/>
  <c r="K685" i="7"/>
  <c r="J688" i="7"/>
  <c r="J691" i="7"/>
  <c r="P696" i="7"/>
  <c r="P702" i="7"/>
  <c r="O705" i="7"/>
  <c r="N708" i="7"/>
  <c r="N711" i="7"/>
  <c r="N714" i="7"/>
  <c r="J717" i="7"/>
  <c r="O719" i="7"/>
  <c r="K722" i="7"/>
  <c r="P724" i="7"/>
  <c r="J727" i="7"/>
  <c r="O729" i="7"/>
  <c r="K732" i="7"/>
  <c r="P734" i="7"/>
  <c r="J737" i="7"/>
  <c r="O739" i="7"/>
  <c r="K742" i="7"/>
  <c r="P744" i="7"/>
  <c r="J747" i="7"/>
  <c r="O749" i="7"/>
  <c r="I752" i="7"/>
  <c r="M754" i="7"/>
  <c r="P756" i="7"/>
  <c r="J761" i="7"/>
  <c r="L763" i="7"/>
  <c r="O765" i="7"/>
  <c r="I770" i="7"/>
  <c r="L772" i="7"/>
  <c r="N774" i="7"/>
  <c r="P776" i="7"/>
  <c r="J781" i="7"/>
  <c r="L783" i="7"/>
  <c r="O785" i="7"/>
  <c r="I790" i="7"/>
  <c r="L792" i="7"/>
  <c r="N794" i="7"/>
  <c r="P796" i="7"/>
  <c r="J801" i="7"/>
  <c r="L803" i="7"/>
  <c r="O805" i="7"/>
  <c r="I810" i="7"/>
  <c r="L812" i="7"/>
  <c r="N814" i="7"/>
  <c r="P816" i="7"/>
  <c r="J821" i="7"/>
  <c r="L823" i="7"/>
  <c r="O825" i="7"/>
  <c r="I830" i="7"/>
  <c r="L832" i="7"/>
  <c r="N834" i="7"/>
  <c r="P836" i="7"/>
  <c r="J841" i="7"/>
  <c r="L843" i="7"/>
  <c r="O845" i="7"/>
  <c r="I850" i="7"/>
  <c r="L852" i="7"/>
  <c r="N854" i="7"/>
  <c r="P856" i="7"/>
  <c r="J861" i="7"/>
  <c r="L863" i="7"/>
  <c r="O865" i="7"/>
  <c r="I870" i="7"/>
  <c r="L872" i="7"/>
  <c r="L874" i="7"/>
  <c r="L876" i="7"/>
  <c r="L878" i="7"/>
  <c r="L880" i="7"/>
  <c r="L882" i="7"/>
  <c r="L884" i="7"/>
  <c r="L886" i="7"/>
  <c r="L888" i="7"/>
  <c r="L890" i="7"/>
  <c r="L892" i="7"/>
  <c r="L894" i="7"/>
  <c r="L896" i="7"/>
  <c r="L898" i="7"/>
  <c r="L900" i="7"/>
  <c r="L902" i="7"/>
  <c r="L904" i="7"/>
  <c r="L906" i="7"/>
  <c r="L908" i="7"/>
  <c r="L910" i="7"/>
  <c r="L912" i="7"/>
  <c r="L914" i="7"/>
  <c r="L916" i="7"/>
  <c r="L918" i="7"/>
  <c r="L920" i="7"/>
  <c r="L922" i="7"/>
  <c r="L924" i="7"/>
  <c r="L926" i="7"/>
  <c r="L928" i="7"/>
  <c r="L930" i="7"/>
  <c r="L932" i="7"/>
  <c r="L934" i="7"/>
  <c r="L936" i="7"/>
  <c r="L938" i="7"/>
  <c r="L940" i="7"/>
  <c r="L942" i="7"/>
  <c r="L944" i="7"/>
  <c r="L946" i="7"/>
  <c r="L948" i="7"/>
  <c r="L950" i="7"/>
  <c r="L952" i="7"/>
  <c r="L954" i="7"/>
  <c r="L956" i="7"/>
  <c r="L958" i="7"/>
  <c r="L960" i="7"/>
  <c r="L962" i="7"/>
  <c r="L964" i="7"/>
  <c r="L966" i="7"/>
  <c r="L968" i="7"/>
  <c r="L970" i="7"/>
  <c r="L972" i="7"/>
  <c r="L974" i="7"/>
  <c r="L976" i="7"/>
  <c r="L978" i="7"/>
  <c r="L980" i="7"/>
  <c r="L982" i="7"/>
  <c r="L984" i="7"/>
  <c r="L986" i="7"/>
  <c r="L988" i="7"/>
  <c r="L990" i="7"/>
  <c r="L992" i="7"/>
  <c r="L994" i="7"/>
  <c r="L996" i="7"/>
  <c r="L998" i="7"/>
  <c r="L1000" i="7"/>
  <c r="L1002" i="7"/>
  <c r="L1004" i="7"/>
  <c r="L1006" i="7"/>
  <c r="L1008" i="7"/>
  <c r="L1010" i="7"/>
  <c r="L1012" i="7"/>
  <c r="L1014" i="7"/>
  <c r="L1016" i="7"/>
  <c r="L1018" i="7"/>
  <c r="L1020" i="7"/>
  <c r="L1022" i="7"/>
  <c r="L1024" i="7"/>
  <c r="L1026" i="7"/>
  <c r="L1028" i="7"/>
  <c r="L1030" i="7"/>
  <c r="L1032" i="7"/>
  <c r="L1034" i="7"/>
  <c r="L1036" i="7"/>
  <c r="L1038" i="7"/>
  <c r="L1040" i="7"/>
  <c r="L1042" i="7"/>
  <c r="L1044" i="7"/>
  <c r="L1046" i="7"/>
  <c r="L1048" i="7"/>
  <c r="L1050" i="7"/>
  <c r="L1052" i="7"/>
  <c r="L1054" i="7"/>
  <c r="L1056" i="7"/>
  <c r="L1058" i="7"/>
  <c r="L1060" i="7"/>
  <c r="L1062" i="7"/>
  <c r="L1064" i="7"/>
  <c r="L1066" i="7"/>
  <c r="L1068" i="7"/>
  <c r="L1070" i="7"/>
  <c r="L1072" i="7"/>
  <c r="L1074" i="7"/>
  <c r="L1076" i="7"/>
  <c r="L1078" i="7"/>
  <c r="L1080" i="7"/>
  <c r="L1082" i="7"/>
  <c r="L1084" i="7"/>
  <c r="L1086" i="7"/>
  <c r="L1088" i="7"/>
  <c r="L1090" i="7"/>
  <c r="L1092" i="7"/>
  <c r="L1094" i="7"/>
  <c r="L1096" i="7"/>
  <c r="L1098" i="7"/>
  <c r="L1100" i="7"/>
  <c r="L1102" i="7"/>
  <c r="L1104" i="7"/>
  <c r="L1106" i="7"/>
  <c r="L1108" i="7"/>
  <c r="L1110" i="7"/>
  <c r="L1112" i="7"/>
  <c r="L1114" i="7"/>
  <c r="L1116" i="7"/>
  <c r="L1118" i="7"/>
  <c r="L1120" i="7"/>
  <c r="L1122" i="7"/>
  <c r="L1124" i="7"/>
  <c r="L1126" i="7"/>
  <c r="L1128" i="7"/>
  <c r="L1130" i="7"/>
  <c r="L1132" i="7"/>
  <c r="L1134" i="7"/>
  <c r="L1136" i="7"/>
  <c r="L1138" i="7"/>
  <c r="L1140" i="7"/>
  <c r="L1142" i="7"/>
  <c r="L1144" i="7"/>
  <c r="L1146" i="7"/>
  <c r="L1148" i="7"/>
  <c r="L1150" i="7"/>
  <c r="L1152" i="7"/>
  <c r="L1154" i="7"/>
  <c r="L1156" i="7"/>
  <c r="L1158" i="7"/>
  <c r="L1160" i="7"/>
  <c r="L1162" i="7"/>
  <c r="L1164" i="7"/>
  <c r="L1166" i="7"/>
  <c r="L1168" i="7"/>
  <c r="L1170" i="7"/>
  <c r="L1172" i="7"/>
  <c r="L1174" i="7"/>
  <c r="L1176" i="7"/>
  <c r="L1178" i="7"/>
  <c r="O29" i="7"/>
  <c r="P76" i="7"/>
  <c r="J116" i="7"/>
  <c r="J137" i="7"/>
  <c r="K155" i="7"/>
  <c r="K32" i="7"/>
  <c r="J54" i="7"/>
  <c r="J96" i="7"/>
  <c r="J117" i="7"/>
  <c r="M137" i="7"/>
  <c r="N192" i="7"/>
  <c r="J209" i="7"/>
  <c r="L58" i="7"/>
  <c r="K77" i="7"/>
  <c r="J97" i="7"/>
  <c r="K117" i="7"/>
  <c r="N137" i="7"/>
  <c r="P157" i="7"/>
  <c r="O176" i="7"/>
  <c r="L194" i="7"/>
  <c r="O58" i="7"/>
  <c r="O119" i="7"/>
  <c r="O137" i="7"/>
  <c r="P178" i="7"/>
  <c r="M194" i="7"/>
  <c r="K35" i="7"/>
  <c r="P61" i="7"/>
  <c r="N81" i="7"/>
  <c r="O100" i="7"/>
  <c r="N121" i="7"/>
  <c r="J142" i="7"/>
  <c r="L162" i="7"/>
  <c r="N181" i="7"/>
  <c r="M198" i="7"/>
  <c r="I253" i="7"/>
  <c r="K267" i="7"/>
  <c r="N294" i="7"/>
  <c r="M316" i="7"/>
  <c r="L326" i="7"/>
  <c r="L335" i="7"/>
  <c r="P343" i="7"/>
  <c r="L352" i="7"/>
  <c r="O359" i="7"/>
  <c r="N366" i="7"/>
  <c r="I373" i="7"/>
  <c r="L378" i="7"/>
  <c r="N383" i="7"/>
  <c r="P389" i="7"/>
  <c r="M400" i="7"/>
  <c r="P405" i="7"/>
  <c r="O420" i="7"/>
  <c r="P425" i="7"/>
  <c r="I431" i="7"/>
  <c r="K436" i="7"/>
  <c r="M441" i="7"/>
  <c r="O445" i="7"/>
  <c r="J450" i="7"/>
  <c r="P454" i="7"/>
  <c r="J459" i="7"/>
  <c r="M467" i="7"/>
  <c r="N471" i="7"/>
  <c r="P475" i="7"/>
  <c r="M479" i="7"/>
  <c r="O487" i="7"/>
  <c r="P491" i="7"/>
  <c r="O495" i="7"/>
  <c r="O499" i="7"/>
  <c r="P511" i="7"/>
  <c r="J516" i="7"/>
  <c r="P527" i="7"/>
  <c r="L531" i="7"/>
  <c r="L535" i="7"/>
  <c r="J539" i="7"/>
  <c r="P546" i="7"/>
  <c r="O550" i="7"/>
  <c r="K554" i="7"/>
  <c r="J558" i="7"/>
  <c r="P561" i="7"/>
  <c r="L565" i="7"/>
  <c r="N568" i="7"/>
  <c r="K575" i="7"/>
  <c r="L578" i="7"/>
  <c r="P584" i="7"/>
  <c r="K588" i="7"/>
  <c r="O591" i="7"/>
  <c r="O594" i="7"/>
  <c r="L601" i="7"/>
  <c r="K604" i="7"/>
  <c r="L607" i="7"/>
  <c r="I610" i="7"/>
  <c r="J613" i="7"/>
  <c r="I616" i="7"/>
  <c r="P624" i="7"/>
  <c r="P627" i="7"/>
  <c r="O630" i="7"/>
  <c r="M633" i="7"/>
  <c r="N636" i="7"/>
  <c r="M639" i="7"/>
  <c r="L642" i="7"/>
  <c r="K645" i="7"/>
  <c r="J648" i="7"/>
  <c r="J651" i="7"/>
  <c r="I654" i="7"/>
  <c r="P656" i="7"/>
  <c r="P662" i="7"/>
  <c r="P665" i="7"/>
  <c r="N668" i="7"/>
  <c r="N671" i="7"/>
  <c r="N674" i="7"/>
  <c r="M677" i="7"/>
  <c r="K680" i="7"/>
  <c r="L683" i="7"/>
  <c r="J686" i="7"/>
  <c r="K689" i="7"/>
  <c r="I695" i="7"/>
  <c r="P700" i="7"/>
  <c r="O703" i="7"/>
  <c r="O706" i="7"/>
  <c r="N709" i="7"/>
  <c r="N712" i="7"/>
  <c r="K715" i="7"/>
  <c r="I718" i="7"/>
  <c r="N720" i="7"/>
  <c r="I723" i="7"/>
  <c r="M725" i="7"/>
  <c r="I728" i="7"/>
  <c r="N730" i="7"/>
  <c r="I733" i="7"/>
  <c r="M735" i="7"/>
  <c r="I738" i="7"/>
  <c r="N740" i="7"/>
  <c r="I743" i="7"/>
  <c r="M745" i="7"/>
  <c r="I748" i="7"/>
  <c r="N750" i="7"/>
  <c r="K755" i="7"/>
  <c r="M757" i="7"/>
  <c r="P759" i="7"/>
  <c r="K764" i="7"/>
  <c r="M766" i="7"/>
  <c r="O768" i="7"/>
  <c r="I773" i="7"/>
  <c r="K775" i="7"/>
  <c r="M777" i="7"/>
  <c r="P779" i="7"/>
  <c r="K784" i="7"/>
  <c r="M786" i="7"/>
  <c r="O788" i="7"/>
  <c r="I793" i="7"/>
  <c r="K795" i="7"/>
  <c r="M797" i="7"/>
  <c r="P799" i="7"/>
  <c r="K804" i="7"/>
  <c r="M806" i="7"/>
  <c r="O808" i="7"/>
  <c r="I813" i="7"/>
  <c r="K815" i="7"/>
  <c r="M817" i="7"/>
  <c r="P819" i="7"/>
  <c r="K824" i="7"/>
  <c r="M826" i="7"/>
  <c r="O828" i="7"/>
  <c r="I833" i="7"/>
  <c r="K835" i="7"/>
  <c r="M837" i="7"/>
  <c r="P839" i="7"/>
  <c r="K844" i="7"/>
  <c r="M846" i="7"/>
  <c r="O848" i="7"/>
  <c r="I853" i="7"/>
  <c r="K855" i="7"/>
  <c r="M857" i="7"/>
  <c r="P859" i="7"/>
  <c r="K864" i="7"/>
  <c r="M866" i="7"/>
  <c r="O868" i="7"/>
  <c r="I873" i="7"/>
  <c r="I875" i="7"/>
  <c r="I877" i="7"/>
  <c r="I879" i="7"/>
  <c r="I881" i="7"/>
  <c r="I883" i="7"/>
  <c r="I885" i="7"/>
  <c r="I887" i="7"/>
  <c r="I889" i="7"/>
  <c r="I891" i="7"/>
  <c r="I893" i="7"/>
  <c r="I895" i="7"/>
  <c r="I897" i="7"/>
  <c r="I899" i="7"/>
  <c r="I901" i="7"/>
  <c r="I903" i="7"/>
  <c r="I905" i="7"/>
  <c r="I907" i="7"/>
  <c r="I909" i="7"/>
  <c r="I911" i="7"/>
  <c r="I913" i="7"/>
  <c r="I915" i="7"/>
  <c r="I917" i="7"/>
  <c r="I919" i="7"/>
  <c r="I921" i="7"/>
  <c r="I923" i="7"/>
  <c r="I925" i="7"/>
  <c r="I927" i="7"/>
  <c r="I929" i="7"/>
  <c r="I931" i="7"/>
  <c r="I933" i="7"/>
  <c r="I935" i="7"/>
  <c r="I937" i="7"/>
  <c r="I939" i="7"/>
  <c r="I941" i="7"/>
  <c r="I943" i="7"/>
  <c r="I945" i="7"/>
  <c r="I947" i="7"/>
  <c r="I949" i="7"/>
  <c r="I951" i="7"/>
  <c r="I953" i="7"/>
  <c r="I955" i="7"/>
  <c r="I957" i="7"/>
  <c r="I959" i="7"/>
  <c r="I961" i="7"/>
  <c r="I963" i="7"/>
  <c r="I965" i="7"/>
  <c r="I967" i="7"/>
  <c r="I969" i="7"/>
  <c r="I971" i="7"/>
  <c r="I973" i="7"/>
  <c r="I975" i="7"/>
  <c r="I977" i="7"/>
  <c r="I979" i="7"/>
  <c r="I981" i="7"/>
  <c r="I983" i="7"/>
  <c r="I985" i="7"/>
  <c r="I987" i="7"/>
  <c r="I989" i="7"/>
  <c r="I991" i="7"/>
  <c r="I993" i="7"/>
  <c r="I995" i="7"/>
  <c r="I997" i="7"/>
  <c r="I999" i="7"/>
  <c r="I1001" i="7"/>
  <c r="I1003" i="7"/>
  <c r="I1005" i="7"/>
  <c r="I1007" i="7"/>
  <c r="I1009" i="7"/>
  <c r="I1011" i="7"/>
  <c r="I1013" i="7"/>
  <c r="I1015" i="7"/>
  <c r="I1017" i="7"/>
  <c r="I1019" i="7"/>
  <c r="I1021" i="7"/>
  <c r="I1023" i="7"/>
  <c r="I1025" i="7"/>
  <c r="I1027" i="7"/>
  <c r="I1029" i="7"/>
  <c r="I1031" i="7"/>
  <c r="I1033" i="7"/>
  <c r="I1035" i="7"/>
  <c r="I1037" i="7"/>
  <c r="I1039" i="7"/>
  <c r="I1041" i="7"/>
  <c r="I1043" i="7"/>
  <c r="I1045" i="7"/>
  <c r="I1047" i="7"/>
  <c r="I1049" i="7"/>
  <c r="I1051" i="7"/>
  <c r="I1053" i="7"/>
  <c r="I1055" i="7"/>
  <c r="I1057" i="7"/>
  <c r="I1059" i="7"/>
  <c r="I1061" i="7"/>
  <c r="I1063" i="7"/>
  <c r="I1065" i="7"/>
  <c r="I1067" i="7"/>
  <c r="I1069" i="7"/>
  <c r="I1071" i="7"/>
  <c r="I1073" i="7"/>
  <c r="I1075" i="7"/>
  <c r="I1077" i="7"/>
  <c r="I1079" i="7"/>
  <c r="I1081" i="7"/>
  <c r="I1083" i="7"/>
  <c r="I1085" i="7"/>
  <c r="I1087" i="7"/>
  <c r="I1089" i="7"/>
  <c r="I1091" i="7"/>
  <c r="I1093" i="7"/>
  <c r="I1095" i="7"/>
  <c r="I1097" i="7"/>
  <c r="I1099" i="7"/>
  <c r="I1101" i="7"/>
  <c r="I1103" i="7"/>
  <c r="I1105" i="7"/>
  <c r="I1107" i="7"/>
  <c r="I1109" i="7"/>
  <c r="I1111" i="7"/>
  <c r="I1113" i="7"/>
  <c r="I1115" i="7"/>
  <c r="I1117" i="7"/>
  <c r="I1119" i="7"/>
  <c r="I1121" i="7"/>
  <c r="I1123" i="7"/>
  <c r="I1125" i="7"/>
  <c r="I1127" i="7"/>
  <c r="I1129" i="7"/>
  <c r="I1131" i="7"/>
  <c r="I1133" i="7"/>
  <c r="I1135" i="7"/>
  <c r="I1137" i="7"/>
  <c r="I1139" i="7"/>
  <c r="I1141" i="7"/>
  <c r="I1143" i="7"/>
  <c r="I1145" i="7"/>
  <c r="I1147" i="7"/>
  <c r="I1149" i="7"/>
  <c r="I1151" i="7"/>
  <c r="I1153" i="7"/>
  <c r="I1155" i="7"/>
  <c r="I1157" i="7"/>
  <c r="I1159" i="7"/>
  <c r="I1161" i="7"/>
  <c r="I1163" i="7"/>
  <c r="I1165" i="7"/>
  <c r="I1167" i="7"/>
  <c r="I1169" i="7"/>
  <c r="I1171" i="7"/>
  <c r="I1173" i="7"/>
  <c r="I1175" i="7"/>
  <c r="I1177" i="7"/>
  <c r="I1179" i="7"/>
  <c r="P20" i="7"/>
  <c r="O79" i="7"/>
  <c r="O124" i="7"/>
  <c r="O198" i="7"/>
  <c r="N218" i="7"/>
  <c r="K233" i="7"/>
  <c r="M248" i="7"/>
  <c r="O263" i="7"/>
  <c r="N278" i="7"/>
  <c r="M294" i="7"/>
  <c r="L306" i="7"/>
  <c r="K318" i="7"/>
  <c r="J329" i="7"/>
  <c r="L348" i="7"/>
  <c r="P356" i="7"/>
  <c r="O364" i="7"/>
  <c r="K378" i="7"/>
  <c r="I35" i="7"/>
  <c r="K82" i="7"/>
  <c r="P124" i="7"/>
  <c r="J166" i="7"/>
  <c r="N233" i="7"/>
  <c r="N250" i="7"/>
  <c r="M265" i="7"/>
  <c r="O278" i="7"/>
  <c r="O294" i="7"/>
  <c r="P306" i="7"/>
  <c r="L329" i="7"/>
  <c r="J339" i="7"/>
  <c r="M348" i="7"/>
  <c r="M357" i="7"/>
  <c r="J35" i="7"/>
  <c r="O82" i="7"/>
  <c r="K166" i="7"/>
  <c r="L199" i="7"/>
  <c r="J219" i="7"/>
  <c r="P233" i="7"/>
  <c r="L266" i="7"/>
  <c r="M295" i="7"/>
  <c r="J307" i="7"/>
  <c r="K320" i="7"/>
  <c r="K330" i="7"/>
  <c r="N339" i="7"/>
  <c r="M349" i="7"/>
  <c r="M365" i="7"/>
  <c r="I379" i="7"/>
  <c r="M385" i="7"/>
  <c r="P391" i="7"/>
  <c r="K397" i="7"/>
  <c r="L403" i="7"/>
  <c r="K414" i="7"/>
  <c r="K420" i="7"/>
  <c r="N425" i="7"/>
  <c r="O431" i="7"/>
  <c r="J442" i="7"/>
  <c r="M447" i="7"/>
  <c r="L452" i="7"/>
  <c r="L457" i="7"/>
  <c r="K462" i="7"/>
  <c r="M471" i="7"/>
  <c r="K480" i="7"/>
  <c r="P484" i="7"/>
  <c r="J489" i="7"/>
  <c r="K498" i="7"/>
  <c r="N502" i="7"/>
  <c r="M507" i="7"/>
  <c r="O511" i="7"/>
  <c r="M516" i="7"/>
  <c r="O520" i="7"/>
  <c r="P524" i="7"/>
  <c r="L533" i="7"/>
  <c r="O537" i="7"/>
  <c r="I546" i="7"/>
  <c r="L550" i="7"/>
  <c r="P558" i="7"/>
  <c r="L566" i="7"/>
  <c r="L570" i="7"/>
  <c r="O577" i="7"/>
  <c r="L581" i="7"/>
  <c r="O584" i="7"/>
  <c r="N588" i="7"/>
  <c r="J592" i="7"/>
  <c r="P595" i="7"/>
  <c r="L599" i="7"/>
  <c r="I606" i="7"/>
  <c r="N609" i="7"/>
  <c r="N612" i="7"/>
  <c r="K619" i="7"/>
  <c r="M622" i="7"/>
  <c r="P625" i="7"/>
  <c r="P628" i="7"/>
  <c r="J632" i="7"/>
  <c r="L635" i="7"/>
  <c r="O638" i="7"/>
  <c r="J645" i="7"/>
  <c r="M648" i="7"/>
  <c r="P651" i="7"/>
  <c r="P654" i="7"/>
  <c r="J658" i="7"/>
  <c r="L661" i="7"/>
  <c r="N664" i="7"/>
  <c r="J671" i="7"/>
  <c r="M674" i="7"/>
  <c r="O677" i="7"/>
  <c r="I681" i="7"/>
  <c r="J684" i="7"/>
  <c r="L687" i="7"/>
  <c r="N690" i="7"/>
  <c r="J697" i="7"/>
  <c r="M700" i="7"/>
  <c r="N703" i="7"/>
  <c r="I707" i="7"/>
  <c r="K710" i="7"/>
  <c r="L713" i="7"/>
  <c r="N716" i="7"/>
  <c r="K719" i="7"/>
  <c r="I722" i="7"/>
  <c r="O727" i="7"/>
  <c r="M730" i="7"/>
  <c r="K733" i="7"/>
  <c r="I736" i="7"/>
  <c r="M741" i="7"/>
  <c r="L744" i="7"/>
  <c r="I747" i="7"/>
  <c r="N752" i="7"/>
  <c r="J755" i="7"/>
  <c r="P757" i="7"/>
  <c r="K760" i="7"/>
  <c r="O762" i="7"/>
  <c r="I765" i="7"/>
  <c r="M767" i="7"/>
  <c r="N772" i="7"/>
  <c r="L777" i="7"/>
  <c r="M782" i="7"/>
  <c r="K787" i="7"/>
  <c r="P789" i="7"/>
  <c r="K792" i="7"/>
  <c r="P794" i="7"/>
  <c r="J797" i="7"/>
  <c r="O799" i="7"/>
  <c r="K802" i="7"/>
  <c r="O804" i="7"/>
  <c r="I807" i="7"/>
  <c r="M809" i="7"/>
  <c r="M814" i="7"/>
  <c r="L819" i="7"/>
  <c r="M824" i="7"/>
  <c r="K829" i="7"/>
  <c r="P831" i="7"/>
  <c r="K834" i="7"/>
  <c r="O836" i="7"/>
  <c r="J839" i="7"/>
  <c r="O841" i="7"/>
  <c r="I844" i="7"/>
  <c r="O846" i="7"/>
  <c r="I849" i="7"/>
  <c r="M851" i="7"/>
  <c r="M856" i="7"/>
  <c r="L861" i="7"/>
  <c r="L866" i="7"/>
  <c r="K871" i="7"/>
  <c r="O873" i="7"/>
  <c r="I878" i="7"/>
  <c r="K880" i="7"/>
  <c r="N882" i="7"/>
  <c r="P884" i="7"/>
  <c r="K889" i="7"/>
  <c r="M891" i="7"/>
  <c r="O893" i="7"/>
  <c r="I898" i="7"/>
  <c r="K900" i="7"/>
  <c r="N902" i="7"/>
  <c r="P904" i="7"/>
  <c r="K909" i="7"/>
  <c r="M911" i="7"/>
  <c r="O913" i="7"/>
  <c r="I918" i="7"/>
  <c r="K920" i="7"/>
  <c r="N922" i="7"/>
  <c r="P924" i="7"/>
  <c r="K929" i="7"/>
  <c r="M931" i="7"/>
  <c r="O933" i="7"/>
  <c r="I938" i="7"/>
  <c r="K940" i="7"/>
  <c r="N942" i="7"/>
  <c r="P944" i="7"/>
  <c r="K949" i="7"/>
  <c r="M951" i="7"/>
  <c r="O953" i="7"/>
  <c r="I958" i="7"/>
  <c r="K960" i="7"/>
  <c r="N962" i="7"/>
  <c r="P964" i="7"/>
  <c r="K969" i="7"/>
  <c r="M971" i="7"/>
  <c r="O973" i="7"/>
  <c r="I978" i="7"/>
  <c r="K980" i="7"/>
  <c r="N982" i="7"/>
  <c r="P984" i="7"/>
  <c r="K989" i="7"/>
  <c r="M991" i="7"/>
  <c r="O993" i="7"/>
  <c r="I998" i="7"/>
  <c r="K1000" i="7"/>
  <c r="N1002" i="7"/>
  <c r="P1004" i="7"/>
  <c r="K1009" i="7"/>
  <c r="M1011" i="7"/>
  <c r="O1013" i="7"/>
  <c r="I1018" i="7"/>
  <c r="K1020" i="7"/>
  <c r="N1022" i="7"/>
  <c r="P1024" i="7"/>
  <c r="K1029" i="7"/>
  <c r="M1031" i="7"/>
  <c r="O1033" i="7"/>
  <c r="I1038" i="7"/>
  <c r="K1040" i="7"/>
  <c r="N1042" i="7"/>
  <c r="P1044" i="7"/>
  <c r="K1049" i="7"/>
  <c r="M1051" i="7"/>
  <c r="O1053" i="7"/>
  <c r="I1058" i="7"/>
  <c r="K1060" i="7"/>
  <c r="N1062" i="7"/>
  <c r="P1064" i="7"/>
  <c r="K1069" i="7"/>
  <c r="M1071" i="7"/>
  <c r="O1073" i="7"/>
  <c r="I1078" i="7"/>
  <c r="K1080" i="7"/>
  <c r="N1082" i="7"/>
  <c r="P1084" i="7"/>
  <c r="K1089" i="7"/>
  <c r="M1091" i="7"/>
  <c r="O1093" i="7"/>
  <c r="M83" i="7"/>
  <c r="O126" i="7"/>
  <c r="I169" i="7"/>
  <c r="N199" i="7"/>
  <c r="J237" i="7"/>
  <c r="I251" i="7"/>
  <c r="P282" i="7"/>
  <c r="O295" i="7"/>
  <c r="M320" i="7"/>
  <c r="P330" i="7"/>
  <c r="P339" i="7"/>
  <c r="L350" i="7"/>
  <c r="I359" i="7"/>
  <c r="K366" i="7"/>
  <c r="O373" i="7"/>
  <c r="K379" i="7"/>
  <c r="M397" i="7"/>
  <c r="M403" i="7"/>
  <c r="I409" i="7"/>
  <c r="M420" i="7"/>
  <c r="I437" i="7"/>
  <c r="K442" i="7"/>
  <c r="M452" i="7"/>
  <c r="O457" i="7"/>
  <c r="L462" i="7"/>
  <c r="J467" i="7"/>
  <c r="I476" i="7"/>
  <c r="O480" i="7"/>
  <c r="L489" i="7"/>
  <c r="I494" i="7"/>
  <c r="P498" i="7"/>
  <c r="J503" i="7"/>
  <c r="N507" i="7"/>
  <c r="N516" i="7"/>
  <c r="P520" i="7"/>
  <c r="J525" i="7"/>
  <c r="L529" i="7"/>
  <c r="M533" i="7"/>
  <c r="J538" i="7"/>
  <c r="J546" i="7"/>
  <c r="J555" i="7"/>
  <c r="K559" i="7"/>
  <c r="J563" i="7"/>
  <c r="N566" i="7"/>
  <c r="M570" i="7"/>
  <c r="J574" i="7"/>
  <c r="M581" i="7"/>
  <c r="J585" i="7"/>
  <c r="P588" i="7"/>
  <c r="K592" i="7"/>
  <c r="O599" i="7"/>
  <c r="I603" i="7"/>
  <c r="L606" i="7"/>
  <c r="O609" i="7"/>
  <c r="O612" i="7"/>
  <c r="K616" i="7"/>
  <c r="L619" i="7"/>
  <c r="O622" i="7"/>
  <c r="I629" i="7"/>
  <c r="L632" i="7"/>
  <c r="N635" i="7"/>
  <c r="I642" i="7"/>
  <c r="M645" i="7"/>
  <c r="O648" i="7"/>
  <c r="I655" i="7"/>
  <c r="L658" i="7"/>
  <c r="M661" i="7"/>
  <c r="J668" i="7"/>
  <c r="K671" i="7"/>
  <c r="P674" i="7"/>
  <c r="P677" i="7"/>
  <c r="K681" i="7"/>
  <c r="K684" i="7"/>
  <c r="N687" i="7"/>
  <c r="P690" i="7"/>
  <c r="I694" i="7"/>
  <c r="L697" i="7"/>
  <c r="N700" i="7"/>
  <c r="J707" i="7"/>
  <c r="L710" i="7"/>
  <c r="M713" i="7"/>
  <c r="P716" i="7"/>
  <c r="L719" i="7"/>
  <c r="L722" i="7"/>
  <c r="I725" i="7"/>
  <c r="P727" i="7"/>
  <c r="P730" i="7"/>
  <c r="L733" i="7"/>
  <c r="K736" i="7"/>
  <c r="O741" i="7"/>
  <c r="M744" i="7"/>
  <c r="K747" i="7"/>
  <c r="I750" i="7"/>
  <c r="P752" i="7"/>
  <c r="L755" i="7"/>
  <c r="L760" i="7"/>
  <c r="P762" i="7"/>
  <c r="J765" i="7"/>
  <c r="O767" i="7"/>
  <c r="K770" i="7"/>
  <c r="O772" i="7"/>
  <c r="I775" i="7"/>
  <c r="O777" i="7"/>
  <c r="I780" i="7"/>
  <c r="N782" i="7"/>
  <c r="L787" i="7"/>
  <c r="M792" i="7"/>
  <c r="K797" i="7"/>
  <c r="L802" i="7"/>
  <c r="P804" i="7"/>
  <c r="J807" i="7"/>
  <c r="O809" i="7"/>
  <c r="I812" i="7"/>
  <c r="O814" i="7"/>
  <c r="I817" i="7"/>
  <c r="M819" i="7"/>
  <c r="I822" i="7"/>
  <c r="N824" i="7"/>
  <c r="L829" i="7"/>
  <c r="L834" i="7"/>
  <c r="K839" i="7"/>
  <c r="P841" i="7"/>
  <c r="L844" i="7"/>
  <c r="P846" i="7"/>
  <c r="J849" i="7"/>
  <c r="O851" i="7"/>
  <c r="I854" i="7"/>
  <c r="N856" i="7"/>
  <c r="I859" i="7"/>
  <c r="M861" i="7"/>
  <c r="N866" i="7"/>
  <c r="L871" i="7"/>
  <c r="P873" i="7"/>
  <c r="J878" i="7"/>
  <c r="M880" i="7"/>
  <c r="O882" i="7"/>
  <c r="J887" i="7"/>
  <c r="L889" i="7"/>
  <c r="N891" i="7"/>
  <c r="P893" i="7"/>
  <c r="J898" i="7"/>
  <c r="M900" i="7"/>
  <c r="O902" i="7"/>
  <c r="J907" i="7"/>
  <c r="L909" i="7"/>
  <c r="N911" i="7"/>
  <c r="P913" i="7"/>
  <c r="J918" i="7"/>
  <c r="M920" i="7"/>
  <c r="O922" i="7"/>
  <c r="N39" i="7"/>
  <c r="I87" i="7"/>
  <c r="K127" i="7"/>
  <c r="P173" i="7"/>
  <c r="J221" i="7"/>
  <c r="M238" i="7"/>
  <c r="P251" i="7"/>
  <c r="J267" i="7"/>
  <c r="J283" i="7"/>
  <c r="P296" i="7"/>
  <c r="J309" i="7"/>
  <c r="N320" i="7"/>
  <c r="N350" i="7"/>
  <c r="K359" i="7"/>
  <c r="L366" i="7"/>
  <c r="P373" i="7"/>
  <c r="M379" i="7"/>
  <c r="N397" i="7"/>
  <c r="N403" i="7"/>
  <c r="K409" i="7"/>
  <c r="I415" i="7"/>
  <c r="N420" i="7"/>
  <c r="I426" i="7"/>
  <c r="J432" i="7"/>
  <c r="N437" i="7"/>
  <c r="J448" i="7"/>
  <c r="N452" i="7"/>
  <c r="P457" i="7"/>
  <c r="M462" i="7"/>
  <c r="K467" i="7"/>
  <c r="K476" i="7"/>
  <c r="P480" i="7"/>
  <c r="O489" i="7"/>
  <c r="J494" i="7"/>
  <c r="L503" i="7"/>
  <c r="I512" i="7"/>
  <c r="O516" i="7"/>
  <c r="K521" i="7"/>
  <c r="N525" i="7"/>
  <c r="O529" i="7"/>
  <c r="N533" i="7"/>
  <c r="L538" i="7"/>
  <c r="K542" i="7"/>
  <c r="N546" i="7"/>
  <c r="K555" i="7"/>
  <c r="L559" i="7"/>
  <c r="K563" i="7"/>
  <c r="P566" i="7"/>
  <c r="N570" i="7"/>
  <c r="K574" i="7"/>
  <c r="I578" i="7"/>
  <c r="O581" i="7"/>
  <c r="K585" i="7"/>
  <c r="L592" i="7"/>
  <c r="J596" i="7"/>
  <c r="P599" i="7"/>
  <c r="J603" i="7"/>
  <c r="N606" i="7"/>
  <c r="P609" i="7"/>
  <c r="L616" i="7"/>
  <c r="M619" i="7"/>
  <c r="P622" i="7"/>
  <c r="I626" i="7"/>
  <c r="J629" i="7"/>
  <c r="M632" i="7"/>
  <c r="O635" i="7"/>
  <c r="J639" i="7"/>
  <c r="J642" i="7"/>
  <c r="N645" i="7"/>
  <c r="P648" i="7"/>
  <c r="K655" i="7"/>
  <c r="M658" i="7"/>
  <c r="N661" i="7"/>
  <c r="I665" i="7"/>
  <c r="K668" i="7"/>
  <c r="L671" i="7"/>
  <c r="L681" i="7"/>
  <c r="M684" i="7"/>
  <c r="O687" i="7"/>
  <c r="J694" i="7"/>
  <c r="O697" i="7"/>
  <c r="O700" i="7"/>
  <c r="I704" i="7"/>
  <c r="K707" i="7"/>
  <c r="M710" i="7"/>
  <c r="O713" i="7"/>
  <c r="M719" i="7"/>
  <c r="M722" i="7"/>
  <c r="J725" i="7"/>
  <c r="M733" i="7"/>
  <c r="L736" i="7"/>
  <c r="I739" i="7"/>
  <c r="P741" i="7"/>
  <c r="N744" i="7"/>
  <c r="L747" i="7"/>
  <c r="K750" i="7"/>
  <c r="M755" i="7"/>
  <c r="M760" i="7"/>
  <c r="K765" i="7"/>
  <c r="P767" i="7"/>
  <c r="L770" i="7"/>
  <c r="P772" i="7"/>
  <c r="J775" i="7"/>
  <c r="P777" i="7"/>
  <c r="K780" i="7"/>
  <c r="O782" i="7"/>
  <c r="I785" i="7"/>
  <c r="M787" i="7"/>
  <c r="N792" i="7"/>
  <c r="L797" i="7"/>
  <c r="M802" i="7"/>
  <c r="K807" i="7"/>
  <c r="P809" i="7"/>
  <c r="K812" i="7"/>
  <c r="P814" i="7"/>
  <c r="J817" i="7"/>
  <c r="O819" i="7"/>
  <c r="K822" i="7"/>
  <c r="O824" i="7"/>
  <c r="I827" i="7"/>
  <c r="M829" i="7"/>
  <c r="M834" i="7"/>
  <c r="L839" i="7"/>
  <c r="M844" i="7"/>
  <c r="K849" i="7"/>
  <c r="P851" i="7"/>
  <c r="K854" i="7"/>
  <c r="O856" i="7"/>
  <c r="J859" i="7"/>
  <c r="O861" i="7"/>
  <c r="I864" i="7"/>
  <c r="O866" i="7"/>
  <c r="I869" i="7"/>
  <c r="M871" i="7"/>
  <c r="I876" i="7"/>
  <c r="K878" i="7"/>
  <c r="N880" i="7"/>
  <c r="P882" i="7"/>
  <c r="K887" i="7"/>
  <c r="M889" i="7"/>
  <c r="O891" i="7"/>
  <c r="I896" i="7"/>
  <c r="K898" i="7"/>
  <c r="N900" i="7"/>
  <c r="P902" i="7"/>
  <c r="K907" i="7"/>
  <c r="M909" i="7"/>
  <c r="O911" i="7"/>
  <c r="I916" i="7"/>
  <c r="K918" i="7"/>
  <c r="N920" i="7"/>
  <c r="P922" i="7"/>
  <c r="K927" i="7"/>
  <c r="M929" i="7"/>
  <c r="O931" i="7"/>
  <c r="I936" i="7"/>
  <c r="K938" i="7"/>
  <c r="N940" i="7"/>
  <c r="P942" i="7"/>
  <c r="K947" i="7"/>
  <c r="M949" i="7"/>
  <c r="O951" i="7"/>
  <c r="I956" i="7"/>
  <c r="K958" i="7"/>
  <c r="N960" i="7"/>
  <c r="P962" i="7"/>
  <c r="K967" i="7"/>
  <c r="M969" i="7"/>
  <c r="O971" i="7"/>
  <c r="I976" i="7"/>
  <c r="K978" i="7"/>
  <c r="N980" i="7"/>
  <c r="P982" i="7"/>
  <c r="K987" i="7"/>
  <c r="M989" i="7"/>
  <c r="O991" i="7"/>
  <c r="I996" i="7"/>
  <c r="K998" i="7"/>
  <c r="N1000" i="7"/>
  <c r="P1002" i="7"/>
  <c r="K1007" i="7"/>
  <c r="M1009" i="7"/>
  <c r="O1011" i="7"/>
  <c r="I1016" i="7"/>
  <c r="K1018" i="7"/>
  <c r="N1020" i="7"/>
  <c r="P1022" i="7"/>
  <c r="K1027" i="7"/>
  <c r="M1029" i="7"/>
  <c r="O1031" i="7"/>
  <c r="I1036" i="7"/>
  <c r="K1038" i="7"/>
  <c r="N1040" i="7"/>
  <c r="P1042" i="7"/>
  <c r="K1047" i="7"/>
  <c r="M1049" i="7"/>
  <c r="O1051" i="7"/>
  <c r="I1056" i="7"/>
  <c r="K1058" i="7"/>
  <c r="N1060" i="7"/>
  <c r="P1062" i="7"/>
  <c r="K1067" i="7"/>
  <c r="M1069" i="7"/>
  <c r="O1071" i="7"/>
  <c r="I1076" i="7"/>
  <c r="K1078" i="7"/>
  <c r="N1080" i="7"/>
  <c r="P1082" i="7"/>
  <c r="K1087" i="7"/>
  <c r="M1089" i="7"/>
  <c r="J41" i="7"/>
  <c r="M129" i="7"/>
  <c r="O203" i="7"/>
  <c r="N238" i="7"/>
  <c r="J269" i="7"/>
  <c r="K283" i="7"/>
  <c r="P310" i="7"/>
  <c r="J321" i="7"/>
  <c r="K331" i="7"/>
  <c r="K342" i="7"/>
  <c r="P350" i="7"/>
  <c r="M359" i="7"/>
  <c r="I367" i="7"/>
  <c r="P43" i="7"/>
  <c r="O88" i="7"/>
  <c r="P137" i="7"/>
  <c r="L179" i="7"/>
  <c r="O204" i="7"/>
  <c r="O238" i="7"/>
  <c r="P252" i="7"/>
  <c r="L269" i="7"/>
  <c r="O283" i="7"/>
  <c r="J297" i="7"/>
  <c r="I311" i="7"/>
  <c r="K321" i="7"/>
  <c r="M342" i="7"/>
  <c r="N351" i="7"/>
  <c r="N359" i="7"/>
  <c r="K367" i="7"/>
  <c r="L386" i="7"/>
  <c r="K392" i="7"/>
  <c r="L398" i="7"/>
  <c r="K404" i="7"/>
  <c r="O409" i="7"/>
  <c r="P415" i="7"/>
  <c r="K421" i="7"/>
  <c r="N427" i="7"/>
  <c r="P432" i="7"/>
  <c r="M438" i="7"/>
  <c r="O443" i="7"/>
  <c r="L448" i="7"/>
  <c r="M453" i="7"/>
  <c r="N458" i="7"/>
  <c r="P467" i="7"/>
  <c r="K472" i="7"/>
  <c r="N476" i="7"/>
  <c r="M481" i="7"/>
  <c r="O485" i="7"/>
  <c r="J490" i="7"/>
  <c r="O494" i="7"/>
  <c r="K499" i="7"/>
  <c r="P503" i="7"/>
  <c r="J508" i="7"/>
  <c r="K517" i="7"/>
  <c r="M521" i="7"/>
  <c r="K530" i="7"/>
  <c r="J534" i="7"/>
  <c r="P538" i="7"/>
  <c r="P542" i="7"/>
  <c r="K547" i="7"/>
  <c r="M551" i="7"/>
  <c r="O555" i="7"/>
  <c r="M563" i="7"/>
  <c r="L567" i="7"/>
  <c r="J571" i="7"/>
  <c r="O574" i="7"/>
  <c r="K578" i="7"/>
  <c r="I582" i="7"/>
  <c r="O585" i="7"/>
  <c r="L589" i="7"/>
  <c r="N592" i="7"/>
  <c r="M596" i="7"/>
  <c r="I600" i="7"/>
  <c r="N603" i="7"/>
  <c r="N613" i="7"/>
  <c r="N616" i="7"/>
  <c r="I623" i="7"/>
  <c r="K626" i="7"/>
  <c r="M629" i="7"/>
  <c r="I636" i="7"/>
  <c r="L639" i="7"/>
  <c r="N642" i="7"/>
  <c r="K649" i="7"/>
  <c r="J652" i="7"/>
  <c r="O655" i="7"/>
  <c r="O658" i="7"/>
  <c r="I662" i="7"/>
  <c r="L665" i="7"/>
  <c r="M668" i="7"/>
  <c r="J675" i="7"/>
  <c r="K678" i="7"/>
  <c r="N681" i="7"/>
  <c r="O684" i="7"/>
  <c r="M691" i="7"/>
  <c r="M694" i="7"/>
  <c r="I701" i="7"/>
  <c r="L704" i="7"/>
  <c r="O707" i="7"/>
  <c r="O710" i="7"/>
  <c r="I714" i="7"/>
  <c r="I717" i="7"/>
  <c r="P722" i="7"/>
  <c r="L725" i="7"/>
  <c r="L728" i="7"/>
  <c r="I731" i="7"/>
  <c r="P733" i="7"/>
  <c r="N736" i="7"/>
  <c r="K739" i="7"/>
  <c r="I742" i="7"/>
  <c r="O747" i="7"/>
  <c r="M750" i="7"/>
  <c r="J753" i="7"/>
  <c r="P755" i="7"/>
  <c r="K758" i="7"/>
  <c r="O760" i="7"/>
  <c r="I763" i="7"/>
  <c r="M765" i="7"/>
  <c r="I768" i="7"/>
  <c r="N770" i="7"/>
  <c r="M775" i="7"/>
  <c r="M780" i="7"/>
  <c r="K785" i="7"/>
  <c r="P787" i="7"/>
  <c r="L790" i="7"/>
  <c r="P792" i="7"/>
  <c r="J795" i="7"/>
  <c r="P797" i="7"/>
  <c r="K800" i="7"/>
  <c r="O802" i="7"/>
  <c r="I805" i="7"/>
  <c r="M807" i="7"/>
  <c r="N812" i="7"/>
  <c r="L817" i="7"/>
  <c r="M822" i="7"/>
  <c r="K827" i="7"/>
  <c r="P829" i="7"/>
  <c r="K832" i="7"/>
  <c r="P834" i="7"/>
  <c r="J837" i="7"/>
  <c r="O839" i="7"/>
  <c r="K842" i="7"/>
  <c r="O844" i="7"/>
  <c r="I847" i="7"/>
  <c r="M849" i="7"/>
  <c r="M854" i="7"/>
  <c r="L859" i="7"/>
  <c r="M864" i="7"/>
  <c r="O89" i="7"/>
  <c r="N179" i="7"/>
  <c r="P206" i="7"/>
  <c r="M224" i="7"/>
  <c r="P238" i="7"/>
  <c r="K253" i="7"/>
  <c r="M269" i="7"/>
  <c r="M297" i="7"/>
  <c r="L311" i="7"/>
  <c r="M321" i="7"/>
  <c r="P332" i="7"/>
  <c r="J343" i="7"/>
  <c r="P351" i="7"/>
  <c r="M367" i="7"/>
  <c r="I374" i="7"/>
  <c r="J380" i="7"/>
  <c r="P386" i="7"/>
  <c r="L392" i="7"/>
  <c r="O404" i="7"/>
  <c r="J410" i="7"/>
  <c r="M416" i="7"/>
  <c r="L421" i="7"/>
  <c r="P427" i="7"/>
  <c r="P438" i="7"/>
  <c r="I454" i="7"/>
  <c r="O458" i="7"/>
  <c r="N463" i="7"/>
  <c r="L472" i="7"/>
  <c r="O476" i="7"/>
  <c r="P481" i="7"/>
  <c r="P485" i="7"/>
  <c r="O490" i="7"/>
  <c r="L499" i="7"/>
  <c r="I504" i="7"/>
  <c r="N508" i="7"/>
  <c r="L513" i="7"/>
  <c r="L517" i="7"/>
  <c r="I526" i="7"/>
  <c r="M530" i="7"/>
  <c r="M534" i="7"/>
  <c r="K543" i="7"/>
  <c r="N547" i="7"/>
  <c r="N551" i="7"/>
  <c r="P555" i="7"/>
  <c r="I560" i="7"/>
  <c r="O563" i="7"/>
  <c r="K571" i="7"/>
  <c r="P574" i="7"/>
  <c r="N578" i="7"/>
  <c r="J582" i="7"/>
  <c r="M589" i="7"/>
  <c r="N596" i="7"/>
  <c r="K600" i="7"/>
  <c r="P603" i="7"/>
  <c r="J607" i="7"/>
  <c r="K610" i="7"/>
  <c r="O613" i="7"/>
  <c r="O616" i="7"/>
  <c r="K623" i="7"/>
  <c r="L626" i="7"/>
  <c r="I633" i="7"/>
  <c r="J636" i="7"/>
  <c r="O639" i="7"/>
  <c r="O642" i="7"/>
  <c r="I646" i="7"/>
  <c r="L649" i="7"/>
  <c r="L652" i="7"/>
  <c r="P655" i="7"/>
  <c r="K142" i="7"/>
  <c r="I182" i="7"/>
  <c r="O207" i="7"/>
  <c r="M239" i="7"/>
  <c r="L256" i="7"/>
  <c r="P269" i="7"/>
  <c r="L284" i="7"/>
  <c r="N298" i="7"/>
  <c r="M311" i="7"/>
  <c r="P321" i="7"/>
  <c r="J333" i="7"/>
  <c r="M343" i="7"/>
  <c r="I360" i="7"/>
  <c r="K50" i="7"/>
  <c r="J100" i="7"/>
  <c r="L209" i="7"/>
  <c r="L225" i="7"/>
  <c r="L241" i="7"/>
  <c r="P257" i="7"/>
  <c r="M270" i="7"/>
  <c r="L285" i="7"/>
  <c r="M299" i="7"/>
  <c r="O311" i="7"/>
  <c r="M323" i="7"/>
  <c r="K333" i="7"/>
  <c r="N343" i="7"/>
  <c r="M352" i="7"/>
  <c r="K360" i="7"/>
  <c r="J368" i="7"/>
  <c r="K374" i="7"/>
  <c r="L381" i="7"/>
  <c r="L387" i="7"/>
  <c r="O393" i="7"/>
  <c r="K399" i="7"/>
  <c r="N405" i="7"/>
  <c r="L411" i="7"/>
  <c r="P416" i="7"/>
  <c r="L422" i="7"/>
  <c r="M433" i="7"/>
  <c r="L444" i="7"/>
  <c r="I449" i="7"/>
  <c r="N454" i="7"/>
  <c r="K459" i="7"/>
  <c r="N468" i="7"/>
  <c r="P472" i="7"/>
  <c r="N477" i="7"/>
  <c r="M486" i="7"/>
  <c r="J495" i="7"/>
  <c r="N504" i="7"/>
  <c r="O513" i="7"/>
  <c r="I522" i="7"/>
  <c r="N526" i="7"/>
  <c r="O530" i="7"/>
  <c r="J535" i="7"/>
  <c r="K539" i="7"/>
  <c r="M543" i="7"/>
  <c r="P551" i="7"/>
  <c r="J556" i="7"/>
  <c r="L560" i="7"/>
  <c r="I564" i="7"/>
  <c r="I568" i="7"/>
  <c r="M571" i="7"/>
  <c r="M575" i="7"/>
  <c r="M582" i="7"/>
  <c r="J586" i="7"/>
  <c r="P589" i="7"/>
  <c r="K593" i="7"/>
  <c r="J597" i="7"/>
  <c r="N600" i="7"/>
  <c r="I604" i="7"/>
  <c r="M607" i="7"/>
  <c r="M610" i="7"/>
  <c r="L620" i="7"/>
  <c r="N623" i="7"/>
  <c r="P626" i="7"/>
  <c r="I630" i="7"/>
  <c r="K633" i="7"/>
  <c r="P636" i="7"/>
  <c r="J643" i="7"/>
  <c r="K646" i="7"/>
  <c r="N649" i="7"/>
  <c r="N652" i="7"/>
  <c r="J656" i="7"/>
  <c r="K659" i="7"/>
  <c r="N662" i="7"/>
  <c r="I669" i="7"/>
  <c r="M672" i="7"/>
  <c r="M675" i="7"/>
  <c r="L685" i="7"/>
  <c r="M688" i="7"/>
  <c r="P691" i="7"/>
  <c r="K695" i="7"/>
  <c r="L698" i="7"/>
  <c r="N701" i="7"/>
  <c r="P704" i="7"/>
  <c r="J711" i="7"/>
  <c r="O714" i="7"/>
  <c r="M717" i="7"/>
  <c r="L720" i="7"/>
  <c r="J723" i="7"/>
  <c r="P728" i="7"/>
  <c r="L731" i="7"/>
  <c r="K734" i="7"/>
  <c r="P739" i="7"/>
  <c r="N742" i="7"/>
  <c r="K745" i="7"/>
  <c r="K748" i="7"/>
  <c r="M753" i="7"/>
  <c r="I756" i="7"/>
  <c r="N758" i="7"/>
  <c r="M763" i="7"/>
  <c r="M768" i="7"/>
  <c r="L773" i="7"/>
  <c r="L778" i="7"/>
  <c r="P780" i="7"/>
  <c r="J783" i="7"/>
  <c r="P785" i="7"/>
  <c r="K788" i="7"/>
  <c r="O790" i="7"/>
  <c r="J793" i="7"/>
  <c r="O795" i="7"/>
  <c r="I798" i="7"/>
  <c r="N800" i="7"/>
  <c r="L805" i="7"/>
  <c r="M810" i="7"/>
  <c r="L815" i="7"/>
  <c r="L820" i="7"/>
  <c r="P822" i="7"/>
  <c r="J825" i="7"/>
  <c r="O827" i="7"/>
  <c r="K830" i="7"/>
  <c r="O832" i="7"/>
  <c r="I835" i="7"/>
  <c r="O837" i="7"/>
  <c r="I840" i="7"/>
  <c r="N842" i="7"/>
  <c r="L847" i="7"/>
  <c r="M852" i="7"/>
  <c r="K857" i="7"/>
  <c r="L862" i="7"/>
  <c r="P864" i="7"/>
  <c r="J867" i="7"/>
  <c r="O869" i="7"/>
  <c r="I872" i="7"/>
  <c r="M874" i="7"/>
  <c r="O876" i="7"/>
  <c r="J881" i="7"/>
  <c r="L883" i="7"/>
  <c r="N885" i="7"/>
  <c r="P887" i="7"/>
  <c r="J892" i="7"/>
  <c r="M894" i="7"/>
  <c r="O896" i="7"/>
  <c r="J901" i="7"/>
  <c r="L903" i="7"/>
  <c r="N905" i="7"/>
  <c r="P907" i="7"/>
  <c r="J912" i="7"/>
  <c r="M914" i="7"/>
  <c r="O916" i="7"/>
  <c r="J921" i="7"/>
  <c r="L923" i="7"/>
  <c r="N925" i="7"/>
  <c r="P927" i="7"/>
  <c r="J932" i="7"/>
  <c r="M934" i="7"/>
  <c r="K145" i="7"/>
  <c r="L211" i="7"/>
  <c r="P241" i="7"/>
  <c r="P271" i="7"/>
  <c r="K301" i="7"/>
  <c r="P324" i="7"/>
  <c r="I345" i="7"/>
  <c r="M371" i="7"/>
  <c r="O382" i="7"/>
  <c r="K391" i="7"/>
  <c r="K400" i="7"/>
  <c r="N407" i="7"/>
  <c r="I62" i="7"/>
  <c r="P211" i="7"/>
  <c r="O301" i="7"/>
  <c r="J325" i="7"/>
  <c r="N345" i="7"/>
  <c r="I362" i="7"/>
  <c r="I372" i="7"/>
  <c r="P382" i="7"/>
  <c r="O391" i="7"/>
  <c r="P400" i="7"/>
  <c r="P65" i="7"/>
  <c r="I161" i="7"/>
  <c r="L213" i="7"/>
  <c r="N275" i="7"/>
  <c r="L302" i="7"/>
  <c r="M326" i="7"/>
  <c r="M346" i="7"/>
  <c r="L363" i="7"/>
  <c r="I375" i="7"/>
  <c r="M383" i="7"/>
  <c r="J394" i="7"/>
  <c r="L401" i="7"/>
  <c r="M409" i="7"/>
  <c r="N417" i="7"/>
  <c r="L425" i="7"/>
  <c r="J434" i="7"/>
  <c r="O441" i="7"/>
  <c r="N449" i="7"/>
  <c r="P462" i="7"/>
  <c r="N469" i="7"/>
  <c r="M475" i="7"/>
  <c r="L482" i="7"/>
  <c r="M488" i="7"/>
  <c r="M495" i="7"/>
  <c r="N501" i="7"/>
  <c r="I508" i="7"/>
  <c r="K514" i="7"/>
  <c r="M520" i="7"/>
  <c r="L539" i="7"/>
  <c r="J545" i="7"/>
  <c r="K551" i="7"/>
  <c r="N557" i="7"/>
  <c r="M562" i="7"/>
  <c r="M568" i="7"/>
  <c r="K573" i="7"/>
  <c r="J579" i="7"/>
  <c r="P583" i="7"/>
  <c r="K589" i="7"/>
  <c r="L594" i="7"/>
  <c r="J599" i="7"/>
  <c r="O604" i="7"/>
  <c r="P608" i="7"/>
  <c r="I614" i="7"/>
  <c r="K618" i="7"/>
  <c r="O627" i="7"/>
  <c r="J637" i="7"/>
  <c r="K641" i="7"/>
  <c r="L646" i="7"/>
  <c r="P650" i="7"/>
  <c r="N655" i="7"/>
  <c r="J660" i="7"/>
  <c r="P668" i="7"/>
  <c r="J677" i="7"/>
  <c r="P681" i="7"/>
  <c r="N694" i="7"/>
  <c r="P698" i="7"/>
  <c r="I703" i="7"/>
  <c r="P707" i="7"/>
  <c r="I720" i="7"/>
  <c r="O723" i="7"/>
  <c r="I727" i="7"/>
  <c r="J731" i="7"/>
  <c r="L738" i="7"/>
  <c r="L742" i="7"/>
  <c r="K749" i="7"/>
  <c r="K753" i="7"/>
  <c r="N756" i="7"/>
  <c r="O759" i="7"/>
  <c r="J763" i="7"/>
  <c r="N766" i="7"/>
  <c r="M769" i="7"/>
  <c r="J773" i="7"/>
  <c r="L776" i="7"/>
  <c r="L779" i="7"/>
  <c r="K786" i="7"/>
  <c r="K789" i="7"/>
  <c r="I796" i="7"/>
  <c r="J799" i="7"/>
  <c r="P802" i="7"/>
  <c r="I809" i="7"/>
  <c r="O812" i="7"/>
  <c r="N822" i="7"/>
  <c r="P825" i="7"/>
  <c r="M832" i="7"/>
  <c r="O835" i="7"/>
  <c r="O838" i="7"/>
  <c r="L842" i="7"/>
  <c r="L845" i="7"/>
  <c r="N848" i="7"/>
  <c r="I852" i="7"/>
  <c r="L855" i="7"/>
  <c r="M858" i="7"/>
  <c r="I862" i="7"/>
  <c r="J865" i="7"/>
  <c r="L868" i="7"/>
  <c r="O871" i="7"/>
  <c r="N874" i="7"/>
  <c r="K877" i="7"/>
  <c r="O885" i="7"/>
  <c r="K888" i="7"/>
  <c r="P896" i="7"/>
  <c r="M899" i="7"/>
  <c r="I902" i="7"/>
  <c r="J905" i="7"/>
  <c r="N910" i="7"/>
  <c r="K913" i="7"/>
  <c r="J916" i="7"/>
  <c r="O921" i="7"/>
  <c r="K924" i="7"/>
  <c r="J927" i="7"/>
  <c r="P929" i="7"/>
  <c r="M932" i="7"/>
  <c r="M937" i="7"/>
  <c r="K942" i="7"/>
  <c r="M947" i="7"/>
  <c r="K952" i="7"/>
  <c r="P954" i="7"/>
  <c r="K957" i="7"/>
  <c r="O959" i="7"/>
  <c r="I962" i="7"/>
  <c r="N964" i="7"/>
  <c r="J967" i="7"/>
  <c r="O969" i="7"/>
  <c r="I972" i="7"/>
  <c r="N974" i="7"/>
  <c r="M979" i="7"/>
  <c r="K984" i="7"/>
  <c r="P986" i="7"/>
  <c r="L989" i="7"/>
  <c r="K994" i="7"/>
  <c r="P996" i="7"/>
  <c r="K999" i="7"/>
  <c r="O1001" i="7"/>
  <c r="I1004" i="7"/>
  <c r="N1006" i="7"/>
  <c r="N1011" i="7"/>
  <c r="L66" i="7"/>
  <c r="K162" i="7"/>
  <c r="L215" i="7"/>
  <c r="N246" i="7"/>
  <c r="K304" i="7"/>
  <c r="N326" i="7"/>
  <c r="N363" i="7"/>
  <c r="M375" i="7"/>
  <c r="L384" i="7"/>
  <c r="L394" i="7"/>
  <c r="P401" i="7"/>
  <c r="J69" i="7"/>
  <c r="O165" i="7"/>
  <c r="J247" i="7"/>
  <c r="P305" i="7"/>
  <c r="J347" i="7"/>
  <c r="K364" i="7"/>
  <c r="L376" i="7"/>
  <c r="O394" i="7"/>
  <c r="I402" i="7"/>
  <c r="O411" i="7"/>
  <c r="M418" i="7"/>
  <c r="I442" i="7"/>
  <c r="L450" i="7"/>
  <c r="P456" i="7"/>
  <c r="N464" i="7"/>
  <c r="I470" i="7"/>
  <c r="J477" i="7"/>
  <c r="M496" i="7"/>
  <c r="K509" i="7"/>
  <c r="I528" i="7"/>
  <c r="K533" i="7"/>
  <c r="J540" i="7"/>
  <c r="N545" i="7"/>
  <c r="L552" i="7"/>
  <c r="P563" i="7"/>
  <c r="P573" i="7"/>
  <c r="O579" i="7"/>
  <c r="L584" i="7"/>
  <c r="P594" i="7"/>
  <c r="L600" i="7"/>
  <c r="J605" i="7"/>
  <c r="M609" i="7"/>
  <c r="L614" i="7"/>
  <c r="O618" i="7"/>
  <c r="K628" i="7"/>
  <c r="J633" i="7"/>
  <c r="N637" i="7"/>
  <c r="P641" i="7"/>
  <c r="M651" i="7"/>
  <c r="L656" i="7"/>
  <c r="M660" i="7"/>
  <c r="L664" i="7"/>
  <c r="M669" i="7"/>
  <c r="K673" i="7"/>
  <c r="N677" i="7"/>
  <c r="L682" i="7"/>
  <c r="N686" i="7"/>
  <c r="M690" i="7"/>
  <c r="N695" i="7"/>
  <c r="L699" i="7"/>
  <c r="M703" i="7"/>
  <c r="K708" i="7"/>
  <c r="M712" i="7"/>
  <c r="M716" i="7"/>
  <c r="P720" i="7"/>
  <c r="I724" i="7"/>
  <c r="M727" i="7"/>
  <c r="O731" i="7"/>
  <c r="J735" i="7"/>
  <c r="P738" i="7"/>
  <c r="L746" i="7"/>
  <c r="P749" i="7"/>
  <c r="P753" i="7"/>
  <c r="I760" i="7"/>
  <c r="P763" i="7"/>
  <c r="O773" i="7"/>
  <c r="O776" i="7"/>
  <c r="M783" i="7"/>
  <c r="O786" i="7"/>
  <c r="O789" i="7"/>
  <c r="L793" i="7"/>
  <c r="M796" i="7"/>
  <c r="M799" i="7"/>
  <c r="J803" i="7"/>
  <c r="L806" i="7"/>
  <c r="L809" i="7"/>
  <c r="J813" i="7"/>
  <c r="K816" i="7"/>
  <c r="K819" i="7"/>
  <c r="I826" i="7"/>
  <c r="J829" i="7"/>
  <c r="I839" i="7"/>
  <c r="P842" i="7"/>
  <c r="O852" i="7"/>
  <c r="P855" i="7"/>
  <c r="P858" i="7"/>
  <c r="N862" i="7"/>
  <c r="M865" i="7"/>
  <c r="P868" i="7"/>
  <c r="N877" i="7"/>
  <c r="J880" i="7"/>
  <c r="K883" i="7"/>
  <c r="O888" i="7"/>
  <c r="L891" i="7"/>
  <c r="K894" i="7"/>
  <c r="J897" i="7"/>
  <c r="P899" i="7"/>
  <c r="M902" i="7"/>
  <c r="M905" i="7"/>
  <c r="J908" i="7"/>
  <c r="N913" i="7"/>
  <c r="N916" i="7"/>
  <c r="L919" i="7"/>
  <c r="O924" i="7"/>
  <c r="N927" i="7"/>
  <c r="J930" i="7"/>
  <c r="P932" i="7"/>
  <c r="L935" i="7"/>
  <c r="P937" i="7"/>
  <c r="J940" i="7"/>
  <c r="L945" i="7"/>
  <c r="P947" i="7"/>
  <c r="J950" i="7"/>
  <c r="O952" i="7"/>
  <c r="J955" i="7"/>
  <c r="N957" i="7"/>
  <c r="M962" i="7"/>
  <c r="J965" i="7"/>
  <c r="N967" i="7"/>
  <c r="M972" i="7"/>
  <c r="L977" i="7"/>
  <c r="P979" i="7"/>
  <c r="J982" i="7"/>
  <c r="O984" i="7"/>
  <c r="L987" i="7"/>
  <c r="P989" i="7"/>
  <c r="J992" i="7"/>
  <c r="O994" i="7"/>
  <c r="J997" i="7"/>
  <c r="N999" i="7"/>
  <c r="M1004" i="7"/>
  <c r="N1009" i="7"/>
  <c r="M1014" i="7"/>
  <c r="L1019" i="7"/>
  <c r="P1021" i="7"/>
  <c r="J1024" i="7"/>
  <c r="O1026" i="7"/>
  <c r="J1029" i="7"/>
  <c r="P1031" i="7"/>
  <c r="J1034" i="7"/>
  <c r="O1036" i="7"/>
  <c r="J1039" i="7"/>
  <c r="N1041" i="7"/>
  <c r="M1046" i="7"/>
  <c r="L1051" i="7"/>
  <c r="M1056" i="7"/>
  <c r="L1061" i="7"/>
  <c r="P1063" i="7"/>
  <c r="J1066" i="7"/>
  <c r="O1068" i="7"/>
  <c r="J1071" i="7"/>
  <c r="N1073" i="7"/>
  <c r="J1076" i="7"/>
  <c r="M79" i="7"/>
  <c r="O217" i="7"/>
  <c r="M278" i="7"/>
  <c r="K306" i="7"/>
  <c r="K328" i="7"/>
  <c r="M364" i="7"/>
  <c r="P376" i="7"/>
  <c r="I386" i="7"/>
  <c r="P394" i="7"/>
  <c r="P402" i="7"/>
  <c r="P411" i="7"/>
  <c r="I419" i="7"/>
  <c r="L187" i="7"/>
  <c r="P228" i="7"/>
  <c r="N258" i="7"/>
  <c r="N288" i="7"/>
  <c r="M335" i="7"/>
  <c r="P354" i="7"/>
  <c r="J378" i="7"/>
  <c r="K388" i="7"/>
  <c r="K396" i="7"/>
  <c r="O405" i="7"/>
  <c r="I421" i="7"/>
  <c r="P428" i="7"/>
  <c r="P436" i="7"/>
  <c r="L459" i="7"/>
  <c r="L465" i="7"/>
  <c r="I472" i="7"/>
  <c r="O478" i="7"/>
  <c r="M484" i="7"/>
  <c r="M491" i="7"/>
  <c r="K497" i="7"/>
  <c r="O504" i="7"/>
  <c r="L510" i="7"/>
  <c r="J517" i="7"/>
  <c r="M523" i="7"/>
  <c r="P528" i="7"/>
  <c r="K541" i="7"/>
  <c r="N553" i="7"/>
  <c r="O559" i="7"/>
  <c r="K565" i="7"/>
  <c r="I570" i="7"/>
  <c r="L580" i="7"/>
  <c r="K586" i="7"/>
  <c r="K591" i="7"/>
  <c r="L596" i="7"/>
  <c r="P601" i="7"/>
  <c r="P605" i="7"/>
  <c r="J611" i="7"/>
  <c r="K615" i="7"/>
  <c r="M620" i="7"/>
  <c r="N624" i="7"/>
  <c r="K629" i="7"/>
  <c r="J634" i="7"/>
  <c r="J638" i="7"/>
  <c r="N643" i="7"/>
  <c r="P647" i="7"/>
  <c r="K657" i="7"/>
  <c r="J661" i="7"/>
  <c r="J666" i="7"/>
  <c r="K670" i="7"/>
  <c r="K674" i="7"/>
  <c r="J679" i="7"/>
  <c r="J683" i="7"/>
  <c r="K687" i="7"/>
  <c r="J692" i="7"/>
  <c r="J696" i="7"/>
  <c r="K700" i="7"/>
  <c r="J705" i="7"/>
  <c r="K709" i="7"/>
  <c r="K713" i="7"/>
  <c r="P717" i="7"/>
  <c r="K721" i="7"/>
  <c r="M732" i="7"/>
  <c r="I740" i="7"/>
  <c r="M743" i="7"/>
  <c r="J751" i="7"/>
  <c r="L754" i="7"/>
  <c r="O757" i="7"/>
  <c r="K761" i="7"/>
  <c r="M764" i="7"/>
  <c r="L767" i="7"/>
  <c r="J771" i="7"/>
  <c r="K774" i="7"/>
  <c r="K777" i="7"/>
  <c r="I784" i="7"/>
  <c r="J787" i="7"/>
  <c r="I797" i="7"/>
  <c r="P800" i="7"/>
  <c r="O810" i="7"/>
  <c r="P813" i="7"/>
  <c r="N820" i="7"/>
  <c r="O823" i="7"/>
  <c r="P826" i="7"/>
  <c r="M830" i="7"/>
  <c r="M833" i="7"/>
  <c r="N836" i="7"/>
  <c r="L840" i="7"/>
  <c r="K843" i="7"/>
  <c r="N846" i="7"/>
  <c r="K850" i="7"/>
  <c r="K853" i="7"/>
  <c r="L856" i="7"/>
  <c r="I860" i="7"/>
  <c r="I863" i="7"/>
  <c r="K866" i="7"/>
  <c r="P869" i="7"/>
  <c r="P872" i="7"/>
  <c r="M875" i="7"/>
  <c r="M878" i="7"/>
  <c r="K881" i="7"/>
  <c r="N886" i="7"/>
  <c r="N889" i="7"/>
  <c r="K892" i="7"/>
  <c r="O897" i="7"/>
  <c r="O900" i="7"/>
  <c r="M903" i="7"/>
  <c r="I906" i="7"/>
  <c r="P908" i="7"/>
  <c r="P911" i="7"/>
  <c r="N914" i="7"/>
  <c r="K917" i="7"/>
  <c r="O925" i="7"/>
  <c r="J928" i="7"/>
  <c r="P930" i="7"/>
  <c r="L933" i="7"/>
  <c r="N938" i="7"/>
  <c r="M943" i="7"/>
  <c r="K948" i="7"/>
  <c r="P950" i="7"/>
  <c r="K953" i="7"/>
  <c r="O955" i="7"/>
  <c r="J958" i="7"/>
  <c r="P960" i="7"/>
  <c r="K963" i="7"/>
  <c r="O965" i="7"/>
  <c r="I968" i="7"/>
  <c r="N970" i="7"/>
  <c r="M975" i="7"/>
  <c r="M980" i="7"/>
  <c r="M985" i="7"/>
  <c r="K990" i="7"/>
  <c r="P992" i="7"/>
  <c r="K995" i="7"/>
  <c r="O997" i="7"/>
  <c r="I1000" i="7"/>
  <c r="O1002" i="7"/>
  <c r="K1005" i="7"/>
  <c r="O1007" i="7"/>
  <c r="I1010" i="7"/>
  <c r="N1012" i="7"/>
  <c r="M1017" i="7"/>
  <c r="K1022" i="7"/>
  <c r="M1027" i="7"/>
  <c r="K1032" i="7"/>
  <c r="P1034" i="7"/>
  <c r="K1037" i="7"/>
  <c r="O1039" i="7"/>
  <c r="I1042" i="7"/>
  <c r="N1044" i="7"/>
  <c r="J1047" i="7"/>
  <c r="O1049" i="7"/>
  <c r="I1052" i="7"/>
  <c r="O59" i="7"/>
  <c r="O188" i="7"/>
  <c r="M243" i="7"/>
  <c r="M289" i="7"/>
  <c r="I376" i="7"/>
  <c r="N389" i="7"/>
  <c r="K403" i="7"/>
  <c r="O413" i="7"/>
  <c r="L443" i="7"/>
  <c r="P451" i="7"/>
  <c r="O467" i="7"/>
  <c r="N474" i="7"/>
  <c r="M482" i="7"/>
  <c r="P490" i="7"/>
  <c r="M497" i="7"/>
  <c r="M505" i="7"/>
  <c r="N513" i="7"/>
  <c r="K527" i="7"/>
  <c r="K535" i="7"/>
  <c r="M541" i="7"/>
  <c r="P548" i="7"/>
  <c r="K556" i="7"/>
  <c r="L562" i="7"/>
  <c r="J569" i="7"/>
  <c r="P575" i="7"/>
  <c r="L587" i="7"/>
  <c r="K599" i="7"/>
  <c r="L605" i="7"/>
  <c r="L611" i="7"/>
  <c r="M616" i="7"/>
  <c r="N621" i="7"/>
  <c r="L627" i="7"/>
  <c r="P632" i="7"/>
  <c r="M649" i="7"/>
  <c r="K654" i="7"/>
  <c r="P659" i="7"/>
  <c r="J665" i="7"/>
  <c r="I670" i="7"/>
  <c r="L675" i="7"/>
  <c r="M685" i="7"/>
  <c r="I690" i="7"/>
  <c r="P705" i="7"/>
  <c r="N715" i="7"/>
  <c r="M720" i="7"/>
  <c r="M724" i="7"/>
  <c r="J729" i="7"/>
  <c r="J733" i="7"/>
  <c r="O737" i="7"/>
  <c r="M746" i="7"/>
  <c r="I751" i="7"/>
  <c r="M762" i="7"/>
  <c r="O766" i="7"/>
  <c r="O770" i="7"/>
  <c r="L774" i="7"/>
  <c r="M778" i="7"/>
  <c r="M789" i="7"/>
  <c r="P793" i="7"/>
  <c r="L801" i="7"/>
  <c r="K805" i="7"/>
  <c r="K813" i="7"/>
  <c r="O816" i="7"/>
  <c r="P824" i="7"/>
  <c r="M828" i="7"/>
  <c r="I104" i="7"/>
  <c r="N198" i="7"/>
  <c r="L258" i="7"/>
  <c r="N336" i="7"/>
  <c r="N362" i="7"/>
  <c r="P379" i="7"/>
  <c r="M392" i="7"/>
  <c r="L406" i="7"/>
  <c r="K417" i="7"/>
  <c r="O426" i="7"/>
  <c r="J436" i="7"/>
  <c r="K445" i="7"/>
  <c r="M454" i="7"/>
  <c r="M461" i="7"/>
  <c r="L469" i="7"/>
  <c r="O477" i="7"/>
  <c r="L484" i="7"/>
  <c r="K492" i="7"/>
  <c r="J500" i="7"/>
  <c r="P506" i="7"/>
  <c r="M514" i="7"/>
  <c r="P522" i="7"/>
  <c r="M536" i="7"/>
  <c r="J550" i="7"/>
  <c r="P564" i="7"/>
  <c r="N576" i="7"/>
  <c r="M588" i="7"/>
  <c r="O601" i="7"/>
  <c r="K607" i="7"/>
  <c r="O617" i="7"/>
  <c r="M623" i="7"/>
  <c r="M628" i="7"/>
  <c r="M634" i="7"/>
  <c r="O644" i="7"/>
  <c r="K650" i="7"/>
  <c r="K656" i="7"/>
  <c r="M666" i="7"/>
  <c r="K676" i="7"/>
  <c r="M681" i="7"/>
  <c r="O686" i="7"/>
  <c r="M696" i="7"/>
  <c r="I702" i="7"/>
  <c r="M706" i="7"/>
  <c r="J712" i="7"/>
  <c r="K717" i="7"/>
  <c r="L721" i="7"/>
  <c r="I726" i="7"/>
  <c r="M734" i="7"/>
  <c r="N738" i="7"/>
  <c r="K743" i="7"/>
  <c r="P747" i="7"/>
  <c r="P751" i="7"/>
  <c r="M759" i="7"/>
  <c r="K767" i="7"/>
  <c r="M771" i="7"/>
  <c r="L775" i="7"/>
  <c r="I779" i="7"/>
  <c r="I783" i="7"/>
  <c r="I791" i="7"/>
  <c r="M794" i="7"/>
  <c r="N798" i="7"/>
  <c r="I802" i="7"/>
  <c r="K806" i="7"/>
  <c r="L810" i="7"/>
  <c r="I818" i="7"/>
  <c r="M821" i="7"/>
  <c r="M825" i="7"/>
  <c r="O829" i="7"/>
  <c r="L833" i="7"/>
  <c r="O105" i="7"/>
  <c r="P337" i="7"/>
  <c r="O362" i="7"/>
  <c r="N380" i="7"/>
  <c r="N394" i="7"/>
  <c r="N406" i="7"/>
  <c r="L417" i="7"/>
  <c r="I428" i="7"/>
  <c r="N436" i="7"/>
  <c r="O454" i="7"/>
  <c r="N461" i="7"/>
  <c r="O469" i="7"/>
  <c r="P477" i="7"/>
  <c r="O484" i="7"/>
  <c r="L492" i="7"/>
  <c r="M500" i="7"/>
  <c r="N514" i="7"/>
  <c r="P529" i="7"/>
  <c r="N536" i="7"/>
  <c r="I544" i="7"/>
  <c r="K550" i="7"/>
  <c r="I558" i="7"/>
  <c r="L571" i="7"/>
  <c r="O576" i="7"/>
  <c r="K583" i="7"/>
  <c r="O589" i="7"/>
  <c r="J595" i="7"/>
  <c r="N607" i="7"/>
  <c r="J612" i="7"/>
  <c r="O623" i="7"/>
  <c r="N628" i="7"/>
  <c r="N634" i="7"/>
  <c r="I640" i="7"/>
  <c r="P644" i="7"/>
  <c r="M650" i="7"/>
  <c r="M656" i="7"/>
  <c r="I661" i="7"/>
  <c r="N666" i="7"/>
  <c r="O676" i="7"/>
  <c r="P686" i="7"/>
  <c r="K692" i="7"/>
  <c r="N696" i="7"/>
  <c r="K702" i="7"/>
  <c r="L712" i="7"/>
  <c r="J145" i="7"/>
  <c r="P229" i="7"/>
  <c r="N272" i="7"/>
  <c r="M315" i="7"/>
  <c r="L346" i="7"/>
  <c r="N384" i="7"/>
  <c r="O397" i="7"/>
  <c r="K410" i="7"/>
  <c r="M430" i="7"/>
  <c r="P439" i="7"/>
  <c r="K448" i="7"/>
  <c r="J456" i="7"/>
  <c r="P479" i="7"/>
  <c r="N487" i="7"/>
  <c r="K510" i="7"/>
  <c r="I518" i="7"/>
  <c r="M524" i="7"/>
  <c r="I532" i="7"/>
  <c r="M539" i="7"/>
  <c r="O553" i="7"/>
  <c r="P560" i="7"/>
  <c r="K566" i="7"/>
  <c r="M579" i="7"/>
  <c r="L585" i="7"/>
  <c r="M591" i="7"/>
  <c r="P597" i="7"/>
  <c r="M603" i="7"/>
  <c r="O608" i="7"/>
  <c r="M614" i="7"/>
  <c r="J620" i="7"/>
  <c r="K625" i="7"/>
  <c r="K636" i="7"/>
  <c r="N641" i="7"/>
  <c r="L647" i="7"/>
  <c r="K653" i="7"/>
  <c r="K663" i="7"/>
  <c r="J673" i="7"/>
  <c r="O678" i="7"/>
  <c r="O683" i="7"/>
  <c r="N693" i="7"/>
  <c r="O698" i="7"/>
  <c r="J704" i="7"/>
  <c r="I709" i="7"/>
  <c r="K714" i="7"/>
  <c r="J62" i="7"/>
  <c r="L212" i="7"/>
  <c r="N263" i="7"/>
  <c r="P317" i="7"/>
  <c r="K356" i="7"/>
  <c r="M381" i="7"/>
  <c r="L64" i="7"/>
  <c r="I271" i="7"/>
  <c r="N356" i="7"/>
  <c r="I382" i="7"/>
  <c r="N412" i="7"/>
  <c r="O437" i="7"/>
  <c r="L447" i="7"/>
  <c r="M478" i="7"/>
  <c r="K487" i="7"/>
  <c r="P505" i="7"/>
  <c r="O515" i="7"/>
  <c r="K524" i="7"/>
  <c r="J533" i="7"/>
  <c r="N542" i="7"/>
  <c r="O560" i="7"/>
  <c r="L568" i="7"/>
  <c r="J576" i="7"/>
  <c r="O583" i="7"/>
  <c r="L591" i="7"/>
  <c r="M598" i="7"/>
  <c r="O605" i="7"/>
  <c r="L612" i="7"/>
  <c r="P619" i="7"/>
  <c r="M626" i="7"/>
  <c r="O633" i="7"/>
  <c r="L640" i="7"/>
  <c r="J647" i="7"/>
  <c r="L660" i="7"/>
  <c r="I673" i="7"/>
  <c r="O679" i="7"/>
  <c r="N692" i="7"/>
  <c r="N698" i="7"/>
  <c r="K705" i="7"/>
  <c r="L711" i="7"/>
  <c r="O717" i="7"/>
  <c r="J741" i="7"/>
  <c r="K746" i="7"/>
  <c r="L751" i="7"/>
  <c r="N764" i="7"/>
  <c r="I777" i="7"/>
  <c r="M781" i="7"/>
  <c r="M790" i="7"/>
  <c r="L794" i="7"/>
  <c r="P798" i="7"/>
  <c r="K803" i="7"/>
  <c r="O807" i="7"/>
  <c r="M811" i="7"/>
  <c r="M820" i="7"/>
  <c r="L824" i="7"/>
  <c r="P828" i="7"/>
  <c r="J833" i="7"/>
  <c r="K837" i="7"/>
  <c r="M848" i="7"/>
  <c r="P852" i="7"/>
  <c r="K856" i="7"/>
  <c r="M860" i="7"/>
  <c r="L864" i="7"/>
  <c r="P871" i="7"/>
  <c r="J875" i="7"/>
  <c r="N878" i="7"/>
  <c r="O881" i="7"/>
  <c r="N67" i="7"/>
  <c r="P215" i="7"/>
  <c r="L275" i="7"/>
  <c r="O324" i="7"/>
  <c r="O356" i="7"/>
  <c r="J382" i="7"/>
  <c r="I399" i="7"/>
  <c r="N103" i="7"/>
  <c r="O225" i="7"/>
  <c r="O277" i="7"/>
  <c r="O107" i="7"/>
  <c r="L227" i="7"/>
  <c r="N287" i="7"/>
  <c r="L333" i="7"/>
  <c r="I365" i="7"/>
  <c r="L383" i="7"/>
  <c r="L288" i="7"/>
  <c r="O333" i="7"/>
  <c r="P367" i="7"/>
  <c r="I401" i="7"/>
  <c r="K415" i="7"/>
  <c r="M428" i="7"/>
  <c r="O440" i="7"/>
  <c r="P470" i="7"/>
  <c r="P488" i="7"/>
  <c r="J509" i="7"/>
  <c r="L518" i="7"/>
  <c r="P526" i="7"/>
  <c r="J536" i="7"/>
  <c r="O544" i="7"/>
  <c r="J562" i="7"/>
  <c r="P569" i="7"/>
  <c r="M577" i="7"/>
  <c r="I586" i="7"/>
  <c r="J593" i="7"/>
  <c r="N614" i="7"/>
  <c r="L621" i="7"/>
  <c r="J628" i="7"/>
  <c r="I635" i="7"/>
  <c r="O641" i="7"/>
  <c r="L648" i="7"/>
  <c r="O654" i="7"/>
  <c r="M662" i="7"/>
  <c r="L668" i="7"/>
  <c r="I675" i="7"/>
  <c r="N680" i="7"/>
  <c r="P687" i="7"/>
  <c r="O693" i="7"/>
  <c r="I700" i="7"/>
  <c r="K706" i="7"/>
  <c r="N718" i="7"/>
  <c r="L723" i="7"/>
  <c r="M728" i="7"/>
  <c r="P737" i="7"/>
  <c r="K752" i="7"/>
  <c r="L761" i="7"/>
  <c r="L765" i="7"/>
  <c r="L769" i="7"/>
  <c r="N778" i="7"/>
  <c r="L782" i="7"/>
  <c r="L791" i="7"/>
  <c r="P795" i="7"/>
  <c r="I800" i="7"/>
  <c r="I804" i="7"/>
  <c r="M808" i="7"/>
  <c r="P812" i="7"/>
  <c r="K817" i="7"/>
  <c r="K821" i="7"/>
  <c r="L830" i="7"/>
  <c r="I838" i="7"/>
  <c r="M841" i="7"/>
  <c r="P845" i="7"/>
  <c r="P849" i="7"/>
  <c r="M853" i="7"/>
  <c r="O857" i="7"/>
  <c r="I865" i="7"/>
  <c r="J869" i="7"/>
  <c r="O872" i="7"/>
  <c r="P875" i="7"/>
  <c r="K879" i="7"/>
  <c r="J882" i="7"/>
  <c r="P885" i="7"/>
  <c r="M892" i="7"/>
  <c r="M895" i="7"/>
  <c r="P898" i="7"/>
  <c r="L905" i="7"/>
  <c r="N908" i="7"/>
  <c r="J915" i="7"/>
  <c r="M918" i="7"/>
  <c r="N921" i="7"/>
  <c r="J925" i="7"/>
  <c r="I928" i="7"/>
  <c r="J931" i="7"/>
  <c r="J934" i="7"/>
  <c r="J937" i="7"/>
  <c r="J943" i="7"/>
  <c r="P948" i="7"/>
  <c r="P951" i="7"/>
  <c r="N954" i="7"/>
  <c r="M957" i="7"/>
  <c r="M960" i="7"/>
  <c r="M963" i="7"/>
  <c r="J966" i="7"/>
  <c r="P977" i="7"/>
  <c r="O983" i="7"/>
  <c r="M986" i="7"/>
  <c r="N989" i="7"/>
  <c r="M992" i="7"/>
  <c r="L995" i="7"/>
  <c r="J998" i="7"/>
  <c r="J1001" i="7"/>
  <c r="P1006" i="7"/>
  <c r="P1012" i="7"/>
  <c r="M1015" i="7"/>
  <c r="J1018" i="7"/>
  <c r="O1023" i="7"/>
  <c r="K1026" i="7"/>
  <c r="O1034" i="7"/>
  <c r="M1037" i="7"/>
  <c r="I1040" i="7"/>
  <c r="O1045" i="7"/>
  <c r="K1048" i="7"/>
  <c r="P1053" i="7"/>
  <c r="N1056" i="7"/>
  <c r="J1059" i="7"/>
  <c r="O1061" i="7"/>
  <c r="J1064" i="7"/>
  <c r="P1066" i="7"/>
  <c r="N1069" i="7"/>
  <c r="I1072" i="7"/>
  <c r="O1074" i="7"/>
  <c r="K1077" i="7"/>
  <c r="O1079" i="7"/>
  <c r="I1082" i="7"/>
  <c r="N1084" i="7"/>
  <c r="J1087" i="7"/>
  <c r="O1089" i="7"/>
  <c r="K1094" i="7"/>
  <c r="O1096" i="7"/>
  <c r="J1101" i="7"/>
  <c r="L1103" i="7"/>
  <c r="N1105" i="7"/>
  <c r="P1107" i="7"/>
  <c r="J1112" i="7"/>
  <c r="M1114" i="7"/>
  <c r="O1116" i="7"/>
  <c r="J1121" i="7"/>
  <c r="L1123" i="7"/>
  <c r="N1125" i="7"/>
  <c r="P1127" i="7"/>
  <c r="P119" i="7"/>
  <c r="L231" i="7"/>
  <c r="P120" i="7"/>
  <c r="L232" i="7"/>
  <c r="M369" i="7"/>
  <c r="J404" i="7"/>
  <c r="K148" i="7"/>
  <c r="P232" i="7"/>
  <c r="M107" i="7"/>
  <c r="P260" i="7"/>
  <c r="O343" i="7"/>
  <c r="N377" i="7"/>
  <c r="L431" i="7"/>
  <c r="O444" i="7"/>
  <c r="M455" i="7"/>
  <c r="M466" i="7"/>
  <c r="K488" i="7"/>
  <c r="J498" i="7"/>
  <c r="P509" i="7"/>
  <c r="O519" i="7"/>
  <c r="N530" i="7"/>
  <c r="N539" i="7"/>
  <c r="N558" i="7"/>
  <c r="K568" i="7"/>
  <c r="M576" i="7"/>
  <c r="N584" i="7"/>
  <c r="I594" i="7"/>
  <c r="L602" i="7"/>
  <c r="L617" i="7"/>
  <c r="I625" i="7"/>
  <c r="N631" i="7"/>
  <c r="K640" i="7"/>
  <c r="N647" i="7"/>
  <c r="M654" i="7"/>
  <c r="I663" i="7"/>
  <c r="P669" i="7"/>
  <c r="P676" i="7"/>
  <c r="P683" i="7"/>
  <c r="K690" i="7"/>
  <c r="J698" i="7"/>
  <c r="M718" i="7"/>
  <c r="P723" i="7"/>
  <c r="K729" i="7"/>
  <c r="N734" i="7"/>
  <c r="K740" i="7"/>
  <c r="J745" i="7"/>
  <c r="P750" i="7"/>
  <c r="O755" i="7"/>
  <c r="P760" i="7"/>
  <c r="P769" i="7"/>
  <c r="P774" i="7"/>
  <c r="M779" i="7"/>
  <c r="M784" i="7"/>
  <c r="O798" i="7"/>
  <c r="O803" i="7"/>
  <c r="L808" i="7"/>
  <c r="L813" i="7"/>
  <c r="K818" i="7"/>
  <c r="M827" i="7"/>
  <c r="O831" i="7"/>
  <c r="L836" i="7"/>
  <c r="P840" i="7"/>
  <c r="J845" i="7"/>
  <c r="O849" i="7"/>
  <c r="P853" i="7"/>
  <c r="I858" i="7"/>
  <c r="O862" i="7"/>
  <c r="O870" i="7"/>
  <c r="O874" i="7"/>
  <c r="P121" i="7"/>
  <c r="N261" i="7"/>
  <c r="O345" i="7"/>
  <c r="P404" i="7"/>
  <c r="P419" i="7"/>
  <c r="L432" i="7"/>
  <c r="I445" i="7"/>
  <c r="I456" i="7"/>
  <c r="O466" i="7"/>
  <c r="P478" i="7"/>
  <c r="L488" i="7"/>
  <c r="M499" i="7"/>
  <c r="P519" i="7"/>
  <c r="K540" i="7"/>
  <c r="M549" i="7"/>
  <c r="K560" i="7"/>
  <c r="O568" i="7"/>
  <c r="P576" i="7"/>
  <c r="N586" i="7"/>
  <c r="J594" i="7"/>
  <c r="M602" i="7"/>
  <c r="L610" i="7"/>
  <c r="M617" i="7"/>
  <c r="J625" i="7"/>
  <c r="I632" i="7"/>
  <c r="M640" i="7"/>
  <c r="J663" i="7"/>
  <c r="L691" i="7"/>
  <c r="K698" i="7"/>
  <c r="L705" i="7"/>
  <c r="O712" i="7"/>
  <c r="P718" i="7"/>
  <c r="L729" i="7"/>
  <c r="L740" i="7"/>
  <c r="L745" i="7"/>
  <c r="K756" i="7"/>
  <c r="P765" i="7"/>
  <c r="M770" i="7"/>
  <c r="O779" i="7"/>
  <c r="N784" i="7"/>
  <c r="I789" i="7"/>
  <c r="I794" i="7"/>
  <c r="P803" i="7"/>
  <c r="N808" i="7"/>
  <c r="M813" i="7"/>
  <c r="L818" i="7"/>
  <c r="I823" i="7"/>
  <c r="P827" i="7"/>
  <c r="I832" i="7"/>
  <c r="M836" i="7"/>
  <c r="K845" i="7"/>
  <c r="K858" i="7"/>
  <c r="P862" i="7"/>
  <c r="I867" i="7"/>
  <c r="P870" i="7"/>
  <c r="P874" i="7"/>
  <c r="O878" i="7"/>
  <c r="M885" i="7"/>
  <c r="O892" i="7"/>
  <c r="P895" i="7"/>
  <c r="L899" i="7"/>
  <c r="K906" i="7"/>
  <c r="P909" i="7"/>
  <c r="P916" i="7"/>
  <c r="N923" i="7"/>
  <c r="O926" i="7"/>
  <c r="I930" i="7"/>
  <c r="M286" i="7"/>
  <c r="I347" i="7"/>
  <c r="N382" i="7"/>
  <c r="I406" i="7"/>
  <c r="I433" i="7"/>
  <c r="J446" i="7"/>
  <c r="J468" i="7"/>
  <c r="J479" i="7"/>
  <c r="O488" i="7"/>
  <c r="O500" i="7"/>
  <c r="L520" i="7"/>
  <c r="M540" i="7"/>
  <c r="N549" i="7"/>
  <c r="M560" i="7"/>
  <c r="P568" i="7"/>
  <c r="J577" i="7"/>
  <c r="O586" i="7"/>
  <c r="M594" i="7"/>
  <c r="N602" i="7"/>
  <c r="P610" i="7"/>
  <c r="J618" i="7"/>
  <c r="L625" i="7"/>
  <c r="L633" i="7"/>
  <c r="P640" i="7"/>
  <c r="N656" i="7"/>
  <c r="M663" i="7"/>
  <c r="L670" i="7"/>
  <c r="K677" i="7"/>
  <c r="I684" i="7"/>
  <c r="N691" i="7"/>
  <c r="M698" i="7"/>
  <c r="N705" i="7"/>
  <c r="P712" i="7"/>
  <c r="K724" i="7"/>
  <c r="M729" i="7"/>
  <c r="I735" i="7"/>
  <c r="M740" i="7"/>
  <c r="O745" i="7"/>
  <c r="K751" i="7"/>
  <c r="L756" i="7"/>
  <c r="I761" i="7"/>
  <c r="P770" i="7"/>
  <c r="O775" i="7"/>
  <c r="L780" i="7"/>
  <c r="O784" i="7"/>
  <c r="J789" i="7"/>
  <c r="K794" i="7"/>
  <c r="I799" i="7"/>
  <c r="P808" i="7"/>
  <c r="O813" i="7"/>
  <c r="M818" i="7"/>
  <c r="J823" i="7"/>
  <c r="N832" i="7"/>
  <c r="I837" i="7"/>
  <c r="I841" i="7"/>
  <c r="M845" i="7"/>
  <c r="L850" i="7"/>
  <c r="L854" i="7"/>
  <c r="L858" i="7"/>
  <c r="K867" i="7"/>
  <c r="P878" i="7"/>
  <c r="I882" i="7"/>
  <c r="J889" i="7"/>
  <c r="P892" i="7"/>
  <c r="J896" i="7"/>
  <c r="N899" i="7"/>
  <c r="J903" i="7"/>
  <c r="M906" i="7"/>
  <c r="J913" i="7"/>
  <c r="I920" i="7"/>
  <c r="O923" i="7"/>
  <c r="P926" i="7"/>
  <c r="K930" i="7"/>
  <c r="M933" i="7"/>
  <c r="O936" i="7"/>
  <c r="N939" i="7"/>
  <c r="O942" i="7"/>
  <c r="P945" i="7"/>
  <c r="K961" i="7"/>
  <c r="I964" i="7"/>
  <c r="L967" i="7"/>
  <c r="K970" i="7"/>
  <c r="L973" i="7"/>
  <c r="M976" i="7"/>
  <c r="L979" i="7"/>
  <c r="M982" i="7"/>
  <c r="O985" i="7"/>
  <c r="N988" i="7"/>
  <c r="N991" i="7"/>
  <c r="P994" i="7"/>
  <c r="P997" i="7"/>
  <c r="P1003" i="7"/>
  <c r="J1007" i="7"/>
  <c r="J1010" i="7"/>
  <c r="J1013" i="7"/>
  <c r="O1021" i="7"/>
  <c r="N1024" i="7"/>
  <c r="O1027" i="7"/>
  <c r="M1030" i="7"/>
  <c r="K1033" i="7"/>
  <c r="J1036" i="7"/>
  <c r="J291" i="7"/>
  <c r="N352" i="7"/>
  <c r="K383" i="7"/>
  <c r="K406" i="7"/>
  <c r="I420" i="7"/>
  <c r="O433" i="7"/>
  <c r="K446" i="7"/>
  <c r="J469" i="7"/>
  <c r="K479" i="7"/>
  <c r="J501" i="7"/>
  <c r="K511" i="7"/>
  <c r="N520" i="7"/>
  <c r="J531" i="7"/>
  <c r="P540" i="7"/>
  <c r="M569" i="7"/>
  <c r="J578" i="7"/>
  <c r="P586" i="7"/>
  <c r="N594" i="7"/>
  <c r="O602" i="7"/>
  <c r="I611" i="7"/>
  <c r="L618" i="7"/>
  <c r="O625" i="7"/>
  <c r="P633" i="7"/>
  <c r="I649" i="7"/>
  <c r="O656" i="7"/>
  <c r="N663" i="7"/>
  <c r="M670" i="7"/>
  <c r="L677" i="7"/>
  <c r="N684" i="7"/>
  <c r="O691" i="7"/>
  <c r="I713" i="7"/>
  <c r="L724" i="7"/>
  <c r="P729" i="7"/>
  <c r="K735" i="7"/>
  <c r="P740" i="7"/>
  <c r="P745" i="7"/>
  <c r="M751" i="7"/>
  <c r="M756" i="7"/>
  <c r="M761" i="7"/>
  <c r="I766" i="7"/>
  <c r="I771" i="7"/>
  <c r="P775" i="7"/>
  <c r="N780" i="7"/>
  <c r="P784" i="7"/>
  <c r="L789" i="7"/>
  <c r="O794" i="7"/>
  <c r="K799" i="7"/>
  <c r="L804" i="7"/>
  <c r="N818" i="7"/>
  <c r="K823" i="7"/>
  <c r="I828" i="7"/>
  <c r="P832" i="7"/>
  <c r="L837" i="7"/>
  <c r="K841" i="7"/>
  <c r="M850" i="7"/>
  <c r="O854" i="7"/>
  <c r="N858" i="7"/>
  <c r="L867" i="7"/>
  <c r="I871" i="7"/>
  <c r="K875" i="7"/>
  <c r="K882" i="7"/>
  <c r="I886" i="7"/>
  <c r="O889" i="7"/>
  <c r="K896" i="7"/>
  <c r="O899" i="7"/>
  <c r="K903" i="7"/>
  <c r="N906" i="7"/>
  <c r="I910" i="7"/>
  <c r="L913" i="7"/>
  <c r="J920" i="7"/>
  <c r="P923" i="7"/>
  <c r="M930" i="7"/>
  <c r="N933" i="7"/>
  <c r="P936" i="7"/>
  <c r="O939" i="7"/>
  <c r="I946" i="7"/>
  <c r="I952" i="7"/>
  <c r="K955" i="7"/>
  <c r="M958" i="7"/>
  <c r="L961" i="7"/>
  <c r="J964" i="7"/>
  <c r="M967" i="7"/>
  <c r="M970" i="7"/>
  <c r="M973" i="7"/>
  <c r="N976" i="7"/>
  <c r="N979" i="7"/>
  <c r="O982" i="7"/>
  <c r="P985" i="7"/>
  <c r="O988" i="7"/>
  <c r="P991" i="7"/>
  <c r="L1007" i="7"/>
  <c r="K1010" i="7"/>
  <c r="K1013" i="7"/>
  <c r="J1016" i="7"/>
  <c r="O1024" i="7"/>
  <c r="P1027" i="7"/>
  <c r="N1030" i="7"/>
  <c r="L1033" i="7"/>
  <c r="K1036" i="7"/>
  <c r="K1039" i="7"/>
  <c r="J1045" i="7"/>
  <c r="O1050" i="7"/>
  <c r="M1053" i="7"/>
  <c r="K1056" i="7"/>
  <c r="K1059" i="7"/>
  <c r="N1064" i="7"/>
  <c r="M1067" i="7"/>
  <c r="I1070" i="7"/>
  <c r="P1072" i="7"/>
  <c r="M1075" i="7"/>
  <c r="J1078" i="7"/>
  <c r="M1083" i="7"/>
  <c r="N1088" i="7"/>
  <c r="J1091" i="7"/>
  <c r="N1093" i="7"/>
  <c r="I1096" i="7"/>
  <c r="M1098" i="7"/>
  <c r="P1100" i="7"/>
  <c r="J1103" i="7"/>
  <c r="M1105" i="7"/>
  <c r="J1110" i="7"/>
  <c r="N1112" i="7"/>
  <c r="K1117" i="7"/>
  <c r="N1119" i="7"/>
  <c r="J1124" i="7"/>
  <c r="N1126" i="7"/>
  <c r="J1131" i="7"/>
  <c r="L1133" i="7"/>
  <c r="N1135" i="7"/>
  <c r="P1137" i="7"/>
  <c r="J1142" i="7"/>
  <c r="M1144" i="7"/>
  <c r="O1146" i="7"/>
  <c r="J1151" i="7"/>
  <c r="L1153" i="7"/>
  <c r="N1155" i="7"/>
  <c r="P1157" i="7"/>
  <c r="J1162" i="7"/>
  <c r="M1164" i="7"/>
  <c r="O1166" i="7"/>
  <c r="J1171" i="7"/>
  <c r="L1173" i="7"/>
  <c r="N1175" i="7"/>
  <c r="P1177" i="7"/>
  <c r="L183" i="7"/>
  <c r="P291" i="7"/>
  <c r="P352" i="7"/>
  <c r="M387" i="7"/>
  <c r="P406" i="7"/>
  <c r="M422" i="7"/>
  <c r="M434" i="7"/>
  <c r="M446" i="7"/>
  <c r="I458" i="7"/>
  <c r="K469" i="7"/>
  <c r="L479" i="7"/>
  <c r="K491" i="7"/>
  <c r="K501" i="7"/>
  <c r="L511" i="7"/>
  <c r="L521" i="7"/>
  <c r="P531" i="7"/>
  <c r="J541" i="7"/>
  <c r="O551" i="7"/>
  <c r="K561" i="7"/>
  <c r="O569" i="7"/>
  <c r="P578" i="7"/>
  <c r="L595" i="7"/>
  <c r="M611" i="7"/>
  <c r="N618" i="7"/>
  <c r="J626" i="7"/>
  <c r="I641" i="7"/>
  <c r="O649" i="7"/>
  <c r="J657" i="7"/>
  <c r="O663" i="7"/>
  <c r="O670" i="7"/>
  <c r="J678" i="7"/>
  <c r="P684" i="7"/>
  <c r="L692" i="7"/>
  <c r="K699" i="7"/>
  <c r="I706" i="7"/>
  <c r="I719" i="7"/>
  <c r="N724" i="7"/>
  <c r="I730" i="7"/>
  <c r="L735" i="7"/>
  <c r="I746" i="7"/>
  <c r="O751" i="7"/>
  <c r="O756" i="7"/>
  <c r="O761" i="7"/>
  <c r="K766" i="7"/>
  <c r="K771" i="7"/>
  <c r="O780" i="7"/>
  <c r="J785" i="7"/>
  <c r="K790" i="7"/>
  <c r="I795" i="7"/>
  <c r="L799" i="7"/>
  <c r="M804" i="7"/>
  <c r="J809" i="7"/>
  <c r="I814" i="7"/>
  <c r="O818" i="7"/>
  <c r="M823" i="7"/>
  <c r="K828" i="7"/>
  <c r="P837" i="7"/>
  <c r="L841" i="7"/>
  <c r="I846" i="7"/>
  <c r="N850" i="7"/>
  <c r="P854" i="7"/>
  <c r="O858" i="7"/>
  <c r="J863" i="7"/>
  <c r="M867" i="7"/>
  <c r="J871" i="7"/>
  <c r="L875" i="7"/>
  <c r="J879" i="7"/>
  <c r="M882" i="7"/>
  <c r="J886" i="7"/>
  <c r="P889" i="7"/>
  <c r="M896" i="7"/>
  <c r="N903" i="7"/>
  <c r="O906" i="7"/>
  <c r="J910" i="7"/>
  <c r="M913" i="7"/>
  <c r="J917" i="7"/>
  <c r="O920" i="7"/>
  <c r="L927" i="7"/>
  <c r="N930" i="7"/>
  <c r="P933" i="7"/>
  <c r="P939" i="7"/>
  <c r="K943" i="7"/>
  <c r="J946" i="7"/>
  <c r="J949" i="7"/>
  <c r="J952" i="7"/>
  <c r="L955" i="7"/>
  <c r="N958" i="7"/>
  <c r="M961" i="7"/>
  <c r="K964" i="7"/>
  <c r="O967" i="7"/>
  <c r="O970" i="7"/>
  <c r="N973" i="7"/>
  <c r="O976" i="7"/>
  <c r="O979" i="7"/>
  <c r="P988" i="7"/>
  <c r="K1001" i="7"/>
  <c r="J1004" i="7"/>
  <c r="M1007" i="7"/>
  <c r="M1010" i="7"/>
  <c r="L1013" i="7"/>
  <c r="K1016" i="7"/>
  <c r="J1019" i="7"/>
  <c r="J1025" i="7"/>
  <c r="O1030" i="7"/>
  <c r="M1033" i="7"/>
  <c r="M1036" i="7"/>
  <c r="L1039" i="7"/>
  <c r="J1042" i="7"/>
  <c r="K1045" i="7"/>
  <c r="P1050" i="7"/>
  <c r="N1053" i="7"/>
  <c r="O1056" i="7"/>
  <c r="L1059" i="7"/>
  <c r="O1064" i="7"/>
  <c r="N1067" i="7"/>
  <c r="J1070" i="7"/>
  <c r="N1075" i="7"/>
  <c r="M1078" i="7"/>
  <c r="N1083" i="7"/>
  <c r="I1086" i="7"/>
  <c r="O1088" i="7"/>
  <c r="K1091" i="7"/>
  <c r="P1093" i="7"/>
  <c r="J1096" i="7"/>
  <c r="N1098" i="7"/>
  <c r="K1103" i="7"/>
  <c r="O1105" i="7"/>
  <c r="K1110" i="7"/>
  <c r="O1112" i="7"/>
  <c r="L1117" i="7"/>
  <c r="O1119" i="7"/>
  <c r="K1124" i="7"/>
  <c r="O1126" i="7"/>
  <c r="K1131" i="7"/>
  <c r="M1133" i="7"/>
  <c r="O1135" i="7"/>
  <c r="I1140" i="7"/>
  <c r="K1142" i="7"/>
  <c r="N1144" i="7"/>
  <c r="P1146" i="7"/>
  <c r="K1151" i="7"/>
  <c r="M1153" i="7"/>
  <c r="O1155" i="7"/>
  <c r="I1160" i="7"/>
  <c r="K1162" i="7"/>
  <c r="N1164" i="7"/>
  <c r="P1166" i="7"/>
  <c r="K1171" i="7"/>
  <c r="M1173" i="7"/>
  <c r="O1175" i="7"/>
  <c r="I1180" i="7"/>
  <c r="I1182" i="7"/>
  <c r="I1184" i="7"/>
  <c r="I1186" i="7"/>
  <c r="I1188" i="7"/>
  <c r="I1190" i="7"/>
  <c r="I1192" i="7"/>
  <c r="I1194" i="7"/>
  <c r="I1196" i="7"/>
  <c r="I1198" i="7"/>
  <c r="I1200" i="7"/>
  <c r="I1202" i="7"/>
  <c r="I1204" i="7"/>
  <c r="I1206" i="7"/>
  <c r="I1208" i="7"/>
  <c r="I1210" i="7"/>
  <c r="I1212" i="7"/>
  <c r="I1214" i="7"/>
  <c r="I1216" i="7"/>
  <c r="I1218" i="7"/>
  <c r="I1220" i="7"/>
  <c r="I1222" i="7"/>
  <c r="I1224" i="7"/>
  <c r="I1226" i="7"/>
  <c r="I1228" i="7"/>
  <c r="I1230" i="7"/>
  <c r="I1232" i="7"/>
  <c r="I1234" i="7"/>
  <c r="I1236" i="7"/>
  <c r="I1238" i="7"/>
  <c r="I1240" i="7"/>
  <c r="I1242" i="7"/>
  <c r="I1244" i="7"/>
  <c r="I1246" i="7"/>
  <c r="I1248" i="7"/>
  <c r="I1250" i="7"/>
  <c r="I1252" i="7"/>
  <c r="I1254" i="7"/>
  <c r="I1256" i="7"/>
  <c r="I1258" i="7"/>
  <c r="I1260" i="7"/>
  <c r="I1262" i="7"/>
  <c r="I1264" i="7"/>
  <c r="I1266" i="7"/>
  <c r="I1268" i="7"/>
  <c r="I1270" i="7"/>
  <c r="I1272" i="7"/>
  <c r="I1274" i="7"/>
  <c r="I1276" i="7"/>
  <c r="I1278" i="7"/>
  <c r="I1280" i="7"/>
  <c r="I1282" i="7"/>
  <c r="I1284" i="7"/>
  <c r="I1286" i="7"/>
  <c r="I1288" i="7"/>
  <c r="I1290" i="7"/>
  <c r="I1292" i="7"/>
  <c r="I1294" i="7"/>
  <c r="I1296" i="7"/>
  <c r="I1298" i="7"/>
  <c r="I1300" i="7"/>
  <c r="I1302" i="7"/>
  <c r="I1304" i="7"/>
  <c r="I1306" i="7"/>
  <c r="I1308" i="7"/>
  <c r="I1310" i="7"/>
  <c r="I1312" i="7"/>
  <c r="I1314" i="7"/>
  <c r="I1316" i="7"/>
  <c r="I1318" i="7"/>
  <c r="I1320" i="7"/>
  <c r="I1322" i="7"/>
  <c r="I1324" i="7"/>
  <c r="I1326" i="7"/>
  <c r="I1328" i="7"/>
  <c r="I1330" i="7"/>
  <c r="I1332" i="7"/>
  <c r="I1334" i="7"/>
  <c r="I1336" i="7"/>
  <c r="I1338" i="7"/>
  <c r="I1340" i="7"/>
  <c r="I1342" i="7"/>
  <c r="I1344" i="7"/>
  <c r="I1346" i="7"/>
  <c r="I1348" i="7"/>
  <c r="I1350" i="7"/>
  <c r="I1352" i="7"/>
  <c r="I1354" i="7"/>
  <c r="I1356" i="7"/>
  <c r="I1358" i="7"/>
  <c r="I1360" i="7"/>
  <c r="I1362" i="7"/>
  <c r="I1364" i="7"/>
  <c r="I1366" i="7"/>
  <c r="I1368" i="7"/>
  <c r="I1370" i="7"/>
  <c r="I1372" i="7"/>
  <c r="I1374" i="7"/>
  <c r="I1376" i="7"/>
  <c r="I1378" i="7"/>
  <c r="I1380" i="7"/>
  <c r="I1382" i="7"/>
  <c r="I1384" i="7"/>
  <c r="I1386" i="7"/>
  <c r="I1388" i="7"/>
  <c r="I1390" i="7"/>
  <c r="I1392" i="7"/>
  <c r="I1394" i="7"/>
  <c r="I1396" i="7"/>
  <c r="I1398" i="7"/>
  <c r="I1400" i="7"/>
  <c r="I1402" i="7"/>
  <c r="I1404" i="7"/>
  <c r="I1406" i="7"/>
  <c r="I1408" i="7"/>
  <c r="I1410" i="7"/>
  <c r="I1412" i="7"/>
  <c r="I1414" i="7"/>
  <c r="I1416" i="7"/>
  <c r="I1418" i="7"/>
  <c r="I1420" i="7"/>
  <c r="I1422" i="7"/>
  <c r="I1424" i="7"/>
  <c r="I1426" i="7"/>
  <c r="I1428" i="7"/>
  <c r="I1430" i="7"/>
  <c r="I1432" i="7"/>
  <c r="I1434" i="7"/>
  <c r="I1436" i="7"/>
  <c r="I1438" i="7"/>
  <c r="I1440" i="7"/>
  <c r="I1442" i="7"/>
  <c r="I1444" i="7"/>
  <c r="I1446" i="7"/>
  <c r="I1448" i="7"/>
  <c r="I1450" i="7"/>
  <c r="I1452" i="7"/>
  <c r="I1454" i="7"/>
  <c r="I1456" i="7"/>
  <c r="I1458" i="7"/>
  <c r="I1460" i="7"/>
  <c r="I1462" i="7"/>
  <c r="I1464" i="7"/>
  <c r="I1466" i="7"/>
  <c r="I1468" i="7"/>
  <c r="I1470" i="7"/>
  <c r="I1472" i="7"/>
  <c r="I1474" i="7"/>
  <c r="I1476" i="7"/>
  <c r="I1478" i="7"/>
  <c r="I1480" i="7"/>
  <c r="I1482" i="7"/>
  <c r="I1484" i="7"/>
  <c r="I1486" i="7"/>
  <c r="I1488" i="7"/>
  <c r="I1490" i="7"/>
  <c r="I1492" i="7"/>
  <c r="I1494" i="7"/>
  <c r="I1496" i="7"/>
  <c r="O185" i="7"/>
  <c r="J293" i="7"/>
  <c r="M388" i="7"/>
  <c r="O422" i="7"/>
  <c r="P434" i="7"/>
  <c r="M459" i="7"/>
  <c r="P469" i="7"/>
  <c r="L491" i="7"/>
  <c r="L501" i="7"/>
  <c r="M511" i="7"/>
  <c r="K522" i="7"/>
  <c r="L541" i="7"/>
  <c r="M552" i="7"/>
  <c r="L561" i="7"/>
  <c r="K570" i="7"/>
  <c r="K579" i="7"/>
  <c r="K587" i="7"/>
  <c r="O595" i="7"/>
  <c r="J604" i="7"/>
  <c r="O611" i="7"/>
  <c r="P618" i="7"/>
  <c r="O634" i="7"/>
  <c r="M642" i="7"/>
  <c r="P649" i="7"/>
  <c r="L657" i="7"/>
  <c r="P663" i="7"/>
  <c r="P670" i="7"/>
  <c r="L678" i="7"/>
  <c r="I685" i="7"/>
  <c r="M699" i="7"/>
  <c r="L706" i="7"/>
  <c r="J714" i="7"/>
  <c r="J719" i="7"/>
  <c r="K725" i="7"/>
  <c r="K730" i="7"/>
  <c r="O735" i="7"/>
  <c r="N746" i="7"/>
  <c r="I757" i="7"/>
  <c r="P761" i="7"/>
  <c r="L766" i="7"/>
  <c r="L771" i="7"/>
  <c r="I776" i="7"/>
  <c r="L785" i="7"/>
  <c r="N790" i="7"/>
  <c r="L795" i="7"/>
  <c r="L800" i="7"/>
  <c r="N804" i="7"/>
  <c r="K809" i="7"/>
  <c r="K814" i="7"/>
  <c r="P818" i="7"/>
  <c r="P823" i="7"/>
  <c r="L828" i="7"/>
  <c r="K833" i="7"/>
  <c r="I842" i="7"/>
  <c r="K846" i="7"/>
  <c r="O850" i="7"/>
  <c r="K859" i="7"/>
  <c r="K863" i="7"/>
  <c r="O867" i="7"/>
  <c r="N875" i="7"/>
  <c r="L879" i="7"/>
  <c r="K886" i="7"/>
  <c r="J893" i="7"/>
  <c r="N896" i="7"/>
  <c r="O903" i="7"/>
  <c r="P906" i="7"/>
  <c r="K910" i="7"/>
  <c r="L917" i="7"/>
  <c r="P920" i="7"/>
  <c r="M927" i="7"/>
  <c r="O930" i="7"/>
  <c r="K186" i="7"/>
  <c r="K302" i="7"/>
  <c r="I389" i="7"/>
  <c r="M407" i="7"/>
  <c r="I423" i="7"/>
  <c r="K447" i="7"/>
  <c r="O459" i="7"/>
  <c r="J470" i="7"/>
  <c r="L481" i="7"/>
  <c r="O501" i="7"/>
  <c r="N511" i="7"/>
  <c r="K532" i="7"/>
  <c r="P541" i="7"/>
  <c r="P552" i="7"/>
  <c r="M561" i="7"/>
  <c r="O571" i="7"/>
  <c r="P579" i="7"/>
  <c r="M587" i="7"/>
  <c r="O596" i="7"/>
  <c r="N604" i="7"/>
  <c r="P611" i="7"/>
  <c r="I619" i="7"/>
  <c r="J627" i="7"/>
  <c r="P634" i="7"/>
  <c r="O657" i="7"/>
  <c r="J664" i="7"/>
  <c r="I672" i="7"/>
  <c r="I679" i="7"/>
  <c r="O685" i="7"/>
  <c r="I693" i="7"/>
  <c r="P699" i="7"/>
  <c r="M707" i="7"/>
  <c r="P714" i="7"/>
  <c r="P719" i="7"/>
  <c r="O725" i="7"/>
  <c r="L730" i="7"/>
  <c r="P735" i="7"/>
  <c r="I741" i="7"/>
  <c r="P746" i="7"/>
  <c r="J757" i="7"/>
  <c r="P766" i="7"/>
  <c r="O771" i="7"/>
  <c r="K776" i="7"/>
  <c r="I781" i="7"/>
  <c r="M785" i="7"/>
  <c r="P790" i="7"/>
  <c r="M795" i="7"/>
  <c r="M800" i="7"/>
  <c r="L814" i="7"/>
  <c r="I819" i="7"/>
  <c r="N828" i="7"/>
  <c r="O833" i="7"/>
  <c r="M842" i="7"/>
  <c r="L846" i="7"/>
  <c r="P850" i="7"/>
  <c r="I855" i="7"/>
  <c r="M859" i="7"/>
  <c r="M863" i="7"/>
  <c r="P867" i="7"/>
  <c r="K872" i="7"/>
  <c r="O875" i="7"/>
  <c r="M879" i="7"/>
  <c r="J883" i="7"/>
  <c r="M886" i="7"/>
  <c r="I890" i="7"/>
  <c r="K893" i="7"/>
  <c r="I900" i="7"/>
  <c r="P903" i="7"/>
  <c r="M910" i="7"/>
  <c r="I914" i="7"/>
  <c r="M917" i="7"/>
  <c r="I924" i="7"/>
  <c r="O927" i="7"/>
  <c r="I934" i="7"/>
  <c r="K937" i="7"/>
  <c r="M940" i="7"/>
  <c r="N943" i="7"/>
  <c r="M946" i="7"/>
  <c r="N949" i="7"/>
  <c r="N952" i="7"/>
  <c r="N955" i="7"/>
  <c r="P958" i="7"/>
  <c r="O961" i="7"/>
  <c r="O964" i="7"/>
  <c r="K983" i="7"/>
  <c r="I986" i="7"/>
  <c r="K992" i="7"/>
  <c r="M995" i="7"/>
  <c r="N998" i="7"/>
  <c r="M1001" i="7"/>
  <c r="N1004" i="7"/>
  <c r="P1007" i="7"/>
  <c r="O1010" i="7"/>
  <c r="N1013" i="7"/>
  <c r="N1016" i="7"/>
  <c r="M1019" i="7"/>
  <c r="J1022" i="7"/>
  <c r="L1025" i="7"/>
  <c r="I1028" i="7"/>
  <c r="L189" i="7"/>
  <c r="O305" i="7"/>
  <c r="K389" i="7"/>
  <c r="M408" i="7"/>
  <c r="L423" i="7"/>
  <c r="I436" i="7"/>
  <c r="J460" i="7"/>
  <c r="I492" i="7"/>
  <c r="P501" i="7"/>
  <c r="K512" i="7"/>
  <c r="N523" i="7"/>
  <c r="O532" i="7"/>
  <c r="L543" i="7"/>
  <c r="K562" i="7"/>
  <c r="I572" i="7"/>
  <c r="P587" i="7"/>
  <c r="K597" i="7"/>
  <c r="P604" i="7"/>
  <c r="N620" i="7"/>
  <c r="M627" i="7"/>
  <c r="J635" i="7"/>
  <c r="K643" i="7"/>
  <c r="J650" i="7"/>
  <c r="K664" i="7"/>
  <c r="J672" i="7"/>
  <c r="K679" i="7"/>
  <c r="I686" i="7"/>
  <c r="J693" i="7"/>
  <c r="J700" i="7"/>
  <c r="K720" i="7"/>
  <c r="P725" i="7"/>
  <c r="M736" i="7"/>
  <c r="K741" i="7"/>
  <c r="L752" i="7"/>
  <c r="K757" i="7"/>
  <c r="I762" i="7"/>
  <c r="P771" i="7"/>
  <c r="M776" i="7"/>
  <c r="K781" i="7"/>
  <c r="I786" i="7"/>
  <c r="J791" i="7"/>
  <c r="O800" i="7"/>
  <c r="J805" i="7"/>
  <c r="K810" i="7"/>
  <c r="J819" i="7"/>
  <c r="P833" i="7"/>
  <c r="K838" i="7"/>
  <c r="O842" i="7"/>
  <c r="J855" i="7"/>
  <c r="O859" i="7"/>
  <c r="O863" i="7"/>
  <c r="I868" i="7"/>
  <c r="M872" i="7"/>
  <c r="J876" i="7"/>
  <c r="N879" i="7"/>
  <c r="M883" i="7"/>
  <c r="O886" i="7"/>
  <c r="J890" i="7"/>
  <c r="L893" i="7"/>
  <c r="J900" i="7"/>
  <c r="L907" i="7"/>
  <c r="O910" i="7"/>
  <c r="J914" i="7"/>
  <c r="N917" i="7"/>
  <c r="J924" i="7"/>
  <c r="I192" i="7"/>
  <c r="M312" i="7"/>
  <c r="N360" i="7"/>
  <c r="J390" i="7"/>
  <c r="O408" i="7"/>
  <c r="M423" i="7"/>
  <c r="O449" i="7"/>
  <c r="L460" i="7"/>
  <c r="K471" i="7"/>
  <c r="I482" i="7"/>
  <c r="O492" i="7"/>
  <c r="M502" i="7"/>
  <c r="P513" i="7"/>
  <c r="O523" i="7"/>
  <c r="P543" i="7"/>
  <c r="M553" i="7"/>
  <c r="P562" i="7"/>
  <c r="J572" i="7"/>
  <c r="I580" i="7"/>
  <c r="L597" i="7"/>
  <c r="I605" i="7"/>
  <c r="K612" i="7"/>
  <c r="O620" i="7"/>
  <c r="K635" i="7"/>
  <c r="L643" i="7"/>
  <c r="I658" i="7"/>
  <c r="N665" i="7"/>
  <c r="N672" i="7"/>
  <c r="N679" i="7"/>
  <c r="L686" i="7"/>
  <c r="K693" i="7"/>
  <c r="J701" i="7"/>
  <c r="J708" i="7"/>
  <c r="K726" i="7"/>
  <c r="K731" i="7"/>
  <c r="P736" i="7"/>
  <c r="L741" i="7"/>
  <c r="M747" i="7"/>
  <c r="M752" i="7"/>
  <c r="L757" i="7"/>
  <c r="K762" i="7"/>
  <c r="I767" i="7"/>
  <c r="N776" i="7"/>
  <c r="L781" i="7"/>
  <c r="L786" i="7"/>
  <c r="K791" i="7"/>
  <c r="M805" i="7"/>
  <c r="N810" i="7"/>
  <c r="I815" i="7"/>
  <c r="I824" i="7"/>
  <c r="I829" i="7"/>
  <c r="L838" i="7"/>
  <c r="J847" i="7"/>
  <c r="I851" i="7"/>
  <c r="M855" i="7"/>
  <c r="P863" i="7"/>
  <c r="K868" i="7"/>
  <c r="N872" i="7"/>
  <c r="K876" i="7"/>
  <c r="O879" i="7"/>
  <c r="N883" i="7"/>
  <c r="P886" i="7"/>
  <c r="K890" i="7"/>
  <c r="M893" i="7"/>
  <c r="K897" i="7"/>
  <c r="P900" i="7"/>
  <c r="M907" i="7"/>
  <c r="P910" i="7"/>
  <c r="K914" i="7"/>
  <c r="O917" i="7"/>
  <c r="K921" i="7"/>
  <c r="M924" i="7"/>
  <c r="K931" i="7"/>
  <c r="N934" i="7"/>
  <c r="N937" i="7"/>
  <c r="P940" i="7"/>
  <c r="P943" i="7"/>
  <c r="O946" i="7"/>
  <c r="P949" i="7"/>
  <c r="K965" i="7"/>
  <c r="J968" i="7"/>
  <c r="J971" i="7"/>
  <c r="J974" i="7"/>
  <c r="K977" i="7"/>
  <c r="J980" i="7"/>
  <c r="M983" i="7"/>
  <c r="K986" i="7"/>
  <c r="O989" i="7"/>
  <c r="O992" i="7"/>
  <c r="O995" i="7"/>
  <c r="P998" i="7"/>
  <c r="P1001" i="7"/>
  <c r="P1016" i="7"/>
  <c r="O1019" i="7"/>
  <c r="O1022" i="7"/>
  <c r="N1025" i="7"/>
  <c r="K1028" i="7"/>
  <c r="J1031" i="7"/>
  <c r="I1034" i="7"/>
  <c r="P1045" i="7"/>
  <c r="N1048" i="7"/>
  <c r="N1051" i="7"/>
  <c r="M1054" i="7"/>
  <c r="J1057" i="7"/>
  <c r="P1059" i="7"/>
  <c r="M1062" i="7"/>
  <c r="L1065" i="7"/>
  <c r="O1070" i="7"/>
  <c r="L1073" i="7"/>
  <c r="K1076" i="7"/>
  <c r="M1081" i="7"/>
  <c r="N1086" i="7"/>
  <c r="J1089" i="7"/>
  <c r="P1091" i="7"/>
  <c r="J1094" i="7"/>
  <c r="P1096" i="7"/>
  <c r="J1099" i="7"/>
  <c r="M1101" i="7"/>
  <c r="P1103" i="7"/>
  <c r="I1106" i="7"/>
  <c r="M1108" i="7"/>
  <c r="P1110" i="7"/>
  <c r="J1113" i="7"/>
  <c r="M1115" i="7"/>
  <c r="P1117" i="7"/>
  <c r="I1120" i="7"/>
  <c r="M1122" i="7"/>
  <c r="P1124" i="7"/>
  <c r="J1127" i="7"/>
  <c r="M1129" i="7"/>
  <c r="O1131" i="7"/>
  <c r="I1136" i="7"/>
  <c r="K1138" i="7"/>
  <c r="N1140" i="7"/>
  <c r="P1142" i="7"/>
  <c r="K1147" i="7"/>
  <c r="M1149" i="7"/>
  <c r="O1151" i="7"/>
  <c r="I1156" i="7"/>
  <c r="K1158" i="7"/>
  <c r="N1160" i="7"/>
  <c r="P1162" i="7"/>
  <c r="K1167" i="7"/>
  <c r="M1169" i="7"/>
  <c r="O1171" i="7"/>
  <c r="I1176" i="7"/>
  <c r="K1178" i="7"/>
  <c r="M1180" i="7"/>
  <c r="M1182" i="7"/>
  <c r="O363" i="7"/>
  <c r="K390" i="7"/>
  <c r="P408" i="7"/>
  <c r="P423" i="7"/>
  <c r="P449" i="7"/>
  <c r="J461" i="7"/>
  <c r="M472" i="7"/>
  <c r="K482" i="7"/>
  <c r="N503" i="7"/>
  <c r="I524" i="7"/>
  <c r="I534" i="7"/>
  <c r="L544" i="7"/>
  <c r="I554" i="7"/>
  <c r="L563" i="7"/>
  <c r="L572" i="7"/>
  <c r="J580" i="7"/>
  <c r="M597" i="7"/>
  <c r="K605" i="7"/>
  <c r="M613" i="7"/>
  <c r="I621" i="7"/>
  <c r="L628" i="7"/>
  <c r="P635" i="7"/>
  <c r="P643" i="7"/>
  <c r="I651" i="7"/>
  <c r="N658" i="7"/>
  <c r="O665" i="7"/>
  <c r="O672" i="7"/>
  <c r="P679" i="7"/>
  <c r="P693" i="7"/>
  <c r="L701" i="7"/>
  <c r="L708" i="7"/>
  <c r="I715" i="7"/>
  <c r="L726" i="7"/>
  <c r="M731" i="7"/>
  <c r="I737" i="7"/>
  <c r="M742" i="7"/>
  <c r="L748" i="7"/>
  <c r="I753" i="7"/>
  <c r="I758" i="7"/>
  <c r="L762" i="7"/>
  <c r="J767" i="7"/>
  <c r="O781" i="7"/>
  <c r="N786" i="7"/>
  <c r="M791" i="7"/>
  <c r="K796" i="7"/>
  <c r="P805" i="7"/>
  <c r="P810" i="7"/>
  <c r="J815" i="7"/>
  <c r="I820" i="7"/>
  <c r="I834" i="7"/>
  <c r="M838" i="7"/>
  <c r="K847" i="7"/>
  <c r="J851" i="7"/>
  <c r="O855" i="7"/>
  <c r="K860" i="7"/>
  <c r="N864" i="7"/>
  <c r="M868" i="7"/>
  <c r="M876" i="7"/>
  <c r="P879" i="7"/>
  <c r="O883" i="7"/>
  <c r="M890" i="7"/>
  <c r="N893" i="7"/>
  <c r="L897" i="7"/>
  <c r="I904" i="7"/>
  <c r="N907" i="7"/>
  <c r="O914" i="7"/>
  <c r="P917" i="7"/>
  <c r="L921" i="7"/>
  <c r="N924" i="7"/>
  <c r="K928" i="7"/>
  <c r="L931" i="7"/>
  <c r="O934" i="7"/>
  <c r="O937" i="7"/>
  <c r="P946" i="7"/>
  <c r="J956" i="7"/>
  <c r="J959" i="7"/>
  <c r="L965" i="7"/>
  <c r="K968" i="7"/>
  <c r="K971" i="7"/>
  <c r="K974" i="7"/>
  <c r="M977" i="7"/>
  <c r="O980" i="7"/>
  <c r="N983" i="7"/>
  <c r="N986" i="7"/>
  <c r="P995" i="7"/>
  <c r="J1005" i="7"/>
  <c r="I1008" i="7"/>
  <c r="I1014" i="7"/>
  <c r="P1019" i="7"/>
  <c r="O1025" i="7"/>
  <c r="M1028" i="7"/>
  <c r="K1031" i="7"/>
  <c r="K1034" i="7"/>
  <c r="J1037" i="7"/>
  <c r="J1043" i="7"/>
  <c r="O1048" i="7"/>
  <c r="P1051" i="7"/>
  <c r="N1054" i="7"/>
  <c r="K1057" i="7"/>
  <c r="O1062" i="7"/>
  <c r="M1065" i="7"/>
  <c r="I1068" i="7"/>
  <c r="P1070" i="7"/>
  <c r="M1073" i="7"/>
  <c r="M1076" i="7"/>
  <c r="N1081" i="7"/>
  <c r="I1084" i="7"/>
  <c r="O1086" i="7"/>
  <c r="L1089" i="7"/>
  <c r="M1094" i="7"/>
  <c r="K1099" i="7"/>
  <c r="N1101" i="7"/>
  <c r="J1106" i="7"/>
  <c r="N1108" i="7"/>
  <c r="K1113" i="7"/>
  <c r="N1115" i="7"/>
  <c r="J1120" i="7"/>
  <c r="N1122" i="7"/>
  <c r="K1127" i="7"/>
  <c r="N1129" i="7"/>
  <c r="P1131" i="7"/>
  <c r="J1136" i="7"/>
  <c r="M1138" i="7"/>
  <c r="O1140" i="7"/>
  <c r="J1145" i="7"/>
  <c r="L1147" i="7"/>
  <c r="N1149" i="7"/>
  <c r="P1151" i="7"/>
  <c r="J1156" i="7"/>
  <c r="M1158" i="7"/>
  <c r="O1160" i="7"/>
  <c r="J1165" i="7"/>
  <c r="L1167" i="7"/>
  <c r="N1169" i="7"/>
  <c r="P1171" i="7"/>
  <c r="J1176" i="7"/>
  <c r="M1178" i="7"/>
  <c r="N1180" i="7"/>
  <c r="N1182" i="7"/>
  <c r="N1184" i="7"/>
  <c r="N1186" i="7"/>
  <c r="N1188" i="7"/>
  <c r="N1190" i="7"/>
  <c r="N1192" i="7"/>
  <c r="N1194" i="7"/>
  <c r="N1196" i="7"/>
  <c r="N1198" i="7"/>
  <c r="N1200" i="7"/>
  <c r="N1202" i="7"/>
  <c r="N1204" i="7"/>
  <c r="N1206" i="7"/>
  <c r="N1208" i="7"/>
  <c r="N1210" i="7"/>
  <c r="N1212" i="7"/>
  <c r="N1214" i="7"/>
  <c r="N1216" i="7"/>
  <c r="N1218" i="7"/>
  <c r="N1220" i="7"/>
  <c r="N1222" i="7"/>
  <c r="N1224" i="7"/>
  <c r="N1226" i="7"/>
  <c r="N1228" i="7"/>
  <c r="N1230" i="7"/>
  <c r="N1232" i="7"/>
  <c r="N1234" i="7"/>
  <c r="N1236" i="7"/>
  <c r="N1238" i="7"/>
  <c r="N1240" i="7"/>
  <c r="N1242" i="7"/>
  <c r="N1244" i="7"/>
  <c r="N1246" i="7"/>
  <c r="N1248" i="7"/>
  <c r="N1250" i="7"/>
  <c r="N1252" i="7"/>
  <c r="N1254" i="7"/>
  <c r="N1256" i="7"/>
  <c r="N1258" i="7"/>
  <c r="N1260" i="7"/>
  <c r="N1262" i="7"/>
  <c r="N1264" i="7"/>
  <c r="N1266" i="7"/>
  <c r="N1268" i="7"/>
  <c r="N1270" i="7"/>
  <c r="N1272" i="7"/>
  <c r="N1274" i="7"/>
  <c r="N1276" i="7"/>
  <c r="N1278" i="7"/>
  <c r="N1280" i="7"/>
  <c r="N1282" i="7"/>
  <c r="N1284" i="7"/>
  <c r="N1286" i="7"/>
  <c r="N1288" i="7"/>
  <c r="N1290" i="7"/>
  <c r="N1292" i="7"/>
  <c r="N1294" i="7"/>
  <c r="N1296" i="7"/>
  <c r="N1298" i="7"/>
  <c r="N1300" i="7"/>
  <c r="N1302" i="7"/>
  <c r="N1304" i="7"/>
  <c r="N1306" i="7"/>
  <c r="N1308" i="7"/>
  <c r="N1310" i="7"/>
  <c r="N1312" i="7"/>
  <c r="N1314" i="7"/>
  <c r="N1316" i="7"/>
  <c r="N1318" i="7"/>
  <c r="N1320" i="7"/>
  <c r="N1322" i="7"/>
  <c r="N1324" i="7"/>
  <c r="N1326" i="7"/>
  <c r="N1328" i="7"/>
  <c r="N1330" i="7"/>
  <c r="N1332" i="7"/>
  <c r="N1334" i="7"/>
  <c r="N1336" i="7"/>
  <c r="N1338" i="7"/>
  <c r="N1340" i="7"/>
  <c r="N1342" i="7"/>
  <c r="N1344" i="7"/>
  <c r="N1346" i="7"/>
  <c r="N1348" i="7"/>
  <c r="N1350" i="7"/>
  <c r="N1352" i="7"/>
  <c r="N1354" i="7"/>
  <c r="N1356" i="7"/>
  <c r="N1358" i="7"/>
  <c r="N1360" i="7"/>
  <c r="N1362" i="7"/>
  <c r="N1364" i="7"/>
  <c r="N1366" i="7"/>
  <c r="N1368" i="7"/>
  <c r="N1370" i="7"/>
  <c r="N1372" i="7"/>
  <c r="N1374" i="7"/>
  <c r="N1376" i="7"/>
  <c r="N1378" i="7"/>
  <c r="N1380" i="7"/>
  <c r="N1382" i="7"/>
  <c r="N1384" i="7"/>
  <c r="N1386" i="7"/>
  <c r="N1388" i="7"/>
  <c r="N1390" i="7"/>
  <c r="N1392" i="7"/>
  <c r="N1394" i="7"/>
  <c r="N1396" i="7"/>
  <c r="N1398" i="7"/>
  <c r="N1400" i="7"/>
  <c r="N1402" i="7"/>
  <c r="N1404" i="7"/>
  <c r="N1406" i="7"/>
  <c r="N1408" i="7"/>
  <c r="N1410" i="7"/>
  <c r="N1412" i="7"/>
  <c r="N1414" i="7"/>
  <c r="N1416" i="7"/>
  <c r="N1418" i="7"/>
  <c r="N1420" i="7"/>
  <c r="N1422" i="7"/>
  <c r="N1424" i="7"/>
  <c r="N1426" i="7"/>
  <c r="N1428" i="7"/>
  <c r="N1430" i="7"/>
  <c r="N1432" i="7"/>
  <c r="N1434" i="7"/>
  <c r="N1436" i="7"/>
  <c r="N1438" i="7"/>
  <c r="N1440" i="7"/>
  <c r="N1442" i="7"/>
  <c r="N1444" i="7"/>
  <c r="N1446" i="7"/>
  <c r="N1448" i="7"/>
  <c r="K198" i="7"/>
  <c r="L313" i="7"/>
  <c r="P368" i="7"/>
  <c r="L390" i="7"/>
  <c r="M411" i="7"/>
  <c r="K439" i="7"/>
  <c r="O450" i="7"/>
  <c r="O461" i="7"/>
  <c r="M473" i="7"/>
  <c r="O482" i="7"/>
  <c r="J493" i="7"/>
  <c r="M504" i="7"/>
  <c r="I514" i="7"/>
  <c r="J524" i="7"/>
  <c r="P534" i="7"/>
  <c r="M544" i="7"/>
  <c r="J554" i="7"/>
  <c r="J564" i="7"/>
  <c r="J227" i="7"/>
  <c r="K370" i="7"/>
  <c r="I466" i="7"/>
  <c r="L516" i="7"/>
  <c r="L558" i="7"/>
  <c r="K576" i="7"/>
  <c r="O593" i="7"/>
  <c r="I609" i="7"/>
  <c r="M624" i="7"/>
  <c r="P639" i="7"/>
  <c r="L654" i="7"/>
  <c r="N669" i="7"/>
  <c r="N683" i="7"/>
  <c r="P697" i="7"/>
  <c r="O711" i="7"/>
  <c r="M723" i="7"/>
  <c r="L734" i="7"/>
  <c r="I745" i="7"/>
  <c r="I755" i="7"/>
  <c r="O774" i="7"/>
  <c r="L784" i="7"/>
  <c r="O793" i="7"/>
  <c r="M803" i="7"/>
  <c r="O822" i="7"/>
  <c r="M831" i="7"/>
  <c r="O840" i="7"/>
  <c r="L849" i="7"/>
  <c r="P866" i="7"/>
  <c r="K874" i="7"/>
  <c r="O232" i="7"/>
  <c r="J414" i="7"/>
  <c r="N473" i="7"/>
  <c r="N494" i="7"/>
  <c r="N517" i="7"/>
  <c r="J537" i="7"/>
  <c r="M558" i="7"/>
  <c r="O580" i="7"/>
  <c r="P613" i="7"/>
  <c r="O628" i="7"/>
  <c r="P672" i="7"/>
  <c r="J687" i="7"/>
  <c r="O701" i="7"/>
  <c r="J715" i="7"/>
  <c r="M726" i="7"/>
  <c r="K737" i="7"/>
  <c r="M748" i="7"/>
  <c r="L758" i="7"/>
  <c r="P786" i="7"/>
  <c r="L796" i="7"/>
  <c r="M815" i="7"/>
  <c r="I825" i="7"/>
  <c r="O834" i="7"/>
  <c r="I843" i="7"/>
  <c r="K851" i="7"/>
  <c r="L860" i="7"/>
  <c r="N868" i="7"/>
  <c r="N876" i="7"/>
  <c r="M888" i="7"/>
  <c r="J895" i="7"/>
  <c r="N901" i="7"/>
  <c r="O241" i="7"/>
  <c r="I371" i="7"/>
  <c r="N416" i="7"/>
  <c r="M444" i="7"/>
  <c r="O473" i="7"/>
  <c r="J496" i="7"/>
  <c r="N538" i="7"/>
  <c r="N564" i="7"/>
  <c r="P580" i="7"/>
  <c r="K598" i="7"/>
  <c r="J614" i="7"/>
  <c r="I644" i="7"/>
  <c r="I659" i="7"/>
  <c r="N673" i="7"/>
  <c r="K688" i="7"/>
  <c r="M715" i="7"/>
  <c r="N726" i="7"/>
  <c r="L737" i="7"/>
  <c r="N748" i="7"/>
  <c r="M758" i="7"/>
  <c r="K768" i="7"/>
  <c r="J777" i="7"/>
  <c r="I787" i="7"/>
  <c r="N796" i="7"/>
  <c r="I806" i="7"/>
  <c r="O815" i="7"/>
  <c r="K825" i="7"/>
  <c r="J843" i="7"/>
  <c r="L851" i="7"/>
  <c r="N860" i="7"/>
  <c r="K869" i="7"/>
  <c r="P876" i="7"/>
  <c r="P883" i="7"/>
  <c r="N888" i="7"/>
  <c r="K895" i="7"/>
  <c r="O901" i="7"/>
  <c r="K908" i="7"/>
  <c r="P919" i="7"/>
  <c r="K926" i="7"/>
  <c r="I932" i="7"/>
  <c r="M936" i="7"/>
  <c r="J374" i="7"/>
  <c r="M417" i="7"/>
  <c r="L451" i="7"/>
  <c r="K496" i="7"/>
  <c r="O518" i="7"/>
  <c r="O565" i="7"/>
  <c r="L598" i="7"/>
  <c r="K614" i="7"/>
  <c r="L630" i="7"/>
  <c r="M644" i="7"/>
  <c r="M659" i="7"/>
  <c r="O673" i="7"/>
  <c r="L688" i="7"/>
  <c r="L702" i="7"/>
  <c r="O715" i="7"/>
  <c r="P726" i="7"/>
  <c r="M737" i="7"/>
  <c r="P748" i="7"/>
  <c r="O758" i="7"/>
  <c r="L768" i="7"/>
  <c r="O787" i="7"/>
  <c r="O796" i="7"/>
  <c r="N806" i="7"/>
  <c r="P815" i="7"/>
  <c r="L825" i="7"/>
  <c r="M843" i="7"/>
  <c r="O860" i="7"/>
  <c r="L869" i="7"/>
  <c r="P888" i="7"/>
  <c r="L895" i="7"/>
  <c r="P901" i="7"/>
  <c r="M908" i="7"/>
  <c r="M921" i="7"/>
  <c r="M926" i="7"/>
  <c r="K932" i="7"/>
  <c r="N936" i="7"/>
  <c r="M941" i="7"/>
  <c r="M945" i="7"/>
  <c r="K950" i="7"/>
  <c r="J954" i="7"/>
  <c r="J963" i="7"/>
  <c r="J989" i="7"/>
  <c r="N993" i="7"/>
  <c r="N997" i="7"/>
  <c r="M1002" i="7"/>
  <c r="K1006" i="7"/>
  <c r="K1011" i="7"/>
  <c r="K1015" i="7"/>
  <c r="N1019" i="7"/>
  <c r="N1023" i="7"/>
  <c r="N1027" i="7"/>
  <c r="M1035" i="7"/>
  <c r="M1039" i="7"/>
  <c r="L1043" i="7"/>
  <c r="O1046" i="7"/>
  <c r="J1050" i="7"/>
  <c r="I1054" i="7"/>
  <c r="M1057" i="7"/>
  <c r="P1060" i="7"/>
  <c r="O1067" i="7"/>
  <c r="M1074" i="7"/>
  <c r="O1077" i="7"/>
  <c r="J1081" i="7"/>
  <c r="K1084" i="7"/>
  <c r="O1087" i="7"/>
  <c r="O1090" i="7"/>
  <c r="J1097" i="7"/>
  <c r="O1102" i="7"/>
  <c r="P1105" i="7"/>
  <c r="P1108" i="7"/>
  <c r="N1111" i="7"/>
  <c r="K1114" i="7"/>
  <c r="M1117" i="7"/>
  <c r="M1120" i="7"/>
  <c r="K1123" i="7"/>
  <c r="I1126" i="7"/>
  <c r="J1129" i="7"/>
  <c r="O1134" i="7"/>
  <c r="L1137" i="7"/>
  <c r="J1140" i="7"/>
  <c r="J1143" i="7"/>
  <c r="P1145" i="7"/>
  <c r="M1148" i="7"/>
  <c r="L1151" i="7"/>
  <c r="J1154" i="7"/>
  <c r="N1159" i="7"/>
  <c r="M1162" i="7"/>
  <c r="L1165" i="7"/>
  <c r="O1170" i="7"/>
  <c r="N1173" i="7"/>
  <c r="M1176" i="7"/>
  <c r="J1179" i="7"/>
  <c r="N1181" i="7"/>
  <c r="J1184" i="7"/>
  <c r="M1186" i="7"/>
  <c r="J1191" i="7"/>
  <c r="M1193" i="7"/>
  <c r="P1195" i="7"/>
  <c r="K1198" i="7"/>
  <c r="O1200" i="7"/>
  <c r="K1205" i="7"/>
  <c r="N1207" i="7"/>
  <c r="L1212" i="7"/>
  <c r="P1214" i="7"/>
  <c r="I1217" i="7"/>
  <c r="L1219" i="7"/>
  <c r="O1221" i="7"/>
  <c r="J1224" i="7"/>
  <c r="M1226" i="7"/>
  <c r="J1231" i="7"/>
  <c r="M1233" i="7"/>
  <c r="P1235" i="7"/>
  <c r="K1238" i="7"/>
  <c r="O1240" i="7"/>
  <c r="K1245" i="7"/>
  <c r="N1247" i="7"/>
  <c r="L1252" i="7"/>
  <c r="P1254" i="7"/>
  <c r="I1257" i="7"/>
  <c r="L1259" i="7"/>
  <c r="O1261" i="7"/>
  <c r="J1264" i="7"/>
  <c r="M1266" i="7"/>
  <c r="J1271" i="7"/>
  <c r="M1273" i="7"/>
  <c r="P1275" i="7"/>
  <c r="K1278" i="7"/>
  <c r="O1280" i="7"/>
  <c r="K1285" i="7"/>
  <c r="N1287" i="7"/>
  <c r="L1292" i="7"/>
  <c r="P1294" i="7"/>
  <c r="I1297" i="7"/>
  <c r="L1299" i="7"/>
  <c r="O1301" i="7"/>
  <c r="J1304" i="7"/>
  <c r="M1306" i="7"/>
  <c r="J1311" i="7"/>
  <c r="M1313" i="7"/>
  <c r="P1315" i="7"/>
  <c r="K1318" i="7"/>
  <c r="O1320" i="7"/>
  <c r="K1325" i="7"/>
  <c r="N1327" i="7"/>
  <c r="L1332" i="7"/>
  <c r="P1334" i="7"/>
  <c r="I1337" i="7"/>
  <c r="L1339" i="7"/>
  <c r="O1341" i="7"/>
  <c r="J1344" i="7"/>
  <c r="M1346" i="7"/>
  <c r="J1351" i="7"/>
  <c r="M1353" i="7"/>
  <c r="P1355" i="7"/>
  <c r="K1358" i="7"/>
  <c r="O1360" i="7"/>
  <c r="K1365" i="7"/>
  <c r="N1367" i="7"/>
  <c r="L1372" i="7"/>
  <c r="P1374" i="7"/>
  <c r="I1377" i="7"/>
  <c r="L1379" i="7"/>
  <c r="O1381" i="7"/>
  <c r="J1384" i="7"/>
  <c r="M1386" i="7"/>
  <c r="J1391" i="7"/>
  <c r="M1393" i="7"/>
  <c r="P1395" i="7"/>
  <c r="K1398" i="7"/>
  <c r="O1400" i="7"/>
  <c r="K1405" i="7"/>
  <c r="N1407" i="7"/>
  <c r="L1412" i="7"/>
  <c r="P1414" i="7"/>
  <c r="I1417" i="7"/>
  <c r="L1419" i="7"/>
  <c r="O1421" i="7"/>
  <c r="J1424" i="7"/>
  <c r="M1426" i="7"/>
  <c r="J1431" i="7"/>
  <c r="M1433" i="7"/>
  <c r="P1435" i="7"/>
  <c r="K1438" i="7"/>
  <c r="O1440" i="7"/>
  <c r="K1445" i="7"/>
  <c r="M1447" i="7"/>
  <c r="O1449" i="7"/>
  <c r="P1451" i="7"/>
  <c r="J1458" i="7"/>
  <c r="K1460" i="7"/>
  <c r="L1462" i="7"/>
  <c r="M1464" i="7"/>
  <c r="N1466" i="7"/>
  <c r="O1468" i="7"/>
  <c r="P1470" i="7"/>
  <c r="I1477" i="7"/>
  <c r="J1479" i="7"/>
  <c r="K1481" i="7"/>
  <c r="L1483" i="7"/>
  <c r="M1485" i="7"/>
  <c r="N1487" i="7"/>
  <c r="O1489" i="7"/>
  <c r="P1491" i="7"/>
  <c r="I1498" i="7"/>
  <c r="I1500" i="7"/>
  <c r="I1502" i="7"/>
  <c r="I1504" i="7"/>
  <c r="I1506" i="7"/>
  <c r="I1508" i="7"/>
  <c r="I1510" i="7"/>
  <c r="I1512" i="7"/>
  <c r="I1514" i="7"/>
  <c r="I1516" i="7"/>
  <c r="I1518" i="7"/>
  <c r="I1520" i="7"/>
  <c r="I1522" i="7"/>
  <c r="I1524" i="7"/>
  <c r="I1526" i="7"/>
  <c r="I1528" i="7"/>
  <c r="I1530" i="7"/>
  <c r="I1532" i="7"/>
  <c r="I1534" i="7"/>
  <c r="I1536" i="7"/>
  <c r="I1538" i="7"/>
  <c r="I1540" i="7"/>
  <c r="I1542" i="7"/>
  <c r="I1544" i="7"/>
  <c r="I1546" i="7"/>
  <c r="I1548" i="7"/>
  <c r="I1550" i="7"/>
  <c r="I1552" i="7"/>
  <c r="I1554" i="7"/>
  <c r="I1556" i="7"/>
  <c r="I1558" i="7"/>
  <c r="I1560" i="7"/>
  <c r="I1562" i="7"/>
  <c r="I1564" i="7"/>
  <c r="I1566" i="7"/>
  <c r="I1568" i="7"/>
  <c r="I1570" i="7"/>
  <c r="I1572" i="7"/>
  <c r="I1574" i="7"/>
  <c r="I1576" i="7"/>
  <c r="I1578" i="7"/>
  <c r="I1580" i="7"/>
  <c r="I1582" i="7"/>
  <c r="I1584" i="7"/>
  <c r="I1586" i="7"/>
  <c r="I1588" i="7"/>
  <c r="I1590" i="7"/>
  <c r="I1592" i="7"/>
  <c r="I1594" i="7"/>
  <c r="I1596" i="7"/>
  <c r="I1598" i="7"/>
  <c r="I1600" i="7"/>
  <c r="I1602" i="7"/>
  <c r="I1604" i="7"/>
  <c r="I1606" i="7"/>
  <c r="I1608" i="7"/>
  <c r="I1610" i="7"/>
  <c r="I1612" i="7"/>
  <c r="I1614" i="7"/>
  <c r="I1616" i="7"/>
  <c r="I1618" i="7"/>
  <c r="I1620" i="7"/>
  <c r="I1622" i="7"/>
  <c r="I1624" i="7"/>
  <c r="I1626" i="7"/>
  <c r="I1628" i="7"/>
  <c r="I1630" i="7"/>
  <c r="I1632" i="7"/>
  <c r="I1634" i="7"/>
  <c r="I1636" i="7"/>
  <c r="I1638" i="7"/>
  <c r="I1640" i="7"/>
  <c r="I1642" i="7"/>
  <c r="I1644" i="7"/>
  <c r="I1646" i="7"/>
  <c r="I1648" i="7"/>
  <c r="I1650" i="7"/>
  <c r="I1652" i="7"/>
  <c r="I1654" i="7"/>
  <c r="I1656" i="7"/>
  <c r="I1658" i="7"/>
  <c r="I1660" i="7"/>
  <c r="I1662" i="7"/>
  <c r="I1664" i="7"/>
  <c r="I1666" i="7"/>
  <c r="I1668" i="7"/>
  <c r="I1670" i="7"/>
  <c r="I1672" i="7"/>
  <c r="L374" i="7"/>
  <c r="K474" i="7"/>
  <c r="O496" i="7"/>
  <c r="J519" i="7"/>
  <c r="K545" i="7"/>
  <c r="P565" i="7"/>
  <c r="K582" i="7"/>
  <c r="O598" i="7"/>
  <c r="O614" i="7"/>
  <c r="M630" i="7"/>
  <c r="N644" i="7"/>
  <c r="N659" i="7"/>
  <c r="P688" i="7"/>
  <c r="M702" i="7"/>
  <c r="J716" i="7"/>
  <c r="P758" i="7"/>
  <c r="N768" i="7"/>
  <c r="I778" i="7"/>
  <c r="O806" i="7"/>
  <c r="I816" i="7"/>
  <c r="J835" i="7"/>
  <c r="O843" i="7"/>
  <c r="K852" i="7"/>
  <c r="P860" i="7"/>
  <c r="M869" i="7"/>
  <c r="I884" i="7"/>
  <c r="N890" i="7"/>
  <c r="N895" i="7"/>
  <c r="O908" i="7"/>
  <c r="K915" i="7"/>
  <c r="P921" i="7"/>
  <c r="N926" i="7"/>
  <c r="N932" i="7"/>
  <c r="N941" i="7"/>
  <c r="N945" i="7"/>
  <c r="M950" i="7"/>
  <c r="K954" i="7"/>
  <c r="K959" i="7"/>
  <c r="L963" i="7"/>
  <c r="P967" i="7"/>
  <c r="J972" i="7"/>
  <c r="J976" i="7"/>
  <c r="J981" i="7"/>
  <c r="J985" i="7"/>
  <c r="P993" i="7"/>
  <c r="M998" i="7"/>
  <c r="M1006" i="7"/>
  <c r="L1011" i="7"/>
  <c r="L1015" i="7"/>
  <c r="P1023" i="7"/>
  <c r="I1032" i="7"/>
  <c r="N1035" i="7"/>
  <c r="N1039" i="7"/>
  <c r="M1043" i="7"/>
  <c r="P1046" i="7"/>
  <c r="K1050" i="7"/>
  <c r="J1054" i="7"/>
  <c r="N1057" i="7"/>
  <c r="I1064" i="7"/>
  <c r="P1067" i="7"/>
  <c r="K1071" i="7"/>
  <c r="N1074" i="7"/>
  <c r="P1077" i="7"/>
  <c r="K1081" i="7"/>
  <c r="M1084" i="7"/>
  <c r="P1087" i="7"/>
  <c r="P1090" i="7"/>
  <c r="K1097" i="7"/>
  <c r="P1102" i="7"/>
  <c r="O1111" i="7"/>
  <c r="N1114" i="7"/>
  <c r="N1117" i="7"/>
  <c r="N1120" i="7"/>
  <c r="M1123" i="7"/>
  <c r="J1126" i="7"/>
  <c r="K1129" i="7"/>
  <c r="I1132" i="7"/>
  <c r="P1134" i="7"/>
  <c r="M1137" i="7"/>
  <c r="K1140" i="7"/>
  <c r="K1143" i="7"/>
  <c r="N1148" i="7"/>
  <c r="M1151" i="7"/>
  <c r="K1154" i="7"/>
  <c r="O1159" i="7"/>
  <c r="N1162" i="7"/>
  <c r="M1165" i="7"/>
  <c r="I1168" i="7"/>
  <c r="P1170" i="7"/>
  <c r="O1173" i="7"/>
  <c r="N1176" i="7"/>
  <c r="K1179" i="7"/>
  <c r="O1181" i="7"/>
  <c r="K1184" i="7"/>
  <c r="O1186" i="7"/>
  <c r="K1191" i="7"/>
  <c r="N1193" i="7"/>
  <c r="L1198" i="7"/>
  <c r="P1200" i="7"/>
  <c r="I1203" i="7"/>
  <c r="L1205" i="7"/>
  <c r="O1207" i="7"/>
  <c r="J1210" i="7"/>
  <c r="M1212" i="7"/>
  <c r="J1217" i="7"/>
  <c r="M1219" i="7"/>
  <c r="P1221" i="7"/>
  <c r="K1224" i="7"/>
  <c r="O1226" i="7"/>
  <c r="K1231" i="7"/>
  <c r="N1233" i="7"/>
  <c r="L1238" i="7"/>
  <c r="P1240" i="7"/>
  <c r="I1243" i="7"/>
  <c r="L1245" i="7"/>
  <c r="O1247" i="7"/>
  <c r="J1250" i="7"/>
  <c r="M1252" i="7"/>
  <c r="J1257" i="7"/>
  <c r="M1259" i="7"/>
  <c r="P1261" i="7"/>
  <c r="K1264" i="7"/>
  <c r="O1266" i="7"/>
  <c r="K1271" i="7"/>
  <c r="N1273" i="7"/>
  <c r="L1278" i="7"/>
  <c r="P1280" i="7"/>
  <c r="I1283" i="7"/>
  <c r="L1285" i="7"/>
  <c r="O1287" i="7"/>
  <c r="J1290" i="7"/>
  <c r="M1292" i="7"/>
  <c r="J1297" i="7"/>
  <c r="M1299" i="7"/>
  <c r="P1301" i="7"/>
  <c r="K1304" i="7"/>
  <c r="O1306" i="7"/>
  <c r="K1311" i="7"/>
  <c r="N1313" i="7"/>
  <c r="L1318" i="7"/>
  <c r="P1320" i="7"/>
  <c r="I1323" i="7"/>
  <c r="L1325" i="7"/>
  <c r="O1327" i="7"/>
  <c r="J1330" i="7"/>
  <c r="M1332" i="7"/>
  <c r="J1337" i="7"/>
  <c r="M1339" i="7"/>
  <c r="P1341" i="7"/>
  <c r="K1344" i="7"/>
  <c r="O1346" i="7"/>
  <c r="K1351" i="7"/>
  <c r="N1353" i="7"/>
  <c r="L1358" i="7"/>
  <c r="P1360" i="7"/>
  <c r="I1363" i="7"/>
  <c r="L1365" i="7"/>
  <c r="O1367" i="7"/>
  <c r="J1370" i="7"/>
  <c r="M1372" i="7"/>
  <c r="J1377" i="7"/>
  <c r="M1379" i="7"/>
  <c r="P1381" i="7"/>
  <c r="K1384" i="7"/>
  <c r="O1386" i="7"/>
  <c r="K1391" i="7"/>
  <c r="N1393" i="7"/>
  <c r="L1398" i="7"/>
  <c r="P1400" i="7"/>
  <c r="I1403" i="7"/>
  <c r="L1405" i="7"/>
  <c r="O1407" i="7"/>
  <c r="J1410" i="7"/>
  <c r="M1412" i="7"/>
  <c r="J1417" i="7"/>
  <c r="M1419" i="7"/>
  <c r="P1421" i="7"/>
  <c r="K1424" i="7"/>
  <c r="O1426" i="7"/>
  <c r="K1431" i="7"/>
  <c r="N1433" i="7"/>
  <c r="L1438" i="7"/>
  <c r="P1440" i="7"/>
  <c r="I1443" i="7"/>
  <c r="L1445" i="7"/>
  <c r="N1447" i="7"/>
  <c r="P1449" i="7"/>
  <c r="J1456" i="7"/>
  <c r="K1458" i="7"/>
  <c r="L1460" i="7"/>
  <c r="M1462" i="7"/>
  <c r="N1464" i="7"/>
  <c r="O1466" i="7"/>
  <c r="P1468" i="7"/>
  <c r="I1475" i="7"/>
  <c r="J1477" i="7"/>
  <c r="K1479" i="7"/>
  <c r="L1481" i="7"/>
  <c r="M1483" i="7"/>
  <c r="N1485" i="7"/>
  <c r="O1487" i="7"/>
  <c r="P1489" i="7"/>
  <c r="J1496" i="7"/>
  <c r="J1498" i="7"/>
  <c r="J1500" i="7"/>
  <c r="J1502" i="7"/>
  <c r="J1504" i="7"/>
  <c r="J1506" i="7"/>
  <c r="J1508" i="7"/>
  <c r="J1510" i="7"/>
  <c r="J1512" i="7"/>
  <c r="J1514" i="7"/>
  <c r="J1516" i="7"/>
  <c r="I377" i="7"/>
  <c r="K425" i="7"/>
  <c r="J452" i="7"/>
  <c r="M474" i="7"/>
  <c r="L519" i="7"/>
  <c r="L545" i="7"/>
  <c r="N582" i="7"/>
  <c r="J615" i="7"/>
  <c r="N630" i="7"/>
  <c r="I645" i="7"/>
  <c r="K660" i="7"/>
  <c r="J674" i="7"/>
  <c r="I689" i="7"/>
  <c r="N702" i="7"/>
  <c r="K716" i="7"/>
  <c r="K727" i="7"/>
  <c r="K738" i="7"/>
  <c r="I759" i="7"/>
  <c r="P768" i="7"/>
  <c r="K778" i="7"/>
  <c r="I788" i="7"/>
  <c r="P806" i="7"/>
  <c r="L816" i="7"/>
  <c r="K826" i="7"/>
  <c r="L835" i="7"/>
  <c r="P843" i="7"/>
  <c r="N852" i="7"/>
  <c r="J877" i="7"/>
  <c r="J884" i="7"/>
  <c r="O890" i="7"/>
  <c r="O895" i="7"/>
  <c r="J902" i="7"/>
  <c r="L377" i="7"/>
  <c r="M425" i="7"/>
  <c r="K452" i="7"/>
  <c r="J497" i="7"/>
  <c r="O524" i="7"/>
  <c r="O545" i="7"/>
  <c r="O582" i="7"/>
  <c r="N615" i="7"/>
  <c r="P630" i="7"/>
  <c r="O645" i="7"/>
  <c r="O660" i="7"/>
  <c r="K675" i="7"/>
  <c r="L689" i="7"/>
  <c r="L727" i="7"/>
  <c r="M738" i="7"/>
  <c r="I749" i="7"/>
  <c r="J759" i="7"/>
  <c r="O778" i="7"/>
  <c r="L788" i="7"/>
  <c r="O797" i="7"/>
  <c r="M816" i="7"/>
  <c r="L826" i="7"/>
  <c r="M835" i="7"/>
  <c r="I861" i="7"/>
  <c r="L877" i="7"/>
  <c r="K884" i="7"/>
  <c r="P890" i="7"/>
  <c r="M897" i="7"/>
  <c r="K902" i="7"/>
  <c r="M915" i="7"/>
  <c r="I922" i="7"/>
  <c r="M928" i="7"/>
  <c r="I259" i="7"/>
  <c r="I392" i="7"/>
  <c r="K428" i="7"/>
  <c r="K475" i="7"/>
  <c r="I498" i="7"/>
  <c r="P525" i="7"/>
  <c r="J547" i="7"/>
  <c r="I566" i="7"/>
  <c r="L583" i="7"/>
  <c r="P600" i="7"/>
  <c r="P615" i="7"/>
  <c r="I631" i="7"/>
  <c r="J646" i="7"/>
  <c r="P660" i="7"/>
  <c r="N675" i="7"/>
  <c r="M689" i="7"/>
  <c r="J703" i="7"/>
  <c r="L717" i="7"/>
  <c r="K728" i="7"/>
  <c r="J739" i="7"/>
  <c r="J749" i="7"/>
  <c r="K759" i="7"/>
  <c r="I769" i="7"/>
  <c r="P778" i="7"/>
  <c r="M788" i="7"/>
  <c r="L807" i="7"/>
  <c r="N816" i="7"/>
  <c r="N826" i="7"/>
  <c r="P835" i="7"/>
  <c r="K861" i="7"/>
  <c r="K870" i="7"/>
  <c r="J259" i="7"/>
  <c r="I395" i="7"/>
  <c r="L428" i="7"/>
  <c r="J526" i="7"/>
  <c r="O547" i="7"/>
  <c r="J566" i="7"/>
  <c r="J584" i="7"/>
  <c r="J601" i="7"/>
  <c r="J631" i="7"/>
  <c r="O646" i="7"/>
  <c r="P675" i="7"/>
  <c r="N689" i="7"/>
  <c r="K703" i="7"/>
  <c r="N728" i="7"/>
  <c r="L739" i="7"/>
  <c r="L749" i="7"/>
  <c r="L759" i="7"/>
  <c r="J769" i="7"/>
  <c r="N788" i="7"/>
  <c r="K798" i="7"/>
  <c r="P807" i="7"/>
  <c r="O817" i="7"/>
  <c r="O314" i="7"/>
  <c r="K395" i="7"/>
  <c r="O429" i="7"/>
  <c r="J455" i="7"/>
  <c r="M476" i="7"/>
  <c r="O526" i="7"/>
  <c r="I548" i="7"/>
  <c r="J567" i="7"/>
  <c r="K584" i="7"/>
  <c r="P616" i="7"/>
  <c r="L631" i="7"/>
  <c r="P646" i="7"/>
  <c r="K662" i="7"/>
  <c r="O689" i="7"/>
  <c r="N704" i="7"/>
  <c r="K718" i="7"/>
  <c r="M739" i="7"/>
  <c r="M749" i="7"/>
  <c r="K769" i="7"/>
  <c r="J779" i="7"/>
  <c r="P788" i="7"/>
  <c r="L798" i="7"/>
  <c r="I808" i="7"/>
  <c r="P817" i="7"/>
  <c r="J827" i="7"/>
  <c r="I836" i="7"/>
  <c r="P844" i="7"/>
  <c r="L853" i="7"/>
  <c r="K862" i="7"/>
  <c r="M870" i="7"/>
  <c r="P877" i="7"/>
  <c r="O884" i="7"/>
  <c r="K891" i="7"/>
  <c r="K904" i="7"/>
  <c r="O909" i="7"/>
  <c r="P915" i="7"/>
  <c r="M922" i="7"/>
  <c r="P928" i="7"/>
  <c r="K933" i="7"/>
  <c r="M938" i="7"/>
  <c r="I942" i="7"/>
  <c r="J947" i="7"/>
  <c r="J951" i="7"/>
  <c r="P955" i="7"/>
  <c r="P968" i="7"/>
  <c r="O977" i="7"/>
  <c r="O981" i="7"/>
  <c r="J986" i="7"/>
  <c r="O990" i="7"/>
  <c r="N994" i="7"/>
  <c r="M999" i="7"/>
  <c r="M1003" i="7"/>
  <c r="K1008" i="7"/>
  <c r="K1012" i="7"/>
  <c r="O1016" i="7"/>
  <c r="P1020" i="7"/>
  <c r="M1024" i="7"/>
  <c r="P1032" i="7"/>
  <c r="P1036" i="7"/>
  <c r="P1040" i="7"/>
  <c r="I1044" i="7"/>
  <c r="O1047" i="7"/>
  <c r="K1051" i="7"/>
  <c r="J1058" i="7"/>
  <c r="N1061" i="7"/>
  <c r="K1065" i="7"/>
  <c r="N1068" i="7"/>
  <c r="K1075" i="7"/>
  <c r="P1078" i="7"/>
  <c r="L1085" i="7"/>
  <c r="K1088" i="7"/>
  <c r="O1091" i="7"/>
  <c r="P1097" i="7"/>
  <c r="N1100" i="7"/>
  <c r="O1103" i="7"/>
  <c r="O1106" i="7"/>
  <c r="M1109" i="7"/>
  <c r="K1112" i="7"/>
  <c r="L1115" i="7"/>
  <c r="K1118" i="7"/>
  <c r="K1121" i="7"/>
  <c r="O1132" i="7"/>
  <c r="L1135" i="7"/>
  <c r="J1138" i="7"/>
  <c r="J1141" i="7"/>
  <c r="P1143" i="7"/>
  <c r="M1146" i="7"/>
  <c r="L1149" i="7"/>
  <c r="J1152" i="7"/>
  <c r="N1157" i="7"/>
  <c r="M1160" i="7"/>
  <c r="L1163" i="7"/>
  <c r="O1168" i="7"/>
  <c r="N1171" i="7"/>
  <c r="M1174" i="7"/>
  <c r="J1177" i="7"/>
  <c r="P1179" i="7"/>
  <c r="L1182" i="7"/>
  <c r="J1187" i="7"/>
  <c r="M1189" i="7"/>
  <c r="P1191" i="7"/>
  <c r="K1194" i="7"/>
  <c r="O1196" i="7"/>
  <c r="K1201" i="7"/>
  <c r="N1203" i="7"/>
  <c r="L1208" i="7"/>
  <c r="P1210" i="7"/>
  <c r="I1213" i="7"/>
  <c r="L1215" i="7"/>
  <c r="O1217" i="7"/>
  <c r="J1220" i="7"/>
  <c r="M1222" i="7"/>
  <c r="J1227" i="7"/>
  <c r="M1229" i="7"/>
  <c r="P1231" i="7"/>
  <c r="K1234" i="7"/>
  <c r="O1236" i="7"/>
  <c r="K1241" i="7"/>
  <c r="N1243" i="7"/>
  <c r="L1248" i="7"/>
  <c r="P1250" i="7"/>
  <c r="I1253" i="7"/>
  <c r="L1255" i="7"/>
  <c r="O1257" i="7"/>
  <c r="J1260" i="7"/>
  <c r="M1262" i="7"/>
  <c r="J1267" i="7"/>
  <c r="M1269" i="7"/>
  <c r="P1271" i="7"/>
  <c r="K1274" i="7"/>
  <c r="O1276" i="7"/>
  <c r="K1281" i="7"/>
  <c r="N1283" i="7"/>
  <c r="L1288" i="7"/>
  <c r="P1290" i="7"/>
  <c r="I1293" i="7"/>
  <c r="L1295" i="7"/>
  <c r="O1297" i="7"/>
  <c r="J1300" i="7"/>
  <c r="M1302" i="7"/>
  <c r="J1307" i="7"/>
  <c r="M1309" i="7"/>
  <c r="P1311" i="7"/>
  <c r="K1314" i="7"/>
  <c r="O1316" i="7"/>
  <c r="K1321" i="7"/>
  <c r="N1323" i="7"/>
  <c r="L1328" i="7"/>
  <c r="P1330" i="7"/>
  <c r="I1333" i="7"/>
  <c r="L1335" i="7"/>
  <c r="O1337" i="7"/>
  <c r="J1340" i="7"/>
  <c r="M1342" i="7"/>
  <c r="J1347" i="7"/>
  <c r="M1349" i="7"/>
  <c r="P1351" i="7"/>
  <c r="K1354" i="7"/>
  <c r="O1356" i="7"/>
  <c r="K1361" i="7"/>
  <c r="N1363" i="7"/>
  <c r="L1368" i="7"/>
  <c r="P1370" i="7"/>
  <c r="I1373" i="7"/>
  <c r="L1375" i="7"/>
  <c r="O1377" i="7"/>
  <c r="J1380" i="7"/>
  <c r="M1382" i="7"/>
  <c r="J1387" i="7"/>
  <c r="M1389" i="7"/>
  <c r="P1391" i="7"/>
  <c r="K1394" i="7"/>
  <c r="O1396" i="7"/>
  <c r="K1401" i="7"/>
  <c r="N1403" i="7"/>
  <c r="L1408" i="7"/>
  <c r="P1410" i="7"/>
  <c r="I1413" i="7"/>
  <c r="L1415" i="7"/>
  <c r="O1417" i="7"/>
  <c r="J1420" i="7"/>
  <c r="M1422" i="7"/>
  <c r="J1427" i="7"/>
  <c r="M1429" i="7"/>
  <c r="P1431" i="7"/>
  <c r="K1434" i="7"/>
  <c r="O1436" i="7"/>
  <c r="K1441" i="7"/>
  <c r="N1443" i="7"/>
  <c r="J1448" i="7"/>
  <c r="L1450" i="7"/>
  <c r="M1452" i="7"/>
  <c r="N1454" i="7"/>
  <c r="O1456" i="7"/>
  <c r="P1458" i="7"/>
  <c r="I1465" i="7"/>
  <c r="J1467" i="7"/>
  <c r="K1469" i="7"/>
  <c r="L1471" i="7"/>
  <c r="M1473" i="7"/>
  <c r="N1475" i="7"/>
  <c r="O1477" i="7"/>
  <c r="P1479" i="7"/>
  <c r="J1486" i="7"/>
  <c r="K1488" i="7"/>
  <c r="L1490" i="7"/>
  <c r="M1492" i="7"/>
  <c r="N1494" i="7"/>
  <c r="O1496" i="7"/>
  <c r="O1498" i="7"/>
  <c r="O317" i="7"/>
  <c r="J430" i="7"/>
  <c r="J484" i="7"/>
  <c r="J528" i="7"/>
  <c r="N572" i="7"/>
  <c r="M605" i="7"/>
  <c r="I666" i="7"/>
  <c r="K694" i="7"/>
  <c r="I721" i="7"/>
  <c r="P742" i="7"/>
  <c r="N762" i="7"/>
  <c r="P781" i="7"/>
  <c r="I801" i="7"/>
  <c r="K820" i="7"/>
  <c r="P848" i="7"/>
  <c r="P865" i="7"/>
  <c r="O880" i="7"/>
  <c r="J888" i="7"/>
  <c r="I908" i="7"/>
  <c r="M916" i="7"/>
  <c r="M925" i="7"/>
  <c r="O938" i="7"/>
  <c r="O943" i="7"/>
  <c r="J948" i="7"/>
  <c r="N953" i="7"/>
  <c r="O958" i="7"/>
  <c r="P963" i="7"/>
  <c r="J969" i="7"/>
  <c r="M974" i="7"/>
  <c r="J984" i="7"/>
  <c r="I990" i="7"/>
  <c r="M994" i="7"/>
  <c r="M1005" i="7"/>
  <c r="P1009" i="7"/>
  <c r="J1020" i="7"/>
  <c r="K1025" i="7"/>
  <c r="P1029" i="7"/>
  <c r="M1034" i="7"/>
  <c r="N1038" i="7"/>
  <c r="K1043" i="7"/>
  <c r="M1047" i="7"/>
  <c r="N1055" i="7"/>
  <c r="O1059" i="7"/>
  <c r="N1063" i="7"/>
  <c r="P1075" i="7"/>
  <c r="P1079" i="7"/>
  <c r="L1083" i="7"/>
  <c r="M1087" i="7"/>
  <c r="J1098" i="7"/>
  <c r="O1108" i="7"/>
  <c r="P1115" i="7"/>
  <c r="K1122" i="7"/>
  <c r="P1125" i="7"/>
  <c r="L1129" i="7"/>
  <c r="N1132" i="7"/>
  <c r="J1139" i="7"/>
  <c r="I1142" i="7"/>
  <c r="N1145" i="7"/>
  <c r="P1148" i="7"/>
  <c r="K1152" i="7"/>
  <c r="L1155" i="7"/>
  <c r="P1158" i="7"/>
  <c r="P1161" i="7"/>
  <c r="K1165" i="7"/>
  <c r="M1168" i="7"/>
  <c r="J1178" i="7"/>
  <c r="K1181" i="7"/>
  <c r="L1184" i="7"/>
  <c r="I1187" i="7"/>
  <c r="N325" i="7"/>
  <c r="N430" i="7"/>
  <c r="K484" i="7"/>
  <c r="K528" i="7"/>
  <c r="P572" i="7"/>
  <c r="I637" i="7"/>
  <c r="K666" i="7"/>
  <c r="O694" i="7"/>
  <c r="J721" i="7"/>
  <c r="J743" i="7"/>
  <c r="I782" i="7"/>
  <c r="K801" i="7"/>
  <c r="O820" i="7"/>
  <c r="K836" i="7"/>
  <c r="P880" i="7"/>
  <c r="J899" i="7"/>
  <c r="P925" i="7"/>
  <c r="O932" i="7"/>
  <c r="P938" i="7"/>
  <c r="M948" i="7"/>
  <c r="P953" i="7"/>
  <c r="L959" i="7"/>
  <c r="L969" i="7"/>
  <c r="O974" i="7"/>
  <c r="J979" i="7"/>
  <c r="M984" i="7"/>
  <c r="J990" i="7"/>
  <c r="J995" i="7"/>
  <c r="N1005" i="7"/>
  <c r="J1015" i="7"/>
  <c r="M1020" i="7"/>
  <c r="M1025" i="7"/>
  <c r="N1034" i="7"/>
  <c r="O1038" i="7"/>
  <c r="N1043" i="7"/>
  <c r="N1047" i="7"/>
  <c r="J1052" i="7"/>
  <c r="O1055" i="7"/>
  <c r="O1063" i="7"/>
  <c r="J1068" i="7"/>
  <c r="J1072" i="7"/>
  <c r="O1083" i="7"/>
  <c r="N1087" i="7"/>
  <c r="L1091" i="7"/>
  <c r="J1095" i="7"/>
  <c r="K1098" i="7"/>
  <c r="J1105" i="7"/>
  <c r="I1112" i="7"/>
  <c r="J1119" i="7"/>
  <c r="O1122" i="7"/>
  <c r="O1129" i="7"/>
  <c r="P1132" i="7"/>
  <c r="K1139" i="7"/>
  <c r="M1142" i="7"/>
  <c r="O1145" i="7"/>
  <c r="J1149" i="7"/>
  <c r="M1152" i="7"/>
  <c r="M1155" i="7"/>
  <c r="N1165" i="7"/>
  <c r="N1168" i="7"/>
  <c r="I1172" i="7"/>
  <c r="J1175" i="7"/>
  <c r="N1178" i="7"/>
  <c r="L1181" i="7"/>
  <c r="M1184" i="7"/>
  <c r="K1187" i="7"/>
  <c r="P1192" i="7"/>
  <c r="L1195" i="7"/>
  <c r="J1198" i="7"/>
  <c r="I1201" i="7"/>
  <c r="P1203" i="7"/>
  <c r="O1206" i="7"/>
  <c r="K1209" i="7"/>
  <c r="N1217" i="7"/>
  <c r="M1220" i="7"/>
  <c r="J1223" i="7"/>
  <c r="P1225" i="7"/>
  <c r="O1228" i="7"/>
  <c r="M1231" i="7"/>
  <c r="L1234" i="7"/>
  <c r="I1237" i="7"/>
  <c r="O1239" i="7"/>
  <c r="M1242" i="7"/>
  <c r="J1245" i="7"/>
  <c r="J1248" i="7"/>
  <c r="N1253" i="7"/>
  <c r="L1256" i="7"/>
  <c r="I1259" i="7"/>
  <c r="P1264" i="7"/>
  <c r="M1267" i="7"/>
  <c r="K1270" i="7"/>
  <c r="N1275" i="7"/>
  <c r="O1278" i="7"/>
  <c r="L1281" i="7"/>
  <c r="J1284" i="7"/>
  <c r="M1289" i="7"/>
  <c r="K1292" i="7"/>
  <c r="J1295" i="7"/>
  <c r="P1300" i="7"/>
  <c r="L1303" i="7"/>
  <c r="J1306" i="7"/>
  <c r="I1309" i="7"/>
  <c r="O1311" i="7"/>
  <c r="O1314" i="7"/>
  <c r="K1317" i="7"/>
  <c r="P1322" i="7"/>
  <c r="N1325" i="7"/>
  <c r="M1328" i="7"/>
  <c r="J1331" i="7"/>
  <c r="P1333" i="7"/>
  <c r="O1336" i="7"/>
  <c r="K1339" i="7"/>
  <c r="K1342" i="7"/>
  <c r="I1345" i="7"/>
  <c r="O1347" i="7"/>
  <c r="M1350" i="7"/>
  <c r="J1353" i="7"/>
  <c r="J1356" i="7"/>
  <c r="N1361" i="7"/>
  <c r="L1364" i="7"/>
  <c r="I1367" i="7"/>
  <c r="O1369" i="7"/>
  <c r="P1372" i="7"/>
  <c r="M1375" i="7"/>
  <c r="K1378" i="7"/>
  <c r="N1383" i="7"/>
  <c r="L1386" i="7"/>
  <c r="K1389" i="7"/>
  <c r="J1392" i="7"/>
  <c r="M1397" i="7"/>
  <c r="K1400" i="7"/>
  <c r="J1403" i="7"/>
  <c r="P1405" i="7"/>
  <c r="P1408" i="7"/>
  <c r="L1411" i="7"/>
  <c r="J1414" i="7"/>
  <c r="O1419" i="7"/>
  <c r="O1422" i="7"/>
  <c r="K1425" i="7"/>
  <c r="P1430" i="7"/>
  <c r="L1433" i="7"/>
  <c r="L1436" i="7"/>
  <c r="J1439" i="7"/>
  <c r="P1441" i="7"/>
  <c r="O1444" i="7"/>
  <c r="J1447" i="7"/>
  <c r="L1452" i="7"/>
  <c r="K1457" i="7"/>
  <c r="O1459" i="7"/>
  <c r="J1462" i="7"/>
  <c r="P1464" i="7"/>
  <c r="K1467" i="7"/>
  <c r="O1469" i="7"/>
  <c r="J1472" i="7"/>
  <c r="N1474" i="7"/>
  <c r="N1479" i="7"/>
  <c r="J1482" i="7"/>
  <c r="N1484" i="7"/>
  <c r="L1489" i="7"/>
  <c r="M1494" i="7"/>
  <c r="K1499" i="7"/>
  <c r="M1501" i="7"/>
  <c r="O1503" i="7"/>
  <c r="K1508" i="7"/>
  <c r="M1510" i="7"/>
  <c r="O1512" i="7"/>
  <c r="I1517" i="7"/>
  <c r="J1519" i="7"/>
  <c r="K1521" i="7"/>
  <c r="L1523" i="7"/>
  <c r="M1525" i="7"/>
  <c r="N1527" i="7"/>
  <c r="O1529" i="7"/>
  <c r="P1531" i="7"/>
  <c r="J1538" i="7"/>
  <c r="K1540" i="7"/>
  <c r="L1542" i="7"/>
  <c r="M1544" i="7"/>
  <c r="N1546" i="7"/>
  <c r="O1548" i="7"/>
  <c r="P1550" i="7"/>
  <c r="I1557" i="7"/>
  <c r="J1559" i="7"/>
  <c r="K1561" i="7"/>
  <c r="L1563" i="7"/>
  <c r="M1565" i="7"/>
  <c r="N1567" i="7"/>
  <c r="O1569" i="7"/>
  <c r="P1571" i="7"/>
  <c r="J1578" i="7"/>
  <c r="K1580" i="7"/>
  <c r="L1582" i="7"/>
  <c r="M1584" i="7"/>
  <c r="N1586" i="7"/>
  <c r="O1588" i="7"/>
  <c r="P1590" i="7"/>
  <c r="I1597" i="7"/>
  <c r="J1599" i="7"/>
  <c r="K1601" i="7"/>
  <c r="L1603" i="7"/>
  <c r="M1605" i="7"/>
  <c r="N1607" i="7"/>
  <c r="O1609" i="7"/>
  <c r="P1611" i="7"/>
  <c r="J1618" i="7"/>
  <c r="K1620" i="7"/>
  <c r="L1622" i="7"/>
  <c r="M1624" i="7"/>
  <c r="N1626" i="7"/>
  <c r="O1628" i="7"/>
  <c r="P1630" i="7"/>
  <c r="I1637" i="7"/>
  <c r="J1639" i="7"/>
  <c r="K1641" i="7"/>
  <c r="L1643" i="7"/>
  <c r="M1645" i="7"/>
  <c r="N1647" i="7"/>
  <c r="O1649" i="7"/>
  <c r="P1651" i="7"/>
  <c r="J1658" i="7"/>
  <c r="K1660" i="7"/>
  <c r="L1662" i="7"/>
  <c r="M1664" i="7"/>
  <c r="N1666" i="7"/>
  <c r="O1668" i="7"/>
  <c r="P1670" i="7"/>
  <c r="O326" i="7"/>
  <c r="O430" i="7"/>
  <c r="J485" i="7"/>
  <c r="M528" i="7"/>
  <c r="J573" i="7"/>
  <c r="O606" i="7"/>
  <c r="L637" i="7"/>
  <c r="O666" i="7"/>
  <c r="L695" i="7"/>
  <c r="M721" i="7"/>
  <c r="L743" i="7"/>
  <c r="K763" i="7"/>
  <c r="K782" i="7"/>
  <c r="M801" i="7"/>
  <c r="P820" i="7"/>
  <c r="N838" i="7"/>
  <c r="J853" i="7"/>
  <c r="J891" i="7"/>
  <c r="K899" i="7"/>
  <c r="J909" i="7"/>
  <c r="I944" i="7"/>
  <c r="N948" i="7"/>
  <c r="M959" i="7"/>
  <c r="M964" i="7"/>
  <c r="N969" i="7"/>
  <c r="P974" i="7"/>
  <c r="K979" i="7"/>
  <c r="N984" i="7"/>
  <c r="M990" i="7"/>
  <c r="N995" i="7"/>
  <c r="J1000" i="7"/>
  <c r="O1005" i="7"/>
  <c r="N1010" i="7"/>
  <c r="N1015" i="7"/>
  <c r="O1020" i="7"/>
  <c r="P1025" i="7"/>
  <c r="I1030" i="7"/>
  <c r="P1038" i="7"/>
  <c r="O1043" i="7"/>
  <c r="P1047" i="7"/>
  <c r="K1052" i="7"/>
  <c r="P1055" i="7"/>
  <c r="I1060" i="7"/>
  <c r="K1068" i="7"/>
  <c r="K1072" i="7"/>
  <c r="N1076" i="7"/>
  <c r="P1083" i="7"/>
  <c r="N1091" i="7"/>
  <c r="K1095" i="7"/>
  <c r="O1098" i="7"/>
  <c r="I1102" i="7"/>
  <c r="K1105" i="7"/>
  <c r="J1109" i="7"/>
  <c r="M1112" i="7"/>
  <c r="K1119" i="7"/>
  <c r="P1122" i="7"/>
  <c r="P1129" i="7"/>
  <c r="K1136" i="7"/>
  <c r="L1139" i="7"/>
  <c r="N1142" i="7"/>
  <c r="K1149" i="7"/>
  <c r="N1152" i="7"/>
  <c r="P1155" i="7"/>
  <c r="O1165" i="7"/>
  <c r="P1168" i="7"/>
  <c r="J1172" i="7"/>
  <c r="K1175" i="7"/>
  <c r="O1178" i="7"/>
  <c r="M1181" i="7"/>
  <c r="O1184" i="7"/>
  <c r="L1187" i="7"/>
  <c r="J1190" i="7"/>
  <c r="M1195" i="7"/>
  <c r="M1198" i="7"/>
  <c r="J1201" i="7"/>
  <c r="P1206" i="7"/>
  <c r="L1209" i="7"/>
  <c r="J1212" i="7"/>
  <c r="I1215" i="7"/>
  <c r="P1217" i="7"/>
  <c r="O1220" i="7"/>
  <c r="K1223" i="7"/>
  <c r="P1228" i="7"/>
  <c r="N1231" i="7"/>
  <c r="M1234" i="7"/>
  <c r="J1237" i="7"/>
  <c r="P1239" i="7"/>
  <c r="O1242" i="7"/>
  <c r="M1245" i="7"/>
  <c r="K1248" i="7"/>
  <c r="I1251" i="7"/>
  <c r="O1253" i="7"/>
  <c r="M1256" i="7"/>
  <c r="J1259" i="7"/>
  <c r="J1262" i="7"/>
  <c r="N1267" i="7"/>
  <c r="L1270" i="7"/>
  <c r="I1273" i="7"/>
  <c r="O1275" i="7"/>
  <c r="P1278" i="7"/>
  <c r="M1281" i="7"/>
  <c r="K1284" i="7"/>
  <c r="N1289" i="7"/>
  <c r="O1292" i="7"/>
  <c r="K1295" i="7"/>
  <c r="J1298" i="7"/>
  <c r="M1303" i="7"/>
  <c r="K1306" i="7"/>
  <c r="J1309" i="7"/>
  <c r="P1314" i="7"/>
  <c r="L1317" i="7"/>
  <c r="J1320" i="7"/>
  <c r="O1325" i="7"/>
  <c r="O1328" i="7"/>
  <c r="K1331" i="7"/>
  <c r="P1336" i="7"/>
  <c r="N1339" i="7"/>
  <c r="L1342" i="7"/>
  <c r="J1345" i="7"/>
  <c r="P1347" i="7"/>
  <c r="O1350" i="7"/>
  <c r="K1353" i="7"/>
  <c r="K1356" i="7"/>
  <c r="I1359" i="7"/>
  <c r="O1361" i="7"/>
  <c r="M1364" i="7"/>
  <c r="J1367" i="7"/>
  <c r="P1369" i="7"/>
  <c r="N1375" i="7"/>
  <c r="L1378" i="7"/>
  <c r="I1381" i="7"/>
  <c r="O1383" i="7"/>
  <c r="P1386" i="7"/>
  <c r="L1389" i="7"/>
  <c r="K1392" i="7"/>
  <c r="N1397" i="7"/>
  <c r="L1400" i="7"/>
  <c r="K1403" i="7"/>
  <c r="J1406" i="7"/>
  <c r="M1411" i="7"/>
  <c r="K1414" i="7"/>
  <c r="P1419" i="7"/>
  <c r="P1422" i="7"/>
  <c r="L1425" i="7"/>
  <c r="J1428" i="7"/>
  <c r="O1433" i="7"/>
  <c r="M1436" i="7"/>
  <c r="K1439" i="7"/>
  <c r="P1444" i="7"/>
  <c r="K1447" i="7"/>
  <c r="N1452" i="7"/>
  <c r="L1457" i="7"/>
  <c r="P1459" i="7"/>
  <c r="K1462" i="7"/>
  <c r="L1467" i="7"/>
  <c r="P1469" i="7"/>
  <c r="K1472" i="7"/>
  <c r="O1474" i="7"/>
  <c r="K1477" i="7"/>
  <c r="O1479" i="7"/>
  <c r="K1482" i="7"/>
  <c r="O1484" i="7"/>
  <c r="I1487" i="7"/>
  <c r="M1489" i="7"/>
  <c r="J1492" i="7"/>
  <c r="O1494" i="7"/>
  <c r="I1497" i="7"/>
  <c r="L1499" i="7"/>
  <c r="N1501" i="7"/>
  <c r="P1503" i="7"/>
  <c r="L1508" i="7"/>
  <c r="N1510" i="7"/>
  <c r="P1512" i="7"/>
  <c r="J1517" i="7"/>
  <c r="K1519" i="7"/>
  <c r="L1521" i="7"/>
  <c r="M1523" i="7"/>
  <c r="N1525" i="7"/>
  <c r="O1527" i="7"/>
  <c r="P1529" i="7"/>
  <c r="J1536" i="7"/>
  <c r="K1538" i="7"/>
  <c r="L1540" i="7"/>
  <c r="M1542" i="7"/>
  <c r="N1544" i="7"/>
  <c r="O1546" i="7"/>
  <c r="P1548" i="7"/>
  <c r="I1555" i="7"/>
  <c r="J1557" i="7"/>
  <c r="K1559" i="7"/>
  <c r="L1561" i="7"/>
  <c r="M1563" i="7"/>
  <c r="N1565" i="7"/>
  <c r="O1567" i="7"/>
  <c r="P1569" i="7"/>
  <c r="J1576" i="7"/>
  <c r="K1578" i="7"/>
  <c r="L1580" i="7"/>
  <c r="M1582" i="7"/>
  <c r="N1584" i="7"/>
  <c r="O1586" i="7"/>
  <c r="P1588" i="7"/>
  <c r="I1595" i="7"/>
  <c r="J1597" i="7"/>
  <c r="K1599" i="7"/>
  <c r="L1601" i="7"/>
  <c r="M1603" i="7"/>
  <c r="N1605" i="7"/>
  <c r="O1607" i="7"/>
  <c r="P1609" i="7"/>
  <c r="J1616" i="7"/>
  <c r="K1618" i="7"/>
  <c r="L1620" i="7"/>
  <c r="M1622" i="7"/>
  <c r="N1624" i="7"/>
  <c r="O1626" i="7"/>
  <c r="P1628" i="7"/>
  <c r="I1635" i="7"/>
  <c r="J1637" i="7"/>
  <c r="K1639" i="7"/>
  <c r="L1641" i="7"/>
  <c r="M1643" i="7"/>
  <c r="N1645" i="7"/>
  <c r="O1647" i="7"/>
  <c r="P1649" i="7"/>
  <c r="J1656" i="7"/>
  <c r="K1658" i="7"/>
  <c r="L1660" i="7"/>
  <c r="M1662" i="7"/>
  <c r="N1664" i="7"/>
  <c r="O1666" i="7"/>
  <c r="P1668" i="7"/>
  <c r="N439" i="7"/>
  <c r="O528" i="7"/>
  <c r="M573" i="7"/>
  <c r="O607" i="7"/>
  <c r="M637" i="7"/>
  <c r="J667" i="7"/>
  <c r="O695" i="7"/>
  <c r="O721" i="7"/>
  <c r="O743" i="7"/>
  <c r="O763" i="7"/>
  <c r="P782" i="7"/>
  <c r="O801" i="7"/>
  <c r="P838" i="7"/>
  <c r="O853" i="7"/>
  <c r="I866" i="7"/>
  <c r="P891" i="7"/>
  <c r="N909" i="7"/>
  <c r="N918" i="7"/>
  <c r="J933" i="7"/>
  <c r="J944" i="7"/>
  <c r="O948" i="7"/>
  <c r="I954" i="7"/>
  <c r="N959" i="7"/>
  <c r="P969" i="7"/>
  <c r="J975" i="7"/>
  <c r="K985" i="7"/>
  <c r="N990" i="7"/>
  <c r="M1000" i="7"/>
  <c r="P1005" i="7"/>
  <c r="P1010" i="7"/>
  <c r="O1015" i="7"/>
  <c r="J1030" i="7"/>
  <c r="P1043" i="7"/>
  <c r="I1048" i="7"/>
  <c r="M1052" i="7"/>
  <c r="J1060" i="7"/>
  <c r="K1064" i="7"/>
  <c r="M1068" i="7"/>
  <c r="M1072" i="7"/>
  <c r="O1076" i="7"/>
  <c r="I1080" i="7"/>
  <c r="I1092" i="7"/>
  <c r="L1095" i="7"/>
  <c r="P1098" i="7"/>
  <c r="J1102" i="7"/>
  <c r="L1105" i="7"/>
  <c r="K1109" i="7"/>
  <c r="P1112" i="7"/>
  <c r="I1116" i="7"/>
  <c r="L1119" i="7"/>
  <c r="K1126" i="7"/>
  <c r="M1136" i="7"/>
  <c r="M1139" i="7"/>
  <c r="O1142" i="7"/>
  <c r="I1146" i="7"/>
  <c r="O1149" i="7"/>
  <c r="O1152" i="7"/>
  <c r="J1159" i="7"/>
  <c r="I1162" i="7"/>
  <c r="P1165" i="7"/>
  <c r="J1169" i="7"/>
  <c r="K1172" i="7"/>
  <c r="L1175" i="7"/>
  <c r="P1178" i="7"/>
  <c r="P1181" i="7"/>
  <c r="P1184" i="7"/>
  <c r="O338" i="7"/>
  <c r="I441" i="7"/>
  <c r="I536" i="7"/>
  <c r="L574" i="7"/>
  <c r="I608" i="7"/>
  <c r="P637" i="7"/>
  <c r="L667" i="7"/>
  <c r="I696" i="7"/>
  <c r="N722" i="7"/>
  <c r="I764" i="7"/>
  <c r="O783" i="7"/>
  <c r="L821" i="7"/>
  <c r="M839" i="7"/>
  <c r="N870" i="7"/>
  <c r="M881" i="7"/>
  <c r="L901" i="7"/>
  <c r="K911" i="7"/>
  <c r="P918" i="7"/>
  <c r="J926" i="7"/>
  <c r="K934" i="7"/>
  <c r="K939" i="7"/>
  <c r="M944" i="7"/>
  <c r="O949" i="7"/>
  <c r="O954" i="7"/>
  <c r="I960" i="7"/>
  <c r="N965" i="7"/>
  <c r="I970" i="7"/>
  <c r="L975" i="7"/>
  <c r="P980" i="7"/>
  <c r="N985" i="7"/>
  <c r="K996" i="7"/>
  <c r="P1000" i="7"/>
  <c r="P1011" i="7"/>
  <c r="M1016" i="7"/>
  <c r="K1021" i="7"/>
  <c r="I1026" i="7"/>
  <c r="P1030" i="7"/>
  <c r="K1035" i="7"/>
  <c r="J1040" i="7"/>
  <c r="J1044" i="7"/>
  <c r="M1048" i="7"/>
  <c r="O1052" i="7"/>
  <c r="P1056" i="7"/>
  <c r="O1060" i="7"/>
  <c r="O1072" i="7"/>
  <c r="M1080" i="7"/>
  <c r="O1084" i="7"/>
  <c r="J1088" i="7"/>
  <c r="K1092" i="7"/>
  <c r="N1095" i="7"/>
  <c r="L1099" i="7"/>
  <c r="M1102" i="7"/>
  <c r="K1106" i="7"/>
  <c r="N1109" i="7"/>
  <c r="K1116" i="7"/>
  <c r="P1119" i="7"/>
  <c r="J1123" i="7"/>
  <c r="P1126" i="7"/>
  <c r="J1130" i="7"/>
  <c r="K1133" i="7"/>
  <c r="O1136" i="7"/>
  <c r="O1139" i="7"/>
  <c r="L1143" i="7"/>
  <c r="K1146" i="7"/>
  <c r="K1156" i="7"/>
  <c r="L1159" i="7"/>
  <c r="I1166" i="7"/>
  <c r="L1169" i="7"/>
  <c r="N1172" i="7"/>
  <c r="P1175" i="7"/>
  <c r="J1182" i="7"/>
  <c r="I1185" i="7"/>
  <c r="O1187" i="7"/>
  <c r="M1190" i="7"/>
  <c r="J1193" i="7"/>
  <c r="J1196" i="7"/>
  <c r="N1201" i="7"/>
  <c r="L1204" i="7"/>
  <c r="I1207" i="7"/>
  <c r="O1209" i="7"/>
  <c r="P1212" i="7"/>
  <c r="M1215" i="7"/>
  <c r="K1218" i="7"/>
  <c r="N1223" i="7"/>
  <c r="L1226" i="7"/>
  <c r="K1229" i="7"/>
  <c r="J1232" i="7"/>
  <c r="M1237" i="7"/>
  <c r="K1240" i="7"/>
  <c r="J1243" i="7"/>
  <c r="P1245" i="7"/>
  <c r="P1248" i="7"/>
  <c r="L1251" i="7"/>
  <c r="J1254" i="7"/>
  <c r="O1259" i="7"/>
  <c r="O1262" i="7"/>
  <c r="K1265" i="7"/>
  <c r="P1270" i="7"/>
  <c r="L1273" i="7"/>
  <c r="L1276" i="7"/>
  <c r="J1279" i="7"/>
  <c r="P1281" i="7"/>
  <c r="O1284" i="7"/>
  <c r="K1287" i="7"/>
  <c r="K1290" i="7"/>
  <c r="O1295" i="7"/>
  <c r="M1298" i="7"/>
  <c r="J1301" i="7"/>
  <c r="P1303" i="7"/>
  <c r="N1309" i="7"/>
  <c r="L1312" i="7"/>
  <c r="I1315" i="7"/>
  <c r="O1317" i="7"/>
  <c r="M1320" i="7"/>
  <c r="L1323" i="7"/>
  <c r="K1326" i="7"/>
  <c r="N1331" i="7"/>
  <c r="L1334" i="7"/>
  <c r="K1337" i="7"/>
  <c r="M1345" i="7"/>
  <c r="K1348" i="7"/>
  <c r="P1353" i="7"/>
  <c r="P1356" i="7"/>
  <c r="L1359" i="7"/>
  <c r="J1362" i="7"/>
  <c r="M1367" i="7"/>
  <c r="M1370" i="7"/>
  <c r="K1373" i="7"/>
  <c r="P1378" i="7"/>
  <c r="L1381" i="7"/>
  <c r="L1384" i="7"/>
  <c r="I1387" i="7"/>
  <c r="P1389" i="7"/>
  <c r="O1392" i="7"/>
  <c r="K1395" i="7"/>
  <c r="O1403" i="7"/>
  <c r="M1406" i="7"/>
  <c r="J1409" i="7"/>
  <c r="P1411" i="7"/>
  <c r="O1414" i="7"/>
  <c r="M1417" i="7"/>
  <c r="L1420" i="7"/>
  <c r="I1423" i="7"/>
  <c r="O1425" i="7"/>
  <c r="M1428" i="7"/>
  <c r="L1431" i="7"/>
  <c r="J1434" i="7"/>
  <c r="N1439" i="7"/>
  <c r="L1442" i="7"/>
  <c r="I1445" i="7"/>
  <c r="P1447" i="7"/>
  <c r="M1450" i="7"/>
  <c r="K1455" i="7"/>
  <c r="O1457" i="7"/>
  <c r="J1460" i="7"/>
  <c r="P1462" i="7"/>
  <c r="K1465" i="7"/>
  <c r="O1467" i="7"/>
  <c r="J1470" i="7"/>
  <c r="N1472" i="7"/>
  <c r="J1475" i="7"/>
  <c r="N1477" i="7"/>
  <c r="J1480" i="7"/>
  <c r="N1482" i="7"/>
  <c r="L1487" i="7"/>
  <c r="N1492" i="7"/>
  <c r="L1497" i="7"/>
  <c r="O1499" i="7"/>
  <c r="K1504" i="7"/>
  <c r="M1506" i="7"/>
  <c r="O1508" i="7"/>
  <c r="I1513" i="7"/>
  <c r="K1515" i="7"/>
  <c r="M1517" i="7"/>
  <c r="N1519" i="7"/>
  <c r="O1521" i="7"/>
  <c r="P1523" i="7"/>
  <c r="J1530" i="7"/>
  <c r="K1532" i="7"/>
  <c r="L1534" i="7"/>
  <c r="M1536" i="7"/>
  <c r="N1538" i="7"/>
  <c r="O1540" i="7"/>
  <c r="P1542" i="7"/>
  <c r="I1549" i="7"/>
  <c r="J1551" i="7"/>
  <c r="K1553" i="7"/>
  <c r="L1555" i="7"/>
  <c r="M1557" i="7"/>
  <c r="N1559" i="7"/>
  <c r="O1561" i="7"/>
  <c r="P1563" i="7"/>
  <c r="J1570" i="7"/>
  <c r="K1572" i="7"/>
  <c r="L1574" i="7"/>
  <c r="M1576" i="7"/>
  <c r="N1578" i="7"/>
  <c r="O1580" i="7"/>
  <c r="P1582" i="7"/>
  <c r="I1589" i="7"/>
  <c r="J1591" i="7"/>
  <c r="K1593" i="7"/>
  <c r="L1595" i="7"/>
  <c r="M1597" i="7"/>
  <c r="N1599" i="7"/>
  <c r="O1601" i="7"/>
  <c r="P1603" i="7"/>
  <c r="K441" i="7"/>
  <c r="J487" i="7"/>
  <c r="K536" i="7"/>
  <c r="J608" i="7"/>
  <c r="M667" i="7"/>
  <c r="K696" i="7"/>
  <c r="I744" i="7"/>
  <c r="L764" i="7"/>
  <c r="P783" i="7"/>
  <c r="N802" i="7"/>
  <c r="O821" i="7"/>
  <c r="I856" i="7"/>
  <c r="N881" i="7"/>
  <c r="I892" i="7"/>
  <c r="M901" i="7"/>
  <c r="L911" i="7"/>
  <c r="J919" i="7"/>
  <c r="P934" i="7"/>
  <c r="L939" i="7"/>
  <c r="N944" i="7"/>
  <c r="I950" i="7"/>
  <c r="J960" i="7"/>
  <c r="P965" i="7"/>
  <c r="J970" i="7"/>
  <c r="N975" i="7"/>
  <c r="K981" i="7"/>
  <c r="M996" i="7"/>
  <c r="L1001" i="7"/>
  <c r="I1006" i="7"/>
  <c r="J1017" i="7"/>
  <c r="L1021" i="7"/>
  <c r="J1026" i="7"/>
  <c r="L1035" i="7"/>
  <c r="M1040" i="7"/>
  <c r="K1044" i="7"/>
  <c r="P1048" i="7"/>
  <c r="P1052" i="7"/>
  <c r="J1065" i="7"/>
  <c r="O1080" i="7"/>
  <c r="M1088" i="7"/>
  <c r="M1092" i="7"/>
  <c r="O1095" i="7"/>
  <c r="M1099" i="7"/>
  <c r="N369" i="7"/>
  <c r="N441" i="7"/>
  <c r="J488" i="7"/>
  <c r="O536" i="7"/>
  <c r="O575" i="7"/>
  <c r="L608" i="7"/>
  <c r="M638" i="7"/>
  <c r="L696" i="7"/>
  <c r="K744" i="7"/>
  <c r="O764" i="7"/>
  <c r="P821" i="7"/>
  <c r="J873" i="7"/>
  <c r="P881" i="7"/>
  <c r="N892" i="7"/>
  <c r="K919" i="7"/>
  <c r="N928" i="7"/>
  <c r="M939" i="7"/>
  <c r="O944" i="7"/>
  <c r="N950" i="7"/>
  <c r="M955" i="7"/>
  <c r="O960" i="7"/>
  <c r="P970" i="7"/>
  <c r="O975" i="7"/>
  <c r="L981" i="7"/>
  <c r="O986" i="7"/>
  <c r="J991" i="7"/>
  <c r="N996" i="7"/>
  <c r="N1001" i="7"/>
  <c r="J1006" i="7"/>
  <c r="I1012" i="7"/>
  <c r="K1017" i="7"/>
  <c r="M1021" i="7"/>
  <c r="M1026" i="7"/>
  <c r="O1035" i="7"/>
  <c r="O1040" i="7"/>
  <c r="M1044" i="7"/>
  <c r="J1061" i="7"/>
  <c r="N1065" i="7"/>
  <c r="J1069" i="7"/>
  <c r="J1073" i="7"/>
  <c r="J1077" i="7"/>
  <c r="P1080" i="7"/>
  <c r="J1085" i="7"/>
  <c r="P1088" i="7"/>
  <c r="N1092" i="7"/>
  <c r="P1095" i="7"/>
  <c r="N1099" i="7"/>
  <c r="N1106" i="7"/>
  <c r="P1109" i="7"/>
  <c r="M1113" i="7"/>
  <c r="N1116" i="7"/>
  <c r="O1123" i="7"/>
  <c r="L1127" i="7"/>
  <c r="M1130" i="7"/>
  <c r="O1133" i="7"/>
  <c r="N1143" i="7"/>
  <c r="I1150" i="7"/>
  <c r="J1153" i="7"/>
  <c r="N1156" i="7"/>
  <c r="P1159" i="7"/>
  <c r="K1163" i="7"/>
  <c r="K1166" i="7"/>
  <c r="P1169" i="7"/>
  <c r="P1172" i="7"/>
  <c r="M1179" i="7"/>
  <c r="O1182" i="7"/>
  <c r="K1185" i="7"/>
  <c r="P1190" i="7"/>
  <c r="L1193" i="7"/>
  <c r="L1196" i="7"/>
  <c r="J1199" i="7"/>
  <c r="P1201" i="7"/>
  <c r="O1204" i="7"/>
  <c r="K1207" i="7"/>
  <c r="K1210" i="7"/>
  <c r="O1215" i="7"/>
  <c r="M1218" i="7"/>
  <c r="J1221" i="7"/>
  <c r="P1223" i="7"/>
  <c r="N1229" i="7"/>
  <c r="L1232" i="7"/>
  <c r="I1235" i="7"/>
  <c r="O1237" i="7"/>
  <c r="M1240" i="7"/>
  <c r="L1243" i="7"/>
  <c r="K1246" i="7"/>
  <c r="N1251" i="7"/>
  <c r="L1254" i="7"/>
  <c r="K1257" i="7"/>
  <c r="M1265" i="7"/>
  <c r="K1268" i="7"/>
  <c r="P1273" i="7"/>
  <c r="P1276" i="7"/>
  <c r="L1279" i="7"/>
  <c r="J1282" i="7"/>
  <c r="M1287" i="7"/>
  <c r="M1290" i="7"/>
  <c r="K1293" i="7"/>
  <c r="P1298" i="7"/>
  <c r="L1301" i="7"/>
  <c r="L1304" i="7"/>
  <c r="I1307" i="7"/>
  <c r="P1309" i="7"/>
  <c r="O1312" i="7"/>
  <c r="K1315" i="7"/>
  <c r="O1323" i="7"/>
  <c r="M1326" i="7"/>
  <c r="J1329" i="7"/>
  <c r="P1331" i="7"/>
  <c r="O1334" i="7"/>
  <c r="M1337" i="7"/>
  <c r="L1340" i="7"/>
  <c r="I1343" i="7"/>
  <c r="O1345" i="7"/>
  <c r="M1348" i="7"/>
  <c r="L1351" i="7"/>
  <c r="J1354" i="7"/>
  <c r="N1359" i="7"/>
  <c r="L1362" i="7"/>
  <c r="I1365" i="7"/>
  <c r="M1373" i="7"/>
  <c r="K1376" i="7"/>
  <c r="N1381" i="7"/>
  <c r="O1384" i="7"/>
  <c r="L1387" i="7"/>
  <c r="J1390" i="7"/>
  <c r="M1395" i="7"/>
  <c r="M1398" i="7"/>
  <c r="J1401" i="7"/>
  <c r="P1406" i="7"/>
  <c r="L1409" i="7"/>
  <c r="J1412" i="7"/>
  <c r="I1415" i="7"/>
  <c r="P1417" i="7"/>
  <c r="O1420" i="7"/>
  <c r="K1423" i="7"/>
  <c r="P1428" i="7"/>
  <c r="N1431" i="7"/>
  <c r="M1434" i="7"/>
  <c r="J1437" i="7"/>
  <c r="P1439" i="7"/>
  <c r="O1442" i="7"/>
  <c r="M1445" i="7"/>
  <c r="O1450" i="7"/>
  <c r="I1453" i="7"/>
  <c r="M1455" i="7"/>
  <c r="N1460" i="7"/>
  <c r="I1463" i="7"/>
  <c r="M1465" i="7"/>
  <c r="L1470" i="7"/>
  <c r="P1472" i="7"/>
  <c r="L1475" i="7"/>
  <c r="L1480" i="7"/>
  <c r="P1482" i="7"/>
  <c r="J1485" i="7"/>
  <c r="P1487" i="7"/>
  <c r="K1490" i="7"/>
  <c r="P1492" i="7"/>
  <c r="J1495" i="7"/>
  <c r="N1497" i="7"/>
  <c r="K1502" i="7"/>
  <c r="M1504" i="7"/>
  <c r="O1506" i="7"/>
  <c r="I1511" i="7"/>
  <c r="K1513" i="7"/>
  <c r="M1515" i="7"/>
  <c r="O1517" i="7"/>
  <c r="P1519" i="7"/>
  <c r="J1526" i="7"/>
  <c r="K1528" i="7"/>
  <c r="L1530" i="7"/>
  <c r="M1532" i="7"/>
  <c r="N1534" i="7"/>
  <c r="O1536" i="7"/>
  <c r="P1538" i="7"/>
  <c r="I1545" i="7"/>
  <c r="J1547" i="7"/>
  <c r="K1549" i="7"/>
  <c r="L1551" i="7"/>
  <c r="M1553" i="7"/>
  <c r="N1555" i="7"/>
  <c r="O1557" i="7"/>
  <c r="P1559" i="7"/>
  <c r="J1566" i="7"/>
  <c r="K1568" i="7"/>
  <c r="L1570" i="7"/>
  <c r="M1572" i="7"/>
  <c r="N1574" i="7"/>
  <c r="O1576" i="7"/>
  <c r="P1578" i="7"/>
  <c r="I1585" i="7"/>
  <c r="J1587" i="7"/>
  <c r="K1589" i="7"/>
  <c r="L1591" i="7"/>
  <c r="M1593" i="7"/>
  <c r="N1595" i="7"/>
  <c r="O1597" i="7"/>
  <c r="P1599" i="7"/>
  <c r="J1606" i="7"/>
  <c r="K1608" i="7"/>
  <c r="L1610" i="7"/>
  <c r="M1612" i="7"/>
  <c r="N1614" i="7"/>
  <c r="O1616" i="7"/>
  <c r="P1618" i="7"/>
  <c r="I1625" i="7"/>
  <c r="J1627" i="7"/>
  <c r="K1629" i="7"/>
  <c r="L1631" i="7"/>
  <c r="M1633" i="7"/>
  <c r="N1635" i="7"/>
  <c r="O1637" i="7"/>
  <c r="P1639" i="7"/>
  <c r="J1646" i="7"/>
  <c r="K1648" i="7"/>
  <c r="L1650" i="7"/>
  <c r="M1652" i="7"/>
  <c r="N1654" i="7"/>
  <c r="O1656" i="7"/>
  <c r="P1658" i="7"/>
  <c r="I1665" i="7"/>
  <c r="J1667" i="7"/>
  <c r="K1669" i="7"/>
  <c r="L1671" i="7"/>
  <c r="M1673" i="7"/>
  <c r="M1675" i="7"/>
  <c r="M1677" i="7"/>
  <c r="M1679" i="7"/>
  <c r="M1681" i="7"/>
  <c r="M1683" i="7"/>
  <c r="M1685" i="7"/>
  <c r="M1687" i="7"/>
  <c r="M1689" i="7"/>
  <c r="M1691" i="7"/>
  <c r="M1693" i="7"/>
  <c r="M1695" i="7"/>
  <c r="M1697" i="7"/>
  <c r="M1699" i="7"/>
  <c r="M1701" i="7"/>
  <c r="M1703" i="7"/>
  <c r="M1705" i="7"/>
  <c r="M1707" i="7"/>
  <c r="M1709" i="7"/>
  <c r="M1711" i="7"/>
  <c r="M1713" i="7"/>
  <c r="M1715" i="7"/>
  <c r="M1717" i="7"/>
  <c r="M1719" i="7"/>
  <c r="M1721" i="7"/>
  <c r="M1723" i="7"/>
  <c r="M1725" i="7"/>
  <c r="M1727" i="7"/>
  <c r="M1729" i="7"/>
  <c r="M1731" i="7"/>
  <c r="M1733" i="7"/>
  <c r="M1735" i="7"/>
  <c r="M1737" i="7"/>
  <c r="M1739" i="7"/>
  <c r="M1741" i="7"/>
  <c r="M1743" i="7"/>
  <c r="M1745" i="7"/>
  <c r="M1747" i="7"/>
  <c r="M1749" i="7"/>
  <c r="M1751" i="7"/>
  <c r="M1753" i="7"/>
  <c r="M1755" i="7"/>
  <c r="M1757" i="7"/>
  <c r="M1759" i="7"/>
  <c r="M1761" i="7"/>
  <c r="M1763" i="7"/>
  <c r="M1765" i="7"/>
  <c r="M1767" i="7"/>
  <c r="M1769" i="7"/>
  <c r="L395" i="7"/>
  <c r="K455" i="7"/>
  <c r="J505" i="7"/>
  <c r="J548" i="7"/>
  <c r="M584" i="7"/>
  <c r="J617" i="7"/>
  <c r="M647" i="7"/>
  <c r="I676" i="7"/>
  <c r="O704" i="7"/>
  <c r="I729" i="7"/>
  <c r="L750" i="7"/>
  <c r="O769" i="7"/>
  <c r="K808" i="7"/>
  <c r="O826" i="7"/>
  <c r="M840" i="7"/>
  <c r="J857" i="7"/>
  <c r="L873" i="7"/>
  <c r="N884" i="7"/>
  <c r="J894" i="7"/>
  <c r="M904" i="7"/>
  <c r="K912" i="7"/>
  <c r="N919" i="7"/>
  <c r="K935" i="7"/>
  <c r="O940" i="7"/>
  <c r="K945" i="7"/>
  <c r="M956" i="7"/>
  <c r="I966" i="7"/>
  <c r="L971" i="7"/>
  <c r="K976" i="7"/>
  <c r="N981" i="7"/>
  <c r="J987" i="7"/>
  <c r="L991" i="7"/>
  <c r="J1002" i="7"/>
  <c r="N1007" i="7"/>
  <c r="M1012" i="7"/>
  <c r="N1017" i="7"/>
  <c r="I1022" i="7"/>
  <c r="P1026" i="7"/>
  <c r="N1031" i="7"/>
  <c r="L1049" i="7"/>
  <c r="J1053" i="7"/>
  <c r="O1057" i="7"/>
  <c r="M1061" i="7"/>
  <c r="P1065" i="7"/>
  <c r="O1069" i="7"/>
  <c r="P1073" i="7"/>
  <c r="M1077" i="7"/>
  <c r="O1081" i="7"/>
  <c r="M1085" i="7"/>
  <c r="P1092" i="7"/>
  <c r="K1096" i="7"/>
  <c r="P1099" i="7"/>
  <c r="M1103" i="7"/>
  <c r="I1110" i="7"/>
  <c r="O1113" i="7"/>
  <c r="O1120" i="7"/>
  <c r="M483" i="7"/>
  <c r="L556" i="7"/>
  <c r="M621" i="7"/>
  <c r="O662" i="7"/>
  <c r="O753" i="7"/>
  <c r="K779" i="7"/>
  <c r="O811" i="7"/>
  <c r="N844" i="7"/>
  <c r="L865" i="7"/>
  <c r="N887" i="7"/>
  <c r="O904" i="7"/>
  <c r="K916" i="7"/>
  <c r="K941" i="7"/>
  <c r="I948" i="7"/>
  <c r="J957" i="7"/>
  <c r="M966" i="7"/>
  <c r="I974" i="7"/>
  <c r="L983" i="7"/>
  <c r="N992" i="7"/>
  <c r="P999" i="7"/>
  <c r="P1008" i="7"/>
  <c r="P1017" i="7"/>
  <c r="K1024" i="7"/>
  <c r="K1041" i="7"/>
  <c r="L1047" i="7"/>
  <c r="I1062" i="7"/>
  <c r="L1067" i="7"/>
  <c r="L1087" i="7"/>
  <c r="M1093" i="7"/>
  <c r="J1100" i="7"/>
  <c r="P1104" i="7"/>
  <c r="O1110" i="7"/>
  <c r="O1115" i="7"/>
  <c r="L1121" i="7"/>
  <c r="M1126" i="7"/>
  <c r="M1135" i="7"/>
  <c r="J1150" i="7"/>
  <c r="N1154" i="7"/>
  <c r="K1159" i="7"/>
  <c r="J1168" i="7"/>
  <c r="J1173" i="7"/>
  <c r="N1177" i="7"/>
  <c r="P1182" i="7"/>
  <c r="J1186" i="7"/>
  <c r="O1189" i="7"/>
  <c r="K1193" i="7"/>
  <c r="J1200" i="7"/>
  <c r="M1203" i="7"/>
  <c r="J1207" i="7"/>
  <c r="L1217" i="7"/>
  <c r="I1221" i="7"/>
  <c r="O1224" i="7"/>
  <c r="P1227" i="7"/>
  <c r="I1231" i="7"/>
  <c r="M1238" i="7"/>
  <c r="O1241" i="7"/>
  <c r="J1252" i="7"/>
  <c r="N1255" i="7"/>
  <c r="P1262" i="7"/>
  <c r="L1269" i="7"/>
  <c r="P1272" i="7"/>
  <c r="M1276" i="7"/>
  <c r="P1279" i="7"/>
  <c r="K1283" i="7"/>
  <c r="O1286" i="7"/>
  <c r="L1290" i="7"/>
  <c r="O1293" i="7"/>
  <c r="M1300" i="7"/>
  <c r="N1307" i="7"/>
  <c r="L1314" i="7"/>
  <c r="P1317" i="7"/>
  <c r="M1321" i="7"/>
  <c r="P1324" i="7"/>
  <c r="J1328" i="7"/>
  <c r="O1331" i="7"/>
  <c r="K1335" i="7"/>
  <c r="J400" i="7"/>
  <c r="L493" i="7"/>
  <c r="J557" i="7"/>
  <c r="I622" i="7"/>
  <c r="K669" i="7"/>
  <c r="N710" i="7"/>
  <c r="M847" i="7"/>
  <c r="K873" i="7"/>
  <c r="O905" i="7"/>
  <c r="M919" i="7"/>
  <c r="N931" i="7"/>
  <c r="O941" i="7"/>
  <c r="O950" i="7"/>
  <c r="O957" i="7"/>
  <c r="O966" i="7"/>
  <c r="P975" i="7"/>
  <c r="J993" i="7"/>
  <c r="I1002" i="7"/>
  <c r="J1009" i="7"/>
  <c r="N1026" i="7"/>
  <c r="N1033" i="7"/>
  <c r="M1041" i="7"/>
  <c r="J1049" i="7"/>
  <c r="K1055" i="7"/>
  <c r="K1062" i="7"/>
  <c r="L1069" i="7"/>
  <c r="J1075" i="7"/>
  <c r="K1082" i="7"/>
  <c r="N1094" i="7"/>
  <c r="M1100" i="7"/>
  <c r="J1111" i="7"/>
  <c r="M1116" i="7"/>
  <c r="N1121" i="7"/>
  <c r="M1127" i="7"/>
  <c r="M1131" i="7"/>
  <c r="N1136" i="7"/>
  <c r="K1141" i="7"/>
  <c r="L1145" i="7"/>
  <c r="M1150" i="7"/>
  <c r="P1154" i="7"/>
  <c r="I1164" i="7"/>
  <c r="K1169" i="7"/>
  <c r="P1173" i="7"/>
  <c r="L1186" i="7"/>
  <c r="K1190" i="7"/>
  <c r="P1193" i="7"/>
  <c r="J1197" i="7"/>
  <c r="L1200" i="7"/>
  <c r="J1204" i="7"/>
  <c r="M1207" i="7"/>
  <c r="I1211" i="7"/>
  <c r="K1214" i="7"/>
  <c r="L1221" i="7"/>
  <c r="J1228" i="7"/>
  <c r="O1231" i="7"/>
  <c r="K1235" i="7"/>
  <c r="P1238" i="7"/>
  <c r="N1245" i="7"/>
  <c r="J1249" i="7"/>
  <c r="O1252" i="7"/>
  <c r="P1255" i="7"/>
  <c r="K1259" i="7"/>
  <c r="I1263" i="7"/>
  <c r="K1266" i="7"/>
  <c r="O1269" i="7"/>
  <c r="J1273" i="7"/>
  <c r="J1280" i="7"/>
  <c r="M1283" i="7"/>
  <c r="I1287" i="7"/>
  <c r="L1297" i="7"/>
  <c r="I413" i="7"/>
  <c r="J507" i="7"/>
  <c r="I576" i="7"/>
  <c r="J624" i="7"/>
  <c r="P680" i="7"/>
  <c r="K723" i="7"/>
  <c r="P754" i="7"/>
  <c r="L822" i="7"/>
  <c r="I848" i="7"/>
  <c r="I874" i="7"/>
  <c r="I894" i="7"/>
  <c r="J906" i="7"/>
  <c r="K922" i="7"/>
  <c r="J935" i="7"/>
  <c r="J942" i="7"/>
  <c r="N951" i="7"/>
  <c r="N968" i="7"/>
  <c r="K1003" i="7"/>
  <c r="J1012" i="7"/>
  <c r="P1018" i="7"/>
  <c r="J1028" i="7"/>
  <c r="P1035" i="7"/>
  <c r="K1042" i="7"/>
  <c r="L1057" i="7"/>
  <c r="K1063" i="7"/>
  <c r="K1070" i="7"/>
  <c r="L1077" i="7"/>
  <c r="L1101" i="7"/>
  <c r="J1107" i="7"/>
  <c r="P1111" i="7"/>
  <c r="O1117" i="7"/>
  <c r="J1122" i="7"/>
  <c r="K1132" i="7"/>
  <c r="K1137" i="7"/>
  <c r="O1141" i="7"/>
  <c r="P1164" i="7"/>
  <c r="I1170" i="7"/>
  <c r="N1174" i="7"/>
  <c r="N1179" i="7"/>
  <c r="L1183" i="7"/>
  <c r="M1187" i="7"/>
  <c r="M1194" i="7"/>
  <c r="N1197" i="7"/>
  <c r="L1201" i="7"/>
  <c r="K1208" i="7"/>
  <c r="M1211" i="7"/>
  <c r="J1215" i="7"/>
  <c r="P1218" i="7"/>
  <c r="J1222" i="7"/>
  <c r="L1225" i="7"/>
  <c r="I1229" i="7"/>
  <c r="O1232" i="7"/>
  <c r="O1235" i="7"/>
  <c r="K1239" i="7"/>
  <c r="P1242" i="7"/>
  <c r="M1246" i="7"/>
  <c r="N1249" i="7"/>
  <c r="J1253" i="7"/>
  <c r="O1256" i="7"/>
  <c r="L1260" i="7"/>
  <c r="M1263" i="7"/>
  <c r="M1270" i="7"/>
  <c r="J1274" i="7"/>
  <c r="L1277" i="7"/>
  <c r="L1284" i="7"/>
  <c r="K1291" i="7"/>
  <c r="N315" i="7"/>
  <c r="M631" i="7"/>
  <c r="I683" i="7"/>
  <c r="P811" i="7"/>
  <c r="O877" i="7"/>
  <c r="P897" i="7"/>
  <c r="N929" i="7"/>
  <c r="P941" i="7"/>
  <c r="J962" i="7"/>
  <c r="K972" i="7"/>
  <c r="I992" i="7"/>
  <c r="M1022" i="7"/>
  <c r="L1031" i="7"/>
  <c r="P1039" i="7"/>
  <c r="J1048" i="7"/>
  <c r="J1056" i="7"/>
  <c r="M1064" i="7"/>
  <c r="P1071" i="7"/>
  <c r="M1079" i="7"/>
  <c r="P1086" i="7"/>
  <c r="O1094" i="7"/>
  <c r="O1101" i="7"/>
  <c r="N1107" i="7"/>
  <c r="K1120" i="7"/>
  <c r="O1125" i="7"/>
  <c r="O1137" i="7"/>
  <c r="M1143" i="7"/>
  <c r="I1148" i="7"/>
  <c r="P1153" i="7"/>
  <c r="M1159" i="7"/>
  <c r="O1164" i="7"/>
  <c r="M1170" i="7"/>
  <c r="K1176" i="7"/>
  <c r="P1185" i="7"/>
  <c r="L1190" i="7"/>
  <c r="O1194" i="7"/>
  <c r="O1198" i="7"/>
  <c r="M1202" i="7"/>
  <c r="L1206" i="7"/>
  <c r="O1210" i="7"/>
  <c r="M1214" i="7"/>
  <c r="I1227" i="7"/>
  <c r="P1230" i="7"/>
  <c r="J1235" i="7"/>
  <c r="J1239" i="7"/>
  <c r="M1243" i="7"/>
  <c r="J1247" i="7"/>
  <c r="K1251" i="7"/>
  <c r="K1255" i="7"/>
  <c r="N1259" i="7"/>
  <c r="N1263" i="7"/>
  <c r="O1267" i="7"/>
  <c r="O1271" i="7"/>
  <c r="L1275" i="7"/>
  <c r="O1279" i="7"/>
  <c r="P1283" i="7"/>
  <c r="K1288" i="7"/>
  <c r="P1291" i="7"/>
  <c r="J1296" i="7"/>
  <c r="O1299" i="7"/>
  <c r="J1303" i="7"/>
  <c r="K1307" i="7"/>
  <c r="O1310" i="7"/>
  <c r="J1314" i="7"/>
  <c r="J1318" i="7"/>
  <c r="O1321" i="7"/>
  <c r="I1325" i="7"/>
  <c r="I1329" i="7"/>
  <c r="P1332" i="7"/>
  <c r="J1336" i="7"/>
  <c r="O1339" i="7"/>
  <c r="K1343" i="7"/>
  <c r="P1346" i="7"/>
  <c r="L1353" i="7"/>
  <c r="J1357" i="7"/>
  <c r="L1360" i="7"/>
  <c r="P1363" i="7"/>
  <c r="K1367" i="7"/>
  <c r="I1371" i="7"/>
  <c r="K1374" i="7"/>
  <c r="N1377" i="7"/>
  <c r="J1381" i="7"/>
  <c r="J1388" i="7"/>
  <c r="M1391" i="7"/>
  <c r="I1395" i="7"/>
  <c r="P1398" i="7"/>
  <c r="J1405" i="7"/>
  <c r="O1412" i="7"/>
  <c r="P1415" i="7"/>
  <c r="I1419" i="7"/>
  <c r="K1426" i="7"/>
  <c r="O1429" i="7"/>
  <c r="P1436" i="7"/>
  <c r="J1440" i="7"/>
  <c r="M1443" i="7"/>
  <c r="P1446" i="7"/>
  <c r="J1450" i="7"/>
  <c r="K1453" i="7"/>
  <c r="L1456" i="7"/>
  <c r="K1459" i="7"/>
  <c r="N1462" i="7"/>
  <c r="O1465" i="7"/>
  <c r="N1468" i="7"/>
  <c r="O1471" i="7"/>
  <c r="P1474" i="7"/>
  <c r="J1478" i="7"/>
  <c r="J1484" i="7"/>
  <c r="J1487" i="7"/>
  <c r="N1490" i="7"/>
  <c r="L1493" i="7"/>
  <c r="M1496" i="7"/>
  <c r="M1499" i="7"/>
  <c r="M1502" i="7"/>
  <c r="I1505" i="7"/>
  <c r="O1507" i="7"/>
  <c r="O1510" i="7"/>
  <c r="M1513" i="7"/>
  <c r="K1516" i="7"/>
  <c r="P1518" i="7"/>
  <c r="M1521" i="7"/>
  <c r="K1524" i="7"/>
  <c r="P1526" i="7"/>
  <c r="K1529" i="7"/>
  <c r="P1534" i="7"/>
  <c r="K1537" i="7"/>
  <c r="P1539" i="7"/>
  <c r="N1542" i="7"/>
  <c r="K1545" i="7"/>
  <c r="P1547" i="7"/>
  <c r="L1550" i="7"/>
  <c r="I1553" i="7"/>
  <c r="P1555" i="7"/>
  <c r="L1558" i="7"/>
  <c r="N1563" i="7"/>
  <c r="L1566" i="7"/>
  <c r="L1571" i="7"/>
  <c r="J1574" i="7"/>
  <c r="L1579" i="7"/>
  <c r="O1584" i="7"/>
  <c r="L1587" i="7"/>
  <c r="M1592" i="7"/>
  <c r="J1595" i="7"/>
  <c r="N486" i="7"/>
  <c r="O573" i="7"/>
  <c r="O637" i="7"/>
  <c r="I734" i="7"/>
  <c r="I774" i="7"/>
  <c r="M812" i="7"/>
  <c r="K848" i="7"/>
  <c r="P914" i="7"/>
  <c r="O929" i="7"/>
  <c r="M952" i="7"/>
  <c r="K962" i="7"/>
  <c r="N972" i="7"/>
  <c r="I982" i="7"/>
  <c r="J1003" i="7"/>
  <c r="J1032" i="7"/>
  <c r="N1049" i="7"/>
  <c r="P1057" i="7"/>
  <c r="O1065" i="7"/>
  <c r="N1072" i="7"/>
  <c r="N1079" i="7"/>
  <c r="P1094" i="7"/>
  <c r="P1101" i="7"/>
  <c r="O1107" i="7"/>
  <c r="I1114" i="7"/>
  <c r="P1120" i="7"/>
  <c r="J1132" i="7"/>
  <c r="O1143" i="7"/>
  <c r="I370" i="7"/>
  <c r="O505" i="7"/>
  <c r="K639" i="7"/>
  <c r="M774" i="7"/>
  <c r="L848" i="7"/>
  <c r="M898" i="7"/>
  <c r="L915" i="7"/>
  <c r="P952" i="7"/>
  <c r="O962" i="7"/>
  <c r="O972" i="7"/>
  <c r="K982" i="7"/>
  <c r="K993" i="7"/>
  <c r="L1003" i="7"/>
  <c r="M1013" i="7"/>
  <c r="J1023" i="7"/>
  <c r="M1032" i="7"/>
  <c r="J1041" i="7"/>
  <c r="P1049" i="7"/>
  <c r="K1073" i="7"/>
  <c r="J1080" i="7"/>
  <c r="I1088" i="7"/>
  <c r="M1095" i="7"/>
  <c r="K1102" i="7"/>
  <c r="I1108" i="7"/>
  <c r="J1114" i="7"/>
  <c r="N1127" i="7"/>
  <c r="M1132" i="7"/>
  <c r="M396" i="7"/>
  <c r="I590" i="7"/>
  <c r="N651" i="7"/>
  <c r="P743" i="7"/>
  <c r="K783" i="7"/>
  <c r="I821" i="7"/>
  <c r="I880" i="7"/>
  <c r="N898" i="7"/>
  <c r="N915" i="7"/>
  <c r="P931" i="7"/>
  <c r="M942" i="7"/>
  <c r="J953" i="7"/>
  <c r="P972" i="7"/>
  <c r="J983" i="7"/>
  <c r="L993" i="7"/>
  <c r="N1003" i="7"/>
  <c r="P1013" i="7"/>
  <c r="K1023" i="7"/>
  <c r="N1032" i="7"/>
  <c r="L1041" i="7"/>
  <c r="L1081" i="7"/>
  <c r="N1089" i="7"/>
  <c r="M1096" i="7"/>
  <c r="N1102" i="7"/>
  <c r="J1108" i="7"/>
  <c r="O1114" i="7"/>
  <c r="O1127" i="7"/>
  <c r="J1133" i="7"/>
  <c r="N1138" i="7"/>
  <c r="O1148" i="7"/>
  <c r="O1154" i="7"/>
  <c r="P1160" i="7"/>
  <c r="J1166" i="7"/>
  <c r="P1186" i="7"/>
  <c r="I1191" i="7"/>
  <c r="K1199" i="7"/>
  <c r="K1211" i="7"/>
  <c r="N1215" i="7"/>
  <c r="K1219" i="7"/>
  <c r="L1223" i="7"/>
  <c r="M1227" i="7"/>
  <c r="L1231" i="7"/>
  <c r="N1235" i="7"/>
  <c r="N1239" i="7"/>
  <c r="M1247" i="7"/>
  <c r="P1251" i="7"/>
  <c r="M1260" i="7"/>
  <c r="L1268" i="7"/>
  <c r="K1272" i="7"/>
  <c r="K1276" i="7"/>
  <c r="L1280" i="7"/>
  <c r="P1284" i="7"/>
  <c r="P1288" i="7"/>
  <c r="P1292" i="7"/>
  <c r="M1296" i="7"/>
  <c r="K1300" i="7"/>
  <c r="O1303" i="7"/>
  <c r="O1307" i="7"/>
  <c r="I1311" i="7"/>
  <c r="P1318" i="7"/>
  <c r="J1322" i="7"/>
  <c r="P1325" i="7"/>
  <c r="M1329" i="7"/>
  <c r="J1333" i="7"/>
  <c r="M1336" i="7"/>
  <c r="M1340" i="7"/>
  <c r="N1343" i="7"/>
  <c r="I1347" i="7"/>
  <c r="L1350" i="7"/>
  <c r="L1354" i="7"/>
  <c r="M1357" i="7"/>
  <c r="K1364" i="7"/>
  <c r="J1368" i="7"/>
  <c r="L1371" i="7"/>
  <c r="O1374" i="7"/>
  <c r="J1378" i="7"/>
  <c r="K1385" i="7"/>
  <c r="M1388" i="7"/>
  <c r="N1395" i="7"/>
  <c r="J1399" i="7"/>
  <c r="L1402" i="7"/>
  <c r="O1405" i="7"/>
  <c r="M1409" i="7"/>
  <c r="K1416" i="7"/>
  <c r="N1419" i="7"/>
  <c r="L1423" i="7"/>
  <c r="J1430" i="7"/>
  <c r="K1433" i="7"/>
  <c r="K1437" i="7"/>
  <c r="M1440" i="7"/>
  <c r="I1447" i="7"/>
  <c r="P1450" i="7"/>
  <c r="N1453" i="7"/>
  <c r="P1456" i="7"/>
  <c r="N1459" i="7"/>
  <c r="J1463" i="7"/>
  <c r="I1469" i="7"/>
  <c r="M1475" i="7"/>
  <c r="M1478" i="7"/>
  <c r="M1481" i="7"/>
  <c r="M1484" i="7"/>
  <c r="O1493" i="7"/>
  <c r="P1502" i="7"/>
  <c r="L1505" i="7"/>
  <c r="J1511" i="7"/>
  <c r="P1513" i="7"/>
  <c r="N1516" i="7"/>
  <c r="I1519" i="7"/>
  <c r="N1524" i="7"/>
  <c r="I1527" i="7"/>
  <c r="N1529" i="7"/>
  <c r="N1532" i="7"/>
  <c r="I1535" i="7"/>
  <c r="N1537" i="7"/>
  <c r="J1540" i="7"/>
  <c r="I1543" i="7"/>
  <c r="N1545" i="7"/>
  <c r="J1548" i="7"/>
  <c r="O1550" i="7"/>
  <c r="N1553" i="7"/>
  <c r="J1556" i="7"/>
  <c r="O1558" i="7"/>
  <c r="J1561" i="7"/>
  <c r="J1564" i="7"/>
  <c r="O1566" i="7"/>
  <c r="J1569" i="7"/>
  <c r="O1571" i="7"/>
  <c r="O1574" i="7"/>
  <c r="J1577" i="7"/>
  <c r="O1579" i="7"/>
  <c r="K1582" i="7"/>
  <c r="J1585" i="7"/>
  <c r="O1587" i="7"/>
  <c r="K1590" i="7"/>
  <c r="P1592" i="7"/>
  <c r="O1595" i="7"/>
  <c r="K1598" i="7"/>
  <c r="P1600" i="7"/>
  <c r="K1603" i="7"/>
  <c r="N1608" i="7"/>
  <c r="L1613" i="7"/>
  <c r="P1615" i="7"/>
  <c r="M1618" i="7"/>
  <c r="L1623" i="7"/>
  <c r="P1625" i="7"/>
  <c r="K1628" i="7"/>
  <c r="O1630" i="7"/>
  <c r="K1633" i="7"/>
  <c r="P1635" i="7"/>
  <c r="K1638" i="7"/>
  <c r="O1640" i="7"/>
  <c r="I1643" i="7"/>
  <c r="O1645" i="7"/>
  <c r="J1648" i="7"/>
  <c r="O1650" i="7"/>
  <c r="I1653" i="7"/>
  <c r="M1655" i="7"/>
  <c r="N1660" i="7"/>
  <c r="I1663" i="7"/>
  <c r="M1665" i="7"/>
  <c r="L1670" i="7"/>
  <c r="P1672" i="7"/>
  <c r="K1675" i="7"/>
  <c r="O1677" i="7"/>
  <c r="K1682" i="7"/>
  <c r="N1684" i="7"/>
  <c r="I1687" i="7"/>
  <c r="L1689" i="7"/>
  <c r="P1691" i="7"/>
  <c r="I1694" i="7"/>
  <c r="L1696" i="7"/>
  <c r="N1698" i="7"/>
  <c r="P1700" i="7"/>
  <c r="I1703" i="7"/>
  <c r="K1705" i="7"/>
  <c r="N1707" i="7"/>
  <c r="P1709" i="7"/>
  <c r="J1714" i="7"/>
  <c r="L1716" i="7"/>
  <c r="N1718" i="7"/>
  <c r="P1720" i="7"/>
  <c r="I1723" i="7"/>
  <c r="K1725" i="7"/>
  <c r="N1727" i="7"/>
  <c r="P1729" i="7"/>
  <c r="J1734" i="7"/>
  <c r="L1736" i="7"/>
  <c r="N1738" i="7"/>
  <c r="P1740" i="7"/>
  <c r="I1743" i="7"/>
  <c r="K1745" i="7"/>
  <c r="N1747" i="7"/>
  <c r="P1749" i="7"/>
  <c r="J1754" i="7"/>
  <c r="L1756" i="7"/>
  <c r="N1758" i="7"/>
  <c r="P1760" i="7"/>
  <c r="I1763" i="7"/>
  <c r="K1765" i="7"/>
  <c r="N1767" i="7"/>
  <c r="P1769" i="7"/>
  <c r="I1776" i="7"/>
  <c r="J1778" i="7"/>
  <c r="K1780" i="7"/>
  <c r="L1782" i="7"/>
  <c r="M1784" i="7"/>
  <c r="N1786" i="7"/>
  <c r="N1788" i="7"/>
  <c r="N1790" i="7"/>
  <c r="N1792" i="7"/>
  <c r="N1794" i="7"/>
  <c r="N1796" i="7"/>
  <c r="N1798" i="7"/>
  <c r="N1800" i="7"/>
  <c r="N1802" i="7"/>
  <c r="N1804" i="7"/>
  <c r="N1806" i="7"/>
  <c r="P399" i="7"/>
  <c r="J506" i="7"/>
  <c r="L590" i="7"/>
  <c r="O651" i="7"/>
  <c r="O708" i="7"/>
  <c r="O791" i="7"/>
  <c r="L827" i="7"/>
  <c r="I857" i="7"/>
  <c r="L881" i="7"/>
  <c r="O898" i="7"/>
  <c r="O915" i="7"/>
  <c r="L943" i="7"/>
  <c r="L953" i="7"/>
  <c r="J973" i="7"/>
  <c r="P983" i="7"/>
  <c r="M993" i="7"/>
  <c r="O1003" i="7"/>
  <c r="J1014" i="7"/>
  <c r="L1023" i="7"/>
  <c r="O1032" i="7"/>
  <c r="O1041" i="7"/>
  <c r="I1050" i="7"/>
  <c r="M1058" i="7"/>
  <c r="I1066" i="7"/>
  <c r="I1074" i="7"/>
  <c r="P1081" i="7"/>
  <c r="P1089" i="7"/>
  <c r="N1096" i="7"/>
  <c r="K1108" i="7"/>
  <c r="P1114" i="7"/>
  <c r="M1121" i="7"/>
  <c r="N1133" i="7"/>
  <c r="O1138" i="7"/>
  <c r="I1144" i="7"/>
  <c r="P1149" i="7"/>
  <c r="M1166" i="7"/>
  <c r="L1171" i="7"/>
  <c r="K1182" i="7"/>
  <c r="L1191" i="7"/>
  <c r="I1195" i="7"/>
  <c r="L1199" i="7"/>
  <c r="J1203" i="7"/>
  <c r="L1207" i="7"/>
  <c r="L1211" i="7"/>
  <c r="P1215" i="7"/>
  <c r="N1219" i="7"/>
  <c r="M1223" i="7"/>
  <c r="N1227" i="7"/>
  <c r="J1236" i="7"/>
  <c r="J1244" i="7"/>
  <c r="P1247" i="7"/>
  <c r="J1256" i="7"/>
  <c r="O1260" i="7"/>
  <c r="L1264" i="7"/>
  <c r="M1268" i="7"/>
  <c r="L1272" i="7"/>
  <c r="M1280" i="7"/>
  <c r="O1296" i="7"/>
  <c r="L1300" i="7"/>
  <c r="M1304" i="7"/>
  <c r="P1307" i="7"/>
  <c r="L1311" i="7"/>
  <c r="J1315" i="7"/>
  <c r="K1322" i="7"/>
  <c r="J1326" i="7"/>
  <c r="N1329" i="7"/>
  <c r="K1333" i="7"/>
  <c r="O1340" i="7"/>
  <c r="O1343" i="7"/>
  <c r="K1347" i="7"/>
  <c r="P1350" i="7"/>
  <c r="M1354" i="7"/>
  <c r="N1357" i="7"/>
  <c r="I1361" i="7"/>
  <c r="O1364" i="7"/>
  <c r="K1368" i="7"/>
  <c r="M1371" i="7"/>
  <c r="M1378" i="7"/>
  <c r="J1382" i="7"/>
  <c r="L1385" i="7"/>
  <c r="O1388" i="7"/>
  <c r="L1392" i="7"/>
  <c r="O1395" i="7"/>
  <c r="K1399" i="7"/>
  <c r="M1402" i="7"/>
  <c r="K1406" i="7"/>
  <c r="N1409" i="7"/>
  <c r="J1413" i="7"/>
  <c r="L1416" i="7"/>
  <c r="M1423" i="7"/>
  <c r="K1430" i="7"/>
  <c r="P1433" i="7"/>
  <c r="L1437" i="7"/>
  <c r="J1444" i="7"/>
  <c r="L1447" i="7"/>
  <c r="O1453" i="7"/>
  <c r="K1463" i="7"/>
  <c r="J1466" i="7"/>
  <c r="J1469" i="7"/>
  <c r="L1472" i="7"/>
  <c r="O1475" i="7"/>
  <c r="N1478" i="7"/>
  <c r="N1481" i="7"/>
  <c r="P1484" i="7"/>
  <c r="P1493" i="7"/>
  <c r="J1497" i="7"/>
  <c r="K1500" i="7"/>
  <c r="M1505" i="7"/>
  <c r="M1508" i="7"/>
  <c r="K1511" i="7"/>
  <c r="O1516" i="7"/>
  <c r="L1519" i="7"/>
  <c r="J1522" i="7"/>
  <c r="O1524" i="7"/>
  <c r="J1527" i="7"/>
  <c r="O1532" i="7"/>
  <c r="J1535" i="7"/>
  <c r="O1537" i="7"/>
  <c r="M1540" i="7"/>
  <c r="J1543" i="7"/>
  <c r="O1545" i="7"/>
  <c r="K1548" i="7"/>
  <c r="O1553" i="7"/>
  <c r="K1556" i="7"/>
  <c r="P1558" i="7"/>
  <c r="M1561" i="7"/>
  <c r="K1564" i="7"/>
  <c r="P1566" i="7"/>
  <c r="K1569" i="7"/>
  <c r="P1574" i="7"/>
  <c r="K1577" i="7"/>
  <c r="P1579" i="7"/>
  <c r="N1582" i="7"/>
  <c r="K1585" i="7"/>
  <c r="P1587" i="7"/>
  <c r="L1590" i="7"/>
  <c r="I1593" i="7"/>
  <c r="P1595" i="7"/>
  <c r="L1598" i="7"/>
  <c r="N1603" i="7"/>
  <c r="K1606" i="7"/>
  <c r="O1608" i="7"/>
  <c r="I1611" i="7"/>
  <c r="M1613" i="7"/>
  <c r="N1618" i="7"/>
  <c r="I1621" i="7"/>
  <c r="M1623" i="7"/>
  <c r="L1628" i="7"/>
  <c r="L1633" i="7"/>
  <c r="L1638" i="7"/>
  <c r="P1640" i="7"/>
  <c r="J1643" i="7"/>
  <c r="P1645" i="7"/>
  <c r="L1648" i="7"/>
  <c r="P1650" i="7"/>
  <c r="J1653" i="7"/>
  <c r="N1655" i="7"/>
  <c r="O1660" i="7"/>
  <c r="J1663" i="7"/>
  <c r="N1665" i="7"/>
  <c r="M1670" i="7"/>
  <c r="I1673" i="7"/>
  <c r="L1675" i="7"/>
  <c r="P1677" i="7"/>
  <c r="I1680" i="7"/>
  <c r="L1682" i="7"/>
  <c r="O1684" i="7"/>
  <c r="J1687" i="7"/>
  <c r="N1689" i="7"/>
  <c r="J1694" i="7"/>
  <c r="M1696" i="7"/>
  <c r="O1698" i="7"/>
  <c r="J1703" i="7"/>
  <c r="L1705" i="7"/>
  <c r="O1707" i="7"/>
  <c r="I1712" i="7"/>
  <c r="K1714" i="7"/>
  <c r="M1716" i="7"/>
  <c r="O1718" i="7"/>
  <c r="J1723" i="7"/>
  <c r="L1725" i="7"/>
  <c r="O1727" i="7"/>
  <c r="I1732" i="7"/>
  <c r="K1734" i="7"/>
  <c r="M1736" i="7"/>
  <c r="O1738" i="7"/>
  <c r="J1743" i="7"/>
  <c r="L1745" i="7"/>
  <c r="O1747" i="7"/>
  <c r="I1752" i="7"/>
  <c r="K1754" i="7"/>
  <c r="M1756" i="7"/>
  <c r="O1758" i="7"/>
  <c r="J1763" i="7"/>
  <c r="L1765" i="7"/>
  <c r="O1767" i="7"/>
  <c r="I1774" i="7"/>
  <c r="J1776" i="7"/>
  <c r="K1778" i="7"/>
  <c r="L1780" i="7"/>
  <c r="M1782" i="7"/>
  <c r="N1784" i="7"/>
  <c r="O1786" i="7"/>
  <c r="O1788" i="7"/>
  <c r="O1790" i="7"/>
  <c r="O1792" i="7"/>
  <c r="O1794" i="7"/>
  <c r="O1796" i="7"/>
  <c r="O1798" i="7"/>
  <c r="O1800" i="7"/>
  <c r="O1802" i="7"/>
  <c r="O1804" i="7"/>
  <c r="O1806" i="7"/>
  <c r="O1808" i="7"/>
  <c r="O1810" i="7"/>
  <c r="O1812" i="7"/>
  <c r="O1814" i="7"/>
  <c r="O1816" i="7"/>
  <c r="O1818" i="7"/>
  <c r="O1820" i="7"/>
  <c r="O1822" i="7"/>
  <c r="O1824" i="7"/>
  <c r="O1826" i="7"/>
  <c r="O1828" i="7"/>
  <c r="O1830" i="7"/>
  <c r="O1832" i="7"/>
  <c r="O1834" i="7"/>
  <c r="O1836" i="7"/>
  <c r="O1838" i="7"/>
  <c r="O1840" i="7"/>
  <c r="O1842" i="7"/>
  <c r="O1844" i="7"/>
  <c r="O1846" i="7"/>
  <c r="O1848" i="7"/>
  <c r="O1850" i="7"/>
  <c r="O1852" i="7"/>
  <c r="O1854" i="7"/>
  <c r="O1856" i="7"/>
  <c r="O1858" i="7"/>
  <c r="O1860" i="7"/>
  <c r="O1862" i="7"/>
  <c r="O1864" i="7"/>
  <c r="O1866" i="7"/>
  <c r="O1868" i="7"/>
  <c r="O1870" i="7"/>
  <c r="O1872" i="7"/>
  <c r="O1874" i="7"/>
  <c r="O1876" i="7"/>
  <c r="O1878" i="7"/>
  <c r="O1880" i="7"/>
  <c r="O1882" i="7"/>
  <c r="O1884" i="7"/>
  <c r="O1886" i="7"/>
  <c r="O1888" i="7"/>
  <c r="O1890" i="7"/>
  <c r="O1892" i="7"/>
  <c r="O1894" i="7"/>
  <c r="O1896" i="7"/>
  <c r="O1898" i="7"/>
  <c r="O1900" i="7"/>
  <c r="O1902" i="7"/>
  <c r="O1904" i="7"/>
  <c r="O1906" i="7"/>
  <c r="O1908" i="7"/>
  <c r="O1910" i="7"/>
  <c r="O1912" i="7"/>
  <c r="O1914" i="7"/>
  <c r="O1916" i="7"/>
  <c r="O1918" i="7"/>
  <c r="O1920" i="7"/>
  <c r="O1922" i="7"/>
  <c r="O1924" i="7"/>
  <c r="O1926" i="7"/>
  <c r="O1928" i="7"/>
  <c r="O1930" i="7"/>
  <c r="O1932" i="7"/>
  <c r="O1934" i="7"/>
  <c r="O1936" i="7"/>
  <c r="O1938" i="7"/>
  <c r="O1940" i="7"/>
  <c r="O1942" i="7"/>
  <c r="O1944" i="7"/>
  <c r="O1946" i="7"/>
  <c r="O1948" i="7"/>
  <c r="O1950" i="7"/>
  <c r="O1952" i="7"/>
  <c r="O1954" i="7"/>
  <c r="O1956" i="7"/>
  <c r="O1958" i="7"/>
  <c r="O1960" i="7"/>
  <c r="O1962" i="7"/>
  <c r="O1964" i="7"/>
  <c r="O1966" i="7"/>
  <c r="O1968" i="7"/>
  <c r="O1970" i="7"/>
  <c r="O1972" i="7"/>
  <c r="O1974" i="7"/>
  <c r="O1976" i="7"/>
  <c r="O1978" i="7"/>
  <c r="O1980" i="7"/>
  <c r="O1982" i="7"/>
  <c r="O1984" i="7"/>
  <c r="O1986" i="7"/>
  <c r="O1988" i="7"/>
  <c r="O1990" i="7"/>
  <c r="O1992" i="7"/>
  <c r="O1994" i="7"/>
  <c r="O1996" i="7"/>
  <c r="O1998" i="7"/>
  <c r="O2000" i="7"/>
  <c r="O2002" i="7"/>
  <c r="O2004" i="7"/>
  <c r="O2006" i="7"/>
  <c r="O2008" i="7"/>
  <c r="O508" i="7"/>
  <c r="N590" i="7"/>
  <c r="I652" i="7"/>
  <c r="P708" i="7"/>
  <c r="L753" i="7"/>
  <c r="P791" i="7"/>
  <c r="L857" i="7"/>
  <c r="M884" i="7"/>
  <c r="K901" i="7"/>
  <c r="O918" i="7"/>
  <c r="K944" i="7"/>
  <c r="M953" i="7"/>
  <c r="N963" i="7"/>
  <c r="K973" i="7"/>
  <c r="I994" i="7"/>
  <c r="K1004" i="7"/>
  <c r="K1014" i="7"/>
  <c r="M1023" i="7"/>
  <c r="P1041" i="7"/>
  <c r="M1050" i="7"/>
  <c r="N1058" i="7"/>
  <c r="K1066" i="7"/>
  <c r="J1074" i="7"/>
  <c r="J1082" i="7"/>
  <c r="N1103" i="7"/>
  <c r="L1109" i="7"/>
  <c r="J1115" i="7"/>
  <c r="O1121" i="7"/>
  <c r="I1128" i="7"/>
  <c r="P1133" i="7"/>
  <c r="I412" i="7"/>
  <c r="N509" i="7"/>
  <c r="P590" i="7"/>
  <c r="M652" i="7"/>
  <c r="L709" i="7"/>
  <c r="N830" i="7"/>
  <c r="P857" i="7"/>
  <c r="J885" i="7"/>
  <c r="J904" i="7"/>
  <c r="O919" i="7"/>
  <c r="M935" i="7"/>
  <c r="J945" i="7"/>
  <c r="M954" i="7"/>
  <c r="O963" i="7"/>
  <c r="P973" i="7"/>
  <c r="I984" i="7"/>
  <c r="J994" i="7"/>
  <c r="O1004" i="7"/>
  <c r="N1014" i="7"/>
  <c r="J1033" i="7"/>
  <c r="N1050" i="7"/>
  <c r="O1058" i="7"/>
  <c r="M1066" i="7"/>
  <c r="K1074" i="7"/>
  <c r="M1082" i="7"/>
  <c r="I1090" i="7"/>
  <c r="L1097" i="7"/>
  <c r="O1109" i="7"/>
  <c r="K1115" i="7"/>
  <c r="P1121" i="7"/>
  <c r="J1128" i="7"/>
  <c r="I1134" i="7"/>
  <c r="K1144" i="7"/>
  <c r="K1150" i="7"/>
  <c r="K1155" i="7"/>
  <c r="K1161" i="7"/>
  <c r="L1177" i="7"/>
  <c r="I1183" i="7"/>
  <c r="N1187" i="7"/>
  <c r="N1191" i="7"/>
  <c r="K1195" i="7"/>
  <c r="N1199" i="7"/>
  <c r="L1203" i="7"/>
  <c r="O1211" i="7"/>
  <c r="J1216" i="7"/>
  <c r="P1219" i="7"/>
  <c r="M1232" i="7"/>
  <c r="L1236" i="7"/>
  <c r="L1240" i="7"/>
  <c r="L1244" i="7"/>
  <c r="M1248" i="7"/>
  <c r="P1252" i="7"/>
  <c r="P1256" i="7"/>
  <c r="O1264" i="7"/>
  <c r="P1268" i="7"/>
  <c r="O1272" i="7"/>
  <c r="J1277" i="7"/>
  <c r="I1281" i="7"/>
  <c r="J1285" i="7"/>
  <c r="I1289" i="7"/>
  <c r="L1293" i="7"/>
  <c r="P1304" i="7"/>
  <c r="J1308" i="7"/>
  <c r="N1311" i="7"/>
  <c r="M1315" i="7"/>
  <c r="J1319" i="7"/>
  <c r="M1322" i="7"/>
  <c r="O1326" i="7"/>
  <c r="P1329" i="7"/>
  <c r="M1333" i="7"/>
  <c r="L1337" i="7"/>
  <c r="M1347" i="7"/>
  <c r="I1351" i="7"/>
  <c r="P1354" i="7"/>
  <c r="P1357" i="7"/>
  <c r="L1361" i="7"/>
  <c r="O1368" i="7"/>
  <c r="O1371" i="7"/>
  <c r="J1375" i="7"/>
  <c r="L1382" i="7"/>
  <c r="N1385" i="7"/>
  <c r="I1389" i="7"/>
  <c r="P1392" i="7"/>
  <c r="K1396" i="7"/>
  <c r="M1399" i="7"/>
  <c r="P1402" i="7"/>
  <c r="O1406" i="7"/>
  <c r="P1409" i="7"/>
  <c r="L1413" i="7"/>
  <c r="O1416" i="7"/>
  <c r="M1420" i="7"/>
  <c r="O1423" i="7"/>
  <c r="K1427" i="7"/>
  <c r="M1430" i="7"/>
  <c r="L1434" i="7"/>
  <c r="N1437" i="7"/>
  <c r="I1441" i="7"/>
  <c r="L1444" i="7"/>
  <c r="I1451" i="7"/>
  <c r="J1454" i="7"/>
  <c r="I1457" i="7"/>
  <c r="M1460" i="7"/>
  <c r="M1463" i="7"/>
  <c r="L1466" i="7"/>
  <c r="M1469" i="7"/>
  <c r="O1472" i="7"/>
  <c r="P1478" i="7"/>
  <c r="P1481" i="7"/>
  <c r="I1485" i="7"/>
  <c r="L1488" i="7"/>
  <c r="J1491" i="7"/>
  <c r="K1494" i="7"/>
  <c r="M1497" i="7"/>
  <c r="M1500" i="7"/>
  <c r="I1503" i="7"/>
  <c r="O1505" i="7"/>
  <c r="P1508" i="7"/>
  <c r="M1511" i="7"/>
  <c r="K1514" i="7"/>
  <c r="O1519" i="7"/>
  <c r="L1522" i="7"/>
  <c r="L1527" i="7"/>
  <c r="K1530" i="7"/>
  <c r="L1535" i="7"/>
  <c r="P1540" i="7"/>
  <c r="L1543" i="7"/>
  <c r="M1548" i="7"/>
  <c r="K1551" i="7"/>
  <c r="M1556" i="7"/>
  <c r="P1561" i="7"/>
  <c r="M1564" i="7"/>
  <c r="M1569" i="7"/>
  <c r="L1572" i="7"/>
  <c r="M1577" i="7"/>
  <c r="M1585" i="7"/>
  <c r="N1590" i="7"/>
  <c r="L1593" i="7"/>
  <c r="N1598" i="7"/>
  <c r="I1601" i="7"/>
  <c r="M1606" i="7"/>
  <c r="K1611" i="7"/>
  <c r="O1613" i="7"/>
  <c r="L1616" i="7"/>
  <c r="K1621" i="7"/>
  <c r="O1623" i="7"/>
  <c r="J1626" i="7"/>
  <c r="N1628" i="7"/>
  <c r="J1631" i="7"/>
  <c r="O1633" i="7"/>
  <c r="J1636" i="7"/>
  <c r="N1638" i="7"/>
  <c r="N1643" i="7"/>
  <c r="N1648" i="7"/>
  <c r="L1653" i="7"/>
  <c r="P1655" i="7"/>
  <c r="M1658" i="7"/>
  <c r="L1663" i="7"/>
  <c r="P1665" i="7"/>
  <c r="K1668" i="7"/>
  <c r="O1670" i="7"/>
  <c r="K1673" i="7"/>
  <c r="O1675" i="7"/>
  <c r="K1680" i="7"/>
  <c r="N1682" i="7"/>
  <c r="I1685" i="7"/>
  <c r="L1687" i="7"/>
  <c r="P1689" i="7"/>
  <c r="I1692" i="7"/>
  <c r="L1694" i="7"/>
  <c r="O1696" i="7"/>
  <c r="J1701" i="7"/>
  <c r="L1703" i="7"/>
  <c r="O1705" i="7"/>
  <c r="I1710" i="7"/>
  <c r="K1712" i="7"/>
  <c r="M1714" i="7"/>
  <c r="O1716" i="7"/>
  <c r="J1721" i="7"/>
  <c r="L1723" i="7"/>
  <c r="O1725" i="7"/>
  <c r="I1730" i="7"/>
  <c r="K1732" i="7"/>
  <c r="M1734" i="7"/>
  <c r="O1736" i="7"/>
  <c r="J1741" i="7"/>
  <c r="L1743" i="7"/>
  <c r="O1745" i="7"/>
  <c r="I1750" i="7"/>
  <c r="K1752" i="7"/>
  <c r="M1754" i="7"/>
  <c r="O1756" i="7"/>
  <c r="J1761" i="7"/>
  <c r="L1763" i="7"/>
  <c r="O1765" i="7"/>
  <c r="I1770" i="7"/>
  <c r="J1772" i="7"/>
  <c r="K1774" i="7"/>
  <c r="L1776" i="7"/>
  <c r="M1778" i="7"/>
  <c r="N1780" i="7"/>
  <c r="O1782" i="7"/>
  <c r="P1784" i="7"/>
  <c r="J412" i="7"/>
  <c r="J514" i="7"/>
  <c r="M653" i="7"/>
  <c r="M709" i="7"/>
  <c r="I754" i="7"/>
  <c r="I792" i="7"/>
  <c r="O830" i="7"/>
  <c r="K885" i="7"/>
  <c r="N904" i="7"/>
  <c r="N935" i="7"/>
  <c r="O945" i="7"/>
  <c r="K956" i="7"/>
  <c r="M965" i="7"/>
  <c r="K975" i="7"/>
  <c r="L985" i="7"/>
  <c r="J996" i="7"/>
  <c r="L1005" i="7"/>
  <c r="O1014" i="7"/>
  <c r="P1033" i="7"/>
  <c r="M1042" i="7"/>
  <c r="P1058" i="7"/>
  <c r="N1066" i="7"/>
  <c r="P1074" i="7"/>
  <c r="O1082" i="7"/>
  <c r="J1090" i="7"/>
  <c r="M1097" i="7"/>
  <c r="I1104" i="7"/>
  <c r="J1116" i="7"/>
  <c r="I1122" i="7"/>
  <c r="K1128" i="7"/>
  <c r="J1134" i="7"/>
  <c r="O1144" i="7"/>
  <c r="N1150" i="7"/>
  <c r="M1156" i="7"/>
  <c r="L1161" i="7"/>
  <c r="M1172" i="7"/>
  <c r="M1177" i="7"/>
  <c r="J1183" i="7"/>
  <c r="P1187" i="7"/>
  <c r="O1191" i="7"/>
  <c r="N1195" i="7"/>
  <c r="O1199" i="7"/>
  <c r="O1203" i="7"/>
  <c r="J1208" i="7"/>
  <c r="P1211" i="7"/>
  <c r="K1216" i="7"/>
  <c r="L1224" i="7"/>
  <c r="K1228" i="7"/>
  <c r="P1232" i="7"/>
  <c r="M1236" i="7"/>
  <c r="M1244" i="7"/>
  <c r="O1248" i="7"/>
  <c r="I1265" i="7"/>
  <c r="I1269" i="7"/>
  <c r="K1277" i="7"/>
  <c r="J1281" i="7"/>
  <c r="M1285" i="7"/>
  <c r="J1289" i="7"/>
  <c r="M1293" i="7"/>
  <c r="K1297" i="7"/>
  <c r="I1301" i="7"/>
  <c r="K1308" i="7"/>
  <c r="J1312" i="7"/>
  <c r="N1315" i="7"/>
  <c r="K1319" i="7"/>
  <c r="O1322" i="7"/>
  <c r="P1326" i="7"/>
  <c r="K1330" i="7"/>
  <c r="N1333" i="7"/>
  <c r="N1337" i="7"/>
  <c r="L1344" i="7"/>
  <c r="N1347" i="7"/>
  <c r="M1351" i="7"/>
  <c r="M1361" i="7"/>
  <c r="J1365" i="7"/>
  <c r="P1368" i="7"/>
  <c r="P1371" i="7"/>
  <c r="K1375" i="7"/>
  <c r="I1379" i="7"/>
  <c r="O1382" i="7"/>
  <c r="O1385" i="7"/>
  <c r="J1389" i="7"/>
  <c r="L1396" i="7"/>
  <c r="N1399" i="7"/>
  <c r="K1410" i="7"/>
  <c r="M1413" i="7"/>
  <c r="P1416" i="7"/>
  <c r="P1420" i="7"/>
  <c r="P1423" i="7"/>
  <c r="L1427" i="7"/>
  <c r="O1430" i="7"/>
  <c r="O1434" i="7"/>
  <c r="O1437" i="7"/>
  <c r="J1441" i="7"/>
  <c r="M1444" i="7"/>
  <c r="K1448" i="7"/>
  <c r="J1451" i="7"/>
  <c r="K1454" i="7"/>
  <c r="J1457" i="7"/>
  <c r="O1460" i="7"/>
  <c r="N1463" i="7"/>
  <c r="M1466" i="7"/>
  <c r="N1469" i="7"/>
  <c r="I1473" i="7"/>
  <c r="K1485" i="7"/>
  <c r="M1488" i="7"/>
  <c r="K1491" i="7"/>
  <c r="L1494" i="7"/>
  <c r="O1497" i="7"/>
  <c r="N1500" i="7"/>
  <c r="J1503" i="7"/>
  <c r="P1505" i="7"/>
  <c r="N1511" i="7"/>
  <c r="L1514" i="7"/>
  <c r="M1522" i="7"/>
  <c r="M1527" i="7"/>
  <c r="M1530" i="7"/>
  <c r="M1535" i="7"/>
  <c r="M1543" i="7"/>
  <c r="N1548" i="7"/>
  <c r="M1551" i="7"/>
  <c r="N1556" i="7"/>
  <c r="I1559" i="7"/>
  <c r="N1564" i="7"/>
  <c r="I1567" i="7"/>
  <c r="N1569" i="7"/>
  <c r="N1572" i="7"/>
  <c r="I1575" i="7"/>
  <c r="N1577" i="7"/>
  <c r="J1580" i="7"/>
  <c r="I1583" i="7"/>
  <c r="N1585" i="7"/>
  <c r="J1588" i="7"/>
  <c r="O1590" i="7"/>
  <c r="N1593" i="7"/>
  <c r="J1596" i="7"/>
  <c r="K413" i="7"/>
  <c r="N515" i="7"/>
  <c r="N653" i="7"/>
  <c r="K754" i="7"/>
  <c r="O792" i="7"/>
  <c r="P830" i="7"/>
  <c r="P861" i="7"/>
  <c r="L885" i="7"/>
  <c r="K905" i="7"/>
  <c r="J922" i="7"/>
  <c r="O935" i="7"/>
  <c r="K946" i="7"/>
  <c r="N956" i="7"/>
  <c r="P976" i="7"/>
  <c r="M987" i="7"/>
  <c r="O996" i="7"/>
  <c r="P1014" i="7"/>
  <c r="I1024" i="7"/>
  <c r="O1042" i="7"/>
  <c r="J1051" i="7"/>
  <c r="O1066" i="7"/>
  <c r="K1090" i="7"/>
  <c r="N1097" i="7"/>
  <c r="J1104" i="7"/>
  <c r="M1110" i="7"/>
  <c r="P1116" i="7"/>
  <c r="M1128" i="7"/>
  <c r="K1134" i="7"/>
  <c r="N1139" i="7"/>
  <c r="P1144" i="7"/>
  <c r="P429" i="7"/>
  <c r="P515" i="7"/>
  <c r="I592" i="7"/>
  <c r="P653" i="7"/>
  <c r="I710" i="7"/>
  <c r="N754" i="7"/>
  <c r="M862" i="7"/>
  <c r="L887" i="7"/>
  <c r="P905" i="7"/>
  <c r="P935" i="7"/>
  <c r="N946" i="7"/>
  <c r="O956" i="7"/>
  <c r="K966" i="7"/>
  <c r="J977" i="7"/>
  <c r="N987" i="7"/>
  <c r="O1006" i="7"/>
  <c r="P1015" i="7"/>
  <c r="J1035" i="7"/>
  <c r="M1059" i="7"/>
  <c r="L1075" i="7"/>
  <c r="J1083" i="7"/>
  <c r="M1090" i="7"/>
  <c r="O1097" i="7"/>
  <c r="K1104" i="7"/>
  <c r="N1110" i="7"/>
  <c r="N1123" i="7"/>
  <c r="N1128" i="7"/>
  <c r="M1134" i="7"/>
  <c r="P1139" i="7"/>
  <c r="K1145" i="7"/>
  <c r="P1150" i="7"/>
  <c r="P1156" i="7"/>
  <c r="N1161" i="7"/>
  <c r="M1167" i="7"/>
  <c r="I1178" i="7"/>
  <c r="M1183" i="7"/>
  <c r="K1188" i="7"/>
  <c r="J1192" i="7"/>
  <c r="K1196" i="7"/>
  <c r="M1204" i="7"/>
  <c r="O1208" i="7"/>
  <c r="O1212" i="7"/>
  <c r="M1216" i="7"/>
  <c r="L1220" i="7"/>
  <c r="P1224" i="7"/>
  <c r="M1228" i="7"/>
  <c r="I1241" i="7"/>
  <c r="P1244" i="7"/>
  <c r="K1249" i="7"/>
  <c r="K1253" i="7"/>
  <c r="M1257" i="7"/>
  <c r="J1261" i="7"/>
  <c r="L1265" i="7"/>
  <c r="K1269" i="7"/>
  <c r="O1273" i="7"/>
  <c r="N1277" i="7"/>
  <c r="O1281" i="7"/>
  <c r="O1285" i="7"/>
  <c r="L1289" i="7"/>
  <c r="P1293" i="7"/>
  <c r="N1297" i="7"/>
  <c r="M1301" i="7"/>
  <c r="J1305" i="7"/>
  <c r="M1308" i="7"/>
  <c r="M1312" i="7"/>
  <c r="J1316" i="7"/>
  <c r="M1319" i="7"/>
  <c r="K1323" i="7"/>
  <c r="M1330" i="7"/>
  <c r="J1334" i="7"/>
  <c r="J1341" i="7"/>
  <c r="O1344" i="7"/>
  <c r="J1348" i="7"/>
  <c r="O1351" i="7"/>
  <c r="I1355" i="7"/>
  <c r="M1358" i="7"/>
  <c r="N1365" i="7"/>
  <c r="J1372" i="7"/>
  <c r="P1375" i="7"/>
  <c r="K1379" i="7"/>
  <c r="O1389" i="7"/>
  <c r="J1393" i="7"/>
  <c r="P1396" i="7"/>
  <c r="P1399" i="7"/>
  <c r="M1403" i="7"/>
  <c r="I1407" i="7"/>
  <c r="M1410" i="7"/>
  <c r="O1413" i="7"/>
  <c r="L1417" i="7"/>
  <c r="L1424" i="7"/>
  <c r="N1427" i="7"/>
  <c r="I1431" i="7"/>
  <c r="M1441" i="7"/>
  <c r="M1448" i="7"/>
  <c r="L1451" i="7"/>
  <c r="M1454" i="7"/>
  <c r="N1457" i="7"/>
  <c r="P1463" i="7"/>
  <c r="K1473" i="7"/>
  <c r="K1476" i="7"/>
  <c r="I1479" i="7"/>
  <c r="M1482" i="7"/>
  <c r="O1485" i="7"/>
  <c r="O1488" i="7"/>
  <c r="M1491" i="7"/>
  <c r="P1500" i="7"/>
  <c r="L1503" i="7"/>
  <c r="L1506" i="7"/>
  <c r="J1509" i="7"/>
  <c r="P1511" i="7"/>
  <c r="N1514" i="7"/>
  <c r="L1517" i="7"/>
  <c r="J1520" i="7"/>
  <c r="O1522" i="7"/>
  <c r="J1525" i="7"/>
  <c r="O1530" i="7"/>
  <c r="J1533" i="7"/>
  <c r="O1535" i="7"/>
  <c r="M1538" i="7"/>
  <c r="J1541" i="7"/>
  <c r="O1543" i="7"/>
  <c r="K1546" i="7"/>
  <c r="O1551" i="7"/>
  <c r="K1554" i="7"/>
  <c r="P1556" i="7"/>
  <c r="M1559" i="7"/>
  <c r="K1562" i="7"/>
  <c r="P1564" i="7"/>
  <c r="K1567" i="7"/>
  <c r="P1572" i="7"/>
  <c r="K1575" i="7"/>
  <c r="P1577" i="7"/>
  <c r="N1580" i="7"/>
  <c r="K1583" i="7"/>
  <c r="P1585" i="7"/>
  <c r="L1588" i="7"/>
  <c r="I1591" i="7"/>
  <c r="P1593" i="7"/>
  <c r="L1596" i="7"/>
  <c r="N1601" i="7"/>
  <c r="L1604" i="7"/>
  <c r="P1606" i="7"/>
  <c r="J1609" i="7"/>
  <c r="N1611" i="7"/>
  <c r="K1614" i="7"/>
  <c r="P1616" i="7"/>
  <c r="J1619" i="7"/>
  <c r="N1621" i="7"/>
  <c r="M1626" i="7"/>
  <c r="I1629" i="7"/>
  <c r="N1631" i="7"/>
  <c r="M1636" i="7"/>
  <c r="M1641" i="7"/>
  <c r="M1646" i="7"/>
  <c r="K1651" i="7"/>
  <c r="O1653" i="7"/>
  <c r="L1656" i="7"/>
  <c r="K1661" i="7"/>
  <c r="O1663" i="7"/>
  <c r="J1666" i="7"/>
  <c r="N1668" i="7"/>
  <c r="J1671" i="7"/>
  <c r="O1673" i="7"/>
  <c r="K1678" i="7"/>
  <c r="N1680" i="7"/>
  <c r="I1683" i="7"/>
  <c r="L1685" i="7"/>
  <c r="P1687" i="7"/>
  <c r="I1690" i="7"/>
  <c r="L1692" i="7"/>
  <c r="O1694" i="7"/>
  <c r="I1697" i="7"/>
  <c r="K1699" i="7"/>
  <c r="N1701" i="7"/>
  <c r="P1703" i="7"/>
  <c r="J1708" i="7"/>
  <c r="L1710" i="7"/>
  <c r="N1712" i="7"/>
  <c r="P1714" i="7"/>
  <c r="I1717" i="7"/>
  <c r="K1719" i="7"/>
  <c r="N1721" i="7"/>
  <c r="P1723" i="7"/>
  <c r="J1728" i="7"/>
  <c r="L1730" i="7"/>
  <c r="N1732" i="7"/>
  <c r="P1734" i="7"/>
  <c r="I1737" i="7"/>
  <c r="K1739" i="7"/>
  <c r="N1741" i="7"/>
  <c r="P1743" i="7"/>
  <c r="J1748" i="7"/>
  <c r="L1750" i="7"/>
  <c r="N1752" i="7"/>
  <c r="P1754" i="7"/>
  <c r="I1757" i="7"/>
  <c r="K1759" i="7"/>
  <c r="N1761" i="7"/>
  <c r="P1763" i="7"/>
  <c r="J1768" i="7"/>
  <c r="L1770" i="7"/>
  <c r="M1772" i="7"/>
  <c r="N1774" i="7"/>
  <c r="O1776" i="7"/>
  <c r="P1778" i="7"/>
  <c r="I1783" i="7"/>
  <c r="J1785" i="7"/>
  <c r="J1787" i="7"/>
  <c r="J1789" i="7"/>
  <c r="J1791" i="7"/>
  <c r="J1793" i="7"/>
  <c r="J1795" i="7"/>
  <c r="J1797" i="7"/>
  <c r="J1799" i="7"/>
  <c r="J1801" i="7"/>
  <c r="J1803" i="7"/>
  <c r="J1805" i="7"/>
  <c r="J1807" i="7"/>
  <c r="J1809" i="7"/>
  <c r="J1811" i="7"/>
  <c r="J1813" i="7"/>
  <c r="J1815" i="7"/>
  <c r="J1817" i="7"/>
  <c r="J1819" i="7"/>
  <c r="J1821" i="7"/>
  <c r="J1823" i="7"/>
  <c r="J1825" i="7"/>
  <c r="J1827" i="7"/>
  <c r="J1829" i="7"/>
  <c r="J1831" i="7"/>
  <c r="J1833" i="7"/>
  <c r="J1835" i="7"/>
  <c r="J1837" i="7"/>
  <c r="J1839" i="7"/>
  <c r="J1841" i="7"/>
  <c r="J1843" i="7"/>
  <c r="J1845" i="7"/>
  <c r="J1847" i="7"/>
  <c r="J1849" i="7"/>
  <c r="J1851" i="7"/>
  <c r="J1853" i="7"/>
  <c r="J1855" i="7"/>
  <c r="J1857" i="7"/>
  <c r="J1859" i="7"/>
  <c r="J1861" i="7"/>
  <c r="J1863" i="7"/>
  <c r="J1865" i="7"/>
  <c r="J1867" i="7"/>
  <c r="J1869" i="7"/>
  <c r="K548" i="7"/>
  <c r="P731" i="7"/>
  <c r="P764" i="7"/>
  <c r="P801" i="7"/>
  <c r="L831" i="7"/>
  <c r="K865" i="7"/>
  <c r="I888" i="7"/>
  <c r="K925" i="7"/>
  <c r="O947" i="7"/>
  <c r="L957" i="7"/>
  <c r="M968" i="7"/>
  <c r="N978" i="7"/>
  <c r="I988" i="7"/>
  <c r="O998" i="7"/>
  <c r="N1008" i="7"/>
  <c r="M1018" i="7"/>
  <c r="N1028" i="7"/>
  <c r="N1037" i="7"/>
  <c r="N1045" i="7"/>
  <c r="L1053" i="7"/>
  <c r="P1061" i="7"/>
  <c r="N1085" i="7"/>
  <c r="O1092" i="7"/>
  <c r="M1111" i="7"/>
  <c r="J1118" i="7"/>
  <c r="N1124" i="7"/>
  <c r="K1130" i="7"/>
  <c r="J1135" i="7"/>
  <c r="L1141" i="7"/>
  <c r="J1147" i="7"/>
  <c r="M1157" i="7"/>
  <c r="M1163" i="7"/>
  <c r="J1174" i="7"/>
  <c r="P1188" i="7"/>
  <c r="O1192" i="7"/>
  <c r="I1197" i="7"/>
  <c r="J1205" i="7"/>
  <c r="I1209" i="7"/>
  <c r="L1213" i="7"/>
  <c r="M1221" i="7"/>
  <c r="M1225" i="7"/>
  <c r="P1229" i="7"/>
  <c r="L1233" i="7"/>
  <c r="N1237" i="7"/>
  <c r="N1241" i="7"/>
  <c r="J1246" i="7"/>
  <c r="P1249" i="7"/>
  <c r="J1258" i="7"/>
  <c r="N1261" i="7"/>
  <c r="J1266" i="7"/>
  <c r="J1270" i="7"/>
  <c r="O1274" i="7"/>
  <c r="J1278" i="7"/>
  <c r="M1282" i="7"/>
  <c r="L1286" i="7"/>
  <c r="M1294" i="7"/>
  <c r="O1298" i="7"/>
  <c r="K1302" i="7"/>
  <c r="N1305" i="7"/>
  <c r="L1309" i="7"/>
  <c r="I1313" i="7"/>
  <c r="P1316" i="7"/>
  <c r="K1320" i="7"/>
  <c r="J1324" i="7"/>
  <c r="L1327" i="7"/>
  <c r="I1331" i="7"/>
  <c r="I1335" i="7"/>
  <c r="M1338" i="7"/>
  <c r="N1341" i="7"/>
  <c r="L1345" i="7"/>
  <c r="I1349" i="7"/>
  <c r="L1352" i="7"/>
  <c r="M1355" i="7"/>
  <c r="K1359" i="7"/>
  <c r="P1362" i="7"/>
  <c r="K1366" i="7"/>
  <c r="L1369" i="7"/>
  <c r="J1373" i="7"/>
  <c r="O1376" i="7"/>
  <c r="K1383" i="7"/>
  <c r="M1390" i="7"/>
  <c r="P1393" i="7"/>
  <c r="J1397" i="7"/>
  <c r="L1404" i="7"/>
  <c r="M1407" i="7"/>
  <c r="I1411" i="7"/>
  <c r="M1414" i="7"/>
  <c r="K1418" i="7"/>
  <c r="L1421" i="7"/>
  <c r="L1428" i="7"/>
  <c r="J1432" i="7"/>
  <c r="K1435" i="7"/>
  <c r="O439" i="7"/>
  <c r="P607" i="7"/>
  <c r="L732" i="7"/>
  <c r="J811" i="7"/>
  <c r="M877" i="7"/>
  <c r="K923" i="7"/>
  <c r="P990" i="7"/>
  <c r="L1017" i="7"/>
  <c r="L1037" i="7"/>
  <c r="O1054" i="7"/>
  <c r="M1086" i="7"/>
  <c r="N1104" i="7"/>
  <c r="M1118" i="7"/>
  <c r="P1130" i="7"/>
  <c r="P1141" i="7"/>
  <c r="N1151" i="7"/>
  <c r="O1158" i="7"/>
  <c r="P1167" i="7"/>
  <c r="O1176" i="7"/>
  <c r="L1197" i="7"/>
  <c r="K1203" i="7"/>
  <c r="N1209" i="7"/>
  <c r="L1216" i="7"/>
  <c r="L1222" i="7"/>
  <c r="J1229" i="7"/>
  <c r="O1234" i="7"/>
  <c r="L1241" i="7"/>
  <c r="I1247" i="7"/>
  <c r="P1253" i="7"/>
  <c r="P1259" i="7"/>
  <c r="L1266" i="7"/>
  <c r="J1272" i="7"/>
  <c r="I1285" i="7"/>
  <c r="L1291" i="7"/>
  <c r="M1297" i="7"/>
  <c r="O1308" i="7"/>
  <c r="P1313" i="7"/>
  <c r="O1319" i="7"/>
  <c r="K1336" i="7"/>
  <c r="O1352" i="7"/>
  <c r="O1357" i="7"/>
  <c r="K1363" i="7"/>
  <c r="P1373" i="7"/>
  <c r="N1379" i="7"/>
  <c r="M1384" i="7"/>
  <c r="K1390" i="7"/>
  <c r="P1394" i="7"/>
  <c r="M1400" i="7"/>
  <c r="M1405" i="7"/>
  <c r="J1411" i="7"/>
  <c r="J1416" i="7"/>
  <c r="N1421" i="7"/>
  <c r="I1427" i="7"/>
  <c r="M1432" i="7"/>
  <c r="P1437" i="7"/>
  <c r="P1442" i="7"/>
  <c r="K1456" i="7"/>
  <c r="J1461" i="7"/>
  <c r="J1465" i="7"/>
  <c r="L1478" i="7"/>
  <c r="I1483" i="7"/>
  <c r="O1491" i="7"/>
  <c r="O1500" i="7"/>
  <c r="N1504" i="7"/>
  <c r="L1512" i="7"/>
  <c r="L1520" i="7"/>
  <c r="O1523" i="7"/>
  <c r="P1527" i="7"/>
  <c r="K1531" i="7"/>
  <c r="I1539" i="7"/>
  <c r="K1542" i="7"/>
  <c r="M1546" i="7"/>
  <c r="J1554" i="7"/>
  <c r="P1557" i="7"/>
  <c r="I1561" i="7"/>
  <c r="J1565" i="7"/>
  <c r="P1568" i="7"/>
  <c r="L1576" i="7"/>
  <c r="M1580" i="7"/>
  <c r="N1587" i="7"/>
  <c r="O1591" i="7"/>
  <c r="P1598" i="7"/>
  <c r="K1602" i="7"/>
  <c r="J1605" i="7"/>
  <c r="L1608" i="7"/>
  <c r="M1611" i="7"/>
  <c r="P1614" i="7"/>
  <c r="N1617" i="7"/>
  <c r="O1620" i="7"/>
  <c r="I1627" i="7"/>
  <c r="I1633" i="7"/>
  <c r="L1636" i="7"/>
  <c r="M1639" i="7"/>
  <c r="M1642" i="7"/>
  <c r="K1645" i="7"/>
  <c r="P1648" i="7"/>
  <c r="O1651" i="7"/>
  <c r="O1657" i="7"/>
  <c r="J1661" i="7"/>
  <c r="J1664" i="7"/>
  <c r="K1667" i="7"/>
  <c r="J1670" i="7"/>
  <c r="N1673" i="7"/>
  <c r="L1676" i="7"/>
  <c r="K1679" i="7"/>
  <c r="I1682" i="7"/>
  <c r="K1685" i="7"/>
  <c r="J1688" i="7"/>
  <c r="I1691" i="7"/>
  <c r="P1699" i="7"/>
  <c r="L1702" i="7"/>
  <c r="I1705" i="7"/>
  <c r="I1708" i="7"/>
  <c r="P1710" i="7"/>
  <c r="N1713" i="7"/>
  <c r="J1716" i="7"/>
  <c r="J1719" i="7"/>
  <c r="N1724" i="7"/>
  <c r="K1727" i="7"/>
  <c r="K1730" i="7"/>
  <c r="I1733" i="7"/>
  <c r="P1735" i="7"/>
  <c r="L1738" i="7"/>
  <c r="L1741" i="7"/>
  <c r="J1744" i="7"/>
  <c r="P1746" i="7"/>
  <c r="N1749" i="7"/>
  <c r="M1752" i="7"/>
  <c r="K1755" i="7"/>
  <c r="N1760" i="7"/>
  <c r="O1763" i="7"/>
  <c r="L1766" i="7"/>
  <c r="I1769" i="7"/>
  <c r="O1771" i="7"/>
  <c r="M1774" i="7"/>
  <c r="J1777" i="7"/>
  <c r="O1779" i="7"/>
  <c r="J1782" i="7"/>
  <c r="I1785" i="7"/>
  <c r="N1787" i="7"/>
  <c r="P441" i="7"/>
  <c r="J621" i="7"/>
  <c r="N732" i="7"/>
  <c r="K811" i="7"/>
  <c r="M887" i="7"/>
  <c r="M923" i="7"/>
  <c r="K991" i="7"/>
  <c r="O1017" i="7"/>
  <c r="O1037" i="7"/>
  <c r="P1054" i="7"/>
  <c r="L1071" i="7"/>
  <c r="N1090" i="7"/>
  <c r="O1104" i="7"/>
  <c r="N1118" i="7"/>
  <c r="J1160" i="7"/>
  <c r="K1168" i="7"/>
  <c r="P1176" i="7"/>
  <c r="J1185" i="7"/>
  <c r="M1191" i="7"/>
  <c r="M1197" i="7"/>
  <c r="K1204" i="7"/>
  <c r="P1209" i="7"/>
  <c r="O1216" i="7"/>
  <c r="O1222" i="7"/>
  <c r="L1229" i="7"/>
  <c r="P1234" i="7"/>
  <c r="M1241" i="7"/>
  <c r="K1247" i="7"/>
  <c r="K1254" i="7"/>
  <c r="K1260" i="7"/>
  <c r="P1266" i="7"/>
  <c r="M1272" i="7"/>
  <c r="I1279" i="7"/>
  <c r="N1285" i="7"/>
  <c r="M1291" i="7"/>
  <c r="P1297" i="7"/>
  <c r="P1308" i="7"/>
  <c r="P1319" i="7"/>
  <c r="J1325" i="7"/>
  <c r="L1331" i="7"/>
  <c r="L1336" i="7"/>
  <c r="J1342" i="7"/>
  <c r="L1347" i="7"/>
  <c r="P1352" i="7"/>
  <c r="J1358" i="7"/>
  <c r="L1363" i="7"/>
  <c r="I1369" i="7"/>
  <c r="O1379" i="7"/>
  <c r="P1384" i="7"/>
  <c r="L1390" i="7"/>
  <c r="J1395" i="7"/>
  <c r="I1401" i="7"/>
  <c r="N1405" i="7"/>
  <c r="K1411" i="7"/>
  <c r="M1416" i="7"/>
  <c r="M1427" i="7"/>
  <c r="O1432" i="7"/>
  <c r="J1438" i="7"/>
  <c r="O1447" i="7"/>
  <c r="J1452" i="7"/>
  <c r="M1456" i="7"/>
  <c r="K1461" i="7"/>
  <c r="L1465" i="7"/>
  <c r="K1470" i="7"/>
  <c r="J1474" i="7"/>
  <c r="O1478" i="7"/>
  <c r="J1483" i="7"/>
  <c r="K1487" i="7"/>
  <c r="K1492" i="7"/>
  <c r="K1496" i="7"/>
  <c r="O1504" i="7"/>
  <c r="N1508" i="7"/>
  <c r="M1512" i="7"/>
  <c r="L1516" i="7"/>
  <c r="M1520" i="7"/>
  <c r="J1528" i="7"/>
  <c r="L1531" i="7"/>
  <c r="K1535" i="7"/>
  <c r="J1539" i="7"/>
  <c r="O1542" i="7"/>
  <c r="P1546" i="7"/>
  <c r="J1550" i="7"/>
  <c r="L1554" i="7"/>
  <c r="N1561" i="7"/>
  <c r="K1565" i="7"/>
  <c r="I1573" i="7"/>
  <c r="N1576" i="7"/>
  <c r="P1580" i="7"/>
  <c r="P1591" i="7"/>
  <c r="K1595" i="7"/>
  <c r="L1602" i="7"/>
  <c r="K1605" i="7"/>
  <c r="M1608" i="7"/>
  <c r="O1611" i="7"/>
  <c r="O1617" i="7"/>
  <c r="P1620" i="7"/>
  <c r="J1624" i="7"/>
  <c r="K1627" i="7"/>
  <c r="J1630" i="7"/>
  <c r="J1633" i="7"/>
  <c r="N1636" i="7"/>
  <c r="N1639" i="7"/>
  <c r="N1642" i="7"/>
  <c r="L1645" i="7"/>
  <c r="P1657" i="7"/>
  <c r="L1661" i="7"/>
  <c r="K1664" i="7"/>
  <c r="L1667" i="7"/>
  <c r="K1670" i="7"/>
  <c r="P1673" i="7"/>
  <c r="M1676" i="7"/>
  <c r="L1679" i="7"/>
  <c r="J1682" i="7"/>
  <c r="N1685" i="7"/>
  <c r="K1688" i="7"/>
  <c r="J1691" i="7"/>
  <c r="J1697" i="7"/>
  <c r="M1702" i="7"/>
  <c r="J1705" i="7"/>
  <c r="K1708" i="7"/>
  <c r="O1713" i="7"/>
  <c r="K1716" i="7"/>
  <c r="L1719" i="7"/>
  <c r="I1722" i="7"/>
  <c r="O1724" i="7"/>
  <c r="L1727" i="7"/>
  <c r="M1730" i="7"/>
  <c r="J1733" i="7"/>
  <c r="M1738" i="7"/>
  <c r="O1741" i="7"/>
  <c r="K1744" i="7"/>
  <c r="O1749" i="7"/>
  <c r="O1752" i="7"/>
  <c r="L1755" i="7"/>
  <c r="I1758" i="7"/>
  <c r="O1760" i="7"/>
  <c r="M1766" i="7"/>
  <c r="J1769" i="7"/>
  <c r="P1771" i="7"/>
  <c r="O1774" i="7"/>
  <c r="K1777" i="7"/>
  <c r="P1779" i="7"/>
  <c r="K1782" i="7"/>
  <c r="L455" i="7"/>
  <c r="O621" i="7"/>
  <c r="P732" i="7"/>
  <c r="L811" i="7"/>
  <c r="O887" i="7"/>
  <c r="L925" i="7"/>
  <c r="L949" i="7"/>
  <c r="N971" i="7"/>
  <c r="K997" i="7"/>
  <c r="P1037" i="7"/>
  <c r="J1055" i="7"/>
  <c r="N1071" i="7"/>
  <c r="M1106" i="7"/>
  <c r="O1118" i="7"/>
  <c r="L1131" i="7"/>
  <c r="I1152" i="7"/>
  <c r="K1160" i="7"/>
  <c r="O1169" i="7"/>
  <c r="K1177" i="7"/>
  <c r="L1185" i="7"/>
  <c r="O1197" i="7"/>
  <c r="P1204" i="7"/>
  <c r="L1210" i="7"/>
  <c r="P1216" i="7"/>
  <c r="P1222" i="7"/>
  <c r="O1229" i="7"/>
  <c r="L1235" i="7"/>
  <c r="P1241" i="7"/>
  <c r="L1247" i="7"/>
  <c r="M1254" i="7"/>
  <c r="P1260" i="7"/>
  <c r="K1273" i="7"/>
  <c r="K1279" i="7"/>
  <c r="P1285" i="7"/>
  <c r="N1291" i="7"/>
  <c r="K1298" i="7"/>
  <c r="I1303" i="7"/>
  <c r="K1309" i="7"/>
  <c r="M1314" i="7"/>
  <c r="L1320" i="7"/>
  <c r="M1325" i="7"/>
  <c r="M1331" i="7"/>
  <c r="O1342" i="7"/>
  <c r="O1358" i="7"/>
  <c r="M1363" i="7"/>
  <c r="J1369" i="7"/>
  <c r="J1374" i="7"/>
  <c r="P1379" i="7"/>
  <c r="I1385" i="7"/>
  <c r="O1390" i="7"/>
  <c r="L1395" i="7"/>
  <c r="L1401" i="7"/>
  <c r="L1406" i="7"/>
  <c r="N1411" i="7"/>
  <c r="K1417" i="7"/>
  <c r="J1422" i="7"/>
  <c r="O1427" i="7"/>
  <c r="P1432" i="7"/>
  <c r="M1438" i="7"/>
  <c r="J1443" i="7"/>
  <c r="L1448" i="7"/>
  <c r="K1452" i="7"/>
  <c r="N1456" i="7"/>
  <c r="L1461" i="7"/>
  <c r="N1465" i="7"/>
  <c r="M1470" i="7"/>
  <c r="K1474" i="7"/>
  <c r="K1483" i="7"/>
  <c r="M1487" i="7"/>
  <c r="L1492" i="7"/>
  <c r="L1496" i="7"/>
  <c r="P1504" i="7"/>
  <c r="I1509" i="7"/>
  <c r="N1512" i="7"/>
  <c r="M1516" i="7"/>
  <c r="N1520" i="7"/>
  <c r="J1524" i="7"/>
  <c r="L1528" i="7"/>
  <c r="M1531" i="7"/>
  <c r="N1535" i="7"/>
  <c r="K1539" i="7"/>
  <c r="K1550" i="7"/>
  <c r="M1554" i="7"/>
  <c r="J1562" i="7"/>
  <c r="L1565" i="7"/>
  <c r="I1569" i="7"/>
  <c r="J1573" i="7"/>
  <c r="P1576" i="7"/>
  <c r="J1584" i="7"/>
  <c r="K1588" i="7"/>
  <c r="M1595" i="7"/>
  <c r="I1599" i="7"/>
  <c r="M1602" i="7"/>
  <c r="L1605" i="7"/>
  <c r="P1608" i="7"/>
  <c r="P1617" i="7"/>
  <c r="J1621" i="7"/>
  <c r="K1624" i="7"/>
  <c r="L1627" i="7"/>
  <c r="K1630" i="7"/>
  <c r="N1633" i="7"/>
  <c r="O1636" i="7"/>
  <c r="O1639" i="7"/>
  <c r="O1642" i="7"/>
  <c r="I1649" i="7"/>
  <c r="J1652" i="7"/>
  <c r="I1655" i="7"/>
  <c r="L1658" i="7"/>
  <c r="M1661" i="7"/>
  <c r="L1664" i="7"/>
  <c r="M1667" i="7"/>
  <c r="N1670" i="7"/>
  <c r="N1676" i="7"/>
  <c r="N1679" i="7"/>
  <c r="M1682" i="7"/>
  <c r="O1685" i="7"/>
  <c r="L1688" i="7"/>
  <c r="K1691" i="7"/>
  <c r="K1694" i="7"/>
  <c r="K1697" i="7"/>
  <c r="N1702" i="7"/>
  <c r="N1705" i="7"/>
  <c r="L1708" i="7"/>
  <c r="I1711" i="7"/>
  <c r="P1713" i="7"/>
  <c r="N1716" i="7"/>
  <c r="N1719" i="7"/>
  <c r="J1722" i="7"/>
  <c r="P1724" i="7"/>
  <c r="P1727" i="7"/>
  <c r="N1730" i="7"/>
  <c r="K1733" i="7"/>
  <c r="P1738" i="7"/>
  <c r="P1741" i="7"/>
  <c r="L1744" i="7"/>
  <c r="I1747" i="7"/>
  <c r="P1752" i="7"/>
  <c r="N1755" i="7"/>
  <c r="J1758" i="7"/>
  <c r="I1761" i="7"/>
  <c r="N1766" i="7"/>
  <c r="K1769" i="7"/>
  <c r="I1772" i="7"/>
  <c r="P1774" i="7"/>
  <c r="L1777" i="7"/>
  <c r="N1782" i="7"/>
  <c r="L1785" i="7"/>
  <c r="J622" i="7"/>
  <c r="I831" i="7"/>
  <c r="I926" i="7"/>
  <c r="P971" i="7"/>
  <c r="L997" i="7"/>
  <c r="N1018" i="7"/>
  <c r="L1055" i="7"/>
  <c r="O1075" i="7"/>
  <c r="J1092" i="7"/>
  <c r="P1106" i="7"/>
  <c r="P1118" i="7"/>
  <c r="N1131" i="7"/>
  <c r="P1152" i="7"/>
  <c r="J1161" i="7"/>
  <c r="O1177" i="7"/>
  <c r="M1185" i="7"/>
  <c r="K1192" i="7"/>
  <c r="P1197" i="7"/>
  <c r="M1210" i="7"/>
  <c r="M1235" i="7"/>
  <c r="J1242" i="7"/>
  <c r="O1254" i="7"/>
  <c r="I1261" i="7"/>
  <c r="I1267" i="7"/>
  <c r="M1279" i="7"/>
  <c r="J1286" i="7"/>
  <c r="O1291" i="7"/>
  <c r="L1298" i="7"/>
  <c r="K1303" i="7"/>
  <c r="O1309" i="7"/>
  <c r="L1326" i="7"/>
  <c r="P1337" i="7"/>
  <c r="P1342" i="7"/>
  <c r="L1348" i="7"/>
  <c r="P1358" i="7"/>
  <c r="O1363" i="7"/>
  <c r="K1369" i="7"/>
  <c r="L1374" i="7"/>
  <c r="K1380" i="7"/>
  <c r="J1385" i="7"/>
  <c r="P1390" i="7"/>
  <c r="J1396" i="7"/>
  <c r="M1401" i="7"/>
  <c r="O1411" i="7"/>
  <c r="N1417" i="7"/>
  <c r="K1422" i="7"/>
  <c r="P1427" i="7"/>
  <c r="O1438" i="7"/>
  <c r="K1443" i="7"/>
  <c r="O1448" i="7"/>
  <c r="O1452" i="7"/>
  <c r="M1461" i="7"/>
  <c r="P1465" i="7"/>
  <c r="N1470" i="7"/>
  <c r="L1474" i="7"/>
  <c r="L1479" i="7"/>
  <c r="N1483" i="7"/>
  <c r="J1488" i="7"/>
  <c r="O1492" i="7"/>
  <c r="N1496" i="7"/>
  <c r="I1501" i="7"/>
  <c r="K1509" i="7"/>
  <c r="P1516" i="7"/>
  <c r="O1520" i="7"/>
  <c r="L1524" i="7"/>
  <c r="M1528" i="7"/>
  <c r="N1531" i="7"/>
  <c r="P1535" i="7"/>
  <c r="L1539" i="7"/>
  <c r="K1543" i="7"/>
  <c r="I1547" i="7"/>
  <c r="M1550" i="7"/>
  <c r="N1554" i="7"/>
  <c r="J1558" i="7"/>
  <c r="L1562" i="7"/>
  <c r="O1565" i="7"/>
  <c r="L1569" i="7"/>
  <c r="K1573" i="7"/>
  <c r="I1581" i="7"/>
  <c r="K1584" i="7"/>
  <c r="M1588" i="7"/>
  <c r="L1599" i="7"/>
  <c r="N1602" i="7"/>
  <c r="O1605" i="7"/>
  <c r="J1612" i="7"/>
  <c r="I1615" i="7"/>
  <c r="L1621" i="7"/>
  <c r="L1624" i="7"/>
  <c r="M1627" i="7"/>
  <c r="L1630" i="7"/>
  <c r="P1633" i="7"/>
  <c r="P1636" i="7"/>
  <c r="P1642" i="7"/>
  <c r="K1646" i="7"/>
  <c r="J1649" i="7"/>
  <c r="K1652" i="7"/>
  <c r="J1655" i="7"/>
  <c r="N1658" i="7"/>
  <c r="N1661" i="7"/>
  <c r="O1664" i="7"/>
  <c r="N1667" i="7"/>
  <c r="O1676" i="7"/>
  <c r="O1679" i="7"/>
  <c r="O1682" i="7"/>
  <c r="P1685" i="7"/>
  <c r="M1688" i="7"/>
  <c r="L1691" i="7"/>
  <c r="M1694" i="7"/>
  <c r="L1697" i="7"/>
  <c r="I1700" i="7"/>
  <c r="O1702" i="7"/>
  <c r="P1705" i="7"/>
  <c r="M1708" i="7"/>
  <c r="J1711" i="7"/>
  <c r="P1716" i="7"/>
  <c r="O1719" i="7"/>
  <c r="K1722" i="7"/>
  <c r="O1730" i="7"/>
  <c r="L1733" i="7"/>
  <c r="I1736" i="7"/>
  <c r="I1739" i="7"/>
  <c r="M1744" i="7"/>
  <c r="J1747" i="7"/>
  <c r="J1750" i="7"/>
  <c r="O1755" i="7"/>
  <c r="K1758" i="7"/>
  <c r="K1761" i="7"/>
  <c r="I1764" i="7"/>
  <c r="O1766" i="7"/>
  <c r="L1769" i="7"/>
  <c r="K1772" i="7"/>
  <c r="M1777" i="7"/>
  <c r="P1782" i="7"/>
  <c r="M1785" i="7"/>
  <c r="K1790" i="7"/>
  <c r="M1795" i="7"/>
  <c r="K1800" i="7"/>
  <c r="M1805" i="7"/>
  <c r="J1810" i="7"/>
  <c r="M1812" i="7"/>
  <c r="P1814" i="7"/>
  <c r="K1819" i="7"/>
  <c r="M1821" i="7"/>
  <c r="O1823" i="7"/>
  <c r="I1828" i="7"/>
  <c r="K1830" i="7"/>
  <c r="M1832" i="7"/>
  <c r="P1834" i="7"/>
  <c r="K1839" i="7"/>
  <c r="M1841" i="7"/>
  <c r="O1843" i="7"/>
  <c r="I1848" i="7"/>
  <c r="K1850" i="7"/>
  <c r="M1852" i="7"/>
  <c r="P1854" i="7"/>
  <c r="K1859" i="7"/>
  <c r="M1861" i="7"/>
  <c r="O1863" i="7"/>
  <c r="I1868" i="7"/>
  <c r="K1870" i="7"/>
  <c r="L1872" i="7"/>
  <c r="M1874" i="7"/>
  <c r="N1876" i="7"/>
  <c r="P1878" i="7"/>
  <c r="I1885" i="7"/>
  <c r="J1887" i="7"/>
  <c r="K1889" i="7"/>
  <c r="L1891" i="7"/>
  <c r="M1893" i="7"/>
  <c r="N1895" i="7"/>
  <c r="O1897" i="7"/>
  <c r="P1899" i="7"/>
  <c r="I1906" i="7"/>
  <c r="J1908" i="7"/>
  <c r="K1910" i="7"/>
  <c r="L1912" i="7"/>
  <c r="M1914" i="7"/>
  <c r="N1916" i="7"/>
  <c r="P1918" i="7"/>
  <c r="I1925" i="7"/>
  <c r="J1927" i="7"/>
  <c r="K1929" i="7"/>
  <c r="L1931" i="7"/>
  <c r="M1933" i="7"/>
  <c r="N1935" i="7"/>
  <c r="O1937" i="7"/>
  <c r="P1939" i="7"/>
  <c r="I1946" i="7"/>
  <c r="J1948" i="7"/>
  <c r="K1950" i="7"/>
  <c r="L1952" i="7"/>
  <c r="M1954" i="7"/>
  <c r="N1956" i="7"/>
  <c r="P1958" i="7"/>
  <c r="I1965" i="7"/>
  <c r="J1967" i="7"/>
  <c r="K1969" i="7"/>
  <c r="L1971" i="7"/>
  <c r="M1973" i="7"/>
  <c r="N1975" i="7"/>
  <c r="O1977" i="7"/>
  <c r="P1979" i="7"/>
  <c r="I1986" i="7"/>
  <c r="J1988" i="7"/>
  <c r="K1990" i="7"/>
  <c r="L1992" i="7"/>
  <c r="M1994" i="7"/>
  <c r="N1996" i="7"/>
  <c r="P1998" i="7"/>
  <c r="I2005" i="7"/>
  <c r="J2007" i="7"/>
  <c r="K2009" i="7"/>
  <c r="K2011" i="7"/>
  <c r="K2013" i="7"/>
  <c r="K2015" i="7"/>
  <c r="K2017" i="7"/>
  <c r="K2019" i="7"/>
  <c r="K2021" i="7"/>
  <c r="K2023" i="7"/>
  <c r="K2025" i="7"/>
  <c r="K2027" i="7"/>
  <c r="K2029" i="7"/>
  <c r="K2031" i="7"/>
  <c r="K2033" i="7"/>
  <c r="K2035" i="7"/>
  <c r="K2037" i="7"/>
  <c r="K2039" i="7"/>
  <c r="K2041" i="7"/>
  <c r="K2043" i="7"/>
  <c r="K2045" i="7"/>
  <c r="K2047" i="7"/>
  <c r="K2049" i="7"/>
  <c r="K2051" i="7"/>
  <c r="K2053" i="7"/>
  <c r="K2055" i="7"/>
  <c r="K2057" i="7"/>
  <c r="K2059" i="7"/>
  <c r="K2061" i="7"/>
  <c r="K2063" i="7"/>
  <c r="K2065" i="7"/>
  <c r="K2067" i="7"/>
  <c r="K2069" i="7"/>
  <c r="K2071" i="7"/>
  <c r="K2073" i="7"/>
  <c r="K2075" i="7"/>
  <c r="K2077" i="7"/>
  <c r="K2079" i="7"/>
  <c r="K2081" i="7"/>
  <c r="K2083" i="7"/>
  <c r="K2085" i="7"/>
  <c r="K2087" i="7"/>
  <c r="K2089" i="7"/>
  <c r="K2091" i="7"/>
  <c r="K2093" i="7"/>
  <c r="K2095" i="7"/>
  <c r="K2097" i="7"/>
  <c r="K2099" i="7"/>
  <c r="K2101" i="7"/>
  <c r="K2103" i="7"/>
  <c r="K2105" i="7"/>
  <c r="K2107" i="7"/>
  <c r="K2109" i="7"/>
  <c r="K2111" i="7"/>
  <c r="K2113" i="7"/>
  <c r="K2115" i="7"/>
  <c r="K2117" i="7"/>
  <c r="K2119" i="7"/>
  <c r="K2121" i="7"/>
  <c r="K2123" i="7"/>
  <c r="K2125" i="7"/>
  <c r="K2127" i="7"/>
  <c r="K2129" i="7"/>
  <c r="K2131" i="7"/>
  <c r="K2133" i="7"/>
  <c r="K2135" i="7"/>
  <c r="K2137" i="7"/>
  <c r="K2139" i="7"/>
  <c r="K2141" i="7"/>
  <c r="K2143" i="7"/>
  <c r="K2145" i="7"/>
  <c r="K2147" i="7"/>
  <c r="K2149" i="7"/>
  <c r="K2151" i="7"/>
  <c r="K2153" i="7"/>
  <c r="K2155" i="7"/>
  <c r="K2157" i="7"/>
  <c r="K2159" i="7"/>
  <c r="K2161" i="7"/>
  <c r="K2163" i="7"/>
  <c r="K2165" i="7"/>
  <c r="K2167" i="7"/>
  <c r="K2169" i="7"/>
  <c r="K2171" i="7"/>
  <c r="K2173" i="7"/>
  <c r="K2175" i="7"/>
  <c r="K2177" i="7"/>
  <c r="K2179" i="7"/>
  <c r="K2181" i="7"/>
  <c r="K2183" i="7"/>
  <c r="K2185" i="7"/>
  <c r="K2187" i="7"/>
  <c r="K2189" i="7"/>
  <c r="K2191" i="7"/>
  <c r="K2193" i="7"/>
  <c r="K2195" i="7"/>
  <c r="K2197" i="7"/>
  <c r="K2199" i="7"/>
  <c r="K2201" i="7"/>
  <c r="K2203" i="7"/>
  <c r="K2205" i="7"/>
  <c r="K2207" i="7"/>
  <c r="K2209" i="7"/>
  <c r="K2211" i="7"/>
  <c r="K2213" i="7"/>
  <c r="K2215" i="7"/>
  <c r="K2217" i="7"/>
  <c r="K2219" i="7"/>
  <c r="K2221" i="7"/>
  <c r="K2223" i="7"/>
  <c r="K2225" i="7"/>
  <c r="K2227" i="7"/>
  <c r="K2229" i="7"/>
  <c r="K2231" i="7"/>
  <c r="K2233" i="7"/>
  <c r="K2235" i="7"/>
  <c r="K2237" i="7"/>
  <c r="K2239" i="7"/>
  <c r="K2241" i="7"/>
  <c r="K2243" i="7"/>
  <c r="K2245" i="7"/>
  <c r="K2247" i="7"/>
  <c r="K2249" i="7"/>
  <c r="K2251" i="7"/>
  <c r="K2253" i="7"/>
  <c r="K2255" i="7"/>
  <c r="K2257" i="7"/>
  <c r="K2259" i="7"/>
  <c r="K2261" i="7"/>
  <c r="K2263" i="7"/>
  <c r="K2265" i="7"/>
  <c r="K2267" i="7"/>
  <c r="K2269" i="7"/>
  <c r="K2271" i="7"/>
  <c r="K2273" i="7"/>
  <c r="K2275" i="7"/>
  <c r="K2277" i="7"/>
  <c r="K2279" i="7"/>
  <c r="K2281" i="7"/>
  <c r="K2283" i="7"/>
  <c r="L464" i="7"/>
  <c r="K622" i="7"/>
  <c r="O733" i="7"/>
  <c r="J831" i="7"/>
  <c r="O928" i="7"/>
  <c r="K951" i="7"/>
  <c r="N977" i="7"/>
  <c r="M997" i="7"/>
  <c r="O1018" i="7"/>
  <c r="M1055" i="7"/>
  <c r="P1076" i="7"/>
  <c r="M1119" i="7"/>
  <c r="N1134" i="7"/>
  <c r="M1161" i="7"/>
  <c r="N1185" i="7"/>
  <c r="L1192" i="7"/>
  <c r="I1205" i="7"/>
  <c r="K1217" i="7"/>
  <c r="I1223" i="7"/>
  <c r="J1230" i="7"/>
  <c r="K1236" i="7"/>
  <c r="K1242" i="7"/>
  <c r="I1249" i="7"/>
  <c r="K1261" i="7"/>
  <c r="K1267" i="7"/>
  <c r="L1274" i="7"/>
  <c r="N1279" i="7"/>
  <c r="K1286" i="7"/>
  <c r="N1303" i="7"/>
  <c r="L1315" i="7"/>
  <c r="I1321" i="7"/>
  <c r="J1332" i="7"/>
  <c r="J1338" i="7"/>
  <c r="O1348" i="7"/>
  <c r="I1353" i="7"/>
  <c r="J1359" i="7"/>
  <c r="M1369" i="7"/>
  <c r="M1374" i="7"/>
  <c r="L1380" i="7"/>
  <c r="M1385" i="7"/>
  <c r="M1396" i="7"/>
  <c r="N1401" i="7"/>
  <c r="J1407" i="7"/>
  <c r="L1422" i="7"/>
  <c r="K1428" i="7"/>
  <c r="I1433" i="7"/>
  <c r="P1438" i="7"/>
  <c r="L1443" i="7"/>
  <c r="P1448" i="7"/>
  <c r="P1452" i="7"/>
  <c r="M1457" i="7"/>
  <c r="N1461" i="7"/>
  <c r="O1470" i="7"/>
  <c r="M1474" i="7"/>
  <c r="M1479" i="7"/>
  <c r="O1483" i="7"/>
  <c r="N1488" i="7"/>
  <c r="P1496" i="7"/>
  <c r="J1501" i="7"/>
  <c r="L1509" i="7"/>
  <c r="K1517" i="7"/>
  <c r="P1520" i="7"/>
  <c r="M1524" i="7"/>
  <c r="N1528" i="7"/>
  <c r="O1531" i="7"/>
  <c r="M1539" i="7"/>
  <c r="N1543" i="7"/>
  <c r="K1547" i="7"/>
  <c r="N1550" i="7"/>
  <c r="O1554" i="7"/>
  <c r="K1558" i="7"/>
  <c r="M1562" i="7"/>
  <c r="P1565" i="7"/>
  <c r="L1573" i="7"/>
  <c r="I1577" i="7"/>
  <c r="J1581" i="7"/>
  <c r="L1584" i="7"/>
  <c r="N1588" i="7"/>
  <c r="J1592" i="7"/>
  <c r="K1596" i="7"/>
  <c r="M1599" i="7"/>
  <c r="O1602" i="7"/>
  <c r="P1605" i="7"/>
  <c r="I1609" i="7"/>
  <c r="K1612" i="7"/>
  <c r="J1615" i="7"/>
  <c r="M1621" i="7"/>
  <c r="O1624" i="7"/>
  <c r="N1627" i="7"/>
  <c r="M1630" i="7"/>
  <c r="L1646" i="7"/>
  <c r="K1649" i="7"/>
  <c r="L1652" i="7"/>
  <c r="K1655" i="7"/>
  <c r="O1658" i="7"/>
  <c r="O1661" i="7"/>
  <c r="P1664" i="7"/>
  <c r="O1667" i="7"/>
  <c r="I1671" i="7"/>
  <c r="I1674" i="7"/>
  <c r="P1676" i="7"/>
  <c r="P1679" i="7"/>
  <c r="P1682" i="7"/>
  <c r="N1688" i="7"/>
  <c r="N1691" i="7"/>
  <c r="N1694" i="7"/>
  <c r="N1697" i="7"/>
  <c r="J1700" i="7"/>
  <c r="P1702" i="7"/>
  <c r="N1708" i="7"/>
  <c r="K1711" i="7"/>
  <c r="P1719" i="7"/>
  <c r="L1722" i="7"/>
  <c r="I1725" i="7"/>
  <c r="I1728" i="7"/>
  <c r="P1730" i="7"/>
  <c r="N1733" i="7"/>
  <c r="J1736" i="7"/>
  <c r="J1739" i="7"/>
  <c r="N1744" i="7"/>
  <c r="K1747" i="7"/>
  <c r="K1750" i="7"/>
  <c r="I1753" i="7"/>
  <c r="P1755" i="7"/>
  <c r="L1758" i="7"/>
  <c r="L1761" i="7"/>
  <c r="J1764" i="7"/>
  <c r="P1766" i="7"/>
  <c r="N1769" i="7"/>
  <c r="L1772" i="7"/>
  <c r="I1775" i="7"/>
  <c r="N1777" i="7"/>
  <c r="I1780" i="7"/>
  <c r="N1785" i="7"/>
  <c r="L1790" i="7"/>
  <c r="I1793" i="7"/>
  <c r="N1795" i="7"/>
  <c r="L1800" i="7"/>
  <c r="I1803" i="7"/>
  <c r="N1805" i="7"/>
  <c r="K1810" i="7"/>
  <c r="N1812" i="7"/>
  <c r="I1817" i="7"/>
  <c r="L1819" i="7"/>
  <c r="N1821" i="7"/>
  <c r="P1823" i="7"/>
  <c r="J1828" i="7"/>
  <c r="L1830" i="7"/>
  <c r="N1832" i="7"/>
  <c r="I1837" i="7"/>
  <c r="L1839" i="7"/>
  <c r="N1841" i="7"/>
  <c r="P1843" i="7"/>
  <c r="J1848" i="7"/>
  <c r="L1850" i="7"/>
  <c r="N1852" i="7"/>
  <c r="I1857" i="7"/>
  <c r="L1859" i="7"/>
  <c r="N1861" i="7"/>
  <c r="P1863" i="7"/>
  <c r="J1868" i="7"/>
  <c r="L1870" i="7"/>
  <c r="M1872" i="7"/>
  <c r="N1874" i="7"/>
  <c r="P1876" i="7"/>
  <c r="I1883" i="7"/>
  <c r="J1885" i="7"/>
  <c r="K1887" i="7"/>
  <c r="L1889" i="7"/>
  <c r="M1891" i="7"/>
  <c r="N1893" i="7"/>
  <c r="O1895" i="7"/>
  <c r="P1897" i="7"/>
  <c r="I1904" i="7"/>
  <c r="J1906" i="7"/>
  <c r="K1908" i="7"/>
  <c r="L1910" i="7"/>
  <c r="M1912" i="7"/>
  <c r="N1914" i="7"/>
  <c r="P1916" i="7"/>
  <c r="I1923" i="7"/>
  <c r="J1925" i="7"/>
  <c r="K1927" i="7"/>
  <c r="L1929" i="7"/>
  <c r="M1931" i="7"/>
  <c r="N1933" i="7"/>
  <c r="O1935" i="7"/>
  <c r="P1937" i="7"/>
  <c r="I1944" i="7"/>
  <c r="J1946" i="7"/>
  <c r="K1948" i="7"/>
  <c r="L1950" i="7"/>
  <c r="M1952" i="7"/>
  <c r="N1954" i="7"/>
  <c r="P1956" i="7"/>
  <c r="I1963" i="7"/>
  <c r="J1965" i="7"/>
  <c r="K1967" i="7"/>
  <c r="L1969" i="7"/>
  <c r="M1971" i="7"/>
  <c r="N1973" i="7"/>
  <c r="O1975" i="7"/>
  <c r="P1977" i="7"/>
  <c r="I1984" i="7"/>
  <c r="J1986" i="7"/>
  <c r="K1988" i="7"/>
  <c r="L1990" i="7"/>
  <c r="M1992" i="7"/>
  <c r="N1994" i="7"/>
  <c r="P1996" i="7"/>
  <c r="I2003" i="7"/>
  <c r="J2005" i="7"/>
  <c r="K2007" i="7"/>
  <c r="L2009" i="7"/>
  <c r="L2011" i="7"/>
  <c r="L2013" i="7"/>
  <c r="L2015" i="7"/>
  <c r="L2017" i="7"/>
  <c r="L2019" i="7"/>
  <c r="L2021" i="7"/>
  <c r="L2023" i="7"/>
  <c r="L2025" i="7"/>
  <c r="L2027" i="7"/>
  <c r="L2029" i="7"/>
  <c r="L2031" i="7"/>
  <c r="L2033" i="7"/>
  <c r="L2035" i="7"/>
  <c r="L2037" i="7"/>
  <c r="L2039" i="7"/>
  <c r="L2041" i="7"/>
  <c r="L2043" i="7"/>
  <c r="L2045" i="7"/>
  <c r="L2047" i="7"/>
  <c r="L2049" i="7"/>
  <c r="L2051" i="7"/>
  <c r="L2053" i="7"/>
  <c r="L2055" i="7"/>
  <c r="L2057" i="7"/>
  <c r="L2059" i="7"/>
  <c r="L2061" i="7"/>
  <c r="L2063" i="7"/>
  <c r="L2065" i="7"/>
  <c r="L2067" i="7"/>
  <c r="L2069" i="7"/>
  <c r="L2071" i="7"/>
  <c r="L2073" i="7"/>
  <c r="L2075" i="7"/>
  <c r="L2077" i="7"/>
  <c r="L2079" i="7"/>
  <c r="L2081" i="7"/>
  <c r="L2083" i="7"/>
  <c r="L2085" i="7"/>
  <c r="L2087" i="7"/>
  <c r="L2089" i="7"/>
  <c r="L2091" i="7"/>
  <c r="L2093" i="7"/>
  <c r="L2095" i="7"/>
  <c r="L2097" i="7"/>
  <c r="L2099" i="7"/>
  <c r="L2101" i="7"/>
  <c r="L2103" i="7"/>
  <c r="L2105" i="7"/>
  <c r="L2107" i="7"/>
  <c r="L2109" i="7"/>
  <c r="L2111" i="7"/>
  <c r="L2113" i="7"/>
  <c r="L2115" i="7"/>
  <c r="L2117" i="7"/>
  <c r="L2119" i="7"/>
  <c r="L2121" i="7"/>
  <c r="L2123" i="7"/>
  <c r="L2125" i="7"/>
  <c r="L2127" i="7"/>
  <c r="L2129" i="7"/>
  <c r="L2131" i="7"/>
  <c r="L2133" i="7"/>
  <c r="L2135" i="7"/>
  <c r="L2137" i="7"/>
  <c r="L2139" i="7"/>
  <c r="L2141" i="7"/>
  <c r="L2143" i="7"/>
  <c r="L2145" i="7"/>
  <c r="L2147" i="7"/>
  <c r="L2149" i="7"/>
  <c r="L2151" i="7"/>
  <c r="L2153" i="7"/>
  <c r="L2155" i="7"/>
  <c r="L2157" i="7"/>
  <c r="L2159" i="7"/>
  <c r="L2161" i="7"/>
  <c r="L2163" i="7"/>
  <c r="L2165" i="7"/>
  <c r="L2167" i="7"/>
  <c r="L2169" i="7"/>
  <c r="L2171" i="7"/>
  <c r="L2173" i="7"/>
  <c r="L2175" i="7"/>
  <c r="L2177" i="7"/>
  <c r="L2179" i="7"/>
  <c r="L2181" i="7"/>
  <c r="L2183" i="7"/>
  <c r="L2185" i="7"/>
  <c r="L2187" i="7"/>
  <c r="L2189" i="7"/>
  <c r="L2191" i="7"/>
  <c r="L2193" i="7"/>
  <c r="L2195" i="7"/>
  <c r="L2197" i="7"/>
  <c r="L2199" i="7"/>
  <c r="L2201" i="7"/>
  <c r="L2203" i="7"/>
  <c r="L2205" i="7"/>
  <c r="L2207" i="7"/>
  <c r="L2209" i="7"/>
  <c r="L2211" i="7"/>
  <c r="L2213" i="7"/>
  <c r="O464" i="7"/>
  <c r="I624" i="7"/>
  <c r="K831" i="7"/>
  <c r="N894" i="7"/>
  <c r="L951" i="7"/>
  <c r="J978" i="7"/>
  <c r="K1019" i="7"/>
  <c r="J1038" i="7"/>
  <c r="N1059" i="7"/>
  <c r="N1077" i="7"/>
  <c r="K1107" i="7"/>
  <c r="J1144" i="7"/>
  <c r="K1153" i="7"/>
  <c r="O1161" i="7"/>
  <c r="J1170" i="7"/>
  <c r="L1179" i="7"/>
  <c r="O1185" i="7"/>
  <c r="M1192" i="7"/>
  <c r="P1198" i="7"/>
  <c r="M1205" i="7"/>
  <c r="J1211" i="7"/>
  <c r="M1217" i="7"/>
  <c r="O1223" i="7"/>
  <c r="K1230" i="7"/>
  <c r="P1236" i="7"/>
  <c r="L1242" i="7"/>
  <c r="L1249" i="7"/>
  <c r="I1255" i="7"/>
  <c r="L1261" i="7"/>
  <c r="L1267" i="7"/>
  <c r="M1274" i="7"/>
  <c r="M1286" i="7"/>
  <c r="J1292" i="7"/>
  <c r="O1304" i="7"/>
  <c r="J1310" i="7"/>
  <c r="O1315" i="7"/>
  <c r="J1321" i="7"/>
  <c r="I1327" i="7"/>
  <c r="K1332" i="7"/>
  <c r="K1338" i="7"/>
  <c r="J1343" i="7"/>
  <c r="P1348" i="7"/>
  <c r="O1353" i="7"/>
  <c r="M1359" i="7"/>
  <c r="J1364" i="7"/>
  <c r="N1369" i="7"/>
  <c r="I1375" i="7"/>
  <c r="M1380" i="7"/>
  <c r="P1385" i="7"/>
  <c r="O1401" i="7"/>
  <c r="K1407" i="7"/>
  <c r="K1412" i="7"/>
  <c r="J1418" i="7"/>
  <c r="O1428" i="7"/>
  <c r="J1433" i="7"/>
  <c r="O1443" i="7"/>
  <c r="P1457" i="7"/>
  <c r="O1461" i="7"/>
  <c r="K1466" i="7"/>
  <c r="P1483" i="7"/>
  <c r="P1488" i="7"/>
  <c r="K1497" i="7"/>
  <c r="K1501" i="7"/>
  <c r="J1505" i="7"/>
  <c r="M1509" i="7"/>
  <c r="J1513" i="7"/>
  <c r="N1517" i="7"/>
  <c r="P1524" i="7"/>
  <c r="O1528" i="7"/>
  <c r="J1532" i="7"/>
  <c r="K1536" i="7"/>
  <c r="N1539" i="7"/>
  <c r="P1543" i="7"/>
  <c r="L1547" i="7"/>
  <c r="I1551" i="7"/>
  <c r="P1554" i="7"/>
  <c r="M1558" i="7"/>
  <c r="N1562" i="7"/>
  <c r="K1570" i="7"/>
  <c r="M1573" i="7"/>
  <c r="L1577" i="7"/>
  <c r="K1581" i="7"/>
  <c r="P1584" i="7"/>
  <c r="K1592" i="7"/>
  <c r="M1596" i="7"/>
  <c r="O1599" i="7"/>
  <c r="P1602" i="7"/>
  <c r="K1609" i="7"/>
  <c r="L1612" i="7"/>
  <c r="K1615" i="7"/>
  <c r="L1618" i="7"/>
  <c r="O1621" i="7"/>
  <c r="P1624" i="7"/>
  <c r="O1627" i="7"/>
  <c r="N1630" i="7"/>
  <c r="J1634" i="7"/>
  <c r="J1640" i="7"/>
  <c r="N1646" i="7"/>
  <c r="L1649" i="7"/>
  <c r="N1652" i="7"/>
  <c r="L1655" i="7"/>
  <c r="P1661" i="7"/>
  <c r="P1667" i="7"/>
  <c r="K1671" i="7"/>
  <c r="J1674" i="7"/>
  <c r="I1677" i="7"/>
  <c r="J1683" i="7"/>
  <c r="O1688" i="7"/>
  <c r="O1691" i="7"/>
  <c r="P1694" i="7"/>
  <c r="O1697" i="7"/>
  <c r="K1700" i="7"/>
  <c r="I1706" i="7"/>
  <c r="O1708" i="7"/>
  <c r="L1711" i="7"/>
  <c r="I1714" i="7"/>
  <c r="J1717" i="7"/>
  <c r="M1722" i="7"/>
  <c r="J1725" i="7"/>
  <c r="K1728" i="7"/>
  <c r="O1733" i="7"/>
  <c r="K1736" i="7"/>
  <c r="L1739" i="7"/>
  <c r="I1742" i="7"/>
  <c r="O1744" i="7"/>
  <c r="L1747" i="7"/>
  <c r="M1750" i="7"/>
  <c r="J1753" i="7"/>
  <c r="M1758" i="7"/>
  <c r="O1761" i="7"/>
  <c r="K1764" i="7"/>
  <c r="O1769" i="7"/>
  <c r="N1772" i="7"/>
  <c r="J1775" i="7"/>
  <c r="O1777" i="7"/>
  <c r="J1780" i="7"/>
  <c r="J1783" i="7"/>
  <c r="O1785" i="7"/>
  <c r="L624" i="7"/>
  <c r="N760" i="7"/>
  <c r="O894" i="7"/>
  <c r="J929" i="7"/>
  <c r="P956" i="7"/>
  <c r="M978" i="7"/>
  <c r="J999" i="7"/>
  <c r="I1020" i="7"/>
  <c r="M1038" i="7"/>
  <c r="M1060" i="7"/>
  <c r="J1093" i="7"/>
  <c r="L1107" i="7"/>
  <c r="P1123" i="7"/>
  <c r="M1145" i="7"/>
  <c r="N1153" i="7"/>
  <c r="O1162" i="7"/>
  <c r="K1170" i="7"/>
  <c r="O1179" i="7"/>
  <c r="I1199" i="7"/>
  <c r="N1205" i="7"/>
  <c r="N1211" i="7"/>
  <c r="J1218" i="7"/>
  <c r="M1224" i="7"/>
  <c r="L1230" i="7"/>
  <c r="M1249" i="7"/>
  <c r="J1255" i="7"/>
  <c r="M1261" i="7"/>
  <c r="P1267" i="7"/>
  <c r="P1274" i="7"/>
  <c r="K1280" i="7"/>
  <c r="P1286" i="7"/>
  <c r="J1293" i="7"/>
  <c r="I1299" i="7"/>
  <c r="I1305" i="7"/>
  <c r="K1310" i="7"/>
  <c r="K1316" i="7"/>
  <c r="L1321" i="7"/>
  <c r="J1327" i="7"/>
  <c r="O1332" i="7"/>
  <c r="L1338" i="7"/>
  <c r="L1343" i="7"/>
  <c r="J1349" i="7"/>
  <c r="O1359" i="7"/>
  <c r="P1364" i="7"/>
  <c r="K1370" i="7"/>
  <c r="O1375" i="7"/>
  <c r="O1380" i="7"/>
  <c r="J1386" i="7"/>
  <c r="I1391" i="7"/>
  <c r="P1401" i="7"/>
  <c r="L1407" i="7"/>
  <c r="P1412" i="7"/>
  <c r="L1418" i="7"/>
  <c r="J1423" i="7"/>
  <c r="I1429" i="7"/>
  <c r="I1439" i="7"/>
  <c r="P1443" i="7"/>
  <c r="J1453" i="7"/>
  <c r="P1461" i="7"/>
  <c r="P1466" i="7"/>
  <c r="I1471" i="7"/>
  <c r="K1475" i="7"/>
  <c r="I1493" i="7"/>
  <c r="P1497" i="7"/>
  <c r="L1501" i="7"/>
  <c r="K1505" i="7"/>
  <c r="N1509" i="7"/>
  <c r="L1513" i="7"/>
  <c r="P1517" i="7"/>
  <c r="I1525" i="7"/>
  <c r="P1528" i="7"/>
  <c r="L1532" i="7"/>
  <c r="L1536" i="7"/>
  <c r="O1539" i="7"/>
  <c r="M1547" i="7"/>
  <c r="N1551" i="7"/>
  <c r="N1558" i="7"/>
  <c r="O1562" i="7"/>
  <c r="K1566" i="7"/>
  <c r="M1570" i="7"/>
  <c r="N1573" i="7"/>
  <c r="O1577" i="7"/>
  <c r="L1581" i="7"/>
  <c r="L1592" i="7"/>
  <c r="N1596" i="7"/>
  <c r="L1606" i="7"/>
  <c r="L1609" i="7"/>
  <c r="N1612" i="7"/>
  <c r="L1615" i="7"/>
  <c r="O1618" i="7"/>
  <c r="P1621" i="7"/>
  <c r="P1627" i="7"/>
  <c r="I1631" i="7"/>
  <c r="K1634" i="7"/>
  <c r="K1637" i="7"/>
  <c r="K1640" i="7"/>
  <c r="K1643" i="7"/>
  <c r="O1646" i="7"/>
  <c r="M1649" i="7"/>
  <c r="O1652" i="7"/>
  <c r="O1655" i="7"/>
  <c r="I1659" i="7"/>
  <c r="J1668" i="7"/>
  <c r="M1671" i="7"/>
  <c r="K1674" i="7"/>
  <c r="J1677" i="7"/>
  <c r="J1680" i="7"/>
  <c r="K1683" i="7"/>
  <c r="I1686" i="7"/>
  <c r="P1688" i="7"/>
  <c r="I1695" i="7"/>
  <c r="P1697" i="7"/>
  <c r="L1700" i="7"/>
  <c r="K1703" i="7"/>
  <c r="J1706" i="7"/>
  <c r="P1708" i="7"/>
  <c r="N1711" i="7"/>
  <c r="L1714" i="7"/>
  <c r="K1717" i="7"/>
  <c r="N1722" i="7"/>
  <c r="N1725" i="7"/>
  <c r="L1728" i="7"/>
  <c r="I1731" i="7"/>
  <c r="P1733" i="7"/>
  <c r="N1736" i="7"/>
  <c r="N1739" i="7"/>
  <c r="J1742" i="7"/>
  <c r="P1744" i="7"/>
  <c r="P1747" i="7"/>
  <c r="N1750" i="7"/>
  <c r="K1753" i="7"/>
  <c r="P1758" i="7"/>
  <c r="P1761" i="7"/>
  <c r="L1764" i="7"/>
  <c r="I1767" i="7"/>
  <c r="O1772" i="7"/>
  <c r="K465" i="7"/>
  <c r="K840" i="7"/>
  <c r="P894" i="7"/>
  <c r="L929" i="7"/>
  <c r="O978" i="7"/>
  <c r="L999" i="7"/>
  <c r="J1021" i="7"/>
  <c r="O1044" i="7"/>
  <c r="K1061" i="7"/>
  <c r="N1078" i="7"/>
  <c r="K1093" i="7"/>
  <c r="M1107" i="7"/>
  <c r="I1124" i="7"/>
  <c r="K1135" i="7"/>
  <c r="J1146" i="7"/>
  <c r="O1153" i="7"/>
  <c r="J1163" i="7"/>
  <c r="N1170" i="7"/>
  <c r="J1180" i="7"/>
  <c r="K1186" i="7"/>
  <c r="I1193" i="7"/>
  <c r="M1199" i="7"/>
  <c r="O1205" i="7"/>
  <c r="K1212" i="7"/>
  <c r="L1218" i="7"/>
  <c r="I1225" i="7"/>
  <c r="M1230" i="7"/>
  <c r="K1237" i="7"/>
  <c r="K1243" i="7"/>
  <c r="O1249" i="7"/>
  <c r="M1255" i="7"/>
  <c r="K1262" i="7"/>
  <c r="J1268" i="7"/>
  <c r="J1287" i="7"/>
  <c r="N1293" i="7"/>
  <c r="J1299" i="7"/>
  <c r="K1305" i="7"/>
  <c r="L1310" i="7"/>
  <c r="L1316" i="7"/>
  <c r="N1321" i="7"/>
  <c r="K1327" i="7"/>
  <c r="O1338" i="7"/>
  <c r="M1343" i="7"/>
  <c r="K1349" i="7"/>
  <c r="O1354" i="7"/>
  <c r="P1359" i="7"/>
  <c r="M1365" i="7"/>
  <c r="L1370" i="7"/>
  <c r="J1376" i="7"/>
  <c r="P1380" i="7"/>
  <c r="K1386" i="7"/>
  <c r="L1391" i="7"/>
  <c r="I1397" i="7"/>
  <c r="J1402" i="7"/>
  <c r="P1407" i="7"/>
  <c r="M1418" i="7"/>
  <c r="N1423" i="7"/>
  <c r="J1429" i="7"/>
  <c r="P1434" i="7"/>
  <c r="L1439" i="7"/>
  <c r="K1444" i="7"/>
  <c r="I1449" i="7"/>
  <c r="L1453" i="7"/>
  <c r="L1458" i="7"/>
  <c r="J1471" i="7"/>
  <c r="P1475" i="7"/>
  <c r="K1480" i="7"/>
  <c r="K1484" i="7"/>
  <c r="J1493" i="7"/>
  <c r="O1501" i="7"/>
  <c r="N1505" i="7"/>
  <c r="O1509" i="7"/>
  <c r="N1513" i="7"/>
  <c r="I1521" i="7"/>
  <c r="K1525" i="7"/>
  <c r="P1532" i="7"/>
  <c r="N1536" i="7"/>
  <c r="N1547" i="7"/>
  <c r="P1551" i="7"/>
  <c r="J1555" i="7"/>
  <c r="P1562" i="7"/>
  <c r="M1566" i="7"/>
  <c r="N1570" i="7"/>
  <c r="O1573" i="7"/>
  <c r="M1581" i="7"/>
  <c r="L1585" i="7"/>
  <c r="J1589" i="7"/>
  <c r="N1592" i="7"/>
  <c r="O1596" i="7"/>
  <c r="N1606" i="7"/>
  <c r="M1609" i="7"/>
  <c r="O1612" i="7"/>
  <c r="M1615" i="7"/>
  <c r="K1631" i="7"/>
  <c r="L1634" i="7"/>
  <c r="L1637" i="7"/>
  <c r="L1640" i="7"/>
  <c r="O1643" i="7"/>
  <c r="P1646" i="7"/>
  <c r="N1649" i="7"/>
  <c r="P1652" i="7"/>
  <c r="J1659" i="7"/>
  <c r="J1665" i="7"/>
  <c r="L1668" i="7"/>
  <c r="N1671" i="7"/>
  <c r="L1674" i="7"/>
  <c r="K1677" i="7"/>
  <c r="L1680" i="7"/>
  <c r="L1683" i="7"/>
  <c r="J1686" i="7"/>
  <c r="I1689" i="7"/>
  <c r="J1692" i="7"/>
  <c r="J1695" i="7"/>
  <c r="M1700" i="7"/>
  <c r="N1703" i="7"/>
  <c r="K1706" i="7"/>
  <c r="O1711" i="7"/>
  <c r="N1714" i="7"/>
  <c r="L1717" i="7"/>
  <c r="I1720" i="7"/>
  <c r="O1722" i="7"/>
  <c r="P1725" i="7"/>
  <c r="M1728" i="7"/>
  <c r="J1731" i="7"/>
  <c r="P1736" i="7"/>
  <c r="O1739" i="7"/>
  <c r="K1742" i="7"/>
  <c r="O1750" i="7"/>
  <c r="L1753" i="7"/>
  <c r="I1756" i="7"/>
  <c r="I1759" i="7"/>
  <c r="M1764" i="7"/>
  <c r="J1767" i="7"/>
  <c r="J1770" i="7"/>
  <c r="P1772" i="7"/>
  <c r="L1775" i="7"/>
  <c r="O1780" i="7"/>
  <c r="L1783" i="7"/>
  <c r="M465" i="7"/>
  <c r="J654" i="7"/>
  <c r="I772" i="7"/>
  <c r="N840" i="7"/>
  <c r="J936" i="7"/>
  <c r="P978" i="7"/>
  <c r="O999" i="7"/>
  <c r="N1021" i="7"/>
  <c r="L1045" i="7"/>
  <c r="J1062" i="7"/>
  <c r="O1078" i="7"/>
  <c r="L1093" i="7"/>
  <c r="M1124" i="7"/>
  <c r="P1135" i="7"/>
  <c r="N1146" i="7"/>
  <c r="I1154" i="7"/>
  <c r="N1163" i="7"/>
  <c r="K1180" i="7"/>
  <c r="O1193" i="7"/>
  <c r="P1199" i="7"/>
  <c r="P1205" i="7"/>
  <c r="O1218" i="7"/>
  <c r="J1225" i="7"/>
  <c r="O1230" i="7"/>
  <c r="L1237" i="7"/>
  <c r="O1243" i="7"/>
  <c r="K1250" i="7"/>
  <c r="O1255" i="7"/>
  <c r="L1262" i="7"/>
  <c r="O1268" i="7"/>
  <c r="N1281" i="7"/>
  <c r="L1287" i="7"/>
  <c r="J1294" i="7"/>
  <c r="K1299" i="7"/>
  <c r="L1305" i="7"/>
  <c r="M1310" i="7"/>
  <c r="M1316" i="7"/>
  <c r="P1321" i="7"/>
  <c r="M1327" i="7"/>
  <c r="P1338" i="7"/>
  <c r="P1343" i="7"/>
  <c r="L1349" i="7"/>
  <c r="O1365" i="7"/>
  <c r="O1370" i="7"/>
  <c r="L1376" i="7"/>
  <c r="N1391" i="7"/>
  <c r="K1397" i="7"/>
  <c r="K1402" i="7"/>
  <c r="K1413" i="7"/>
  <c r="O1418" i="7"/>
  <c r="K1429" i="7"/>
  <c r="M1439" i="7"/>
  <c r="J1449" i="7"/>
  <c r="M1453" i="7"/>
  <c r="M1458" i="7"/>
  <c r="I1467" i="7"/>
  <c r="K1471" i="7"/>
  <c r="J1476" i="7"/>
  <c r="M1480" i="7"/>
  <c r="L1484" i="7"/>
  <c r="I1489" i="7"/>
  <c r="K1493" i="7"/>
  <c r="K1498" i="7"/>
  <c r="P1501" i="7"/>
  <c r="K1506" i="7"/>
  <c r="P1509" i="7"/>
  <c r="O1513" i="7"/>
  <c r="J1521" i="7"/>
  <c r="L1525" i="7"/>
  <c r="I1533" i="7"/>
  <c r="P1536" i="7"/>
  <c r="J1544" i="7"/>
  <c r="O1547" i="7"/>
  <c r="K1555" i="7"/>
  <c r="L1559" i="7"/>
  <c r="N1566" i="7"/>
  <c r="O1570" i="7"/>
  <c r="P1573" i="7"/>
  <c r="N1581" i="7"/>
  <c r="O1585" i="7"/>
  <c r="L1589" i="7"/>
  <c r="O1592" i="7"/>
  <c r="P1596" i="7"/>
  <c r="J1600" i="7"/>
  <c r="I1603" i="7"/>
  <c r="O1606" i="7"/>
  <c r="N1609" i="7"/>
  <c r="P1612" i="7"/>
  <c r="N1615" i="7"/>
  <c r="I1619" i="7"/>
  <c r="J1625" i="7"/>
  <c r="M1631" i="7"/>
  <c r="M1634" i="7"/>
  <c r="M1637" i="7"/>
  <c r="M1640" i="7"/>
  <c r="P1643" i="7"/>
  <c r="K1656" i="7"/>
  <c r="K1659" i="7"/>
  <c r="J1662" i="7"/>
  <c r="K1665" i="7"/>
  <c r="M1668" i="7"/>
  <c r="O1671" i="7"/>
  <c r="M1674" i="7"/>
  <c r="L1677" i="7"/>
  <c r="M1680" i="7"/>
  <c r="N1683" i="7"/>
  <c r="K1686" i="7"/>
  <c r="J1689" i="7"/>
  <c r="K1692" i="7"/>
  <c r="K1695" i="7"/>
  <c r="N1700" i="7"/>
  <c r="O1703" i="7"/>
  <c r="L1706" i="7"/>
  <c r="I1709" i="7"/>
  <c r="P1711" i="7"/>
  <c r="O1714" i="7"/>
  <c r="N1717" i="7"/>
  <c r="J1720" i="7"/>
  <c r="P1722" i="7"/>
  <c r="N1728" i="7"/>
  <c r="K1731" i="7"/>
  <c r="P1739" i="7"/>
  <c r="L1742" i="7"/>
  <c r="I1745" i="7"/>
  <c r="I1748" i="7"/>
  <c r="P1750" i="7"/>
  <c r="N1753" i="7"/>
  <c r="J1756" i="7"/>
  <c r="J1759" i="7"/>
  <c r="N1764" i="7"/>
  <c r="K1767" i="7"/>
  <c r="K1770" i="7"/>
  <c r="M1775" i="7"/>
  <c r="P1780" i="7"/>
  <c r="M1783" i="7"/>
  <c r="L1788" i="7"/>
  <c r="I1791" i="7"/>
  <c r="N1793" i="7"/>
  <c r="L1798" i="7"/>
  <c r="I1801" i="7"/>
  <c r="N1803" i="7"/>
  <c r="L1808" i="7"/>
  <c r="P1810" i="7"/>
  <c r="I1813" i="7"/>
  <c r="L1815" i="7"/>
  <c r="N1817" i="7"/>
  <c r="P1819" i="7"/>
  <c r="J1824" i="7"/>
  <c r="L1826" i="7"/>
  <c r="N1828" i="7"/>
  <c r="I1833" i="7"/>
  <c r="L1835" i="7"/>
  <c r="N1837" i="7"/>
  <c r="P1839" i="7"/>
  <c r="J1844" i="7"/>
  <c r="L1846" i="7"/>
  <c r="N1848" i="7"/>
  <c r="I1853" i="7"/>
  <c r="L1855" i="7"/>
  <c r="N1857" i="7"/>
  <c r="P1859" i="7"/>
  <c r="J1864" i="7"/>
  <c r="L1866" i="7"/>
  <c r="N1868" i="7"/>
  <c r="I1875" i="7"/>
  <c r="J1877" i="7"/>
  <c r="K1879" i="7"/>
  <c r="L1881" i="7"/>
  <c r="M1883" i="7"/>
  <c r="N1885" i="7"/>
  <c r="O1887" i="7"/>
  <c r="P1889" i="7"/>
  <c r="I1896" i="7"/>
  <c r="J1898" i="7"/>
  <c r="K1900" i="7"/>
  <c r="L1902" i="7"/>
  <c r="M1904" i="7"/>
  <c r="N1906" i="7"/>
  <c r="P1908" i="7"/>
  <c r="I1915" i="7"/>
  <c r="J1917" i="7"/>
  <c r="K1919" i="7"/>
  <c r="L1921" i="7"/>
  <c r="M1923" i="7"/>
  <c r="N1925" i="7"/>
  <c r="O1927" i="7"/>
  <c r="P1929" i="7"/>
  <c r="I1936" i="7"/>
  <c r="J1938" i="7"/>
  <c r="K1940" i="7"/>
  <c r="L1942" i="7"/>
  <c r="M1944" i="7"/>
  <c r="N1946" i="7"/>
  <c r="P1948" i="7"/>
  <c r="I1955" i="7"/>
  <c r="J1957" i="7"/>
  <c r="K1959" i="7"/>
  <c r="L1961" i="7"/>
  <c r="M1963" i="7"/>
  <c r="N1965" i="7"/>
  <c r="O1967" i="7"/>
  <c r="P1969" i="7"/>
  <c r="I1976" i="7"/>
  <c r="J1978" i="7"/>
  <c r="K1980" i="7"/>
  <c r="L1982" i="7"/>
  <c r="M1984" i="7"/>
  <c r="N1986" i="7"/>
  <c r="P1988" i="7"/>
  <c r="I1995" i="7"/>
  <c r="J1997" i="7"/>
  <c r="K1999" i="7"/>
  <c r="L2001" i="7"/>
  <c r="M2003" i="7"/>
  <c r="N2005" i="7"/>
  <c r="J527" i="7"/>
  <c r="K667" i="7"/>
  <c r="K772" i="7"/>
  <c r="I845" i="7"/>
  <c r="N897" i="7"/>
  <c r="K936" i="7"/>
  <c r="P957" i="7"/>
  <c r="O1000" i="7"/>
  <c r="M1045" i="7"/>
  <c r="J1079" i="7"/>
  <c r="I1094" i="7"/>
  <c r="K1111" i="7"/>
  <c r="O1124" i="7"/>
  <c r="P1136" i="7"/>
  <c r="M1147" i="7"/>
  <c r="M1154" i="7"/>
  <c r="O1163" i="7"/>
  <c r="M1171" i="7"/>
  <c r="L1180" i="7"/>
  <c r="J1188" i="7"/>
  <c r="K1200" i="7"/>
  <c r="J1206" i="7"/>
  <c r="J1213" i="7"/>
  <c r="K1225" i="7"/>
  <c r="P1237" i="7"/>
  <c r="P1243" i="7"/>
  <c r="L1250" i="7"/>
  <c r="K1256" i="7"/>
  <c r="J1269" i="7"/>
  <c r="I1275" i="7"/>
  <c r="P1287" i="7"/>
  <c r="K1294" i="7"/>
  <c r="N1299" i="7"/>
  <c r="M1305" i="7"/>
  <c r="P1310" i="7"/>
  <c r="P1327" i="7"/>
  <c r="L1333" i="7"/>
  <c r="M1344" i="7"/>
  <c r="N1349" i="7"/>
  <c r="J1355" i="7"/>
  <c r="J1360" i="7"/>
  <c r="P1365" i="7"/>
  <c r="M1376" i="7"/>
  <c r="K1381" i="7"/>
  <c r="K1387" i="7"/>
  <c r="O1391" i="7"/>
  <c r="L1397" i="7"/>
  <c r="O1402" i="7"/>
  <c r="J1408" i="7"/>
  <c r="N1413" i="7"/>
  <c r="P1418" i="7"/>
  <c r="M1424" i="7"/>
  <c r="L1429" i="7"/>
  <c r="I1435" i="7"/>
  <c r="O1439" i="7"/>
  <c r="J1445" i="7"/>
  <c r="K1449" i="7"/>
  <c r="P1453" i="7"/>
  <c r="N1458" i="7"/>
  <c r="O1462" i="7"/>
  <c r="M1467" i="7"/>
  <c r="M1471" i="7"/>
  <c r="L1476" i="7"/>
  <c r="N1480" i="7"/>
  <c r="J1489" i="7"/>
  <c r="M1493" i="7"/>
  <c r="L1498" i="7"/>
  <c r="N1506" i="7"/>
  <c r="J1518" i="7"/>
  <c r="N1521" i="7"/>
  <c r="O1525" i="7"/>
  <c r="I1529" i="7"/>
  <c r="K1533" i="7"/>
  <c r="N1540" i="7"/>
  <c r="K1544" i="7"/>
  <c r="M1555" i="7"/>
  <c r="O1559" i="7"/>
  <c r="P1570" i="7"/>
  <c r="K1574" i="7"/>
  <c r="L1578" i="7"/>
  <c r="O1581" i="7"/>
  <c r="M1589" i="7"/>
  <c r="J1593" i="7"/>
  <c r="K1600" i="7"/>
  <c r="J1603" i="7"/>
  <c r="O1615" i="7"/>
  <c r="K1619" i="7"/>
  <c r="J1622" i="7"/>
  <c r="K1625" i="7"/>
  <c r="J1628" i="7"/>
  <c r="O1631" i="7"/>
  <c r="N1634" i="7"/>
  <c r="N1637" i="7"/>
  <c r="N1640" i="7"/>
  <c r="J1644" i="7"/>
  <c r="M1656" i="7"/>
  <c r="L1659" i="7"/>
  <c r="K1662" i="7"/>
  <c r="L1665" i="7"/>
  <c r="P1671" i="7"/>
  <c r="N1674" i="7"/>
  <c r="N1677" i="7"/>
  <c r="O1680" i="7"/>
  <c r="O1683" i="7"/>
  <c r="L1686" i="7"/>
  <c r="K1689" i="7"/>
  <c r="M1692" i="7"/>
  <c r="L1695" i="7"/>
  <c r="I1698" i="7"/>
  <c r="O1700" i="7"/>
  <c r="M1706" i="7"/>
  <c r="J1709" i="7"/>
  <c r="O1717" i="7"/>
  <c r="K1720" i="7"/>
  <c r="I1726" i="7"/>
  <c r="O1728" i="7"/>
  <c r="L1731" i="7"/>
  <c r="I1734" i="7"/>
  <c r="J1737" i="7"/>
  <c r="M1742" i="7"/>
  <c r="J1745" i="7"/>
  <c r="K1748" i="7"/>
  <c r="O1753" i="7"/>
  <c r="K1756" i="7"/>
  <c r="L1759" i="7"/>
  <c r="I1762" i="7"/>
  <c r="O1764" i="7"/>
  <c r="L1767" i="7"/>
  <c r="M1770" i="7"/>
  <c r="I1773" i="7"/>
  <c r="N1775" i="7"/>
  <c r="I1778" i="7"/>
  <c r="I1781" i="7"/>
  <c r="N1783" i="7"/>
  <c r="I1786" i="7"/>
  <c r="M1788" i="7"/>
  <c r="K1791" i="7"/>
  <c r="O1793" i="7"/>
  <c r="I1796" i="7"/>
  <c r="M1798" i="7"/>
  <c r="K1801" i="7"/>
  <c r="O1803" i="7"/>
  <c r="I1806" i="7"/>
  <c r="M1808" i="7"/>
  <c r="K1813" i="7"/>
  <c r="M1815" i="7"/>
  <c r="O1817" i="7"/>
  <c r="I1822" i="7"/>
  <c r="K1824" i="7"/>
  <c r="M1826" i="7"/>
  <c r="P1828" i="7"/>
  <c r="K1833" i="7"/>
  <c r="M1835" i="7"/>
  <c r="O1837" i="7"/>
  <c r="I1842" i="7"/>
  <c r="K1844" i="7"/>
  <c r="M1846" i="7"/>
  <c r="P1848" i="7"/>
  <c r="K1853" i="7"/>
  <c r="M1855" i="7"/>
  <c r="O1857" i="7"/>
  <c r="I1862" i="7"/>
  <c r="K1864" i="7"/>
  <c r="M1866" i="7"/>
  <c r="P1868" i="7"/>
  <c r="I1873" i="7"/>
  <c r="J1875" i="7"/>
  <c r="K1877" i="7"/>
  <c r="L1879" i="7"/>
  <c r="M1881" i="7"/>
  <c r="N1883" i="7"/>
  <c r="O1885" i="7"/>
  <c r="P1887" i="7"/>
  <c r="I1894" i="7"/>
  <c r="J1896" i="7"/>
  <c r="K1898" i="7"/>
  <c r="L1900" i="7"/>
  <c r="M1902" i="7"/>
  <c r="N1904" i="7"/>
  <c r="P1906" i="7"/>
  <c r="I1913" i="7"/>
  <c r="J1915" i="7"/>
  <c r="K1917" i="7"/>
  <c r="L1919" i="7"/>
  <c r="M1921" i="7"/>
  <c r="N1923" i="7"/>
  <c r="O1925" i="7"/>
  <c r="P1927" i="7"/>
  <c r="I1934" i="7"/>
  <c r="J1936" i="7"/>
  <c r="K1938" i="7"/>
  <c r="L1940" i="7"/>
  <c r="M1942" i="7"/>
  <c r="N1944" i="7"/>
  <c r="P1946" i="7"/>
  <c r="I1953" i="7"/>
  <c r="J1955" i="7"/>
  <c r="K1957" i="7"/>
  <c r="L1959" i="7"/>
  <c r="M1961" i="7"/>
  <c r="N1963" i="7"/>
  <c r="O1965" i="7"/>
  <c r="P1967" i="7"/>
  <c r="I1974" i="7"/>
  <c r="J1976" i="7"/>
  <c r="K1978" i="7"/>
  <c r="L1980" i="7"/>
  <c r="M1982" i="7"/>
  <c r="N1984" i="7"/>
  <c r="P1986" i="7"/>
  <c r="I1993" i="7"/>
  <c r="J1995" i="7"/>
  <c r="K1997" i="7"/>
  <c r="L1999" i="7"/>
  <c r="M2001" i="7"/>
  <c r="N2003" i="7"/>
  <c r="O2005" i="7"/>
  <c r="P2007" i="7"/>
  <c r="O535" i="7"/>
  <c r="I680" i="7"/>
  <c r="M772" i="7"/>
  <c r="O847" i="7"/>
  <c r="L937" i="7"/>
  <c r="I980" i="7"/>
  <c r="K1002" i="7"/>
  <c r="J1027" i="7"/>
  <c r="K1079" i="7"/>
  <c r="L1111" i="7"/>
  <c r="N1147" i="7"/>
  <c r="J1155" i="7"/>
  <c r="P1163" i="7"/>
  <c r="O1172" i="7"/>
  <c r="O1180" i="7"/>
  <c r="L1188" i="7"/>
  <c r="J1194" i="7"/>
  <c r="M1200" i="7"/>
  <c r="K1206" i="7"/>
  <c r="K1213" i="7"/>
  <c r="I1219" i="7"/>
  <c r="N1225" i="7"/>
  <c r="K1244" i="7"/>
  <c r="M1250" i="7"/>
  <c r="L1257" i="7"/>
  <c r="J1263" i="7"/>
  <c r="N1269" i="7"/>
  <c r="J1275" i="7"/>
  <c r="K1282" i="7"/>
  <c r="J1288" i="7"/>
  <c r="L1294" i="7"/>
  <c r="P1299" i="7"/>
  <c r="O1305" i="7"/>
  <c r="L1322" i="7"/>
  <c r="O1333" i="7"/>
  <c r="P1344" i="7"/>
  <c r="O1349" i="7"/>
  <c r="K1355" i="7"/>
  <c r="K1360" i="7"/>
  <c r="J1366" i="7"/>
  <c r="J1371" i="7"/>
  <c r="P1376" i="7"/>
  <c r="M1381" i="7"/>
  <c r="M1387" i="7"/>
  <c r="M1392" i="7"/>
  <c r="O1397" i="7"/>
  <c r="L1403" i="7"/>
  <c r="K1408" i="7"/>
  <c r="P1413" i="7"/>
  <c r="O1424" i="7"/>
  <c r="N1429" i="7"/>
  <c r="J1435" i="7"/>
  <c r="N1445" i="7"/>
  <c r="L1449" i="7"/>
  <c r="L1454" i="7"/>
  <c r="O1458" i="7"/>
  <c r="N1467" i="7"/>
  <c r="N1471" i="7"/>
  <c r="M1476" i="7"/>
  <c r="O1480" i="7"/>
  <c r="L1485" i="7"/>
  <c r="K1489" i="7"/>
  <c r="N1493" i="7"/>
  <c r="M1498" i="7"/>
  <c r="L1502" i="7"/>
  <c r="P1506" i="7"/>
  <c r="M1514" i="7"/>
  <c r="K1518" i="7"/>
  <c r="P1521" i="7"/>
  <c r="P773" i="7"/>
  <c r="M912" i="7"/>
  <c r="O1012" i="7"/>
  <c r="L1063" i="7"/>
  <c r="I1100" i="7"/>
  <c r="P1128" i="7"/>
  <c r="O1150" i="7"/>
  <c r="I1189" i="7"/>
  <c r="J1202" i="7"/>
  <c r="O1214" i="7"/>
  <c r="L1228" i="7"/>
  <c r="K1258" i="7"/>
  <c r="L1271" i="7"/>
  <c r="P1312" i="7"/>
  <c r="K1324" i="7"/>
  <c r="O1335" i="7"/>
  <c r="K1372" i="7"/>
  <c r="L1383" i="7"/>
  <c r="M1394" i="7"/>
  <c r="M1408" i="7"/>
  <c r="K1419" i="7"/>
  <c r="M1431" i="7"/>
  <c r="J1442" i="7"/>
  <c r="O1451" i="7"/>
  <c r="O1463" i="7"/>
  <c r="J1473" i="7"/>
  <c r="L1482" i="7"/>
  <c r="L1491" i="7"/>
  <c r="N1502" i="7"/>
  <c r="P1510" i="7"/>
  <c r="O1526" i="7"/>
  <c r="K1534" i="7"/>
  <c r="P1541" i="7"/>
  <c r="N1549" i="7"/>
  <c r="O1564" i="7"/>
  <c r="N1571" i="7"/>
  <c r="K1579" i="7"/>
  <c r="M1594" i="7"/>
  <c r="M1601" i="7"/>
  <c r="P1607" i="7"/>
  <c r="J1614" i="7"/>
  <c r="L1626" i="7"/>
  <c r="M1632" i="7"/>
  <c r="P1638" i="7"/>
  <c r="J1651" i="7"/>
  <c r="K1657" i="7"/>
  <c r="N1663" i="7"/>
  <c r="O1669" i="7"/>
  <c r="O1681" i="7"/>
  <c r="O1687" i="7"/>
  <c r="L1693" i="7"/>
  <c r="J1699" i="7"/>
  <c r="N1704" i="7"/>
  <c r="O548" i="7"/>
  <c r="K793" i="7"/>
  <c r="N912" i="7"/>
  <c r="O968" i="7"/>
  <c r="L1027" i="7"/>
  <c r="M1063" i="7"/>
  <c r="K1100" i="7"/>
  <c r="I1130" i="7"/>
  <c r="K1173" i="7"/>
  <c r="J1189" i="7"/>
  <c r="K1202" i="7"/>
  <c r="K1215" i="7"/>
  <c r="K1232" i="7"/>
  <c r="I1245" i="7"/>
  <c r="L1258" i="7"/>
  <c r="M1271" i="7"/>
  <c r="M1284" i="7"/>
  <c r="O1300" i="7"/>
  <c r="L1324" i="7"/>
  <c r="P1335" i="7"/>
  <c r="P1349" i="7"/>
  <c r="J1361" i="7"/>
  <c r="O1372" i="7"/>
  <c r="M1383" i="7"/>
  <c r="O1394" i="7"/>
  <c r="O1408" i="7"/>
  <c r="K1420" i="7"/>
  <c r="O1431" i="7"/>
  <c r="K1442" i="7"/>
  <c r="O1454" i="7"/>
  <c r="L1473" i="7"/>
  <c r="O1482" i="7"/>
  <c r="N1491" i="7"/>
  <c r="O1502" i="7"/>
  <c r="M1534" i="7"/>
  <c r="O1549" i="7"/>
  <c r="K1557" i="7"/>
  <c r="J1572" i="7"/>
  <c r="M1579" i="7"/>
  <c r="I1587" i="7"/>
  <c r="N1594" i="7"/>
  <c r="P1601" i="7"/>
  <c r="L1614" i="7"/>
  <c r="J1620" i="7"/>
  <c r="P1626" i="7"/>
  <c r="N1632" i="7"/>
  <c r="L554" i="7"/>
  <c r="M793" i="7"/>
  <c r="O912" i="7"/>
  <c r="O1028" i="7"/>
  <c r="J1067" i="7"/>
  <c r="O1100" i="7"/>
  <c r="N1130" i="7"/>
  <c r="O1156" i="7"/>
  <c r="I1174" i="7"/>
  <c r="K1189" i="7"/>
  <c r="L1202" i="7"/>
  <c r="O1245" i="7"/>
  <c r="M1258" i="7"/>
  <c r="N1271" i="7"/>
  <c r="M1288" i="7"/>
  <c r="K1301" i="7"/>
  <c r="M1324" i="7"/>
  <c r="J1350" i="7"/>
  <c r="P1361" i="7"/>
  <c r="P1383" i="7"/>
  <c r="P1397" i="7"/>
  <c r="I1409" i="7"/>
  <c r="M1442" i="7"/>
  <c r="P1454" i="7"/>
  <c r="N1473" i="7"/>
  <c r="J1494" i="7"/>
  <c r="L1511" i="7"/>
  <c r="M1519" i="7"/>
  <c r="O1534" i="7"/>
  <c r="P1549" i="7"/>
  <c r="L1557" i="7"/>
  <c r="O1572" i="7"/>
  <c r="N1579" i="7"/>
  <c r="K1587" i="7"/>
  <c r="O1594" i="7"/>
  <c r="M1614" i="7"/>
  <c r="M1620" i="7"/>
  <c r="O1632" i="7"/>
  <c r="I1639" i="7"/>
  <c r="M556" i="7"/>
  <c r="O987" i="7"/>
  <c r="N1029" i="7"/>
  <c r="M1104" i="7"/>
  <c r="N1137" i="7"/>
  <c r="L1157" i="7"/>
  <c r="P1174" i="7"/>
  <c r="P1189" i="7"/>
  <c r="M1206" i="7"/>
  <c r="K1220" i="7"/>
  <c r="K1233" i="7"/>
  <c r="P1246" i="7"/>
  <c r="M1275" i="7"/>
  <c r="K1289" i="7"/>
  <c r="J1302" i="7"/>
  <c r="L1313" i="7"/>
  <c r="K1328" i="7"/>
  <c r="P1339" i="7"/>
  <c r="N1351" i="7"/>
  <c r="O1362" i="7"/>
  <c r="O1373" i="7"/>
  <c r="O1387" i="7"/>
  <c r="L1410" i="7"/>
  <c r="K1421" i="7"/>
  <c r="L1435" i="7"/>
  <c r="L1455" i="7"/>
  <c r="L1464" i="7"/>
  <c r="K1495" i="7"/>
  <c r="N1503" i="7"/>
  <c r="K1522" i="7"/>
  <c r="L1529" i="7"/>
  <c r="I1537" i="7"/>
  <c r="O1544" i="7"/>
  <c r="K1552" i="7"/>
  <c r="L1567" i="7"/>
  <c r="O1589" i="7"/>
  <c r="K1597" i="7"/>
  <c r="J1604" i="7"/>
  <c r="J1610" i="7"/>
  <c r="M1616" i="7"/>
  <c r="N1622" i="7"/>
  <c r="P1634" i="7"/>
  <c r="I1641" i="7"/>
  <c r="J1647" i="7"/>
  <c r="M1653" i="7"/>
  <c r="N1659" i="7"/>
  <c r="I1678" i="7"/>
  <c r="O1695" i="7"/>
  <c r="K1701" i="7"/>
  <c r="O1706" i="7"/>
  <c r="L1712" i="7"/>
  <c r="N1723" i="7"/>
  <c r="N1734" i="7"/>
  <c r="I1740" i="7"/>
  <c r="P1745" i="7"/>
  <c r="J1751" i="7"/>
  <c r="P1756" i="7"/>
  <c r="K1762" i="7"/>
  <c r="K1773" i="7"/>
  <c r="P1777" i="7"/>
  <c r="L1793" i="7"/>
  <c r="L1796" i="7"/>
  <c r="N1799" i="7"/>
  <c r="L1802" i="7"/>
  <c r="P1805" i="7"/>
  <c r="P1811" i="7"/>
  <c r="L1814" i="7"/>
  <c r="L1817" i="7"/>
  <c r="J1820" i="7"/>
  <c r="N1825" i="7"/>
  <c r="L1828" i="7"/>
  <c r="L1831" i="7"/>
  <c r="N1836" i="7"/>
  <c r="N1839" i="7"/>
  <c r="L1842" i="7"/>
  <c r="I1845" i="7"/>
  <c r="P1847" i="7"/>
  <c r="N1850" i="7"/>
  <c r="N1853" i="7"/>
  <c r="J1856" i="7"/>
  <c r="P1861" i="7"/>
  <c r="N1864" i="7"/>
  <c r="L1867" i="7"/>
  <c r="P1872" i="7"/>
  <c r="M1875" i="7"/>
  <c r="M1880" i="7"/>
  <c r="K1883" i="7"/>
  <c r="M1888" i="7"/>
  <c r="I1891" i="7"/>
  <c r="P1893" i="7"/>
  <c r="M1896" i="7"/>
  <c r="I1899" i="7"/>
  <c r="N1901" i="7"/>
  <c r="K1904" i="7"/>
  <c r="I1907" i="7"/>
  <c r="N1909" i="7"/>
  <c r="I1912" i="7"/>
  <c r="N1917" i="7"/>
  <c r="I1920" i="7"/>
  <c r="N1922" i="7"/>
  <c r="L1925" i="7"/>
  <c r="I1928" i="7"/>
  <c r="N1930" i="7"/>
  <c r="J1933" i="7"/>
  <c r="N1938" i="7"/>
  <c r="J1941" i="7"/>
  <c r="O1943" i="7"/>
  <c r="L1946" i="7"/>
  <c r="J1949" i="7"/>
  <c r="O1951" i="7"/>
  <c r="J1954" i="7"/>
  <c r="O1959" i="7"/>
  <c r="J1962" i="7"/>
  <c r="P1964" i="7"/>
  <c r="M1967" i="7"/>
  <c r="J1970" i="7"/>
  <c r="P1972" i="7"/>
  <c r="K1975" i="7"/>
  <c r="P1980" i="7"/>
  <c r="K1983" i="7"/>
  <c r="P1985" i="7"/>
  <c r="M1988" i="7"/>
  <c r="K1991" i="7"/>
  <c r="P1993" i="7"/>
  <c r="K1996" i="7"/>
  <c r="I1999" i="7"/>
  <c r="P2001" i="7"/>
  <c r="K2004" i="7"/>
  <c r="M2009" i="7"/>
  <c r="P2011" i="7"/>
  <c r="J2014" i="7"/>
  <c r="M2016" i="7"/>
  <c r="P2018" i="7"/>
  <c r="I2021" i="7"/>
  <c r="N2023" i="7"/>
  <c r="K2028" i="7"/>
  <c r="N2030" i="7"/>
  <c r="J2035" i="7"/>
  <c r="O2037" i="7"/>
  <c r="I2040" i="7"/>
  <c r="L2042" i="7"/>
  <c r="O2044" i="7"/>
  <c r="M2049" i="7"/>
  <c r="P2051" i="7"/>
  <c r="J2054" i="7"/>
  <c r="M2056" i="7"/>
  <c r="P2058" i="7"/>
  <c r="I2061" i="7"/>
  <c r="N2063" i="7"/>
  <c r="K2068" i="7"/>
  <c r="N2070" i="7"/>
  <c r="J2075" i="7"/>
  <c r="O2077" i="7"/>
  <c r="I2080" i="7"/>
  <c r="L2082" i="7"/>
  <c r="O2084" i="7"/>
  <c r="M2089" i="7"/>
  <c r="P2091" i="7"/>
  <c r="J2094" i="7"/>
  <c r="M2096" i="7"/>
  <c r="P2098" i="7"/>
  <c r="I2101" i="7"/>
  <c r="N2103" i="7"/>
  <c r="K2108" i="7"/>
  <c r="N2110" i="7"/>
  <c r="J2115" i="7"/>
  <c r="O2117" i="7"/>
  <c r="I2120" i="7"/>
  <c r="L2122" i="7"/>
  <c r="O2124" i="7"/>
  <c r="M2129" i="7"/>
  <c r="P2131" i="7"/>
  <c r="J2134" i="7"/>
  <c r="M2136" i="7"/>
  <c r="P2138" i="7"/>
  <c r="I2141" i="7"/>
  <c r="N2143" i="7"/>
  <c r="I2148" i="7"/>
  <c r="K2150" i="7"/>
  <c r="M2152" i="7"/>
  <c r="O2154" i="7"/>
  <c r="I2159" i="7"/>
  <c r="M2161" i="7"/>
  <c r="O2163" i="7"/>
  <c r="I2168" i="7"/>
  <c r="K2170" i="7"/>
  <c r="M2172" i="7"/>
  <c r="O2174" i="7"/>
  <c r="I2179" i="7"/>
  <c r="M2181" i="7"/>
  <c r="O2183" i="7"/>
  <c r="I2188" i="7"/>
  <c r="K2190" i="7"/>
  <c r="M2192" i="7"/>
  <c r="O2194" i="7"/>
  <c r="I2199" i="7"/>
  <c r="M2201" i="7"/>
  <c r="O2203" i="7"/>
  <c r="I2208" i="7"/>
  <c r="K2210" i="7"/>
  <c r="M2212" i="7"/>
  <c r="O2214" i="7"/>
  <c r="P2216" i="7"/>
  <c r="I2223" i="7"/>
  <c r="J2225" i="7"/>
  <c r="L2227" i="7"/>
  <c r="M2229" i="7"/>
  <c r="N2231" i="7"/>
  <c r="O2233" i="7"/>
  <c r="P2235" i="7"/>
  <c r="I2242" i="7"/>
  <c r="J2244" i="7"/>
  <c r="K2246" i="7"/>
  <c r="L2248" i="7"/>
  <c r="M2250" i="7"/>
  <c r="N2252" i="7"/>
  <c r="O2254" i="7"/>
  <c r="P2256" i="7"/>
  <c r="I2263" i="7"/>
  <c r="J2265" i="7"/>
  <c r="L2267" i="7"/>
  <c r="M2269" i="7"/>
  <c r="N2271" i="7"/>
  <c r="O2273" i="7"/>
  <c r="P2275" i="7"/>
  <c r="I2282" i="7"/>
  <c r="J2284" i="7"/>
  <c r="J2286" i="7"/>
  <c r="J2288" i="7"/>
  <c r="J2290" i="7"/>
  <c r="J2292" i="7"/>
  <c r="J2294" i="7"/>
  <c r="J2296" i="7"/>
  <c r="J2298" i="7"/>
  <c r="J2300" i="7"/>
  <c r="J2302" i="7"/>
  <c r="J2304" i="7"/>
  <c r="J2306" i="7"/>
  <c r="J2308" i="7"/>
  <c r="J2310" i="7"/>
  <c r="J2312" i="7"/>
  <c r="J2314" i="7"/>
  <c r="J2316" i="7"/>
  <c r="J2318" i="7"/>
  <c r="J2320" i="7"/>
  <c r="J2322" i="7"/>
  <c r="J2324" i="7"/>
  <c r="J2326" i="7"/>
  <c r="J2328" i="7"/>
  <c r="J2330" i="7"/>
  <c r="J2332" i="7"/>
  <c r="J2334" i="7"/>
  <c r="J2336" i="7"/>
  <c r="J2338" i="7"/>
  <c r="J2340" i="7"/>
  <c r="J2342" i="7"/>
  <c r="J2344" i="7"/>
  <c r="J2346" i="7"/>
  <c r="J2348" i="7"/>
  <c r="J2350" i="7"/>
  <c r="J2352" i="7"/>
  <c r="J2354" i="7"/>
  <c r="J2356" i="7"/>
  <c r="J2358" i="7"/>
  <c r="J2360" i="7"/>
  <c r="J2362" i="7"/>
  <c r="J2364" i="7"/>
  <c r="J2366" i="7"/>
  <c r="J2368" i="7"/>
  <c r="J2370" i="7"/>
  <c r="J2372" i="7"/>
  <c r="J2374" i="7"/>
  <c r="J2376" i="7"/>
  <c r="J2378" i="7"/>
  <c r="J2380" i="7"/>
  <c r="J2382" i="7"/>
  <c r="J2384" i="7"/>
  <c r="J2386" i="7"/>
  <c r="J2388" i="7"/>
  <c r="J2390" i="7"/>
  <c r="J2392" i="7"/>
  <c r="J2394" i="7"/>
  <c r="P557" i="7"/>
  <c r="I811" i="7"/>
  <c r="J938" i="7"/>
  <c r="P987" i="7"/>
  <c r="O1029" i="7"/>
  <c r="M1070" i="7"/>
  <c r="I1138" i="7"/>
  <c r="O1157" i="7"/>
  <c r="O1190" i="7"/>
  <c r="P1220" i="7"/>
  <c r="O1233" i="7"/>
  <c r="K1263" i="7"/>
  <c r="J1276" i="7"/>
  <c r="O1289" i="7"/>
  <c r="L1302" i="7"/>
  <c r="O1313" i="7"/>
  <c r="P1328" i="7"/>
  <c r="K1340" i="7"/>
  <c r="P1387" i="7"/>
  <c r="I1399" i="7"/>
  <c r="O1410" i="7"/>
  <c r="M1421" i="7"/>
  <c r="M1435" i="7"/>
  <c r="J1446" i="7"/>
  <c r="N1455" i="7"/>
  <c r="O1464" i="7"/>
  <c r="N1476" i="7"/>
  <c r="L1495" i="7"/>
  <c r="K1512" i="7"/>
  <c r="N1522" i="7"/>
  <c r="M1529" i="7"/>
  <c r="J1537" i="7"/>
  <c r="P1544" i="7"/>
  <c r="L1552" i="7"/>
  <c r="J1560" i="7"/>
  <c r="M1567" i="7"/>
  <c r="J1575" i="7"/>
  <c r="J1582" i="7"/>
  <c r="P1589" i="7"/>
  <c r="L1597" i="7"/>
  <c r="K1604" i="7"/>
  <c r="K1610" i="7"/>
  <c r="N1616" i="7"/>
  <c r="O1622" i="7"/>
  <c r="J1641" i="7"/>
  <c r="K1647" i="7"/>
  <c r="N1653" i="7"/>
  <c r="O1659" i="7"/>
  <c r="J1672" i="7"/>
  <c r="J1678" i="7"/>
  <c r="P1695" i="7"/>
  <c r="L1701" i="7"/>
  <c r="P1706" i="7"/>
  <c r="J602" i="7"/>
  <c r="O864" i="7"/>
  <c r="I940" i="7"/>
  <c r="J988" i="7"/>
  <c r="N1036" i="7"/>
  <c r="L1079" i="7"/>
  <c r="L1113" i="7"/>
  <c r="M1140" i="7"/>
  <c r="I1158" i="7"/>
  <c r="P1194" i="7"/>
  <c r="M1208" i="7"/>
  <c r="K1221" i="7"/>
  <c r="O1250" i="7"/>
  <c r="O1263" i="7"/>
  <c r="M1277" i="7"/>
  <c r="O1290" i="7"/>
  <c r="P1302" i="7"/>
  <c r="J1317" i="7"/>
  <c r="K1329" i="7"/>
  <c r="I1341" i="7"/>
  <c r="K1352" i="7"/>
  <c r="L1366" i="7"/>
  <c r="K1377" i="7"/>
  <c r="K1388" i="7"/>
  <c r="O1399" i="7"/>
  <c r="I1425" i="7"/>
  <c r="O1435" i="7"/>
  <c r="L1446" i="7"/>
  <c r="P1455" i="7"/>
  <c r="P1467" i="7"/>
  <c r="P1476" i="7"/>
  <c r="L1486" i="7"/>
  <c r="N1495" i="7"/>
  <c r="L1504" i="7"/>
  <c r="P1514" i="7"/>
  <c r="N1530" i="7"/>
  <c r="M1537" i="7"/>
  <c r="J1545" i="7"/>
  <c r="N1552" i="7"/>
  <c r="L1560" i="7"/>
  <c r="M1575" i="7"/>
  <c r="J1583" i="7"/>
  <c r="J1590" i="7"/>
  <c r="P1597" i="7"/>
  <c r="N1604" i="7"/>
  <c r="N1610" i="7"/>
  <c r="M680" i="7"/>
  <c r="J941" i="7"/>
  <c r="K988" i="7"/>
  <c r="K1083" i="7"/>
  <c r="N1113" i="7"/>
  <c r="P1140" i="7"/>
  <c r="J1158" i="7"/>
  <c r="P1180" i="7"/>
  <c r="P1208" i="7"/>
  <c r="N1221" i="7"/>
  <c r="J1234" i="7"/>
  <c r="P1263" i="7"/>
  <c r="O1277" i="7"/>
  <c r="I1291" i="7"/>
  <c r="P1305" i="7"/>
  <c r="M1317" i="7"/>
  <c r="L1329" i="7"/>
  <c r="K1341" i="7"/>
  <c r="M1352" i="7"/>
  <c r="M1366" i="7"/>
  <c r="L1377" i="7"/>
  <c r="L1388" i="7"/>
  <c r="J1425" i="7"/>
  <c r="J1436" i="7"/>
  <c r="M1446" i="7"/>
  <c r="M1486" i="7"/>
  <c r="O1495" i="7"/>
  <c r="I1515" i="7"/>
  <c r="P1530" i="7"/>
  <c r="P1537" i="7"/>
  <c r="L1545" i="7"/>
  <c r="O1552" i="7"/>
  <c r="M1560" i="7"/>
  <c r="J1568" i="7"/>
  <c r="N1575" i="7"/>
  <c r="L1583" i="7"/>
  <c r="M1590" i="7"/>
  <c r="O1604" i="7"/>
  <c r="O1610" i="7"/>
  <c r="I1617" i="7"/>
  <c r="I1623" i="7"/>
  <c r="M1629" i="7"/>
  <c r="L1635" i="7"/>
  <c r="I682" i="7"/>
  <c r="N873" i="7"/>
  <c r="N947" i="7"/>
  <c r="J1008" i="7"/>
  <c r="N1046" i="7"/>
  <c r="P1085" i="7"/>
  <c r="O1147" i="7"/>
  <c r="K1164" i="7"/>
  <c r="P1196" i="7"/>
  <c r="M1209" i="7"/>
  <c r="J1226" i="7"/>
  <c r="I1239" i="7"/>
  <c r="K1252" i="7"/>
  <c r="O1265" i="7"/>
  <c r="L1282" i="7"/>
  <c r="I1295" i="7"/>
  <c r="I1319" i="7"/>
  <c r="K1345" i="7"/>
  <c r="L1356" i="7"/>
  <c r="O1378" i="7"/>
  <c r="I1393" i="7"/>
  <c r="K1404" i="7"/>
  <c r="K1415" i="7"/>
  <c r="J1426" i="7"/>
  <c r="M1437" i="7"/>
  <c r="N1449" i="7"/>
  <c r="J1459" i="7"/>
  <c r="M1468" i="7"/>
  <c r="N1489" i="7"/>
  <c r="K1507" i="7"/>
  <c r="O1515" i="7"/>
  <c r="N1523" i="7"/>
  <c r="J1531" i="7"/>
  <c r="L1546" i="7"/>
  <c r="P1553" i="7"/>
  <c r="O1568" i="7"/>
  <c r="K1576" i="7"/>
  <c r="P1583" i="7"/>
  <c r="N1591" i="7"/>
  <c r="O1598" i="7"/>
  <c r="I1605" i="7"/>
  <c r="L1611" i="7"/>
  <c r="M1617" i="7"/>
  <c r="P1623" i="7"/>
  <c r="K1636" i="7"/>
  <c r="L1642" i="7"/>
  <c r="O1648" i="7"/>
  <c r="P1654" i="7"/>
  <c r="I1661" i="7"/>
  <c r="I1667" i="7"/>
  <c r="L1673" i="7"/>
  <c r="J1679" i="7"/>
  <c r="J1685" i="7"/>
  <c r="P1690" i="7"/>
  <c r="P1696" i="7"/>
  <c r="K1702" i="7"/>
  <c r="L1713" i="7"/>
  <c r="I1719" i="7"/>
  <c r="M1724" i="7"/>
  <c r="J1730" i="7"/>
  <c r="O1735" i="7"/>
  <c r="K1741" i="7"/>
  <c r="O1746" i="7"/>
  <c r="L1752" i="7"/>
  <c r="N1763" i="7"/>
  <c r="L1774" i="7"/>
  <c r="L1779" i="7"/>
  <c r="J1784" i="7"/>
  <c r="J1788" i="7"/>
  <c r="N1791" i="7"/>
  <c r="L1794" i="7"/>
  <c r="N1797" i="7"/>
  <c r="P1800" i="7"/>
  <c r="I1807" i="7"/>
  <c r="P1815" i="7"/>
  <c r="L1818" i="7"/>
  <c r="I1821" i="7"/>
  <c r="N1829" i="7"/>
  <c r="J1832" i="7"/>
  <c r="I1835" i="7"/>
  <c r="N1840" i="7"/>
  <c r="L1843" i="7"/>
  <c r="J1846" i="7"/>
  <c r="I1849" i="7"/>
  <c r="P1851" i="7"/>
  <c r="L1854" i="7"/>
  <c r="L1857" i="7"/>
  <c r="J1860" i="7"/>
  <c r="N1865" i="7"/>
  <c r="L1868" i="7"/>
  <c r="K1871" i="7"/>
  <c r="P1873" i="7"/>
  <c r="K1876" i="7"/>
  <c r="I1879" i="7"/>
  <c r="P1881" i="7"/>
  <c r="K1884" i="7"/>
  <c r="N1889" i="7"/>
  <c r="K1892" i="7"/>
  <c r="L1897" i="7"/>
  <c r="I1900" i="7"/>
  <c r="L1905" i="7"/>
  <c r="N1910" i="7"/>
  <c r="L1913" i="7"/>
  <c r="L1918" i="7"/>
  <c r="J1921" i="7"/>
  <c r="L1926" i="7"/>
  <c r="O1931" i="7"/>
  <c r="L1934" i="7"/>
  <c r="M1939" i="7"/>
  <c r="J1942" i="7"/>
  <c r="M1947" i="7"/>
  <c r="P1952" i="7"/>
  <c r="M1955" i="7"/>
  <c r="M1960" i="7"/>
  <c r="K1963" i="7"/>
  <c r="M1968" i="7"/>
  <c r="I1971" i="7"/>
  <c r="P1973" i="7"/>
  <c r="M1976" i="7"/>
  <c r="I1979" i="7"/>
  <c r="N1981" i="7"/>
  <c r="K1984" i="7"/>
  <c r="I1987" i="7"/>
  <c r="N1989" i="7"/>
  <c r="I1992" i="7"/>
  <c r="N1997" i="7"/>
  <c r="I2000" i="7"/>
  <c r="N2002" i="7"/>
  <c r="L2005" i="7"/>
  <c r="L2010" i="7"/>
  <c r="O2012" i="7"/>
  <c r="M2017" i="7"/>
  <c r="P2019" i="7"/>
  <c r="J2022" i="7"/>
  <c r="M2024" i="7"/>
  <c r="P2026" i="7"/>
  <c r="I2029" i="7"/>
  <c r="N2031" i="7"/>
  <c r="K2036" i="7"/>
  <c r="N2038" i="7"/>
  <c r="J2043" i="7"/>
  <c r="O2045" i="7"/>
  <c r="I2048" i="7"/>
  <c r="L2050" i="7"/>
  <c r="O2052" i="7"/>
  <c r="M2057" i="7"/>
  <c r="P2059" i="7"/>
  <c r="J2062" i="7"/>
  <c r="M2064" i="7"/>
  <c r="P2066" i="7"/>
  <c r="I2069" i="7"/>
  <c r="N2071" i="7"/>
  <c r="K2076" i="7"/>
  <c r="N2078" i="7"/>
  <c r="J2083" i="7"/>
  <c r="O2085" i="7"/>
  <c r="I2088" i="7"/>
  <c r="L2090" i="7"/>
  <c r="O2092" i="7"/>
  <c r="M2097" i="7"/>
  <c r="P2099" i="7"/>
  <c r="J2102" i="7"/>
  <c r="M2104" i="7"/>
  <c r="P2106" i="7"/>
  <c r="I2109" i="7"/>
  <c r="N2111" i="7"/>
  <c r="K2116" i="7"/>
  <c r="N2118" i="7"/>
  <c r="J2123" i="7"/>
  <c r="O2125" i="7"/>
  <c r="I2128" i="7"/>
  <c r="L2130" i="7"/>
  <c r="O2132" i="7"/>
  <c r="M2137" i="7"/>
  <c r="P2139" i="7"/>
  <c r="J2142" i="7"/>
  <c r="M2144" i="7"/>
  <c r="O2146" i="7"/>
  <c r="I2151" i="7"/>
  <c r="M2153" i="7"/>
  <c r="O2155" i="7"/>
  <c r="I2160" i="7"/>
  <c r="K2162" i="7"/>
  <c r="M2164" i="7"/>
  <c r="O2166" i="7"/>
  <c r="I2171" i="7"/>
  <c r="M2173" i="7"/>
  <c r="O2175" i="7"/>
  <c r="I2180" i="7"/>
  <c r="K2182" i="7"/>
  <c r="M2184" i="7"/>
  <c r="O2186" i="7"/>
  <c r="I2191" i="7"/>
  <c r="M2193" i="7"/>
  <c r="O2195" i="7"/>
  <c r="I2200" i="7"/>
  <c r="K2202" i="7"/>
  <c r="M2204" i="7"/>
  <c r="O2206" i="7"/>
  <c r="I2211" i="7"/>
  <c r="M2213" i="7"/>
  <c r="N2215" i="7"/>
  <c r="O2217" i="7"/>
  <c r="P2219" i="7"/>
  <c r="I2226" i="7"/>
  <c r="J2228" i="7"/>
  <c r="K2230" i="7"/>
  <c r="L2232" i="7"/>
  <c r="M2234" i="7"/>
  <c r="N2236" i="7"/>
  <c r="O2238" i="7"/>
  <c r="P2240" i="7"/>
  <c r="I2247" i="7"/>
  <c r="J2249" i="7"/>
  <c r="L2251" i="7"/>
  <c r="M2253" i="7"/>
  <c r="N2255" i="7"/>
  <c r="O2257" i="7"/>
  <c r="P2259" i="7"/>
  <c r="I2266" i="7"/>
  <c r="J2268" i="7"/>
  <c r="K2270" i="7"/>
  <c r="L2272" i="7"/>
  <c r="M2274" i="7"/>
  <c r="N2276" i="7"/>
  <c r="O2278" i="7"/>
  <c r="P2280" i="7"/>
  <c r="N555" i="7"/>
  <c r="J911" i="7"/>
  <c r="M1008" i="7"/>
  <c r="N1070" i="7"/>
  <c r="M1125" i="7"/>
  <c r="L1194" i="7"/>
  <c r="J1214" i="7"/>
  <c r="L1239" i="7"/>
  <c r="L1263" i="7"/>
  <c r="L1283" i="7"/>
  <c r="L1307" i="7"/>
  <c r="K1346" i="7"/>
  <c r="L1367" i="7"/>
  <c r="L1426" i="7"/>
  <c r="K1446" i="7"/>
  <c r="I1461" i="7"/>
  <c r="K1478" i="7"/>
  <c r="M1495" i="7"/>
  <c r="K1510" i="7"/>
  <c r="P1525" i="7"/>
  <c r="L1537" i="7"/>
  <c r="L1549" i="7"/>
  <c r="I1563" i="7"/>
  <c r="L1575" i="7"/>
  <c r="M1586" i="7"/>
  <c r="L1600" i="7"/>
  <c r="M1610" i="7"/>
  <c r="P1619" i="7"/>
  <c r="P1629" i="7"/>
  <c r="M1647" i="7"/>
  <c r="O1654" i="7"/>
  <c r="M1678" i="7"/>
  <c r="P1684" i="7"/>
  <c r="I1693" i="7"/>
  <c r="N1699" i="7"/>
  <c r="I1707" i="7"/>
  <c r="I1713" i="7"/>
  <c r="P1718" i="7"/>
  <c r="K1726" i="7"/>
  <c r="L1749" i="7"/>
  <c r="N1762" i="7"/>
  <c r="N1768" i="7"/>
  <c r="J1774" i="7"/>
  <c r="N1779" i="7"/>
  <c r="L1789" i="7"/>
  <c r="L1792" i="7"/>
  <c r="J1796" i="7"/>
  <c r="O1799" i="7"/>
  <c r="K1803" i="7"/>
  <c r="M1806" i="7"/>
  <c r="P1809" i="7"/>
  <c r="L1813" i="7"/>
  <c r="J1816" i="7"/>
  <c r="I1819" i="7"/>
  <c r="L1822" i="7"/>
  <c r="L1825" i="7"/>
  <c r="M1828" i="7"/>
  <c r="O1831" i="7"/>
  <c r="M1834" i="7"/>
  <c r="I1847" i="7"/>
  <c r="L1853" i="7"/>
  <c r="K1856" i="7"/>
  <c r="M1859" i="7"/>
  <c r="M1862" i="7"/>
  <c r="M1865" i="7"/>
  <c r="O1871" i="7"/>
  <c r="L1874" i="7"/>
  <c r="N1877" i="7"/>
  <c r="K1880" i="7"/>
  <c r="M592" i="7"/>
  <c r="I912" i="7"/>
  <c r="O1008" i="7"/>
  <c r="J1084" i="7"/>
  <c r="O1128" i="7"/>
  <c r="J1195" i="7"/>
  <c r="L1214" i="7"/>
  <c r="M1239" i="7"/>
  <c r="M1264" i="7"/>
  <c r="O1283" i="7"/>
  <c r="M1307" i="7"/>
  <c r="O1329" i="7"/>
  <c r="L1346" i="7"/>
  <c r="P1367" i="7"/>
  <c r="P1388" i="7"/>
  <c r="I1405" i="7"/>
  <c r="P1426" i="7"/>
  <c r="O1446" i="7"/>
  <c r="L1463" i="7"/>
  <c r="P1480" i="7"/>
  <c r="P1495" i="7"/>
  <c r="L1510" i="7"/>
  <c r="L1538" i="7"/>
  <c r="M1549" i="7"/>
  <c r="J1563" i="7"/>
  <c r="O1575" i="7"/>
  <c r="P1586" i="7"/>
  <c r="M1600" i="7"/>
  <c r="P1610" i="7"/>
  <c r="P1631" i="7"/>
  <c r="L1639" i="7"/>
  <c r="P1647" i="7"/>
  <c r="N1656" i="7"/>
  <c r="K1663" i="7"/>
  <c r="N1678" i="7"/>
  <c r="M1686" i="7"/>
  <c r="J1693" i="7"/>
  <c r="O1699" i="7"/>
  <c r="J1707" i="7"/>
  <c r="J1713" i="7"/>
  <c r="L1720" i="7"/>
  <c r="L1726" i="7"/>
  <c r="J1732" i="7"/>
  <c r="I1751" i="7"/>
  <c r="J1757" i="7"/>
  <c r="O1762" i="7"/>
  <c r="O1768" i="7"/>
  <c r="K1775" i="7"/>
  <c r="M1780" i="7"/>
  <c r="K1785" i="7"/>
  <c r="M1789" i="7"/>
  <c r="M1792" i="7"/>
  <c r="K1796" i="7"/>
  <c r="P1799" i="7"/>
  <c r="L1803" i="7"/>
  <c r="P1806" i="7"/>
  <c r="M1813" i="7"/>
  <c r="K1816" i="7"/>
  <c r="M1819" i="7"/>
  <c r="M1822" i="7"/>
  <c r="M1825" i="7"/>
  <c r="P1831" i="7"/>
  <c r="N1834" i="7"/>
  <c r="I1838" i="7"/>
  <c r="I1844" i="7"/>
  <c r="K1847" i="7"/>
  <c r="I1850" i="7"/>
  <c r="M1853" i="7"/>
  <c r="L1856" i="7"/>
  <c r="N1859" i="7"/>
  <c r="N1862" i="7"/>
  <c r="O1865" i="7"/>
  <c r="P1871" i="7"/>
  <c r="P1874" i="7"/>
  <c r="O1877" i="7"/>
  <c r="L1880" i="7"/>
  <c r="O1883" i="7"/>
  <c r="L1886" i="7"/>
  <c r="J1889" i="7"/>
  <c r="L1892" i="7"/>
  <c r="J1895" i="7"/>
  <c r="I1898" i="7"/>
  <c r="I1901" i="7"/>
  <c r="P1903" i="7"/>
  <c r="P1909" i="7"/>
  <c r="P1912" i="7"/>
  <c r="O1915" i="7"/>
  <c r="M1918" i="7"/>
  <c r="O1921" i="7"/>
  <c r="L1924" i="7"/>
  <c r="L1927" i="7"/>
  <c r="K1930" i="7"/>
  <c r="I1933" i="7"/>
  <c r="K1936" i="7"/>
  <c r="I1939" i="7"/>
  <c r="P1941" i="7"/>
  <c r="I1945" i="7"/>
  <c r="P1947" i="7"/>
  <c r="P1950" i="7"/>
  <c r="O1953" i="7"/>
  <c r="L1956" i="7"/>
  <c r="N1959" i="7"/>
  <c r="L1962" i="7"/>
  <c r="L1965" i="7"/>
  <c r="K1968" i="7"/>
  <c r="J1971" i="7"/>
  <c r="K1974" i="7"/>
  <c r="I1977" i="7"/>
  <c r="O1985" i="7"/>
  <c r="O1991" i="7"/>
  <c r="L1994" i="7"/>
  <c r="O1997" i="7"/>
  <c r="L2000" i="7"/>
  <c r="L2003" i="7"/>
  <c r="K2006" i="7"/>
  <c r="O2011" i="7"/>
  <c r="L2014" i="7"/>
  <c r="N2019" i="7"/>
  <c r="K2022" i="7"/>
  <c r="P2024" i="7"/>
  <c r="M2027" i="7"/>
  <c r="I2030" i="7"/>
  <c r="N2032" i="7"/>
  <c r="I2035" i="7"/>
  <c r="M2040" i="7"/>
  <c r="P2045" i="7"/>
  <c r="L2048" i="7"/>
  <c r="N2053" i="7"/>
  <c r="J2056" i="7"/>
  <c r="O2058" i="7"/>
  <c r="M2061" i="7"/>
  <c r="I2064" i="7"/>
  <c r="N2066" i="7"/>
  <c r="J2069" i="7"/>
  <c r="M2074" i="7"/>
  <c r="O2079" i="7"/>
  <c r="K2082" i="7"/>
  <c r="N2087" i="7"/>
  <c r="J2090" i="7"/>
  <c r="P2092" i="7"/>
  <c r="M2095" i="7"/>
  <c r="I2098" i="7"/>
  <c r="N2100" i="7"/>
  <c r="I2103" i="7"/>
  <c r="P2105" i="7"/>
  <c r="M2108" i="7"/>
  <c r="O2113" i="7"/>
  <c r="L2116" i="7"/>
  <c r="N2121" i="7"/>
  <c r="J2124" i="7"/>
  <c r="O2126" i="7"/>
  <c r="J2129" i="7"/>
  <c r="I2132" i="7"/>
  <c r="N2134" i="7"/>
  <c r="I2137" i="7"/>
  <c r="M2142" i="7"/>
  <c r="N2147" i="7"/>
  <c r="L2152" i="7"/>
  <c r="M2157" i="7"/>
  <c r="L2162" i="7"/>
  <c r="P2164" i="7"/>
  <c r="J2167" i="7"/>
  <c r="P2169" i="7"/>
  <c r="J2172" i="7"/>
  <c r="N2174" i="7"/>
  <c r="I2177" i="7"/>
  <c r="O2179" i="7"/>
  <c r="I2182" i="7"/>
  <c r="N2184" i="7"/>
  <c r="N2189" i="7"/>
  <c r="L2194" i="7"/>
  <c r="P2196" i="7"/>
  <c r="M2199" i="7"/>
  <c r="K2204" i="7"/>
  <c r="P2206" i="7"/>
  <c r="J2209" i="7"/>
  <c r="P2211" i="7"/>
  <c r="J2214" i="7"/>
  <c r="M2216" i="7"/>
  <c r="P2218" i="7"/>
  <c r="J2221" i="7"/>
  <c r="N2223" i="7"/>
  <c r="K2228" i="7"/>
  <c r="N2230" i="7"/>
  <c r="J2235" i="7"/>
  <c r="N2237" i="7"/>
  <c r="K2242" i="7"/>
  <c r="N2244" i="7"/>
  <c r="L2249" i="7"/>
  <c r="O2251" i="7"/>
  <c r="K2256" i="7"/>
  <c r="N2258" i="7"/>
  <c r="L2263" i="7"/>
  <c r="O2265" i="7"/>
  <c r="L2270" i="7"/>
  <c r="O2272" i="7"/>
  <c r="L2277" i="7"/>
  <c r="O2279" i="7"/>
  <c r="L2284" i="7"/>
  <c r="N2286" i="7"/>
  <c r="P2288" i="7"/>
  <c r="I2291" i="7"/>
  <c r="K2293" i="7"/>
  <c r="M2295" i="7"/>
  <c r="O2297" i="7"/>
  <c r="I2302" i="7"/>
  <c r="L2304" i="7"/>
  <c r="N2306" i="7"/>
  <c r="P2308" i="7"/>
  <c r="I2311" i="7"/>
  <c r="K2313" i="7"/>
  <c r="M2315" i="7"/>
  <c r="O2317" i="7"/>
  <c r="I2322" i="7"/>
  <c r="L2324" i="7"/>
  <c r="N2326" i="7"/>
  <c r="P2328" i="7"/>
  <c r="I2331" i="7"/>
  <c r="K2333" i="7"/>
  <c r="M2335" i="7"/>
  <c r="O2337" i="7"/>
  <c r="I2342" i="7"/>
  <c r="L2344" i="7"/>
  <c r="N2346" i="7"/>
  <c r="P2348" i="7"/>
  <c r="I2351" i="7"/>
  <c r="K2353" i="7"/>
  <c r="M2355" i="7"/>
  <c r="O2357" i="7"/>
  <c r="I2362" i="7"/>
  <c r="L2364" i="7"/>
  <c r="N2366" i="7"/>
  <c r="P2368" i="7"/>
  <c r="I2371" i="7"/>
  <c r="K2373" i="7"/>
  <c r="M2375" i="7"/>
  <c r="O2377" i="7"/>
  <c r="I2382" i="7"/>
  <c r="K2384" i="7"/>
  <c r="L2386" i="7"/>
  <c r="M2388" i="7"/>
  <c r="N2390" i="7"/>
  <c r="O2392" i="7"/>
  <c r="P2394" i="7"/>
  <c r="P2396" i="7"/>
  <c r="P2398" i="7"/>
  <c r="P2400" i="7"/>
  <c r="P2402" i="7"/>
  <c r="P2404" i="7"/>
  <c r="P2406" i="7"/>
  <c r="P2408" i="7"/>
  <c r="P2410" i="7"/>
  <c r="P2412" i="7"/>
  <c r="P2414" i="7"/>
  <c r="P2416" i="7"/>
  <c r="P2418" i="7"/>
  <c r="P2420" i="7"/>
  <c r="P2422" i="7"/>
  <c r="P2424" i="7"/>
  <c r="P2426" i="7"/>
  <c r="P2428" i="7"/>
  <c r="P2430" i="7"/>
  <c r="P2432" i="7"/>
  <c r="P2434" i="7"/>
  <c r="P2436" i="7"/>
  <c r="P2438" i="7"/>
  <c r="P2440" i="7"/>
  <c r="P2442" i="7"/>
  <c r="P2444" i="7"/>
  <c r="P2446" i="7"/>
  <c r="P2448" i="7"/>
  <c r="P2450" i="7"/>
  <c r="P2452" i="7"/>
  <c r="P2454" i="7"/>
  <c r="P2456" i="7"/>
  <c r="P2458" i="7"/>
  <c r="P2460" i="7"/>
  <c r="P2462" i="7"/>
  <c r="P2464" i="7"/>
  <c r="P2466" i="7"/>
  <c r="P2468" i="7"/>
  <c r="P2470" i="7"/>
  <c r="P2472" i="7"/>
  <c r="P2474" i="7"/>
  <c r="P2476" i="7"/>
  <c r="P2478" i="7"/>
  <c r="P2480" i="7"/>
  <c r="P2482" i="7"/>
  <c r="P2484" i="7"/>
  <c r="P2486" i="7"/>
  <c r="P2488" i="7"/>
  <c r="P2490" i="7"/>
  <c r="P2492" i="7"/>
  <c r="P2494" i="7"/>
  <c r="P2496" i="7"/>
  <c r="M682" i="7"/>
  <c r="P912" i="7"/>
  <c r="K1085" i="7"/>
  <c r="O1130" i="7"/>
  <c r="N1166" i="7"/>
  <c r="O1195" i="7"/>
  <c r="J1219" i="7"/>
  <c r="J1240" i="7"/>
  <c r="J1265" i="7"/>
  <c r="O1288" i="7"/>
  <c r="L1330" i="7"/>
  <c r="K1350" i="7"/>
  <c r="M1368" i="7"/>
  <c r="N1389" i="7"/>
  <c r="K1409" i="7"/>
  <c r="P1429" i="7"/>
  <c r="J1464" i="7"/>
  <c r="N1498" i="7"/>
  <c r="O1511" i="7"/>
  <c r="K1526" i="7"/>
  <c r="O1538" i="7"/>
  <c r="K1563" i="7"/>
  <c r="P1575" i="7"/>
  <c r="M1587" i="7"/>
  <c r="N1600" i="7"/>
  <c r="N1620" i="7"/>
  <c r="P1656" i="7"/>
  <c r="M1663" i="7"/>
  <c r="O1678" i="7"/>
  <c r="N1686" i="7"/>
  <c r="K1693" i="7"/>
  <c r="I1701" i="7"/>
  <c r="K1707" i="7"/>
  <c r="K1713" i="7"/>
  <c r="M1720" i="7"/>
  <c r="M1726" i="7"/>
  <c r="L1732" i="7"/>
  <c r="I1738" i="7"/>
  <c r="I1744" i="7"/>
  <c r="K1751" i="7"/>
  <c r="K1757" i="7"/>
  <c r="P1762" i="7"/>
  <c r="P1768" i="7"/>
  <c r="O1775" i="7"/>
  <c r="J1781" i="7"/>
  <c r="P1785" i="7"/>
  <c r="N1789" i="7"/>
  <c r="P1792" i="7"/>
  <c r="M1796" i="7"/>
  <c r="M1803" i="7"/>
  <c r="I1810" i="7"/>
  <c r="N1813" i="7"/>
  <c r="L1816" i="7"/>
  <c r="N1819" i="7"/>
  <c r="N1822" i="7"/>
  <c r="O1825" i="7"/>
  <c r="J1838" i="7"/>
  <c r="I1841" i="7"/>
  <c r="L1844" i="7"/>
  <c r="L1847" i="7"/>
  <c r="J1850" i="7"/>
  <c r="O1853" i="7"/>
  <c r="M1856" i="7"/>
  <c r="O1859" i="7"/>
  <c r="P1862" i="7"/>
  <c r="N682" i="7"/>
  <c r="J923" i="7"/>
  <c r="L1009" i="7"/>
  <c r="O1085" i="7"/>
  <c r="J1137" i="7"/>
  <c r="J1167" i="7"/>
  <c r="M1196" i="7"/>
  <c r="O1219" i="7"/>
  <c r="N1265" i="7"/>
  <c r="L1308" i="7"/>
  <c r="O1330" i="7"/>
  <c r="K1371" i="7"/>
  <c r="O1409" i="7"/>
  <c r="M1449" i="7"/>
  <c r="K1464" i="7"/>
  <c r="I1481" i="7"/>
  <c r="P1498" i="7"/>
  <c r="L1526" i="7"/>
  <c r="J1552" i="7"/>
  <c r="O1563" i="7"/>
  <c r="N1589" i="7"/>
  <c r="O1600" i="7"/>
  <c r="J1611" i="7"/>
  <c r="K1622" i="7"/>
  <c r="N1641" i="7"/>
  <c r="P1663" i="7"/>
  <c r="K1672" i="7"/>
  <c r="P1678" i="7"/>
  <c r="O1686" i="7"/>
  <c r="N1693" i="7"/>
  <c r="O1701" i="7"/>
  <c r="L1707" i="7"/>
  <c r="I1715" i="7"/>
  <c r="N1720" i="7"/>
  <c r="N1726" i="7"/>
  <c r="M1732" i="7"/>
  <c r="J1738" i="7"/>
  <c r="N1745" i="7"/>
  <c r="L1751" i="7"/>
  <c r="L1757" i="7"/>
  <c r="N1770" i="7"/>
  <c r="P1775" i="7"/>
  <c r="K1781" i="7"/>
  <c r="J1786" i="7"/>
  <c r="O1789" i="7"/>
  <c r="K1793" i="7"/>
  <c r="P1796" i="7"/>
  <c r="P1803" i="7"/>
  <c r="K1807" i="7"/>
  <c r="L1810" i="7"/>
  <c r="O1813" i="7"/>
  <c r="M1816" i="7"/>
  <c r="O1819" i="7"/>
  <c r="P1822" i="7"/>
  <c r="P1825" i="7"/>
  <c r="I1829" i="7"/>
  <c r="K1835" i="7"/>
  <c r="K1838" i="7"/>
  <c r="K1841" i="7"/>
  <c r="M1844" i="7"/>
  <c r="M1847" i="7"/>
  <c r="M1850" i="7"/>
  <c r="P1853" i="7"/>
  <c r="N1856" i="7"/>
  <c r="I1866" i="7"/>
  <c r="K1869" i="7"/>
  <c r="P1880" i="7"/>
  <c r="N1886" i="7"/>
  <c r="O1889" i="7"/>
  <c r="N1892" i="7"/>
  <c r="L1895" i="7"/>
  <c r="M1898" i="7"/>
  <c r="K1901" i="7"/>
  <c r="J1904" i="7"/>
  <c r="K1907" i="7"/>
  <c r="J1913" i="7"/>
  <c r="N1924" i="7"/>
  <c r="N1927" i="7"/>
  <c r="M1930" i="7"/>
  <c r="L1933" i="7"/>
  <c r="M1936" i="7"/>
  <c r="K1939" i="7"/>
  <c r="K1942" i="7"/>
  <c r="K1945" i="7"/>
  <c r="J1951" i="7"/>
  <c r="N1962" i="7"/>
  <c r="P1965" i="7"/>
  <c r="N1968" i="7"/>
  <c r="N1971" i="7"/>
  <c r="M1974" i="7"/>
  <c r="K1977" i="7"/>
  <c r="J1980" i="7"/>
  <c r="J1983" i="7"/>
  <c r="J1989" i="7"/>
  <c r="N2000" i="7"/>
  <c r="P2003" i="7"/>
  <c r="M2006" i="7"/>
  <c r="J2009" i="7"/>
  <c r="I2012" i="7"/>
  <c r="N2014" i="7"/>
  <c r="I2017" i="7"/>
  <c r="M2022" i="7"/>
  <c r="O2027" i="7"/>
  <c r="K2030" i="7"/>
  <c r="P2032" i="7"/>
  <c r="N2035" i="7"/>
  <c r="J2038" i="7"/>
  <c r="O2040" i="7"/>
  <c r="M2043" i="7"/>
  <c r="I2046" i="7"/>
  <c r="N2048" i="7"/>
  <c r="I2051" i="7"/>
  <c r="P2053" i="7"/>
  <c r="L2056" i="7"/>
  <c r="O2061" i="7"/>
  <c r="K2064" i="7"/>
  <c r="N2069" i="7"/>
  <c r="J2072" i="7"/>
  <c r="O2074" i="7"/>
  <c r="J2077" i="7"/>
  <c r="N2082" i="7"/>
  <c r="I2085" i="7"/>
  <c r="P2087" i="7"/>
  <c r="M2090" i="7"/>
  <c r="O2095" i="7"/>
  <c r="K2098" i="7"/>
  <c r="P2100" i="7"/>
  <c r="M2103" i="7"/>
  <c r="J2106" i="7"/>
  <c r="O2108" i="7"/>
  <c r="J2111" i="7"/>
  <c r="I2114" i="7"/>
  <c r="N2116" i="7"/>
  <c r="I2119" i="7"/>
  <c r="P2121" i="7"/>
  <c r="L2124" i="7"/>
  <c r="O2129" i="7"/>
  <c r="K2132" i="7"/>
  <c r="P2134" i="7"/>
  <c r="N2137" i="7"/>
  <c r="J2140" i="7"/>
  <c r="O2142" i="7"/>
  <c r="J2145" i="7"/>
  <c r="P2147" i="7"/>
  <c r="J2150" i="7"/>
  <c r="O2152" i="7"/>
  <c r="I2155" i="7"/>
  <c r="O2157" i="7"/>
  <c r="J2160" i="7"/>
  <c r="N2162" i="7"/>
  <c r="N2167" i="7"/>
  <c r="L2172" i="7"/>
  <c r="M2177" i="7"/>
  <c r="L2182" i="7"/>
  <c r="P2184" i="7"/>
  <c r="J2187" i="7"/>
  <c r="P2189" i="7"/>
  <c r="J2192" i="7"/>
  <c r="N2194" i="7"/>
  <c r="I2197" i="7"/>
  <c r="O2199" i="7"/>
  <c r="I2202" i="7"/>
  <c r="N2204" i="7"/>
  <c r="N2209" i="7"/>
  <c r="L2214" i="7"/>
  <c r="O2216" i="7"/>
  <c r="I2219" i="7"/>
  <c r="M2221" i="7"/>
  <c r="P2223" i="7"/>
  <c r="J2226" i="7"/>
  <c r="M2228" i="7"/>
  <c r="P2230" i="7"/>
  <c r="I2233" i="7"/>
  <c r="M2235" i="7"/>
  <c r="P2237" i="7"/>
  <c r="J2240" i="7"/>
  <c r="M2242" i="7"/>
  <c r="P2244" i="7"/>
  <c r="J2247" i="7"/>
  <c r="N2249" i="7"/>
  <c r="J2254" i="7"/>
  <c r="M2256" i="7"/>
  <c r="P2258" i="7"/>
  <c r="J2261" i="7"/>
  <c r="N2263" i="7"/>
  <c r="K2268" i="7"/>
  <c r="N2270" i="7"/>
  <c r="J2275" i="7"/>
  <c r="N2277" i="7"/>
  <c r="K2282" i="7"/>
  <c r="I711" i="7"/>
  <c r="J939" i="7"/>
  <c r="O1009" i="7"/>
  <c r="P1138" i="7"/>
  <c r="N1167" i="7"/>
  <c r="J1241" i="7"/>
  <c r="P1265" i="7"/>
  <c r="P1289" i="7"/>
  <c r="M1311" i="7"/>
  <c r="K1334" i="7"/>
  <c r="J1352" i="7"/>
  <c r="N1371" i="7"/>
  <c r="K1393" i="7"/>
  <c r="L1430" i="7"/>
  <c r="K1450" i="7"/>
  <c r="J1481" i="7"/>
  <c r="O1514" i="7"/>
  <c r="M1526" i="7"/>
  <c r="I1541" i="7"/>
  <c r="M1552" i="7"/>
  <c r="M1578" i="7"/>
  <c r="P1622" i="7"/>
  <c r="J1632" i="7"/>
  <c r="O1641" i="7"/>
  <c r="M1648" i="7"/>
  <c r="L1672" i="7"/>
  <c r="I1679" i="7"/>
  <c r="P1686" i="7"/>
  <c r="O1693" i="7"/>
  <c r="P1701" i="7"/>
  <c r="P1707" i="7"/>
  <c r="J1715" i="7"/>
  <c r="O1720" i="7"/>
  <c r="O1726" i="7"/>
  <c r="O1732" i="7"/>
  <c r="K1738" i="7"/>
  <c r="N1751" i="7"/>
  <c r="N1757" i="7"/>
  <c r="K1763" i="7"/>
  <c r="O1770" i="7"/>
  <c r="L1781" i="7"/>
  <c r="K1786" i="7"/>
  <c r="P1789" i="7"/>
  <c r="M1793" i="7"/>
  <c r="I1800" i="7"/>
  <c r="L1807" i="7"/>
  <c r="M1810" i="7"/>
  <c r="P1813" i="7"/>
  <c r="N1816" i="7"/>
  <c r="I1826" i="7"/>
  <c r="K1829" i="7"/>
  <c r="I1832" i="7"/>
  <c r="N1835" i="7"/>
  <c r="L1838" i="7"/>
  <c r="L1841" i="7"/>
  <c r="N1844" i="7"/>
  <c r="N1847" i="7"/>
  <c r="P1850" i="7"/>
  <c r="P1856" i="7"/>
  <c r="I1860" i="7"/>
  <c r="I1863" i="7"/>
  <c r="J1866" i="7"/>
  <c r="L1869" i="7"/>
  <c r="I1872" i="7"/>
  <c r="K1875" i="7"/>
  <c r="I1878" i="7"/>
  <c r="I1881" i="7"/>
  <c r="P1886" i="7"/>
  <c r="P1892" i="7"/>
  <c r="M1895" i="7"/>
  <c r="N1898" i="7"/>
  <c r="L1901" i="7"/>
  <c r="L1904" i="7"/>
  <c r="L1907" i="7"/>
  <c r="I1910" i="7"/>
  <c r="K1913" i="7"/>
  <c r="I1916" i="7"/>
  <c r="I1919" i="7"/>
  <c r="P1924" i="7"/>
  <c r="P1930" i="7"/>
  <c r="O1933" i="7"/>
  <c r="N1936" i="7"/>
  <c r="L1939" i="7"/>
  <c r="N1942" i="7"/>
  <c r="L1945" i="7"/>
  <c r="I1948" i="7"/>
  <c r="K1951" i="7"/>
  <c r="I1957" i="7"/>
  <c r="P1962" i="7"/>
  <c r="P1968" i="7"/>
  <c r="O1971" i="7"/>
  <c r="N1974" i="7"/>
  <c r="L1977" i="7"/>
  <c r="M1980" i="7"/>
  <c r="L1983" i="7"/>
  <c r="K1986" i="7"/>
  <c r="K1989" i="7"/>
  <c r="K1995" i="7"/>
  <c r="P2000" i="7"/>
  <c r="N2006" i="7"/>
  <c r="N2009" i="7"/>
  <c r="J2012" i="7"/>
  <c r="O2014" i="7"/>
  <c r="J2017" i="7"/>
  <c r="I2020" i="7"/>
  <c r="N2022" i="7"/>
  <c r="I2025" i="7"/>
  <c r="P2027" i="7"/>
  <c r="L2030" i="7"/>
  <c r="O2035" i="7"/>
  <c r="K2038" i="7"/>
  <c r="P2040" i="7"/>
  <c r="N2043" i="7"/>
  <c r="J2046" i="7"/>
  <c r="O2048" i="7"/>
  <c r="J2051" i="7"/>
  <c r="N2056" i="7"/>
  <c r="I2059" i="7"/>
  <c r="P2061" i="7"/>
  <c r="L2064" i="7"/>
  <c r="O2069" i="7"/>
  <c r="K2072" i="7"/>
  <c r="P2074" i="7"/>
  <c r="M2077" i="7"/>
  <c r="J2080" i="7"/>
  <c r="O2082" i="7"/>
  <c r="J2085" i="7"/>
  <c r="N2090" i="7"/>
  <c r="I2093" i="7"/>
  <c r="P2095" i="7"/>
  <c r="L2098" i="7"/>
  <c r="O2103" i="7"/>
  <c r="K2106" i="7"/>
  <c r="P2108" i="7"/>
  <c r="M2111" i="7"/>
  <c r="J2114" i="7"/>
  <c r="O2116" i="7"/>
  <c r="J2119" i="7"/>
  <c r="M2124" i="7"/>
  <c r="I2127" i="7"/>
  <c r="P2129" i="7"/>
  <c r="L2132" i="7"/>
  <c r="O2137" i="7"/>
  <c r="K2140" i="7"/>
  <c r="P2142" i="7"/>
  <c r="M2145" i="7"/>
  <c r="L2150" i="7"/>
  <c r="P2152" i="7"/>
  <c r="J2155" i="7"/>
  <c r="P2157" i="7"/>
  <c r="K2160" i="7"/>
  <c r="O2162" i="7"/>
  <c r="I2165" i="7"/>
  <c r="O2167" i="7"/>
  <c r="I2170" i="7"/>
  <c r="N2172" i="7"/>
  <c r="N2177" i="7"/>
  <c r="M2182" i="7"/>
  <c r="M2187" i="7"/>
  <c r="K2192" i="7"/>
  <c r="P2194" i="7"/>
  <c r="J2197" i="7"/>
  <c r="P2199" i="7"/>
  <c r="J2202" i="7"/>
  <c r="O2204" i="7"/>
  <c r="I2207" i="7"/>
  <c r="O2209" i="7"/>
  <c r="I2212" i="7"/>
  <c r="M2214" i="7"/>
  <c r="J2219" i="7"/>
  <c r="N2221" i="7"/>
  <c r="K2226" i="7"/>
  <c r="N2228" i="7"/>
  <c r="J2233" i="7"/>
  <c r="N2235" i="7"/>
  <c r="K2240" i="7"/>
  <c r="N2242" i="7"/>
  <c r="L2247" i="7"/>
  <c r="O2249" i="7"/>
  <c r="K2254" i="7"/>
  <c r="N2256" i="7"/>
  <c r="L2261" i="7"/>
  <c r="O2263" i="7"/>
  <c r="L2268" i="7"/>
  <c r="O2270" i="7"/>
  <c r="L2275" i="7"/>
  <c r="O2277" i="7"/>
  <c r="I2280" i="7"/>
  <c r="L2282" i="7"/>
  <c r="O2284" i="7"/>
  <c r="J2289" i="7"/>
  <c r="L2291" i="7"/>
  <c r="N2293" i="7"/>
  <c r="P2295" i="7"/>
  <c r="K2300" i="7"/>
  <c r="M2302" i="7"/>
  <c r="O2304" i="7"/>
  <c r="J2309" i="7"/>
  <c r="L2311" i="7"/>
  <c r="N2313" i="7"/>
  <c r="P2315" i="7"/>
  <c r="K2320" i="7"/>
  <c r="M2322" i="7"/>
  <c r="O2324" i="7"/>
  <c r="J2329" i="7"/>
  <c r="L2331" i="7"/>
  <c r="N2333" i="7"/>
  <c r="P2335" i="7"/>
  <c r="K2340" i="7"/>
  <c r="M2342" i="7"/>
  <c r="O2344" i="7"/>
  <c r="J2349" i="7"/>
  <c r="L2351" i="7"/>
  <c r="N2353" i="7"/>
  <c r="P2355" i="7"/>
  <c r="K2360" i="7"/>
  <c r="M2362" i="7"/>
  <c r="O2364" i="7"/>
  <c r="J2369" i="7"/>
  <c r="L2371" i="7"/>
  <c r="N2373" i="7"/>
  <c r="P2375" i="7"/>
  <c r="K2380" i="7"/>
  <c r="M2382" i="7"/>
  <c r="N2384" i="7"/>
  <c r="O2386" i="7"/>
  <c r="P2388" i="7"/>
  <c r="I2395" i="7"/>
  <c r="I2397" i="7"/>
  <c r="I2399" i="7"/>
  <c r="I2401" i="7"/>
  <c r="I2403" i="7"/>
  <c r="I2405" i="7"/>
  <c r="I2407" i="7"/>
  <c r="I2409" i="7"/>
  <c r="I2411" i="7"/>
  <c r="I2413" i="7"/>
  <c r="I2415" i="7"/>
  <c r="I2417" i="7"/>
  <c r="I2419" i="7"/>
  <c r="I2421" i="7"/>
  <c r="I2423" i="7"/>
  <c r="I2425" i="7"/>
  <c r="I2427" i="7"/>
  <c r="I2429" i="7"/>
  <c r="I2431" i="7"/>
  <c r="I2433" i="7"/>
  <c r="I2435" i="7"/>
  <c r="I2437" i="7"/>
  <c r="I2439" i="7"/>
  <c r="I2441" i="7"/>
  <c r="I2443" i="7"/>
  <c r="I2445" i="7"/>
  <c r="I2447" i="7"/>
  <c r="I2449" i="7"/>
  <c r="I2451" i="7"/>
  <c r="I2453" i="7"/>
  <c r="I2455" i="7"/>
  <c r="I2457" i="7"/>
  <c r="I2459" i="7"/>
  <c r="I2461" i="7"/>
  <c r="I2463" i="7"/>
  <c r="I2465" i="7"/>
  <c r="I2467" i="7"/>
  <c r="I2469" i="7"/>
  <c r="I2471" i="7"/>
  <c r="I2473" i="7"/>
  <c r="I2475" i="7"/>
  <c r="I2477" i="7"/>
  <c r="I2479" i="7"/>
  <c r="I2481" i="7"/>
  <c r="I2483" i="7"/>
  <c r="I2485" i="7"/>
  <c r="I2487" i="7"/>
  <c r="I2489" i="7"/>
  <c r="I2491" i="7"/>
  <c r="I2493" i="7"/>
  <c r="I2495" i="7"/>
  <c r="I2497" i="7"/>
  <c r="I2499" i="7"/>
  <c r="L718" i="7"/>
  <c r="L941" i="7"/>
  <c r="J1011" i="7"/>
  <c r="J1086" i="7"/>
  <c r="O1167" i="7"/>
  <c r="K1197" i="7"/>
  <c r="O1244" i="7"/>
  <c r="P1269" i="7"/>
  <c r="J1291" i="7"/>
  <c r="K1312" i="7"/>
  <c r="M1334" i="7"/>
  <c r="L1355" i="7"/>
  <c r="L1393" i="7"/>
  <c r="L1414" i="7"/>
  <c r="N1450" i="7"/>
  <c r="J1468" i="7"/>
  <c r="O1481" i="7"/>
  <c r="I1499" i="7"/>
  <c r="J1515" i="7"/>
  <c r="N1526" i="7"/>
  <c r="K1541" i="7"/>
  <c r="P1552" i="7"/>
  <c r="L1564" i="7"/>
  <c r="O1578" i="7"/>
  <c r="J1601" i="7"/>
  <c r="I1613" i="7"/>
  <c r="J1623" i="7"/>
  <c r="K1632" i="7"/>
  <c r="P1641" i="7"/>
  <c r="J1650" i="7"/>
  <c r="I1657" i="7"/>
  <c r="M1672" i="7"/>
  <c r="P1680" i="7"/>
  <c r="K1687" i="7"/>
  <c r="P1693" i="7"/>
  <c r="K1709" i="7"/>
  <c r="K1715" i="7"/>
  <c r="I1721" i="7"/>
  <c r="P1726" i="7"/>
  <c r="P1732" i="7"/>
  <c r="I1746" i="7"/>
  <c r="O1751" i="7"/>
  <c r="O1757" i="7"/>
  <c r="P1764" i="7"/>
  <c r="P1770" i="7"/>
  <c r="M1781" i="7"/>
  <c r="L1786" i="7"/>
  <c r="P1793" i="7"/>
  <c r="I1797" i="7"/>
  <c r="J1800" i="7"/>
  <c r="I1804" i="7"/>
  <c r="M1807" i="7"/>
  <c r="N1810" i="7"/>
  <c r="P1816" i="7"/>
  <c r="I1820" i="7"/>
  <c r="I1823" i="7"/>
  <c r="J1826" i="7"/>
  <c r="L1829" i="7"/>
  <c r="K1832" i="7"/>
  <c r="O1835" i="7"/>
  <c r="M1838" i="7"/>
  <c r="O1841" i="7"/>
  <c r="P1844" i="7"/>
  <c r="O1847" i="7"/>
  <c r="I1851" i="7"/>
  <c r="K1860" i="7"/>
  <c r="K1863" i="7"/>
  <c r="K1866" i="7"/>
  <c r="M1869" i="7"/>
  <c r="J1872" i="7"/>
  <c r="L1875" i="7"/>
  <c r="J1878" i="7"/>
  <c r="J1881" i="7"/>
  <c r="P721" i="7"/>
  <c r="P1028" i="7"/>
  <c r="K1086" i="7"/>
  <c r="M1141" i="7"/>
  <c r="K1174" i="7"/>
  <c r="K1222" i="7"/>
  <c r="L1246" i="7"/>
  <c r="O1294" i="7"/>
  <c r="J1313" i="7"/>
  <c r="N1355" i="7"/>
  <c r="L1373" i="7"/>
  <c r="O1393" i="7"/>
  <c r="K1432" i="7"/>
  <c r="K1468" i="7"/>
  <c r="J1499" i="7"/>
  <c r="L1515" i="7"/>
  <c r="K1527" i="7"/>
  <c r="L1541" i="7"/>
  <c r="J1553" i="7"/>
  <c r="I1565" i="7"/>
  <c r="K1591" i="7"/>
  <c r="J1602" i="7"/>
  <c r="J1613" i="7"/>
  <c r="K1623" i="7"/>
  <c r="L1632" i="7"/>
  <c r="K1650" i="7"/>
  <c r="J1657" i="7"/>
  <c r="O1665" i="7"/>
  <c r="N1672" i="7"/>
  <c r="I1681" i="7"/>
  <c r="N1687" i="7"/>
  <c r="N1695" i="7"/>
  <c r="L1709" i="7"/>
  <c r="L1715" i="7"/>
  <c r="K1721" i="7"/>
  <c r="J1740" i="7"/>
  <c r="J1746" i="7"/>
  <c r="P1751" i="7"/>
  <c r="P1757" i="7"/>
  <c r="K1776" i="7"/>
  <c r="N1781" i="7"/>
  <c r="M1786" i="7"/>
  <c r="I1790" i="7"/>
  <c r="K1797" i="7"/>
  <c r="M1800" i="7"/>
  <c r="J1804" i="7"/>
  <c r="N1807" i="7"/>
  <c r="I1811" i="7"/>
  <c r="K1820" i="7"/>
  <c r="K1823" i="7"/>
  <c r="K1826" i="7"/>
  <c r="M1829" i="7"/>
  <c r="L1832" i="7"/>
  <c r="P1835" i="7"/>
  <c r="N1838" i="7"/>
  <c r="P1841" i="7"/>
  <c r="K1851" i="7"/>
  <c r="I1854" i="7"/>
  <c r="K1857" i="7"/>
  <c r="L1860" i="7"/>
  <c r="L1863" i="7"/>
  <c r="N1866" i="7"/>
  <c r="N1869" i="7"/>
  <c r="K1872" i="7"/>
  <c r="N1875" i="7"/>
  <c r="K1878" i="7"/>
  <c r="K1881" i="7"/>
  <c r="J1884" i="7"/>
  <c r="I1887" i="7"/>
  <c r="J1890" i="7"/>
  <c r="O1901" i="7"/>
  <c r="N1907" i="7"/>
  <c r="M1910" i="7"/>
  <c r="N1913" i="7"/>
  <c r="K1916" i="7"/>
  <c r="M1919" i="7"/>
  <c r="J1922" i="7"/>
  <c r="J1928" i="7"/>
  <c r="O1939" i="7"/>
  <c r="N1945" i="7"/>
  <c r="M1948" i="7"/>
  <c r="M1951" i="7"/>
  <c r="K1954" i="7"/>
  <c r="M1957" i="7"/>
  <c r="J1960" i="7"/>
  <c r="J1963" i="7"/>
  <c r="J1966" i="7"/>
  <c r="I1972" i="7"/>
  <c r="N1977" i="7"/>
  <c r="N1983" i="7"/>
  <c r="M1986" i="7"/>
  <c r="M1989" i="7"/>
  <c r="K1992" i="7"/>
  <c r="M1995" i="7"/>
  <c r="J1998" i="7"/>
  <c r="J2001" i="7"/>
  <c r="I2004" i="7"/>
  <c r="P2009" i="7"/>
  <c r="L2012" i="7"/>
  <c r="O2017" i="7"/>
  <c r="K2020" i="7"/>
  <c r="P2022" i="7"/>
  <c r="M2025" i="7"/>
  <c r="I2028" i="7"/>
  <c r="O2030" i="7"/>
  <c r="J2033" i="7"/>
  <c r="M2038" i="7"/>
  <c r="I2041" i="7"/>
  <c r="P2043" i="7"/>
  <c r="L2046" i="7"/>
  <c r="N2051" i="7"/>
  <c r="K2054" i="7"/>
  <c r="P2056" i="7"/>
  <c r="M2059" i="7"/>
  <c r="I2062" i="7"/>
  <c r="O2064" i="7"/>
  <c r="J2067" i="7"/>
  <c r="M2072" i="7"/>
  <c r="P2077" i="7"/>
  <c r="L2080" i="7"/>
  <c r="N2085" i="7"/>
  <c r="K2088" i="7"/>
  <c r="P2090" i="7"/>
  <c r="M2093" i="7"/>
  <c r="I2096" i="7"/>
  <c r="N2098" i="7"/>
  <c r="J2101" i="7"/>
  <c r="M2106" i="7"/>
  <c r="P2111" i="7"/>
  <c r="L2114" i="7"/>
  <c r="N2119" i="7"/>
  <c r="J2122" i="7"/>
  <c r="P2124" i="7"/>
  <c r="M2127" i="7"/>
  <c r="I2130" i="7"/>
  <c r="N2132" i="7"/>
  <c r="J2135" i="7"/>
  <c r="I732" i="7"/>
  <c r="L947" i="7"/>
  <c r="L1029" i="7"/>
  <c r="N1141" i="7"/>
  <c r="O1174" i="7"/>
  <c r="M1201" i="7"/>
  <c r="O1225" i="7"/>
  <c r="O1246" i="7"/>
  <c r="O1270" i="7"/>
  <c r="K1313" i="7"/>
  <c r="J1335" i="7"/>
  <c r="O1355" i="7"/>
  <c r="N1373" i="7"/>
  <c r="J1415" i="7"/>
  <c r="L1432" i="7"/>
  <c r="K1451" i="7"/>
  <c r="L1468" i="7"/>
  <c r="P1485" i="7"/>
  <c r="N1499" i="7"/>
  <c r="N1515" i="7"/>
  <c r="J1529" i="7"/>
  <c r="M1541" i="7"/>
  <c r="L1553" i="7"/>
  <c r="J1567" i="7"/>
  <c r="M1591" i="7"/>
  <c r="O1603" i="7"/>
  <c r="K1613" i="7"/>
  <c r="N1623" i="7"/>
  <c r="P1632" i="7"/>
  <c r="J1642" i="7"/>
  <c r="M1650" i="7"/>
  <c r="L1657" i="7"/>
  <c r="K1666" i="7"/>
  <c r="O1672" i="7"/>
  <c r="J1681" i="7"/>
  <c r="I1702" i="7"/>
  <c r="N1709" i="7"/>
  <c r="N1715" i="7"/>
  <c r="L1721" i="7"/>
  <c r="I1727" i="7"/>
  <c r="L1734" i="7"/>
  <c r="K1740" i="7"/>
  <c r="K1746" i="7"/>
  <c r="N1759" i="7"/>
  <c r="I1765" i="7"/>
  <c r="I1771" i="7"/>
  <c r="M1776" i="7"/>
  <c r="O1781" i="7"/>
  <c r="P1786" i="7"/>
  <c r="J1790" i="7"/>
  <c r="L1797" i="7"/>
  <c r="K1804" i="7"/>
  <c r="O1807" i="7"/>
  <c r="K1811" i="7"/>
  <c r="I1814" i="7"/>
  <c r="K1817" i="7"/>
  <c r="L1820" i="7"/>
  <c r="L1823" i="7"/>
  <c r="N1826" i="7"/>
  <c r="O1829" i="7"/>
  <c r="P1832" i="7"/>
  <c r="P1838" i="7"/>
  <c r="L1851" i="7"/>
  <c r="J1854" i="7"/>
  <c r="M1857" i="7"/>
  <c r="M1860" i="7"/>
  <c r="M1863" i="7"/>
  <c r="P1866" i="7"/>
  <c r="O1869" i="7"/>
  <c r="N1872" i="7"/>
  <c r="O1875" i="7"/>
  <c r="L1878" i="7"/>
  <c r="N1881" i="7"/>
  <c r="L1884" i="7"/>
  <c r="L1887" i="7"/>
  <c r="K1890" i="7"/>
  <c r="I1893" i="7"/>
  <c r="P1901" i="7"/>
  <c r="O1907" i="7"/>
  <c r="P1910" i="7"/>
  <c r="O1913" i="7"/>
  <c r="L1916" i="7"/>
  <c r="N1919" i="7"/>
  <c r="K1922" i="7"/>
  <c r="K1925" i="7"/>
  <c r="K1928" i="7"/>
  <c r="I1931" i="7"/>
  <c r="J1934" i="7"/>
  <c r="I1937" i="7"/>
  <c r="O1945" i="7"/>
  <c r="N1948" i="7"/>
  <c r="N1951" i="7"/>
  <c r="L1954" i="7"/>
  <c r="N1957" i="7"/>
  <c r="K1960" i="7"/>
  <c r="L1963" i="7"/>
  <c r="K1966" i="7"/>
  <c r="I1969" i="7"/>
  <c r="J1972" i="7"/>
  <c r="O1983" i="7"/>
  <c r="O1989" i="7"/>
  <c r="N1992" i="7"/>
  <c r="N1995" i="7"/>
  <c r="K1998" i="7"/>
  <c r="K2001" i="7"/>
  <c r="J2004" i="7"/>
  <c r="I2007" i="7"/>
  <c r="M2012" i="7"/>
  <c r="I2015" i="7"/>
  <c r="P2017" i="7"/>
  <c r="L2020" i="7"/>
  <c r="N2025" i="7"/>
  <c r="J2028" i="7"/>
  <c r="P2030" i="7"/>
  <c r="M2033" i="7"/>
  <c r="I2036" i="7"/>
  <c r="O2038" i="7"/>
  <c r="J2041" i="7"/>
  <c r="M2046" i="7"/>
  <c r="O2051" i="7"/>
  <c r="L2054" i="7"/>
  <c r="N2059" i="7"/>
  <c r="K2062" i="7"/>
  <c r="P2064" i="7"/>
  <c r="M2067" i="7"/>
  <c r="I2070" i="7"/>
  <c r="N2072" i="7"/>
  <c r="I2075" i="7"/>
  <c r="M2080" i="7"/>
  <c r="P2085" i="7"/>
  <c r="L2088" i="7"/>
  <c r="N2093" i="7"/>
  <c r="J2096" i="7"/>
  <c r="O2098" i="7"/>
  <c r="M2101" i="7"/>
  <c r="I2104" i="7"/>
  <c r="N2106" i="7"/>
  <c r="J2109" i="7"/>
  <c r="M2114" i="7"/>
  <c r="O2119" i="7"/>
  <c r="K2122" i="7"/>
  <c r="N2127" i="7"/>
  <c r="J2130" i="7"/>
  <c r="P2132" i="7"/>
  <c r="M2135" i="7"/>
  <c r="I2138" i="7"/>
  <c r="N2140" i="7"/>
  <c r="I2143" i="7"/>
  <c r="P2145" i="7"/>
  <c r="K2148" i="7"/>
  <c r="O2150" i="7"/>
  <c r="I2153" i="7"/>
  <c r="P2155" i="7"/>
  <c r="J2158" i="7"/>
  <c r="N2160" i="7"/>
  <c r="N2165" i="7"/>
  <c r="M2170" i="7"/>
  <c r="M2175" i="7"/>
  <c r="K773" i="7"/>
  <c r="P959" i="7"/>
  <c r="K1030" i="7"/>
  <c r="I1098" i="7"/>
  <c r="P1147" i="7"/>
  <c r="M1175" i="7"/>
  <c r="O1201" i="7"/>
  <c r="K1226" i="7"/>
  <c r="M1295" i="7"/>
  <c r="I1317" i="7"/>
  <c r="M1335" i="7"/>
  <c r="M1356" i="7"/>
  <c r="J1394" i="7"/>
  <c r="M1415" i="7"/>
  <c r="N1435" i="7"/>
  <c r="M1451" i="7"/>
  <c r="K1486" i="7"/>
  <c r="P1499" i="7"/>
  <c r="P1515" i="7"/>
  <c r="N1541" i="7"/>
  <c r="O1555" i="7"/>
  <c r="P1567" i="7"/>
  <c r="I1579" i="7"/>
  <c r="O1593" i="7"/>
  <c r="M1604" i="7"/>
  <c r="N1613" i="7"/>
  <c r="L1625" i="7"/>
  <c r="O1634" i="7"/>
  <c r="K1642" i="7"/>
  <c r="N1650" i="7"/>
  <c r="M1657" i="7"/>
  <c r="L1666" i="7"/>
  <c r="J1673" i="7"/>
  <c r="K1681" i="7"/>
  <c r="J1702" i="7"/>
  <c r="O1709" i="7"/>
  <c r="O1715" i="7"/>
  <c r="O1721" i="7"/>
  <c r="J1727" i="7"/>
  <c r="O1734" i="7"/>
  <c r="L1740" i="7"/>
  <c r="L1746" i="7"/>
  <c r="J1752" i="7"/>
  <c r="O1759" i="7"/>
  <c r="J1765" i="7"/>
  <c r="J1771" i="7"/>
  <c r="N1776" i="7"/>
  <c r="P1781" i="7"/>
  <c r="I1787" i="7"/>
  <c r="M1790" i="7"/>
  <c r="I1794" i="7"/>
  <c r="M1797" i="7"/>
  <c r="L1801" i="7"/>
  <c r="L1804" i="7"/>
  <c r="P1807" i="7"/>
  <c r="L1811" i="7"/>
  <c r="J1814" i="7"/>
  <c r="M1817" i="7"/>
  <c r="M1820" i="7"/>
  <c r="M1823" i="7"/>
  <c r="P1826" i="7"/>
  <c r="P1829" i="7"/>
  <c r="J1842" i="7"/>
  <c r="K1845" i="7"/>
  <c r="K1848" i="7"/>
  <c r="M1851" i="7"/>
  <c r="K1854" i="7"/>
  <c r="P1857" i="7"/>
  <c r="N1860" i="7"/>
  <c r="M773" i="7"/>
  <c r="J961" i="7"/>
  <c r="I1046" i="7"/>
  <c r="O1099" i="7"/>
  <c r="P1226" i="7"/>
  <c r="J1251" i="7"/>
  <c r="I1271" i="7"/>
  <c r="N1295" i="7"/>
  <c r="N1317" i="7"/>
  <c r="N1335" i="7"/>
  <c r="M1377" i="7"/>
  <c r="L1394" i="7"/>
  <c r="N1415" i="7"/>
  <c r="K1436" i="7"/>
  <c r="N1451" i="7"/>
  <c r="N1486" i="7"/>
  <c r="L1500" i="7"/>
  <c r="O1541" i="7"/>
  <c r="L1568" i="7"/>
  <c r="J1579" i="7"/>
  <c r="P1604" i="7"/>
  <c r="P1613" i="7"/>
  <c r="M1625" i="7"/>
  <c r="J1635" i="7"/>
  <c r="K1644" i="7"/>
  <c r="N1657" i="7"/>
  <c r="M1666" i="7"/>
  <c r="O1674" i="7"/>
  <c r="L1681" i="7"/>
  <c r="I1688" i="7"/>
  <c r="I1696" i="7"/>
  <c r="P1715" i="7"/>
  <c r="P1721" i="7"/>
  <c r="P1728" i="7"/>
  <c r="M1740" i="7"/>
  <c r="M1746" i="7"/>
  <c r="P1753" i="7"/>
  <c r="P1759" i="7"/>
  <c r="N1765" i="7"/>
  <c r="K1771" i="7"/>
  <c r="P1776" i="7"/>
  <c r="K1787" i="7"/>
  <c r="P1790" i="7"/>
  <c r="J1794" i="7"/>
  <c r="O1797" i="7"/>
  <c r="M1801" i="7"/>
  <c r="M1804" i="7"/>
  <c r="I1808" i="7"/>
  <c r="M1811" i="7"/>
  <c r="K1814" i="7"/>
  <c r="P1817" i="7"/>
  <c r="N1820" i="7"/>
  <c r="N1823" i="7"/>
  <c r="I1836" i="7"/>
  <c r="K1842" i="7"/>
  <c r="L1845" i="7"/>
  <c r="L1848" i="7"/>
  <c r="N1851" i="7"/>
  <c r="M1854" i="7"/>
  <c r="P1860" i="7"/>
  <c r="J1873" i="7"/>
  <c r="N1878" i="7"/>
  <c r="N1884" i="7"/>
  <c r="N1887" i="7"/>
  <c r="M1890" i="7"/>
  <c r="K1893" i="7"/>
  <c r="L1896" i="7"/>
  <c r="K1899" i="7"/>
  <c r="J1902" i="7"/>
  <c r="J1905" i="7"/>
  <c r="J1911" i="7"/>
  <c r="P1919" i="7"/>
  <c r="M1922" i="7"/>
  <c r="P1925" i="7"/>
  <c r="M1928" i="7"/>
  <c r="K1931" i="7"/>
  <c r="M1934" i="7"/>
  <c r="K1937" i="7"/>
  <c r="J1940" i="7"/>
  <c r="J1943" i="7"/>
  <c r="I1949" i="7"/>
  <c r="P1957" i="7"/>
  <c r="N1960" i="7"/>
  <c r="P1963" i="7"/>
  <c r="M1966" i="7"/>
  <c r="M1969" i="7"/>
  <c r="L1972" i="7"/>
  <c r="J1975" i="7"/>
  <c r="L1978" i="7"/>
  <c r="J1981" i="7"/>
  <c r="J1987" i="7"/>
  <c r="P1995" i="7"/>
  <c r="M1998" i="7"/>
  <c r="O2001" i="7"/>
  <c r="M2004" i="7"/>
  <c r="M2007" i="7"/>
  <c r="J2010" i="7"/>
  <c r="P2012" i="7"/>
  <c r="M2015" i="7"/>
  <c r="I2018" i="7"/>
  <c r="N2020" i="7"/>
  <c r="I2023" i="7"/>
  <c r="P2025" i="7"/>
  <c r="M2028" i="7"/>
  <c r="O2033" i="7"/>
  <c r="L2036" i="7"/>
  <c r="N2041" i="7"/>
  <c r="J2044" i="7"/>
  <c r="O2046" i="7"/>
  <c r="J2049" i="7"/>
  <c r="I2052" i="7"/>
  <c r="N2054" i="7"/>
  <c r="I2057" i="7"/>
  <c r="M2062" i="7"/>
  <c r="O2067" i="7"/>
  <c r="K2070" i="7"/>
  <c r="P2072" i="7"/>
  <c r="N2075" i="7"/>
  <c r="J2078" i="7"/>
  <c r="O2080" i="7"/>
  <c r="M2083" i="7"/>
  <c r="I2086" i="7"/>
  <c r="N2088" i="7"/>
  <c r="I2091" i="7"/>
  <c r="P2093" i="7"/>
  <c r="L2096" i="7"/>
  <c r="O2101" i="7"/>
  <c r="K2104" i="7"/>
  <c r="N2109" i="7"/>
  <c r="J2112" i="7"/>
  <c r="O2114" i="7"/>
  <c r="J2117" i="7"/>
  <c r="N2122" i="7"/>
  <c r="I2125" i="7"/>
  <c r="P2127" i="7"/>
  <c r="M2130" i="7"/>
  <c r="O2135" i="7"/>
  <c r="K2138" i="7"/>
  <c r="P2140" i="7"/>
  <c r="M2143" i="7"/>
  <c r="I2146" i="7"/>
  <c r="M2148" i="7"/>
  <c r="N2153" i="7"/>
  <c r="L2158" i="7"/>
  <c r="P2160" i="7"/>
  <c r="J2163" i="7"/>
  <c r="P2165" i="7"/>
  <c r="K2168" i="7"/>
  <c r="O2170" i="7"/>
  <c r="I2173" i="7"/>
  <c r="P2175" i="7"/>
  <c r="J2178" i="7"/>
  <c r="N2180" i="7"/>
  <c r="N2185" i="7"/>
  <c r="M2190" i="7"/>
  <c r="M2195" i="7"/>
  <c r="L2200" i="7"/>
  <c r="P2202" i="7"/>
  <c r="J2205" i="7"/>
  <c r="P2207" i="7"/>
  <c r="J2210" i="7"/>
  <c r="O2212" i="7"/>
  <c r="I2215" i="7"/>
  <c r="M2217" i="7"/>
  <c r="J2222" i="7"/>
  <c r="M2224" i="7"/>
  <c r="P2226" i="7"/>
  <c r="I2229" i="7"/>
  <c r="M2231" i="7"/>
  <c r="J2236" i="7"/>
  <c r="M2238" i="7"/>
  <c r="J2243" i="7"/>
  <c r="N2245" i="7"/>
  <c r="J2250" i="7"/>
  <c r="M2252" i="7"/>
  <c r="J2257" i="7"/>
  <c r="N2259" i="7"/>
  <c r="K2264" i="7"/>
  <c r="N2266" i="7"/>
  <c r="P966" i="7"/>
  <c r="N1052" i="7"/>
  <c r="P1113" i="7"/>
  <c r="N1183" i="7"/>
  <c r="O1227" i="7"/>
  <c r="L1253" i="7"/>
  <c r="P1277" i="7"/>
  <c r="P1296" i="7"/>
  <c r="N1319" i="7"/>
  <c r="L1341" i="7"/>
  <c r="M1360" i="7"/>
  <c r="K1382" i="7"/>
  <c r="J1400" i="7"/>
  <c r="J1419" i="7"/>
  <c r="L1440" i="7"/>
  <c r="M1472" i="7"/>
  <c r="J1490" i="7"/>
  <c r="O1518" i="7"/>
  <c r="M1533" i="7"/>
  <c r="M1545" i="7"/>
  <c r="M1583" i="7"/>
  <c r="L1594" i="7"/>
  <c r="M798" i="7"/>
  <c r="K1157" i="7"/>
  <c r="N1213" i="7"/>
  <c r="P1258" i="7"/>
  <c r="O1318" i="7"/>
  <c r="K1362" i="7"/>
  <c r="M1404" i="7"/>
  <c r="O1445" i="7"/>
  <c r="O1486" i="7"/>
  <c r="N1518" i="7"/>
  <c r="J1546" i="7"/>
  <c r="M1571" i="7"/>
  <c r="M1598" i="7"/>
  <c r="O1619" i="7"/>
  <c r="O1638" i="7"/>
  <c r="M1654" i="7"/>
  <c r="P1669" i="7"/>
  <c r="M1684" i="7"/>
  <c r="L1699" i="7"/>
  <c r="J1726" i="7"/>
  <c r="P1737" i="7"/>
  <c r="K1749" i="7"/>
  <c r="M1762" i="7"/>
  <c r="O1784" i="7"/>
  <c r="K1792" i="7"/>
  <c r="M1799" i="7"/>
  <c r="L1806" i="7"/>
  <c r="K1825" i="7"/>
  <c r="N1831" i="7"/>
  <c r="P1837" i="7"/>
  <c r="I1856" i="7"/>
  <c r="L1862" i="7"/>
  <c r="M1873" i="7"/>
  <c r="P1877" i="7"/>
  <c r="N1882" i="7"/>
  <c r="J1891" i="7"/>
  <c r="I1895" i="7"/>
  <c r="N1899" i="7"/>
  <c r="M1903" i="7"/>
  <c r="I1908" i="7"/>
  <c r="J1916" i="7"/>
  <c r="L1920" i="7"/>
  <c r="K1924" i="7"/>
  <c r="P1932" i="7"/>
  <c r="L1937" i="7"/>
  <c r="K1941" i="7"/>
  <c r="M1945" i="7"/>
  <c r="O1949" i="7"/>
  <c r="N1953" i="7"/>
  <c r="J1958" i="7"/>
  <c r="N1966" i="7"/>
  <c r="M1970" i="7"/>
  <c r="P1974" i="7"/>
  <c r="M1987" i="7"/>
  <c r="L1991" i="7"/>
  <c r="P1999" i="7"/>
  <c r="J2008" i="7"/>
  <c r="N2011" i="7"/>
  <c r="P2015" i="7"/>
  <c r="I2019" i="7"/>
  <c r="J2023" i="7"/>
  <c r="O2026" i="7"/>
  <c r="M2030" i="7"/>
  <c r="L2034" i="7"/>
  <c r="P2037" i="7"/>
  <c r="J2045" i="7"/>
  <c r="N2049" i="7"/>
  <c r="O2056" i="7"/>
  <c r="M2060" i="7"/>
  <c r="I2068" i="7"/>
  <c r="M2071" i="7"/>
  <c r="O2075" i="7"/>
  <c r="P2082" i="7"/>
  <c r="N2086" i="7"/>
  <c r="I2090" i="7"/>
  <c r="K2094" i="7"/>
  <c r="O2097" i="7"/>
  <c r="P2101" i="7"/>
  <c r="I2105" i="7"/>
  <c r="O2112" i="7"/>
  <c r="J2116" i="7"/>
  <c r="L2120" i="7"/>
  <c r="P2123" i="7"/>
  <c r="J2131" i="7"/>
  <c r="I2135" i="7"/>
  <c r="O2138" i="7"/>
  <c r="I2142" i="7"/>
  <c r="O2145" i="7"/>
  <c r="I2152" i="7"/>
  <c r="N2155" i="7"/>
  <c r="P2158" i="7"/>
  <c r="M2165" i="7"/>
  <c r="O2168" i="7"/>
  <c r="J2175" i="7"/>
  <c r="N2178" i="7"/>
  <c r="O2181" i="7"/>
  <c r="O2184" i="7"/>
  <c r="K2200" i="7"/>
  <c r="J2203" i="7"/>
  <c r="K2206" i="7"/>
  <c r="M2209" i="7"/>
  <c r="N2212" i="7"/>
  <c r="O2215" i="7"/>
  <c r="L2218" i="7"/>
  <c r="L2221" i="7"/>
  <c r="L2224" i="7"/>
  <c r="J2227" i="7"/>
  <c r="I2230" i="7"/>
  <c r="I2236" i="7"/>
  <c r="P2241" i="7"/>
  <c r="O2244" i="7"/>
  <c r="P2247" i="7"/>
  <c r="O2250" i="7"/>
  <c r="N2253" i="7"/>
  <c r="L2256" i="7"/>
  <c r="M2259" i="7"/>
  <c r="L2262" i="7"/>
  <c r="I2265" i="7"/>
  <c r="I2268" i="7"/>
  <c r="I2271" i="7"/>
  <c r="M2276" i="7"/>
  <c r="J2279" i="7"/>
  <c r="P2284" i="7"/>
  <c r="K2287" i="7"/>
  <c r="O2289" i="7"/>
  <c r="I2292" i="7"/>
  <c r="N2294" i="7"/>
  <c r="I2297" i="7"/>
  <c r="M2299" i="7"/>
  <c r="M2304" i="7"/>
  <c r="I2307" i="7"/>
  <c r="M2309" i="7"/>
  <c r="L2314" i="7"/>
  <c r="P2316" i="7"/>
  <c r="K2319" i="7"/>
  <c r="O2321" i="7"/>
  <c r="I2324" i="7"/>
  <c r="O2326" i="7"/>
  <c r="K2329" i="7"/>
  <c r="O2331" i="7"/>
  <c r="I2334" i="7"/>
  <c r="N2336" i="7"/>
  <c r="I2339" i="7"/>
  <c r="M2341" i="7"/>
  <c r="L2346" i="7"/>
  <c r="M2351" i="7"/>
  <c r="L2356" i="7"/>
  <c r="P2358" i="7"/>
  <c r="K2361" i="7"/>
  <c r="O2363" i="7"/>
  <c r="I2366" i="7"/>
  <c r="N2368" i="7"/>
  <c r="J2371" i="7"/>
  <c r="O2373" i="7"/>
  <c r="I2376" i="7"/>
  <c r="N2378" i="7"/>
  <c r="I2381" i="7"/>
  <c r="L2383" i="7"/>
  <c r="O2385" i="7"/>
  <c r="L2390" i="7"/>
  <c r="P2392" i="7"/>
  <c r="J2395" i="7"/>
  <c r="L2397" i="7"/>
  <c r="N2399" i="7"/>
  <c r="P2401" i="7"/>
  <c r="J2406" i="7"/>
  <c r="L2408" i="7"/>
  <c r="N2410" i="7"/>
  <c r="J2415" i="7"/>
  <c r="L2417" i="7"/>
  <c r="N2419" i="7"/>
  <c r="P2421" i="7"/>
  <c r="J2426" i="7"/>
  <c r="L2428" i="7"/>
  <c r="N2430" i="7"/>
  <c r="J2435" i="7"/>
  <c r="L2437" i="7"/>
  <c r="N2439" i="7"/>
  <c r="P2441" i="7"/>
  <c r="I803" i="7"/>
  <c r="O1213" i="7"/>
  <c r="L1319" i="7"/>
  <c r="M1362" i="7"/>
  <c r="O1404" i="7"/>
  <c r="P1445" i="7"/>
  <c r="P1486" i="7"/>
  <c r="N1625" i="7"/>
  <c r="L1644" i="7"/>
  <c r="M1659" i="7"/>
  <c r="P1674" i="7"/>
  <c r="O1689" i="7"/>
  <c r="I1704" i="7"/>
  <c r="I1729" i="7"/>
  <c r="N1740" i="7"/>
  <c r="P1765" i="7"/>
  <c r="L1787" i="7"/>
  <c r="K1794" i="7"/>
  <c r="N1801" i="7"/>
  <c r="J1808" i="7"/>
  <c r="M1814" i="7"/>
  <c r="P1820" i="7"/>
  <c r="I1827" i="7"/>
  <c r="L1833" i="7"/>
  <c r="I1839" i="7"/>
  <c r="M1845" i="7"/>
  <c r="O1851" i="7"/>
  <c r="N1863" i="7"/>
  <c r="N1873" i="7"/>
  <c r="M1878" i="7"/>
  <c r="P1882" i="7"/>
  <c r="M1887" i="7"/>
  <c r="K1891" i="7"/>
  <c r="K1895" i="7"/>
  <c r="O1899" i="7"/>
  <c r="N1903" i="7"/>
  <c r="L1908" i="7"/>
  <c r="M1916" i="7"/>
  <c r="M1920" i="7"/>
  <c r="M1924" i="7"/>
  <c r="I1929" i="7"/>
  <c r="M1937" i="7"/>
  <c r="L1941" i="7"/>
  <c r="P1945" i="7"/>
  <c r="P1949" i="7"/>
  <c r="P1953" i="7"/>
  <c r="K1958" i="7"/>
  <c r="I1962" i="7"/>
  <c r="P1966" i="7"/>
  <c r="N1970" i="7"/>
  <c r="I1975" i="7"/>
  <c r="J1979" i="7"/>
  <c r="I1983" i="7"/>
  <c r="N1987" i="7"/>
  <c r="M1991" i="7"/>
  <c r="L2004" i="7"/>
  <c r="K2008" i="7"/>
  <c r="J2019" i="7"/>
  <c r="M2023" i="7"/>
  <c r="M2034" i="7"/>
  <c r="I2038" i="7"/>
  <c r="I2042" i="7"/>
  <c r="M2045" i="7"/>
  <c r="O2049" i="7"/>
  <c r="N2060" i="7"/>
  <c r="J2064" i="7"/>
  <c r="J2068" i="7"/>
  <c r="O2071" i="7"/>
  <c r="P2075" i="7"/>
  <c r="I2079" i="7"/>
  <c r="I2083" i="7"/>
  <c r="O2086" i="7"/>
  <c r="K2090" i="7"/>
  <c r="L2094" i="7"/>
  <c r="P2097" i="7"/>
  <c r="J2105" i="7"/>
  <c r="M2109" i="7"/>
  <c r="P2112" i="7"/>
  <c r="M2116" i="7"/>
  <c r="M2120" i="7"/>
  <c r="J2128" i="7"/>
  <c r="M2131" i="7"/>
  <c r="N2135" i="7"/>
  <c r="K2142" i="7"/>
  <c r="I2149" i="7"/>
  <c r="J2152" i="7"/>
  <c r="I2162" i="7"/>
  <c r="O2165" i="7"/>
  <c r="P2168" i="7"/>
  <c r="N2175" i="7"/>
  <c r="O2178" i="7"/>
  <c r="P2181" i="7"/>
  <c r="J2188" i="7"/>
  <c r="I2194" i="7"/>
  <c r="M2197" i="7"/>
  <c r="M2200" i="7"/>
  <c r="M2203" i="7"/>
  <c r="L2206" i="7"/>
  <c r="P2209" i="7"/>
  <c r="P2212" i="7"/>
  <c r="P2215" i="7"/>
  <c r="M2218" i="7"/>
  <c r="O2221" i="7"/>
  <c r="N2224" i="7"/>
  <c r="M2227" i="7"/>
  <c r="J2230" i="7"/>
  <c r="L2233" i="7"/>
  <c r="K2236" i="7"/>
  <c r="I2239" i="7"/>
  <c r="I2245" i="7"/>
  <c r="P2250" i="7"/>
  <c r="O2253" i="7"/>
  <c r="O2256" i="7"/>
  <c r="O2259" i="7"/>
  <c r="M2262" i="7"/>
  <c r="L2265" i="7"/>
  <c r="M2268" i="7"/>
  <c r="J2271" i="7"/>
  <c r="O2276" i="7"/>
  <c r="L2279" i="7"/>
  <c r="J2282" i="7"/>
  <c r="L2287" i="7"/>
  <c r="P2289" i="7"/>
  <c r="K2292" i="7"/>
  <c r="O2294" i="7"/>
  <c r="J2297" i="7"/>
  <c r="N2299" i="7"/>
  <c r="N2304" i="7"/>
  <c r="P847" i="7"/>
  <c r="K1053" i="7"/>
  <c r="N1158" i="7"/>
  <c r="P1213" i="7"/>
  <c r="K1275" i="7"/>
  <c r="J1323" i="7"/>
  <c r="J1363" i="7"/>
  <c r="P1404" i="7"/>
  <c r="I1455" i="7"/>
  <c r="K1520" i="7"/>
  <c r="L1548" i="7"/>
  <c r="M1574" i="7"/>
  <c r="O1625" i="7"/>
  <c r="M1644" i="7"/>
  <c r="P1659" i="7"/>
  <c r="I1675" i="7"/>
  <c r="J1690" i="7"/>
  <c r="J1704" i="7"/>
  <c r="J1729" i="7"/>
  <c r="O1740" i="7"/>
  <c r="I1777" i="7"/>
  <c r="M1787" i="7"/>
  <c r="M1794" i="7"/>
  <c r="O1801" i="7"/>
  <c r="K1808" i="7"/>
  <c r="N1814" i="7"/>
  <c r="K1827" i="7"/>
  <c r="M1833" i="7"/>
  <c r="M1839" i="7"/>
  <c r="N1845" i="7"/>
  <c r="I1858" i="7"/>
  <c r="K1868" i="7"/>
  <c r="O1873" i="7"/>
  <c r="N1891" i="7"/>
  <c r="P1895" i="7"/>
  <c r="O1903" i="7"/>
  <c r="M1908" i="7"/>
  <c r="J1912" i="7"/>
  <c r="N1920" i="7"/>
  <c r="J1929" i="7"/>
  <c r="N1937" i="7"/>
  <c r="M1941" i="7"/>
  <c r="I1954" i="7"/>
  <c r="L1958" i="7"/>
  <c r="K1962" i="7"/>
  <c r="P1970" i="7"/>
  <c r="L1975" i="7"/>
  <c r="K1979" i="7"/>
  <c r="M1983" i="7"/>
  <c r="O1987" i="7"/>
  <c r="N1991" i="7"/>
  <c r="I1996" i="7"/>
  <c r="N2004" i="7"/>
  <c r="L2008" i="7"/>
  <c r="K2012" i="7"/>
  <c r="I2016" i="7"/>
  <c r="M2019" i="7"/>
  <c r="O2023" i="7"/>
  <c r="I2031" i="7"/>
  <c r="N2034" i="7"/>
  <c r="L2038" i="7"/>
  <c r="J2042" i="7"/>
  <c r="N2045" i="7"/>
  <c r="P2049" i="7"/>
  <c r="I2053" i="7"/>
  <c r="J2057" i="7"/>
  <c r="O2060" i="7"/>
  <c r="N2064" i="7"/>
  <c r="L2068" i="7"/>
  <c r="P2071" i="7"/>
  <c r="J2079" i="7"/>
  <c r="N2083" i="7"/>
  <c r="P2086" i="7"/>
  <c r="O2090" i="7"/>
  <c r="M2094" i="7"/>
  <c r="I2102" i="7"/>
  <c r="M2105" i="7"/>
  <c r="O2109" i="7"/>
  <c r="P2116" i="7"/>
  <c r="N2120" i="7"/>
  <c r="I2124" i="7"/>
  <c r="K2128" i="7"/>
  <c r="N2131" i="7"/>
  <c r="P2135" i="7"/>
  <c r="L2142" i="7"/>
  <c r="J2146" i="7"/>
  <c r="J2149" i="7"/>
  <c r="K2152" i="7"/>
  <c r="I2156" i="7"/>
  <c r="J2162" i="7"/>
  <c r="I2172" i="7"/>
  <c r="P2178" i="7"/>
  <c r="I2185" i="7"/>
  <c r="K2188" i="7"/>
  <c r="J2191" i="7"/>
  <c r="J2194" i="7"/>
  <c r="N2197" i="7"/>
  <c r="N2200" i="7"/>
  <c r="N2203" i="7"/>
  <c r="M2206" i="7"/>
  <c r="N2218" i="7"/>
  <c r="P2221" i="7"/>
  <c r="O2224" i="7"/>
  <c r="N2227" i="7"/>
  <c r="L2230" i="7"/>
  <c r="M2233" i="7"/>
  <c r="L2236" i="7"/>
  <c r="J2239" i="7"/>
  <c r="J2245" i="7"/>
  <c r="I2248" i="7"/>
  <c r="P2253" i="7"/>
  <c r="N2262" i="7"/>
  <c r="M2265" i="7"/>
  <c r="N2268" i="7"/>
  <c r="L2271" i="7"/>
  <c r="I2274" i="7"/>
  <c r="P2276" i="7"/>
  <c r="M2279" i="7"/>
  <c r="M2282" i="7"/>
  <c r="I2285" i="7"/>
  <c r="M2287" i="7"/>
  <c r="L2292" i="7"/>
  <c r="P2294" i="7"/>
  <c r="K2297" i="7"/>
  <c r="O2299" i="7"/>
  <c r="K2302" i="7"/>
  <c r="P2304" i="7"/>
  <c r="K2307" i="7"/>
  <c r="O2309" i="7"/>
  <c r="I2312" i="7"/>
  <c r="N2314" i="7"/>
  <c r="I2317" i="7"/>
  <c r="M2319" i="7"/>
  <c r="M2324" i="7"/>
  <c r="I2327" i="7"/>
  <c r="M2329" i="7"/>
  <c r="L2334" i="7"/>
  <c r="P2336" i="7"/>
  <c r="K2339" i="7"/>
  <c r="O2341" i="7"/>
  <c r="I2344" i="7"/>
  <c r="O2346" i="7"/>
  <c r="K2349" i="7"/>
  <c r="O2351" i="7"/>
  <c r="I2354" i="7"/>
  <c r="N2356" i="7"/>
  <c r="I2359" i="7"/>
  <c r="M2361" i="7"/>
  <c r="L2366" i="7"/>
  <c r="M2371" i="7"/>
  <c r="L2376" i="7"/>
  <c r="P2378" i="7"/>
  <c r="K2381" i="7"/>
  <c r="N2383" i="7"/>
  <c r="K2388" i="7"/>
  <c r="O2390" i="7"/>
  <c r="I2393" i="7"/>
  <c r="L2395" i="7"/>
  <c r="N2397" i="7"/>
  <c r="P2399" i="7"/>
  <c r="J2404" i="7"/>
  <c r="L2406" i="7"/>
  <c r="N2408" i="7"/>
  <c r="J2413" i="7"/>
  <c r="L2415" i="7"/>
  <c r="N2417" i="7"/>
  <c r="P2419" i="7"/>
  <c r="J2424" i="7"/>
  <c r="L2426" i="7"/>
  <c r="N2428" i="7"/>
  <c r="J2433" i="7"/>
  <c r="L2435" i="7"/>
  <c r="N2437" i="7"/>
  <c r="P2439" i="7"/>
  <c r="J2444" i="7"/>
  <c r="L2446" i="7"/>
  <c r="N2448" i="7"/>
  <c r="J2453" i="7"/>
  <c r="L2455" i="7"/>
  <c r="N2457" i="7"/>
  <c r="P2459" i="7"/>
  <c r="J2464" i="7"/>
  <c r="L2466" i="7"/>
  <c r="N2468" i="7"/>
  <c r="J2473" i="7"/>
  <c r="L2475" i="7"/>
  <c r="N2477" i="7"/>
  <c r="P2479" i="7"/>
  <c r="J2484" i="7"/>
  <c r="L2486" i="7"/>
  <c r="N2488" i="7"/>
  <c r="J2493" i="7"/>
  <c r="L2495" i="7"/>
  <c r="N2497" i="7"/>
  <c r="O2499" i="7"/>
  <c r="O2501" i="7"/>
  <c r="O2503" i="7"/>
  <c r="O2505" i="7"/>
  <c r="O2507" i="7"/>
  <c r="O2509" i="7"/>
  <c r="O2511" i="7"/>
  <c r="O2513" i="7"/>
  <c r="O2515" i="7"/>
  <c r="O2517" i="7"/>
  <c r="O2519" i="7"/>
  <c r="O2521" i="7"/>
  <c r="O2523" i="7"/>
  <c r="O2525" i="7"/>
  <c r="L870" i="7"/>
  <c r="K1054" i="7"/>
  <c r="I1277" i="7"/>
  <c r="M1323" i="7"/>
  <c r="O1366" i="7"/>
  <c r="J1455" i="7"/>
  <c r="M1490" i="7"/>
  <c r="P1522" i="7"/>
  <c r="N1644" i="7"/>
  <c r="J1675" i="7"/>
  <c r="K1690" i="7"/>
  <c r="K1704" i="7"/>
  <c r="I1716" i="7"/>
  <c r="K1729" i="7"/>
  <c r="I1741" i="7"/>
  <c r="I1754" i="7"/>
  <c r="I1766" i="7"/>
  <c r="L1778" i="7"/>
  <c r="O1787" i="7"/>
  <c r="P1794" i="7"/>
  <c r="P1801" i="7"/>
  <c r="N1808" i="7"/>
  <c r="L1827" i="7"/>
  <c r="N1833" i="7"/>
  <c r="O1839" i="7"/>
  <c r="O1845" i="7"/>
  <c r="J1858" i="7"/>
  <c r="I1864" i="7"/>
  <c r="M1868" i="7"/>
  <c r="J1879" i="7"/>
  <c r="J1883" i="7"/>
  <c r="O1891" i="7"/>
  <c r="K1896" i="7"/>
  <c r="J1900" i="7"/>
  <c r="N1908" i="7"/>
  <c r="K1912" i="7"/>
  <c r="I1917" i="7"/>
  <c r="P1920" i="7"/>
  <c r="M1925" i="7"/>
  <c r="M1929" i="7"/>
  <c r="K1933" i="7"/>
  <c r="N1941" i="7"/>
  <c r="K1946" i="7"/>
  <c r="I1950" i="7"/>
  <c r="P1954" i="7"/>
  <c r="M1958" i="7"/>
  <c r="M1962" i="7"/>
  <c r="M1975" i="7"/>
  <c r="L1979" i="7"/>
  <c r="P1983" i="7"/>
  <c r="P1987" i="7"/>
  <c r="P1991" i="7"/>
  <c r="J1996" i="7"/>
  <c r="J2000" i="7"/>
  <c r="P2004" i="7"/>
  <c r="M2008" i="7"/>
  <c r="N2012" i="7"/>
  <c r="J2016" i="7"/>
  <c r="O2019" i="7"/>
  <c r="P2023" i="7"/>
  <c r="I2027" i="7"/>
  <c r="J2031" i="7"/>
  <c r="O2034" i="7"/>
  <c r="P2038" i="7"/>
  <c r="K2042" i="7"/>
  <c r="J2053" i="7"/>
  <c r="N2057" i="7"/>
  <c r="P2060" i="7"/>
  <c r="M2068" i="7"/>
  <c r="I2072" i="7"/>
  <c r="I2076" i="7"/>
  <c r="M2079" i="7"/>
  <c r="O2083" i="7"/>
  <c r="N2094" i="7"/>
  <c r="J2098" i="7"/>
  <c r="K2102" i="7"/>
  <c r="N2105" i="7"/>
  <c r="P2109" i="7"/>
  <c r="I2113" i="7"/>
  <c r="I2117" i="7"/>
  <c r="O2120" i="7"/>
  <c r="K2124" i="7"/>
  <c r="L2128" i="7"/>
  <c r="O2131" i="7"/>
  <c r="I2139" i="7"/>
  <c r="N2142" i="7"/>
  <c r="K2146" i="7"/>
  <c r="M2149" i="7"/>
  <c r="N2152" i="7"/>
  <c r="J2156" i="7"/>
  <c r="J2159" i="7"/>
  <c r="M2162" i="7"/>
  <c r="I2166" i="7"/>
  <c r="I2169" i="7"/>
  <c r="K2172" i="7"/>
  <c r="J2185" i="7"/>
  <c r="L2188" i="7"/>
  <c r="M2191" i="7"/>
  <c r="K2194" i="7"/>
  <c r="O2197" i="7"/>
  <c r="O2200" i="7"/>
  <c r="P2203" i="7"/>
  <c r="N2206" i="7"/>
  <c r="O2218" i="7"/>
  <c r="P2224" i="7"/>
  <c r="O2227" i="7"/>
  <c r="M2230" i="7"/>
  <c r="N2233" i="7"/>
  <c r="M2236" i="7"/>
  <c r="L2239" i="7"/>
  <c r="J2242" i="7"/>
  <c r="L2245" i="7"/>
  <c r="J2248" i="7"/>
  <c r="O2262" i="7"/>
  <c r="N2265" i="7"/>
  <c r="O2268" i="7"/>
  <c r="M2271" i="7"/>
  <c r="J2274" i="7"/>
  <c r="N2279" i="7"/>
  <c r="N2282" i="7"/>
  <c r="J2285" i="7"/>
  <c r="N2287" i="7"/>
  <c r="M2292" i="7"/>
  <c r="L2297" i="7"/>
  <c r="P2299" i="7"/>
  <c r="L2302" i="7"/>
  <c r="L2307" i="7"/>
  <c r="P2309" i="7"/>
  <c r="K2312" i="7"/>
  <c r="O2314" i="7"/>
  <c r="J2317" i="7"/>
  <c r="N2319" i="7"/>
  <c r="N2324" i="7"/>
  <c r="J2327" i="7"/>
  <c r="N2329" i="7"/>
  <c r="M2334" i="7"/>
  <c r="L2339" i="7"/>
  <c r="P2341" i="7"/>
  <c r="K2344" i="7"/>
  <c r="P2346" i="7"/>
  <c r="L2349" i="7"/>
  <c r="P2351" i="7"/>
  <c r="K2354" i="7"/>
  <c r="O2356" i="7"/>
  <c r="J2359" i="7"/>
  <c r="N2361" i="7"/>
  <c r="M2366" i="7"/>
  <c r="I2369" i="7"/>
  <c r="N2371" i="7"/>
  <c r="M2376" i="7"/>
  <c r="L2381" i="7"/>
  <c r="O2383" i="7"/>
  <c r="L2388" i="7"/>
  <c r="P2390" i="7"/>
  <c r="J2393" i="7"/>
  <c r="M2395" i="7"/>
  <c r="O2397" i="7"/>
  <c r="I2402" i="7"/>
  <c r="K2404" i="7"/>
  <c r="M2406" i="7"/>
  <c r="O2408" i="7"/>
  <c r="K2413" i="7"/>
  <c r="M2415" i="7"/>
  <c r="O2417" i="7"/>
  <c r="I2422" i="7"/>
  <c r="K2424" i="7"/>
  <c r="M2426" i="7"/>
  <c r="O2428" i="7"/>
  <c r="K2433" i="7"/>
  <c r="M2435" i="7"/>
  <c r="O2437" i="7"/>
  <c r="I2442" i="7"/>
  <c r="K2444" i="7"/>
  <c r="M2446" i="7"/>
  <c r="O2448" i="7"/>
  <c r="K2453" i="7"/>
  <c r="M2455" i="7"/>
  <c r="O2457" i="7"/>
  <c r="I2462" i="7"/>
  <c r="K2464" i="7"/>
  <c r="M2466" i="7"/>
  <c r="O2468" i="7"/>
  <c r="K2473" i="7"/>
  <c r="M2475" i="7"/>
  <c r="O2477" i="7"/>
  <c r="I2482" i="7"/>
  <c r="K2484" i="7"/>
  <c r="M2486" i="7"/>
  <c r="O2488" i="7"/>
  <c r="K2493" i="7"/>
  <c r="M2495" i="7"/>
  <c r="O2497" i="7"/>
  <c r="P2499" i="7"/>
  <c r="P2501" i="7"/>
  <c r="P2503" i="7"/>
  <c r="P2505" i="7"/>
  <c r="P2507" i="7"/>
  <c r="P2509" i="7"/>
  <c r="P2511" i="7"/>
  <c r="P2513" i="7"/>
  <c r="P2515" i="7"/>
  <c r="P2517" i="7"/>
  <c r="P2519" i="7"/>
  <c r="P2521" i="7"/>
  <c r="P2523" i="7"/>
  <c r="P2525" i="7"/>
  <c r="P2527" i="7"/>
  <c r="P2529" i="7"/>
  <c r="P2531" i="7"/>
  <c r="P2533" i="7"/>
  <c r="P2535" i="7"/>
  <c r="P2537" i="7"/>
  <c r="P2539" i="7"/>
  <c r="P2541" i="7"/>
  <c r="P2543" i="7"/>
  <c r="P2545" i="7"/>
  <c r="P2547" i="7"/>
  <c r="P2549" i="7"/>
  <c r="P2551" i="7"/>
  <c r="P2553" i="7"/>
  <c r="P2555" i="7"/>
  <c r="P2557" i="7"/>
  <c r="P2559" i="7"/>
  <c r="P2561" i="7"/>
  <c r="P2563" i="7"/>
  <c r="P2565" i="7"/>
  <c r="P2567" i="7"/>
  <c r="P2569" i="7"/>
  <c r="P2571" i="7"/>
  <c r="P2573" i="7"/>
  <c r="P2575" i="7"/>
  <c r="P2577" i="7"/>
  <c r="P2579" i="7"/>
  <c r="P2581" i="7"/>
  <c r="P2583" i="7"/>
  <c r="P2585" i="7"/>
  <c r="P2587" i="7"/>
  <c r="P2589" i="7"/>
  <c r="P2591" i="7"/>
  <c r="P2593" i="7"/>
  <c r="P2595" i="7"/>
  <c r="P2597" i="7"/>
  <c r="P2599" i="7"/>
  <c r="P2601" i="7"/>
  <c r="P2603" i="7"/>
  <c r="P2605" i="7"/>
  <c r="P2607" i="7"/>
  <c r="P2609" i="7"/>
  <c r="P2611" i="7"/>
  <c r="P2613" i="7"/>
  <c r="P2615" i="7"/>
  <c r="P2617" i="7"/>
  <c r="P2619" i="7"/>
  <c r="P2621" i="7"/>
  <c r="P2623" i="7"/>
  <c r="P2625" i="7"/>
  <c r="P2627" i="7"/>
  <c r="P2629" i="7"/>
  <c r="P2631" i="7"/>
  <c r="P2633" i="7"/>
  <c r="P2635" i="7"/>
  <c r="P2637" i="7"/>
  <c r="P2639" i="7"/>
  <c r="P2641" i="7"/>
  <c r="P2643" i="7"/>
  <c r="P2645" i="7"/>
  <c r="P2647" i="7"/>
  <c r="P2649" i="7"/>
  <c r="P2651" i="7"/>
  <c r="P2653" i="7"/>
  <c r="P2655" i="7"/>
  <c r="P2657" i="7"/>
  <c r="P2659" i="7"/>
  <c r="P2661" i="7"/>
  <c r="P2663" i="7"/>
  <c r="P2665" i="7"/>
  <c r="P2667" i="7"/>
  <c r="P2669" i="7"/>
  <c r="P2671" i="7"/>
  <c r="P2673" i="7"/>
  <c r="P2675" i="7"/>
  <c r="P2677" i="7"/>
  <c r="P2679" i="7"/>
  <c r="P2681" i="7"/>
  <c r="P2683" i="7"/>
  <c r="P2685" i="7"/>
  <c r="P2687" i="7"/>
  <c r="P2689" i="7"/>
  <c r="P2691" i="7"/>
  <c r="P2693" i="7"/>
  <c r="P2695" i="7"/>
  <c r="P2697" i="7"/>
  <c r="P2699" i="7"/>
  <c r="P2701" i="7"/>
  <c r="P2703" i="7"/>
  <c r="P2705" i="7"/>
  <c r="P2707" i="7"/>
  <c r="P2709" i="7"/>
  <c r="P2711" i="7"/>
  <c r="P2713" i="7"/>
  <c r="P2715" i="7"/>
  <c r="P2717" i="7"/>
  <c r="P2719" i="7"/>
  <c r="P2721" i="7"/>
  <c r="P2723" i="7"/>
  <c r="P2725" i="7"/>
  <c r="P2727" i="7"/>
  <c r="P2729" i="7"/>
  <c r="P2731" i="7"/>
  <c r="P2733" i="7"/>
  <c r="P2735" i="7"/>
  <c r="P2737" i="7"/>
  <c r="P2739" i="7"/>
  <c r="P2741" i="7"/>
  <c r="P2743" i="7"/>
  <c r="P2745" i="7"/>
  <c r="P2747" i="7"/>
  <c r="P2749" i="7"/>
  <c r="P2751" i="7"/>
  <c r="P2753" i="7"/>
  <c r="P2755" i="7"/>
  <c r="P2757" i="7"/>
  <c r="P2759" i="7"/>
  <c r="P2761" i="7"/>
  <c r="P2763" i="7"/>
  <c r="P2765" i="7"/>
  <c r="P2767" i="7"/>
  <c r="P2769" i="7"/>
  <c r="P2771" i="7"/>
  <c r="P2773" i="7"/>
  <c r="P2775" i="7"/>
  <c r="P2777" i="7"/>
  <c r="P2779" i="7"/>
  <c r="P2781" i="7"/>
  <c r="P2783" i="7"/>
  <c r="P2785" i="7"/>
  <c r="P2787" i="7"/>
  <c r="P2789" i="7"/>
  <c r="P2791" i="7"/>
  <c r="P2793" i="7"/>
  <c r="P2795" i="7"/>
  <c r="P2797" i="7"/>
  <c r="P2799" i="7"/>
  <c r="P2801" i="7"/>
  <c r="P2803" i="7"/>
  <c r="P2805" i="7"/>
  <c r="P2807" i="7"/>
  <c r="P2809" i="7"/>
  <c r="P2811" i="7"/>
  <c r="P2813" i="7"/>
  <c r="P2815" i="7"/>
  <c r="P2817" i="7"/>
  <c r="P2819" i="7"/>
  <c r="P2821" i="7"/>
  <c r="P2823" i="7"/>
  <c r="P2825" i="7"/>
  <c r="P2827" i="7"/>
  <c r="P2829" i="7"/>
  <c r="P2831" i="7"/>
  <c r="P2833" i="7"/>
  <c r="P2835" i="7"/>
  <c r="P2837" i="7"/>
  <c r="P2839" i="7"/>
  <c r="P2841" i="7"/>
  <c r="P2843" i="7"/>
  <c r="P2845" i="7"/>
  <c r="P2847" i="7"/>
  <c r="P2849" i="7"/>
  <c r="P2851" i="7"/>
  <c r="P2853" i="7"/>
  <c r="P2855" i="7"/>
  <c r="P2857" i="7"/>
  <c r="P2859" i="7"/>
  <c r="P2861" i="7"/>
  <c r="P2863" i="7"/>
  <c r="P2865" i="7"/>
  <c r="P2867" i="7"/>
  <c r="P2869" i="7"/>
  <c r="P2871" i="7"/>
  <c r="P2873" i="7"/>
  <c r="M873" i="7"/>
  <c r="J1063" i="7"/>
  <c r="J1164" i="7"/>
  <c r="K1227" i="7"/>
  <c r="P1323" i="7"/>
  <c r="P1366" i="7"/>
  <c r="O1415" i="7"/>
  <c r="O1455" i="7"/>
  <c r="O1490" i="7"/>
  <c r="I1523" i="7"/>
  <c r="J1549" i="7"/>
  <c r="P1581" i="7"/>
  <c r="I1607" i="7"/>
  <c r="K1626" i="7"/>
  <c r="O1644" i="7"/>
  <c r="N1675" i="7"/>
  <c r="L1690" i="7"/>
  <c r="L1704" i="7"/>
  <c r="P1717" i="7"/>
  <c r="L1729" i="7"/>
  <c r="N1742" i="7"/>
  <c r="L1754" i="7"/>
  <c r="J1766" i="7"/>
  <c r="N1778" i="7"/>
  <c r="P1787" i="7"/>
  <c r="P1808" i="7"/>
  <c r="I1815" i="7"/>
  <c r="K1821" i="7"/>
  <c r="M1827" i="7"/>
  <c r="O1833" i="7"/>
  <c r="P1845" i="7"/>
  <c r="I1852" i="7"/>
  <c r="K1858" i="7"/>
  <c r="L1864" i="7"/>
  <c r="I1869" i="7"/>
  <c r="M1879" i="7"/>
  <c r="L1883" i="7"/>
  <c r="I1888" i="7"/>
  <c r="P1891" i="7"/>
  <c r="N1896" i="7"/>
  <c r="M1900" i="7"/>
  <c r="P1904" i="7"/>
  <c r="N1912" i="7"/>
  <c r="L1917" i="7"/>
  <c r="I1921" i="7"/>
  <c r="N1929" i="7"/>
  <c r="P1933" i="7"/>
  <c r="O1941" i="7"/>
  <c r="M1946" i="7"/>
  <c r="J1950" i="7"/>
  <c r="N1958" i="7"/>
  <c r="I1967" i="7"/>
  <c r="P1975" i="7"/>
  <c r="M1979" i="7"/>
  <c r="J1984" i="7"/>
  <c r="J1992" i="7"/>
  <c r="L1996" i="7"/>
  <c r="K2000" i="7"/>
  <c r="N2008" i="7"/>
  <c r="K2016" i="7"/>
  <c r="J2020" i="7"/>
  <c r="J2027" i="7"/>
  <c r="M2031" i="7"/>
  <c r="P2034" i="7"/>
  <c r="M2042" i="7"/>
  <c r="K2046" i="7"/>
  <c r="I2050" i="7"/>
  <c r="M2053" i="7"/>
  <c r="O2057" i="7"/>
  <c r="I2065" i="7"/>
  <c r="N2068" i="7"/>
  <c r="L2072" i="7"/>
  <c r="J2076" i="7"/>
  <c r="N2079" i="7"/>
  <c r="P2083" i="7"/>
  <c r="I2087" i="7"/>
  <c r="J2091" i="7"/>
  <c r="O2094" i="7"/>
  <c r="M2098" i="7"/>
  <c r="L2102" i="7"/>
  <c r="O2105" i="7"/>
  <c r="J2113" i="7"/>
  <c r="M2117" i="7"/>
  <c r="P2120" i="7"/>
  <c r="N2124" i="7"/>
  <c r="M2128" i="7"/>
  <c r="I2136" i="7"/>
  <c r="J2139" i="7"/>
  <c r="L2146" i="7"/>
  <c r="N2149" i="7"/>
  <c r="K2156" i="7"/>
  <c r="M2159" i="7"/>
  <c r="P2162" i="7"/>
  <c r="J2166" i="7"/>
  <c r="J2169" i="7"/>
  <c r="O2172" i="7"/>
  <c r="I2176" i="7"/>
  <c r="J2182" i="7"/>
  <c r="M2185" i="7"/>
  <c r="M2188" i="7"/>
  <c r="N2191" i="7"/>
  <c r="M2194" i="7"/>
  <c r="P2197" i="7"/>
  <c r="P2200" i="7"/>
  <c r="I2210" i="7"/>
  <c r="I2213" i="7"/>
  <c r="I2216" i="7"/>
  <c r="I2222" i="7"/>
  <c r="P2227" i="7"/>
  <c r="O2230" i="7"/>
  <c r="P2233" i="7"/>
  <c r="O2236" i="7"/>
  <c r="M2239" i="7"/>
  <c r="L2242" i="7"/>
  <c r="M2245" i="7"/>
  <c r="K2248" i="7"/>
  <c r="I2251" i="7"/>
  <c r="I2254" i="7"/>
  <c r="I2257" i="7"/>
  <c r="I2260" i="7"/>
  <c r="P2262" i="7"/>
  <c r="P2265" i="7"/>
  <c r="P2268" i="7"/>
  <c r="O2271" i="7"/>
  <c r="K2274" i="7"/>
  <c r="P2279" i="7"/>
  <c r="O2282" i="7"/>
  <c r="K2285" i="7"/>
  <c r="O2287" i="7"/>
  <c r="I2290" i="7"/>
  <c r="N2292" i="7"/>
  <c r="I2295" i="7"/>
  <c r="M2297" i="7"/>
  <c r="N2302" i="7"/>
  <c r="I2305" i="7"/>
  <c r="M2307" i="7"/>
  <c r="L2312" i="7"/>
  <c r="P2314" i="7"/>
  <c r="K2317" i="7"/>
  <c r="O2319" i="7"/>
  <c r="K2322" i="7"/>
  <c r="P2324" i="7"/>
  <c r="K2327" i="7"/>
  <c r="O2329" i="7"/>
  <c r="I2332" i="7"/>
  <c r="N2334" i="7"/>
  <c r="I2337" i="7"/>
  <c r="M2339" i="7"/>
  <c r="M2344" i="7"/>
  <c r="I2347" i="7"/>
  <c r="M2349" i="7"/>
  <c r="L2354" i="7"/>
  <c r="P2356" i="7"/>
  <c r="K2359" i="7"/>
  <c r="O2361" i="7"/>
  <c r="I2364" i="7"/>
  <c r="O2366" i="7"/>
  <c r="K2369" i="7"/>
  <c r="O2371" i="7"/>
  <c r="I2374" i="7"/>
  <c r="N2376" i="7"/>
  <c r="I2379" i="7"/>
  <c r="M2381" i="7"/>
  <c r="P2383" i="7"/>
  <c r="I2386" i="7"/>
  <c r="N2388" i="7"/>
  <c r="K2393" i="7"/>
  <c r="N2395" i="7"/>
  <c r="P2397" i="7"/>
  <c r="J2402" i="7"/>
  <c r="L2404" i="7"/>
  <c r="N2406" i="7"/>
  <c r="J2411" i="7"/>
  <c r="L2413" i="7"/>
  <c r="N2415" i="7"/>
  <c r="P2417" i="7"/>
  <c r="J2422" i="7"/>
  <c r="L2424" i="7"/>
  <c r="N2426" i="7"/>
  <c r="J2431" i="7"/>
  <c r="L2433" i="7"/>
  <c r="N2435" i="7"/>
  <c r="P2437" i="7"/>
  <c r="J2442" i="7"/>
  <c r="L2444" i="7"/>
  <c r="N2446" i="7"/>
  <c r="J2451" i="7"/>
  <c r="L2453" i="7"/>
  <c r="N2455" i="7"/>
  <c r="P2457" i="7"/>
  <c r="J2462" i="7"/>
  <c r="L2464" i="7"/>
  <c r="N2466" i="7"/>
  <c r="J2471" i="7"/>
  <c r="L2473" i="7"/>
  <c r="N2475" i="7"/>
  <c r="P2477" i="7"/>
  <c r="J2482" i="7"/>
  <c r="L2484" i="7"/>
  <c r="N2486" i="7"/>
  <c r="J2491" i="7"/>
  <c r="L2493" i="7"/>
  <c r="N2495" i="7"/>
  <c r="P2497" i="7"/>
  <c r="P1068" i="7"/>
  <c r="I1181" i="7"/>
  <c r="L1227" i="7"/>
  <c r="M1278" i="7"/>
  <c r="P1490" i="7"/>
  <c r="J1523" i="7"/>
  <c r="O1582" i="7"/>
  <c r="J1607" i="7"/>
  <c r="P1644" i="7"/>
  <c r="J1660" i="7"/>
  <c r="P1675" i="7"/>
  <c r="M1690" i="7"/>
  <c r="M1704" i="7"/>
  <c r="N1729" i="7"/>
  <c r="O1742" i="7"/>
  <c r="N1754" i="7"/>
  <c r="K1766" i="7"/>
  <c r="O1778" i="7"/>
  <c r="I1788" i="7"/>
  <c r="I1795" i="7"/>
  <c r="I1809" i="7"/>
  <c r="K1815" i="7"/>
  <c r="L1821" i="7"/>
  <c r="N1827" i="7"/>
  <c r="P1833" i="7"/>
  <c r="I1840" i="7"/>
  <c r="I1846" i="7"/>
  <c r="J1852" i="7"/>
  <c r="L1858" i="7"/>
  <c r="M1864" i="7"/>
  <c r="P1869" i="7"/>
  <c r="I1874" i="7"/>
  <c r="N1879" i="7"/>
  <c r="P1883" i="7"/>
  <c r="J1888" i="7"/>
  <c r="I1892" i="7"/>
  <c r="P1896" i="7"/>
  <c r="N1900" i="7"/>
  <c r="I1905" i="7"/>
  <c r="I1909" i="7"/>
  <c r="M1917" i="7"/>
  <c r="K1921" i="7"/>
  <c r="O1929" i="7"/>
  <c r="K1934" i="7"/>
  <c r="I1938" i="7"/>
  <c r="I1942" i="7"/>
  <c r="M1950" i="7"/>
  <c r="K1955" i="7"/>
  <c r="O1963" i="7"/>
  <c r="L1967" i="7"/>
  <c r="K1971" i="7"/>
  <c r="N1979" i="7"/>
  <c r="L1984" i="7"/>
  <c r="P1992" i="7"/>
  <c r="M1996" i="7"/>
  <c r="M2000" i="7"/>
  <c r="P2008" i="7"/>
  <c r="L2016" i="7"/>
  <c r="M2020" i="7"/>
  <c r="I2024" i="7"/>
  <c r="N2027" i="7"/>
  <c r="O2031" i="7"/>
  <c r="I2039" i="7"/>
  <c r="N2042" i="7"/>
  <c r="N2046" i="7"/>
  <c r="J2050" i="7"/>
  <c r="O2053" i="7"/>
  <c r="P2057" i="7"/>
  <c r="J2065" i="7"/>
  <c r="O2068" i="7"/>
  <c r="O2072" i="7"/>
  <c r="L2076" i="7"/>
  <c r="P2079" i="7"/>
  <c r="J2087" i="7"/>
  <c r="M2091" i="7"/>
  <c r="P2094" i="7"/>
  <c r="M2102" i="7"/>
  <c r="I2106" i="7"/>
  <c r="I2110" i="7"/>
  <c r="M2113" i="7"/>
  <c r="N2117" i="7"/>
  <c r="N2128" i="7"/>
  <c r="J2132" i="7"/>
  <c r="J2136" i="7"/>
  <c r="M2139" i="7"/>
  <c r="M2146" i="7"/>
  <c r="O2149" i="7"/>
  <c r="L2156" i="7"/>
  <c r="N2159" i="7"/>
  <c r="K2166" i="7"/>
  <c r="M2169" i="7"/>
  <c r="P2172" i="7"/>
  <c r="J2176" i="7"/>
  <c r="J2179" i="7"/>
  <c r="N2182" i="7"/>
  <c r="O2185" i="7"/>
  <c r="N2188" i="7"/>
  <c r="O2191" i="7"/>
  <c r="I2198" i="7"/>
  <c r="J2207" i="7"/>
  <c r="L2210" i="7"/>
  <c r="J2213" i="7"/>
  <c r="J2216" i="7"/>
  <c r="L2219" i="7"/>
  <c r="K2222" i="7"/>
  <c r="P2236" i="7"/>
  <c r="N2239" i="7"/>
  <c r="O2242" i="7"/>
  <c r="O2245" i="7"/>
  <c r="M2248" i="7"/>
  <c r="J2251" i="7"/>
  <c r="L2254" i="7"/>
  <c r="L2257" i="7"/>
  <c r="J2260" i="7"/>
  <c r="J2266" i="7"/>
  <c r="P2271" i="7"/>
  <c r="L2274" i="7"/>
  <c r="I2277" i="7"/>
  <c r="J2280" i="7"/>
  <c r="P2282" i="7"/>
  <c r="L2285" i="7"/>
  <c r="P2287" i="7"/>
  <c r="K2290" i="7"/>
  <c r="O2292" i="7"/>
  <c r="J2295" i="7"/>
  <c r="N2297" i="7"/>
  <c r="I2300" i="7"/>
  <c r="O2302" i="7"/>
  <c r="J2305" i="7"/>
  <c r="N2307" i="7"/>
  <c r="M2312" i="7"/>
  <c r="L2317" i="7"/>
  <c r="P2319" i="7"/>
  <c r="L2322" i="7"/>
  <c r="L2327" i="7"/>
  <c r="P2329" i="7"/>
  <c r="K2332" i="7"/>
  <c r="O2334" i="7"/>
  <c r="J2337" i="7"/>
  <c r="N2339" i="7"/>
  <c r="N2344" i="7"/>
  <c r="J2347" i="7"/>
  <c r="N2349" i="7"/>
  <c r="M2354" i="7"/>
  <c r="L2359" i="7"/>
  <c r="P2361" i="7"/>
  <c r="K2364" i="7"/>
  <c r="P2366" i="7"/>
  <c r="L2369" i="7"/>
  <c r="P2371" i="7"/>
  <c r="K2374" i="7"/>
  <c r="O2376" i="7"/>
  <c r="J2379" i="7"/>
  <c r="N2381" i="7"/>
  <c r="K2386" i="7"/>
  <c r="O2388" i="7"/>
  <c r="I2391" i="7"/>
  <c r="L2393" i="7"/>
  <c r="O2395" i="7"/>
  <c r="I2400" i="7"/>
  <c r="K2402" i="7"/>
  <c r="M2404" i="7"/>
  <c r="O2406" i="7"/>
  <c r="K2411" i="7"/>
  <c r="M2413" i="7"/>
  <c r="O2415" i="7"/>
  <c r="I2420" i="7"/>
  <c r="K2422" i="7"/>
  <c r="J874" i="7"/>
  <c r="P1069" i="7"/>
  <c r="J1181" i="7"/>
  <c r="I1233" i="7"/>
  <c r="O1282" i="7"/>
  <c r="O1324" i="7"/>
  <c r="P1377" i="7"/>
  <c r="I1459" i="7"/>
  <c r="I1491" i="7"/>
  <c r="K1523" i="7"/>
  <c r="L1556" i="7"/>
  <c r="N1583" i="7"/>
  <c r="K1607" i="7"/>
  <c r="M1628" i="7"/>
  <c r="M1660" i="7"/>
  <c r="I1676" i="7"/>
  <c r="N1690" i="7"/>
  <c r="O1704" i="7"/>
  <c r="I1718" i="7"/>
  <c r="O1729" i="7"/>
  <c r="P1742" i="7"/>
  <c r="O1754" i="7"/>
  <c r="P1767" i="7"/>
  <c r="K1788" i="7"/>
  <c r="K1795" i="7"/>
  <c r="I1802" i="7"/>
  <c r="K1809" i="7"/>
  <c r="N1815" i="7"/>
  <c r="O1821" i="7"/>
  <c r="O1827" i="7"/>
  <c r="J1840" i="7"/>
  <c r="K1846" i="7"/>
  <c r="K1852" i="7"/>
  <c r="M1858" i="7"/>
  <c r="P1864" i="7"/>
  <c r="I1870" i="7"/>
  <c r="J1874" i="7"/>
  <c r="O1879" i="7"/>
  <c r="I1884" i="7"/>
  <c r="K1888" i="7"/>
  <c r="J1892" i="7"/>
  <c r="P1900" i="7"/>
  <c r="K1905" i="7"/>
  <c r="J1909" i="7"/>
  <c r="M1913" i="7"/>
  <c r="O1917" i="7"/>
  <c r="N1921" i="7"/>
  <c r="I1926" i="7"/>
  <c r="N1934" i="7"/>
  <c r="L1938" i="7"/>
  <c r="P1942" i="7"/>
  <c r="N1950" i="7"/>
  <c r="L1955" i="7"/>
  <c r="I1959" i="7"/>
  <c r="N1967" i="7"/>
  <c r="P1971" i="7"/>
  <c r="O1979" i="7"/>
  <c r="P1984" i="7"/>
  <c r="I1988" i="7"/>
  <c r="J1993" i="7"/>
  <c r="I2001" i="7"/>
  <c r="K2005" i="7"/>
  <c r="I2013" i="7"/>
  <c r="N2016" i="7"/>
  <c r="O2020" i="7"/>
  <c r="J2024" i="7"/>
  <c r="P2031" i="7"/>
  <c r="J2039" i="7"/>
  <c r="O2042" i="7"/>
  <c r="P2046" i="7"/>
  <c r="K2050" i="7"/>
  <c r="I2054" i="7"/>
  <c r="J2061" i="7"/>
  <c r="M2065" i="7"/>
  <c r="P2068" i="7"/>
  <c r="M2076" i="7"/>
  <c r="K2080" i="7"/>
  <c r="I2084" i="7"/>
  <c r="M2087" i="7"/>
  <c r="N2091" i="7"/>
  <c r="I2099" i="7"/>
  <c r="N2102" i="7"/>
  <c r="L2106" i="7"/>
  <c r="J2110" i="7"/>
  <c r="N2113" i="7"/>
  <c r="P2117" i="7"/>
  <c r="I2121" i="7"/>
  <c r="J2125" i="7"/>
  <c r="O2128" i="7"/>
  <c r="M2132" i="7"/>
  <c r="K2136" i="7"/>
  <c r="N2139" i="7"/>
  <c r="J2143" i="7"/>
  <c r="N2146" i="7"/>
  <c r="P2149" i="7"/>
  <c r="J2153" i="7"/>
  <c r="M2156" i="7"/>
  <c r="O2159" i="7"/>
  <c r="I2163" i="7"/>
  <c r="L2166" i="7"/>
  <c r="N2169" i="7"/>
  <c r="K2176" i="7"/>
  <c r="M2179" i="7"/>
  <c r="O2182" i="7"/>
  <c r="P2185" i="7"/>
  <c r="O2188" i="7"/>
  <c r="P2191" i="7"/>
  <c r="J2198" i="7"/>
  <c r="I2204" i="7"/>
  <c r="M2207" i="7"/>
  <c r="M2210" i="7"/>
  <c r="N2213" i="7"/>
  <c r="K2216" i="7"/>
  <c r="M2219" i="7"/>
  <c r="L2222" i="7"/>
  <c r="I2225" i="7"/>
  <c r="I2231" i="7"/>
  <c r="I2234" i="7"/>
  <c r="O2239" i="7"/>
  <c r="P2242" i="7"/>
  <c r="P2245" i="7"/>
  <c r="N2248" i="7"/>
  <c r="M2251" i="7"/>
  <c r="M2254" i="7"/>
  <c r="M2257" i="7"/>
  <c r="K2260" i="7"/>
  <c r="K2266" i="7"/>
  <c r="I2269" i="7"/>
  <c r="N2274" i="7"/>
  <c r="J2277" i="7"/>
  <c r="K2280" i="7"/>
  <c r="M2285" i="7"/>
  <c r="L2290" i="7"/>
  <c r="P2292" i="7"/>
  <c r="K2295" i="7"/>
  <c r="P2297" i="7"/>
  <c r="L2300" i="7"/>
  <c r="P2302" i="7"/>
  <c r="K2305" i="7"/>
  <c r="O2307" i="7"/>
  <c r="I2310" i="7"/>
  <c r="N2312" i="7"/>
  <c r="I2315" i="7"/>
  <c r="M2317" i="7"/>
  <c r="N2322" i="7"/>
  <c r="I2325" i="7"/>
  <c r="M2327" i="7"/>
  <c r="L2332" i="7"/>
  <c r="P2334" i="7"/>
  <c r="K2337" i="7"/>
  <c r="O2339" i="7"/>
  <c r="K2342" i="7"/>
  <c r="P2344" i="7"/>
  <c r="K2347" i="7"/>
  <c r="O2349" i="7"/>
  <c r="I2352" i="7"/>
  <c r="N2354" i="7"/>
  <c r="I2357" i="7"/>
  <c r="M2359" i="7"/>
  <c r="M2364" i="7"/>
  <c r="I2367" i="7"/>
  <c r="M2369" i="7"/>
  <c r="L2374" i="7"/>
  <c r="P2376" i="7"/>
  <c r="K2379" i="7"/>
  <c r="O2381" i="7"/>
  <c r="M2386" i="7"/>
  <c r="J2391" i="7"/>
  <c r="M2393" i="7"/>
  <c r="P2395" i="7"/>
  <c r="J2400" i="7"/>
  <c r="L2402" i="7"/>
  <c r="N2404" i="7"/>
  <c r="J2409" i="7"/>
  <c r="L2411" i="7"/>
  <c r="N2413" i="7"/>
  <c r="P2415" i="7"/>
  <c r="J2420" i="7"/>
  <c r="L2422" i="7"/>
  <c r="N2424" i="7"/>
  <c r="J2429" i="7"/>
  <c r="L2431" i="7"/>
  <c r="N2433" i="7"/>
  <c r="P2435" i="7"/>
  <c r="J2440" i="7"/>
  <c r="L2442" i="7"/>
  <c r="N2444" i="7"/>
  <c r="J2449" i="7"/>
  <c r="L2451" i="7"/>
  <c r="N2453" i="7"/>
  <c r="P2455" i="7"/>
  <c r="J2460" i="7"/>
  <c r="L2462" i="7"/>
  <c r="N2464" i="7"/>
  <c r="J2469" i="7"/>
  <c r="L2471" i="7"/>
  <c r="N2473" i="7"/>
  <c r="P2475" i="7"/>
  <c r="K1183" i="7"/>
  <c r="J1233" i="7"/>
  <c r="P1282" i="7"/>
  <c r="I1421" i="7"/>
  <c r="L1459" i="7"/>
  <c r="P1494" i="7"/>
  <c r="O1556" i="7"/>
  <c r="O1583" i="7"/>
  <c r="L1607" i="7"/>
  <c r="J1629" i="7"/>
  <c r="I1645" i="7"/>
  <c r="P1660" i="7"/>
  <c r="J1676" i="7"/>
  <c r="O1690" i="7"/>
  <c r="P1704" i="7"/>
  <c r="J1718" i="7"/>
  <c r="I1768" i="7"/>
  <c r="I1779" i="7"/>
  <c r="P1788" i="7"/>
  <c r="L1795" i="7"/>
  <c r="J1802" i="7"/>
  <c r="L1809" i="7"/>
  <c r="O1815" i="7"/>
  <c r="P1821" i="7"/>
  <c r="P1827" i="7"/>
  <c r="I1834" i="7"/>
  <c r="K1840" i="7"/>
  <c r="N1846" i="7"/>
  <c r="L1852" i="7"/>
  <c r="N1858" i="7"/>
  <c r="J1870" i="7"/>
  <c r="K1874" i="7"/>
  <c r="P1879" i="7"/>
  <c r="M1884" i="7"/>
  <c r="L1888" i="7"/>
  <c r="M1892" i="7"/>
  <c r="M1905" i="7"/>
  <c r="K1909" i="7"/>
  <c r="P1913" i="7"/>
  <c r="P1917" i="7"/>
  <c r="P1921" i="7"/>
  <c r="J1926" i="7"/>
  <c r="I1930" i="7"/>
  <c r="P1934" i="7"/>
  <c r="M1938" i="7"/>
  <c r="I1943" i="7"/>
  <c r="I1947" i="7"/>
  <c r="I1951" i="7"/>
  <c r="N1955" i="7"/>
  <c r="J1959" i="7"/>
  <c r="K1972" i="7"/>
  <c r="K1976" i="7"/>
  <c r="I1980" i="7"/>
  <c r="L1988" i="7"/>
  <c r="K1993" i="7"/>
  <c r="N2001" i="7"/>
  <c r="M2005" i="7"/>
  <c r="I2009" i="7"/>
  <c r="J2013" i="7"/>
  <c r="O2016" i="7"/>
  <c r="P2020" i="7"/>
  <c r="K2024" i="7"/>
  <c r="L2028" i="7"/>
  <c r="M2035" i="7"/>
  <c r="M2039" i="7"/>
  <c r="P2042" i="7"/>
  <c r="M2050" i="7"/>
  <c r="M2054" i="7"/>
  <c r="I2058" i="7"/>
  <c r="N2061" i="7"/>
  <c r="N2065" i="7"/>
  <c r="I2073" i="7"/>
  <c r="N2076" i="7"/>
  <c r="N2080" i="7"/>
  <c r="J2084" i="7"/>
  <c r="O2087" i="7"/>
  <c r="O2091" i="7"/>
  <c r="I2095" i="7"/>
  <c r="J2099" i="7"/>
  <c r="O2102" i="7"/>
  <c r="O2106" i="7"/>
  <c r="K2110" i="7"/>
  <c r="P2113" i="7"/>
  <c r="J2121" i="7"/>
  <c r="M2125" i="7"/>
  <c r="P2128" i="7"/>
  <c r="L2136" i="7"/>
  <c r="O2139" i="7"/>
  <c r="O2143" i="7"/>
  <c r="P2146" i="7"/>
  <c r="O2153" i="7"/>
  <c r="N2156" i="7"/>
  <c r="P2159" i="7"/>
  <c r="M2163" i="7"/>
  <c r="M2166" i="7"/>
  <c r="O2169" i="7"/>
  <c r="J2173" i="7"/>
  <c r="L2176" i="7"/>
  <c r="N2179" i="7"/>
  <c r="P2182" i="7"/>
  <c r="P2188" i="7"/>
  <c r="I2195" i="7"/>
  <c r="K2198" i="7"/>
  <c r="I2201" i="7"/>
  <c r="J2204" i="7"/>
  <c r="N2207" i="7"/>
  <c r="N2210" i="7"/>
  <c r="O2213" i="7"/>
  <c r="L2216" i="7"/>
  <c r="N2219" i="7"/>
  <c r="M2222" i="7"/>
  <c r="L2225" i="7"/>
  <c r="I2228" i="7"/>
  <c r="J2231" i="7"/>
  <c r="J2234" i="7"/>
  <c r="P2239" i="7"/>
  <c r="O2248" i="7"/>
  <c r="N2251" i="7"/>
  <c r="N2254" i="7"/>
  <c r="N2257" i="7"/>
  <c r="L2260" i="7"/>
  <c r="J2263" i="7"/>
  <c r="L2266" i="7"/>
  <c r="J2269" i="7"/>
  <c r="O2274" i="7"/>
  <c r="M2277" i="7"/>
  <c r="L2280" i="7"/>
  <c r="I2283" i="7"/>
  <c r="N2285" i="7"/>
  <c r="M2290" i="7"/>
  <c r="L2295" i="7"/>
  <c r="M2300" i="7"/>
  <c r="L2305" i="7"/>
  <c r="P2307" i="7"/>
  <c r="K2310" i="7"/>
  <c r="O2312" i="7"/>
  <c r="J2315" i="7"/>
  <c r="N2317" i="7"/>
  <c r="I2320" i="7"/>
  <c r="O2322" i="7"/>
  <c r="J2325" i="7"/>
  <c r="N2327" i="7"/>
  <c r="M2332" i="7"/>
  <c r="L2337" i="7"/>
  <c r="P2339" i="7"/>
  <c r="L2342" i="7"/>
  <c r="L2347" i="7"/>
  <c r="P2349" i="7"/>
  <c r="K2352" i="7"/>
  <c r="O2354" i="7"/>
  <c r="J2357" i="7"/>
  <c r="N2359" i="7"/>
  <c r="N2364" i="7"/>
  <c r="J2367" i="7"/>
  <c r="N2369" i="7"/>
  <c r="O907" i="7"/>
  <c r="K1101" i="7"/>
  <c r="O1183" i="7"/>
  <c r="P1233" i="7"/>
  <c r="I1339" i="7"/>
  <c r="J1379" i="7"/>
  <c r="J1421" i="7"/>
  <c r="M1459" i="7"/>
  <c r="I1495" i="7"/>
  <c r="I1531" i="7"/>
  <c r="N1557" i="7"/>
  <c r="M1607" i="7"/>
  <c r="L1629" i="7"/>
  <c r="J1645" i="7"/>
  <c r="N1662" i="7"/>
  <c r="K1676" i="7"/>
  <c r="N1692" i="7"/>
  <c r="K1718" i="7"/>
  <c r="N1731" i="7"/>
  <c r="K1743" i="7"/>
  <c r="I1755" i="7"/>
  <c r="K1768" i="7"/>
  <c r="J1779" i="7"/>
  <c r="O1795" i="7"/>
  <c r="K1802" i="7"/>
  <c r="M1809" i="7"/>
  <c r="J1834" i="7"/>
  <c r="L1840" i="7"/>
  <c r="P1846" i="7"/>
  <c r="P1852" i="7"/>
  <c r="P1858" i="7"/>
  <c r="M1870" i="7"/>
  <c r="P1884" i="7"/>
  <c r="N1888" i="7"/>
  <c r="I1897" i="7"/>
  <c r="N1905" i="7"/>
  <c r="L1909" i="7"/>
  <c r="I1922" i="7"/>
  <c r="K1926" i="7"/>
  <c r="J1930" i="7"/>
  <c r="P1938" i="7"/>
  <c r="K1943" i="7"/>
  <c r="J1947" i="7"/>
  <c r="L1951" i="7"/>
  <c r="O1955" i="7"/>
  <c r="M1959" i="7"/>
  <c r="I1964" i="7"/>
  <c r="M1972" i="7"/>
  <c r="L1976" i="7"/>
  <c r="N1980" i="7"/>
  <c r="N1988" i="7"/>
  <c r="L1993" i="7"/>
  <c r="I1997" i="7"/>
  <c r="P2005" i="7"/>
  <c r="O2009" i="7"/>
  <c r="M2013" i="7"/>
  <c r="P2016" i="7"/>
  <c r="L2024" i="7"/>
  <c r="N2028" i="7"/>
  <c r="I2032" i="7"/>
  <c r="P2035" i="7"/>
  <c r="N2039" i="7"/>
  <c r="I2047" i="7"/>
  <c r="N2050" i="7"/>
  <c r="O2054" i="7"/>
  <c r="J2058" i="7"/>
  <c r="O2065" i="7"/>
  <c r="J2073" i="7"/>
  <c r="O2076" i="7"/>
  <c r="P2080" i="7"/>
  <c r="K2084" i="7"/>
  <c r="J2088" i="7"/>
  <c r="J2095" i="7"/>
  <c r="M2099" i="7"/>
  <c r="P2102" i="7"/>
  <c r="L2110" i="7"/>
  <c r="K2114" i="7"/>
  <c r="I2118" i="7"/>
  <c r="M2121" i="7"/>
  <c r="N2125" i="7"/>
  <c r="I2133" i="7"/>
  <c r="N2136" i="7"/>
  <c r="I2140" i="7"/>
  <c r="P2143" i="7"/>
  <c r="I2150" i="7"/>
  <c r="P2153" i="7"/>
  <c r="O2156" i="7"/>
  <c r="N2163" i="7"/>
  <c r="N2166" i="7"/>
  <c r="N2173" i="7"/>
  <c r="M2176" i="7"/>
  <c r="P2179" i="7"/>
  <c r="I2186" i="7"/>
  <c r="I2192" i="7"/>
  <c r="J2195" i="7"/>
  <c r="L2198" i="7"/>
  <c r="J2201" i="7"/>
  <c r="L2204" i="7"/>
  <c r="O2207" i="7"/>
  <c r="O2210" i="7"/>
  <c r="P2213" i="7"/>
  <c r="N2216" i="7"/>
  <c r="O2219" i="7"/>
  <c r="N2222" i="7"/>
  <c r="M2225" i="7"/>
  <c r="L2228" i="7"/>
  <c r="L2231" i="7"/>
  <c r="K2234" i="7"/>
  <c r="I2237" i="7"/>
  <c r="I2240" i="7"/>
  <c r="I2243" i="7"/>
  <c r="P2248" i="7"/>
  <c r="P2251" i="7"/>
  <c r="P2254" i="7"/>
  <c r="P2257" i="7"/>
  <c r="M2260" i="7"/>
  <c r="M2263" i="7"/>
  <c r="M2266" i="7"/>
  <c r="L2269" i="7"/>
  <c r="I2272" i="7"/>
  <c r="P2274" i="7"/>
  <c r="P2277" i="7"/>
  <c r="M2280" i="7"/>
  <c r="J2283" i="7"/>
  <c r="O2285" i="7"/>
  <c r="I2288" i="7"/>
  <c r="N2290" i="7"/>
  <c r="I2293" i="7"/>
  <c r="N2295" i="7"/>
  <c r="I2298" i="7"/>
  <c r="N2300" i="7"/>
  <c r="I2303" i="7"/>
  <c r="M2305" i="7"/>
  <c r="L2310" i="7"/>
  <c r="P2312" i="7"/>
  <c r="K2315" i="7"/>
  <c r="P2317" i="7"/>
  <c r="L2320" i="7"/>
  <c r="P2322" i="7"/>
  <c r="K2325" i="7"/>
  <c r="O2327" i="7"/>
  <c r="I2330" i="7"/>
  <c r="N2332" i="7"/>
  <c r="I2335" i="7"/>
  <c r="M2337" i="7"/>
  <c r="N2342" i="7"/>
  <c r="I2345" i="7"/>
  <c r="M2347" i="7"/>
  <c r="L2352" i="7"/>
  <c r="P2354" i="7"/>
  <c r="K2357" i="7"/>
  <c r="O2359" i="7"/>
  <c r="K2362" i="7"/>
  <c r="P2364" i="7"/>
  <c r="K2367" i="7"/>
  <c r="O2369" i="7"/>
  <c r="I2372" i="7"/>
  <c r="N2374" i="7"/>
  <c r="I2377" i="7"/>
  <c r="M2379" i="7"/>
  <c r="L2384" i="7"/>
  <c r="P2386" i="7"/>
  <c r="I2389" i="7"/>
  <c r="L2391" i="7"/>
  <c r="O2393" i="7"/>
  <c r="J2398" i="7"/>
  <c r="L2400" i="7"/>
  <c r="N2402" i="7"/>
  <c r="J2407" i="7"/>
  <c r="L2409" i="7"/>
  <c r="N2411" i="7"/>
  <c r="P2413" i="7"/>
  <c r="J2418" i="7"/>
  <c r="L2420" i="7"/>
  <c r="N2422" i="7"/>
  <c r="J2427" i="7"/>
  <c r="L2429" i="7"/>
  <c r="N2431" i="7"/>
  <c r="P2433" i="7"/>
  <c r="J2438" i="7"/>
  <c r="L2440" i="7"/>
  <c r="N2442" i="7"/>
  <c r="J2447" i="7"/>
  <c r="L2449" i="7"/>
  <c r="N2451" i="7"/>
  <c r="P2453" i="7"/>
  <c r="J2458" i="7"/>
  <c r="L2460" i="7"/>
  <c r="N2462" i="7"/>
  <c r="J2467" i="7"/>
  <c r="L2469" i="7"/>
  <c r="N2471" i="7"/>
  <c r="P2473" i="7"/>
  <c r="J2478" i="7"/>
  <c r="L2480" i="7"/>
  <c r="N2482" i="7"/>
  <c r="J2487" i="7"/>
  <c r="L2489" i="7"/>
  <c r="N2491" i="7"/>
  <c r="P2493" i="7"/>
  <c r="J2498" i="7"/>
  <c r="K2500" i="7"/>
  <c r="K2502" i="7"/>
  <c r="K2504" i="7"/>
  <c r="K2506" i="7"/>
  <c r="K2508" i="7"/>
  <c r="K2510" i="7"/>
  <c r="K2512" i="7"/>
  <c r="K2514" i="7"/>
  <c r="K2516" i="7"/>
  <c r="K2518" i="7"/>
  <c r="K2520" i="7"/>
  <c r="K2522" i="7"/>
  <c r="K2524" i="7"/>
  <c r="K2526" i="7"/>
  <c r="K2528" i="7"/>
  <c r="K2530" i="7"/>
  <c r="K2532" i="7"/>
  <c r="K2534" i="7"/>
  <c r="K2536" i="7"/>
  <c r="K2538" i="7"/>
  <c r="K2540" i="7"/>
  <c r="K2542" i="7"/>
  <c r="K2544" i="7"/>
  <c r="K2546" i="7"/>
  <c r="K2548" i="7"/>
  <c r="K2550" i="7"/>
  <c r="K2552" i="7"/>
  <c r="K2554" i="7"/>
  <c r="K2556" i="7"/>
  <c r="K2558" i="7"/>
  <c r="K2560" i="7"/>
  <c r="K2562" i="7"/>
  <c r="K2564" i="7"/>
  <c r="K2566" i="7"/>
  <c r="K2568" i="7"/>
  <c r="K2570" i="7"/>
  <c r="K2572" i="7"/>
  <c r="K2574" i="7"/>
  <c r="K2576" i="7"/>
  <c r="K2578" i="7"/>
  <c r="K2580" i="7"/>
  <c r="K2582" i="7"/>
  <c r="K2584" i="7"/>
  <c r="K2586" i="7"/>
  <c r="K2588" i="7"/>
  <c r="K2590" i="7"/>
  <c r="K2592" i="7"/>
  <c r="K2594" i="7"/>
  <c r="K2596" i="7"/>
  <c r="K2598" i="7"/>
  <c r="K2600" i="7"/>
  <c r="K2602" i="7"/>
  <c r="K2604" i="7"/>
  <c r="K2606" i="7"/>
  <c r="K2608" i="7"/>
  <c r="K2610" i="7"/>
  <c r="K2612" i="7"/>
  <c r="K2614" i="7"/>
  <c r="K2616" i="7"/>
  <c r="K2618" i="7"/>
  <c r="K2620" i="7"/>
  <c r="K2622" i="7"/>
  <c r="K2624" i="7"/>
  <c r="K2626" i="7"/>
  <c r="K2628" i="7"/>
  <c r="K2630" i="7"/>
  <c r="K2632" i="7"/>
  <c r="K2634" i="7"/>
  <c r="K2636" i="7"/>
  <c r="K2638" i="7"/>
  <c r="K2640" i="7"/>
  <c r="K2642" i="7"/>
  <c r="K2644" i="7"/>
  <c r="K2646" i="7"/>
  <c r="K2648" i="7"/>
  <c r="K2650" i="7"/>
  <c r="K2652" i="7"/>
  <c r="K2654" i="7"/>
  <c r="K2656" i="7"/>
  <c r="K2658" i="7"/>
  <c r="K2660" i="7"/>
  <c r="K2662" i="7"/>
  <c r="K2664" i="7"/>
  <c r="K2666" i="7"/>
  <c r="K2668" i="7"/>
  <c r="K2670" i="7"/>
  <c r="K2672" i="7"/>
  <c r="K2674" i="7"/>
  <c r="K2676" i="7"/>
  <c r="K2678" i="7"/>
  <c r="K2680" i="7"/>
  <c r="K2682" i="7"/>
  <c r="K2684" i="7"/>
  <c r="K2686" i="7"/>
  <c r="N961" i="7"/>
  <c r="P1183" i="7"/>
  <c r="J1238" i="7"/>
  <c r="J1283" i="7"/>
  <c r="J1339" i="7"/>
  <c r="P1382" i="7"/>
  <c r="P1424" i="7"/>
  <c r="K1503" i="7"/>
  <c r="L1533" i="7"/>
  <c r="J1586" i="7"/>
  <c r="J1608" i="7"/>
  <c r="N1629" i="7"/>
  <c r="I1647" i="7"/>
  <c r="O1662" i="7"/>
  <c r="O1692" i="7"/>
  <c r="N1706" i="7"/>
  <c r="L1718" i="7"/>
  <c r="O1731" i="7"/>
  <c r="N1743" i="7"/>
  <c r="J1755" i="7"/>
  <c r="L1768" i="7"/>
  <c r="K1779" i="7"/>
  <c r="I1789" i="7"/>
  <c r="P1795" i="7"/>
  <c r="M1802" i="7"/>
  <c r="N1809" i="7"/>
  <c r="J1822" i="7"/>
  <c r="K1834" i="7"/>
  <c r="M1840" i="7"/>
  <c r="I1865" i="7"/>
  <c r="N1870" i="7"/>
  <c r="P1875" i="7"/>
  <c r="P1888" i="7"/>
  <c r="J1893" i="7"/>
  <c r="J1897" i="7"/>
  <c r="J1901" i="7"/>
  <c r="O1905" i="7"/>
  <c r="M1909" i="7"/>
  <c r="I1914" i="7"/>
  <c r="L1922" i="7"/>
  <c r="M1926" i="7"/>
  <c r="L1930" i="7"/>
  <c r="L1943" i="7"/>
  <c r="K1947" i="7"/>
  <c r="P1951" i="7"/>
  <c r="P1955" i="7"/>
  <c r="P1959" i="7"/>
  <c r="J1964" i="7"/>
  <c r="I1968" i="7"/>
  <c r="N1972" i="7"/>
  <c r="N1976" i="7"/>
  <c r="I1981" i="7"/>
  <c r="I1985" i="7"/>
  <c r="I1989" i="7"/>
  <c r="M1993" i="7"/>
  <c r="L1997" i="7"/>
  <c r="I2010" i="7"/>
  <c r="N2013" i="7"/>
  <c r="N2024" i="7"/>
  <c r="O2028" i="7"/>
  <c r="J2032" i="7"/>
  <c r="J2036" i="7"/>
  <c r="O2039" i="7"/>
  <c r="I2043" i="7"/>
  <c r="J2047" i="7"/>
  <c r="O2050" i="7"/>
  <c r="P2054" i="7"/>
  <c r="K2058" i="7"/>
  <c r="L2062" i="7"/>
  <c r="P2065" i="7"/>
  <c r="M2069" i="7"/>
  <c r="M2073" i="7"/>
  <c r="P2076" i="7"/>
  <c r="L2084" i="7"/>
  <c r="M2088" i="7"/>
  <c r="I2092" i="7"/>
  <c r="N2095" i="7"/>
  <c r="N2099" i="7"/>
  <c r="I2107" i="7"/>
  <c r="M2110" i="7"/>
  <c r="N2114" i="7"/>
  <c r="J2118" i="7"/>
  <c r="O2121" i="7"/>
  <c r="P2125" i="7"/>
  <c r="J2133" i="7"/>
  <c r="O2136" i="7"/>
  <c r="L2140" i="7"/>
  <c r="M2150" i="7"/>
  <c r="P2156" i="7"/>
  <c r="L2160" i="7"/>
  <c r="P2163" i="7"/>
  <c r="P2166" i="7"/>
  <c r="J2170" i="7"/>
  <c r="O2173" i="7"/>
  <c r="N2176" i="7"/>
  <c r="J2180" i="7"/>
  <c r="I2183" i="7"/>
  <c r="J2186" i="7"/>
  <c r="I2189" i="7"/>
  <c r="L2192" i="7"/>
  <c r="N2195" i="7"/>
  <c r="M2198" i="7"/>
  <c r="N2201" i="7"/>
  <c r="P2204" i="7"/>
  <c r="P2210" i="7"/>
  <c r="O2222" i="7"/>
  <c r="N2225" i="7"/>
  <c r="O2228" i="7"/>
  <c r="O2231" i="7"/>
  <c r="L2234" i="7"/>
  <c r="J2237" i="7"/>
  <c r="L2240" i="7"/>
  <c r="L2243" i="7"/>
  <c r="I2246" i="7"/>
  <c r="I2252" i="7"/>
  <c r="N2260" i="7"/>
  <c r="P2263" i="7"/>
  <c r="O2266" i="7"/>
  <c r="N2269" i="7"/>
  <c r="J2272" i="7"/>
  <c r="N2280" i="7"/>
  <c r="L2283" i="7"/>
  <c r="P2285" i="7"/>
  <c r="K2288" i="7"/>
  <c r="O2290" i="7"/>
  <c r="J2293" i="7"/>
  <c r="O2295" i="7"/>
  <c r="K2298" i="7"/>
  <c r="O2300" i="7"/>
  <c r="J2303" i="7"/>
  <c r="N2305" i="7"/>
  <c r="M2310" i="7"/>
  <c r="L2315" i="7"/>
  <c r="M2320" i="7"/>
  <c r="L2325" i="7"/>
  <c r="P2327" i="7"/>
  <c r="K2330" i="7"/>
  <c r="O2332" i="7"/>
  <c r="J2335" i="7"/>
  <c r="N2337" i="7"/>
  <c r="I2340" i="7"/>
  <c r="O2342" i="7"/>
  <c r="J2345" i="7"/>
  <c r="N2347" i="7"/>
  <c r="M2352" i="7"/>
  <c r="L2357" i="7"/>
  <c r="P2359" i="7"/>
  <c r="L2362" i="7"/>
  <c r="L2367" i="7"/>
  <c r="P2369" i="7"/>
  <c r="K2372" i="7"/>
  <c r="O2374" i="7"/>
  <c r="J2377" i="7"/>
  <c r="N2379" i="7"/>
  <c r="M2384" i="7"/>
  <c r="J2389" i="7"/>
  <c r="M2391" i="7"/>
  <c r="P2393" i="7"/>
  <c r="I2396" i="7"/>
  <c r="K2398" i="7"/>
  <c r="M2400" i="7"/>
  <c r="O2402" i="7"/>
  <c r="K2407" i="7"/>
  <c r="M2409" i="7"/>
  <c r="O2411" i="7"/>
  <c r="I2416" i="7"/>
  <c r="K2418" i="7"/>
  <c r="M2420" i="7"/>
  <c r="O2422" i="7"/>
  <c r="K2427" i="7"/>
  <c r="M2429" i="7"/>
  <c r="O2431" i="7"/>
  <c r="I2436" i="7"/>
  <c r="K2438" i="7"/>
  <c r="M2440" i="7"/>
  <c r="O2442" i="7"/>
  <c r="K2447" i="7"/>
  <c r="M2449" i="7"/>
  <c r="O2451" i="7"/>
  <c r="I2456" i="7"/>
  <c r="K2458" i="7"/>
  <c r="M2460" i="7"/>
  <c r="O2462" i="7"/>
  <c r="K2467" i="7"/>
  <c r="M2469" i="7"/>
  <c r="O2471" i="7"/>
  <c r="I2476" i="7"/>
  <c r="K2478" i="7"/>
  <c r="M2480" i="7"/>
  <c r="O2482" i="7"/>
  <c r="K2487" i="7"/>
  <c r="M2489" i="7"/>
  <c r="O2491" i="7"/>
  <c r="I2496" i="7"/>
  <c r="K2498" i="7"/>
  <c r="L2500" i="7"/>
  <c r="L2502" i="7"/>
  <c r="L2504" i="7"/>
  <c r="L2506" i="7"/>
  <c r="L2508" i="7"/>
  <c r="L2510" i="7"/>
  <c r="L2512" i="7"/>
  <c r="L2514" i="7"/>
  <c r="L2516" i="7"/>
  <c r="L2518" i="7"/>
  <c r="L2520" i="7"/>
  <c r="L2522" i="7"/>
  <c r="L2524" i="7"/>
  <c r="L2526" i="7"/>
  <c r="L2528" i="7"/>
  <c r="L2530" i="7"/>
  <c r="L2532" i="7"/>
  <c r="L2534" i="7"/>
  <c r="L2536" i="7"/>
  <c r="L2538" i="7"/>
  <c r="L2540" i="7"/>
  <c r="L2542" i="7"/>
  <c r="L2544" i="7"/>
  <c r="L2546" i="7"/>
  <c r="L2548" i="7"/>
  <c r="L2550" i="7"/>
  <c r="L2552" i="7"/>
  <c r="L2554" i="7"/>
  <c r="L2556" i="7"/>
  <c r="L2558" i="7"/>
  <c r="L2560" i="7"/>
  <c r="L2562" i="7"/>
  <c r="L2564" i="7"/>
  <c r="L2566" i="7"/>
  <c r="L2568" i="7"/>
  <c r="L2570" i="7"/>
  <c r="L2572" i="7"/>
  <c r="L2574" i="7"/>
  <c r="L2576" i="7"/>
  <c r="L2578" i="7"/>
  <c r="L2580" i="7"/>
  <c r="L2582" i="7"/>
  <c r="L2584" i="7"/>
  <c r="L2586" i="7"/>
  <c r="L2588" i="7"/>
  <c r="L2590" i="7"/>
  <c r="L2592" i="7"/>
  <c r="L2594" i="7"/>
  <c r="L2596" i="7"/>
  <c r="L2598" i="7"/>
  <c r="L2600" i="7"/>
  <c r="L2602" i="7"/>
  <c r="L2604" i="7"/>
  <c r="L2606" i="7"/>
  <c r="L2608" i="7"/>
  <c r="L2610" i="7"/>
  <c r="L2612" i="7"/>
  <c r="L2614" i="7"/>
  <c r="L2616" i="7"/>
  <c r="L2618" i="7"/>
  <c r="L2620" i="7"/>
  <c r="L2622" i="7"/>
  <c r="L2624" i="7"/>
  <c r="L2626" i="7"/>
  <c r="L2628" i="7"/>
  <c r="L2630" i="7"/>
  <c r="L2632" i="7"/>
  <c r="L2634" i="7"/>
  <c r="L2636" i="7"/>
  <c r="L2638" i="7"/>
  <c r="L2640" i="7"/>
  <c r="L2642" i="7"/>
  <c r="L2644" i="7"/>
  <c r="L2646" i="7"/>
  <c r="L2648" i="7"/>
  <c r="L2650" i="7"/>
  <c r="L2652" i="7"/>
  <c r="L2654" i="7"/>
  <c r="L2656" i="7"/>
  <c r="L2658" i="7"/>
  <c r="L2660" i="7"/>
  <c r="L2662" i="7"/>
  <c r="L2664" i="7"/>
  <c r="L2666" i="7"/>
  <c r="L2668" i="7"/>
  <c r="L2670" i="7"/>
  <c r="L2672" i="7"/>
  <c r="L2674" i="7"/>
  <c r="L2676" i="7"/>
  <c r="L2678" i="7"/>
  <c r="L2680" i="7"/>
  <c r="L2682" i="7"/>
  <c r="L2684" i="7"/>
  <c r="L2686" i="7"/>
  <c r="L2688" i="7"/>
  <c r="L2690" i="7"/>
  <c r="L2692" i="7"/>
  <c r="L2694" i="7"/>
  <c r="L2696" i="7"/>
  <c r="L2698" i="7"/>
  <c r="L2700" i="7"/>
  <c r="L2702" i="7"/>
  <c r="L2704" i="7"/>
  <c r="L2706" i="7"/>
  <c r="L2708" i="7"/>
  <c r="L2710" i="7"/>
  <c r="L2712" i="7"/>
  <c r="L2714" i="7"/>
  <c r="L2716" i="7"/>
  <c r="L2718" i="7"/>
  <c r="L2720" i="7"/>
  <c r="L2722" i="7"/>
  <c r="L2724" i="7"/>
  <c r="L2726" i="7"/>
  <c r="L2728" i="7"/>
  <c r="L2730" i="7"/>
  <c r="L2732" i="7"/>
  <c r="L2734" i="7"/>
  <c r="L2736" i="7"/>
  <c r="L2738" i="7"/>
  <c r="L2740" i="7"/>
  <c r="L2742" i="7"/>
  <c r="L2744" i="7"/>
  <c r="L2746" i="7"/>
  <c r="L2748" i="7"/>
  <c r="L2750" i="7"/>
  <c r="L2752" i="7"/>
  <c r="L2754" i="7"/>
  <c r="L2756" i="7"/>
  <c r="L2758" i="7"/>
  <c r="L2760" i="7"/>
  <c r="L2762" i="7"/>
  <c r="L2764" i="7"/>
  <c r="L2766" i="7"/>
  <c r="L2768" i="7"/>
  <c r="L2770" i="7"/>
  <c r="L2772" i="7"/>
  <c r="L2774" i="7"/>
  <c r="L2776" i="7"/>
  <c r="L2778" i="7"/>
  <c r="L2780" i="7"/>
  <c r="L2782" i="7"/>
  <c r="L2784" i="7"/>
  <c r="L2786" i="7"/>
  <c r="L2788" i="7"/>
  <c r="L2790" i="7"/>
  <c r="L2792" i="7"/>
  <c r="L2794" i="7"/>
  <c r="L2796" i="7"/>
  <c r="L2798" i="7"/>
  <c r="L2800" i="7"/>
  <c r="L2802" i="7"/>
  <c r="L2804" i="7"/>
  <c r="L2806" i="7"/>
  <c r="L2808" i="7"/>
  <c r="L2810" i="7"/>
  <c r="L2812" i="7"/>
  <c r="L2814" i="7"/>
  <c r="L2816" i="7"/>
  <c r="L2818" i="7"/>
  <c r="L2820" i="7"/>
  <c r="L2822" i="7"/>
  <c r="L2824" i="7"/>
  <c r="L2826" i="7"/>
  <c r="L2828" i="7"/>
  <c r="L2830" i="7"/>
  <c r="L2832" i="7"/>
  <c r="L2834" i="7"/>
  <c r="L2836" i="7"/>
  <c r="L2838" i="7"/>
  <c r="L2840" i="7"/>
  <c r="L2842" i="7"/>
  <c r="L2844" i="7"/>
  <c r="L2846" i="7"/>
  <c r="L2848" i="7"/>
  <c r="L2850" i="7"/>
  <c r="L2852" i="7"/>
  <c r="L2854" i="7"/>
  <c r="L2856" i="7"/>
  <c r="L2858" i="7"/>
  <c r="L2860" i="7"/>
  <c r="L2862" i="7"/>
  <c r="L2864" i="7"/>
  <c r="L2866" i="7"/>
  <c r="L2868" i="7"/>
  <c r="L2870" i="7"/>
  <c r="L2872" i="7"/>
  <c r="L2874" i="7"/>
  <c r="L2876" i="7"/>
  <c r="L2878" i="7"/>
  <c r="L2880" i="7"/>
  <c r="L2882" i="7"/>
  <c r="L2884" i="7"/>
  <c r="L2886" i="7"/>
  <c r="L2888" i="7"/>
  <c r="L2890" i="7"/>
  <c r="L2892" i="7"/>
  <c r="L2894" i="7"/>
  <c r="L2896" i="7"/>
  <c r="L2898" i="7"/>
  <c r="L2900" i="7"/>
  <c r="L2902" i="7"/>
  <c r="L2904" i="7"/>
  <c r="L2906" i="7"/>
  <c r="L2908" i="7"/>
  <c r="L2910" i="7"/>
  <c r="P961" i="7"/>
  <c r="M1188" i="7"/>
  <c r="O1238" i="7"/>
  <c r="P1295" i="7"/>
  <c r="P1340" i="7"/>
  <c r="M1425" i="7"/>
  <c r="P1460" i="7"/>
  <c r="M1503" i="7"/>
  <c r="N1533" i="7"/>
  <c r="K1560" i="7"/>
  <c r="K1586" i="7"/>
  <c r="O1629" i="7"/>
  <c r="L1647" i="7"/>
  <c r="P1662" i="7"/>
  <c r="L1678" i="7"/>
  <c r="P1692" i="7"/>
  <c r="M1718" i="7"/>
  <c r="P1731" i="7"/>
  <c r="O1743" i="7"/>
  <c r="N1756" i="7"/>
  <c r="M1768" i="7"/>
  <c r="M1779" i="7"/>
  <c r="K1789" i="7"/>
  <c r="P1802" i="7"/>
  <c r="O1809" i="7"/>
  <c r="I1816" i="7"/>
  <c r="K1822" i="7"/>
  <c r="K1828" i="7"/>
  <c r="L1834" i="7"/>
  <c r="P1840" i="7"/>
  <c r="I1859" i="7"/>
  <c r="K1865" i="7"/>
  <c r="P1870" i="7"/>
  <c r="I1880" i="7"/>
  <c r="L1893" i="7"/>
  <c r="K1897" i="7"/>
  <c r="M1901" i="7"/>
  <c r="P1905" i="7"/>
  <c r="O1909" i="7"/>
  <c r="J1914" i="7"/>
  <c r="I1918" i="7"/>
  <c r="P1922" i="7"/>
  <c r="N1926" i="7"/>
  <c r="I1935" i="7"/>
  <c r="M1943" i="7"/>
  <c r="L1947" i="7"/>
  <c r="I1960" i="7"/>
  <c r="K1964" i="7"/>
  <c r="J1968" i="7"/>
  <c r="P1976" i="7"/>
  <c r="K1981" i="7"/>
  <c r="J1985" i="7"/>
  <c r="L1989" i="7"/>
  <c r="N1993" i="7"/>
  <c r="M1997" i="7"/>
  <c r="I2002" i="7"/>
  <c r="K2010" i="7"/>
  <c r="O2013" i="7"/>
  <c r="N2017" i="7"/>
  <c r="J2021" i="7"/>
  <c r="O2024" i="7"/>
  <c r="P2028" i="7"/>
  <c r="K2032" i="7"/>
  <c r="M2036" i="7"/>
  <c r="P2039" i="7"/>
  <c r="O2043" i="7"/>
  <c r="M2047" i="7"/>
  <c r="P2050" i="7"/>
  <c r="L2058" i="7"/>
  <c r="N2062" i="7"/>
  <c r="I2066" i="7"/>
  <c r="P2069" i="7"/>
  <c r="N2073" i="7"/>
  <c r="I2081" i="7"/>
  <c r="M2084" i="7"/>
  <c r="O2088" i="7"/>
  <c r="J2092" i="7"/>
  <c r="O2099" i="7"/>
  <c r="J2107" i="7"/>
  <c r="O2110" i="7"/>
  <c r="P2114" i="7"/>
  <c r="K2118" i="7"/>
  <c r="I2122" i="7"/>
  <c r="I2129" i="7"/>
  <c r="M2133" i="7"/>
  <c r="P2136" i="7"/>
  <c r="M2140" i="7"/>
  <c r="I2144" i="7"/>
  <c r="I2147" i="7"/>
  <c r="N2150" i="7"/>
  <c r="M2160" i="7"/>
  <c r="L2170" i="7"/>
  <c r="P2173" i="7"/>
  <c r="O2176" i="7"/>
  <c r="K2180" i="7"/>
  <c r="J2183" i="7"/>
  <c r="K2186" i="7"/>
  <c r="J2189" i="7"/>
  <c r="N2192" i="7"/>
  <c r="P2195" i="7"/>
  <c r="N2198" i="7"/>
  <c r="O2201" i="7"/>
  <c r="I2217" i="7"/>
  <c r="I2220" i="7"/>
  <c r="P2222" i="7"/>
  <c r="O2225" i="7"/>
  <c r="P2228" i="7"/>
  <c r="P2231" i="7"/>
  <c r="N2234" i="7"/>
  <c r="L2237" i="7"/>
  <c r="M2240" i="7"/>
  <c r="M2243" i="7"/>
  <c r="J2246" i="7"/>
  <c r="J2252" i="7"/>
  <c r="I2255" i="7"/>
  <c r="O2260" i="7"/>
  <c r="P2266" i="7"/>
  <c r="N966" i="7"/>
  <c r="N1189" i="7"/>
  <c r="O1302" i="7"/>
  <c r="L1399" i="7"/>
  <c r="P1477" i="7"/>
  <c r="O1560" i="7"/>
  <c r="J1617" i="7"/>
  <c r="P1653" i="7"/>
  <c r="K1684" i="7"/>
  <c r="M1748" i="7"/>
  <c r="L1773" i="7"/>
  <c r="K1806" i="7"/>
  <c r="I1824" i="7"/>
  <c r="M1836" i="7"/>
  <c r="M1849" i="7"/>
  <c r="J1862" i="7"/>
  <c r="I1876" i="7"/>
  <c r="M1885" i="7"/>
  <c r="L1894" i="7"/>
  <c r="J1903" i="7"/>
  <c r="P1911" i="7"/>
  <c r="J1923" i="7"/>
  <c r="I1932" i="7"/>
  <c r="P1940" i="7"/>
  <c r="M1949" i="7"/>
  <c r="L1960" i="7"/>
  <c r="J1969" i="7"/>
  <c r="I1978" i="7"/>
  <c r="O1995" i="7"/>
  <c r="J2006" i="7"/>
  <c r="K2014" i="7"/>
  <c r="I2022" i="7"/>
  <c r="P2047" i="7"/>
  <c r="O2055" i="7"/>
  <c r="M2063" i="7"/>
  <c r="J2071" i="7"/>
  <c r="M2081" i="7"/>
  <c r="I2089" i="7"/>
  <c r="P2122" i="7"/>
  <c r="O2130" i="7"/>
  <c r="L2138" i="7"/>
  <c r="N2145" i="7"/>
  <c r="J2154" i="7"/>
  <c r="I2161" i="7"/>
  <c r="J2168" i="7"/>
  <c r="P2174" i="7"/>
  <c r="M2183" i="7"/>
  <c r="K2196" i="7"/>
  <c r="I2209" i="7"/>
  <c r="L2217" i="7"/>
  <c r="L2223" i="7"/>
  <c r="O2229" i="7"/>
  <c r="N2243" i="7"/>
  <c r="P2249" i="7"/>
  <c r="P2255" i="7"/>
  <c r="I2262" i="7"/>
  <c r="P2273" i="7"/>
  <c r="I2279" i="7"/>
  <c r="N2284" i="7"/>
  <c r="N2289" i="7"/>
  <c r="M2294" i="7"/>
  <c r="L2299" i="7"/>
  <c r="K2304" i="7"/>
  <c r="K2309" i="7"/>
  <c r="N2318" i="7"/>
  <c r="K2323" i="7"/>
  <c r="N2331" i="7"/>
  <c r="K2336" i="7"/>
  <c r="N2345" i="7"/>
  <c r="K2350" i="7"/>
  <c r="N2358" i="7"/>
  <c r="K2363" i="7"/>
  <c r="M2372" i="7"/>
  <c r="M2380" i="7"/>
  <c r="P2384" i="7"/>
  <c r="I2392" i="7"/>
  <c r="K2396" i="7"/>
  <c r="M2399" i="7"/>
  <c r="M2403" i="7"/>
  <c r="M2407" i="7"/>
  <c r="M2410" i="7"/>
  <c r="M2414" i="7"/>
  <c r="M2418" i="7"/>
  <c r="O2421" i="7"/>
  <c r="N2425" i="7"/>
  <c r="K2432" i="7"/>
  <c r="J2439" i="7"/>
  <c r="P2445" i="7"/>
  <c r="J2452" i="7"/>
  <c r="J2455" i="7"/>
  <c r="N2458" i="7"/>
  <c r="N2461" i="7"/>
  <c r="J2465" i="7"/>
  <c r="K2471" i="7"/>
  <c r="L2474" i="7"/>
  <c r="L2477" i="7"/>
  <c r="O2480" i="7"/>
  <c r="N2483" i="7"/>
  <c r="K2486" i="7"/>
  <c r="O2489" i="7"/>
  <c r="L2492" i="7"/>
  <c r="K2495" i="7"/>
  <c r="M2498" i="7"/>
  <c r="I2501" i="7"/>
  <c r="N2503" i="7"/>
  <c r="N2506" i="7"/>
  <c r="I2509" i="7"/>
  <c r="N2511" i="7"/>
  <c r="N2514" i="7"/>
  <c r="I2517" i="7"/>
  <c r="N2519" i="7"/>
  <c r="N2522" i="7"/>
  <c r="I2525" i="7"/>
  <c r="N2527" i="7"/>
  <c r="J2530" i="7"/>
  <c r="P2532" i="7"/>
  <c r="J2535" i="7"/>
  <c r="N2537" i="7"/>
  <c r="J2540" i="7"/>
  <c r="P2542" i="7"/>
  <c r="J2545" i="7"/>
  <c r="N2547" i="7"/>
  <c r="J2550" i="7"/>
  <c r="P2552" i="7"/>
  <c r="J2555" i="7"/>
  <c r="N2557" i="7"/>
  <c r="J2560" i="7"/>
  <c r="P2562" i="7"/>
  <c r="J2565" i="7"/>
  <c r="N2567" i="7"/>
  <c r="J2570" i="7"/>
  <c r="P2572" i="7"/>
  <c r="J2575" i="7"/>
  <c r="N2577" i="7"/>
  <c r="J2580" i="7"/>
  <c r="P2582" i="7"/>
  <c r="J2585" i="7"/>
  <c r="N2587" i="7"/>
  <c r="J2590" i="7"/>
  <c r="P2592" i="7"/>
  <c r="J2595" i="7"/>
  <c r="N2597" i="7"/>
  <c r="J2600" i="7"/>
  <c r="P2602" i="7"/>
  <c r="J2605" i="7"/>
  <c r="N2607" i="7"/>
  <c r="J2610" i="7"/>
  <c r="P2612" i="7"/>
  <c r="J2615" i="7"/>
  <c r="N2617" i="7"/>
  <c r="J2620" i="7"/>
  <c r="P2622" i="7"/>
  <c r="J2625" i="7"/>
  <c r="N2627" i="7"/>
  <c r="J2630" i="7"/>
  <c r="P2632" i="7"/>
  <c r="J2635" i="7"/>
  <c r="N2637" i="7"/>
  <c r="J2640" i="7"/>
  <c r="P2642" i="7"/>
  <c r="J2645" i="7"/>
  <c r="N2647" i="7"/>
  <c r="J2650" i="7"/>
  <c r="P2652" i="7"/>
  <c r="J2655" i="7"/>
  <c r="N2657" i="7"/>
  <c r="J2660" i="7"/>
  <c r="P2662" i="7"/>
  <c r="J2665" i="7"/>
  <c r="N2667" i="7"/>
  <c r="J2670" i="7"/>
  <c r="P2672" i="7"/>
  <c r="J2675" i="7"/>
  <c r="N2677" i="7"/>
  <c r="J2680" i="7"/>
  <c r="P2682" i="7"/>
  <c r="J2685" i="7"/>
  <c r="N2687" i="7"/>
  <c r="I2690" i="7"/>
  <c r="M2692" i="7"/>
  <c r="P2694" i="7"/>
  <c r="I2697" i="7"/>
  <c r="L2699" i="7"/>
  <c r="O2701" i="7"/>
  <c r="J2704" i="7"/>
  <c r="N2706" i="7"/>
  <c r="J2711" i="7"/>
  <c r="M2713" i="7"/>
  <c r="K2718" i="7"/>
  <c r="O2720" i="7"/>
  <c r="K2725" i="7"/>
  <c r="N2727" i="7"/>
  <c r="I2730" i="7"/>
  <c r="M2732" i="7"/>
  <c r="P2734" i="7"/>
  <c r="I2737" i="7"/>
  <c r="L2739" i="7"/>
  <c r="O2741" i="7"/>
  <c r="J2744" i="7"/>
  <c r="N2746" i="7"/>
  <c r="J2751" i="7"/>
  <c r="M2753" i="7"/>
  <c r="K2758" i="7"/>
  <c r="O2760" i="7"/>
  <c r="K2765" i="7"/>
  <c r="N2767" i="7"/>
  <c r="I2770" i="7"/>
  <c r="M2772" i="7"/>
  <c r="P2774" i="7"/>
  <c r="I2777" i="7"/>
  <c r="L2779" i="7"/>
  <c r="O2781" i="7"/>
  <c r="J2784" i="7"/>
  <c r="N2786" i="7"/>
  <c r="J2791" i="7"/>
  <c r="M2793" i="7"/>
  <c r="K2798" i="7"/>
  <c r="O2800" i="7"/>
  <c r="K2805" i="7"/>
  <c r="N2807" i="7"/>
  <c r="I2810" i="7"/>
  <c r="M2812" i="7"/>
  <c r="P2814" i="7"/>
  <c r="I2817" i="7"/>
  <c r="L2819" i="7"/>
  <c r="O2821" i="7"/>
  <c r="J2824" i="7"/>
  <c r="N2826" i="7"/>
  <c r="J2831" i="7"/>
  <c r="M2833" i="7"/>
  <c r="K2838" i="7"/>
  <c r="O2840" i="7"/>
  <c r="K2845" i="7"/>
  <c r="N2847" i="7"/>
  <c r="I2850" i="7"/>
  <c r="M2852" i="7"/>
  <c r="P2854" i="7"/>
  <c r="I2857" i="7"/>
  <c r="L2859" i="7"/>
  <c r="O2861" i="7"/>
  <c r="J2864" i="7"/>
  <c r="N2866" i="7"/>
  <c r="J2871" i="7"/>
  <c r="M2873" i="7"/>
  <c r="P2875" i="7"/>
  <c r="I2878" i="7"/>
  <c r="K2880" i="7"/>
  <c r="N2882" i="7"/>
  <c r="P2884" i="7"/>
  <c r="J2889" i="7"/>
  <c r="L2891" i="7"/>
  <c r="N2893" i="7"/>
  <c r="P2895" i="7"/>
  <c r="I2898" i="7"/>
  <c r="K2900" i="7"/>
  <c r="N2902" i="7"/>
  <c r="P2904" i="7"/>
  <c r="J2909" i="7"/>
  <c r="L2911" i="7"/>
  <c r="L2913" i="7"/>
  <c r="L2915" i="7"/>
  <c r="L2917" i="7"/>
  <c r="L2919" i="7"/>
  <c r="L2921" i="7"/>
  <c r="L2923" i="7"/>
  <c r="L2925" i="7"/>
  <c r="L2927" i="7"/>
  <c r="L2929" i="7"/>
  <c r="L2931" i="7"/>
  <c r="L2933" i="7"/>
  <c r="L2935" i="7"/>
  <c r="L2937" i="7"/>
  <c r="L2939" i="7"/>
  <c r="L2941" i="7"/>
  <c r="L2943" i="7"/>
  <c r="L2945" i="7"/>
  <c r="L2947" i="7"/>
  <c r="L2949" i="7"/>
  <c r="L2951" i="7"/>
  <c r="L2953" i="7"/>
  <c r="L2955" i="7"/>
  <c r="L2957" i="7"/>
  <c r="L2959" i="7"/>
  <c r="L2961" i="7"/>
  <c r="L2963" i="7"/>
  <c r="L2965" i="7"/>
  <c r="L2967" i="7"/>
  <c r="L2969" i="7"/>
  <c r="L2971" i="7"/>
  <c r="L2973" i="7"/>
  <c r="L2975" i="7"/>
  <c r="L2977" i="7"/>
  <c r="L2979" i="7"/>
  <c r="L2981" i="7"/>
  <c r="L2983" i="7"/>
  <c r="L2985" i="7"/>
  <c r="L2987" i="7"/>
  <c r="L2989" i="7"/>
  <c r="L2991" i="7"/>
  <c r="L2993" i="7"/>
  <c r="L2995" i="7"/>
  <c r="L2997" i="7"/>
  <c r="M981" i="7"/>
  <c r="O1202" i="7"/>
  <c r="P1403" i="7"/>
  <c r="P1560" i="7"/>
  <c r="K1617" i="7"/>
  <c r="J1654" i="7"/>
  <c r="L1684" i="7"/>
  <c r="K1723" i="7"/>
  <c r="N1748" i="7"/>
  <c r="M1773" i="7"/>
  <c r="I1792" i="7"/>
  <c r="N1811" i="7"/>
  <c r="L1824" i="7"/>
  <c r="P1836" i="7"/>
  <c r="N1849" i="7"/>
  <c r="K1862" i="7"/>
  <c r="J1876" i="7"/>
  <c r="P1885" i="7"/>
  <c r="M1894" i="7"/>
  <c r="K1903" i="7"/>
  <c r="K1914" i="7"/>
  <c r="K1923" i="7"/>
  <c r="J1932" i="7"/>
  <c r="N1949" i="7"/>
  <c r="P1960" i="7"/>
  <c r="N1969" i="7"/>
  <c r="M1978" i="7"/>
  <c r="K1987" i="7"/>
  <c r="P1997" i="7"/>
  <c r="L2006" i="7"/>
  <c r="M2014" i="7"/>
  <c r="L2022" i="7"/>
  <c r="J2030" i="7"/>
  <c r="J2040" i="7"/>
  <c r="P2055" i="7"/>
  <c r="O2063" i="7"/>
  <c r="O2073" i="7"/>
  <c r="N2081" i="7"/>
  <c r="J2089" i="7"/>
  <c r="I2097" i="7"/>
  <c r="P2130" i="7"/>
  <c r="M2138" i="7"/>
  <c r="J2147" i="7"/>
  <c r="K2154" i="7"/>
  <c r="J2161" i="7"/>
  <c r="L2168" i="7"/>
  <c r="I2175" i="7"/>
  <c r="N2183" i="7"/>
  <c r="I2190" i="7"/>
  <c r="L2196" i="7"/>
  <c r="N2217" i="7"/>
  <c r="M2223" i="7"/>
  <c r="P2229" i="7"/>
  <c r="O2243" i="7"/>
  <c r="J2262" i="7"/>
  <c r="O2269" i="7"/>
  <c r="I2275" i="7"/>
  <c r="O2280" i="7"/>
  <c r="P2290" i="7"/>
  <c r="P2300" i="7"/>
  <c r="O2305" i="7"/>
  <c r="L2309" i="7"/>
  <c r="O2318" i="7"/>
  <c r="L2323" i="7"/>
  <c r="P2331" i="7"/>
  <c r="L2336" i="7"/>
  <c r="I2341" i="7"/>
  <c r="O2345" i="7"/>
  <c r="L2350" i="7"/>
  <c r="I2355" i="7"/>
  <c r="O2358" i="7"/>
  <c r="L2363" i="7"/>
  <c r="N2372" i="7"/>
  <c r="K2376" i="7"/>
  <c r="N2380" i="7"/>
  <c r="I2388" i="7"/>
  <c r="K2392" i="7"/>
  <c r="L2396" i="7"/>
  <c r="O2399" i="7"/>
  <c r="N2403" i="7"/>
  <c r="N2407" i="7"/>
  <c r="O2410" i="7"/>
  <c r="N2414" i="7"/>
  <c r="N2418" i="7"/>
  <c r="O2425" i="7"/>
  <c r="K2429" i="7"/>
  <c r="L2432" i="7"/>
  <c r="J2436" i="7"/>
  <c r="K2439" i="7"/>
  <c r="K2449" i="7"/>
  <c r="K2452" i="7"/>
  <c r="K2455" i="7"/>
  <c r="O2458" i="7"/>
  <c r="O2461" i="7"/>
  <c r="K2465" i="7"/>
  <c r="I2468" i="7"/>
  <c r="M2471" i="7"/>
  <c r="M2474" i="7"/>
  <c r="M2477" i="7"/>
  <c r="O2483" i="7"/>
  <c r="O2486" i="7"/>
  <c r="P2489" i="7"/>
  <c r="M2492" i="7"/>
  <c r="O2495" i="7"/>
  <c r="N2498" i="7"/>
  <c r="J2501" i="7"/>
  <c r="O2506" i="7"/>
  <c r="J2509" i="7"/>
  <c r="O2514" i="7"/>
  <c r="J2517" i="7"/>
  <c r="O2522" i="7"/>
  <c r="J2525" i="7"/>
  <c r="O2527" i="7"/>
  <c r="M2530" i="7"/>
  <c r="K2535" i="7"/>
  <c r="O2537" i="7"/>
  <c r="M2540" i="7"/>
  <c r="K2545" i="7"/>
  <c r="O2547" i="7"/>
  <c r="M2550" i="7"/>
  <c r="K2555" i="7"/>
  <c r="O2557" i="7"/>
  <c r="M2560" i="7"/>
  <c r="K2565" i="7"/>
  <c r="O2567" i="7"/>
  <c r="M2570" i="7"/>
  <c r="K2575" i="7"/>
  <c r="O2577" i="7"/>
  <c r="M2580" i="7"/>
  <c r="K2585" i="7"/>
  <c r="O2587" i="7"/>
  <c r="M2590" i="7"/>
  <c r="K2595" i="7"/>
  <c r="O2597" i="7"/>
  <c r="M2600" i="7"/>
  <c r="K2605" i="7"/>
  <c r="O2607" i="7"/>
  <c r="M2610" i="7"/>
  <c r="K2615" i="7"/>
  <c r="O2617" i="7"/>
  <c r="M2620" i="7"/>
  <c r="K2625" i="7"/>
  <c r="O2627" i="7"/>
  <c r="M2630" i="7"/>
  <c r="K2635" i="7"/>
  <c r="O2637" i="7"/>
  <c r="M2640" i="7"/>
  <c r="K2645" i="7"/>
  <c r="O2647" i="7"/>
  <c r="M2650" i="7"/>
  <c r="K2655" i="7"/>
  <c r="O2657" i="7"/>
  <c r="M2660" i="7"/>
  <c r="K2665" i="7"/>
  <c r="O2667" i="7"/>
  <c r="M2670" i="7"/>
  <c r="K2675" i="7"/>
  <c r="O2677" i="7"/>
  <c r="M2680" i="7"/>
  <c r="K2685" i="7"/>
  <c r="O2687" i="7"/>
  <c r="J2690" i="7"/>
  <c r="N2692" i="7"/>
  <c r="J2697" i="7"/>
  <c r="M2699" i="7"/>
  <c r="K2704" i="7"/>
  <c r="O2706" i="7"/>
  <c r="K2711" i="7"/>
  <c r="N2713" i="7"/>
  <c r="I2716" i="7"/>
  <c r="M2718" i="7"/>
  <c r="P2720" i="7"/>
  <c r="I2723" i="7"/>
  <c r="L2725" i="7"/>
  <c r="O2727" i="7"/>
  <c r="J2730" i="7"/>
  <c r="N2732" i="7"/>
  <c r="J2737" i="7"/>
  <c r="M2739" i="7"/>
  <c r="K2744" i="7"/>
  <c r="O2746" i="7"/>
  <c r="K2751" i="7"/>
  <c r="N2753" i="7"/>
  <c r="I2756" i="7"/>
  <c r="M2758" i="7"/>
  <c r="P2760" i="7"/>
  <c r="I2763" i="7"/>
  <c r="L2765" i="7"/>
  <c r="O2767" i="7"/>
  <c r="J2770" i="7"/>
  <c r="N2772" i="7"/>
  <c r="J2777" i="7"/>
  <c r="M2779" i="7"/>
  <c r="K2784" i="7"/>
  <c r="O2786" i="7"/>
  <c r="K2791" i="7"/>
  <c r="N2793" i="7"/>
  <c r="I2796" i="7"/>
  <c r="M2798" i="7"/>
  <c r="P2800" i="7"/>
  <c r="I2803" i="7"/>
  <c r="L2805" i="7"/>
  <c r="O2807" i="7"/>
  <c r="J2810" i="7"/>
  <c r="N2812" i="7"/>
  <c r="J2817" i="7"/>
  <c r="M2819" i="7"/>
  <c r="K2824" i="7"/>
  <c r="O2826" i="7"/>
  <c r="K2831" i="7"/>
  <c r="N2833" i="7"/>
  <c r="I2836" i="7"/>
  <c r="M2838" i="7"/>
  <c r="P2840" i="7"/>
  <c r="I2843" i="7"/>
  <c r="L2845" i="7"/>
  <c r="O2847" i="7"/>
  <c r="J2850" i="7"/>
  <c r="N2852" i="7"/>
  <c r="J2857" i="7"/>
  <c r="M2859" i="7"/>
  <c r="K2864" i="7"/>
  <c r="O2866" i="7"/>
  <c r="K2871" i="7"/>
  <c r="N2873" i="7"/>
  <c r="J2878" i="7"/>
  <c r="M2880" i="7"/>
  <c r="O2882" i="7"/>
  <c r="I2887" i="7"/>
  <c r="K2889" i="7"/>
  <c r="M2891" i="7"/>
  <c r="O2893" i="7"/>
  <c r="J2898" i="7"/>
  <c r="M2900" i="7"/>
  <c r="O2902" i="7"/>
  <c r="I2907" i="7"/>
  <c r="K2909" i="7"/>
  <c r="M2911" i="7"/>
  <c r="M2913" i="7"/>
  <c r="M2915" i="7"/>
  <c r="P981" i="7"/>
  <c r="P1202" i="7"/>
  <c r="L1306" i="7"/>
  <c r="J1404" i="7"/>
  <c r="I1507" i="7"/>
  <c r="M1568" i="7"/>
  <c r="L1617" i="7"/>
  <c r="K1654" i="7"/>
  <c r="J1696" i="7"/>
  <c r="O1723" i="7"/>
  <c r="O1748" i="7"/>
  <c r="N1773" i="7"/>
  <c r="J1792" i="7"/>
  <c r="O1811" i="7"/>
  <c r="M1824" i="7"/>
  <c r="O1849" i="7"/>
  <c r="L1865" i="7"/>
  <c r="L1876" i="7"/>
  <c r="N1894" i="7"/>
  <c r="L1903" i="7"/>
  <c r="L1914" i="7"/>
  <c r="L1923" i="7"/>
  <c r="K1932" i="7"/>
  <c r="I1952" i="7"/>
  <c r="I1961" i="7"/>
  <c r="O1969" i="7"/>
  <c r="N1978" i="7"/>
  <c r="L1987" i="7"/>
  <c r="I1998" i="7"/>
  <c r="P2006" i="7"/>
  <c r="P2014" i="7"/>
  <c r="O2022" i="7"/>
  <c r="L2032" i="7"/>
  <c r="K2040" i="7"/>
  <c r="J2048" i="7"/>
  <c r="P2063" i="7"/>
  <c r="P2073" i="7"/>
  <c r="O2081" i="7"/>
  <c r="N2089" i="7"/>
  <c r="J2097" i="7"/>
  <c r="M2107" i="7"/>
  <c r="I2115" i="7"/>
  <c r="N2138" i="7"/>
  <c r="M2147" i="7"/>
  <c r="L2154" i="7"/>
  <c r="N2161" i="7"/>
  <c r="M2168" i="7"/>
  <c r="P2176" i="7"/>
  <c r="P2183" i="7"/>
  <c r="J2190" i="7"/>
  <c r="M2196" i="7"/>
  <c r="I2203" i="7"/>
  <c r="J2211" i="7"/>
  <c r="P2217" i="7"/>
  <c r="O2223" i="7"/>
  <c r="M2237" i="7"/>
  <c r="P2243" i="7"/>
  <c r="K2262" i="7"/>
  <c r="P2269" i="7"/>
  <c r="M2275" i="7"/>
  <c r="P2305" i="7"/>
  <c r="N2309" i="7"/>
  <c r="I2314" i="7"/>
  <c r="P2318" i="7"/>
  <c r="M2323" i="7"/>
  <c r="I2328" i="7"/>
  <c r="P2332" i="7"/>
  <c r="M2336" i="7"/>
  <c r="J2341" i="7"/>
  <c r="P2345" i="7"/>
  <c r="M2350" i="7"/>
  <c r="J2355" i="7"/>
  <c r="M2363" i="7"/>
  <c r="I2368" i="7"/>
  <c r="O2372" i="7"/>
  <c r="O2380" i="7"/>
  <c r="L2392" i="7"/>
  <c r="M2396" i="7"/>
  <c r="K2400" i="7"/>
  <c r="O2403" i="7"/>
  <c r="O2407" i="7"/>
  <c r="M2411" i="7"/>
  <c r="O2414" i="7"/>
  <c r="O2418" i="7"/>
  <c r="M2422" i="7"/>
  <c r="P2425" i="7"/>
  <c r="N2429" i="7"/>
  <c r="M2432" i="7"/>
  <c r="K2436" i="7"/>
  <c r="L2439" i="7"/>
  <c r="J2443" i="7"/>
  <c r="N2449" i="7"/>
  <c r="L2452" i="7"/>
  <c r="O2455" i="7"/>
  <c r="P2461" i="7"/>
  <c r="L2465" i="7"/>
  <c r="J2468" i="7"/>
  <c r="P2471" i="7"/>
  <c r="N2474" i="7"/>
  <c r="P2483" i="7"/>
  <c r="N2492" i="7"/>
  <c r="P2495" i="7"/>
  <c r="O2498" i="7"/>
  <c r="K2501" i="7"/>
  <c r="I2504" i="7"/>
  <c r="P2506" i="7"/>
  <c r="K2509" i="7"/>
  <c r="I2512" i="7"/>
  <c r="P2514" i="7"/>
  <c r="K2517" i="7"/>
  <c r="I2520" i="7"/>
  <c r="P2522" i="7"/>
  <c r="K2525" i="7"/>
  <c r="N2530" i="7"/>
  <c r="L2535" i="7"/>
  <c r="N2540" i="7"/>
  <c r="L2545" i="7"/>
  <c r="N2550" i="7"/>
  <c r="L2555" i="7"/>
  <c r="N2560" i="7"/>
  <c r="L2565" i="7"/>
  <c r="N2570" i="7"/>
  <c r="L2575" i="7"/>
  <c r="N2580" i="7"/>
  <c r="L2585" i="7"/>
  <c r="N2590" i="7"/>
  <c r="L2595" i="7"/>
  <c r="N2600" i="7"/>
  <c r="L2605" i="7"/>
  <c r="N2610" i="7"/>
  <c r="L2615" i="7"/>
  <c r="N2620" i="7"/>
  <c r="L2625" i="7"/>
  <c r="N2630" i="7"/>
  <c r="L2635" i="7"/>
  <c r="N2640" i="7"/>
  <c r="L2645" i="7"/>
  <c r="N2650" i="7"/>
  <c r="L2655" i="7"/>
  <c r="N2660" i="7"/>
  <c r="L2665" i="7"/>
  <c r="N2670" i="7"/>
  <c r="L2675" i="7"/>
  <c r="N2680" i="7"/>
  <c r="L2685" i="7"/>
  <c r="K2690" i="7"/>
  <c r="O2692" i="7"/>
  <c r="K2697" i="7"/>
  <c r="N2699" i="7"/>
  <c r="I2702" i="7"/>
  <c r="M2704" i="7"/>
  <c r="P2706" i="7"/>
  <c r="I2709" i="7"/>
  <c r="L2711" i="7"/>
  <c r="O2713" i="7"/>
  <c r="J2716" i="7"/>
  <c r="N2718" i="7"/>
  <c r="J2723" i="7"/>
  <c r="M2725" i="7"/>
  <c r="K2730" i="7"/>
  <c r="O2732" i="7"/>
  <c r="K2737" i="7"/>
  <c r="N2739" i="7"/>
  <c r="I2742" i="7"/>
  <c r="M2744" i="7"/>
  <c r="P2746" i="7"/>
  <c r="I2749" i="7"/>
  <c r="L2751" i="7"/>
  <c r="O2753" i="7"/>
  <c r="J2756" i="7"/>
  <c r="N2758" i="7"/>
  <c r="J2763" i="7"/>
  <c r="M2765" i="7"/>
  <c r="K2770" i="7"/>
  <c r="O2772" i="7"/>
  <c r="K2777" i="7"/>
  <c r="N2779" i="7"/>
  <c r="I2782" i="7"/>
  <c r="M2784" i="7"/>
  <c r="P2786" i="7"/>
  <c r="I2789" i="7"/>
  <c r="L2791" i="7"/>
  <c r="O2793" i="7"/>
  <c r="J2796" i="7"/>
  <c r="N2798" i="7"/>
  <c r="J2803" i="7"/>
  <c r="M2805" i="7"/>
  <c r="K2810" i="7"/>
  <c r="O2812" i="7"/>
  <c r="K2817" i="7"/>
  <c r="N2819" i="7"/>
  <c r="I2822" i="7"/>
  <c r="M2824" i="7"/>
  <c r="P2826" i="7"/>
  <c r="I2829" i="7"/>
  <c r="L2831" i="7"/>
  <c r="O2833" i="7"/>
  <c r="J2836" i="7"/>
  <c r="N2838" i="7"/>
  <c r="J2843" i="7"/>
  <c r="M2845" i="7"/>
  <c r="K2850" i="7"/>
  <c r="O2852" i="7"/>
  <c r="K2857" i="7"/>
  <c r="N2859" i="7"/>
  <c r="I2862" i="7"/>
  <c r="M2864" i="7"/>
  <c r="P2866" i="7"/>
  <c r="I2869" i="7"/>
  <c r="L2871" i="7"/>
  <c r="O2873" i="7"/>
  <c r="I2876" i="7"/>
  <c r="K2878" i="7"/>
  <c r="N2880" i="7"/>
  <c r="P2882" i="7"/>
  <c r="J2887" i="7"/>
  <c r="L2889" i="7"/>
  <c r="N2891" i="7"/>
  <c r="P2893" i="7"/>
  <c r="I2896" i="7"/>
  <c r="K2898" i="7"/>
  <c r="N2900" i="7"/>
  <c r="P2902" i="7"/>
  <c r="J2907" i="7"/>
  <c r="L2909" i="7"/>
  <c r="N2911" i="7"/>
  <c r="N2913" i="7"/>
  <c r="N2915" i="7"/>
  <c r="N2917" i="7"/>
  <c r="N2919" i="7"/>
  <c r="N2921" i="7"/>
  <c r="N2923" i="7"/>
  <c r="N2925" i="7"/>
  <c r="N2927" i="7"/>
  <c r="N2929" i="7"/>
  <c r="N2931" i="7"/>
  <c r="N2933" i="7"/>
  <c r="N2935" i="7"/>
  <c r="N2937" i="7"/>
  <c r="N2939" i="7"/>
  <c r="N2941" i="7"/>
  <c r="N2943" i="7"/>
  <c r="N2945" i="7"/>
  <c r="N2947" i="7"/>
  <c r="N2949" i="7"/>
  <c r="N2951" i="7"/>
  <c r="N2953" i="7"/>
  <c r="N2955" i="7"/>
  <c r="N2957" i="7"/>
  <c r="N2959" i="7"/>
  <c r="N2961" i="7"/>
  <c r="N2963" i="7"/>
  <c r="N2965" i="7"/>
  <c r="N2967" i="7"/>
  <c r="N2969" i="7"/>
  <c r="N2971" i="7"/>
  <c r="N2973" i="7"/>
  <c r="N2975" i="7"/>
  <c r="N2977" i="7"/>
  <c r="N2979" i="7"/>
  <c r="N2981" i="7"/>
  <c r="N2983" i="7"/>
  <c r="N2985" i="7"/>
  <c r="N2987" i="7"/>
  <c r="N2989" i="7"/>
  <c r="N2991" i="7"/>
  <c r="N2993" i="7"/>
  <c r="N2995" i="7"/>
  <c r="N2997" i="7"/>
  <c r="N2999" i="7"/>
  <c r="N3001" i="7"/>
  <c r="N3003" i="7"/>
  <c r="N3005" i="7"/>
  <c r="N3007" i="7"/>
  <c r="N3009" i="7"/>
  <c r="N3011" i="7"/>
  <c r="N3013" i="7"/>
  <c r="N3015" i="7"/>
  <c r="N3017" i="7"/>
  <c r="N3019" i="7"/>
  <c r="N3021" i="7"/>
  <c r="N3023" i="7"/>
  <c r="N3025" i="7"/>
  <c r="N3027" i="7"/>
  <c r="N3029" i="7"/>
  <c r="N3031" i="7"/>
  <c r="N3033" i="7"/>
  <c r="N3035" i="7"/>
  <c r="N3037" i="7"/>
  <c r="N3039" i="7"/>
  <c r="N3041" i="7"/>
  <c r="N3043" i="7"/>
  <c r="N3045" i="7"/>
  <c r="N3047" i="7"/>
  <c r="N3049" i="7"/>
  <c r="N3051" i="7"/>
  <c r="N3053" i="7"/>
  <c r="N3055" i="7"/>
  <c r="N3057" i="7"/>
  <c r="N3059" i="7"/>
  <c r="N3061" i="7"/>
  <c r="N3063" i="7"/>
  <c r="N3065" i="7"/>
  <c r="N3067" i="7"/>
  <c r="N3069" i="7"/>
  <c r="N3071" i="7"/>
  <c r="N3073" i="7"/>
  <c r="N3075" i="7"/>
  <c r="N3077" i="7"/>
  <c r="N3079" i="7"/>
  <c r="N3081" i="7"/>
  <c r="N3083" i="7"/>
  <c r="N3085" i="7"/>
  <c r="N3087" i="7"/>
  <c r="N3089" i="7"/>
  <c r="N3091" i="7"/>
  <c r="N3093" i="7"/>
  <c r="N3095" i="7"/>
  <c r="N3097" i="7"/>
  <c r="N3099" i="7"/>
  <c r="N3101" i="7"/>
  <c r="N3103" i="7"/>
  <c r="N3105" i="7"/>
  <c r="N3107" i="7"/>
  <c r="N3109" i="7"/>
  <c r="N3111" i="7"/>
  <c r="N3113" i="7"/>
  <c r="N3115" i="7"/>
  <c r="N3117" i="7"/>
  <c r="N3119" i="7"/>
  <c r="N3121" i="7"/>
  <c r="N3123" i="7"/>
  <c r="N3125" i="7"/>
  <c r="N3127" i="7"/>
  <c r="N3129" i="7"/>
  <c r="N3131" i="7"/>
  <c r="N3133" i="7"/>
  <c r="N3135" i="7"/>
  <c r="N3137" i="7"/>
  <c r="N3139" i="7"/>
  <c r="N3141" i="7"/>
  <c r="N3143" i="7"/>
  <c r="N3145" i="7"/>
  <c r="N3147" i="7"/>
  <c r="N3149" i="7"/>
  <c r="N3151" i="7"/>
  <c r="N3153" i="7"/>
  <c r="N3155" i="7"/>
  <c r="N3157" i="7"/>
  <c r="P1207" i="7"/>
  <c r="P1306" i="7"/>
  <c r="N1425" i="7"/>
  <c r="J1507" i="7"/>
  <c r="N1568" i="7"/>
  <c r="L1619" i="7"/>
  <c r="L1654" i="7"/>
  <c r="K1696" i="7"/>
  <c r="P1748" i="7"/>
  <c r="O1773" i="7"/>
  <c r="P1797" i="7"/>
  <c r="N1824" i="7"/>
  <c r="K1837" i="7"/>
  <c r="P1849" i="7"/>
  <c r="P1865" i="7"/>
  <c r="M1876" i="7"/>
  <c r="I1886" i="7"/>
  <c r="P1894" i="7"/>
  <c r="P1914" i="7"/>
  <c r="O1923" i="7"/>
  <c r="L1932" i="7"/>
  <c r="I1941" i="7"/>
  <c r="J1952" i="7"/>
  <c r="J1961" i="7"/>
  <c r="P1978" i="7"/>
  <c r="P1989" i="7"/>
  <c r="L1998" i="7"/>
  <c r="L2007" i="7"/>
  <c r="J2015" i="7"/>
  <c r="M2032" i="7"/>
  <c r="L2040" i="7"/>
  <c r="K2048" i="7"/>
  <c r="I2056" i="7"/>
  <c r="J2066" i="7"/>
  <c r="I2074" i="7"/>
  <c r="P2081" i="7"/>
  <c r="O2089" i="7"/>
  <c r="N2097" i="7"/>
  <c r="N2107" i="7"/>
  <c r="M2115" i="7"/>
  <c r="I2123" i="7"/>
  <c r="O2140" i="7"/>
  <c r="O2147" i="7"/>
  <c r="M2154" i="7"/>
  <c r="O2161" i="7"/>
  <c r="N2168" i="7"/>
  <c r="L2190" i="7"/>
  <c r="N2196" i="7"/>
  <c r="M2211" i="7"/>
  <c r="I2224" i="7"/>
  <c r="O2237" i="7"/>
  <c r="I2250" i="7"/>
  <c r="I2256" i="7"/>
  <c r="I2264" i="7"/>
  <c r="N2275" i="7"/>
  <c r="I2286" i="7"/>
  <c r="J2291" i="7"/>
  <c r="I2296" i="7"/>
  <c r="I2301" i="7"/>
  <c r="N2310" i="7"/>
  <c r="K2314" i="7"/>
  <c r="N2323" i="7"/>
  <c r="K2328" i="7"/>
  <c r="O2336" i="7"/>
  <c r="K2341" i="7"/>
  <c r="N2350" i="7"/>
  <c r="K2355" i="7"/>
  <c r="N2363" i="7"/>
  <c r="K2368" i="7"/>
  <c r="P2372" i="7"/>
  <c r="K2377" i="7"/>
  <c r="P2380" i="7"/>
  <c r="I2385" i="7"/>
  <c r="K2389" i="7"/>
  <c r="M2392" i="7"/>
  <c r="N2396" i="7"/>
  <c r="N2400" i="7"/>
  <c r="P2403" i="7"/>
  <c r="P2407" i="7"/>
  <c r="P2411" i="7"/>
  <c r="O2429" i="7"/>
  <c r="N2432" i="7"/>
  <c r="L2436" i="7"/>
  <c r="M2439" i="7"/>
  <c r="K2443" i="7"/>
  <c r="I2446" i="7"/>
  <c r="O2449" i="7"/>
  <c r="M2452" i="7"/>
  <c r="M2465" i="7"/>
  <c r="K2468" i="7"/>
  <c r="O2474" i="7"/>
  <c r="I2478" i="7"/>
  <c r="J2481" i="7"/>
  <c r="O2492" i="7"/>
  <c r="P2498" i="7"/>
  <c r="L2501" i="7"/>
  <c r="J2504" i="7"/>
  <c r="L2509" i="7"/>
  <c r="J2512" i="7"/>
  <c r="L2517" i="7"/>
  <c r="J2520" i="7"/>
  <c r="L2525" i="7"/>
  <c r="I2528" i="7"/>
  <c r="O2530" i="7"/>
  <c r="I2533" i="7"/>
  <c r="M2535" i="7"/>
  <c r="I2538" i="7"/>
  <c r="O2540" i="7"/>
  <c r="I2543" i="7"/>
  <c r="M2545" i="7"/>
  <c r="I2548" i="7"/>
  <c r="O2550" i="7"/>
  <c r="I2553" i="7"/>
  <c r="M2555" i="7"/>
  <c r="I2558" i="7"/>
  <c r="O2560" i="7"/>
  <c r="I2563" i="7"/>
  <c r="M2565" i="7"/>
  <c r="I2568" i="7"/>
  <c r="O2570" i="7"/>
  <c r="I2573" i="7"/>
  <c r="M2575" i="7"/>
  <c r="I2578" i="7"/>
  <c r="O2580" i="7"/>
  <c r="I2583" i="7"/>
  <c r="M2585" i="7"/>
  <c r="I2588" i="7"/>
  <c r="O2590" i="7"/>
  <c r="I2593" i="7"/>
  <c r="M2595" i="7"/>
  <c r="I2598" i="7"/>
  <c r="O2600" i="7"/>
  <c r="I2603" i="7"/>
  <c r="M2605" i="7"/>
  <c r="I2608" i="7"/>
  <c r="O2610" i="7"/>
  <c r="I2613" i="7"/>
  <c r="M2615" i="7"/>
  <c r="I2618" i="7"/>
  <c r="O2620" i="7"/>
  <c r="I2623" i="7"/>
  <c r="M2625" i="7"/>
  <c r="I2628" i="7"/>
  <c r="O2630" i="7"/>
  <c r="I2633" i="7"/>
  <c r="M2635" i="7"/>
  <c r="I2638" i="7"/>
  <c r="O2640" i="7"/>
  <c r="I2643" i="7"/>
  <c r="M2645" i="7"/>
  <c r="I2648" i="7"/>
  <c r="O2650" i="7"/>
  <c r="I2653" i="7"/>
  <c r="M2655" i="7"/>
  <c r="I2658" i="7"/>
  <c r="O2660" i="7"/>
  <c r="I2663" i="7"/>
  <c r="M2665" i="7"/>
  <c r="I2668" i="7"/>
  <c r="O2670" i="7"/>
  <c r="I2673" i="7"/>
  <c r="M2675" i="7"/>
  <c r="I2678" i="7"/>
  <c r="O2680" i="7"/>
  <c r="I2683" i="7"/>
  <c r="M2685" i="7"/>
  <c r="I2688" i="7"/>
  <c r="M2690" i="7"/>
  <c r="P2692" i="7"/>
  <c r="I2695" i="7"/>
  <c r="L2697" i="7"/>
  <c r="O2699" i="7"/>
  <c r="J2702" i="7"/>
  <c r="N2704" i="7"/>
  <c r="J2709" i="7"/>
  <c r="M2711" i="7"/>
  <c r="K2716" i="7"/>
  <c r="O2718" i="7"/>
  <c r="K2723" i="7"/>
  <c r="N2725" i="7"/>
  <c r="I2728" i="7"/>
  <c r="M2730" i="7"/>
  <c r="P2732" i="7"/>
  <c r="I2735" i="7"/>
  <c r="L2737" i="7"/>
  <c r="O2739" i="7"/>
  <c r="J2742" i="7"/>
  <c r="N2744" i="7"/>
  <c r="J2749" i="7"/>
  <c r="M2751" i="7"/>
  <c r="K2756" i="7"/>
  <c r="O2758" i="7"/>
  <c r="K2763" i="7"/>
  <c r="N2765" i="7"/>
  <c r="I2768" i="7"/>
  <c r="M2770" i="7"/>
  <c r="P2772" i="7"/>
  <c r="I2775" i="7"/>
  <c r="L2777" i="7"/>
  <c r="O2779" i="7"/>
  <c r="J2782" i="7"/>
  <c r="N2784" i="7"/>
  <c r="J2789" i="7"/>
  <c r="M2791" i="7"/>
  <c r="K2796" i="7"/>
  <c r="O2798" i="7"/>
  <c r="K2803" i="7"/>
  <c r="N2805" i="7"/>
  <c r="I2808" i="7"/>
  <c r="M2810" i="7"/>
  <c r="P2812" i="7"/>
  <c r="I2815" i="7"/>
  <c r="L2817" i="7"/>
  <c r="O2819" i="7"/>
  <c r="J2822" i="7"/>
  <c r="N2824" i="7"/>
  <c r="J2829" i="7"/>
  <c r="M2831" i="7"/>
  <c r="K2836" i="7"/>
  <c r="O2838" i="7"/>
  <c r="K2843" i="7"/>
  <c r="N2845" i="7"/>
  <c r="I2848" i="7"/>
  <c r="M2850" i="7"/>
  <c r="P2852" i="7"/>
  <c r="I2855" i="7"/>
  <c r="L2857" i="7"/>
  <c r="O2859" i="7"/>
  <c r="J2862" i="7"/>
  <c r="N2864" i="7"/>
  <c r="J2869" i="7"/>
  <c r="M2871" i="7"/>
  <c r="J2876" i="7"/>
  <c r="M2878" i="7"/>
  <c r="O2880" i="7"/>
  <c r="I2885" i="7"/>
  <c r="K2887" i="7"/>
  <c r="M2889" i="7"/>
  <c r="O2891" i="7"/>
  <c r="J2896" i="7"/>
  <c r="M2898" i="7"/>
  <c r="O2900" i="7"/>
  <c r="I2905" i="7"/>
  <c r="K2907" i="7"/>
  <c r="M2909" i="7"/>
  <c r="O2911" i="7"/>
  <c r="O2913" i="7"/>
  <c r="O2915" i="7"/>
  <c r="O2917" i="7"/>
  <c r="O2919" i="7"/>
  <c r="O2921" i="7"/>
  <c r="O2923" i="7"/>
  <c r="O2925" i="7"/>
  <c r="O2927" i="7"/>
  <c r="O2929" i="7"/>
  <c r="O2931" i="7"/>
  <c r="O2933" i="7"/>
  <c r="O2935" i="7"/>
  <c r="O2937" i="7"/>
  <c r="O2939" i="7"/>
  <c r="O2941" i="7"/>
  <c r="O2943" i="7"/>
  <c r="O2945" i="7"/>
  <c r="O2947" i="7"/>
  <c r="O2949" i="7"/>
  <c r="O2951" i="7"/>
  <c r="O2953" i="7"/>
  <c r="O2955" i="7"/>
  <c r="O2957" i="7"/>
  <c r="O2959" i="7"/>
  <c r="O2961" i="7"/>
  <c r="O2963" i="7"/>
  <c r="O2965" i="7"/>
  <c r="O2967" i="7"/>
  <c r="O2969" i="7"/>
  <c r="O2971" i="7"/>
  <c r="O2973" i="7"/>
  <c r="O2975" i="7"/>
  <c r="O2977" i="7"/>
  <c r="O2979" i="7"/>
  <c r="O2981" i="7"/>
  <c r="O2983" i="7"/>
  <c r="O2985" i="7"/>
  <c r="O2987" i="7"/>
  <c r="O2989" i="7"/>
  <c r="O2991" i="7"/>
  <c r="O2993" i="7"/>
  <c r="O2995" i="7"/>
  <c r="O2997" i="7"/>
  <c r="O2999" i="7"/>
  <c r="O3001" i="7"/>
  <c r="O3003" i="7"/>
  <c r="O3005" i="7"/>
  <c r="O3007" i="7"/>
  <c r="O3009" i="7"/>
  <c r="O3011" i="7"/>
  <c r="O3013" i="7"/>
  <c r="O3015" i="7"/>
  <c r="O3017" i="7"/>
  <c r="O3019" i="7"/>
  <c r="O3021" i="7"/>
  <c r="O3023" i="7"/>
  <c r="O3025" i="7"/>
  <c r="O3027" i="7"/>
  <c r="O3029" i="7"/>
  <c r="O3031" i="7"/>
  <c r="O3033" i="7"/>
  <c r="O3035" i="7"/>
  <c r="O3037" i="7"/>
  <c r="O3039" i="7"/>
  <c r="O3041" i="7"/>
  <c r="O3043" i="7"/>
  <c r="O3045" i="7"/>
  <c r="O3047" i="7"/>
  <c r="O3049" i="7"/>
  <c r="O3051" i="7"/>
  <c r="O3053" i="7"/>
  <c r="O3055" i="7"/>
  <c r="O3057" i="7"/>
  <c r="O3059" i="7"/>
  <c r="O3061" i="7"/>
  <c r="O3063" i="7"/>
  <c r="O3065" i="7"/>
  <c r="O3067" i="7"/>
  <c r="O3069" i="7"/>
  <c r="O3071" i="7"/>
  <c r="O3073" i="7"/>
  <c r="O3075" i="7"/>
  <c r="O3077" i="7"/>
  <c r="O3079" i="7"/>
  <c r="O3081" i="7"/>
  <c r="O3083" i="7"/>
  <c r="O3085" i="7"/>
  <c r="O3087" i="7"/>
  <c r="O3089" i="7"/>
  <c r="O3091" i="7"/>
  <c r="O3093" i="7"/>
  <c r="O3095" i="7"/>
  <c r="O3097" i="7"/>
  <c r="O3099" i="7"/>
  <c r="O3101" i="7"/>
  <c r="O3103" i="7"/>
  <c r="O3105" i="7"/>
  <c r="O3107" i="7"/>
  <c r="O3109" i="7"/>
  <c r="O3111" i="7"/>
  <c r="O3113" i="7"/>
  <c r="O3115" i="7"/>
  <c r="O3117" i="7"/>
  <c r="O3119" i="7"/>
  <c r="O3121" i="7"/>
  <c r="O3123" i="7"/>
  <c r="O3125" i="7"/>
  <c r="O3127" i="7"/>
  <c r="O3129" i="7"/>
  <c r="O3131" i="7"/>
  <c r="O3133" i="7"/>
  <c r="O3135" i="7"/>
  <c r="O3137" i="7"/>
  <c r="O3139" i="7"/>
  <c r="O3141" i="7"/>
  <c r="O3143" i="7"/>
  <c r="O3145" i="7"/>
  <c r="O3147" i="7"/>
  <c r="O3149" i="7"/>
  <c r="O3151" i="7"/>
  <c r="O3153" i="7"/>
  <c r="O3155" i="7"/>
  <c r="O3157" i="7"/>
  <c r="O3159" i="7"/>
  <c r="O3161" i="7"/>
  <c r="O3163" i="7"/>
  <c r="O3165" i="7"/>
  <c r="O3167" i="7"/>
  <c r="O3169" i="7"/>
  <c r="O3171" i="7"/>
  <c r="O3173" i="7"/>
  <c r="O3175" i="7"/>
  <c r="O3177" i="7"/>
  <c r="O3179" i="7"/>
  <c r="O3181" i="7"/>
  <c r="O3183" i="7"/>
  <c r="O3185" i="7"/>
  <c r="O3187" i="7"/>
  <c r="O3189" i="7"/>
  <c r="O3191" i="7"/>
  <c r="O3193" i="7"/>
  <c r="O3195" i="7"/>
  <c r="O3197" i="7"/>
  <c r="O3199" i="7"/>
  <c r="O3201" i="7"/>
  <c r="O3203" i="7"/>
  <c r="O3205" i="7"/>
  <c r="O3207" i="7"/>
  <c r="O3209" i="7"/>
  <c r="O3211" i="7"/>
  <c r="O3213" i="7"/>
  <c r="O3215" i="7"/>
  <c r="O3217" i="7"/>
  <c r="O3219" i="7"/>
  <c r="O3221" i="7"/>
  <c r="O3223" i="7"/>
  <c r="O3225" i="7"/>
  <c r="O3227" i="7"/>
  <c r="O3229" i="7"/>
  <c r="O3231" i="7"/>
  <c r="O3233" i="7"/>
  <c r="O3235" i="7"/>
  <c r="O3237" i="7"/>
  <c r="O3239" i="7"/>
  <c r="O3241" i="7"/>
  <c r="O3243" i="7"/>
  <c r="O3245" i="7"/>
  <c r="O3247" i="7"/>
  <c r="O3249" i="7"/>
  <c r="O3251" i="7"/>
  <c r="O3253" i="7"/>
  <c r="O3255" i="7"/>
  <c r="O3257" i="7"/>
  <c r="O3259" i="7"/>
  <c r="O3261" i="7"/>
  <c r="O3263" i="7"/>
  <c r="O3265" i="7"/>
  <c r="O3267" i="7"/>
  <c r="O3269" i="7"/>
  <c r="O3271" i="7"/>
  <c r="O3273" i="7"/>
  <c r="O3275" i="7"/>
  <c r="O3277" i="7"/>
  <c r="O3279" i="7"/>
  <c r="O3281" i="7"/>
  <c r="O3283" i="7"/>
  <c r="O3285" i="7"/>
  <c r="O3287" i="7"/>
  <c r="O3289" i="7"/>
  <c r="O3291" i="7"/>
  <c r="O3293" i="7"/>
  <c r="O3295" i="7"/>
  <c r="O3297" i="7"/>
  <c r="O3299" i="7"/>
  <c r="O3301" i="7"/>
  <c r="O3303" i="7"/>
  <c r="O3305" i="7"/>
  <c r="O3307" i="7"/>
  <c r="O3309" i="7"/>
  <c r="O3311" i="7"/>
  <c r="O3313" i="7"/>
  <c r="O3315" i="7"/>
  <c r="O3317" i="7"/>
  <c r="O3319" i="7"/>
  <c r="O3321" i="7"/>
  <c r="O3323" i="7"/>
  <c r="O3325" i="7"/>
  <c r="O3327" i="7"/>
  <c r="O3329" i="7"/>
  <c r="O3331" i="7"/>
  <c r="O3333" i="7"/>
  <c r="O3335" i="7"/>
  <c r="O3337" i="7"/>
  <c r="O3339" i="7"/>
  <c r="O3341" i="7"/>
  <c r="O3343" i="7"/>
  <c r="O3345" i="7"/>
  <c r="O3347" i="7"/>
  <c r="O3349" i="7"/>
  <c r="O3351" i="7"/>
  <c r="O3353" i="7"/>
  <c r="O3355" i="7"/>
  <c r="O3357" i="7"/>
  <c r="O3359" i="7"/>
  <c r="O3361" i="7"/>
  <c r="O3363" i="7"/>
  <c r="O3365" i="7"/>
  <c r="O3367" i="7"/>
  <c r="O3369" i="7"/>
  <c r="O3371" i="7"/>
  <c r="O3373" i="7"/>
  <c r="O3375" i="7"/>
  <c r="O3377" i="7"/>
  <c r="O3379" i="7"/>
  <c r="O3381" i="7"/>
  <c r="O3383" i="7"/>
  <c r="O3385" i="7"/>
  <c r="O3387" i="7"/>
  <c r="O3389" i="7"/>
  <c r="O3391" i="7"/>
  <c r="O3393" i="7"/>
  <c r="O3395" i="7"/>
  <c r="O3397" i="7"/>
  <c r="O3399" i="7"/>
  <c r="O3401" i="7"/>
  <c r="O3403" i="7"/>
  <c r="O3405" i="7"/>
  <c r="O3407" i="7"/>
  <c r="O3409" i="7"/>
  <c r="O3411" i="7"/>
  <c r="O3413" i="7"/>
  <c r="O3415" i="7"/>
  <c r="O3417" i="7"/>
  <c r="O3419" i="7"/>
  <c r="O3421" i="7"/>
  <c r="O3423" i="7"/>
  <c r="O3425" i="7"/>
  <c r="O3427" i="7"/>
  <c r="O3429" i="7"/>
  <c r="O3431" i="7"/>
  <c r="O3433" i="7"/>
  <c r="O3435" i="7"/>
  <c r="O3437" i="7"/>
  <c r="O3439" i="7"/>
  <c r="O3441" i="7"/>
  <c r="O3443" i="7"/>
  <c r="O3445" i="7"/>
  <c r="O3447" i="7"/>
  <c r="O3449" i="7"/>
  <c r="O3451" i="7"/>
  <c r="O3453" i="7"/>
  <c r="O3455" i="7"/>
  <c r="O3457" i="7"/>
  <c r="O3459" i="7"/>
  <c r="O3461" i="7"/>
  <c r="O3463" i="7"/>
  <c r="O3465" i="7"/>
  <c r="O3467" i="7"/>
  <c r="O3469" i="7"/>
  <c r="O3471" i="7"/>
  <c r="M988" i="7"/>
  <c r="M1318" i="7"/>
  <c r="P1425" i="7"/>
  <c r="L1507" i="7"/>
  <c r="M1619" i="7"/>
  <c r="P1666" i="7"/>
  <c r="N1696" i="7"/>
  <c r="P1773" i="7"/>
  <c r="I1798" i="7"/>
  <c r="P1824" i="7"/>
  <c r="L1837" i="7"/>
  <c r="N1854" i="7"/>
  <c r="J1886" i="7"/>
  <c r="P1923" i="7"/>
  <c r="M1932" i="7"/>
  <c r="N1943" i="7"/>
  <c r="K1952" i="7"/>
  <c r="K1961" i="7"/>
  <c r="I1970" i="7"/>
  <c r="N1998" i="7"/>
  <c r="N2007" i="7"/>
  <c r="N2015" i="7"/>
  <c r="O2032" i="7"/>
  <c r="N2040" i="7"/>
  <c r="M2048" i="7"/>
  <c r="K2056" i="7"/>
  <c r="K2066" i="7"/>
  <c r="J2074" i="7"/>
  <c r="P2089" i="7"/>
  <c r="O2107" i="7"/>
  <c r="N2115" i="7"/>
  <c r="M2123" i="7"/>
  <c r="I2131" i="7"/>
  <c r="N2154" i="7"/>
  <c r="P2161" i="7"/>
  <c r="N2170" i="7"/>
  <c r="J2177" i="7"/>
  <c r="N2190" i="7"/>
  <c r="O2196" i="7"/>
  <c r="I2205" i="7"/>
  <c r="N2211" i="7"/>
  <c r="J2224" i="7"/>
  <c r="I2238" i="7"/>
  <c r="K2250" i="7"/>
  <c r="J2256" i="7"/>
  <c r="J2264" i="7"/>
  <c r="O2275" i="7"/>
  <c r="I2281" i="7"/>
  <c r="K2286" i="7"/>
  <c r="K2291" i="7"/>
  <c r="K2296" i="7"/>
  <c r="J2301" i="7"/>
  <c r="O2310" i="7"/>
  <c r="M2314" i="7"/>
  <c r="I2319" i="7"/>
  <c r="O2323" i="7"/>
  <c r="L2328" i="7"/>
  <c r="I2333" i="7"/>
  <c r="P2337" i="7"/>
  <c r="L2341" i="7"/>
  <c r="O2350" i="7"/>
  <c r="L2355" i="7"/>
  <c r="I2360" i="7"/>
  <c r="P2363" i="7"/>
  <c r="L2368" i="7"/>
  <c r="L2377" i="7"/>
  <c r="J2385" i="7"/>
  <c r="L2389" i="7"/>
  <c r="N2392" i="7"/>
  <c r="O2396" i="7"/>
  <c r="O2400" i="7"/>
  <c r="P2429" i="7"/>
  <c r="O2432" i="7"/>
  <c r="M2436" i="7"/>
  <c r="O2439" i="7"/>
  <c r="L2443" i="7"/>
  <c r="J2446" i="7"/>
  <c r="P2449" i="7"/>
  <c r="N2452" i="7"/>
  <c r="J2456" i="7"/>
  <c r="J2459" i="7"/>
  <c r="K2462" i="7"/>
  <c r="N2465" i="7"/>
  <c r="L2468" i="7"/>
  <c r="L2478" i="7"/>
  <c r="K2481" i="7"/>
  <c r="L2487" i="7"/>
  <c r="I2490" i="7"/>
  <c r="J2496" i="7"/>
  <c r="M2501" i="7"/>
  <c r="M2504" i="7"/>
  <c r="M2509" i="7"/>
  <c r="M2512" i="7"/>
  <c r="M2517" i="7"/>
  <c r="M2520" i="7"/>
  <c r="M2525" i="7"/>
  <c r="J2528" i="7"/>
  <c r="P2530" i="7"/>
  <c r="J2533" i="7"/>
  <c r="N2535" i="7"/>
  <c r="J2538" i="7"/>
  <c r="P2540" i="7"/>
  <c r="J2543" i="7"/>
  <c r="N2545" i="7"/>
  <c r="J2548" i="7"/>
  <c r="P2550" i="7"/>
  <c r="J2553" i="7"/>
  <c r="N2555" i="7"/>
  <c r="J2558" i="7"/>
  <c r="P2560" i="7"/>
  <c r="J2563" i="7"/>
  <c r="N2565" i="7"/>
  <c r="J2568" i="7"/>
  <c r="P2570" i="7"/>
  <c r="J2573" i="7"/>
  <c r="N2575" i="7"/>
  <c r="J2578" i="7"/>
  <c r="P2580" i="7"/>
  <c r="J2583" i="7"/>
  <c r="N2585" i="7"/>
  <c r="J2588" i="7"/>
  <c r="P2590" i="7"/>
  <c r="J2593" i="7"/>
  <c r="N2595" i="7"/>
  <c r="J2598" i="7"/>
  <c r="P2600" i="7"/>
  <c r="J2603" i="7"/>
  <c r="N2605" i="7"/>
  <c r="J2608" i="7"/>
  <c r="P2610" i="7"/>
  <c r="J2613" i="7"/>
  <c r="N2615" i="7"/>
  <c r="J2618" i="7"/>
  <c r="P2620" i="7"/>
  <c r="J2623" i="7"/>
  <c r="N2625" i="7"/>
  <c r="J2628" i="7"/>
  <c r="P2630" i="7"/>
  <c r="J2633" i="7"/>
  <c r="N2635" i="7"/>
  <c r="J2638" i="7"/>
  <c r="P2640" i="7"/>
  <c r="J2643" i="7"/>
  <c r="N2645" i="7"/>
  <c r="J2648" i="7"/>
  <c r="P2650" i="7"/>
  <c r="J2653" i="7"/>
  <c r="N2655" i="7"/>
  <c r="J2658" i="7"/>
  <c r="P2660" i="7"/>
  <c r="J2663" i="7"/>
  <c r="N2665" i="7"/>
  <c r="J2668" i="7"/>
  <c r="P2670" i="7"/>
  <c r="J2673" i="7"/>
  <c r="N2675" i="7"/>
  <c r="J2678" i="7"/>
  <c r="P2680" i="7"/>
  <c r="J2683" i="7"/>
  <c r="N2685" i="7"/>
  <c r="J2688" i="7"/>
  <c r="N2690" i="7"/>
  <c r="J2695" i="7"/>
  <c r="M2697" i="7"/>
  <c r="K2702" i="7"/>
  <c r="O2704" i="7"/>
  <c r="K2709" i="7"/>
  <c r="N2711" i="7"/>
  <c r="I2714" i="7"/>
  <c r="M2716" i="7"/>
  <c r="P2718" i="7"/>
  <c r="I2721" i="7"/>
  <c r="L2723" i="7"/>
  <c r="O2725" i="7"/>
  <c r="J2728" i="7"/>
  <c r="N2730" i="7"/>
  <c r="J2735" i="7"/>
  <c r="M2737" i="7"/>
  <c r="K2742" i="7"/>
  <c r="O2744" i="7"/>
  <c r="K2749" i="7"/>
  <c r="N2751" i="7"/>
  <c r="I2754" i="7"/>
  <c r="M2756" i="7"/>
  <c r="P2758" i="7"/>
  <c r="I2761" i="7"/>
  <c r="L2763" i="7"/>
  <c r="O2765" i="7"/>
  <c r="J2768" i="7"/>
  <c r="N2770" i="7"/>
  <c r="J2775" i="7"/>
  <c r="M2777" i="7"/>
  <c r="K2782" i="7"/>
  <c r="O2784" i="7"/>
  <c r="K2789" i="7"/>
  <c r="N2791" i="7"/>
  <c r="I2794" i="7"/>
  <c r="M2796" i="7"/>
  <c r="P2798" i="7"/>
  <c r="I2801" i="7"/>
  <c r="L2803" i="7"/>
  <c r="O2805" i="7"/>
  <c r="J2808" i="7"/>
  <c r="N2810" i="7"/>
  <c r="J2815" i="7"/>
  <c r="M2817" i="7"/>
  <c r="K2822" i="7"/>
  <c r="O2824" i="7"/>
  <c r="K2829" i="7"/>
  <c r="N2831" i="7"/>
  <c r="I2834" i="7"/>
  <c r="M2836" i="7"/>
  <c r="P2838" i="7"/>
  <c r="I2841" i="7"/>
  <c r="L2843" i="7"/>
  <c r="O2845" i="7"/>
  <c r="J2848" i="7"/>
  <c r="N2850" i="7"/>
  <c r="J2855" i="7"/>
  <c r="M2857" i="7"/>
  <c r="K2862" i="7"/>
  <c r="O2864" i="7"/>
  <c r="K2869" i="7"/>
  <c r="N2871" i="7"/>
  <c r="I2874" i="7"/>
  <c r="K2876" i="7"/>
  <c r="N2878" i="7"/>
  <c r="P2880" i="7"/>
  <c r="J2885" i="7"/>
  <c r="L2887" i="7"/>
  <c r="N2889" i="7"/>
  <c r="P2891" i="7"/>
  <c r="I2894" i="7"/>
  <c r="K2896" i="7"/>
  <c r="N2898" i="7"/>
  <c r="P2900" i="7"/>
  <c r="J2905" i="7"/>
  <c r="L2907" i="7"/>
  <c r="N2909" i="7"/>
  <c r="P2911" i="7"/>
  <c r="P2913" i="7"/>
  <c r="P2915" i="7"/>
  <c r="P2917" i="7"/>
  <c r="P2919" i="7"/>
  <c r="P2921" i="7"/>
  <c r="P2923" i="7"/>
  <c r="P2925" i="7"/>
  <c r="P2927" i="7"/>
  <c r="P2929" i="7"/>
  <c r="P2931" i="7"/>
  <c r="P2933" i="7"/>
  <c r="P2935" i="7"/>
  <c r="P2937" i="7"/>
  <c r="P2939" i="7"/>
  <c r="P2941" i="7"/>
  <c r="P2943" i="7"/>
  <c r="P2945" i="7"/>
  <c r="P2947" i="7"/>
  <c r="P2949" i="7"/>
  <c r="P2951" i="7"/>
  <c r="P2953" i="7"/>
  <c r="P2955" i="7"/>
  <c r="P2957" i="7"/>
  <c r="P2959" i="7"/>
  <c r="P2961" i="7"/>
  <c r="P2963" i="7"/>
  <c r="P2965" i="7"/>
  <c r="P2967" i="7"/>
  <c r="P2969" i="7"/>
  <c r="P2971" i="7"/>
  <c r="P2973" i="7"/>
  <c r="P2975" i="7"/>
  <c r="P2977" i="7"/>
  <c r="P2979" i="7"/>
  <c r="P2981" i="7"/>
  <c r="P2983" i="7"/>
  <c r="P2985" i="7"/>
  <c r="P2987" i="7"/>
  <c r="P2989" i="7"/>
  <c r="P2991" i="7"/>
  <c r="P2993" i="7"/>
  <c r="P2995" i="7"/>
  <c r="P2997" i="7"/>
  <c r="P2999" i="7"/>
  <c r="P3001" i="7"/>
  <c r="P3003" i="7"/>
  <c r="P3005" i="7"/>
  <c r="P3007" i="7"/>
  <c r="P3009" i="7"/>
  <c r="P3011" i="7"/>
  <c r="P3013" i="7"/>
  <c r="P3015" i="7"/>
  <c r="P3017" i="7"/>
  <c r="P3019" i="7"/>
  <c r="P3021" i="7"/>
  <c r="P3023" i="7"/>
  <c r="P3025" i="7"/>
  <c r="P3027" i="7"/>
  <c r="P3029" i="7"/>
  <c r="P3031" i="7"/>
  <c r="P3033" i="7"/>
  <c r="P3035" i="7"/>
  <c r="P3037" i="7"/>
  <c r="P3039" i="7"/>
  <c r="P3041" i="7"/>
  <c r="P3043" i="7"/>
  <c r="P3045" i="7"/>
  <c r="P3047" i="7"/>
  <c r="P3049" i="7"/>
  <c r="P3051" i="7"/>
  <c r="P3053" i="7"/>
  <c r="P3055" i="7"/>
  <c r="P3057" i="7"/>
  <c r="P3059" i="7"/>
  <c r="P3061" i="7"/>
  <c r="P3063" i="7"/>
  <c r="P3065" i="7"/>
  <c r="P3067" i="7"/>
  <c r="P3069" i="7"/>
  <c r="P3071" i="7"/>
  <c r="P3073" i="7"/>
  <c r="P3075" i="7"/>
  <c r="P3077" i="7"/>
  <c r="P3079" i="7"/>
  <c r="P3081" i="7"/>
  <c r="P3083" i="7"/>
  <c r="P3085" i="7"/>
  <c r="P3087" i="7"/>
  <c r="P3089" i="7"/>
  <c r="P3091" i="7"/>
  <c r="P3093" i="7"/>
  <c r="P3095" i="7"/>
  <c r="P3097" i="7"/>
  <c r="P3099" i="7"/>
  <c r="P3101" i="7"/>
  <c r="P3103" i="7"/>
  <c r="P3105" i="7"/>
  <c r="P3107" i="7"/>
  <c r="P3109" i="7"/>
  <c r="P3111" i="7"/>
  <c r="P3113" i="7"/>
  <c r="P3115" i="7"/>
  <c r="P3117" i="7"/>
  <c r="P3119" i="7"/>
  <c r="P3121" i="7"/>
  <c r="P3123" i="7"/>
  <c r="P3125" i="7"/>
  <c r="P3127" i="7"/>
  <c r="P3129" i="7"/>
  <c r="P3131" i="7"/>
  <c r="P3133" i="7"/>
  <c r="P3135" i="7"/>
  <c r="P3137" i="7"/>
  <c r="P3139" i="7"/>
  <c r="P3141" i="7"/>
  <c r="P3143" i="7"/>
  <c r="P3145" i="7"/>
  <c r="P3147" i="7"/>
  <c r="P3149" i="7"/>
  <c r="P3151" i="7"/>
  <c r="P3153" i="7"/>
  <c r="P3155" i="7"/>
  <c r="P3157" i="7"/>
  <c r="P3159" i="7"/>
  <c r="P3161" i="7"/>
  <c r="P3163" i="7"/>
  <c r="P3165" i="7"/>
  <c r="P3167" i="7"/>
  <c r="P3169" i="7"/>
  <c r="P3171" i="7"/>
  <c r="P3173" i="7"/>
  <c r="P3175" i="7"/>
  <c r="P3177" i="7"/>
  <c r="P3179" i="7"/>
  <c r="P3181" i="7"/>
  <c r="P3183" i="7"/>
  <c r="P3185" i="7"/>
  <c r="P3187" i="7"/>
  <c r="P3189" i="7"/>
  <c r="P3191" i="7"/>
  <c r="P3193" i="7"/>
  <c r="P3195" i="7"/>
  <c r="P3197" i="7"/>
  <c r="P3199" i="7"/>
  <c r="P3201" i="7"/>
  <c r="P3203" i="7"/>
  <c r="P3205" i="7"/>
  <c r="P3207" i="7"/>
  <c r="P3209" i="7"/>
  <c r="P3211" i="7"/>
  <c r="P3213" i="7"/>
  <c r="P3215" i="7"/>
  <c r="P3217" i="7"/>
  <c r="P3219" i="7"/>
  <c r="P3221" i="7"/>
  <c r="P3223" i="7"/>
  <c r="P3225" i="7"/>
  <c r="P3227" i="7"/>
  <c r="P3229" i="7"/>
  <c r="P3231" i="7"/>
  <c r="P3233" i="7"/>
  <c r="P3235" i="7"/>
  <c r="P3237" i="7"/>
  <c r="P3239" i="7"/>
  <c r="P3241" i="7"/>
  <c r="P3243" i="7"/>
  <c r="P3245" i="7"/>
  <c r="P3247" i="7"/>
  <c r="P3249" i="7"/>
  <c r="P3251" i="7"/>
  <c r="P3253" i="7"/>
  <c r="P3255" i="7"/>
  <c r="P3257" i="7"/>
  <c r="P3259" i="7"/>
  <c r="P3261" i="7"/>
  <c r="P3263" i="7"/>
  <c r="P3265" i="7"/>
  <c r="P3267" i="7"/>
  <c r="P3269" i="7"/>
  <c r="P3271" i="7"/>
  <c r="P3273" i="7"/>
  <c r="P3275" i="7"/>
  <c r="P3277" i="7"/>
  <c r="P3279" i="7"/>
  <c r="P3281" i="7"/>
  <c r="P3283" i="7"/>
  <c r="P3285" i="7"/>
  <c r="P3287" i="7"/>
  <c r="P3289" i="7"/>
  <c r="P3291" i="7"/>
  <c r="P3293" i="7"/>
  <c r="P3295" i="7"/>
  <c r="P3297" i="7"/>
  <c r="P3299" i="7"/>
  <c r="P3301" i="7"/>
  <c r="P3303" i="7"/>
  <c r="P3305" i="7"/>
  <c r="P3307" i="7"/>
  <c r="P3309" i="7"/>
  <c r="P3311" i="7"/>
  <c r="P3313" i="7"/>
  <c r="P3315" i="7"/>
  <c r="P3317" i="7"/>
  <c r="P3319" i="7"/>
  <c r="P3321" i="7"/>
  <c r="P3323" i="7"/>
  <c r="P3325" i="7"/>
  <c r="P3327" i="7"/>
  <c r="P3329" i="7"/>
  <c r="P3331" i="7"/>
  <c r="P3333" i="7"/>
  <c r="P3335" i="7"/>
  <c r="P3337" i="7"/>
  <c r="P3339" i="7"/>
  <c r="P3341" i="7"/>
  <c r="P3343" i="7"/>
  <c r="P3345" i="7"/>
  <c r="P3347" i="7"/>
  <c r="P3349" i="7"/>
  <c r="P3351" i="7"/>
  <c r="P3353" i="7"/>
  <c r="P3355" i="7"/>
  <c r="P3357" i="7"/>
  <c r="P3359" i="7"/>
  <c r="P3361" i="7"/>
  <c r="P3363" i="7"/>
  <c r="P3365" i="7"/>
  <c r="P3367" i="7"/>
  <c r="P3369" i="7"/>
  <c r="P3371" i="7"/>
  <c r="P3373" i="7"/>
  <c r="P3375" i="7"/>
  <c r="P3377" i="7"/>
  <c r="P3379" i="7"/>
  <c r="P3381" i="7"/>
  <c r="P3383" i="7"/>
  <c r="P3385" i="7"/>
  <c r="P3387" i="7"/>
  <c r="P3389" i="7"/>
  <c r="P3391" i="7"/>
  <c r="P3393" i="7"/>
  <c r="P3395" i="7"/>
  <c r="P3397" i="7"/>
  <c r="P3399" i="7"/>
  <c r="P3401" i="7"/>
  <c r="P3403" i="7"/>
  <c r="P3405" i="7"/>
  <c r="P3407" i="7"/>
  <c r="P3409" i="7"/>
  <c r="P3411" i="7"/>
  <c r="P3413" i="7"/>
  <c r="P3415" i="7"/>
  <c r="P3417" i="7"/>
  <c r="P3419" i="7"/>
  <c r="P3421" i="7"/>
  <c r="P3423" i="7"/>
  <c r="P3425" i="7"/>
  <c r="P3427" i="7"/>
  <c r="P3429" i="7"/>
  <c r="P3431" i="7"/>
  <c r="P3433" i="7"/>
  <c r="P3435" i="7"/>
  <c r="P3437" i="7"/>
  <c r="P3439" i="7"/>
  <c r="J1209" i="7"/>
  <c r="M1341" i="7"/>
  <c r="M1507" i="7"/>
  <c r="I1571" i="7"/>
  <c r="N1619" i="7"/>
  <c r="J1698" i="7"/>
  <c r="I1724" i="7"/>
  <c r="I1749" i="7"/>
  <c r="I1782" i="7"/>
  <c r="J1798" i="7"/>
  <c r="I1812" i="7"/>
  <c r="M1837" i="7"/>
  <c r="I1867" i="7"/>
  <c r="K1886" i="7"/>
  <c r="M1897" i="7"/>
  <c r="K1906" i="7"/>
  <c r="K1915" i="7"/>
  <c r="N1932" i="7"/>
  <c r="P1943" i="7"/>
  <c r="N1952" i="7"/>
  <c r="N1961" i="7"/>
  <c r="K1970" i="7"/>
  <c r="L1981" i="7"/>
  <c r="I1990" i="7"/>
  <c r="O2007" i="7"/>
  <c r="O2015" i="7"/>
  <c r="J2025" i="7"/>
  <c r="I2033" i="7"/>
  <c r="P2048" i="7"/>
  <c r="M2058" i="7"/>
  <c r="L2066" i="7"/>
  <c r="K2074" i="7"/>
  <c r="I2082" i="7"/>
  <c r="I2100" i="7"/>
  <c r="P2107" i="7"/>
  <c r="O2115" i="7"/>
  <c r="N2123" i="7"/>
  <c r="N2133" i="7"/>
  <c r="J2148" i="7"/>
  <c r="P2154" i="7"/>
  <c r="P2170" i="7"/>
  <c r="O2177" i="7"/>
  <c r="I2184" i="7"/>
  <c r="O2190" i="7"/>
  <c r="O2198" i="7"/>
  <c r="M2205" i="7"/>
  <c r="O2211" i="7"/>
  <c r="I2218" i="7"/>
  <c r="K2224" i="7"/>
  <c r="J2238" i="7"/>
  <c r="I2244" i="7"/>
  <c r="L2250" i="7"/>
  <c r="I2258" i="7"/>
  <c r="L2264" i="7"/>
  <c r="I2270" i="7"/>
  <c r="J2281" i="7"/>
  <c r="L2286" i="7"/>
  <c r="M2291" i="7"/>
  <c r="L2296" i="7"/>
  <c r="K2301" i="7"/>
  <c r="I2306" i="7"/>
  <c r="P2310" i="7"/>
  <c r="N2315" i="7"/>
  <c r="J2319" i="7"/>
  <c r="P2323" i="7"/>
  <c r="M2328" i="7"/>
  <c r="J2333" i="7"/>
  <c r="N2341" i="7"/>
  <c r="I2346" i="7"/>
  <c r="P2350" i="7"/>
  <c r="N2355" i="7"/>
  <c r="L2360" i="7"/>
  <c r="I2365" i="7"/>
  <c r="M2368" i="7"/>
  <c r="I2373" i="7"/>
  <c r="M2377" i="7"/>
  <c r="J2381" i="7"/>
  <c r="K2385" i="7"/>
  <c r="M2389" i="7"/>
  <c r="I2404" i="7"/>
  <c r="K2415" i="7"/>
  <c r="J2419" i="7"/>
  <c r="J2423" i="7"/>
  <c r="I2426" i="7"/>
  <c r="N2436" i="7"/>
  <c r="I2440" i="7"/>
  <c r="M2443" i="7"/>
  <c r="K2446" i="7"/>
  <c r="O2452" i="7"/>
  <c r="K2456" i="7"/>
  <c r="K2459" i="7"/>
  <c r="M2462" i="7"/>
  <c r="O2465" i="7"/>
  <c r="M2468" i="7"/>
  <c r="I2472" i="7"/>
  <c r="M2478" i="7"/>
  <c r="L2481" i="7"/>
  <c r="I2484" i="7"/>
  <c r="M2487" i="7"/>
  <c r="J2490" i="7"/>
  <c r="K2496" i="7"/>
  <c r="N2501" i="7"/>
  <c r="N2504" i="7"/>
  <c r="I2507" i="7"/>
  <c r="N2509" i="7"/>
  <c r="N2512" i="7"/>
  <c r="I2515" i="7"/>
  <c r="N2517" i="7"/>
  <c r="N2520" i="7"/>
  <c r="I2523" i="7"/>
  <c r="N2525" i="7"/>
  <c r="M2528" i="7"/>
  <c r="K2533" i="7"/>
  <c r="O2535" i="7"/>
  <c r="M2538" i="7"/>
  <c r="K2543" i="7"/>
  <c r="O2545" i="7"/>
  <c r="M2548" i="7"/>
  <c r="K2553" i="7"/>
  <c r="O2555" i="7"/>
  <c r="M2558" i="7"/>
  <c r="K2563" i="7"/>
  <c r="O2565" i="7"/>
  <c r="M2568" i="7"/>
  <c r="K2573" i="7"/>
  <c r="O2575" i="7"/>
  <c r="M2578" i="7"/>
  <c r="K2583" i="7"/>
  <c r="O2585" i="7"/>
  <c r="M2588" i="7"/>
  <c r="K2593" i="7"/>
  <c r="O2595" i="7"/>
  <c r="M2598" i="7"/>
  <c r="K2603" i="7"/>
  <c r="O2605" i="7"/>
  <c r="M2608" i="7"/>
  <c r="K2613" i="7"/>
  <c r="O2615" i="7"/>
  <c r="M2618" i="7"/>
  <c r="K2623" i="7"/>
  <c r="O2625" i="7"/>
  <c r="M2628" i="7"/>
  <c r="K2633" i="7"/>
  <c r="O2635" i="7"/>
  <c r="M2638" i="7"/>
  <c r="K2643" i="7"/>
  <c r="O2645" i="7"/>
  <c r="M2648" i="7"/>
  <c r="K2653" i="7"/>
  <c r="O2655" i="7"/>
  <c r="M2658" i="7"/>
  <c r="K2663" i="7"/>
  <c r="O2665" i="7"/>
  <c r="M2668" i="7"/>
  <c r="K2673" i="7"/>
  <c r="O2675" i="7"/>
  <c r="M2678" i="7"/>
  <c r="K2683" i="7"/>
  <c r="O2685" i="7"/>
  <c r="K2688" i="7"/>
  <c r="O2690" i="7"/>
  <c r="K2695" i="7"/>
  <c r="N2697" i="7"/>
  <c r="I2700" i="7"/>
  <c r="M2702" i="7"/>
  <c r="P2704" i="7"/>
  <c r="I2707" i="7"/>
  <c r="L2709" i="7"/>
  <c r="O2711" i="7"/>
  <c r="J2714" i="7"/>
  <c r="N2716" i="7"/>
  <c r="J2721" i="7"/>
  <c r="M2723" i="7"/>
  <c r="K2728" i="7"/>
  <c r="O2730" i="7"/>
  <c r="K2735" i="7"/>
  <c r="N2737" i="7"/>
  <c r="I2740" i="7"/>
  <c r="M2742" i="7"/>
  <c r="P2744" i="7"/>
  <c r="I2747" i="7"/>
  <c r="L2749" i="7"/>
  <c r="O2751" i="7"/>
  <c r="J2754" i="7"/>
  <c r="N2756" i="7"/>
  <c r="J2761" i="7"/>
  <c r="M2763" i="7"/>
  <c r="K2768" i="7"/>
  <c r="O2770" i="7"/>
  <c r="K2775" i="7"/>
  <c r="N2777" i="7"/>
  <c r="I2780" i="7"/>
  <c r="M2782" i="7"/>
  <c r="P2784" i="7"/>
  <c r="I2787" i="7"/>
  <c r="L2789" i="7"/>
  <c r="O2791" i="7"/>
  <c r="J2794" i="7"/>
  <c r="N2796" i="7"/>
  <c r="J2801" i="7"/>
  <c r="M2803" i="7"/>
  <c r="K2808" i="7"/>
  <c r="O2810" i="7"/>
  <c r="K2815" i="7"/>
  <c r="N2817" i="7"/>
  <c r="I2820" i="7"/>
  <c r="M2822" i="7"/>
  <c r="P2824" i="7"/>
  <c r="I2827" i="7"/>
  <c r="L2829" i="7"/>
  <c r="O2831" i="7"/>
  <c r="J2834" i="7"/>
  <c r="N2836" i="7"/>
  <c r="J2841" i="7"/>
  <c r="M2843" i="7"/>
  <c r="K2848" i="7"/>
  <c r="O2850" i="7"/>
  <c r="K2855" i="7"/>
  <c r="N2857" i="7"/>
  <c r="I2860" i="7"/>
  <c r="M2862" i="7"/>
  <c r="P2864" i="7"/>
  <c r="I2867" i="7"/>
  <c r="L2869" i="7"/>
  <c r="O2871" i="7"/>
  <c r="J2874" i="7"/>
  <c r="M2876" i="7"/>
  <c r="O2878" i="7"/>
  <c r="I2883" i="7"/>
  <c r="K2885" i="7"/>
  <c r="M2887" i="7"/>
  <c r="O2889" i="7"/>
  <c r="J2894" i="7"/>
  <c r="M2896" i="7"/>
  <c r="O2898" i="7"/>
  <c r="I2903" i="7"/>
  <c r="K2905" i="7"/>
  <c r="M2907" i="7"/>
  <c r="O2909" i="7"/>
  <c r="M1213" i="7"/>
  <c r="I1437" i="7"/>
  <c r="N1507" i="7"/>
  <c r="J1571" i="7"/>
  <c r="K1635" i="7"/>
  <c r="K1698" i="7"/>
  <c r="J1724" i="7"/>
  <c r="J1749" i="7"/>
  <c r="K1783" i="7"/>
  <c r="K1798" i="7"/>
  <c r="J1812" i="7"/>
  <c r="M1842" i="7"/>
  <c r="I1855" i="7"/>
  <c r="K1867" i="7"/>
  <c r="I1877" i="7"/>
  <c r="M1886" i="7"/>
  <c r="N1897" i="7"/>
  <c r="L1906" i="7"/>
  <c r="L1915" i="7"/>
  <c r="I1924" i="7"/>
  <c r="J1935" i="7"/>
  <c r="O1961" i="7"/>
  <c r="L1970" i="7"/>
  <c r="M1981" i="7"/>
  <c r="J1990" i="7"/>
  <c r="J1999" i="7"/>
  <c r="O2025" i="7"/>
  <c r="N2033" i="7"/>
  <c r="M2041" i="7"/>
  <c r="I2049" i="7"/>
  <c r="N2058" i="7"/>
  <c r="M2066" i="7"/>
  <c r="L2074" i="7"/>
  <c r="J2082" i="7"/>
  <c r="K2092" i="7"/>
  <c r="J2100" i="7"/>
  <c r="P2115" i="7"/>
  <c r="O2123" i="7"/>
  <c r="O2133" i="7"/>
  <c r="J2141" i="7"/>
  <c r="L2148" i="7"/>
  <c r="P2177" i="7"/>
  <c r="J2184" i="7"/>
  <c r="P2190" i="7"/>
  <c r="P2198" i="7"/>
  <c r="N2205" i="7"/>
  <c r="J2218" i="7"/>
  <c r="P2225" i="7"/>
  <c r="I2232" i="7"/>
  <c r="K2238" i="7"/>
  <c r="K2244" i="7"/>
  <c r="N2250" i="7"/>
  <c r="J2258" i="7"/>
  <c r="M2264" i="7"/>
  <c r="J2270" i="7"/>
  <c r="L2281" i="7"/>
  <c r="M2286" i="7"/>
  <c r="N2291" i="7"/>
  <c r="M2296" i="7"/>
  <c r="L2301" i="7"/>
  <c r="K2306" i="7"/>
  <c r="O2315" i="7"/>
  <c r="L2319" i="7"/>
  <c r="N2328" i="7"/>
  <c r="L2333" i="7"/>
  <c r="I2338" i="7"/>
  <c r="P2342" i="7"/>
  <c r="K2346" i="7"/>
  <c r="O2355" i="7"/>
  <c r="M2360" i="7"/>
  <c r="J2365" i="7"/>
  <c r="O2368" i="7"/>
  <c r="J2373" i="7"/>
  <c r="N2377" i="7"/>
  <c r="P2381" i="7"/>
  <c r="L2385" i="7"/>
  <c r="N2389" i="7"/>
  <c r="N2393" i="7"/>
  <c r="O2404" i="7"/>
  <c r="I2408" i="7"/>
  <c r="I2412" i="7"/>
  <c r="K2419" i="7"/>
  <c r="K2423" i="7"/>
  <c r="K2426" i="7"/>
  <c r="M2433" i="7"/>
  <c r="O2436" i="7"/>
  <c r="K2440" i="7"/>
  <c r="N2443" i="7"/>
  <c r="O2446" i="7"/>
  <c r="L2456" i="7"/>
  <c r="L2459" i="7"/>
  <c r="P2465" i="7"/>
  <c r="J2472" i="7"/>
  <c r="J2475" i="7"/>
  <c r="N2478" i="7"/>
  <c r="M2481" i="7"/>
  <c r="M2484" i="7"/>
  <c r="N2487" i="7"/>
  <c r="K2490" i="7"/>
  <c r="M2493" i="7"/>
  <c r="L2496" i="7"/>
  <c r="J2499" i="7"/>
  <c r="O2504" i="7"/>
  <c r="J2507" i="7"/>
  <c r="O2512" i="7"/>
  <c r="J2515" i="7"/>
  <c r="O2520" i="7"/>
  <c r="J2523" i="7"/>
  <c r="N2528" i="7"/>
  <c r="L2533" i="7"/>
  <c r="N2538" i="7"/>
  <c r="L2543" i="7"/>
  <c r="N2548" i="7"/>
  <c r="L2553" i="7"/>
  <c r="N2558" i="7"/>
  <c r="L2563" i="7"/>
  <c r="N2568" i="7"/>
  <c r="L2573" i="7"/>
  <c r="N2578" i="7"/>
  <c r="L2583" i="7"/>
  <c r="N2588" i="7"/>
  <c r="L2593" i="7"/>
  <c r="N2598" i="7"/>
  <c r="L2603" i="7"/>
  <c r="N2608" i="7"/>
  <c r="L2613" i="7"/>
  <c r="N2618" i="7"/>
  <c r="L2623" i="7"/>
  <c r="N2628" i="7"/>
  <c r="L2633" i="7"/>
  <c r="N2638" i="7"/>
  <c r="L2643" i="7"/>
  <c r="N2648" i="7"/>
  <c r="L2653" i="7"/>
  <c r="N2658" i="7"/>
  <c r="L2663" i="7"/>
  <c r="N2668" i="7"/>
  <c r="L2673" i="7"/>
  <c r="N2678" i="7"/>
  <c r="L2683" i="7"/>
  <c r="M2688" i="7"/>
  <c r="P2690" i="7"/>
  <c r="I2693" i="7"/>
  <c r="L2695" i="7"/>
  <c r="O2697" i="7"/>
  <c r="J2700" i="7"/>
  <c r="N2702" i="7"/>
  <c r="J2707" i="7"/>
  <c r="M2709" i="7"/>
  <c r="K2714" i="7"/>
  <c r="O2716" i="7"/>
  <c r="K2721" i="7"/>
  <c r="N2723" i="7"/>
  <c r="I2726" i="7"/>
  <c r="M2728" i="7"/>
  <c r="P2730" i="7"/>
  <c r="I2733" i="7"/>
  <c r="L2735" i="7"/>
  <c r="O2737" i="7"/>
  <c r="J2740" i="7"/>
  <c r="N2742" i="7"/>
  <c r="J2747" i="7"/>
  <c r="M2749" i="7"/>
  <c r="K2754" i="7"/>
  <c r="O2756" i="7"/>
  <c r="K2761" i="7"/>
  <c r="N2763" i="7"/>
  <c r="I2766" i="7"/>
  <c r="M2768" i="7"/>
  <c r="P2770" i="7"/>
  <c r="I2773" i="7"/>
  <c r="L2775" i="7"/>
  <c r="O2777" i="7"/>
  <c r="J2780" i="7"/>
  <c r="N2782" i="7"/>
  <c r="J2787" i="7"/>
  <c r="M2789" i="7"/>
  <c r="K2794" i="7"/>
  <c r="O2796" i="7"/>
  <c r="K2801" i="7"/>
  <c r="N2803" i="7"/>
  <c r="I2806" i="7"/>
  <c r="M2808" i="7"/>
  <c r="P2810" i="7"/>
  <c r="I2813" i="7"/>
  <c r="L2815" i="7"/>
  <c r="O2817" i="7"/>
  <c r="J2820" i="7"/>
  <c r="N2822" i="7"/>
  <c r="J2827" i="7"/>
  <c r="M2829" i="7"/>
  <c r="K2834" i="7"/>
  <c r="O2836" i="7"/>
  <c r="K2841" i="7"/>
  <c r="N2843" i="7"/>
  <c r="I2846" i="7"/>
  <c r="M2848" i="7"/>
  <c r="P2850" i="7"/>
  <c r="I2853" i="7"/>
  <c r="L2855" i="7"/>
  <c r="O2857" i="7"/>
  <c r="J2860" i="7"/>
  <c r="N2862" i="7"/>
  <c r="J2867" i="7"/>
  <c r="M2869" i="7"/>
  <c r="K2874" i="7"/>
  <c r="N2876" i="7"/>
  <c r="P2878" i="7"/>
  <c r="J2883" i="7"/>
  <c r="L2885" i="7"/>
  <c r="N2887" i="7"/>
  <c r="P2889" i="7"/>
  <c r="I2892" i="7"/>
  <c r="K2894" i="7"/>
  <c r="N2896" i="7"/>
  <c r="P2898" i="7"/>
  <c r="J2903" i="7"/>
  <c r="L2905" i="7"/>
  <c r="N2907" i="7"/>
  <c r="P2909" i="7"/>
  <c r="J1046" i="7"/>
  <c r="N1345" i="7"/>
  <c r="K1440" i="7"/>
  <c r="P1507" i="7"/>
  <c r="K1571" i="7"/>
  <c r="M1635" i="7"/>
  <c r="L1698" i="7"/>
  <c r="K1724" i="7"/>
  <c r="O1783" i="7"/>
  <c r="P1798" i="7"/>
  <c r="K1812" i="7"/>
  <c r="I1825" i="7"/>
  <c r="N1842" i="7"/>
  <c r="K1855" i="7"/>
  <c r="M1867" i="7"/>
  <c r="L1877" i="7"/>
  <c r="M1906" i="7"/>
  <c r="M1915" i="7"/>
  <c r="J1924" i="7"/>
  <c r="K1935" i="7"/>
  <c r="J1944" i="7"/>
  <c r="J1953" i="7"/>
  <c r="P1961" i="7"/>
  <c r="O1981" i="7"/>
  <c r="M1990" i="7"/>
  <c r="M1999" i="7"/>
  <c r="I2008" i="7"/>
  <c r="J2018" i="7"/>
  <c r="I2026" i="7"/>
  <c r="P2033" i="7"/>
  <c r="O2041" i="7"/>
  <c r="O2066" i="7"/>
  <c r="N2074" i="7"/>
  <c r="M2082" i="7"/>
  <c r="L2092" i="7"/>
  <c r="K2100" i="7"/>
  <c r="I2108" i="7"/>
  <c r="I2126" i="7"/>
  <c r="P2133" i="7"/>
  <c r="M2141" i="7"/>
  <c r="N2148" i="7"/>
  <c r="M2155" i="7"/>
  <c r="I2164" i="7"/>
  <c r="I2178" i="7"/>
  <c r="K2184" i="7"/>
  <c r="O2192" i="7"/>
  <c r="O2205" i="7"/>
  <c r="J2212" i="7"/>
  <c r="K2218" i="7"/>
  <c r="J2232" i="7"/>
  <c r="L2238" i="7"/>
  <c r="L2244" i="7"/>
  <c r="K2252" i="7"/>
  <c r="K2258" i="7"/>
  <c r="N2264" i="7"/>
  <c r="M2270" i="7"/>
  <c r="I2276" i="7"/>
  <c r="M2281" i="7"/>
  <c r="O2286" i="7"/>
  <c r="O2291" i="7"/>
  <c r="N2296" i="7"/>
  <c r="M2301" i="7"/>
  <c r="L2306" i="7"/>
  <c r="J2311" i="7"/>
  <c r="N2320" i="7"/>
  <c r="O2328" i="7"/>
  <c r="M2333" i="7"/>
  <c r="K2338" i="7"/>
  <c r="M2346" i="7"/>
  <c r="J2351" i="7"/>
  <c r="N2360" i="7"/>
  <c r="K2365" i="7"/>
  <c r="L2373" i="7"/>
  <c r="P2377" i="7"/>
  <c r="K2382" i="7"/>
  <c r="M2385" i="7"/>
  <c r="O2389" i="7"/>
  <c r="J2397" i="7"/>
  <c r="J2401" i="7"/>
  <c r="J2405" i="7"/>
  <c r="J2408" i="7"/>
  <c r="J2412" i="7"/>
  <c r="J2416" i="7"/>
  <c r="L2419" i="7"/>
  <c r="L2423" i="7"/>
  <c r="O2426" i="7"/>
  <c r="I2430" i="7"/>
  <c r="O2433" i="7"/>
  <c r="N2440" i="7"/>
  <c r="O2443" i="7"/>
  <c r="I2450" i="7"/>
  <c r="M2456" i="7"/>
  <c r="M2459" i="7"/>
  <c r="K2469" i="7"/>
  <c r="K2472" i="7"/>
  <c r="K2475" i="7"/>
  <c r="O2478" i="7"/>
  <c r="N2481" i="7"/>
  <c r="N2484" i="7"/>
  <c r="O2487" i="7"/>
  <c r="L2490" i="7"/>
  <c r="N2493" i="7"/>
  <c r="M2496" i="7"/>
  <c r="K2499" i="7"/>
  <c r="I2502" i="7"/>
  <c r="P2504" i="7"/>
  <c r="K2507" i="7"/>
  <c r="I2510" i="7"/>
  <c r="P2512" i="7"/>
  <c r="K2515" i="7"/>
  <c r="I2518" i="7"/>
  <c r="P2520" i="7"/>
  <c r="K2523" i="7"/>
  <c r="I2526" i="7"/>
  <c r="O2528" i="7"/>
  <c r="I2531" i="7"/>
  <c r="M2533" i="7"/>
  <c r="I2536" i="7"/>
  <c r="O2538" i="7"/>
  <c r="I2541" i="7"/>
  <c r="M2543" i="7"/>
  <c r="I2546" i="7"/>
  <c r="O2548" i="7"/>
  <c r="I2551" i="7"/>
  <c r="M2553" i="7"/>
  <c r="I2556" i="7"/>
  <c r="O2558" i="7"/>
  <c r="I2561" i="7"/>
  <c r="M2563" i="7"/>
  <c r="I2566" i="7"/>
  <c r="O2568" i="7"/>
  <c r="I2571" i="7"/>
  <c r="M2573" i="7"/>
  <c r="I2576" i="7"/>
  <c r="O2578" i="7"/>
  <c r="I2581" i="7"/>
  <c r="M2583" i="7"/>
  <c r="I2586" i="7"/>
  <c r="O2588" i="7"/>
  <c r="I2591" i="7"/>
  <c r="M2593" i="7"/>
  <c r="I2596" i="7"/>
  <c r="O2598" i="7"/>
  <c r="I2601" i="7"/>
  <c r="M2603" i="7"/>
  <c r="I2606" i="7"/>
  <c r="O2608" i="7"/>
  <c r="I2611" i="7"/>
  <c r="M2613" i="7"/>
  <c r="I2616" i="7"/>
  <c r="O2618" i="7"/>
  <c r="I2621" i="7"/>
  <c r="M2623" i="7"/>
  <c r="I2626" i="7"/>
  <c r="O2628" i="7"/>
  <c r="I2631" i="7"/>
  <c r="M2633" i="7"/>
  <c r="I2636" i="7"/>
  <c r="O2638" i="7"/>
  <c r="I2641" i="7"/>
  <c r="M2643" i="7"/>
  <c r="I2646" i="7"/>
  <c r="O2648" i="7"/>
  <c r="I2651" i="7"/>
  <c r="M2653" i="7"/>
  <c r="I2656" i="7"/>
  <c r="O2658" i="7"/>
  <c r="I2661" i="7"/>
  <c r="M2663" i="7"/>
  <c r="I2666" i="7"/>
  <c r="O2668" i="7"/>
  <c r="I2671" i="7"/>
  <c r="M2673" i="7"/>
  <c r="I2676" i="7"/>
  <c r="O2678" i="7"/>
  <c r="I2681" i="7"/>
  <c r="M2683" i="7"/>
  <c r="I2686" i="7"/>
  <c r="N2688" i="7"/>
  <c r="J2693" i="7"/>
  <c r="M2695" i="7"/>
  <c r="K2700" i="7"/>
  <c r="O2702" i="7"/>
  <c r="K2707" i="7"/>
  <c r="N2709" i="7"/>
  <c r="I2712" i="7"/>
  <c r="M2714" i="7"/>
  <c r="P2716" i="7"/>
  <c r="I2719" i="7"/>
  <c r="L2721" i="7"/>
  <c r="O2723" i="7"/>
  <c r="J2726" i="7"/>
  <c r="N2728" i="7"/>
  <c r="J2733" i="7"/>
  <c r="M2735" i="7"/>
  <c r="K2740" i="7"/>
  <c r="O2742" i="7"/>
  <c r="K2747" i="7"/>
  <c r="N2749" i="7"/>
  <c r="I2752" i="7"/>
  <c r="M2754" i="7"/>
  <c r="P2756" i="7"/>
  <c r="I2759" i="7"/>
  <c r="L2761" i="7"/>
  <c r="O2763" i="7"/>
  <c r="J2766" i="7"/>
  <c r="N2768" i="7"/>
  <c r="J2773" i="7"/>
  <c r="M2775" i="7"/>
  <c r="K2780" i="7"/>
  <c r="O2782" i="7"/>
  <c r="K2787" i="7"/>
  <c r="N2789" i="7"/>
  <c r="I2792" i="7"/>
  <c r="M2794" i="7"/>
  <c r="P2796" i="7"/>
  <c r="I2799" i="7"/>
  <c r="L2801" i="7"/>
  <c r="O2803" i="7"/>
  <c r="J2806" i="7"/>
  <c r="N2808" i="7"/>
  <c r="J2813" i="7"/>
  <c r="M2815" i="7"/>
  <c r="K2820" i="7"/>
  <c r="O2822" i="7"/>
  <c r="K2827" i="7"/>
  <c r="N2829" i="7"/>
  <c r="I2832" i="7"/>
  <c r="M2834" i="7"/>
  <c r="P2836" i="7"/>
  <c r="I2839" i="7"/>
  <c r="L2841" i="7"/>
  <c r="O2843" i="7"/>
  <c r="J2846" i="7"/>
  <c r="N2848" i="7"/>
  <c r="J2853" i="7"/>
  <c r="M2855" i="7"/>
  <c r="K2860" i="7"/>
  <c r="O2862" i="7"/>
  <c r="K2867" i="7"/>
  <c r="N2869" i="7"/>
  <c r="I2872" i="7"/>
  <c r="M2874" i="7"/>
  <c r="O2876" i="7"/>
  <c r="I2881" i="7"/>
  <c r="K2883" i="7"/>
  <c r="M2885" i="7"/>
  <c r="O2887" i="7"/>
  <c r="J2892" i="7"/>
  <c r="M2894" i="7"/>
  <c r="O2896" i="7"/>
  <c r="I2901" i="7"/>
  <c r="K2903" i="7"/>
  <c r="M2905" i="7"/>
  <c r="O2907" i="7"/>
  <c r="I2912" i="7"/>
  <c r="I2914" i="7"/>
  <c r="I2916" i="7"/>
  <c r="I2918" i="7"/>
  <c r="I2920" i="7"/>
  <c r="I2922" i="7"/>
  <c r="I2924" i="7"/>
  <c r="I2926" i="7"/>
  <c r="I2928" i="7"/>
  <c r="I2930" i="7"/>
  <c r="I2932" i="7"/>
  <c r="I2934" i="7"/>
  <c r="I2936" i="7"/>
  <c r="I2938" i="7"/>
  <c r="I2940" i="7"/>
  <c r="I2942" i="7"/>
  <c r="I2944" i="7"/>
  <c r="I2946" i="7"/>
  <c r="I2948" i="7"/>
  <c r="I2950" i="7"/>
  <c r="I2952" i="7"/>
  <c r="I2954" i="7"/>
  <c r="I2956" i="7"/>
  <c r="I2958" i="7"/>
  <c r="I2960" i="7"/>
  <c r="I2962" i="7"/>
  <c r="I2964" i="7"/>
  <c r="I2966" i="7"/>
  <c r="I2968" i="7"/>
  <c r="I2970" i="7"/>
  <c r="I2972" i="7"/>
  <c r="I2974" i="7"/>
  <c r="I2976" i="7"/>
  <c r="I2978" i="7"/>
  <c r="I2980" i="7"/>
  <c r="I2982" i="7"/>
  <c r="I2984" i="7"/>
  <c r="I2986" i="7"/>
  <c r="I2988" i="7"/>
  <c r="I2990" i="7"/>
  <c r="I2992" i="7"/>
  <c r="I2994" i="7"/>
  <c r="I2996" i="7"/>
  <c r="I2998" i="7"/>
  <c r="K1046" i="7"/>
  <c r="M1251" i="7"/>
  <c r="P1345" i="7"/>
  <c r="L1518" i="7"/>
  <c r="L1586" i="7"/>
  <c r="O1635" i="7"/>
  <c r="I1669" i="7"/>
  <c r="M1698" i="7"/>
  <c r="L1724" i="7"/>
  <c r="P1783" i="7"/>
  <c r="L1812" i="7"/>
  <c r="P1842" i="7"/>
  <c r="N1855" i="7"/>
  <c r="N1867" i="7"/>
  <c r="M1877" i="7"/>
  <c r="I1889" i="7"/>
  <c r="N1915" i="7"/>
  <c r="P1926" i="7"/>
  <c r="L1935" i="7"/>
  <c r="K1944" i="7"/>
  <c r="K1953" i="7"/>
  <c r="I1973" i="7"/>
  <c r="P1981" i="7"/>
  <c r="N1990" i="7"/>
  <c r="N1999" i="7"/>
  <c r="M2010" i="7"/>
  <c r="K2018" i="7"/>
  <c r="J2026" i="7"/>
  <c r="I2034" i="7"/>
  <c r="P2041" i="7"/>
  <c r="M2051" i="7"/>
  <c r="J2059" i="7"/>
  <c r="I2067" i="7"/>
  <c r="N2084" i="7"/>
  <c r="M2092" i="7"/>
  <c r="L2100" i="7"/>
  <c r="J2108" i="7"/>
  <c r="I2116" i="7"/>
  <c r="J2126" i="7"/>
  <c r="N2141" i="7"/>
  <c r="O2148" i="7"/>
  <c r="I2157" i="7"/>
  <c r="J2164" i="7"/>
  <c r="J2171" i="7"/>
  <c r="K2178" i="7"/>
  <c r="L2184" i="7"/>
  <c r="P2192" i="7"/>
  <c r="P2205" i="7"/>
  <c r="K2212" i="7"/>
  <c r="J2220" i="7"/>
  <c r="L2226" i="7"/>
  <c r="K2232" i="7"/>
  <c r="N2238" i="7"/>
  <c r="M2244" i="7"/>
  <c r="L2252" i="7"/>
  <c r="L2258" i="7"/>
  <c r="O2264" i="7"/>
  <c r="P2270" i="7"/>
  <c r="J2276" i="7"/>
  <c r="N2281" i="7"/>
  <c r="P2286" i="7"/>
  <c r="P2291" i="7"/>
  <c r="O2296" i="7"/>
  <c r="N2301" i="7"/>
  <c r="M2306" i="7"/>
  <c r="K2311" i="7"/>
  <c r="O2320" i="7"/>
  <c r="K2324" i="7"/>
  <c r="O2333" i="7"/>
  <c r="L2338" i="7"/>
  <c r="I2343" i="7"/>
  <c r="O2347" i="7"/>
  <c r="K2351" i="7"/>
  <c r="O2360" i="7"/>
  <c r="L2365" i="7"/>
  <c r="M2373" i="7"/>
  <c r="L2382" i="7"/>
  <c r="N2385" i="7"/>
  <c r="P2389" i="7"/>
  <c r="K2397" i="7"/>
  <c r="K2401" i="7"/>
  <c r="K2405" i="7"/>
  <c r="K2408" i="7"/>
  <c r="K2412" i="7"/>
  <c r="K2416" i="7"/>
  <c r="M2419" i="7"/>
  <c r="M2423" i="7"/>
  <c r="J2430" i="7"/>
  <c r="O2440" i="7"/>
  <c r="P2443" i="7"/>
  <c r="L2447" i="7"/>
  <c r="J2450" i="7"/>
  <c r="M2453" i="7"/>
  <c r="N2456" i="7"/>
  <c r="N2459" i="7"/>
  <c r="J2463" i="7"/>
  <c r="N2469" i="7"/>
  <c r="L2472" i="7"/>
  <c r="O2475" i="7"/>
  <c r="O2481" i="7"/>
  <c r="O2484" i="7"/>
  <c r="P2487" i="7"/>
  <c r="M2490" i="7"/>
  <c r="O2493" i="7"/>
  <c r="N2496" i="7"/>
  <c r="L2499" i="7"/>
  <c r="J2502" i="7"/>
  <c r="L2507" i="7"/>
  <c r="J2510" i="7"/>
  <c r="L2515" i="7"/>
  <c r="J2518" i="7"/>
  <c r="L2523" i="7"/>
  <c r="J2526" i="7"/>
  <c r="P2528" i="7"/>
  <c r="J2531" i="7"/>
  <c r="N2533" i="7"/>
  <c r="J2536" i="7"/>
  <c r="P2538" i="7"/>
  <c r="J2541" i="7"/>
  <c r="N2543" i="7"/>
  <c r="J2546" i="7"/>
  <c r="P2548" i="7"/>
  <c r="J2551" i="7"/>
  <c r="N2553" i="7"/>
  <c r="J2556" i="7"/>
  <c r="P2558" i="7"/>
  <c r="J2561" i="7"/>
  <c r="N2563" i="7"/>
  <c r="J2566" i="7"/>
  <c r="P2568" i="7"/>
  <c r="J2571" i="7"/>
  <c r="N2573" i="7"/>
  <c r="J2576" i="7"/>
  <c r="P2578" i="7"/>
  <c r="J2581" i="7"/>
  <c r="N2583" i="7"/>
  <c r="J2586" i="7"/>
  <c r="P2588" i="7"/>
  <c r="J2591" i="7"/>
  <c r="N2593" i="7"/>
  <c r="J2596" i="7"/>
  <c r="P2598" i="7"/>
  <c r="J2601" i="7"/>
  <c r="N2603" i="7"/>
  <c r="J2606" i="7"/>
  <c r="P2608" i="7"/>
  <c r="J2611" i="7"/>
  <c r="N2613" i="7"/>
  <c r="J2616" i="7"/>
  <c r="P2618" i="7"/>
  <c r="J2621" i="7"/>
  <c r="N2623" i="7"/>
  <c r="J2626" i="7"/>
  <c r="P2628" i="7"/>
  <c r="J2631" i="7"/>
  <c r="N2633" i="7"/>
  <c r="J2636" i="7"/>
  <c r="P2638" i="7"/>
  <c r="J2641" i="7"/>
  <c r="N2643" i="7"/>
  <c r="J2646" i="7"/>
  <c r="P2648" i="7"/>
  <c r="J2651" i="7"/>
  <c r="N2653" i="7"/>
  <c r="J2656" i="7"/>
  <c r="P2658" i="7"/>
  <c r="J2661" i="7"/>
  <c r="N2663" i="7"/>
  <c r="J2666" i="7"/>
  <c r="P2668" i="7"/>
  <c r="J2671" i="7"/>
  <c r="N2673" i="7"/>
  <c r="J2676" i="7"/>
  <c r="P2678" i="7"/>
  <c r="J2681" i="7"/>
  <c r="N2683" i="7"/>
  <c r="J2686" i="7"/>
  <c r="O2688" i="7"/>
  <c r="K2693" i="7"/>
  <c r="N2695" i="7"/>
  <c r="I2698" i="7"/>
  <c r="M2700" i="7"/>
  <c r="P2702" i="7"/>
  <c r="I2705" i="7"/>
  <c r="L2707" i="7"/>
  <c r="O2709" i="7"/>
  <c r="J2712" i="7"/>
  <c r="N2714" i="7"/>
  <c r="J2719" i="7"/>
  <c r="M2721" i="7"/>
  <c r="K2726" i="7"/>
  <c r="O2728" i="7"/>
  <c r="K2733" i="7"/>
  <c r="N2735" i="7"/>
  <c r="I2738" i="7"/>
  <c r="M2740" i="7"/>
  <c r="P2742" i="7"/>
  <c r="I2745" i="7"/>
  <c r="L2747" i="7"/>
  <c r="O2749" i="7"/>
  <c r="J2752" i="7"/>
  <c r="N2754" i="7"/>
  <c r="J2759" i="7"/>
  <c r="M2761" i="7"/>
  <c r="K2766" i="7"/>
  <c r="O2768" i="7"/>
  <c r="K2773" i="7"/>
  <c r="N2775" i="7"/>
  <c r="I2778" i="7"/>
  <c r="M2780" i="7"/>
  <c r="P2782" i="7"/>
  <c r="I2785" i="7"/>
  <c r="L2787" i="7"/>
  <c r="O2789" i="7"/>
  <c r="J2792" i="7"/>
  <c r="N2794" i="7"/>
  <c r="J2799" i="7"/>
  <c r="M2801" i="7"/>
  <c r="K2806" i="7"/>
  <c r="O2808" i="7"/>
  <c r="K2813" i="7"/>
  <c r="N2815" i="7"/>
  <c r="I2818" i="7"/>
  <c r="M2820" i="7"/>
  <c r="P2822" i="7"/>
  <c r="I2825" i="7"/>
  <c r="L2827" i="7"/>
  <c r="O2829" i="7"/>
  <c r="J2832" i="7"/>
  <c r="N2834" i="7"/>
  <c r="J2839" i="7"/>
  <c r="M2841" i="7"/>
  <c r="K2846" i="7"/>
  <c r="O2848" i="7"/>
  <c r="K2853" i="7"/>
  <c r="N2855" i="7"/>
  <c r="I2858" i="7"/>
  <c r="M2860" i="7"/>
  <c r="P2862" i="7"/>
  <c r="I2865" i="7"/>
  <c r="L2867" i="7"/>
  <c r="O2869" i="7"/>
  <c r="J2872" i="7"/>
  <c r="N2874" i="7"/>
  <c r="P2876" i="7"/>
  <c r="J2881" i="7"/>
  <c r="L2883" i="7"/>
  <c r="N2885" i="7"/>
  <c r="P2887" i="7"/>
  <c r="I2890" i="7"/>
  <c r="K2892" i="7"/>
  <c r="N2894" i="7"/>
  <c r="P2896" i="7"/>
  <c r="J2901" i="7"/>
  <c r="L2903" i="7"/>
  <c r="N2905" i="7"/>
  <c r="P2907" i="7"/>
  <c r="I2910" i="7"/>
  <c r="J2912" i="7"/>
  <c r="J2914" i="7"/>
  <c r="J2916" i="7"/>
  <c r="J2918" i="7"/>
  <c r="J2920" i="7"/>
  <c r="J2922" i="7"/>
  <c r="J2924" i="7"/>
  <c r="J2926" i="7"/>
  <c r="J2928" i="7"/>
  <c r="J2930" i="7"/>
  <c r="J2932" i="7"/>
  <c r="J2934" i="7"/>
  <c r="J2936" i="7"/>
  <c r="J2938" i="7"/>
  <c r="J2940" i="7"/>
  <c r="J2942" i="7"/>
  <c r="J2944" i="7"/>
  <c r="J2946" i="7"/>
  <c r="J2948" i="7"/>
  <c r="J2950" i="7"/>
  <c r="J2952" i="7"/>
  <c r="J2954" i="7"/>
  <c r="J2956" i="7"/>
  <c r="J2958" i="7"/>
  <c r="J2960" i="7"/>
  <c r="J2962" i="7"/>
  <c r="J2964" i="7"/>
  <c r="J2966" i="7"/>
  <c r="J2968" i="7"/>
  <c r="J2970" i="7"/>
  <c r="J2972" i="7"/>
  <c r="J2974" i="7"/>
  <c r="J2976" i="7"/>
  <c r="J2978" i="7"/>
  <c r="J2980" i="7"/>
  <c r="J2982" i="7"/>
  <c r="J2984" i="7"/>
  <c r="J2986" i="7"/>
  <c r="J2988" i="7"/>
  <c r="J2990" i="7"/>
  <c r="J2992" i="7"/>
  <c r="J2994" i="7"/>
  <c r="J2996" i="7"/>
  <c r="J2998" i="7"/>
  <c r="J3000" i="7"/>
  <c r="J3002" i="7"/>
  <c r="J3004" i="7"/>
  <c r="J3006" i="7"/>
  <c r="J3008" i="7"/>
  <c r="J3010" i="7"/>
  <c r="J3012" i="7"/>
  <c r="J3014" i="7"/>
  <c r="J3016" i="7"/>
  <c r="J3018" i="7"/>
  <c r="J3020" i="7"/>
  <c r="J3022" i="7"/>
  <c r="J3024" i="7"/>
  <c r="J3026" i="7"/>
  <c r="J3028" i="7"/>
  <c r="J3030" i="7"/>
  <c r="J3032" i="7"/>
  <c r="J3034" i="7"/>
  <c r="J3036" i="7"/>
  <c r="J3038" i="7"/>
  <c r="J3040" i="7"/>
  <c r="J3042" i="7"/>
  <c r="J3044" i="7"/>
  <c r="J3046" i="7"/>
  <c r="J3048" i="7"/>
  <c r="J3050" i="7"/>
  <c r="J3052" i="7"/>
  <c r="J3054" i="7"/>
  <c r="J3056" i="7"/>
  <c r="J3058" i="7"/>
  <c r="J3060" i="7"/>
  <c r="J3062" i="7"/>
  <c r="J3064" i="7"/>
  <c r="J3066" i="7"/>
  <c r="J3068" i="7"/>
  <c r="J3070" i="7"/>
  <c r="J3072" i="7"/>
  <c r="J3074" i="7"/>
  <c r="J3076" i="7"/>
  <c r="J3078" i="7"/>
  <c r="J3080" i="7"/>
  <c r="J3082" i="7"/>
  <c r="J3084" i="7"/>
  <c r="J3086" i="7"/>
  <c r="J3088" i="7"/>
  <c r="J3090" i="7"/>
  <c r="J3092" i="7"/>
  <c r="J3094" i="7"/>
  <c r="J3096" i="7"/>
  <c r="J3098" i="7"/>
  <c r="J3100" i="7"/>
  <c r="J3102" i="7"/>
  <c r="J3104" i="7"/>
  <c r="J3106" i="7"/>
  <c r="J3108" i="7"/>
  <c r="J3110" i="7"/>
  <c r="J3112" i="7"/>
  <c r="J3114" i="7"/>
  <c r="J3116" i="7"/>
  <c r="J3118" i="7"/>
  <c r="J3120" i="7"/>
  <c r="J3122" i="7"/>
  <c r="J3124" i="7"/>
  <c r="J3126" i="7"/>
  <c r="J3128" i="7"/>
  <c r="J3130" i="7"/>
  <c r="J3132" i="7"/>
  <c r="J3134" i="7"/>
  <c r="J3136" i="7"/>
  <c r="J3138" i="7"/>
  <c r="J3140" i="7"/>
  <c r="J3142" i="7"/>
  <c r="J3144" i="7"/>
  <c r="J3146" i="7"/>
  <c r="J3148" i="7"/>
  <c r="J3150" i="7"/>
  <c r="J3152" i="7"/>
  <c r="J3154" i="7"/>
  <c r="J3156" i="7"/>
  <c r="J3158" i="7"/>
  <c r="J3160" i="7"/>
  <c r="J3162" i="7"/>
  <c r="J3164" i="7"/>
  <c r="J3166" i="7"/>
  <c r="J3168" i="7"/>
  <c r="J3170" i="7"/>
  <c r="J3172" i="7"/>
  <c r="J3174" i="7"/>
  <c r="J3176" i="7"/>
  <c r="J3178" i="7"/>
  <c r="J3180" i="7"/>
  <c r="J3182" i="7"/>
  <c r="J3184" i="7"/>
  <c r="J3186" i="7"/>
  <c r="J3188" i="7"/>
  <c r="J3190" i="7"/>
  <c r="J3192" i="7"/>
  <c r="J3194" i="7"/>
  <c r="J3196" i="7"/>
  <c r="J3198" i="7"/>
  <c r="J3200" i="7"/>
  <c r="J3202" i="7"/>
  <c r="J3204" i="7"/>
  <c r="J3206" i="7"/>
  <c r="J3208" i="7"/>
  <c r="J3210" i="7"/>
  <c r="J3212" i="7"/>
  <c r="J3214" i="7"/>
  <c r="J3216" i="7"/>
  <c r="J3218" i="7"/>
  <c r="J3220" i="7"/>
  <c r="J3222" i="7"/>
  <c r="J3224" i="7"/>
  <c r="J3226" i="7"/>
  <c r="J3228" i="7"/>
  <c r="J3230" i="7"/>
  <c r="J3232" i="7"/>
  <c r="J3234" i="7"/>
  <c r="J3236" i="7"/>
  <c r="J3238" i="7"/>
  <c r="J3240" i="7"/>
  <c r="J3242" i="7"/>
  <c r="J3244" i="7"/>
  <c r="J3246" i="7"/>
  <c r="J3248" i="7"/>
  <c r="J3250" i="7"/>
  <c r="J3252" i="7"/>
  <c r="J3254" i="7"/>
  <c r="J3256" i="7"/>
  <c r="J3258" i="7"/>
  <c r="J3260" i="7"/>
  <c r="J3262" i="7"/>
  <c r="J3264" i="7"/>
  <c r="J3266" i="7"/>
  <c r="J3268" i="7"/>
  <c r="J3270" i="7"/>
  <c r="J3272" i="7"/>
  <c r="J3274" i="7"/>
  <c r="J3276" i="7"/>
  <c r="J3278" i="7"/>
  <c r="J3280" i="7"/>
  <c r="J3282" i="7"/>
  <c r="J3284" i="7"/>
  <c r="J3286" i="7"/>
  <c r="J3288" i="7"/>
  <c r="J3290" i="7"/>
  <c r="J3292" i="7"/>
  <c r="J3294" i="7"/>
  <c r="J3296" i="7"/>
  <c r="J3298" i="7"/>
  <c r="J3300" i="7"/>
  <c r="J3302" i="7"/>
  <c r="J3304" i="7"/>
  <c r="J3306" i="7"/>
  <c r="J3308" i="7"/>
  <c r="J3310" i="7"/>
  <c r="J3312" i="7"/>
  <c r="J3314" i="7"/>
  <c r="J3316" i="7"/>
  <c r="J3318" i="7"/>
  <c r="J3320" i="7"/>
  <c r="J3322" i="7"/>
  <c r="J3324" i="7"/>
  <c r="J3326" i="7"/>
  <c r="J3328" i="7"/>
  <c r="J3330" i="7"/>
  <c r="J3332" i="7"/>
  <c r="J3334" i="7"/>
  <c r="J3336" i="7"/>
  <c r="J3338" i="7"/>
  <c r="J3340" i="7"/>
  <c r="J3342" i="7"/>
  <c r="J3344" i="7"/>
  <c r="J3346" i="7"/>
  <c r="J3348" i="7"/>
  <c r="J3350" i="7"/>
  <c r="J3352" i="7"/>
  <c r="J3354" i="7"/>
  <c r="J3356" i="7"/>
  <c r="J3358" i="7"/>
  <c r="J3360" i="7"/>
  <c r="J3362" i="7"/>
  <c r="J3364" i="7"/>
  <c r="J3366" i="7"/>
  <c r="J3368" i="7"/>
  <c r="J3370" i="7"/>
  <c r="J3372" i="7"/>
  <c r="J3374" i="7"/>
  <c r="J3376" i="7"/>
  <c r="J3378" i="7"/>
  <c r="J3380" i="7"/>
  <c r="J3382" i="7"/>
  <c r="J3384" i="7"/>
  <c r="J3386" i="7"/>
  <c r="J3388" i="7"/>
  <c r="J3390" i="7"/>
  <c r="J3392" i="7"/>
  <c r="J3394" i="7"/>
  <c r="J3396" i="7"/>
  <c r="J3398" i="7"/>
  <c r="J3400" i="7"/>
  <c r="J3402" i="7"/>
  <c r="J3404" i="7"/>
  <c r="J3406" i="7"/>
  <c r="J3408" i="7"/>
  <c r="J3410" i="7"/>
  <c r="J3412" i="7"/>
  <c r="J3414" i="7"/>
  <c r="J3416" i="7"/>
  <c r="J3418" i="7"/>
  <c r="J3420" i="7"/>
  <c r="J3422" i="7"/>
  <c r="J3424" i="7"/>
  <c r="J3426" i="7"/>
  <c r="J3428" i="7"/>
  <c r="J3430" i="7"/>
  <c r="J3432" i="7"/>
  <c r="J3434" i="7"/>
  <c r="J3436" i="7"/>
  <c r="J3438" i="7"/>
  <c r="J3440" i="7"/>
  <c r="J3442" i="7"/>
  <c r="J3444" i="7"/>
  <c r="J1117" i="7"/>
  <c r="O1251" i="7"/>
  <c r="L1441" i="7"/>
  <c r="M1518" i="7"/>
  <c r="J1669" i="7"/>
  <c r="P1698" i="7"/>
  <c r="I1735" i="7"/>
  <c r="I1760" i="7"/>
  <c r="I1799" i="7"/>
  <c r="P1812" i="7"/>
  <c r="I1830" i="7"/>
  <c r="O1855" i="7"/>
  <c r="O1867" i="7"/>
  <c r="J1880" i="7"/>
  <c r="M1889" i="7"/>
  <c r="L1898" i="7"/>
  <c r="J1907" i="7"/>
  <c r="P1915" i="7"/>
  <c r="M1935" i="7"/>
  <c r="L1944" i="7"/>
  <c r="L1953" i="7"/>
  <c r="L1964" i="7"/>
  <c r="J1973" i="7"/>
  <c r="I1982" i="7"/>
  <c r="P1990" i="7"/>
  <c r="O1999" i="7"/>
  <c r="N2010" i="7"/>
  <c r="L2018" i="7"/>
  <c r="K2026" i="7"/>
  <c r="J2034" i="7"/>
  <c r="I2044" i="7"/>
  <c r="O2059" i="7"/>
  <c r="N2067" i="7"/>
  <c r="M2075" i="7"/>
  <c r="P2084" i="7"/>
  <c r="N2092" i="7"/>
  <c r="M2100" i="7"/>
  <c r="L2108" i="7"/>
  <c r="L2118" i="7"/>
  <c r="K2126" i="7"/>
  <c r="I2134" i="7"/>
  <c r="O2141" i="7"/>
  <c r="P2148" i="7"/>
  <c r="J2157" i="7"/>
  <c r="K2164" i="7"/>
  <c r="M2171" i="7"/>
  <c r="L2178" i="7"/>
  <c r="L2186" i="7"/>
  <c r="J2199" i="7"/>
  <c r="L2212" i="7"/>
  <c r="K2220" i="7"/>
  <c r="M2226" i="7"/>
  <c r="M2232" i="7"/>
  <c r="P2238" i="7"/>
  <c r="L2246" i="7"/>
  <c r="O2252" i="7"/>
  <c r="M2258" i="7"/>
  <c r="P2264" i="7"/>
  <c r="K2276" i="7"/>
  <c r="O2281" i="7"/>
  <c r="I2287" i="7"/>
  <c r="P2296" i="7"/>
  <c r="O2301" i="7"/>
  <c r="O2306" i="7"/>
  <c r="M2311" i="7"/>
  <c r="I2316" i="7"/>
  <c r="P2320" i="7"/>
  <c r="M2325" i="7"/>
  <c r="I2329" i="7"/>
  <c r="P2333" i="7"/>
  <c r="M2338" i="7"/>
  <c r="J2343" i="7"/>
  <c r="P2347" i="7"/>
  <c r="N2351" i="7"/>
  <c r="I2356" i="7"/>
  <c r="P2360" i="7"/>
  <c r="M2365" i="7"/>
  <c r="I2370" i="7"/>
  <c r="P2373" i="7"/>
  <c r="I2378" i="7"/>
  <c r="N2382" i="7"/>
  <c r="P2385" i="7"/>
  <c r="I2394" i="7"/>
  <c r="M2397" i="7"/>
  <c r="L2401" i="7"/>
  <c r="L2405" i="7"/>
  <c r="M2408" i="7"/>
  <c r="L2412" i="7"/>
  <c r="L2416" i="7"/>
  <c r="O2419" i="7"/>
  <c r="N2423" i="7"/>
  <c r="L2427" i="7"/>
  <c r="K2430" i="7"/>
  <c r="I2434" i="7"/>
  <c r="J2437" i="7"/>
  <c r="M2447" i="7"/>
  <c r="K2450" i="7"/>
  <c r="O2453" i="7"/>
  <c r="O2456" i="7"/>
  <c r="O2459" i="7"/>
  <c r="K2463" i="7"/>
  <c r="I2466" i="7"/>
  <c r="O2469" i="7"/>
  <c r="M2472" i="7"/>
  <c r="P2481" i="7"/>
  <c r="J2485" i="7"/>
  <c r="N2490" i="7"/>
  <c r="O2496" i="7"/>
  <c r="M2499" i="7"/>
  <c r="M2502" i="7"/>
  <c r="M2507" i="7"/>
  <c r="M2510" i="7"/>
  <c r="M2515" i="7"/>
  <c r="M2518" i="7"/>
  <c r="M2523" i="7"/>
  <c r="M2526" i="7"/>
  <c r="K2531" i="7"/>
  <c r="O2533" i="7"/>
  <c r="M2536" i="7"/>
  <c r="K2541" i="7"/>
  <c r="O2543" i="7"/>
  <c r="M2546" i="7"/>
  <c r="K2551" i="7"/>
  <c r="O2553" i="7"/>
  <c r="M2556" i="7"/>
  <c r="K2561" i="7"/>
  <c r="O2563" i="7"/>
  <c r="M2566" i="7"/>
  <c r="K2571" i="7"/>
  <c r="O2573" i="7"/>
  <c r="M2576" i="7"/>
  <c r="K2581" i="7"/>
  <c r="O2583" i="7"/>
  <c r="M2586" i="7"/>
  <c r="K2591" i="7"/>
  <c r="O2593" i="7"/>
  <c r="M2596" i="7"/>
  <c r="K2601" i="7"/>
  <c r="O2603" i="7"/>
  <c r="M2606" i="7"/>
  <c r="K2611" i="7"/>
  <c r="O2613" i="7"/>
  <c r="M2616" i="7"/>
  <c r="K2621" i="7"/>
  <c r="O2623" i="7"/>
  <c r="M2626" i="7"/>
  <c r="K2631" i="7"/>
  <c r="O2633" i="7"/>
  <c r="M2636" i="7"/>
  <c r="K2641" i="7"/>
  <c r="O2643" i="7"/>
  <c r="M2646" i="7"/>
  <c r="K2651" i="7"/>
  <c r="O2653" i="7"/>
  <c r="M2656" i="7"/>
  <c r="K2661" i="7"/>
  <c r="O2663" i="7"/>
  <c r="M2666" i="7"/>
  <c r="K2671" i="7"/>
  <c r="O2673" i="7"/>
  <c r="M2676" i="7"/>
  <c r="K2681" i="7"/>
  <c r="O2683" i="7"/>
  <c r="M2686" i="7"/>
  <c r="P2688" i="7"/>
  <c r="I2691" i="7"/>
  <c r="L2693" i="7"/>
  <c r="O2695" i="7"/>
  <c r="J2698" i="7"/>
  <c r="N2700" i="7"/>
  <c r="J2705" i="7"/>
  <c r="M2707" i="7"/>
  <c r="K2712" i="7"/>
  <c r="O2714" i="7"/>
  <c r="K2719" i="7"/>
  <c r="N2721" i="7"/>
  <c r="I2724" i="7"/>
  <c r="M2726" i="7"/>
  <c r="P2728" i="7"/>
  <c r="I2731" i="7"/>
  <c r="L2733" i="7"/>
  <c r="O2735" i="7"/>
  <c r="J2738" i="7"/>
  <c r="N2740" i="7"/>
  <c r="J2745" i="7"/>
  <c r="M2747" i="7"/>
  <c r="K2752" i="7"/>
  <c r="O2754" i="7"/>
  <c r="K2759" i="7"/>
  <c r="N2761" i="7"/>
  <c r="I2764" i="7"/>
  <c r="M2766" i="7"/>
  <c r="P2768" i="7"/>
  <c r="I2771" i="7"/>
  <c r="L2773" i="7"/>
  <c r="O2775" i="7"/>
  <c r="J2778" i="7"/>
  <c r="N2780" i="7"/>
  <c r="J2785" i="7"/>
  <c r="M2787" i="7"/>
  <c r="K2792" i="7"/>
  <c r="O2794" i="7"/>
  <c r="K2799" i="7"/>
  <c r="N2801" i="7"/>
  <c r="I2804" i="7"/>
  <c r="M2806" i="7"/>
  <c r="P2808" i="7"/>
  <c r="I2811" i="7"/>
  <c r="L2813" i="7"/>
  <c r="O2815" i="7"/>
  <c r="J2818" i="7"/>
  <c r="N2820" i="7"/>
  <c r="J2825" i="7"/>
  <c r="M2827" i="7"/>
  <c r="K2832" i="7"/>
  <c r="O2834" i="7"/>
  <c r="K2839" i="7"/>
  <c r="N2841" i="7"/>
  <c r="I2844" i="7"/>
  <c r="M2846" i="7"/>
  <c r="P2848" i="7"/>
  <c r="I2851" i="7"/>
  <c r="L2853" i="7"/>
  <c r="O2855" i="7"/>
  <c r="J2858" i="7"/>
  <c r="N2860" i="7"/>
  <c r="J2865" i="7"/>
  <c r="M2867" i="7"/>
  <c r="K2872" i="7"/>
  <c r="O2874" i="7"/>
  <c r="I2879" i="7"/>
  <c r="K2881" i="7"/>
  <c r="M2883" i="7"/>
  <c r="O2885" i="7"/>
  <c r="J2890" i="7"/>
  <c r="M2892" i="7"/>
  <c r="O2894" i="7"/>
  <c r="I2899" i="7"/>
  <c r="K2901" i="7"/>
  <c r="M2903" i="7"/>
  <c r="O2905" i="7"/>
  <c r="J2910" i="7"/>
  <c r="K2912" i="7"/>
  <c r="K2914" i="7"/>
  <c r="K2916" i="7"/>
  <c r="K2918" i="7"/>
  <c r="K2920" i="7"/>
  <c r="K2922" i="7"/>
  <c r="K2924" i="7"/>
  <c r="K2926" i="7"/>
  <c r="K2928" i="7"/>
  <c r="K2930" i="7"/>
  <c r="K2932" i="7"/>
  <c r="K2934" i="7"/>
  <c r="K2936" i="7"/>
  <c r="K2938" i="7"/>
  <c r="K2940" i="7"/>
  <c r="K2942" i="7"/>
  <c r="K2944" i="7"/>
  <c r="K2946" i="7"/>
  <c r="K2948" i="7"/>
  <c r="K2950" i="7"/>
  <c r="K2952" i="7"/>
  <c r="K2954" i="7"/>
  <c r="K2956" i="7"/>
  <c r="K2958" i="7"/>
  <c r="K2960" i="7"/>
  <c r="K2962" i="7"/>
  <c r="K2964" i="7"/>
  <c r="K2966" i="7"/>
  <c r="K2968" i="7"/>
  <c r="K2970" i="7"/>
  <c r="K2972" i="7"/>
  <c r="K2974" i="7"/>
  <c r="K2976" i="7"/>
  <c r="K2978" i="7"/>
  <c r="K2980" i="7"/>
  <c r="K2982" i="7"/>
  <c r="K2984" i="7"/>
  <c r="K2986" i="7"/>
  <c r="K2988" i="7"/>
  <c r="K2990" i="7"/>
  <c r="K2992" i="7"/>
  <c r="K2994" i="7"/>
  <c r="K2996" i="7"/>
  <c r="K2998" i="7"/>
  <c r="K3000" i="7"/>
  <c r="K3002" i="7"/>
  <c r="K3004" i="7"/>
  <c r="K3006" i="7"/>
  <c r="K3008" i="7"/>
  <c r="K3010" i="7"/>
  <c r="K3012" i="7"/>
  <c r="K3014" i="7"/>
  <c r="K3016" i="7"/>
  <c r="K3018" i="7"/>
  <c r="K3020" i="7"/>
  <c r="K3022" i="7"/>
  <c r="K3024" i="7"/>
  <c r="K3026" i="7"/>
  <c r="K3028" i="7"/>
  <c r="K3030" i="7"/>
  <c r="K3032" i="7"/>
  <c r="K3034" i="7"/>
  <c r="K3036" i="7"/>
  <c r="K3038" i="7"/>
  <c r="K3040" i="7"/>
  <c r="K3042" i="7"/>
  <c r="K3044" i="7"/>
  <c r="K3046" i="7"/>
  <c r="K3048" i="7"/>
  <c r="K3050" i="7"/>
  <c r="K3052" i="7"/>
  <c r="K3054" i="7"/>
  <c r="K3056" i="7"/>
  <c r="K3058" i="7"/>
  <c r="K3060" i="7"/>
  <c r="K3062" i="7"/>
  <c r="K3064" i="7"/>
  <c r="K3066" i="7"/>
  <c r="K3068" i="7"/>
  <c r="K3070" i="7"/>
  <c r="K3072" i="7"/>
  <c r="K3074" i="7"/>
  <c r="K3076" i="7"/>
  <c r="K3078" i="7"/>
  <c r="K3080" i="7"/>
  <c r="K3082" i="7"/>
  <c r="K3084" i="7"/>
  <c r="K3086" i="7"/>
  <c r="K3088" i="7"/>
  <c r="K3090" i="7"/>
  <c r="K3092" i="7"/>
  <c r="K3094" i="7"/>
  <c r="K3096" i="7"/>
  <c r="K3098" i="7"/>
  <c r="K3100" i="7"/>
  <c r="K3102" i="7"/>
  <c r="K3104" i="7"/>
  <c r="K3106" i="7"/>
  <c r="K3108" i="7"/>
  <c r="K3110" i="7"/>
  <c r="K3112" i="7"/>
  <c r="K3114" i="7"/>
  <c r="K3116" i="7"/>
  <c r="K3118" i="7"/>
  <c r="K3120" i="7"/>
  <c r="K3122" i="7"/>
  <c r="K3124" i="7"/>
  <c r="K3126" i="7"/>
  <c r="K3128" i="7"/>
  <c r="K3130" i="7"/>
  <c r="K3132" i="7"/>
  <c r="K3134" i="7"/>
  <c r="K3136" i="7"/>
  <c r="K3138" i="7"/>
  <c r="K3140" i="7"/>
  <c r="K3142" i="7"/>
  <c r="K3144" i="7"/>
  <c r="K3146" i="7"/>
  <c r="K3148" i="7"/>
  <c r="K3150" i="7"/>
  <c r="K3152" i="7"/>
  <c r="K3154" i="7"/>
  <c r="K3156" i="7"/>
  <c r="K3158" i="7"/>
  <c r="K3160" i="7"/>
  <c r="K3162" i="7"/>
  <c r="K3164" i="7"/>
  <c r="K3166" i="7"/>
  <c r="K3168" i="7"/>
  <c r="K3170" i="7"/>
  <c r="K3172" i="7"/>
  <c r="K3174" i="7"/>
  <c r="K3176" i="7"/>
  <c r="K3178" i="7"/>
  <c r="K3180" i="7"/>
  <c r="K3182" i="7"/>
  <c r="K3184" i="7"/>
  <c r="K3186" i="7"/>
  <c r="K3188" i="7"/>
  <c r="K3190" i="7"/>
  <c r="K3192" i="7"/>
  <c r="K3194" i="7"/>
  <c r="K3196" i="7"/>
  <c r="K3198" i="7"/>
  <c r="K3200" i="7"/>
  <c r="K3202" i="7"/>
  <c r="K3204" i="7"/>
  <c r="K3206" i="7"/>
  <c r="K3208" i="7"/>
  <c r="K3210" i="7"/>
  <c r="K3212" i="7"/>
  <c r="K3214" i="7"/>
  <c r="K3216" i="7"/>
  <c r="K3218" i="7"/>
  <c r="K3220" i="7"/>
  <c r="K3222" i="7"/>
  <c r="K3224" i="7"/>
  <c r="K3226" i="7"/>
  <c r="K3228" i="7"/>
  <c r="K3230" i="7"/>
  <c r="K3232" i="7"/>
  <c r="K3234" i="7"/>
  <c r="K3236" i="7"/>
  <c r="K3238" i="7"/>
  <c r="K3240" i="7"/>
  <c r="K3242" i="7"/>
  <c r="K3244" i="7"/>
  <c r="K3246" i="7"/>
  <c r="K3248" i="7"/>
  <c r="K3250" i="7"/>
  <c r="K3252" i="7"/>
  <c r="K3254" i="7"/>
  <c r="K3256" i="7"/>
  <c r="K3258" i="7"/>
  <c r="K3260" i="7"/>
  <c r="K3262" i="7"/>
  <c r="K3264" i="7"/>
  <c r="K3266" i="7"/>
  <c r="K3268" i="7"/>
  <c r="K3270" i="7"/>
  <c r="K3272" i="7"/>
  <c r="K3274" i="7"/>
  <c r="K3276" i="7"/>
  <c r="K3278" i="7"/>
  <c r="K3280" i="7"/>
  <c r="K3282" i="7"/>
  <c r="K3284" i="7"/>
  <c r="K3286" i="7"/>
  <c r="K3288" i="7"/>
  <c r="K3290" i="7"/>
  <c r="K3292" i="7"/>
  <c r="K3294" i="7"/>
  <c r="K3296" i="7"/>
  <c r="K3298" i="7"/>
  <c r="K3300" i="7"/>
  <c r="K3302" i="7"/>
  <c r="K3304" i="7"/>
  <c r="K3306" i="7"/>
  <c r="K3308" i="7"/>
  <c r="K3310" i="7"/>
  <c r="K3312" i="7"/>
  <c r="K3314" i="7"/>
  <c r="K3316" i="7"/>
  <c r="K3318" i="7"/>
  <c r="K3320" i="7"/>
  <c r="K3322" i="7"/>
  <c r="K3324" i="7"/>
  <c r="K3326" i="7"/>
  <c r="K3328" i="7"/>
  <c r="K3330" i="7"/>
  <c r="K3332" i="7"/>
  <c r="K3334" i="7"/>
  <c r="K3336" i="7"/>
  <c r="K3338" i="7"/>
  <c r="K3340" i="7"/>
  <c r="K3342" i="7"/>
  <c r="K3344" i="7"/>
  <c r="K3346" i="7"/>
  <c r="K3348" i="7"/>
  <c r="K3350" i="7"/>
  <c r="K3352" i="7"/>
  <c r="K3354" i="7"/>
  <c r="K3356" i="7"/>
  <c r="K3358" i="7"/>
  <c r="K3360" i="7"/>
  <c r="K3362" i="7"/>
  <c r="K3364" i="7"/>
  <c r="K3366" i="7"/>
  <c r="K3368" i="7"/>
  <c r="K3370" i="7"/>
  <c r="K3372" i="7"/>
  <c r="K3374" i="7"/>
  <c r="K3376" i="7"/>
  <c r="K3378" i="7"/>
  <c r="K3380" i="7"/>
  <c r="K3382" i="7"/>
  <c r="K3384" i="7"/>
  <c r="K3386" i="7"/>
  <c r="K3388" i="7"/>
  <c r="K3390" i="7"/>
  <c r="K3392" i="7"/>
  <c r="K3394" i="7"/>
  <c r="K3396" i="7"/>
  <c r="K3398" i="7"/>
  <c r="K3400" i="7"/>
  <c r="K3402" i="7"/>
  <c r="K3404" i="7"/>
  <c r="K3406" i="7"/>
  <c r="K3408" i="7"/>
  <c r="K3410" i="7"/>
  <c r="K3412" i="7"/>
  <c r="K3414" i="7"/>
  <c r="K3416" i="7"/>
  <c r="L1125" i="7"/>
  <c r="P1257" i="7"/>
  <c r="L1357" i="7"/>
  <c r="P1471" i="7"/>
  <c r="J1638" i="7"/>
  <c r="N1681" i="7"/>
  <c r="M1710" i="7"/>
  <c r="N1735" i="7"/>
  <c r="M1760" i="7"/>
  <c r="L1784" i="7"/>
  <c r="J1818" i="7"/>
  <c r="P1830" i="7"/>
  <c r="M1843" i="7"/>
  <c r="L1871" i="7"/>
  <c r="I1882" i="7"/>
  <c r="P1890" i="7"/>
  <c r="M1899" i="7"/>
  <c r="J1910" i="7"/>
  <c r="J1919" i="7"/>
  <c r="P1936" i="7"/>
  <c r="N1947" i="7"/>
  <c r="J1956" i="7"/>
  <c r="P1982" i="7"/>
  <c r="M2002" i="7"/>
  <c r="P2036" i="7"/>
  <c r="N2044" i="7"/>
  <c r="M2052" i="7"/>
  <c r="L2060" i="7"/>
  <c r="L2070" i="7"/>
  <c r="K2078" i="7"/>
  <c r="J2086" i="7"/>
  <c r="J2103" i="7"/>
  <c r="I2111" i="7"/>
  <c r="P2126" i="7"/>
  <c r="O2134" i="7"/>
  <c r="K2144" i="7"/>
  <c r="M2151" i="7"/>
  <c r="K2158" i="7"/>
  <c r="O2180" i="7"/>
  <c r="O2193" i="7"/>
  <c r="J2200" i="7"/>
  <c r="K2208" i="7"/>
  <c r="P2214" i="7"/>
  <c r="O2220" i="7"/>
  <c r="O2234" i="7"/>
  <c r="P2246" i="7"/>
  <c r="I2253" i="7"/>
  <c r="L2259" i="7"/>
  <c r="N2272" i="7"/>
  <c r="K2278" i="7"/>
  <c r="O2283" i="7"/>
  <c r="N2288" i="7"/>
  <c r="O2293" i="7"/>
  <c r="N2298" i="7"/>
  <c r="M2303" i="7"/>
  <c r="K2308" i="7"/>
  <c r="N2316" i="7"/>
  <c r="K2321" i="7"/>
  <c r="N2330" i="7"/>
  <c r="K2335" i="7"/>
  <c r="N2343" i="7"/>
  <c r="K2348" i="7"/>
  <c r="N2357" i="7"/>
  <c r="L2361" i="7"/>
  <c r="N2370" i="7"/>
  <c r="I2375" i="7"/>
  <c r="O2378" i="7"/>
  <c r="J2387" i="7"/>
  <c r="M2390" i="7"/>
  <c r="N2394" i="7"/>
  <c r="N2398" i="7"/>
  <c r="P2405" i="7"/>
  <c r="P2409" i="7"/>
  <c r="I2424" i="7"/>
  <c r="P2427" i="7"/>
  <c r="K2431" i="7"/>
  <c r="M2434" i="7"/>
  <c r="I2438" i="7"/>
  <c r="L2441" i="7"/>
  <c r="O2444" i="7"/>
  <c r="O2450" i="7"/>
  <c r="K2454" i="7"/>
  <c r="K2457" i="7"/>
  <c r="O2460" i="7"/>
  <c r="O2463" i="7"/>
  <c r="I2470" i="7"/>
  <c r="M2476" i="7"/>
  <c r="M2479" i="7"/>
  <c r="M2482" i="7"/>
  <c r="N2485" i="7"/>
  <c r="K2488" i="7"/>
  <c r="M2491" i="7"/>
  <c r="L2494" i="7"/>
  <c r="K2497" i="7"/>
  <c r="J2500" i="7"/>
  <c r="L2505" i="7"/>
  <c r="J2508" i="7"/>
  <c r="L2513" i="7"/>
  <c r="J2516" i="7"/>
  <c r="L2521" i="7"/>
  <c r="J2524" i="7"/>
  <c r="K2529" i="7"/>
  <c r="O2531" i="7"/>
  <c r="M2534" i="7"/>
  <c r="K2539" i="7"/>
  <c r="O2541" i="7"/>
  <c r="M2544" i="7"/>
  <c r="K2549" i="7"/>
  <c r="O2551" i="7"/>
  <c r="M2554" i="7"/>
  <c r="K2559" i="7"/>
  <c r="O2561" i="7"/>
  <c r="M2564" i="7"/>
  <c r="K2569" i="7"/>
  <c r="O2571" i="7"/>
  <c r="M2574" i="7"/>
  <c r="K2579" i="7"/>
  <c r="O2581" i="7"/>
  <c r="M2584" i="7"/>
  <c r="K2589" i="7"/>
  <c r="O2591" i="7"/>
  <c r="M2594" i="7"/>
  <c r="K2599" i="7"/>
  <c r="O2601" i="7"/>
  <c r="M2604" i="7"/>
  <c r="K2609" i="7"/>
  <c r="O2611" i="7"/>
  <c r="M2614" i="7"/>
  <c r="K2619" i="7"/>
  <c r="O2621" i="7"/>
  <c r="M2624" i="7"/>
  <c r="K2629" i="7"/>
  <c r="O2631" i="7"/>
  <c r="M2634" i="7"/>
  <c r="K2639" i="7"/>
  <c r="O2641" i="7"/>
  <c r="M2644" i="7"/>
  <c r="K2649" i="7"/>
  <c r="O2651" i="7"/>
  <c r="M2654" i="7"/>
  <c r="K2659" i="7"/>
  <c r="O2661" i="7"/>
  <c r="M2664" i="7"/>
  <c r="K2669" i="7"/>
  <c r="O2671" i="7"/>
  <c r="M2674" i="7"/>
  <c r="K2679" i="7"/>
  <c r="O2681" i="7"/>
  <c r="M2684" i="7"/>
  <c r="J2689" i="7"/>
  <c r="M2691" i="7"/>
  <c r="K2696" i="7"/>
  <c r="O2698" i="7"/>
  <c r="K2703" i="7"/>
  <c r="N2705" i="7"/>
  <c r="I2708" i="7"/>
  <c r="M2710" i="7"/>
  <c r="P2712" i="7"/>
  <c r="I2715" i="7"/>
  <c r="L2717" i="7"/>
  <c r="O2719" i="7"/>
  <c r="J2722" i="7"/>
  <c r="N2724" i="7"/>
  <c r="J2729" i="7"/>
  <c r="M2731" i="7"/>
  <c r="K2736" i="7"/>
  <c r="O2738" i="7"/>
  <c r="K2743" i="7"/>
  <c r="N2745" i="7"/>
  <c r="I2748" i="7"/>
  <c r="M2750" i="7"/>
  <c r="P2752" i="7"/>
  <c r="I2755" i="7"/>
  <c r="L2757" i="7"/>
  <c r="O2759" i="7"/>
  <c r="J2762" i="7"/>
  <c r="N2764" i="7"/>
  <c r="J2769" i="7"/>
  <c r="M2771" i="7"/>
  <c r="K2776" i="7"/>
  <c r="O2778" i="7"/>
  <c r="K2783" i="7"/>
  <c r="N2785" i="7"/>
  <c r="I2788" i="7"/>
  <c r="M2790" i="7"/>
  <c r="P2792" i="7"/>
  <c r="I2795" i="7"/>
  <c r="L2797" i="7"/>
  <c r="O2799" i="7"/>
  <c r="J2802" i="7"/>
  <c r="N2804" i="7"/>
  <c r="J2809" i="7"/>
  <c r="M2811" i="7"/>
  <c r="K2816" i="7"/>
  <c r="O2818" i="7"/>
  <c r="K2823" i="7"/>
  <c r="N2825" i="7"/>
  <c r="I2828" i="7"/>
  <c r="M2830" i="7"/>
  <c r="P2832" i="7"/>
  <c r="I2835" i="7"/>
  <c r="L2837" i="7"/>
  <c r="O2839" i="7"/>
  <c r="J2842" i="7"/>
  <c r="N2844" i="7"/>
  <c r="J2849" i="7"/>
  <c r="M2851" i="7"/>
  <c r="K2856" i="7"/>
  <c r="O2858" i="7"/>
  <c r="K2863" i="7"/>
  <c r="N2865" i="7"/>
  <c r="I2868" i="7"/>
  <c r="M2870" i="7"/>
  <c r="P2872" i="7"/>
  <c r="I2875" i="7"/>
  <c r="K2877" i="7"/>
  <c r="M2879" i="7"/>
  <c r="O2881" i="7"/>
  <c r="J2886" i="7"/>
  <c r="M2888" i="7"/>
  <c r="O2890" i="7"/>
  <c r="I2895" i="7"/>
  <c r="K2897" i="7"/>
  <c r="M2899" i="7"/>
  <c r="O2901" i="7"/>
  <c r="J2906" i="7"/>
  <c r="M2908" i="7"/>
  <c r="O2910" i="7"/>
  <c r="O2912" i="7"/>
  <c r="O2914" i="7"/>
  <c r="O2916" i="7"/>
  <c r="O2918" i="7"/>
  <c r="O2920" i="7"/>
  <c r="O2922" i="7"/>
  <c r="O2924" i="7"/>
  <c r="O2926" i="7"/>
  <c r="O2928" i="7"/>
  <c r="O2930" i="7"/>
  <c r="O2932" i="7"/>
  <c r="O2934" i="7"/>
  <c r="O2936" i="7"/>
  <c r="O2938" i="7"/>
  <c r="O2940" i="7"/>
  <c r="O2942" i="7"/>
  <c r="O2944" i="7"/>
  <c r="O2946" i="7"/>
  <c r="O2948" i="7"/>
  <c r="O2950" i="7"/>
  <c r="O2952" i="7"/>
  <c r="O2954" i="7"/>
  <c r="O2956" i="7"/>
  <c r="O2958" i="7"/>
  <c r="O2960" i="7"/>
  <c r="O2962" i="7"/>
  <c r="O2964" i="7"/>
  <c r="O2966" i="7"/>
  <c r="O2968" i="7"/>
  <c r="O2970" i="7"/>
  <c r="O2972" i="7"/>
  <c r="O2974" i="7"/>
  <c r="O2976" i="7"/>
  <c r="O2978" i="7"/>
  <c r="O2980" i="7"/>
  <c r="O2982" i="7"/>
  <c r="O2984" i="7"/>
  <c r="O2986" i="7"/>
  <c r="O2988" i="7"/>
  <c r="O2990" i="7"/>
  <c r="O2992" i="7"/>
  <c r="O2994" i="7"/>
  <c r="O2996" i="7"/>
  <c r="O2998" i="7"/>
  <c r="O3000" i="7"/>
  <c r="O3002" i="7"/>
  <c r="O3004" i="7"/>
  <c r="O3006" i="7"/>
  <c r="O3008" i="7"/>
  <c r="O3010" i="7"/>
  <c r="O3012" i="7"/>
  <c r="O3014" i="7"/>
  <c r="O3016" i="7"/>
  <c r="O3018" i="7"/>
  <c r="O3020" i="7"/>
  <c r="O3022" i="7"/>
  <c r="O3024" i="7"/>
  <c r="O3026" i="7"/>
  <c r="O3028" i="7"/>
  <c r="O3030" i="7"/>
  <c r="O3032" i="7"/>
  <c r="O3034" i="7"/>
  <c r="O3036" i="7"/>
  <c r="O3038" i="7"/>
  <c r="O3040" i="7"/>
  <c r="O3042" i="7"/>
  <c r="O3044" i="7"/>
  <c r="O3046" i="7"/>
  <c r="O3048" i="7"/>
  <c r="O3050" i="7"/>
  <c r="O3052" i="7"/>
  <c r="O3054" i="7"/>
  <c r="O3056" i="7"/>
  <c r="O3058" i="7"/>
  <c r="O3060" i="7"/>
  <c r="O3062" i="7"/>
  <c r="O3064" i="7"/>
  <c r="O3066" i="7"/>
  <c r="O3068" i="7"/>
  <c r="O3070" i="7"/>
  <c r="O3072" i="7"/>
  <c r="O3074" i="7"/>
  <c r="O3076" i="7"/>
  <c r="O3078" i="7"/>
  <c r="O3080" i="7"/>
  <c r="O3082" i="7"/>
  <c r="O3084" i="7"/>
  <c r="O3086" i="7"/>
  <c r="O3088" i="7"/>
  <c r="O3090" i="7"/>
  <c r="O3092" i="7"/>
  <c r="O3094" i="7"/>
  <c r="O3096" i="7"/>
  <c r="O3098" i="7"/>
  <c r="O3100" i="7"/>
  <c r="O3102" i="7"/>
  <c r="O3104" i="7"/>
  <c r="O3106" i="7"/>
  <c r="O3108" i="7"/>
  <c r="O3110" i="7"/>
  <c r="O3112" i="7"/>
  <c r="O3114" i="7"/>
  <c r="O3116" i="7"/>
  <c r="O3118" i="7"/>
  <c r="O3120" i="7"/>
  <c r="O3122" i="7"/>
  <c r="O3124" i="7"/>
  <c r="O3126" i="7"/>
  <c r="O3128" i="7"/>
  <c r="O3130" i="7"/>
  <c r="O3132" i="7"/>
  <c r="O3134" i="7"/>
  <c r="O3136" i="7"/>
  <c r="O3138" i="7"/>
  <c r="O3140" i="7"/>
  <c r="O3142" i="7"/>
  <c r="O3144" i="7"/>
  <c r="O3146" i="7"/>
  <c r="O3148" i="7"/>
  <c r="O3150" i="7"/>
  <c r="O3152" i="7"/>
  <c r="O3154" i="7"/>
  <c r="O3156" i="7"/>
  <c r="O3158" i="7"/>
  <c r="O3160" i="7"/>
  <c r="O3162" i="7"/>
  <c r="O3164" i="7"/>
  <c r="O3166" i="7"/>
  <c r="O3168" i="7"/>
  <c r="O3170" i="7"/>
  <c r="O3172" i="7"/>
  <c r="O3174" i="7"/>
  <c r="O3176" i="7"/>
  <c r="O3178" i="7"/>
  <c r="O3180" i="7"/>
  <c r="O3182" i="7"/>
  <c r="O3184" i="7"/>
  <c r="O3186" i="7"/>
  <c r="O3188" i="7"/>
  <c r="O3190" i="7"/>
  <c r="O3192" i="7"/>
  <c r="O3194" i="7"/>
  <c r="O3196" i="7"/>
  <c r="O3198" i="7"/>
  <c r="O3200" i="7"/>
  <c r="O3202" i="7"/>
  <c r="O3204" i="7"/>
  <c r="O3206" i="7"/>
  <c r="O3208" i="7"/>
  <c r="O3210" i="7"/>
  <c r="O3212" i="7"/>
  <c r="O3214" i="7"/>
  <c r="O3216" i="7"/>
  <c r="O3218" i="7"/>
  <c r="O3220" i="7"/>
  <c r="O3222" i="7"/>
  <c r="O3224" i="7"/>
  <c r="O3226" i="7"/>
  <c r="O3228" i="7"/>
  <c r="O3230" i="7"/>
  <c r="O3232" i="7"/>
  <c r="O3234" i="7"/>
  <c r="O3236" i="7"/>
  <c r="O3238" i="7"/>
  <c r="O3240" i="7"/>
  <c r="O3242" i="7"/>
  <c r="O3244" i="7"/>
  <c r="O3246" i="7"/>
  <c r="O3248" i="7"/>
  <c r="O3250" i="7"/>
  <c r="O3252" i="7"/>
  <c r="O3254" i="7"/>
  <c r="O3256" i="7"/>
  <c r="O3258" i="7"/>
  <c r="O3260" i="7"/>
  <c r="O3262" i="7"/>
  <c r="O3264" i="7"/>
  <c r="O3266" i="7"/>
  <c r="O3268" i="7"/>
  <c r="O3270" i="7"/>
  <c r="O3272" i="7"/>
  <c r="O3274" i="7"/>
  <c r="O3276" i="7"/>
  <c r="O3278" i="7"/>
  <c r="O3280" i="7"/>
  <c r="O3282" i="7"/>
  <c r="O3284" i="7"/>
  <c r="O3286" i="7"/>
  <c r="O3288" i="7"/>
  <c r="O3290" i="7"/>
  <c r="O3292" i="7"/>
  <c r="O3294" i="7"/>
  <c r="O3296" i="7"/>
  <c r="O3298" i="7"/>
  <c r="O3300" i="7"/>
  <c r="O3302" i="7"/>
  <c r="O3304" i="7"/>
  <c r="O3306" i="7"/>
  <c r="O3308" i="7"/>
  <c r="O3310" i="7"/>
  <c r="O3312" i="7"/>
  <c r="O3314" i="7"/>
  <c r="O3316" i="7"/>
  <c r="O3318" i="7"/>
  <c r="O3320" i="7"/>
  <c r="O3322" i="7"/>
  <c r="O3324" i="7"/>
  <c r="O3326" i="7"/>
  <c r="O3328" i="7"/>
  <c r="O3330" i="7"/>
  <c r="O3332" i="7"/>
  <c r="O3334" i="7"/>
  <c r="O3336" i="7"/>
  <c r="O3338" i="7"/>
  <c r="O3340" i="7"/>
  <c r="O3342" i="7"/>
  <c r="O3344" i="7"/>
  <c r="O3346" i="7"/>
  <c r="O3348" i="7"/>
  <c r="O3350" i="7"/>
  <c r="O3352" i="7"/>
  <c r="O3354" i="7"/>
  <c r="O3356" i="7"/>
  <c r="O3358" i="7"/>
  <c r="I1118" i="7"/>
  <c r="K1357" i="7"/>
  <c r="J1542" i="7"/>
  <c r="M1651" i="7"/>
  <c r="P1712" i="7"/>
  <c r="I1784" i="7"/>
  <c r="K1818" i="7"/>
  <c r="K1873" i="7"/>
  <c r="P1898" i="7"/>
  <c r="N1918" i="7"/>
  <c r="J1939" i="7"/>
  <c r="O1957" i="7"/>
  <c r="M1977" i="7"/>
  <c r="K2002" i="7"/>
  <c r="I2037" i="7"/>
  <c r="M2055" i="7"/>
  <c r="I2077" i="7"/>
  <c r="O2093" i="7"/>
  <c r="I2112" i="7"/>
  <c r="I2145" i="7"/>
  <c r="N2164" i="7"/>
  <c r="P2180" i="7"/>
  <c r="P2208" i="7"/>
  <c r="N2226" i="7"/>
  <c r="O2240" i="7"/>
  <c r="L2253" i="7"/>
  <c r="N2267" i="7"/>
  <c r="L2293" i="7"/>
  <c r="N2303" i="7"/>
  <c r="L2313" i="7"/>
  <c r="I2323" i="7"/>
  <c r="M2343" i="7"/>
  <c r="J2353" i="7"/>
  <c r="L2372" i="7"/>
  <c r="P2382" i="7"/>
  <c r="K2391" i="7"/>
  <c r="M2416" i="7"/>
  <c r="P2431" i="7"/>
  <c r="O2438" i="7"/>
  <c r="O2445" i="7"/>
  <c r="I2454" i="7"/>
  <c r="N2467" i="7"/>
  <c r="J2474" i="7"/>
  <c r="J2488" i="7"/>
  <c r="N2494" i="7"/>
  <c r="P2500" i="7"/>
  <c r="M2506" i="7"/>
  <c r="J2513" i="7"/>
  <c r="O2524" i="7"/>
  <c r="N2536" i="7"/>
  <c r="N2541" i="7"/>
  <c r="I2547" i="7"/>
  <c r="M2552" i="7"/>
  <c r="M2557" i="7"/>
  <c r="I2564" i="7"/>
  <c r="L2569" i="7"/>
  <c r="P2574" i="7"/>
  <c r="N2586" i="7"/>
  <c r="N2591" i="7"/>
  <c r="I2597" i="7"/>
  <c r="M2602" i="7"/>
  <c r="M2607" i="7"/>
  <c r="I2614" i="7"/>
  <c r="L2619" i="7"/>
  <c r="P2624" i="7"/>
  <c r="N2636" i="7"/>
  <c r="N2641" i="7"/>
  <c r="I2647" i="7"/>
  <c r="M2652" i="7"/>
  <c r="M2657" i="7"/>
  <c r="I2664" i="7"/>
  <c r="L2669" i="7"/>
  <c r="P2674" i="7"/>
  <c r="N2686" i="7"/>
  <c r="L2691" i="7"/>
  <c r="N2696" i="7"/>
  <c r="L2701" i="7"/>
  <c r="M2706" i="7"/>
  <c r="N2712" i="7"/>
  <c r="M2717" i="7"/>
  <c r="N2722" i="7"/>
  <c r="L2727" i="7"/>
  <c r="M2733" i="7"/>
  <c r="N2738" i="7"/>
  <c r="M2743" i="7"/>
  <c r="N2748" i="7"/>
  <c r="L2753" i="7"/>
  <c r="M2759" i="7"/>
  <c r="O2764" i="7"/>
  <c r="M2769" i="7"/>
  <c r="N2774" i="7"/>
  <c r="O2780" i="7"/>
  <c r="M2785" i="7"/>
  <c r="O2790" i="7"/>
  <c r="M2795" i="7"/>
  <c r="N2800" i="7"/>
  <c r="O2806" i="7"/>
  <c r="N2811" i="7"/>
  <c r="O2816" i="7"/>
  <c r="M2821" i="7"/>
  <c r="N2827" i="7"/>
  <c r="O2832" i="7"/>
  <c r="N2837" i="7"/>
  <c r="O2842" i="7"/>
  <c r="M2847" i="7"/>
  <c r="N2853" i="7"/>
  <c r="P2858" i="7"/>
  <c r="N2863" i="7"/>
  <c r="O2868" i="7"/>
  <c r="P2874" i="7"/>
  <c r="L2879" i="7"/>
  <c r="J2884" i="7"/>
  <c r="M2893" i="7"/>
  <c r="K2899" i="7"/>
  <c r="I2904" i="7"/>
  <c r="P2908" i="7"/>
  <c r="J2913" i="7"/>
  <c r="M2917" i="7"/>
  <c r="M2921" i="7"/>
  <c r="M2925" i="7"/>
  <c r="M2929" i="7"/>
  <c r="M2933" i="7"/>
  <c r="M2937" i="7"/>
  <c r="M2941" i="7"/>
  <c r="M2945" i="7"/>
  <c r="M2949" i="7"/>
  <c r="M2953" i="7"/>
  <c r="M2957" i="7"/>
  <c r="M2961" i="7"/>
  <c r="M2965" i="7"/>
  <c r="M2969" i="7"/>
  <c r="M2973" i="7"/>
  <c r="M2977" i="7"/>
  <c r="M2981" i="7"/>
  <c r="J2985" i="7"/>
  <c r="P2992" i="7"/>
  <c r="J1125" i="7"/>
  <c r="I1383" i="7"/>
  <c r="L1544" i="7"/>
  <c r="N1651" i="7"/>
  <c r="J1735" i="7"/>
  <c r="K1784" i="7"/>
  <c r="M1818" i="7"/>
  <c r="L1873" i="7"/>
  <c r="J1899" i="7"/>
  <c r="O1919" i="7"/>
  <c r="N1939" i="7"/>
  <c r="J1982" i="7"/>
  <c r="L2002" i="7"/>
  <c r="M2021" i="7"/>
  <c r="J2037" i="7"/>
  <c r="N2055" i="7"/>
  <c r="N2077" i="7"/>
  <c r="I2094" i="7"/>
  <c r="K2112" i="7"/>
  <c r="K2130" i="7"/>
  <c r="P2150" i="7"/>
  <c r="O2164" i="7"/>
  <c r="O2226" i="7"/>
  <c r="I2241" i="7"/>
  <c r="J2255" i="7"/>
  <c r="O2267" i="7"/>
  <c r="P2281" i="7"/>
  <c r="M2293" i="7"/>
  <c r="O2303" i="7"/>
  <c r="M2313" i="7"/>
  <c r="J2323" i="7"/>
  <c r="O2343" i="7"/>
  <c r="L2353" i="7"/>
  <c r="I2363" i="7"/>
  <c r="M2374" i="7"/>
  <c r="N2391" i="7"/>
  <c r="J2399" i="7"/>
  <c r="L2407" i="7"/>
  <c r="N2416" i="7"/>
  <c r="M2424" i="7"/>
  <c r="N2447" i="7"/>
  <c r="J2454" i="7"/>
  <c r="O2467" i="7"/>
  <c r="K2474" i="7"/>
  <c r="K2482" i="7"/>
  <c r="L2488" i="7"/>
  <c r="O2494" i="7"/>
  <c r="N2507" i="7"/>
  <c r="K2513" i="7"/>
  <c r="I2519" i="7"/>
  <c r="P2524" i="7"/>
  <c r="I2530" i="7"/>
  <c r="O2536" i="7"/>
  <c r="J2547" i="7"/>
  <c r="N2552" i="7"/>
  <c r="J2564" i="7"/>
  <c r="M2569" i="7"/>
  <c r="I2580" i="7"/>
  <c r="O2586" i="7"/>
  <c r="J2597" i="7"/>
  <c r="N2602" i="7"/>
  <c r="J2614" i="7"/>
  <c r="M2619" i="7"/>
  <c r="I2630" i="7"/>
  <c r="O2636" i="7"/>
  <c r="J2647" i="7"/>
  <c r="N2652" i="7"/>
  <c r="J2664" i="7"/>
  <c r="M2669" i="7"/>
  <c r="I2680" i="7"/>
  <c r="O2686" i="7"/>
  <c r="N2691" i="7"/>
  <c r="O2696" i="7"/>
  <c r="M2701" i="7"/>
  <c r="N2707" i="7"/>
  <c r="K1125" i="7"/>
  <c r="J1383" i="7"/>
  <c r="K1653" i="7"/>
  <c r="K1735" i="7"/>
  <c r="N1818" i="7"/>
  <c r="K1849" i="7"/>
  <c r="N1880" i="7"/>
  <c r="L1899" i="7"/>
  <c r="I1940" i="7"/>
  <c r="I1958" i="7"/>
  <c r="K1982" i="7"/>
  <c r="P2002" i="7"/>
  <c r="N2021" i="7"/>
  <c r="M2037" i="7"/>
  <c r="I2060" i="7"/>
  <c r="I2078" i="7"/>
  <c r="K2096" i="7"/>
  <c r="L2112" i="7"/>
  <c r="N2130" i="7"/>
  <c r="J2165" i="7"/>
  <c r="I2196" i="7"/>
  <c r="I2214" i="7"/>
  <c r="J2241" i="7"/>
  <c r="L2255" i="7"/>
  <c r="P2267" i="7"/>
  <c r="M2283" i="7"/>
  <c r="P2293" i="7"/>
  <c r="P2303" i="7"/>
  <c r="O2313" i="7"/>
  <c r="N2325" i="7"/>
  <c r="K2334" i="7"/>
  <c r="P2343" i="7"/>
  <c r="M2353" i="7"/>
  <c r="J2363" i="7"/>
  <c r="P2374" i="7"/>
  <c r="I2383" i="7"/>
  <c r="O2391" i="7"/>
  <c r="K2399" i="7"/>
  <c r="K2409" i="7"/>
  <c r="O2416" i="7"/>
  <c r="O2424" i="7"/>
  <c r="O2447" i="7"/>
  <c r="L2454" i="7"/>
  <c r="J2461" i="7"/>
  <c r="P2467" i="7"/>
  <c r="J2476" i="7"/>
  <c r="L2482" i="7"/>
  <c r="M2488" i="7"/>
  <c r="M2513" i="7"/>
  <c r="J2519" i="7"/>
  <c r="L2531" i="7"/>
  <c r="P2536" i="7"/>
  <c r="I2542" i="7"/>
  <c r="K2547" i="7"/>
  <c r="O2552" i="7"/>
  <c r="I2559" i="7"/>
  <c r="N2564" i="7"/>
  <c r="N2569" i="7"/>
  <c r="L2581" i="7"/>
  <c r="P2586" i="7"/>
  <c r="I2592" i="7"/>
  <c r="K2597" i="7"/>
  <c r="O2602" i="7"/>
  <c r="I2609" i="7"/>
  <c r="N2614" i="7"/>
  <c r="N2619" i="7"/>
  <c r="L2631" i="7"/>
  <c r="P2636" i="7"/>
  <c r="I2642" i="7"/>
  <c r="K2647" i="7"/>
  <c r="O2652" i="7"/>
  <c r="I2659" i="7"/>
  <c r="N2664" i="7"/>
  <c r="N2669" i="7"/>
  <c r="L2681" i="7"/>
  <c r="P2686" i="7"/>
  <c r="O2691" i="7"/>
  <c r="P2696" i="7"/>
  <c r="N2701" i="7"/>
  <c r="O2707" i="7"/>
  <c r="O2717" i="7"/>
  <c r="P2722" i="7"/>
  <c r="O2733" i="7"/>
  <c r="O2743" i="7"/>
  <c r="P2748" i="7"/>
  <c r="O2769" i="7"/>
  <c r="O2795" i="7"/>
  <c r="I2854" i="7"/>
  <c r="I2870" i="7"/>
  <c r="O2879" i="7"/>
  <c r="M2884" i="7"/>
  <c r="I2889" i="7"/>
  <c r="N2899" i="7"/>
  <c r="K2904" i="7"/>
  <c r="L2914" i="7"/>
  <c r="M2918" i="7"/>
  <c r="M2922" i="7"/>
  <c r="M2926" i="7"/>
  <c r="M2930" i="7"/>
  <c r="M2934" i="7"/>
  <c r="M2938" i="7"/>
  <c r="M2942" i="7"/>
  <c r="M2946" i="7"/>
  <c r="M2950" i="7"/>
  <c r="M2954" i="7"/>
  <c r="M2958" i="7"/>
  <c r="M2962" i="7"/>
  <c r="M2966" i="7"/>
  <c r="M2970" i="7"/>
  <c r="M2974" i="7"/>
  <c r="M2978" i="7"/>
  <c r="L2982" i="7"/>
  <c r="M2985" i="7"/>
  <c r="J2989" i="7"/>
  <c r="P2996" i="7"/>
  <c r="I3000" i="7"/>
  <c r="I3003" i="7"/>
  <c r="L3006" i="7"/>
  <c r="J3009" i="7"/>
  <c r="M3012" i="7"/>
  <c r="K3015" i="7"/>
  <c r="N3018" i="7"/>
  <c r="L3021" i="7"/>
  <c r="P3024" i="7"/>
  <c r="M3027" i="7"/>
  <c r="I3040" i="7"/>
  <c r="I3043" i="7"/>
  <c r="P1545" i="7"/>
  <c r="L1669" i="7"/>
  <c r="L1735" i="7"/>
  <c r="L1791" i="7"/>
  <c r="P1818" i="7"/>
  <c r="L1849" i="7"/>
  <c r="O1881" i="7"/>
  <c r="I1902" i="7"/>
  <c r="M1940" i="7"/>
  <c r="M1964" i="7"/>
  <c r="N1982" i="7"/>
  <c r="O2021" i="7"/>
  <c r="N2037" i="7"/>
  <c r="J2060" i="7"/>
  <c r="L2078" i="7"/>
  <c r="N2096" i="7"/>
  <c r="M2112" i="7"/>
  <c r="K2134" i="7"/>
  <c r="J2151" i="7"/>
  <c r="I2181" i="7"/>
  <c r="J2196" i="7"/>
  <c r="K2214" i="7"/>
  <c r="I2227" i="7"/>
  <c r="L2241" i="7"/>
  <c r="M2255" i="7"/>
  <c r="N2283" i="7"/>
  <c r="P2313" i="7"/>
  <c r="O2325" i="7"/>
  <c r="L2335" i="7"/>
  <c r="O2353" i="7"/>
  <c r="N2365" i="7"/>
  <c r="J2383" i="7"/>
  <c r="P2391" i="7"/>
  <c r="L2399" i="7"/>
  <c r="N2409" i="7"/>
  <c r="J2425" i="7"/>
  <c r="I2432" i="7"/>
  <c r="P2447" i="7"/>
  <c r="M2454" i="7"/>
  <c r="K2461" i="7"/>
  <c r="K2476" i="7"/>
  <c r="N2502" i="7"/>
  <c r="I2508" i="7"/>
  <c r="N2513" i="7"/>
  <c r="K2519" i="7"/>
  <c r="M2531" i="7"/>
  <c r="J2542" i="7"/>
  <c r="L2547" i="7"/>
  <c r="J2559" i="7"/>
  <c r="O2564" i="7"/>
  <c r="O2569" i="7"/>
  <c r="I2575" i="7"/>
  <c r="M2581" i="7"/>
  <c r="J2592" i="7"/>
  <c r="L2597" i="7"/>
  <c r="J2609" i="7"/>
  <c r="O2614" i="7"/>
  <c r="O2619" i="7"/>
  <c r="I2625" i="7"/>
  <c r="M2631" i="7"/>
  <c r="J2642" i="7"/>
  <c r="L2647" i="7"/>
  <c r="J2659" i="7"/>
  <c r="O2664" i="7"/>
  <c r="O2669" i="7"/>
  <c r="I2675" i="7"/>
  <c r="M2681" i="7"/>
  <c r="I2734" i="7"/>
  <c r="I2750" i="7"/>
  <c r="I2760" i="7"/>
  <c r="I2776" i="7"/>
  <c r="I2781" i="7"/>
  <c r="I2786" i="7"/>
  <c r="I2797" i="7"/>
  <c r="I2802" i="7"/>
  <c r="I2807" i="7"/>
  <c r="I2812" i="7"/>
  <c r="I2823" i="7"/>
  <c r="J2828" i="7"/>
  <c r="I2833" i="7"/>
  <c r="I2838" i="7"/>
  <c r="J2844" i="7"/>
  <c r="I2849" i="7"/>
  <c r="J2854" i="7"/>
  <c r="I2859" i="7"/>
  <c r="I2864" i="7"/>
  <c r="J2870" i="7"/>
  <c r="J2875" i="7"/>
  <c r="P2879" i="7"/>
  <c r="N2884" i="7"/>
  <c r="K2890" i="7"/>
  <c r="O2899" i="7"/>
  <c r="M2904" i="7"/>
  <c r="I2909" i="7"/>
  <c r="M2914" i="7"/>
  <c r="N2918" i="7"/>
  <c r="N2922" i="7"/>
  <c r="N2926" i="7"/>
  <c r="N2930" i="7"/>
  <c r="N2934" i="7"/>
  <c r="N2938" i="7"/>
  <c r="N2942" i="7"/>
  <c r="N2946" i="7"/>
  <c r="N2950" i="7"/>
  <c r="N2954" i="7"/>
  <c r="J1148" i="7"/>
  <c r="N1387" i="7"/>
  <c r="N1560" i="7"/>
  <c r="M1669" i="7"/>
  <c r="K1737" i="7"/>
  <c r="M1791" i="7"/>
  <c r="P1855" i="7"/>
  <c r="K1902" i="7"/>
  <c r="J1920" i="7"/>
  <c r="N1940" i="7"/>
  <c r="N1964" i="7"/>
  <c r="K1985" i="7"/>
  <c r="J2003" i="7"/>
  <c r="P2021" i="7"/>
  <c r="K2044" i="7"/>
  <c r="K2060" i="7"/>
  <c r="M2078" i="7"/>
  <c r="O2096" i="7"/>
  <c r="N2112" i="7"/>
  <c r="L2134" i="7"/>
  <c r="N2151" i="7"/>
  <c r="I2167" i="7"/>
  <c r="J2181" i="7"/>
  <c r="N2199" i="7"/>
  <c r="N2214" i="7"/>
  <c r="M2241" i="7"/>
  <c r="O2255" i="7"/>
  <c r="K2272" i="7"/>
  <c r="P2283" i="7"/>
  <c r="K2316" i="7"/>
  <c r="P2325" i="7"/>
  <c r="N2335" i="7"/>
  <c r="K2345" i="7"/>
  <c r="P2353" i="7"/>
  <c r="O2365" i="7"/>
  <c r="J2375" i="7"/>
  <c r="K2383" i="7"/>
  <c r="M2401" i="7"/>
  <c r="O2409" i="7"/>
  <c r="J2417" i="7"/>
  <c r="K2425" i="7"/>
  <c r="J2432" i="7"/>
  <c r="J2441" i="7"/>
  <c r="N2454" i="7"/>
  <c r="L2461" i="7"/>
  <c r="P2469" i="7"/>
  <c r="L2476" i="7"/>
  <c r="J2489" i="7"/>
  <c r="J2495" i="7"/>
  <c r="O2502" i="7"/>
  <c r="M2508" i="7"/>
  <c r="L2519" i="7"/>
  <c r="N2526" i="7"/>
  <c r="N2531" i="7"/>
  <c r="I2537" i="7"/>
  <c r="M2542" i="7"/>
  <c r="M2547" i="7"/>
  <c r="I2554" i="7"/>
  <c r="L2559" i="7"/>
  <c r="P2564" i="7"/>
  <c r="N2576" i="7"/>
  <c r="N2581" i="7"/>
  <c r="I2587" i="7"/>
  <c r="M2592" i="7"/>
  <c r="M2597" i="7"/>
  <c r="I2604" i="7"/>
  <c r="L2609" i="7"/>
  <c r="P2614" i="7"/>
  <c r="N2626" i="7"/>
  <c r="N2631" i="7"/>
  <c r="I2637" i="7"/>
  <c r="M2642" i="7"/>
  <c r="M2647" i="7"/>
  <c r="I2654" i="7"/>
  <c r="L2659" i="7"/>
  <c r="P2664" i="7"/>
  <c r="N2676" i="7"/>
  <c r="N2681" i="7"/>
  <c r="I2687" i="7"/>
  <c r="I2692" i="7"/>
  <c r="I2703" i="7"/>
  <c r="J2708" i="7"/>
  <c r="I2713" i="7"/>
  <c r="I2718" i="7"/>
  <c r="J2724" i="7"/>
  <c r="I2729" i="7"/>
  <c r="J2734" i="7"/>
  <c r="I2739" i="7"/>
  <c r="I2744" i="7"/>
  <c r="J2750" i="7"/>
  <c r="J2755" i="7"/>
  <c r="J2760" i="7"/>
  <c r="I2765" i="7"/>
  <c r="J2771" i="7"/>
  <c r="J2776" i="7"/>
  <c r="J2781" i="7"/>
  <c r="J2786" i="7"/>
  <c r="I2791" i="7"/>
  <c r="J2797" i="7"/>
  <c r="K2802" i="7"/>
  <c r="J2807" i="7"/>
  <c r="J2812" i="7"/>
  <c r="K2818" i="7"/>
  <c r="J2823" i="7"/>
  <c r="K2828" i="7"/>
  <c r="J2833" i="7"/>
  <c r="J2838" i="7"/>
  <c r="K2844" i="7"/>
  <c r="K2849" i="7"/>
  <c r="K2854" i="7"/>
  <c r="J2859" i="7"/>
  <c r="K2865" i="7"/>
  <c r="K2870" i="7"/>
  <c r="K2875" i="7"/>
  <c r="O2884" i="7"/>
  <c r="M2890" i="7"/>
  <c r="J2895" i="7"/>
  <c r="P2899" i="7"/>
  <c r="N2904" i="7"/>
  <c r="K2910" i="7"/>
  <c r="N2914" i="7"/>
  <c r="P2918" i="7"/>
  <c r="P2922" i="7"/>
  <c r="P2926" i="7"/>
  <c r="P2930" i="7"/>
  <c r="P2934" i="7"/>
  <c r="P2938" i="7"/>
  <c r="P2942" i="7"/>
  <c r="P2946" i="7"/>
  <c r="P2950" i="7"/>
  <c r="P2954" i="7"/>
  <c r="P2958" i="7"/>
  <c r="P2962" i="7"/>
  <c r="P2966" i="7"/>
  <c r="P2970" i="7"/>
  <c r="P2974" i="7"/>
  <c r="P2978" i="7"/>
  <c r="N2982" i="7"/>
  <c r="L2986" i="7"/>
  <c r="M2989" i="7"/>
  <c r="J2993" i="7"/>
  <c r="M3000" i="7"/>
  <c r="K3003" i="7"/>
  <c r="N3006" i="7"/>
  <c r="L3009" i="7"/>
  <c r="P3012" i="7"/>
  <c r="M3015" i="7"/>
  <c r="I3028" i="7"/>
  <c r="I3031" i="7"/>
  <c r="L3034" i="7"/>
  <c r="J3037" i="7"/>
  <c r="M3040" i="7"/>
  <c r="K3043" i="7"/>
  <c r="N3046" i="7"/>
  <c r="K1148" i="7"/>
  <c r="J1398" i="7"/>
  <c r="J1594" i="7"/>
  <c r="N1669" i="7"/>
  <c r="L1737" i="7"/>
  <c r="O1791" i="7"/>
  <c r="J1882" i="7"/>
  <c r="N1902" i="7"/>
  <c r="K1920" i="7"/>
  <c r="P1944" i="7"/>
  <c r="L1985" i="7"/>
  <c r="K2003" i="7"/>
  <c r="L2044" i="7"/>
  <c r="O2062" i="7"/>
  <c r="O2078" i="7"/>
  <c r="P2096" i="7"/>
  <c r="M2118" i="7"/>
  <c r="M2134" i="7"/>
  <c r="O2151" i="7"/>
  <c r="M2167" i="7"/>
  <c r="N2181" i="7"/>
  <c r="N2241" i="7"/>
  <c r="O2258" i="7"/>
  <c r="M2272" i="7"/>
  <c r="I2294" i="7"/>
  <c r="I2304" i="7"/>
  <c r="L2316" i="7"/>
  <c r="O2335" i="7"/>
  <c r="L2345" i="7"/>
  <c r="K2356" i="7"/>
  <c r="P2365" i="7"/>
  <c r="K2375" i="7"/>
  <c r="M2383" i="7"/>
  <c r="N2401" i="7"/>
  <c r="K2417" i="7"/>
  <c r="L2425" i="7"/>
  <c r="J2434" i="7"/>
  <c r="K2441" i="7"/>
  <c r="I2448" i="7"/>
  <c r="O2454" i="7"/>
  <c r="M2461" i="7"/>
  <c r="N2476" i="7"/>
  <c r="J2483" i="7"/>
  <c r="K2489" i="7"/>
  <c r="P2502" i="7"/>
  <c r="N2508" i="7"/>
  <c r="I2514" i="7"/>
  <c r="M2519" i="7"/>
  <c r="O2526" i="7"/>
  <c r="J2537" i="7"/>
  <c r="N2542" i="7"/>
  <c r="J2554" i="7"/>
  <c r="M2559" i="7"/>
  <c r="I2570" i="7"/>
  <c r="O2576" i="7"/>
  <c r="J2587" i="7"/>
  <c r="N2592" i="7"/>
  <c r="J2604" i="7"/>
  <c r="M2609" i="7"/>
  <c r="I2620" i="7"/>
  <c r="O2626" i="7"/>
  <c r="J2637" i="7"/>
  <c r="N2642" i="7"/>
  <c r="J2654" i="7"/>
  <c r="M2659" i="7"/>
  <c r="I2670" i="7"/>
  <c r="O2676" i="7"/>
  <c r="J2687" i="7"/>
  <c r="J2692" i="7"/>
  <c r="K2698" i="7"/>
  <c r="J2703" i="7"/>
  <c r="K2708" i="7"/>
  <c r="J2713" i="7"/>
  <c r="J2718" i="7"/>
  <c r="K2724" i="7"/>
  <c r="K2729" i="7"/>
  <c r="K2734" i="7"/>
  <c r="J2739" i="7"/>
  <c r="K2745" i="7"/>
  <c r="K2750" i="7"/>
  <c r="K2755" i="7"/>
  <c r="K2760" i="7"/>
  <c r="J2765" i="7"/>
  <c r="K2771" i="7"/>
  <c r="M2776" i="7"/>
  <c r="K2781" i="7"/>
  <c r="K2786" i="7"/>
  <c r="M2792" i="7"/>
  <c r="K2797" i="7"/>
  <c r="M2802" i="7"/>
  <c r="K2807" i="7"/>
  <c r="K2812" i="7"/>
  <c r="M2818" i="7"/>
  <c r="L2823" i="7"/>
  <c r="M2828" i="7"/>
  <c r="K2833" i="7"/>
  <c r="L2839" i="7"/>
  <c r="M2844" i="7"/>
  <c r="L2849" i="7"/>
  <c r="M2854" i="7"/>
  <c r="K2859" i="7"/>
  <c r="L2865" i="7"/>
  <c r="N2870" i="7"/>
  <c r="L2875" i="7"/>
  <c r="I2880" i="7"/>
  <c r="P2885" i="7"/>
  <c r="N2890" i="7"/>
  <c r="K2895" i="7"/>
  <c r="O2904" i="7"/>
  <c r="M2910" i="7"/>
  <c r="P2914" i="7"/>
  <c r="P2982" i="7"/>
  <c r="M2986" i="7"/>
  <c r="J1157" i="7"/>
  <c r="O1398" i="7"/>
  <c r="K1594" i="7"/>
  <c r="P1681" i="7"/>
  <c r="N1737" i="7"/>
  <c r="P1791" i="7"/>
  <c r="J1830" i="7"/>
  <c r="K1882" i="7"/>
  <c r="P1902" i="7"/>
  <c r="K1965" i="7"/>
  <c r="M1985" i="7"/>
  <c r="O2003" i="7"/>
  <c r="L2026" i="7"/>
  <c r="M2044" i="7"/>
  <c r="P2062" i="7"/>
  <c r="P2078" i="7"/>
  <c r="O2118" i="7"/>
  <c r="P2151" i="7"/>
  <c r="P2167" i="7"/>
  <c r="M2186" i="7"/>
  <c r="J2229" i="7"/>
  <c r="O2241" i="7"/>
  <c r="I2259" i="7"/>
  <c r="P2272" i="7"/>
  <c r="K2294" i="7"/>
  <c r="P2306" i="7"/>
  <c r="M2316" i="7"/>
  <c r="I2326" i="7"/>
  <c r="M2345" i="7"/>
  <c r="M2356" i="7"/>
  <c r="L2375" i="7"/>
  <c r="I2384" i="7"/>
  <c r="K2394" i="7"/>
  <c r="O2401" i="7"/>
  <c r="M2417" i="7"/>
  <c r="M2425" i="7"/>
  <c r="K2434" i="7"/>
  <c r="M2441" i="7"/>
  <c r="J2448" i="7"/>
  <c r="L2463" i="7"/>
  <c r="O2476" i="7"/>
  <c r="K2483" i="7"/>
  <c r="N2489" i="7"/>
  <c r="O2508" i="7"/>
  <c r="J2514" i="7"/>
  <c r="I2521" i="7"/>
  <c r="P2526" i="7"/>
  <c r="I2532" i="7"/>
  <c r="K2537" i="7"/>
  <c r="O2542" i="7"/>
  <c r="I2549" i="7"/>
  <c r="N2554" i="7"/>
  <c r="N2559" i="7"/>
  <c r="L2571" i="7"/>
  <c r="P2576" i="7"/>
  <c r="I2582" i="7"/>
  <c r="K2587" i="7"/>
  <c r="O2592" i="7"/>
  <c r="I2599" i="7"/>
  <c r="N2604" i="7"/>
  <c r="N2609" i="7"/>
  <c r="L2621" i="7"/>
  <c r="P2626" i="7"/>
  <c r="I2632" i="7"/>
  <c r="K2637" i="7"/>
  <c r="O2642" i="7"/>
  <c r="I2649" i="7"/>
  <c r="N2654" i="7"/>
  <c r="N2659" i="7"/>
  <c r="L2671" i="7"/>
  <c r="P2676" i="7"/>
  <c r="I2682" i="7"/>
  <c r="K2687" i="7"/>
  <c r="K2692" i="7"/>
  <c r="M2698" i="7"/>
  <c r="L2703" i="7"/>
  <c r="M2708" i="7"/>
  <c r="K2713" i="7"/>
  <c r="L2719" i="7"/>
  <c r="M2724" i="7"/>
  <c r="L2729" i="7"/>
  <c r="M2734" i="7"/>
  <c r="K2739" i="7"/>
  <c r="L2745" i="7"/>
  <c r="N2750" i="7"/>
  <c r="L2755" i="7"/>
  <c r="M2760" i="7"/>
  <c r="N2766" i="7"/>
  <c r="L2771" i="7"/>
  <c r="N2776" i="7"/>
  <c r="L2781" i="7"/>
  <c r="M2786" i="7"/>
  <c r="N2792" i="7"/>
  <c r="M2797" i="7"/>
  <c r="N2802" i="7"/>
  <c r="L2807" i="7"/>
  <c r="M2813" i="7"/>
  <c r="N2818" i="7"/>
  <c r="M2823" i="7"/>
  <c r="N2828" i="7"/>
  <c r="L2833" i="7"/>
  <c r="M2839" i="7"/>
  <c r="O2844" i="7"/>
  <c r="M2849" i="7"/>
  <c r="N2854" i="7"/>
  <c r="O2860" i="7"/>
  <c r="M2865" i="7"/>
  <c r="O2870" i="7"/>
  <c r="M2875" i="7"/>
  <c r="J2880" i="7"/>
  <c r="P2890" i="7"/>
  <c r="L2895" i="7"/>
  <c r="I2900" i="7"/>
  <c r="P2905" i="7"/>
  <c r="N2910" i="7"/>
  <c r="N2986" i="7"/>
  <c r="L2990" i="7"/>
  <c r="M2993" i="7"/>
  <c r="J2997" i="7"/>
  <c r="P3000" i="7"/>
  <c r="M3003" i="7"/>
  <c r="I3016" i="7"/>
  <c r="I3019" i="7"/>
  <c r="L3022" i="7"/>
  <c r="J3025" i="7"/>
  <c r="M3028" i="7"/>
  <c r="K3031" i="7"/>
  <c r="N3034" i="7"/>
  <c r="L3037" i="7"/>
  <c r="P3040" i="7"/>
  <c r="M3043" i="7"/>
  <c r="I3056" i="7"/>
  <c r="I3059" i="7"/>
  <c r="L3062" i="7"/>
  <c r="J3065" i="7"/>
  <c r="M3068" i="7"/>
  <c r="K3071" i="7"/>
  <c r="L3074" i="7"/>
  <c r="I3077" i="7"/>
  <c r="M3085" i="7"/>
  <c r="N3088" i="7"/>
  <c r="K3091" i="7"/>
  <c r="L3094" i="7"/>
  <c r="I3097" i="7"/>
  <c r="M3105" i="7"/>
  <c r="N3108" i="7"/>
  <c r="K3111" i="7"/>
  <c r="L3114" i="7"/>
  <c r="I3117" i="7"/>
  <c r="M3125" i="7"/>
  <c r="N3128" i="7"/>
  <c r="K3131" i="7"/>
  <c r="L3134" i="7"/>
  <c r="I3137" i="7"/>
  <c r="M3145" i="7"/>
  <c r="N3148" i="7"/>
  <c r="K3151" i="7"/>
  <c r="L3154" i="7"/>
  <c r="I3157" i="7"/>
  <c r="N3162" i="7"/>
  <c r="J3165" i="7"/>
  <c r="N3170" i="7"/>
  <c r="J3173" i="7"/>
  <c r="N3178" i="7"/>
  <c r="J3181" i="7"/>
  <c r="N3186" i="7"/>
  <c r="J3189" i="7"/>
  <c r="N3194" i="7"/>
  <c r="J3197" i="7"/>
  <c r="N3202" i="7"/>
  <c r="J3205" i="7"/>
  <c r="N3210" i="7"/>
  <c r="J3213" i="7"/>
  <c r="N3218" i="7"/>
  <c r="J3221" i="7"/>
  <c r="N3226" i="7"/>
  <c r="J3229" i="7"/>
  <c r="N3234" i="7"/>
  <c r="J3237" i="7"/>
  <c r="N3242" i="7"/>
  <c r="J3245" i="7"/>
  <c r="N3250" i="7"/>
  <c r="J3253" i="7"/>
  <c r="N3258" i="7"/>
  <c r="J3261" i="7"/>
  <c r="N3266" i="7"/>
  <c r="J3269" i="7"/>
  <c r="N3274" i="7"/>
  <c r="J3277" i="7"/>
  <c r="N3282" i="7"/>
  <c r="J3285" i="7"/>
  <c r="N3290" i="7"/>
  <c r="J3293" i="7"/>
  <c r="N3298" i="7"/>
  <c r="J3301" i="7"/>
  <c r="N3306" i="7"/>
  <c r="J3309" i="7"/>
  <c r="N3314" i="7"/>
  <c r="J3317" i="7"/>
  <c r="N3322" i="7"/>
  <c r="J3325" i="7"/>
  <c r="N3330" i="7"/>
  <c r="J3333" i="7"/>
  <c r="N3338" i="7"/>
  <c r="J3341" i="7"/>
  <c r="N3346" i="7"/>
  <c r="J3349" i="7"/>
  <c r="N3354" i="7"/>
  <c r="J3357" i="7"/>
  <c r="M3362" i="7"/>
  <c r="K3367" i="7"/>
  <c r="M3372" i="7"/>
  <c r="K3377" i="7"/>
  <c r="M3382" i="7"/>
  <c r="K3387" i="7"/>
  <c r="M3392" i="7"/>
  <c r="K3397" i="7"/>
  <c r="M3402" i="7"/>
  <c r="K3407" i="7"/>
  <c r="M3412" i="7"/>
  <c r="K3417" i="7"/>
  <c r="N3419" i="7"/>
  <c r="I3422" i="7"/>
  <c r="M3424" i="7"/>
  <c r="P3426" i="7"/>
  <c r="I3429" i="7"/>
  <c r="L3431" i="7"/>
  <c r="O1188" i="7"/>
  <c r="N1441" i="7"/>
  <c r="P1594" i="7"/>
  <c r="O1737" i="7"/>
  <c r="M1830" i="7"/>
  <c r="L1882" i="7"/>
  <c r="J1945" i="7"/>
  <c r="M1965" i="7"/>
  <c r="N1985" i="7"/>
  <c r="I2006" i="7"/>
  <c r="M2026" i="7"/>
  <c r="P2044" i="7"/>
  <c r="O2100" i="7"/>
  <c r="P2118" i="7"/>
  <c r="N2186" i="7"/>
  <c r="P2201" i="7"/>
  <c r="J2215" i="7"/>
  <c r="L2229" i="7"/>
  <c r="M2246" i="7"/>
  <c r="J2259" i="7"/>
  <c r="I2273" i="7"/>
  <c r="I2284" i="7"/>
  <c r="L2294" i="7"/>
  <c r="J2307" i="7"/>
  <c r="O2316" i="7"/>
  <c r="K2326" i="7"/>
  <c r="M2357" i="7"/>
  <c r="K2366" i="7"/>
  <c r="N2375" i="7"/>
  <c r="O2384" i="7"/>
  <c r="L2394" i="7"/>
  <c r="M2402" i="7"/>
  <c r="I2410" i="7"/>
  <c r="I2418" i="7"/>
  <c r="M2427" i="7"/>
  <c r="L2434" i="7"/>
  <c r="N2441" i="7"/>
  <c r="K2448" i="7"/>
  <c r="M2463" i="7"/>
  <c r="J2470" i="7"/>
  <c r="L2483" i="7"/>
  <c r="O2490" i="7"/>
  <c r="J2497" i="7"/>
  <c r="I2503" i="7"/>
  <c r="P2508" i="7"/>
  <c r="M2514" i="7"/>
  <c r="J2521" i="7"/>
  <c r="J2532" i="7"/>
  <c r="L2537" i="7"/>
  <c r="J2549" i="7"/>
  <c r="O2554" i="7"/>
  <c r="O2559" i="7"/>
  <c r="I2565" i="7"/>
  <c r="M2571" i="7"/>
  <c r="J2582" i="7"/>
  <c r="L2587" i="7"/>
  <c r="J2599" i="7"/>
  <c r="O2604" i="7"/>
  <c r="O2609" i="7"/>
  <c r="I2615" i="7"/>
  <c r="M2621" i="7"/>
  <c r="J2632" i="7"/>
  <c r="L2637" i="7"/>
  <c r="J2649" i="7"/>
  <c r="O2654" i="7"/>
  <c r="O2659" i="7"/>
  <c r="I2665" i="7"/>
  <c r="M2671" i="7"/>
  <c r="J2682" i="7"/>
  <c r="L2687" i="7"/>
  <c r="M2693" i="7"/>
  <c r="N2698" i="7"/>
  <c r="M2703" i="7"/>
  <c r="N2708" i="7"/>
  <c r="L2713" i="7"/>
  <c r="M2719" i="7"/>
  <c r="O2724" i="7"/>
  <c r="M2729" i="7"/>
  <c r="N2734" i="7"/>
  <c r="O2740" i="7"/>
  <c r="M2745" i="7"/>
  <c r="O2750" i="7"/>
  <c r="M2755" i="7"/>
  <c r="N2760" i="7"/>
  <c r="O2766" i="7"/>
  <c r="N2771" i="7"/>
  <c r="O2776" i="7"/>
  <c r="M2781" i="7"/>
  <c r="N2787" i="7"/>
  <c r="O2792" i="7"/>
  <c r="N2797" i="7"/>
  <c r="O2802" i="7"/>
  <c r="M2807" i="7"/>
  <c r="N2813" i="7"/>
  <c r="P2818" i="7"/>
  <c r="N2823" i="7"/>
  <c r="O2828" i="7"/>
  <c r="P2834" i="7"/>
  <c r="N2839" i="7"/>
  <c r="P2844" i="7"/>
  <c r="N2849" i="7"/>
  <c r="O2854" i="7"/>
  <c r="P2860" i="7"/>
  <c r="O2865" i="7"/>
  <c r="P2870" i="7"/>
  <c r="N2875" i="7"/>
  <c r="L2881" i="7"/>
  <c r="I2886" i="7"/>
  <c r="M2895" i="7"/>
  <c r="J2900" i="7"/>
  <c r="P2910" i="7"/>
  <c r="I2919" i="7"/>
  <c r="I2923" i="7"/>
  <c r="I2927" i="7"/>
  <c r="I2931" i="7"/>
  <c r="I2935" i="7"/>
  <c r="I2939" i="7"/>
  <c r="I2943" i="7"/>
  <c r="I2947" i="7"/>
  <c r="I2951" i="7"/>
  <c r="I2955" i="7"/>
  <c r="L1189" i="7"/>
  <c r="O1441" i="7"/>
  <c r="N1597" i="7"/>
  <c r="N1746" i="7"/>
  <c r="K1799" i="7"/>
  <c r="N1830" i="7"/>
  <c r="I1861" i="7"/>
  <c r="M1882" i="7"/>
  <c r="I1903" i="7"/>
  <c r="I1927" i="7"/>
  <c r="O1947" i="7"/>
  <c r="I1966" i="7"/>
  <c r="O2010" i="7"/>
  <c r="N2026" i="7"/>
  <c r="J2081" i="7"/>
  <c r="M2119" i="7"/>
  <c r="J2137" i="7"/>
  <c r="N2171" i="7"/>
  <c r="P2186" i="7"/>
  <c r="L2215" i="7"/>
  <c r="N2229" i="7"/>
  <c r="N2246" i="7"/>
  <c r="P2260" i="7"/>
  <c r="J2273" i="7"/>
  <c r="K2284" i="7"/>
  <c r="I2308" i="7"/>
  <c r="L2326" i="7"/>
  <c r="I2336" i="7"/>
  <c r="P2357" i="7"/>
  <c r="M2367" i="7"/>
  <c r="O2375" i="7"/>
  <c r="N2386" i="7"/>
  <c r="M2394" i="7"/>
  <c r="J2410" i="7"/>
  <c r="L2418" i="7"/>
  <c r="N2427" i="7"/>
  <c r="N2434" i="7"/>
  <c r="O2441" i="7"/>
  <c r="L2448" i="7"/>
  <c r="N2463" i="7"/>
  <c r="K2470" i="7"/>
  <c r="M2483" i="7"/>
  <c r="K2491" i="7"/>
  <c r="L2497" i="7"/>
  <c r="J2503" i="7"/>
  <c r="N2515" i="7"/>
  <c r="K2521" i="7"/>
  <c r="I2527" i="7"/>
  <c r="M2532" i="7"/>
  <c r="M2537" i="7"/>
  <c r="I2544" i="7"/>
  <c r="L2549" i="7"/>
  <c r="P2554" i="7"/>
  <c r="N2566" i="7"/>
  <c r="N2571" i="7"/>
  <c r="I2577" i="7"/>
  <c r="M2582" i="7"/>
  <c r="M2587" i="7"/>
  <c r="I2594" i="7"/>
  <c r="L2599" i="7"/>
  <c r="P2604" i="7"/>
  <c r="N2616" i="7"/>
  <c r="N2621" i="7"/>
  <c r="I2627" i="7"/>
  <c r="M2632" i="7"/>
  <c r="M2637" i="7"/>
  <c r="I2644" i="7"/>
  <c r="L2649" i="7"/>
  <c r="P2654" i="7"/>
  <c r="N2666" i="7"/>
  <c r="N2671" i="7"/>
  <c r="I2677" i="7"/>
  <c r="M2682" i="7"/>
  <c r="M2687" i="7"/>
  <c r="N2693" i="7"/>
  <c r="P2698" i="7"/>
  <c r="N2703" i="7"/>
  <c r="O2708" i="7"/>
  <c r="P2714" i="7"/>
  <c r="N2719" i="7"/>
  <c r="P2724" i="7"/>
  <c r="N2729" i="7"/>
  <c r="O2734" i="7"/>
  <c r="P2740" i="7"/>
  <c r="O2745" i="7"/>
  <c r="P2750" i="7"/>
  <c r="N2755" i="7"/>
  <c r="O2761" i="7"/>
  <c r="P2766" i="7"/>
  <c r="O2771" i="7"/>
  <c r="P2776" i="7"/>
  <c r="N2781" i="7"/>
  <c r="O2787" i="7"/>
  <c r="O2797" i="7"/>
  <c r="P2802" i="7"/>
  <c r="O2813" i="7"/>
  <c r="O2823" i="7"/>
  <c r="P2828" i="7"/>
  <c r="O2849" i="7"/>
  <c r="O2875" i="7"/>
  <c r="M2881" i="7"/>
  <c r="K2886" i="7"/>
  <c r="N2895" i="7"/>
  <c r="L2901" i="7"/>
  <c r="I2906" i="7"/>
  <c r="I2915" i="7"/>
  <c r="J2919" i="7"/>
  <c r="J2923" i="7"/>
  <c r="J2927" i="7"/>
  <c r="J2931" i="7"/>
  <c r="J2935" i="7"/>
  <c r="J2939" i="7"/>
  <c r="J2943" i="7"/>
  <c r="J2947" i="7"/>
  <c r="J2951" i="7"/>
  <c r="J2955" i="7"/>
  <c r="J2959" i="7"/>
  <c r="J2963" i="7"/>
  <c r="J2967" i="7"/>
  <c r="J2971" i="7"/>
  <c r="J2975" i="7"/>
  <c r="J2979" i="7"/>
  <c r="I2983" i="7"/>
  <c r="N2990" i="7"/>
  <c r="L2994" i="7"/>
  <c r="M2997" i="7"/>
  <c r="I3004" i="7"/>
  <c r="I3007" i="7"/>
  <c r="L3010" i="7"/>
  <c r="J3013" i="7"/>
  <c r="M3016" i="7"/>
  <c r="K3019" i="7"/>
  <c r="N3022" i="7"/>
  <c r="L3025" i="7"/>
  <c r="P3028" i="7"/>
  <c r="M3031" i="7"/>
  <c r="L1469" i="7"/>
  <c r="P1683" i="7"/>
  <c r="L1748" i="7"/>
  <c r="L1799" i="7"/>
  <c r="I1831" i="7"/>
  <c r="K1861" i="7"/>
  <c r="K1885" i="7"/>
  <c r="M1907" i="7"/>
  <c r="M1927" i="7"/>
  <c r="L1966" i="7"/>
  <c r="L1986" i="7"/>
  <c r="P2010" i="7"/>
  <c r="I2063" i="7"/>
  <c r="N2101" i="7"/>
  <c r="P2119" i="7"/>
  <c r="P2137" i="7"/>
  <c r="I2154" i="7"/>
  <c r="O2171" i="7"/>
  <c r="I2187" i="7"/>
  <c r="L2202" i="7"/>
  <c r="M2215" i="7"/>
  <c r="N2232" i="7"/>
  <c r="O2246" i="7"/>
  <c r="I2261" i="7"/>
  <c r="L2273" i="7"/>
  <c r="M2284" i="7"/>
  <c r="L2298" i="7"/>
  <c r="L2308" i="7"/>
  <c r="I2318" i="7"/>
  <c r="M2326" i="7"/>
  <c r="N2338" i="7"/>
  <c r="I2348" i="7"/>
  <c r="N2367" i="7"/>
  <c r="O2394" i="7"/>
  <c r="K2410" i="7"/>
  <c r="K2420" i="7"/>
  <c r="O2427" i="7"/>
  <c r="O2434" i="7"/>
  <c r="M2448" i="7"/>
  <c r="P2463" i="7"/>
  <c r="L2470" i="7"/>
  <c r="J2477" i="7"/>
  <c r="K2485" i="7"/>
  <c r="L2491" i="7"/>
  <c r="M2497" i="7"/>
  <c r="K2503" i="7"/>
  <c r="M2521" i="7"/>
  <c r="J2527" i="7"/>
  <c r="N2532" i="7"/>
  <c r="J2544" i="7"/>
  <c r="M2549" i="7"/>
  <c r="I2560" i="7"/>
  <c r="O2566" i="7"/>
  <c r="J2577" i="7"/>
  <c r="N2582" i="7"/>
  <c r="J2594" i="7"/>
  <c r="M2599" i="7"/>
  <c r="I2610" i="7"/>
  <c r="O2616" i="7"/>
  <c r="J2627" i="7"/>
  <c r="N2632" i="7"/>
  <c r="J2644" i="7"/>
  <c r="M2649" i="7"/>
  <c r="I2660" i="7"/>
  <c r="O2666" i="7"/>
  <c r="J2677" i="7"/>
  <c r="N2682" i="7"/>
  <c r="O2693" i="7"/>
  <c r="O2703" i="7"/>
  <c r="P2708" i="7"/>
  <c r="O2729" i="7"/>
  <c r="O2755" i="7"/>
  <c r="I2814" i="7"/>
  <c r="I2830" i="7"/>
  <c r="I2840" i="7"/>
  <c r="I2856" i="7"/>
  <c r="I2861" i="7"/>
  <c r="I2866" i="7"/>
  <c r="N2881" i="7"/>
  <c r="M2886" i="7"/>
  <c r="I2891" i="7"/>
  <c r="O2895" i="7"/>
  <c r="M2901" i="7"/>
  <c r="K2906" i="7"/>
  <c r="J2915" i="7"/>
  <c r="K2919" i="7"/>
  <c r="K2923" i="7"/>
  <c r="K2927" i="7"/>
  <c r="K2931" i="7"/>
  <c r="K2935" i="7"/>
  <c r="K2939" i="7"/>
  <c r="K2943" i="7"/>
  <c r="K2947" i="7"/>
  <c r="K2951" i="7"/>
  <c r="K2955" i="7"/>
  <c r="K2959" i="7"/>
  <c r="K2963" i="7"/>
  <c r="K2967" i="7"/>
  <c r="K2971" i="7"/>
  <c r="K2975" i="7"/>
  <c r="K2979" i="7"/>
  <c r="J2983" i="7"/>
  <c r="P2990" i="7"/>
  <c r="M2994" i="7"/>
  <c r="I3001" i="7"/>
  <c r="L3004" i="7"/>
  <c r="J3007" i="7"/>
  <c r="M3010" i="7"/>
  <c r="K3013" i="7"/>
  <c r="N3016" i="7"/>
  <c r="L3019" i="7"/>
  <c r="P3022" i="7"/>
  <c r="M3025" i="7"/>
  <c r="I3038" i="7"/>
  <c r="I3041" i="7"/>
  <c r="L3044" i="7"/>
  <c r="J3047" i="7"/>
  <c r="M3050" i="7"/>
  <c r="K3053" i="7"/>
  <c r="N3056" i="7"/>
  <c r="L3059" i="7"/>
  <c r="P3062" i="7"/>
  <c r="M3065" i="7"/>
  <c r="P3074" i="7"/>
  <c r="L3077" i="7"/>
  <c r="M3080" i="7"/>
  <c r="J3083" i="7"/>
  <c r="I3086" i="7"/>
  <c r="P3094" i="7"/>
  <c r="L3097" i="7"/>
  <c r="M3100" i="7"/>
  <c r="J3103" i="7"/>
  <c r="I3106" i="7"/>
  <c r="P3114" i="7"/>
  <c r="L3117" i="7"/>
  <c r="M3120" i="7"/>
  <c r="J3123" i="7"/>
  <c r="I3126" i="7"/>
  <c r="P3134" i="7"/>
  <c r="L3137" i="7"/>
  <c r="M3140" i="7"/>
  <c r="J3143" i="7"/>
  <c r="I3146" i="7"/>
  <c r="P3154" i="7"/>
  <c r="L3157" i="7"/>
  <c r="L3160" i="7"/>
  <c r="M3165" i="7"/>
  <c r="L3168" i="7"/>
  <c r="M1253" i="7"/>
  <c r="J1598" i="7"/>
  <c r="I1684" i="7"/>
  <c r="J1760" i="7"/>
  <c r="P1804" i="7"/>
  <c r="K1831" i="7"/>
  <c r="L1861" i="7"/>
  <c r="L1885" i="7"/>
  <c r="P1907" i="7"/>
  <c r="L1928" i="7"/>
  <c r="L1948" i="7"/>
  <c r="L1968" i="7"/>
  <c r="I1991" i="7"/>
  <c r="J2029" i="7"/>
  <c r="I2045" i="7"/>
  <c r="J2063" i="7"/>
  <c r="M2085" i="7"/>
  <c r="P2103" i="7"/>
  <c r="J2120" i="7"/>
  <c r="N2157" i="7"/>
  <c r="P2171" i="7"/>
  <c r="N2187" i="7"/>
  <c r="M2202" i="7"/>
  <c r="J2217" i="7"/>
  <c r="O2232" i="7"/>
  <c r="M2261" i="7"/>
  <c r="M2273" i="7"/>
  <c r="J2287" i="7"/>
  <c r="M2298" i="7"/>
  <c r="M2308" i="7"/>
  <c r="K2318" i="7"/>
  <c r="P2326" i="7"/>
  <c r="O2338" i="7"/>
  <c r="L2348" i="7"/>
  <c r="I2358" i="7"/>
  <c r="O2367" i="7"/>
  <c r="K2378" i="7"/>
  <c r="I2387" i="7"/>
  <c r="J2403" i="7"/>
  <c r="L2410" i="7"/>
  <c r="N2420" i="7"/>
  <c r="K2442" i="7"/>
  <c r="L2450" i="7"/>
  <c r="J2457" i="7"/>
  <c r="M2470" i="7"/>
  <c r="K2477" i="7"/>
  <c r="L2485" i="7"/>
  <c r="P2491" i="7"/>
  <c r="L2503" i="7"/>
  <c r="N2510" i="7"/>
  <c r="I2516" i="7"/>
  <c r="N2521" i="7"/>
  <c r="K2527" i="7"/>
  <c r="O2532" i="7"/>
  <c r="I2539" i="7"/>
  <c r="N2544" i="7"/>
  <c r="N2549" i="7"/>
  <c r="L2561" i="7"/>
  <c r="P2566" i="7"/>
  <c r="I2572" i="7"/>
  <c r="K2577" i="7"/>
  <c r="O2582" i="7"/>
  <c r="I2589" i="7"/>
  <c r="N2594" i="7"/>
  <c r="N2599" i="7"/>
  <c r="L2611" i="7"/>
  <c r="P2616" i="7"/>
  <c r="I2622" i="7"/>
  <c r="K2627" i="7"/>
  <c r="O2632" i="7"/>
  <c r="I2639" i="7"/>
  <c r="N2644" i="7"/>
  <c r="N2649" i="7"/>
  <c r="L2661" i="7"/>
  <c r="P2666" i="7"/>
  <c r="I2672" i="7"/>
  <c r="K2677" i="7"/>
  <c r="O2682" i="7"/>
  <c r="I2694" i="7"/>
  <c r="I2710" i="7"/>
  <c r="I2720" i="7"/>
  <c r="I2736" i="7"/>
  <c r="I2741" i="7"/>
  <c r="I2746" i="7"/>
  <c r="I2757" i="7"/>
  <c r="I2762" i="7"/>
  <c r="I2767" i="7"/>
  <c r="I2772" i="7"/>
  <c r="I2783" i="7"/>
  <c r="J2788" i="7"/>
  <c r="I2793" i="7"/>
  <c r="I2798" i="7"/>
  <c r="J2804" i="7"/>
  <c r="I2809" i="7"/>
  <c r="J2814" i="7"/>
  <c r="I2819" i="7"/>
  <c r="I2824" i="7"/>
  <c r="J2830" i="7"/>
  <c r="J2835" i="7"/>
  <c r="J2840" i="7"/>
  <c r="I2845" i="7"/>
  <c r="J2851" i="7"/>
  <c r="J2856" i="7"/>
  <c r="J2861" i="7"/>
  <c r="J2866" i="7"/>
  <c r="I2871" i="7"/>
  <c r="I2877" i="7"/>
  <c r="P2881" i="7"/>
  <c r="N2886" i="7"/>
  <c r="J2891" i="7"/>
  <c r="N2901" i="7"/>
  <c r="M2906" i="7"/>
  <c r="I2911" i="7"/>
  <c r="K2915" i="7"/>
  <c r="M2919" i="7"/>
  <c r="M2923" i="7"/>
  <c r="M2927" i="7"/>
  <c r="M2931" i="7"/>
  <c r="M2935" i="7"/>
  <c r="M2939" i="7"/>
  <c r="M2943" i="7"/>
  <c r="M2947" i="7"/>
  <c r="M2951" i="7"/>
  <c r="M2955" i="7"/>
  <c r="M2959" i="7"/>
  <c r="M2963" i="7"/>
  <c r="M2967" i="7"/>
  <c r="M2971" i="7"/>
  <c r="M2975" i="7"/>
  <c r="M2979" i="7"/>
  <c r="K2983" i="7"/>
  <c r="I2987" i="7"/>
  <c r="N2994" i="7"/>
  <c r="L2998" i="7"/>
  <c r="J3001" i="7"/>
  <c r="M3004" i="7"/>
  <c r="K3007" i="7"/>
  <c r="N3010" i="7"/>
  <c r="L3013" i="7"/>
  <c r="P3016" i="7"/>
  <c r="M3019" i="7"/>
  <c r="I3032" i="7"/>
  <c r="I3035" i="7"/>
  <c r="L3038" i="7"/>
  <c r="J3041" i="7"/>
  <c r="O1258" i="7"/>
  <c r="O1476" i="7"/>
  <c r="J1710" i="7"/>
  <c r="J1762" i="7"/>
  <c r="L1805" i="7"/>
  <c r="K1836" i="7"/>
  <c r="P1867" i="7"/>
  <c r="N1890" i="7"/>
  <c r="K1911" i="7"/>
  <c r="J1931" i="7"/>
  <c r="L1949" i="7"/>
  <c r="L1973" i="7"/>
  <c r="M2011" i="7"/>
  <c r="O2029" i="7"/>
  <c r="J2052" i="7"/>
  <c r="J2070" i="7"/>
  <c r="L2086" i="7"/>
  <c r="N2104" i="7"/>
  <c r="O2122" i="7"/>
  <c r="M2158" i="7"/>
  <c r="J2174" i="7"/>
  <c r="M2189" i="7"/>
  <c r="I2206" i="7"/>
  <c r="N2220" i="7"/>
  <c r="O2247" i="7"/>
  <c r="P2261" i="7"/>
  <c r="I2278" i="7"/>
  <c r="O2288" i="7"/>
  <c r="M2330" i="7"/>
  <c r="L2340" i="7"/>
  <c r="O2348" i="7"/>
  <c r="M2358" i="7"/>
  <c r="L2370" i="7"/>
  <c r="L2379" i="7"/>
  <c r="M2387" i="7"/>
  <c r="M2405" i="7"/>
  <c r="O2412" i="7"/>
  <c r="J2421" i="7"/>
  <c r="J2428" i="7"/>
  <c r="O2435" i="7"/>
  <c r="I2444" i="7"/>
  <c r="K2451" i="7"/>
  <c r="M2464" i="7"/>
  <c r="N2472" i="7"/>
  <c r="L2479" i="7"/>
  <c r="P2485" i="7"/>
  <c r="I2492" i="7"/>
  <c r="L2498" i="7"/>
  <c r="J2505" i="7"/>
  <c r="O2516" i="7"/>
  <c r="J2522" i="7"/>
  <c r="J2534" i="7"/>
  <c r="M2539" i="7"/>
  <c r="I2550" i="7"/>
  <c r="O2556" i="7"/>
  <c r="J2567" i="7"/>
  <c r="N2572" i="7"/>
  <c r="J2584" i="7"/>
  <c r="M2589" i="7"/>
  <c r="I2600" i="7"/>
  <c r="O2606" i="7"/>
  <c r="J2617" i="7"/>
  <c r="N2622" i="7"/>
  <c r="J2634" i="7"/>
  <c r="M2639" i="7"/>
  <c r="I2650" i="7"/>
  <c r="O2656" i="7"/>
  <c r="J2667" i="7"/>
  <c r="N2672" i="7"/>
  <c r="J2684" i="7"/>
  <c r="L2689" i="7"/>
  <c r="M2694" i="7"/>
  <c r="K2699" i="7"/>
  <c r="L2705" i="7"/>
  <c r="N2710" i="7"/>
  <c r="L2715" i="7"/>
  <c r="M2720" i="7"/>
  <c r="N2726" i="7"/>
  <c r="L2731" i="7"/>
  <c r="N2736" i="7"/>
  <c r="L2741" i="7"/>
  <c r="M2746" i="7"/>
  <c r="N2752" i="7"/>
  <c r="M2757" i="7"/>
  <c r="N2762" i="7"/>
  <c r="L2767" i="7"/>
  <c r="M2773" i="7"/>
  <c r="N2778" i="7"/>
  <c r="M2783" i="7"/>
  <c r="N2788" i="7"/>
  <c r="L2793" i="7"/>
  <c r="M2799" i="7"/>
  <c r="O2804" i="7"/>
  <c r="M2809" i="7"/>
  <c r="N2814" i="7"/>
  <c r="O2820" i="7"/>
  <c r="M2825" i="7"/>
  <c r="O2830" i="7"/>
  <c r="M2835" i="7"/>
  <c r="N2840" i="7"/>
  <c r="O2846" i="7"/>
  <c r="N2851" i="7"/>
  <c r="O2856" i="7"/>
  <c r="M2861" i="7"/>
  <c r="N2867" i="7"/>
  <c r="O2872" i="7"/>
  <c r="M2877" i="7"/>
  <c r="J2882" i="7"/>
  <c r="O2892" i="7"/>
  <c r="L2897" i="7"/>
  <c r="I2902" i="7"/>
  <c r="P2906" i="7"/>
  <c r="L2912" i="7"/>
  <c r="N2916" i="7"/>
  <c r="N2920" i="7"/>
  <c r="N2924" i="7"/>
  <c r="N2928" i="7"/>
  <c r="N2932" i="7"/>
  <c r="N2936" i="7"/>
  <c r="N2940" i="7"/>
  <c r="N2944" i="7"/>
  <c r="N2948" i="7"/>
  <c r="N2952" i="7"/>
  <c r="N2956" i="7"/>
  <c r="N2960" i="7"/>
  <c r="N2964" i="7"/>
  <c r="N2968" i="7"/>
  <c r="N2972" i="7"/>
  <c r="N2976" i="7"/>
  <c r="N2980" i="7"/>
  <c r="L2984" i="7"/>
  <c r="M2987" i="7"/>
  <c r="J2991" i="7"/>
  <c r="P2998" i="7"/>
  <c r="M3001" i="7"/>
  <c r="I3014" i="7"/>
  <c r="I3017" i="7"/>
  <c r="L3020" i="7"/>
  <c r="J3023" i="7"/>
  <c r="M3026" i="7"/>
  <c r="K3029" i="7"/>
  <c r="N3032" i="7"/>
  <c r="L3035" i="7"/>
  <c r="P3038" i="7"/>
  <c r="M3041" i="7"/>
  <c r="I3054" i="7"/>
  <c r="I3057" i="7"/>
  <c r="L3060" i="7"/>
  <c r="J3063" i="7"/>
  <c r="M3066" i="7"/>
  <c r="K3069" i="7"/>
  <c r="M3072" i="7"/>
  <c r="J3075" i="7"/>
  <c r="I3078" i="7"/>
  <c r="P3086" i="7"/>
  <c r="L3089" i="7"/>
  <c r="M3092" i="7"/>
  <c r="J3095" i="7"/>
  <c r="I3098" i="7"/>
  <c r="P3106" i="7"/>
  <c r="L3109" i="7"/>
  <c r="M3112" i="7"/>
  <c r="J3115" i="7"/>
  <c r="I3118" i="7"/>
  <c r="P3126" i="7"/>
  <c r="L3129" i="7"/>
  <c r="M3132" i="7"/>
  <c r="J3135" i="7"/>
  <c r="I3138" i="7"/>
  <c r="P3146" i="7"/>
  <c r="L3149" i="7"/>
  <c r="M3152" i="7"/>
  <c r="J3155" i="7"/>
  <c r="I3158" i="7"/>
  <c r="L3163" i="7"/>
  <c r="I3166" i="7"/>
  <c r="L3171" i="7"/>
  <c r="I3174" i="7"/>
  <c r="L3179" i="7"/>
  <c r="I3182" i="7"/>
  <c r="L3187" i="7"/>
  <c r="I3190" i="7"/>
  <c r="L3195" i="7"/>
  <c r="I3198" i="7"/>
  <c r="L3203" i="7"/>
  <c r="I3206" i="7"/>
  <c r="L3211" i="7"/>
  <c r="I3214" i="7"/>
  <c r="L3219" i="7"/>
  <c r="I3222" i="7"/>
  <c r="L3227" i="7"/>
  <c r="I3230" i="7"/>
  <c r="L3235" i="7"/>
  <c r="I3238" i="7"/>
  <c r="L3243" i="7"/>
  <c r="I3246" i="7"/>
  <c r="L3251" i="7"/>
  <c r="I3254" i="7"/>
  <c r="L3259" i="7"/>
  <c r="I3262" i="7"/>
  <c r="L3267" i="7"/>
  <c r="I3270" i="7"/>
  <c r="L3275" i="7"/>
  <c r="I3278" i="7"/>
  <c r="L3283" i="7"/>
  <c r="I3286" i="7"/>
  <c r="L3291" i="7"/>
  <c r="I3294" i="7"/>
  <c r="L3299" i="7"/>
  <c r="I3302" i="7"/>
  <c r="L3307" i="7"/>
  <c r="I3310" i="7"/>
  <c r="L3315" i="7"/>
  <c r="I3318" i="7"/>
  <c r="L3323" i="7"/>
  <c r="I3326" i="7"/>
  <c r="L3331" i="7"/>
  <c r="I3334" i="7"/>
  <c r="L3339" i="7"/>
  <c r="I3342" i="7"/>
  <c r="L3347" i="7"/>
  <c r="I3350" i="7"/>
  <c r="L3355" i="7"/>
  <c r="I3358" i="7"/>
  <c r="P3360" i="7"/>
  <c r="J3363" i="7"/>
  <c r="N3365" i="7"/>
  <c r="L3368" i="7"/>
  <c r="P3370" i="7"/>
  <c r="J3373" i="7"/>
  <c r="N3375" i="7"/>
  <c r="L3378" i="7"/>
  <c r="P3380" i="7"/>
  <c r="J3383" i="7"/>
  <c r="N3385" i="7"/>
  <c r="L3388" i="7"/>
  <c r="P3390" i="7"/>
  <c r="J3393" i="7"/>
  <c r="N3395" i="7"/>
  <c r="L3398" i="7"/>
  <c r="P3400" i="7"/>
  <c r="J3403" i="7"/>
  <c r="N3405" i="7"/>
  <c r="L3408" i="7"/>
  <c r="P3410" i="7"/>
  <c r="J3413" i="7"/>
  <c r="N3415" i="7"/>
  <c r="K3418" i="7"/>
  <c r="N3420" i="7"/>
  <c r="J3425" i="7"/>
  <c r="M3427" i="7"/>
  <c r="L3432" i="7"/>
  <c r="O3434" i="7"/>
  <c r="K3439" i="7"/>
  <c r="N3441" i="7"/>
  <c r="I3446" i="7"/>
  <c r="J3448" i="7"/>
  <c r="K3450" i="7"/>
  <c r="L3452" i="7"/>
  <c r="M3454" i="7"/>
  <c r="N3456" i="7"/>
  <c r="O3458" i="7"/>
  <c r="P3460" i="7"/>
  <c r="I3467" i="7"/>
  <c r="J3469" i="7"/>
  <c r="K3471" i="7"/>
  <c r="L3473" i="7"/>
  <c r="L3475" i="7"/>
  <c r="L3477" i="7"/>
  <c r="L3479" i="7"/>
  <c r="L3481" i="7"/>
  <c r="L3483" i="7"/>
  <c r="L3485" i="7"/>
  <c r="L3487" i="7"/>
  <c r="L3489" i="7"/>
  <c r="L3491" i="7"/>
  <c r="L3493" i="7"/>
  <c r="L3495" i="7"/>
  <c r="L3497" i="7"/>
  <c r="L3499" i="7"/>
  <c r="L3501" i="7"/>
  <c r="L3503" i="7"/>
  <c r="L3505" i="7"/>
  <c r="L3507" i="7"/>
  <c r="L3509" i="7"/>
  <c r="L3511" i="7"/>
  <c r="L3513" i="7"/>
  <c r="L3515" i="7"/>
  <c r="L3517" i="7"/>
  <c r="L3519" i="7"/>
  <c r="L3521" i="7"/>
  <c r="L3523" i="7"/>
  <c r="L3525" i="7"/>
  <c r="L3527" i="7"/>
  <c r="L3529" i="7"/>
  <c r="L3531" i="7"/>
  <c r="L3533" i="7"/>
  <c r="L3535" i="7"/>
  <c r="L3537" i="7"/>
  <c r="L3539" i="7"/>
  <c r="L3541" i="7"/>
  <c r="L3543" i="7"/>
  <c r="L3545" i="7"/>
  <c r="L3547" i="7"/>
  <c r="L3549" i="7"/>
  <c r="L3551" i="7"/>
  <c r="L3553" i="7"/>
  <c r="L3555" i="7"/>
  <c r="L3557" i="7"/>
  <c r="L3559" i="7"/>
  <c r="L3561" i="7"/>
  <c r="L3563" i="7"/>
  <c r="L3565" i="7"/>
  <c r="L3567" i="7"/>
  <c r="L3569" i="7"/>
  <c r="L3571" i="7"/>
  <c r="L3573" i="7"/>
  <c r="L3575" i="7"/>
  <c r="L3577" i="7"/>
  <c r="L3579" i="7"/>
  <c r="L3581" i="7"/>
  <c r="L3583" i="7"/>
  <c r="L3585" i="7"/>
  <c r="L3587" i="7"/>
  <c r="L3589" i="7"/>
  <c r="L3591" i="7"/>
  <c r="L3593" i="7"/>
  <c r="L3595" i="7"/>
  <c r="L3597" i="7"/>
  <c r="L3599" i="7"/>
  <c r="L3601" i="7"/>
  <c r="L3603" i="7"/>
  <c r="L3605" i="7"/>
  <c r="L3607" i="7"/>
  <c r="L3609" i="7"/>
  <c r="L3611" i="7"/>
  <c r="L3613" i="7"/>
  <c r="L3615" i="7"/>
  <c r="L3617" i="7"/>
  <c r="L3619" i="7"/>
  <c r="L3621" i="7"/>
  <c r="L3623" i="7"/>
  <c r="L3625" i="7"/>
  <c r="L3627" i="7"/>
  <c r="L3629" i="7"/>
  <c r="L3631" i="7"/>
  <c r="L3633" i="7"/>
  <c r="L3635" i="7"/>
  <c r="L3637" i="7"/>
  <c r="L3639" i="7"/>
  <c r="L3641" i="7"/>
  <c r="L3643" i="7"/>
  <c r="L3645" i="7"/>
  <c r="L3647" i="7"/>
  <c r="L3649" i="7"/>
  <c r="L3651" i="7"/>
  <c r="L3653" i="7"/>
  <c r="L3655" i="7"/>
  <c r="L3657" i="7"/>
  <c r="L3659" i="7"/>
  <c r="L3661" i="7"/>
  <c r="L3663" i="7"/>
  <c r="L3665" i="7"/>
  <c r="L3667" i="7"/>
  <c r="L3669" i="7"/>
  <c r="L3671" i="7"/>
  <c r="L3673" i="7"/>
  <c r="L3675" i="7"/>
  <c r="L3677" i="7"/>
  <c r="L3679" i="7"/>
  <c r="L3681" i="7"/>
  <c r="L3683" i="7"/>
  <c r="L3685" i="7"/>
  <c r="L3687" i="7"/>
  <c r="L3689" i="7"/>
  <c r="L3691" i="7"/>
  <c r="L3693" i="7"/>
  <c r="L3695" i="7"/>
  <c r="L3697" i="7"/>
  <c r="L3699" i="7"/>
  <c r="L3701" i="7"/>
  <c r="L3703" i="7"/>
  <c r="L3705" i="7"/>
  <c r="L3707" i="7"/>
  <c r="L3709" i="7"/>
  <c r="L3711" i="7"/>
  <c r="L3713" i="7"/>
  <c r="L3715" i="7"/>
  <c r="L3717" i="7"/>
  <c r="L3719" i="7"/>
  <c r="L3721" i="7"/>
  <c r="L3723" i="7"/>
  <c r="L3725" i="7"/>
  <c r="L3727" i="7"/>
  <c r="L3729" i="7"/>
  <c r="L3731" i="7"/>
  <c r="L3733" i="7"/>
  <c r="L3735" i="7"/>
  <c r="L3737" i="7"/>
  <c r="L3739" i="7"/>
  <c r="L3741" i="7"/>
  <c r="L3743" i="7"/>
  <c r="L3745" i="7"/>
  <c r="L3747" i="7"/>
  <c r="L3749" i="7"/>
  <c r="L3751" i="7"/>
  <c r="L3753" i="7"/>
  <c r="L3755" i="7"/>
  <c r="L3757" i="7"/>
  <c r="L3759" i="7"/>
  <c r="L3761" i="7"/>
  <c r="L3763" i="7"/>
  <c r="L3765" i="7"/>
  <c r="L3767" i="7"/>
  <c r="L3769" i="7"/>
  <c r="L3771" i="7"/>
  <c r="L3773" i="7"/>
  <c r="L3775" i="7"/>
  <c r="L3777" i="7"/>
  <c r="L3779" i="7"/>
  <c r="L3781" i="7"/>
  <c r="L3783" i="7"/>
  <c r="L3785" i="7"/>
  <c r="L3787" i="7"/>
  <c r="L3789" i="7"/>
  <c r="L3791" i="7"/>
  <c r="L3793" i="7"/>
  <c r="L3795" i="7"/>
  <c r="L3797" i="7"/>
  <c r="L3799" i="7"/>
  <c r="L3801" i="7"/>
  <c r="L3803" i="7"/>
  <c r="L3805" i="7"/>
  <c r="N1257" i="7"/>
  <c r="I1805" i="7"/>
  <c r="M1871" i="7"/>
  <c r="N1928" i="7"/>
  <c r="L1974" i="7"/>
  <c r="M2029" i="7"/>
  <c r="P2070" i="7"/>
  <c r="K2120" i="7"/>
  <c r="O2160" i="7"/>
  <c r="N2202" i="7"/>
  <c r="L2235" i="7"/>
  <c r="N2273" i="7"/>
  <c r="K2299" i="7"/>
  <c r="L2329" i="7"/>
  <c r="N2352" i="7"/>
  <c r="L2378" i="7"/>
  <c r="L2398" i="7"/>
  <c r="O2420" i="7"/>
  <c r="L2457" i="7"/>
  <c r="M2473" i="7"/>
  <c r="N2505" i="7"/>
  <c r="P2534" i="7"/>
  <c r="O2549" i="7"/>
  <c r="M2562" i="7"/>
  <c r="L2577" i="7"/>
  <c r="I2605" i="7"/>
  <c r="M2617" i="7"/>
  <c r="N2646" i="7"/>
  <c r="M2661" i="7"/>
  <c r="I2674" i="7"/>
  <c r="I2689" i="7"/>
  <c r="O2712" i="7"/>
  <c r="J2725" i="7"/>
  <c r="P2736" i="7"/>
  <c r="J2748" i="7"/>
  <c r="L2759" i="7"/>
  <c r="J2772" i="7"/>
  <c r="N2783" i="7"/>
  <c r="J2805" i="7"/>
  <c r="P2816" i="7"/>
  <c r="N2830" i="7"/>
  <c r="J2852" i="7"/>
  <c r="M2863" i="7"/>
  <c r="J2877" i="7"/>
  <c r="I2888" i="7"/>
  <c r="O2897" i="7"/>
  <c r="N2908" i="7"/>
  <c r="L2918" i="7"/>
  <c r="M2928" i="7"/>
  <c r="I2945" i="7"/>
  <c r="K2953" i="7"/>
  <c r="K2961" i="7"/>
  <c r="I2969" i="7"/>
  <c r="M2990" i="7"/>
  <c r="L2996" i="7"/>
  <c r="L3001" i="7"/>
  <c r="I3011" i="7"/>
  <c r="J3015" i="7"/>
  <c r="N3020" i="7"/>
  <c r="M3034" i="7"/>
  <c r="I3047" i="7"/>
  <c r="N3054" i="7"/>
  <c r="I3058" i="7"/>
  <c r="L3061" i="7"/>
  <c r="I3065" i="7"/>
  <c r="N3072" i="7"/>
  <c r="I3079" i="7"/>
  <c r="M3082" i="7"/>
  <c r="J3089" i="7"/>
  <c r="P3092" i="7"/>
  <c r="J3099" i="7"/>
  <c r="N3102" i="7"/>
  <c r="K3109" i="7"/>
  <c r="I3116" i="7"/>
  <c r="K3119" i="7"/>
  <c r="P3122" i="7"/>
  <c r="L3126" i="7"/>
  <c r="M3129" i="7"/>
  <c r="L3136" i="7"/>
  <c r="L3139" i="7"/>
  <c r="M3146" i="7"/>
  <c r="I3153" i="7"/>
  <c r="M3156" i="7"/>
  <c r="M3159" i="7"/>
  <c r="J3169" i="7"/>
  <c r="I3172" i="7"/>
  <c r="I3175" i="7"/>
  <c r="N3201" i="7"/>
  <c r="P3204" i="7"/>
  <c r="M3207" i="7"/>
  <c r="P3210" i="7"/>
  <c r="M3213" i="7"/>
  <c r="N3216" i="7"/>
  <c r="M3219" i="7"/>
  <c r="N3222" i="7"/>
  <c r="L3225" i="7"/>
  <c r="M3228" i="7"/>
  <c r="K3231" i="7"/>
  <c r="L3234" i="7"/>
  <c r="K3237" i="7"/>
  <c r="L3240" i="7"/>
  <c r="J3243" i="7"/>
  <c r="L3246" i="7"/>
  <c r="J3249" i="7"/>
  <c r="I3252" i="7"/>
  <c r="I3255" i="7"/>
  <c r="N3281" i="7"/>
  <c r="P3284" i="7"/>
  <c r="M3287" i="7"/>
  <c r="P3290" i="7"/>
  <c r="M3293" i="7"/>
  <c r="N3296" i="7"/>
  <c r="M3299" i="7"/>
  <c r="N3302" i="7"/>
  <c r="L3305" i="7"/>
  <c r="M3308" i="7"/>
  <c r="K3311" i="7"/>
  <c r="L3314" i="7"/>
  <c r="K3317" i="7"/>
  <c r="L3320" i="7"/>
  <c r="J3323" i="7"/>
  <c r="L3326" i="7"/>
  <c r="J3329" i="7"/>
  <c r="I3332" i="7"/>
  <c r="I3335" i="7"/>
  <c r="M3361" i="7"/>
  <c r="M3364" i="7"/>
  <c r="I3367" i="7"/>
  <c r="P3372" i="7"/>
  <c r="L3375" i="7"/>
  <c r="M3378" i="7"/>
  <c r="I3381" i="7"/>
  <c r="O3386" i="7"/>
  <c r="K3389" i="7"/>
  <c r="I3392" i="7"/>
  <c r="N3397" i="7"/>
  <c r="N3400" i="7"/>
  <c r="K3403" i="7"/>
  <c r="I3406" i="7"/>
  <c r="M3411" i="7"/>
  <c r="M3414" i="7"/>
  <c r="I3417" i="7"/>
  <c r="M3422" i="7"/>
  <c r="N3427" i="7"/>
  <c r="L3430" i="7"/>
  <c r="K3435" i="7"/>
  <c r="L3440" i="7"/>
  <c r="O3442" i="7"/>
  <c r="J3447" i="7"/>
  <c r="L3449" i="7"/>
  <c r="N3451" i="7"/>
  <c r="I3456" i="7"/>
  <c r="K3458" i="7"/>
  <c r="M3460" i="7"/>
  <c r="O3462" i="7"/>
  <c r="J3467" i="7"/>
  <c r="L3469" i="7"/>
  <c r="N3471" i="7"/>
  <c r="P3473" i="7"/>
  <c r="I3480" i="7"/>
  <c r="J3482" i="7"/>
  <c r="K3484" i="7"/>
  <c r="L3486" i="7"/>
  <c r="M3488" i="7"/>
  <c r="N3490" i="7"/>
  <c r="O3492" i="7"/>
  <c r="P3494" i="7"/>
  <c r="I3501" i="7"/>
  <c r="J3503" i="7"/>
  <c r="K3505" i="7"/>
  <c r="M3507" i="7"/>
  <c r="N3509" i="7"/>
  <c r="O3511" i="7"/>
  <c r="P3513" i="7"/>
  <c r="I3520" i="7"/>
  <c r="J3522" i="7"/>
  <c r="K3524" i="7"/>
  <c r="L3526" i="7"/>
  <c r="M3528" i="7"/>
  <c r="N3530" i="7"/>
  <c r="O3532" i="7"/>
  <c r="P3534" i="7"/>
  <c r="I3541" i="7"/>
  <c r="J3543" i="7"/>
  <c r="K3545" i="7"/>
  <c r="M3547" i="7"/>
  <c r="N3549" i="7"/>
  <c r="O3551" i="7"/>
  <c r="P3553" i="7"/>
  <c r="I3560" i="7"/>
  <c r="J3562" i="7"/>
  <c r="K3564" i="7"/>
  <c r="L3566" i="7"/>
  <c r="M3568" i="7"/>
  <c r="N3570" i="7"/>
  <c r="O3572" i="7"/>
  <c r="P3574" i="7"/>
  <c r="I3581" i="7"/>
  <c r="J3583" i="7"/>
  <c r="K3585" i="7"/>
  <c r="M3587" i="7"/>
  <c r="N3589" i="7"/>
  <c r="O3591" i="7"/>
  <c r="P3593" i="7"/>
  <c r="I3600" i="7"/>
  <c r="J3602" i="7"/>
  <c r="K3604" i="7"/>
  <c r="L3606" i="7"/>
  <c r="M3608" i="7"/>
  <c r="N3610" i="7"/>
  <c r="O3612" i="7"/>
  <c r="P3614" i="7"/>
  <c r="I3621" i="7"/>
  <c r="J3623" i="7"/>
  <c r="K3625" i="7"/>
  <c r="M3627" i="7"/>
  <c r="N3629" i="7"/>
  <c r="O3631" i="7"/>
  <c r="P3633" i="7"/>
  <c r="I3640" i="7"/>
  <c r="J3642" i="7"/>
  <c r="K3644" i="7"/>
  <c r="L3646" i="7"/>
  <c r="M3648" i="7"/>
  <c r="N3650" i="7"/>
  <c r="O3652" i="7"/>
  <c r="P3654" i="7"/>
  <c r="I3661" i="7"/>
  <c r="J3663" i="7"/>
  <c r="K3665" i="7"/>
  <c r="M3667" i="7"/>
  <c r="N3669" i="7"/>
  <c r="O3671" i="7"/>
  <c r="P3673" i="7"/>
  <c r="I3680" i="7"/>
  <c r="J3682" i="7"/>
  <c r="K3684" i="7"/>
  <c r="L3686" i="7"/>
  <c r="M3688" i="7"/>
  <c r="N3690" i="7"/>
  <c r="O3692" i="7"/>
  <c r="P3694" i="7"/>
  <c r="I3701" i="7"/>
  <c r="J3703" i="7"/>
  <c r="K3705" i="7"/>
  <c r="M3707" i="7"/>
  <c r="N3709" i="7"/>
  <c r="O3711" i="7"/>
  <c r="P3713" i="7"/>
  <c r="I3720" i="7"/>
  <c r="J3722" i="7"/>
  <c r="K3724" i="7"/>
  <c r="L3726" i="7"/>
  <c r="M3728" i="7"/>
  <c r="N3730" i="7"/>
  <c r="O3732" i="7"/>
  <c r="P3734" i="7"/>
  <c r="I3741" i="7"/>
  <c r="J3743" i="7"/>
  <c r="K3745" i="7"/>
  <c r="M3747" i="7"/>
  <c r="N3749" i="7"/>
  <c r="O3751" i="7"/>
  <c r="P3753" i="7"/>
  <c r="I3760" i="7"/>
  <c r="J3762" i="7"/>
  <c r="K3764" i="7"/>
  <c r="L3766" i="7"/>
  <c r="M3768" i="7"/>
  <c r="N3770" i="7"/>
  <c r="O3772" i="7"/>
  <c r="P3774" i="7"/>
  <c r="I3781" i="7"/>
  <c r="J3783" i="7"/>
  <c r="K3785" i="7"/>
  <c r="M3787" i="7"/>
  <c r="N3789" i="7"/>
  <c r="O3791" i="7"/>
  <c r="P3793" i="7"/>
  <c r="I3800" i="7"/>
  <c r="J3802" i="7"/>
  <c r="K3804" i="7"/>
  <c r="L3806" i="7"/>
  <c r="L3808" i="7"/>
  <c r="L3810" i="7"/>
  <c r="L3812" i="7"/>
  <c r="L3814" i="7"/>
  <c r="L3816" i="7"/>
  <c r="L3818" i="7"/>
  <c r="L3820" i="7"/>
  <c r="L3822" i="7"/>
  <c r="L3824" i="7"/>
  <c r="L3826" i="7"/>
  <c r="L3828" i="7"/>
  <c r="L3830" i="7"/>
  <c r="L3832" i="7"/>
  <c r="L3834" i="7"/>
  <c r="L3836" i="7"/>
  <c r="L3838" i="7"/>
  <c r="L3840" i="7"/>
  <c r="L3842" i="7"/>
  <c r="L3844" i="7"/>
  <c r="L3846" i="7"/>
  <c r="L3848" i="7"/>
  <c r="L3850" i="7"/>
  <c r="L3852" i="7"/>
  <c r="L3854" i="7"/>
  <c r="L3856" i="7"/>
  <c r="L3858" i="7"/>
  <c r="L3860" i="7"/>
  <c r="L3862" i="7"/>
  <c r="L3864" i="7"/>
  <c r="L3866" i="7"/>
  <c r="L3868" i="7"/>
  <c r="L3870" i="7"/>
  <c r="L3872" i="7"/>
  <c r="L3874" i="7"/>
  <c r="L3876" i="7"/>
  <c r="L3878" i="7"/>
  <c r="L3880" i="7"/>
  <c r="L3882" i="7"/>
  <c r="L3884" i="7"/>
  <c r="L3886" i="7"/>
  <c r="L3888" i="7"/>
  <c r="L3890" i="7"/>
  <c r="L3892" i="7"/>
  <c r="L3894" i="7"/>
  <c r="L3896" i="7"/>
  <c r="L3898" i="7"/>
  <c r="L3900" i="7"/>
  <c r="L3902" i="7"/>
  <c r="L3904" i="7"/>
  <c r="L3906" i="7"/>
  <c r="L3908" i="7"/>
  <c r="L3910" i="7"/>
  <c r="L3912" i="7"/>
  <c r="L3914" i="7"/>
  <c r="L3916" i="7"/>
  <c r="L3918" i="7"/>
  <c r="L3920" i="7"/>
  <c r="L3922" i="7"/>
  <c r="L3924" i="7"/>
  <c r="L3926" i="7"/>
  <c r="L3928" i="7"/>
  <c r="L3930" i="7"/>
  <c r="L3932" i="7"/>
  <c r="L3934" i="7"/>
  <c r="L3936" i="7"/>
  <c r="L3938" i="7"/>
  <c r="L3940" i="7"/>
  <c r="L3942" i="7"/>
  <c r="L3944" i="7"/>
  <c r="L3946" i="7"/>
  <c r="L3948" i="7"/>
  <c r="L3950" i="7"/>
  <c r="L3952" i="7"/>
  <c r="L3954" i="7"/>
  <c r="L3956" i="7"/>
  <c r="L3958" i="7"/>
  <c r="L3960" i="7"/>
  <c r="L3962" i="7"/>
  <c r="L3964" i="7"/>
  <c r="L3966" i="7"/>
  <c r="L3968" i="7"/>
  <c r="L3970" i="7"/>
  <c r="L3972" i="7"/>
  <c r="L3974" i="7"/>
  <c r="L3976" i="7"/>
  <c r="L3978" i="7"/>
  <c r="L3980" i="7"/>
  <c r="L3982" i="7"/>
  <c r="L3984" i="7"/>
  <c r="L3986" i="7"/>
  <c r="L3988" i="7"/>
  <c r="L3990" i="7"/>
  <c r="L3992" i="7"/>
  <c r="L3994" i="7"/>
  <c r="L3996" i="7"/>
  <c r="L3998" i="7"/>
  <c r="L4000" i="7"/>
  <c r="L4002" i="7"/>
  <c r="L4004" i="7"/>
  <c r="L4006" i="7"/>
  <c r="L4008" i="7"/>
  <c r="L4010" i="7"/>
  <c r="L4012" i="7"/>
  <c r="M3910" i="7"/>
  <c r="M3952" i="7"/>
  <c r="M3960" i="7"/>
  <c r="M3964" i="7"/>
  <c r="M3968" i="7"/>
  <c r="M3972" i="7"/>
  <c r="M3976" i="7"/>
  <c r="M3978" i="7"/>
  <c r="M3982" i="7"/>
  <c r="M3984" i="7"/>
  <c r="M3988" i="7"/>
  <c r="M3992" i="7"/>
  <c r="M3996" i="7"/>
  <c r="M4000" i="7"/>
  <c r="M4004" i="7"/>
  <c r="M4008" i="7"/>
  <c r="M1638" i="7"/>
  <c r="K1805" i="7"/>
  <c r="N1871" i="7"/>
  <c r="P1928" i="7"/>
  <c r="N2029" i="7"/>
  <c r="M2122" i="7"/>
  <c r="O2202" i="7"/>
  <c r="O2235" i="7"/>
  <c r="L2276" i="7"/>
  <c r="P2301" i="7"/>
  <c r="L2330" i="7"/>
  <c r="O2352" i="7"/>
  <c r="M2378" i="7"/>
  <c r="M2398" i="7"/>
  <c r="L2438" i="7"/>
  <c r="M2457" i="7"/>
  <c r="O2473" i="7"/>
  <c r="I2522" i="7"/>
  <c r="N2562" i="7"/>
  <c r="M2577" i="7"/>
  <c r="I2590" i="7"/>
  <c r="N2606" i="7"/>
  <c r="I2634" i="7"/>
  <c r="O2646" i="7"/>
  <c r="N2661" i="7"/>
  <c r="J2674" i="7"/>
  <c r="K2689" i="7"/>
  <c r="I2701" i="7"/>
  <c r="J2715" i="7"/>
  <c r="O2726" i="7"/>
  <c r="K2748" i="7"/>
  <c r="N2759" i="7"/>
  <c r="K2772" i="7"/>
  <c r="O2783" i="7"/>
  <c r="J2795" i="7"/>
  <c r="N2806" i="7"/>
  <c r="J2819" i="7"/>
  <c r="P2830" i="7"/>
  <c r="I2842" i="7"/>
  <c r="K2852" i="7"/>
  <c r="O2863" i="7"/>
  <c r="L2877" i="7"/>
  <c r="J2888" i="7"/>
  <c r="P2897" i="7"/>
  <c r="O2908" i="7"/>
  <c r="L2920" i="7"/>
  <c r="P2928" i="7"/>
  <c r="J2945" i="7"/>
  <c r="L2954" i="7"/>
  <c r="L2962" i="7"/>
  <c r="J2969" i="7"/>
  <c r="M2984" i="7"/>
  <c r="M2996" i="7"/>
  <c r="I3006" i="7"/>
  <c r="J3011" i="7"/>
  <c r="L3015" i="7"/>
  <c r="P3020" i="7"/>
  <c r="I3025" i="7"/>
  <c r="I3030" i="7"/>
  <c r="P3034" i="7"/>
  <c r="I3039" i="7"/>
  <c r="J3043" i="7"/>
  <c r="K3047" i="7"/>
  <c r="I3051" i="7"/>
  <c r="P3054" i="7"/>
  <c r="L3058" i="7"/>
  <c r="M3061" i="7"/>
  <c r="K3065" i="7"/>
  <c r="I3069" i="7"/>
  <c r="P3072" i="7"/>
  <c r="J3079" i="7"/>
  <c r="N3082" i="7"/>
  <c r="K3089" i="7"/>
  <c r="I3096" i="7"/>
  <c r="K3099" i="7"/>
  <c r="P3102" i="7"/>
  <c r="L3106" i="7"/>
  <c r="M3109" i="7"/>
  <c r="L3116" i="7"/>
  <c r="L3119" i="7"/>
  <c r="M3126" i="7"/>
  <c r="I3133" i="7"/>
  <c r="M3136" i="7"/>
  <c r="M3139" i="7"/>
  <c r="I3143" i="7"/>
  <c r="N3146" i="7"/>
  <c r="J3153" i="7"/>
  <c r="N3156" i="7"/>
  <c r="N3159" i="7"/>
  <c r="I3163" i="7"/>
  <c r="L3166" i="7"/>
  <c r="K3169" i="7"/>
  <c r="L3172" i="7"/>
  <c r="J3175" i="7"/>
  <c r="I3178" i="7"/>
  <c r="I3181" i="7"/>
  <c r="I3184" i="7"/>
  <c r="I3187" i="7"/>
  <c r="I3193" i="7"/>
  <c r="N3207" i="7"/>
  <c r="N3213" i="7"/>
  <c r="P3216" i="7"/>
  <c r="N3219" i="7"/>
  <c r="P3222" i="7"/>
  <c r="M3225" i="7"/>
  <c r="N3228" i="7"/>
  <c r="L3231" i="7"/>
  <c r="M3234" i="7"/>
  <c r="L3237" i="7"/>
  <c r="M3240" i="7"/>
  <c r="K3243" i="7"/>
  <c r="M3246" i="7"/>
  <c r="K3249" i="7"/>
  <c r="L3252" i="7"/>
  <c r="J3255" i="7"/>
  <c r="I3258" i="7"/>
  <c r="I3261" i="7"/>
  <c r="I3264" i="7"/>
  <c r="I3267" i="7"/>
  <c r="I3273" i="7"/>
  <c r="N3287" i="7"/>
  <c r="N3293" i="7"/>
  <c r="P3296" i="7"/>
  <c r="N3299" i="7"/>
  <c r="P3302" i="7"/>
  <c r="M3305" i="7"/>
  <c r="N3308" i="7"/>
  <c r="L3311" i="7"/>
  <c r="M3314" i="7"/>
  <c r="L3317" i="7"/>
  <c r="M3320" i="7"/>
  <c r="K3323" i="7"/>
  <c r="M3326" i="7"/>
  <c r="K3329" i="7"/>
  <c r="L3332" i="7"/>
  <c r="J3335" i="7"/>
  <c r="I3338" i="7"/>
  <c r="I3341" i="7"/>
  <c r="I3344" i="7"/>
  <c r="I3347" i="7"/>
  <c r="I3353" i="7"/>
  <c r="N3361" i="7"/>
  <c r="N3364" i="7"/>
  <c r="J3367" i="7"/>
  <c r="I3370" i="7"/>
  <c r="M3375" i="7"/>
  <c r="N3378" i="7"/>
  <c r="J3381" i="7"/>
  <c r="P3386" i="7"/>
  <c r="L3389" i="7"/>
  <c r="L3392" i="7"/>
  <c r="I3395" i="7"/>
  <c r="O3400" i="7"/>
  <c r="L3403" i="7"/>
  <c r="L3406" i="7"/>
  <c r="N3411" i="7"/>
  <c r="N3414" i="7"/>
  <c r="J3417" i="7"/>
  <c r="N3422" i="7"/>
  <c r="I3425" i="7"/>
  <c r="M3430" i="7"/>
  <c r="L3435" i="7"/>
  <c r="M3440" i="7"/>
  <c r="P3442" i="7"/>
  <c r="I3445" i="7"/>
  <c r="K3447" i="7"/>
  <c r="M3449" i="7"/>
  <c r="P3451" i="7"/>
  <c r="J3456" i="7"/>
  <c r="L3458" i="7"/>
  <c r="N3460" i="7"/>
  <c r="P3462" i="7"/>
  <c r="I3465" i="7"/>
  <c r="K3467" i="7"/>
  <c r="M3469" i="7"/>
  <c r="P3471" i="7"/>
  <c r="I3478" i="7"/>
  <c r="J3480" i="7"/>
  <c r="K3482" i="7"/>
  <c r="L3484" i="7"/>
  <c r="M3486" i="7"/>
  <c r="N3488" i="7"/>
  <c r="O3490" i="7"/>
  <c r="P3492" i="7"/>
  <c r="I3499" i="7"/>
  <c r="J3501" i="7"/>
  <c r="K3503" i="7"/>
  <c r="M3505" i="7"/>
  <c r="N3507" i="7"/>
  <c r="O3509" i="7"/>
  <c r="P3511" i="7"/>
  <c r="I3518" i="7"/>
  <c r="J3520" i="7"/>
  <c r="K3522" i="7"/>
  <c r="L3524" i="7"/>
  <c r="M3526" i="7"/>
  <c r="N3528" i="7"/>
  <c r="O3530" i="7"/>
  <c r="P3532" i="7"/>
  <c r="I3539" i="7"/>
  <c r="J3541" i="7"/>
  <c r="K3543" i="7"/>
  <c r="M3545" i="7"/>
  <c r="N3547" i="7"/>
  <c r="O3549" i="7"/>
  <c r="P3551" i="7"/>
  <c r="I3558" i="7"/>
  <c r="J3560" i="7"/>
  <c r="K3562" i="7"/>
  <c r="L3564" i="7"/>
  <c r="M3566" i="7"/>
  <c r="N3568" i="7"/>
  <c r="O3570" i="7"/>
  <c r="P3572" i="7"/>
  <c r="I3579" i="7"/>
  <c r="J3581" i="7"/>
  <c r="K3583" i="7"/>
  <c r="M3585" i="7"/>
  <c r="N3587" i="7"/>
  <c r="O3589" i="7"/>
  <c r="P3591" i="7"/>
  <c r="I3598" i="7"/>
  <c r="J3600" i="7"/>
  <c r="K3602" i="7"/>
  <c r="L3604" i="7"/>
  <c r="M3606" i="7"/>
  <c r="N3608" i="7"/>
  <c r="O3610" i="7"/>
  <c r="P3612" i="7"/>
  <c r="I3619" i="7"/>
  <c r="J3621" i="7"/>
  <c r="K3623" i="7"/>
  <c r="M3625" i="7"/>
  <c r="N3627" i="7"/>
  <c r="O3629" i="7"/>
  <c r="P3631" i="7"/>
  <c r="I3638" i="7"/>
  <c r="J3640" i="7"/>
  <c r="K3642" i="7"/>
  <c r="L3644" i="7"/>
  <c r="M3646" i="7"/>
  <c r="N3648" i="7"/>
  <c r="O3650" i="7"/>
  <c r="P3652" i="7"/>
  <c r="I3659" i="7"/>
  <c r="J3661" i="7"/>
  <c r="K3663" i="7"/>
  <c r="M3665" i="7"/>
  <c r="N3667" i="7"/>
  <c r="O3669" i="7"/>
  <c r="P3671" i="7"/>
  <c r="I3678" i="7"/>
  <c r="J3680" i="7"/>
  <c r="K3682" i="7"/>
  <c r="L3684" i="7"/>
  <c r="M3686" i="7"/>
  <c r="N3688" i="7"/>
  <c r="O3690" i="7"/>
  <c r="P3692" i="7"/>
  <c r="I3699" i="7"/>
  <c r="J3701" i="7"/>
  <c r="K3703" i="7"/>
  <c r="M3705" i="7"/>
  <c r="N3707" i="7"/>
  <c r="O3709" i="7"/>
  <c r="P3711" i="7"/>
  <c r="I3718" i="7"/>
  <c r="J3720" i="7"/>
  <c r="K3722" i="7"/>
  <c r="L3724" i="7"/>
  <c r="M3726" i="7"/>
  <c r="N3728" i="7"/>
  <c r="O3730" i="7"/>
  <c r="P3732" i="7"/>
  <c r="I3739" i="7"/>
  <c r="J3741" i="7"/>
  <c r="K3743" i="7"/>
  <c r="M3745" i="7"/>
  <c r="N3747" i="7"/>
  <c r="O3749" i="7"/>
  <c r="P3751" i="7"/>
  <c r="I3758" i="7"/>
  <c r="J3760" i="7"/>
  <c r="K3762" i="7"/>
  <c r="L3764" i="7"/>
  <c r="M3766" i="7"/>
  <c r="N3768" i="7"/>
  <c r="O3770" i="7"/>
  <c r="P3772" i="7"/>
  <c r="I3779" i="7"/>
  <c r="J3781" i="7"/>
  <c r="K3783" i="7"/>
  <c r="M3785" i="7"/>
  <c r="N3787" i="7"/>
  <c r="O3789" i="7"/>
  <c r="P3791" i="7"/>
  <c r="I3798" i="7"/>
  <c r="J3800" i="7"/>
  <c r="K3802" i="7"/>
  <c r="L3804" i="7"/>
  <c r="M3806" i="7"/>
  <c r="M3808" i="7"/>
  <c r="M3810" i="7"/>
  <c r="M3812" i="7"/>
  <c r="M3814" i="7"/>
  <c r="M3816" i="7"/>
  <c r="M3818" i="7"/>
  <c r="M3820" i="7"/>
  <c r="M3822" i="7"/>
  <c r="M3824" i="7"/>
  <c r="M3826" i="7"/>
  <c r="M3828" i="7"/>
  <c r="M3830" i="7"/>
  <c r="M3832" i="7"/>
  <c r="M3834" i="7"/>
  <c r="M3836" i="7"/>
  <c r="M3838" i="7"/>
  <c r="M3840" i="7"/>
  <c r="M3842" i="7"/>
  <c r="M3844" i="7"/>
  <c r="M3846" i="7"/>
  <c r="M3848" i="7"/>
  <c r="M3850" i="7"/>
  <c r="M3852" i="7"/>
  <c r="M3854" i="7"/>
  <c r="M3856" i="7"/>
  <c r="M3858" i="7"/>
  <c r="M3860" i="7"/>
  <c r="M3862" i="7"/>
  <c r="M3864" i="7"/>
  <c r="M3866" i="7"/>
  <c r="M3868" i="7"/>
  <c r="M3870" i="7"/>
  <c r="M3872" i="7"/>
  <c r="M3874" i="7"/>
  <c r="M3876" i="7"/>
  <c r="M3878" i="7"/>
  <c r="M3880" i="7"/>
  <c r="M3882" i="7"/>
  <c r="M3884" i="7"/>
  <c r="M3886" i="7"/>
  <c r="M3888" i="7"/>
  <c r="M3890" i="7"/>
  <c r="M3892" i="7"/>
  <c r="M3894" i="7"/>
  <c r="M3896" i="7"/>
  <c r="M3898" i="7"/>
  <c r="M3900" i="7"/>
  <c r="M3902" i="7"/>
  <c r="M3904" i="7"/>
  <c r="M3906" i="7"/>
  <c r="M3908" i="7"/>
  <c r="M3912" i="7"/>
  <c r="M3914" i="7"/>
  <c r="M3916" i="7"/>
  <c r="M3918" i="7"/>
  <c r="M3920" i="7"/>
  <c r="M3922" i="7"/>
  <c r="M3924" i="7"/>
  <c r="M3926" i="7"/>
  <c r="M3928" i="7"/>
  <c r="M3930" i="7"/>
  <c r="M3932" i="7"/>
  <c r="M3934" i="7"/>
  <c r="M3936" i="7"/>
  <c r="M3938" i="7"/>
  <c r="M3940" i="7"/>
  <c r="M3942" i="7"/>
  <c r="M3944" i="7"/>
  <c r="M3946" i="7"/>
  <c r="M3948" i="7"/>
  <c r="M3950" i="7"/>
  <c r="M3954" i="7"/>
  <c r="M3956" i="7"/>
  <c r="M3958" i="7"/>
  <c r="M3962" i="7"/>
  <c r="M3966" i="7"/>
  <c r="M3970" i="7"/>
  <c r="M3974" i="7"/>
  <c r="M3980" i="7"/>
  <c r="M3986" i="7"/>
  <c r="M3990" i="7"/>
  <c r="M3994" i="7"/>
  <c r="M3998" i="7"/>
  <c r="M4002" i="7"/>
  <c r="M4006" i="7"/>
  <c r="M4010" i="7"/>
  <c r="M4012" i="7"/>
  <c r="K1296" i="7"/>
  <c r="I1651" i="7"/>
  <c r="O1805" i="7"/>
  <c r="N1931" i="7"/>
  <c r="P2029" i="7"/>
  <c r="L2126" i="7"/>
  <c r="J2206" i="7"/>
  <c r="J2278" i="7"/>
  <c r="K2303" i="7"/>
  <c r="O2330" i="7"/>
  <c r="P2352" i="7"/>
  <c r="O2379" i="7"/>
  <c r="O2398" i="7"/>
  <c r="K2421" i="7"/>
  <c r="M2438" i="7"/>
  <c r="I2458" i="7"/>
  <c r="J2492" i="7"/>
  <c r="I2506" i="7"/>
  <c r="M2522" i="7"/>
  <c r="L2551" i="7"/>
  <c r="O2562" i="7"/>
  <c r="I2579" i="7"/>
  <c r="L2591" i="7"/>
  <c r="P2606" i="7"/>
  <c r="I2619" i="7"/>
  <c r="N2634" i="7"/>
  <c r="P2646" i="7"/>
  <c r="I2662" i="7"/>
  <c r="N2674" i="7"/>
  <c r="M2689" i="7"/>
  <c r="J2701" i="7"/>
  <c r="K2715" i="7"/>
  <c r="P2726" i="7"/>
  <c r="M2748" i="7"/>
  <c r="K2762" i="7"/>
  <c r="N2773" i="7"/>
  <c r="K2795" i="7"/>
  <c r="P2806" i="7"/>
  <c r="K2819" i="7"/>
  <c r="K2842" i="7"/>
  <c r="M2853" i="7"/>
  <c r="K2866" i="7"/>
  <c r="N2877" i="7"/>
  <c r="K2888" i="7"/>
  <c r="M2920" i="7"/>
  <c r="I2937" i="7"/>
  <c r="K2945" i="7"/>
  <c r="L2956" i="7"/>
  <c r="N2962" i="7"/>
  <c r="K2969" i="7"/>
  <c r="I2977" i="7"/>
  <c r="N2984" i="7"/>
  <c r="I2991" i="7"/>
  <c r="N2996" i="7"/>
  <c r="I3002" i="7"/>
  <c r="M3006" i="7"/>
  <c r="K3011" i="7"/>
  <c r="K3025" i="7"/>
  <c r="L3030" i="7"/>
  <c r="J3039" i="7"/>
  <c r="L3043" i="7"/>
  <c r="L3047" i="7"/>
  <c r="J3051" i="7"/>
  <c r="M3058" i="7"/>
  <c r="L3065" i="7"/>
  <c r="J3069" i="7"/>
  <c r="I3076" i="7"/>
  <c r="K3079" i="7"/>
  <c r="P3082" i="7"/>
  <c r="L3086" i="7"/>
  <c r="M3089" i="7"/>
  <c r="L3096" i="7"/>
  <c r="L3099" i="7"/>
  <c r="M3106" i="7"/>
  <c r="I3113" i="7"/>
  <c r="M3116" i="7"/>
  <c r="M3119" i="7"/>
  <c r="I3123" i="7"/>
  <c r="N3126" i="7"/>
  <c r="J3133" i="7"/>
  <c r="N3136" i="7"/>
  <c r="K3143" i="7"/>
  <c r="I3150" i="7"/>
  <c r="K3153" i="7"/>
  <c r="P3156" i="7"/>
  <c r="J3163" i="7"/>
  <c r="M3166" i="7"/>
  <c r="L3169" i="7"/>
  <c r="M3172" i="7"/>
  <c r="K3175" i="7"/>
  <c r="L3178" i="7"/>
  <c r="K3181" i="7"/>
  <c r="L3184" i="7"/>
  <c r="J3187" i="7"/>
  <c r="L3190" i="7"/>
  <c r="J3193" i="7"/>
  <c r="I3196" i="7"/>
  <c r="I3199" i="7"/>
  <c r="N3225" i="7"/>
  <c r="P3228" i="7"/>
  <c r="M3231" i="7"/>
  <c r="P3234" i="7"/>
  <c r="M3237" i="7"/>
  <c r="N3240" i="7"/>
  <c r="M3243" i="7"/>
  <c r="N3246" i="7"/>
  <c r="L3249" i="7"/>
  <c r="M3252" i="7"/>
  <c r="K3255" i="7"/>
  <c r="L3258" i="7"/>
  <c r="K3261" i="7"/>
  <c r="L3264" i="7"/>
  <c r="J3267" i="7"/>
  <c r="L3270" i="7"/>
  <c r="J3273" i="7"/>
  <c r="I3276" i="7"/>
  <c r="I3279" i="7"/>
  <c r="N3305" i="7"/>
  <c r="P3308" i="7"/>
  <c r="M3311" i="7"/>
  <c r="P3314" i="7"/>
  <c r="M3317" i="7"/>
  <c r="N3320" i="7"/>
  <c r="M3323" i="7"/>
  <c r="N3326" i="7"/>
  <c r="L3329" i="7"/>
  <c r="M3332" i="7"/>
  <c r="K3335" i="7"/>
  <c r="L3338" i="7"/>
  <c r="K3341" i="7"/>
  <c r="L3344" i="7"/>
  <c r="J3347" i="7"/>
  <c r="L3350" i="7"/>
  <c r="J3353" i="7"/>
  <c r="I3356" i="7"/>
  <c r="I3359" i="7"/>
  <c r="O3364" i="7"/>
  <c r="L3367" i="7"/>
  <c r="L3370" i="7"/>
  <c r="O3378" i="7"/>
  <c r="K3381" i="7"/>
  <c r="I3384" i="7"/>
  <c r="M3389" i="7"/>
  <c r="N3392" i="7"/>
  <c r="J3395" i="7"/>
  <c r="M3403" i="7"/>
  <c r="M3406" i="7"/>
  <c r="I3409" i="7"/>
  <c r="O3414" i="7"/>
  <c r="L3417" i="7"/>
  <c r="I3420" i="7"/>
  <c r="O3422" i="7"/>
  <c r="K3425" i="7"/>
  <c r="N3430" i="7"/>
  <c r="I3433" i="7"/>
  <c r="M3435" i="7"/>
  <c r="I3438" i="7"/>
  <c r="N3440" i="7"/>
  <c r="J3445" i="7"/>
  <c r="L3447" i="7"/>
  <c r="N3449" i="7"/>
  <c r="I3454" i="7"/>
  <c r="K3456" i="7"/>
  <c r="M3458" i="7"/>
  <c r="O3460" i="7"/>
  <c r="J3465" i="7"/>
  <c r="L3467" i="7"/>
  <c r="N3469" i="7"/>
  <c r="I3476" i="7"/>
  <c r="J3478" i="7"/>
  <c r="K3480" i="7"/>
  <c r="L3482" i="7"/>
  <c r="M3484" i="7"/>
  <c r="N3486" i="7"/>
  <c r="O3488" i="7"/>
  <c r="P3490" i="7"/>
  <c r="I3497" i="7"/>
  <c r="J3499" i="7"/>
  <c r="K3501" i="7"/>
  <c r="M3503" i="7"/>
  <c r="N3505" i="7"/>
  <c r="O3507" i="7"/>
  <c r="P3509" i="7"/>
  <c r="I3516" i="7"/>
  <c r="J3518" i="7"/>
  <c r="K3520" i="7"/>
  <c r="L3522" i="7"/>
  <c r="M3524" i="7"/>
  <c r="N3526" i="7"/>
  <c r="O3528" i="7"/>
  <c r="P3530" i="7"/>
  <c r="I3537" i="7"/>
  <c r="J3539" i="7"/>
  <c r="K3541" i="7"/>
  <c r="M3543" i="7"/>
  <c r="N3545" i="7"/>
  <c r="O3547" i="7"/>
  <c r="P3549" i="7"/>
  <c r="I3556" i="7"/>
  <c r="J3558" i="7"/>
  <c r="K3560" i="7"/>
  <c r="L3562" i="7"/>
  <c r="M3564" i="7"/>
  <c r="N3566" i="7"/>
  <c r="O3568" i="7"/>
  <c r="P3570" i="7"/>
  <c r="I3577" i="7"/>
  <c r="J3579" i="7"/>
  <c r="K3581" i="7"/>
  <c r="M3583" i="7"/>
  <c r="N3585" i="7"/>
  <c r="O3587" i="7"/>
  <c r="P3589" i="7"/>
  <c r="I3596" i="7"/>
  <c r="J3598" i="7"/>
  <c r="K3600" i="7"/>
  <c r="L3602" i="7"/>
  <c r="M3604" i="7"/>
  <c r="N3606" i="7"/>
  <c r="O3608" i="7"/>
  <c r="P3610" i="7"/>
  <c r="I3617" i="7"/>
  <c r="J3619" i="7"/>
  <c r="K3621" i="7"/>
  <c r="M3623" i="7"/>
  <c r="N3625" i="7"/>
  <c r="O3627" i="7"/>
  <c r="P3629" i="7"/>
  <c r="I3636" i="7"/>
  <c r="J3638" i="7"/>
  <c r="K3640" i="7"/>
  <c r="L3642" i="7"/>
  <c r="M3644" i="7"/>
  <c r="N3646" i="7"/>
  <c r="O3648" i="7"/>
  <c r="P3650" i="7"/>
  <c r="I3657" i="7"/>
  <c r="J3659" i="7"/>
  <c r="K3661" i="7"/>
  <c r="M3663" i="7"/>
  <c r="N3665" i="7"/>
  <c r="O3667" i="7"/>
  <c r="P3669" i="7"/>
  <c r="I3676" i="7"/>
  <c r="J3678" i="7"/>
  <c r="K3680" i="7"/>
  <c r="L3682" i="7"/>
  <c r="M3684" i="7"/>
  <c r="N3686" i="7"/>
  <c r="O3688" i="7"/>
  <c r="P3690" i="7"/>
  <c r="I3697" i="7"/>
  <c r="J3699" i="7"/>
  <c r="K3701" i="7"/>
  <c r="M3703" i="7"/>
  <c r="N3705" i="7"/>
  <c r="O3707" i="7"/>
  <c r="P3709" i="7"/>
  <c r="I3716" i="7"/>
  <c r="J3718" i="7"/>
  <c r="K3720" i="7"/>
  <c r="L3722" i="7"/>
  <c r="M3724" i="7"/>
  <c r="N3726" i="7"/>
  <c r="O3728" i="7"/>
  <c r="P3730" i="7"/>
  <c r="I3737" i="7"/>
  <c r="J3739" i="7"/>
  <c r="K3741" i="7"/>
  <c r="M3743" i="7"/>
  <c r="N3745" i="7"/>
  <c r="O3747" i="7"/>
  <c r="P3749" i="7"/>
  <c r="I3756" i="7"/>
  <c r="J3758" i="7"/>
  <c r="K3760" i="7"/>
  <c r="L3762" i="7"/>
  <c r="M3764" i="7"/>
  <c r="N3766" i="7"/>
  <c r="O3768" i="7"/>
  <c r="P3770" i="7"/>
  <c r="I3777" i="7"/>
  <c r="J3779" i="7"/>
  <c r="K3781" i="7"/>
  <c r="M3783" i="7"/>
  <c r="N3785" i="7"/>
  <c r="O3787" i="7"/>
  <c r="P3789" i="7"/>
  <c r="I3796" i="7"/>
  <c r="J3798" i="7"/>
  <c r="K3800" i="7"/>
  <c r="L3802" i="7"/>
  <c r="M3804" i="7"/>
  <c r="N3806" i="7"/>
  <c r="N3808" i="7"/>
  <c r="N3810" i="7"/>
  <c r="N3812" i="7"/>
  <c r="N3814" i="7"/>
  <c r="N3816" i="7"/>
  <c r="N3818" i="7"/>
  <c r="N3820" i="7"/>
  <c r="N3822" i="7"/>
  <c r="N3824" i="7"/>
  <c r="N3826" i="7"/>
  <c r="N3828" i="7"/>
  <c r="N3830" i="7"/>
  <c r="N3832" i="7"/>
  <c r="N3834" i="7"/>
  <c r="N3836" i="7"/>
  <c r="N3838" i="7"/>
  <c r="N3840" i="7"/>
  <c r="N3842" i="7"/>
  <c r="N3844" i="7"/>
  <c r="N3846" i="7"/>
  <c r="N3848" i="7"/>
  <c r="N3850" i="7"/>
  <c r="N3852" i="7"/>
  <c r="N3854" i="7"/>
  <c r="N3856" i="7"/>
  <c r="N3858" i="7"/>
  <c r="N3860" i="7"/>
  <c r="N3862" i="7"/>
  <c r="N3864" i="7"/>
  <c r="N3866" i="7"/>
  <c r="N3868" i="7"/>
  <c r="N3870" i="7"/>
  <c r="N3872" i="7"/>
  <c r="N3874" i="7"/>
  <c r="N3876" i="7"/>
  <c r="N3878" i="7"/>
  <c r="N3880" i="7"/>
  <c r="N3882" i="7"/>
  <c r="N3884" i="7"/>
  <c r="N3886" i="7"/>
  <c r="N3888" i="7"/>
  <c r="N3890" i="7"/>
  <c r="N3892" i="7"/>
  <c r="N3894" i="7"/>
  <c r="N3896" i="7"/>
  <c r="N3898" i="7"/>
  <c r="N3900" i="7"/>
  <c r="N3902" i="7"/>
  <c r="N3904" i="7"/>
  <c r="N3906" i="7"/>
  <c r="N3908" i="7"/>
  <c r="N3910" i="7"/>
  <c r="N3912" i="7"/>
  <c r="N3914" i="7"/>
  <c r="N3916" i="7"/>
  <c r="N3918" i="7"/>
  <c r="N3920" i="7"/>
  <c r="N3922" i="7"/>
  <c r="N3924" i="7"/>
  <c r="N3926" i="7"/>
  <c r="N3928" i="7"/>
  <c r="N3930" i="7"/>
  <c r="N3932" i="7"/>
  <c r="N3934" i="7"/>
  <c r="N3936" i="7"/>
  <c r="N3938" i="7"/>
  <c r="N3940" i="7"/>
  <c r="N3942" i="7"/>
  <c r="N3944" i="7"/>
  <c r="N3946" i="7"/>
  <c r="N3948" i="7"/>
  <c r="N3950" i="7"/>
  <c r="N3952" i="7"/>
  <c r="N3954" i="7"/>
  <c r="N3956" i="7"/>
  <c r="N3958" i="7"/>
  <c r="N3960" i="7"/>
  <c r="N3962" i="7"/>
  <c r="N3964" i="7"/>
  <c r="N3966" i="7"/>
  <c r="N3968" i="7"/>
  <c r="N3970" i="7"/>
  <c r="N3972" i="7"/>
  <c r="N3974" i="7"/>
  <c r="N3976" i="7"/>
  <c r="N3978" i="7"/>
  <c r="N3980" i="7"/>
  <c r="N3982" i="7"/>
  <c r="N3984" i="7"/>
  <c r="N3986" i="7"/>
  <c r="N3988" i="7"/>
  <c r="N3990" i="7"/>
  <c r="N3992" i="7"/>
  <c r="N3994" i="7"/>
  <c r="N3996" i="7"/>
  <c r="N3998" i="7"/>
  <c r="N4000" i="7"/>
  <c r="N4002" i="7"/>
  <c r="N4004" i="7"/>
  <c r="N4006" i="7"/>
  <c r="N4008" i="7"/>
  <c r="N4010" i="7"/>
  <c r="N4012" i="7"/>
  <c r="L1296" i="7"/>
  <c r="L1651" i="7"/>
  <c r="P1931" i="7"/>
  <c r="J1977" i="7"/>
  <c r="K2034" i="7"/>
  <c r="I2071" i="7"/>
  <c r="M2126" i="7"/>
  <c r="L2164" i="7"/>
  <c r="J2208" i="7"/>
  <c r="N2240" i="7"/>
  <c r="L2278" i="7"/>
  <c r="L2303" i="7"/>
  <c r="P2330" i="7"/>
  <c r="I2353" i="7"/>
  <c r="P2379" i="7"/>
  <c r="L2421" i="7"/>
  <c r="N2438" i="7"/>
  <c r="L2458" i="7"/>
  <c r="I2474" i="7"/>
  <c r="K2492" i="7"/>
  <c r="J2506" i="7"/>
  <c r="N2523" i="7"/>
  <c r="I2535" i="7"/>
  <c r="M2551" i="7"/>
  <c r="J2579" i="7"/>
  <c r="M2591" i="7"/>
  <c r="J2619" i="7"/>
  <c r="O2634" i="7"/>
  <c r="J2662" i="7"/>
  <c r="O2674" i="7"/>
  <c r="N2689" i="7"/>
  <c r="K2701" i="7"/>
  <c r="M2715" i="7"/>
  <c r="K2738" i="7"/>
  <c r="O2748" i="7"/>
  <c r="M2762" i="7"/>
  <c r="O2773" i="7"/>
  <c r="I2784" i="7"/>
  <c r="L2795" i="7"/>
  <c r="K2809" i="7"/>
  <c r="P2820" i="7"/>
  <c r="M2842" i="7"/>
  <c r="O2853" i="7"/>
  <c r="M2866" i="7"/>
  <c r="O2877" i="7"/>
  <c r="N2888" i="7"/>
  <c r="J2899" i="7"/>
  <c r="J2911" i="7"/>
  <c r="P2920" i="7"/>
  <c r="J2937" i="7"/>
  <c r="L2946" i="7"/>
  <c r="M2956" i="7"/>
  <c r="I2963" i="7"/>
  <c r="L2970" i="7"/>
  <c r="J2977" i="7"/>
  <c r="P2984" i="7"/>
  <c r="K2991" i="7"/>
  <c r="L3002" i="7"/>
  <c r="P3006" i="7"/>
  <c r="L3011" i="7"/>
  <c r="L3016" i="7"/>
  <c r="I3026" i="7"/>
  <c r="M3030" i="7"/>
  <c r="J3035" i="7"/>
  <c r="K3039" i="7"/>
  <c r="M3047" i="7"/>
  <c r="K3051" i="7"/>
  <c r="N3058" i="7"/>
  <c r="I3062" i="7"/>
  <c r="L3069" i="7"/>
  <c r="L3076" i="7"/>
  <c r="L3079" i="7"/>
  <c r="M3086" i="7"/>
  <c r="I3093" i="7"/>
  <c r="M3096" i="7"/>
  <c r="M3099" i="7"/>
  <c r="I3103" i="7"/>
  <c r="N3106" i="7"/>
  <c r="J3113" i="7"/>
  <c r="N3116" i="7"/>
  <c r="K3123" i="7"/>
  <c r="I3130" i="7"/>
  <c r="K3133" i="7"/>
  <c r="P3136" i="7"/>
  <c r="I3140" i="7"/>
  <c r="L3143" i="7"/>
  <c r="L3150" i="7"/>
  <c r="L3153" i="7"/>
  <c r="I3160" i="7"/>
  <c r="K3163" i="7"/>
  <c r="N3166" i="7"/>
  <c r="M3169" i="7"/>
  <c r="N3172" i="7"/>
  <c r="L3175" i="7"/>
  <c r="M3178" i="7"/>
  <c r="L3181" i="7"/>
  <c r="M3184" i="7"/>
  <c r="K3187" i="7"/>
  <c r="M3190" i="7"/>
  <c r="K3193" i="7"/>
  <c r="L3196" i="7"/>
  <c r="J3199" i="7"/>
  <c r="I3202" i="7"/>
  <c r="I3205" i="7"/>
  <c r="I3208" i="7"/>
  <c r="I3211" i="7"/>
  <c r="I3217" i="7"/>
  <c r="N3231" i="7"/>
  <c r="N3237" i="7"/>
  <c r="P3240" i="7"/>
  <c r="N3243" i="7"/>
  <c r="P3246" i="7"/>
  <c r="M3249" i="7"/>
  <c r="N3252" i="7"/>
  <c r="L3255" i="7"/>
  <c r="M3258" i="7"/>
  <c r="L3261" i="7"/>
  <c r="M3264" i="7"/>
  <c r="K3267" i="7"/>
  <c r="M3270" i="7"/>
  <c r="K3273" i="7"/>
  <c r="L3276" i="7"/>
  <c r="J3279" i="7"/>
  <c r="I3282" i="7"/>
  <c r="I3285" i="7"/>
  <c r="I3288" i="7"/>
  <c r="I3291" i="7"/>
  <c r="I3297" i="7"/>
  <c r="N3311" i="7"/>
  <c r="N3317" i="7"/>
  <c r="P3320" i="7"/>
  <c r="N3323" i="7"/>
  <c r="P3326" i="7"/>
  <c r="M3329" i="7"/>
  <c r="N3332" i="7"/>
  <c r="L3335" i="7"/>
  <c r="M3338" i="7"/>
  <c r="L3341" i="7"/>
  <c r="M3344" i="7"/>
  <c r="K3347" i="7"/>
  <c r="M3350" i="7"/>
  <c r="K3353" i="7"/>
  <c r="L3356" i="7"/>
  <c r="J3359" i="7"/>
  <c r="P3364" i="7"/>
  <c r="M3367" i="7"/>
  <c r="M3370" i="7"/>
  <c r="I3373" i="7"/>
  <c r="P3378" i="7"/>
  <c r="L3381" i="7"/>
  <c r="L3384" i="7"/>
  <c r="N3389" i="7"/>
  <c r="O3392" i="7"/>
  <c r="K3395" i="7"/>
  <c r="I3398" i="7"/>
  <c r="N3403" i="7"/>
  <c r="N3406" i="7"/>
  <c r="J3409" i="7"/>
  <c r="P3414" i="7"/>
  <c r="M3417" i="7"/>
  <c r="K3420" i="7"/>
  <c r="P3422" i="7"/>
  <c r="L3425" i="7"/>
  <c r="I3428" i="7"/>
  <c r="O3430" i="7"/>
  <c r="J3433" i="7"/>
  <c r="N3435" i="7"/>
  <c r="K3438" i="7"/>
  <c r="O3440" i="7"/>
  <c r="K3445" i="7"/>
  <c r="M3447" i="7"/>
  <c r="P3449" i="7"/>
  <c r="J3454" i="7"/>
  <c r="L3456" i="7"/>
  <c r="N3458" i="7"/>
  <c r="I3463" i="7"/>
  <c r="K3465" i="7"/>
  <c r="M3467" i="7"/>
  <c r="P3469" i="7"/>
  <c r="I3474" i="7"/>
  <c r="J3476" i="7"/>
  <c r="K3478" i="7"/>
  <c r="L3480" i="7"/>
  <c r="M3482" i="7"/>
  <c r="N3484" i="7"/>
  <c r="O3486" i="7"/>
  <c r="P3488" i="7"/>
  <c r="I3495" i="7"/>
  <c r="J3497" i="7"/>
  <c r="K3499" i="7"/>
  <c r="M3501" i="7"/>
  <c r="N3503" i="7"/>
  <c r="O3505" i="7"/>
  <c r="P3507" i="7"/>
  <c r="I3514" i="7"/>
  <c r="J3516" i="7"/>
  <c r="K3518" i="7"/>
  <c r="L3520" i="7"/>
  <c r="M3522" i="7"/>
  <c r="N3524" i="7"/>
  <c r="O3526" i="7"/>
  <c r="P3528" i="7"/>
  <c r="I3535" i="7"/>
  <c r="J3537" i="7"/>
  <c r="K3539" i="7"/>
  <c r="M3541" i="7"/>
  <c r="N3543" i="7"/>
  <c r="O3545" i="7"/>
  <c r="P3547" i="7"/>
  <c r="I3554" i="7"/>
  <c r="J3556" i="7"/>
  <c r="K3558" i="7"/>
  <c r="L3560" i="7"/>
  <c r="M3562" i="7"/>
  <c r="N3564" i="7"/>
  <c r="O3566" i="7"/>
  <c r="P3568" i="7"/>
  <c r="I3575" i="7"/>
  <c r="J3577" i="7"/>
  <c r="K3579" i="7"/>
  <c r="M3581" i="7"/>
  <c r="N3583" i="7"/>
  <c r="O3585" i="7"/>
  <c r="P3587" i="7"/>
  <c r="I3594" i="7"/>
  <c r="J3596" i="7"/>
  <c r="K3598" i="7"/>
  <c r="L3600" i="7"/>
  <c r="M3602" i="7"/>
  <c r="N3604" i="7"/>
  <c r="O3606" i="7"/>
  <c r="P3608" i="7"/>
  <c r="I3615" i="7"/>
  <c r="J3617" i="7"/>
  <c r="K3619" i="7"/>
  <c r="M3621" i="7"/>
  <c r="N3623" i="7"/>
  <c r="O3625" i="7"/>
  <c r="P3627" i="7"/>
  <c r="I3634" i="7"/>
  <c r="J3636" i="7"/>
  <c r="K3638" i="7"/>
  <c r="L3640" i="7"/>
  <c r="M3642" i="7"/>
  <c r="N3644" i="7"/>
  <c r="O3646" i="7"/>
  <c r="P3648" i="7"/>
  <c r="I3655" i="7"/>
  <c r="J3657" i="7"/>
  <c r="K3659" i="7"/>
  <c r="M3661" i="7"/>
  <c r="N3663" i="7"/>
  <c r="O3665" i="7"/>
  <c r="P3667" i="7"/>
  <c r="I3674" i="7"/>
  <c r="J3676" i="7"/>
  <c r="K3678" i="7"/>
  <c r="L3680" i="7"/>
  <c r="M3682" i="7"/>
  <c r="N3684" i="7"/>
  <c r="O3686" i="7"/>
  <c r="P3688" i="7"/>
  <c r="I3695" i="7"/>
  <c r="J3697" i="7"/>
  <c r="K3699" i="7"/>
  <c r="M3701" i="7"/>
  <c r="N3703" i="7"/>
  <c r="O3705" i="7"/>
  <c r="P3707" i="7"/>
  <c r="I3714" i="7"/>
  <c r="J3716" i="7"/>
  <c r="K3718" i="7"/>
  <c r="L3720" i="7"/>
  <c r="M3722" i="7"/>
  <c r="N3724" i="7"/>
  <c r="O3726" i="7"/>
  <c r="P3728" i="7"/>
  <c r="I3735" i="7"/>
  <c r="J3737" i="7"/>
  <c r="K3739" i="7"/>
  <c r="M3741" i="7"/>
  <c r="N3743" i="7"/>
  <c r="O3745" i="7"/>
  <c r="P3747" i="7"/>
  <c r="I3754" i="7"/>
  <c r="J3756" i="7"/>
  <c r="K3758" i="7"/>
  <c r="L3760" i="7"/>
  <c r="M3762" i="7"/>
  <c r="N3764" i="7"/>
  <c r="O3766" i="7"/>
  <c r="P3768" i="7"/>
  <c r="I3775" i="7"/>
  <c r="J3777" i="7"/>
  <c r="K3779" i="7"/>
  <c r="M3781" i="7"/>
  <c r="N3783" i="7"/>
  <c r="O3785" i="7"/>
  <c r="P3787" i="7"/>
  <c r="I3794" i="7"/>
  <c r="J3796" i="7"/>
  <c r="K3798" i="7"/>
  <c r="L3800" i="7"/>
  <c r="M3802" i="7"/>
  <c r="N3804" i="7"/>
  <c r="O3806" i="7"/>
  <c r="O3808" i="7"/>
  <c r="O3810" i="7"/>
  <c r="O3812" i="7"/>
  <c r="O3814" i="7"/>
  <c r="O3816" i="7"/>
  <c r="O3818" i="7"/>
  <c r="O3820" i="7"/>
  <c r="O3822" i="7"/>
  <c r="O3824" i="7"/>
  <c r="O3826" i="7"/>
  <c r="O3828" i="7"/>
  <c r="O3830" i="7"/>
  <c r="O3832" i="7"/>
  <c r="O3834" i="7"/>
  <c r="O3836" i="7"/>
  <c r="O3838" i="7"/>
  <c r="O3840" i="7"/>
  <c r="O3842" i="7"/>
  <c r="O3844" i="7"/>
  <c r="O3846" i="7"/>
  <c r="O3848" i="7"/>
  <c r="O3850" i="7"/>
  <c r="O3852" i="7"/>
  <c r="O3854" i="7"/>
  <c r="O3856" i="7"/>
  <c r="O3858" i="7"/>
  <c r="O3860" i="7"/>
  <c r="O3862" i="7"/>
  <c r="O3864" i="7"/>
  <c r="O3866" i="7"/>
  <c r="O3868" i="7"/>
  <c r="O3870" i="7"/>
  <c r="O3872" i="7"/>
  <c r="O3874" i="7"/>
  <c r="O3876" i="7"/>
  <c r="O3878" i="7"/>
  <c r="O3880" i="7"/>
  <c r="O3882" i="7"/>
  <c r="O3884" i="7"/>
  <c r="O3886" i="7"/>
  <c r="O3888" i="7"/>
  <c r="O3890" i="7"/>
  <c r="O3892" i="7"/>
  <c r="O3894" i="7"/>
  <c r="O3896" i="7"/>
  <c r="O3898" i="7"/>
  <c r="O3900" i="7"/>
  <c r="O3902" i="7"/>
  <c r="O3904" i="7"/>
  <c r="O3906" i="7"/>
  <c r="O3908" i="7"/>
  <c r="O3910" i="7"/>
  <c r="O3912" i="7"/>
  <c r="O3914" i="7"/>
  <c r="O3916" i="7"/>
  <c r="O3918" i="7"/>
  <c r="O3920" i="7"/>
  <c r="O3922" i="7"/>
  <c r="O3924" i="7"/>
  <c r="O3926" i="7"/>
  <c r="O3928" i="7"/>
  <c r="O3930" i="7"/>
  <c r="O3932" i="7"/>
  <c r="O3934" i="7"/>
  <c r="O3936" i="7"/>
  <c r="O3938" i="7"/>
  <c r="O3940" i="7"/>
  <c r="O3942" i="7"/>
  <c r="O3944" i="7"/>
  <c r="O3946" i="7"/>
  <c r="O3948" i="7"/>
  <c r="O3950" i="7"/>
  <c r="O3952" i="7"/>
  <c r="O3954" i="7"/>
  <c r="O3956" i="7"/>
  <c r="O3958" i="7"/>
  <c r="O3960" i="7"/>
  <c r="O3962" i="7"/>
  <c r="O3964" i="7"/>
  <c r="O3966" i="7"/>
  <c r="O3968" i="7"/>
  <c r="O3970" i="7"/>
  <c r="O3972" i="7"/>
  <c r="O3974" i="7"/>
  <c r="O3976" i="7"/>
  <c r="O3978" i="7"/>
  <c r="O3980" i="7"/>
  <c r="O3982" i="7"/>
  <c r="O3984" i="7"/>
  <c r="O3986" i="7"/>
  <c r="O3988" i="7"/>
  <c r="O3990" i="7"/>
  <c r="O3992" i="7"/>
  <c r="O3994" i="7"/>
  <c r="O3996" i="7"/>
  <c r="O3998" i="7"/>
  <c r="O4000" i="7"/>
  <c r="O4002" i="7"/>
  <c r="O4004" i="7"/>
  <c r="O4006" i="7"/>
  <c r="O4008" i="7"/>
  <c r="O4010" i="7"/>
  <c r="O4012" i="7"/>
  <c r="O3722" i="7"/>
  <c r="N1301" i="7"/>
  <c r="J1684" i="7"/>
  <c r="J1806" i="7"/>
  <c r="I1890" i="7"/>
  <c r="P1935" i="7"/>
  <c r="J1991" i="7"/>
  <c r="N2036" i="7"/>
  <c r="N2126" i="7"/>
  <c r="L2208" i="7"/>
  <c r="M2247" i="7"/>
  <c r="M2278" i="7"/>
  <c r="N2308" i="7"/>
  <c r="K2358" i="7"/>
  <c r="K2403" i="7"/>
  <c r="M2421" i="7"/>
  <c r="M2442" i="7"/>
  <c r="M2458" i="7"/>
  <c r="J2479" i="7"/>
  <c r="I2494" i="7"/>
  <c r="O2510" i="7"/>
  <c r="J2539" i="7"/>
  <c r="N2551" i="7"/>
  <c r="L2579" i="7"/>
  <c r="O2594" i="7"/>
  <c r="I2607" i="7"/>
  <c r="J2622" i="7"/>
  <c r="P2634" i="7"/>
  <c r="O2649" i="7"/>
  <c r="M2662" i="7"/>
  <c r="L2677" i="7"/>
  <c r="O2689" i="7"/>
  <c r="I2704" i="7"/>
  <c r="N2715" i="7"/>
  <c r="I2727" i="7"/>
  <c r="M2738" i="7"/>
  <c r="I2751" i="7"/>
  <c r="O2762" i="7"/>
  <c r="I2774" i="7"/>
  <c r="K2785" i="7"/>
  <c r="N2795" i="7"/>
  <c r="L2809" i="7"/>
  <c r="I2831" i="7"/>
  <c r="N2842" i="7"/>
  <c r="M2856" i="7"/>
  <c r="O2867" i="7"/>
  <c r="P2877" i="7"/>
  <c r="O2888" i="7"/>
  <c r="L2899" i="7"/>
  <c r="K2911" i="7"/>
  <c r="I2929" i="7"/>
  <c r="K2937" i="7"/>
  <c r="L2948" i="7"/>
  <c r="P2956" i="7"/>
  <c r="L2964" i="7"/>
  <c r="N2970" i="7"/>
  <c r="K2977" i="7"/>
  <c r="M2991" i="7"/>
  <c r="I2997" i="7"/>
  <c r="M3002" i="7"/>
  <c r="M3011" i="7"/>
  <c r="I3021" i="7"/>
  <c r="L3026" i="7"/>
  <c r="N3030" i="7"/>
  <c r="K3035" i="7"/>
  <c r="L3039" i="7"/>
  <c r="I3044" i="7"/>
  <c r="I3048" i="7"/>
  <c r="L3051" i="7"/>
  <c r="I3055" i="7"/>
  <c r="P3058" i="7"/>
  <c r="M3062" i="7"/>
  <c r="I3066" i="7"/>
  <c r="M3069" i="7"/>
  <c r="I3073" i="7"/>
  <c r="M3076" i="7"/>
  <c r="M3079" i="7"/>
  <c r="I3083" i="7"/>
  <c r="N3086" i="7"/>
  <c r="J3093" i="7"/>
  <c r="N3096" i="7"/>
  <c r="K3103" i="7"/>
  <c r="I3110" i="7"/>
  <c r="K3113" i="7"/>
  <c r="P3116" i="7"/>
  <c r="I3120" i="7"/>
  <c r="L3123" i="7"/>
  <c r="L3130" i="7"/>
  <c r="L3133" i="7"/>
  <c r="L3140" i="7"/>
  <c r="M3143" i="7"/>
  <c r="I3147" i="7"/>
  <c r="M3150" i="7"/>
  <c r="M3153" i="7"/>
  <c r="M3160" i="7"/>
  <c r="M3163" i="7"/>
  <c r="P3166" i="7"/>
  <c r="N3169" i="7"/>
  <c r="P3172" i="7"/>
  <c r="M3175" i="7"/>
  <c r="P3178" i="7"/>
  <c r="M3181" i="7"/>
  <c r="N3184" i="7"/>
  <c r="M3187" i="7"/>
  <c r="N3190" i="7"/>
  <c r="L3193" i="7"/>
  <c r="M3196" i="7"/>
  <c r="K3199" i="7"/>
  <c r="L3202" i="7"/>
  <c r="K3205" i="7"/>
  <c r="L3208" i="7"/>
  <c r="J3211" i="7"/>
  <c r="L3214" i="7"/>
  <c r="J3217" i="7"/>
  <c r="I3220" i="7"/>
  <c r="I3223" i="7"/>
  <c r="N3249" i="7"/>
  <c r="P3252" i="7"/>
  <c r="M3255" i="7"/>
  <c r="P3258" i="7"/>
  <c r="M3261" i="7"/>
  <c r="N3264" i="7"/>
  <c r="M3267" i="7"/>
  <c r="N3270" i="7"/>
  <c r="L3273" i="7"/>
  <c r="M3276" i="7"/>
  <c r="K3279" i="7"/>
  <c r="L3282" i="7"/>
  <c r="K3285" i="7"/>
  <c r="L3288" i="7"/>
  <c r="J3291" i="7"/>
  <c r="L3294" i="7"/>
  <c r="J3297" i="7"/>
  <c r="I3300" i="7"/>
  <c r="I3303" i="7"/>
  <c r="N3329" i="7"/>
  <c r="P3332" i="7"/>
  <c r="M3335" i="7"/>
  <c r="P3338" i="7"/>
  <c r="M3341" i="7"/>
  <c r="N3344" i="7"/>
  <c r="M3347" i="7"/>
  <c r="N3350" i="7"/>
  <c r="L3353" i="7"/>
  <c r="M3356" i="7"/>
  <c r="K3359" i="7"/>
  <c r="I3362" i="7"/>
  <c r="N3367" i="7"/>
  <c r="N3370" i="7"/>
  <c r="K3373" i="7"/>
  <c r="I3376" i="7"/>
  <c r="M3381" i="7"/>
  <c r="M3384" i="7"/>
  <c r="I3387" i="7"/>
  <c r="P3392" i="7"/>
  <c r="L3395" i="7"/>
  <c r="M3398" i="7"/>
  <c r="I3401" i="7"/>
  <c r="O3406" i="7"/>
  <c r="K3409" i="7"/>
  <c r="I3412" i="7"/>
  <c r="N3417" i="7"/>
  <c r="L3420" i="7"/>
  <c r="M3425" i="7"/>
  <c r="K3428" i="7"/>
  <c r="P3430" i="7"/>
  <c r="K3433" i="7"/>
  <c r="L3438" i="7"/>
  <c r="P3440" i="7"/>
  <c r="I3443" i="7"/>
  <c r="L3445" i="7"/>
  <c r="N3447" i="7"/>
  <c r="I3452" i="7"/>
  <c r="K3454" i="7"/>
  <c r="M3456" i="7"/>
  <c r="P3458" i="7"/>
  <c r="J3463" i="7"/>
  <c r="L3465" i="7"/>
  <c r="N3467" i="7"/>
  <c r="I3472" i="7"/>
  <c r="J3474" i="7"/>
  <c r="K3476" i="7"/>
  <c r="L3478" i="7"/>
  <c r="M3480" i="7"/>
  <c r="N3482" i="7"/>
  <c r="O3484" i="7"/>
  <c r="P3486" i="7"/>
  <c r="I3493" i="7"/>
  <c r="J3495" i="7"/>
  <c r="K3497" i="7"/>
  <c r="M3499" i="7"/>
  <c r="N3501" i="7"/>
  <c r="O3503" i="7"/>
  <c r="P3505" i="7"/>
  <c r="I3512" i="7"/>
  <c r="J3514" i="7"/>
  <c r="K3516" i="7"/>
  <c r="L3518" i="7"/>
  <c r="M3520" i="7"/>
  <c r="N3522" i="7"/>
  <c r="O3524" i="7"/>
  <c r="P3526" i="7"/>
  <c r="I3533" i="7"/>
  <c r="J3535" i="7"/>
  <c r="K3537" i="7"/>
  <c r="M3539" i="7"/>
  <c r="N3541" i="7"/>
  <c r="O3543" i="7"/>
  <c r="P3545" i="7"/>
  <c r="I3552" i="7"/>
  <c r="J3554" i="7"/>
  <c r="K3556" i="7"/>
  <c r="L3558" i="7"/>
  <c r="M3560" i="7"/>
  <c r="N3562" i="7"/>
  <c r="O3564" i="7"/>
  <c r="P3566" i="7"/>
  <c r="I3573" i="7"/>
  <c r="J3575" i="7"/>
  <c r="K3577" i="7"/>
  <c r="M3579" i="7"/>
  <c r="N3581" i="7"/>
  <c r="O3583" i="7"/>
  <c r="P3585" i="7"/>
  <c r="I3592" i="7"/>
  <c r="J3594" i="7"/>
  <c r="K3596" i="7"/>
  <c r="L3598" i="7"/>
  <c r="M3600" i="7"/>
  <c r="N3602" i="7"/>
  <c r="O3604" i="7"/>
  <c r="P3606" i="7"/>
  <c r="I3613" i="7"/>
  <c r="J3615" i="7"/>
  <c r="K3617" i="7"/>
  <c r="M3619" i="7"/>
  <c r="N3621" i="7"/>
  <c r="O3623" i="7"/>
  <c r="P3625" i="7"/>
  <c r="I3632" i="7"/>
  <c r="J3634" i="7"/>
  <c r="K3636" i="7"/>
  <c r="L3638" i="7"/>
  <c r="M3640" i="7"/>
  <c r="N3642" i="7"/>
  <c r="O3644" i="7"/>
  <c r="P3646" i="7"/>
  <c r="I3653" i="7"/>
  <c r="J3655" i="7"/>
  <c r="K3657" i="7"/>
  <c r="M3659" i="7"/>
  <c r="N3661" i="7"/>
  <c r="O3663" i="7"/>
  <c r="P3665" i="7"/>
  <c r="I3672" i="7"/>
  <c r="J3674" i="7"/>
  <c r="K3676" i="7"/>
  <c r="L3678" i="7"/>
  <c r="M3680" i="7"/>
  <c r="N3682" i="7"/>
  <c r="O3684" i="7"/>
  <c r="P3686" i="7"/>
  <c r="I3693" i="7"/>
  <c r="J3695" i="7"/>
  <c r="K3697" i="7"/>
  <c r="M3699" i="7"/>
  <c r="N3701" i="7"/>
  <c r="O3703" i="7"/>
  <c r="P3705" i="7"/>
  <c r="I3712" i="7"/>
  <c r="J3714" i="7"/>
  <c r="K3716" i="7"/>
  <c r="L3718" i="7"/>
  <c r="M3720" i="7"/>
  <c r="N3722" i="7"/>
  <c r="O3724" i="7"/>
  <c r="P3726" i="7"/>
  <c r="I3733" i="7"/>
  <c r="J3735" i="7"/>
  <c r="K3737" i="7"/>
  <c r="M3739" i="7"/>
  <c r="N3741" i="7"/>
  <c r="O3743" i="7"/>
  <c r="P3745" i="7"/>
  <c r="I3752" i="7"/>
  <c r="J3754" i="7"/>
  <c r="K3756" i="7"/>
  <c r="L3758" i="7"/>
  <c r="M3760" i="7"/>
  <c r="N3762" i="7"/>
  <c r="O3764" i="7"/>
  <c r="P3766" i="7"/>
  <c r="I3773" i="7"/>
  <c r="J3775" i="7"/>
  <c r="K3777" i="7"/>
  <c r="M3779" i="7"/>
  <c r="N3781" i="7"/>
  <c r="O3783" i="7"/>
  <c r="P3785" i="7"/>
  <c r="I3792" i="7"/>
  <c r="J3794" i="7"/>
  <c r="K3796" i="7"/>
  <c r="L3798" i="7"/>
  <c r="M3800" i="7"/>
  <c r="N3802" i="7"/>
  <c r="O3804" i="7"/>
  <c r="P3806" i="7"/>
  <c r="P3808" i="7"/>
  <c r="P3810" i="7"/>
  <c r="P3812" i="7"/>
  <c r="P3814" i="7"/>
  <c r="P3816" i="7"/>
  <c r="P3818" i="7"/>
  <c r="P3820" i="7"/>
  <c r="P3822" i="7"/>
  <c r="P3824" i="7"/>
  <c r="P3826" i="7"/>
  <c r="P3828" i="7"/>
  <c r="P3830" i="7"/>
  <c r="P3832" i="7"/>
  <c r="P3834" i="7"/>
  <c r="P3836" i="7"/>
  <c r="P3838" i="7"/>
  <c r="P3840" i="7"/>
  <c r="P3842" i="7"/>
  <c r="P3844" i="7"/>
  <c r="P3846" i="7"/>
  <c r="P3848" i="7"/>
  <c r="P3850" i="7"/>
  <c r="P3852" i="7"/>
  <c r="P3854" i="7"/>
  <c r="P3856" i="7"/>
  <c r="P3858" i="7"/>
  <c r="P3860" i="7"/>
  <c r="P3862" i="7"/>
  <c r="P3864" i="7"/>
  <c r="P3866" i="7"/>
  <c r="P3868" i="7"/>
  <c r="P3870" i="7"/>
  <c r="P3872" i="7"/>
  <c r="P3874" i="7"/>
  <c r="P3876" i="7"/>
  <c r="P3878" i="7"/>
  <c r="P3880" i="7"/>
  <c r="P3882" i="7"/>
  <c r="P3884" i="7"/>
  <c r="P3886" i="7"/>
  <c r="P3888" i="7"/>
  <c r="P3890" i="7"/>
  <c r="P3892" i="7"/>
  <c r="P3894" i="7"/>
  <c r="P3896" i="7"/>
  <c r="P3898" i="7"/>
  <c r="P3900" i="7"/>
  <c r="P3902" i="7"/>
  <c r="P3904" i="7"/>
  <c r="P3906" i="7"/>
  <c r="P3908" i="7"/>
  <c r="P3910" i="7"/>
  <c r="P3912" i="7"/>
  <c r="P3914" i="7"/>
  <c r="P3916" i="7"/>
  <c r="P3918" i="7"/>
  <c r="P3920" i="7"/>
  <c r="P3922" i="7"/>
  <c r="P3924" i="7"/>
  <c r="P3926" i="7"/>
  <c r="P3928" i="7"/>
  <c r="P3930" i="7"/>
  <c r="P3932" i="7"/>
  <c r="P3934" i="7"/>
  <c r="P3936" i="7"/>
  <c r="P3938" i="7"/>
  <c r="P3940" i="7"/>
  <c r="P3942" i="7"/>
  <c r="P3944" i="7"/>
  <c r="P3946" i="7"/>
  <c r="P3948" i="7"/>
  <c r="P3950" i="7"/>
  <c r="P3952" i="7"/>
  <c r="P3954" i="7"/>
  <c r="P3956" i="7"/>
  <c r="P3958" i="7"/>
  <c r="P3960" i="7"/>
  <c r="P3962" i="7"/>
  <c r="P3964" i="7"/>
  <c r="P3966" i="7"/>
  <c r="P3968" i="7"/>
  <c r="P3970" i="7"/>
  <c r="P3972" i="7"/>
  <c r="P3974" i="7"/>
  <c r="P3976" i="7"/>
  <c r="P3978" i="7"/>
  <c r="P3980" i="7"/>
  <c r="P3982" i="7"/>
  <c r="P3984" i="7"/>
  <c r="P3986" i="7"/>
  <c r="P3988" i="7"/>
  <c r="P3990" i="7"/>
  <c r="P3992" i="7"/>
  <c r="P3994" i="7"/>
  <c r="P3996" i="7"/>
  <c r="P3998" i="7"/>
  <c r="P4000" i="7"/>
  <c r="P4002" i="7"/>
  <c r="P4004" i="7"/>
  <c r="P4006" i="7"/>
  <c r="P4008" i="7"/>
  <c r="P4010" i="7"/>
  <c r="P4012" i="7"/>
  <c r="N3720" i="7"/>
  <c r="I1699" i="7"/>
  <c r="L1890" i="7"/>
  <c r="O1993" i="7"/>
  <c r="O2036" i="7"/>
  <c r="K2086" i="7"/>
  <c r="J2127" i="7"/>
  <c r="I2174" i="7"/>
  <c r="M2208" i="7"/>
  <c r="N2247" i="7"/>
  <c r="N2278" i="7"/>
  <c r="O2308" i="7"/>
  <c r="J2331" i="7"/>
  <c r="L2358" i="7"/>
  <c r="I2380" i="7"/>
  <c r="L2403" i="7"/>
  <c r="N2421" i="7"/>
  <c r="I2460" i="7"/>
  <c r="K2479" i="7"/>
  <c r="J2494" i="7"/>
  <c r="P2510" i="7"/>
  <c r="I2524" i="7"/>
  <c r="L2539" i="7"/>
  <c r="I2567" i="7"/>
  <c r="M2579" i="7"/>
  <c r="P2594" i="7"/>
  <c r="J2607" i="7"/>
  <c r="M2622" i="7"/>
  <c r="N2662" i="7"/>
  <c r="M2677" i="7"/>
  <c r="K2705" i="7"/>
  <c r="O2715" i="7"/>
  <c r="J2727" i="7"/>
  <c r="P2738" i="7"/>
  <c r="M2752" i="7"/>
  <c r="P2762" i="7"/>
  <c r="J2774" i="7"/>
  <c r="L2785" i="7"/>
  <c r="J2798" i="7"/>
  <c r="N2809" i="7"/>
  <c r="I2821" i="7"/>
  <c r="M2832" i="7"/>
  <c r="P2842" i="7"/>
  <c r="N2856" i="7"/>
  <c r="P2888" i="7"/>
  <c r="P2901" i="7"/>
  <c r="M2912" i="7"/>
  <c r="J2929" i="7"/>
  <c r="L2938" i="7"/>
  <c r="M2948" i="7"/>
  <c r="M2964" i="7"/>
  <c r="I2971" i="7"/>
  <c r="L2978" i="7"/>
  <c r="K2997" i="7"/>
  <c r="N3002" i="7"/>
  <c r="L3007" i="7"/>
  <c r="J3021" i="7"/>
  <c r="N3026" i="7"/>
  <c r="P3030" i="7"/>
  <c r="M3035" i="7"/>
  <c r="M3039" i="7"/>
  <c r="M3044" i="7"/>
  <c r="L3048" i="7"/>
  <c r="M3051" i="7"/>
  <c r="J3055" i="7"/>
  <c r="N3062" i="7"/>
  <c r="L3066" i="7"/>
  <c r="J3073" i="7"/>
  <c r="N3076" i="7"/>
  <c r="K3083" i="7"/>
  <c r="I3090" i="7"/>
  <c r="K3093" i="7"/>
  <c r="P3096" i="7"/>
  <c r="I3100" i="7"/>
  <c r="L3103" i="7"/>
  <c r="L3110" i="7"/>
  <c r="L3113" i="7"/>
  <c r="L3120" i="7"/>
  <c r="M3123" i="7"/>
  <c r="I3127" i="7"/>
  <c r="M3130" i="7"/>
  <c r="M3133" i="7"/>
  <c r="N3140" i="7"/>
  <c r="J3147" i="7"/>
  <c r="N3150" i="7"/>
  <c r="J3157" i="7"/>
  <c r="N3160" i="7"/>
  <c r="N3163" i="7"/>
  <c r="N3175" i="7"/>
  <c r="N3181" i="7"/>
  <c r="P3184" i="7"/>
  <c r="N3187" i="7"/>
  <c r="P3190" i="7"/>
  <c r="M3193" i="7"/>
  <c r="N3196" i="7"/>
  <c r="L3199" i="7"/>
  <c r="M3202" i="7"/>
  <c r="L3205" i="7"/>
  <c r="M3208" i="7"/>
  <c r="K3211" i="7"/>
  <c r="M3214" i="7"/>
  <c r="K3217" i="7"/>
  <c r="L3220" i="7"/>
  <c r="J3223" i="7"/>
  <c r="I3226" i="7"/>
  <c r="I3229" i="7"/>
  <c r="I3232" i="7"/>
  <c r="I3235" i="7"/>
  <c r="I3241" i="7"/>
  <c r="N3255" i="7"/>
  <c r="N3261" i="7"/>
  <c r="P3264" i="7"/>
  <c r="N3267" i="7"/>
  <c r="P3270" i="7"/>
  <c r="M3273" i="7"/>
  <c r="N3276" i="7"/>
  <c r="L3279" i="7"/>
  <c r="M3282" i="7"/>
  <c r="L3285" i="7"/>
  <c r="M3288" i="7"/>
  <c r="K3291" i="7"/>
  <c r="M3294" i="7"/>
  <c r="K3297" i="7"/>
  <c r="L3300" i="7"/>
  <c r="J3303" i="7"/>
  <c r="I3306" i="7"/>
  <c r="I3309" i="7"/>
  <c r="I3312" i="7"/>
  <c r="I3315" i="7"/>
  <c r="I3321" i="7"/>
  <c r="N3335" i="7"/>
  <c r="N3341" i="7"/>
  <c r="P3344" i="7"/>
  <c r="N3347" i="7"/>
  <c r="P3350" i="7"/>
  <c r="M3353" i="7"/>
  <c r="N3356" i="7"/>
  <c r="L3359" i="7"/>
  <c r="L3362" i="7"/>
  <c r="I3365" i="7"/>
  <c r="O3370" i="7"/>
  <c r="L3373" i="7"/>
  <c r="L3376" i="7"/>
  <c r="N3381" i="7"/>
  <c r="N3384" i="7"/>
  <c r="J3387" i="7"/>
  <c r="I3390" i="7"/>
  <c r="M3395" i="7"/>
  <c r="N3398" i="7"/>
  <c r="J3401" i="7"/>
  <c r="P3406" i="7"/>
  <c r="L3409" i="7"/>
  <c r="L3412" i="7"/>
  <c r="I3415" i="7"/>
  <c r="M3420" i="7"/>
  <c r="I3423" i="7"/>
  <c r="N3425" i="7"/>
  <c r="L3428" i="7"/>
  <c r="L3433" i="7"/>
  <c r="M3438" i="7"/>
  <c r="J3443" i="7"/>
  <c r="M3445" i="7"/>
  <c r="P3447" i="7"/>
  <c r="J3452" i="7"/>
  <c r="L3454" i="7"/>
  <c r="O3456" i="7"/>
  <c r="I3461" i="7"/>
  <c r="K3463" i="7"/>
  <c r="M3465" i="7"/>
  <c r="P3467" i="7"/>
  <c r="J3472" i="7"/>
  <c r="K3474" i="7"/>
  <c r="L3476" i="7"/>
  <c r="M3478" i="7"/>
  <c r="N3480" i="7"/>
  <c r="O3482" i="7"/>
  <c r="P3484" i="7"/>
  <c r="I3491" i="7"/>
  <c r="J3493" i="7"/>
  <c r="K3495" i="7"/>
  <c r="M3497" i="7"/>
  <c r="N3499" i="7"/>
  <c r="O3501" i="7"/>
  <c r="P3503" i="7"/>
  <c r="I3510" i="7"/>
  <c r="J3512" i="7"/>
  <c r="K3514" i="7"/>
  <c r="L3516" i="7"/>
  <c r="M3518" i="7"/>
  <c r="N3520" i="7"/>
  <c r="O3522" i="7"/>
  <c r="P3524" i="7"/>
  <c r="I3531" i="7"/>
  <c r="J3533" i="7"/>
  <c r="K3535" i="7"/>
  <c r="M3537" i="7"/>
  <c r="N3539" i="7"/>
  <c r="O3541" i="7"/>
  <c r="P3543" i="7"/>
  <c r="I3550" i="7"/>
  <c r="J3552" i="7"/>
  <c r="K3554" i="7"/>
  <c r="L3556" i="7"/>
  <c r="M3558" i="7"/>
  <c r="N3560" i="7"/>
  <c r="O3562" i="7"/>
  <c r="P3564" i="7"/>
  <c r="I3571" i="7"/>
  <c r="J3573" i="7"/>
  <c r="K3575" i="7"/>
  <c r="M3577" i="7"/>
  <c r="N3579" i="7"/>
  <c r="O3581" i="7"/>
  <c r="P3583" i="7"/>
  <c r="I3590" i="7"/>
  <c r="J3592" i="7"/>
  <c r="K3594" i="7"/>
  <c r="L3596" i="7"/>
  <c r="M3598" i="7"/>
  <c r="N3600" i="7"/>
  <c r="O3602" i="7"/>
  <c r="P3604" i="7"/>
  <c r="I3611" i="7"/>
  <c r="J3613" i="7"/>
  <c r="K3615" i="7"/>
  <c r="M3617" i="7"/>
  <c r="N3619" i="7"/>
  <c r="O3621" i="7"/>
  <c r="P3623" i="7"/>
  <c r="I3630" i="7"/>
  <c r="J3632" i="7"/>
  <c r="K3634" i="7"/>
  <c r="L3636" i="7"/>
  <c r="M3638" i="7"/>
  <c r="N3640" i="7"/>
  <c r="O3642" i="7"/>
  <c r="P3644" i="7"/>
  <c r="I3651" i="7"/>
  <c r="J3653" i="7"/>
  <c r="K3655" i="7"/>
  <c r="M3657" i="7"/>
  <c r="N3659" i="7"/>
  <c r="O3661" i="7"/>
  <c r="P3663" i="7"/>
  <c r="I3670" i="7"/>
  <c r="J3672" i="7"/>
  <c r="K3674" i="7"/>
  <c r="L3676" i="7"/>
  <c r="M3678" i="7"/>
  <c r="N3680" i="7"/>
  <c r="O3682" i="7"/>
  <c r="P3684" i="7"/>
  <c r="I3691" i="7"/>
  <c r="J3693" i="7"/>
  <c r="K3695" i="7"/>
  <c r="M3697" i="7"/>
  <c r="N3699" i="7"/>
  <c r="O3701" i="7"/>
  <c r="P3703" i="7"/>
  <c r="I3710" i="7"/>
  <c r="J3712" i="7"/>
  <c r="K3714" i="7"/>
  <c r="L3716" i="7"/>
  <c r="M3718" i="7"/>
  <c r="P3724" i="7"/>
  <c r="I3731" i="7"/>
  <c r="J3733" i="7"/>
  <c r="K3735" i="7"/>
  <c r="M3737" i="7"/>
  <c r="N3739" i="7"/>
  <c r="O3741" i="7"/>
  <c r="P3743" i="7"/>
  <c r="I3750" i="7"/>
  <c r="J3752" i="7"/>
  <c r="K3754" i="7"/>
  <c r="L3756" i="7"/>
  <c r="M3758" i="7"/>
  <c r="N3760" i="7"/>
  <c r="O3762" i="7"/>
  <c r="P3764" i="7"/>
  <c r="I3771" i="7"/>
  <c r="J3773" i="7"/>
  <c r="K3775" i="7"/>
  <c r="M3777" i="7"/>
  <c r="N3779" i="7"/>
  <c r="O3781" i="7"/>
  <c r="P3783" i="7"/>
  <c r="I3790" i="7"/>
  <c r="J3792" i="7"/>
  <c r="K3794" i="7"/>
  <c r="L3796" i="7"/>
  <c r="M3798" i="7"/>
  <c r="N3800" i="7"/>
  <c r="O3802" i="7"/>
  <c r="P3804" i="7"/>
  <c r="J1346" i="7"/>
  <c r="K1710" i="7"/>
  <c r="L1936" i="7"/>
  <c r="I1994" i="7"/>
  <c r="M2086" i="7"/>
  <c r="O2127" i="7"/>
  <c r="K2174" i="7"/>
  <c r="N2208" i="7"/>
  <c r="I2249" i="7"/>
  <c r="P2278" i="7"/>
  <c r="I2309" i="7"/>
  <c r="K2331" i="7"/>
  <c r="L2380" i="7"/>
  <c r="N2405" i="7"/>
  <c r="O2423" i="7"/>
  <c r="M2444" i="7"/>
  <c r="K2460" i="7"/>
  <c r="N2479" i="7"/>
  <c r="K2494" i="7"/>
  <c r="I2511" i="7"/>
  <c r="M2524" i="7"/>
  <c r="N2539" i="7"/>
  <c r="I2552" i="7"/>
  <c r="K2567" i="7"/>
  <c r="N2579" i="7"/>
  <c r="K2607" i="7"/>
  <c r="O2622" i="7"/>
  <c r="L2651" i="7"/>
  <c r="O2662" i="7"/>
  <c r="I2679" i="7"/>
  <c r="J2691" i="7"/>
  <c r="M2705" i="7"/>
  <c r="I2717" i="7"/>
  <c r="K2727" i="7"/>
  <c r="J2741" i="7"/>
  <c r="O2752" i="7"/>
  <c r="K2774" i="7"/>
  <c r="O2785" i="7"/>
  <c r="L2799" i="7"/>
  <c r="O2809" i="7"/>
  <c r="J2821" i="7"/>
  <c r="N2832" i="7"/>
  <c r="J2845" i="7"/>
  <c r="P2856" i="7"/>
  <c r="J2868" i="7"/>
  <c r="J2879" i="7"/>
  <c r="N2912" i="7"/>
  <c r="I2921" i="7"/>
  <c r="K2929" i="7"/>
  <c r="L2940" i="7"/>
  <c r="P2948" i="7"/>
  <c r="P2964" i="7"/>
  <c r="L2972" i="7"/>
  <c r="N2978" i="7"/>
  <c r="I2985" i="7"/>
  <c r="L2992" i="7"/>
  <c r="M2998" i="7"/>
  <c r="P3002" i="7"/>
  <c r="M3007" i="7"/>
  <c r="I3012" i="7"/>
  <c r="J3017" i="7"/>
  <c r="K3021" i="7"/>
  <c r="P3026" i="7"/>
  <c r="N3044" i="7"/>
  <c r="M3048" i="7"/>
  <c r="K3055" i="7"/>
  <c r="N3066" i="7"/>
  <c r="I3070" i="7"/>
  <c r="K3073" i="7"/>
  <c r="P3076" i="7"/>
  <c r="I3080" i="7"/>
  <c r="L3083" i="7"/>
  <c r="L3090" i="7"/>
  <c r="L3093" i="7"/>
  <c r="L3100" i="7"/>
  <c r="M3103" i="7"/>
  <c r="I3107" i="7"/>
  <c r="M3110" i="7"/>
  <c r="M3113" i="7"/>
  <c r="N3120" i="7"/>
  <c r="J3127" i="7"/>
  <c r="N3130" i="7"/>
  <c r="J3137" i="7"/>
  <c r="P3140" i="7"/>
  <c r="I3144" i="7"/>
  <c r="K3147" i="7"/>
  <c r="P3150" i="7"/>
  <c r="K3157" i="7"/>
  <c r="P3160" i="7"/>
  <c r="N3193" i="7"/>
  <c r="P3196" i="7"/>
  <c r="M3199" i="7"/>
  <c r="P3202" i="7"/>
  <c r="M3205" i="7"/>
  <c r="N3208" i="7"/>
  <c r="M3211" i="7"/>
  <c r="N3214" i="7"/>
  <c r="L3217" i="7"/>
  <c r="M3220" i="7"/>
  <c r="K3223" i="7"/>
  <c r="L3226" i="7"/>
  <c r="K3229" i="7"/>
  <c r="L3232" i="7"/>
  <c r="J3235" i="7"/>
  <c r="L3238" i="7"/>
  <c r="J3241" i="7"/>
  <c r="I3244" i="7"/>
  <c r="I3247" i="7"/>
  <c r="N3273" i="7"/>
  <c r="P3276" i="7"/>
  <c r="M3279" i="7"/>
  <c r="P3282" i="7"/>
  <c r="M3285" i="7"/>
  <c r="N3288" i="7"/>
  <c r="M3291" i="7"/>
  <c r="N3294" i="7"/>
  <c r="L3297" i="7"/>
  <c r="M3300" i="7"/>
  <c r="K3303" i="7"/>
  <c r="L3306" i="7"/>
  <c r="K3309" i="7"/>
  <c r="L3312" i="7"/>
  <c r="J3315" i="7"/>
  <c r="L3318" i="7"/>
  <c r="J3321" i="7"/>
  <c r="I3324" i="7"/>
  <c r="I3327" i="7"/>
  <c r="N3353" i="7"/>
  <c r="P3356" i="7"/>
  <c r="M3359" i="7"/>
  <c r="N3362" i="7"/>
  <c r="J3365" i="7"/>
  <c r="M3373" i="7"/>
  <c r="M3376" i="7"/>
  <c r="I3379" i="7"/>
  <c r="O3384" i="7"/>
  <c r="L3387" i="7"/>
  <c r="L3390" i="7"/>
  <c r="O3398" i="7"/>
  <c r="K3401" i="7"/>
  <c r="I3404" i="7"/>
  <c r="M3409" i="7"/>
  <c r="N3412" i="7"/>
  <c r="J3415" i="7"/>
  <c r="O3420" i="7"/>
  <c r="J3423" i="7"/>
  <c r="M3428" i="7"/>
  <c r="M3433" i="7"/>
  <c r="I3436" i="7"/>
  <c r="N3438" i="7"/>
  <c r="K3443" i="7"/>
  <c r="N3445" i="7"/>
  <c r="I3450" i="7"/>
  <c r="K3452" i="7"/>
  <c r="N3454" i="7"/>
  <c r="P3456" i="7"/>
  <c r="J3461" i="7"/>
  <c r="L3463" i="7"/>
  <c r="N3465" i="7"/>
  <c r="I3470" i="7"/>
  <c r="K3472" i="7"/>
  <c r="L3474" i="7"/>
  <c r="M3476" i="7"/>
  <c r="N3478" i="7"/>
  <c r="O3480" i="7"/>
  <c r="P3482" i="7"/>
  <c r="I3489" i="7"/>
  <c r="J3491" i="7"/>
  <c r="K3493" i="7"/>
  <c r="M3495" i="7"/>
  <c r="N3497" i="7"/>
  <c r="O3499" i="7"/>
  <c r="P3501" i="7"/>
  <c r="I3508" i="7"/>
  <c r="J3510" i="7"/>
  <c r="K3512" i="7"/>
  <c r="L3514" i="7"/>
  <c r="M3516" i="7"/>
  <c r="N3518" i="7"/>
  <c r="O3520" i="7"/>
  <c r="P3522" i="7"/>
  <c r="I3529" i="7"/>
  <c r="J3531" i="7"/>
  <c r="K3533" i="7"/>
  <c r="M3535" i="7"/>
  <c r="N3537" i="7"/>
  <c r="O3539" i="7"/>
  <c r="P3541" i="7"/>
  <c r="I3548" i="7"/>
  <c r="J3550" i="7"/>
  <c r="K3552" i="7"/>
  <c r="L3554" i="7"/>
  <c r="M3556" i="7"/>
  <c r="N3558" i="7"/>
  <c r="O3560" i="7"/>
  <c r="P3562" i="7"/>
  <c r="I3569" i="7"/>
  <c r="J3571" i="7"/>
  <c r="K3573" i="7"/>
  <c r="M3575" i="7"/>
  <c r="N3577" i="7"/>
  <c r="O3579" i="7"/>
  <c r="P3581" i="7"/>
  <c r="I3588" i="7"/>
  <c r="J3590" i="7"/>
  <c r="K3592" i="7"/>
  <c r="L3594" i="7"/>
  <c r="M3596" i="7"/>
  <c r="N3598" i="7"/>
  <c r="O3600" i="7"/>
  <c r="P3602" i="7"/>
  <c r="I3609" i="7"/>
  <c r="J3611" i="7"/>
  <c r="K3613" i="7"/>
  <c r="M3615" i="7"/>
  <c r="N3617" i="7"/>
  <c r="O3619" i="7"/>
  <c r="P3621" i="7"/>
  <c r="I3628" i="7"/>
  <c r="J3630" i="7"/>
  <c r="K3632" i="7"/>
  <c r="L3634" i="7"/>
  <c r="M3636" i="7"/>
  <c r="N3638" i="7"/>
  <c r="O3640" i="7"/>
  <c r="P3642" i="7"/>
  <c r="I3649" i="7"/>
  <c r="J3651" i="7"/>
  <c r="K3653" i="7"/>
  <c r="M3655" i="7"/>
  <c r="N3657" i="7"/>
  <c r="O3659" i="7"/>
  <c r="P3661" i="7"/>
  <c r="I3668" i="7"/>
  <c r="J3670" i="7"/>
  <c r="K3672" i="7"/>
  <c r="L3674" i="7"/>
  <c r="M3676" i="7"/>
  <c r="N3678" i="7"/>
  <c r="O3680" i="7"/>
  <c r="P3682" i="7"/>
  <c r="I3689" i="7"/>
  <c r="J3691" i="7"/>
  <c r="K3693" i="7"/>
  <c r="M3695" i="7"/>
  <c r="N3697" i="7"/>
  <c r="O3699" i="7"/>
  <c r="P3701" i="7"/>
  <c r="I3708" i="7"/>
  <c r="J3710" i="7"/>
  <c r="K3712" i="7"/>
  <c r="L3714" i="7"/>
  <c r="M3716" i="7"/>
  <c r="N3718" i="7"/>
  <c r="O3720" i="7"/>
  <c r="P3722" i="7"/>
  <c r="I3729" i="7"/>
  <c r="J3731" i="7"/>
  <c r="K3733" i="7"/>
  <c r="M3735" i="7"/>
  <c r="N3737" i="7"/>
  <c r="O3739" i="7"/>
  <c r="P3741" i="7"/>
  <c r="I3748" i="7"/>
  <c r="J3750" i="7"/>
  <c r="K3752" i="7"/>
  <c r="L3754" i="7"/>
  <c r="M3756" i="7"/>
  <c r="N3758" i="7"/>
  <c r="O3760" i="7"/>
  <c r="P3762" i="7"/>
  <c r="I3769" i="7"/>
  <c r="J3771" i="7"/>
  <c r="K3773" i="7"/>
  <c r="M3775" i="7"/>
  <c r="N3777" i="7"/>
  <c r="O3779" i="7"/>
  <c r="P3781" i="7"/>
  <c r="I3788" i="7"/>
  <c r="J3790" i="7"/>
  <c r="K3792" i="7"/>
  <c r="L3794" i="7"/>
  <c r="M3796" i="7"/>
  <c r="N3798" i="7"/>
  <c r="O3800" i="7"/>
  <c r="P3802" i="7"/>
  <c r="I1357" i="7"/>
  <c r="N1710" i="7"/>
  <c r="I1818" i="7"/>
  <c r="J1937" i="7"/>
  <c r="J1994" i="7"/>
  <c r="P2088" i="7"/>
  <c r="N2129" i="7"/>
  <c r="L2174" i="7"/>
  <c r="O2208" i="7"/>
  <c r="M2249" i="7"/>
  <c r="N2311" i="7"/>
  <c r="M2331" i="7"/>
  <c r="I2361" i="7"/>
  <c r="O2382" i="7"/>
  <c r="O2405" i="7"/>
  <c r="P2423" i="7"/>
  <c r="J2445" i="7"/>
  <c r="N2460" i="7"/>
  <c r="O2479" i="7"/>
  <c r="M2494" i="7"/>
  <c r="J2511" i="7"/>
  <c r="N2524" i="7"/>
  <c r="O2539" i="7"/>
  <c r="J2552" i="7"/>
  <c r="L2567" i="7"/>
  <c r="O2579" i="7"/>
  <c r="I2595" i="7"/>
  <c r="L2607" i="7"/>
  <c r="I2635" i="7"/>
  <c r="M2651" i="7"/>
  <c r="J2679" i="7"/>
  <c r="K2691" i="7"/>
  <c r="O2705" i="7"/>
  <c r="J2717" i="7"/>
  <c r="M2727" i="7"/>
  <c r="K2741" i="7"/>
  <c r="J2764" i="7"/>
  <c r="M2774" i="7"/>
  <c r="K2788" i="7"/>
  <c r="N2799" i="7"/>
  <c r="K2821" i="7"/>
  <c r="N2846" i="7"/>
  <c r="K2868" i="7"/>
  <c r="K2879" i="7"/>
  <c r="K2891" i="7"/>
  <c r="J2902" i="7"/>
  <c r="P2912" i="7"/>
  <c r="J2921" i="7"/>
  <c r="L2930" i="7"/>
  <c r="M2940" i="7"/>
  <c r="I2957" i="7"/>
  <c r="M2972" i="7"/>
  <c r="I2979" i="7"/>
  <c r="K2985" i="7"/>
  <c r="M2992" i="7"/>
  <c r="N2998" i="7"/>
  <c r="I3008" i="7"/>
  <c r="L3012" i="7"/>
  <c r="K3017" i="7"/>
  <c r="M3021" i="7"/>
  <c r="J3031" i="7"/>
  <c r="I3036" i="7"/>
  <c r="L3040" i="7"/>
  <c r="P3044" i="7"/>
  <c r="N3048" i="7"/>
  <c r="I3052" i="7"/>
  <c r="L3055" i="7"/>
  <c r="J3059" i="7"/>
  <c r="P3066" i="7"/>
  <c r="L3070" i="7"/>
  <c r="L3073" i="7"/>
  <c r="L3080" i="7"/>
  <c r="M3083" i="7"/>
  <c r="I3087" i="7"/>
  <c r="M3090" i="7"/>
  <c r="M3093" i="7"/>
  <c r="N3100" i="7"/>
  <c r="J3107" i="7"/>
  <c r="N3110" i="7"/>
  <c r="J3117" i="7"/>
  <c r="P3120" i="7"/>
  <c r="I3124" i="7"/>
  <c r="K3127" i="7"/>
  <c r="P3130" i="7"/>
  <c r="K3137" i="7"/>
  <c r="L3144" i="7"/>
  <c r="L3147" i="7"/>
  <c r="I3154" i="7"/>
  <c r="M3157" i="7"/>
  <c r="I3167" i="7"/>
  <c r="I3170" i="7"/>
  <c r="I3173" i="7"/>
  <c r="I3176" i="7"/>
  <c r="I3179" i="7"/>
  <c r="I3185" i="7"/>
  <c r="N3199" i="7"/>
  <c r="N3205" i="7"/>
  <c r="P3208" i="7"/>
  <c r="N3211" i="7"/>
  <c r="P3214" i="7"/>
  <c r="M3217" i="7"/>
  <c r="N3220" i="7"/>
  <c r="L3223" i="7"/>
  <c r="M3226" i="7"/>
  <c r="L3229" i="7"/>
  <c r="M3232" i="7"/>
  <c r="K3235" i="7"/>
  <c r="M3238" i="7"/>
  <c r="K3241" i="7"/>
  <c r="L3244" i="7"/>
  <c r="J3247" i="7"/>
  <c r="I3250" i="7"/>
  <c r="I3253" i="7"/>
  <c r="I3256" i="7"/>
  <c r="I3259" i="7"/>
  <c r="I3265" i="7"/>
  <c r="N3279" i="7"/>
  <c r="N3285" i="7"/>
  <c r="P3288" i="7"/>
  <c r="N3291" i="7"/>
  <c r="P3294" i="7"/>
  <c r="M3297" i="7"/>
  <c r="N3300" i="7"/>
  <c r="L3303" i="7"/>
  <c r="M3306" i="7"/>
  <c r="L3309" i="7"/>
  <c r="M3312" i="7"/>
  <c r="K3315" i="7"/>
  <c r="M3318" i="7"/>
  <c r="K3321" i="7"/>
  <c r="L3324" i="7"/>
  <c r="J3327" i="7"/>
  <c r="I3330" i="7"/>
  <c r="I3333" i="7"/>
  <c r="I3336" i="7"/>
  <c r="I3339" i="7"/>
  <c r="I3345" i="7"/>
  <c r="N3359" i="7"/>
  <c r="O3362" i="7"/>
  <c r="K3365" i="7"/>
  <c r="I3368" i="7"/>
  <c r="N3373" i="7"/>
  <c r="N3376" i="7"/>
  <c r="J3379" i="7"/>
  <c r="P3384" i="7"/>
  <c r="M3387" i="7"/>
  <c r="M3390" i="7"/>
  <c r="I3393" i="7"/>
  <c r="P3398" i="7"/>
  <c r="L3401" i="7"/>
  <c r="L3404" i="7"/>
  <c r="N3409" i="7"/>
  <c r="O3412" i="7"/>
  <c r="K3415" i="7"/>
  <c r="I3418" i="7"/>
  <c r="P3420" i="7"/>
  <c r="K3423" i="7"/>
  <c r="N3428" i="7"/>
  <c r="I3431" i="7"/>
  <c r="N3433" i="7"/>
  <c r="K3436" i="7"/>
  <c r="O3438" i="7"/>
  <c r="I3441" i="7"/>
  <c r="L3443" i="7"/>
  <c r="P3445" i="7"/>
  <c r="J3450" i="7"/>
  <c r="M3452" i="7"/>
  <c r="O3454" i="7"/>
  <c r="I3459" i="7"/>
  <c r="K3461" i="7"/>
  <c r="M3463" i="7"/>
  <c r="P3465" i="7"/>
  <c r="J3470" i="7"/>
  <c r="L3472" i="7"/>
  <c r="M3474" i="7"/>
  <c r="N3476" i="7"/>
  <c r="O3478" i="7"/>
  <c r="P3480" i="7"/>
  <c r="I3487" i="7"/>
  <c r="J3489" i="7"/>
  <c r="K3491" i="7"/>
  <c r="M3493" i="7"/>
  <c r="N3495" i="7"/>
  <c r="O3497" i="7"/>
  <c r="P3499" i="7"/>
  <c r="I3506" i="7"/>
  <c r="J3508" i="7"/>
  <c r="K3510" i="7"/>
  <c r="L3512" i="7"/>
  <c r="M3514" i="7"/>
  <c r="N3516" i="7"/>
  <c r="O3518" i="7"/>
  <c r="P3520" i="7"/>
  <c r="I3527" i="7"/>
  <c r="J3529" i="7"/>
  <c r="K3531" i="7"/>
  <c r="M3533" i="7"/>
  <c r="N3535" i="7"/>
  <c r="O3537" i="7"/>
  <c r="P3539" i="7"/>
  <c r="I3546" i="7"/>
  <c r="J3548" i="7"/>
  <c r="K3550" i="7"/>
  <c r="L3552" i="7"/>
  <c r="M3554" i="7"/>
  <c r="N3556" i="7"/>
  <c r="O3558" i="7"/>
  <c r="P3560" i="7"/>
  <c r="I3567" i="7"/>
  <c r="J3569" i="7"/>
  <c r="K3571" i="7"/>
  <c r="M3573" i="7"/>
  <c r="N3575" i="7"/>
  <c r="O3577" i="7"/>
  <c r="P3579" i="7"/>
  <c r="I3586" i="7"/>
  <c r="J3588" i="7"/>
  <c r="K3590" i="7"/>
  <c r="L3592" i="7"/>
  <c r="M3594" i="7"/>
  <c r="N3596" i="7"/>
  <c r="O3598" i="7"/>
  <c r="P3600" i="7"/>
  <c r="I3607" i="7"/>
  <c r="J3609" i="7"/>
  <c r="K3611" i="7"/>
  <c r="M3613" i="7"/>
  <c r="N3615" i="7"/>
  <c r="O3617" i="7"/>
  <c r="P3619" i="7"/>
  <c r="I3626" i="7"/>
  <c r="J3628" i="7"/>
  <c r="K3630" i="7"/>
  <c r="L3632" i="7"/>
  <c r="M3634" i="7"/>
  <c r="N3636" i="7"/>
  <c r="O3638" i="7"/>
  <c r="P3640" i="7"/>
  <c r="I3647" i="7"/>
  <c r="J3649" i="7"/>
  <c r="K3651" i="7"/>
  <c r="M3653" i="7"/>
  <c r="N3655" i="7"/>
  <c r="O3657" i="7"/>
  <c r="P3659" i="7"/>
  <c r="I3666" i="7"/>
  <c r="J3668" i="7"/>
  <c r="K3670" i="7"/>
  <c r="L3672" i="7"/>
  <c r="M3674" i="7"/>
  <c r="N3676" i="7"/>
  <c r="O3678" i="7"/>
  <c r="P3680" i="7"/>
  <c r="I3687" i="7"/>
  <c r="J3689" i="7"/>
  <c r="K3691" i="7"/>
  <c r="M3693" i="7"/>
  <c r="N3695" i="7"/>
  <c r="O3697" i="7"/>
  <c r="P3699" i="7"/>
  <c r="I3706" i="7"/>
  <c r="J3708" i="7"/>
  <c r="K3710" i="7"/>
  <c r="L3712" i="7"/>
  <c r="M3714" i="7"/>
  <c r="N3716" i="7"/>
  <c r="O3718" i="7"/>
  <c r="P3720" i="7"/>
  <c r="I3727" i="7"/>
  <c r="J3729" i="7"/>
  <c r="K3731" i="7"/>
  <c r="M3733" i="7"/>
  <c r="N3735" i="7"/>
  <c r="O3737" i="7"/>
  <c r="P3739" i="7"/>
  <c r="I3746" i="7"/>
  <c r="J3748" i="7"/>
  <c r="K3750" i="7"/>
  <c r="L3752" i="7"/>
  <c r="M3754" i="7"/>
  <c r="N3756" i="7"/>
  <c r="O3758" i="7"/>
  <c r="P3760" i="7"/>
  <c r="I3767" i="7"/>
  <c r="J3769" i="7"/>
  <c r="K3771" i="7"/>
  <c r="M3773" i="7"/>
  <c r="N3775" i="7"/>
  <c r="O3777" i="7"/>
  <c r="P3779" i="7"/>
  <c r="I3786" i="7"/>
  <c r="J3788" i="7"/>
  <c r="K3790" i="7"/>
  <c r="L3792" i="7"/>
  <c r="M3794" i="7"/>
  <c r="N3796" i="7"/>
  <c r="O3798" i="7"/>
  <c r="P3800" i="7"/>
  <c r="I3807" i="7"/>
  <c r="I3809" i="7"/>
  <c r="I3811" i="7"/>
  <c r="I3813" i="7"/>
  <c r="I3815" i="7"/>
  <c r="I3817" i="7"/>
  <c r="I3819" i="7"/>
  <c r="I3821" i="7"/>
  <c r="I3823" i="7"/>
  <c r="I3825" i="7"/>
  <c r="I3827" i="7"/>
  <c r="I3829" i="7"/>
  <c r="I3831" i="7"/>
  <c r="I3833" i="7"/>
  <c r="I3835" i="7"/>
  <c r="I3837" i="7"/>
  <c r="I3839" i="7"/>
  <c r="I3841" i="7"/>
  <c r="I3843" i="7"/>
  <c r="I3845" i="7"/>
  <c r="I3847" i="7"/>
  <c r="I3849" i="7"/>
  <c r="I3851" i="7"/>
  <c r="I3853" i="7"/>
  <c r="I3855" i="7"/>
  <c r="I3857" i="7"/>
  <c r="I3859" i="7"/>
  <c r="I3861" i="7"/>
  <c r="I3863" i="7"/>
  <c r="I3865" i="7"/>
  <c r="I3867" i="7"/>
  <c r="I3869" i="7"/>
  <c r="I3871" i="7"/>
  <c r="I3873" i="7"/>
  <c r="I3875" i="7"/>
  <c r="I3877" i="7"/>
  <c r="I3879" i="7"/>
  <c r="I3881" i="7"/>
  <c r="I3883" i="7"/>
  <c r="I3885" i="7"/>
  <c r="I3887" i="7"/>
  <c r="I3889" i="7"/>
  <c r="I3891" i="7"/>
  <c r="I3893" i="7"/>
  <c r="I3895" i="7"/>
  <c r="I3897" i="7"/>
  <c r="I3899" i="7"/>
  <c r="I3901" i="7"/>
  <c r="I3903" i="7"/>
  <c r="I3905" i="7"/>
  <c r="I3907" i="7"/>
  <c r="I3909" i="7"/>
  <c r="I3911" i="7"/>
  <c r="I3913" i="7"/>
  <c r="I3915" i="7"/>
  <c r="I3917" i="7"/>
  <c r="I3919" i="7"/>
  <c r="I3921" i="7"/>
  <c r="I3923" i="7"/>
  <c r="I3925" i="7"/>
  <c r="I3927" i="7"/>
  <c r="I3929" i="7"/>
  <c r="I3931" i="7"/>
  <c r="I3933" i="7"/>
  <c r="I3935" i="7"/>
  <c r="I3937" i="7"/>
  <c r="I3939" i="7"/>
  <c r="I3941" i="7"/>
  <c r="I3943" i="7"/>
  <c r="I3945" i="7"/>
  <c r="I3947" i="7"/>
  <c r="I3949" i="7"/>
  <c r="I3951" i="7"/>
  <c r="I3953" i="7"/>
  <c r="I3955" i="7"/>
  <c r="I3957" i="7"/>
  <c r="I3959" i="7"/>
  <c r="I3961" i="7"/>
  <c r="I3963" i="7"/>
  <c r="I3965" i="7"/>
  <c r="I3967" i="7"/>
  <c r="I3969" i="7"/>
  <c r="I3971" i="7"/>
  <c r="I3973" i="7"/>
  <c r="I3975" i="7"/>
  <c r="I3977" i="7"/>
  <c r="I3979" i="7"/>
  <c r="I3981" i="7"/>
  <c r="I3983" i="7"/>
  <c r="I3985" i="7"/>
  <c r="I3987" i="7"/>
  <c r="I3989" i="7"/>
  <c r="I3991" i="7"/>
  <c r="I3993" i="7"/>
  <c r="I3995" i="7"/>
  <c r="I3997" i="7"/>
  <c r="I3999" i="7"/>
  <c r="I4001" i="7"/>
  <c r="I4003" i="7"/>
  <c r="I4005" i="7"/>
  <c r="I4007" i="7"/>
  <c r="I4009" i="7"/>
  <c r="I4011" i="7"/>
  <c r="J3925" i="7"/>
  <c r="J3967" i="7"/>
  <c r="J3979" i="7"/>
  <c r="J3987" i="7"/>
  <c r="J3993" i="7"/>
  <c r="J3997" i="7"/>
  <c r="J4001" i="7"/>
  <c r="J4005" i="7"/>
  <c r="J4009" i="7"/>
  <c r="O1473" i="7"/>
  <c r="O1710" i="7"/>
  <c r="M1831" i="7"/>
  <c r="O1893" i="7"/>
  <c r="K1994" i="7"/>
  <c r="N2047" i="7"/>
  <c r="J2138" i="7"/>
  <c r="M2174" i="7"/>
  <c r="L2220" i="7"/>
  <c r="P2252" i="7"/>
  <c r="L2288" i="7"/>
  <c r="O2311" i="7"/>
  <c r="P2338" i="7"/>
  <c r="J2361" i="7"/>
  <c r="K2387" i="7"/>
  <c r="K2445" i="7"/>
  <c r="I2480" i="7"/>
  <c r="K2511" i="7"/>
  <c r="L2527" i="7"/>
  <c r="I2555" i="7"/>
  <c r="M2567" i="7"/>
  <c r="N2596" i="7"/>
  <c r="M2611" i="7"/>
  <c r="I2624" i="7"/>
  <c r="J2639" i="7"/>
  <c r="N2651" i="7"/>
  <c r="L2679" i="7"/>
  <c r="J2694" i="7"/>
  <c r="K2717" i="7"/>
  <c r="J2731" i="7"/>
  <c r="M2741" i="7"/>
  <c r="K2764" i="7"/>
  <c r="O2774" i="7"/>
  <c r="M2788" i="7"/>
  <c r="J2811" i="7"/>
  <c r="L2821" i="7"/>
  <c r="K2835" i="7"/>
  <c r="P2846" i="7"/>
  <c r="M2868" i="7"/>
  <c r="N2879" i="7"/>
  <c r="N2892" i="7"/>
  <c r="K2902" i="7"/>
  <c r="K2921" i="7"/>
  <c r="L2932" i="7"/>
  <c r="P2940" i="7"/>
  <c r="J2957" i="7"/>
  <c r="P2972" i="7"/>
  <c r="L2980" i="7"/>
  <c r="N2992" i="7"/>
  <c r="L3008" i="7"/>
  <c r="N3012" i="7"/>
  <c r="L3017" i="7"/>
  <c r="I3022" i="7"/>
  <c r="L3031" i="7"/>
  <c r="L3036" i="7"/>
  <c r="N3040" i="7"/>
  <c r="P3048" i="7"/>
  <c r="L3052" i="7"/>
  <c r="M3055" i="7"/>
  <c r="K3059" i="7"/>
  <c r="I3063" i="7"/>
  <c r="M3070" i="7"/>
  <c r="M3073" i="7"/>
  <c r="N3080" i="7"/>
  <c r="J3087" i="7"/>
  <c r="N3090" i="7"/>
  <c r="J3097" i="7"/>
  <c r="P3100" i="7"/>
  <c r="I3104" i="7"/>
  <c r="K3107" i="7"/>
  <c r="P3110" i="7"/>
  <c r="K3117" i="7"/>
  <c r="L3124" i="7"/>
  <c r="L3127" i="7"/>
  <c r="I3134" i="7"/>
  <c r="M3137" i="7"/>
  <c r="I3141" i="7"/>
  <c r="M3144" i="7"/>
  <c r="M3147" i="7"/>
  <c r="M3154" i="7"/>
  <c r="I3161" i="7"/>
  <c r="I3164" i="7"/>
  <c r="J3167" i="7"/>
  <c r="L3170" i="7"/>
  <c r="K3173" i="7"/>
  <c r="L3176" i="7"/>
  <c r="J3179" i="7"/>
  <c r="L3182" i="7"/>
  <c r="J3185" i="7"/>
  <c r="I3188" i="7"/>
  <c r="I3191" i="7"/>
  <c r="N3217" i="7"/>
  <c r="P3220" i="7"/>
  <c r="M3223" i="7"/>
  <c r="P3226" i="7"/>
  <c r="M3229" i="7"/>
  <c r="N3232" i="7"/>
  <c r="M3235" i="7"/>
  <c r="N3238" i="7"/>
  <c r="L3241" i="7"/>
  <c r="M3244" i="7"/>
  <c r="K3247" i="7"/>
  <c r="L3250" i="7"/>
  <c r="K3253" i="7"/>
  <c r="L3256" i="7"/>
  <c r="J3259" i="7"/>
  <c r="L3262" i="7"/>
  <c r="J3265" i="7"/>
  <c r="I3268" i="7"/>
  <c r="I3271" i="7"/>
  <c r="N3297" i="7"/>
  <c r="P3300" i="7"/>
  <c r="M3303" i="7"/>
  <c r="P3306" i="7"/>
  <c r="M3309" i="7"/>
  <c r="N3312" i="7"/>
  <c r="M3315" i="7"/>
  <c r="N3318" i="7"/>
  <c r="L3321" i="7"/>
  <c r="M3324" i="7"/>
  <c r="K3327" i="7"/>
  <c r="L3330" i="7"/>
  <c r="K3333" i="7"/>
  <c r="L3336" i="7"/>
  <c r="J3339" i="7"/>
  <c r="L3342" i="7"/>
  <c r="J3345" i="7"/>
  <c r="I3348" i="7"/>
  <c r="I3351" i="7"/>
  <c r="P3362" i="7"/>
  <c r="L3365" i="7"/>
  <c r="M3368" i="7"/>
  <c r="I3371" i="7"/>
  <c r="O3376" i="7"/>
  <c r="K3379" i="7"/>
  <c r="I3382" i="7"/>
  <c r="N3387" i="7"/>
  <c r="N3390" i="7"/>
  <c r="K3393" i="7"/>
  <c r="I3396" i="7"/>
  <c r="M3401" i="7"/>
  <c r="M3404" i="7"/>
  <c r="I3407" i="7"/>
  <c r="P3412" i="7"/>
  <c r="L3415" i="7"/>
  <c r="L3418" i="7"/>
  <c r="L3423" i="7"/>
  <c r="I3426" i="7"/>
  <c r="O3428" i="7"/>
  <c r="J3431" i="7"/>
  <c r="L3436" i="7"/>
  <c r="P3438" i="7"/>
  <c r="J3441" i="7"/>
  <c r="M3443" i="7"/>
  <c r="I3448" i="7"/>
  <c r="L3450" i="7"/>
  <c r="N3452" i="7"/>
  <c r="P3454" i="7"/>
  <c r="J3459" i="7"/>
  <c r="L3461" i="7"/>
  <c r="N3463" i="7"/>
  <c r="I3468" i="7"/>
  <c r="K3470" i="7"/>
  <c r="M3472" i="7"/>
  <c r="N3474" i="7"/>
  <c r="O3476" i="7"/>
  <c r="P3478" i="7"/>
  <c r="I3485" i="7"/>
  <c r="J3487" i="7"/>
  <c r="K3489" i="7"/>
  <c r="M3491" i="7"/>
  <c r="N3493" i="7"/>
  <c r="O3495" i="7"/>
  <c r="P3497" i="7"/>
  <c r="I3504" i="7"/>
  <c r="J3506" i="7"/>
  <c r="K3508" i="7"/>
  <c r="L3510" i="7"/>
  <c r="M3512" i="7"/>
  <c r="N3514" i="7"/>
  <c r="O3516" i="7"/>
  <c r="P3518" i="7"/>
  <c r="I3525" i="7"/>
  <c r="J3527" i="7"/>
  <c r="K3529" i="7"/>
  <c r="M3531" i="7"/>
  <c r="N3533" i="7"/>
  <c r="O3535" i="7"/>
  <c r="P3537" i="7"/>
  <c r="I3544" i="7"/>
  <c r="J3546" i="7"/>
  <c r="K3548" i="7"/>
  <c r="L3550" i="7"/>
  <c r="M3552" i="7"/>
  <c r="N3554" i="7"/>
  <c r="O3556" i="7"/>
  <c r="P3558" i="7"/>
  <c r="I3565" i="7"/>
  <c r="J3567" i="7"/>
  <c r="K3569" i="7"/>
  <c r="M3571" i="7"/>
  <c r="N3573" i="7"/>
  <c r="O3575" i="7"/>
  <c r="P3577" i="7"/>
  <c r="I3584" i="7"/>
  <c r="J3586" i="7"/>
  <c r="K3588" i="7"/>
  <c r="L3590" i="7"/>
  <c r="M3592" i="7"/>
  <c r="N3594" i="7"/>
  <c r="O3596" i="7"/>
  <c r="P3598" i="7"/>
  <c r="I3605" i="7"/>
  <c r="J3607" i="7"/>
  <c r="K3609" i="7"/>
  <c r="M3611" i="7"/>
  <c r="N3613" i="7"/>
  <c r="O3615" i="7"/>
  <c r="P3617" i="7"/>
  <c r="I3624" i="7"/>
  <c r="J3626" i="7"/>
  <c r="K3628" i="7"/>
  <c r="L3630" i="7"/>
  <c r="M3632" i="7"/>
  <c r="N3634" i="7"/>
  <c r="O3636" i="7"/>
  <c r="P3638" i="7"/>
  <c r="I3645" i="7"/>
  <c r="J3647" i="7"/>
  <c r="K3649" i="7"/>
  <c r="M3651" i="7"/>
  <c r="N3653" i="7"/>
  <c r="O3655" i="7"/>
  <c r="P3657" i="7"/>
  <c r="I3664" i="7"/>
  <c r="J3666" i="7"/>
  <c r="K3668" i="7"/>
  <c r="L3670" i="7"/>
  <c r="M3672" i="7"/>
  <c r="N3674" i="7"/>
  <c r="O3676" i="7"/>
  <c r="P3678" i="7"/>
  <c r="I3685" i="7"/>
  <c r="J3687" i="7"/>
  <c r="K3689" i="7"/>
  <c r="M3691" i="7"/>
  <c r="N3693" i="7"/>
  <c r="O3695" i="7"/>
  <c r="P3697" i="7"/>
  <c r="I3704" i="7"/>
  <c r="J3706" i="7"/>
  <c r="K3708" i="7"/>
  <c r="L3710" i="7"/>
  <c r="M3712" i="7"/>
  <c r="N3714" i="7"/>
  <c r="O3716" i="7"/>
  <c r="P3718" i="7"/>
  <c r="I3725" i="7"/>
  <c r="J3727" i="7"/>
  <c r="K3729" i="7"/>
  <c r="M3731" i="7"/>
  <c r="N3733" i="7"/>
  <c r="O3735" i="7"/>
  <c r="P3737" i="7"/>
  <c r="I3744" i="7"/>
  <c r="J3746" i="7"/>
  <c r="K3748" i="7"/>
  <c r="L3750" i="7"/>
  <c r="M3752" i="7"/>
  <c r="N3754" i="7"/>
  <c r="O3756" i="7"/>
  <c r="P3758" i="7"/>
  <c r="I3765" i="7"/>
  <c r="J3767" i="7"/>
  <c r="K3769" i="7"/>
  <c r="M3771" i="7"/>
  <c r="N3773" i="7"/>
  <c r="O3775" i="7"/>
  <c r="P3777" i="7"/>
  <c r="I3784" i="7"/>
  <c r="J3786" i="7"/>
  <c r="K3788" i="7"/>
  <c r="L3790" i="7"/>
  <c r="M3792" i="7"/>
  <c r="N3794" i="7"/>
  <c r="O3796" i="7"/>
  <c r="P3798" i="7"/>
  <c r="I3805" i="7"/>
  <c r="J3807" i="7"/>
  <c r="J3809" i="7"/>
  <c r="J3811" i="7"/>
  <c r="J3813" i="7"/>
  <c r="J3815" i="7"/>
  <c r="J3817" i="7"/>
  <c r="J3819" i="7"/>
  <c r="J3821" i="7"/>
  <c r="J3823" i="7"/>
  <c r="J3825" i="7"/>
  <c r="J3827" i="7"/>
  <c r="J3829" i="7"/>
  <c r="J3831" i="7"/>
  <c r="J3833" i="7"/>
  <c r="J3835" i="7"/>
  <c r="J3837" i="7"/>
  <c r="J3839" i="7"/>
  <c r="J3841" i="7"/>
  <c r="J3843" i="7"/>
  <c r="J3845" i="7"/>
  <c r="J3847" i="7"/>
  <c r="J3849" i="7"/>
  <c r="J3851" i="7"/>
  <c r="J3853" i="7"/>
  <c r="J3855" i="7"/>
  <c r="J3857" i="7"/>
  <c r="J3859" i="7"/>
  <c r="J3861" i="7"/>
  <c r="J3863" i="7"/>
  <c r="J3865" i="7"/>
  <c r="J3867" i="7"/>
  <c r="J3869" i="7"/>
  <c r="J3871" i="7"/>
  <c r="J3873" i="7"/>
  <c r="J3875" i="7"/>
  <c r="J3877" i="7"/>
  <c r="J3879" i="7"/>
  <c r="J3881" i="7"/>
  <c r="J3883" i="7"/>
  <c r="J3885" i="7"/>
  <c r="J3887" i="7"/>
  <c r="J3889" i="7"/>
  <c r="J3891" i="7"/>
  <c r="J3893" i="7"/>
  <c r="J3895" i="7"/>
  <c r="J3897" i="7"/>
  <c r="J3899" i="7"/>
  <c r="J3901" i="7"/>
  <c r="J3903" i="7"/>
  <c r="J3905" i="7"/>
  <c r="J3907" i="7"/>
  <c r="J3909" i="7"/>
  <c r="J3911" i="7"/>
  <c r="J3913" i="7"/>
  <c r="J3915" i="7"/>
  <c r="J3917" i="7"/>
  <c r="J3919" i="7"/>
  <c r="J3921" i="7"/>
  <c r="J3923" i="7"/>
  <c r="J3927" i="7"/>
  <c r="J3929" i="7"/>
  <c r="J3931" i="7"/>
  <c r="J3933" i="7"/>
  <c r="J3935" i="7"/>
  <c r="J3937" i="7"/>
  <c r="J3939" i="7"/>
  <c r="J3941" i="7"/>
  <c r="J3943" i="7"/>
  <c r="J3945" i="7"/>
  <c r="J3947" i="7"/>
  <c r="J3949" i="7"/>
  <c r="J3951" i="7"/>
  <c r="J3953" i="7"/>
  <c r="J3955" i="7"/>
  <c r="J3957" i="7"/>
  <c r="J3959" i="7"/>
  <c r="J3961" i="7"/>
  <c r="J3963" i="7"/>
  <c r="J3965" i="7"/>
  <c r="J3969" i="7"/>
  <c r="J3971" i="7"/>
  <c r="J3973" i="7"/>
  <c r="J3975" i="7"/>
  <c r="J3977" i="7"/>
  <c r="J3981" i="7"/>
  <c r="J3983" i="7"/>
  <c r="J3985" i="7"/>
  <c r="J3989" i="7"/>
  <c r="J3991" i="7"/>
  <c r="J3995" i="7"/>
  <c r="J3999" i="7"/>
  <c r="J4003" i="7"/>
  <c r="J4007" i="7"/>
  <c r="J4011" i="7"/>
  <c r="P1473" i="7"/>
  <c r="J1712" i="7"/>
  <c r="J1836" i="7"/>
  <c r="K1949" i="7"/>
  <c r="P1994" i="7"/>
  <c r="O2047" i="7"/>
  <c r="P2141" i="7"/>
  <c r="M2178" i="7"/>
  <c r="M2220" i="7"/>
  <c r="M2288" i="7"/>
  <c r="P2311" i="7"/>
  <c r="J2339" i="7"/>
  <c r="N2362" i="7"/>
  <c r="L2387" i="7"/>
  <c r="I2428" i="7"/>
  <c r="L2445" i="7"/>
  <c r="I2464" i="7"/>
  <c r="J2480" i="7"/>
  <c r="I2498" i="7"/>
  <c r="L2511" i="7"/>
  <c r="M2527" i="7"/>
  <c r="I2540" i="7"/>
  <c r="N2556" i="7"/>
  <c r="I2584" i="7"/>
  <c r="O2596" i="7"/>
  <c r="N2611" i="7"/>
  <c r="J2624" i="7"/>
  <c r="L2639" i="7"/>
  <c r="I2667" i="7"/>
  <c r="M2679" i="7"/>
  <c r="K2694" i="7"/>
  <c r="I2706" i="7"/>
  <c r="N2717" i="7"/>
  <c r="K2731" i="7"/>
  <c r="N2741" i="7"/>
  <c r="I2753" i="7"/>
  <c r="M2764" i="7"/>
  <c r="K2778" i="7"/>
  <c r="O2788" i="7"/>
  <c r="I2800" i="7"/>
  <c r="K2811" i="7"/>
  <c r="N2821" i="7"/>
  <c r="L2835" i="7"/>
  <c r="K2858" i="7"/>
  <c r="N2868" i="7"/>
  <c r="P2892" i="7"/>
  <c r="M2902" i="7"/>
  <c r="L2922" i="7"/>
  <c r="M2932" i="7"/>
  <c r="I2949" i="7"/>
  <c r="K2957" i="7"/>
  <c r="I2965" i="7"/>
  <c r="M2980" i="7"/>
  <c r="P2986" i="7"/>
  <c r="J3003" i="7"/>
  <c r="M3008" i="7"/>
  <c r="M3017" i="7"/>
  <c r="M3022" i="7"/>
  <c r="I3027" i="7"/>
  <c r="L3032" i="7"/>
  <c r="M3036" i="7"/>
  <c r="I3045" i="7"/>
  <c r="M3052" i="7"/>
  <c r="M3059" i="7"/>
  <c r="K3063" i="7"/>
  <c r="N3070" i="7"/>
  <c r="J3077" i="7"/>
  <c r="P3080" i="7"/>
  <c r="I3084" i="7"/>
  <c r="K3087" i="7"/>
  <c r="P3090" i="7"/>
  <c r="K3097" i="7"/>
  <c r="L3104" i="7"/>
  <c r="L3107" i="7"/>
  <c r="I3114" i="7"/>
  <c r="M3117" i="7"/>
  <c r="I3121" i="7"/>
  <c r="M3124" i="7"/>
  <c r="M3127" i="7"/>
  <c r="M3134" i="7"/>
  <c r="J3141" i="7"/>
  <c r="N3144" i="7"/>
  <c r="I3151" i="7"/>
  <c r="N3154" i="7"/>
  <c r="J3161" i="7"/>
  <c r="L3164" i="7"/>
  <c r="K3167" i="7"/>
  <c r="M3170" i="7"/>
  <c r="L3173" i="7"/>
  <c r="M3176" i="7"/>
  <c r="K3179" i="7"/>
  <c r="M3182" i="7"/>
  <c r="K3185" i="7"/>
  <c r="L3188" i="7"/>
  <c r="J3191" i="7"/>
  <c r="I3194" i="7"/>
  <c r="I3197" i="7"/>
  <c r="I3200" i="7"/>
  <c r="I3203" i="7"/>
  <c r="I3209" i="7"/>
  <c r="N3223" i="7"/>
  <c r="N3229" i="7"/>
  <c r="P3232" i="7"/>
  <c r="N3235" i="7"/>
  <c r="P3238" i="7"/>
  <c r="M3241" i="7"/>
  <c r="N3244" i="7"/>
  <c r="L3247" i="7"/>
  <c r="M3250" i="7"/>
  <c r="L3253" i="7"/>
  <c r="M3256" i="7"/>
  <c r="K3259" i="7"/>
  <c r="M3262" i="7"/>
  <c r="K3265" i="7"/>
  <c r="L3268" i="7"/>
  <c r="J3271" i="7"/>
  <c r="I3274" i="7"/>
  <c r="I3277" i="7"/>
  <c r="I3280" i="7"/>
  <c r="I3283" i="7"/>
  <c r="I3289" i="7"/>
  <c r="N3303" i="7"/>
  <c r="N3309" i="7"/>
  <c r="P3312" i="7"/>
  <c r="N3315" i="7"/>
  <c r="P3318" i="7"/>
  <c r="M3321" i="7"/>
  <c r="N3324" i="7"/>
  <c r="L3327" i="7"/>
  <c r="M3330" i="7"/>
  <c r="L3333" i="7"/>
  <c r="M3336" i="7"/>
  <c r="K3339" i="7"/>
  <c r="M3342" i="7"/>
  <c r="K3345" i="7"/>
  <c r="L3348" i="7"/>
  <c r="J3351" i="7"/>
  <c r="I3354" i="7"/>
  <c r="I3357" i="7"/>
  <c r="I3360" i="7"/>
  <c r="M3365" i="7"/>
  <c r="N3368" i="7"/>
  <c r="J3371" i="7"/>
  <c r="P3376" i="7"/>
  <c r="L3379" i="7"/>
  <c r="L3382" i="7"/>
  <c r="I3385" i="7"/>
  <c r="O3390" i="7"/>
  <c r="L3393" i="7"/>
  <c r="L3396" i="7"/>
  <c r="N3401" i="7"/>
  <c r="N3404" i="7"/>
  <c r="J3407" i="7"/>
  <c r="I3410" i="7"/>
  <c r="M3415" i="7"/>
  <c r="M3418" i="7"/>
  <c r="M3423" i="7"/>
  <c r="K3426" i="7"/>
  <c r="P3428" i="7"/>
  <c r="K3431" i="7"/>
  <c r="M3436" i="7"/>
  <c r="K3441" i="7"/>
  <c r="N3443" i="7"/>
  <c r="K3448" i="7"/>
  <c r="M3450" i="7"/>
  <c r="O3452" i="7"/>
  <c r="I3457" i="7"/>
  <c r="K3459" i="7"/>
  <c r="M3461" i="7"/>
  <c r="P3463" i="7"/>
  <c r="J3468" i="7"/>
  <c r="L3470" i="7"/>
  <c r="N3472" i="7"/>
  <c r="O3474" i="7"/>
  <c r="P3476" i="7"/>
  <c r="I3483" i="7"/>
  <c r="J3485" i="7"/>
  <c r="K3487" i="7"/>
  <c r="M3489" i="7"/>
  <c r="N3491" i="7"/>
  <c r="O3493" i="7"/>
  <c r="P3495" i="7"/>
  <c r="I3502" i="7"/>
  <c r="J3504" i="7"/>
  <c r="K3506" i="7"/>
  <c r="L3508" i="7"/>
  <c r="M3510" i="7"/>
  <c r="N3512" i="7"/>
  <c r="O3514" i="7"/>
  <c r="P3516" i="7"/>
  <c r="I3523" i="7"/>
  <c r="J3525" i="7"/>
  <c r="K3527" i="7"/>
  <c r="M3529" i="7"/>
  <c r="N3531" i="7"/>
  <c r="O3533" i="7"/>
  <c r="P3535" i="7"/>
  <c r="I3542" i="7"/>
  <c r="J3544" i="7"/>
  <c r="K3546" i="7"/>
  <c r="L3548" i="7"/>
  <c r="M3550" i="7"/>
  <c r="N3552" i="7"/>
  <c r="O3554" i="7"/>
  <c r="P3556" i="7"/>
  <c r="I3563" i="7"/>
  <c r="J3565" i="7"/>
  <c r="K3567" i="7"/>
  <c r="M3569" i="7"/>
  <c r="N3571" i="7"/>
  <c r="O3573" i="7"/>
  <c r="P3575" i="7"/>
  <c r="I3582" i="7"/>
  <c r="J3584" i="7"/>
  <c r="K3586" i="7"/>
  <c r="L3588" i="7"/>
  <c r="M3590" i="7"/>
  <c r="N3592" i="7"/>
  <c r="O3594" i="7"/>
  <c r="P3596" i="7"/>
  <c r="I3603" i="7"/>
  <c r="J3605" i="7"/>
  <c r="K3607" i="7"/>
  <c r="M3609" i="7"/>
  <c r="N3611" i="7"/>
  <c r="O3613" i="7"/>
  <c r="P3615" i="7"/>
  <c r="I3622" i="7"/>
  <c r="J3624" i="7"/>
  <c r="K3626" i="7"/>
  <c r="L3628" i="7"/>
  <c r="M3630" i="7"/>
  <c r="N3632" i="7"/>
  <c r="O3634" i="7"/>
  <c r="P3636" i="7"/>
  <c r="I3643" i="7"/>
  <c r="J3645" i="7"/>
  <c r="K3647" i="7"/>
  <c r="M3649" i="7"/>
  <c r="N3651" i="7"/>
  <c r="O3653" i="7"/>
  <c r="P3655" i="7"/>
  <c r="I3662" i="7"/>
  <c r="J3664" i="7"/>
  <c r="K3666" i="7"/>
  <c r="L3668" i="7"/>
  <c r="M3670" i="7"/>
  <c r="N3672" i="7"/>
  <c r="O3674" i="7"/>
  <c r="P3676" i="7"/>
  <c r="I3683" i="7"/>
  <c r="J3685" i="7"/>
  <c r="K3687" i="7"/>
  <c r="M3689" i="7"/>
  <c r="N3691" i="7"/>
  <c r="O3693" i="7"/>
  <c r="P3695" i="7"/>
  <c r="I3702" i="7"/>
  <c r="J3704" i="7"/>
  <c r="K3706" i="7"/>
  <c r="L3708" i="7"/>
  <c r="M3710" i="7"/>
  <c r="N3712" i="7"/>
  <c r="O3714" i="7"/>
  <c r="P3716" i="7"/>
  <c r="I3723" i="7"/>
  <c r="J3725" i="7"/>
  <c r="K3727" i="7"/>
  <c r="M3729" i="7"/>
  <c r="N3731" i="7"/>
  <c r="O3733" i="7"/>
  <c r="P3735" i="7"/>
  <c r="I3742" i="7"/>
  <c r="J3744" i="7"/>
  <c r="K3746" i="7"/>
  <c r="L3748" i="7"/>
  <c r="M3750" i="7"/>
  <c r="N3752" i="7"/>
  <c r="O3754" i="7"/>
  <c r="P3756" i="7"/>
  <c r="I3763" i="7"/>
  <c r="J3765" i="7"/>
  <c r="K3767" i="7"/>
  <c r="M3769" i="7"/>
  <c r="N3771" i="7"/>
  <c r="O3773" i="7"/>
  <c r="P3775" i="7"/>
  <c r="I3782" i="7"/>
  <c r="J3784" i="7"/>
  <c r="K3786" i="7"/>
  <c r="L3788" i="7"/>
  <c r="M3790" i="7"/>
  <c r="N3792" i="7"/>
  <c r="O3794" i="7"/>
  <c r="P3796" i="7"/>
  <c r="I3803" i="7"/>
  <c r="J3805" i="7"/>
  <c r="K3807" i="7"/>
  <c r="K3809" i="7"/>
  <c r="K3811" i="7"/>
  <c r="K3813" i="7"/>
  <c r="K3815" i="7"/>
  <c r="K3817" i="7"/>
  <c r="K3819" i="7"/>
  <c r="K3821" i="7"/>
  <c r="K3823" i="7"/>
  <c r="K3825" i="7"/>
  <c r="K3827" i="7"/>
  <c r="K3829" i="7"/>
  <c r="K3831" i="7"/>
  <c r="K3833" i="7"/>
  <c r="K3835" i="7"/>
  <c r="K3837" i="7"/>
  <c r="K3839" i="7"/>
  <c r="K3841" i="7"/>
  <c r="K3843" i="7"/>
  <c r="K3845" i="7"/>
  <c r="K3847" i="7"/>
  <c r="K3849" i="7"/>
  <c r="K3851" i="7"/>
  <c r="K3853" i="7"/>
  <c r="K3855" i="7"/>
  <c r="K3857" i="7"/>
  <c r="K3859" i="7"/>
  <c r="K3861" i="7"/>
  <c r="K3863" i="7"/>
  <c r="K3865" i="7"/>
  <c r="K3867" i="7"/>
  <c r="K3869" i="7"/>
  <c r="K3871" i="7"/>
  <c r="K3873" i="7"/>
  <c r="K3875" i="7"/>
  <c r="K3877" i="7"/>
  <c r="K3879" i="7"/>
  <c r="K3881" i="7"/>
  <c r="K3883" i="7"/>
  <c r="K3885" i="7"/>
  <c r="K3887" i="7"/>
  <c r="K3889" i="7"/>
  <c r="K3891" i="7"/>
  <c r="K3893" i="7"/>
  <c r="K3895" i="7"/>
  <c r="K3897" i="7"/>
  <c r="K3899" i="7"/>
  <c r="K3901" i="7"/>
  <c r="K3903" i="7"/>
  <c r="K3905" i="7"/>
  <c r="K3907" i="7"/>
  <c r="K3909" i="7"/>
  <c r="K3911" i="7"/>
  <c r="K3913" i="7"/>
  <c r="K3915" i="7"/>
  <c r="K3917" i="7"/>
  <c r="K3919" i="7"/>
  <c r="K3921" i="7"/>
  <c r="K3923" i="7"/>
  <c r="K3925" i="7"/>
  <c r="K3927" i="7"/>
  <c r="K3929" i="7"/>
  <c r="K3931" i="7"/>
  <c r="K3933" i="7"/>
  <c r="K3935" i="7"/>
  <c r="K3937" i="7"/>
  <c r="K3939" i="7"/>
  <c r="K3941" i="7"/>
  <c r="K3943" i="7"/>
  <c r="K3945" i="7"/>
  <c r="K3947" i="7"/>
  <c r="K3949" i="7"/>
  <c r="K3951" i="7"/>
  <c r="K3953" i="7"/>
  <c r="K3955" i="7"/>
  <c r="K3957" i="7"/>
  <c r="K3959" i="7"/>
  <c r="K3961" i="7"/>
  <c r="K3963" i="7"/>
  <c r="K3965" i="7"/>
  <c r="K3967" i="7"/>
  <c r="K3969" i="7"/>
  <c r="K3971" i="7"/>
  <c r="K3973" i="7"/>
  <c r="K3975" i="7"/>
  <c r="K3977" i="7"/>
  <c r="K3979" i="7"/>
  <c r="K3981" i="7"/>
  <c r="K3983" i="7"/>
  <c r="K3985" i="7"/>
  <c r="K3987" i="7"/>
  <c r="K3989" i="7"/>
  <c r="K3991" i="7"/>
  <c r="K3993" i="7"/>
  <c r="K3995" i="7"/>
  <c r="K3997" i="7"/>
  <c r="K3999" i="7"/>
  <c r="K4001" i="7"/>
  <c r="K4003" i="7"/>
  <c r="K4005" i="7"/>
  <c r="K4007" i="7"/>
  <c r="K4009" i="7"/>
  <c r="K4011" i="7"/>
  <c r="N3550" i="7"/>
  <c r="P3613" i="7"/>
  <c r="P3634" i="7"/>
  <c r="K3645" i="7"/>
  <c r="O3651" i="7"/>
  <c r="I3660" i="7"/>
  <c r="K3664" i="7"/>
  <c r="M3668" i="7"/>
  <c r="O3672" i="7"/>
  <c r="P3674" i="7"/>
  <c r="I3681" i="7"/>
  <c r="M3687" i="7"/>
  <c r="P3693" i="7"/>
  <c r="I3700" i="7"/>
  <c r="K3704" i="7"/>
  <c r="N3710" i="7"/>
  <c r="P3714" i="7"/>
  <c r="J3723" i="7"/>
  <c r="N3729" i="7"/>
  <c r="P3733" i="7"/>
  <c r="J3742" i="7"/>
  <c r="L3746" i="7"/>
  <c r="N3750" i="7"/>
  <c r="P3754" i="7"/>
  <c r="J3763" i="7"/>
  <c r="M3767" i="7"/>
  <c r="O3771" i="7"/>
  <c r="I3780" i="7"/>
  <c r="J3782" i="7"/>
  <c r="L3786" i="7"/>
  <c r="N3790" i="7"/>
  <c r="P3794" i="7"/>
  <c r="I3801" i="7"/>
  <c r="J3803" i="7"/>
  <c r="L3807" i="7"/>
  <c r="L3811" i="7"/>
  <c r="L3817" i="7"/>
  <c r="L3821" i="7"/>
  <c r="L3825" i="7"/>
  <c r="L3829" i="7"/>
  <c r="L1477" i="7"/>
  <c r="M1712" i="7"/>
  <c r="L1836" i="7"/>
  <c r="J1894" i="7"/>
  <c r="M1953" i="7"/>
  <c r="L1995" i="7"/>
  <c r="K2052" i="7"/>
  <c r="J2144" i="7"/>
  <c r="L2180" i="7"/>
  <c r="P2220" i="7"/>
  <c r="I2313" i="7"/>
  <c r="M2340" i="7"/>
  <c r="O2362" i="7"/>
  <c r="N2387" i="7"/>
  <c r="I2406" i="7"/>
  <c r="K2428" i="7"/>
  <c r="M2445" i="7"/>
  <c r="O2464" i="7"/>
  <c r="K2480" i="7"/>
  <c r="N2499" i="7"/>
  <c r="M2511" i="7"/>
  <c r="I2529" i="7"/>
  <c r="L2541" i="7"/>
  <c r="P2556" i="7"/>
  <c r="I2569" i="7"/>
  <c r="N2584" i="7"/>
  <c r="P2596" i="7"/>
  <c r="I2612" i="7"/>
  <c r="N2624" i="7"/>
  <c r="N2639" i="7"/>
  <c r="I2652" i="7"/>
  <c r="K2667" i="7"/>
  <c r="N2679" i="7"/>
  <c r="N2694" i="7"/>
  <c r="J2706" i="7"/>
  <c r="J2720" i="7"/>
  <c r="N2731" i="7"/>
  <c r="J2753" i="7"/>
  <c r="P2764" i="7"/>
  <c r="M2778" i="7"/>
  <c r="P2788" i="7"/>
  <c r="J2800" i="7"/>
  <c r="L2811" i="7"/>
  <c r="K2825" i="7"/>
  <c r="N2835" i="7"/>
  <c r="I2847" i="7"/>
  <c r="M2858" i="7"/>
  <c r="P2868" i="7"/>
  <c r="I2882" i="7"/>
  <c r="N2903" i="7"/>
  <c r="I2913" i="7"/>
  <c r="L2924" i="7"/>
  <c r="P2932" i="7"/>
  <c r="J2949" i="7"/>
  <c r="L2958" i="7"/>
  <c r="J2965" i="7"/>
  <c r="P2980" i="7"/>
  <c r="J2987" i="7"/>
  <c r="I2993" i="7"/>
  <c r="I2999" i="7"/>
  <c r="L3003" i="7"/>
  <c r="N3008" i="7"/>
  <c r="I3013" i="7"/>
  <c r="J3027" i="7"/>
  <c r="M3032" i="7"/>
  <c r="N3036" i="7"/>
  <c r="J3045" i="7"/>
  <c r="N3052" i="7"/>
  <c r="L3056" i="7"/>
  <c r="L3063" i="7"/>
  <c r="I3067" i="7"/>
  <c r="P3070" i="7"/>
  <c r="K3077" i="7"/>
  <c r="L3084" i="7"/>
  <c r="L3087" i="7"/>
  <c r="I3094" i="7"/>
  <c r="M3097" i="7"/>
  <c r="I3101" i="7"/>
  <c r="M3104" i="7"/>
  <c r="M3107" i="7"/>
  <c r="M3114" i="7"/>
  <c r="J3121" i="7"/>
  <c r="N3124" i="7"/>
  <c r="I3131" i="7"/>
  <c r="N3134" i="7"/>
  <c r="K3141" i="7"/>
  <c r="P3144" i="7"/>
  <c r="J3151" i="7"/>
  <c r="L3158" i="7"/>
  <c r="K3161" i="7"/>
  <c r="M3164" i="7"/>
  <c r="L3167" i="7"/>
  <c r="P3170" i="7"/>
  <c r="M3173" i="7"/>
  <c r="N3176" i="7"/>
  <c r="M3179" i="7"/>
  <c r="N3182" i="7"/>
  <c r="L3185" i="7"/>
  <c r="M3188" i="7"/>
  <c r="K3191" i="7"/>
  <c r="L3194" i="7"/>
  <c r="K3197" i="7"/>
  <c r="L3200" i="7"/>
  <c r="J3203" i="7"/>
  <c r="L3206" i="7"/>
  <c r="J3209" i="7"/>
  <c r="I3212" i="7"/>
  <c r="I3215" i="7"/>
  <c r="N3241" i="7"/>
  <c r="P3244" i="7"/>
  <c r="M3247" i="7"/>
  <c r="P3250" i="7"/>
  <c r="M3253" i="7"/>
  <c r="N3256" i="7"/>
  <c r="M3259" i="7"/>
  <c r="N3262" i="7"/>
  <c r="L3265" i="7"/>
  <c r="M3268" i="7"/>
  <c r="K3271" i="7"/>
  <c r="L3274" i="7"/>
  <c r="K3277" i="7"/>
  <c r="L3280" i="7"/>
  <c r="J3283" i="7"/>
  <c r="L3286" i="7"/>
  <c r="J3289" i="7"/>
  <c r="I3292" i="7"/>
  <c r="I3295" i="7"/>
  <c r="N3321" i="7"/>
  <c r="P3324" i="7"/>
  <c r="M3327" i="7"/>
  <c r="P3330" i="7"/>
  <c r="M3333" i="7"/>
  <c r="N3336" i="7"/>
  <c r="M3339" i="7"/>
  <c r="N3342" i="7"/>
  <c r="L3345" i="7"/>
  <c r="M3348" i="7"/>
  <c r="K3351" i="7"/>
  <c r="L3354" i="7"/>
  <c r="K3357" i="7"/>
  <c r="L3360" i="7"/>
  <c r="O3368" i="7"/>
  <c r="K3371" i="7"/>
  <c r="I3374" i="7"/>
  <c r="M3379" i="7"/>
  <c r="N3382" i="7"/>
  <c r="J3385" i="7"/>
  <c r="M3393" i="7"/>
  <c r="M3396" i="7"/>
  <c r="I3399" i="7"/>
  <c r="O3404" i="7"/>
  <c r="L3407" i="7"/>
  <c r="L3410" i="7"/>
  <c r="N3418" i="7"/>
  <c r="I3421" i="7"/>
  <c r="N3423" i="7"/>
  <c r="L3426" i="7"/>
  <c r="M3431" i="7"/>
  <c r="I3434" i="7"/>
  <c r="N3436" i="7"/>
  <c r="L3441" i="7"/>
  <c r="P3443" i="7"/>
  <c r="J3446" i="7"/>
  <c r="L3448" i="7"/>
  <c r="N3450" i="7"/>
  <c r="P3452" i="7"/>
  <c r="J3457" i="7"/>
  <c r="L3459" i="7"/>
  <c r="N3461" i="7"/>
  <c r="I3466" i="7"/>
  <c r="K3468" i="7"/>
  <c r="M3470" i="7"/>
  <c r="O3472" i="7"/>
  <c r="P3474" i="7"/>
  <c r="I3481" i="7"/>
  <c r="J3483" i="7"/>
  <c r="K3485" i="7"/>
  <c r="M3487" i="7"/>
  <c r="N3489" i="7"/>
  <c r="O3491" i="7"/>
  <c r="P3493" i="7"/>
  <c r="I3500" i="7"/>
  <c r="J3502" i="7"/>
  <c r="K3504" i="7"/>
  <c r="L3506" i="7"/>
  <c r="M3508" i="7"/>
  <c r="N3510" i="7"/>
  <c r="O3512" i="7"/>
  <c r="P3514" i="7"/>
  <c r="I3521" i="7"/>
  <c r="J3523" i="7"/>
  <c r="K3525" i="7"/>
  <c r="M3527" i="7"/>
  <c r="N3529" i="7"/>
  <c r="O3531" i="7"/>
  <c r="P3533" i="7"/>
  <c r="I3540" i="7"/>
  <c r="J3542" i="7"/>
  <c r="K3544" i="7"/>
  <c r="L3546" i="7"/>
  <c r="M3548" i="7"/>
  <c r="O3552" i="7"/>
  <c r="P3554" i="7"/>
  <c r="I3561" i="7"/>
  <c r="J3563" i="7"/>
  <c r="K3565" i="7"/>
  <c r="M3567" i="7"/>
  <c r="N3569" i="7"/>
  <c r="O3571" i="7"/>
  <c r="P3573" i="7"/>
  <c r="I3580" i="7"/>
  <c r="J3582" i="7"/>
  <c r="K3584" i="7"/>
  <c r="L3586" i="7"/>
  <c r="M3588" i="7"/>
  <c r="N3590" i="7"/>
  <c r="O3592" i="7"/>
  <c r="P3594" i="7"/>
  <c r="I3601" i="7"/>
  <c r="J3603" i="7"/>
  <c r="K3605" i="7"/>
  <c r="M3607" i="7"/>
  <c r="N3609" i="7"/>
  <c r="O3611" i="7"/>
  <c r="I3620" i="7"/>
  <c r="J3622" i="7"/>
  <c r="K3624" i="7"/>
  <c r="L3626" i="7"/>
  <c r="M3628" i="7"/>
  <c r="N3630" i="7"/>
  <c r="O3632" i="7"/>
  <c r="I3641" i="7"/>
  <c r="J3643" i="7"/>
  <c r="M3647" i="7"/>
  <c r="N3649" i="7"/>
  <c r="P3653" i="7"/>
  <c r="J3662" i="7"/>
  <c r="L3666" i="7"/>
  <c r="N3670" i="7"/>
  <c r="J3683" i="7"/>
  <c r="K3685" i="7"/>
  <c r="N3689" i="7"/>
  <c r="O3691" i="7"/>
  <c r="J3702" i="7"/>
  <c r="L3706" i="7"/>
  <c r="M3708" i="7"/>
  <c r="O3712" i="7"/>
  <c r="I3721" i="7"/>
  <c r="K3725" i="7"/>
  <c r="M3727" i="7"/>
  <c r="O3731" i="7"/>
  <c r="I3740" i="7"/>
  <c r="K3744" i="7"/>
  <c r="M3748" i="7"/>
  <c r="O3752" i="7"/>
  <c r="I3761" i="7"/>
  <c r="K3765" i="7"/>
  <c r="N3769" i="7"/>
  <c r="P3773" i="7"/>
  <c r="K3784" i="7"/>
  <c r="M3788" i="7"/>
  <c r="O3792" i="7"/>
  <c r="K3805" i="7"/>
  <c r="L3809" i="7"/>
  <c r="L3813" i="7"/>
  <c r="L3819" i="7"/>
  <c r="M1477" i="7"/>
  <c r="K1843" i="7"/>
  <c r="L1957" i="7"/>
  <c r="O2158" i="7"/>
  <c r="N2261" i="7"/>
  <c r="I2321" i="7"/>
  <c r="P2370" i="7"/>
  <c r="K2414" i="7"/>
  <c r="J2466" i="7"/>
  <c r="M2500" i="7"/>
  <c r="O2529" i="7"/>
  <c r="N2561" i="7"/>
  <c r="O2589" i="7"/>
  <c r="L2627" i="7"/>
  <c r="P2656" i="7"/>
  <c r="P2684" i="7"/>
  <c r="I2711" i="7"/>
  <c r="I2743" i="7"/>
  <c r="M2767" i="7"/>
  <c r="P2790" i="7"/>
  <c r="J2816" i="7"/>
  <c r="O2841" i="7"/>
  <c r="N2872" i="7"/>
  <c r="L2893" i="7"/>
  <c r="M2936" i="7"/>
  <c r="N2958" i="7"/>
  <c r="K2973" i="7"/>
  <c r="N2988" i="7"/>
  <c r="N3000" i="7"/>
  <c r="K3023" i="7"/>
  <c r="I3033" i="7"/>
  <c r="M3042" i="7"/>
  <c r="N3050" i="7"/>
  <c r="I3060" i="7"/>
  <c r="L3067" i="7"/>
  <c r="I3089" i="7"/>
  <c r="I3112" i="7"/>
  <c r="I3119" i="7"/>
  <c r="I3135" i="7"/>
  <c r="I3142" i="7"/>
  <c r="J3149" i="7"/>
  <c r="L3156" i="7"/>
  <c r="P3164" i="7"/>
  <c r="J3171" i="7"/>
  <c r="L3177" i="7"/>
  <c r="M3183" i="7"/>
  <c r="L3191" i="7"/>
  <c r="N3197" i="7"/>
  <c r="I3210" i="7"/>
  <c r="M3216" i="7"/>
  <c r="L3224" i="7"/>
  <c r="N3230" i="7"/>
  <c r="P3236" i="7"/>
  <c r="I3257" i="7"/>
  <c r="J3263" i="7"/>
  <c r="L3269" i="7"/>
  <c r="N3275" i="7"/>
  <c r="M3283" i="7"/>
  <c r="N3289" i="7"/>
  <c r="L3302" i="7"/>
  <c r="L3316" i="7"/>
  <c r="M3322" i="7"/>
  <c r="P3328" i="7"/>
  <c r="J3355" i="7"/>
  <c r="K3361" i="7"/>
  <c r="P3368" i="7"/>
  <c r="N3374" i="7"/>
  <c r="M3380" i="7"/>
  <c r="L3386" i="7"/>
  <c r="K3399" i="7"/>
  <c r="J3405" i="7"/>
  <c r="I3411" i="7"/>
  <c r="K3429" i="7"/>
  <c r="P3434" i="7"/>
  <c r="P3450" i="7"/>
  <c r="L3455" i="7"/>
  <c r="I3460" i="7"/>
  <c r="O3464" i="7"/>
  <c r="N3470" i="7"/>
  <c r="I3475" i="7"/>
  <c r="N3479" i="7"/>
  <c r="L3488" i="7"/>
  <c r="L3498" i="7"/>
  <c r="P3502" i="7"/>
  <c r="J3507" i="7"/>
  <c r="P3512" i="7"/>
  <c r="J3517" i="7"/>
  <c r="O3521" i="7"/>
  <c r="I3526" i="7"/>
  <c r="M3530" i="7"/>
  <c r="I3536" i="7"/>
  <c r="M3540" i="7"/>
  <c r="K3549" i="7"/>
  <c r="K3559" i="7"/>
  <c r="P3563" i="7"/>
  <c r="J3568" i="7"/>
  <c r="N3572" i="7"/>
  <c r="J3578" i="7"/>
  <c r="N3582" i="7"/>
  <c r="M3591" i="7"/>
  <c r="M3601" i="7"/>
  <c r="K3610" i="7"/>
  <c r="O3614" i="7"/>
  <c r="K3620" i="7"/>
  <c r="O3624" i="7"/>
  <c r="I3629" i="7"/>
  <c r="N3633" i="7"/>
  <c r="I3639" i="7"/>
  <c r="N3643" i="7"/>
  <c r="L3652" i="7"/>
  <c r="P3656" i="7"/>
  <c r="L3662" i="7"/>
  <c r="P3666" i="7"/>
  <c r="J3671" i="7"/>
  <c r="O3675" i="7"/>
  <c r="J3681" i="7"/>
  <c r="O3685" i="7"/>
  <c r="I3690" i="7"/>
  <c r="M3694" i="7"/>
  <c r="M3704" i="7"/>
  <c r="K3713" i="7"/>
  <c r="P3717" i="7"/>
  <c r="K3723" i="7"/>
  <c r="P3727" i="7"/>
  <c r="J3732" i="7"/>
  <c r="N3736" i="7"/>
  <c r="N3746" i="7"/>
  <c r="M3755" i="7"/>
  <c r="M3765" i="7"/>
  <c r="K3774" i="7"/>
  <c r="O3778" i="7"/>
  <c r="I3783" i="7"/>
  <c r="O3788" i="7"/>
  <c r="I3793" i="7"/>
  <c r="N3797" i="7"/>
  <c r="M3807" i="7"/>
  <c r="O3811" i="7"/>
  <c r="P3815" i="7"/>
  <c r="I3824" i="7"/>
  <c r="J3828" i="7"/>
  <c r="K3832" i="7"/>
  <c r="K3836" i="7"/>
  <c r="K3840" i="7"/>
  <c r="K3844" i="7"/>
  <c r="K3848" i="7"/>
  <c r="K3852" i="7"/>
  <c r="K3856" i="7"/>
  <c r="K3860" i="7"/>
  <c r="K3864" i="7"/>
  <c r="K3868" i="7"/>
  <c r="K3872" i="7"/>
  <c r="K3876" i="7"/>
  <c r="K3880" i="7"/>
  <c r="K3884" i="7"/>
  <c r="K3888" i="7"/>
  <c r="K3892" i="7"/>
  <c r="K3896" i="7"/>
  <c r="K3900" i="7"/>
  <c r="K3904" i="7"/>
  <c r="K3908" i="7"/>
  <c r="K3912" i="7"/>
  <c r="K3916" i="7"/>
  <c r="K3920" i="7"/>
  <c r="K3924" i="7"/>
  <c r="K3928" i="7"/>
  <c r="K3932" i="7"/>
  <c r="K3936" i="7"/>
  <c r="K3940" i="7"/>
  <c r="K3944" i="7"/>
  <c r="K3948" i="7"/>
  <c r="K3952" i="7"/>
  <c r="K3956" i="7"/>
  <c r="K3960" i="7"/>
  <c r="K3964" i="7"/>
  <c r="K3968" i="7"/>
  <c r="K3972" i="7"/>
  <c r="K3976" i="7"/>
  <c r="K3980" i="7"/>
  <c r="K3984" i="7"/>
  <c r="K3988" i="7"/>
  <c r="K3992" i="7"/>
  <c r="K3996" i="7"/>
  <c r="K4000" i="7"/>
  <c r="K4004" i="7"/>
  <c r="K4008" i="7"/>
  <c r="K4012" i="7"/>
  <c r="I3440" i="7"/>
  <c r="K3681" i="7"/>
  <c r="O3746" i="7"/>
  <c r="L3784" i="7"/>
  <c r="I3802" i="7"/>
  <c r="J3824" i="7"/>
  <c r="K3828" i="7"/>
  <c r="L3837" i="7"/>
  <c r="L3841" i="7"/>
  <c r="L3845" i="7"/>
  <c r="L3853" i="7"/>
  <c r="L3857" i="7"/>
  <c r="L3861" i="7"/>
  <c r="L3865" i="7"/>
  <c r="L3869" i="7"/>
  <c r="L3877" i="7"/>
  <c r="L3881" i="7"/>
  <c r="L3885" i="7"/>
  <c r="L3889" i="7"/>
  <c r="L3893" i="7"/>
  <c r="L3897" i="7"/>
  <c r="L3901" i="7"/>
  <c r="L3905" i="7"/>
  <c r="L3913" i="7"/>
  <c r="L3917" i="7"/>
  <c r="L3921" i="7"/>
  <c r="L3925" i="7"/>
  <c r="L3929" i="7"/>
  <c r="L3937" i="7"/>
  <c r="L3941" i="7"/>
  <c r="L3945" i="7"/>
  <c r="L3949" i="7"/>
  <c r="L3957" i="7"/>
  <c r="L3961" i="7"/>
  <c r="L3965" i="7"/>
  <c r="L3969" i="7"/>
  <c r="L3973" i="7"/>
  <c r="L3981" i="7"/>
  <c r="L3985" i="7"/>
  <c r="L3989" i="7"/>
  <c r="L3993" i="7"/>
  <c r="L3997" i="7"/>
  <c r="L4005" i="7"/>
  <c r="L4009" i="7"/>
  <c r="N2445" i="7"/>
  <c r="P3272" i="7"/>
  <c r="M3641" i="7"/>
  <c r="P3767" i="7"/>
  <c r="L3859" i="7"/>
  <c r="L3919" i="7"/>
  <c r="L3963" i="7"/>
  <c r="L2144" i="7"/>
  <c r="M3071" i="7"/>
  <c r="P3188" i="7"/>
  <c r="J3307" i="7"/>
  <c r="K3421" i="7"/>
  <c r="O3519" i="7"/>
  <c r="O3622" i="7"/>
  <c r="K3721" i="7"/>
  <c r="I3818" i="7"/>
  <c r="M3907" i="7"/>
  <c r="M3991" i="7"/>
  <c r="K2406" i="7"/>
  <c r="J2908" i="7"/>
  <c r="I3139" i="7"/>
  <c r="L3346" i="7"/>
  <c r="L3453" i="7"/>
  <c r="O3641" i="7"/>
  <c r="O3734" i="7"/>
  <c r="N3831" i="7"/>
  <c r="N3927" i="7"/>
  <c r="J2223" i="7"/>
  <c r="L3215" i="7"/>
  <c r="O3538" i="7"/>
  <c r="M3679" i="7"/>
  <c r="K3818" i="7"/>
  <c r="O3951" i="7"/>
  <c r="P2362" i="7"/>
  <c r="O2886" i="7"/>
  <c r="K3095" i="7"/>
  <c r="O3360" i="7"/>
  <c r="J3464" i="7"/>
  <c r="L3544" i="7"/>
  <c r="N3628" i="7"/>
  <c r="J3717" i="7"/>
  <c r="M3801" i="7"/>
  <c r="P3867" i="7"/>
  <c r="P3939" i="7"/>
  <c r="P4011" i="7"/>
  <c r="J2299" i="7"/>
  <c r="J2933" i="7"/>
  <c r="K3081" i="7"/>
  <c r="L3162" i="7"/>
  <c r="P3262" i="7"/>
  <c r="N3372" i="7"/>
  <c r="M3605" i="7"/>
  <c r="K3717" i="7"/>
  <c r="K2370" i="7"/>
  <c r="J2652" i="7"/>
  <c r="J2863" i="7"/>
  <c r="I3020" i="7"/>
  <c r="M3095" i="7"/>
  <c r="M3141" i="7"/>
  <c r="L3189" i="7"/>
  <c r="L3236" i="7"/>
  <c r="K3289" i="7"/>
  <c r="N3334" i="7"/>
  <c r="O3372" i="7"/>
  <c r="N3416" i="7"/>
  <c r="I3455" i="7"/>
  <c r="O3483" i="7"/>
  <c r="K3521" i="7"/>
  <c r="N3595" i="7"/>
  <c r="J3633" i="7"/>
  <c r="J3694" i="7"/>
  <c r="K3726" i="7"/>
  <c r="I3755" i="7"/>
  <c r="J3787" i="7"/>
  <c r="K3810" i="7"/>
  <c r="K1956" i="7"/>
  <c r="P3104" i="7"/>
  <c r="P3334" i="7"/>
  <c r="M3511" i="7"/>
  <c r="P3647" i="7"/>
  <c r="L3736" i="7"/>
  <c r="I3774" i="7"/>
  <c r="I3876" i="7"/>
  <c r="I3928" i="7"/>
  <c r="I3976" i="7"/>
  <c r="N2158" i="7"/>
  <c r="L3183" i="7"/>
  <c r="M3275" i="7"/>
  <c r="O3502" i="7"/>
  <c r="O3563" i="7"/>
  <c r="J3610" i="7"/>
  <c r="O3666" i="7"/>
  <c r="J3892" i="7"/>
  <c r="J3968" i="7"/>
  <c r="O1533" i="7"/>
  <c r="N1843" i="7"/>
  <c r="M2070" i="7"/>
  <c r="M2180" i="7"/>
  <c r="O2261" i="7"/>
  <c r="J2321" i="7"/>
  <c r="L2414" i="7"/>
  <c r="K2466" i="7"/>
  <c r="N2500" i="7"/>
  <c r="I2562" i="7"/>
  <c r="M2627" i="7"/>
  <c r="M2712" i="7"/>
  <c r="J2743" i="7"/>
  <c r="J2793" i="7"/>
  <c r="M2816" i="7"/>
  <c r="J2847" i="7"/>
  <c r="P2894" i="7"/>
  <c r="I2917" i="7"/>
  <c r="P2936" i="7"/>
  <c r="I2959" i="7"/>
  <c r="L2974" i="7"/>
  <c r="P2988" i="7"/>
  <c r="M3013" i="7"/>
  <c r="L3023" i="7"/>
  <c r="J3033" i="7"/>
  <c r="N3042" i="7"/>
  <c r="P3050" i="7"/>
  <c r="M3060" i="7"/>
  <c r="M3067" i="7"/>
  <c r="I3075" i="7"/>
  <c r="I3082" i="7"/>
  <c r="L3098" i="7"/>
  <c r="I3105" i="7"/>
  <c r="L3112" i="7"/>
  <c r="J3119" i="7"/>
  <c r="I3128" i="7"/>
  <c r="K3135" i="7"/>
  <c r="L3142" i="7"/>
  <c r="K3149" i="7"/>
  <c r="M3158" i="7"/>
  <c r="K3171" i="7"/>
  <c r="M3177" i="7"/>
  <c r="N3183" i="7"/>
  <c r="M3191" i="7"/>
  <c r="I3204" i="7"/>
  <c r="L3210" i="7"/>
  <c r="I3218" i="7"/>
  <c r="M3224" i="7"/>
  <c r="P3230" i="7"/>
  <c r="I3243" i="7"/>
  <c r="J3257" i="7"/>
  <c r="K3263" i="7"/>
  <c r="M3269" i="7"/>
  <c r="L3277" i="7"/>
  <c r="N3283" i="7"/>
  <c r="I3296" i="7"/>
  <c r="M3302" i="7"/>
  <c r="L3310" i="7"/>
  <c r="M3316" i="7"/>
  <c r="P3322" i="7"/>
  <c r="P3336" i="7"/>
  <c r="I3349" i="7"/>
  <c r="K3355" i="7"/>
  <c r="L3361" i="7"/>
  <c r="O3374" i="7"/>
  <c r="N3380" i="7"/>
  <c r="M3386" i="7"/>
  <c r="N3393" i="7"/>
  <c r="L3399" i="7"/>
  <c r="K3405" i="7"/>
  <c r="J3411" i="7"/>
  <c r="L3429" i="7"/>
  <c r="K3446" i="7"/>
  <c r="M3455" i="7"/>
  <c r="J3460" i="7"/>
  <c r="P3464" i="7"/>
  <c r="O3470" i="7"/>
  <c r="J3475" i="7"/>
  <c r="O3479" i="7"/>
  <c r="I3484" i="7"/>
  <c r="O3489" i="7"/>
  <c r="I3494" i="7"/>
  <c r="M3498" i="7"/>
  <c r="K3507" i="7"/>
  <c r="K3517" i="7"/>
  <c r="P3521" i="7"/>
  <c r="J3526" i="7"/>
  <c r="P3531" i="7"/>
  <c r="J3536" i="7"/>
  <c r="N3540" i="7"/>
  <c r="M3549" i="7"/>
  <c r="M3559" i="7"/>
  <c r="K3568" i="7"/>
  <c r="K3578" i="7"/>
  <c r="O3582" i="7"/>
  <c r="I3587" i="7"/>
  <c r="N3591" i="7"/>
  <c r="I3597" i="7"/>
  <c r="N3601" i="7"/>
  <c r="L3610" i="7"/>
  <c r="L3620" i="7"/>
  <c r="P3624" i="7"/>
  <c r="J3629" i="7"/>
  <c r="O3633" i="7"/>
  <c r="J3639" i="7"/>
  <c r="O3643" i="7"/>
  <c r="I3648" i="7"/>
  <c r="M3652" i="7"/>
  <c r="I3658" i="7"/>
  <c r="M3662" i="7"/>
  <c r="K3671" i="7"/>
  <c r="P3675" i="7"/>
  <c r="P3685" i="7"/>
  <c r="J3690" i="7"/>
  <c r="N3694" i="7"/>
  <c r="J3700" i="7"/>
  <c r="N3704" i="7"/>
  <c r="M3713" i="7"/>
  <c r="M3723" i="7"/>
  <c r="K3732" i="7"/>
  <c r="O3736" i="7"/>
  <c r="K3742" i="7"/>
  <c r="I3751" i="7"/>
  <c r="N3755" i="7"/>
  <c r="N3765" i="7"/>
  <c r="L3774" i="7"/>
  <c r="P3778" i="7"/>
  <c r="P3788" i="7"/>
  <c r="J3793" i="7"/>
  <c r="O3797" i="7"/>
  <c r="N3807" i="7"/>
  <c r="P3811" i="7"/>
  <c r="I3820" i="7"/>
  <c r="L3833" i="7"/>
  <c r="L3849" i="7"/>
  <c r="L3873" i="7"/>
  <c r="L3909" i="7"/>
  <c r="L3933" i="7"/>
  <c r="L3953" i="7"/>
  <c r="L3977" i="7"/>
  <c r="L4001" i="7"/>
  <c r="O2485" i="7"/>
  <c r="J3299" i="7"/>
  <c r="O3510" i="7"/>
  <c r="K3650" i="7"/>
  <c r="K3753" i="7"/>
  <c r="J3822" i="7"/>
  <c r="L3875" i="7"/>
  <c r="L3923" i="7"/>
  <c r="L3971" i="7"/>
  <c r="K2779" i="7"/>
  <c r="M2995" i="7"/>
  <c r="I3240" i="7"/>
  <c r="I3366" i="7"/>
  <c r="N3487" i="7"/>
  <c r="P3571" i="7"/>
  <c r="P3664" i="7"/>
  <c r="M3763" i="7"/>
  <c r="M3859" i="7"/>
  <c r="M3947" i="7"/>
  <c r="I2837" i="7"/>
  <c r="I3287" i="7"/>
  <c r="P3402" i="7"/>
  <c r="N3599" i="7"/>
  <c r="N3702" i="7"/>
  <c r="O3805" i="7"/>
  <c r="N3903" i="7"/>
  <c r="N3999" i="7"/>
  <c r="O2144" i="7"/>
  <c r="I3081" i="7"/>
  <c r="L3248" i="7"/>
  <c r="I3427" i="7"/>
  <c r="N3557" i="7"/>
  <c r="O3702" i="7"/>
  <c r="O3847" i="7"/>
  <c r="O3979" i="7"/>
  <c r="N2412" i="7"/>
  <c r="K2814" i="7"/>
  <c r="L3029" i="7"/>
  <c r="M3118" i="7"/>
  <c r="N3366" i="7"/>
  <c r="N3453" i="7"/>
  <c r="I3511" i="7"/>
  <c r="J3553" i="7"/>
  <c r="K3595" i="7"/>
  <c r="M3637" i="7"/>
  <c r="I3675" i="7"/>
  <c r="J3707" i="7"/>
  <c r="O3827" i="7"/>
  <c r="P3847" i="7"/>
  <c r="P3871" i="7"/>
  <c r="P3903" i="7"/>
  <c r="P3923" i="7"/>
  <c r="P3947" i="7"/>
  <c r="P3975" i="7"/>
  <c r="P3999" i="7"/>
  <c r="J1773" i="7"/>
  <c r="I3074" i="7"/>
  <c r="I3236" i="7"/>
  <c r="N3379" i="7"/>
  <c r="P3496" i="7"/>
  <c r="O3618" i="7"/>
  <c r="J3736" i="7"/>
  <c r="J2736" i="7"/>
  <c r="L3057" i="7"/>
  <c r="P3148" i="7"/>
  <c r="N3209" i="7"/>
  <c r="L3295" i="7"/>
  <c r="P3366" i="7"/>
  <c r="N3444" i="7"/>
  <c r="M3502" i="7"/>
  <c r="K3572" i="7"/>
  <c r="I3642" i="7"/>
  <c r="M3717" i="7"/>
  <c r="J3797" i="7"/>
  <c r="L2318" i="7"/>
  <c r="K2840" i="7"/>
  <c r="L2988" i="7"/>
  <c r="N3074" i="7"/>
  <c r="M3189" i="7"/>
  <c r="I3269" i="7"/>
  <c r="L3374" i="7"/>
  <c r="J3455" i="7"/>
  <c r="O3544" i="7"/>
  <c r="K3633" i="7"/>
  <c r="I3703" i="7"/>
  <c r="J3755" i="7"/>
  <c r="N3815" i="7"/>
  <c r="I3832" i="7"/>
  <c r="I3852" i="7"/>
  <c r="I3864" i="7"/>
  <c r="I3880" i="7"/>
  <c r="I3892" i="7"/>
  <c r="I3908" i="7"/>
  <c r="I3924" i="7"/>
  <c r="I3940" i="7"/>
  <c r="I3956" i="7"/>
  <c r="I3964" i="7"/>
  <c r="I3984" i="7"/>
  <c r="I4000" i="7"/>
  <c r="I4012" i="7"/>
  <c r="M1956" i="7"/>
  <c r="L2936" i="7"/>
  <c r="K3269" i="7"/>
  <c r="N3328" i="7"/>
  <c r="O3450" i="7"/>
  <c r="K3488" i="7"/>
  <c r="L3530" i="7"/>
  <c r="M3582" i="7"/>
  <c r="K3601" i="7"/>
  <c r="K3662" i="7"/>
  <c r="N3685" i="7"/>
  <c r="L3704" i="7"/>
  <c r="J3713" i="7"/>
  <c r="M3746" i="7"/>
  <c r="J3764" i="7"/>
  <c r="N3778" i="7"/>
  <c r="M3797" i="7"/>
  <c r="N3811" i="7"/>
  <c r="I3828" i="7"/>
  <c r="J3844" i="7"/>
  <c r="J3856" i="7"/>
  <c r="J3872" i="7"/>
  <c r="J3884" i="7"/>
  <c r="J3900" i="7"/>
  <c r="J3916" i="7"/>
  <c r="J3932" i="7"/>
  <c r="J3944" i="7"/>
  <c r="J3956" i="7"/>
  <c r="J3964" i="7"/>
  <c r="J3980" i="7"/>
  <c r="J3992" i="7"/>
  <c r="J4008" i="7"/>
  <c r="P1533" i="7"/>
  <c r="M1848" i="7"/>
  <c r="K1973" i="7"/>
  <c r="O2070" i="7"/>
  <c r="O2187" i="7"/>
  <c r="L2321" i="7"/>
  <c r="K2371" i="7"/>
  <c r="M2428" i="7"/>
  <c r="O2466" i="7"/>
  <c r="O2500" i="7"/>
  <c r="I2534" i="7"/>
  <c r="J2562" i="7"/>
  <c r="O2599" i="7"/>
  <c r="I2629" i="7"/>
  <c r="I2657" i="7"/>
  <c r="K2720" i="7"/>
  <c r="L2743" i="7"/>
  <c r="K2793" i="7"/>
  <c r="N2816" i="7"/>
  <c r="K2847" i="7"/>
  <c r="I2897" i="7"/>
  <c r="J2917" i="7"/>
  <c r="I2941" i="7"/>
  <c r="L2960" i="7"/>
  <c r="N2974" i="7"/>
  <c r="K3001" i="7"/>
  <c r="M3023" i="7"/>
  <c r="K3033" i="7"/>
  <c r="P3042" i="7"/>
  <c r="P3052" i="7"/>
  <c r="N3060" i="7"/>
  <c r="K3075" i="7"/>
  <c r="L3082" i="7"/>
  <c r="I3091" i="7"/>
  <c r="M3098" i="7"/>
  <c r="J3105" i="7"/>
  <c r="N3112" i="7"/>
  <c r="K3121" i="7"/>
  <c r="L3128" i="7"/>
  <c r="L3135" i="7"/>
  <c r="M3142" i="7"/>
  <c r="M3149" i="7"/>
  <c r="N3158" i="7"/>
  <c r="M3171" i="7"/>
  <c r="N3177" i="7"/>
  <c r="M3185" i="7"/>
  <c r="N3191" i="7"/>
  <c r="L3204" i="7"/>
  <c r="M3210" i="7"/>
  <c r="L3218" i="7"/>
  <c r="N3224" i="7"/>
  <c r="I3251" i="7"/>
  <c r="K3257" i="7"/>
  <c r="L3263" i="7"/>
  <c r="N3269" i="7"/>
  <c r="M3277" i="7"/>
  <c r="L3296" i="7"/>
  <c r="I3304" i="7"/>
  <c r="M3310" i="7"/>
  <c r="N3316" i="7"/>
  <c r="I3329" i="7"/>
  <c r="I3343" i="7"/>
  <c r="K3349" i="7"/>
  <c r="M3355" i="7"/>
  <c r="I3363" i="7"/>
  <c r="P3374" i="7"/>
  <c r="O3380" i="7"/>
  <c r="N3386" i="7"/>
  <c r="M3399" i="7"/>
  <c r="L3405" i="7"/>
  <c r="K3411" i="7"/>
  <c r="O3418" i="7"/>
  <c r="I3424" i="7"/>
  <c r="M3429" i="7"/>
  <c r="K3440" i="7"/>
  <c r="L3446" i="7"/>
  <c r="N3455" i="7"/>
  <c r="K3460" i="7"/>
  <c r="J3466" i="7"/>
  <c r="P3470" i="7"/>
  <c r="K3475" i="7"/>
  <c r="P3479" i="7"/>
  <c r="J3484" i="7"/>
  <c r="P3489" i="7"/>
  <c r="J3494" i="7"/>
  <c r="N3498" i="7"/>
  <c r="N3508" i="7"/>
  <c r="M3517" i="7"/>
  <c r="K3526" i="7"/>
  <c r="K3536" i="7"/>
  <c r="O3540" i="7"/>
  <c r="I3545" i="7"/>
  <c r="O3550" i="7"/>
  <c r="I3555" i="7"/>
  <c r="N3559" i="7"/>
  <c r="L3568" i="7"/>
  <c r="L3578" i="7"/>
  <c r="P3582" i="7"/>
  <c r="J3587" i="7"/>
  <c r="P3592" i="7"/>
  <c r="J3597" i="7"/>
  <c r="O3601" i="7"/>
  <c r="I3606" i="7"/>
  <c r="M3610" i="7"/>
  <c r="I3616" i="7"/>
  <c r="M3620" i="7"/>
  <c r="K3629" i="7"/>
  <c r="K3639" i="7"/>
  <c r="P3643" i="7"/>
  <c r="J3648" i="7"/>
  <c r="N3652" i="7"/>
  <c r="J3658" i="7"/>
  <c r="N3662" i="7"/>
  <c r="M3671" i="7"/>
  <c r="M3681" i="7"/>
  <c r="K3690" i="7"/>
  <c r="O3694" i="7"/>
  <c r="K3700" i="7"/>
  <c r="O3704" i="7"/>
  <c r="I3709" i="7"/>
  <c r="N3713" i="7"/>
  <c r="I3719" i="7"/>
  <c r="N3723" i="7"/>
  <c r="L3732" i="7"/>
  <c r="P3736" i="7"/>
  <c r="L3742" i="7"/>
  <c r="P3746" i="7"/>
  <c r="J3751" i="7"/>
  <c r="O3755" i="7"/>
  <c r="J3761" i="7"/>
  <c r="O3765" i="7"/>
  <c r="I3770" i="7"/>
  <c r="M3774" i="7"/>
  <c r="M3784" i="7"/>
  <c r="K3793" i="7"/>
  <c r="P3797" i="7"/>
  <c r="K3803" i="7"/>
  <c r="O3807" i="7"/>
  <c r="J3820" i="7"/>
  <c r="K3824" i="7"/>
  <c r="M3829" i="7"/>
  <c r="M3833" i="7"/>
  <c r="M3837" i="7"/>
  <c r="M3841" i="7"/>
  <c r="M3845" i="7"/>
  <c r="M3849" i="7"/>
  <c r="M3853" i="7"/>
  <c r="M3857" i="7"/>
  <c r="M3861" i="7"/>
  <c r="M3865" i="7"/>
  <c r="M3869" i="7"/>
  <c r="M3873" i="7"/>
  <c r="M3877" i="7"/>
  <c r="M3881" i="7"/>
  <c r="M3885" i="7"/>
  <c r="M3889" i="7"/>
  <c r="M3893" i="7"/>
  <c r="M3897" i="7"/>
  <c r="M3901" i="7"/>
  <c r="M3905" i="7"/>
  <c r="M3909" i="7"/>
  <c r="M3913" i="7"/>
  <c r="M3917" i="7"/>
  <c r="M3921" i="7"/>
  <c r="M3925" i="7"/>
  <c r="M3929" i="7"/>
  <c r="M3933" i="7"/>
  <c r="M3937" i="7"/>
  <c r="M3941" i="7"/>
  <c r="M3945" i="7"/>
  <c r="M3949" i="7"/>
  <c r="M3953" i="7"/>
  <c r="M3957" i="7"/>
  <c r="M3961" i="7"/>
  <c r="M3965" i="7"/>
  <c r="M3969" i="7"/>
  <c r="M3973" i="7"/>
  <c r="M3977" i="7"/>
  <c r="M3981" i="7"/>
  <c r="M3985" i="7"/>
  <c r="M3989" i="7"/>
  <c r="M3993" i="7"/>
  <c r="M3997" i="7"/>
  <c r="M4001" i="7"/>
  <c r="M4005" i="7"/>
  <c r="M4009" i="7"/>
  <c r="M2348" i="7"/>
  <c r="L3352" i="7"/>
  <c r="I3576" i="7"/>
  <c r="M3734" i="7"/>
  <c r="L3879" i="7"/>
  <c r="L3995" i="7"/>
  <c r="P2546" i="7"/>
  <c r="N2612" i="7"/>
  <c r="P2700" i="7"/>
  <c r="O2835" i="7"/>
  <c r="I2967" i="7"/>
  <c r="M3018" i="7"/>
  <c r="L3064" i="7"/>
  <c r="N3161" i="7"/>
  <c r="P3174" i="7"/>
  <c r="K3207" i="7"/>
  <c r="M3260" i="7"/>
  <c r="P3280" i="7"/>
  <c r="L3313" i="7"/>
  <c r="P3358" i="7"/>
  <c r="O3402" i="7"/>
  <c r="K3453" i="7"/>
  <c r="P3500" i="7"/>
  <c r="J3515" i="7"/>
  <c r="O3529" i="7"/>
  <c r="K3557" i="7"/>
  <c r="J3566" i="7"/>
  <c r="N3580" i="7"/>
  <c r="K3608" i="7"/>
  <c r="I3627" i="7"/>
  <c r="N3641" i="7"/>
  <c r="O3673" i="7"/>
  <c r="I3688" i="7"/>
  <c r="P3725" i="7"/>
  <c r="J3740" i="7"/>
  <c r="K3772" i="7"/>
  <c r="O3786" i="7"/>
  <c r="N3805" i="7"/>
  <c r="K3822" i="7"/>
  <c r="M3835" i="7"/>
  <c r="M3851" i="7"/>
  <c r="M3863" i="7"/>
  <c r="M3875" i="7"/>
  <c r="M3891" i="7"/>
  <c r="M3903" i="7"/>
  <c r="M3915" i="7"/>
  <c r="M3927" i="7"/>
  <c r="M3939" i="7"/>
  <c r="M3951" i="7"/>
  <c r="M3971" i="7"/>
  <c r="M3983" i="7"/>
  <c r="M3995" i="7"/>
  <c r="M4011" i="7"/>
  <c r="O1911" i="7"/>
  <c r="N3437" i="7"/>
  <c r="J3627" i="7"/>
  <c r="P3776" i="7"/>
  <c r="N3883" i="7"/>
  <c r="N3979" i="7"/>
  <c r="I2486" i="7"/>
  <c r="P2644" i="7"/>
  <c r="J2710" i="7"/>
  <c r="O2757" i="7"/>
  <c r="O2811" i="7"/>
  <c r="N2861" i="7"/>
  <c r="K2908" i="7"/>
  <c r="M2952" i="7"/>
  <c r="I3072" i="7"/>
  <c r="I3102" i="7"/>
  <c r="L3118" i="7"/>
  <c r="J3139" i="7"/>
  <c r="J3195" i="7"/>
  <c r="N3221" i="7"/>
  <c r="I3234" i="7"/>
  <c r="N3254" i="7"/>
  <c r="J3287" i="7"/>
  <c r="M3307" i="7"/>
  <c r="M3346" i="7"/>
  <c r="M3366" i="7"/>
  <c r="J3391" i="7"/>
  <c r="P3408" i="7"/>
  <c r="M3421" i="7"/>
  <c r="I3439" i="7"/>
  <c r="M3453" i="7"/>
  <c r="I3464" i="7"/>
  <c r="P3477" i="7"/>
  <c r="N3496" i="7"/>
  <c r="N3506" i="7"/>
  <c r="I3543" i="7"/>
  <c r="I3553" i="7"/>
  <c r="N3567" i="7"/>
  <c r="P3580" i="7"/>
  <c r="P3590" i="7"/>
  <c r="O3599" i="7"/>
  <c r="I3614" i="7"/>
  <c r="K3627" i="7"/>
  <c r="P3641" i="7"/>
  <c r="P3651" i="7"/>
  <c r="M3669" i="7"/>
  <c r="K3688" i="7"/>
  <c r="K3698" i="7"/>
  <c r="N3711" i="7"/>
  <c r="J3749" i="7"/>
  <c r="O3763" i="7"/>
  <c r="I3778" i="7"/>
  <c r="P3795" i="7"/>
  <c r="J3814" i="7"/>
  <c r="N3827" i="7"/>
  <c r="O3835" i="7"/>
  <c r="O3843" i="7"/>
  <c r="O3855" i="7"/>
  <c r="O3867" i="7"/>
  <c r="O3879" i="7"/>
  <c r="O3891" i="7"/>
  <c r="O3899" i="7"/>
  <c r="O3911" i="7"/>
  <c r="O3919" i="7"/>
  <c r="O3927" i="7"/>
  <c r="O3939" i="7"/>
  <c r="O3959" i="7"/>
  <c r="O3967" i="7"/>
  <c r="O3975" i="7"/>
  <c r="O3987" i="7"/>
  <c r="O3999" i="7"/>
  <c r="O4011" i="7"/>
  <c r="N1771" i="7"/>
  <c r="L3102" i="7"/>
  <c r="N3307" i="7"/>
  <c r="P3538" i="7"/>
  <c r="O3721" i="7"/>
  <c r="P3875" i="7"/>
  <c r="P3951" i="7"/>
  <c r="P2234" i="7"/>
  <c r="J2529" i="7"/>
  <c r="I2585" i="7"/>
  <c r="I2645" i="7"/>
  <c r="O2710" i="7"/>
  <c r="I2758" i="7"/>
  <c r="L2916" i="7"/>
  <c r="L2999" i="7"/>
  <c r="K3057" i="7"/>
  <c r="L3088" i="7"/>
  <c r="M3102" i="7"/>
  <c r="P3132" i="7"/>
  <c r="M3155" i="7"/>
  <c r="I3183" i="7"/>
  <c r="M3195" i="7"/>
  <c r="I3275" i="7"/>
  <c r="L3287" i="7"/>
  <c r="M3301" i="7"/>
  <c r="M3334" i="7"/>
  <c r="O3366" i="7"/>
  <c r="L3391" i="7"/>
  <c r="I3403" i="7"/>
  <c r="L3439" i="7"/>
  <c r="I3449" i="7"/>
  <c r="N3483" i="7"/>
  <c r="L3502" i="7"/>
  <c r="J3511" i="7"/>
  <c r="J3521" i="7"/>
  <c r="I3530" i="7"/>
  <c r="M3544" i="7"/>
  <c r="K3553" i="7"/>
  <c r="P3567" i="7"/>
  <c r="K3614" i="7"/>
  <c r="O3628" i="7"/>
  <c r="N3637" i="7"/>
  <c r="N3647" i="7"/>
  <c r="P3660" i="7"/>
  <c r="P3670" i="7"/>
  <c r="I3684" i="7"/>
  <c r="M3698" i="7"/>
  <c r="J3726" i="7"/>
  <c r="N3740" i="7"/>
  <c r="K3778" i="7"/>
  <c r="I3787" i="7"/>
  <c r="I3797" i="7"/>
  <c r="J3810" i="7"/>
  <c r="O3823" i="7"/>
  <c r="I1956" i="7"/>
  <c r="M3049" i="7"/>
  <c r="P3248" i="7"/>
  <c r="L3397" i="7"/>
  <c r="O3586" i="7"/>
  <c r="M3666" i="7"/>
  <c r="O3740" i="7"/>
  <c r="M3815" i="7"/>
  <c r="I2414" i="7"/>
  <c r="L2589" i="7"/>
  <c r="P2916" i="7"/>
  <c r="I2973" i="7"/>
  <c r="I3042" i="7"/>
  <c r="P3088" i="7"/>
  <c r="J3177" i="7"/>
  <c r="L3230" i="7"/>
  <c r="P3256" i="7"/>
  <c r="K3275" i="7"/>
  <c r="I3308" i="7"/>
  <c r="M3434" i="7"/>
  <c r="O3444" i="7"/>
  <c r="N3492" i="7"/>
  <c r="K3540" i="7"/>
  <c r="N3553" i="7"/>
  <c r="P3586" i="7"/>
  <c r="J3601" i="7"/>
  <c r="M3614" i="7"/>
  <c r="M3624" i="7"/>
  <c r="P3637" i="7"/>
  <c r="N3727" i="7"/>
  <c r="K3797" i="7"/>
  <c r="I3860" i="7"/>
  <c r="I3920" i="7"/>
  <c r="I3988" i="7"/>
  <c r="O2370" i="7"/>
  <c r="I3023" i="7"/>
  <c r="J3361" i="7"/>
  <c r="K3455" i="7"/>
  <c r="J1534" i="7"/>
  <c r="O1861" i="7"/>
  <c r="O1973" i="7"/>
  <c r="J2093" i="7"/>
  <c r="P2187" i="7"/>
  <c r="M2321" i="7"/>
  <c r="L2430" i="7"/>
  <c r="L2467" i="7"/>
  <c r="M2503" i="7"/>
  <c r="N2534" i="7"/>
  <c r="J2569" i="7"/>
  <c r="J2629" i="7"/>
  <c r="J2657" i="7"/>
  <c r="I2685" i="7"/>
  <c r="N2720" i="7"/>
  <c r="N2743" i="7"/>
  <c r="I2769" i="7"/>
  <c r="P2794" i="7"/>
  <c r="L2825" i="7"/>
  <c r="L2847" i="7"/>
  <c r="I2873" i="7"/>
  <c r="J2897" i="7"/>
  <c r="K2917" i="7"/>
  <c r="J2941" i="7"/>
  <c r="M2960" i="7"/>
  <c r="I2975" i="7"/>
  <c r="I2989" i="7"/>
  <c r="L3014" i="7"/>
  <c r="L3033" i="7"/>
  <c r="P3060" i="7"/>
  <c r="I3068" i="7"/>
  <c r="L3075" i="7"/>
  <c r="M3084" i="7"/>
  <c r="J3091" i="7"/>
  <c r="N3098" i="7"/>
  <c r="K3105" i="7"/>
  <c r="P3112" i="7"/>
  <c r="L3121" i="7"/>
  <c r="M3128" i="7"/>
  <c r="M3135" i="7"/>
  <c r="N3142" i="7"/>
  <c r="L3151" i="7"/>
  <c r="P3158" i="7"/>
  <c r="I3165" i="7"/>
  <c r="N3171" i="7"/>
  <c r="N3185" i="7"/>
  <c r="L3198" i="7"/>
  <c r="M3204" i="7"/>
  <c r="L3212" i="7"/>
  <c r="M3218" i="7"/>
  <c r="P3224" i="7"/>
  <c r="I3237" i="7"/>
  <c r="J3251" i="7"/>
  <c r="L3257" i="7"/>
  <c r="M3263" i="7"/>
  <c r="L3271" i="7"/>
  <c r="N3277" i="7"/>
  <c r="I3290" i="7"/>
  <c r="M3296" i="7"/>
  <c r="L3304" i="7"/>
  <c r="N3310" i="7"/>
  <c r="P3316" i="7"/>
  <c r="I3337" i="7"/>
  <c r="J3343" i="7"/>
  <c r="L3349" i="7"/>
  <c r="N3355" i="7"/>
  <c r="K3363" i="7"/>
  <c r="I3369" i="7"/>
  <c r="I3388" i="7"/>
  <c r="N3399" i="7"/>
  <c r="M3405" i="7"/>
  <c r="L3411" i="7"/>
  <c r="P3418" i="7"/>
  <c r="K3424" i="7"/>
  <c r="N3429" i="7"/>
  <c r="I3435" i="7"/>
  <c r="M3441" i="7"/>
  <c r="M3446" i="7"/>
  <c r="I3451" i="7"/>
  <c r="P3455" i="7"/>
  <c r="L3460" i="7"/>
  <c r="K3466" i="7"/>
  <c r="M3475" i="7"/>
  <c r="M3485" i="7"/>
  <c r="K3494" i="7"/>
  <c r="O3498" i="7"/>
  <c r="I3503" i="7"/>
  <c r="O3508" i="7"/>
  <c r="I3513" i="7"/>
  <c r="N3517" i="7"/>
  <c r="N3527" i="7"/>
  <c r="L3536" i="7"/>
  <c r="P3540" i="7"/>
  <c r="J3545" i="7"/>
  <c r="P3550" i="7"/>
  <c r="J3555" i="7"/>
  <c r="O3559" i="7"/>
  <c r="I3564" i="7"/>
  <c r="O3569" i="7"/>
  <c r="I3574" i="7"/>
  <c r="M3578" i="7"/>
  <c r="K3587" i="7"/>
  <c r="K3597" i="7"/>
  <c r="P3601" i="7"/>
  <c r="J3606" i="7"/>
  <c r="P3611" i="7"/>
  <c r="J3616" i="7"/>
  <c r="N3620" i="7"/>
  <c r="M3629" i="7"/>
  <c r="M3639" i="7"/>
  <c r="K3648" i="7"/>
  <c r="K3658" i="7"/>
  <c r="O3662" i="7"/>
  <c r="I3667" i="7"/>
  <c r="N3671" i="7"/>
  <c r="I3677" i="7"/>
  <c r="N3681" i="7"/>
  <c r="L3690" i="7"/>
  <c r="L3700" i="7"/>
  <c r="P3704" i="7"/>
  <c r="J3709" i="7"/>
  <c r="O3713" i="7"/>
  <c r="J3719" i="7"/>
  <c r="O3723" i="7"/>
  <c r="I3728" i="7"/>
  <c r="M3732" i="7"/>
  <c r="I3738" i="7"/>
  <c r="M3742" i="7"/>
  <c r="K3751" i="7"/>
  <c r="P3755" i="7"/>
  <c r="K3761" i="7"/>
  <c r="P3765" i="7"/>
  <c r="J3770" i="7"/>
  <c r="N3774" i="7"/>
  <c r="J3780" i="7"/>
  <c r="N3784" i="7"/>
  <c r="M3793" i="7"/>
  <c r="M3803" i="7"/>
  <c r="P3807" i="7"/>
  <c r="I3816" i="7"/>
  <c r="K3820" i="7"/>
  <c r="M3825" i="7"/>
  <c r="N3829" i="7"/>
  <c r="N3833" i="7"/>
  <c r="N3837" i="7"/>
  <c r="N3841" i="7"/>
  <c r="N3845" i="7"/>
  <c r="N3849" i="7"/>
  <c r="N3853" i="7"/>
  <c r="N3857" i="7"/>
  <c r="N3861" i="7"/>
  <c r="N3865" i="7"/>
  <c r="N3869" i="7"/>
  <c r="N3873" i="7"/>
  <c r="N3877" i="7"/>
  <c r="N3881" i="7"/>
  <c r="N3885" i="7"/>
  <c r="N3889" i="7"/>
  <c r="N3893" i="7"/>
  <c r="N3897" i="7"/>
  <c r="N3901" i="7"/>
  <c r="N3905" i="7"/>
  <c r="N3909" i="7"/>
  <c r="N3913" i="7"/>
  <c r="N3917" i="7"/>
  <c r="N3921" i="7"/>
  <c r="N3925" i="7"/>
  <c r="N3929" i="7"/>
  <c r="N3933" i="7"/>
  <c r="N3937" i="7"/>
  <c r="N3941" i="7"/>
  <c r="N3945" i="7"/>
  <c r="N3949" i="7"/>
  <c r="N3953" i="7"/>
  <c r="N3957" i="7"/>
  <c r="N3961" i="7"/>
  <c r="N3965" i="7"/>
  <c r="N3969" i="7"/>
  <c r="N3973" i="7"/>
  <c r="N3977" i="7"/>
  <c r="N3981" i="7"/>
  <c r="N3985" i="7"/>
  <c r="N3989" i="7"/>
  <c r="N3993" i="7"/>
  <c r="N3997" i="7"/>
  <c r="N4001" i="7"/>
  <c r="N4005" i="7"/>
  <c r="N4009" i="7"/>
  <c r="K2993" i="7"/>
  <c r="K3523" i="7"/>
  <c r="O3649" i="7"/>
  <c r="N3751" i="7"/>
  <c r="L3770" i="7"/>
  <c r="L3780" i="7"/>
  <c r="J3789" i="7"/>
  <c r="O3793" i="7"/>
  <c r="J3799" i="7"/>
  <c r="K3816" i="7"/>
  <c r="N3821" i="7"/>
  <c r="O3825" i="7"/>
  <c r="P3829" i="7"/>
  <c r="P3837" i="7"/>
  <c r="P3841" i="7"/>
  <c r="P3845" i="7"/>
  <c r="P3853" i="7"/>
  <c r="P3857" i="7"/>
  <c r="P3865" i="7"/>
  <c r="P3873" i="7"/>
  <c r="P3877" i="7"/>
  <c r="P3885" i="7"/>
  <c r="P3889" i="7"/>
  <c r="P3897" i="7"/>
  <c r="P3905" i="7"/>
  <c r="P3913" i="7"/>
  <c r="P3921" i="7"/>
  <c r="P3925" i="7"/>
  <c r="P3933" i="7"/>
  <c r="P3937" i="7"/>
  <c r="P3945" i="7"/>
  <c r="P3949" i="7"/>
  <c r="P3957" i="7"/>
  <c r="P3965" i="7"/>
  <c r="P3969" i="7"/>
  <c r="P3973" i="7"/>
  <c r="P3981" i="7"/>
  <c r="P3985" i="7"/>
  <c r="P3989" i="7"/>
  <c r="P3997" i="7"/>
  <c r="P4001" i="7"/>
  <c r="P4009" i="7"/>
  <c r="J2396" i="7"/>
  <c r="L3383" i="7"/>
  <c r="J3608" i="7"/>
  <c r="N3786" i="7"/>
  <c r="L3907" i="7"/>
  <c r="M2450" i="7"/>
  <c r="K2861" i="7"/>
  <c r="N3028" i="7"/>
  <c r="J3201" i="7"/>
  <c r="M3432" i="7"/>
  <c r="I3534" i="7"/>
  <c r="I3637" i="7"/>
  <c r="N3734" i="7"/>
  <c r="M3831" i="7"/>
  <c r="M3919" i="7"/>
  <c r="M3999" i="7"/>
  <c r="N2518" i="7"/>
  <c r="I2805" i="7"/>
  <c r="N3168" i="7"/>
  <c r="N3383" i="7"/>
  <c r="O3487" i="7"/>
  <c r="O3580" i="7"/>
  <c r="K3679" i="7"/>
  <c r="L3772" i="7"/>
  <c r="N3871" i="7"/>
  <c r="N3967" i="7"/>
  <c r="M2451" i="7"/>
  <c r="P3168" i="7"/>
  <c r="N3327" i="7"/>
  <c r="J3492" i="7"/>
  <c r="M3772" i="7"/>
  <c r="O3903" i="7"/>
  <c r="N2052" i="7"/>
  <c r="P3064" i="7"/>
  <c r="I3397" i="7"/>
  <c r="K3502" i="7"/>
  <c r="M3586" i="7"/>
  <c r="O3670" i="7"/>
  <c r="P3763" i="7"/>
  <c r="P3839" i="7"/>
  <c r="P3907" i="7"/>
  <c r="P3987" i="7"/>
  <c r="P2367" i="7"/>
  <c r="I2863" i="7"/>
  <c r="M3029" i="7"/>
  <c r="K3125" i="7"/>
  <c r="L3228" i="7"/>
  <c r="N3340" i="7"/>
  <c r="K3464" i="7"/>
  <c r="J3572" i="7"/>
  <c r="O3689" i="7"/>
  <c r="L3815" i="7"/>
  <c r="J2758" i="7"/>
  <c r="L3081" i="7"/>
  <c r="N3348" i="7"/>
  <c r="L3434" i="7"/>
  <c r="K3511" i="7"/>
  <c r="K3582" i="7"/>
  <c r="M3656" i="7"/>
  <c r="K3736" i="7"/>
  <c r="P3823" i="7"/>
  <c r="I2235" i="7"/>
  <c r="L2863" i="7"/>
  <c r="L3197" i="7"/>
  <c r="M3397" i="7"/>
  <c r="J3488" i="7"/>
  <c r="L3582" i="7"/>
  <c r="P3740" i="7"/>
  <c r="K3787" i="7"/>
  <c r="I3840" i="7"/>
  <c r="I3904" i="7"/>
  <c r="I3968" i="7"/>
  <c r="M2318" i="7"/>
  <c r="I2816" i="7"/>
  <c r="M2988" i="7"/>
  <c r="N3164" i="7"/>
  <c r="I3224" i="7"/>
  <c r="M3289" i="7"/>
  <c r="P3342" i="7"/>
  <c r="N3464" i="7"/>
  <c r="N3521" i="7"/>
  <c r="I3578" i="7"/>
  <c r="K3755" i="7"/>
  <c r="K3806" i="7"/>
  <c r="J3868" i="7"/>
  <c r="J3940" i="7"/>
  <c r="J1974" i="7"/>
  <c r="J2104" i="7"/>
  <c r="O2189" i="7"/>
  <c r="N2321" i="7"/>
  <c r="O2387" i="7"/>
  <c r="M2430" i="7"/>
  <c r="M2467" i="7"/>
  <c r="I2505" i="7"/>
  <c r="O2534" i="7"/>
  <c r="J2572" i="7"/>
  <c r="L2601" i="7"/>
  <c r="L2629" i="7"/>
  <c r="K2657" i="7"/>
  <c r="O2694" i="7"/>
  <c r="O2721" i="7"/>
  <c r="J2746" i="7"/>
  <c r="K2769" i="7"/>
  <c r="O2825" i="7"/>
  <c r="J2873" i="7"/>
  <c r="M2897" i="7"/>
  <c r="M2924" i="7"/>
  <c r="K2941" i="7"/>
  <c r="P2960" i="7"/>
  <c r="L2976" i="7"/>
  <c r="K2989" i="7"/>
  <c r="N3004" i="7"/>
  <c r="M3014" i="7"/>
  <c r="I3024" i="7"/>
  <c r="M3033" i="7"/>
  <c r="K3045" i="7"/>
  <c r="I3053" i="7"/>
  <c r="L3068" i="7"/>
  <c r="M3075" i="7"/>
  <c r="N3084" i="7"/>
  <c r="L3091" i="7"/>
  <c r="P3098" i="7"/>
  <c r="L3105" i="7"/>
  <c r="N3114" i="7"/>
  <c r="M3121" i="7"/>
  <c r="P3128" i="7"/>
  <c r="P3142" i="7"/>
  <c r="M3151" i="7"/>
  <c r="K3165" i="7"/>
  <c r="N3179" i="7"/>
  <c r="I3192" i="7"/>
  <c r="M3198" i="7"/>
  <c r="N3204" i="7"/>
  <c r="M3212" i="7"/>
  <c r="P3218" i="7"/>
  <c r="I3231" i="7"/>
  <c r="I3245" i="7"/>
  <c r="K3251" i="7"/>
  <c r="M3257" i="7"/>
  <c r="N3263" i="7"/>
  <c r="M3271" i="7"/>
  <c r="I3284" i="7"/>
  <c r="L3290" i="7"/>
  <c r="I3298" i="7"/>
  <c r="M3304" i="7"/>
  <c r="P3310" i="7"/>
  <c r="I3323" i="7"/>
  <c r="J3337" i="7"/>
  <c r="K3343" i="7"/>
  <c r="M3349" i="7"/>
  <c r="L3357" i="7"/>
  <c r="L3363" i="7"/>
  <c r="J3369" i="7"/>
  <c r="I3375" i="7"/>
  <c r="M3388" i="7"/>
  <c r="I3394" i="7"/>
  <c r="I3413" i="7"/>
  <c r="L3424" i="7"/>
  <c r="J3435" i="7"/>
  <c r="P3441" i="7"/>
  <c r="N3446" i="7"/>
  <c r="J3451" i="7"/>
  <c r="P3461" i="7"/>
  <c r="L3466" i="7"/>
  <c r="N3475" i="7"/>
  <c r="N3485" i="7"/>
  <c r="L3494" i="7"/>
  <c r="P3498" i="7"/>
  <c r="L3504" i="7"/>
  <c r="P3508" i="7"/>
  <c r="J3513" i="7"/>
  <c r="O3517" i="7"/>
  <c r="I3522" i="7"/>
  <c r="O3527" i="7"/>
  <c r="I3532" i="7"/>
  <c r="M3536" i="7"/>
  <c r="M3546" i="7"/>
  <c r="K3555" i="7"/>
  <c r="P3559" i="7"/>
  <c r="J3564" i="7"/>
  <c r="P3569" i="7"/>
  <c r="J3574" i="7"/>
  <c r="N3578" i="7"/>
  <c r="N3588" i="7"/>
  <c r="M3597" i="7"/>
  <c r="K3606" i="7"/>
  <c r="K3616" i="7"/>
  <c r="O3620" i="7"/>
  <c r="I3625" i="7"/>
  <c r="O3630" i="7"/>
  <c r="I3635" i="7"/>
  <c r="N3639" i="7"/>
  <c r="L3648" i="7"/>
  <c r="L3658" i="7"/>
  <c r="P3662" i="7"/>
  <c r="J3667" i="7"/>
  <c r="P3672" i="7"/>
  <c r="J3677" i="7"/>
  <c r="O3681" i="7"/>
  <c r="I3686" i="7"/>
  <c r="M3690" i="7"/>
  <c r="I3696" i="7"/>
  <c r="M3700" i="7"/>
  <c r="K3709" i="7"/>
  <c r="K3719" i="7"/>
  <c r="P3723" i="7"/>
  <c r="J3728" i="7"/>
  <c r="N3732" i="7"/>
  <c r="J3738" i="7"/>
  <c r="N3742" i="7"/>
  <c r="M3751" i="7"/>
  <c r="M3761" i="7"/>
  <c r="K3770" i="7"/>
  <c r="O3774" i="7"/>
  <c r="K3780" i="7"/>
  <c r="O3784" i="7"/>
  <c r="I3789" i="7"/>
  <c r="N3793" i="7"/>
  <c r="I3799" i="7"/>
  <c r="N3803" i="7"/>
  <c r="I3812" i="7"/>
  <c r="J3816" i="7"/>
  <c r="M3821" i="7"/>
  <c r="N3825" i="7"/>
  <c r="O3829" i="7"/>
  <c r="O3833" i="7"/>
  <c r="O3837" i="7"/>
  <c r="O3841" i="7"/>
  <c r="O3845" i="7"/>
  <c r="O3849" i="7"/>
  <c r="O3853" i="7"/>
  <c r="O3857" i="7"/>
  <c r="O3861" i="7"/>
  <c r="O3865" i="7"/>
  <c r="O3869" i="7"/>
  <c r="O3873" i="7"/>
  <c r="O3877" i="7"/>
  <c r="O3881" i="7"/>
  <c r="O3885" i="7"/>
  <c r="O3889" i="7"/>
  <c r="O3893" i="7"/>
  <c r="O3897" i="7"/>
  <c r="O3901" i="7"/>
  <c r="O3905" i="7"/>
  <c r="O3909" i="7"/>
  <c r="O3913" i="7"/>
  <c r="O3917" i="7"/>
  <c r="O3921" i="7"/>
  <c r="O3925" i="7"/>
  <c r="O3929" i="7"/>
  <c r="O3933" i="7"/>
  <c r="O3937" i="7"/>
  <c r="O3941" i="7"/>
  <c r="O3945" i="7"/>
  <c r="O3949" i="7"/>
  <c r="O3953" i="7"/>
  <c r="O3957" i="7"/>
  <c r="O3961" i="7"/>
  <c r="O3965" i="7"/>
  <c r="O3969" i="7"/>
  <c r="O3973" i="7"/>
  <c r="O3977" i="7"/>
  <c r="O3981" i="7"/>
  <c r="O3985" i="7"/>
  <c r="O3989" i="7"/>
  <c r="O3993" i="7"/>
  <c r="O3997" i="7"/>
  <c r="O4001" i="7"/>
  <c r="O4005" i="7"/>
  <c r="O4009" i="7"/>
  <c r="K2505" i="7"/>
  <c r="J3532" i="7"/>
  <c r="K3677" i="7"/>
  <c r="I3747" i="7"/>
  <c r="O3803" i="7"/>
  <c r="P3861" i="7"/>
  <c r="P3953" i="7"/>
  <c r="N3280" i="7"/>
  <c r="O3500" i="7"/>
  <c r="O3664" i="7"/>
  <c r="M3805" i="7"/>
  <c r="L3927" i="7"/>
  <c r="N2348" i="7"/>
  <c r="M2672" i="7"/>
  <c r="L2928" i="7"/>
  <c r="P3056" i="7"/>
  <c r="J3215" i="7"/>
  <c r="M3319" i="7"/>
  <c r="N3408" i="7"/>
  <c r="J3505" i="7"/>
  <c r="M3589" i="7"/>
  <c r="J3669" i="7"/>
  <c r="M3753" i="7"/>
  <c r="M3847" i="7"/>
  <c r="M3923" i="7"/>
  <c r="M4003" i="7"/>
  <c r="N2144" i="7"/>
  <c r="I3049" i="7"/>
  <c r="K3215" i="7"/>
  <c r="M3496" i="7"/>
  <c r="O3590" i="7"/>
  <c r="N3692" i="7"/>
  <c r="J3791" i="7"/>
  <c r="N3887" i="7"/>
  <c r="N3983" i="7"/>
  <c r="M2412" i="7"/>
  <c r="J2999" i="7"/>
  <c r="I3148" i="7"/>
  <c r="K3301" i="7"/>
  <c r="K3473" i="7"/>
  <c r="O3609" i="7"/>
  <c r="P3744" i="7"/>
  <c r="O3875" i="7"/>
  <c r="O4007" i="7"/>
  <c r="P2144" i="7"/>
  <c r="M2983" i="7"/>
  <c r="L3148" i="7"/>
  <c r="J3281" i="7"/>
  <c r="K3492" i="7"/>
  <c r="M3576" i="7"/>
  <c r="O3660" i="7"/>
  <c r="N3823" i="7"/>
  <c r="P3895" i="7"/>
  <c r="P3979" i="7"/>
  <c r="O2413" i="7"/>
  <c r="M3281" i="7"/>
  <c r="M3811" i="7"/>
  <c r="I2500" i="7"/>
  <c r="K3067" i="7"/>
  <c r="N3189" i="7"/>
  <c r="I3316" i="7"/>
  <c r="P3416" i="7"/>
  <c r="K3498" i="7"/>
  <c r="I3568" i="7"/>
  <c r="M3643" i="7"/>
  <c r="O3717" i="7"/>
  <c r="J3840" i="7"/>
  <c r="J3880" i="7"/>
  <c r="J3928" i="7"/>
  <c r="J3976" i="7"/>
  <c r="O1614" i="7"/>
  <c r="I1871" i="7"/>
  <c r="J2002" i="7"/>
  <c r="L2104" i="7"/>
  <c r="I2193" i="7"/>
  <c r="I2267" i="7"/>
  <c r="P2321" i="7"/>
  <c r="P2387" i="7"/>
  <c r="O2430" i="7"/>
  <c r="N2470" i="7"/>
  <c r="M2541" i="7"/>
  <c r="M2572" i="7"/>
  <c r="M2601" i="7"/>
  <c r="M2629" i="7"/>
  <c r="L2657" i="7"/>
  <c r="K2746" i="7"/>
  <c r="L2769" i="7"/>
  <c r="K2800" i="7"/>
  <c r="K2851" i="7"/>
  <c r="K2873" i="7"/>
  <c r="N2897" i="7"/>
  <c r="P2924" i="7"/>
  <c r="L2942" i="7"/>
  <c r="M2976" i="7"/>
  <c r="P3004" i="7"/>
  <c r="N3014" i="7"/>
  <c r="L3024" i="7"/>
  <c r="I3034" i="7"/>
  <c r="L3045" i="7"/>
  <c r="J3053" i="7"/>
  <c r="N3068" i="7"/>
  <c r="M3077" i="7"/>
  <c r="P3084" i="7"/>
  <c r="M3091" i="7"/>
  <c r="L3165" i="7"/>
  <c r="L3192" i="7"/>
  <c r="N3198" i="7"/>
  <c r="M3206" i="7"/>
  <c r="N3212" i="7"/>
  <c r="I3225" i="7"/>
  <c r="J3231" i="7"/>
  <c r="I3239" i="7"/>
  <c r="K3245" i="7"/>
  <c r="M3251" i="7"/>
  <c r="N3257" i="7"/>
  <c r="M3265" i="7"/>
  <c r="N3271" i="7"/>
  <c r="L3284" i="7"/>
  <c r="M3290" i="7"/>
  <c r="L3298" i="7"/>
  <c r="N3304" i="7"/>
  <c r="I3331" i="7"/>
  <c r="K3337" i="7"/>
  <c r="L3343" i="7"/>
  <c r="N3349" i="7"/>
  <c r="M3357" i="7"/>
  <c r="M3363" i="7"/>
  <c r="K3369" i="7"/>
  <c r="J3375" i="7"/>
  <c r="O3382" i="7"/>
  <c r="N3388" i="7"/>
  <c r="L3394" i="7"/>
  <c r="I3400" i="7"/>
  <c r="K3413" i="7"/>
  <c r="N3424" i="7"/>
  <c r="I3430" i="7"/>
  <c r="O3436" i="7"/>
  <c r="O3446" i="7"/>
  <c r="K3451" i="7"/>
  <c r="M3466" i="7"/>
  <c r="I3471" i="7"/>
  <c r="O3475" i="7"/>
  <c r="J3481" i="7"/>
  <c r="O3485" i="7"/>
  <c r="I3490" i="7"/>
  <c r="M3494" i="7"/>
  <c r="M3504" i="7"/>
  <c r="K3513" i="7"/>
  <c r="P3517" i="7"/>
  <c r="P3527" i="7"/>
  <c r="N3536" i="7"/>
  <c r="N3546" i="7"/>
  <c r="M3555" i="7"/>
  <c r="M3565" i="7"/>
  <c r="K3574" i="7"/>
  <c r="O3578" i="7"/>
  <c r="I3583" i="7"/>
  <c r="O3588" i="7"/>
  <c r="I3593" i="7"/>
  <c r="N3597" i="7"/>
  <c r="N3607" i="7"/>
  <c r="L3616" i="7"/>
  <c r="P3620" i="7"/>
  <c r="J3625" i="7"/>
  <c r="P3630" i="7"/>
  <c r="J3635" i="7"/>
  <c r="O3639" i="7"/>
  <c r="I3644" i="7"/>
  <c r="I3654" i="7"/>
  <c r="M3658" i="7"/>
  <c r="K3667" i="7"/>
  <c r="P3681" i="7"/>
  <c r="J3686" i="7"/>
  <c r="P3691" i="7"/>
  <c r="J3696" i="7"/>
  <c r="N3700" i="7"/>
  <c r="M3709" i="7"/>
  <c r="M3719" i="7"/>
  <c r="K3728" i="7"/>
  <c r="K3738" i="7"/>
  <c r="O3742" i="7"/>
  <c r="I3757" i="7"/>
  <c r="N3761" i="7"/>
  <c r="P3784" i="7"/>
  <c r="J3812" i="7"/>
  <c r="P3833" i="7"/>
  <c r="P3849" i="7"/>
  <c r="P3869" i="7"/>
  <c r="P3881" i="7"/>
  <c r="P3893" i="7"/>
  <c r="P3901" i="7"/>
  <c r="P3909" i="7"/>
  <c r="P3917" i="7"/>
  <c r="P3929" i="7"/>
  <c r="P3941" i="7"/>
  <c r="P3961" i="7"/>
  <c r="P3977" i="7"/>
  <c r="P3993" i="7"/>
  <c r="P4005" i="7"/>
  <c r="I2221" i="7"/>
  <c r="L3528" i="7"/>
  <c r="N3673" i="7"/>
  <c r="J3772" i="7"/>
  <c r="L3839" i="7"/>
  <c r="L3895" i="7"/>
  <c r="L3939" i="7"/>
  <c r="L3987" i="7"/>
  <c r="K2757" i="7"/>
  <c r="P3008" i="7"/>
  <c r="N3377" i="7"/>
  <c r="O3683" i="7"/>
  <c r="O3776" i="7"/>
  <c r="M3871" i="7"/>
  <c r="M3955" i="7"/>
  <c r="I2349" i="7"/>
  <c r="L2952" i="7"/>
  <c r="I3155" i="7"/>
  <c r="M3254" i="7"/>
  <c r="L3366" i="7"/>
  <c r="J3473" i="7"/>
  <c r="M3660" i="7"/>
  <c r="I3759" i="7"/>
  <c r="N3863" i="7"/>
  <c r="N3955" i="7"/>
  <c r="L2052" i="7"/>
  <c r="I3095" i="7"/>
  <c r="N3268" i="7"/>
  <c r="K3444" i="7"/>
  <c r="I3717" i="7"/>
  <c r="O3859" i="7"/>
  <c r="O3991" i="7"/>
  <c r="P2451" i="7"/>
  <c r="K2999" i="7"/>
  <c r="L3072" i="7"/>
  <c r="L3155" i="7"/>
  <c r="M3215" i="7"/>
  <c r="L3416" i="7"/>
  <c r="M3473" i="7"/>
  <c r="O3567" i="7"/>
  <c r="J3604" i="7"/>
  <c r="N3679" i="7"/>
  <c r="P3712" i="7"/>
  <c r="K3759" i="7"/>
  <c r="M3791" i="7"/>
  <c r="P3831" i="7"/>
  <c r="P3859" i="7"/>
  <c r="P3891" i="7"/>
  <c r="P3915" i="7"/>
  <c r="P3935" i="7"/>
  <c r="P3967" i="7"/>
  <c r="P3991" i="7"/>
  <c r="L3049" i="7"/>
  <c r="M3209" i="7"/>
  <c r="P3354" i="7"/>
  <c r="I3479" i="7"/>
  <c r="N3586" i="7"/>
  <c r="I2055" i="7"/>
  <c r="P2710" i="7"/>
  <c r="M3074" i="7"/>
  <c r="M3162" i="7"/>
  <c r="I3314" i="7"/>
  <c r="P3459" i="7"/>
  <c r="P3525" i="7"/>
  <c r="N3605" i="7"/>
  <c r="J3684" i="7"/>
  <c r="N3759" i="7"/>
  <c r="M2370" i="7"/>
  <c r="J2767" i="7"/>
  <c r="I2953" i="7"/>
  <c r="I3050" i="7"/>
  <c r="M3111" i="7"/>
  <c r="M3236" i="7"/>
  <c r="M3328" i="7"/>
  <c r="K3422" i="7"/>
  <c r="N3502" i="7"/>
  <c r="J3591" i="7"/>
  <c r="M3675" i="7"/>
  <c r="O3769" i="7"/>
  <c r="P3801" i="7"/>
  <c r="P3819" i="7"/>
  <c r="I3836" i="7"/>
  <c r="I3856" i="7"/>
  <c r="I3868" i="7"/>
  <c r="I3884" i="7"/>
  <c r="I3900" i="7"/>
  <c r="I3916" i="7"/>
  <c r="I3932" i="7"/>
  <c r="I3948" i="7"/>
  <c r="I3960" i="7"/>
  <c r="I3972" i="7"/>
  <c r="I3992" i="7"/>
  <c r="I4008" i="7"/>
  <c r="I1843" i="7"/>
  <c r="L3000" i="7"/>
  <c r="L3216" i="7"/>
  <c r="I3355" i="7"/>
  <c r="L3422" i="7"/>
  <c r="K3469" i="7"/>
  <c r="N3511" i="7"/>
  <c r="P3544" i="7"/>
  <c r="K3591" i="7"/>
  <c r="N3624" i="7"/>
  <c r="K3652" i="7"/>
  <c r="N3675" i="7"/>
  <c r="P3698" i="7"/>
  <c r="P3708" i="7"/>
  <c r="I3722" i="7"/>
  <c r="P3769" i="7"/>
  <c r="N3788" i="7"/>
  <c r="O3815" i="7"/>
  <c r="J3832" i="7"/>
  <c r="J3848" i="7"/>
  <c r="J3860" i="7"/>
  <c r="J3876" i="7"/>
  <c r="J3888" i="7"/>
  <c r="J3904" i="7"/>
  <c r="J3920" i="7"/>
  <c r="J3936" i="7"/>
  <c r="J3948" i="7"/>
  <c r="J3960" i="7"/>
  <c r="J3972" i="7"/>
  <c r="J3984" i="7"/>
  <c r="J3996" i="7"/>
  <c r="J4012" i="7"/>
  <c r="K1616" i="7"/>
  <c r="J1871" i="7"/>
  <c r="I2011" i="7"/>
  <c r="O2104" i="7"/>
  <c r="J2193" i="7"/>
  <c r="J2267" i="7"/>
  <c r="N2340" i="7"/>
  <c r="M2431" i="7"/>
  <c r="O2470" i="7"/>
  <c r="M2505" i="7"/>
  <c r="O2544" i="7"/>
  <c r="O2572" i="7"/>
  <c r="N2601" i="7"/>
  <c r="N2629" i="7"/>
  <c r="L2667" i="7"/>
  <c r="I2696" i="7"/>
  <c r="I2722" i="7"/>
  <c r="N2747" i="7"/>
  <c r="N2769" i="7"/>
  <c r="M2800" i="7"/>
  <c r="I2826" i="7"/>
  <c r="L2851" i="7"/>
  <c r="L2873" i="7"/>
  <c r="O2903" i="7"/>
  <c r="L2944" i="7"/>
  <c r="P2976" i="7"/>
  <c r="P3014" i="7"/>
  <c r="M3024" i="7"/>
  <c r="P3036" i="7"/>
  <c r="M3045" i="7"/>
  <c r="L3053" i="7"/>
  <c r="I3061" i="7"/>
  <c r="P3068" i="7"/>
  <c r="I3129" i="7"/>
  <c r="I3136" i="7"/>
  <c r="I3152" i="7"/>
  <c r="I3159" i="7"/>
  <c r="N3165" i="7"/>
  <c r="N3173" i="7"/>
  <c r="I3186" i="7"/>
  <c r="M3192" i="7"/>
  <c r="P3198" i="7"/>
  <c r="N3206" i="7"/>
  <c r="P3212" i="7"/>
  <c r="J3225" i="7"/>
  <c r="I3233" i="7"/>
  <c r="J3239" i="7"/>
  <c r="L3245" i="7"/>
  <c r="N3251" i="7"/>
  <c r="N3265" i="7"/>
  <c r="L3278" i="7"/>
  <c r="M3284" i="7"/>
  <c r="L3292" i="7"/>
  <c r="M3298" i="7"/>
  <c r="P3304" i="7"/>
  <c r="I3317" i="7"/>
  <c r="J3331" i="7"/>
  <c r="L3337" i="7"/>
  <c r="M3343" i="7"/>
  <c r="L3351" i="7"/>
  <c r="N3357" i="7"/>
  <c r="N3363" i="7"/>
  <c r="L3369" i="7"/>
  <c r="K3375" i="7"/>
  <c r="P3382" i="7"/>
  <c r="O3388" i="7"/>
  <c r="M3394" i="7"/>
  <c r="L3400" i="7"/>
  <c r="M3407" i="7"/>
  <c r="L3413" i="7"/>
  <c r="I3419" i="7"/>
  <c r="O3424" i="7"/>
  <c r="K3430" i="7"/>
  <c r="P3436" i="7"/>
  <c r="P3446" i="7"/>
  <c r="L3451" i="7"/>
  <c r="K3457" i="7"/>
  <c r="N3466" i="7"/>
  <c r="J3471" i="7"/>
  <c r="P3475" i="7"/>
  <c r="K3481" i="7"/>
  <c r="P3485" i="7"/>
  <c r="J3490" i="7"/>
  <c r="N3494" i="7"/>
  <c r="J3500" i="7"/>
  <c r="N3504" i="7"/>
  <c r="M3513" i="7"/>
  <c r="M3523" i="7"/>
  <c r="K3532" i="7"/>
  <c r="O3536" i="7"/>
  <c r="K3542" i="7"/>
  <c r="O3546" i="7"/>
  <c r="I3551" i="7"/>
  <c r="N3555" i="7"/>
  <c r="N3565" i="7"/>
  <c r="L3574" i="7"/>
  <c r="P3578" i="7"/>
  <c r="L3584" i="7"/>
  <c r="P3588" i="7"/>
  <c r="J3593" i="7"/>
  <c r="O3597" i="7"/>
  <c r="I3602" i="7"/>
  <c r="O3607" i="7"/>
  <c r="I3612" i="7"/>
  <c r="M3616" i="7"/>
  <c r="M3626" i="7"/>
  <c r="K3635" i="7"/>
  <c r="P3639" i="7"/>
  <c r="J3644" i="7"/>
  <c r="P3649" i="7"/>
  <c r="J3654" i="7"/>
  <c r="N3658" i="7"/>
  <c r="N3668" i="7"/>
  <c r="M3677" i="7"/>
  <c r="K3686" i="7"/>
  <c r="K3696" i="7"/>
  <c r="O3700" i="7"/>
  <c r="I3705" i="7"/>
  <c r="O3710" i="7"/>
  <c r="I3715" i="7"/>
  <c r="N3719" i="7"/>
  <c r="L3728" i="7"/>
  <c r="L3738" i="7"/>
  <c r="P3742" i="7"/>
  <c r="J3747" i="7"/>
  <c r="P3752" i="7"/>
  <c r="J3757" i="7"/>
  <c r="O3761" i="7"/>
  <c r="I3766" i="7"/>
  <c r="M3770" i="7"/>
  <c r="I3776" i="7"/>
  <c r="M3780" i="7"/>
  <c r="K3789" i="7"/>
  <c r="K3799" i="7"/>
  <c r="P3803" i="7"/>
  <c r="I3808" i="7"/>
  <c r="K3812" i="7"/>
  <c r="M3817" i="7"/>
  <c r="O3821" i="7"/>
  <c r="P3825" i="7"/>
  <c r="M2289" i="7"/>
  <c r="M3580" i="7"/>
  <c r="L3887" i="7"/>
  <c r="L4003" i="7"/>
  <c r="O2584" i="7"/>
  <c r="P2883" i="7"/>
  <c r="M3038" i="7"/>
  <c r="M3168" i="7"/>
  <c r="N3227" i="7"/>
  <c r="L3254" i="7"/>
  <c r="M3274" i="7"/>
  <c r="I3293" i="7"/>
  <c r="N3333" i="7"/>
  <c r="I3346" i="7"/>
  <c r="M3383" i="7"/>
  <c r="P3396" i="7"/>
  <c r="L3414" i="7"/>
  <c r="M3437" i="7"/>
  <c r="O3448" i="7"/>
  <c r="N3477" i="7"/>
  <c r="L3496" i="7"/>
  <c r="P3510" i="7"/>
  <c r="I3524" i="7"/>
  <c r="K3547" i="7"/>
  <c r="P3561" i="7"/>
  <c r="J3576" i="7"/>
  <c r="N3631" i="7"/>
  <c r="L3660" i="7"/>
  <c r="J3679" i="7"/>
  <c r="M3692" i="7"/>
  <c r="P3715" i="7"/>
  <c r="J3730" i="7"/>
  <c r="K3782" i="7"/>
  <c r="I3791" i="7"/>
  <c r="P3809" i="7"/>
  <c r="L3827" i="7"/>
  <c r="M3843" i="7"/>
  <c r="M3855" i="7"/>
  <c r="M3867" i="7"/>
  <c r="M3887" i="7"/>
  <c r="M3899" i="7"/>
  <c r="M3911" i="7"/>
  <c r="M3931" i="7"/>
  <c r="M3943" i="7"/>
  <c r="M3959" i="7"/>
  <c r="M3975" i="7"/>
  <c r="M3987" i="7"/>
  <c r="M4007" i="7"/>
  <c r="L1771" i="7"/>
  <c r="K3201" i="7"/>
  <c r="N3468" i="7"/>
  <c r="M3650" i="7"/>
  <c r="O3795" i="7"/>
  <c r="N3899" i="7"/>
  <c r="N3995" i="7"/>
  <c r="O2518" i="7"/>
  <c r="J2732" i="7"/>
  <c r="J2783" i="7"/>
  <c r="J2837" i="7"/>
  <c r="K2884" i="7"/>
  <c r="M2968" i="7"/>
  <c r="J3029" i="7"/>
  <c r="N3064" i="7"/>
  <c r="J3109" i="7"/>
  <c r="I3125" i="7"/>
  <c r="L3201" i="7"/>
  <c r="P3260" i="7"/>
  <c r="I3281" i="7"/>
  <c r="L3293" i="7"/>
  <c r="L3340" i="7"/>
  <c r="N3360" i="7"/>
  <c r="K3385" i="7"/>
  <c r="I3416" i="7"/>
  <c r="O3432" i="7"/>
  <c r="J3458" i="7"/>
  <c r="O3468" i="7"/>
  <c r="P3487" i="7"/>
  <c r="K3534" i="7"/>
  <c r="O3548" i="7"/>
  <c r="L3576" i="7"/>
  <c r="J3585" i="7"/>
  <c r="J3595" i="7"/>
  <c r="I3604" i="7"/>
  <c r="K3637" i="7"/>
  <c r="J3646" i="7"/>
  <c r="I3707" i="7"/>
  <c r="N3721" i="7"/>
  <c r="L3730" i="7"/>
  <c r="L3740" i="7"/>
  <c r="O3753" i="7"/>
  <c r="I3768" i="7"/>
  <c r="M3782" i="7"/>
  <c r="K3791" i="7"/>
  <c r="O3831" i="7"/>
  <c r="O3839" i="7"/>
  <c r="O3851" i="7"/>
  <c r="O3863" i="7"/>
  <c r="O3871" i="7"/>
  <c r="O3883" i="7"/>
  <c r="O3895" i="7"/>
  <c r="O3907" i="7"/>
  <c r="O3915" i="7"/>
  <c r="O3923" i="7"/>
  <c r="O3935" i="7"/>
  <c r="O3947" i="7"/>
  <c r="O3963" i="7"/>
  <c r="O3971" i="7"/>
  <c r="O3983" i="7"/>
  <c r="O3995" i="7"/>
  <c r="O4003" i="7"/>
  <c r="K1918" i="7"/>
  <c r="I3088" i="7"/>
  <c r="J3295" i="7"/>
  <c r="J3439" i="7"/>
  <c r="J3614" i="7"/>
  <c r="L3698" i="7"/>
  <c r="J3778" i="7"/>
  <c r="P3855" i="7"/>
  <c r="P3927" i="7"/>
  <c r="P4007" i="7"/>
  <c r="J2557" i="7"/>
  <c r="I2617" i="7"/>
  <c r="N2733" i="7"/>
  <c r="I2790" i="7"/>
  <c r="P2886" i="7"/>
  <c r="K2987" i="7"/>
  <c r="L3095" i="7"/>
  <c r="N3118" i="7"/>
  <c r="M3148" i="7"/>
  <c r="K3189" i="7"/>
  <c r="N3215" i="7"/>
  <c r="N3248" i="7"/>
  <c r="K3281" i="7"/>
  <c r="K3295" i="7"/>
  <c r="I3328" i="7"/>
  <c r="M3385" i="7"/>
  <c r="J3397" i="7"/>
  <c r="N3410" i="7"/>
  <c r="K3427" i="7"/>
  <c r="M3444" i="7"/>
  <c r="P3453" i="7"/>
  <c r="N3473" i="7"/>
  <c r="L3492" i="7"/>
  <c r="P3506" i="7"/>
  <c r="O3515" i="7"/>
  <c r="O3525" i="7"/>
  <c r="M3534" i="7"/>
  <c r="K3563" i="7"/>
  <c r="N3576" i="7"/>
  <c r="M3595" i="7"/>
  <c r="I3623" i="7"/>
  <c r="I3633" i="7"/>
  <c r="L3656" i="7"/>
  <c r="J3665" i="7"/>
  <c r="O3679" i="7"/>
  <c r="I3694" i="7"/>
  <c r="K3707" i="7"/>
  <c r="P3721" i="7"/>
  <c r="P3731" i="7"/>
  <c r="M3749" i="7"/>
  <c r="M3759" i="7"/>
  <c r="O3782" i="7"/>
  <c r="N3791" i="7"/>
  <c r="N3819" i="7"/>
  <c r="P3827" i="7"/>
  <c r="N3104" i="7"/>
  <c r="J3275" i="7"/>
  <c r="J3530" i="7"/>
  <c r="P3618" i="7"/>
  <c r="N3698" i="7"/>
  <c r="I2158" i="7"/>
  <c r="I2655" i="7"/>
  <c r="J2893" i="7"/>
  <c r="M3057" i="7"/>
  <c r="P3162" i="7"/>
  <c r="K3183" i="7"/>
  <c r="M3222" i="7"/>
  <c r="P3242" i="7"/>
  <c r="L3289" i="7"/>
  <c r="I3322" i="7"/>
  <c r="P3348" i="7"/>
  <c r="I3380" i="7"/>
  <c r="N3439" i="7"/>
  <c r="K3449" i="7"/>
  <c r="I3469" i="7"/>
  <c r="K3479" i="7"/>
  <c r="J3498" i="7"/>
  <c r="O3534" i="7"/>
  <c r="I3549" i="7"/>
  <c r="N3563" i="7"/>
  <c r="P3576" i="7"/>
  <c r="O3595" i="7"/>
  <c r="O3605" i="7"/>
  <c r="K3643" i="7"/>
  <c r="J3652" i="7"/>
  <c r="N3666" i="7"/>
  <c r="M3685" i="7"/>
  <c r="K3694" i="7"/>
  <c r="O3698" i="7"/>
  <c r="O3708" i="7"/>
  <c r="I3713" i="7"/>
  <c r="N3717" i="7"/>
  <c r="I3764" i="7"/>
  <c r="I3888" i="7"/>
  <c r="I3952" i="7"/>
  <c r="J2253" i="7"/>
  <c r="I3156" i="7"/>
  <c r="K3283" i="7"/>
  <c r="J3399" i="7"/>
  <c r="J3549" i="7"/>
  <c r="N3614" i="7"/>
  <c r="P3759" i="7"/>
  <c r="J3836" i="7"/>
  <c r="J3912" i="7"/>
  <c r="J3988" i="7"/>
  <c r="P1637" i="7"/>
  <c r="K1894" i="7"/>
  <c r="J2011" i="7"/>
  <c r="P2104" i="7"/>
  <c r="N2193" i="7"/>
  <c r="M2267" i="7"/>
  <c r="O2340" i="7"/>
  <c r="I2390" i="7"/>
  <c r="O2472" i="7"/>
  <c r="I2513" i="7"/>
  <c r="P2544" i="7"/>
  <c r="O2629" i="7"/>
  <c r="M2667" i="7"/>
  <c r="J2696" i="7"/>
  <c r="K2722" i="7"/>
  <c r="O2747" i="7"/>
  <c r="P2778" i="7"/>
  <c r="O2801" i="7"/>
  <c r="J2826" i="7"/>
  <c r="O2851" i="7"/>
  <c r="P2903" i="7"/>
  <c r="M2944" i="7"/>
  <c r="I2961" i="7"/>
  <c r="P2994" i="7"/>
  <c r="I3005" i="7"/>
  <c r="N3024" i="7"/>
  <c r="M3053" i="7"/>
  <c r="J3061" i="7"/>
  <c r="I3092" i="7"/>
  <c r="I3099" i="7"/>
  <c r="I3115" i="7"/>
  <c r="I3122" i="7"/>
  <c r="J3129" i="7"/>
  <c r="L3138" i="7"/>
  <c r="I3145" i="7"/>
  <c r="L3152" i="7"/>
  <c r="J3159" i="7"/>
  <c r="I3180" i="7"/>
  <c r="L3186" i="7"/>
  <c r="N3192" i="7"/>
  <c r="M3200" i="7"/>
  <c r="P3206" i="7"/>
  <c r="I3219" i="7"/>
  <c r="K3225" i="7"/>
  <c r="J3233" i="7"/>
  <c r="K3239" i="7"/>
  <c r="M3245" i="7"/>
  <c r="N3259" i="7"/>
  <c r="I3272" i="7"/>
  <c r="M3278" i="7"/>
  <c r="N3284" i="7"/>
  <c r="M3292" i="7"/>
  <c r="P3298" i="7"/>
  <c r="I3311" i="7"/>
  <c r="I3325" i="7"/>
  <c r="K3331" i="7"/>
  <c r="M3337" i="7"/>
  <c r="N3343" i="7"/>
  <c r="M3351" i="7"/>
  <c r="M3369" i="7"/>
  <c r="P3388" i="7"/>
  <c r="N3394" i="7"/>
  <c r="M3400" i="7"/>
  <c r="N3407" i="7"/>
  <c r="M3413" i="7"/>
  <c r="J3419" i="7"/>
  <c r="P3424" i="7"/>
  <c r="N3431" i="7"/>
  <c r="I3442" i="7"/>
  <c r="M3451" i="7"/>
  <c r="L3457" i="7"/>
  <c r="I3462" i="7"/>
  <c r="O3466" i="7"/>
  <c r="L3471" i="7"/>
  <c r="M3481" i="7"/>
  <c r="K3490" i="7"/>
  <c r="O3494" i="7"/>
  <c r="K3500" i="7"/>
  <c r="O3504" i="7"/>
  <c r="I3509" i="7"/>
  <c r="N3513" i="7"/>
  <c r="I3519" i="7"/>
  <c r="N3523" i="7"/>
  <c r="L3532" i="7"/>
  <c r="P3536" i="7"/>
  <c r="L3542" i="7"/>
  <c r="P3546" i="7"/>
  <c r="J3551" i="7"/>
  <c r="O3555" i="7"/>
  <c r="J3561" i="7"/>
  <c r="O3565" i="7"/>
  <c r="I3570" i="7"/>
  <c r="M3574" i="7"/>
  <c r="M3584" i="7"/>
  <c r="K3593" i="7"/>
  <c r="P3597" i="7"/>
  <c r="K3603" i="7"/>
  <c r="P3607" i="7"/>
  <c r="J3612" i="7"/>
  <c r="N3616" i="7"/>
  <c r="N3626" i="7"/>
  <c r="M3635" i="7"/>
  <c r="M3645" i="7"/>
  <c r="K3654" i="7"/>
  <c r="O3658" i="7"/>
  <c r="I3663" i="7"/>
  <c r="O3668" i="7"/>
  <c r="I3673" i="7"/>
  <c r="N3677" i="7"/>
  <c r="N3687" i="7"/>
  <c r="L3696" i="7"/>
  <c r="P3700" i="7"/>
  <c r="J3705" i="7"/>
  <c r="P3710" i="7"/>
  <c r="J3715" i="7"/>
  <c r="O3719" i="7"/>
  <c r="I3724" i="7"/>
  <c r="O3729" i="7"/>
  <c r="I3734" i="7"/>
  <c r="M3738" i="7"/>
  <c r="K3747" i="7"/>
  <c r="K3757" i="7"/>
  <c r="P3761" i="7"/>
  <c r="J3766" i="7"/>
  <c r="P3771" i="7"/>
  <c r="J3776" i="7"/>
  <c r="N3780" i="7"/>
  <c r="M3789" i="7"/>
  <c r="M3799" i="7"/>
  <c r="J3808" i="7"/>
  <c r="M3813" i="7"/>
  <c r="N3817" i="7"/>
  <c r="P3821" i="7"/>
  <c r="J3660" i="7"/>
  <c r="K3866" i="7"/>
  <c r="K3970" i="7"/>
  <c r="O2111" i="7"/>
  <c r="M3005" i="7"/>
  <c r="P3124" i="7"/>
  <c r="N3188" i="7"/>
  <c r="M3377" i="7"/>
  <c r="I3414" i="7"/>
  <c r="L3437" i="7"/>
  <c r="I3505" i="7"/>
  <c r="L3538" i="7"/>
  <c r="O3561" i="7"/>
  <c r="K3589" i="7"/>
  <c r="J3618" i="7"/>
  <c r="O3654" i="7"/>
  <c r="O3715" i="7"/>
  <c r="P3757" i="7"/>
  <c r="L3835" i="7"/>
  <c r="L3867" i="7"/>
  <c r="L3899" i="7"/>
  <c r="L3943" i="7"/>
  <c r="L3983" i="7"/>
  <c r="N2018" i="7"/>
  <c r="L2950" i="7"/>
  <c r="L3221" i="7"/>
  <c r="M3352" i="7"/>
  <c r="L3650" i="7"/>
  <c r="N3744" i="7"/>
  <c r="M3839" i="7"/>
  <c r="M3935" i="7"/>
  <c r="N2450" i="7"/>
  <c r="L2861" i="7"/>
  <c r="I3029" i="7"/>
  <c r="M3221" i="7"/>
  <c r="N3319" i="7"/>
  <c r="L3421" i="7"/>
  <c r="P3519" i="7"/>
  <c r="L3618" i="7"/>
  <c r="M3721" i="7"/>
  <c r="J3818" i="7"/>
  <c r="N3915" i="7"/>
  <c r="P2298" i="7"/>
  <c r="J3049" i="7"/>
  <c r="K3209" i="7"/>
  <c r="N3660" i="7"/>
  <c r="P3805" i="7"/>
  <c r="O3943" i="7"/>
  <c r="I2299" i="7"/>
  <c r="K2913" i="7"/>
  <c r="I3111" i="7"/>
  <c r="M3248" i="7"/>
  <c r="I3378" i="7"/>
  <c r="O3557" i="7"/>
  <c r="K3646" i="7"/>
  <c r="M3730" i="7"/>
  <c r="K3814" i="7"/>
  <c r="P3887" i="7"/>
  <c r="P3963" i="7"/>
  <c r="M2837" i="7"/>
  <c r="L3041" i="7"/>
  <c r="L3141" i="7"/>
  <c r="L3242" i="7"/>
  <c r="N3459" i="7"/>
  <c r="P3557" i="7"/>
  <c r="J3675" i="7"/>
  <c r="N3801" i="7"/>
  <c r="J2313" i="7"/>
  <c r="J2790" i="7"/>
  <c r="K2933" i="7"/>
  <c r="P3032" i="7"/>
  <c r="M3088" i="7"/>
  <c r="J3183" i="7"/>
  <c r="L3222" i="7"/>
  <c r="P3404" i="7"/>
  <c r="M3439" i="7"/>
  <c r="I3498" i="7"/>
  <c r="J3540" i="7"/>
  <c r="L3614" i="7"/>
  <c r="O3647" i="7"/>
  <c r="K3675" i="7"/>
  <c r="I3745" i="7"/>
  <c r="L3768" i="7"/>
  <c r="O3801" i="7"/>
  <c r="K3530" i="7"/>
  <c r="J3745" i="7"/>
  <c r="I3848" i="7"/>
  <c r="I3896" i="7"/>
  <c r="I3944" i="7"/>
  <c r="I3996" i="7"/>
  <c r="P2067" i="7"/>
  <c r="P2013" i="7"/>
  <c r="N2108" i="7"/>
  <c r="P2193" i="7"/>
  <c r="I2289" i="7"/>
  <c r="P2340" i="7"/>
  <c r="K2390" i="7"/>
  <c r="K2435" i="7"/>
  <c r="M2516" i="7"/>
  <c r="I2574" i="7"/>
  <c r="I2602" i="7"/>
  <c r="O2639" i="7"/>
  <c r="M2696" i="7"/>
  <c r="M2722" i="7"/>
  <c r="K2804" i="7"/>
  <c r="K2826" i="7"/>
  <c r="K2882" i="7"/>
  <c r="J2904" i="7"/>
  <c r="I2925" i="7"/>
  <c r="P2944" i="7"/>
  <c r="J2961" i="7"/>
  <c r="J3005" i="7"/>
  <c r="K3027" i="7"/>
  <c r="I3037" i="7"/>
  <c r="I3046" i="7"/>
  <c r="K3061" i="7"/>
  <c r="L3078" i="7"/>
  <c r="I3085" i="7"/>
  <c r="L3092" i="7"/>
  <c r="J3101" i="7"/>
  <c r="I3108" i="7"/>
  <c r="K3115" i="7"/>
  <c r="L3122" i="7"/>
  <c r="K3129" i="7"/>
  <c r="M3138" i="7"/>
  <c r="J3145" i="7"/>
  <c r="N3152" i="7"/>
  <c r="K3159" i="7"/>
  <c r="M3167" i="7"/>
  <c r="L3180" i="7"/>
  <c r="M3186" i="7"/>
  <c r="P3192" i="7"/>
  <c r="N3200" i="7"/>
  <c r="J3219" i="7"/>
  <c r="I3227" i="7"/>
  <c r="K3233" i="7"/>
  <c r="L3239" i="7"/>
  <c r="N3245" i="7"/>
  <c r="L3272" i="7"/>
  <c r="N3278" i="7"/>
  <c r="M3286" i="7"/>
  <c r="N3292" i="7"/>
  <c r="I3305" i="7"/>
  <c r="J3311" i="7"/>
  <c r="I3319" i="7"/>
  <c r="K3325" i="7"/>
  <c r="M3331" i="7"/>
  <c r="N3337" i="7"/>
  <c r="M3345" i="7"/>
  <c r="N3351" i="7"/>
  <c r="N3369" i="7"/>
  <c r="I3377" i="7"/>
  <c r="O3394" i="7"/>
  <c r="N3413" i="7"/>
  <c r="K3419" i="7"/>
  <c r="I3437" i="7"/>
  <c r="K3442" i="7"/>
  <c r="M3457" i="7"/>
  <c r="J3462" i="7"/>
  <c r="P3466" i="7"/>
  <c r="M3471" i="7"/>
  <c r="I3477" i="7"/>
  <c r="N3481" i="7"/>
  <c r="L3490" i="7"/>
  <c r="L3500" i="7"/>
  <c r="P3504" i="7"/>
  <c r="J3509" i="7"/>
  <c r="O3513" i="7"/>
  <c r="J3519" i="7"/>
  <c r="O3523" i="7"/>
  <c r="I3528" i="7"/>
  <c r="M3532" i="7"/>
  <c r="I3538" i="7"/>
  <c r="M3542" i="7"/>
  <c r="K3551" i="7"/>
  <c r="P3555" i="7"/>
  <c r="K3561" i="7"/>
  <c r="P3565" i="7"/>
  <c r="J3570" i="7"/>
  <c r="N3574" i="7"/>
  <c r="J3580" i="7"/>
  <c r="N3584" i="7"/>
  <c r="M3593" i="7"/>
  <c r="M3603" i="7"/>
  <c r="K3612" i="7"/>
  <c r="O3616" i="7"/>
  <c r="K3622" i="7"/>
  <c r="O3626" i="7"/>
  <c r="I3631" i="7"/>
  <c r="N3635" i="7"/>
  <c r="N3645" i="7"/>
  <c r="L3654" i="7"/>
  <c r="P3658" i="7"/>
  <c r="L3664" i="7"/>
  <c r="P3668" i="7"/>
  <c r="J3673" i="7"/>
  <c r="O3677" i="7"/>
  <c r="I3682" i="7"/>
  <c r="O3687" i="7"/>
  <c r="I3692" i="7"/>
  <c r="M3696" i="7"/>
  <c r="M3706" i="7"/>
  <c r="K3715" i="7"/>
  <c r="P3719" i="7"/>
  <c r="J3724" i="7"/>
  <c r="P3729" i="7"/>
  <c r="J3734" i="7"/>
  <c r="N3738" i="7"/>
  <c r="N3748" i="7"/>
  <c r="M3757" i="7"/>
  <c r="K3766" i="7"/>
  <c r="K3776" i="7"/>
  <c r="O3780" i="7"/>
  <c r="I3785" i="7"/>
  <c r="O3790" i="7"/>
  <c r="I3795" i="7"/>
  <c r="N3799" i="7"/>
  <c r="K3808" i="7"/>
  <c r="N3813" i="7"/>
  <c r="O3817" i="7"/>
  <c r="I3830" i="7"/>
  <c r="I3834" i="7"/>
  <c r="I3838" i="7"/>
  <c r="I3842" i="7"/>
  <c r="I3846" i="7"/>
  <c r="I3850" i="7"/>
  <c r="I3854" i="7"/>
  <c r="I3858" i="7"/>
  <c r="I3862" i="7"/>
  <c r="I3866" i="7"/>
  <c r="I3870" i="7"/>
  <c r="I3874" i="7"/>
  <c r="I3878" i="7"/>
  <c r="I3882" i="7"/>
  <c r="I3886" i="7"/>
  <c r="I3890" i="7"/>
  <c r="I3894" i="7"/>
  <c r="I3898" i="7"/>
  <c r="I3902" i="7"/>
  <c r="I3906" i="7"/>
  <c r="I3910" i="7"/>
  <c r="I3914" i="7"/>
  <c r="I3918" i="7"/>
  <c r="I3922" i="7"/>
  <c r="I3926" i="7"/>
  <c r="I3930" i="7"/>
  <c r="I3934" i="7"/>
  <c r="I3938" i="7"/>
  <c r="I3942" i="7"/>
  <c r="I3946" i="7"/>
  <c r="I3950" i="7"/>
  <c r="I3954" i="7"/>
  <c r="I3958" i="7"/>
  <c r="I3962" i="7"/>
  <c r="I3966" i="7"/>
  <c r="I3970" i="7"/>
  <c r="I3974" i="7"/>
  <c r="I3978" i="7"/>
  <c r="I3982" i="7"/>
  <c r="I3986" i="7"/>
  <c r="I3990" i="7"/>
  <c r="I3994" i="7"/>
  <c r="I3998" i="7"/>
  <c r="I4002" i="7"/>
  <c r="I4006" i="7"/>
  <c r="I4010" i="7"/>
  <c r="J3486" i="7"/>
  <c r="M3776" i="7"/>
  <c r="K3886" i="7"/>
  <c r="K3934" i="7"/>
  <c r="K3954" i="7"/>
  <c r="K3962" i="7"/>
  <c r="K3974" i="7"/>
  <c r="K3982" i="7"/>
  <c r="K3990" i="7"/>
  <c r="K3998" i="7"/>
  <c r="K4006" i="7"/>
  <c r="L1760" i="7"/>
  <c r="M3101" i="7"/>
  <c r="N3233" i="7"/>
  <c r="N3358" i="7"/>
  <c r="O3426" i="7"/>
  <c r="I3566" i="7"/>
  <c r="P3603" i="7"/>
  <c r="I3679" i="7"/>
  <c r="P3706" i="7"/>
  <c r="M3744" i="7"/>
  <c r="K3826" i="7"/>
  <c r="L3851" i="7"/>
  <c r="L3883" i="7"/>
  <c r="L3903" i="7"/>
  <c r="L3931" i="7"/>
  <c r="L3947" i="7"/>
  <c r="L3959" i="7"/>
  <c r="L3975" i="7"/>
  <c r="L3991" i="7"/>
  <c r="L4007" i="7"/>
  <c r="N1911" i="7"/>
  <c r="M3087" i="7"/>
  <c r="M3468" i="7"/>
  <c r="I3698" i="7"/>
  <c r="N3795" i="7"/>
  <c r="M3879" i="7"/>
  <c r="M3963" i="7"/>
  <c r="O2298" i="7"/>
  <c r="O2612" i="7"/>
  <c r="O2672" i="7"/>
  <c r="I2732" i="7"/>
  <c r="P2780" i="7"/>
  <c r="M2982" i="7"/>
  <c r="N3038" i="7"/>
  <c r="L3146" i="7"/>
  <c r="P3182" i="7"/>
  <c r="L3207" i="7"/>
  <c r="I3248" i="7"/>
  <c r="P3274" i="7"/>
  <c r="K3293" i="7"/>
  <c r="K3307" i="7"/>
  <c r="I3340" i="7"/>
  <c r="M3360" i="7"/>
  <c r="I3391" i="7"/>
  <c r="N3432" i="7"/>
  <c r="P3448" i="7"/>
  <c r="I3482" i="7"/>
  <c r="M3506" i="7"/>
  <c r="J3524" i="7"/>
  <c r="J3534" i="7"/>
  <c r="N3548" i="7"/>
  <c r="M3557" i="7"/>
  <c r="I3585" i="7"/>
  <c r="P3622" i="7"/>
  <c r="J3637" i="7"/>
  <c r="I3656" i="7"/>
  <c r="K3669" i="7"/>
  <c r="P3683" i="7"/>
  <c r="J3698" i="7"/>
  <c r="K3730" i="7"/>
  <c r="O3744" i="7"/>
  <c r="N3753" i="7"/>
  <c r="P3786" i="7"/>
  <c r="M3827" i="7"/>
  <c r="N3839" i="7"/>
  <c r="N3847" i="7"/>
  <c r="N3855" i="7"/>
  <c r="N3867" i="7"/>
  <c r="N3879" i="7"/>
  <c r="N3895" i="7"/>
  <c r="N3919" i="7"/>
  <c r="N3931" i="7"/>
  <c r="N3939" i="7"/>
  <c r="N3947" i="7"/>
  <c r="N3959" i="7"/>
  <c r="N3971" i="7"/>
  <c r="N3987" i="7"/>
  <c r="N4003" i="7"/>
  <c r="M1771" i="7"/>
  <c r="K3155" i="7"/>
  <c r="I3372" i="7"/>
  <c r="M3525" i="7"/>
  <c r="M3823" i="7"/>
  <c r="O3955" i="7"/>
  <c r="J2486" i="7"/>
  <c r="K2710" i="7"/>
  <c r="K2732" i="7"/>
  <c r="L2783" i="7"/>
  <c r="P2952" i="7"/>
  <c r="I3009" i="7"/>
  <c r="K3041" i="7"/>
  <c r="J3057" i="7"/>
  <c r="J3125" i="7"/>
  <c r="I3162" i="7"/>
  <c r="P3176" i="7"/>
  <c r="K3195" i="7"/>
  <c r="L3209" i="7"/>
  <c r="I3242" i="7"/>
  <c r="P3268" i="7"/>
  <c r="L3301" i="7"/>
  <c r="I3320" i="7"/>
  <c r="M3340" i="7"/>
  <c r="M3354" i="7"/>
  <c r="L3372" i="7"/>
  <c r="K3391" i="7"/>
  <c r="M3410" i="7"/>
  <c r="N3421" i="7"/>
  <c r="J3427" i="7"/>
  <c r="P3432" i="7"/>
  <c r="L3444" i="7"/>
  <c r="M3459" i="7"/>
  <c r="P3468" i="7"/>
  <c r="M3483" i="7"/>
  <c r="O3496" i="7"/>
  <c r="O3506" i="7"/>
  <c r="N3515" i="7"/>
  <c r="N3525" i="7"/>
  <c r="L3534" i="7"/>
  <c r="P3548" i="7"/>
  <c r="I3562" i="7"/>
  <c r="P3599" i="7"/>
  <c r="P3609" i="7"/>
  <c r="N3618" i="7"/>
  <c r="I3665" i="7"/>
  <c r="L3688" i="7"/>
  <c r="P3702" i="7"/>
  <c r="I3726" i="7"/>
  <c r="I3736" i="7"/>
  <c r="K3749" i="7"/>
  <c r="J3768" i="7"/>
  <c r="N3772" i="7"/>
  <c r="N3782" i="7"/>
  <c r="I3810" i="7"/>
  <c r="P3835" i="7"/>
  <c r="P3843" i="7"/>
  <c r="P3851" i="7"/>
  <c r="P3863" i="7"/>
  <c r="P3879" i="7"/>
  <c r="P3899" i="7"/>
  <c r="P3911" i="7"/>
  <c r="P3919" i="7"/>
  <c r="P3931" i="7"/>
  <c r="P3943" i="7"/>
  <c r="P3955" i="7"/>
  <c r="P3971" i="7"/>
  <c r="P3983" i="7"/>
  <c r="P3995" i="7"/>
  <c r="P4003" i="7"/>
  <c r="P2052" i="7"/>
  <c r="I3169" i="7"/>
  <c r="M3416" i="7"/>
  <c r="L2529" i="7"/>
  <c r="K2557" i="7"/>
  <c r="J2589" i="7"/>
  <c r="I2684" i="7"/>
  <c r="O2837" i="7"/>
  <c r="M3009" i="7"/>
  <c r="P3118" i="7"/>
  <c r="M3203" i="7"/>
  <c r="N3301" i="7"/>
  <c r="M3391" i="7"/>
  <c r="J3479" i="7"/>
  <c r="M3553" i="7"/>
  <c r="P3628" i="7"/>
  <c r="N3708" i="7"/>
  <c r="P3782" i="7"/>
  <c r="I2452" i="7"/>
  <c r="M2529" i="7"/>
  <c r="L2557" i="7"/>
  <c r="L2617" i="7"/>
  <c r="N2684" i="7"/>
  <c r="K2790" i="7"/>
  <c r="L2934" i="7"/>
  <c r="M3020" i="7"/>
  <c r="M3081" i="7"/>
  <c r="I3216" i="7"/>
  <c r="O3416" i="7"/>
  <c r="M3521" i="7"/>
  <c r="I3610" i="7"/>
  <c r="P3750" i="7"/>
  <c r="M3778" i="7"/>
  <c r="I3844" i="7"/>
  <c r="I3912" i="7"/>
  <c r="I3980" i="7"/>
  <c r="M2561" i="7"/>
  <c r="O2624" i="7"/>
  <c r="O2684" i="7"/>
  <c r="O2736" i="7"/>
  <c r="N2790" i="7"/>
  <c r="M2840" i="7"/>
  <c r="K2893" i="7"/>
  <c r="J2973" i="7"/>
  <c r="L3042" i="7"/>
  <c r="M3197" i="7"/>
  <c r="N3236" i="7"/>
  <c r="N3295" i="7"/>
  <c r="L3380" i="7"/>
  <c r="N3434" i="7"/>
  <c r="I3517" i="7"/>
  <c r="M3572" i="7"/>
  <c r="J3620" i="7"/>
  <c r="I3671" i="7"/>
  <c r="M3736" i="7"/>
  <c r="J3852" i="7"/>
  <c r="J3924" i="7"/>
  <c r="J4000" i="7"/>
  <c r="O1712" i="7"/>
  <c r="I1911" i="7"/>
  <c r="P2110" i="7"/>
  <c r="K2289" i="7"/>
  <c r="K2343" i="7"/>
  <c r="K2437" i="7"/>
  <c r="N2480" i="7"/>
  <c r="N2516" i="7"/>
  <c r="I2545" i="7"/>
  <c r="J2574" i="7"/>
  <c r="J2602" i="7"/>
  <c r="I2669" i="7"/>
  <c r="I2699" i="7"/>
  <c r="O2722" i="7"/>
  <c r="K2753" i="7"/>
  <c r="M2804" i="7"/>
  <c r="M2826" i="7"/>
  <c r="I2852" i="7"/>
  <c r="M2882" i="7"/>
  <c r="N2906" i="7"/>
  <c r="J2925" i="7"/>
  <c r="K2965" i="7"/>
  <c r="I2981" i="7"/>
  <c r="I2995" i="7"/>
  <c r="K3005" i="7"/>
  <c r="I3015" i="7"/>
  <c r="L3027" i="7"/>
  <c r="K3037" i="7"/>
  <c r="L3046" i="7"/>
  <c r="L3054" i="7"/>
  <c r="M3063" i="7"/>
  <c r="I3071" i="7"/>
  <c r="M3078" i="7"/>
  <c r="J3085" i="7"/>
  <c r="N3092" i="7"/>
  <c r="K3101" i="7"/>
  <c r="L3108" i="7"/>
  <c r="L3115" i="7"/>
  <c r="M3122" i="7"/>
  <c r="J3131" i="7"/>
  <c r="N3138" i="7"/>
  <c r="K3145" i="7"/>
  <c r="P3152" i="7"/>
  <c r="L3159" i="7"/>
  <c r="N3167" i="7"/>
  <c r="L3174" i="7"/>
  <c r="M3180" i="7"/>
  <c r="P3186" i="7"/>
  <c r="M3194" i="7"/>
  <c r="P3200" i="7"/>
  <c r="I3213" i="7"/>
  <c r="K3219" i="7"/>
  <c r="J3227" i="7"/>
  <c r="L3233" i="7"/>
  <c r="M3239" i="7"/>
  <c r="N3253" i="7"/>
  <c r="I3266" i="7"/>
  <c r="M3272" i="7"/>
  <c r="P3278" i="7"/>
  <c r="N3286" i="7"/>
  <c r="P3292" i="7"/>
  <c r="J3305" i="7"/>
  <c r="I3313" i="7"/>
  <c r="J3319" i="7"/>
  <c r="L3325" i="7"/>
  <c r="N3331" i="7"/>
  <c r="N3345" i="7"/>
  <c r="L3358" i="7"/>
  <c r="I3364" i="7"/>
  <c r="L3371" i="7"/>
  <c r="J3377" i="7"/>
  <c r="I3383" i="7"/>
  <c r="P3394" i="7"/>
  <c r="I3402" i="7"/>
  <c r="L3419" i="7"/>
  <c r="M3426" i="7"/>
  <c r="J3437" i="7"/>
  <c r="L3442" i="7"/>
  <c r="I3447" i="7"/>
  <c r="N3457" i="7"/>
  <c r="K3462" i="7"/>
  <c r="P3472" i="7"/>
  <c r="J3477" i="7"/>
  <c r="O3481" i="7"/>
  <c r="I3486" i="7"/>
  <c r="M3490" i="7"/>
  <c r="I3496" i="7"/>
  <c r="M3500" i="7"/>
  <c r="K3509" i="7"/>
  <c r="K3519" i="7"/>
  <c r="P3523" i="7"/>
  <c r="J3528" i="7"/>
  <c r="N3532" i="7"/>
  <c r="J3538" i="7"/>
  <c r="N3542" i="7"/>
  <c r="M3551" i="7"/>
  <c r="M3561" i="7"/>
  <c r="K3570" i="7"/>
  <c r="O3574" i="7"/>
  <c r="K3580" i="7"/>
  <c r="O3584" i="7"/>
  <c r="I3589" i="7"/>
  <c r="N3593" i="7"/>
  <c r="I3599" i="7"/>
  <c r="N3603" i="7"/>
  <c r="L3612" i="7"/>
  <c r="P3616" i="7"/>
  <c r="L3622" i="7"/>
  <c r="P3626" i="7"/>
  <c r="J3631" i="7"/>
  <c r="O3635" i="7"/>
  <c r="J3641" i="7"/>
  <c r="O3645" i="7"/>
  <c r="I3650" i="7"/>
  <c r="M3654" i="7"/>
  <c r="M3664" i="7"/>
  <c r="K3673" i="7"/>
  <c r="P3677" i="7"/>
  <c r="K3683" i="7"/>
  <c r="P3687" i="7"/>
  <c r="J3692" i="7"/>
  <c r="N3696" i="7"/>
  <c r="N3706" i="7"/>
  <c r="M3715" i="7"/>
  <c r="M3725" i="7"/>
  <c r="K3734" i="7"/>
  <c r="O3738" i="7"/>
  <c r="I3743" i="7"/>
  <c r="O3748" i="7"/>
  <c r="I3753" i="7"/>
  <c r="N3757" i="7"/>
  <c r="N3767" i="7"/>
  <c r="L3776" i="7"/>
  <c r="P3780" i="7"/>
  <c r="J3785" i="7"/>
  <c r="P3790" i="7"/>
  <c r="J3795" i="7"/>
  <c r="O3799" i="7"/>
  <c r="I3804" i="7"/>
  <c r="M3809" i="7"/>
  <c r="O3813" i="7"/>
  <c r="P3817" i="7"/>
  <c r="I3826" i="7"/>
  <c r="J3830" i="7"/>
  <c r="J3834" i="7"/>
  <c r="J3838" i="7"/>
  <c r="J3842" i="7"/>
  <c r="J3846" i="7"/>
  <c r="J3850" i="7"/>
  <c r="J3854" i="7"/>
  <c r="J3858" i="7"/>
  <c r="J3862" i="7"/>
  <c r="J3866" i="7"/>
  <c r="J3870" i="7"/>
  <c r="J3874" i="7"/>
  <c r="J3878" i="7"/>
  <c r="J3882" i="7"/>
  <c r="J3886" i="7"/>
  <c r="J3890" i="7"/>
  <c r="J3894" i="7"/>
  <c r="J3898" i="7"/>
  <c r="J3902" i="7"/>
  <c r="J3906" i="7"/>
  <c r="J3910" i="7"/>
  <c r="J3914" i="7"/>
  <c r="J3918" i="7"/>
  <c r="J3922" i="7"/>
  <c r="J3926" i="7"/>
  <c r="J3930" i="7"/>
  <c r="J3934" i="7"/>
  <c r="J3938" i="7"/>
  <c r="J3942" i="7"/>
  <c r="J3946" i="7"/>
  <c r="J3950" i="7"/>
  <c r="J3954" i="7"/>
  <c r="J3958" i="7"/>
  <c r="J3962" i="7"/>
  <c r="J3966" i="7"/>
  <c r="J3970" i="7"/>
  <c r="J3974" i="7"/>
  <c r="J3978" i="7"/>
  <c r="J3982" i="7"/>
  <c r="J3986" i="7"/>
  <c r="J3990" i="7"/>
  <c r="J3994" i="7"/>
  <c r="J3998" i="7"/>
  <c r="J4002" i="7"/>
  <c r="J4006" i="7"/>
  <c r="J4010" i="7"/>
  <c r="M3054" i="7"/>
  <c r="K3902" i="7"/>
  <c r="M2018" i="7"/>
  <c r="O2546" i="7"/>
  <c r="O2574" i="7"/>
  <c r="M2612" i="7"/>
  <c r="L2641" i="7"/>
  <c r="J2672" i="7"/>
  <c r="O2700" i="7"/>
  <c r="O2731" i="7"/>
  <c r="J2757" i="7"/>
  <c r="J2779" i="7"/>
  <c r="K2830" i="7"/>
  <c r="O2883" i="7"/>
  <c r="L2926" i="7"/>
  <c r="K2949" i="7"/>
  <c r="N2966" i="7"/>
  <c r="K2981" i="7"/>
  <c r="K2995" i="7"/>
  <c r="L3018" i="7"/>
  <c r="L3028" i="7"/>
  <c r="P3046" i="7"/>
  <c r="M3056" i="7"/>
  <c r="I3064" i="7"/>
  <c r="L3071" i="7"/>
  <c r="P3078" i="7"/>
  <c r="L3085" i="7"/>
  <c r="P3108" i="7"/>
  <c r="M3131" i="7"/>
  <c r="M3161" i="7"/>
  <c r="I3168" i="7"/>
  <c r="N3174" i="7"/>
  <c r="P3180" i="7"/>
  <c r="I3201" i="7"/>
  <c r="J3207" i="7"/>
  <c r="L3213" i="7"/>
  <c r="M3227" i="7"/>
  <c r="N3247" i="7"/>
  <c r="L3260" i="7"/>
  <c r="M3266" i="7"/>
  <c r="I3307" i="7"/>
  <c r="K3313" i="7"/>
  <c r="L3319" i="7"/>
  <c r="N3371" i="7"/>
  <c r="J3389" i="7"/>
  <c r="O3396" i="7"/>
  <c r="M3408" i="7"/>
  <c r="J3421" i="7"/>
  <c r="K3432" i="7"/>
  <c r="N3442" i="7"/>
  <c r="N3448" i="7"/>
  <c r="J3453" i="7"/>
  <c r="L3468" i="7"/>
  <c r="M3477" i="7"/>
  <c r="K3486" i="7"/>
  <c r="K3496" i="7"/>
  <c r="N3519" i="7"/>
  <c r="P3542" i="7"/>
  <c r="J3547" i="7"/>
  <c r="J3557" i="7"/>
  <c r="M3570" i="7"/>
  <c r="K3599" i="7"/>
  <c r="N3612" i="7"/>
  <c r="N3622" i="7"/>
  <c r="M3631" i="7"/>
  <c r="K3660" i="7"/>
  <c r="N3683" i="7"/>
  <c r="L3692" i="7"/>
  <c r="P3696" i="7"/>
  <c r="J3711" i="7"/>
  <c r="J3721" i="7"/>
  <c r="O3725" i="7"/>
  <c r="K3763" i="7"/>
  <c r="M3795" i="7"/>
  <c r="O3809" i="7"/>
  <c r="L3831" i="7"/>
  <c r="L3847" i="7"/>
  <c r="L3855" i="7"/>
  <c r="L3871" i="7"/>
  <c r="L3911" i="7"/>
  <c r="L3955" i="7"/>
  <c r="L4011" i="7"/>
  <c r="I2398" i="7"/>
  <c r="M2641" i="7"/>
  <c r="I2908" i="7"/>
  <c r="P3266" i="7"/>
  <c r="N3462" i="7"/>
  <c r="M3538" i="7"/>
  <c r="K3618" i="7"/>
  <c r="K3711" i="7"/>
  <c r="M3883" i="7"/>
  <c r="M3967" i="7"/>
  <c r="O2018" i="7"/>
  <c r="M3064" i="7"/>
  <c r="K3515" i="7"/>
  <c r="L3608" i="7"/>
  <c r="M3711" i="7"/>
  <c r="I3814" i="7"/>
  <c r="N3911" i="7"/>
  <c r="N4011" i="7"/>
  <c r="I2350" i="7"/>
  <c r="N3313" i="7"/>
  <c r="K3483" i="7"/>
  <c r="M3618" i="7"/>
  <c r="J3759" i="7"/>
  <c r="O3887" i="7"/>
  <c r="P2232" i="7"/>
  <c r="I2933" i="7"/>
  <c r="N3132" i="7"/>
  <c r="L3385" i="7"/>
  <c r="I3572" i="7"/>
  <c r="K3656" i="7"/>
  <c r="M3740" i="7"/>
  <c r="M3819" i="7"/>
  <c r="P3883" i="7"/>
  <c r="P3959" i="7"/>
  <c r="M2814" i="7"/>
  <c r="K3009" i="7"/>
  <c r="J3111" i="7"/>
  <c r="K3203" i="7"/>
  <c r="K3434" i="7"/>
  <c r="K3768" i="7"/>
  <c r="K2617" i="7"/>
  <c r="O2814" i="7"/>
  <c r="I2893" i="7"/>
  <c r="M2916" i="7"/>
  <c r="M2999" i="7"/>
  <c r="L3111" i="7"/>
  <c r="L3125" i="7"/>
  <c r="I3177" i="7"/>
  <c r="N3195" i="7"/>
  <c r="M3242" i="7"/>
  <c r="L3281" i="7"/>
  <c r="L3328" i="7"/>
  <c r="P3340" i="7"/>
  <c r="O3410" i="7"/>
  <c r="L3427" i="7"/>
  <c r="J3449" i="7"/>
  <c r="L3464" i="7"/>
  <c r="O3473" i="7"/>
  <c r="I3488" i="7"/>
  <c r="M3492" i="7"/>
  <c r="P3515" i="7"/>
  <c r="N3534" i="7"/>
  <c r="N3544" i="7"/>
  <c r="M3563" i="7"/>
  <c r="O3576" i="7"/>
  <c r="I3591" i="7"/>
  <c r="L3624" i="7"/>
  <c r="O3637" i="7"/>
  <c r="I3652" i="7"/>
  <c r="P3679" i="7"/>
  <c r="P3689" i="7"/>
  <c r="O3750" i="7"/>
  <c r="L3778" i="7"/>
  <c r="P3792" i="7"/>
  <c r="I3806" i="7"/>
  <c r="O3819" i="7"/>
  <c r="J2055" i="7"/>
  <c r="M2736" i="7"/>
  <c r="I3010" i="7"/>
  <c r="I3361" i="7"/>
  <c r="M3464" i="7"/>
  <c r="I3559" i="7"/>
  <c r="N3656" i="7"/>
  <c r="O3759" i="7"/>
  <c r="J3806" i="7"/>
  <c r="I3872" i="7"/>
  <c r="I3936" i="7"/>
  <c r="I4004" i="7"/>
  <c r="J2414" i="7"/>
  <c r="N2589" i="7"/>
  <c r="N2656" i="7"/>
  <c r="K2767" i="7"/>
  <c r="M2872" i="7"/>
  <c r="J2953" i="7"/>
  <c r="P3010" i="7"/>
  <c r="L3050" i="7"/>
  <c r="I3149" i="7"/>
  <c r="I3171" i="7"/>
  <c r="M3230" i="7"/>
  <c r="I3249" i="7"/>
  <c r="I3263" i="7"/>
  <c r="L3308" i="7"/>
  <c r="L3322" i="7"/>
  <c r="M3374" i="7"/>
  <c r="I3405" i="7"/>
  <c r="J3429" i="7"/>
  <c r="P3444" i="7"/>
  <c r="M3479" i="7"/>
  <c r="I3507" i="7"/>
  <c r="L3540" i="7"/>
  <c r="O3553" i="7"/>
  <c r="P3595" i="7"/>
  <c r="P3605" i="7"/>
  <c r="M3633" i="7"/>
  <c r="O3656" i="7"/>
  <c r="L3694" i="7"/>
  <c r="O3727" i="7"/>
  <c r="J3774" i="7"/>
  <c r="J3864" i="7"/>
  <c r="J3908" i="7"/>
  <c r="J3952" i="7"/>
  <c r="J4004" i="7"/>
  <c r="K1760" i="7"/>
  <c r="L1911" i="7"/>
  <c r="I2014" i="7"/>
  <c r="L2289" i="7"/>
  <c r="L2343" i="7"/>
  <c r="K2395" i="7"/>
  <c r="M2437" i="7"/>
  <c r="M2485" i="7"/>
  <c r="P2516" i="7"/>
  <c r="N2546" i="7"/>
  <c r="N2574" i="7"/>
  <c r="J2612" i="7"/>
  <c r="I2640" i="7"/>
  <c r="J2669" i="7"/>
  <c r="J2699" i="7"/>
  <c r="I2725" i="7"/>
  <c r="P2754" i="7"/>
  <c r="I2779" i="7"/>
  <c r="P2804" i="7"/>
  <c r="O2827" i="7"/>
  <c r="N2858" i="7"/>
  <c r="N2883" i="7"/>
  <c r="O2906" i="7"/>
  <c r="K2925" i="7"/>
  <c r="L2966" i="7"/>
  <c r="J2981" i="7"/>
  <c r="J2995" i="7"/>
  <c r="L3005" i="7"/>
  <c r="I3018" i="7"/>
  <c r="M3037" i="7"/>
  <c r="M3046" i="7"/>
  <c r="J3071" i="7"/>
  <c r="N3078" i="7"/>
  <c r="K3085" i="7"/>
  <c r="M3094" i="7"/>
  <c r="L3101" i="7"/>
  <c r="M3108" i="7"/>
  <c r="M3115" i="7"/>
  <c r="N3122" i="7"/>
  <c r="L3131" i="7"/>
  <c r="P3138" i="7"/>
  <c r="L3145" i="7"/>
  <c r="L3161" i="7"/>
  <c r="M3174" i="7"/>
  <c r="N3180" i="7"/>
  <c r="P3194" i="7"/>
  <c r="I3207" i="7"/>
  <c r="K3213" i="7"/>
  <c r="I3221" i="7"/>
  <c r="K3227" i="7"/>
  <c r="M3233" i="7"/>
  <c r="N3239" i="7"/>
  <c r="I3260" i="7"/>
  <c r="L3266" i="7"/>
  <c r="N3272" i="7"/>
  <c r="M3280" i="7"/>
  <c r="P3286" i="7"/>
  <c r="I3299" i="7"/>
  <c r="K3305" i="7"/>
  <c r="J3313" i="7"/>
  <c r="K3319" i="7"/>
  <c r="M3325" i="7"/>
  <c r="N3339" i="7"/>
  <c r="I3352" i="7"/>
  <c r="M3358" i="7"/>
  <c r="L3364" i="7"/>
  <c r="M3371" i="7"/>
  <c r="L3377" i="7"/>
  <c r="K3383" i="7"/>
  <c r="I3389" i="7"/>
  <c r="N3396" i="7"/>
  <c r="L3402" i="7"/>
  <c r="I3408" i="7"/>
  <c r="M3419" i="7"/>
  <c r="N3426" i="7"/>
  <c r="I3432" i="7"/>
  <c r="K3437" i="7"/>
  <c r="M3442" i="7"/>
  <c r="M3448" i="7"/>
  <c r="I3453" i="7"/>
  <c r="P3457" i="7"/>
  <c r="L3462" i="7"/>
  <c r="K3477" i="7"/>
  <c r="P3481" i="7"/>
  <c r="P3491" i="7"/>
  <c r="J3496" i="7"/>
  <c r="N3500" i="7"/>
  <c r="M3509" i="7"/>
  <c r="M3519" i="7"/>
  <c r="K3528" i="7"/>
  <c r="K3538" i="7"/>
  <c r="O3542" i="7"/>
  <c r="I3547" i="7"/>
  <c r="N3551" i="7"/>
  <c r="I3557" i="7"/>
  <c r="N3561" i="7"/>
  <c r="L3570" i="7"/>
  <c r="L3580" i="7"/>
  <c r="P3584" i="7"/>
  <c r="J3589" i="7"/>
  <c r="O3593" i="7"/>
  <c r="J3599" i="7"/>
  <c r="O3603" i="7"/>
  <c r="I3608" i="7"/>
  <c r="M3612" i="7"/>
  <c r="I3618" i="7"/>
  <c r="M3622" i="7"/>
  <c r="K3631" i="7"/>
  <c r="P3635" i="7"/>
  <c r="K3641" i="7"/>
  <c r="P3645" i="7"/>
  <c r="J3650" i="7"/>
  <c r="N3654" i="7"/>
  <c r="N3664" i="7"/>
  <c r="M3673" i="7"/>
  <c r="M3683" i="7"/>
  <c r="K3692" i="7"/>
  <c r="O3696" i="7"/>
  <c r="K3702" i="7"/>
  <c r="O3706" i="7"/>
  <c r="I3711" i="7"/>
  <c r="N3715" i="7"/>
  <c r="N3725" i="7"/>
  <c r="L3734" i="7"/>
  <c r="P3738" i="7"/>
  <c r="L3744" i="7"/>
  <c r="P3748" i="7"/>
  <c r="J3753" i="7"/>
  <c r="O3757" i="7"/>
  <c r="I3762" i="7"/>
  <c r="O3767" i="7"/>
  <c r="I3772" i="7"/>
  <c r="M3786" i="7"/>
  <c r="K3795" i="7"/>
  <c r="P3799" i="7"/>
  <c r="J3804" i="7"/>
  <c r="N3809" i="7"/>
  <c r="P3813" i="7"/>
  <c r="I3822" i="7"/>
  <c r="J3826" i="7"/>
  <c r="K3830" i="7"/>
  <c r="K3834" i="7"/>
  <c r="K3838" i="7"/>
  <c r="K3842" i="7"/>
  <c r="K3846" i="7"/>
  <c r="K3850" i="7"/>
  <c r="K3854" i="7"/>
  <c r="K3858" i="7"/>
  <c r="K3862" i="7"/>
  <c r="K3870" i="7"/>
  <c r="K3874" i="7"/>
  <c r="K3878" i="7"/>
  <c r="K3882" i="7"/>
  <c r="K3890" i="7"/>
  <c r="K3894" i="7"/>
  <c r="K3898" i="7"/>
  <c r="K3906" i="7"/>
  <c r="K3910" i="7"/>
  <c r="K3914" i="7"/>
  <c r="K3918" i="7"/>
  <c r="K3922" i="7"/>
  <c r="K3926" i="7"/>
  <c r="K3930" i="7"/>
  <c r="K3938" i="7"/>
  <c r="K3942" i="7"/>
  <c r="K3946" i="7"/>
  <c r="K3950" i="7"/>
  <c r="K3958" i="7"/>
  <c r="K3966" i="7"/>
  <c r="K3978" i="7"/>
  <c r="K3986" i="7"/>
  <c r="K3994" i="7"/>
  <c r="K4002" i="7"/>
  <c r="K4010" i="7"/>
  <c r="M1911" i="7"/>
  <c r="N3094" i="7"/>
  <c r="K3221" i="7"/>
  <c r="N3325" i="7"/>
  <c r="N3402" i="7"/>
  <c r="M3462" i="7"/>
  <c r="I3515" i="7"/>
  <c r="P3552" i="7"/>
  <c r="I3669" i="7"/>
  <c r="L3702" i="7"/>
  <c r="I3730" i="7"/>
  <c r="N3776" i="7"/>
  <c r="L3843" i="7"/>
  <c r="L3863" i="7"/>
  <c r="L3891" i="7"/>
  <c r="L3915" i="7"/>
  <c r="L3935" i="7"/>
  <c r="L3951" i="7"/>
  <c r="L3967" i="7"/>
  <c r="L3979" i="7"/>
  <c r="L3999" i="7"/>
  <c r="L1762" i="7"/>
  <c r="K3299" i="7"/>
  <c r="I3473" i="7"/>
  <c r="M3599" i="7"/>
  <c r="M3702" i="7"/>
  <c r="M3895" i="7"/>
  <c r="M3979" i="7"/>
  <c r="P2584" i="7"/>
  <c r="O2644" i="7"/>
  <c r="K2706" i="7"/>
  <c r="N2757" i="7"/>
  <c r="I2884" i="7"/>
  <c r="L2968" i="7"/>
  <c r="P3018" i="7"/>
  <c r="I3109" i="7"/>
  <c r="I3132" i="7"/>
  <c r="I3195" i="7"/>
  <c r="N3260" i="7"/>
  <c r="I3301" i="7"/>
  <c r="M3313" i="7"/>
  <c r="N3352" i="7"/>
  <c r="O3408" i="7"/>
  <c r="I3444" i="7"/>
  <c r="I3458" i="7"/>
  <c r="O3477" i="7"/>
  <c r="I3492" i="7"/>
  <c r="P3529" i="7"/>
  <c r="N3538" i="7"/>
  <c r="K3566" i="7"/>
  <c r="K3576" i="7"/>
  <c r="I3595" i="7"/>
  <c r="P3632" i="7"/>
  <c r="I3646" i="7"/>
  <c r="J3688" i="7"/>
  <c r="K3740" i="7"/>
  <c r="I3749" i="7"/>
  <c r="N3763" i="7"/>
  <c r="L3782" i="7"/>
  <c r="J3801" i="7"/>
  <c r="L3823" i="7"/>
  <c r="N3835" i="7"/>
  <c r="N3843" i="7"/>
  <c r="N3851" i="7"/>
  <c r="N3859" i="7"/>
  <c r="N3875" i="7"/>
  <c r="N3891" i="7"/>
  <c r="N3907" i="7"/>
  <c r="N3923" i="7"/>
  <c r="N3935" i="7"/>
  <c r="N3943" i="7"/>
  <c r="N3951" i="7"/>
  <c r="N3963" i="7"/>
  <c r="N3975" i="7"/>
  <c r="N3991" i="7"/>
  <c r="N4007" i="7"/>
  <c r="J1918" i="7"/>
  <c r="L3132" i="7"/>
  <c r="P3352" i="7"/>
  <c r="M3515" i="7"/>
  <c r="J3656" i="7"/>
  <c r="K3801" i="7"/>
  <c r="O3931" i="7"/>
  <c r="P2518" i="7"/>
  <c r="I2557" i="7"/>
  <c r="O2679" i="7"/>
  <c r="K2837" i="7"/>
  <c r="P2968" i="7"/>
  <c r="J3019" i="7"/>
  <c r="K3049" i="7"/>
  <c r="J3081" i="7"/>
  <c r="K3139" i="7"/>
  <c r="I3189" i="7"/>
  <c r="M3201" i="7"/>
  <c r="I3228" i="7"/>
  <c r="P3254" i="7"/>
  <c r="K3287" i="7"/>
  <c r="L3334" i="7"/>
  <c r="P3346" i="7"/>
  <c r="I2488" i="7"/>
  <c r="J3067" i="7"/>
  <c r="N3203" i="7"/>
  <c r="M3295" i="7"/>
  <c r="N3391" i="7"/>
  <c r="P3483" i="7"/>
  <c r="L3572" i="7"/>
  <c r="N2529" i="7"/>
  <c r="K3177" i="7"/>
  <c r="I3386" i="7"/>
  <c r="J3559" i="7"/>
  <c r="I3732" i="7"/>
  <c r="J3896" i="7"/>
  <c r="H16" i="7"/>
  <c r="H36" i="7"/>
  <c r="H56" i="7"/>
  <c r="H76" i="7"/>
  <c r="H96" i="7"/>
  <c r="H116" i="7"/>
  <c r="H136" i="7"/>
  <c r="H156" i="7"/>
  <c r="H176" i="7"/>
  <c r="H196" i="7"/>
  <c r="H216" i="7"/>
  <c r="H236" i="7"/>
  <c r="H256" i="7"/>
  <c r="H276" i="7"/>
  <c r="H296" i="7"/>
  <c r="H316" i="7"/>
  <c r="H336" i="7"/>
  <c r="H356" i="7"/>
  <c r="H376" i="7"/>
  <c r="H396" i="7"/>
  <c r="H416" i="7"/>
  <c r="H436" i="7"/>
  <c r="H456" i="7"/>
  <c r="H476" i="7"/>
  <c r="H496" i="7"/>
  <c r="H516" i="7"/>
  <c r="H536" i="7"/>
  <c r="H556" i="7"/>
  <c r="H576" i="7"/>
  <c r="H596" i="7"/>
  <c r="H616" i="7"/>
  <c r="H636" i="7"/>
  <c r="H656" i="7"/>
  <c r="H676" i="7"/>
  <c r="H696" i="7"/>
  <c r="H716" i="7"/>
  <c r="H736" i="7"/>
  <c r="H756" i="7"/>
  <c r="H776" i="7"/>
  <c r="H796" i="7"/>
  <c r="H816" i="7"/>
  <c r="H836" i="7"/>
  <c r="H856" i="7"/>
  <c r="H876" i="7"/>
  <c r="H896" i="7"/>
  <c r="H916" i="7"/>
  <c r="H936" i="7"/>
  <c r="H956" i="7"/>
  <c r="H976" i="7"/>
  <c r="H996" i="7"/>
  <c r="H1016" i="7"/>
  <c r="H1036" i="7"/>
  <c r="H1056" i="7"/>
  <c r="H1076" i="7"/>
  <c r="H1096" i="7"/>
  <c r="H1116" i="7"/>
  <c r="H1136" i="7"/>
  <c r="H1156" i="7"/>
  <c r="H1176" i="7"/>
  <c r="H1196" i="7"/>
  <c r="H1216" i="7"/>
  <c r="H1236" i="7"/>
  <c r="H1256" i="7"/>
  <c r="H1276" i="7"/>
  <c r="H1296" i="7"/>
  <c r="H1316" i="7"/>
  <c r="H1336" i="7"/>
  <c r="H1356" i="7"/>
  <c r="H1376" i="7"/>
  <c r="H1396" i="7"/>
  <c r="H1416" i="7"/>
  <c r="H1436" i="7"/>
  <c r="H1456" i="7"/>
  <c r="H1476" i="7"/>
  <c r="H1496" i="7"/>
  <c r="H1516" i="7"/>
  <c r="H1536" i="7"/>
  <c r="H1556" i="7"/>
  <c r="H1576" i="7"/>
  <c r="H1596" i="7"/>
  <c r="H1616" i="7"/>
  <c r="H1636" i="7"/>
  <c r="H1656" i="7"/>
  <c r="H1676" i="7"/>
  <c r="H1696" i="7"/>
  <c r="H17" i="7"/>
  <c r="H37" i="7"/>
  <c r="H57" i="7"/>
  <c r="H77" i="7"/>
  <c r="H97" i="7"/>
  <c r="H117" i="7"/>
  <c r="H137" i="7"/>
  <c r="H157" i="7"/>
  <c r="H177" i="7"/>
  <c r="H197" i="7"/>
  <c r="H217" i="7"/>
  <c r="H237" i="7"/>
  <c r="H257" i="7"/>
  <c r="H277" i="7"/>
  <c r="H297" i="7"/>
  <c r="H317" i="7"/>
  <c r="H337" i="7"/>
  <c r="H357" i="7"/>
  <c r="H377" i="7"/>
  <c r="H397" i="7"/>
  <c r="H417" i="7"/>
  <c r="H437" i="7"/>
  <c r="H457" i="7"/>
  <c r="H477" i="7"/>
  <c r="H497" i="7"/>
  <c r="H517" i="7"/>
  <c r="H537" i="7"/>
  <c r="H557" i="7"/>
  <c r="H577" i="7"/>
  <c r="H597" i="7"/>
  <c r="H617" i="7"/>
  <c r="H637" i="7"/>
  <c r="H657" i="7"/>
  <c r="H677" i="7"/>
  <c r="H697" i="7"/>
  <c r="H717" i="7"/>
  <c r="H737" i="7"/>
  <c r="H757" i="7"/>
  <c r="H777" i="7"/>
  <c r="H797" i="7"/>
  <c r="H817" i="7"/>
  <c r="H837" i="7"/>
  <c r="H857" i="7"/>
  <c r="H877" i="7"/>
  <c r="H897" i="7"/>
  <c r="H917" i="7"/>
  <c r="H937" i="7"/>
  <c r="H957" i="7"/>
  <c r="H977" i="7"/>
  <c r="H997" i="7"/>
  <c r="H1017" i="7"/>
  <c r="H1037" i="7"/>
  <c r="H1057" i="7"/>
  <c r="H1077" i="7"/>
  <c r="H20" i="7"/>
  <c r="H40" i="7"/>
  <c r="H60" i="7"/>
  <c r="H80" i="7"/>
  <c r="H100" i="7"/>
  <c r="H120" i="7"/>
  <c r="H140" i="7"/>
  <c r="H160" i="7"/>
  <c r="H180" i="7"/>
  <c r="H200" i="7"/>
  <c r="H220" i="7"/>
  <c r="H240" i="7"/>
  <c r="H260" i="7"/>
  <c r="H280" i="7"/>
  <c r="H300" i="7"/>
  <c r="H320" i="7"/>
  <c r="H340" i="7"/>
  <c r="H360" i="7"/>
  <c r="H380" i="7"/>
  <c r="H400" i="7"/>
  <c r="H420" i="7"/>
  <c r="H440" i="7"/>
  <c r="H460" i="7"/>
  <c r="H480" i="7"/>
  <c r="H500" i="7"/>
  <c r="H520" i="7"/>
  <c r="H540" i="7"/>
  <c r="H560" i="7"/>
  <c r="H580" i="7"/>
  <c r="H600" i="7"/>
  <c r="H620" i="7"/>
  <c r="H640" i="7"/>
  <c r="H660" i="7"/>
  <c r="H680" i="7"/>
  <c r="H700" i="7"/>
  <c r="H720" i="7"/>
  <c r="H740" i="7"/>
  <c r="H760" i="7"/>
  <c r="H780" i="7"/>
  <c r="H800" i="7"/>
  <c r="H820" i="7"/>
  <c r="H840" i="7"/>
  <c r="H860" i="7"/>
  <c r="H880" i="7"/>
  <c r="H900" i="7"/>
  <c r="H920" i="7"/>
  <c r="H940" i="7"/>
  <c r="H960" i="7"/>
  <c r="H980" i="7"/>
  <c r="H1000" i="7"/>
  <c r="H1020" i="7"/>
  <c r="H1040" i="7"/>
  <c r="H1060" i="7"/>
  <c r="H1080" i="7"/>
  <c r="H1100" i="7"/>
  <c r="H1120" i="7"/>
  <c r="H1140" i="7"/>
  <c r="H1160" i="7"/>
  <c r="H1180" i="7"/>
  <c r="H1200" i="7"/>
  <c r="H1220" i="7"/>
  <c r="H1240" i="7"/>
  <c r="H1260" i="7"/>
  <c r="H1280" i="7"/>
  <c r="H1300" i="7"/>
  <c r="H1320" i="7"/>
  <c r="H1340" i="7"/>
  <c r="H1360" i="7"/>
  <c r="H1380" i="7"/>
  <c r="H1400" i="7"/>
  <c r="H1420" i="7"/>
  <c r="H1440" i="7"/>
  <c r="H1460" i="7"/>
  <c r="H1480" i="7"/>
  <c r="H1500" i="7"/>
  <c r="H1520" i="7"/>
  <c r="H1540" i="7"/>
  <c r="H1560" i="7"/>
  <c r="H1580" i="7"/>
  <c r="H1600" i="7"/>
  <c r="H1620" i="7"/>
  <c r="H1640" i="7"/>
  <c r="H21" i="7"/>
  <c r="H41" i="7"/>
  <c r="H61" i="7"/>
  <c r="H81" i="7"/>
  <c r="H101" i="7"/>
  <c r="H121" i="7"/>
  <c r="H141" i="7"/>
  <c r="H161" i="7"/>
  <c r="H181" i="7"/>
  <c r="H201" i="7"/>
  <c r="H221" i="7"/>
  <c r="H241" i="7"/>
  <c r="H261" i="7"/>
  <c r="H281" i="7"/>
  <c r="H301" i="7"/>
  <c r="H321" i="7"/>
  <c r="H341" i="7"/>
  <c r="H361" i="7"/>
  <c r="H381" i="7"/>
  <c r="H401" i="7"/>
  <c r="H421" i="7"/>
  <c r="H441" i="7"/>
  <c r="H461" i="7"/>
  <c r="H481" i="7"/>
  <c r="H501" i="7"/>
  <c r="H521" i="7"/>
  <c r="H541" i="7"/>
  <c r="H561" i="7"/>
  <c r="H581" i="7"/>
  <c r="H601" i="7"/>
  <c r="H621" i="7"/>
  <c r="H641" i="7"/>
  <c r="H661" i="7"/>
  <c r="H681" i="7"/>
  <c r="H701" i="7"/>
  <c r="H721" i="7"/>
  <c r="H741" i="7"/>
  <c r="H761" i="7"/>
  <c r="H781" i="7"/>
  <c r="H801" i="7"/>
  <c r="H821" i="7"/>
  <c r="H841" i="7"/>
  <c r="H861" i="7"/>
  <c r="H881" i="7"/>
  <c r="H901" i="7"/>
  <c r="H921" i="7"/>
  <c r="H941" i="7"/>
  <c r="H961" i="7"/>
  <c r="H981" i="7"/>
  <c r="H1001" i="7"/>
  <c r="H1021" i="7"/>
  <c r="H1041" i="7"/>
  <c r="H1061" i="7"/>
  <c r="H1081" i="7"/>
  <c r="H1101" i="7"/>
  <c r="H1121" i="7"/>
  <c r="H1141" i="7"/>
  <c r="H1161" i="7"/>
  <c r="H1181" i="7"/>
  <c r="H1201" i="7"/>
  <c r="H1221" i="7"/>
  <c r="H1241" i="7"/>
  <c r="H1261" i="7"/>
  <c r="H1281" i="7"/>
  <c r="H1301" i="7"/>
  <c r="H1321" i="7"/>
  <c r="H1341" i="7"/>
  <c r="H1361" i="7"/>
  <c r="H1381" i="7"/>
  <c r="H1401" i="7"/>
  <c r="H1421" i="7"/>
  <c r="H1441" i="7"/>
  <c r="H1461" i="7"/>
  <c r="H1481" i="7"/>
  <c r="H1501" i="7"/>
  <c r="H1521" i="7"/>
  <c r="H1541" i="7"/>
  <c r="H1561" i="7"/>
  <c r="H1581" i="7"/>
  <c r="H1601" i="7"/>
  <c r="H1621" i="7"/>
  <c r="H1641" i="7"/>
  <c r="H24" i="7"/>
  <c r="H44" i="7"/>
  <c r="H64" i="7"/>
  <c r="H84" i="7"/>
  <c r="H104" i="7"/>
  <c r="H124" i="7"/>
  <c r="H144" i="7"/>
  <c r="H164" i="7"/>
  <c r="H184" i="7"/>
  <c r="H204" i="7"/>
  <c r="H224" i="7"/>
  <c r="H244" i="7"/>
  <c r="H264" i="7"/>
  <c r="H284" i="7"/>
  <c r="H304" i="7"/>
  <c r="H324" i="7"/>
  <c r="H344" i="7"/>
  <c r="H364" i="7"/>
  <c r="H384" i="7"/>
  <c r="H404" i="7"/>
  <c r="H424" i="7"/>
  <c r="H444" i="7"/>
  <c r="H464" i="7"/>
  <c r="H484" i="7"/>
  <c r="H504" i="7"/>
  <c r="H524" i="7"/>
  <c r="H544" i="7"/>
  <c r="H564" i="7"/>
  <c r="H584" i="7"/>
  <c r="H604" i="7"/>
  <c r="H624" i="7"/>
  <c r="H644" i="7"/>
  <c r="H664" i="7"/>
  <c r="H684" i="7"/>
  <c r="H704" i="7"/>
  <c r="H724" i="7"/>
  <c r="H744" i="7"/>
  <c r="H764" i="7"/>
  <c r="H784" i="7"/>
  <c r="H804" i="7"/>
  <c r="H824" i="7"/>
  <c r="H844" i="7"/>
  <c r="H864" i="7"/>
  <c r="H884" i="7"/>
  <c r="H904" i="7"/>
  <c r="H924" i="7"/>
  <c r="H18" i="7"/>
  <c r="H46" i="7"/>
  <c r="H71" i="7"/>
  <c r="H98" i="7"/>
  <c r="H126" i="7"/>
  <c r="H151" i="7"/>
  <c r="H178" i="7"/>
  <c r="H206" i="7"/>
  <c r="H231" i="7"/>
  <c r="H258" i="7"/>
  <c r="H286" i="7"/>
  <c r="H311" i="7"/>
  <c r="H338" i="7"/>
  <c r="H366" i="7"/>
  <c r="H391" i="7"/>
  <c r="H418" i="7"/>
  <c r="H446" i="7"/>
  <c r="H471" i="7"/>
  <c r="H498" i="7"/>
  <c r="H526" i="7"/>
  <c r="H551" i="7"/>
  <c r="H578" i="7"/>
  <c r="H606" i="7"/>
  <c r="H631" i="7"/>
  <c r="H658" i="7"/>
  <c r="H686" i="7"/>
  <c r="H711" i="7"/>
  <c r="H738" i="7"/>
  <c r="H766" i="7"/>
  <c r="H791" i="7"/>
  <c r="H818" i="7"/>
  <c r="H19" i="7"/>
  <c r="H47" i="7"/>
  <c r="H72" i="7"/>
  <c r="H99" i="7"/>
  <c r="H127" i="7"/>
  <c r="H152" i="7"/>
  <c r="H179" i="7"/>
  <c r="H207" i="7"/>
  <c r="H232" i="7"/>
  <c r="H259" i="7"/>
  <c r="H287" i="7"/>
  <c r="H312" i="7"/>
  <c r="H339" i="7"/>
  <c r="H367" i="7"/>
  <c r="H392" i="7"/>
  <c r="H419" i="7"/>
  <c r="H447" i="7"/>
  <c r="H472" i="7"/>
  <c r="H499" i="7"/>
  <c r="H527" i="7"/>
  <c r="H552" i="7"/>
  <c r="H579" i="7"/>
  <c r="H607" i="7"/>
  <c r="H632" i="7"/>
  <c r="H659" i="7"/>
  <c r="H687" i="7"/>
  <c r="H712" i="7"/>
  <c r="H739" i="7"/>
  <c r="H767" i="7"/>
  <c r="H792" i="7"/>
  <c r="H819" i="7"/>
  <c r="H847" i="7"/>
  <c r="H872" i="7"/>
  <c r="H899" i="7"/>
  <c r="H927" i="7"/>
  <c r="H951" i="7"/>
  <c r="H975" i="7"/>
  <c r="H1003" i="7"/>
  <c r="H1027" i="7"/>
  <c r="H1051" i="7"/>
  <c r="H1075" i="7"/>
  <c r="H1102" i="7"/>
  <c r="H1125" i="7"/>
  <c r="H1148" i="7"/>
  <c r="H1171" i="7"/>
  <c r="H1194" i="7"/>
  <c r="H1218" i="7"/>
  <c r="H1243" i="7"/>
  <c r="H1266" i="7"/>
  <c r="H1289" i="7"/>
  <c r="H1312" i="7"/>
  <c r="H1335" i="7"/>
  <c r="H1359" i="7"/>
  <c r="H1384" i="7"/>
  <c r="H1407" i="7"/>
  <c r="H1430" i="7"/>
  <c r="H1453" i="7"/>
  <c r="H1477" i="7"/>
  <c r="H1502" i="7"/>
  <c r="H1525" i="7"/>
  <c r="H1548" i="7"/>
  <c r="H1571" i="7"/>
  <c r="H1594" i="7"/>
  <c r="H1618" i="7"/>
  <c r="H1643" i="7"/>
  <c r="H1664" i="7"/>
  <c r="H1685" i="7"/>
  <c r="H1706" i="7"/>
  <c r="H1726" i="7"/>
  <c r="H1746" i="7"/>
  <c r="H1766" i="7"/>
  <c r="H1786" i="7"/>
  <c r="H1806" i="7"/>
  <c r="H1826" i="7"/>
  <c r="H1846" i="7"/>
  <c r="H1866" i="7"/>
  <c r="H1886" i="7"/>
  <c r="H1906" i="7"/>
  <c r="H1926" i="7"/>
  <c r="H1946" i="7"/>
  <c r="H1966" i="7"/>
  <c r="H1986" i="7"/>
  <c r="H2006" i="7"/>
  <c r="H2026" i="7"/>
  <c r="H2046" i="7"/>
  <c r="H25" i="7"/>
  <c r="H50" i="7"/>
  <c r="H75" i="7"/>
  <c r="H105" i="7"/>
  <c r="H130" i="7"/>
  <c r="H155" i="7"/>
  <c r="H185" i="7"/>
  <c r="H210" i="7"/>
  <c r="H235" i="7"/>
  <c r="H265" i="7"/>
  <c r="H290" i="7"/>
  <c r="H315" i="7"/>
  <c r="H345" i="7"/>
  <c r="H370" i="7"/>
  <c r="H395" i="7"/>
  <c r="H425" i="7"/>
  <c r="H450" i="7"/>
  <c r="H475" i="7"/>
  <c r="H505" i="7"/>
  <c r="H530" i="7"/>
  <c r="H555" i="7"/>
  <c r="H585" i="7"/>
  <c r="H610" i="7"/>
  <c r="H635" i="7"/>
  <c r="H665" i="7"/>
  <c r="H690" i="7"/>
  <c r="H715" i="7"/>
  <c r="H745" i="7"/>
  <c r="H770" i="7"/>
  <c r="H795" i="7"/>
  <c r="H825" i="7"/>
  <c r="H850" i="7"/>
  <c r="H875" i="7"/>
  <c r="H905" i="7"/>
  <c r="H930" i="7"/>
  <c r="H954" i="7"/>
  <c r="H982" i="7"/>
  <c r="H1006" i="7"/>
  <c r="H1030" i="7"/>
  <c r="H1054" i="7"/>
  <c r="H1082" i="7"/>
  <c r="H1105" i="7"/>
  <c r="H1128" i="7"/>
  <c r="H1151" i="7"/>
  <c r="H1174" i="7"/>
  <c r="H1198" i="7"/>
  <c r="H1223" i="7"/>
  <c r="H1246" i="7"/>
  <c r="H1269" i="7"/>
  <c r="H1292" i="7"/>
  <c r="H1315" i="7"/>
  <c r="H1339" i="7"/>
  <c r="H1364" i="7"/>
  <c r="H1387" i="7"/>
  <c r="H1410" i="7"/>
  <c r="H1433" i="7"/>
  <c r="H1457" i="7"/>
  <c r="H1482" i="7"/>
  <c r="H1505" i="7"/>
  <c r="H1528" i="7"/>
  <c r="H1551" i="7"/>
  <c r="H1574" i="7"/>
  <c r="H1598" i="7"/>
  <c r="H1623" i="7"/>
  <c r="H1646" i="7"/>
  <c r="H1667" i="7"/>
  <c r="H1688" i="7"/>
  <c r="H1709" i="7"/>
  <c r="H1729" i="7"/>
  <c r="H1749" i="7"/>
  <c r="H1769" i="7"/>
  <c r="H1789" i="7"/>
  <c r="H1809" i="7"/>
  <c r="H26" i="7"/>
  <c r="H51" i="7"/>
  <c r="H78" i="7"/>
  <c r="H106" i="7"/>
  <c r="H131" i="7"/>
  <c r="H158" i="7"/>
  <c r="H186" i="7"/>
  <c r="H211" i="7"/>
  <c r="H238" i="7"/>
  <c r="H266" i="7"/>
  <c r="H291" i="7"/>
  <c r="H318" i="7"/>
  <c r="H346" i="7"/>
  <c r="H371" i="7"/>
  <c r="H398" i="7"/>
  <c r="H426" i="7"/>
  <c r="H451" i="7"/>
  <c r="H478" i="7"/>
  <c r="H506" i="7"/>
  <c r="H531" i="7"/>
  <c r="H558" i="7"/>
  <c r="H586" i="7"/>
  <c r="H611" i="7"/>
  <c r="H638" i="7"/>
  <c r="H666" i="7"/>
  <c r="H691" i="7"/>
  <c r="H718" i="7"/>
  <c r="H746" i="7"/>
  <c r="H771" i="7"/>
  <c r="H798" i="7"/>
  <c r="H826" i="7"/>
  <c r="H851" i="7"/>
  <c r="H878" i="7"/>
  <c r="H906" i="7"/>
  <c r="H931" i="7"/>
  <c r="H955" i="7"/>
  <c r="H983" i="7"/>
  <c r="H1007" i="7"/>
  <c r="H1031" i="7"/>
  <c r="H1055" i="7"/>
  <c r="H1083" i="7"/>
  <c r="H1106" i="7"/>
  <c r="H1129" i="7"/>
  <c r="H1152" i="7"/>
  <c r="H1175" i="7"/>
  <c r="H1199" i="7"/>
  <c r="H1224" i="7"/>
  <c r="H1247" i="7"/>
  <c r="H1270" i="7"/>
  <c r="H1293" i="7"/>
  <c r="H1317" i="7"/>
  <c r="H1342" i="7"/>
  <c r="H1365" i="7"/>
  <c r="H1388" i="7"/>
  <c r="H1411" i="7"/>
  <c r="H1434" i="7"/>
  <c r="H27" i="7"/>
  <c r="H52" i="7"/>
  <c r="H79" i="7"/>
  <c r="H107" i="7"/>
  <c r="H132" i="7"/>
  <c r="H159" i="7"/>
  <c r="H187" i="7"/>
  <c r="H212" i="7"/>
  <c r="H239" i="7"/>
  <c r="H267" i="7"/>
  <c r="H292" i="7"/>
  <c r="H319" i="7"/>
  <c r="H347" i="7"/>
  <c r="H372" i="7"/>
  <c r="H399" i="7"/>
  <c r="H427" i="7"/>
  <c r="H452" i="7"/>
  <c r="H479" i="7"/>
  <c r="H507" i="7"/>
  <c r="H532" i="7"/>
  <c r="H559" i="7"/>
  <c r="H587" i="7"/>
  <c r="H612" i="7"/>
  <c r="H639" i="7"/>
  <c r="H667" i="7"/>
  <c r="H692" i="7"/>
  <c r="H719" i="7"/>
  <c r="H747" i="7"/>
  <c r="H772" i="7"/>
  <c r="H799" i="7"/>
  <c r="H827" i="7"/>
  <c r="H29" i="7"/>
  <c r="H54" i="7"/>
  <c r="H83" i="7"/>
  <c r="H109" i="7"/>
  <c r="H134" i="7"/>
  <c r="H163" i="7"/>
  <c r="H189" i="7"/>
  <c r="H214" i="7"/>
  <c r="H243" i="7"/>
  <c r="H269" i="7"/>
  <c r="H294" i="7"/>
  <c r="H323" i="7"/>
  <c r="H349" i="7"/>
  <c r="H374" i="7"/>
  <c r="H403" i="7"/>
  <c r="H429" i="7"/>
  <c r="H15" i="7"/>
  <c r="H59" i="7"/>
  <c r="H93" i="7"/>
  <c r="H135" i="7"/>
  <c r="H171" i="7"/>
  <c r="H209" i="7"/>
  <c r="H249" i="7"/>
  <c r="H285" i="7"/>
  <c r="H327" i="7"/>
  <c r="H362" i="7"/>
  <c r="H405" i="7"/>
  <c r="H438" i="7"/>
  <c r="H473" i="7"/>
  <c r="H511" i="7"/>
  <c r="H546" i="7"/>
  <c r="H582" i="7"/>
  <c r="H618" i="7"/>
  <c r="H651" i="7"/>
  <c r="H688" i="7"/>
  <c r="H726" i="7"/>
  <c r="H758" i="7"/>
  <c r="H793" i="7"/>
  <c r="H831" i="7"/>
  <c r="H863" i="7"/>
  <c r="H892" i="7"/>
  <c r="H925" i="7"/>
  <c r="H953" i="7"/>
  <c r="H986" i="7"/>
  <c r="H1013" i="7"/>
  <c r="H1044" i="7"/>
  <c r="H1071" i="7"/>
  <c r="H1099" i="7"/>
  <c r="H1130" i="7"/>
  <c r="H1157" i="7"/>
  <c r="H1185" i="7"/>
  <c r="H1211" i="7"/>
  <c r="H1238" i="7"/>
  <c r="H1267" i="7"/>
  <c r="H1295" i="7"/>
  <c r="H1324" i="7"/>
  <c r="H1350" i="7"/>
  <c r="H1377" i="7"/>
  <c r="H1405" i="7"/>
  <c r="H1432" i="7"/>
  <c r="H1462" i="7"/>
  <c r="H1487" i="7"/>
  <c r="H1512" i="7"/>
  <c r="H1538" i="7"/>
  <c r="H1565" i="7"/>
  <c r="H1590" i="7"/>
  <c r="H1615" i="7"/>
  <c r="H1644" i="7"/>
  <c r="H1668" i="7"/>
  <c r="H1691" i="7"/>
  <c r="H1714" i="7"/>
  <c r="H1736" i="7"/>
  <c r="H1758" i="7"/>
  <c r="H1780" i="7"/>
  <c r="H1802" i="7"/>
  <c r="H1824" i="7"/>
  <c r="H1845" i="7"/>
  <c r="H1867" i="7"/>
  <c r="H1888" i="7"/>
  <c r="H1909" i="7"/>
  <c r="H1930" i="7"/>
  <c r="H1951" i="7"/>
  <c r="H22" i="7"/>
  <c r="H62" i="7"/>
  <c r="H94" i="7"/>
  <c r="H138" i="7"/>
  <c r="H172" i="7"/>
  <c r="H213" i="7"/>
  <c r="H250" i="7"/>
  <c r="H288" i="7"/>
  <c r="H328" i="7"/>
  <c r="H363" i="7"/>
  <c r="H406" i="7"/>
  <c r="H439" i="7"/>
  <c r="H474" i="7"/>
  <c r="H512" i="7"/>
  <c r="H547" i="7"/>
  <c r="H583" i="7"/>
  <c r="H619" i="7"/>
  <c r="H652" i="7"/>
  <c r="H689" i="7"/>
  <c r="H727" i="7"/>
  <c r="H759" i="7"/>
  <c r="H794" i="7"/>
  <c r="H832" i="7"/>
  <c r="H865" i="7"/>
  <c r="H893" i="7"/>
  <c r="H926" i="7"/>
  <c r="H958" i="7"/>
  <c r="H987" i="7"/>
  <c r="H1014" i="7"/>
  <c r="H1045" i="7"/>
  <c r="H1072" i="7"/>
  <c r="H1103" i="7"/>
  <c r="H1131" i="7"/>
  <c r="H1158" i="7"/>
  <c r="H1186" i="7"/>
  <c r="H1212" i="7"/>
  <c r="H1239" i="7"/>
  <c r="H1268" i="7"/>
  <c r="H1297" i="7"/>
  <c r="H1325" i="7"/>
  <c r="H1351" i="7"/>
  <c r="H1378" i="7"/>
  <c r="H1406" i="7"/>
  <c r="H1435" i="7"/>
  <c r="H1463" i="7"/>
  <c r="H1488" i="7"/>
  <c r="H1513" i="7"/>
  <c r="H1539" i="7"/>
  <c r="H1566" i="7"/>
  <c r="H1591" i="7"/>
  <c r="H1617" i="7"/>
  <c r="H1645" i="7"/>
  <c r="H1669" i="7"/>
  <c r="H1692" i="7"/>
  <c r="H1715" i="7"/>
  <c r="H1737" i="7"/>
  <c r="H1759" i="7"/>
  <c r="H1781" i="7"/>
  <c r="H1803" i="7"/>
  <c r="H1825" i="7"/>
  <c r="H1847" i="7"/>
  <c r="H1868" i="7"/>
  <c r="H1889" i="7"/>
  <c r="H1910" i="7"/>
  <c r="H1931" i="7"/>
  <c r="H1952" i="7"/>
  <c r="H1973" i="7"/>
  <c r="H1994" i="7"/>
  <c r="H2015" i="7"/>
  <c r="H2036" i="7"/>
  <c r="H2057" i="7"/>
  <c r="H2077" i="7"/>
  <c r="H2097" i="7"/>
  <c r="H2117" i="7"/>
  <c r="H2137" i="7"/>
  <c r="H2157" i="7"/>
  <c r="H2177" i="7"/>
  <c r="H2197" i="7"/>
  <c r="H2217" i="7"/>
  <c r="H2237" i="7"/>
  <c r="H2257" i="7"/>
  <c r="H2277" i="7"/>
  <c r="H2297" i="7"/>
  <c r="H2317" i="7"/>
  <c r="H2337" i="7"/>
  <c r="H2357" i="7"/>
  <c r="H2377" i="7"/>
  <c r="H2397" i="7"/>
  <c r="H2417" i="7"/>
  <c r="H2437" i="7"/>
  <c r="H2457" i="7"/>
  <c r="H2477" i="7"/>
  <c r="H2497" i="7"/>
  <c r="H2517" i="7"/>
  <c r="H2537" i="7"/>
  <c r="H2557" i="7"/>
  <c r="H2577" i="7"/>
  <c r="H2597" i="7"/>
  <c r="H2617" i="7"/>
  <c r="H2637" i="7"/>
  <c r="H2657" i="7"/>
  <c r="H2677" i="7"/>
  <c r="H2697" i="7"/>
  <c r="H2717" i="7"/>
  <c r="H2737" i="7"/>
  <c r="H2757" i="7"/>
  <c r="H2777" i="7"/>
  <c r="H2797" i="7"/>
  <c r="H2817" i="7"/>
  <c r="H2837" i="7"/>
  <c r="H2857" i="7"/>
  <c r="H2877" i="7"/>
  <c r="H2897" i="7"/>
  <c r="H2917" i="7"/>
  <c r="H2937" i="7"/>
  <c r="H2957" i="7"/>
  <c r="H2977" i="7"/>
  <c r="H2997" i="7"/>
  <c r="H3017" i="7"/>
  <c r="H3037" i="7"/>
  <c r="H3057" i="7"/>
  <c r="H3077" i="7"/>
  <c r="H3097" i="7"/>
  <c r="H3117" i="7"/>
  <c r="H3137" i="7"/>
  <c r="H3157" i="7"/>
  <c r="H3177" i="7"/>
  <c r="H3197" i="7"/>
  <c r="H3217" i="7"/>
  <c r="H3237" i="7"/>
  <c r="H3257" i="7"/>
  <c r="H3277" i="7"/>
  <c r="H3297" i="7"/>
  <c r="H3317" i="7"/>
  <c r="H23" i="7"/>
  <c r="H63" i="7"/>
  <c r="H95" i="7"/>
  <c r="H139" i="7"/>
  <c r="H173" i="7"/>
  <c r="H215" i="7"/>
  <c r="H251" i="7"/>
  <c r="H289" i="7"/>
  <c r="H329" i="7"/>
  <c r="H365" i="7"/>
  <c r="H407" i="7"/>
  <c r="H442" i="7"/>
  <c r="H482" i="7"/>
  <c r="H513" i="7"/>
  <c r="H548" i="7"/>
  <c r="H588" i="7"/>
  <c r="H622" i="7"/>
  <c r="H653" i="7"/>
  <c r="H693" i="7"/>
  <c r="H728" i="7"/>
  <c r="H762" i="7"/>
  <c r="H802" i="7"/>
  <c r="H833" i="7"/>
  <c r="H866" i="7"/>
  <c r="H894" i="7"/>
  <c r="H928" i="7"/>
  <c r="H959" i="7"/>
  <c r="H988" i="7"/>
  <c r="H1015" i="7"/>
  <c r="H1046" i="7"/>
  <c r="H1073" i="7"/>
  <c r="H1104" i="7"/>
  <c r="H1132" i="7"/>
  <c r="H1159" i="7"/>
  <c r="H1187" i="7"/>
  <c r="H1213" i="7"/>
  <c r="H1242" i="7"/>
  <c r="H1271" i="7"/>
  <c r="H1298" i="7"/>
  <c r="H1326" i="7"/>
  <c r="H1352" i="7"/>
  <c r="H1379" i="7"/>
  <c r="H1408" i="7"/>
  <c r="H1437" i="7"/>
  <c r="H1464" i="7"/>
  <c r="H1489" i="7"/>
  <c r="H1514" i="7"/>
  <c r="H1542" i="7"/>
  <c r="H1567" i="7"/>
  <c r="H1592" i="7"/>
  <c r="H1619" i="7"/>
  <c r="H1647" i="7"/>
  <c r="H1670" i="7"/>
  <c r="H1693" i="7"/>
  <c r="H1716" i="7"/>
  <c r="H1738" i="7"/>
  <c r="H1760" i="7"/>
  <c r="H1782" i="7"/>
  <c r="H1804" i="7"/>
  <c r="H1827" i="7"/>
  <c r="H1848" i="7"/>
  <c r="H1869" i="7"/>
  <c r="H1890" i="7"/>
  <c r="H1911" i="7"/>
  <c r="H1932" i="7"/>
  <c r="H1953" i="7"/>
  <c r="H1974" i="7"/>
  <c r="H1995" i="7"/>
  <c r="H2016" i="7"/>
  <c r="H28" i="7"/>
  <c r="H65" i="7"/>
  <c r="H102" i="7"/>
  <c r="H142" i="7"/>
  <c r="H174" i="7"/>
  <c r="H218" i="7"/>
  <c r="H252" i="7"/>
  <c r="H293" i="7"/>
  <c r="H330" i="7"/>
  <c r="H368" i="7"/>
  <c r="H408" i="7"/>
  <c r="H443" i="7"/>
  <c r="H483" i="7"/>
  <c r="H514" i="7"/>
  <c r="H549" i="7"/>
  <c r="H589" i="7"/>
  <c r="H623" i="7"/>
  <c r="H654" i="7"/>
  <c r="H694" i="7"/>
  <c r="H729" i="7"/>
  <c r="H763" i="7"/>
  <c r="H803" i="7"/>
  <c r="H834" i="7"/>
  <c r="H867" i="7"/>
  <c r="H895" i="7"/>
  <c r="H929" i="7"/>
  <c r="H962" i="7"/>
  <c r="H989" i="7"/>
  <c r="H1018" i="7"/>
  <c r="H1047" i="7"/>
  <c r="H1074" i="7"/>
  <c r="H1107" i="7"/>
  <c r="H1133" i="7"/>
  <c r="H1162" i="7"/>
  <c r="H1188" i="7"/>
  <c r="H1214" i="7"/>
  <c r="H1244" i="7"/>
  <c r="H1272" i="7"/>
  <c r="H1299" i="7"/>
  <c r="H1327" i="7"/>
  <c r="H1353" i="7"/>
  <c r="H1382" i="7"/>
  <c r="H1409" i="7"/>
  <c r="H1438" i="7"/>
  <c r="H1465" i="7"/>
  <c r="H1490" i="7"/>
  <c r="H1515" i="7"/>
  <c r="H1543" i="7"/>
  <c r="H1568" i="7"/>
  <c r="H1593" i="7"/>
  <c r="H1622" i="7"/>
  <c r="H1648" i="7"/>
  <c r="H1671" i="7"/>
  <c r="H1694" i="7"/>
  <c r="H1717" i="7"/>
  <c r="H1739" i="7"/>
  <c r="H1761" i="7"/>
  <c r="H1783" i="7"/>
  <c r="H1805" i="7"/>
  <c r="H1828" i="7"/>
  <c r="H1849" i="7"/>
  <c r="H1870" i="7"/>
  <c r="H1891" i="7"/>
  <c r="H1912" i="7"/>
  <c r="H1933" i="7"/>
  <c r="H1954" i="7"/>
  <c r="H1975" i="7"/>
  <c r="H1996" i="7"/>
  <c r="H2017" i="7"/>
  <c r="H2038" i="7"/>
  <c r="H2059" i="7"/>
  <c r="H2079" i="7"/>
  <c r="H2099" i="7"/>
  <c r="H2119" i="7"/>
  <c r="H2139" i="7"/>
  <c r="H2159" i="7"/>
  <c r="H2179" i="7"/>
  <c r="H2199" i="7"/>
  <c r="H2219" i="7"/>
  <c r="H2239" i="7"/>
  <c r="H2259" i="7"/>
  <c r="H2279" i="7"/>
  <c r="H2299" i="7"/>
  <c r="H2319" i="7"/>
  <c r="H2339" i="7"/>
  <c r="H31" i="7"/>
  <c r="H67" i="7"/>
  <c r="H108" i="7"/>
  <c r="H145" i="7"/>
  <c r="H182" i="7"/>
  <c r="H222" i="7"/>
  <c r="H254" i="7"/>
  <c r="H298" i="7"/>
  <c r="H332" i="7"/>
  <c r="H373" i="7"/>
  <c r="H410" i="7"/>
  <c r="H448" i="7"/>
  <c r="H486" i="7"/>
  <c r="H518" i="7"/>
  <c r="H553" i="7"/>
  <c r="H591" i="7"/>
  <c r="H626" i="7"/>
  <c r="H662" i="7"/>
  <c r="H698" i="7"/>
  <c r="H731" i="7"/>
  <c r="H768" i="7"/>
  <c r="H806" i="7"/>
  <c r="H838" i="7"/>
  <c r="H869" i="7"/>
  <c r="H902" i="7"/>
  <c r="H933" i="7"/>
  <c r="H964" i="7"/>
  <c r="H991" i="7"/>
  <c r="H1022" i="7"/>
  <c r="H1049" i="7"/>
  <c r="H1079" i="7"/>
  <c r="H1109" i="7"/>
  <c r="H1135" i="7"/>
  <c r="H1164" i="7"/>
  <c r="H1190" i="7"/>
  <c r="H1217" i="7"/>
  <c r="H1248" i="7"/>
  <c r="H1274" i="7"/>
  <c r="H1303" i="7"/>
  <c r="H1329" i="7"/>
  <c r="H1355" i="7"/>
  <c r="H1385" i="7"/>
  <c r="H32" i="7"/>
  <c r="H68" i="7"/>
  <c r="H110" i="7"/>
  <c r="H146" i="7"/>
  <c r="H183" i="7"/>
  <c r="H223" i="7"/>
  <c r="H255" i="7"/>
  <c r="H299" i="7"/>
  <c r="H333" i="7"/>
  <c r="H375" i="7"/>
  <c r="H411" i="7"/>
  <c r="H449" i="7"/>
  <c r="H487" i="7"/>
  <c r="H519" i="7"/>
  <c r="H554" i="7"/>
  <c r="H592" i="7"/>
  <c r="H627" i="7"/>
  <c r="H663" i="7"/>
  <c r="H699" i="7"/>
  <c r="H732" i="7"/>
  <c r="H769" i="7"/>
  <c r="H807" i="7"/>
  <c r="H839" i="7"/>
  <c r="H870" i="7"/>
  <c r="H903" i="7"/>
  <c r="H934" i="7"/>
  <c r="H965" i="7"/>
  <c r="H992" i="7"/>
  <c r="H1023" i="7"/>
  <c r="H1050" i="7"/>
  <c r="H1084" i="7"/>
  <c r="H1110" i="7"/>
  <c r="H1137" i="7"/>
  <c r="H1165" i="7"/>
  <c r="H1191" i="7"/>
  <c r="H1219" i="7"/>
  <c r="H1249" i="7"/>
  <c r="H1275" i="7"/>
  <c r="H1304" i="7"/>
  <c r="H1330" i="7"/>
  <c r="H1357" i="7"/>
  <c r="H1386" i="7"/>
  <c r="H1414" i="7"/>
  <c r="H1443" i="7"/>
  <c r="H1468" i="7"/>
  <c r="H1493" i="7"/>
  <c r="H1519" i="7"/>
  <c r="H1546" i="7"/>
  <c r="H1572" i="7"/>
  <c r="H1599" i="7"/>
  <c r="H1626" i="7"/>
  <c r="H1651" i="7"/>
  <c r="H1674" i="7"/>
  <c r="H1698" i="7"/>
  <c r="H1720" i="7"/>
  <c r="H1742" i="7"/>
  <c r="H1764" i="7"/>
  <c r="H1787" i="7"/>
  <c r="H1810" i="7"/>
  <c r="H1831" i="7"/>
  <c r="H1852" i="7"/>
  <c r="H1873" i="7"/>
  <c r="H1894" i="7"/>
  <c r="H1915" i="7"/>
  <c r="H1936" i="7"/>
  <c r="H1957" i="7"/>
  <c r="H1978" i="7"/>
  <c r="H1999" i="7"/>
  <c r="H2020" i="7"/>
  <c r="H2041" i="7"/>
  <c r="H2062" i="7"/>
  <c r="H2082" i="7"/>
  <c r="H2102" i="7"/>
  <c r="H2122" i="7"/>
  <c r="H2142" i="7"/>
  <c r="H2162" i="7"/>
  <c r="H2182" i="7"/>
  <c r="H2202" i="7"/>
  <c r="H2222" i="7"/>
  <c r="H2242" i="7"/>
  <c r="H2262" i="7"/>
  <c r="H2282" i="7"/>
  <c r="H2302" i="7"/>
  <c r="H2322" i="7"/>
  <c r="H2342" i="7"/>
  <c r="H33" i="7"/>
  <c r="H69" i="7"/>
  <c r="H111" i="7"/>
  <c r="H34" i="7"/>
  <c r="H88" i="7"/>
  <c r="H148" i="7"/>
  <c r="H198" i="7"/>
  <c r="H253" i="7"/>
  <c r="H308" i="7"/>
  <c r="H358" i="7"/>
  <c r="H415" i="7"/>
  <c r="H467" i="7"/>
  <c r="H523" i="7"/>
  <c r="H570" i="7"/>
  <c r="H625" i="7"/>
  <c r="H673" i="7"/>
  <c r="H723" i="7"/>
  <c r="H778" i="7"/>
  <c r="H823" i="7"/>
  <c r="H873" i="7"/>
  <c r="H914" i="7"/>
  <c r="H963" i="7"/>
  <c r="H1002" i="7"/>
  <c r="H1042" i="7"/>
  <c r="H1088" i="7"/>
  <c r="H1123" i="7"/>
  <c r="H1167" i="7"/>
  <c r="H1205" i="7"/>
  <c r="H1245" i="7"/>
  <c r="H1284" i="7"/>
  <c r="H1322" i="7"/>
  <c r="H1366" i="7"/>
  <c r="H1399" i="7"/>
  <c r="H1442" i="7"/>
  <c r="H1473" i="7"/>
  <c r="H1508" i="7"/>
  <c r="H1545" i="7"/>
  <c r="H1579" i="7"/>
  <c r="H1611" i="7"/>
  <c r="H1650" i="7"/>
  <c r="H1680" i="7"/>
  <c r="H1710" i="7"/>
  <c r="H1741" i="7"/>
  <c r="H1771" i="7"/>
  <c r="H1798" i="7"/>
  <c r="H1830" i="7"/>
  <c r="H1857" i="7"/>
  <c r="H1883" i="7"/>
  <c r="H1914" i="7"/>
  <c r="H1941" i="7"/>
  <c r="H1968" i="7"/>
  <c r="H1993" i="7"/>
  <c r="H2022" i="7"/>
  <c r="H2047" i="7"/>
  <c r="H2070" i="7"/>
  <c r="H2093" i="7"/>
  <c r="H2116" i="7"/>
  <c r="H2141" i="7"/>
  <c r="H2165" i="7"/>
  <c r="H2188" i="7"/>
  <c r="H2211" i="7"/>
  <c r="H2234" i="7"/>
  <c r="H2258" i="7"/>
  <c r="H2283" i="7"/>
  <c r="H2306" i="7"/>
  <c r="H2329" i="7"/>
  <c r="H2352" i="7"/>
  <c r="H2373" i="7"/>
  <c r="H2394" i="7"/>
  <c r="H2415" i="7"/>
  <c r="H2436" i="7"/>
  <c r="H2458" i="7"/>
  <c r="H2479" i="7"/>
  <c r="H2500" i="7"/>
  <c r="H2521" i="7"/>
  <c r="H2542" i="7"/>
  <c r="H2563" i="7"/>
  <c r="H2584" i="7"/>
  <c r="H2605" i="7"/>
  <c r="H2626" i="7"/>
  <c r="H2647" i="7"/>
  <c r="H2668" i="7"/>
  <c r="H2689" i="7"/>
  <c r="H2710" i="7"/>
  <c r="H2731" i="7"/>
  <c r="H2752" i="7"/>
  <c r="H2773" i="7"/>
  <c r="H2794" i="7"/>
  <c r="H2815" i="7"/>
  <c r="H35" i="7"/>
  <c r="H89" i="7"/>
  <c r="H149" i="7"/>
  <c r="H199" i="7"/>
  <c r="H262" i="7"/>
  <c r="H309" i="7"/>
  <c r="H359" i="7"/>
  <c r="H422" i="7"/>
  <c r="H468" i="7"/>
  <c r="H525" i="7"/>
  <c r="H571" i="7"/>
  <c r="H628" i="7"/>
  <c r="H674" i="7"/>
  <c r="H725" i="7"/>
  <c r="H779" i="7"/>
  <c r="H828" i="7"/>
  <c r="H874" i="7"/>
  <c r="H915" i="7"/>
  <c r="H966" i="7"/>
  <c r="H1004" i="7"/>
  <c r="H1043" i="7"/>
  <c r="H1089" i="7"/>
  <c r="H1124" i="7"/>
  <c r="H1168" i="7"/>
  <c r="H1206" i="7"/>
  <c r="H1250" i="7"/>
  <c r="H1285" i="7"/>
  <c r="H1323" i="7"/>
  <c r="H1367" i="7"/>
  <c r="H1402" i="7"/>
  <c r="H1444" i="7"/>
  <c r="H1474" i="7"/>
  <c r="H1509" i="7"/>
  <c r="H1547" i="7"/>
  <c r="H1582" i="7"/>
  <c r="H1612" i="7"/>
  <c r="H1652" i="7"/>
  <c r="H1681" i="7"/>
  <c r="H1711" i="7"/>
  <c r="H1743" i="7"/>
  <c r="H1772" i="7"/>
  <c r="H1799" i="7"/>
  <c r="H1832" i="7"/>
  <c r="H1858" i="7"/>
  <c r="H1884" i="7"/>
  <c r="H1916" i="7"/>
  <c r="H1942" i="7"/>
  <c r="H1969" i="7"/>
  <c r="H1997" i="7"/>
  <c r="H2023" i="7"/>
  <c r="H2048" i="7"/>
  <c r="H2071" i="7"/>
  <c r="H2094" i="7"/>
  <c r="H2118" i="7"/>
  <c r="H2143" i="7"/>
  <c r="H2166" i="7"/>
  <c r="H2189" i="7"/>
  <c r="H2212" i="7"/>
  <c r="H2235" i="7"/>
  <c r="H2260" i="7"/>
  <c r="H2284" i="7"/>
  <c r="H2307" i="7"/>
  <c r="H2330" i="7"/>
  <c r="H2353" i="7"/>
  <c r="H2374" i="7"/>
  <c r="H2395" i="7"/>
  <c r="H2416" i="7"/>
  <c r="H2438" i="7"/>
  <c r="H2459" i="7"/>
  <c r="H2480" i="7"/>
  <c r="H2501" i="7"/>
  <c r="H2522" i="7"/>
  <c r="H2543" i="7"/>
  <c r="H2564" i="7"/>
  <c r="H2585" i="7"/>
  <c r="H2606" i="7"/>
  <c r="H2627" i="7"/>
  <c r="H2648" i="7"/>
  <c r="H2669" i="7"/>
  <c r="H2690" i="7"/>
  <c r="H2711" i="7"/>
  <c r="H2732" i="7"/>
  <c r="H2753" i="7"/>
  <c r="H2774" i="7"/>
  <c r="H2795" i="7"/>
  <c r="H2816" i="7"/>
  <c r="H38" i="7"/>
  <c r="H90" i="7"/>
  <c r="H150" i="7"/>
  <c r="H202" i="7"/>
  <c r="H263" i="7"/>
  <c r="H310" i="7"/>
  <c r="H369" i="7"/>
  <c r="H423" i="7"/>
  <c r="H469" i="7"/>
  <c r="H528" i="7"/>
  <c r="H572" i="7"/>
  <c r="H629" i="7"/>
  <c r="H675" i="7"/>
  <c r="H730" i="7"/>
  <c r="H782" i="7"/>
  <c r="H829" i="7"/>
  <c r="H879" i="7"/>
  <c r="H918" i="7"/>
  <c r="H967" i="7"/>
  <c r="H1005" i="7"/>
  <c r="H1048" i="7"/>
  <c r="H1090" i="7"/>
  <c r="H1126" i="7"/>
  <c r="H1169" i="7"/>
  <c r="H1207" i="7"/>
  <c r="H1251" i="7"/>
  <c r="H1286" i="7"/>
  <c r="H1328" i="7"/>
  <c r="H1368" i="7"/>
  <c r="H1403" i="7"/>
  <c r="H1445" i="7"/>
  <c r="H1475" i="7"/>
  <c r="H1510" i="7"/>
  <c r="H1549" i="7"/>
  <c r="H1583" i="7"/>
  <c r="H1613" i="7"/>
  <c r="H1653" i="7"/>
  <c r="H1682" i="7"/>
  <c r="H1712" i="7"/>
  <c r="H1744" i="7"/>
  <c r="H1773" i="7"/>
  <c r="H1800" i="7"/>
  <c r="H1833" i="7"/>
  <c r="H1859" i="7"/>
  <c r="H1885" i="7"/>
  <c r="H1917" i="7"/>
  <c r="H1943" i="7"/>
  <c r="H1970" i="7"/>
  <c r="H1998" i="7"/>
  <c r="H2024" i="7"/>
  <c r="H2049" i="7"/>
  <c r="H2072" i="7"/>
  <c r="H2095" i="7"/>
  <c r="H2120" i="7"/>
  <c r="H2144" i="7"/>
  <c r="H2167" i="7"/>
  <c r="H2190" i="7"/>
  <c r="H2213" i="7"/>
  <c r="H2236" i="7"/>
  <c r="H2261" i="7"/>
  <c r="H2285" i="7"/>
  <c r="H2308" i="7"/>
  <c r="H2331" i="7"/>
  <c r="H2354" i="7"/>
  <c r="H2375" i="7"/>
  <c r="H2396" i="7"/>
  <c r="H2418" i="7"/>
  <c r="H2439" i="7"/>
  <c r="H2460" i="7"/>
  <c r="H2481" i="7"/>
  <c r="H2502" i="7"/>
  <c r="H2523" i="7"/>
  <c r="H2544" i="7"/>
  <c r="H2565" i="7"/>
  <c r="H2586" i="7"/>
  <c r="H2607" i="7"/>
  <c r="H2628" i="7"/>
  <c r="H2649" i="7"/>
  <c r="H2670" i="7"/>
  <c r="H2691" i="7"/>
  <c r="H2712" i="7"/>
  <c r="H2733" i="7"/>
  <c r="H2754" i="7"/>
  <c r="H2775" i="7"/>
  <c r="H2796" i="7"/>
  <c r="H2818" i="7"/>
  <c r="H2839" i="7"/>
  <c r="H2860" i="7"/>
  <c r="H2881" i="7"/>
  <c r="H2902" i="7"/>
  <c r="H2923" i="7"/>
  <c r="H2944" i="7"/>
  <c r="H2965" i="7"/>
  <c r="H2986" i="7"/>
  <c r="H3007" i="7"/>
  <c r="H39" i="7"/>
  <c r="H91" i="7"/>
  <c r="H153" i="7"/>
  <c r="H203" i="7"/>
  <c r="H268" i="7"/>
  <c r="H313" i="7"/>
  <c r="H378" i="7"/>
  <c r="H428" i="7"/>
  <c r="H470" i="7"/>
  <c r="H529" i="7"/>
  <c r="H573" i="7"/>
  <c r="H630" i="7"/>
  <c r="H678" i="7"/>
  <c r="H733" i="7"/>
  <c r="H783" i="7"/>
  <c r="H830" i="7"/>
  <c r="H882" i="7"/>
  <c r="H919" i="7"/>
  <c r="H968" i="7"/>
  <c r="H1008" i="7"/>
  <c r="H1052" i="7"/>
  <c r="H1091" i="7"/>
  <c r="H1127" i="7"/>
  <c r="H1170" i="7"/>
  <c r="H1208" i="7"/>
  <c r="H1252" i="7"/>
  <c r="H1287" i="7"/>
  <c r="H1331" i="7"/>
  <c r="H1369" i="7"/>
  <c r="H1404" i="7"/>
  <c r="H1446" i="7"/>
  <c r="H1478" i="7"/>
  <c r="H1511" i="7"/>
  <c r="H1550" i="7"/>
  <c r="H1584" i="7"/>
  <c r="H1614" i="7"/>
  <c r="H1654" i="7"/>
  <c r="H1683" i="7"/>
  <c r="H1713" i="7"/>
  <c r="H1745" i="7"/>
  <c r="H1774" i="7"/>
  <c r="H1801" i="7"/>
  <c r="H1834" i="7"/>
  <c r="H1860" i="7"/>
  <c r="H1887" i="7"/>
  <c r="H1918" i="7"/>
  <c r="H1944" i="7"/>
  <c r="H1971" i="7"/>
  <c r="H2000" i="7"/>
  <c r="H2025" i="7"/>
  <c r="H2050" i="7"/>
  <c r="H2073" i="7"/>
  <c r="H2096" i="7"/>
  <c r="H2121" i="7"/>
  <c r="H2145" i="7"/>
  <c r="H2168" i="7"/>
  <c r="H2191" i="7"/>
  <c r="H2214" i="7"/>
  <c r="H2238" i="7"/>
  <c r="H2263" i="7"/>
  <c r="H2286" i="7"/>
  <c r="H2309" i="7"/>
  <c r="H2332" i="7"/>
  <c r="H2355" i="7"/>
  <c r="H2376" i="7"/>
  <c r="H2398" i="7"/>
  <c r="H2419" i="7"/>
  <c r="H2440" i="7"/>
  <c r="H2461" i="7"/>
  <c r="H2482" i="7"/>
  <c r="H2503" i="7"/>
  <c r="H2524" i="7"/>
  <c r="H2545" i="7"/>
  <c r="H2566" i="7"/>
  <c r="H2587" i="7"/>
  <c r="H2608" i="7"/>
  <c r="H2629" i="7"/>
  <c r="H2650" i="7"/>
  <c r="H2671" i="7"/>
  <c r="H2692" i="7"/>
  <c r="H2713" i="7"/>
  <c r="H2734" i="7"/>
  <c r="H2755" i="7"/>
  <c r="H2776" i="7"/>
  <c r="H2798" i="7"/>
  <c r="H42" i="7"/>
  <c r="H92" i="7"/>
  <c r="H154" i="7"/>
  <c r="H205" i="7"/>
  <c r="H270" i="7"/>
  <c r="H314" i="7"/>
  <c r="H379" i="7"/>
  <c r="H430" i="7"/>
  <c r="H485" i="7"/>
  <c r="H533" i="7"/>
  <c r="H574" i="7"/>
  <c r="H633" i="7"/>
  <c r="H679" i="7"/>
  <c r="H734" i="7"/>
  <c r="H785" i="7"/>
  <c r="H835" i="7"/>
  <c r="H883" i="7"/>
  <c r="H48" i="7"/>
  <c r="H113" i="7"/>
  <c r="H166" i="7"/>
  <c r="H225" i="7"/>
  <c r="H273" i="7"/>
  <c r="H326" i="7"/>
  <c r="H385" i="7"/>
  <c r="H433" i="7"/>
  <c r="H490" i="7"/>
  <c r="H538" i="7"/>
  <c r="H593" i="7"/>
  <c r="H643" i="7"/>
  <c r="H685" i="7"/>
  <c r="H743" i="7"/>
  <c r="H788" i="7"/>
  <c r="H845" i="7"/>
  <c r="H58" i="7"/>
  <c r="H119" i="7"/>
  <c r="H170" i="7"/>
  <c r="H229" i="7"/>
  <c r="H279" i="7"/>
  <c r="H342" i="7"/>
  <c r="H389" i="7"/>
  <c r="H453" i="7"/>
  <c r="H494" i="7"/>
  <c r="H545" i="7"/>
  <c r="H599" i="7"/>
  <c r="H648" i="7"/>
  <c r="H705" i="7"/>
  <c r="H751" i="7"/>
  <c r="H808" i="7"/>
  <c r="H852" i="7"/>
  <c r="H891" i="7"/>
  <c r="H943" i="7"/>
  <c r="H979" i="7"/>
  <c r="H1026" i="7"/>
  <c r="H1066" i="7"/>
  <c r="H1111" i="7"/>
  <c r="H1146" i="7"/>
  <c r="H1184" i="7"/>
  <c r="H1228" i="7"/>
  <c r="H1263" i="7"/>
  <c r="H1307" i="7"/>
  <c r="H1345" i="7"/>
  <c r="H1389" i="7"/>
  <c r="H1423" i="7"/>
  <c r="H1455" i="7"/>
  <c r="H1494" i="7"/>
  <c r="H1529" i="7"/>
  <c r="H1562" i="7"/>
  <c r="H1602" i="7"/>
  <c r="H1632" i="7"/>
  <c r="H1663" i="7"/>
  <c r="H1699" i="7"/>
  <c r="H1727" i="7"/>
  <c r="H1755" i="7"/>
  <c r="H1788" i="7"/>
  <c r="H1816" i="7"/>
  <c r="H30" i="7"/>
  <c r="H123" i="7"/>
  <c r="H208" i="7"/>
  <c r="H295" i="7"/>
  <c r="H383" i="7"/>
  <c r="H459" i="7"/>
  <c r="H539" i="7"/>
  <c r="H609" i="7"/>
  <c r="H702" i="7"/>
  <c r="H773" i="7"/>
  <c r="H849" i="7"/>
  <c r="H911" i="7"/>
  <c r="H971" i="7"/>
  <c r="H1028" i="7"/>
  <c r="H1085" i="7"/>
  <c r="H1139" i="7"/>
  <c r="H1189" i="7"/>
  <c r="H1234" i="7"/>
  <c r="H1291" i="7"/>
  <c r="H1346" i="7"/>
  <c r="H1395" i="7"/>
  <c r="H1449" i="7"/>
  <c r="H1495" i="7"/>
  <c r="H1535" i="7"/>
  <c r="H1587" i="7"/>
  <c r="H1633" i="7"/>
  <c r="H1677" i="7"/>
  <c r="H1721" i="7"/>
  <c r="H1756" i="7"/>
  <c r="H1795" i="7"/>
  <c r="H1837" i="7"/>
  <c r="H1872" i="7"/>
  <c r="H1903" i="7"/>
  <c r="H1939" i="7"/>
  <c r="H1977" i="7"/>
  <c r="H2008" i="7"/>
  <c r="H2039" i="7"/>
  <c r="H2068" i="7"/>
  <c r="H2101" i="7"/>
  <c r="H2129" i="7"/>
  <c r="H2156" i="7"/>
  <c r="H2186" i="7"/>
  <c r="H2218" i="7"/>
  <c r="H2247" i="7"/>
  <c r="H2274" i="7"/>
  <c r="H2304" i="7"/>
  <c r="H2335" i="7"/>
  <c r="H2363" i="7"/>
  <c r="H2388" i="7"/>
  <c r="H2413" i="7"/>
  <c r="H2443" i="7"/>
  <c r="H2468" i="7"/>
  <c r="H2493" i="7"/>
  <c r="H2519" i="7"/>
  <c r="H2548" i="7"/>
  <c r="H2573" i="7"/>
  <c r="H2599" i="7"/>
  <c r="H2624" i="7"/>
  <c r="H2653" i="7"/>
  <c r="H2679" i="7"/>
  <c r="H2704" i="7"/>
  <c r="H2729" i="7"/>
  <c r="H2759" i="7"/>
  <c r="H2784" i="7"/>
  <c r="H2809" i="7"/>
  <c r="H2833" i="7"/>
  <c r="H2855" i="7"/>
  <c r="H2878" i="7"/>
  <c r="H2900" i="7"/>
  <c r="H2922" i="7"/>
  <c r="H2945" i="7"/>
  <c r="H2967" i="7"/>
  <c r="H2989" i="7"/>
  <c r="H3011" i="7"/>
  <c r="H3032" i="7"/>
  <c r="H3053" i="7"/>
  <c r="H3074" i="7"/>
  <c r="H3095" i="7"/>
  <c r="H3116" i="7"/>
  <c r="H3138" i="7"/>
  <c r="H3159" i="7"/>
  <c r="H3180" i="7"/>
  <c r="H3201" i="7"/>
  <c r="H3222" i="7"/>
  <c r="H3243" i="7"/>
  <c r="H43" i="7"/>
  <c r="H125" i="7"/>
  <c r="H219" i="7"/>
  <c r="H302" i="7"/>
  <c r="H386" i="7"/>
  <c r="H462" i="7"/>
  <c r="H542" i="7"/>
  <c r="H613" i="7"/>
  <c r="H703" i="7"/>
  <c r="H774" i="7"/>
  <c r="H853" i="7"/>
  <c r="H912" i="7"/>
  <c r="H972" i="7"/>
  <c r="H1029" i="7"/>
  <c r="H1086" i="7"/>
  <c r="H1142" i="7"/>
  <c r="H1192" i="7"/>
  <c r="H1235" i="7"/>
  <c r="H1294" i="7"/>
  <c r="H1347" i="7"/>
  <c r="H1397" i="7"/>
  <c r="H1450" i="7"/>
  <c r="H1497" i="7"/>
  <c r="H1537" i="7"/>
  <c r="H1588" i="7"/>
  <c r="H1634" i="7"/>
  <c r="H1678" i="7"/>
  <c r="H1722" i="7"/>
  <c r="H1757" i="7"/>
  <c r="H1796" i="7"/>
  <c r="H1838" i="7"/>
  <c r="H1874" i="7"/>
  <c r="H1904" i="7"/>
  <c r="H1940" i="7"/>
  <c r="H1979" i="7"/>
  <c r="H2009" i="7"/>
  <c r="H2040" i="7"/>
  <c r="H2069" i="7"/>
  <c r="H2103" i="7"/>
  <c r="H2130" i="7"/>
  <c r="H2158" i="7"/>
  <c r="H2187" i="7"/>
  <c r="H2220" i="7"/>
  <c r="H2248" i="7"/>
  <c r="H2275" i="7"/>
  <c r="H2305" i="7"/>
  <c r="H2336" i="7"/>
  <c r="H2364" i="7"/>
  <c r="H2389" i="7"/>
  <c r="H2414" i="7"/>
  <c r="H2444" i="7"/>
  <c r="H2469" i="7"/>
  <c r="H2494" i="7"/>
  <c r="H2520" i="7"/>
  <c r="H2549" i="7"/>
  <c r="H2574" i="7"/>
  <c r="H2600" i="7"/>
  <c r="H2625" i="7"/>
  <c r="H2654" i="7"/>
  <c r="H2680" i="7"/>
  <c r="H2705" i="7"/>
  <c r="H2730" i="7"/>
  <c r="H2760" i="7"/>
  <c r="H2785" i="7"/>
  <c r="H2810" i="7"/>
  <c r="H2834" i="7"/>
  <c r="H2856" i="7"/>
  <c r="H2879" i="7"/>
  <c r="H2901" i="7"/>
  <c r="H2924" i="7"/>
  <c r="H2946" i="7"/>
  <c r="H2968" i="7"/>
  <c r="H2990" i="7"/>
  <c r="H3012" i="7"/>
  <c r="H3033" i="7"/>
  <c r="H3054" i="7"/>
  <c r="H3075" i="7"/>
  <c r="H3096" i="7"/>
  <c r="H3118" i="7"/>
  <c r="H3139" i="7"/>
  <c r="H3160" i="7"/>
  <c r="H3181" i="7"/>
  <c r="H3202" i="7"/>
  <c r="H3223" i="7"/>
  <c r="H45" i="7"/>
  <c r="H128" i="7"/>
  <c r="H226" i="7"/>
  <c r="H303" i="7"/>
  <c r="H387" i="7"/>
  <c r="H463" i="7"/>
  <c r="H543" i="7"/>
  <c r="H614" i="7"/>
  <c r="H706" i="7"/>
  <c r="H775" i="7"/>
  <c r="H854" i="7"/>
  <c r="H913" i="7"/>
  <c r="H973" i="7"/>
  <c r="H1032" i="7"/>
  <c r="H1087" i="7"/>
  <c r="H1143" i="7"/>
  <c r="H1193" i="7"/>
  <c r="H1237" i="7"/>
  <c r="H1302" i="7"/>
  <c r="H1348" i="7"/>
  <c r="H1398" i="7"/>
  <c r="H1451" i="7"/>
  <c r="H1498" i="7"/>
  <c r="H1544" i="7"/>
  <c r="H1589" i="7"/>
  <c r="H1635" i="7"/>
  <c r="H1679" i="7"/>
  <c r="H1723" i="7"/>
  <c r="H1762" i="7"/>
  <c r="H1797" i="7"/>
  <c r="H1839" i="7"/>
  <c r="H1875" i="7"/>
  <c r="H1905" i="7"/>
  <c r="H1945" i="7"/>
  <c r="H1980" i="7"/>
  <c r="H2010" i="7"/>
  <c r="H2042" i="7"/>
  <c r="H2074" i="7"/>
  <c r="H2104" i="7"/>
  <c r="H2131" i="7"/>
  <c r="H2160" i="7"/>
  <c r="H2192" i="7"/>
  <c r="H2221" i="7"/>
  <c r="H2249" i="7"/>
  <c r="H2276" i="7"/>
  <c r="H2310" i="7"/>
  <c r="H2338" i="7"/>
  <c r="H2365" i="7"/>
  <c r="H2390" i="7"/>
  <c r="H2420" i="7"/>
  <c r="H2445" i="7"/>
  <c r="H2470" i="7"/>
  <c r="H53" i="7"/>
  <c r="H133" i="7"/>
  <c r="H228" i="7"/>
  <c r="H306" i="7"/>
  <c r="H390" i="7"/>
  <c r="H55" i="7"/>
  <c r="H143" i="7"/>
  <c r="H230" i="7"/>
  <c r="H307" i="7"/>
  <c r="H393" i="7"/>
  <c r="H488" i="7"/>
  <c r="H563" i="7"/>
  <c r="H642" i="7"/>
  <c r="H709" i="7"/>
  <c r="H789" i="7"/>
  <c r="H859" i="7"/>
  <c r="H932" i="7"/>
  <c r="H984" i="7"/>
  <c r="H1035" i="7"/>
  <c r="H1094" i="7"/>
  <c r="H1147" i="7"/>
  <c r="H1202" i="7"/>
  <c r="H1255" i="7"/>
  <c r="H1308" i="7"/>
  <c r="H1358" i="7"/>
  <c r="H1415" i="7"/>
  <c r="H1458" i="7"/>
  <c r="H1504" i="7"/>
  <c r="H66" i="7"/>
  <c r="H147" i="7"/>
  <c r="H233" i="7"/>
  <c r="H322" i="7"/>
  <c r="H394" i="7"/>
  <c r="H489" i="7"/>
  <c r="H565" i="7"/>
  <c r="H645" i="7"/>
  <c r="H710" i="7"/>
  <c r="H790" i="7"/>
  <c r="H862" i="7"/>
  <c r="H935" i="7"/>
  <c r="H985" i="7"/>
  <c r="H1038" i="7"/>
  <c r="H1095" i="7"/>
  <c r="H1149" i="7"/>
  <c r="H1203" i="7"/>
  <c r="H1257" i="7"/>
  <c r="H1309" i="7"/>
  <c r="H1362" i="7"/>
  <c r="H1417" i="7"/>
  <c r="H1459" i="7"/>
  <c r="H1506" i="7"/>
  <c r="H1555" i="7"/>
  <c r="H1604" i="7"/>
  <c r="H1642" i="7"/>
  <c r="H1689" i="7"/>
  <c r="H1730" i="7"/>
  <c r="H1768" i="7"/>
  <c r="H1812" i="7"/>
  <c r="H1843" i="7"/>
  <c r="H1879" i="7"/>
  <c r="H1919" i="7"/>
  <c r="H1950" i="7"/>
  <c r="H1984" i="7"/>
  <c r="H2014" i="7"/>
  <c r="H2051" i="7"/>
  <c r="H2080" i="7"/>
  <c r="H2108" i="7"/>
  <c r="H2135" i="7"/>
  <c r="H2169" i="7"/>
  <c r="H2196" i="7"/>
  <c r="H2226" i="7"/>
  <c r="H2253" i="7"/>
  <c r="H2287" i="7"/>
  <c r="H2314" i="7"/>
  <c r="H2344" i="7"/>
  <c r="H2369" i="7"/>
  <c r="H2399" i="7"/>
  <c r="H2424" i="7"/>
  <c r="H2449" i="7"/>
  <c r="H2474" i="7"/>
  <c r="H74" i="7"/>
  <c r="H167" i="7"/>
  <c r="H245" i="7"/>
  <c r="H334" i="7"/>
  <c r="H412" i="7"/>
  <c r="H493" i="7"/>
  <c r="H568" i="7"/>
  <c r="H649" i="7"/>
  <c r="H722" i="7"/>
  <c r="H810" i="7"/>
  <c r="H885" i="7"/>
  <c r="H942" i="7"/>
  <c r="H994" i="7"/>
  <c r="H1058" i="7"/>
  <c r="H1108" i="7"/>
  <c r="H1154" i="7"/>
  <c r="H1210" i="7"/>
  <c r="H1262" i="7"/>
  <c r="H1313" i="7"/>
  <c r="H1371" i="7"/>
  <c r="H1422" i="7"/>
  <c r="H1469" i="7"/>
  <c r="H1518" i="7"/>
  <c r="H1559" i="7"/>
  <c r="H1607" i="7"/>
  <c r="H1657" i="7"/>
  <c r="H49" i="7"/>
  <c r="H190" i="7"/>
  <c r="H325" i="7"/>
  <c r="H435" i="7"/>
  <c r="H562" i="7"/>
  <c r="H669" i="7"/>
  <c r="H765" i="7"/>
  <c r="H887" i="7"/>
  <c r="H952" i="7"/>
  <c r="H1053" i="7"/>
  <c r="H1118" i="7"/>
  <c r="H1197" i="7"/>
  <c r="H1277" i="7"/>
  <c r="H1344" i="7"/>
  <c r="H1425" i="7"/>
  <c r="H1486" i="7"/>
  <c r="H1557" i="7"/>
  <c r="H1624" i="7"/>
  <c r="H1673" i="7"/>
  <c r="H1728" i="7"/>
  <c r="H1777" i="7"/>
  <c r="H1821" i="7"/>
  <c r="H1865" i="7"/>
  <c r="H1913" i="7"/>
  <c r="H1959" i="7"/>
  <c r="H2001" i="7"/>
  <c r="H2035" i="7"/>
  <c r="H2078" i="7"/>
  <c r="H2112" i="7"/>
  <c r="H2150" i="7"/>
  <c r="H2184" i="7"/>
  <c r="H2225" i="7"/>
  <c r="H2264" i="7"/>
  <c r="H2295" i="7"/>
  <c r="H2333" i="7"/>
  <c r="H2368" i="7"/>
  <c r="H2403" i="7"/>
  <c r="H2432" i="7"/>
  <c r="H2466" i="7"/>
  <c r="H2498" i="7"/>
  <c r="H2529" i="7"/>
  <c r="H2556" i="7"/>
  <c r="H2588" i="7"/>
  <c r="H2615" i="7"/>
  <c r="H2643" i="7"/>
  <c r="H2674" i="7"/>
  <c r="H2702" i="7"/>
  <c r="H2735" i="7"/>
  <c r="H2763" i="7"/>
  <c r="H2790" i="7"/>
  <c r="H2821" i="7"/>
  <c r="H2845" i="7"/>
  <c r="H2869" i="7"/>
  <c r="H2893" i="7"/>
  <c r="H2918" i="7"/>
  <c r="H2942" i="7"/>
  <c r="H2969" i="7"/>
  <c r="H2993" i="7"/>
  <c r="H3018" i="7"/>
  <c r="H3041" i="7"/>
  <c r="H3064" i="7"/>
  <c r="H3087" i="7"/>
  <c r="H3110" i="7"/>
  <c r="H3133" i="7"/>
  <c r="H3156" i="7"/>
  <c r="H3182" i="7"/>
  <c r="H3205" i="7"/>
  <c r="H3228" i="7"/>
  <c r="H3250" i="7"/>
  <c r="H3271" i="7"/>
  <c r="H3292" i="7"/>
  <c r="H3313" i="7"/>
  <c r="H3334" i="7"/>
  <c r="H3354" i="7"/>
  <c r="H3374" i="7"/>
  <c r="H3394" i="7"/>
  <c r="H3414" i="7"/>
  <c r="H3434" i="7"/>
  <c r="H3454" i="7"/>
  <c r="H3474" i="7"/>
  <c r="H3494" i="7"/>
  <c r="H3514" i="7"/>
  <c r="H3534" i="7"/>
  <c r="H3554" i="7"/>
  <c r="H3574" i="7"/>
  <c r="H3594" i="7"/>
  <c r="H3614" i="7"/>
  <c r="H3634" i="7"/>
  <c r="H3654" i="7"/>
  <c r="H3674" i="7"/>
  <c r="H3694" i="7"/>
  <c r="H3714" i="7"/>
  <c r="H3734" i="7"/>
  <c r="H3754" i="7"/>
  <c r="H3774" i="7"/>
  <c r="H3794" i="7"/>
  <c r="H3814" i="7"/>
  <c r="H3834" i="7"/>
  <c r="H3854" i="7"/>
  <c r="H3874" i="7"/>
  <c r="H3894" i="7"/>
  <c r="H3914" i="7"/>
  <c r="H3934" i="7"/>
  <c r="H3954" i="7"/>
  <c r="H3974" i="7"/>
  <c r="H3994" i="7"/>
  <c r="H70" i="7"/>
  <c r="H191" i="7"/>
  <c r="H331" i="7"/>
  <c r="H445" i="7"/>
  <c r="H566" i="7"/>
  <c r="H670" i="7"/>
  <c r="H786" i="7"/>
  <c r="H888" i="7"/>
  <c r="H969" i="7"/>
  <c r="H1059" i="7"/>
  <c r="H1119" i="7"/>
  <c r="H1204" i="7"/>
  <c r="H1278" i="7"/>
  <c r="H1349" i="7"/>
  <c r="H1426" i="7"/>
  <c r="H1491" i="7"/>
  <c r="H1558" i="7"/>
  <c r="H1625" i="7"/>
  <c r="H1675" i="7"/>
  <c r="H1731" i="7"/>
  <c r="H1778" i="7"/>
  <c r="H1822" i="7"/>
  <c r="H1871" i="7"/>
  <c r="H1920" i="7"/>
  <c r="H1960" i="7"/>
  <c r="H2002" i="7"/>
  <c r="H2037" i="7"/>
  <c r="H2081" i="7"/>
  <c r="H2113" i="7"/>
  <c r="H2151" i="7"/>
  <c r="H2185" i="7"/>
  <c r="H2227" i="7"/>
  <c r="H2265" i="7"/>
  <c r="H2296" i="7"/>
  <c r="H2334" i="7"/>
  <c r="H2370" i="7"/>
  <c r="H2404" i="7"/>
  <c r="H2433" i="7"/>
  <c r="H2467" i="7"/>
  <c r="H2499" i="7"/>
  <c r="H2530" i="7"/>
  <c r="H2558" i="7"/>
  <c r="H2589" i="7"/>
  <c r="H2616" i="7"/>
  <c r="H2644" i="7"/>
  <c r="H2675" i="7"/>
  <c r="H2703" i="7"/>
  <c r="H2736" i="7"/>
  <c r="H2764" i="7"/>
  <c r="H2791" i="7"/>
  <c r="H2822" i="7"/>
  <c r="H2846" i="7"/>
  <c r="H2870" i="7"/>
  <c r="H2894" i="7"/>
  <c r="H2919" i="7"/>
  <c r="H2943" i="7"/>
  <c r="H2970" i="7"/>
  <c r="H2994" i="7"/>
  <c r="H3019" i="7"/>
  <c r="H3042" i="7"/>
  <c r="H3065" i="7"/>
  <c r="H3088" i="7"/>
  <c r="H3111" i="7"/>
  <c r="H3134" i="7"/>
  <c r="H3158" i="7"/>
  <c r="H3183" i="7"/>
  <c r="H3206" i="7"/>
  <c r="H3229" i="7"/>
  <c r="H3251" i="7"/>
  <c r="H3272" i="7"/>
  <c r="H3293" i="7"/>
  <c r="H3314" i="7"/>
  <c r="H3335" i="7"/>
  <c r="H3355" i="7"/>
  <c r="H3375" i="7"/>
  <c r="H3395" i="7"/>
  <c r="H3415" i="7"/>
  <c r="H3435" i="7"/>
  <c r="H3455" i="7"/>
  <c r="H3475" i="7"/>
  <c r="H3495" i="7"/>
  <c r="H3515" i="7"/>
  <c r="H3535" i="7"/>
  <c r="H3555" i="7"/>
  <c r="H3575" i="7"/>
  <c r="H3595" i="7"/>
  <c r="H3615" i="7"/>
  <c r="H3635" i="7"/>
  <c r="H3655" i="7"/>
  <c r="H3675" i="7"/>
  <c r="H3695" i="7"/>
  <c r="H3715" i="7"/>
  <c r="H3735" i="7"/>
  <c r="H3755" i="7"/>
  <c r="H3775" i="7"/>
  <c r="H3795" i="7"/>
  <c r="H3815" i="7"/>
  <c r="H73" i="7"/>
  <c r="H192" i="7"/>
  <c r="H335" i="7"/>
  <c r="H454" i="7"/>
  <c r="H567" i="7"/>
  <c r="H671" i="7"/>
  <c r="H787" i="7"/>
  <c r="H889" i="7"/>
  <c r="H970" i="7"/>
  <c r="H1062" i="7"/>
  <c r="H1122" i="7"/>
  <c r="H1209" i="7"/>
  <c r="H1279" i="7"/>
  <c r="H1354" i="7"/>
  <c r="H1427" i="7"/>
  <c r="H1492" i="7"/>
  <c r="H1563" i="7"/>
  <c r="H1627" i="7"/>
  <c r="H1684" i="7"/>
  <c r="H1732" i="7"/>
  <c r="H1779" i="7"/>
  <c r="H1823" i="7"/>
  <c r="H1876" i="7"/>
  <c r="H1921" i="7"/>
  <c r="H1961" i="7"/>
  <c r="H2003" i="7"/>
  <c r="H2043" i="7"/>
  <c r="H2083" i="7"/>
  <c r="H2114" i="7"/>
  <c r="H2152" i="7"/>
  <c r="H2193" i="7"/>
  <c r="H2228" i="7"/>
  <c r="H2266" i="7"/>
  <c r="H2298" i="7"/>
  <c r="H2340" i="7"/>
  <c r="H2371" i="7"/>
  <c r="H2405" i="7"/>
  <c r="H2434" i="7"/>
  <c r="H2471" i="7"/>
  <c r="H2504" i="7"/>
  <c r="H2531" i="7"/>
  <c r="H2559" i="7"/>
  <c r="H2590" i="7"/>
  <c r="H2618" i="7"/>
  <c r="H2645" i="7"/>
  <c r="H2676" i="7"/>
  <c r="H2706" i="7"/>
  <c r="H2738" i="7"/>
  <c r="H2765" i="7"/>
  <c r="H2792" i="7"/>
  <c r="H2823" i="7"/>
  <c r="H2847" i="7"/>
  <c r="H2871" i="7"/>
  <c r="H2895" i="7"/>
  <c r="H2920" i="7"/>
  <c r="H2947" i="7"/>
  <c r="H2971" i="7"/>
  <c r="H2995" i="7"/>
  <c r="H3020" i="7"/>
  <c r="H3043" i="7"/>
  <c r="H3066" i="7"/>
  <c r="H3089" i="7"/>
  <c r="H3112" i="7"/>
  <c r="H3135" i="7"/>
  <c r="H3161" i="7"/>
  <c r="H3184" i="7"/>
  <c r="H3207" i="7"/>
  <c r="H3230" i="7"/>
  <c r="H3252" i="7"/>
  <c r="H3273" i="7"/>
  <c r="H3294" i="7"/>
  <c r="H3315" i="7"/>
  <c r="H3336" i="7"/>
  <c r="H3356" i="7"/>
  <c r="H3376" i="7"/>
  <c r="H3396" i="7"/>
  <c r="H3416" i="7"/>
  <c r="H3436" i="7"/>
  <c r="H3456" i="7"/>
  <c r="H3476" i="7"/>
  <c r="H3496" i="7"/>
  <c r="H3516" i="7"/>
  <c r="H3536" i="7"/>
  <c r="H3556" i="7"/>
  <c r="H3576" i="7"/>
  <c r="H3596" i="7"/>
  <c r="H3616" i="7"/>
  <c r="H3636" i="7"/>
  <c r="H3656" i="7"/>
  <c r="H3676" i="7"/>
  <c r="H3696" i="7"/>
  <c r="H3716" i="7"/>
  <c r="H3736" i="7"/>
  <c r="H3756" i="7"/>
  <c r="H3776" i="7"/>
  <c r="H3796" i="7"/>
  <c r="H3816" i="7"/>
  <c r="H3836" i="7"/>
  <c r="H3856" i="7"/>
  <c r="H3876" i="7"/>
  <c r="H3896" i="7"/>
  <c r="H3916" i="7"/>
  <c r="H3936" i="7"/>
  <c r="H3956" i="7"/>
  <c r="H3976" i="7"/>
  <c r="H3996" i="7"/>
  <c r="H82" i="7"/>
  <c r="H193" i="7"/>
  <c r="H343" i="7"/>
  <c r="H455" i="7"/>
  <c r="H569" i="7"/>
  <c r="H672" i="7"/>
  <c r="H805" i="7"/>
  <c r="H890" i="7"/>
  <c r="H974" i="7"/>
  <c r="H1063" i="7"/>
  <c r="H1134" i="7"/>
  <c r="H1215" i="7"/>
  <c r="H1282" i="7"/>
  <c r="H1363" i="7"/>
  <c r="H1428" i="7"/>
  <c r="H1499" i="7"/>
  <c r="H1564" i="7"/>
  <c r="H1628" i="7"/>
  <c r="H1686" i="7"/>
  <c r="H1733" i="7"/>
  <c r="H1784" i="7"/>
  <c r="H1829" i="7"/>
  <c r="H1877" i="7"/>
  <c r="H1922" i="7"/>
  <c r="H1962" i="7"/>
  <c r="H2004" i="7"/>
  <c r="H2044" i="7"/>
  <c r="H2084" i="7"/>
  <c r="H2115" i="7"/>
  <c r="H2153" i="7"/>
  <c r="H2194" i="7"/>
  <c r="H2229" i="7"/>
  <c r="H2267" i="7"/>
  <c r="H2300" i="7"/>
  <c r="H2341" i="7"/>
  <c r="H2372" i="7"/>
  <c r="H2406" i="7"/>
  <c r="H2435" i="7"/>
  <c r="H2472" i="7"/>
  <c r="H2505" i="7"/>
  <c r="H2532" i="7"/>
  <c r="H2560" i="7"/>
  <c r="H2591" i="7"/>
  <c r="H2619" i="7"/>
  <c r="H2646" i="7"/>
  <c r="H2678" i="7"/>
  <c r="H2707" i="7"/>
  <c r="H2739" i="7"/>
  <c r="H2766" i="7"/>
  <c r="H2793" i="7"/>
  <c r="H2824" i="7"/>
  <c r="H2848" i="7"/>
  <c r="H2872" i="7"/>
  <c r="H2896" i="7"/>
  <c r="H2921" i="7"/>
  <c r="H2948" i="7"/>
  <c r="H2972" i="7"/>
  <c r="H2996" i="7"/>
  <c r="H3021" i="7"/>
  <c r="H3044" i="7"/>
  <c r="H3067" i="7"/>
  <c r="H3090" i="7"/>
  <c r="H3113" i="7"/>
  <c r="H3136" i="7"/>
  <c r="H3162" i="7"/>
  <c r="H3185" i="7"/>
  <c r="H3208" i="7"/>
  <c r="H3231" i="7"/>
  <c r="H3253" i="7"/>
  <c r="H3274" i="7"/>
  <c r="H3295" i="7"/>
  <c r="H3316" i="7"/>
  <c r="H3337" i="7"/>
  <c r="H3357" i="7"/>
  <c r="H3377" i="7"/>
  <c r="H3397" i="7"/>
  <c r="H3417" i="7"/>
  <c r="H3437" i="7"/>
  <c r="H3457" i="7"/>
  <c r="H3477" i="7"/>
  <c r="H3497" i="7"/>
  <c r="H3517" i="7"/>
  <c r="H3537" i="7"/>
  <c r="H3557" i="7"/>
  <c r="H3577" i="7"/>
  <c r="H3597" i="7"/>
  <c r="H3617" i="7"/>
  <c r="H3637" i="7"/>
  <c r="H3657" i="7"/>
  <c r="H3677" i="7"/>
  <c r="H3697" i="7"/>
  <c r="H3717" i="7"/>
  <c r="H3737" i="7"/>
  <c r="H3757" i="7"/>
  <c r="H3777" i="7"/>
  <c r="H3797" i="7"/>
  <c r="H3817" i="7"/>
  <c r="H3837" i="7"/>
  <c r="H3857" i="7"/>
  <c r="H3877" i="7"/>
  <c r="H3897" i="7"/>
  <c r="H3917" i="7"/>
  <c r="H3937" i="7"/>
  <c r="H3957" i="7"/>
  <c r="H3977" i="7"/>
  <c r="H3997" i="7"/>
  <c r="H85" i="7"/>
  <c r="H194" i="7"/>
  <c r="H348" i="7"/>
  <c r="H87" i="7"/>
  <c r="H227" i="7"/>
  <c r="H351" i="7"/>
  <c r="H466" i="7"/>
  <c r="H594" i="7"/>
  <c r="H695" i="7"/>
  <c r="H812" i="7"/>
  <c r="H908" i="7"/>
  <c r="H993" i="7"/>
  <c r="H1067" i="7"/>
  <c r="H1145" i="7"/>
  <c r="H1226" i="7"/>
  <c r="H1290" i="7"/>
  <c r="H1373" i="7"/>
  <c r="H1439" i="7"/>
  <c r="H1517" i="7"/>
  <c r="H1573" i="7"/>
  <c r="H1631" i="7"/>
  <c r="H1695" i="7"/>
  <c r="H1740" i="7"/>
  <c r="H1791" i="7"/>
  <c r="H1840" i="7"/>
  <c r="H1881" i="7"/>
  <c r="H1925" i="7"/>
  <c r="H1965" i="7"/>
  <c r="H2011" i="7"/>
  <c r="H2053" i="7"/>
  <c r="H2087" i="7"/>
  <c r="H2125" i="7"/>
  <c r="H2161" i="7"/>
  <c r="H2200" i="7"/>
  <c r="H2232" i="7"/>
  <c r="H2270" i="7"/>
  <c r="H2311" i="7"/>
  <c r="H2346" i="7"/>
  <c r="H2380" i="7"/>
  <c r="H2409" i="7"/>
  <c r="H2446" i="7"/>
  <c r="H2476" i="7"/>
  <c r="H2508" i="7"/>
  <c r="H2535" i="7"/>
  <c r="H2567" i="7"/>
  <c r="H2594" i="7"/>
  <c r="H2622" i="7"/>
  <c r="H2655" i="7"/>
  <c r="H2683" i="7"/>
  <c r="H2714" i="7"/>
  <c r="H2742" i="7"/>
  <c r="H2769" i="7"/>
  <c r="H2801" i="7"/>
  <c r="H2827" i="7"/>
  <c r="H2851" i="7"/>
  <c r="H2875" i="7"/>
  <c r="H2903" i="7"/>
  <c r="H2927" i="7"/>
  <c r="H2951" i="7"/>
  <c r="H2975" i="7"/>
  <c r="H3000" i="7"/>
  <c r="H3024" i="7"/>
  <c r="H3047" i="7"/>
  <c r="H3070" i="7"/>
  <c r="H3093" i="7"/>
  <c r="H3119" i="7"/>
  <c r="H3142" i="7"/>
  <c r="H3165" i="7"/>
  <c r="H3188" i="7"/>
  <c r="H3211" i="7"/>
  <c r="H3234" i="7"/>
  <c r="H3256" i="7"/>
  <c r="H103" i="7"/>
  <c r="H234" i="7"/>
  <c r="H352" i="7"/>
  <c r="H491" i="7"/>
  <c r="H595" i="7"/>
  <c r="H707" i="7"/>
  <c r="H813" i="7"/>
  <c r="H909" i="7"/>
  <c r="H995" i="7"/>
  <c r="H1068" i="7"/>
  <c r="H1150" i="7"/>
  <c r="H1227" i="7"/>
  <c r="H1305" i="7"/>
  <c r="H1374" i="7"/>
  <c r="H1447" i="7"/>
  <c r="H1522" i="7"/>
  <c r="H1575" i="7"/>
  <c r="H1637" i="7"/>
  <c r="H1697" i="7"/>
  <c r="H1747" i="7"/>
  <c r="H1792" i="7"/>
  <c r="H1841" i="7"/>
  <c r="H1882" i="7"/>
  <c r="H1927" i="7"/>
  <c r="H1967" i="7"/>
  <c r="H2012" i="7"/>
  <c r="H2054" i="7"/>
  <c r="H2088" i="7"/>
  <c r="H2126" i="7"/>
  <c r="H2163" i="7"/>
  <c r="H2201" i="7"/>
  <c r="H2233" i="7"/>
  <c r="H2271" i="7"/>
  <c r="H2312" i="7"/>
  <c r="H2347" i="7"/>
  <c r="H2381" i="7"/>
  <c r="H2410" i="7"/>
  <c r="H2447" i="7"/>
  <c r="H2478" i="7"/>
  <c r="H2509" i="7"/>
  <c r="H2536" i="7"/>
  <c r="H2568" i="7"/>
  <c r="H2595" i="7"/>
  <c r="H2623" i="7"/>
  <c r="H2656" i="7"/>
  <c r="H2684" i="7"/>
  <c r="H2715" i="7"/>
  <c r="H2743" i="7"/>
  <c r="H2770" i="7"/>
  <c r="H2802" i="7"/>
  <c r="H2828" i="7"/>
  <c r="H2852" i="7"/>
  <c r="H2876" i="7"/>
  <c r="H2904" i="7"/>
  <c r="H2928" i="7"/>
  <c r="H2952" i="7"/>
  <c r="H2976" i="7"/>
  <c r="H3001" i="7"/>
  <c r="H3025" i="7"/>
  <c r="H3048" i="7"/>
  <c r="H3071" i="7"/>
  <c r="H3094" i="7"/>
  <c r="H3120" i="7"/>
  <c r="H3143" i="7"/>
  <c r="H3166" i="7"/>
  <c r="H3189" i="7"/>
  <c r="H3212" i="7"/>
  <c r="H3235" i="7"/>
  <c r="H3258" i="7"/>
  <c r="H3279" i="7"/>
  <c r="H3300" i="7"/>
  <c r="H3321" i="7"/>
  <c r="H3341" i="7"/>
  <c r="H3361" i="7"/>
  <c r="H3381" i="7"/>
  <c r="H3401" i="7"/>
  <c r="H3421" i="7"/>
  <c r="H3441" i="7"/>
  <c r="H3461" i="7"/>
  <c r="H3481" i="7"/>
  <c r="H3501" i="7"/>
  <c r="H3521" i="7"/>
  <c r="H3541" i="7"/>
  <c r="H3561" i="7"/>
  <c r="H3581" i="7"/>
  <c r="H112" i="7"/>
  <c r="H242" i="7"/>
  <c r="H353" i="7"/>
  <c r="H492" i="7"/>
  <c r="H598" i="7"/>
  <c r="H708" i="7"/>
  <c r="H814" i="7"/>
  <c r="H910" i="7"/>
  <c r="H998" i="7"/>
  <c r="H1069" i="7"/>
  <c r="H1153" i="7"/>
  <c r="H1229" i="7"/>
  <c r="H1306" i="7"/>
  <c r="H1375" i="7"/>
  <c r="H1448" i="7"/>
  <c r="H1523" i="7"/>
  <c r="H1577" i="7"/>
  <c r="H1638" i="7"/>
  <c r="H1700" i="7"/>
  <c r="H1748" i="7"/>
  <c r="H1793" i="7"/>
  <c r="H1842" i="7"/>
  <c r="H1892" i="7"/>
  <c r="H1928" i="7"/>
  <c r="H1972" i="7"/>
  <c r="H2013" i="7"/>
  <c r="H2055" i="7"/>
  <c r="H2089" i="7"/>
  <c r="H2127" i="7"/>
  <c r="H2164" i="7"/>
  <c r="H2203" i="7"/>
  <c r="H2240" i="7"/>
  <c r="H2272" i="7"/>
  <c r="H2313" i="7"/>
  <c r="H2348" i="7"/>
  <c r="H2382" i="7"/>
  <c r="H2411" i="7"/>
  <c r="H2448" i="7"/>
  <c r="H2483" i="7"/>
  <c r="H2510" i="7"/>
  <c r="H2538" i="7"/>
  <c r="H2569" i="7"/>
  <c r="H2596" i="7"/>
  <c r="H2630" i="7"/>
  <c r="H2658" i="7"/>
  <c r="H2685" i="7"/>
  <c r="H2716" i="7"/>
  <c r="H2744" i="7"/>
  <c r="H2771" i="7"/>
  <c r="H2803" i="7"/>
  <c r="H2829" i="7"/>
  <c r="H2853" i="7"/>
  <c r="H2880" i="7"/>
  <c r="H2905" i="7"/>
  <c r="H2929" i="7"/>
  <c r="H2953" i="7"/>
  <c r="H2978" i="7"/>
  <c r="H3002" i="7"/>
  <c r="H3026" i="7"/>
  <c r="H3049" i="7"/>
  <c r="H3072" i="7"/>
  <c r="H3098" i="7"/>
  <c r="H3121" i="7"/>
  <c r="H3144" i="7"/>
  <c r="H3167" i="7"/>
  <c r="H3190" i="7"/>
  <c r="H3213" i="7"/>
  <c r="H3236" i="7"/>
  <c r="H14" i="7"/>
  <c r="H275" i="7"/>
  <c r="H502" i="7"/>
  <c r="H650" i="7"/>
  <c r="H842" i="7"/>
  <c r="H949" i="7"/>
  <c r="H1093" i="7"/>
  <c r="H1195" i="7"/>
  <c r="H1319" i="7"/>
  <c r="H1429" i="7"/>
  <c r="H1532" i="7"/>
  <c r="H1630" i="7"/>
  <c r="H1708" i="7"/>
  <c r="H1794" i="7"/>
  <c r="H1861" i="7"/>
  <c r="H1934" i="7"/>
  <c r="H1990" i="7"/>
  <c r="H2060" i="7"/>
  <c r="H2110" i="7"/>
  <c r="H2173" i="7"/>
  <c r="H2224" i="7"/>
  <c r="H2288" i="7"/>
  <c r="H2343" i="7"/>
  <c r="H2391" i="7"/>
  <c r="H2442" i="7"/>
  <c r="H2490" i="7"/>
  <c r="H2539" i="7"/>
  <c r="H2580" i="7"/>
  <c r="H2632" i="7"/>
  <c r="H2667" i="7"/>
  <c r="H2720" i="7"/>
  <c r="H2761" i="7"/>
  <c r="H2807" i="7"/>
  <c r="H2844" i="7"/>
  <c r="H2886" i="7"/>
  <c r="H2925" i="7"/>
  <c r="H2960" i="7"/>
  <c r="H2999" i="7"/>
  <c r="H3035" i="7"/>
  <c r="H3073" i="7"/>
  <c r="H3106" i="7"/>
  <c r="H3146" i="7"/>
  <c r="H3176" i="7"/>
  <c r="H3216" i="7"/>
  <c r="H3248" i="7"/>
  <c r="H3281" i="7"/>
  <c r="H3307" i="7"/>
  <c r="H3333" i="7"/>
  <c r="H3363" i="7"/>
  <c r="H3388" i="7"/>
  <c r="H3413" i="7"/>
  <c r="H3443" i="7"/>
  <c r="H3468" i="7"/>
  <c r="H3493" i="7"/>
  <c r="H3523" i="7"/>
  <c r="H3548" i="7"/>
  <c r="H3573" i="7"/>
  <c r="H3602" i="7"/>
  <c r="H3626" i="7"/>
  <c r="H3650" i="7"/>
  <c r="H3678" i="7"/>
  <c r="H3702" i="7"/>
  <c r="H3726" i="7"/>
  <c r="H3750" i="7"/>
  <c r="H3778" i="7"/>
  <c r="H3802" i="7"/>
  <c r="H3826" i="7"/>
  <c r="H3849" i="7"/>
  <c r="H3872" i="7"/>
  <c r="H3898" i="7"/>
  <c r="H3921" i="7"/>
  <c r="H3944" i="7"/>
  <c r="H3967" i="7"/>
  <c r="H3990" i="7"/>
  <c r="H86" i="7"/>
  <c r="H278" i="7"/>
  <c r="H503" i="7"/>
  <c r="H655" i="7"/>
  <c r="H843" i="7"/>
  <c r="H950" i="7"/>
  <c r="H1097" i="7"/>
  <c r="H1222" i="7"/>
  <c r="H1332" i="7"/>
  <c r="H1431" i="7"/>
  <c r="H1533" i="7"/>
  <c r="H114" i="7"/>
  <c r="H282" i="7"/>
  <c r="H508" i="7"/>
  <c r="H668" i="7"/>
  <c r="H846" i="7"/>
  <c r="H978" i="7"/>
  <c r="H1098" i="7"/>
  <c r="H1225" i="7"/>
  <c r="H1333" i="7"/>
  <c r="H1452" i="7"/>
  <c r="H1534" i="7"/>
  <c r="H1649" i="7"/>
  <c r="H1719" i="7"/>
  <c r="H1808" i="7"/>
  <c r="H1863" i="7"/>
  <c r="H1937" i="7"/>
  <c r="H1992" i="7"/>
  <c r="H2063" i="7"/>
  <c r="H2123" i="7"/>
  <c r="H2175" i="7"/>
  <c r="H2231" i="7"/>
  <c r="H2290" i="7"/>
  <c r="H2349" i="7"/>
  <c r="H2393" i="7"/>
  <c r="H2451" i="7"/>
  <c r="H2492" i="7"/>
  <c r="H2541" i="7"/>
  <c r="H2582" i="7"/>
  <c r="H2634" i="7"/>
  <c r="H2673" i="7"/>
  <c r="H2722" i="7"/>
  <c r="H2767" i="7"/>
  <c r="H2811" i="7"/>
  <c r="H2850" i="7"/>
  <c r="H2888" i="7"/>
  <c r="H2930" i="7"/>
  <c r="H2962" i="7"/>
  <c r="H3004" i="7"/>
  <c r="H3038" i="7"/>
  <c r="H3078" i="7"/>
  <c r="H3108" i="7"/>
  <c r="H3148" i="7"/>
  <c r="H3179" i="7"/>
  <c r="H3219" i="7"/>
  <c r="H3254" i="7"/>
  <c r="H3283" i="7"/>
  <c r="H3309" i="7"/>
  <c r="H3339" i="7"/>
  <c r="H3365" i="7"/>
  <c r="H3390" i="7"/>
  <c r="H3419" i="7"/>
  <c r="H3445" i="7"/>
  <c r="H3470" i="7"/>
  <c r="H3499" i="7"/>
  <c r="H3525" i="7"/>
  <c r="H3550" i="7"/>
  <c r="H3579" i="7"/>
  <c r="H3604" i="7"/>
  <c r="H3628" i="7"/>
  <c r="H3652" i="7"/>
  <c r="H3680" i="7"/>
  <c r="H3704" i="7"/>
  <c r="H3728" i="7"/>
  <c r="H3752" i="7"/>
  <c r="H3780" i="7"/>
  <c r="H3804" i="7"/>
  <c r="H3828" i="7"/>
  <c r="H3851" i="7"/>
  <c r="H3875" i="7"/>
  <c r="H3900" i="7"/>
  <c r="H3923" i="7"/>
  <c r="H3946" i="7"/>
  <c r="H3969" i="7"/>
  <c r="H3992" i="7"/>
  <c r="H3681" i="7"/>
  <c r="H3705" i="7"/>
  <c r="H3729" i="7"/>
  <c r="H3753" i="7"/>
  <c r="H3781" i="7"/>
  <c r="H3805" i="7"/>
  <c r="H3829" i="7"/>
  <c r="H3852" i="7"/>
  <c r="H3878" i="7"/>
  <c r="H3901" i="7"/>
  <c r="H3924" i="7"/>
  <c r="H3947" i="7"/>
  <c r="H3970" i="7"/>
  <c r="H3993" i="7"/>
  <c r="H115" i="7"/>
  <c r="H283" i="7"/>
  <c r="H509" i="7"/>
  <c r="H682" i="7"/>
  <c r="H848" i="7"/>
  <c r="H990" i="7"/>
  <c r="H1112" i="7"/>
  <c r="H1230" i="7"/>
  <c r="H1334" i="7"/>
  <c r="H1454" i="7"/>
  <c r="H1552" i="7"/>
  <c r="H1655" i="7"/>
  <c r="H1724" i="7"/>
  <c r="H1811" i="7"/>
  <c r="H1864" i="7"/>
  <c r="H1938" i="7"/>
  <c r="H2005" i="7"/>
  <c r="H2064" i="7"/>
  <c r="H2124" i="7"/>
  <c r="H2176" i="7"/>
  <c r="H2241" i="7"/>
  <c r="H2291" i="7"/>
  <c r="H2350" i="7"/>
  <c r="H2400" i="7"/>
  <c r="H2452" i="7"/>
  <c r="H2495" i="7"/>
  <c r="H2546" i="7"/>
  <c r="H2583" i="7"/>
  <c r="H2635" i="7"/>
  <c r="H2681" i="7"/>
  <c r="H2723" i="7"/>
  <c r="H2768" i="7"/>
  <c r="H2812" i="7"/>
  <c r="H2854" i="7"/>
  <c r="H2889" i="7"/>
  <c r="H2931" i="7"/>
  <c r="H2963" i="7"/>
  <c r="H3005" i="7"/>
  <c r="H3039" i="7"/>
  <c r="H3079" i="7"/>
  <c r="H3109" i="7"/>
  <c r="H3149" i="7"/>
  <c r="H3186" i="7"/>
  <c r="H3220" i="7"/>
  <c r="H3255" i="7"/>
  <c r="H3284" i="7"/>
  <c r="H3310" i="7"/>
  <c r="H3340" i="7"/>
  <c r="H3366" i="7"/>
  <c r="H3391" i="7"/>
  <c r="H3420" i="7"/>
  <c r="H3446" i="7"/>
  <c r="H3471" i="7"/>
  <c r="H3500" i="7"/>
  <c r="H3526" i="7"/>
  <c r="H3551" i="7"/>
  <c r="H3580" i="7"/>
  <c r="H3605" i="7"/>
  <c r="H3629" i="7"/>
  <c r="H3653" i="7"/>
  <c r="H118" i="7"/>
  <c r="H305" i="7"/>
  <c r="H510" i="7"/>
  <c r="H683" i="7"/>
  <c r="H855" i="7"/>
  <c r="H999" i="7"/>
  <c r="H1113" i="7"/>
  <c r="H1231" i="7"/>
  <c r="H1337" i="7"/>
  <c r="H1466" i="7"/>
  <c r="H1553" i="7"/>
  <c r="H1658" i="7"/>
  <c r="H1725" i="7"/>
  <c r="H1813" i="7"/>
  <c r="H1878" i="7"/>
  <c r="H1947" i="7"/>
  <c r="H2007" i="7"/>
  <c r="H2065" i="7"/>
  <c r="H2128" i="7"/>
  <c r="H2178" i="7"/>
  <c r="H2243" i="7"/>
  <c r="H2292" i="7"/>
  <c r="H2351" i="7"/>
  <c r="H2401" i="7"/>
  <c r="H2453" i="7"/>
  <c r="H2496" i="7"/>
  <c r="H2547" i="7"/>
  <c r="H2592" i="7"/>
  <c r="H2636" i="7"/>
  <c r="H2682" i="7"/>
  <c r="H2724" i="7"/>
  <c r="H2772" i="7"/>
  <c r="H2813" i="7"/>
  <c r="H2858" i="7"/>
  <c r="H2890" i="7"/>
  <c r="H2932" i="7"/>
  <c r="H2964" i="7"/>
  <c r="H3006" i="7"/>
  <c r="H3040" i="7"/>
  <c r="H3080" i="7"/>
  <c r="H3114" i="7"/>
  <c r="H3150" i="7"/>
  <c r="H3187" i="7"/>
  <c r="H3221" i="7"/>
  <c r="H3259" i="7"/>
  <c r="H3285" i="7"/>
  <c r="H3311" i="7"/>
  <c r="H3342" i="7"/>
  <c r="H3367" i="7"/>
  <c r="H3392" i="7"/>
  <c r="H3422" i="7"/>
  <c r="H3447" i="7"/>
  <c r="H3472" i="7"/>
  <c r="H3502" i="7"/>
  <c r="H3527" i="7"/>
  <c r="H3552" i="7"/>
  <c r="H3582" i="7"/>
  <c r="H3606" i="7"/>
  <c r="H3630" i="7"/>
  <c r="H3658" i="7"/>
  <c r="H3682" i="7"/>
  <c r="H3706" i="7"/>
  <c r="H3730" i="7"/>
  <c r="H3758" i="7"/>
  <c r="H3782" i="7"/>
  <c r="H3806" i="7"/>
  <c r="H3830" i="7"/>
  <c r="H3853" i="7"/>
  <c r="H3879" i="7"/>
  <c r="H3902" i="7"/>
  <c r="H3925" i="7"/>
  <c r="H3948" i="7"/>
  <c r="H3971" i="7"/>
  <c r="H3995" i="7"/>
  <c r="H354" i="7"/>
  <c r="H1815" i="7"/>
  <c r="H122" i="7"/>
  <c r="H350" i="7"/>
  <c r="H515" i="7"/>
  <c r="H713" i="7"/>
  <c r="H858" i="7"/>
  <c r="H1009" i="7"/>
  <c r="H1114" i="7"/>
  <c r="H1232" i="7"/>
  <c r="H1338" i="7"/>
  <c r="H1467" i="7"/>
  <c r="H1554" i="7"/>
  <c r="H1659" i="7"/>
  <c r="H1734" i="7"/>
  <c r="H1814" i="7"/>
  <c r="H1880" i="7"/>
  <c r="H1948" i="7"/>
  <c r="H2018" i="7"/>
  <c r="H2066" i="7"/>
  <c r="H2132" i="7"/>
  <c r="H2180" i="7"/>
  <c r="H2244" i="7"/>
  <c r="H2293" i="7"/>
  <c r="H2356" i="7"/>
  <c r="H2402" i="7"/>
  <c r="H2454" i="7"/>
  <c r="H2506" i="7"/>
  <c r="H2550" i="7"/>
  <c r="H2593" i="7"/>
  <c r="H2638" i="7"/>
  <c r="H2686" i="7"/>
  <c r="H2725" i="7"/>
  <c r="H2778" i="7"/>
  <c r="H2814" i="7"/>
  <c r="H2859" i="7"/>
  <c r="H2891" i="7"/>
  <c r="H2933" i="7"/>
  <c r="H2966" i="7"/>
  <c r="H3008" i="7"/>
  <c r="H3045" i="7"/>
  <c r="H3081" i="7"/>
  <c r="H3115" i="7"/>
  <c r="H3151" i="7"/>
  <c r="H3191" i="7"/>
  <c r="H3224" i="7"/>
  <c r="H3260" i="7"/>
  <c r="H3286" i="7"/>
  <c r="H3312" i="7"/>
  <c r="H3343" i="7"/>
  <c r="H3368" i="7"/>
  <c r="H3393" i="7"/>
  <c r="H3423" i="7"/>
  <c r="H3448" i="7"/>
  <c r="H3473" i="7"/>
  <c r="H3503" i="7"/>
  <c r="H3528" i="7"/>
  <c r="H3553" i="7"/>
  <c r="H3583" i="7"/>
  <c r="H3607" i="7"/>
  <c r="H3631" i="7"/>
  <c r="H3659" i="7"/>
  <c r="H3683" i="7"/>
  <c r="H3707" i="7"/>
  <c r="H3731" i="7"/>
  <c r="H3759" i="7"/>
  <c r="H3783" i="7"/>
  <c r="H3807" i="7"/>
  <c r="H3831" i="7"/>
  <c r="H3855" i="7"/>
  <c r="H3880" i="7"/>
  <c r="H3903" i="7"/>
  <c r="H3926" i="7"/>
  <c r="H3949" i="7"/>
  <c r="H3972" i="7"/>
  <c r="H3998" i="7"/>
  <c r="H129" i="7"/>
  <c r="H1893" i="7"/>
  <c r="H522" i="7"/>
  <c r="H714" i="7"/>
  <c r="H868" i="7"/>
  <c r="H1115" i="7"/>
  <c r="H1233" i="7"/>
  <c r="H1343" i="7"/>
  <c r="H1470" i="7"/>
  <c r="H1569" i="7"/>
  <c r="H1660" i="7"/>
  <c r="H1735" i="7"/>
  <c r="H1949" i="7"/>
  <c r="H2019" i="7"/>
  <c r="H2067" i="7"/>
  <c r="H2133" i="7"/>
  <c r="H2294" i="7"/>
  <c r="H2358" i="7"/>
  <c r="H165" i="7"/>
  <c r="H382" i="7"/>
  <c r="H535" i="7"/>
  <c r="H742" i="7"/>
  <c r="H886" i="7"/>
  <c r="H1012" i="7"/>
  <c r="H1138" i="7"/>
  <c r="H1254" i="7"/>
  <c r="H1372" i="7"/>
  <c r="H1472" i="7"/>
  <c r="H1578" i="7"/>
  <c r="H1662" i="7"/>
  <c r="H1751" i="7"/>
  <c r="H1818" i="7"/>
  <c r="H1896" i="7"/>
  <c r="H1956" i="7"/>
  <c r="H2027" i="7"/>
  <c r="H2076" i="7"/>
  <c r="H2136" i="7"/>
  <c r="H2195" i="7"/>
  <c r="H2250" i="7"/>
  <c r="H2303" i="7"/>
  <c r="H2360" i="7"/>
  <c r="H2412" i="7"/>
  <c r="H2462" i="7"/>
  <c r="H2512" i="7"/>
  <c r="H2553" i="7"/>
  <c r="H2602" i="7"/>
  <c r="H2641" i="7"/>
  <c r="H2693" i="7"/>
  <c r="H2728" i="7"/>
  <c r="H2781" i="7"/>
  <c r="H2825" i="7"/>
  <c r="H2863" i="7"/>
  <c r="H2899" i="7"/>
  <c r="H2936" i="7"/>
  <c r="H2979" i="7"/>
  <c r="H3013" i="7"/>
  <c r="H3051" i="7"/>
  <c r="H3084" i="7"/>
  <c r="H3124" i="7"/>
  <c r="H3154" i="7"/>
  <c r="H3194" i="7"/>
  <c r="H3227" i="7"/>
  <c r="H3263" i="7"/>
  <c r="H3289" i="7"/>
  <c r="H3320" i="7"/>
  <c r="H3346" i="7"/>
  <c r="H3371" i="7"/>
  <c r="H3400" i="7"/>
  <c r="H3426" i="7"/>
  <c r="H3451" i="7"/>
  <c r="H3480" i="7"/>
  <c r="H3506" i="7"/>
  <c r="H3531" i="7"/>
  <c r="H3560" i="7"/>
  <c r="H3586" i="7"/>
  <c r="H3610" i="7"/>
  <c r="H3638" i="7"/>
  <c r="H3662" i="7"/>
  <c r="H3686" i="7"/>
  <c r="H3710" i="7"/>
  <c r="H3738" i="7"/>
  <c r="H3762" i="7"/>
  <c r="H3786" i="7"/>
  <c r="H3810" i="7"/>
  <c r="H3835" i="7"/>
  <c r="H3860" i="7"/>
  <c r="H3883" i="7"/>
  <c r="H3906" i="7"/>
  <c r="H3929" i="7"/>
  <c r="H3952" i="7"/>
  <c r="H3978" i="7"/>
  <c r="H4001" i="7"/>
  <c r="H2513" i="7"/>
  <c r="H3322" i="7"/>
  <c r="H3663" i="7"/>
  <c r="H168" i="7"/>
  <c r="H388" i="7"/>
  <c r="H550" i="7"/>
  <c r="H748" i="7"/>
  <c r="H898" i="7"/>
  <c r="H1019" i="7"/>
  <c r="H1144" i="7"/>
  <c r="H1258" i="7"/>
  <c r="H1383" i="7"/>
  <c r="H1479" i="7"/>
  <c r="H1585" i="7"/>
  <c r="H1665" i="7"/>
  <c r="H1752" i="7"/>
  <c r="H1819" i="7"/>
  <c r="H1897" i="7"/>
  <c r="H1958" i="7"/>
  <c r="H2028" i="7"/>
  <c r="H2085" i="7"/>
  <c r="H2138" i="7"/>
  <c r="H2198" i="7"/>
  <c r="H2251" i="7"/>
  <c r="H2315" i="7"/>
  <c r="H2361" i="7"/>
  <c r="H2421" i="7"/>
  <c r="H2463" i="7"/>
  <c r="H2554" i="7"/>
  <c r="H2603" i="7"/>
  <c r="H2642" i="7"/>
  <c r="H2694" i="7"/>
  <c r="H2740" i="7"/>
  <c r="H2782" i="7"/>
  <c r="H2826" i="7"/>
  <c r="H2864" i="7"/>
  <c r="H2906" i="7"/>
  <c r="H2938" i="7"/>
  <c r="H2980" i="7"/>
  <c r="H3014" i="7"/>
  <c r="H3052" i="7"/>
  <c r="H3085" i="7"/>
  <c r="H3125" i="7"/>
  <c r="H3155" i="7"/>
  <c r="H3195" i="7"/>
  <c r="H3232" i="7"/>
  <c r="H3264" i="7"/>
  <c r="H3290" i="7"/>
  <c r="H3347" i="7"/>
  <c r="H3372" i="7"/>
  <c r="H3402" i="7"/>
  <c r="H3427" i="7"/>
  <c r="H3452" i="7"/>
  <c r="H3482" i="7"/>
  <c r="H3507" i="7"/>
  <c r="H3532" i="7"/>
  <c r="H3562" i="7"/>
  <c r="H3587" i="7"/>
  <c r="H3611" i="7"/>
  <c r="H3639" i="7"/>
  <c r="H3687" i="7"/>
  <c r="H3711" i="7"/>
  <c r="H3739" i="7"/>
  <c r="H3763" i="7"/>
  <c r="H3787" i="7"/>
  <c r="H3811" i="7"/>
  <c r="H3838" i="7"/>
  <c r="H3861" i="7"/>
  <c r="H3884" i="7"/>
  <c r="H3907" i="7"/>
  <c r="H3930" i="7"/>
  <c r="H3979" i="7"/>
  <c r="H169" i="7"/>
  <c r="H402" i="7"/>
  <c r="H575" i="7"/>
  <c r="H749" i="7"/>
  <c r="H907" i="7"/>
  <c r="H1024" i="7"/>
  <c r="H1155" i="7"/>
  <c r="H1259" i="7"/>
  <c r="H1390" i="7"/>
  <c r="H1483" i="7"/>
  <c r="H1586" i="7"/>
  <c r="H1666" i="7"/>
  <c r="H1753" i="7"/>
  <c r="H1820" i="7"/>
  <c r="H1898" i="7"/>
  <c r="H1963" i="7"/>
  <c r="H2029" i="7"/>
  <c r="H2086" i="7"/>
  <c r="H2140" i="7"/>
  <c r="H2204" i="7"/>
  <c r="H2252" i="7"/>
  <c r="H2316" i="7"/>
  <c r="H162" i="7"/>
  <c r="H175" i="7"/>
  <c r="H590" i="7"/>
  <c r="H195" i="7"/>
  <c r="H603" i="7"/>
  <c r="H938" i="7"/>
  <c r="H1166" i="7"/>
  <c r="H1392" i="7"/>
  <c r="H1597" i="7"/>
  <c r="H1750" i="7"/>
  <c r="H1856" i="7"/>
  <c r="H1987" i="7"/>
  <c r="H2100" i="7"/>
  <c r="H2206" i="7"/>
  <c r="H2289" i="7"/>
  <c r="H2385" i="7"/>
  <c r="H2465" i="7"/>
  <c r="H2533" i="7"/>
  <c r="H2610" i="7"/>
  <c r="H2666" i="7"/>
  <c r="H2747" i="7"/>
  <c r="H2808" i="7"/>
  <c r="H2873" i="7"/>
  <c r="H2934" i="7"/>
  <c r="H2987" i="7"/>
  <c r="H3050" i="7"/>
  <c r="H3102" i="7"/>
  <c r="H3163" i="7"/>
  <c r="H3210" i="7"/>
  <c r="H3266" i="7"/>
  <c r="H3305" i="7"/>
  <c r="H3350" i="7"/>
  <c r="H3387" i="7"/>
  <c r="H3431" i="7"/>
  <c r="H3469" i="7"/>
  <c r="H3512" i="7"/>
  <c r="H3558" i="7"/>
  <c r="H3593" i="7"/>
  <c r="H3633" i="7"/>
  <c r="H3670" i="7"/>
  <c r="H3712" i="7"/>
  <c r="H3747" i="7"/>
  <c r="H3789" i="7"/>
  <c r="H3824" i="7"/>
  <c r="H3864" i="7"/>
  <c r="H3895" i="7"/>
  <c r="H3935" i="7"/>
  <c r="H3966" i="7"/>
  <c r="H4005" i="7"/>
  <c r="H608" i="7"/>
  <c r="H1763" i="7"/>
  <c r="H1989" i="7"/>
  <c r="H2208" i="7"/>
  <c r="H2387" i="7"/>
  <c r="H2475" i="7"/>
  <c r="H2612" i="7"/>
  <c r="H2687" i="7"/>
  <c r="H2820" i="7"/>
  <c r="H2882" i="7"/>
  <c r="H2991" i="7"/>
  <c r="H3104" i="7"/>
  <c r="H3215" i="7"/>
  <c r="H3308" i="7"/>
  <c r="H3398" i="7"/>
  <c r="H3479" i="7"/>
  <c r="H3563" i="7"/>
  <c r="H3599" i="7"/>
  <c r="H3672" i="7"/>
  <c r="H3749" i="7"/>
  <c r="H3791" i="7"/>
  <c r="H3866" i="7"/>
  <c r="H3904" i="7"/>
  <c r="H3973" i="7"/>
  <c r="H4007" i="7"/>
  <c r="H246" i="7"/>
  <c r="H605" i="7"/>
  <c r="H939" i="7"/>
  <c r="H1172" i="7"/>
  <c r="H1393" i="7"/>
  <c r="H1603" i="7"/>
  <c r="H1754" i="7"/>
  <c r="H1862" i="7"/>
  <c r="H1988" i="7"/>
  <c r="H2105" i="7"/>
  <c r="H2207" i="7"/>
  <c r="H2301" i="7"/>
  <c r="H2386" i="7"/>
  <c r="H2473" i="7"/>
  <c r="H2534" i="7"/>
  <c r="H2611" i="7"/>
  <c r="H2672" i="7"/>
  <c r="H2748" i="7"/>
  <c r="H2819" i="7"/>
  <c r="H2874" i="7"/>
  <c r="H2935" i="7"/>
  <c r="H2988" i="7"/>
  <c r="H3055" i="7"/>
  <c r="H3103" i="7"/>
  <c r="H3164" i="7"/>
  <c r="H3214" i="7"/>
  <c r="H3267" i="7"/>
  <c r="H3306" i="7"/>
  <c r="H3351" i="7"/>
  <c r="H3389" i="7"/>
  <c r="H3432" i="7"/>
  <c r="H3478" i="7"/>
  <c r="H3513" i="7"/>
  <c r="H3559" i="7"/>
  <c r="H3598" i="7"/>
  <c r="H3640" i="7"/>
  <c r="H3671" i="7"/>
  <c r="H3713" i="7"/>
  <c r="H3748" i="7"/>
  <c r="H3790" i="7"/>
  <c r="H3825" i="7"/>
  <c r="H3865" i="7"/>
  <c r="H3899" i="7"/>
  <c r="H3938" i="7"/>
  <c r="H3968" i="7"/>
  <c r="H4006" i="7"/>
  <c r="H247" i="7"/>
  <c r="H944" i="7"/>
  <c r="H1173" i="7"/>
  <c r="H1394" i="7"/>
  <c r="H1605" i="7"/>
  <c r="H1895" i="7"/>
  <c r="H2106" i="7"/>
  <c r="H2318" i="7"/>
  <c r="H2540" i="7"/>
  <c r="H2749" i="7"/>
  <c r="H2939" i="7"/>
  <c r="H3056" i="7"/>
  <c r="H3168" i="7"/>
  <c r="H3268" i="7"/>
  <c r="H3352" i="7"/>
  <c r="H3433" i="7"/>
  <c r="H3518" i="7"/>
  <c r="H3641" i="7"/>
  <c r="H3718" i="7"/>
  <c r="H3827" i="7"/>
  <c r="H3939" i="7"/>
  <c r="H945" i="7"/>
  <c r="H271" i="7"/>
  <c r="H634" i="7"/>
  <c r="H946" i="7"/>
  <c r="H1178" i="7"/>
  <c r="H1413" i="7"/>
  <c r="H1608" i="7"/>
  <c r="H1767" i="7"/>
  <c r="H1900" i="7"/>
  <c r="H2021" i="7"/>
  <c r="H2109" i="7"/>
  <c r="H2210" i="7"/>
  <c r="H2321" i="7"/>
  <c r="H2407" i="7"/>
  <c r="H2485" i="7"/>
  <c r="H2552" i="7"/>
  <c r="H2614" i="7"/>
  <c r="H2695" i="7"/>
  <c r="H2751" i="7"/>
  <c r="H2831" i="7"/>
  <c r="H2884" i="7"/>
  <c r="H2941" i="7"/>
  <c r="H2998" i="7"/>
  <c r="H3059" i="7"/>
  <c r="H3107" i="7"/>
  <c r="H3170" i="7"/>
  <c r="H3225" i="7"/>
  <c r="H3270" i="7"/>
  <c r="H3319" i="7"/>
  <c r="H3358" i="7"/>
  <c r="H3403" i="7"/>
  <c r="H3439" i="7"/>
  <c r="H3484" i="7"/>
  <c r="H3520" i="7"/>
  <c r="H3565" i="7"/>
  <c r="H3601" i="7"/>
  <c r="H3643" i="7"/>
  <c r="H3679" i="7"/>
  <c r="H3720" i="7"/>
  <c r="H3760" i="7"/>
  <c r="H3793" i="7"/>
  <c r="H3833" i="7"/>
  <c r="H3868" i="7"/>
  <c r="H3908" i="7"/>
  <c r="H3941" i="7"/>
  <c r="H3980" i="7"/>
  <c r="H4009" i="7"/>
  <c r="H272" i="7"/>
  <c r="H646" i="7"/>
  <c r="H947" i="7"/>
  <c r="H1179" i="7"/>
  <c r="H1418" i="7"/>
  <c r="H1609" i="7"/>
  <c r="H1770" i="7"/>
  <c r="H1901" i="7"/>
  <c r="H2030" i="7"/>
  <c r="H2111" i="7"/>
  <c r="H2215" i="7"/>
  <c r="H2323" i="7"/>
  <c r="H2408" i="7"/>
  <c r="H2486" i="7"/>
  <c r="H2555" i="7"/>
  <c r="H2620" i="7"/>
  <c r="H2696" i="7"/>
  <c r="H2756" i="7"/>
  <c r="H2832" i="7"/>
  <c r="H2885" i="7"/>
  <c r="H2949" i="7"/>
  <c r="H3003" i="7"/>
  <c r="H3060" i="7"/>
  <c r="H3122" i="7"/>
  <c r="H3171" i="7"/>
  <c r="H3226" i="7"/>
  <c r="H3275" i="7"/>
  <c r="H3323" i="7"/>
  <c r="H3359" i="7"/>
  <c r="H3404" i="7"/>
  <c r="H3440" i="7"/>
  <c r="H3485" i="7"/>
  <c r="H3522" i="7"/>
  <c r="H3566" i="7"/>
  <c r="H3603" i="7"/>
  <c r="H3644" i="7"/>
  <c r="H3684" i="7"/>
  <c r="H3721" i="7"/>
  <c r="H3761" i="7"/>
  <c r="H3798" i="7"/>
  <c r="H3839" i="7"/>
  <c r="H3869" i="7"/>
  <c r="H3909" i="7"/>
  <c r="H3942" i="7"/>
  <c r="H3981" i="7"/>
  <c r="H4010" i="7"/>
  <c r="H274" i="7"/>
  <c r="H647" i="7"/>
  <c r="H948" i="7"/>
  <c r="H1182" i="7"/>
  <c r="H1419" i="7"/>
  <c r="H1610" i="7"/>
  <c r="H1775" i="7"/>
  <c r="H1902" i="7"/>
  <c r="H2031" i="7"/>
  <c r="H2134" i="7"/>
  <c r="H2216" i="7"/>
  <c r="H2324" i="7"/>
  <c r="H2422" i="7"/>
  <c r="H2487" i="7"/>
  <c r="H2561" i="7"/>
  <c r="H2621" i="7"/>
  <c r="H2698" i="7"/>
  <c r="H2758" i="7"/>
  <c r="H2835" i="7"/>
  <c r="H2887" i="7"/>
  <c r="H2950" i="7"/>
  <c r="H3009" i="7"/>
  <c r="H3061" i="7"/>
  <c r="H3123" i="7"/>
  <c r="H3172" i="7"/>
  <c r="H3233" i="7"/>
  <c r="H3276" i="7"/>
  <c r="H3324" i="7"/>
  <c r="H3360" i="7"/>
  <c r="H3405" i="7"/>
  <c r="H3442" i="7"/>
  <c r="H3486" i="7"/>
  <c r="H3524" i="7"/>
  <c r="H3567" i="7"/>
  <c r="H3608" i="7"/>
  <c r="H3645" i="7"/>
  <c r="H3685" i="7"/>
  <c r="H3722" i="7"/>
  <c r="H3764" i="7"/>
  <c r="H3799" i="7"/>
  <c r="H3840" i="7"/>
  <c r="H3870" i="7"/>
  <c r="H3910" i="7"/>
  <c r="H3943" i="7"/>
  <c r="H3982" i="7"/>
  <c r="H4011" i="7"/>
  <c r="H355" i="7"/>
  <c r="H735" i="7"/>
  <c r="H1010" i="7"/>
  <c r="H1183" i="7"/>
  <c r="H1424" i="7"/>
  <c r="H1629" i="7"/>
  <c r="H1776" i="7"/>
  <c r="H1907" i="7"/>
  <c r="H2032" i="7"/>
  <c r="H2146" i="7"/>
  <c r="H2223" i="7"/>
  <c r="H2325" i="7"/>
  <c r="H2423" i="7"/>
  <c r="H2488" i="7"/>
  <c r="H2562" i="7"/>
  <c r="H2631" i="7"/>
  <c r="H2699" i="7"/>
  <c r="H2762" i="7"/>
  <c r="H2836" i="7"/>
  <c r="H2892" i="7"/>
  <c r="H2954" i="7"/>
  <c r="H3010" i="7"/>
  <c r="H3062" i="7"/>
  <c r="H3126" i="7"/>
  <c r="H3173" i="7"/>
  <c r="H3238" i="7"/>
  <c r="H3278" i="7"/>
  <c r="H3325" i="7"/>
  <c r="H3362" i="7"/>
  <c r="H3406" i="7"/>
  <c r="H3444" i="7"/>
  <c r="H3487" i="7"/>
  <c r="H3529" i="7"/>
  <c r="H3568" i="7"/>
  <c r="H3609" i="7"/>
  <c r="H3646" i="7"/>
  <c r="H3688" i="7"/>
  <c r="H3723" i="7"/>
  <c r="H3765" i="7"/>
  <c r="H188" i="7"/>
  <c r="H811" i="7"/>
  <c r="H1264" i="7"/>
  <c r="H1530" i="7"/>
  <c r="H1807" i="7"/>
  <c r="H1982" i="7"/>
  <c r="H2154" i="7"/>
  <c r="H2280" i="7"/>
  <c r="H2429" i="7"/>
  <c r="H2528" i="7"/>
  <c r="H2659" i="7"/>
  <c r="H2750" i="7"/>
  <c r="H2861" i="7"/>
  <c r="H2955" i="7"/>
  <c r="H3030" i="7"/>
  <c r="H3128" i="7"/>
  <c r="H3200" i="7"/>
  <c r="H3287" i="7"/>
  <c r="H3345" i="7"/>
  <c r="H3410" i="7"/>
  <c r="H3466" i="7"/>
  <c r="H3540" i="7"/>
  <c r="H3592" i="7"/>
  <c r="H3661" i="7"/>
  <c r="H3719" i="7"/>
  <c r="H3772" i="7"/>
  <c r="H3832" i="7"/>
  <c r="H3886" i="7"/>
  <c r="H3932" i="7"/>
  <c r="H3986" i="7"/>
  <c r="H2515" i="7"/>
  <c r="H2392" i="7"/>
  <c r="H2840" i="7"/>
  <c r="H3262" i="7"/>
  <c r="H3647" i="7"/>
  <c r="H3871" i="7"/>
  <c r="H753" i="7"/>
  <c r="H3588" i="7"/>
  <c r="H2640" i="7"/>
  <c r="H2842" i="7"/>
  <c r="H3269" i="7"/>
  <c r="H3703" i="7"/>
  <c r="H2148" i="7"/>
  <c r="H3280" i="7"/>
  <c r="H2149" i="7"/>
  <c r="H3282" i="7"/>
  <c r="H248" i="7"/>
  <c r="H815" i="7"/>
  <c r="H1265" i="7"/>
  <c r="H1531" i="7"/>
  <c r="H1817" i="7"/>
  <c r="H1983" i="7"/>
  <c r="H2155" i="7"/>
  <c r="H2281" i="7"/>
  <c r="H2430" i="7"/>
  <c r="H2551" i="7"/>
  <c r="H2660" i="7"/>
  <c r="H2779" i="7"/>
  <c r="H2862" i="7"/>
  <c r="H2956" i="7"/>
  <c r="H3031" i="7"/>
  <c r="H3129" i="7"/>
  <c r="H3203" i="7"/>
  <c r="H3288" i="7"/>
  <c r="H3348" i="7"/>
  <c r="H3411" i="7"/>
  <c r="H3467" i="7"/>
  <c r="H3542" i="7"/>
  <c r="H3600" i="7"/>
  <c r="H3664" i="7"/>
  <c r="H3724" i="7"/>
  <c r="H3773" i="7"/>
  <c r="H3841" i="7"/>
  <c r="H3887" i="7"/>
  <c r="H3933" i="7"/>
  <c r="H3987" i="7"/>
  <c r="H2868" i="7"/>
  <c r="H3063" i="7"/>
  <c r="H1702" i="7"/>
  <c r="H3169" i="7"/>
  <c r="H3745" i="7"/>
  <c r="H1703" i="7"/>
  <c r="H3383" i="7"/>
  <c r="H3962" i="7"/>
  <c r="H1704" i="7"/>
  <c r="H2719" i="7"/>
  <c r="H3328" i="7"/>
  <c r="H3751" i="7"/>
  <c r="H2255" i="7"/>
  <c r="H2721" i="7"/>
  <c r="H3329" i="7"/>
  <c r="H3699" i="7"/>
  <c r="H3964" i="7"/>
  <c r="H1092" i="7"/>
  <c r="H3767" i="7"/>
  <c r="H2425" i="7"/>
  <c r="H3331" i="7"/>
  <c r="H3768" i="7"/>
  <c r="H1765" i="7"/>
  <c r="H3821" i="7"/>
  <c r="H2651" i="7"/>
  <c r="H3028" i="7"/>
  <c r="H3408" i="7"/>
  <c r="H3822" i="7"/>
  <c r="H1527" i="7"/>
  <c r="H3771" i="7"/>
  <c r="H409" i="7"/>
  <c r="H822" i="7"/>
  <c r="H1273" i="7"/>
  <c r="H1570" i="7"/>
  <c r="H1835" i="7"/>
  <c r="H1985" i="7"/>
  <c r="H2170" i="7"/>
  <c r="H2320" i="7"/>
  <c r="H2431" i="7"/>
  <c r="H2570" i="7"/>
  <c r="H2661" i="7"/>
  <c r="H2780" i="7"/>
  <c r="H2865" i="7"/>
  <c r="H2958" i="7"/>
  <c r="H3034" i="7"/>
  <c r="H3130" i="7"/>
  <c r="H3204" i="7"/>
  <c r="H3291" i="7"/>
  <c r="H3349" i="7"/>
  <c r="H3412" i="7"/>
  <c r="H3483" i="7"/>
  <c r="H3543" i="7"/>
  <c r="H3612" i="7"/>
  <c r="H3665" i="7"/>
  <c r="H3725" i="7"/>
  <c r="H3779" i="7"/>
  <c r="H3842" i="7"/>
  <c r="H3888" i="7"/>
  <c r="H3940" i="7"/>
  <c r="H3988" i="7"/>
  <c r="H3209" i="7"/>
  <c r="H3666" i="7"/>
  <c r="H3843" i="7"/>
  <c r="H3945" i="7"/>
  <c r="H414" i="7"/>
  <c r="H1288" i="7"/>
  <c r="H1606" i="7"/>
  <c r="H1844" i="7"/>
  <c r="H2033" i="7"/>
  <c r="H2172" i="7"/>
  <c r="H2327" i="7"/>
  <c r="H2450" i="7"/>
  <c r="H2572" i="7"/>
  <c r="H2663" i="7"/>
  <c r="H2867" i="7"/>
  <c r="H2961" i="7"/>
  <c r="H3046" i="7"/>
  <c r="H3132" i="7"/>
  <c r="H3298" i="7"/>
  <c r="H3364" i="7"/>
  <c r="H3489" i="7"/>
  <c r="H3618" i="7"/>
  <c r="H3732" i="7"/>
  <c r="H3844" i="7"/>
  <c r="H3890" i="7"/>
  <c r="H3991" i="7"/>
  <c r="H923" i="7"/>
  <c r="H1310" i="7"/>
  <c r="H1639" i="7"/>
  <c r="H1850" i="7"/>
  <c r="H2034" i="7"/>
  <c r="H2174" i="7"/>
  <c r="H2328" i="7"/>
  <c r="H2455" i="7"/>
  <c r="H2575" i="7"/>
  <c r="H2664" i="7"/>
  <c r="H2787" i="7"/>
  <c r="H2973" i="7"/>
  <c r="H3058" i="7"/>
  <c r="H3239" i="7"/>
  <c r="H3299" i="7"/>
  <c r="H3369" i="7"/>
  <c r="H3490" i="7"/>
  <c r="H3546" i="7"/>
  <c r="H3619" i="7"/>
  <c r="H3668" i="7"/>
  <c r="H3788" i="7"/>
  <c r="H3845" i="7"/>
  <c r="H3891" i="7"/>
  <c r="H3999" i="7"/>
  <c r="H432" i="7"/>
  <c r="H1311" i="7"/>
  <c r="H1661" i="7"/>
  <c r="H1851" i="7"/>
  <c r="H2045" i="7"/>
  <c r="H2345" i="7"/>
  <c r="H2576" i="7"/>
  <c r="H2883" i="7"/>
  <c r="H3240" i="7"/>
  <c r="H3428" i="7"/>
  <c r="H3740" i="7"/>
  <c r="H1908" i="7"/>
  <c r="H3382" i="7"/>
  <c r="H3913" i="7"/>
  <c r="H602" i="7"/>
  <c r="H2511" i="7"/>
  <c r="H2718" i="7"/>
  <c r="H2992" i="7"/>
  <c r="H3086" i="7"/>
  <c r="H3453" i="7"/>
  <c r="H3693" i="7"/>
  <c r="H3862" i="7"/>
  <c r="H1070" i="7"/>
  <c r="H2830" i="7"/>
  <c r="H3458" i="7"/>
  <c r="H3813" i="7"/>
  <c r="H750" i="7"/>
  <c r="H3092" i="7"/>
  <c r="H3642" i="7"/>
  <c r="H1935" i="7"/>
  <c r="H3192" i="7"/>
  <c r="H3819" i="7"/>
  <c r="H1507" i="7"/>
  <c r="H2915" i="7"/>
  <c r="H3648" i="7"/>
  <c r="H754" i="7"/>
  <c r="H3533" i="7"/>
  <c r="H2273" i="7"/>
  <c r="H2926" i="7"/>
  <c r="H3538" i="7"/>
  <c r="H3882" i="7"/>
  <c r="H1253" i="7"/>
  <c r="H3823" i="7"/>
  <c r="H413" i="7"/>
  <c r="H871" i="7"/>
  <c r="H1283" i="7"/>
  <c r="H1595" i="7"/>
  <c r="H1836" i="7"/>
  <c r="H1991" i="7"/>
  <c r="H2171" i="7"/>
  <c r="H2326" i="7"/>
  <c r="H2441" i="7"/>
  <c r="H2571" i="7"/>
  <c r="H2662" i="7"/>
  <c r="H2783" i="7"/>
  <c r="H2866" i="7"/>
  <c r="H2959" i="7"/>
  <c r="H3036" i="7"/>
  <c r="H3131" i="7"/>
  <c r="H3296" i="7"/>
  <c r="H3353" i="7"/>
  <c r="H3418" i="7"/>
  <c r="H3488" i="7"/>
  <c r="H3544" i="7"/>
  <c r="H3613" i="7"/>
  <c r="H3727" i="7"/>
  <c r="H3784" i="7"/>
  <c r="H3889" i="7"/>
  <c r="H3989" i="7"/>
  <c r="H922" i="7"/>
  <c r="H2786" i="7"/>
  <c r="H3218" i="7"/>
  <c r="H3424" i="7"/>
  <c r="H3545" i="7"/>
  <c r="H3667" i="7"/>
  <c r="H3785" i="7"/>
  <c r="H3950" i="7"/>
  <c r="H431" i="7"/>
  <c r="H3140" i="7"/>
  <c r="H3425" i="7"/>
  <c r="H3733" i="7"/>
  <c r="H1011" i="7"/>
  <c r="H2181" i="7"/>
  <c r="H2456" i="7"/>
  <c r="H2665" i="7"/>
  <c r="H2788" i="7"/>
  <c r="H2974" i="7"/>
  <c r="H3141" i="7"/>
  <c r="H3301" i="7"/>
  <c r="H3370" i="7"/>
  <c r="H3491" i="7"/>
  <c r="H3620" i="7"/>
  <c r="H3669" i="7"/>
  <c r="H3792" i="7"/>
  <c r="H3846" i="7"/>
  <c r="H3892" i="7"/>
  <c r="H3953" i="7"/>
  <c r="H1064" i="7"/>
  <c r="H3246" i="7"/>
  <c r="H3859" i="7"/>
  <c r="H1471" i="7"/>
  <c r="H3509" i="7"/>
  <c r="H2254" i="7"/>
  <c r="H2609" i="7"/>
  <c r="H2912" i="7"/>
  <c r="H3384" i="7"/>
  <c r="H3698" i="7"/>
  <c r="H3963" i="7"/>
  <c r="H1078" i="7"/>
  <c r="H2269" i="7"/>
  <c r="H3649" i="7"/>
  <c r="H2745" i="7"/>
  <c r="H3708" i="7"/>
  <c r="H2527" i="7"/>
  <c r="H3409" i="7"/>
  <c r="H3547" i="7"/>
  <c r="H2378" i="7"/>
  <c r="H2246" i="7"/>
  <c r="H3572" i="7"/>
  <c r="H1484" i="7"/>
  <c r="H3249" i="7"/>
  <c r="H3863" i="7"/>
  <c r="H2384" i="7"/>
  <c r="H2613" i="7"/>
  <c r="H2838" i="7"/>
  <c r="H3178" i="7"/>
  <c r="H3459" i="7"/>
  <c r="H3919" i="7"/>
  <c r="H2516" i="7"/>
  <c r="H2633" i="7"/>
  <c r="H2726" i="7"/>
  <c r="H3022" i="7"/>
  <c r="H3585" i="7"/>
  <c r="H1955" i="7"/>
  <c r="H3100" i="7"/>
  <c r="H3922" i="7"/>
  <c r="H2426" i="7"/>
  <c r="H3463" i="7"/>
  <c r="H3927" i="7"/>
  <c r="H1177" i="7"/>
  <c r="H3770" i="7"/>
  <c r="H2746" i="7"/>
  <c r="H2849" i="7"/>
  <c r="H3029" i="7"/>
  <c r="H3465" i="7"/>
  <c r="H3660" i="7"/>
  <c r="H3885" i="7"/>
  <c r="H3951" i="7"/>
  <c r="H4000" i="7"/>
  <c r="H2075" i="7"/>
  <c r="H2090" i="7"/>
  <c r="H3247" i="7"/>
  <c r="H3812" i="7"/>
  <c r="H2091" i="7"/>
  <c r="H2383" i="7"/>
  <c r="H3091" i="7"/>
  <c r="H3632" i="7"/>
  <c r="H1929" i="7"/>
  <c r="H3261" i="7"/>
  <c r="H3766" i="7"/>
  <c r="H1503" i="7"/>
  <c r="H3386" i="7"/>
  <c r="H2107" i="7"/>
  <c r="H3023" i="7"/>
  <c r="H3530" i="7"/>
  <c r="H3975" i="7"/>
  <c r="H2147" i="7"/>
  <c r="H3196" i="7"/>
  <c r="H1526" i="7"/>
  <c r="H3464" i="7"/>
  <c r="H2428" i="7"/>
  <c r="H2940" i="7"/>
  <c r="H3539" i="7"/>
  <c r="H1705" i="7"/>
  <c r="H3818" i="7"/>
  <c r="H2256" i="7"/>
  <c r="H2914" i="7"/>
  <c r="H3330" i="7"/>
  <c r="H3700" i="7"/>
  <c r="H3920" i="7"/>
  <c r="H1117" i="7"/>
  <c r="H3462" i="7"/>
  <c r="H2525" i="7"/>
  <c r="H2916" i="7"/>
  <c r="H3407" i="7"/>
  <c r="H3769" i="7"/>
  <c r="H1976" i="7"/>
  <c r="H3338" i="7"/>
  <c r="H1981" i="7"/>
  <c r="H3344" i="7"/>
  <c r="H434" i="7"/>
  <c r="H1025" i="7"/>
  <c r="H1314" i="7"/>
  <c r="H1672" i="7"/>
  <c r="H1853" i="7"/>
  <c r="H2052" i="7"/>
  <c r="H2183" i="7"/>
  <c r="H2359" i="7"/>
  <c r="H2464" i="7"/>
  <c r="H2578" i="7"/>
  <c r="H2688" i="7"/>
  <c r="H2789" i="7"/>
  <c r="H2898" i="7"/>
  <c r="H2981" i="7"/>
  <c r="H3068" i="7"/>
  <c r="H3145" i="7"/>
  <c r="H3241" i="7"/>
  <c r="H3302" i="7"/>
  <c r="H3373" i="7"/>
  <c r="H3429" i="7"/>
  <c r="H3492" i="7"/>
  <c r="H3549" i="7"/>
  <c r="H3621" i="7"/>
  <c r="H3673" i="7"/>
  <c r="H3741" i="7"/>
  <c r="H3800" i="7"/>
  <c r="H3847" i="7"/>
  <c r="H3893" i="7"/>
  <c r="H3955" i="7"/>
  <c r="H4002" i="7"/>
  <c r="H2061" i="7"/>
  <c r="H3912" i="7"/>
  <c r="H1412" i="7"/>
  <c r="H3450" i="7"/>
  <c r="H3961" i="7"/>
  <c r="H1923" i="7"/>
  <c r="H3327" i="7"/>
  <c r="H3915" i="7"/>
  <c r="H1924" i="7"/>
  <c r="H2514" i="7"/>
  <c r="H3015" i="7"/>
  <c r="H3510" i="7"/>
  <c r="H2092" i="7"/>
  <c r="H2913" i="7"/>
  <c r="H3385" i="7"/>
  <c r="H3511" i="7"/>
  <c r="H3867" i="7"/>
  <c r="H752" i="7"/>
  <c r="H3965" i="7"/>
  <c r="H2518" i="7"/>
  <c r="H3193" i="7"/>
  <c r="H3820" i="7"/>
  <c r="H1163" i="7"/>
  <c r="H2526" i="7"/>
  <c r="H3198" i="7"/>
  <c r="H3651" i="7"/>
  <c r="H1790" i="7"/>
  <c r="H3709" i="7"/>
  <c r="H458" i="7"/>
  <c r="H1033" i="7"/>
  <c r="H1318" i="7"/>
  <c r="H1687" i="7"/>
  <c r="H1854" i="7"/>
  <c r="H2056" i="7"/>
  <c r="H2205" i="7"/>
  <c r="H2362" i="7"/>
  <c r="H2484" i="7"/>
  <c r="H2579" i="7"/>
  <c r="H2700" i="7"/>
  <c r="H2799" i="7"/>
  <c r="H2907" i="7"/>
  <c r="H2982" i="7"/>
  <c r="H3069" i="7"/>
  <c r="H3147" i="7"/>
  <c r="H3242" i="7"/>
  <c r="H3303" i="7"/>
  <c r="H3378" i="7"/>
  <c r="H3430" i="7"/>
  <c r="H3498" i="7"/>
  <c r="H3564" i="7"/>
  <c r="H3622" i="7"/>
  <c r="H3689" i="7"/>
  <c r="H3742" i="7"/>
  <c r="H3801" i="7"/>
  <c r="H3848" i="7"/>
  <c r="H3905" i="7"/>
  <c r="H3958" i="7"/>
  <c r="H4003" i="7"/>
  <c r="H465" i="7"/>
  <c r="H1034" i="7"/>
  <c r="H1370" i="7"/>
  <c r="H1690" i="7"/>
  <c r="H1855" i="7"/>
  <c r="H2058" i="7"/>
  <c r="H2209" i="7"/>
  <c r="H2366" i="7"/>
  <c r="H2489" i="7"/>
  <c r="H2581" i="7"/>
  <c r="H2701" i="7"/>
  <c r="H2800" i="7"/>
  <c r="H2908" i="7"/>
  <c r="H2983" i="7"/>
  <c r="H3076" i="7"/>
  <c r="H3152" i="7"/>
  <c r="H3244" i="7"/>
  <c r="H3304" i="7"/>
  <c r="H3379" i="7"/>
  <c r="H3438" i="7"/>
  <c r="H3504" i="7"/>
  <c r="H3569" i="7"/>
  <c r="H3623" i="7"/>
  <c r="H3690" i="7"/>
  <c r="H3743" i="7"/>
  <c r="H3803" i="7"/>
  <c r="H3850" i="7"/>
  <c r="H3911" i="7"/>
  <c r="H3959" i="7"/>
  <c r="H4004" i="7"/>
  <c r="H495" i="7"/>
  <c r="H1039" i="7"/>
  <c r="H1391" i="7"/>
  <c r="H1701" i="7"/>
  <c r="H1899" i="7"/>
  <c r="H2230" i="7"/>
  <c r="H2367" i="7"/>
  <c r="H2491" i="7"/>
  <c r="H2598" i="7"/>
  <c r="H2708" i="7"/>
  <c r="H2804" i="7"/>
  <c r="H2909" i="7"/>
  <c r="H2984" i="7"/>
  <c r="H3082" i="7"/>
  <c r="H3153" i="7"/>
  <c r="H3245" i="7"/>
  <c r="H3318" i="7"/>
  <c r="H3380" i="7"/>
  <c r="H3449" i="7"/>
  <c r="H3505" i="7"/>
  <c r="H3570" i="7"/>
  <c r="H3624" i="7"/>
  <c r="H3691" i="7"/>
  <c r="H3744" i="7"/>
  <c r="H3808" i="7"/>
  <c r="H3858" i="7"/>
  <c r="H3960" i="7"/>
  <c r="H4008" i="7"/>
  <c r="H534" i="7"/>
  <c r="H2245" i="7"/>
  <c r="H2507" i="7"/>
  <c r="H2601" i="7"/>
  <c r="H2709" i="7"/>
  <c r="H2805" i="7"/>
  <c r="H2910" i="7"/>
  <c r="H2985" i="7"/>
  <c r="H3083" i="7"/>
  <c r="H3326" i="7"/>
  <c r="H3508" i="7"/>
  <c r="H3571" i="7"/>
  <c r="H3625" i="7"/>
  <c r="H3692" i="7"/>
  <c r="H3809" i="7"/>
  <c r="H4012" i="7"/>
  <c r="H1065" i="7"/>
  <c r="H2379" i="7"/>
  <c r="H2604" i="7"/>
  <c r="H2806" i="7"/>
  <c r="H2911" i="7"/>
  <c r="H3174" i="7"/>
  <c r="H3627" i="7"/>
  <c r="H3746" i="7"/>
  <c r="H615" i="7"/>
  <c r="H3175" i="7"/>
  <c r="H3578" i="7"/>
  <c r="H3918" i="7"/>
  <c r="H1485" i="7"/>
  <c r="H3016" i="7"/>
  <c r="H3584" i="7"/>
  <c r="H1707" i="7"/>
  <c r="H3519" i="7"/>
  <c r="H1718" i="7"/>
  <c r="H2727" i="7"/>
  <c r="H3265" i="7"/>
  <c r="H3701" i="7"/>
  <c r="H1524" i="7"/>
  <c r="H3027" i="7"/>
  <c r="H3881" i="7"/>
  <c r="H2427" i="7"/>
  <c r="H2843" i="7"/>
  <c r="H3590" i="7"/>
  <c r="H3984" i="7"/>
  <c r="H809" i="7"/>
  <c r="H2098" i="7"/>
  <c r="H3460" i="7"/>
  <c r="H2268" i="7"/>
  <c r="H2841" i="7"/>
  <c r="H3399" i="7"/>
  <c r="H3873" i="7"/>
  <c r="H1964" i="7"/>
  <c r="H3332" i="7"/>
  <c r="H1785" i="7"/>
  <c r="H3105" i="7"/>
  <c r="H2278" i="7"/>
  <c r="H3199" i="7"/>
  <c r="H3985" i="7"/>
  <c r="H3099" i="7"/>
  <c r="H2639" i="7"/>
  <c r="H2741" i="7"/>
  <c r="H3101" i="7"/>
  <c r="H3589" i="7"/>
  <c r="H3983" i="7"/>
  <c r="H755" i="7"/>
  <c r="H3928" i="7"/>
  <c r="H2652" i="7"/>
  <c r="H3127" i="7"/>
  <c r="H3591" i="7"/>
  <c r="H3931" i="7"/>
  <c r="G15" i="7" a="1"/>
  <c r="G15" i="7" s="1"/>
  <c r="G25" i="7" a="1"/>
  <c r="G25" i="7" s="1"/>
  <c r="G35" i="7" a="1"/>
  <c r="G35" i="7" s="1"/>
  <c r="G45" i="7" a="1"/>
  <c r="G45" i="7" s="1"/>
  <c r="G55" i="7" a="1"/>
  <c r="G55" i="7" s="1"/>
  <c r="G65" i="7" a="1"/>
  <c r="G65" i="7" s="1"/>
  <c r="G75" i="7" a="1"/>
  <c r="G75" i="7" s="1"/>
  <c r="G85" i="7" a="1"/>
  <c r="G85" i="7" s="1"/>
  <c r="G95" i="7" a="1"/>
  <c r="G95" i="7" s="1"/>
  <c r="G105" i="7" a="1"/>
  <c r="G105" i="7" s="1"/>
  <c r="G115" i="7" a="1"/>
  <c r="G115" i="7" s="1"/>
  <c r="G125" i="7" a="1"/>
  <c r="G125" i="7" s="1"/>
  <c r="G135" i="7" a="1"/>
  <c r="G135" i="7" s="1"/>
  <c r="G145" i="7" a="1"/>
  <c r="G145" i="7" s="1"/>
  <c r="G155" i="7" a="1"/>
  <c r="G155" i="7" s="1"/>
  <c r="G165" i="7" a="1"/>
  <c r="G165" i="7" s="1"/>
  <c r="G175" i="7" a="1"/>
  <c r="G175" i="7" s="1"/>
  <c r="G185" i="7" a="1"/>
  <c r="G185" i="7" s="1"/>
  <c r="G195" i="7" a="1"/>
  <c r="G195" i="7" s="1"/>
  <c r="G205" i="7" a="1"/>
  <c r="G205" i="7" s="1"/>
  <c r="G215" i="7" a="1"/>
  <c r="G215" i="7" s="1"/>
  <c r="G225" i="7" a="1"/>
  <c r="G225" i="7" s="1"/>
  <c r="G235" i="7" a="1"/>
  <c r="G235" i="7" s="1"/>
  <c r="G245" i="7" a="1"/>
  <c r="G245" i="7" s="1"/>
  <c r="G255" i="7" a="1"/>
  <c r="G255" i="7" s="1"/>
  <c r="G265" i="7" a="1"/>
  <c r="G265" i="7" s="1"/>
  <c r="G275" i="7" a="1"/>
  <c r="G275" i="7" s="1"/>
  <c r="G285" i="7" a="1"/>
  <c r="G285" i="7" s="1"/>
  <c r="G295" i="7" a="1"/>
  <c r="G295" i="7" s="1"/>
  <c r="G305" i="7" a="1"/>
  <c r="G305" i="7" s="1"/>
  <c r="G315" i="7" a="1"/>
  <c r="G315" i="7" s="1"/>
  <c r="G325" i="7" a="1"/>
  <c r="G325" i="7" s="1"/>
  <c r="G335" i="7" a="1"/>
  <c r="G335" i="7" s="1"/>
  <c r="G345" i="7" a="1"/>
  <c r="G345" i="7" s="1"/>
  <c r="G355" i="7" a="1"/>
  <c r="G355" i="7" s="1"/>
  <c r="G365" i="7" a="1"/>
  <c r="G365" i="7" s="1"/>
  <c r="G375" i="7" a="1"/>
  <c r="G375" i="7" s="1"/>
  <c r="G385" i="7" a="1"/>
  <c r="G385" i="7" s="1"/>
  <c r="G395" i="7" a="1"/>
  <c r="G395" i="7" s="1"/>
  <c r="G405" i="7" a="1"/>
  <c r="G405" i="7" s="1"/>
  <c r="G415" i="7" a="1"/>
  <c r="G415" i="7" s="1"/>
  <c r="G425" i="7" a="1"/>
  <c r="G425" i="7" s="1"/>
  <c r="G435" i="7" a="1"/>
  <c r="G435" i="7" s="1"/>
  <c r="G445" i="7" a="1"/>
  <c r="G445" i="7" s="1"/>
  <c r="G455" i="7" a="1"/>
  <c r="G455" i="7" s="1"/>
  <c r="G465" i="7" a="1"/>
  <c r="G465" i="7" s="1"/>
  <c r="G475" i="7" a="1"/>
  <c r="G475" i="7" s="1"/>
  <c r="G485" i="7" a="1"/>
  <c r="G485" i="7" s="1"/>
  <c r="G495" i="7" a="1"/>
  <c r="G495" i="7" s="1"/>
  <c r="G505" i="7" a="1"/>
  <c r="G505" i="7" s="1"/>
  <c r="G515" i="7" a="1"/>
  <c r="G515" i="7" s="1"/>
  <c r="G16" i="7" a="1"/>
  <c r="G16" i="7" s="1"/>
  <c r="G26" i="7" a="1"/>
  <c r="G26" i="7" s="1"/>
  <c r="G36" i="7" a="1"/>
  <c r="G36" i="7" s="1"/>
  <c r="G46" i="7" a="1"/>
  <c r="G46" i="7" s="1"/>
  <c r="G56" i="7" a="1"/>
  <c r="G56" i="7" s="1"/>
  <c r="G66" i="7" a="1"/>
  <c r="G66" i="7" s="1"/>
  <c r="G76" i="7" a="1"/>
  <c r="G76" i="7" s="1"/>
  <c r="G86" i="7" a="1"/>
  <c r="G86" i="7" s="1"/>
  <c r="G96" i="7" a="1"/>
  <c r="G96" i="7" s="1"/>
  <c r="G106" i="7" a="1"/>
  <c r="G106" i="7" s="1"/>
  <c r="G116" i="7" a="1"/>
  <c r="G116" i="7" s="1"/>
  <c r="G126" i="7" a="1"/>
  <c r="G126" i="7" s="1"/>
  <c r="G136" i="7" a="1"/>
  <c r="G136" i="7" s="1"/>
  <c r="G146" i="7" a="1"/>
  <c r="G146" i="7" s="1"/>
  <c r="G156" i="7" a="1"/>
  <c r="G156" i="7" s="1"/>
  <c r="G166" i="7" a="1"/>
  <c r="G166" i="7" s="1"/>
  <c r="G176" i="7" a="1"/>
  <c r="G176" i="7" s="1"/>
  <c r="G186" i="7" a="1"/>
  <c r="G186" i="7" s="1"/>
  <c r="G196" i="7" a="1"/>
  <c r="G196" i="7" s="1"/>
  <c r="G206" i="7" a="1"/>
  <c r="G206" i="7" s="1"/>
  <c r="G216" i="7" a="1"/>
  <c r="G216" i="7" s="1"/>
  <c r="G226" i="7" a="1"/>
  <c r="G226" i="7" s="1"/>
  <c r="G236" i="7" a="1"/>
  <c r="G236" i="7" s="1"/>
  <c r="G246" i="7" a="1"/>
  <c r="G246" i="7" s="1"/>
  <c r="G256" i="7" a="1"/>
  <c r="G256" i="7" s="1"/>
  <c r="G266" i="7" a="1"/>
  <c r="G266" i="7" s="1"/>
  <c r="G276" i="7" a="1"/>
  <c r="G276" i="7" s="1"/>
  <c r="G286" i="7" a="1"/>
  <c r="G286" i="7" s="1"/>
  <c r="G296" i="7" a="1"/>
  <c r="G296" i="7" s="1"/>
  <c r="G306" i="7" a="1"/>
  <c r="G306" i="7" s="1"/>
  <c r="G316" i="7" a="1"/>
  <c r="G316" i="7" s="1"/>
  <c r="G326" i="7" a="1"/>
  <c r="G326" i="7" s="1"/>
  <c r="G336" i="7" a="1"/>
  <c r="G336" i="7" s="1"/>
  <c r="G346" i="7" a="1"/>
  <c r="G346" i="7" s="1"/>
  <c r="G356" i="7" a="1"/>
  <c r="G356" i="7" s="1"/>
  <c r="G366" i="7" a="1"/>
  <c r="G366" i="7" s="1"/>
  <c r="G376" i="7" a="1"/>
  <c r="G376" i="7" s="1"/>
  <c r="G386" i="7" a="1"/>
  <c r="G386" i="7" s="1"/>
  <c r="G396" i="7" a="1"/>
  <c r="G396" i="7" s="1"/>
  <c r="G406" i="7" a="1"/>
  <c r="G406" i="7" s="1"/>
  <c r="G416" i="7" a="1"/>
  <c r="G416" i="7" s="1"/>
  <c r="G426" i="7" a="1"/>
  <c r="G426" i="7" s="1"/>
  <c r="G436" i="7" a="1"/>
  <c r="G436" i="7" s="1"/>
  <c r="G446" i="7" a="1"/>
  <c r="G446" i="7" s="1"/>
  <c r="G456" i="7" a="1"/>
  <c r="G456" i="7" s="1"/>
  <c r="G466" i="7" a="1"/>
  <c r="G466" i="7" s="1"/>
  <c r="G476" i="7" a="1"/>
  <c r="G476" i="7" s="1"/>
  <c r="G486" i="7" a="1"/>
  <c r="G486" i="7" s="1"/>
  <c r="G496" i="7" a="1"/>
  <c r="G496" i="7" s="1"/>
  <c r="G506" i="7" a="1"/>
  <c r="G506" i="7" s="1"/>
  <c r="G516" i="7" a="1"/>
  <c r="G516" i="7" s="1"/>
  <c r="G18" i="7" a="1"/>
  <c r="G18" i="7" s="1"/>
  <c r="G28" i="7" a="1"/>
  <c r="G28" i="7" s="1"/>
  <c r="G38" i="7" a="1"/>
  <c r="G38" i="7" s="1"/>
  <c r="G48" i="7" a="1"/>
  <c r="G48" i="7" s="1"/>
  <c r="G58" i="7" a="1"/>
  <c r="G58" i="7" s="1"/>
  <c r="G68" i="7" a="1"/>
  <c r="G68" i="7" s="1"/>
  <c r="G78" i="7" a="1"/>
  <c r="G78" i="7" s="1"/>
  <c r="G88" i="7" a="1"/>
  <c r="G88" i="7" s="1"/>
  <c r="G98" i="7" a="1"/>
  <c r="G98" i="7" s="1"/>
  <c r="G108" i="7" a="1"/>
  <c r="G108" i="7" s="1"/>
  <c r="G118" i="7" a="1"/>
  <c r="G118" i="7" s="1"/>
  <c r="G128" i="7" a="1"/>
  <c r="G128" i="7" s="1"/>
  <c r="G138" i="7" a="1"/>
  <c r="G138" i="7" s="1"/>
  <c r="G148" i="7" a="1"/>
  <c r="G148" i="7" s="1"/>
  <c r="G158" i="7" a="1"/>
  <c r="G158" i="7" s="1"/>
  <c r="G168" i="7" a="1"/>
  <c r="G168" i="7" s="1"/>
  <c r="G178" i="7" a="1"/>
  <c r="G178" i="7" s="1"/>
  <c r="G188" i="7" a="1"/>
  <c r="G188" i="7" s="1"/>
  <c r="G198" i="7" a="1"/>
  <c r="G198" i="7" s="1"/>
  <c r="G208" i="7" a="1"/>
  <c r="G208" i="7" s="1"/>
  <c r="G218" i="7" a="1"/>
  <c r="G218" i="7" s="1"/>
  <c r="G228" i="7" a="1"/>
  <c r="G228" i="7" s="1"/>
  <c r="G238" i="7" a="1"/>
  <c r="G238" i="7" s="1"/>
  <c r="G248" i="7" a="1"/>
  <c r="G248" i="7" s="1"/>
  <c r="G258" i="7" a="1"/>
  <c r="G258" i="7" s="1"/>
  <c r="G268" i="7" a="1"/>
  <c r="G268" i="7" s="1"/>
  <c r="G278" i="7" a="1"/>
  <c r="G278" i="7" s="1"/>
  <c r="G288" i="7" a="1"/>
  <c r="G288" i="7" s="1"/>
  <c r="G298" i="7" a="1"/>
  <c r="G298" i="7" s="1"/>
  <c r="G308" i="7" a="1"/>
  <c r="G308" i="7" s="1"/>
  <c r="G318" i="7" a="1"/>
  <c r="G318" i="7" s="1"/>
  <c r="G328" i="7" a="1"/>
  <c r="G328" i="7" s="1"/>
  <c r="G338" i="7" a="1"/>
  <c r="G338" i="7" s="1"/>
  <c r="G348" i="7" a="1"/>
  <c r="G348" i="7" s="1"/>
  <c r="G358" i="7" a="1"/>
  <c r="G358" i="7" s="1"/>
  <c r="G368" i="7" a="1"/>
  <c r="G368" i="7" s="1"/>
  <c r="G378" i="7" a="1"/>
  <c r="G378" i="7" s="1"/>
  <c r="G388" i="7" a="1"/>
  <c r="G388" i="7" s="1"/>
  <c r="G398" i="7" a="1"/>
  <c r="G398" i="7" s="1"/>
  <c r="G408" i="7" a="1"/>
  <c r="G408" i="7" s="1"/>
  <c r="G418" i="7" a="1"/>
  <c r="G418" i="7" s="1"/>
  <c r="G428" i="7" a="1"/>
  <c r="G428" i="7" s="1"/>
  <c r="G438" i="7" a="1"/>
  <c r="G438" i="7" s="1"/>
  <c r="G448" i="7" a="1"/>
  <c r="G448" i="7" s="1"/>
  <c r="G458" i="7" a="1"/>
  <c r="G458" i="7" s="1"/>
  <c r="G468" i="7" a="1"/>
  <c r="G468" i="7" s="1"/>
  <c r="G478" i="7" a="1"/>
  <c r="G478" i="7" s="1"/>
  <c r="G488" i="7" a="1"/>
  <c r="G488" i="7" s="1"/>
  <c r="G498" i="7" a="1"/>
  <c r="G498" i="7" s="1"/>
  <c r="G508" i="7" a="1"/>
  <c r="G508" i="7" s="1"/>
  <c r="G518" i="7" a="1"/>
  <c r="G518" i="7" s="1"/>
  <c r="G19" i="7" a="1"/>
  <c r="G19" i="7" s="1"/>
  <c r="G63" i="7" a="1"/>
  <c r="G63" i="7" s="1"/>
  <c r="G80" i="7" a="1"/>
  <c r="G80" i="7" s="1"/>
  <c r="G124" i="7" a="1"/>
  <c r="G124" i="7" s="1"/>
  <c r="G141" i="7" a="1"/>
  <c r="G141" i="7" s="1"/>
  <c r="G157" i="7" a="1"/>
  <c r="G157" i="7" s="1"/>
  <c r="G202" i="7" a="1"/>
  <c r="G202" i="7" s="1"/>
  <c r="G219" i="7" a="1"/>
  <c r="G219" i="7" s="1"/>
  <c r="G263" i="7" a="1"/>
  <c r="G263" i="7" s="1"/>
  <c r="G280" i="7" a="1"/>
  <c r="G280" i="7" s="1"/>
  <c r="G324" i="7" a="1"/>
  <c r="G324" i="7" s="1"/>
  <c r="G427" i="7" a="1"/>
  <c r="G427" i="7" s="1"/>
  <c r="G525" i="7" a="1"/>
  <c r="G525" i="7" s="1"/>
  <c r="G549" i="7" a="1"/>
  <c r="G549" i="7" s="1"/>
  <c r="G572" i="7" a="1"/>
  <c r="G572" i="7" s="1"/>
  <c r="G596" i="7" a="1"/>
  <c r="G596" i="7" s="1"/>
  <c r="G608" i="7" a="1"/>
  <c r="G608" i="7" s="1"/>
  <c r="G631" i="7" a="1"/>
  <c r="G631" i="7" s="1"/>
  <c r="G654" i="7" a="1"/>
  <c r="G654" i="7" s="1"/>
  <c r="G667" i="7" a="1"/>
  <c r="G667" i="7" s="1"/>
  <c r="G690" i="7" a="1"/>
  <c r="G690" i="7" s="1"/>
  <c r="G713" i="7" a="1"/>
  <c r="G713" i="7" s="1"/>
  <c r="G725" i="7" a="1"/>
  <c r="G725" i="7" s="1"/>
  <c r="G749" i="7" a="1"/>
  <c r="G749" i="7" s="1"/>
  <c r="G772" i="7" a="1"/>
  <c r="G772" i="7" s="1"/>
  <c r="G796" i="7" a="1"/>
  <c r="G796" i="7" s="1"/>
  <c r="G808" i="7" a="1"/>
  <c r="G808" i="7" s="1"/>
  <c r="G831" i="7" a="1"/>
  <c r="G831" i="7" s="1"/>
  <c r="G854" i="7" a="1"/>
  <c r="G854" i="7" s="1"/>
  <c r="G33" i="7" a="1"/>
  <c r="G33" i="7" s="1"/>
  <c r="G50" i="7" a="1"/>
  <c r="G50" i="7" s="1"/>
  <c r="G94" i="7" a="1"/>
  <c r="G94" i="7" s="1"/>
  <c r="G111" i="7" a="1"/>
  <c r="G111" i="7" s="1"/>
  <c r="G127" i="7" a="1"/>
  <c r="G127" i="7" s="1"/>
  <c r="G172" i="7" a="1"/>
  <c r="G172" i="7" s="1"/>
  <c r="G189" i="7" a="1"/>
  <c r="G189" i="7" s="1"/>
  <c r="G233" i="7" a="1"/>
  <c r="G233" i="7" s="1"/>
  <c r="G250" i="7" a="1"/>
  <c r="G250" i="7" s="1"/>
  <c r="G294" i="7" a="1"/>
  <c r="G294" i="7" s="1"/>
  <c r="G311" i="7" a="1"/>
  <c r="G311" i="7" s="1"/>
  <c r="G327" i="7" a="1"/>
  <c r="G327" i="7" s="1"/>
  <c r="G341" i="7" a="1"/>
  <c r="G341" i="7" s="1"/>
  <c r="G354" i="7" a="1"/>
  <c r="G354" i="7" s="1"/>
  <c r="G370" i="7" a="1"/>
  <c r="G370" i="7" s="1"/>
  <c r="G383" i="7" a="1"/>
  <c r="G383" i="7" s="1"/>
  <c r="G399" i="7" a="1"/>
  <c r="G399" i="7" s="1"/>
  <c r="G412" i="7" a="1"/>
  <c r="G412" i="7" s="1"/>
  <c r="G441" i="7" a="1"/>
  <c r="G441" i="7" s="1"/>
  <c r="G454" i="7" a="1"/>
  <c r="G454" i="7" s="1"/>
  <c r="G470" i="7" a="1"/>
  <c r="G470" i="7" s="1"/>
  <c r="G483" i="7" a="1"/>
  <c r="G483" i="7" s="1"/>
  <c r="G499" i="7" a="1"/>
  <c r="G499" i="7" s="1"/>
  <c r="G512" i="7" a="1"/>
  <c r="G512" i="7" s="1"/>
  <c r="G526" i="7" a="1"/>
  <c r="G526" i="7" s="1"/>
  <c r="G538" i="7" a="1"/>
  <c r="G538" i="7" s="1"/>
  <c r="G561" i="7" a="1"/>
  <c r="G561" i="7" s="1"/>
  <c r="G584" i="7" a="1"/>
  <c r="G584" i="7" s="1"/>
  <c r="G597" i="7" a="1"/>
  <c r="G597" i="7" s="1"/>
  <c r="G620" i="7" a="1"/>
  <c r="G620" i="7" s="1"/>
  <c r="G643" i="7" a="1"/>
  <c r="G643" i="7" s="1"/>
  <c r="G655" i="7" a="1"/>
  <c r="G655" i="7" s="1"/>
  <c r="G679" i="7" a="1"/>
  <c r="G679" i="7" s="1"/>
  <c r="G702" i="7" a="1"/>
  <c r="G702" i="7" s="1"/>
  <c r="G726" i="7" a="1"/>
  <c r="G726" i="7" s="1"/>
  <c r="G738" i="7" a="1"/>
  <c r="G738" i="7" s="1"/>
  <c r="G761" i="7" a="1"/>
  <c r="G761" i="7" s="1"/>
  <c r="G784" i="7" a="1"/>
  <c r="G784" i="7" s="1"/>
  <c r="G797" i="7" a="1"/>
  <c r="G797" i="7" s="1"/>
  <c r="G820" i="7" a="1"/>
  <c r="G820" i="7" s="1"/>
  <c r="G843" i="7" a="1"/>
  <c r="G843" i="7" s="1"/>
  <c r="G855" i="7" a="1"/>
  <c r="G855" i="7" s="1"/>
  <c r="G866" i="7" a="1"/>
  <c r="G866" i="7" s="1"/>
  <c r="G876" i="7" a="1"/>
  <c r="G876" i="7" s="1"/>
  <c r="G886" i="7" a="1"/>
  <c r="G886" i="7" s="1"/>
  <c r="G896" i="7" a="1"/>
  <c r="G896" i="7" s="1"/>
  <c r="G906" i="7" a="1"/>
  <c r="G906" i="7" s="1"/>
  <c r="G916" i="7" a="1"/>
  <c r="G916" i="7" s="1"/>
  <c r="G926" i="7" a="1"/>
  <c r="G926" i="7" s="1"/>
  <c r="G936" i="7" a="1"/>
  <c r="G936" i="7" s="1"/>
  <c r="G946" i="7" a="1"/>
  <c r="G946" i="7" s="1"/>
  <c r="G956" i="7" a="1"/>
  <c r="G956" i="7" s="1"/>
  <c r="G966" i="7" a="1"/>
  <c r="G966" i="7" s="1"/>
  <c r="G976" i="7" a="1"/>
  <c r="G976" i="7" s="1"/>
  <c r="G986" i="7" a="1"/>
  <c r="G986" i="7" s="1"/>
  <c r="G996" i="7" a="1"/>
  <c r="G996" i="7" s="1"/>
  <c r="G1006" i="7" a="1"/>
  <c r="G1006" i="7" s="1"/>
  <c r="G1016" i="7" a="1"/>
  <c r="G1016" i="7" s="1"/>
  <c r="G1026" i="7" a="1"/>
  <c r="G1026" i="7" s="1"/>
  <c r="G1036" i="7" a="1"/>
  <c r="G1036" i="7" s="1"/>
  <c r="G1046" i="7" a="1"/>
  <c r="G1046" i="7" s="1"/>
  <c r="G1056" i="7" a="1"/>
  <c r="G1056" i="7" s="1"/>
  <c r="G1066" i="7" a="1"/>
  <c r="G1066" i="7" s="1"/>
  <c r="G1076" i="7" a="1"/>
  <c r="G1076" i="7" s="1"/>
  <c r="G34" i="7" a="1"/>
  <c r="G34" i="7" s="1"/>
  <c r="G51" i="7" a="1"/>
  <c r="G51" i="7" s="1"/>
  <c r="G67" i="7" a="1"/>
  <c r="G67" i="7" s="1"/>
  <c r="G112" i="7" a="1"/>
  <c r="G112" i="7" s="1"/>
  <c r="G129" i="7" a="1"/>
  <c r="G129" i="7" s="1"/>
  <c r="G173" i="7" a="1"/>
  <c r="G173" i="7" s="1"/>
  <c r="G190" i="7" a="1"/>
  <c r="G190" i="7" s="1"/>
  <c r="G234" i="7" a="1"/>
  <c r="G234" i="7" s="1"/>
  <c r="G251" i="7" a="1"/>
  <c r="G251" i="7" s="1"/>
  <c r="G267" i="7" a="1"/>
  <c r="G267" i="7" s="1"/>
  <c r="G312" i="7" a="1"/>
  <c r="G312" i="7" s="1"/>
  <c r="G329" i="7" a="1"/>
  <c r="G329" i="7" s="1"/>
  <c r="G342" i="7" a="1"/>
  <c r="G342" i="7" s="1"/>
  <c r="G371" i="7" a="1"/>
  <c r="G371" i="7" s="1"/>
  <c r="G384" i="7" a="1"/>
  <c r="G384" i="7" s="1"/>
  <c r="G400" i="7" a="1"/>
  <c r="G400" i="7" s="1"/>
  <c r="G413" i="7" a="1"/>
  <c r="G413" i="7" s="1"/>
  <c r="G429" i="7" a="1"/>
  <c r="G429" i="7" s="1"/>
  <c r="G442" i="7" a="1"/>
  <c r="G442" i="7" s="1"/>
  <c r="G471" i="7" a="1"/>
  <c r="G471" i="7" s="1"/>
  <c r="G484" i="7" a="1"/>
  <c r="G484" i="7" s="1"/>
  <c r="G500" i="7" a="1"/>
  <c r="G500" i="7" s="1"/>
  <c r="G513" i="7" a="1"/>
  <c r="G513" i="7" s="1"/>
  <c r="G539" i="7" a="1"/>
  <c r="G539" i="7" s="1"/>
  <c r="G562" i="7" a="1"/>
  <c r="G562" i="7" s="1"/>
  <c r="G586" i="7" a="1"/>
  <c r="G586" i="7" s="1"/>
  <c r="G598" i="7" a="1"/>
  <c r="G598" i="7" s="1"/>
  <c r="G621" i="7" a="1"/>
  <c r="G621" i="7" s="1"/>
  <c r="G644" i="7" a="1"/>
  <c r="G644" i="7" s="1"/>
  <c r="G657" i="7" a="1"/>
  <c r="G657" i="7" s="1"/>
  <c r="G680" i="7" a="1"/>
  <c r="G680" i="7" s="1"/>
  <c r="G703" i="7" a="1"/>
  <c r="G703" i="7" s="1"/>
  <c r="G715" i="7" a="1"/>
  <c r="G715" i="7" s="1"/>
  <c r="G739" i="7" a="1"/>
  <c r="G739" i="7" s="1"/>
  <c r="G762" i="7" a="1"/>
  <c r="G762" i="7" s="1"/>
  <c r="G786" i="7" a="1"/>
  <c r="G786" i="7" s="1"/>
  <c r="G798" i="7" a="1"/>
  <c r="G798" i="7" s="1"/>
  <c r="G821" i="7" a="1"/>
  <c r="G821" i="7" s="1"/>
  <c r="G844" i="7" a="1"/>
  <c r="G844" i="7" s="1"/>
  <c r="G857" i="7" a="1"/>
  <c r="G857" i="7" s="1"/>
  <c r="G867" i="7" a="1"/>
  <c r="G867" i="7" s="1"/>
  <c r="G877" i="7" a="1"/>
  <c r="G877" i="7" s="1"/>
  <c r="G887" i="7" a="1"/>
  <c r="G887" i="7" s="1"/>
  <c r="G897" i="7" a="1"/>
  <c r="G897" i="7" s="1"/>
  <c r="G907" i="7" a="1"/>
  <c r="G907" i="7" s="1"/>
  <c r="G917" i="7" a="1"/>
  <c r="G917" i="7" s="1"/>
  <c r="G927" i="7" a="1"/>
  <c r="G927" i="7" s="1"/>
  <c r="G937" i="7" a="1"/>
  <c r="G937" i="7" s="1"/>
  <c r="G947" i="7" a="1"/>
  <c r="G947" i="7" s="1"/>
  <c r="G957" i="7" a="1"/>
  <c r="G957" i="7" s="1"/>
  <c r="G967" i="7" a="1"/>
  <c r="G967" i="7" s="1"/>
  <c r="G977" i="7" a="1"/>
  <c r="G977" i="7" s="1"/>
  <c r="G987" i="7" a="1"/>
  <c r="G987" i="7" s="1"/>
  <c r="G997" i="7" a="1"/>
  <c r="G997" i="7" s="1"/>
  <c r="G1007" i="7" a="1"/>
  <c r="G1007" i="7" s="1"/>
  <c r="G1017" i="7" a="1"/>
  <c r="G1017" i="7" s="1"/>
  <c r="G1027" i="7" a="1"/>
  <c r="G1027" i="7" s="1"/>
  <c r="G1037" i="7" a="1"/>
  <c r="G1037" i="7" s="1"/>
  <c r="G1047" i="7" a="1"/>
  <c r="G1047" i="7" s="1"/>
  <c r="G1057" i="7" a="1"/>
  <c r="G1057" i="7" s="1"/>
  <c r="G1067" i="7" a="1"/>
  <c r="G1067" i="7" s="1"/>
  <c r="G1077" i="7" a="1"/>
  <c r="G1077" i="7" s="1"/>
  <c r="G52" i="7" a="1"/>
  <c r="G52" i="7" s="1"/>
  <c r="G69" i="7" a="1"/>
  <c r="G69" i="7" s="1"/>
  <c r="G113" i="7" a="1"/>
  <c r="G113" i="7" s="1"/>
  <c r="G130" i="7" a="1"/>
  <c r="G130" i="7" s="1"/>
  <c r="G174" i="7" a="1"/>
  <c r="G174" i="7" s="1"/>
  <c r="G191" i="7" a="1"/>
  <c r="G191" i="7" s="1"/>
  <c r="G207" i="7" a="1"/>
  <c r="G207" i="7" s="1"/>
  <c r="G252" i="7" a="1"/>
  <c r="G252" i="7" s="1"/>
  <c r="G269" i="7" a="1"/>
  <c r="G269" i="7" s="1"/>
  <c r="G313" i="7" a="1"/>
  <c r="G313" i="7" s="1"/>
  <c r="G330" i="7" a="1"/>
  <c r="G330" i="7" s="1"/>
  <c r="G343" i="7" a="1"/>
  <c r="G343" i="7" s="1"/>
  <c r="G359" i="7" a="1"/>
  <c r="G359" i="7" s="1"/>
  <c r="G372" i="7" a="1"/>
  <c r="G372" i="7" s="1"/>
  <c r="G401" i="7" a="1"/>
  <c r="G401" i="7" s="1"/>
  <c r="G414" i="7" a="1"/>
  <c r="G414" i="7" s="1"/>
  <c r="G430" i="7" a="1"/>
  <c r="G430" i="7" s="1"/>
  <c r="G443" i="7" a="1"/>
  <c r="G443" i="7" s="1"/>
  <c r="G459" i="7" a="1"/>
  <c r="G459" i="7" s="1"/>
  <c r="G472" i="7" a="1"/>
  <c r="G472" i="7" s="1"/>
  <c r="G501" i="7" a="1"/>
  <c r="G501" i="7" s="1"/>
  <c r="G514" i="7" a="1"/>
  <c r="G514" i="7" s="1"/>
  <c r="G540" i="7" a="1"/>
  <c r="G540" i="7" s="1"/>
  <c r="G563" i="7" a="1"/>
  <c r="G563" i="7" s="1"/>
  <c r="G575" i="7" a="1"/>
  <c r="G575" i="7" s="1"/>
  <c r="G599" i="7" a="1"/>
  <c r="G599" i="7" s="1"/>
  <c r="G622" i="7" a="1"/>
  <c r="G622" i="7" s="1"/>
  <c r="G646" i="7" a="1"/>
  <c r="G646" i="7" s="1"/>
  <c r="G658" i="7" a="1"/>
  <c r="G658" i="7" s="1"/>
  <c r="G681" i="7" a="1"/>
  <c r="G681" i="7" s="1"/>
  <c r="G704" i="7" a="1"/>
  <c r="G704" i="7" s="1"/>
  <c r="G717" i="7" a="1"/>
  <c r="G717" i="7" s="1"/>
  <c r="G740" i="7" a="1"/>
  <c r="G740" i="7" s="1"/>
  <c r="G763" i="7" a="1"/>
  <c r="G763" i="7" s="1"/>
  <c r="G775" i="7" a="1"/>
  <c r="G775" i="7" s="1"/>
  <c r="G799" i="7" a="1"/>
  <c r="G799" i="7" s="1"/>
  <c r="G822" i="7" a="1"/>
  <c r="G822" i="7" s="1"/>
  <c r="G846" i="7" a="1"/>
  <c r="G846" i="7" s="1"/>
  <c r="G858" i="7" a="1"/>
  <c r="G858" i="7" s="1"/>
  <c r="G868" i="7" a="1"/>
  <c r="G868" i="7" s="1"/>
  <c r="G878" i="7" a="1"/>
  <c r="G878" i="7" s="1"/>
  <c r="G888" i="7" a="1"/>
  <c r="G888" i="7" s="1"/>
  <c r="G898" i="7" a="1"/>
  <c r="G898" i="7" s="1"/>
  <c r="G908" i="7" a="1"/>
  <c r="G908" i="7" s="1"/>
  <c r="G918" i="7" a="1"/>
  <c r="G918" i="7" s="1"/>
  <c r="G928" i="7" a="1"/>
  <c r="G928" i="7" s="1"/>
  <c r="G938" i="7" a="1"/>
  <c r="G938" i="7" s="1"/>
  <c r="G948" i="7" a="1"/>
  <c r="G948" i="7" s="1"/>
  <c r="G958" i="7" a="1"/>
  <c r="G958" i="7" s="1"/>
  <c r="G968" i="7" a="1"/>
  <c r="G968" i="7" s="1"/>
  <c r="G978" i="7" a="1"/>
  <c r="G978" i="7" s="1"/>
  <c r="G988" i="7" a="1"/>
  <c r="G988" i="7" s="1"/>
  <c r="G998" i="7" a="1"/>
  <c r="G998" i="7" s="1"/>
  <c r="G1008" i="7" a="1"/>
  <c r="G1008" i="7" s="1"/>
  <c r="G1018" i="7" a="1"/>
  <c r="G1018" i="7" s="1"/>
  <c r="G1028" i="7" a="1"/>
  <c r="G1028" i="7" s="1"/>
  <c r="G1038" i="7" a="1"/>
  <c r="G1038" i="7" s="1"/>
  <c r="G1048" i="7" a="1"/>
  <c r="G1048" i="7" s="1"/>
  <c r="G1058" i="7" a="1"/>
  <c r="G1058" i="7" s="1"/>
  <c r="G1068" i="7" a="1"/>
  <c r="G1068" i="7" s="1"/>
  <c r="G1078" i="7" a="1"/>
  <c r="G1078" i="7" s="1"/>
  <c r="G14" i="7" a="1"/>
  <c r="G14" i="7" s="1"/>
  <c r="G17" i="7" a="1"/>
  <c r="G17" i="7" s="1"/>
  <c r="G39" i="7" a="1"/>
  <c r="G39" i="7" s="1"/>
  <c r="G57" i="7" a="1"/>
  <c r="G57" i="7" s="1"/>
  <c r="G304" i="7" a="1"/>
  <c r="G304" i="7" s="1"/>
  <c r="G323" i="7" a="1"/>
  <c r="G323" i="7" s="1"/>
  <c r="G397" i="7" a="1"/>
  <c r="G397" i="7" s="1"/>
  <c r="G417" i="7" a="1"/>
  <c r="G417" i="7" s="1"/>
  <c r="G536" i="7" a="1"/>
  <c r="G536" i="7" s="1"/>
  <c r="G552" i="7" a="1"/>
  <c r="G552" i="7" s="1"/>
  <c r="G567" i="7" a="1"/>
  <c r="G567" i="7" s="1"/>
  <c r="G594" i="7" a="1"/>
  <c r="G594" i="7" s="1"/>
  <c r="G611" i="7" a="1"/>
  <c r="G611" i="7" s="1"/>
  <c r="G625" i="7" a="1"/>
  <c r="G625" i="7" s="1"/>
  <c r="G653" i="7" a="1"/>
  <c r="G653" i="7" s="1"/>
  <c r="G670" i="7" a="1"/>
  <c r="G670" i="7" s="1"/>
  <c r="G712" i="7" a="1"/>
  <c r="G712" i="7" s="1"/>
  <c r="G729" i="7" a="1"/>
  <c r="G729" i="7" s="1"/>
  <c r="G771" i="7" a="1"/>
  <c r="G771" i="7" s="1"/>
  <c r="G788" i="7" a="1"/>
  <c r="G788" i="7" s="1"/>
  <c r="G816" i="7" a="1"/>
  <c r="G816" i="7" s="1"/>
  <c r="G830" i="7" a="1"/>
  <c r="G830" i="7" s="1"/>
  <c r="G847" i="7" a="1"/>
  <c r="G847" i="7" s="1"/>
  <c r="G1095" i="7" a="1"/>
  <c r="G1095" i="7" s="1"/>
  <c r="G74" i="7" a="1"/>
  <c r="G74" i="7" s="1"/>
  <c r="G93" i="7" a="1"/>
  <c r="G93" i="7" s="1"/>
  <c r="G114" i="7" a="1"/>
  <c r="G114" i="7" s="1"/>
  <c r="G133" i="7" a="1"/>
  <c r="G133" i="7" s="1"/>
  <c r="G152" i="7" a="1"/>
  <c r="G152" i="7" s="1"/>
  <c r="G171" i="7" a="1"/>
  <c r="G171" i="7" s="1"/>
  <c r="G192" i="7" a="1"/>
  <c r="G192" i="7" s="1"/>
  <c r="G211" i="7" a="1"/>
  <c r="G211" i="7" s="1"/>
  <c r="G230" i="7" a="1"/>
  <c r="G230" i="7" s="1"/>
  <c r="G249" i="7" a="1"/>
  <c r="G249" i="7" s="1"/>
  <c r="G270" i="7" a="1"/>
  <c r="G270" i="7" s="1"/>
  <c r="G289" i="7" a="1"/>
  <c r="G289" i="7" s="1"/>
  <c r="G307" i="7" a="1"/>
  <c r="G307" i="7" s="1"/>
  <c r="G344" i="7" a="1"/>
  <c r="G344" i="7" s="1"/>
  <c r="G362" i="7" a="1"/>
  <c r="G362" i="7" s="1"/>
  <c r="G380" i="7" a="1"/>
  <c r="G380" i="7" s="1"/>
  <c r="G433" i="7" a="1"/>
  <c r="G433" i="7" s="1"/>
  <c r="G451" i="7" a="1"/>
  <c r="G451" i="7" s="1"/>
  <c r="G469" i="7" a="1"/>
  <c r="G469" i="7" s="1"/>
  <c r="G489" i="7" a="1"/>
  <c r="G489" i="7" s="1"/>
  <c r="G504" i="7" a="1"/>
  <c r="G504" i="7" s="1"/>
  <c r="G522" i="7" a="1"/>
  <c r="G522" i="7" s="1"/>
  <c r="G537" i="7" a="1"/>
  <c r="G537" i="7" s="1"/>
  <c r="G581" i="7" a="1"/>
  <c r="G581" i="7" s="1"/>
  <c r="G595" i="7" a="1"/>
  <c r="G595" i="7" s="1"/>
  <c r="G626" i="7" a="1"/>
  <c r="G626" i="7" s="1"/>
  <c r="G640" i="7" a="1"/>
  <c r="G640" i="7" s="1"/>
  <c r="G684" i="7" a="1"/>
  <c r="G684" i="7" s="1"/>
  <c r="G699" i="7" a="1"/>
  <c r="G699" i="7" s="1"/>
  <c r="G743" i="7" a="1"/>
  <c r="G743" i="7" s="1"/>
  <c r="G758" i="7" a="1"/>
  <c r="G758" i="7" s="1"/>
  <c r="G802" i="7" a="1"/>
  <c r="G802" i="7" s="1"/>
  <c r="G817" i="7" a="1"/>
  <c r="G817" i="7" s="1"/>
  <c r="G861" i="7" a="1"/>
  <c r="G861" i="7" s="1"/>
  <c r="G873" i="7" a="1"/>
  <c r="G873" i="7" s="1"/>
  <c r="G885" i="7" a="1"/>
  <c r="G885" i="7" s="1"/>
  <c r="G899" i="7" a="1"/>
  <c r="G899" i="7" s="1"/>
  <c r="G911" i="7" a="1"/>
  <c r="G911" i="7" s="1"/>
  <c r="G923" i="7" a="1"/>
  <c r="G923" i="7" s="1"/>
  <c r="G935" i="7" a="1"/>
  <c r="G935" i="7" s="1"/>
  <c r="G949" i="7" a="1"/>
  <c r="G949" i="7" s="1"/>
  <c r="G961" i="7" a="1"/>
  <c r="G961" i="7" s="1"/>
  <c r="G973" i="7" a="1"/>
  <c r="G973" i="7" s="1"/>
  <c r="G985" i="7" a="1"/>
  <c r="G985" i="7" s="1"/>
  <c r="G999" i="7" a="1"/>
  <c r="G999" i="7" s="1"/>
  <c r="G1011" i="7" a="1"/>
  <c r="G1011" i="7" s="1"/>
  <c r="G1023" i="7" a="1"/>
  <c r="G1023" i="7" s="1"/>
  <c r="G1035" i="7" a="1"/>
  <c r="G1035" i="7" s="1"/>
  <c r="G1049" i="7" a="1"/>
  <c r="G1049" i="7" s="1"/>
  <c r="G1061" i="7" a="1"/>
  <c r="G1061" i="7" s="1"/>
  <c r="G1073" i="7" a="1"/>
  <c r="G1073" i="7" s="1"/>
  <c r="G1085" i="7" a="1"/>
  <c r="G1085" i="7" s="1"/>
  <c r="G1096" i="7" a="1"/>
  <c r="G1096" i="7" s="1"/>
  <c r="G1106" i="7" a="1"/>
  <c r="G1106" i="7" s="1"/>
  <c r="G1116" i="7" a="1"/>
  <c r="G1116" i="7" s="1"/>
  <c r="G1126" i="7" a="1"/>
  <c r="G1126" i="7" s="1"/>
  <c r="G1136" i="7" a="1"/>
  <c r="G1136" i="7" s="1"/>
  <c r="G1146" i="7" a="1"/>
  <c r="G1146" i="7" s="1"/>
  <c r="G1156" i="7" a="1"/>
  <c r="G1156" i="7" s="1"/>
  <c r="G1166" i="7" a="1"/>
  <c r="G1166" i="7" s="1"/>
  <c r="G1176" i="7" a="1"/>
  <c r="G1176" i="7" s="1"/>
  <c r="G1186" i="7" a="1"/>
  <c r="G1186" i="7" s="1"/>
  <c r="G1196" i="7" a="1"/>
  <c r="G1196" i="7" s="1"/>
  <c r="G1206" i="7" a="1"/>
  <c r="G1206" i="7" s="1"/>
  <c r="G1216" i="7" a="1"/>
  <c r="G1216" i="7" s="1"/>
  <c r="G1226" i="7" a="1"/>
  <c r="G1226" i="7" s="1"/>
  <c r="G1236" i="7" a="1"/>
  <c r="G1236" i="7" s="1"/>
  <c r="G20" i="7" a="1"/>
  <c r="G20" i="7" s="1"/>
  <c r="G40" i="7" a="1"/>
  <c r="G40" i="7" s="1"/>
  <c r="G59" i="7" a="1"/>
  <c r="G59" i="7" s="1"/>
  <c r="G77" i="7" a="1"/>
  <c r="G77" i="7" s="1"/>
  <c r="G97" i="7" a="1"/>
  <c r="G97" i="7" s="1"/>
  <c r="G117" i="7" a="1"/>
  <c r="G117" i="7" s="1"/>
  <c r="G347" i="7" a="1"/>
  <c r="G347" i="7" s="1"/>
  <c r="G507" i="7" a="1"/>
  <c r="G507" i="7" s="1"/>
  <c r="G553" i="7" a="1"/>
  <c r="G553" i="7" s="1"/>
  <c r="G568" i="7" a="1"/>
  <c r="G568" i="7" s="1"/>
  <c r="G612" i="7" a="1"/>
  <c r="G612" i="7" s="1"/>
  <c r="G627" i="7" a="1"/>
  <c r="G627" i="7" s="1"/>
  <c r="G656" i="7" a="1"/>
  <c r="G656" i="7" s="1"/>
  <c r="G671" i="7" a="1"/>
  <c r="G671" i="7" s="1"/>
  <c r="G685" i="7" a="1"/>
  <c r="G685" i="7" s="1"/>
  <c r="G714" i="7" a="1"/>
  <c r="G714" i="7" s="1"/>
  <c r="G730" i="7" a="1"/>
  <c r="G730" i="7" s="1"/>
  <c r="G773" i="7" a="1"/>
  <c r="G773" i="7" s="1"/>
  <c r="G789" i="7" a="1"/>
  <c r="G789" i="7" s="1"/>
  <c r="G832" i="7" a="1"/>
  <c r="G832" i="7" s="1"/>
  <c r="G848" i="7" a="1"/>
  <c r="G848" i="7" s="1"/>
  <c r="G1086" i="7" a="1"/>
  <c r="G1086" i="7" s="1"/>
  <c r="G21" i="7" a="1"/>
  <c r="G21" i="7" s="1"/>
  <c r="G22" i="7" a="1"/>
  <c r="G22" i="7" s="1"/>
  <c r="G41" i="7" a="1"/>
  <c r="G41" i="7" s="1"/>
  <c r="G60" i="7" a="1"/>
  <c r="G60" i="7" s="1"/>
  <c r="G79" i="7" a="1"/>
  <c r="G79" i="7" s="1"/>
  <c r="G100" i="7" a="1"/>
  <c r="G100" i="7" s="1"/>
  <c r="G119" i="7" a="1"/>
  <c r="G119" i="7" s="1"/>
  <c r="G137" i="7" a="1"/>
  <c r="G137" i="7" s="1"/>
  <c r="G177" i="7" a="1"/>
  <c r="G177" i="7" s="1"/>
  <c r="G437" i="7" a="1"/>
  <c r="G437" i="7" s="1"/>
  <c r="G554" i="7" a="1"/>
  <c r="G554" i="7" s="1"/>
  <c r="G569" i="7" a="1"/>
  <c r="G569" i="7" s="1"/>
  <c r="G613" i="7" a="1"/>
  <c r="G613" i="7" s="1"/>
  <c r="G628" i="7" a="1"/>
  <c r="G628" i="7" s="1"/>
  <c r="G672" i="7" a="1"/>
  <c r="G672" i="7" s="1"/>
  <c r="G687" i="7" a="1"/>
  <c r="G687" i="7" s="1"/>
  <c r="G731" i="7" a="1"/>
  <c r="G731" i="7" s="1"/>
  <c r="G745" i="7" a="1"/>
  <c r="G745" i="7" s="1"/>
  <c r="G776" i="7" a="1"/>
  <c r="G776" i="7" s="1"/>
  <c r="G790" i="7" a="1"/>
  <c r="G790" i="7" s="1"/>
  <c r="G834" i="7" a="1"/>
  <c r="G834" i="7" s="1"/>
  <c r="G849" i="7" a="1"/>
  <c r="G849" i="7" s="1"/>
  <c r="G1087" i="7" a="1"/>
  <c r="G1087" i="7" s="1"/>
  <c r="G154" i="7" a="1"/>
  <c r="G154" i="7" s="1"/>
  <c r="G194" i="7" a="1"/>
  <c r="G194" i="7" s="1"/>
  <c r="G213" i="7" a="1"/>
  <c r="G213" i="7" s="1"/>
  <c r="G232" i="7" a="1"/>
  <c r="G232" i="7" s="1"/>
  <c r="G253" i="7" a="1"/>
  <c r="G253" i="7" s="1"/>
  <c r="G272" i="7" a="1"/>
  <c r="G272" i="7" s="1"/>
  <c r="G291" i="7" a="1"/>
  <c r="G291" i="7" s="1"/>
  <c r="G310" i="7" a="1"/>
  <c r="G310" i="7" s="1"/>
  <c r="G331" i="7" a="1"/>
  <c r="G331" i="7" s="1"/>
  <c r="G349" i="7" a="1"/>
  <c r="G349" i="7" s="1"/>
  <c r="G364" i="7" a="1"/>
  <c r="G364" i="7" s="1"/>
  <c r="G382" i="7" a="1"/>
  <c r="G382" i="7" s="1"/>
  <c r="G402" i="7" a="1"/>
  <c r="G402" i="7" s="1"/>
  <c r="G420" i="7" a="1"/>
  <c r="G420" i="7" s="1"/>
  <c r="G453" i="7" a="1"/>
  <c r="G453" i="7" s="1"/>
  <c r="G473" i="7" a="1"/>
  <c r="G473" i="7" s="1"/>
  <c r="G491" i="7" a="1"/>
  <c r="G491" i="7" s="1"/>
  <c r="G509" i="7" a="1"/>
  <c r="G509" i="7" s="1"/>
  <c r="G524" i="7" a="1"/>
  <c r="G524" i="7" s="1"/>
  <c r="G541" i="7" a="1"/>
  <c r="G541" i="7" s="1"/>
  <c r="G555" i="7" a="1"/>
  <c r="G555" i="7" s="1"/>
  <c r="G583" i="7" a="1"/>
  <c r="G583" i="7" s="1"/>
  <c r="G600" i="7" a="1"/>
  <c r="G600" i="7" s="1"/>
  <c r="G642" i="7" a="1"/>
  <c r="G642" i="7" s="1"/>
  <c r="G659" i="7" a="1"/>
  <c r="G659" i="7" s="1"/>
  <c r="G701" i="7" a="1"/>
  <c r="G701" i="7" s="1"/>
  <c r="G718" i="7" a="1"/>
  <c r="G718" i="7" s="1"/>
  <c r="G746" i="7" a="1"/>
  <c r="G746" i="7" s="1"/>
  <c r="G760" i="7" a="1"/>
  <c r="G760" i="7" s="1"/>
  <c r="G777" i="7" a="1"/>
  <c r="G777" i="7" s="1"/>
  <c r="G804" i="7" a="1"/>
  <c r="G804" i="7" s="1"/>
  <c r="G819" i="7" a="1"/>
  <c r="G819" i="7" s="1"/>
  <c r="G835" i="7" a="1"/>
  <c r="G835" i="7" s="1"/>
  <c r="G863" i="7" a="1"/>
  <c r="G863" i="7" s="1"/>
  <c r="G875" i="7" a="1"/>
  <c r="G875" i="7" s="1"/>
  <c r="G889" i="7" a="1"/>
  <c r="G889" i="7" s="1"/>
  <c r="G901" i="7" a="1"/>
  <c r="G901" i="7" s="1"/>
  <c r="G913" i="7" a="1"/>
  <c r="G913" i="7" s="1"/>
  <c r="G925" i="7" a="1"/>
  <c r="G925" i="7" s="1"/>
  <c r="G939" i="7" a="1"/>
  <c r="G939" i="7" s="1"/>
  <c r="G951" i="7" a="1"/>
  <c r="G951" i="7" s="1"/>
  <c r="G23" i="7" a="1"/>
  <c r="G23" i="7" s="1"/>
  <c r="G42" i="7" a="1"/>
  <c r="G42" i="7" s="1"/>
  <c r="G61" i="7" a="1"/>
  <c r="G61" i="7" s="1"/>
  <c r="G81" i="7" a="1"/>
  <c r="G81" i="7" s="1"/>
  <c r="G101" i="7" a="1"/>
  <c r="G101" i="7" s="1"/>
  <c r="G120" i="7" a="1"/>
  <c r="G120" i="7" s="1"/>
  <c r="G139" i="7" a="1"/>
  <c r="G139" i="7" s="1"/>
  <c r="G159" i="7" a="1"/>
  <c r="G159" i="7" s="1"/>
  <c r="G179" i="7" a="1"/>
  <c r="G179" i="7" s="1"/>
  <c r="G197" i="7" a="1"/>
  <c r="G197" i="7" s="1"/>
  <c r="G367" i="7" a="1"/>
  <c r="G367" i="7" s="1"/>
  <c r="G457" i="7" a="1"/>
  <c r="G457" i="7" s="1"/>
  <c r="G527" i="7" a="1"/>
  <c r="G527" i="7" s="1"/>
  <c r="G556" i="7" a="1"/>
  <c r="G556" i="7" s="1"/>
  <c r="G570" i="7" a="1"/>
  <c r="G570" i="7" s="1"/>
  <c r="G585" i="7" a="1"/>
  <c r="G585" i="7" s="1"/>
  <c r="G614" i="7" a="1"/>
  <c r="G614" i="7" s="1"/>
  <c r="G629" i="7" a="1"/>
  <c r="G629" i="7" s="1"/>
  <c r="G673" i="7" a="1"/>
  <c r="G673" i="7" s="1"/>
  <c r="G688" i="7" a="1"/>
  <c r="G688" i="7" s="1"/>
  <c r="G732" i="7" a="1"/>
  <c r="G732" i="7" s="1"/>
  <c r="G747" i="7" a="1"/>
  <c r="G747" i="7" s="1"/>
  <c r="G791" i="7" a="1"/>
  <c r="G791" i="7" s="1"/>
  <c r="G805" i="7" a="1"/>
  <c r="G805" i="7" s="1"/>
  <c r="G836" i="7" a="1"/>
  <c r="G836" i="7" s="1"/>
  <c r="G850" i="7" a="1"/>
  <c r="G850" i="7" s="1"/>
  <c r="G1088" i="7" a="1"/>
  <c r="G1088" i="7" s="1"/>
  <c r="G82" i="7" a="1"/>
  <c r="G82" i="7" s="1"/>
  <c r="G160" i="7" a="1"/>
  <c r="G160" i="7" s="1"/>
  <c r="G214" i="7" a="1"/>
  <c r="G214" i="7" s="1"/>
  <c r="G237" i="7" a="1"/>
  <c r="G237" i="7" s="1"/>
  <c r="G254" i="7" a="1"/>
  <c r="G254" i="7" s="1"/>
  <c r="G273" i="7" a="1"/>
  <c r="G273" i="7" s="1"/>
  <c r="G292" i="7" a="1"/>
  <c r="G292" i="7" s="1"/>
  <c r="G332" i="7" a="1"/>
  <c r="G332" i="7" s="1"/>
  <c r="G350" i="7" a="1"/>
  <c r="G350" i="7" s="1"/>
  <c r="G387" i="7" a="1"/>
  <c r="G387" i="7" s="1"/>
  <c r="G403" i="7" a="1"/>
  <c r="G403" i="7" s="1"/>
  <c r="G421" i="7" a="1"/>
  <c r="G421" i="7" s="1"/>
  <c r="G439" i="7" a="1"/>
  <c r="G439" i="7" s="1"/>
  <c r="G474" i="7" a="1"/>
  <c r="G474" i="7" s="1"/>
  <c r="G492" i="7" a="1"/>
  <c r="G492" i="7" s="1"/>
  <c r="G510" i="7" a="1"/>
  <c r="G510" i="7" s="1"/>
  <c r="G528" i="7" a="1"/>
  <c r="G528" i="7" s="1"/>
  <c r="G542" i="7" a="1"/>
  <c r="G542" i="7" s="1"/>
  <c r="G557" i="7" a="1"/>
  <c r="G557" i="7" s="1"/>
  <c r="G587" i="7" a="1"/>
  <c r="G587" i="7" s="1"/>
  <c r="G601" i="7" a="1"/>
  <c r="G601" i="7" s="1"/>
  <c r="G615" i="7" a="1"/>
  <c r="G615" i="7" s="1"/>
  <c r="G645" i="7" a="1"/>
  <c r="G645" i="7" s="1"/>
  <c r="G660" i="7" a="1"/>
  <c r="G660" i="7" s="1"/>
  <c r="G719" i="7" a="1"/>
  <c r="G719" i="7" s="1"/>
  <c r="G24" i="7" a="1"/>
  <c r="G24" i="7" s="1"/>
  <c r="G43" i="7" a="1"/>
  <c r="G43" i="7" s="1"/>
  <c r="G62" i="7" a="1"/>
  <c r="G62" i="7" s="1"/>
  <c r="G83" i="7" a="1"/>
  <c r="G83" i="7" s="1"/>
  <c r="G102" i="7" a="1"/>
  <c r="G102" i="7" s="1"/>
  <c r="G27" i="7" a="1"/>
  <c r="G27" i="7" s="1"/>
  <c r="G274" i="7" a="1"/>
  <c r="G274" i="7" s="1"/>
  <c r="G293" i="7" a="1"/>
  <c r="G293" i="7" s="1"/>
  <c r="G314" i="7" a="1"/>
  <c r="G314" i="7" s="1"/>
  <c r="G333" i="7" a="1"/>
  <c r="G333" i="7" s="1"/>
  <c r="G351" i="7" a="1"/>
  <c r="G351" i="7" s="1"/>
  <c r="G369" i="7" a="1"/>
  <c r="G369" i="7" s="1"/>
  <c r="G389" i="7" a="1"/>
  <c r="G389" i="7" s="1"/>
  <c r="G404" i="7" a="1"/>
  <c r="G404" i="7" s="1"/>
  <c r="G422" i="7" a="1"/>
  <c r="G422" i="7" s="1"/>
  <c r="G440" i="7" a="1"/>
  <c r="G440" i="7" s="1"/>
  <c r="G460" i="7" a="1"/>
  <c r="G460" i="7" s="1"/>
  <c r="G493" i="7" a="1"/>
  <c r="G493" i="7" s="1"/>
  <c r="G511" i="7" a="1"/>
  <c r="G511" i="7" s="1"/>
  <c r="G543" i="7" a="1"/>
  <c r="G543" i="7" s="1"/>
  <c r="G558" i="7" a="1"/>
  <c r="G558" i="7" s="1"/>
  <c r="G602" i="7" a="1"/>
  <c r="G602" i="7" s="1"/>
  <c r="G617" i="7" a="1"/>
  <c r="G617" i="7" s="1"/>
  <c r="G661" i="7" a="1"/>
  <c r="G661" i="7" s="1"/>
  <c r="G675" i="7" a="1"/>
  <c r="G675" i="7" s="1"/>
  <c r="G706" i="7" a="1"/>
  <c r="G706" i="7" s="1"/>
  <c r="G720" i="7" a="1"/>
  <c r="G720" i="7" s="1"/>
  <c r="G764" i="7" a="1"/>
  <c r="G764" i="7" s="1"/>
  <c r="G779" i="7" a="1"/>
  <c r="G779" i="7" s="1"/>
  <c r="G823" i="7" a="1"/>
  <c r="G823" i="7" s="1"/>
  <c r="G838" i="7" a="1"/>
  <c r="G838" i="7" s="1"/>
  <c r="G865" i="7" a="1"/>
  <c r="G865" i="7" s="1"/>
  <c r="G879" i="7" a="1"/>
  <c r="G879" i="7" s="1"/>
  <c r="G891" i="7" a="1"/>
  <c r="G891" i="7" s="1"/>
  <c r="G903" i="7" a="1"/>
  <c r="G903" i="7" s="1"/>
  <c r="G915" i="7" a="1"/>
  <c r="G915" i="7" s="1"/>
  <c r="G929" i="7" a="1"/>
  <c r="G929" i="7" s="1"/>
  <c r="G941" i="7" a="1"/>
  <c r="G941" i="7" s="1"/>
  <c r="G54" i="7" a="1"/>
  <c r="G54" i="7" s="1"/>
  <c r="G91" i="7" a="1"/>
  <c r="G91" i="7" s="1"/>
  <c r="G162" i="7" a="1"/>
  <c r="G162" i="7" s="1"/>
  <c r="G223" i="7" a="1"/>
  <c r="G223" i="7" s="1"/>
  <c r="G259" i="7" a="1"/>
  <c r="G259" i="7" s="1"/>
  <c r="G284" i="7" a="1"/>
  <c r="G284" i="7" s="1"/>
  <c r="G320" i="7" a="1"/>
  <c r="G320" i="7" s="1"/>
  <c r="G467" i="7" a="1"/>
  <c r="G467" i="7" s="1"/>
  <c r="G530" i="7" a="1"/>
  <c r="G530" i="7" s="1"/>
  <c r="G550" i="7" a="1"/>
  <c r="G550" i="7" s="1"/>
  <c r="G650" i="7" a="1"/>
  <c r="G650" i="7" s="1"/>
  <c r="G676" i="7" a="1"/>
  <c r="G676" i="7" s="1"/>
  <c r="G750" i="7" a="1"/>
  <c r="G750" i="7" s="1"/>
  <c r="G814" i="7" a="1"/>
  <c r="G814" i="7" s="1"/>
  <c r="G860" i="7" a="1"/>
  <c r="G860" i="7" s="1"/>
  <c r="G881" i="7" a="1"/>
  <c r="G881" i="7" s="1"/>
  <c r="G900" i="7" a="1"/>
  <c r="G900" i="7" s="1"/>
  <c r="G940" i="7" a="1"/>
  <c r="G940" i="7" s="1"/>
  <c r="G972" i="7" a="1"/>
  <c r="G972" i="7" s="1"/>
  <c r="G991" i="7" a="1"/>
  <c r="G991" i="7" s="1"/>
  <c r="G1022" i="7" a="1"/>
  <c r="G1022" i="7" s="1"/>
  <c r="G1041" i="7" a="1"/>
  <c r="G1041" i="7" s="1"/>
  <c r="G1072" i="7" a="1"/>
  <c r="G1072" i="7" s="1"/>
  <c r="G1115" i="7" a="1"/>
  <c r="G1115" i="7" s="1"/>
  <c r="G1130" i="7" a="1"/>
  <c r="G1130" i="7" s="1"/>
  <c r="G1155" i="7" a="1"/>
  <c r="G1155" i="7" s="1"/>
  <c r="G1170" i="7" a="1"/>
  <c r="G1170" i="7" s="1"/>
  <c r="G1195" i="7" a="1"/>
  <c r="G1195" i="7" s="1"/>
  <c r="G1210" i="7" a="1"/>
  <c r="G1210" i="7" s="1"/>
  <c r="G1235" i="7" a="1"/>
  <c r="G1235" i="7" s="1"/>
  <c r="G1261" i="7" a="1"/>
  <c r="G1261" i="7" s="1"/>
  <c r="G1284" i="7" a="1"/>
  <c r="G1284" i="7" s="1"/>
  <c r="G1294" i="7" a="1"/>
  <c r="G1294" i="7" s="1"/>
  <c r="G1304" i="7" a="1"/>
  <c r="G1304" i="7" s="1"/>
  <c r="G1314" i="7" a="1"/>
  <c r="G1314" i="7" s="1"/>
  <c r="G1324" i="7" a="1"/>
  <c r="G1324" i="7" s="1"/>
  <c r="G1334" i="7" a="1"/>
  <c r="G1334" i="7" s="1"/>
  <c r="G1344" i="7" a="1"/>
  <c r="G1344" i="7" s="1"/>
  <c r="G1354" i="7" a="1"/>
  <c r="G1354" i="7" s="1"/>
  <c r="G1364" i="7" a="1"/>
  <c r="G1364" i="7" s="1"/>
  <c r="G1374" i="7" a="1"/>
  <c r="G1374" i="7" s="1"/>
  <c r="G1384" i="7" a="1"/>
  <c r="G1384" i="7" s="1"/>
  <c r="G1394" i="7" a="1"/>
  <c r="G1394" i="7" s="1"/>
  <c r="G1404" i="7" a="1"/>
  <c r="G1404" i="7" s="1"/>
  <c r="G1414" i="7" a="1"/>
  <c r="G1414" i="7" s="1"/>
  <c r="G1424" i="7" a="1"/>
  <c r="G1424" i="7" s="1"/>
  <c r="G1434" i="7" a="1"/>
  <c r="G1434" i="7" s="1"/>
  <c r="G1444" i="7" a="1"/>
  <c r="G1444" i="7" s="1"/>
  <c r="G1454" i="7" a="1"/>
  <c r="G1454" i="7" s="1"/>
  <c r="G1464" i="7" a="1"/>
  <c r="G1464" i="7" s="1"/>
  <c r="G1474" i="7" a="1"/>
  <c r="G1474" i="7" s="1"/>
  <c r="G1484" i="7" a="1"/>
  <c r="G1484" i="7" s="1"/>
  <c r="G1494" i="7" a="1"/>
  <c r="G1494" i="7" s="1"/>
  <c r="G1504" i="7" a="1"/>
  <c r="G1504" i="7" s="1"/>
  <c r="G1514" i="7" a="1"/>
  <c r="G1514" i="7" s="1"/>
  <c r="G1524" i="7" a="1"/>
  <c r="G1524" i="7" s="1"/>
  <c r="G1534" i="7" a="1"/>
  <c r="G1534" i="7" s="1"/>
  <c r="G29" i="7" a="1"/>
  <c r="G29" i="7" s="1"/>
  <c r="G287" i="7" a="1"/>
  <c r="G287" i="7" s="1"/>
  <c r="G352" i="7" a="1"/>
  <c r="G352" i="7" s="1"/>
  <c r="G379" i="7" a="1"/>
  <c r="G379" i="7" s="1"/>
  <c r="G410" i="7" a="1"/>
  <c r="G410" i="7" s="1"/>
  <c r="G551" i="7" a="1"/>
  <c r="G551" i="7" s="1"/>
  <c r="G578" i="7" a="1"/>
  <c r="G578" i="7" s="1"/>
  <c r="G603" i="7" a="1"/>
  <c r="G603" i="7" s="1"/>
  <c r="G624" i="7" a="1"/>
  <c r="G624" i="7" s="1"/>
  <c r="G677" i="7" a="1"/>
  <c r="G677" i="7" s="1"/>
  <c r="G698" i="7" a="1"/>
  <c r="G698" i="7" s="1"/>
  <c r="G723" i="7" a="1"/>
  <c r="G723" i="7" s="1"/>
  <c r="G751" i="7" a="1"/>
  <c r="G751" i="7" s="1"/>
  <c r="G770" i="7" a="1"/>
  <c r="G770" i="7" s="1"/>
  <c r="G794" i="7" a="1"/>
  <c r="G794" i="7" s="1"/>
  <c r="G815" i="7" a="1"/>
  <c r="G815" i="7" s="1"/>
  <c r="G840" i="7" a="1"/>
  <c r="G840" i="7" s="1"/>
  <c r="G862" i="7" a="1"/>
  <c r="G862" i="7" s="1"/>
  <c r="G902" i="7" a="1"/>
  <c r="G902" i="7" s="1"/>
  <c r="G920" i="7" a="1"/>
  <c r="G920" i="7" s="1"/>
  <c r="G974" i="7" a="1"/>
  <c r="G974" i="7" s="1"/>
  <c r="G1024" i="7" a="1"/>
  <c r="G1024" i="7" s="1"/>
  <c r="G1074" i="7" a="1"/>
  <c r="G1074" i="7" s="1"/>
  <c r="G1090" i="7" a="1"/>
  <c r="G1090" i="7" s="1"/>
  <c r="G1103" i="7" a="1"/>
  <c r="G1103" i="7" s="1"/>
  <c r="G1117" i="7" a="1"/>
  <c r="G1117" i="7" s="1"/>
  <c r="G1143" i="7" a="1"/>
  <c r="G1143" i="7" s="1"/>
  <c r="G1157" i="7" a="1"/>
  <c r="G1157" i="7" s="1"/>
  <c r="G1183" i="7" a="1"/>
  <c r="G1183" i="7" s="1"/>
  <c r="G1197" i="7" a="1"/>
  <c r="G1197" i="7" s="1"/>
  <c r="G1223" i="7" a="1"/>
  <c r="G1223" i="7" s="1"/>
  <c r="G1237" i="7" a="1"/>
  <c r="G1237" i="7" s="1"/>
  <c r="G1250" i="7" a="1"/>
  <c r="G1250" i="7" s="1"/>
  <c r="G1273" i="7" a="1"/>
  <c r="G1273" i="7" s="1"/>
  <c r="G64" i="7" a="1"/>
  <c r="G64" i="7" s="1"/>
  <c r="G92" i="7" a="1"/>
  <c r="G92" i="7" s="1"/>
  <c r="G163" i="7" a="1"/>
  <c r="G163" i="7" s="1"/>
  <c r="G193" i="7" a="1"/>
  <c r="G193" i="7" s="1"/>
  <c r="G224" i="7" a="1"/>
  <c r="G224" i="7" s="1"/>
  <c r="G260" i="7" a="1"/>
  <c r="G260" i="7" s="1"/>
  <c r="G290" i="7" a="1"/>
  <c r="G290" i="7" s="1"/>
  <c r="G321" i="7" a="1"/>
  <c r="G321" i="7" s="1"/>
  <c r="G381" i="7" a="1"/>
  <c r="G381" i="7" s="1"/>
  <c r="G531" i="7" a="1"/>
  <c r="G531" i="7" s="1"/>
  <c r="G651" i="7" a="1"/>
  <c r="G651" i="7" s="1"/>
  <c r="G700" i="7" a="1"/>
  <c r="G700" i="7" s="1"/>
  <c r="G752" i="7" a="1"/>
  <c r="G752" i="7" s="1"/>
  <c r="G795" i="7" a="1"/>
  <c r="G795" i="7" s="1"/>
  <c r="G818" i="7" a="1"/>
  <c r="G818" i="7" s="1"/>
  <c r="G864" i="7" a="1"/>
  <c r="G864" i="7" s="1"/>
  <c r="G882" i="7" a="1"/>
  <c r="G882" i="7" s="1"/>
  <c r="G975" i="7" a="1"/>
  <c r="G975" i="7" s="1"/>
  <c r="G992" i="7" a="1"/>
  <c r="G992" i="7" s="1"/>
  <c r="G1025" i="7" a="1"/>
  <c r="G1025" i="7" s="1"/>
  <c r="G1042" i="7" a="1"/>
  <c r="G1042" i="7" s="1"/>
  <c r="G1075" i="7" a="1"/>
  <c r="G1075" i="7" s="1"/>
  <c r="G1118" i="7" a="1"/>
  <c r="G1118" i="7" s="1"/>
  <c r="G1131" i="7" a="1"/>
  <c r="G1131" i="7" s="1"/>
  <c r="G1158" i="7" a="1"/>
  <c r="G1158" i="7" s="1"/>
  <c r="G1171" i="7" a="1"/>
  <c r="G1171" i="7" s="1"/>
  <c r="G1198" i="7" a="1"/>
  <c r="G1198" i="7" s="1"/>
  <c r="G1211" i="7" a="1"/>
  <c r="G1211" i="7" s="1"/>
  <c r="G1238" i="7" a="1"/>
  <c r="G1238" i="7" s="1"/>
  <c r="G30" i="7" a="1"/>
  <c r="G30" i="7" s="1"/>
  <c r="G99" i="7" a="1"/>
  <c r="G99" i="7" s="1"/>
  <c r="G131" i="7" a="1"/>
  <c r="G131" i="7" s="1"/>
  <c r="G199" i="7" a="1"/>
  <c r="G199" i="7" s="1"/>
  <c r="G227" i="7" a="1"/>
  <c r="G227" i="7" s="1"/>
  <c r="G353" i="7" a="1"/>
  <c r="G353" i="7" s="1"/>
  <c r="G411" i="7" a="1"/>
  <c r="G411" i="7" s="1"/>
  <c r="G444" i="7" a="1"/>
  <c r="G444" i="7" s="1"/>
  <c r="G477" i="7" a="1"/>
  <c r="G477" i="7" s="1"/>
  <c r="G502" i="7" a="1"/>
  <c r="G502" i="7" s="1"/>
  <c r="G579" i="7" a="1"/>
  <c r="G579" i="7" s="1"/>
  <c r="G604" i="7" a="1"/>
  <c r="G604" i="7" s="1"/>
  <c r="G630" i="7" a="1"/>
  <c r="G630" i="7" s="1"/>
  <c r="G678" i="7" a="1"/>
  <c r="G678" i="7" s="1"/>
  <c r="G705" i="7" a="1"/>
  <c r="G705" i="7" s="1"/>
  <c r="G724" i="7" a="1"/>
  <c r="G724" i="7" s="1"/>
  <c r="G774" i="7" a="1"/>
  <c r="G774" i="7" s="1"/>
  <c r="G841" i="7" a="1"/>
  <c r="G841" i="7" s="1"/>
  <c r="G921" i="7" a="1"/>
  <c r="G921" i="7" s="1"/>
  <c r="G942" i="7" a="1"/>
  <c r="G942" i="7" s="1"/>
  <c r="G959" i="7" a="1"/>
  <c r="G959" i="7" s="1"/>
  <c r="G1009" i="7" a="1"/>
  <c r="G1009" i="7" s="1"/>
  <c r="G1059" i="7" a="1"/>
  <c r="G1059" i="7" s="1"/>
  <c r="G1091" i="7" a="1"/>
  <c r="G1091" i="7" s="1"/>
  <c r="G1104" i="7" a="1"/>
  <c r="G1104" i="7" s="1"/>
  <c r="G1119" i="7" a="1"/>
  <c r="G1119" i="7" s="1"/>
  <c r="G1144" i="7" a="1"/>
  <c r="G1144" i="7" s="1"/>
  <c r="G1159" i="7" a="1"/>
  <c r="G1159" i="7" s="1"/>
  <c r="G1184" i="7" a="1"/>
  <c r="G1184" i="7" s="1"/>
  <c r="G1199" i="7" a="1"/>
  <c r="G1199" i="7" s="1"/>
  <c r="G1224" i="7" a="1"/>
  <c r="G1224" i="7" s="1"/>
  <c r="G1239" i="7" a="1"/>
  <c r="G1239" i="7" s="1"/>
  <c r="G1251" i="7" a="1"/>
  <c r="G1251" i="7" s="1"/>
  <c r="G1274" i="7" a="1"/>
  <c r="G1274" i="7" s="1"/>
  <c r="G103" i="7" a="1"/>
  <c r="G103" i="7" s="1"/>
  <c r="G164" i="7" a="1"/>
  <c r="G164" i="7" s="1"/>
  <c r="G200" i="7" a="1"/>
  <c r="G200" i="7" s="1"/>
  <c r="G261" i="7" a="1"/>
  <c r="G261" i="7" s="1"/>
  <c r="G297" i="7" a="1"/>
  <c r="G297" i="7" s="1"/>
  <c r="G322" i="7" a="1"/>
  <c r="G322" i="7" s="1"/>
  <c r="G357" i="7" a="1"/>
  <c r="G357" i="7" s="1"/>
  <c r="G447" i="7" a="1"/>
  <c r="G447" i="7" s="1"/>
  <c r="G532" i="7" a="1"/>
  <c r="G532" i="7" s="1"/>
  <c r="G605" i="7" a="1"/>
  <c r="G605" i="7" s="1"/>
  <c r="G632" i="7" a="1"/>
  <c r="G632" i="7" s="1"/>
  <c r="G652" i="7" a="1"/>
  <c r="G652" i="7" s="1"/>
  <c r="G707" i="7" a="1"/>
  <c r="G707" i="7" s="1"/>
  <c r="G727" i="7" a="1"/>
  <c r="G727" i="7" s="1"/>
  <c r="G753" i="7" a="1"/>
  <c r="G753" i="7" s="1"/>
  <c r="G778" i="7" a="1"/>
  <c r="G778" i="7" s="1"/>
  <c r="G883" i="7" a="1"/>
  <c r="G883" i="7" s="1"/>
  <c r="G904" i="7" a="1"/>
  <c r="G904" i="7" s="1"/>
  <c r="G993" i="7" a="1"/>
  <c r="G993" i="7" s="1"/>
  <c r="G1043" i="7" a="1"/>
  <c r="G1043" i="7" s="1"/>
  <c r="G1132" i="7" a="1"/>
  <c r="G1132" i="7" s="1"/>
  <c r="G1172" i="7" a="1"/>
  <c r="G1172" i="7" s="1"/>
  <c r="G1212" i="7" a="1"/>
  <c r="G1212" i="7" s="1"/>
  <c r="G1263" i="7" a="1"/>
  <c r="G1263" i="7" s="1"/>
  <c r="G1286" i="7" a="1"/>
  <c r="G1286" i="7" s="1"/>
  <c r="G1296" i="7" a="1"/>
  <c r="G1296" i="7" s="1"/>
  <c r="G1306" i="7" a="1"/>
  <c r="G1306" i="7" s="1"/>
  <c r="G1316" i="7" a="1"/>
  <c r="G1316" i="7" s="1"/>
  <c r="G1326" i="7" a="1"/>
  <c r="G1326" i="7" s="1"/>
  <c r="G1336" i="7" a="1"/>
  <c r="G1336" i="7" s="1"/>
  <c r="G1346" i="7" a="1"/>
  <c r="G1346" i="7" s="1"/>
  <c r="G1356" i="7" a="1"/>
  <c r="G1356" i="7" s="1"/>
  <c r="G1366" i="7" a="1"/>
  <c r="G1366" i="7" s="1"/>
  <c r="G1376" i="7" a="1"/>
  <c r="G1376" i="7" s="1"/>
  <c r="G1386" i="7" a="1"/>
  <c r="G1386" i="7" s="1"/>
  <c r="G1396" i="7" a="1"/>
  <c r="G1396" i="7" s="1"/>
  <c r="G1406" i="7" a="1"/>
  <c r="G1406" i="7" s="1"/>
  <c r="G1416" i="7" a="1"/>
  <c r="G1416" i="7" s="1"/>
  <c r="G1426" i="7" a="1"/>
  <c r="G1426" i="7" s="1"/>
  <c r="G1436" i="7" a="1"/>
  <c r="G1436" i="7" s="1"/>
  <c r="G1446" i="7" a="1"/>
  <c r="G1446" i="7" s="1"/>
  <c r="G1456" i="7" a="1"/>
  <c r="G1456" i="7" s="1"/>
  <c r="G1466" i="7" a="1"/>
  <c r="G1466" i="7" s="1"/>
  <c r="G1476" i="7" a="1"/>
  <c r="G1476" i="7" s="1"/>
  <c r="G1486" i="7" a="1"/>
  <c r="G1486" i="7" s="1"/>
  <c r="G31" i="7" a="1"/>
  <c r="G31" i="7" s="1"/>
  <c r="G70" i="7" a="1"/>
  <c r="G70" i="7" s="1"/>
  <c r="G132" i="7" a="1"/>
  <c r="G132" i="7" s="1"/>
  <c r="G167" i="7" a="1"/>
  <c r="G167" i="7" s="1"/>
  <c r="G229" i="7" a="1"/>
  <c r="G229" i="7" s="1"/>
  <c r="G299" i="7" a="1"/>
  <c r="G299" i="7" s="1"/>
  <c r="G390" i="7" a="1"/>
  <c r="G390" i="7" s="1"/>
  <c r="G479" i="7" a="1"/>
  <c r="G479" i="7" s="1"/>
  <c r="G503" i="7" a="1"/>
  <c r="G503" i="7" s="1"/>
  <c r="G559" i="7" a="1"/>
  <c r="G559" i="7" s="1"/>
  <c r="G580" i="7" a="1"/>
  <c r="G580" i="7" s="1"/>
  <c r="G606" i="7" a="1"/>
  <c r="G606" i="7" s="1"/>
  <c r="G633" i="7" a="1"/>
  <c r="G633" i="7" s="1"/>
  <c r="G728" i="7" a="1"/>
  <c r="G728" i="7" s="1"/>
  <c r="G842" i="7" a="1"/>
  <c r="G842" i="7" s="1"/>
  <c r="G922" i="7" a="1"/>
  <c r="G922" i="7" s="1"/>
  <c r="G943" i="7" a="1"/>
  <c r="G943" i="7" s="1"/>
  <c r="G960" i="7" a="1"/>
  <c r="G960" i="7" s="1"/>
  <c r="G979" i="7" a="1"/>
  <c r="G979" i="7" s="1"/>
  <c r="G1010" i="7" a="1"/>
  <c r="G1010" i="7" s="1"/>
  <c r="G1029" i="7" a="1"/>
  <c r="G1029" i="7" s="1"/>
  <c r="G1060" i="7" a="1"/>
  <c r="G1060" i="7" s="1"/>
  <c r="G1079" i="7" a="1"/>
  <c r="G1079" i="7" s="1"/>
  <c r="G1092" i="7" a="1"/>
  <c r="G1092" i="7" s="1"/>
  <c r="G1105" i="7" a="1"/>
  <c r="G1105" i="7" s="1"/>
  <c r="G1120" i="7" a="1"/>
  <c r="G1120" i="7" s="1"/>
  <c r="G1145" i="7" a="1"/>
  <c r="G1145" i="7" s="1"/>
  <c r="G1160" i="7" a="1"/>
  <c r="G1160" i="7" s="1"/>
  <c r="G1185" i="7" a="1"/>
  <c r="G1185" i="7" s="1"/>
  <c r="G1200" i="7" a="1"/>
  <c r="G1200" i="7" s="1"/>
  <c r="G1225" i="7" a="1"/>
  <c r="G1225" i="7" s="1"/>
  <c r="G1240" i="7" a="1"/>
  <c r="G1240" i="7" s="1"/>
  <c r="G104" i="7" a="1"/>
  <c r="G104" i="7" s="1"/>
  <c r="G134" i="7" a="1"/>
  <c r="G134" i="7" s="1"/>
  <c r="G201" i="7" a="1"/>
  <c r="G201" i="7" s="1"/>
  <c r="G231" i="7" a="1"/>
  <c r="G231" i="7" s="1"/>
  <c r="G262" i="7" a="1"/>
  <c r="G262" i="7" s="1"/>
  <c r="G300" i="7" a="1"/>
  <c r="G300" i="7" s="1"/>
  <c r="G419" i="7" a="1"/>
  <c r="G419" i="7" s="1"/>
  <c r="G533" i="7" a="1"/>
  <c r="G533" i="7" s="1"/>
  <c r="G582" i="7" a="1"/>
  <c r="G582" i="7" s="1"/>
  <c r="G607" i="7" a="1"/>
  <c r="G607" i="7" s="1"/>
  <c r="G634" i="7" a="1"/>
  <c r="G634" i="7" s="1"/>
  <c r="G708" i="7" a="1"/>
  <c r="G708" i="7" s="1"/>
  <c r="G754" i="7" a="1"/>
  <c r="G754" i="7" s="1"/>
  <c r="G800" i="7" a="1"/>
  <c r="G800" i="7" s="1"/>
  <c r="G824" i="7" a="1"/>
  <c r="G824" i="7" s="1"/>
  <c r="G144" i="7" a="1"/>
  <c r="G144" i="7" s="1"/>
  <c r="G241" i="7" a="1"/>
  <c r="G241" i="7" s="1"/>
  <c r="G271" i="7" a="1"/>
  <c r="G271" i="7" s="1"/>
  <c r="G302" i="7" a="1"/>
  <c r="G302" i="7" s="1"/>
  <c r="G337" i="7" a="1"/>
  <c r="G337" i="7" s="1"/>
  <c r="G363" i="7" a="1"/>
  <c r="G363" i="7" s="1"/>
  <c r="G452" i="7" a="1"/>
  <c r="G452" i="7" s="1"/>
  <c r="G517" i="7" a="1"/>
  <c r="G517" i="7" s="1"/>
  <c r="G590" i="7" a="1"/>
  <c r="G590" i="7" s="1"/>
  <c r="G686" i="7" a="1"/>
  <c r="G686" i="7" s="1"/>
  <c r="G710" i="7" a="1"/>
  <c r="G710" i="7" s="1"/>
  <c r="G736" i="7" a="1"/>
  <c r="G736" i="7" s="1"/>
  <c r="G759" i="7" a="1"/>
  <c r="G759" i="7" s="1"/>
  <c r="G806" i="7" a="1"/>
  <c r="G806" i="7" s="1"/>
  <c r="G851" i="7" a="1"/>
  <c r="G851" i="7" s="1"/>
  <c r="G909" i="7" a="1"/>
  <c r="G909" i="7" s="1"/>
  <c r="G930" i="7" a="1"/>
  <c r="G930" i="7" s="1"/>
  <c r="G965" i="7" a="1"/>
  <c r="G965" i="7" s="1"/>
  <c r="G1015" i="7" a="1"/>
  <c r="G1015" i="7" s="1"/>
  <c r="G1065" i="7" a="1"/>
  <c r="G1065" i="7" s="1"/>
  <c r="G1110" i="7" a="1"/>
  <c r="G1110" i="7" s="1"/>
  <c r="G1135" i="7" a="1"/>
  <c r="G1135" i="7" s="1"/>
  <c r="G1150" i="7" a="1"/>
  <c r="G1150" i="7" s="1"/>
  <c r="G1175" i="7" a="1"/>
  <c r="G1175" i="7" s="1"/>
  <c r="G1190" i="7" a="1"/>
  <c r="G1190" i="7" s="1"/>
  <c r="G1215" i="7" a="1"/>
  <c r="G1215" i="7" s="1"/>
  <c r="G1230" i="7" a="1"/>
  <c r="G1230" i="7" s="1"/>
  <c r="G1267" i="7" a="1"/>
  <c r="G1267" i="7" s="1"/>
  <c r="G1279" i="7" a="1"/>
  <c r="G1279" i="7" s="1"/>
  <c r="G1289" i="7" a="1"/>
  <c r="G1289" i="7" s="1"/>
  <c r="G1299" i="7" a="1"/>
  <c r="G1299" i="7" s="1"/>
  <c r="G1309" i="7" a="1"/>
  <c r="G1309" i="7" s="1"/>
  <c r="G1319" i="7" a="1"/>
  <c r="G1319" i="7" s="1"/>
  <c r="G1329" i="7" a="1"/>
  <c r="G1329" i="7" s="1"/>
  <c r="G1339" i="7" a="1"/>
  <c r="G1339" i="7" s="1"/>
  <c r="G1349" i="7" a="1"/>
  <c r="G1349" i="7" s="1"/>
  <c r="G1359" i="7" a="1"/>
  <c r="G1359" i="7" s="1"/>
  <c r="G1369" i="7" a="1"/>
  <c r="G1369" i="7" s="1"/>
  <c r="G1379" i="7" a="1"/>
  <c r="G1379" i="7" s="1"/>
  <c r="G1389" i="7" a="1"/>
  <c r="G1389" i="7" s="1"/>
  <c r="G1399" i="7" a="1"/>
  <c r="G1399" i="7" s="1"/>
  <c r="G1409" i="7" a="1"/>
  <c r="G1409" i="7" s="1"/>
  <c r="G1419" i="7" a="1"/>
  <c r="G1419" i="7" s="1"/>
  <c r="G1429" i="7" a="1"/>
  <c r="G1429" i="7" s="1"/>
  <c r="G1439" i="7" a="1"/>
  <c r="G1439" i="7" s="1"/>
  <c r="G1449" i="7" a="1"/>
  <c r="G1449" i="7" s="1"/>
  <c r="G44" i="7" a="1"/>
  <c r="G44" i="7" s="1"/>
  <c r="G73" i="7" a="1"/>
  <c r="G73" i="7" s="1"/>
  <c r="G110" i="7" a="1"/>
  <c r="G110" i="7" s="1"/>
  <c r="G147" i="7" a="1"/>
  <c r="G147" i="7" s="1"/>
  <c r="G180" i="7" a="1"/>
  <c r="G180" i="7" s="1"/>
  <c r="G209" i="7" a="1"/>
  <c r="G209" i="7" s="1"/>
  <c r="G393" i="7" a="1"/>
  <c r="G393" i="7" s="1"/>
  <c r="G424" i="7" a="1"/>
  <c r="G424" i="7" s="1"/>
  <c r="G482" i="7" a="1"/>
  <c r="G482" i="7" s="1"/>
  <c r="G564" i="7" a="1"/>
  <c r="G564" i="7" s="1"/>
  <c r="G616" i="7" a="1"/>
  <c r="G616" i="7" s="1"/>
  <c r="G638" i="7" a="1"/>
  <c r="G638" i="7" s="1"/>
  <c r="G663" i="7" a="1"/>
  <c r="G663" i="7" s="1"/>
  <c r="G689" i="7" a="1"/>
  <c r="G689" i="7" s="1"/>
  <c r="G737" i="7" a="1"/>
  <c r="G737" i="7" s="1"/>
  <c r="G782" i="7" a="1"/>
  <c r="G782" i="7" s="1"/>
  <c r="G807" i="7" a="1"/>
  <c r="G807" i="7" s="1"/>
  <c r="G828" i="7" a="1"/>
  <c r="G828" i="7" s="1"/>
  <c r="G852" i="7" a="1"/>
  <c r="G852" i="7" s="1"/>
  <c r="G871" i="7" a="1"/>
  <c r="G871" i="7" s="1"/>
  <c r="G892" i="7" a="1"/>
  <c r="G892" i="7" s="1"/>
  <c r="G982" i="7" a="1"/>
  <c r="G982" i="7" s="1"/>
  <c r="G1000" i="7" a="1"/>
  <c r="G1000" i="7" s="1"/>
  <c r="G1032" i="7" a="1"/>
  <c r="G1032" i="7" s="1"/>
  <c r="G1050" i="7" a="1"/>
  <c r="G1050" i="7" s="1"/>
  <c r="G1082" i="7" a="1"/>
  <c r="G1082" i="7" s="1"/>
  <c r="G1097" i="7" a="1"/>
  <c r="G1097" i="7" s="1"/>
  <c r="G1123" i="7" a="1"/>
  <c r="G1123" i="7" s="1"/>
  <c r="G1137" i="7" a="1"/>
  <c r="G1137" i="7" s="1"/>
  <c r="G1163" i="7" a="1"/>
  <c r="G1163" i="7" s="1"/>
  <c r="G1177" i="7" a="1"/>
  <c r="G1177" i="7" s="1"/>
  <c r="G1203" i="7" a="1"/>
  <c r="G1203" i="7" s="1"/>
  <c r="G1217" i="7" a="1"/>
  <c r="G1217" i="7" s="1"/>
  <c r="G1243" i="7" a="1"/>
  <c r="G1243" i="7" s="1"/>
  <c r="G1255" i="7" a="1"/>
  <c r="G1255" i="7" s="1"/>
  <c r="G1268" i="7" a="1"/>
  <c r="G1268" i="7" s="1"/>
  <c r="G47" i="7" a="1"/>
  <c r="G47" i="7" s="1"/>
  <c r="G181" i="7" a="1"/>
  <c r="G181" i="7" s="1"/>
  <c r="G242" i="7" a="1"/>
  <c r="G242" i="7" s="1"/>
  <c r="G277" i="7" a="1"/>
  <c r="G277" i="7" s="1"/>
  <c r="G303" i="7" a="1"/>
  <c r="G303" i="7" s="1"/>
  <c r="G565" i="7" a="1"/>
  <c r="G565" i="7" s="1"/>
  <c r="G591" i="7" a="1"/>
  <c r="G591" i="7" s="1"/>
  <c r="G691" i="7" a="1"/>
  <c r="G691" i="7" s="1"/>
  <c r="G711" i="7" a="1"/>
  <c r="G711" i="7" s="1"/>
  <c r="G809" i="7" a="1"/>
  <c r="G809" i="7" s="1"/>
  <c r="G910" i="7" a="1"/>
  <c r="G910" i="7" s="1"/>
  <c r="G931" i="7" a="1"/>
  <c r="G931" i="7" s="1"/>
  <c r="G950" i="7" a="1"/>
  <c r="G950" i="7" s="1"/>
  <c r="G1001" i="7" a="1"/>
  <c r="G1001" i="7" s="1"/>
  <c r="G1051" i="7" a="1"/>
  <c r="G1051" i="7" s="1"/>
  <c r="G1098" i="7" a="1"/>
  <c r="G1098" i="7" s="1"/>
  <c r="G1111" i="7" a="1"/>
  <c r="G1111" i="7" s="1"/>
  <c r="G1138" i="7" a="1"/>
  <c r="G1138" i="7" s="1"/>
  <c r="G1151" i="7" a="1"/>
  <c r="G1151" i="7" s="1"/>
  <c r="G1178" i="7" a="1"/>
  <c r="G1178" i="7" s="1"/>
  <c r="G32" i="7" a="1"/>
  <c r="G32" i="7" s="1"/>
  <c r="G107" i="7" a="1"/>
  <c r="G107" i="7" s="1"/>
  <c r="G169" i="7" a="1"/>
  <c r="G169" i="7" s="1"/>
  <c r="G239" i="7" a="1"/>
  <c r="G239" i="7" s="1"/>
  <c r="G360" i="7" a="1"/>
  <c r="G360" i="7" s="1"/>
  <c r="G480" i="7" a="1"/>
  <c r="G480" i="7" s="1"/>
  <c r="G588" i="7" a="1"/>
  <c r="G588" i="7" s="1"/>
  <c r="G635" i="7" a="1"/>
  <c r="G635" i="7" s="1"/>
  <c r="G682" i="7" a="1"/>
  <c r="G682" i="7" s="1"/>
  <c r="G733" i="7" a="1"/>
  <c r="G733" i="7" s="1"/>
  <c r="G780" i="7" a="1"/>
  <c r="G780" i="7" s="1"/>
  <c r="G825" i="7" a="1"/>
  <c r="G825" i="7" s="1"/>
  <c r="G895" i="7" a="1"/>
  <c r="G895" i="7" s="1"/>
  <c r="G995" i="7" a="1"/>
  <c r="G995" i="7" s="1"/>
  <c r="G1112" i="7" a="1"/>
  <c r="G1112" i="7" s="1"/>
  <c r="G1161" i="7" a="1"/>
  <c r="G1161" i="7" s="1"/>
  <c r="G1182" i="7" a="1"/>
  <c r="G1182" i="7" s="1"/>
  <c r="G1205" i="7" a="1"/>
  <c r="G1205" i="7" s="1"/>
  <c r="G1249" i="7" a="1"/>
  <c r="G1249" i="7" s="1"/>
  <c r="G1266" i="7" a="1"/>
  <c r="G1266" i="7" s="1"/>
  <c r="G1468" i="7" a="1"/>
  <c r="G1468" i="7" s="1"/>
  <c r="G1481" i="7" a="1"/>
  <c r="G1481" i="7" s="1"/>
  <c r="G1507" i="7" a="1"/>
  <c r="G1507" i="7" s="1"/>
  <c r="G1519" i="7" a="1"/>
  <c r="G1519" i="7" s="1"/>
  <c r="G1556" i="7" a="1"/>
  <c r="G1556" i="7" s="1"/>
  <c r="G1567" i="7" a="1"/>
  <c r="G1567" i="7" s="1"/>
  <c r="G1578" i="7" a="1"/>
  <c r="G1578" i="7" s="1"/>
  <c r="G1589" i="7" a="1"/>
  <c r="G1589" i="7" s="1"/>
  <c r="G1600" i="7" a="1"/>
  <c r="G1600" i="7" s="1"/>
  <c r="G1610" i="7" a="1"/>
  <c r="G1610" i="7" s="1"/>
  <c r="G1620" i="7" a="1"/>
  <c r="G1620" i="7" s="1"/>
  <c r="G1630" i="7" a="1"/>
  <c r="G1630" i="7" s="1"/>
  <c r="G1640" i="7" a="1"/>
  <c r="G1640" i="7" s="1"/>
  <c r="G1650" i="7" a="1"/>
  <c r="G1650" i="7" s="1"/>
  <c r="G1660" i="7" a="1"/>
  <c r="G1660" i="7" s="1"/>
  <c r="G1670" i="7" a="1"/>
  <c r="G1670" i="7" s="1"/>
  <c r="G1680" i="7" a="1"/>
  <c r="G1680" i="7" s="1"/>
  <c r="G1690" i="7" a="1"/>
  <c r="G1690" i="7" s="1"/>
  <c r="G1700" i="7" a="1"/>
  <c r="G1700" i="7" s="1"/>
  <c r="G1710" i="7" a="1"/>
  <c r="G1710" i="7" s="1"/>
  <c r="G1720" i="7" a="1"/>
  <c r="G1720" i="7" s="1"/>
  <c r="G1730" i="7" a="1"/>
  <c r="G1730" i="7" s="1"/>
  <c r="G1740" i="7" a="1"/>
  <c r="G1740" i="7" s="1"/>
  <c r="G1750" i="7" a="1"/>
  <c r="G1750" i="7" s="1"/>
  <c r="G1760" i="7" a="1"/>
  <c r="G1760" i="7" s="1"/>
  <c r="G1770" i="7" a="1"/>
  <c r="G1770" i="7" s="1"/>
  <c r="G1780" i="7" a="1"/>
  <c r="G1780" i="7" s="1"/>
  <c r="G1790" i="7" a="1"/>
  <c r="G1790" i="7" s="1"/>
  <c r="G1800" i="7" a="1"/>
  <c r="G1800" i="7" s="1"/>
  <c r="G1810" i="7" a="1"/>
  <c r="G1810" i="7" s="1"/>
  <c r="G1820" i="7" a="1"/>
  <c r="G1820" i="7" s="1"/>
  <c r="G1830" i="7" a="1"/>
  <c r="G1830" i="7" s="1"/>
  <c r="G1840" i="7" a="1"/>
  <c r="G1840" i="7" s="1"/>
  <c r="G1850" i="7" a="1"/>
  <c r="G1850" i="7" s="1"/>
  <c r="G1860" i="7" a="1"/>
  <c r="G1860" i="7" s="1"/>
  <c r="G1870" i="7" a="1"/>
  <c r="G1870" i="7" s="1"/>
  <c r="G240" i="7" a="1"/>
  <c r="G240" i="7" s="1"/>
  <c r="G301" i="7" a="1"/>
  <c r="G301" i="7" s="1"/>
  <c r="G534" i="7" a="1"/>
  <c r="G534" i="7" s="1"/>
  <c r="G589" i="7" a="1"/>
  <c r="G589" i="7" s="1"/>
  <c r="G636" i="7" a="1"/>
  <c r="G636" i="7" s="1"/>
  <c r="G734" i="7" a="1"/>
  <c r="G734" i="7" s="1"/>
  <c r="G826" i="7" a="1"/>
  <c r="G826" i="7" s="1"/>
  <c r="G933" i="7" a="1"/>
  <c r="G933" i="7" s="1"/>
  <c r="G969" i="7" a="1"/>
  <c r="G969" i="7" s="1"/>
  <c r="G1030" i="7" a="1"/>
  <c r="G1030" i="7" s="1"/>
  <c r="G1055" i="7" a="1"/>
  <c r="G1055" i="7" s="1"/>
  <c r="G1139" i="7" a="1"/>
  <c r="G1139" i="7" s="1"/>
  <c r="G1187" i="7" a="1"/>
  <c r="G1187" i="7" s="1"/>
  <c r="G1207" i="7" a="1"/>
  <c r="G1207" i="7" s="1"/>
  <c r="G1231" i="7" a="1"/>
  <c r="G1231" i="7" s="1"/>
  <c r="G1283" i="7" a="1"/>
  <c r="G1283" i="7" s="1"/>
  <c r="G1298" i="7" a="1"/>
  <c r="G1298" i="7" s="1"/>
  <c r="G1312" i="7" a="1"/>
  <c r="G1312" i="7" s="1"/>
  <c r="G1327" i="7" a="1"/>
  <c r="G1327" i="7" s="1"/>
  <c r="G1341" i="7" a="1"/>
  <c r="G1341" i="7" s="1"/>
  <c r="G1355" i="7" a="1"/>
  <c r="G1355" i="7" s="1"/>
  <c r="G1370" i="7" a="1"/>
  <c r="G1370" i="7" s="1"/>
  <c r="G1383" i="7" a="1"/>
  <c r="G1383" i="7" s="1"/>
  <c r="G1398" i="7" a="1"/>
  <c r="G1398" i="7" s="1"/>
  <c r="G1412" i="7" a="1"/>
  <c r="G1412" i="7" s="1"/>
  <c r="G1427" i="7" a="1"/>
  <c r="G1427" i="7" s="1"/>
  <c r="G1441" i="7" a="1"/>
  <c r="G1441" i="7" s="1"/>
  <c r="G1455" i="7" a="1"/>
  <c r="G1455" i="7" s="1"/>
  <c r="G1495" i="7" a="1"/>
  <c r="G1495" i="7" s="1"/>
  <c r="G1520" i="7" a="1"/>
  <c r="G1520" i="7" s="1"/>
  <c r="G1532" i="7" a="1"/>
  <c r="G1532" i="7" s="1"/>
  <c r="G1544" i="7" a="1"/>
  <c r="G1544" i="7" s="1"/>
  <c r="G37" i="7" a="1"/>
  <c r="G37" i="7" s="1"/>
  <c r="G109" i="7" a="1"/>
  <c r="G109" i="7" s="1"/>
  <c r="G170" i="7" a="1"/>
  <c r="G170" i="7" s="1"/>
  <c r="G361" i="7" a="1"/>
  <c r="G361" i="7" s="1"/>
  <c r="G423" i="7" a="1"/>
  <c r="G423" i="7" s="1"/>
  <c r="G481" i="7" a="1"/>
  <c r="G481" i="7" s="1"/>
  <c r="G535" i="7" a="1"/>
  <c r="G535" i="7" s="1"/>
  <c r="G637" i="7" a="1"/>
  <c r="G637" i="7" s="1"/>
  <c r="G683" i="7" a="1"/>
  <c r="G683" i="7" s="1"/>
  <c r="G735" i="7" a="1"/>
  <c r="G735" i="7" s="1"/>
  <c r="G781" i="7" a="1"/>
  <c r="G781" i="7" s="1"/>
  <c r="G827" i="7" a="1"/>
  <c r="G827" i="7" s="1"/>
  <c r="G869" i="7" a="1"/>
  <c r="G869" i="7" s="1"/>
  <c r="G1002" i="7" a="1"/>
  <c r="G1002" i="7" s="1"/>
  <c r="G1062" i="7" a="1"/>
  <c r="G1062" i="7" s="1"/>
  <c r="G1113" i="7" a="1"/>
  <c r="G1113" i="7" s="1"/>
  <c r="G1162" i="7" a="1"/>
  <c r="G1162" i="7" s="1"/>
  <c r="G1188" i="7" a="1"/>
  <c r="G1188" i="7" s="1"/>
  <c r="G1208" i="7" a="1"/>
  <c r="G1208" i="7" s="1"/>
  <c r="G1252" i="7" a="1"/>
  <c r="G1252" i="7" s="1"/>
  <c r="G1269" i="7" a="1"/>
  <c r="G1269" i="7" s="1"/>
  <c r="G1469" i="7" a="1"/>
  <c r="G1469" i="7" s="1"/>
  <c r="G1482" i="7" a="1"/>
  <c r="G1482" i="7" s="1"/>
  <c r="G1496" i="7" a="1"/>
  <c r="G1496" i="7" s="1"/>
  <c r="G1508" i="7" a="1"/>
  <c r="G1508" i="7" s="1"/>
  <c r="G1545" i="7" a="1"/>
  <c r="G1545" i="7" s="1"/>
  <c r="G1557" i="7" a="1"/>
  <c r="G1557" i="7" s="1"/>
  <c r="G1568" i="7" a="1"/>
  <c r="G1568" i="7" s="1"/>
  <c r="G1579" i="7" a="1"/>
  <c r="G1579" i="7" s="1"/>
  <c r="G1590" i="7" a="1"/>
  <c r="G1590" i="7" s="1"/>
  <c r="G1601" i="7" a="1"/>
  <c r="G1601" i="7" s="1"/>
  <c r="G487" i="7" a="1"/>
  <c r="G487" i="7" s="1"/>
  <c r="G544" i="7" a="1"/>
  <c r="G544" i="7" s="1"/>
  <c r="G639" i="7" a="1"/>
  <c r="G639" i="7" s="1"/>
  <c r="G692" i="7" a="1"/>
  <c r="G692" i="7" s="1"/>
  <c r="G783" i="7" a="1"/>
  <c r="G783" i="7" s="1"/>
  <c r="G829" i="7" a="1"/>
  <c r="G829" i="7" s="1"/>
  <c r="G905" i="7" a="1"/>
  <c r="G905" i="7" s="1"/>
  <c r="G934" i="7" a="1"/>
  <c r="G934" i="7" s="1"/>
  <c r="G970" i="7" a="1"/>
  <c r="G970" i="7" s="1"/>
  <c r="G1031" i="7" a="1"/>
  <c r="G1031" i="7" s="1"/>
  <c r="G1063" i="7" a="1"/>
  <c r="G1063" i="7" s="1"/>
  <c r="G1089" i="7" a="1"/>
  <c r="G1089" i="7" s="1"/>
  <c r="G1140" i="7" a="1"/>
  <c r="G1140" i="7" s="1"/>
  <c r="G1164" i="7" a="1"/>
  <c r="G1164" i="7" s="1"/>
  <c r="G1189" i="7" a="1"/>
  <c r="G1189" i="7" s="1"/>
  <c r="G247" i="7" a="1"/>
  <c r="G247" i="7" s="1"/>
  <c r="G374" i="7" a="1"/>
  <c r="G374" i="7" s="1"/>
  <c r="G432" i="7" a="1"/>
  <c r="G432" i="7" s="1"/>
  <c r="G494" i="7" a="1"/>
  <c r="G494" i="7" s="1"/>
  <c r="G695" i="7" a="1"/>
  <c r="G695" i="7" s="1"/>
  <c r="G742" i="7" a="1"/>
  <c r="G742" i="7" s="1"/>
  <c r="G912" i="7" a="1"/>
  <c r="G912" i="7" s="1"/>
  <c r="G1069" i="7" a="1"/>
  <c r="G1069" i="7" s="1"/>
  <c r="G1094" i="7" a="1"/>
  <c r="G1094" i="7" s="1"/>
  <c r="G1121" i="7" a="1"/>
  <c r="G1121" i="7" s="1"/>
  <c r="G1142" i="7" a="1"/>
  <c r="G1142" i="7" s="1"/>
  <c r="G1168" i="7" a="1"/>
  <c r="G1168" i="7" s="1"/>
  <c r="G1192" i="7" a="1"/>
  <c r="G1192" i="7" s="1"/>
  <c r="G1214" i="7" a="1"/>
  <c r="G1214" i="7" s="1"/>
  <c r="G1234" i="7" a="1"/>
  <c r="G1234" i="7" s="1"/>
  <c r="G1256" i="7" a="1"/>
  <c r="G1256" i="7" s="1"/>
  <c r="G1288" i="7" a="1"/>
  <c r="G1288" i="7" s="1"/>
  <c r="G1302" i="7" a="1"/>
  <c r="G1302" i="7" s="1"/>
  <c r="G1317" i="7" a="1"/>
  <c r="G1317" i="7" s="1"/>
  <c r="G1331" i="7" a="1"/>
  <c r="G1331" i="7" s="1"/>
  <c r="G1345" i="7" a="1"/>
  <c r="G1345" i="7" s="1"/>
  <c r="G1360" i="7" a="1"/>
  <c r="G1360" i="7" s="1"/>
  <c r="G1373" i="7" a="1"/>
  <c r="G1373" i="7" s="1"/>
  <c r="G1388" i="7" a="1"/>
  <c r="G1388" i="7" s="1"/>
  <c r="G1402" i="7" a="1"/>
  <c r="G1402" i="7" s="1"/>
  <c r="G1417" i="7" a="1"/>
  <c r="G1417" i="7" s="1"/>
  <c r="G1431" i="7" a="1"/>
  <c r="G1431" i="7" s="1"/>
  <c r="G1445" i="7" a="1"/>
  <c r="G1445" i="7" s="1"/>
  <c r="G1459" i="7" a="1"/>
  <c r="G1459" i="7" s="1"/>
  <c r="G1472" i="7" a="1"/>
  <c r="G1472" i="7" s="1"/>
  <c r="G1511" i="7" a="1"/>
  <c r="G1511" i="7" s="1"/>
  <c r="G1523" i="7" a="1"/>
  <c r="G1523" i="7" s="1"/>
  <c r="G1548" i="7" a="1"/>
  <c r="G1548" i="7" s="1"/>
  <c r="G53" i="7" a="1"/>
  <c r="G53" i="7" s="1"/>
  <c r="G123" i="7" a="1"/>
  <c r="G123" i="7" s="1"/>
  <c r="G184" i="7" a="1"/>
  <c r="G184" i="7" s="1"/>
  <c r="G319" i="7" a="1"/>
  <c r="G319" i="7" s="1"/>
  <c r="G377" i="7" a="1"/>
  <c r="G377" i="7" s="1"/>
  <c r="G434" i="7" a="1"/>
  <c r="G434" i="7" s="1"/>
  <c r="G497" i="7" a="1"/>
  <c r="G497" i="7" s="1"/>
  <c r="G548" i="7" a="1"/>
  <c r="G548" i="7" s="1"/>
  <c r="G649" i="7" a="1"/>
  <c r="G649" i="7" s="1"/>
  <c r="G696" i="7" a="1"/>
  <c r="G696" i="7" s="1"/>
  <c r="G744" i="7" a="1"/>
  <c r="G744" i="7" s="1"/>
  <c r="G792" i="7" a="1"/>
  <c r="G792" i="7" s="1"/>
  <c r="G914" i="7" a="1"/>
  <c r="G914" i="7" s="1"/>
  <c r="G945" i="7" a="1"/>
  <c r="G945" i="7" s="1"/>
  <c r="G980" i="7" a="1"/>
  <c r="G980" i="7" s="1"/>
  <c r="G1005" i="7" a="1"/>
  <c r="G1005" i="7" s="1"/>
  <c r="G1039" i="7" a="1"/>
  <c r="G1039" i="7" s="1"/>
  <c r="G1099" i="7" a="1"/>
  <c r="G1099" i="7" s="1"/>
  <c r="G1147" i="7" a="1"/>
  <c r="G1147" i="7" s="1"/>
  <c r="G1169" i="7" a="1"/>
  <c r="G1169" i="7" s="1"/>
  <c r="G1257" i="7" a="1"/>
  <c r="G1257" i="7" s="1"/>
  <c r="G1272" i="7" a="1"/>
  <c r="G1272" i="7" s="1"/>
  <c r="G1460" i="7" a="1"/>
  <c r="G1460" i="7" s="1"/>
  <c r="G1487" i="7" a="1"/>
  <c r="G1487" i="7" s="1"/>
  <c r="G1499" i="7" a="1"/>
  <c r="G1499" i="7" s="1"/>
  <c r="G1537" i="7" a="1"/>
  <c r="G1537" i="7" s="1"/>
  <c r="G1560" i="7" a="1"/>
  <c r="G1560" i="7" s="1"/>
  <c r="G1571" i="7" a="1"/>
  <c r="G1571" i="7" s="1"/>
  <c r="G1582" i="7" a="1"/>
  <c r="G1582" i="7" s="1"/>
  <c r="G1593" i="7" a="1"/>
  <c r="G1593" i="7" s="1"/>
  <c r="G1604" i="7" a="1"/>
  <c r="G1604" i="7" s="1"/>
  <c r="G1614" i="7" a="1"/>
  <c r="G1614" i="7" s="1"/>
  <c r="G1624" i="7" a="1"/>
  <c r="G1624" i="7" s="1"/>
  <c r="G1634" i="7" a="1"/>
  <c r="G1634" i="7" s="1"/>
  <c r="G1644" i="7" a="1"/>
  <c r="G1644" i="7" s="1"/>
  <c r="G1654" i="7" a="1"/>
  <c r="G1654" i="7" s="1"/>
  <c r="G1664" i="7" a="1"/>
  <c r="G1664" i="7" s="1"/>
  <c r="G1674" i="7" a="1"/>
  <c r="G1674" i="7" s="1"/>
  <c r="G1684" i="7" a="1"/>
  <c r="G1684" i="7" s="1"/>
  <c r="G1694" i="7" a="1"/>
  <c r="G1694" i="7" s="1"/>
  <c r="G1704" i="7" a="1"/>
  <c r="G1704" i="7" s="1"/>
  <c r="G1714" i="7" a="1"/>
  <c r="G1714" i="7" s="1"/>
  <c r="G1724" i="7" a="1"/>
  <c r="G1724" i="7" s="1"/>
  <c r="G1734" i="7" a="1"/>
  <c r="G1734" i="7" s="1"/>
  <c r="G1744" i="7" a="1"/>
  <c r="G1744" i="7" s="1"/>
  <c r="G1754" i="7" a="1"/>
  <c r="G1754" i="7" s="1"/>
  <c r="G1764" i="7" a="1"/>
  <c r="G1764" i="7" s="1"/>
  <c r="G1774" i="7" a="1"/>
  <c r="G1774" i="7" s="1"/>
  <c r="G1784" i="7" a="1"/>
  <c r="G1784" i="7" s="1"/>
  <c r="G1794" i="7" a="1"/>
  <c r="G1794" i="7" s="1"/>
  <c r="G1804" i="7" a="1"/>
  <c r="G1804" i="7" s="1"/>
  <c r="G1814" i="7" a="1"/>
  <c r="G1814" i="7" s="1"/>
  <c r="G1824" i="7" a="1"/>
  <c r="G1824" i="7" s="1"/>
  <c r="G1834" i="7" a="1"/>
  <c r="G1834" i="7" s="1"/>
  <c r="G1844" i="7" a="1"/>
  <c r="G1844" i="7" s="1"/>
  <c r="G1854" i="7" a="1"/>
  <c r="G1854" i="7" s="1"/>
  <c r="G1864" i="7" a="1"/>
  <c r="G1864" i="7" s="1"/>
  <c r="G187" i="7" a="1"/>
  <c r="G187" i="7" s="1"/>
  <c r="G257" i="7" a="1"/>
  <c r="G257" i="7" s="1"/>
  <c r="G697" i="7" a="1"/>
  <c r="G697" i="7" s="1"/>
  <c r="G748" i="7" a="1"/>
  <c r="G748" i="7" s="1"/>
  <c r="G793" i="7" a="1"/>
  <c r="G793" i="7" s="1"/>
  <c r="G839" i="7" a="1"/>
  <c r="G839" i="7" s="1"/>
  <c r="G952" i="7" a="1"/>
  <c r="G952" i="7" s="1"/>
  <c r="G1012" i="7" a="1"/>
  <c r="G1012" i="7" s="1"/>
  <c r="G1040" i="7" a="1"/>
  <c r="G1040" i="7" s="1"/>
  <c r="G1070" i="7" a="1"/>
  <c r="G1070" i="7" s="1"/>
  <c r="G1122" i="7" a="1"/>
  <c r="G1122" i="7" s="1"/>
  <c r="G1148" i="7" a="1"/>
  <c r="G1148" i="7" s="1"/>
  <c r="G1193" i="7" a="1"/>
  <c r="G1193" i="7" s="1"/>
  <c r="G1218" i="7" a="1"/>
  <c r="G1218" i="7" s="1"/>
  <c r="G1258" i="7" a="1"/>
  <c r="G1258" i="7" s="1"/>
  <c r="G1290" i="7" a="1"/>
  <c r="G1290" i="7" s="1"/>
  <c r="G1303" i="7" a="1"/>
  <c r="G1303" i="7" s="1"/>
  <c r="G1318" i="7" a="1"/>
  <c r="G1318" i="7" s="1"/>
  <c r="G1332" i="7" a="1"/>
  <c r="G1332" i="7" s="1"/>
  <c r="G1347" i="7" a="1"/>
  <c r="G1347" i="7" s="1"/>
  <c r="G1361" i="7" a="1"/>
  <c r="G1361" i="7" s="1"/>
  <c r="G1375" i="7" a="1"/>
  <c r="G1375" i="7" s="1"/>
  <c r="G1390" i="7" a="1"/>
  <c r="G1390" i="7" s="1"/>
  <c r="G1403" i="7" a="1"/>
  <c r="G1403" i="7" s="1"/>
  <c r="G1418" i="7" a="1"/>
  <c r="G1418" i="7" s="1"/>
  <c r="G1432" i="7" a="1"/>
  <c r="G1432" i="7" s="1"/>
  <c r="G1447" i="7" a="1"/>
  <c r="G1447" i="7" s="1"/>
  <c r="G1473" i="7" a="1"/>
  <c r="G1473" i="7" s="1"/>
  <c r="G1500" i="7" a="1"/>
  <c r="G1500" i="7" s="1"/>
  <c r="G1512" i="7" a="1"/>
  <c r="G1512" i="7" s="1"/>
  <c r="G1525" i="7" a="1"/>
  <c r="G1525" i="7" s="1"/>
  <c r="G1549" i="7" a="1"/>
  <c r="G1549" i="7" s="1"/>
  <c r="G71" i="7" a="1"/>
  <c r="G71" i="7" s="1"/>
  <c r="G140" i="7" a="1"/>
  <c r="G140" i="7" s="1"/>
  <c r="G391" i="7" a="1"/>
  <c r="G391" i="7" s="1"/>
  <c r="G449" i="7" a="1"/>
  <c r="G449" i="7" s="1"/>
  <c r="G560" i="7" a="1"/>
  <c r="G560" i="7" s="1"/>
  <c r="G755" i="7" a="1"/>
  <c r="G755" i="7" s="1"/>
  <c r="G880" i="7" a="1"/>
  <c r="G880" i="7" s="1"/>
  <c r="G981" i="7" a="1"/>
  <c r="G981" i="7" s="1"/>
  <c r="G1013" i="7" a="1"/>
  <c r="G1013" i="7" s="1"/>
  <c r="G1100" i="7" a="1"/>
  <c r="G1100" i="7" s="1"/>
  <c r="G1124" i="7" a="1"/>
  <c r="G1124" i="7" s="1"/>
  <c r="G1149" i="7" a="1"/>
  <c r="G1149" i="7" s="1"/>
  <c r="G1173" i="7" a="1"/>
  <c r="G1173" i="7" s="1"/>
  <c r="G1219" i="7" a="1"/>
  <c r="G1219" i="7" s="1"/>
  <c r="G1241" i="7" a="1"/>
  <c r="G1241" i="7" s="1"/>
  <c r="G1275" i="7" a="1"/>
  <c r="G1275" i="7" s="1"/>
  <c r="G1461" i="7" a="1"/>
  <c r="G1461" i="7" s="1"/>
  <c r="G1488" i="7" a="1"/>
  <c r="G1488" i="7" s="1"/>
  <c r="G1526" i="7" a="1"/>
  <c r="G1526" i="7" s="1"/>
  <c r="G1538" i="7" a="1"/>
  <c r="G1538" i="7" s="1"/>
  <c r="G1550" i="7" a="1"/>
  <c r="G1550" i="7" s="1"/>
  <c r="G1561" i="7" a="1"/>
  <c r="G1561" i="7" s="1"/>
  <c r="G1572" i="7" a="1"/>
  <c r="G1572" i="7" s="1"/>
  <c r="G1583" i="7" a="1"/>
  <c r="G1583" i="7" s="1"/>
  <c r="G1594" i="7" a="1"/>
  <c r="G1594" i="7" s="1"/>
  <c r="G1605" i="7" a="1"/>
  <c r="G1605" i="7" s="1"/>
  <c r="G1615" i="7" a="1"/>
  <c r="G1615" i="7" s="1"/>
  <c r="G1625" i="7" a="1"/>
  <c r="G1625" i="7" s="1"/>
  <c r="G1635" i="7" a="1"/>
  <c r="G1635" i="7" s="1"/>
  <c r="G1645" i="7" a="1"/>
  <c r="G1645" i="7" s="1"/>
  <c r="G1655" i="7" a="1"/>
  <c r="G1655" i="7" s="1"/>
  <c r="G1665" i="7" a="1"/>
  <c r="G1665" i="7" s="1"/>
  <c r="G1675" i="7" a="1"/>
  <c r="G1675" i="7" s="1"/>
  <c r="G1685" i="7" a="1"/>
  <c r="G1685" i="7" s="1"/>
  <c r="G1695" i="7" a="1"/>
  <c r="G1695" i="7" s="1"/>
  <c r="G1705" i="7" a="1"/>
  <c r="G1705" i="7" s="1"/>
  <c r="G1715" i="7" a="1"/>
  <c r="G1715" i="7" s="1"/>
  <c r="G1725" i="7" a="1"/>
  <c r="G1725" i="7" s="1"/>
  <c r="G1735" i="7" a="1"/>
  <c r="G1735" i="7" s="1"/>
  <c r="G1745" i="7" a="1"/>
  <c r="G1745" i="7" s="1"/>
  <c r="G1755" i="7" a="1"/>
  <c r="G1755" i="7" s="1"/>
  <c r="G1765" i="7" a="1"/>
  <c r="G1765" i="7" s="1"/>
  <c r="G1775" i="7" a="1"/>
  <c r="G1775" i="7" s="1"/>
  <c r="G1785" i="7" a="1"/>
  <c r="G1785" i="7" s="1"/>
  <c r="G1795" i="7" a="1"/>
  <c r="G1795" i="7" s="1"/>
  <c r="G1805" i="7" a="1"/>
  <c r="G1805" i="7" s="1"/>
  <c r="G1815" i="7" a="1"/>
  <c r="G1815" i="7" s="1"/>
  <c r="G1825" i="7" a="1"/>
  <c r="G1825" i="7" s="1"/>
  <c r="G142" i="7" a="1"/>
  <c r="G142" i="7" s="1"/>
  <c r="G203" i="7" a="1"/>
  <c r="G203" i="7" s="1"/>
  <c r="G264" i="7" a="1"/>
  <c r="G264" i="7" s="1"/>
  <c r="G609" i="7" a="1"/>
  <c r="G609" i="7" s="1"/>
  <c r="G709" i="7" a="1"/>
  <c r="G709" i="7" s="1"/>
  <c r="G756" i="7" a="1"/>
  <c r="G756" i="7" s="1"/>
  <c r="G801" i="7" a="1"/>
  <c r="G801" i="7" s="1"/>
  <c r="G845" i="7" a="1"/>
  <c r="G845" i="7" s="1"/>
  <c r="G953" i="7" a="1"/>
  <c r="G953" i="7" s="1"/>
  <c r="G983" i="7" a="1"/>
  <c r="G983" i="7" s="1"/>
  <c r="G1014" i="7" a="1"/>
  <c r="G1014" i="7" s="1"/>
  <c r="G1044" i="7" a="1"/>
  <c r="G1044" i="7" s="1"/>
  <c r="G1071" i="7" a="1"/>
  <c r="G1071" i="7" s="1"/>
  <c r="G1194" i="7" a="1"/>
  <c r="G1194" i="7" s="1"/>
  <c r="G1259" i="7" a="1"/>
  <c r="G1259" i="7" s="1"/>
  <c r="G1276" i="7" a="1"/>
  <c r="G1276" i="7" s="1"/>
  <c r="G1291" i="7" a="1"/>
  <c r="G1291" i="7" s="1"/>
  <c r="G1305" i="7" a="1"/>
  <c r="G1305" i="7" s="1"/>
  <c r="G1320" i="7" a="1"/>
  <c r="G1320" i="7" s="1"/>
  <c r="G1333" i="7" a="1"/>
  <c r="G1333" i="7" s="1"/>
  <c r="G1348" i="7" a="1"/>
  <c r="G1348" i="7" s="1"/>
  <c r="G1362" i="7" a="1"/>
  <c r="G1362" i="7" s="1"/>
  <c r="G1377" i="7" a="1"/>
  <c r="G1377" i="7" s="1"/>
  <c r="G1391" i="7" a="1"/>
  <c r="G1391" i="7" s="1"/>
  <c r="G1405" i="7" a="1"/>
  <c r="G1405" i="7" s="1"/>
  <c r="G1420" i="7" a="1"/>
  <c r="G1420" i="7" s="1"/>
  <c r="G1433" i="7" a="1"/>
  <c r="G1433" i="7" s="1"/>
  <c r="G1448" i="7" a="1"/>
  <c r="G1448" i="7" s="1"/>
  <c r="G1475" i="7" a="1"/>
  <c r="G1475" i="7" s="1"/>
  <c r="G1501" i="7" a="1"/>
  <c r="G1501" i="7" s="1"/>
  <c r="G1513" i="7" a="1"/>
  <c r="G1513" i="7" s="1"/>
  <c r="G1595" i="7" a="1"/>
  <c r="G1595" i="7" s="1"/>
  <c r="G72" i="7" a="1"/>
  <c r="G72" i="7" s="1"/>
  <c r="G143" i="7" a="1"/>
  <c r="G143" i="7" s="1"/>
  <c r="G204" i="7" a="1"/>
  <c r="G204" i="7" s="1"/>
  <c r="G334" i="7" a="1"/>
  <c r="G334" i="7" s="1"/>
  <c r="G392" i="7" a="1"/>
  <c r="G392" i="7" s="1"/>
  <c r="G450" i="7" a="1"/>
  <c r="G450" i="7" s="1"/>
  <c r="G610" i="7" a="1"/>
  <c r="G610" i="7" s="1"/>
  <c r="G662" i="7" a="1"/>
  <c r="G662" i="7" s="1"/>
  <c r="G757" i="7" a="1"/>
  <c r="G757" i="7" s="1"/>
  <c r="G803" i="7" a="1"/>
  <c r="G803" i="7" s="1"/>
  <c r="G884" i="7" a="1"/>
  <c r="G884" i="7" s="1"/>
  <c r="G1101" i="7" a="1"/>
  <c r="G1101" i="7" s="1"/>
  <c r="G1125" i="7" a="1"/>
  <c r="G1125" i="7" s="1"/>
  <c r="G1174" i="7" a="1"/>
  <c r="G1174" i="7" s="1"/>
  <c r="G1220" i="7" a="1"/>
  <c r="G1220" i="7" s="1"/>
  <c r="G1242" i="7" a="1"/>
  <c r="G1242" i="7" s="1"/>
  <c r="G1277" i="7" a="1"/>
  <c r="G1277" i="7" s="1"/>
  <c r="G1462" i="7" a="1"/>
  <c r="G1462" i="7" s="1"/>
  <c r="G1489" i="7" a="1"/>
  <c r="G1489" i="7" s="1"/>
  <c r="G1527" i="7" a="1"/>
  <c r="G1527" i="7" s="1"/>
  <c r="G1539" i="7" a="1"/>
  <c r="G1539" i="7" s="1"/>
  <c r="G1551" i="7" a="1"/>
  <c r="G1551" i="7" s="1"/>
  <c r="G1562" i="7" a="1"/>
  <c r="G1562" i="7" s="1"/>
  <c r="G1573" i="7" a="1"/>
  <c r="G1573" i="7" s="1"/>
  <c r="G1584" i="7" a="1"/>
  <c r="G1584" i="7" s="1"/>
  <c r="G1596" i="7" a="1"/>
  <c r="G1596" i="7" s="1"/>
  <c r="G1606" i="7" a="1"/>
  <c r="G1606" i="7" s="1"/>
  <c r="G1616" i="7" a="1"/>
  <c r="G1616" i="7" s="1"/>
  <c r="G1626" i="7" a="1"/>
  <c r="G1626" i="7" s="1"/>
  <c r="G1636" i="7" a="1"/>
  <c r="G1636" i="7" s="1"/>
  <c r="G1646" i="7" a="1"/>
  <c r="G1646" i="7" s="1"/>
  <c r="G1656" i="7" a="1"/>
  <c r="G1656" i="7" s="1"/>
  <c r="G1666" i="7" a="1"/>
  <c r="G1666" i="7" s="1"/>
  <c r="G1676" i="7" a="1"/>
  <c r="G1676" i="7" s="1"/>
  <c r="G1686" i="7" a="1"/>
  <c r="G1686" i="7" s="1"/>
  <c r="G1696" i="7" a="1"/>
  <c r="G1696" i="7" s="1"/>
  <c r="G1706" i="7" a="1"/>
  <c r="G1706" i="7" s="1"/>
  <c r="G1716" i="7" a="1"/>
  <c r="G1716" i="7" s="1"/>
  <c r="G1726" i="7" a="1"/>
  <c r="G1726" i="7" s="1"/>
  <c r="G1736" i="7" a="1"/>
  <c r="G1736" i="7" s="1"/>
  <c r="G1746" i="7" a="1"/>
  <c r="G1746" i="7" s="1"/>
  <c r="G1756" i="7" a="1"/>
  <c r="G1756" i="7" s="1"/>
  <c r="G49" i="7" a="1"/>
  <c r="G49" i="7" s="1"/>
  <c r="G182" i="7" a="1"/>
  <c r="G182" i="7" s="1"/>
  <c r="G309" i="7" a="1"/>
  <c r="G309" i="7" s="1"/>
  <c r="G545" i="7" a="1"/>
  <c r="G545" i="7" s="1"/>
  <c r="G641" i="7" a="1"/>
  <c r="G641" i="7" s="1"/>
  <c r="G1033" i="7" a="1"/>
  <c r="G1033" i="7" s="1"/>
  <c r="G1229" i="7" a="1"/>
  <c r="G1229" i="7" s="1"/>
  <c r="G1264" i="7" a="1"/>
  <c r="G1264" i="7" s="1"/>
  <c r="G1293" i="7" a="1"/>
  <c r="G1293" i="7" s="1"/>
  <c r="G1321" i="7" a="1"/>
  <c r="G1321" i="7" s="1"/>
  <c r="G1343" i="7" a="1"/>
  <c r="G1343" i="7" s="1"/>
  <c r="G1371" i="7" a="1"/>
  <c r="G1371" i="7" s="1"/>
  <c r="G1497" i="7" a="1"/>
  <c r="G1497" i="7" s="1"/>
  <c r="G1542" i="7" a="1"/>
  <c r="G1542" i="7" s="1"/>
  <c r="G1585" i="7" a="1"/>
  <c r="G1585" i="7" s="1"/>
  <c r="G1769" i="7" a="1"/>
  <c r="G1769" i="7" s="1"/>
  <c r="G1786" i="7" a="1"/>
  <c r="G1786" i="7" s="1"/>
  <c r="G1831" i="7" a="1"/>
  <c r="G1831" i="7" s="1"/>
  <c r="G1846" i="7" a="1"/>
  <c r="G1846" i="7" s="1"/>
  <c r="G1859" i="7" a="1"/>
  <c r="G1859" i="7" s="1"/>
  <c r="G1873" i="7" a="1"/>
  <c r="G1873" i="7" s="1"/>
  <c r="G1910" i="7" a="1"/>
  <c r="G1910" i="7" s="1"/>
  <c r="G1922" i="7" a="1"/>
  <c r="G1922" i="7" s="1"/>
  <c r="G1934" i="7" a="1"/>
  <c r="G1934" i="7" s="1"/>
  <c r="G1946" i="7" a="1"/>
  <c r="G1946" i="7" s="1"/>
  <c r="G1969" i="7" a="1"/>
  <c r="G1969" i="7" s="1"/>
  <c r="G1981" i="7" a="1"/>
  <c r="G1981" i="7" s="1"/>
  <c r="G2061" i="7" a="1"/>
  <c r="G2061" i="7" s="1"/>
  <c r="G2072" i="7" a="1"/>
  <c r="G2072" i="7" s="1"/>
  <c r="G2083" i="7" a="1"/>
  <c r="G2083" i="7" s="1"/>
  <c r="G431" i="7" a="1"/>
  <c r="G431" i="7" s="1"/>
  <c r="G546" i="7" a="1"/>
  <c r="G546" i="7" s="1"/>
  <c r="G647" i="7" a="1"/>
  <c r="G647" i="7" s="1"/>
  <c r="G741" i="7" a="1"/>
  <c r="G741" i="7" s="1"/>
  <c r="G833" i="7" a="1"/>
  <c r="G833" i="7" s="1"/>
  <c r="G971" i="7" a="1"/>
  <c r="G971" i="7" s="1"/>
  <c r="G1093" i="7" a="1"/>
  <c r="G1093" i="7" s="1"/>
  <c r="G1141" i="7" a="1"/>
  <c r="G1141" i="7" s="1"/>
  <c r="G1191" i="7" a="1"/>
  <c r="G1191" i="7" s="1"/>
  <c r="G1232" i="7" a="1"/>
  <c r="G1232" i="7" s="1"/>
  <c r="G1397" i="7" a="1"/>
  <c r="G1397" i="7" s="1"/>
  <c r="G1423" i="7" a="1"/>
  <c r="G1423" i="7" s="1"/>
  <c r="G1451" i="7" a="1"/>
  <c r="G1451" i="7" s="1"/>
  <c r="G1477" i="7" a="1"/>
  <c r="G1477" i="7" s="1"/>
  <c r="G1521" i="7" a="1"/>
  <c r="G1521" i="7" s="1"/>
  <c r="G1564" i="7" a="1"/>
  <c r="G1564" i="7" s="1"/>
  <c r="G1586" i="7" a="1"/>
  <c r="G1586" i="7" s="1"/>
  <c r="G1603" i="7" a="1"/>
  <c r="G1603" i="7" s="1"/>
  <c r="G1621" i="7" a="1"/>
  <c r="G1621" i="7" s="1"/>
  <c r="G1638" i="7" a="1"/>
  <c r="G1638" i="7" s="1"/>
  <c r="G1653" i="7" a="1"/>
  <c r="G1653" i="7" s="1"/>
  <c r="G1671" i="7" a="1"/>
  <c r="G1671" i="7" s="1"/>
  <c r="G1688" i="7" a="1"/>
  <c r="G1688" i="7" s="1"/>
  <c r="G1703" i="7" a="1"/>
  <c r="G1703" i="7" s="1"/>
  <c r="G1721" i="7" a="1"/>
  <c r="G1721" i="7" s="1"/>
  <c r="G1738" i="7" a="1"/>
  <c r="G1738" i="7" s="1"/>
  <c r="G1753" i="7" a="1"/>
  <c r="G1753" i="7" s="1"/>
  <c r="G1801" i="7" a="1"/>
  <c r="G1801" i="7" s="1"/>
  <c r="G1817" i="7" a="1"/>
  <c r="G1817" i="7" s="1"/>
  <c r="G1874" i="7" a="1"/>
  <c r="G1874" i="7" s="1"/>
  <c r="G1887" i="7" a="1"/>
  <c r="G1887" i="7" s="1"/>
  <c r="G1899" i="7" a="1"/>
  <c r="G1899" i="7" s="1"/>
  <c r="G1911" i="7" a="1"/>
  <c r="G1911" i="7" s="1"/>
  <c r="G1958" i="7" a="1"/>
  <c r="G1958" i="7" s="1"/>
  <c r="G1993" i="7" a="1"/>
  <c r="G1993" i="7" s="1"/>
  <c r="G2005" i="7" a="1"/>
  <c r="G2005" i="7" s="1"/>
  <c r="G2017" i="7" a="1"/>
  <c r="G2017" i="7" s="1"/>
  <c r="G2028" i="7" a="1"/>
  <c r="G2028" i="7" s="1"/>
  <c r="G2039" i="7" a="1"/>
  <c r="G2039" i="7" s="1"/>
  <c r="G2050" i="7" a="1"/>
  <c r="G2050" i="7" s="1"/>
  <c r="G2084" i="7" a="1"/>
  <c r="G2084" i="7" s="1"/>
  <c r="G2095" i="7" a="1"/>
  <c r="G2095" i="7" s="1"/>
  <c r="G2106" i="7" a="1"/>
  <c r="G2106" i="7" s="1"/>
  <c r="G2117" i="7" a="1"/>
  <c r="G2117" i="7" s="1"/>
  <c r="G2127" i="7" a="1"/>
  <c r="G2127" i="7" s="1"/>
  <c r="G2137" i="7" a="1"/>
  <c r="G2137" i="7" s="1"/>
  <c r="G2147" i="7" a="1"/>
  <c r="G2147" i="7" s="1"/>
  <c r="G2157" i="7" a="1"/>
  <c r="G2157" i="7" s="1"/>
  <c r="G2167" i="7" a="1"/>
  <c r="G2167" i="7" s="1"/>
  <c r="G2177" i="7" a="1"/>
  <c r="G2177" i="7" s="1"/>
  <c r="G183" i="7" a="1"/>
  <c r="G183" i="7" s="1"/>
  <c r="G317" i="7" a="1"/>
  <c r="G317" i="7" s="1"/>
  <c r="G547" i="7" a="1"/>
  <c r="G547" i="7" s="1"/>
  <c r="G648" i="7" a="1"/>
  <c r="G648" i="7" s="1"/>
  <c r="G837" i="7" a="1"/>
  <c r="G837" i="7" s="1"/>
  <c r="G1034" i="7" a="1"/>
  <c r="G1034" i="7" s="1"/>
  <c r="G1265" i="7" a="1"/>
  <c r="G1265" i="7" s="1"/>
  <c r="G1295" i="7" a="1"/>
  <c r="G1295" i="7" s="1"/>
  <c r="G1322" i="7" a="1"/>
  <c r="G1322" i="7" s="1"/>
  <c r="G1350" i="7" a="1"/>
  <c r="G1350" i="7" s="1"/>
  <c r="G1372" i="7" a="1"/>
  <c r="G1372" i="7" s="1"/>
  <c r="G1400" i="7" a="1"/>
  <c r="G1400" i="7" s="1"/>
  <c r="G1498" i="7" a="1"/>
  <c r="G1498" i="7" s="1"/>
  <c r="G1543" i="7" a="1"/>
  <c r="G1543" i="7" s="1"/>
  <c r="G1565" i="7" a="1"/>
  <c r="G1565" i="7" s="1"/>
  <c r="G1771" i="7" a="1"/>
  <c r="G1771" i="7" s="1"/>
  <c r="G1787" i="7" a="1"/>
  <c r="G1787" i="7" s="1"/>
  <c r="G1832" i="7" a="1"/>
  <c r="G1832" i="7" s="1"/>
  <c r="G1847" i="7" a="1"/>
  <c r="G1847" i="7" s="1"/>
  <c r="G1861" i="7" a="1"/>
  <c r="G1861" i="7" s="1"/>
  <c r="G1875" i="7" a="1"/>
  <c r="G1875" i="7" s="1"/>
  <c r="G1923" i="7" a="1"/>
  <c r="G1923" i="7" s="1"/>
  <c r="G1935" i="7" a="1"/>
  <c r="G1935" i="7" s="1"/>
  <c r="G1947" i="7" a="1"/>
  <c r="G1947" i="7" s="1"/>
  <c r="G1970" i="7" a="1"/>
  <c r="G1970" i="7" s="1"/>
  <c r="G1982" i="7" a="1"/>
  <c r="G1982" i="7" s="1"/>
  <c r="G1994" i="7" a="1"/>
  <c r="G1994" i="7" s="1"/>
  <c r="G2006" i="7" a="1"/>
  <c r="G2006" i="7" s="1"/>
  <c r="G2051" i="7" a="1"/>
  <c r="G2051" i="7" s="1"/>
  <c r="G2062" i="7" a="1"/>
  <c r="G2062" i="7" s="1"/>
  <c r="G2073" i="7" a="1"/>
  <c r="G2073" i="7" s="1"/>
  <c r="G84" i="7" a="1"/>
  <c r="G84" i="7" s="1"/>
  <c r="G210" i="7" a="1"/>
  <c r="G210" i="7" s="1"/>
  <c r="G339" i="7" a="1"/>
  <c r="G339" i="7" s="1"/>
  <c r="G461" i="7" a="1"/>
  <c r="G461" i="7" s="1"/>
  <c r="G566" i="7" a="1"/>
  <c r="G566" i="7" s="1"/>
  <c r="G664" i="7" a="1"/>
  <c r="G664" i="7" s="1"/>
  <c r="G765" i="7" a="1"/>
  <c r="G765" i="7" s="1"/>
  <c r="G919" i="7" a="1"/>
  <c r="G919" i="7" s="1"/>
  <c r="G984" i="7" a="1"/>
  <c r="G984" i="7" s="1"/>
  <c r="G1045" i="7" a="1"/>
  <c r="G1045" i="7" s="1"/>
  <c r="G1152" i="7" a="1"/>
  <c r="G1152" i="7" s="1"/>
  <c r="G1233" i="7" a="1"/>
  <c r="G1233" i="7" s="1"/>
  <c r="G1425" i="7" a="1"/>
  <c r="G1425" i="7" s="1"/>
  <c r="G1452" i="7" a="1"/>
  <c r="G1452" i="7" s="1"/>
  <c r="G1478" i="7" a="1"/>
  <c r="G1478" i="7" s="1"/>
  <c r="G1502" i="7" a="1"/>
  <c r="G1502" i="7" s="1"/>
  <c r="G1522" i="7" a="1"/>
  <c r="G1522" i="7" s="1"/>
  <c r="G1546" i="7" a="1"/>
  <c r="G1546" i="7" s="1"/>
  <c r="G1566" i="7" a="1"/>
  <c r="G1566" i="7" s="1"/>
  <c r="G1587" i="7" a="1"/>
  <c r="G1587" i="7" s="1"/>
  <c r="G1607" i="7" a="1"/>
  <c r="G1607" i="7" s="1"/>
  <c r="G1622" i="7" a="1"/>
  <c r="G1622" i="7" s="1"/>
  <c r="G1639" i="7" a="1"/>
  <c r="G1639" i="7" s="1"/>
  <c r="G1657" i="7" a="1"/>
  <c r="G1657" i="7" s="1"/>
  <c r="G1672" i="7" a="1"/>
  <c r="G1672" i="7" s="1"/>
  <c r="G1689" i="7" a="1"/>
  <c r="G1689" i="7" s="1"/>
  <c r="G1707" i="7" a="1"/>
  <c r="G1707" i="7" s="1"/>
  <c r="G1722" i="7" a="1"/>
  <c r="G1722" i="7" s="1"/>
  <c r="G1739" i="7" a="1"/>
  <c r="G1739" i="7" s="1"/>
  <c r="G1757" i="7" a="1"/>
  <c r="G1757" i="7" s="1"/>
  <c r="G1802" i="7" a="1"/>
  <c r="G1802" i="7" s="1"/>
  <c r="G1818" i="7" a="1"/>
  <c r="G1818" i="7" s="1"/>
  <c r="G1876" i="7" a="1"/>
  <c r="G1876" i="7" s="1"/>
  <c r="G1888" i="7" a="1"/>
  <c r="G1888" i="7" s="1"/>
  <c r="G1900" i="7" a="1"/>
  <c r="G1900" i="7" s="1"/>
  <c r="G1912" i="7" a="1"/>
  <c r="G1912" i="7" s="1"/>
  <c r="G1924" i="7" a="1"/>
  <c r="G1924" i="7" s="1"/>
  <c r="G1936" i="7" a="1"/>
  <c r="G1936" i="7" s="1"/>
  <c r="G1959" i="7" a="1"/>
  <c r="G1959" i="7" s="1"/>
  <c r="G1971" i="7" a="1"/>
  <c r="G1971" i="7" s="1"/>
  <c r="G2018" i="7" a="1"/>
  <c r="G2018" i="7" s="1"/>
  <c r="G2029" i="7" a="1"/>
  <c r="G2029" i="7" s="1"/>
  <c r="G2040" i="7" a="1"/>
  <c r="G2040" i="7" s="1"/>
  <c r="G2074" i="7" a="1"/>
  <c r="G2074" i="7" s="1"/>
  <c r="G2085" i="7" a="1"/>
  <c r="G2085" i="7" s="1"/>
  <c r="G2096" i="7" a="1"/>
  <c r="G2096" i="7" s="1"/>
  <c r="G2107" i="7" a="1"/>
  <c r="G2107" i="7" s="1"/>
  <c r="G2118" i="7" a="1"/>
  <c r="G2118" i="7" s="1"/>
  <c r="G2128" i="7" a="1"/>
  <c r="G2128" i="7" s="1"/>
  <c r="G2138" i="7" a="1"/>
  <c r="G2138" i="7" s="1"/>
  <c r="G2148" i="7" a="1"/>
  <c r="G2148" i="7" s="1"/>
  <c r="G2158" i="7" a="1"/>
  <c r="G2158" i="7" s="1"/>
  <c r="G2168" i="7" a="1"/>
  <c r="G2168" i="7" s="1"/>
  <c r="G2178" i="7" a="1"/>
  <c r="G2178" i="7" s="1"/>
  <c r="G2188" i="7" a="1"/>
  <c r="G2188" i="7" s="1"/>
  <c r="G2198" i="7" a="1"/>
  <c r="G2198" i="7" s="1"/>
  <c r="G2208" i="7" a="1"/>
  <c r="G2208" i="7" s="1"/>
  <c r="G87" i="7" a="1"/>
  <c r="G87" i="7" s="1"/>
  <c r="G212" i="7" a="1"/>
  <c r="G212" i="7" s="1"/>
  <c r="G665" i="7" a="1"/>
  <c r="G665" i="7" s="1"/>
  <c r="G766" i="7" a="1"/>
  <c r="G766" i="7" s="1"/>
  <c r="G853" i="7" a="1"/>
  <c r="G853" i="7" s="1"/>
  <c r="G924" i="7" a="1"/>
  <c r="G924" i="7" s="1"/>
  <c r="G1102" i="7" a="1"/>
  <c r="G1102" i="7" s="1"/>
  <c r="G1201" i="7" a="1"/>
  <c r="G1201" i="7" s="1"/>
  <c r="G1270" i="7" a="1"/>
  <c r="G1270" i="7" s="1"/>
  <c r="G1297" i="7" a="1"/>
  <c r="G1297" i="7" s="1"/>
  <c r="G1323" i="7" a="1"/>
  <c r="G1323" i="7" s="1"/>
  <c r="G1351" i="7" a="1"/>
  <c r="G1351" i="7" s="1"/>
  <c r="G1378" i="7" a="1"/>
  <c r="G1378" i="7" s="1"/>
  <c r="G1401" i="7" a="1"/>
  <c r="G1401" i="7" s="1"/>
  <c r="G1428" i="7" a="1"/>
  <c r="G1428" i="7" s="1"/>
  <c r="G1772" i="7" a="1"/>
  <c r="G1772" i="7" s="1"/>
  <c r="G1788" i="7" a="1"/>
  <c r="G1788" i="7" s="1"/>
  <c r="G1833" i="7" a="1"/>
  <c r="G1833" i="7" s="1"/>
  <c r="G1848" i="7" a="1"/>
  <c r="G1848" i="7" s="1"/>
  <c r="G1862" i="7" a="1"/>
  <c r="G1862" i="7" s="1"/>
  <c r="G1901" i="7" a="1"/>
  <c r="G1901" i="7" s="1"/>
  <c r="G1948" i="7" a="1"/>
  <c r="G1948" i="7" s="1"/>
  <c r="G1983" i="7" a="1"/>
  <c r="G1983" i="7" s="1"/>
  <c r="G1995" i="7" a="1"/>
  <c r="G1995" i="7" s="1"/>
  <c r="G2007" i="7" a="1"/>
  <c r="G2007" i="7" s="1"/>
  <c r="G2041" i="7" a="1"/>
  <c r="G2041" i="7" s="1"/>
  <c r="G2052" i="7" a="1"/>
  <c r="G2052" i="7" s="1"/>
  <c r="G2063" i="7" a="1"/>
  <c r="G2063" i="7" s="1"/>
  <c r="G217" i="7" a="1"/>
  <c r="G217" i="7" s="1"/>
  <c r="G340" i="7" a="1"/>
  <c r="G340" i="7" s="1"/>
  <c r="G462" i="7" a="1"/>
  <c r="G462" i="7" s="1"/>
  <c r="G571" i="7" a="1"/>
  <c r="G571" i="7" s="1"/>
  <c r="G666" i="7" a="1"/>
  <c r="G666" i="7" s="1"/>
  <c r="G767" i="7" a="1"/>
  <c r="G767" i="7" s="1"/>
  <c r="G989" i="7" a="1"/>
  <c r="G989" i="7" s="1"/>
  <c r="G1052" i="7" a="1"/>
  <c r="G1052" i="7" s="1"/>
  <c r="G1107" i="7" a="1"/>
  <c r="G1107" i="7" s="1"/>
  <c r="G1153" i="7" a="1"/>
  <c r="G1153" i="7" s="1"/>
  <c r="G1300" i="7" a="1"/>
  <c r="G1300" i="7" s="1"/>
  <c r="G1453" i="7" a="1"/>
  <c r="G1453" i="7" s="1"/>
  <c r="G1479" i="7" a="1"/>
  <c r="G1479" i="7" s="1"/>
  <c r="G1503" i="7" a="1"/>
  <c r="G1503" i="7" s="1"/>
  <c r="G1547" i="7" a="1"/>
  <c r="G1547" i="7" s="1"/>
  <c r="G1588" i="7" a="1"/>
  <c r="G1588" i="7" s="1"/>
  <c r="G1608" i="7" a="1"/>
  <c r="G1608" i="7" s="1"/>
  <c r="G1623" i="7" a="1"/>
  <c r="G1623" i="7" s="1"/>
  <c r="G1641" i="7" a="1"/>
  <c r="G1641" i="7" s="1"/>
  <c r="G1658" i="7" a="1"/>
  <c r="G1658" i="7" s="1"/>
  <c r="G1673" i="7" a="1"/>
  <c r="G1673" i="7" s="1"/>
  <c r="G1691" i="7" a="1"/>
  <c r="G1691" i="7" s="1"/>
  <c r="G1708" i="7" a="1"/>
  <c r="G1708" i="7" s="1"/>
  <c r="G1723" i="7" a="1"/>
  <c r="G1723" i="7" s="1"/>
  <c r="G1741" i="7" a="1"/>
  <c r="G1741" i="7" s="1"/>
  <c r="G1758" i="7" a="1"/>
  <c r="G1758" i="7" s="1"/>
  <c r="G1803" i="7" a="1"/>
  <c r="G1803" i="7" s="1"/>
  <c r="G1819" i="7" a="1"/>
  <c r="G1819" i="7" s="1"/>
  <c r="G1835" i="7" a="1"/>
  <c r="G1835" i="7" s="1"/>
  <c r="G1877" i="7" a="1"/>
  <c r="G1877" i="7" s="1"/>
  <c r="G1889" i="7" a="1"/>
  <c r="G1889" i="7" s="1"/>
  <c r="G1913" i="7" a="1"/>
  <c r="G1913" i="7" s="1"/>
  <c r="G90" i="7" a="1"/>
  <c r="G90" i="7" s="1"/>
  <c r="G222" i="7" a="1"/>
  <c r="G222" i="7" s="1"/>
  <c r="G576" i="7" a="1"/>
  <c r="G576" i="7" s="1"/>
  <c r="G994" i="7" a="1"/>
  <c r="G994" i="7" s="1"/>
  <c r="G1204" i="7" a="1"/>
  <c r="G1204" i="7" s="1"/>
  <c r="G1245" i="7" a="1"/>
  <c r="G1245" i="7" s="1"/>
  <c r="G1353" i="7" a="1"/>
  <c r="G1353" i="7" s="1"/>
  <c r="G1381" i="7" a="1"/>
  <c r="G1381" i="7" s="1"/>
  <c r="G1408" i="7" a="1"/>
  <c r="G1408" i="7" s="1"/>
  <c r="G1435" i="7" a="1"/>
  <c r="G1435" i="7" s="1"/>
  <c r="G1458" i="7" a="1"/>
  <c r="G1458" i="7" s="1"/>
  <c r="G1506" i="7" a="1"/>
  <c r="G1506" i="7" s="1"/>
  <c r="G1529" i="7" a="1"/>
  <c r="G1529" i="7" s="1"/>
  <c r="G1552" i="7" a="1"/>
  <c r="G1552" i="7" s="1"/>
  <c r="G1570" i="7" a="1"/>
  <c r="G1570" i="7" s="1"/>
  <c r="G1591" i="7" a="1"/>
  <c r="G1591" i="7" s="1"/>
  <c r="G1791" i="7" a="1"/>
  <c r="G1791" i="7" s="1"/>
  <c r="G1807" i="7" a="1"/>
  <c r="G1807" i="7" s="1"/>
  <c r="G1837" i="7" a="1"/>
  <c r="G1837" i="7" s="1"/>
  <c r="G1851" i="7" a="1"/>
  <c r="G1851" i="7" s="1"/>
  <c r="G1866" i="7" a="1"/>
  <c r="G1866" i="7" s="1"/>
  <c r="G1891" i="7" a="1"/>
  <c r="G1891" i="7" s="1"/>
  <c r="G1903" i="7" a="1"/>
  <c r="G1903" i="7" s="1"/>
  <c r="G1915" i="7" a="1"/>
  <c r="G1915" i="7" s="1"/>
  <c r="G1927" i="7" a="1"/>
  <c r="G1927" i="7" s="1"/>
  <c r="G1950" i="7" a="1"/>
  <c r="G1950" i="7" s="1"/>
  <c r="G1962" i="7" a="1"/>
  <c r="G1962" i="7" s="1"/>
  <c r="G1974" i="7" a="1"/>
  <c r="G1974" i="7" s="1"/>
  <c r="G1986" i="7" a="1"/>
  <c r="G1986" i="7" s="1"/>
  <c r="G2009" i="7" a="1"/>
  <c r="G2009" i="7" s="1"/>
  <c r="G2021" i="7" a="1"/>
  <c r="G2021" i="7" s="1"/>
  <c r="G2032" i="7" a="1"/>
  <c r="G2032" i="7" s="1"/>
  <c r="G2043" i="7" a="1"/>
  <c r="G2043" i="7" s="1"/>
  <c r="G243" i="7" a="1"/>
  <c r="G243" i="7" s="1"/>
  <c r="G490" i="7" a="1"/>
  <c r="G490" i="7" s="1"/>
  <c r="G592" i="7" a="1"/>
  <c r="G592" i="7" s="1"/>
  <c r="G693" i="7" a="1"/>
  <c r="G693" i="7" s="1"/>
  <c r="G785" i="7" a="1"/>
  <c r="G785" i="7" s="1"/>
  <c r="G870" i="7" a="1"/>
  <c r="G870" i="7" s="1"/>
  <c r="G1003" i="7" a="1"/>
  <c r="G1003" i="7" s="1"/>
  <c r="G1064" i="7" a="1"/>
  <c r="G1064" i="7" s="1"/>
  <c r="G1114" i="7" a="1"/>
  <c r="G1114" i="7" s="1"/>
  <c r="G1209" i="7" a="1"/>
  <c r="G1209" i="7" s="1"/>
  <c r="G1247" i="7" a="1"/>
  <c r="G1247" i="7" s="1"/>
  <c r="G1382" i="7" a="1"/>
  <c r="G1382" i="7" s="1"/>
  <c r="G1410" i="7" a="1"/>
  <c r="G1410" i="7" s="1"/>
  <c r="G1437" i="7" a="1"/>
  <c r="G1437" i="7" s="1"/>
  <c r="G1553" i="7" a="1"/>
  <c r="G1553" i="7" s="1"/>
  <c r="G1574" i="7" a="1"/>
  <c r="G1574" i="7" s="1"/>
  <c r="G1592" i="7" a="1"/>
  <c r="G1592" i="7" s="1"/>
  <c r="G1792" i="7" a="1"/>
  <c r="G1792" i="7" s="1"/>
  <c r="G1808" i="7" a="1"/>
  <c r="G1808" i="7" s="1"/>
  <c r="G1838" i="7" a="1"/>
  <c r="G1838" i="7" s="1"/>
  <c r="G1852" i="7" a="1"/>
  <c r="G1852" i="7" s="1"/>
  <c r="G1867" i="7" a="1"/>
  <c r="G1867" i="7" s="1"/>
  <c r="G1892" i="7" a="1"/>
  <c r="G1892" i="7" s="1"/>
  <c r="G1928" i="7" a="1"/>
  <c r="G1928" i="7" s="1"/>
  <c r="G1963" i="7" a="1"/>
  <c r="G1963" i="7" s="1"/>
  <c r="G1975" i="7" a="1"/>
  <c r="G1975" i="7" s="1"/>
  <c r="G1987" i="7" a="1"/>
  <c r="G1987" i="7" s="1"/>
  <c r="G2010" i="7" a="1"/>
  <c r="G2010" i="7" s="1"/>
  <c r="G2022" i="7" a="1"/>
  <c r="G2022" i="7" s="1"/>
  <c r="G2033" i="7" a="1"/>
  <c r="G2033" i="7" s="1"/>
  <c r="G2111" i="7" a="1"/>
  <c r="G2111" i="7" s="1"/>
  <c r="G121" i="7" a="1"/>
  <c r="G121" i="7" s="1"/>
  <c r="G373" i="7" a="1"/>
  <c r="G373" i="7" s="1"/>
  <c r="G787" i="7" a="1"/>
  <c r="G787" i="7" s="1"/>
  <c r="G872" i="7" a="1"/>
  <c r="G872" i="7" s="1"/>
  <c r="G1165" i="7" a="1"/>
  <c r="G1165" i="7" s="1"/>
  <c r="G1248" i="7" a="1"/>
  <c r="G1248" i="7" s="1"/>
  <c r="G1281" i="7" a="1"/>
  <c r="G1281" i="7" s="1"/>
  <c r="G1308" i="7" a="1"/>
  <c r="G1308" i="7" s="1"/>
  <c r="G1335" i="7" a="1"/>
  <c r="G1335" i="7" s="1"/>
  <c r="G1358" i="7" a="1"/>
  <c r="G1358" i="7" s="1"/>
  <c r="G1385" i="7" a="1"/>
  <c r="G1385" i="7" s="1"/>
  <c r="G1463" i="7" a="1"/>
  <c r="G1463" i="7" s="1"/>
  <c r="G1485" i="7" a="1"/>
  <c r="G1485" i="7" s="1"/>
  <c r="G1509" i="7" a="1"/>
  <c r="G1509" i="7" s="1"/>
  <c r="G1531" i="7" a="1"/>
  <c r="G1531" i="7" s="1"/>
  <c r="G1575" i="7" a="1"/>
  <c r="G1575" i="7" s="1"/>
  <c r="G1612" i="7" a="1"/>
  <c r="G1612" i="7" s="1"/>
  <c r="G1629" i="7" a="1"/>
  <c r="G1629" i="7" s="1"/>
  <c r="G1647" i="7" a="1"/>
  <c r="G1647" i="7" s="1"/>
  <c r="G1662" i="7" a="1"/>
  <c r="G1662" i="7" s="1"/>
  <c r="G1679" i="7" a="1"/>
  <c r="G1679" i="7" s="1"/>
  <c r="G1697" i="7" a="1"/>
  <c r="G1697" i="7" s="1"/>
  <c r="G1712" i="7" a="1"/>
  <c r="G1712" i="7" s="1"/>
  <c r="G1729" i="7" a="1"/>
  <c r="G1729" i="7" s="1"/>
  <c r="G1747" i="7" a="1"/>
  <c r="G1747" i="7" s="1"/>
  <c r="G1762" i="7" a="1"/>
  <c r="G1762" i="7" s="1"/>
  <c r="G1778" i="7" a="1"/>
  <c r="G1778" i="7" s="1"/>
  <c r="G1823" i="7" a="1"/>
  <c r="G1823" i="7" s="1"/>
  <c r="G1880" i="7" a="1"/>
  <c r="G1880" i="7" s="1"/>
  <c r="G1905" i="7" a="1"/>
  <c r="G1905" i="7" s="1"/>
  <c r="G1917" i="7" a="1"/>
  <c r="G1917" i="7" s="1"/>
  <c r="G1940" i="7" a="1"/>
  <c r="G1940" i="7" s="1"/>
  <c r="G1952" i="7" a="1"/>
  <c r="G1952" i="7" s="1"/>
  <c r="G1964" i="7" a="1"/>
  <c r="G1964" i="7" s="1"/>
  <c r="G1976" i="7" a="1"/>
  <c r="G1976" i="7" s="1"/>
  <c r="G1999" i="7" a="1"/>
  <c r="G1999" i="7" s="1"/>
  <c r="G2011" i="7" a="1"/>
  <c r="G2011" i="7" s="1"/>
  <c r="G122" i="7" a="1"/>
  <c r="G122" i="7" s="1"/>
  <c r="G244" i="7" a="1"/>
  <c r="G244" i="7" s="1"/>
  <c r="G593" i="7" a="1"/>
  <c r="G593" i="7" s="1"/>
  <c r="G694" i="7" a="1"/>
  <c r="G694" i="7" s="1"/>
  <c r="G874" i="7" a="1"/>
  <c r="G874" i="7" s="1"/>
  <c r="G944" i="7" a="1"/>
  <c r="G944" i="7" s="1"/>
  <c r="G1004" i="7" a="1"/>
  <c r="G1004" i="7" s="1"/>
  <c r="G1167" i="7" a="1"/>
  <c r="G1167" i="7" s="1"/>
  <c r="G1213" i="7" a="1"/>
  <c r="G1213" i="7" s="1"/>
  <c r="G1411" i="7" a="1"/>
  <c r="G1411" i="7" s="1"/>
  <c r="G1438" i="7" a="1"/>
  <c r="G1438" i="7" s="1"/>
  <c r="G1490" i="7" a="1"/>
  <c r="G1490" i="7" s="1"/>
  <c r="G1510" i="7" a="1"/>
  <c r="G1510" i="7" s="1"/>
  <c r="G1533" i="7" a="1"/>
  <c r="G1533" i="7" s="1"/>
  <c r="G1554" i="7" a="1"/>
  <c r="G1554" i="7" s="1"/>
  <c r="G1576" i="7" a="1"/>
  <c r="G1576" i="7" s="1"/>
  <c r="G1597" i="7" a="1"/>
  <c r="G1597" i="7" s="1"/>
  <c r="G1793" i="7" a="1"/>
  <c r="G1793" i="7" s="1"/>
  <c r="G1809" i="7" a="1"/>
  <c r="G1809" i="7" s="1"/>
  <c r="G1826" i="7" a="1"/>
  <c r="G1826" i="7" s="1"/>
  <c r="G1839" i="7" a="1"/>
  <c r="G1839" i="7" s="1"/>
  <c r="G1853" i="7" a="1"/>
  <c r="G1853" i="7" s="1"/>
  <c r="G1868" i="7" a="1"/>
  <c r="G1868" i="7" s="1"/>
  <c r="G1881" i="7" a="1"/>
  <c r="G1881" i="7" s="1"/>
  <c r="G1893" i="7" a="1"/>
  <c r="G1893" i="7" s="1"/>
  <c r="G1906" i="7" a="1"/>
  <c r="G1906" i="7" s="1"/>
  <c r="G1929" i="7" a="1"/>
  <c r="G1929" i="7" s="1"/>
  <c r="G1941" i="7" a="1"/>
  <c r="G1941" i="7" s="1"/>
  <c r="G1988" i="7" a="1"/>
  <c r="G1988" i="7" s="1"/>
  <c r="G2023" i="7" a="1"/>
  <c r="G2023" i="7" s="1"/>
  <c r="G2101" i="7" a="1"/>
  <c r="G2101" i="7" s="1"/>
  <c r="G2112" i="7" a="1"/>
  <c r="G2112" i="7" s="1"/>
  <c r="G151" i="7" a="1"/>
  <c r="G151" i="7" s="1"/>
  <c r="G282" i="7" a="1"/>
  <c r="G282" i="7" s="1"/>
  <c r="G521" i="7" a="1"/>
  <c r="G521" i="7" s="1"/>
  <c r="G721" i="7" a="1"/>
  <c r="G721" i="7" s="1"/>
  <c r="G963" i="7" a="1"/>
  <c r="G963" i="7" s="1"/>
  <c r="G1083" i="7" a="1"/>
  <c r="G1083" i="7" s="1"/>
  <c r="G1133" i="7" a="1"/>
  <c r="G1133" i="7" s="1"/>
  <c r="G1222" i="7" a="1"/>
  <c r="G1222" i="7" s="1"/>
  <c r="G1340" i="7" a="1"/>
  <c r="G1340" i="7" s="1"/>
  <c r="G1367" i="7" a="1"/>
  <c r="G1367" i="7" s="1"/>
  <c r="G1393" i="7" a="1"/>
  <c r="G1393" i="7" s="1"/>
  <c r="G1421" i="7" a="1"/>
  <c r="G1421" i="7" s="1"/>
  <c r="G1443" i="7" a="1"/>
  <c r="G1443" i="7" s="1"/>
  <c r="G1470" i="7" a="1"/>
  <c r="G1470" i="7" s="1"/>
  <c r="G1517" i="7" a="1"/>
  <c r="G1517" i="7" s="1"/>
  <c r="G1559" i="7" a="1"/>
  <c r="G1559" i="7" s="1"/>
  <c r="G1580" i="7" a="1"/>
  <c r="G1580" i="7" s="1"/>
  <c r="G1618" i="7" a="1"/>
  <c r="G1618" i="7" s="1"/>
  <c r="G1633" i="7" a="1"/>
  <c r="G1633" i="7" s="1"/>
  <c r="G1651" i="7" a="1"/>
  <c r="G1651" i="7" s="1"/>
  <c r="G1668" i="7" a="1"/>
  <c r="G1668" i="7" s="1"/>
  <c r="G1683" i="7" a="1"/>
  <c r="G1683" i="7" s="1"/>
  <c r="G1701" i="7" a="1"/>
  <c r="G1701" i="7" s="1"/>
  <c r="G1718" i="7" a="1"/>
  <c r="G1718" i="7" s="1"/>
  <c r="G89" i="7" a="1"/>
  <c r="G89" i="7" s="1"/>
  <c r="G812" i="7" a="1"/>
  <c r="G812" i="7" s="1"/>
  <c r="G1109" i="7" a="1"/>
  <c r="G1109" i="7" s="1"/>
  <c r="G1342" i="7" a="1"/>
  <c r="G1342" i="7" s="1"/>
  <c r="G1407" i="7" a="1"/>
  <c r="G1407" i="7" s="1"/>
  <c r="G1515" i="7" a="1"/>
  <c r="G1515" i="7" s="1"/>
  <c r="G1602" i="7" a="1"/>
  <c r="G1602" i="7" s="1"/>
  <c r="G1642" i="7" a="1"/>
  <c r="G1642" i="7" s="1"/>
  <c r="G1681" i="7" a="1"/>
  <c r="G1681" i="7" s="1"/>
  <c r="G1717" i="7" a="1"/>
  <c r="G1717" i="7" s="1"/>
  <c r="G1812" i="7" a="1"/>
  <c r="G1812" i="7" s="1"/>
  <c r="G1842" i="7" a="1"/>
  <c r="G1842" i="7" s="1"/>
  <c r="G1871" i="7" a="1"/>
  <c r="G1871" i="7" s="1"/>
  <c r="G1942" i="7" a="1"/>
  <c r="G1942" i="7" s="1"/>
  <c r="G2004" i="7" a="1"/>
  <c r="G2004" i="7" s="1"/>
  <c r="G2045" i="7" a="1"/>
  <c r="G2045" i="7" s="1"/>
  <c r="G2064" i="7" a="1"/>
  <c r="G2064" i="7" s="1"/>
  <c r="G2081" i="7" a="1"/>
  <c r="G2081" i="7" s="1"/>
  <c r="G2100" i="7" a="1"/>
  <c r="G2100" i="7" s="1"/>
  <c r="G2149" i="7" a="1"/>
  <c r="G2149" i="7" s="1"/>
  <c r="G2164" i="7" a="1"/>
  <c r="G2164" i="7" s="1"/>
  <c r="G2194" i="7" a="1"/>
  <c r="G2194" i="7" s="1"/>
  <c r="G2220" i="7" a="1"/>
  <c r="G2220" i="7" s="1"/>
  <c r="G2231" i="7" a="1"/>
  <c r="G2231" i="7" s="1"/>
  <c r="G2242" i="7" a="1"/>
  <c r="G2242" i="7" s="1"/>
  <c r="G2253" i="7" a="1"/>
  <c r="G2253" i="7" s="1"/>
  <c r="G2264" i="7" a="1"/>
  <c r="G2264" i="7" s="1"/>
  <c r="G2275" i="7" a="1"/>
  <c r="G2275" i="7" s="1"/>
  <c r="G2286" i="7" a="1"/>
  <c r="G2286" i="7" s="1"/>
  <c r="G2297" i="7" a="1"/>
  <c r="G2297" i="7" s="1"/>
  <c r="G2307" i="7" a="1"/>
  <c r="G2307" i="7" s="1"/>
  <c r="G2317" i="7" a="1"/>
  <c r="G2317" i="7" s="1"/>
  <c r="G2327" i="7" a="1"/>
  <c r="G2327" i="7" s="1"/>
  <c r="G2337" i="7" a="1"/>
  <c r="G2337" i="7" s="1"/>
  <c r="G2347" i="7" a="1"/>
  <c r="G2347" i="7" s="1"/>
  <c r="G2357" i="7" a="1"/>
  <c r="G2357" i="7" s="1"/>
  <c r="G2367" i="7" a="1"/>
  <c r="G2367" i="7" s="1"/>
  <c r="G2377" i="7" a="1"/>
  <c r="G2377" i="7" s="1"/>
  <c r="G2387" i="7" a="1"/>
  <c r="G2387" i="7" s="1"/>
  <c r="G2397" i="7" a="1"/>
  <c r="G2397" i="7" s="1"/>
  <c r="G2407" i="7" a="1"/>
  <c r="G2407" i="7" s="1"/>
  <c r="G2417" i="7" a="1"/>
  <c r="G2417" i="7" s="1"/>
  <c r="G2427" i="7" a="1"/>
  <c r="G2427" i="7" s="1"/>
  <c r="G2437" i="7" a="1"/>
  <c r="G2437" i="7" s="1"/>
  <c r="G2447" i="7" a="1"/>
  <c r="G2447" i="7" s="1"/>
  <c r="G2457" i="7" a="1"/>
  <c r="G2457" i="7" s="1"/>
  <c r="G2467" i="7" a="1"/>
  <c r="G2467" i="7" s="1"/>
  <c r="G2477" i="7" a="1"/>
  <c r="G2477" i="7" s="1"/>
  <c r="G2487" i="7" a="1"/>
  <c r="G2487" i="7" s="1"/>
  <c r="G2497" i="7" a="1"/>
  <c r="G2497" i="7" s="1"/>
  <c r="G2507" i="7" a="1"/>
  <c r="G2507" i="7" s="1"/>
  <c r="G2517" i="7" a="1"/>
  <c r="G2517" i="7" s="1"/>
  <c r="G2527" i="7" a="1"/>
  <c r="G2527" i="7" s="1"/>
  <c r="G2537" i="7" a="1"/>
  <c r="G2537" i="7" s="1"/>
  <c r="G2547" i="7" a="1"/>
  <c r="G2547" i="7" s="1"/>
  <c r="G2557" i="7" a="1"/>
  <c r="G2557" i="7" s="1"/>
  <c r="G2567" i="7" a="1"/>
  <c r="G2567" i="7" s="1"/>
  <c r="G2577" i="7" a="1"/>
  <c r="G2577" i="7" s="1"/>
  <c r="G2587" i="7" a="1"/>
  <c r="G2587" i="7" s="1"/>
  <c r="G2597" i="7" a="1"/>
  <c r="G2597" i="7" s="1"/>
  <c r="G2607" i="7" a="1"/>
  <c r="G2607" i="7" s="1"/>
  <c r="G2617" i="7" a="1"/>
  <c r="G2617" i="7" s="1"/>
  <c r="G2627" i="7" a="1"/>
  <c r="G2627" i="7" s="1"/>
  <c r="G2637" i="7" a="1"/>
  <c r="G2637" i="7" s="1"/>
  <c r="G2647" i="7" a="1"/>
  <c r="G2647" i="7" s="1"/>
  <c r="G2657" i="7" a="1"/>
  <c r="G2657" i="7" s="1"/>
  <c r="G2667" i="7" a="1"/>
  <c r="G2667" i="7" s="1"/>
  <c r="G2677" i="7" a="1"/>
  <c r="G2677" i="7" s="1"/>
  <c r="G394" i="7" a="1"/>
  <c r="G394" i="7" s="1"/>
  <c r="G619" i="7" a="1"/>
  <c r="G619" i="7" s="1"/>
  <c r="G813" i="7" a="1"/>
  <c r="G813" i="7" s="1"/>
  <c r="G990" i="7" a="1"/>
  <c r="G990" i="7" s="1"/>
  <c r="G1287" i="7" a="1"/>
  <c r="G1287" i="7" s="1"/>
  <c r="G1465" i="7" a="1"/>
  <c r="G1465" i="7" s="1"/>
  <c r="G1516" i="7" a="1"/>
  <c r="G1516" i="7" s="1"/>
  <c r="G1643" i="7" a="1"/>
  <c r="G1643" i="7" s="1"/>
  <c r="G1751" i="7" a="1"/>
  <c r="G1751" i="7" s="1"/>
  <c r="G1782" i="7" a="1"/>
  <c r="G1782" i="7" s="1"/>
  <c r="G1897" i="7" a="1"/>
  <c r="G1897" i="7" s="1"/>
  <c r="G1920" i="7" a="1"/>
  <c r="G1920" i="7" s="1"/>
  <c r="G1965" i="7" a="1"/>
  <c r="G1965" i="7" s="1"/>
  <c r="G1985" i="7" a="1"/>
  <c r="G1985" i="7" s="1"/>
  <c r="G2026" i="7" a="1"/>
  <c r="G2026" i="7" s="1"/>
  <c r="G2046" i="7" a="1"/>
  <c r="G2046" i="7" s="1"/>
  <c r="G2119" i="7" a="1"/>
  <c r="G2119" i="7" s="1"/>
  <c r="G2134" i="7" a="1"/>
  <c r="G2134" i="7" s="1"/>
  <c r="G2180" i="7" a="1"/>
  <c r="G2180" i="7" s="1"/>
  <c r="G2209" i="7" a="1"/>
  <c r="G2209" i="7" s="1"/>
  <c r="G2287" i="7" a="1"/>
  <c r="G2287" i="7" s="1"/>
  <c r="G1127" i="7" a="1"/>
  <c r="G1127" i="7" s="1"/>
  <c r="G1221" i="7" a="1"/>
  <c r="G1221" i="7" s="1"/>
  <c r="G1292" i="7" a="1"/>
  <c r="G1292" i="7" s="1"/>
  <c r="G1352" i="7" a="1"/>
  <c r="G1352" i="7" s="1"/>
  <c r="G1563" i="7" a="1"/>
  <c r="G1563" i="7" s="1"/>
  <c r="G1609" i="7" a="1"/>
  <c r="G1609" i="7" s="1"/>
  <c r="G1648" i="7" a="1"/>
  <c r="G1648" i="7" s="1"/>
  <c r="G1682" i="7" a="1"/>
  <c r="G1682" i="7" s="1"/>
  <c r="G1813" i="7" a="1"/>
  <c r="G1813" i="7" s="1"/>
  <c r="G1843" i="7" a="1"/>
  <c r="G1843" i="7" s="1"/>
  <c r="G1872" i="7" a="1"/>
  <c r="G1872" i="7" s="1"/>
  <c r="G1921" i="7" a="1"/>
  <c r="G1921" i="7" s="1"/>
  <c r="G1943" i="7" a="1"/>
  <c r="G1943" i="7" s="1"/>
  <c r="G1966" i="7" a="1"/>
  <c r="G1966" i="7" s="1"/>
  <c r="G2008" i="7" a="1"/>
  <c r="G2008" i="7" s="1"/>
  <c r="G2065" i="7" a="1"/>
  <c r="G2065" i="7" s="1"/>
  <c r="G2082" i="7" a="1"/>
  <c r="G2082" i="7" s="1"/>
  <c r="G2102" i="7" a="1"/>
  <c r="G2102" i="7" s="1"/>
  <c r="G2150" i="7" a="1"/>
  <c r="G2150" i="7" s="1"/>
  <c r="G2165" i="7" a="1"/>
  <c r="G2165" i="7" s="1"/>
  <c r="G2181" i="7" a="1"/>
  <c r="G2181" i="7" s="1"/>
  <c r="G2195" i="7" a="1"/>
  <c r="G2195" i="7" s="1"/>
  <c r="G2221" i="7" a="1"/>
  <c r="G2221" i="7" s="1"/>
  <c r="G2232" i="7" a="1"/>
  <c r="G2232" i="7" s="1"/>
  <c r="G2243" i="7" a="1"/>
  <c r="G2243" i="7" s="1"/>
  <c r="G2254" i="7" a="1"/>
  <c r="G2254" i="7" s="1"/>
  <c r="G2265" i="7" a="1"/>
  <c r="G2265" i="7" s="1"/>
  <c r="G2276" i="7" a="1"/>
  <c r="G2276" i="7" s="1"/>
  <c r="G2288" i="7" a="1"/>
  <c r="G2288" i="7" s="1"/>
  <c r="G2298" i="7" a="1"/>
  <c r="G2298" i="7" s="1"/>
  <c r="G2308" i="7" a="1"/>
  <c r="G2308" i="7" s="1"/>
  <c r="G2318" i="7" a="1"/>
  <c r="G2318" i="7" s="1"/>
  <c r="G2328" i="7" a="1"/>
  <c r="G2328" i="7" s="1"/>
  <c r="G2338" i="7" a="1"/>
  <c r="G2338" i="7" s="1"/>
  <c r="G2348" i="7" a="1"/>
  <c r="G2348" i="7" s="1"/>
  <c r="G2358" i="7" a="1"/>
  <c r="G2358" i="7" s="1"/>
  <c r="G2368" i="7" a="1"/>
  <c r="G2368" i="7" s="1"/>
  <c r="G2378" i="7" a="1"/>
  <c r="G2378" i="7" s="1"/>
  <c r="G2388" i="7" a="1"/>
  <c r="G2388" i="7" s="1"/>
  <c r="G2398" i="7" a="1"/>
  <c r="G2398" i="7" s="1"/>
  <c r="G2408" i="7" a="1"/>
  <c r="G2408" i="7" s="1"/>
  <c r="G2418" i="7" a="1"/>
  <c r="G2418" i="7" s="1"/>
  <c r="G2428" i="7" a="1"/>
  <c r="G2428" i="7" s="1"/>
  <c r="G2438" i="7" a="1"/>
  <c r="G2438" i="7" s="1"/>
  <c r="G2448" i="7" a="1"/>
  <c r="G2448" i="7" s="1"/>
  <c r="G2458" i="7" a="1"/>
  <c r="G2458" i="7" s="1"/>
  <c r="G2468" i="7" a="1"/>
  <c r="G2468" i="7" s="1"/>
  <c r="G2478" i="7" a="1"/>
  <c r="G2478" i="7" s="1"/>
  <c r="G2488" i="7" a="1"/>
  <c r="G2488" i="7" s="1"/>
  <c r="G2498" i="7" a="1"/>
  <c r="G2498" i="7" s="1"/>
  <c r="G2508" i="7" a="1"/>
  <c r="G2508" i="7" s="1"/>
  <c r="G2518" i="7" a="1"/>
  <c r="G2518" i="7" s="1"/>
  <c r="G2528" i="7" a="1"/>
  <c r="G2528" i="7" s="1"/>
  <c r="G2538" i="7" a="1"/>
  <c r="G2538" i="7" s="1"/>
  <c r="G2548" i="7" a="1"/>
  <c r="G2548" i="7" s="1"/>
  <c r="G2558" i="7" a="1"/>
  <c r="G2558" i="7" s="1"/>
  <c r="G2568" i="7" a="1"/>
  <c r="G2568" i="7" s="1"/>
  <c r="G2578" i="7" a="1"/>
  <c r="G2578" i="7" s="1"/>
  <c r="G2588" i="7" a="1"/>
  <c r="G2588" i="7" s="1"/>
  <c r="G2598" i="7" a="1"/>
  <c r="G2598" i="7" s="1"/>
  <c r="G2608" i="7" a="1"/>
  <c r="G2608" i="7" s="1"/>
  <c r="G2618" i="7" a="1"/>
  <c r="G2618" i="7" s="1"/>
  <c r="G2628" i="7" a="1"/>
  <c r="G2628" i="7" s="1"/>
  <c r="G2638" i="7" a="1"/>
  <c r="G2638" i="7" s="1"/>
  <c r="G2648" i="7" a="1"/>
  <c r="G2648" i="7" s="1"/>
  <c r="G2658" i="7" a="1"/>
  <c r="G2658" i="7" s="1"/>
  <c r="G2668" i="7" a="1"/>
  <c r="G2668" i="7" s="1"/>
  <c r="G2678" i="7" a="1"/>
  <c r="G2678" i="7" s="1"/>
  <c r="G149" i="7" a="1"/>
  <c r="G149" i="7" s="1"/>
  <c r="G856" i="7" a="1"/>
  <c r="G856" i="7" s="1"/>
  <c r="G1128" i="7" a="1"/>
  <c r="G1128" i="7" s="1"/>
  <c r="G1413" i="7" a="1"/>
  <c r="G1413" i="7" s="1"/>
  <c r="G1467" i="7" a="1"/>
  <c r="G1467" i="7" s="1"/>
  <c r="G1569" i="7" a="1"/>
  <c r="G1569" i="7" s="1"/>
  <c r="G1611" i="7" a="1"/>
  <c r="G1611" i="7" s="1"/>
  <c r="G1719" i="7" a="1"/>
  <c r="G1719" i="7" s="1"/>
  <c r="G1752" i="7" a="1"/>
  <c r="G1752" i="7" s="1"/>
  <c r="G1783" i="7" a="1"/>
  <c r="G1783" i="7" s="1"/>
  <c r="G1816" i="7" a="1"/>
  <c r="G1816" i="7" s="1"/>
  <c r="G1845" i="7" a="1"/>
  <c r="G1845" i="7" s="1"/>
  <c r="G1898" i="7" a="1"/>
  <c r="G1898" i="7" s="1"/>
  <c r="G1944" i="7" a="1"/>
  <c r="G1944" i="7" s="1"/>
  <c r="G2027" i="7" a="1"/>
  <c r="G2027" i="7" s="1"/>
  <c r="G2047" i="7" a="1"/>
  <c r="G2047" i="7" s="1"/>
  <c r="G2066" i="7" a="1"/>
  <c r="G2066" i="7" s="1"/>
  <c r="G2120" i="7" a="1"/>
  <c r="G2120" i="7" s="1"/>
  <c r="G2135" i="7" a="1"/>
  <c r="G2135" i="7" s="1"/>
  <c r="G2151" i="7" a="1"/>
  <c r="G2151" i="7" s="1"/>
  <c r="G2182" i="7" a="1"/>
  <c r="G2182" i="7" s="1"/>
  <c r="G2210" i="7" a="1"/>
  <c r="G2210" i="7" s="1"/>
  <c r="G2277" i="7" a="1"/>
  <c r="G2277" i="7" s="1"/>
  <c r="G407" i="7" a="1"/>
  <c r="G407" i="7" s="1"/>
  <c r="G623" i="7" a="1"/>
  <c r="G623" i="7" s="1"/>
  <c r="G1129" i="7" a="1"/>
  <c r="G1129" i="7" s="1"/>
  <c r="G1227" i="7" a="1"/>
  <c r="G1227" i="7" s="1"/>
  <c r="G1357" i="7" a="1"/>
  <c r="G1357" i="7" s="1"/>
  <c r="G1518" i="7" a="1"/>
  <c r="G1518" i="7" s="1"/>
  <c r="G1613" i="7" a="1"/>
  <c r="G1613" i="7" s="1"/>
  <c r="G1649" i="7" a="1"/>
  <c r="G1649" i="7" s="1"/>
  <c r="G1789" i="7" a="1"/>
  <c r="G1789" i="7" s="1"/>
  <c r="G1849" i="7" a="1"/>
  <c r="G1849" i="7" s="1"/>
  <c r="G1902" i="7" a="1"/>
  <c r="G1902" i="7" s="1"/>
  <c r="G1925" i="7" a="1"/>
  <c r="G1925" i="7" s="1"/>
  <c r="G1967" i="7" a="1"/>
  <c r="G1967" i="7" s="1"/>
  <c r="G1989" i="7" a="1"/>
  <c r="G1989" i="7" s="1"/>
  <c r="G2030" i="7" a="1"/>
  <c r="G2030" i="7" s="1"/>
  <c r="G2067" i="7" a="1"/>
  <c r="G2067" i="7" s="1"/>
  <c r="G2086" i="7" a="1"/>
  <c r="G2086" i="7" s="1"/>
  <c r="G2103" i="7" a="1"/>
  <c r="G2103" i="7" s="1"/>
  <c r="G2121" i="7" a="1"/>
  <c r="G2121" i="7" s="1"/>
  <c r="G2152" i="7" a="1"/>
  <c r="G2152" i="7" s="1"/>
  <c r="G2166" i="7" a="1"/>
  <c r="G2166" i="7" s="1"/>
  <c r="G2183" i="7" a="1"/>
  <c r="G2183" i="7" s="1"/>
  <c r="G2196" i="7" a="1"/>
  <c r="G2196" i="7" s="1"/>
  <c r="G2211" i="7" a="1"/>
  <c r="G2211" i="7" s="1"/>
  <c r="G2222" i="7" a="1"/>
  <c r="G2222" i="7" s="1"/>
  <c r="G2233" i="7" a="1"/>
  <c r="G2233" i="7" s="1"/>
  <c r="G2244" i="7" a="1"/>
  <c r="G2244" i="7" s="1"/>
  <c r="G2255" i="7" a="1"/>
  <c r="G2255" i="7" s="1"/>
  <c r="G2266" i="7" a="1"/>
  <c r="G2266" i="7" s="1"/>
  <c r="G2278" i="7" a="1"/>
  <c r="G2278" i="7" s="1"/>
  <c r="G2289" i="7" a="1"/>
  <c r="G2289" i="7" s="1"/>
  <c r="G2299" i="7" a="1"/>
  <c r="G2299" i="7" s="1"/>
  <c r="G2309" i="7" a="1"/>
  <c r="G2309" i="7" s="1"/>
  <c r="G2319" i="7" a="1"/>
  <c r="G2319" i="7" s="1"/>
  <c r="G2329" i="7" a="1"/>
  <c r="G2329" i="7" s="1"/>
  <c r="G2339" i="7" a="1"/>
  <c r="G2339" i="7" s="1"/>
  <c r="G2349" i="7" a="1"/>
  <c r="G2349" i="7" s="1"/>
  <c r="G2359" i="7" a="1"/>
  <c r="G2359" i="7" s="1"/>
  <c r="G2369" i="7" a="1"/>
  <c r="G2369" i="7" s="1"/>
  <c r="G2379" i="7" a="1"/>
  <c r="G2379" i="7" s="1"/>
  <c r="G2389" i="7" a="1"/>
  <c r="G2389" i="7" s="1"/>
  <c r="G2399" i="7" a="1"/>
  <c r="G2399" i="7" s="1"/>
  <c r="G2409" i="7" a="1"/>
  <c r="G2409" i="7" s="1"/>
  <c r="G2419" i="7" a="1"/>
  <c r="G2419" i="7" s="1"/>
  <c r="G2429" i="7" a="1"/>
  <c r="G2429" i="7" s="1"/>
  <c r="G2439" i="7" a="1"/>
  <c r="G2439" i="7" s="1"/>
  <c r="G2449" i="7" a="1"/>
  <c r="G2449" i="7" s="1"/>
  <c r="G2459" i="7" a="1"/>
  <c r="G2459" i="7" s="1"/>
  <c r="G2469" i="7" a="1"/>
  <c r="G2469" i="7" s="1"/>
  <c r="G2479" i="7" a="1"/>
  <c r="G2479" i="7" s="1"/>
  <c r="G2489" i="7" a="1"/>
  <c r="G2489" i="7" s="1"/>
  <c r="G2499" i="7" a="1"/>
  <c r="G2499" i="7" s="1"/>
  <c r="G2509" i="7" a="1"/>
  <c r="G2509" i="7" s="1"/>
  <c r="G2519" i="7" a="1"/>
  <c r="G2519" i="7" s="1"/>
  <c r="G2529" i="7" a="1"/>
  <c r="G2529" i="7" s="1"/>
  <c r="G2539" i="7" a="1"/>
  <c r="G2539" i="7" s="1"/>
  <c r="G2549" i="7" a="1"/>
  <c r="G2549" i="7" s="1"/>
  <c r="G2559" i="7" a="1"/>
  <c r="G2559" i="7" s="1"/>
  <c r="G2569" i="7" a="1"/>
  <c r="G2569" i="7" s="1"/>
  <c r="G2579" i="7" a="1"/>
  <c r="G2579" i="7" s="1"/>
  <c r="G2589" i="7" a="1"/>
  <c r="G2589" i="7" s="1"/>
  <c r="G2599" i="7" a="1"/>
  <c r="G2599" i="7" s="1"/>
  <c r="G2609" i="7" a="1"/>
  <c r="G2609" i="7" s="1"/>
  <c r="G2619" i="7" a="1"/>
  <c r="G2619" i="7" s="1"/>
  <c r="G2629" i="7" a="1"/>
  <c r="G2629" i="7" s="1"/>
  <c r="G2639" i="7" a="1"/>
  <c r="G2639" i="7" s="1"/>
  <c r="G2649" i="7" a="1"/>
  <c r="G2649" i="7" s="1"/>
  <c r="G2659" i="7" a="1"/>
  <c r="G2659" i="7" s="1"/>
  <c r="G2669" i="7" a="1"/>
  <c r="G2669" i="7" s="1"/>
  <c r="G2679" i="7" a="1"/>
  <c r="G2679" i="7" s="1"/>
  <c r="G2689" i="7" a="1"/>
  <c r="G2689" i="7" s="1"/>
  <c r="G2699" i="7" a="1"/>
  <c r="G2699" i="7" s="1"/>
  <c r="G2709" i="7" a="1"/>
  <c r="G2709" i="7" s="1"/>
  <c r="G2719" i="7" a="1"/>
  <c r="G2719" i="7" s="1"/>
  <c r="G2729" i="7" a="1"/>
  <c r="G2729" i="7" s="1"/>
  <c r="G2739" i="7" a="1"/>
  <c r="G2739" i="7" s="1"/>
  <c r="G2749" i="7" a="1"/>
  <c r="G2749" i="7" s="1"/>
  <c r="G2759" i="7" a="1"/>
  <c r="G2759" i="7" s="1"/>
  <c r="G150" i="7" a="1"/>
  <c r="G150" i="7" s="1"/>
  <c r="G668" i="7" a="1"/>
  <c r="G668" i="7" s="1"/>
  <c r="G859" i="7" a="1"/>
  <c r="G859" i="7" s="1"/>
  <c r="G1019" i="7" a="1"/>
  <c r="G1019" i="7" s="1"/>
  <c r="G1228" i="7" a="1"/>
  <c r="G1228" i="7" s="1"/>
  <c r="G1301" i="7" a="1"/>
  <c r="G1301" i="7" s="1"/>
  <c r="G1363" i="7" a="1"/>
  <c r="G1363" i="7" s="1"/>
  <c r="G1415" i="7" a="1"/>
  <c r="G1415" i="7" s="1"/>
  <c r="G1528" i="7" a="1"/>
  <c r="G1528" i="7" s="1"/>
  <c r="G1687" i="7" a="1"/>
  <c r="G1687" i="7" s="1"/>
  <c r="G1727" i="7" a="1"/>
  <c r="G1727" i="7" s="1"/>
  <c r="G1759" i="7" a="1"/>
  <c r="G1759" i="7" s="1"/>
  <c r="G1821" i="7" a="1"/>
  <c r="G1821" i="7" s="1"/>
  <c r="G1878" i="7" a="1"/>
  <c r="G1878" i="7" s="1"/>
  <c r="G1926" i="7" a="1"/>
  <c r="G1926" i="7" s="1"/>
  <c r="G1945" i="7" a="1"/>
  <c r="G1945" i="7" s="1"/>
  <c r="G2012" i="7" a="1"/>
  <c r="G2012" i="7" s="1"/>
  <c r="G2031" i="7" a="1"/>
  <c r="G2031" i="7" s="1"/>
  <c r="G2048" i="7" a="1"/>
  <c r="G2048" i="7" s="1"/>
  <c r="G2068" i="7" a="1"/>
  <c r="G2068" i="7" s="1"/>
  <c r="G2104" i="7" a="1"/>
  <c r="G2104" i="7" s="1"/>
  <c r="G2122" i="7" a="1"/>
  <c r="G2122" i="7" s="1"/>
  <c r="G2136" i="7" a="1"/>
  <c r="G2136" i="7" s="1"/>
  <c r="G2153" i="7" a="1"/>
  <c r="G2153" i="7" s="1"/>
  <c r="G2197" i="7" a="1"/>
  <c r="G2197" i="7" s="1"/>
  <c r="G2267" i="7" a="1"/>
  <c r="G2267" i="7" s="1"/>
  <c r="G409" i="7" a="1"/>
  <c r="G409" i="7" s="1"/>
  <c r="G669" i="7" a="1"/>
  <c r="G669" i="7" s="1"/>
  <c r="G1244" i="7" a="1"/>
  <c r="G1244" i="7" s="1"/>
  <c r="G1307" i="7" a="1"/>
  <c r="G1307" i="7" s="1"/>
  <c r="G1471" i="7" a="1"/>
  <c r="G1471" i="7" s="1"/>
  <c r="G1617" i="7" a="1"/>
  <c r="G1617" i="7" s="1"/>
  <c r="G1728" i="7" a="1"/>
  <c r="G1728" i="7" s="1"/>
  <c r="G1761" i="7" a="1"/>
  <c r="G1761" i="7" s="1"/>
  <c r="G1822" i="7" a="1"/>
  <c r="G1822" i="7" s="1"/>
  <c r="G1879" i="7" a="1"/>
  <c r="G1879" i="7" s="1"/>
  <c r="G1904" i="7" a="1"/>
  <c r="G1904" i="7" s="1"/>
  <c r="G1968" i="7" a="1"/>
  <c r="G1968" i="7" s="1"/>
  <c r="G1990" i="7" a="1"/>
  <c r="G1990" i="7" s="1"/>
  <c r="G2087" i="7" a="1"/>
  <c r="G2087" i="7" s="1"/>
  <c r="G2123" i="7" a="1"/>
  <c r="G2123" i="7" s="1"/>
  <c r="G2169" i="7" a="1"/>
  <c r="G2169" i="7" s="1"/>
  <c r="G2184" i="7" a="1"/>
  <c r="G2184" i="7" s="1"/>
  <c r="G2212" i="7" a="1"/>
  <c r="G2212" i="7" s="1"/>
  <c r="G2223" i="7" a="1"/>
  <c r="G2223" i="7" s="1"/>
  <c r="G2234" i="7" a="1"/>
  <c r="G2234" i="7" s="1"/>
  <c r="G2245" i="7" a="1"/>
  <c r="G2245" i="7" s="1"/>
  <c r="G2256" i="7" a="1"/>
  <c r="G2256" i="7" s="1"/>
  <c r="G2268" i="7" a="1"/>
  <c r="G2268" i="7" s="1"/>
  <c r="G2279" i="7" a="1"/>
  <c r="G2279" i="7" s="1"/>
  <c r="G2290" i="7" a="1"/>
  <c r="G2290" i="7" s="1"/>
  <c r="G2300" i="7" a="1"/>
  <c r="G2300" i="7" s="1"/>
  <c r="G2310" i="7" a="1"/>
  <c r="G2310" i="7" s="1"/>
  <c r="G2320" i="7" a="1"/>
  <c r="G2320" i="7" s="1"/>
  <c r="G2330" i="7" a="1"/>
  <c r="G2330" i="7" s="1"/>
  <c r="G2340" i="7" a="1"/>
  <c r="G2340" i="7" s="1"/>
  <c r="G2350" i="7" a="1"/>
  <c r="G2350" i="7" s="1"/>
  <c r="G2360" i="7" a="1"/>
  <c r="G2360" i="7" s="1"/>
  <c r="G2370" i="7" a="1"/>
  <c r="G2370" i="7" s="1"/>
  <c r="G2380" i="7" a="1"/>
  <c r="G2380" i="7" s="1"/>
  <c r="G2390" i="7" a="1"/>
  <c r="G2390" i="7" s="1"/>
  <c r="G2400" i="7" a="1"/>
  <c r="G2400" i="7" s="1"/>
  <c r="G2410" i="7" a="1"/>
  <c r="G2410" i="7" s="1"/>
  <c r="G2420" i="7" a="1"/>
  <c r="G2420" i="7" s="1"/>
  <c r="G2430" i="7" a="1"/>
  <c r="G2430" i="7" s="1"/>
  <c r="G2440" i="7" a="1"/>
  <c r="G2440" i="7" s="1"/>
  <c r="G2450" i="7" a="1"/>
  <c r="G2450" i="7" s="1"/>
  <c r="G2460" i="7" a="1"/>
  <c r="G2460" i="7" s="1"/>
  <c r="G2470" i="7" a="1"/>
  <c r="G2470" i="7" s="1"/>
  <c r="G2480" i="7" a="1"/>
  <c r="G2480" i="7" s="1"/>
  <c r="G2490" i="7" a="1"/>
  <c r="G2490" i="7" s="1"/>
  <c r="G2500" i="7" a="1"/>
  <c r="G2500" i="7" s="1"/>
  <c r="G2510" i="7" a="1"/>
  <c r="G2510" i="7" s="1"/>
  <c r="G2520" i="7" a="1"/>
  <c r="G2520" i="7" s="1"/>
  <c r="G2530" i="7" a="1"/>
  <c r="G2530" i="7" s="1"/>
  <c r="G2540" i="7" a="1"/>
  <c r="G2540" i="7" s="1"/>
  <c r="G2550" i="7" a="1"/>
  <c r="G2550" i="7" s="1"/>
  <c r="G2560" i="7" a="1"/>
  <c r="G2560" i="7" s="1"/>
  <c r="G2570" i="7" a="1"/>
  <c r="G2570" i="7" s="1"/>
  <c r="G2580" i="7" a="1"/>
  <c r="G2580" i="7" s="1"/>
  <c r="G2590" i="7" a="1"/>
  <c r="G2590" i="7" s="1"/>
  <c r="G2600" i="7" a="1"/>
  <c r="G2600" i="7" s="1"/>
  <c r="G2610" i="7" a="1"/>
  <c r="G2610" i="7" s="1"/>
  <c r="G2620" i="7" a="1"/>
  <c r="G2620" i="7" s="1"/>
  <c r="G2630" i="7" a="1"/>
  <c r="G2630" i="7" s="1"/>
  <c r="G2640" i="7" a="1"/>
  <c r="G2640" i="7" s="1"/>
  <c r="G2650" i="7" a="1"/>
  <c r="G2650" i="7" s="1"/>
  <c r="G2660" i="7" a="1"/>
  <c r="G2660" i="7" s="1"/>
  <c r="G153" i="7" a="1"/>
  <c r="G153" i="7" s="1"/>
  <c r="G674" i="7" a="1"/>
  <c r="G674" i="7" s="1"/>
  <c r="G890" i="7" a="1"/>
  <c r="G890" i="7" s="1"/>
  <c r="G1020" i="7" a="1"/>
  <c r="G1020" i="7" s="1"/>
  <c r="G1134" i="7" a="1"/>
  <c r="G1134" i="7" s="1"/>
  <c r="G1310" i="7" a="1"/>
  <c r="G1310" i="7" s="1"/>
  <c r="G1365" i="7" a="1"/>
  <c r="G1365" i="7" s="1"/>
  <c r="G1480" i="7" a="1"/>
  <c r="G1480" i="7" s="1"/>
  <c r="G1530" i="7" a="1"/>
  <c r="G1530" i="7" s="1"/>
  <c r="G1577" i="7" a="1"/>
  <c r="G1577" i="7" s="1"/>
  <c r="G1652" i="7" a="1"/>
  <c r="G1652" i="7" s="1"/>
  <c r="G1692" i="7" a="1"/>
  <c r="G1692" i="7" s="1"/>
  <c r="G1731" i="7" a="1"/>
  <c r="G1731" i="7" s="1"/>
  <c r="G1763" i="7" a="1"/>
  <c r="G1763" i="7" s="1"/>
  <c r="G1796" i="7" a="1"/>
  <c r="G1796" i="7" s="1"/>
  <c r="G1855" i="7" a="1"/>
  <c r="G1855" i="7" s="1"/>
  <c r="G1949" i="7" a="1"/>
  <c r="G1949" i="7" s="1"/>
  <c r="G1991" i="7" a="1"/>
  <c r="G1991" i="7" s="1"/>
  <c r="G2013" i="7" a="1"/>
  <c r="G2013" i="7" s="1"/>
  <c r="G2049" i="7" a="1"/>
  <c r="G2049" i="7" s="1"/>
  <c r="G2069" i="7" a="1"/>
  <c r="G2069" i="7" s="1"/>
  <c r="G2088" i="7" a="1"/>
  <c r="G2088" i="7" s="1"/>
  <c r="G2105" i="7" a="1"/>
  <c r="G2105" i="7" s="1"/>
  <c r="G2139" i="7" a="1"/>
  <c r="G2139" i="7" s="1"/>
  <c r="G2154" i="7" a="1"/>
  <c r="G2154" i="7" s="1"/>
  <c r="G2199" i="7" a="1"/>
  <c r="G2199" i="7" s="1"/>
  <c r="G2257" i="7" a="1"/>
  <c r="G2257" i="7" s="1"/>
  <c r="G1053" i="7" a="1"/>
  <c r="G1053" i="7" s="1"/>
  <c r="G1254" i="7" a="1"/>
  <c r="G1254" i="7" s="1"/>
  <c r="G1315" i="7" a="1"/>
  <c r="G1315" i="7" s="1"/>
  <c r="G1380" i="7" a="1"/>
  <c r="G1380" i="7" s="1"/>
  <c r="G1491" i="7" a="1"/>
  <c r="G1491" i="7" s="1"/>
  <c r="G1540" i="7" a="1"/>
  <c r="G1540" i="7" s="1"/>
  <c r="G1581" i="7" a="1"/>
  <c r="G1581" i="7" s="1"/>
  <c r="G1627" i="7" a="1"/>
  <c r="G1627" i="7" s="1"/>
  <c r="G1663" i="7" a="1"/>
  <c r="G1663" i="7" s="1"/>
  <c r="G1699" i="7" a="1"/>
  <c r="G1699" i="7" s="1"/>
  <c r="G1733" i="7" a="1"/>
  <c r="G1733" i="7" s="1"/>
  <c r="G1798" i="7" a="1"/>
  <c r="G1798" i="7" s="1"/>
  <c r="G1884" i="7" a="1"/>
  <c r="G1884" i="7" s="1"/>
  <c r="G1954" i="7" a="1"/>
  <c r="G1954" i="7" s="1"/>
  <c r="G2016" i="7" a="1"/>
  <c r="G2016" i="7" s="1"/>
  <c r="G2036" i="7" a="1"/>
  <c r="G2036" i="7" s="1"/>
  <c r="G2055" i="7" a="1"/>
  <c r="G2055" i="7" s="1"/>
  <c r="G2110" i="7" a="1"/>
  <c r="G2110" i="7" s="1"/>
  <c r="G2142" i="7" a="1"/>
  <c r="G2142" i="7" s="1"/>
  <c r="G2156" i="7" a="1"/>
  <c r="G2156" i="7" s="1"/>
  <c r="G2173" i="7" a="1"/>
  <c r="G2173" i="7" s="1"/>
  <c r="G2187" i="7" a="1"/>
  <c r="G2187" i="7" s="1"/>
  <c r="G2202" i="7" a="1"/>
  <c r="G2202" i="7" s="1"/>
  <c r="G2237" i="7" a="1"/>
  <c r="G2237" i="7" s="1"/>
  <c r="G520" i="7" a="1"/>
  <c r="G520" i="7" s="1"/>
  <c r="G1054" i="7" a="1"/>
  <c r="G1054" i="7" s="1"/>
  <c r="G1179" i="7" a="1"/>
  <c r="G1179" i="7" s="1"/>
  <c r="G1260" i="7" a="1"/>
  <c r="G1260" i="7" s="1"/>
  <c r="G1541" i="7" a="1"/>
  <c r="G1541" i="7" s="1"/>
  <c r="G1628" i="7" a="1"/>
  <c r="G1628" i="7" s="1"/>
  <c r="G1768" i="7" a="1"/>
  <c r="G1768" i="7" s="1"/>
  <c r="G1829" i="7" a="1"/>
  <c r="G1829" i="7" s="1"/>
  <c r="G1858" i="7" a="1"/>
  <c r="G1858" i="7" s="1"/>
  <c r="G1885" i="7" a="1"/>
  <c r="G1885" i="7" s="1"/>
  <c r="G1909" i="7" a="1"/>
  <c r="G1909" i="7" s="1"/>
  <c r="G1932" i="7" a="1"/>
  <c r="G1932" i="7" s="1"/>
  <c r="G1977" i="7" a="1"/>
  <c r="G1977" i="7" s="1"/>
  <c r="G1997" i="7" a="1"/>
  <c r="G1997" i="7" s="1"/>
  <c r="G2019" i="7" a="1"/>
  <c r="G2019" i="7" s="1"/>
  <c r="G2056" i="7" a="1"/>
  <c r="G2056" i="7" s="1"/>
  <c r="G2075" i="7" a="1"/>
  <c r="G2075" i="7" s="1"/>
  <c r="G2092" i="7" a="1"/>
  <c r="G2092" i="7" s="1"/>
  <c r="G2126" i="7" a="1"/>
  <c r="G2126" i="7" s="1"/>
  <c r="G2143" i="7" a="1"/>
  <c r="G2143" i="7" s="1"/>
  <c r="G2203" i="7" a="1"/>
  <c r="G2203" i="7" s="1"/>
  <c r="G2215" i="7" a="1"/>
  <c r="G2215" i="7" s="1"/>
  <c r="G2226" i="7" a="1"/>
  <c r="G2226" i="7" s="1"/>
  <c r="G2238" i="7" a="1"/>
  <c r="G2238" i="7" s="1"/>
  <c r="G2249" i="7" a="1"/>
  <c r="G2249" i="7" s="1"/>
  <c r="G2260" i="7" a="1"/>
  <c r="G2260" i="7" s="1"/>
  <c r="G2271" i="7" a="1"/>
  <c r="G2271" i="7" s="1"/>
  <c r="G2282" i="7" a="1"/>
  <c r="G2282" i="7" s="1"/>
  <c r="G2293" i="7" a="1"/>
  <c r="G2293" i="7" s="1"/>
  <c r="G2303" i="7" a="1"/>
  <c r="G2303" i="7" s="1"/>
  <c r="G2313" i="7" a="1"/>
  <c r="G2313" i="7" s="1"/>
  <c r="G2323" i="7" a="1"/>
  <c r="G2323" i="7" s="1"/>
  <c r="G2333" i="7" a="1"/>
  <c r="G2333" i="7" s="1"/>
  <c r="G2343" i="7" a="1"/>
  <c r="G2343" i="7" s="1"/>
  <c r="G2353" i="7" a="1"/>
  <c r="G2353" i="7" s="1"/>
  <c r="G2363" i="7" a="1"/>
  <c r="G2363" i="7" s="1"/>
  <c r="G2373" i="7" a="1"/>
  <c r="G2373" i="7" s="1"/>
  <c r="G2383" i="7" a="1"/>
  <c r="G2383" i="7" s="1"/>
  <c r="G2393" i="7" a="1"/>
  <c r="G2393" i="7" s="1"/>
  <c r="G2403" i="7" a="1"/>
  <c r="G2403" i="7" s="1"/>
  <c r="G2413" i="7" a="1"/>
  <c r="G2413" i="7" s="1"/>
  <c r="G2423" i="7" a="1"/>
  <c r="G2423" i="7" s="1"/>
  <c r="G2433" i="7" a="1"/>
  <c r="G2433" i="7" s="1"/>
  <c r="G2443" i="7" a="1"/>
  <c r="G2443" i="7" s="1"/>
  <c r="G2453" i="7" a="1"/>
  <c r="G2453" i="7" s="1"/>
  <c r="G2463" i="7" a="1"/>
  <c r="G2463" i="7" s="1"/>
  <c r="G2473" i="7" a="1"/>
  <c r="G2473" i="7" s="1"/>
  <c r="G2483" i="7" a="1"/>
  <c r="G2483" i="7" s="1"/>
  <c r="G2493" i="7" a="1"/>
  <c r="G2493" i="7" s="1"/>
  <c r="G2503" i="7" a="1"/>
  <c r="G2503" i="7" s="1"/>
  <c r="G2513" i="7" a="1"/>
  <c r="G2513" i="7" s="1"/>
  <c r="G2523" i="7" a="1"/>
  <c r="G2523" i="7" s="1"/>
  <c r="G2533" i="7" a="1"/>
  <c r="G2533" i="7" s="1"/>
  <c r="G2543" i="7" a="1"/>
  <c r="G2543" i="7" s="1"/>
  <c r="G2553" i="7" a="1"/>
  <c r="G2553" i="7" s="1"/>
  <c r="G2563" i="7" a="1"/>
  <c r="G2563" i="7" s="1"/>
  <c r="G2573" i="7" a="1"/>
  <c r="G2573" i="7" s="1"/>
  <c r="G2583" i="7" a="1"/>
  <c r="G2583" i="7" s="1"/>
  <c r="G2593" i="7" a="1"/>
  <c r="G2593" i="7" s="1"/>
  <c r="G2603" i="7" a="1"/>
  <c r="G2603" i="7" s="1"/>
  <c r="G2613" i="7" a="1"/>
  <c r="G2613" i="7" s="1"/>
  <c r="G2623" i="7" a="1"/>
  <c r="G2623" i="7" s="1"/>
  <c r="G2633" i="7" a="1"/>
  <c r="G2633" i="7" s="1"/>
  <c r="G2643" i="7" a="1"/>
  <c r="G2643" i="7" s="1"/>
  <c r="G2653" i="7" a="1"/>
  <c r="G2653" i="7" s="1"/>
  <c r="G2663" i="7" a="1"/>
  <c r="G2663" i="7" s="1"/>
  <c r="G2673" i="7" a="1"/>
  <c r="G2673" i="7" s="1"/>
  <c r="G161" i="7" a="1"/>
  <c r="G161" i="7" s="1"/>
  <c r="G1021" i="7" a="1"/>
  <c r="G1021" i="7" s="1"/>
  <c r="G1246" i="7" a="1"/>
  <c r="G1246" i="7" s="1"/>
  <c r="G1856" i="7" a="1"/>
  <c r="G1856" i="7" s="1"/>
  <c r="G1907" i="7" a="1"/>
  <c r="G1907" i="7" s="1"/>
  <c r="G2034" i="7" a="1"/>
  <c r="G2034" i="7" s="1"/>
  <c r="G2108" i="7" a="1"/>
  <c r="G2108" i="7" s="1"/>
  <c r="G2170" i="7" a="1"/>
  <c r="G2170" i="7" s="1"/>
  <c r="G2224" i="7" a="1"/>
  <c r="G2224" i="7" s="1"/>
  <c r="G2246" i="7" a="1"/>
  <c r="G2246" i="7" s="1"/>
  <c r="G2269" i="7" a="1"/>
  <c r="G2269" i="7" s="1"/>
  <c r="G2291" i="7" a="1"/>
  <c r="G2291" i="7" s="1"/>
  <c r="G2311" i="7" a="1"/>
  <c r="G2311" i="7" s="1"/>
  <c r="G2331" i="7" a="1"/>
  <c r="G2331" i="7" s="1"/>
  <c r="G2351" i="7" a="1"/>
  <c r="G2351" i="7" s="1"/>
  <c r="G2371" i="7" a="1"/>
  <c r="G2371" i="7" s="1"/>
  <c r="G2391" i="7" a="1"/>
  <c r="G2391" i="7" s="1"/>
  <c r="G2411" i="7" a="1"/>
  <c r="G2411" i="7" s="1"/>
  <c r="G2431" i="7" a="1"/>
  <c r="G2431" i="7" s="1"/>
  <c r="G2451" i="7" a="1"/>
  <c r="G2451" i="7" s="1"/>
  <c r="G2471" i="7" a="1"/>
  <c r="G2471" i="7" s="1"/>
  <c r="G2491" i="7" a="1"/>
  <c r="G2491" i="7" s="1"/>
  <c r="G2511" i="7" a="1"/>
  <c r="G2511" i="7" s="1"/>
  <c r="G2531" i="7" a="1"/>
  <c r="G2531" i="7" s="1"/>
  <c r="G2551" i="7" a="1"/>
  <c r="G2551" i="7" s="1"/>
  <c r="G2571" i="7" a="1"/>
  <c r="G2571" i="7" s="1"/>
  <c r="G2591" i="7" a="1"/>
  <c r="G2591" i="7" s="1"/>
  <c r="G2611" i="7" a="1"/>
  <c r="G2611" i="7" s="1"/>
  <c r="G2631" i="7" a="1"/>
  <c r="G2631" i="7" s="1"/>
  <c r="G2651" i="7" a="1"/>
  <c r="G2651" i="7" s="1"/>
  <c r="G2670" i="7" a="1"/>
  <c r="G2670" i="7" s="1"/>
  <c r="G2701" i="7" a="1"/>
  <c r="G2701" i="7" s="1"/>
  <c r="G2728" i="7" a="1"/>
  <c r="G2728" i="7" s="1"/>
  <c r="G2797" i="7" a="1"/>
  <c r="G2797" i="7" s="1"/>
  <c r="G2850" i="7" a="1"/>
  <c r="G2850" i="7" s="1"/>
  <c r="G2862" i="7" a="1"/>
  <c r="G2862" i="7" s="1"/>
  <c r="G2900" i="7" a="1"/>
  <c r="G2900" i="7" s="1"/>
  <c r="G2912" i="7" a="1"/>
  <c r="G2912" i="7" s="1"/>
  <c r="G2950" i="7" a="1"/>
  <c r="G2950" i="7" s="1"/>
  <c r="G2962" i="7" a="1"/>
  <c r="G2962" i="7" s="1"/>
  <c r="G3000" i="7" a="1"/>
  <c r="G3000" i="7" s="1"/>
  <c r="G3012" i="7" a="1"/>
  <c r="G3012" i="7" s="1"/>
  <c r="G3022" i="7" a="1"/>
  <c r="G3022" i="7" s="1"/>
  <c r="G3032" i="7" a="1"/>
  <c r="G3032" i="7" s="1"/>
  <c r="G3042" i="7" a="1"/>
  <c r="G3042" i="7" s="1"/>
  <c r="G3052" i="7" a="1"/>
  <c r="G3052" i="7" s="1"/>
  <c r="G3062" i="7" a="1"/>
  <c r="G3062" i="7" s="1"/>
  <c r="G3072" i="7" a="1"/>
  <c r="G3072" i="7" s="1"/>
  <c r="G3082" i="7" a="1"/>
  <c r="G3082" i="7" s="1"/>
  <c r="G3092" i="7" a="1"/>
  <c r="G3092" i="7" s="1"/>
  <c r="G3102" i="7" a="1"/>
  <c r="G3102" i="7" s="1"/>
  <c r="G3112" i="7" a="1"/>
  <c r="G3112" i="7" s="1"/>
  <c r="G3122" i="7" a="1"/>
  <c r="G3122" i="7" s="1"/>
  <c r="G3132" i="7" a="1"/>
  <c r="G3132" i="7" s="1"/>
  <c r="G3142" i="7" a="1"/>
  <c r="G3142" i="7" s="1"/>
  <c r="G3152" i="7" a="1"/>
  <c r="G3152" i="7" s="1"/>
  <c r="G3162" i="7" a="1"/>
  <c r="G3162" i="7" s="1"/>
  <c r="G3172" i="7" a="1"/>
  <c r="G3172" i="7" s="1"/>
  <c r="G3182" i="7" a="1"/>
  <c r="G3182" i="7" s="1"/>
  <c r="G3192" i="7" a="1"/>
  <c r="G3192" i="7" s="1"/>
  <c r="G220" i="7" a="1"/>
  <c r="G220" i="7" s="1"/>
  <c r="G716" i="7" a="1"/>
  <c r="G716" i="7" s="1"/>
  <c r="G1253" i="7" a="1"/>
  <c r="G1253" i="7" s="1"/>
  <c r="G1483" i="7" a="1"/>
  <c r="G1483" i="7" s="1"/>
  <c r="G1659" i="7" a="1"/>
  <c r="G1659" i="7" s="1"/>
  <c r="G1732" i="7" a="1"/>
  <c r="G1732" i="7" s="1"/>
  <c r="G1797" i="7" a="1"/>
  <c r="G1797" i="7" s="1"/>
  <c r="G1951" i="7" a="1"/>
  <c r="G1951" i="7" s="1"/>
  <c r="G1992" i="7" a="1"/>
  <c r="G1992" i="7" s="1"/>
  <c r="G2035" i="7" a="1"/>
  <c r="G2035" i="7" s="1"/>
  <c r="G2070" i="7" a="1"/>
  <c r="G2070" i="7" s="1"/>
  <c r="G2140" i="7" a="1"/>
  <c r="G2140" i="7" s="1"/>
  <c r="G221" i="7" a="1"/>
  <c r="G221" i="7" s="1"/>
  <c r="G1368" i="7" a="1"/>
  <c r="G1368" i="7" s="1"/>
  <c r="G1661" i="7" a="1"/>
  <c r="G1661" i="7" s="1"/>
  <c r="G1857" i="7" a="1"/>
  <c r="G1857" i="7" s="1"/>
  <c r="G1908" i="7" a="1"/>
  <c r="G1908" i="7" s="1"/>
  <c r="G1953" i="7" a="1"/>
  <c r="G1953" i="7" s="1"/>
  <c r="G1996" i="7" a="1"/>
  <c r="G1996" i="7" s="1"/>
  <c r="G2071" i="7" a="1"/>
  <c r="G2071" i="7" s="1"/>
  <c r="G2109" i="7" a="1"/>
  <c r="G2109" i="7" s="1"/>
  <c r="G2141" i="7" a="1"/>
  <c r="G2141" i="7" s="1"/>
  <c r="G2172" i="7" a="1"/>
  <c r="G2172" i="7" s="1"/>
  <c r="G2201" i="7" a="1"/>
  <c r="G2201" i="7" s="1"/>
  <c r="G2225" i="7" a="1"/>
  <c r="G2225" i="7" s="1"/>
  <c r="G2248" i="7" a="1"/>
  <c r="G2248" i="7" s="1"/>
  <c r="G2270" i="7" a="1"/>
  <c r="G2270" i="7" s="1"/>
  <c r="G2292" i="7" a="1"/>
  <c r="G2292" i="7" s="1"/>
  <c r="G2312" i="7" a="1"/>
  <c r="G2312" i="7" s="1"/>
  <c r="G2332" i="7" a="1"/>
  <c r="G2332" i="7" s="1"/>
  <c r="G2352" i="7" a="1"/>
  <c r="G2352" i="7" s="1"/>
  <c r="G2372" i="7" a="1"/>
  <c r="G2372" i="7" s="1"/>
  <c r="G2392" i="7" a="1"/>
  <c r="G2392" i="7" s="1"/>
  <c r="G2412" i="7" a="1"/>
  <c r="G2412" i="7" s="1"/>
  <c r="G2432" i="7" a="1"/>
  <c r="G2432" i="7" s="1"/>
  <c r="G2452" i="7" a="1"/>
  <c r="G2452" i="7" s="1"/>
  <c r="G2472" i="7" a="1"/>
  <c r="G2472" i="7" s="1"/>
  <c r="G2492" i="7" a="1"/>
  <c r="G2492" i="7" s="1"/>
  <c r="G2512" i="7" a="1"/>
  <c r="G2512" i="7" s="1"/>
  <c r="G2532" i="7" a="1"/>
  <c r="G2532" i="7" s="1"/>
  <c r="G2552" i="7" a="1"/>
  <c r="G2552" i="7" s="1"/>
  <c r="G2572" i="7" a="1"/>
  <c r="G2572" i="7" s="1"/>
  <c r="G2592" i="7" a="1"/>
  <c r="G2592" i="7" s="1"/>
  <c r="G2612" i="7" a="1"/>
  <c r="G2612" i="7" s="1"/>
  <c r="G2632" i="7" a="1"/>
  <c r="G2632" i="7" s="1"/>
  <c r="G2652" i="7" a="1"/>
  <c r="G2652" i="7" s="1"/>
  <c r="G2702" i="7" a="1"/>
  <c r="G2702" i="7" s="1"/>
  <c r="G2731" i="7" a="1"/>
  <c r="G2731" i="7" s="1"/>
  <c r="G2758" i="7" a="1"/>
  <c r="G2758" i="7" s="1"/>
  <c r="G2773" i="7" a="1"/>
  <c r="G2773" i="7" s="1"/>
  <c r="G2799" i="7" a="1"/>
  <c r="G2799" i="7" s="1"/>
  <c r="G2813" i="7" a="1"/>
  <c r="G2813" i="7" s="1"/>
  <c r="G2838" i="7" a="1"/>
  <c r="G2838" i="7" s="1"/>
  <c r="G2851" i="7" a="1"/>
  <c r="G2851" i="7" s="1"/>
  <c r="G2888" i="7" a="1"/>
  <c r="G2888" i="7" s="1"/>
  <c r="G2901" i="7" a="1"/>
  <c r="G2901" i="7" s="1"/>
  <c r="G2938" i="7" a="1"/>
  <c r="G2938" i="7" s="1"/>
  <c r="G2951" i="7" a="1"/>
  <c r="G2951" i="7" s="1"/>
  <c r="G2988" i="7" a="1"/>
  <c r="G2988" i="7" s="1"/>
  <c r="G3001" i="7" a="1"/>
  <c r="G3001" i="7" s="1"/>
  <c r="G3013" i="7" a="1"/>
  <c r="G3013" i="7" s="1"/>
  <c r="G3023" i="7" a="1"/>
  <c r="G3023" i="7" s="1"/>
  <c r="G3033" i="7" a="1"/>
  <c r="G3033" i="7" s="1"/>
  <c r="G3043" i="7" a="1"/>
  <c r="G3043" i="7" s="1"/>
  <c r="G3053" i="7" a="1"/>
  <c r="G3053" i="7" s="1"/>
  <c r="G3063" i="7" a="1"/>
  <c r="G3063" i="7" s="1"/>
  <c r="G3073" i="7" a="1"/>
  <c r="G3073" i="7" s="1"/>
  <c r="G3083" i="7" a="1"/>
  <c r="G3083" i="7" s="1"/>
  <c r="G3093" i="7" a="1"/>
  <c r="G3093" i="7" s="1"/>
  <c r="G3103" i="7" a="1"/>
  <c r="G3103" i="7" s="1"/>
  <c r="G3113" i="7" a="1"/>
  <c r="G3113" i="7" s="1"/>
  <c r="G3123" i="7" a="1"/>
  <c r="G3123" i="7" s="1"/>
  <c r="G3133" i="7" a="1"/>
  <c r="G3133" i="7" s="1"/>
  <c r="G3143" i="7" a="1"/>
  <c r="G3143" i="7" s="1"/>
  <c r="G3153" i="7" a="1"/>
  <c r="G3153" i="7" s="1"/>
  <c r="G3163" i="7" a="1"/>
  <c r="G3163" i="7" s="1"/>
  <c r="G3173" i="7" a="1"/>
  <c r="G3173" i="7" s="1"/>
  <c r="G3183" i="7" a="1"/>
  <c r="G3183" i="7" s="1"/>
  <c r="G3193" i="7" a="1"/>
  <c r="G3193" i="7" s="1"/>
  <c r="G279" i="7" a="1"/>
  <c r="G279" i="7" s="1"/>
  <c r="G722" i="7" a="1"/>
  <c r="G722" i="7" s="1"/>
  <c r="G1262" i="7" a="1"/>
  <c r="G1262" i="7" s="1"/>
  <c r="G1492" i="7" a="1"/>
  <c r="G1492" i="7" s="1"/>
  <c r="G1667" i="7" a="1"/>
  <c r="G1667" i="7" s="1"/>
  <c r="G1737" i="7" a="1"/>
  <c r="G1737" i="7" s="1"/>
  <c r="G1799" i="7" a="1"/>
  <c r="G1799" i="7" s="1"/>
  <c r="G1955" i="7" a="1"/>
  <c r="G1955" i="7" s="1"/>
  <c r="G1998" i="7" a="1"/>
  <c r="G1998" i="7" s="1"/>
  <c r="G2037" i="7" a="1"/>
  <c r="G2037" i="7" s="1"/>
  <c r="G2174" i="7" a="1"/>
  <c r="G2174" i="7" s="1"/>
  <c r="G2227" i="7" a="1"/>
  <c r="G2227" i="7" s="1"/>
  <c r="G2672" i="7" a="1"/>
  <c r="G2672" i="7" s="1"/>
  <c r="G2687" i="7" a="1"/>
  <c r="G2687" i="7" s="1"/>
  <c r="G2703" i="7" a="1"/>
  <c r="G2703" i="7" s="1"/>
  <c r="G2716" i="7" a="1"/>
  <c r="G2716" i="7" s="1"/>
  <c r="G2745" i="7" a="1"/>
  <c r="G2745" i="7" s="1"/>
  <c r="G2760" i="7" a="1"/>
  <c r="G2760" i="7" s="1"/>
  <c r="G2786" i="7" a="1"/>
  <c r="G2786" i="7" s="1"/>
  <c r="G2800" i="7" a="1"/>
  <c r="G2800" i="7" s="1"/>
  <c r="G2826" i="7" a="1"/>
  <c r="G2826" i="7" s="1"/>
  <c r="G2839" i="7" a="1"/>
  <c r="G2839" i="7" s="1"/>
  <c r="G2864" i="7" a="1"/>
  <c r="G2864" i="7" s="1"/>
  <c r="G2876" i="7" a="1"/>
  <c r="G2876" i="7" s="1"/>
  <c r="G2889" i="7" a="1"/>
  <c r="G2889" i="7" s="1"/>
  <c r="G2914" i="7" a="1"/>
  <c r="G2914" i="7" s="1"/>
  <c r="G2926" i="7" a="1"/>
  <c r="G2926" i="7" s="1"/>
  <c r="G2939" i="7" a="1"/>
  <c r="G2939" i="7" s="1"/>
  <c r="G2964" i="7" a="1"/>
  <c r="G2964" i="7" s="1"/>
  <c r="G2976" i="7" a="1"/>
  <c r="G2976" i="7" s="1"/>
  <c r="G2989" i="7" a="1"/>
  <c r="G2989" i="7" s="1"/>
  <c r="G1080" i="7" a="1"/>
  <c r="G1080" i="7" s="1"/>
  <c r="G1387" i="7" a="1"/>
  <c r="G1387" i="7" s="1"/>
  <c r="G1493" i="7" a="1"/>
  <c r="G1493" i="7" s="1"/>
  <c r="G1806" i="7" a="1"/>
  <c r="G1806" i="7" s="1"/>
  <c r="G1863" i="7" a="1"/>
  <c r="G1863" i="7" s="1"/>
  <c r="G1914" i="7" a="1"/>
  <c r="G1914" i="7" s="1"/>
  <c r="G1956" i="7" a="1"/>
  <c r="G1956" i="7" s="1"/>
  <c r="G2000" i="7" a="1"/>
  <c r="G2000" i="7" s="1"/>
  <c r="G2076" i="7" a="1"/>
  <c r="G2076" i="7" s="1"/>
  <c r="G2113" i="7" a="1"/>
  <c r="G2113" i="7" s="1"/>
  <c r="G2144" i="7" a="1"/>
  <c r="G2144" i="7" s="1"/>
  <c r="G2204" i="7" a="1"/>
  <c r="G2204" i="7" s="1"/>
  <c r="G2228" i="7" a="1"/>
  <c r="G2228" i="7" s="1"/>
  <c r="G2250" i="7" a="1"/>
  <c r="G2250" i="7" s="1"/>
  <c r="G2272" i="7" a="1"/>
  <c r="G2272" i="7" s="1"/>
  <c r="G2294" i="7" a="1"/>
  <c r="G2294" i="7" s="1"/>
  <c r="G2314" i="7" a="1"/>
  <c r="G2314" i="7" s="1"/>
  <c r="G2334" i="7" a="1"/>
  <c r="G2334" i="7" s="1"/>
  <c r="G2354" i="7" a="1"/>
  <c r="G2354" i="7" s="1"/>
  <c r="G2374" i="7" a="1"/>
  <c r="G2374" i="7" s="1"/>
  <c r="G2394" i="7" a="1"/>
  <c r="G2394" i="7" s="1"/>
  <c r="G2414" i="7" a="1"/>
  <c r="G2414" i="7" s="1"/>
  <c r="G2434" i="7" a="1"/>
  <c r="G2434" i="7" s="1"/>
  <c r="G2454" i="7" a="1"/>
  <c r="G2454" i="7" s="1"/>
  <c r="G2474" i="7" a="1"/>
  <c r="G2474" i="7" s="1"/>
  <c r="G2494" i="7" a="1"/>
  <c r="G2494" i="7" s="1"/>
  <c r="G2514" i="7" a="1"/>
  <c r="G2514" i="7" s="1"/>
  <c r="G2534" i="7" a="1"/>
  <c r="G2534" i="7" s="1"/>
  <c r="G2554" i="7" a="1"/>
  <c r="G2554" i="7" s="1"/>
  <c r="G2574" i="7" a="1"/>
  <c r="G2574" i="7" s="1"/>
  <c r="G2594" i="7" a="1"/>
  <c r="G2594" i="7" s="1"/>
  <c r="G2614" i="7" a="1"/>
  <c r="G2614" i="7" s="1"/>
  <c r="G2634" i="7" a="1"/>
  <c r="G2634" i="7" s="1"/>
  <c r="G2654" i="7" a="1"/>
  <c r="G2654" i="7" s="1"/>
  <c r="G2688" i="7" a="1"/>
  <c r="G2688" i="7" s="1"/>
  <c r="G2732" i="7" a="1"/>
  <c r="G2732" i="7" s="1"/>
  <c r="G2761" i="7" a="1"/>
  <c r="G2761" i="7" s="1"/>
  <c r="G2774" i="7" a="1"/>
  <c r="G2774" i="7" s="1"/>
  <c r="G2801" i="7" a="1"/>
  <c r="G2801" i="7" s="1"/>
  <c r="G2814" i="7" a="1"/>
  <c r="G2814" i="7" s="1"/>
  <c r="G2840" i="7" a="1"/>
  <c r="G2840" i="7" s="1"/>
  <c r="G2852" i="7" a="1"/>
  <c r="G2852" i="7" s="1"/>
  <c r="G2890" i="7" a="1"/>
  <c r="G2890" i="7" s="1"/>
  <c r="G2902" i="7" a="1"/>
  <c r="G2902" i="7" s="1"/>
  <c r="G2940" i="7" a="1"/>
  <c r="G2940" i="7" s="1"/>
  <c r="G2952" i="7" a="1"/>
  <c r="G2952" i="7" s="1"/>
  <c r="G2990" i="7" a="1"/>
  <c r="G2990" i="7" s="1"/>
  <c r="G3002" i="7" a="1"/>
  <c r="G3002" i="7" s="1"/>
  <c r="G3014" i="7" a="1"/>
  <c r="G3014" i="7" s="1"/>
  <c r="G3024" i="7" a="1"/>
  <c r="G3024" i="7" s="1"/>
  <c r="G3034" i="7" a="1"/>
  <c r="G3034" i="7" s="1"/>
  <c r="G3044" i="7" a="1"/>
  <c r="G3044" i="7" s="1"/>
  <c r="G3054" i="7" a="1"/>
  <c r="G3054" i="7" s="1"/>
  <c r="G3064" i="7" a="1"/>
  <c r="G3064" i="7" s="1"/>
  <c r="G3074" i="7" a="1"/>
  <c r="G3074" i="7" s="1"/>
  <c r="G3084" i="7" a="1"/>
  <c r="G3084" i="7" s="1"/>
  <c r="G3094" i="7" a="1"/>
  <c r="G3094" i="7" s="1"/>
  <c r="G3104" i="7" a="1"/>
  <c r="G3104" i="7" s="1"/>
  <c r="G3114" i="7" a="1"/>
  <c r="G3114" i="7" s="1"/>
  <c r="G3124" i="7" a="1"/>
  <c r="G3124" i="7" s="1"/>
  <c r="G3134" i="7" a="1"/>
  <c r="G3134" i="7" s="1"/>
  <c r="G3144" i="7" a="1"/>
  <c r="G3144" i="7" s="1"/>
  <c r="G3154" i="7" a="1"/>
  <c r="G3154" i="7" s="1"/>
  <c r="G3164" i="7" a="1"/>
  <c r="G3164" i="7" s="1"/>
  <c r="G3174" i="7" a="1"/>
  <c r="G3174" i="7" s="1"/>
  <c r="G3184" i="7" a="1"/>
  <c r="G3184" i="7" s="1"/>
  <c r="G3194" i="7" a="1"/>
  <c r="G3194" i="7" s="1"/>
  <c r="G281" i="7" a="1"/>
  <c r="G281" i="7" s="1"/>
  <c r="G768" i="7" a="1"/>
  <c r="G768" i="7" s="1"/>
  <c r="G1271" i="7" a="1"/>
  <c r="G1271" i="7" s="1"/>
  <c r="G1742" i="7" a="1"/>
  <c r="G1742" i="7" s="1"/>
  <c r="G1865" i="7" a="1"/>
  <c r="G1865" i="7" s="1"/>
  <c r="G2001" i="7" a="1"/>
  <c r="G2001" i="7" s="1"/>
  <c r="G2038" i="7" a="1"/>
  <c r="G2038" i="7" s="1"/>
  <c r="G2077" i="7" a="1"/>
  <c r="G2077" i="7" s="1"/>
  <c r="G2114" i="7" a="1"/>
  <c r="G2114" i="7" s="1"/>
  <c r="G2175" i="7" a="1"/>
  <c r="G2175" i="7" s="1"/>
  <c r="G2674" i="7" a="1"/>
  <c r="G2674" i="7" s="1"/>
  <c r="G2690" i="7" a="1"/>
  <c r="G2690" i="7" s="1"/>
  <c r="G2704" i="7" a="1"/>
  <c r="G2704" i="7" s="1"/>
  <c r="G2717" i="7" a="1"/>
  <c r="G2717" i="7" s="1"/>
  <c r="G2733" i="7" a="1"/>
  <c r="G2733" i="7" s="1"/>
  <c r="G2746" i="7" a="1"/>
  <c r="G2746" i="7" s="1"/>
  <c r="G2787" i="7" a="1"/>
  <c r="G2787" i="7" s="1"/>
  <c r="G2827" i="7" a="1"/>
  <c r="G2827" i="7" s="1"/>
  <c r="G2853" i="7" a="1"/>
  <c r="G2853" i="7" s="1"/>
  <c r="G2865" i="7" a="1"/>
  <c r="G2865" i="7" s="1"/>
  <c r="G2877" i="7" a="1"/>
  <c r="G2877" i="7" s="1"/>
  <c r="G2903" i="7" a="1"/>
  <c r="G2903" i="7" s="1"/>
  <c r="G2915" i="7" a="1"/>
  <c r="G2915" i="7" s="1"/>
  <c r="G2927" i="7" a="1"/>
  <c r="G2927" i="7" s="1"/>
  <c r="G2953" i="7" a="1"/>
  <c r="G2953" i="7" s="1"/>
  <c r="G2965" i="7" a="1"/>
  <c r="G2965" i="7" s="1"/>
  <c r="G2977" i="7" a="1"/>
  <c r="G2977" i="7" s="1"/>
  <c r="G3003" i="7" a="1"/>
  <c r="G3003" i="7" s="1"/>
  <c r="G283" i="7" a="1"/>
  <c r="G283" i="7" s="1"/>
  <c r="G769" i="7" a="1"/>
  <c r="G769" i="7" s="1"/>
  <c r="G1081" i="7" a="1"/>
  <c r="G1081" i="7" s="1"/>
  <c r="G1278" i="7" a="1"/>
  <c r="G1278" i="7" s="1"/>
  <c r="G1392" i="7" a="1"/>
  <c r="G1392" i="7" s="1"/>
  <c r="G1598" i="7" a="1"/>
  <c r="G1598" i="7" s="1"/>
  <c r="G1669" i="7" a="1"/>
  <c r="G1669" i="7" s="1"/>
  <c r="G1743" i="7" a="1"/>
  <c r="G1743" i="7" s="1"/>
  <c r="G1916" i="7" a="1"/>
  <c r="G1916" i="7" s="1"/>
  <c r="G1957" i="7" a="1"/>
  <c r="G1957" i="7" s="1"/>
  <c r="G2078" i="7" a="1"/>
  <c r="G2078" i="7" s="1"/>
  <c r="G2145" i="7" a="1"/>
  <c r="G2145" i="7" s="1"/>
  <c r="G2205" i="7" a="1"/>
  <c r="G2205" i="7" s="1"/>
  <c r="G2229" i="7" a="1"/>
  <c r="G2229" i="7" s="1"/>
  <c r="G2251" i="7" a="1"/>
  <c r="G2251" i="7" s="1"/>
  <c r="G2273" i="7" a="1"/>
  <c r="G2273" i="7" s="1"/>
  <c r="G2295" i="7" a="1"/>
  <c r="G2295" i="7" s="1"/>
  <c r="G2315" i="7" a="1"/>
  <c r="G2315" i="7" s="1"/>
  <c r="G2335" i="7" a="1"/>
  <c r="G2335" i="7" s="1"/>
  <c r="G2355" i="7" a="1"/>
  <c r="G2355" i="7" s="1"/>
  <c r="G2375" i="7" a="1"/>
  <c r="G2375" i="7" s="1"/>
  <c r="G2395" i="7" a="1"/>
  <c r="G2395" i="7" s="1"/>
  <c r="G2415" i="7" a="1"/>
  <c r="G2415" i="7" s="1"/>
  <c r="G2435" i="7" a="1"/>
  <c r="G2435" i="7" s="1"/>
  <c r="G2455" i="7" a="1"/>
  <c r="G2455" i="7" s="1"/>
  <c r="G2475" i="7" a="1"/>
  <c r="G2475" i="7" s="1"/>
  <c r="G2495" i="7" a="1"/>
  <c r="G2495" i="7" s="1"/>
  <c r="G2515" i="7" a="1"/>
  <c r="G2515" i="7" s="1"/>
  <c r="G2535" i="7" a="1"/>
  <c r="G2535" i="7" s="1"/>
  <c r="G2555" i="7" a="1"/>
  <c r="G2555" i="7" s="1"/>
  <c r="G2575" i="7" a="1"/>
  <c r="G2575" i="7" s="1"/>
  <c r="G2595" i="7" a="1"/>
  <c r="G2595" i="7" s="1"/>
  <c r="G2615" i="7" a="1"/>
  <c r="G2615" i="7" s="1"/>
  <c r="G2635" i="7" a="1"/>
  <c r="G2635" i="7" s="1"/>
  <c r="G2655" i="7" a="1"/>
  <c r="G2655" i="7" s="1"/>
  <c r="G2691" i="7" a="1"/>
  <c r="G2691" i="7" s="1"/>
  <c r="G2718" i="7" a="1"/>
  <c r="G2718" i="7" s="1"/>
  <c r="G2762" i="7" a="1"/>
  <c r="G2762" i="7" s="1"/>
  <c r="G2775" i="7" a="1"/>
  <c r="G2775" i="7" s="1"/>
  <c r="G2788" i="7" a="1"/>
  <c r="G2788" i="7" s="1"/>
  <c r="G2802" i="7" a="1"/>
  <c r="G2802" i="7" s="1"/>
  <c r="G2815" i="7" a="1"/>
  <c r="G2815" i="7" s="1"/>
  <c r="G2828" i="7" a="1"/>
  <c r="G2828" i="7" s="1"/>
  <c r="G2841" i="7" a="1"/>
  <c r="G2841" i="7" s="1"/>
  <c r="G2878" i="7" a="1"/>
  <c r="G2878" i="7" s="1"/>
  <c r="G2891" i="7" a="1"/>
  <c r="G2891" i="7" s="1"/>
  <c r="G2928" i="7" a="1"/>
  <c r="G2928" i="7" s="1"/>
  <c r="G2941" i="7" a="1"/>
  <c r="G2941" i="7" s="1"/>
  <c r="G2978" i="7" a="1"/>
  <c r="G2978" i="7" s="1"/>
  <c r="G2991" i="7" a="1"/>
  <c r="G2991" i="7" s="1"/>
  <c r="G3015" i="7" a="1"/>
  <c r="G3015" i="7" s="1"/>
  <c r="G3025" i="7" a="1"/>
  <c r="G3025" i="7" s="1"/>
  <c r="G3035" i="7" a="1"/>
  <c r="G3035" i="7" s="1"/>
  <c r="G3045" i="7" a="1"/>
  <c r="G3045" i="7" s="1"/>
  <c r="G3055" i="7" a="1"/>
  <c r="G3055" i="7" s="1"/>
  <c r="G3065" i="7" a="1"/>
  <c r="G3065" i="7" s="1"/>
  <c r="G3075" i="7" a="1"/>
  <c r="G3075" i="7" s="1"/>
  <c r="G3085" i="7" a="1"/>
  <c r="G3085" i="7" s="1"/>
  <c r="G3095" i="7" a="1"/>
  <c r="G3095" i="7" s="1"/>
  <c r="G3105" i="7" a="1"/>
  <c r="G3105" i="7" s="1"/>
  <c r="G3115" i="7" a="1"/>
  <c r="G3115" i="7" s="1"/>
  <c r="G3125" i="7" a="1"/>
  <c r="G3125" i="7" s="1"/>
  <c r="G3135" i="7" a="1"/>
  <c r="G3135" i="7" s="1"/>
  <c r="G3145" i="7" a="1"/>
  <c r="G3145" i="7" s="1"/>
  <c r="G3155" i="7" a="1"/>
  <c r="G3155" i="7" s="1"/>
  <c r="G3165" i="7" a="1"/>
  <c r="G3165" i="7" s="1"/>
  <c r="G3175" i="7" a="1"/>
  <c r="G3175" i="7" s="1"/>
  <c r="G810" i="7" a="1"/>
  <c r="G810" i="7" s="1"/>
  <c r="G1280" i="7" a="1"/>
  <c r="G1280" i="7" s="1"/>
  <c r="G1505" i="7" a="1"/>
  <c r="G1505" i="7" s="1"/>
  <c r="G1748" i="7" a="1"/>
  <c r="G1748" i="7" s="1"/>
  <c r="G1918" i="7" a="1"/>
  <c r="G1918" i="7" s="1"/>
  <c r="G1960" i="7" a="1"/>
  <c r="G1960" i="7" s="1"/>
  <c r="G2002" i="7" a="1"/>
  <c r="G2002" i="7" s="1"/>
  <c r="G2042" i="7" a="1"/>
  <c r="G2042" i="7" s="1"/>
  <c r="G2079" i="7" a="1"/>
  <c r="G2079" i="7" s="1"/>
  <c r="G2115" i="7" a="1"/>
  <c r="G2115" i="7" s="1"/>
  <c r="G2176" i="7" a="1"/>
  <c r="G2176" i="7" s="1"/>
  <c r="G2675" i="7" a="1"/>
  <c r="G2675" i="7" s="1"/>
  <c r="G2705" i="7" a="1"/>
  <c r="G2705" i="7" s="1"/>
  <c r="G2720" i="7" a="1"/>
  <c r="G2720" i="7" s="1"/>
  <c r="G2734" i="7" a="1"/>
  <c r="G2734" i="7" s="1"/>
  <c r="G2747" i="7" a="1"/>
  <c r="G2747" i="7" s="1"/>
  <c r="G2763" i="7" a="1"/>
  <c r="G2763" i="7" s="1"/>
  <c r="G2789" i="7" a="1"/>
  <c r="G2789" i="7" s="1"/>
  <c r="G2803" i="7" a="1"/>
  <c r="G2803" i="7" s="1"/>
  <c r="G2829" i="7" a="1"/>
  <c r="G2829" i="7" s="1"/>
  <c r="G2854" i="7" a="1"/>
  <c r="G2854" i="7" s="1"/>
  <c r="G2866" i="7" a="1"/>
  <c r="G2866" i="7" s="1"/>
  <c r="G2879" i="7" a="1"/>
  <c r="G2879" i="7" s="1"/>
  <c r="G2904" i="7" a="1"/>
  <c r="G2904" i="7" s="1"/>
  <c r="G2916" i="7" a="1"/>
  <c r="G2916" i="7" s="1"/>
  <c r="G2929" i="7" a="1"/>
  <c r="G2929" i="7" s="1"/>
  <c r="G2954" i="7" a="1"/>
  <c r="G2954" i="7" s="1"/>
  <c r="G2966" i="7" a="1"/>
  <c r="G2966" i="7" s="1"/>
  <c r="G2979" i="7" a="1"/>
  <c r="G2979" i="7" s="1"/>
  <c r="G3004" i="7" a="1"/>
  <c r="G3004" i="7" s="1"/>
  <c r="G463" i="7" a="1"/>
  <c r="G463" i="7" s="1"/>
  <c r="G1422" i="7" a="1"/>
  <c r="G1422" i="7" s="1"/>
  <c r="G1693" i="7" a="1"/>
  <c r="G1693" i="7" s="1"/>
  <c r="G1766" i="7" a="1"/>
  <c r="G1766" i="7" s="1"/>
  <c r="G1827" i="7" a="1"/>
  <c r="G1827" i="7" s="1"/>
  <c r="G1882" i="7" a="1"/>
  <c r="G1882" i="7" s="1"/>
  <c r="G1972" i="7" a="1"/>
  <c r="G1972" i="7" s="1"/>
  <c r="G2014" i="7" a="1"/>
  <c r="G2014" i="7" s="1"/>
  <c r="G2089" i="7" a="1"/>
  <c r="G2089" i="7" s="1"/>
  <c r="G2124" i="7" a="1"/>
  <c r="G2124" i="7" s="1"/>
  <c r="G2185" i="7" a="1"/>
  <c r="G2185" i="7" s="1"/>
  <c r="G2213" i="7" a="1"/>
  <c r="G2213" i="7" s="1"/>
  <c r="G2235" i="7" a="1"/>
  <c r="G2235" i="7" s="1"/>
  <c r="G2258" i="7" a="1"/>
  <c r="G2258" i="7" s="1"/>
  <c r="G2280" i="7" a="1"/>
  <c r="G2280" i="7" s="1"/>
  <c r="G2301" i="7" a="1"/>
  <c r="G2301" i="7" s="1"/>
  <c r="G2321" i="7" a="1"/>
  <c r="G2321" i="7" s="1"/>
  <c r="G2341" i="7" a="1"/>
  <c r="G2341" i="7" s="1"/>
  <c r="G2361" i="7" a="1"/>
  <c r="G2361" i="7" s="1"/>
  <c r="G2381" i="7" a="1"/>
  <c r="G2381" i="7" s="1"/>
  <c r="G2401" i="7" a="1"/>
  <c r="G2401" i="7" s="1"/>
  <c r="G2421" i="7" a="1"/>
  <c r="G2421" i="7" s="1"/>
  <c r="G2441" i="7" a="1"/>
  <c r="G2441" i="7" s="1"/>
  <c r="G2461" i="7" a="1"/>
  <c r="G2461" i="7" s="1"/>
  <c r="G2481" i="7" a="1"/>
  <c r="G2481" i="7" s="1"/>
  <c r="G2501" i="7" a="1"/>
  <c r="G2501" i="7" s="1"/>
  <c r="G2521" i="7" a="1"/>
  <c r="G2521" i="7" s="1"/>
  <c r="G2541" i="7" a="1"/>
  <c r="G2541" i="7" s="1"/>
  <c r="G2561" i="7" a="1"/>
  <c r="G2561" i="7" s="1"/>
  <c r="G2581" i="7" a="1"/>
  <c r="G2581" i="7" s="1"/>
  <c r="G2601" i="7" a="1"/>
  <c r="G2601" i="7" s="1"/>
  <c r="G2621" i="7" a="1"/>
  <c r="G2621" i="7" s="1"/>
  <c r="G2641" i="7" a="1"/>
  <c r="G2641" i="7" s="1"/>
  <c r="G2661" i="7" a="1"/>
  <c r="G2661" i="7" s="1"/>
  <c r="G2722" i="7" a="1"/>
  <c r="G2722" i="7" s="1"/>
  <c r="G2751" i="7" a="1"/>
  <c r="G2751" i="7" s="1"/>
  <c r="G2777" i="7" a="1"/>
  <c r="G2777" i="7" s="1"/>
  <c r="G2817" i="7" a="1"/>
  <c r="G2817" i="7" s="1"/>
  <c r="G2831" i="7" a="1"/>
  <c r="G2831" i="7" s="1"/>
  <c r="G2868" i="7" a="1"/>
  <c r="G2868" i="7" s="1"/>
  <c r="G2881" i="7" a="1"/>
  <c r="G2881" i="7" s="1"/>
  <c r="G2918" i="7" a="1"/>
  <c r="G2918" i="7" s="1"/>
  <c r="G2931" i="7" a="1"/>
  <c r="G2931" i="7" s="1"/>
  <c r="G2968" i="7" a="1"/>
  <c r="G2968" i="7" s="1"/>
  <c r="G2981" i="7" a="1"/>
  <c r="G2981" i="7" s="1"/>
  <c r="G3017" i="7" a="1"/>
  <c r="G3017" i="7" s="1"/>
  <c r="G3027" i="7" a="1"/>
  <c r="G3027" i="7" s="1"/>
  <c r="G3037" i="7" a="1"/>
  <c r="G3037" i="7" s="1"/>
  <c r="G3047" i="7" a="1"/>
  <c r="G3047" i="7" s="1"/>
  <c r="G3057" i="7" a="1"/>
  <c r="G3057" i="7" s="1"/>
  <c r="G3067" i="7" a="1"/>
  <c r="G3067" i="7" s="1"/>
  <c r="G3077" i="7" a="1"/>
  <c r="G3077" i="7" s="1"/>
  <c r="G3087" i="7" a="1"/>
  <c r="G3087" i="7" s="1"/>
  <c r="G3097" i="7" a="1"/>
  <c r="G3097" i="7" s="1"/>
  <c r="G3107" i="7" a="1"/>
  <c r="G3107" i="7" s="1"/>
  <c r="G3117" i="7" a="1"/>
  <c r="G3117" i="7" s="1"/>
  <c r="G3127" i="7" a="1"/>
  <c r="G3127" i="7" s="1"/>
  <c r="G3137" i="7" a="1"/>
  <c r="G3137" i="7" s="1"/>
  <c r="G3147" i="7" a="1"/>
  <c r="G3147" i="7" s="1"/>
  <c r="G3157" i="7" a="1"/>
  <c r="G3157" i="7" s="1"/>
  <c r="G3167" i="7" a="1"/>
  <c r="G3167" i="7" s="1"/>
  <c r="G3177" i="7" a="1"/>
  <c r="G3177" i="7" s="1"/>
  <c r="G962" i="7" a="1"/>
  <c r="G962" i="7" s="1"/>
  <c r="G1337" i="7" a="1"/>
  <c r="G1337" i="7" s="1"/>
  <c r="G1896" i="7" a="1"/>
  <c r="G1896" i="7" s="1"/>
  <c r="G2058" i="7" a="1"/>
  <c r="G2058" i="7" s="1"/>
  <c r="G2179" i="7" a="1"/>
  <c r="G2179" i="7" s="1"/>
  <c r="G2219" i="7" a="1"/>
  <c r="G2219" i="7" s="1"/>
  <c r="G2261" i="7" a="1"/>
  <c r="G2261" i="7" s="1"/>
  <c r="G2326" i="7" a="1"/>
  <c r="G2326" i="7" s="1"/>
  <c r="G2364" i="7" a="1"/>
  <c r="G2364" i="7" s="1"/>
  <c r="G2426" i="7" a="1"/>
  <c r="G2426" i="7" s="1"/>
  <c r="G2464" i="7" a="1"/>
  <c r="G2464" i="7" s="1"/>
  <c r="G2526" i="7" a="1"/>
  <c r="G2526" i="7" s="1"/>
  <c r="G2564" i="7" a="1"/>
  <c r="G2564" i="7" s="1"/>
  <c r="G2626" i="7" a="1"/>
  <c r="G2626" i="7" s="1"/>
  <c r="G2664" i="7" a="1"/>
  <c r="G2664" i="7" s="1"/>
  <c r="G2693" i="7" a="1"/>
  <c r="G2693" i="7" s="1"/>
  <c r="G2738" i="7" a="1"/>
  <c r="G2738" i="7" s="1"/>
  <c r="G2764" i="7" a="1"/>
  <c r="G2764" i="7" s="1"/>
  <c r="G2848" i="7" a="1"/>
  <c r="G2848" i="7" s="1"/>
  <c r="G2871" i="7" a="1"/>
  <c r="G2871" i="7" s="1"/>
  <c r="G2893" i="7" a="1"/>
  <c r="G2893" i="7" s="1"/>
  <c r="G2911" i="7" a="1"/>
  <c r="G2911" i="7" s="1"/>
  <c r="G2955" i="7" a="1"/>
  <c r="G2955" i="7" s="1"/>
  <c r="G3031" i="7" a="1"/>
  <c r="G3031" i="7" s="1"/>
  <c r="G3049" i="7" a="1"/>
  <c r="G3049" i="7" s="1"/>
  <c r="G3081" i="7" a="1"/>
  <c r="G3081" i="7" s="1"/>
  <c r="G3099" i="7" a="1"/>
  <c r="G3099" i="7" s="1"/>
  <c r="G3131" i="7" a="1"/>
  <c r="G3131" i="7" s="1"/>
  <c r="G3149" i="7" a="1"/>
  <c r="G3149" i="7" s="1"/>
  <c r="G3181" i="7" a="1"/>
  <c r="G3181" i="7" s="1"/>
  <c r="G3197" i="7" a="1"/>
  <c r="G3197" i="7" s="1"/>
  <c r="G3220" i="7" a="1"/>
  <c r="G3220" i="7" s="1"/>
  <c r="G3243" i="7" a="1"/>
  <c r="G3243" i="7" s="1"/>
  <c r="G3956" i="7" a="1"/>
  <c r="G3956" i="7" s="1"/>
  <c r="G4006" i="7" a="1"/>
  <c r="G4006" i="7" s="1"/>
  <c r="G964" i="7" a="1"/>
  <c r="G964" i="7" s="1"/>
  <c r="G1980" i="7" a="1"/>
  <c r="G1980" i="7" s="1"/>
  <c r="G2129" i="7" a="1"/>
  <c r="G2129" i="7" s="1"/>
  <c r="G2694" i="7" a="1"/>
  <c r="G2694" i="7" s="1"/>
  <c r="G2714" i="7" a="1"/>
  <c r="G2714" i="7" s="1"/>
  <c r="G2740" i="7" a="1"/>
  <c r="G2740" i="7" s="1"/>
  <c r="G2765" i="7" a="1"/>
  <c r="G2765" i="7" s="1"/>
  <c r="G2784" i="7" a="1"/>
  <c r="G2784" i="7" s="1"/>
  <c r="G2807" i="7" a="1"/>
  <c r="G2807" i="7" s="1"/>
  <c r="G2849" i="7" a="1"/>
  <c r="G2849" i="7" s="1"/>
  <c r="G2894" i="7" a="1"/>
  <c r="G2894" i="7" s="1"/>
  <c r="G2934" i="7" a="1"/>
  <c r="G2934" i="7" s="1"/>
  <c r="G2956" i="7" a="1"/>
  <c r="G2956" i="7" s="1"/>
  <c r="G2974" i="7" a="1"/>
  <c r="G2974" i="7" s="1"/>
  <c r="G2996" i="7" a="1"/>
  <c r="G2996" i="7" s="1"/>
  <c r="G3209" i="7" a="1"/>
  <c r="G3209" i="7" s="1"/>
  <c r="G3232" i="7" a="1"/>
  <c r="G3232" i="7" s="1"/>
  <c r="G3244" i="7" a="1"/>
  <c r="G3244" i="7" s="1"/>
  <c r="G3256" i="7" a="1"/>
  <c r="G3256" i="7" s="1"/>
  <c r="G3266" i="7" a="1"/>
  <c r="G3266" i="7" s="1"/>
  <c r="G3276" i="7" a="1"/>
  <c r="G3276" i="7" s="1"/>
  <c r="G3286" i="7" a="1"/>
  <c r="G3286" i="7" s="1"/>
  <c r="G3296" i="7" a="1"/>
  <c r="G3296" i="7" s="1"/>
  <c r="G3306" i="7" a="1"/>
  <c r="G3306" i="7" s="1"/>
  <c r="G3316" i="7" a="1"/>
  <c r="G3316" i="7" s="1"/>
  <c r="G3326" i="7" a="1"/>
  <c r="G3326" i="7" s="1"/>
  <c r="G3336" i="7" a="1"/>
  <c r="G3336" i="7" s="1"/>
  <c r="G3346" i="7" a="1"/>
  <c r="G3346" i="7" s="1"/>
  <c r="G3356" i="7" a="1"/>
  <c r="G3356" i="7" s="1"/>
  <c r="G3366" i="7" a="1"/>
  <c r="G3366" i="7" s="1"/>
  <c r="G3376" i="7" a="1"/>
  <c r="G3376" i="7" s="1"/>
  <c r="G3386" i="7" a="1"/>
  <c r="G3386" i="7" s="1"/>
  <c r="G3396" i="7" a="1"/>
  <c r="G3396" i="7" s="1"/>
  <c r="G3406" i="7" a="1"/>
  <c r="G3406" i="7" s="1"/>
  <c r="G3416" i="7" a="1"/>
  <c r="G3416" i="7" s="1"/>
  <c r="G3426" i="7" a="1"/>
  <c r="G3426" i="7" s="1"/>
  <c r="G3436" i="7" a="1"/>
  <c r="G3436" i="7" s="1"/>
  <c r="G3446" i="7" a="1"/>
  <c r="G3446" i="7" s="1"/>
  <c r="G3456" i="7" a="1"/>
  <c r="G3456" i="7" s="1"/>
  <c r="G3466" i="7" a="1"/>
  <c r="G3466" i="7" s="1"/>
  <c r="G3476" i="7" a="1"/>
  <c r="G3476" i="7" s="1"/>
  <c r="G3486" i="7" a="1"/>
  <c r="G3486" i="7" s="1"/>
  <c r="G3496" i="7" a="1"/>
  <c r="G3496" i="7" s="1"/>
  <c r="G3506" i="7" a="1"/>
  <c r="G3506" i="7" s="1"/>
  <c r="G3516" i="7" a="1"/>
  <c r="G3516" i="7" s="1"/>
  <c r="G3526" i="7" a="1"/>
  <c r="G3526" i="7" s="1"/>
  <c r="G3536" i="7" a="1"/>
  <c r="G3536" i="7" s="1"/>
  <c r="G3546" i="7" a="1"/>
  <c r="G3546" i="7" s="1"/>
  <c r="G3556" i="7" a="1"/>
  <c r="G3556" i="7" s="1"/>
  <c r="G3566" i="7" a="1"/>
  <c r="G3566" i="7" s="1"/>
  <c r="G3576" i="7" a="1"/>
  <c r="G3576" i="7" s="1"/>
  <c r="G3586" i="7" a="1"/>
  <c r="G3586" i="7" s="1"/>
  <c r="G3596" i="7" a="1"/>
  <c r="G3596" i="7" s="1"/>
  <c r="G3606" i="7" a="1"/>
  <c r="G3606" i="7" s="1"/>
  <c r="G3616" i="7" a="1"/>
  <c r="G3616" i="7" s="1"/>
  <c r="G3626" i="7" a="1"/>
  <c r="G3626" i="7" s="1"/>
  <c r="G3636" i="7" a="1"/>
  <c r="G3636" i="7" s="1"/>
  <c r="G3646" i="7" a="1"/>
  <c r="G3646" i="7" s="1"/>
  <c r="G3656" i="7" a="1"/>
  <c r="G3656" i="7" s="1"/>
  <c r="G3666" i="7" a="1"/>
  <c r="G3666" i="7" s="1"/>
  <c r="G3676" i="7" a="1"/>
  <c r="G3676" i="7" s="1"/>
  <c r="G3686" i="7" a="1"/>
  <c r="G3686" i="7" s="1"/>
  <c r="G3696" i="7" a="1"/>
  <c r="G3696" i="7" s="1"/>
  <c r="G3706" i="7" a="1"/>
  <c r="G3706" i="7" s="1"/>
  <c r="G3716" i="7" a="1"/>
  <c r="G3716" i="7" s="1"/>
  <c r="G3726" i="7" a="1"/>
  <c r="G3726" i="7" s="1"/>
  <c r="G3736" i="7" a="1"/>
  <c r="G3736" i="7" s="1"/>
  <c r="G3746" i="7" a="1"/>
  <c r="G3746" i="7" s="1"/>
  <c r="G3756" i="7" a="1"/>
  <c r="G3756" i="7" s="1"/>
  <c r="G3766" i="7" a="1"/>
  <c r="G3766" i="7" s="1"/>
  <c r="G3776" i="7" a="1"/>
  <c r="G3776" i="7" s="1"/>
  <c r="G3786" i="7" a="1"/>
  <c r="G3786" i="7" s="1"/>
  <c r="G3796" i="7" a="1"/>
  <c r="G3796" i="7" s="1"/>
  <c r="G3806" i="7" a="1"/>
  <c r="G3806" i="7" s="1"/>
  <c r="G3816" i="7" a="1"/>
  <c r="G3816" i="7" s="1"/>
  <c r="G3826" i="7" a="1"/>
  <c r="G3826" i="7" s="1"/>
  <c r="G3836" i="7" a="1"/>
  <c r="G3836" i="7" s="1"/>
  <c r="G3846" i="7" a="1"/>
  <c r="G3846" i="7" s="1"/>
  <c r="G3856" i="7" a="1"/>
  <c r="G3856" i="7" s="1"/>
  <c r="G3866" i="7" a="1"/>
  <c r="G3866" i="7" s="1"/>
  <c r="G3876" i="7" a="1"/>
  <c r="G3876" i="7" s="1"/>
  <c r="G3886" i="7" a="1"/>
  <c r="G3886" i="7" s="1"/>
  <c r="G3896" i="7" a="1"/>
  <c r="G3896" i="7" s="1"/>
  <c r="G3906" i="7" a="1"/>
  <c r="G3906" i="7" s="1"/>
  <c r="G3916" i="7" a="1"/>
  <c r="G3916" i="7" s="1"/>
  <c r="G3926" i="7" a="1"/>
  <c r="G3926" i="7" s="1"/>
  <c r="G3936" i="7" a="1"/>
  <c r="G3936" i="7" s="1"/>
  <c r="G3946" i="7" a="1"/>
  <c r="G3946" i="7" s="1"/>
  <c r="G3966" i="7" a="1"/>
  <c r="G3966" i="7" s="1"/>
  <c r="G3976" i="7" a="1"/>
  <c r="G3976" i="7" s="1"/>
  <c r="G3986" i="7" a="1"/>
  <c r="G3986" i="7" s="1"/>
  <c r="G3996" i="7" a="1"/>
  <c r="G3996" i="7" s="1"/>
  <c r="G3310" i="7" a="1"/>
  <c r="G3310" i="7" s="1"/>
  <c r="G464" i="7" a="1"/>
  <c r="G464" i="7" s="1"/>
  <c r="G1084" i="7" a="1"/>
  <c r="G1084" i="7" s="1"/>
  <c r="G1338" i="7" a="1"/>
  <c r="G1338" i="7" s="1"/>
  <c r="G1702" i="7" a="1"/>
  <c r="G1702" i="7" s="1"/>
  <c r="G1828" i="7" a="1"/>
  <c r="G1828" i="7" s="1"/>
  <c r="G1919" i="7" a="1"/>
  <c r="G1919" i="7" s="1"/>
  <c r="G1984" i="7" a="1"/>
  <c r="G1984" i="7" s="1"/>
  <c r="G2059" i="7" a="1"/>
  <c r="G2059" i="7" s="1"/>
  <c r="G2186" i="7" a="1"/>
  <c r="G2186" i="7" s="1"/>
  <c r="G2262" i="7" a="1"/>
  <c r="G2262" i="7" s="1"/>
  <c r="G2302" i="7" a="1"/>
  <c r="G2302" i="7" s="1"/>
  <c r="G2365" i="7" a="1"/>
  <c r="G2365" i="7" s="1"/>
  <c r="G2402" i="7" a="1"/>
  <c r="G2402" i="7" s="1"/>
  <c r="G2465" i="7" a="1"/>
  <c r="G2465" i="7" s="1"/>
  <c r="G2502" i="7" a="1"/>
  <c r="G2502" i="7" s="1"/>
  <c r="G2565" i="7" a="1"/>
  <c r="G2565" i="7" s="1"/>
  <c r="G2602" i="7" a="1"/>
  <c r="G2602" i="7" s="1"/>
  <c r="G2665" i="7" a="1"/>
  <c r="G2665" i="7" s="1"/>
  <c r="G2715" i="7" a="1"/>
  <c r="G2715" i="7" s="1"/>
  <c r="G2741" i="7" a="1"/>
  <c r="G2741" i="7" s="1"/>
  <c r="G2785" i="7" a="1"/>
  <c r="G2785" i="7" s="1"/>
  <c r="G2808" i="7" a="1"/>
  <c r="G2808" i="7" s="1"/>
  <c r="G2832" i="7" a="1"/>
  <c r="G2832" i="7" s="1"/>
  <c r="G2872" i="7" a="1"/>
  <c r="G2872" i="7" s="1"/>
  <c r="G2913" i="7" a="1"/>
  <c r="G2913" i="7" s="1"/>
  <c r="G2975" i="7" a="1"/>
  <c r="G2975" i="7" s="1"/>
  <c r="G3018" i="7" a="1"/>
  <c r="G3018" i="7" s="1"/>
  <c r="G3050" i="7" a="1"/>
  <c r="G3050" i="7" s="1"/>
  <c r="G3068" i="7" a="1"/>
  <c r="G3068" i="7" s="1"/>
  <c r="G3100" i="7" a="1"/>
  <c r="G3100" i="7" s="1"/>
  <c r="G3118" i="7" a="1"/>
  <c r="G3118" i="7" s="1"/>
  <c r="G3150" i="7" a="1"/>
  <c r="G3150" i="7" s="1"/>
  <c r="G3168" i="7" a="1"/>
  <c r="G3168" i="7" s="1"/>
  <c r="G3198" i="7" a="1"/>
  <c r="G3198" i="7" s="1"/>
  <c r="G3221" i="7" a="1"/>
  <c r="G3221" i="7" s="1"/>
  <c r="G3245" i="7" a="1"/>
  <c r="G3245" i="7" s="1"/>
  <c r="G3967" i="7" a="1"/>
  <c r="G3967" i="7" s="1"/>
  <c r="G4007" i="7" a="1"/>
  <c r="G4007" i="7" s="1"/>
  <c r="G1442" i="7" a="1"/>
  <c r="G1442" i="7" s="1"/>
  <c r="G519" i="7" a="1"/>
  <c r="G519" i="7" s="1"/>
  <c r="G1108" i="7" a="1"/>
  <c r="G1108" i="7" s="1"/>
  <c r="G1555" i="7" a="1"/>
  <c r="G1555" i="7" s="1"/>
  <c r="G1930" i="7" a="1"/>
  <c r="G1930" i="7" s="1"/>
  <c r="G2130" i="7" a="1"/>
  <c r="G2130" i="7" s="1"/>
  <c r="G2189" i="7" a="1"/>
  <c r="G2189" i="7" s="1"/>
  <c r="G2230" i="7" a="1"/>
  <c r="G2230" i="7" s="1"/>
  <c r="G2336" i="7" a="1"/>
  <c r="G2336" i="7" s="1"/>
  <c r="G2436" i="7" a="1"/>
  <c r="G2436" i="7" s="1"/>
  <c r="G2536" i="7" a="1"/>
  <c r="G2536" i="7" s="1"/>
  <c r="G2636" i="7" a="1"/>
  <c r="G2636" i="7" s="1"/>
  <c r="G2695" i="7" a="1"/>
  <c r="G2695" i="7" s="1"/>
  <c r="G2721" i="7" a="1"/>
  <c r="G2721" i="7" s="1"/>
  <c r="G2766" i="7" a="1"/>
  <c r="G2766" i="7" s="1"/>
  <c r="G2790" i="7" a="1"/>
  <c r="G2790" i="7" s="1"/>
  <c r="G2809" i="7" a="1"/>
  <c r="G2809" i="7" s="1"/>
  <c r="G2833" i="7" a="1"/>
  <c r="G2833" i="7" s="1"/>
  <c r="G2873" i="7" a="1"/>
  <c r="G2873" i="7" s="1"/>
  <c r="G2895" i="7" a="1"/>
  <c r="G2895" i="7" s="1"/>
  <c r="G2935" i="7" a="1"/>
  <c r="G2935" i="7" s="1"/>
  <c r="G2957" i="7" a="1"/>
  <c r="G2957" i="7" s="1"/>
  <c r="G2980" i="7" a="1"/>
  <c r="G2980" i="7" s="1"/>
  <c r="G2997" i="7" a="1"/>
  <c r="G2997" i="7" s="1"/>
  <c r="G3036" i="7" a="1"/>
  <c r="G3036" i="7" s="1"/>
  <c r="G3086" i="7" a="1"/>
  <c r="G3086" i="7" s="1"/>
  <c r="G3136" i="7" a="1"/>
  <c r="G3136" i="7" s="1"/>
  <c r="G3185" i="7" a="1"/>
  <c r="G3185" i="7" s="1"/>
  <c r="G3210" i="7" a="1"/>
  <c r="G3210" i="7" s="1"/>
  <c r="G3233" i="7" a="1"/>
  <c r="G3233" i="7" s="1"/>
  <c r="G3246" i="7" a="1"/>
  <c r="G3246" i="7" s="1"/>
  <c r="G3257" i="7" a="1"/>
  <c r="G3257" i="7" s="1"/>
  <c r="G3267" i="7" a="1"/>
  <c r="G3267" i="7" s="1"/>
  <c r="G3277" i="7" a="1"/>
  <c r="G3277" i="7" s="1"/>
  <c r="G3287" i="7" a="1"/>
  <c r="G3287" i="7" s="1"/>
  <c r="G3297" i="7" a="1"/>
  <c r="G3297" i="7" s="1"/>
  <c r="G3307" i="7" a="1"/>
  <c r="G3307" i="7" s="1"/>
  <c r="G3317" i="7" a="1"/>
  <c r="G3317" i="7" s="1"/>
  <c r="G3327" i="7" a="1"/>
  <c r="G3327" i="7" s="1"/>
  <c r="G3337" i="7" a="1"/>
  <c r="G3337" i="7" s="1"/>
  <c r="G3347" i="7" a="1"/>
  <c r="G3347" i="7" s="1"/>
  <c r="G3357" i="7" a="1"/>
  <c r="G3357" i="7" s="1"/>
  <c r="G3367" i="7" a="1"/>
  <c r="G3367" i="7" s="1"/>
  <c r="G3377" i="7" a="1"/>
  <c r="G3377" i="7" s="1"/>
  <c r="G3387" i="7" a="1"/>
  <c r="G3387" i="7" s="1"/>
  <c r="G3397" i="7" a="1"/>
  <c r="G3397" i="7" s="1"/>
  <c r="G3407" i="7" a="1"/>
  <c r="G3407" i="7" s="1"/>
  <c r="G3417" i="7" a="1"/>
  <c r="G3417" i="7" s="1"/>
  <c r="G3427" i="7" a="1"/>
  <c r="G3427" i="7" s="1"/>
  <c r="G3437" i="7" a="1"/>
  <c r="G3437" i="7" s="1"/>
  <c r="G3447" i="7" a="1"/>
  <c r="G3447" i="7" s="1"/>
  <c r="G3457" i="7" a="1"/>
  <c r="G3457" i="7" s="1"/>
  <c r="G3467" i="7" a="1"/>
  <c r="G3467" i="7" s="1"/>
  <c r="G3477" i="7" a="1"/>
  <c r="G3477" i="7" s="1"/>
  <c r="G3487" i="7" a="1"/>
  <c r="G3487" i="7" s="1"/>
  <c r="G3497" i="7" a="1"/>
  <c r="G3497" i="7" s="1"/>
  <c r="G3507" i="7" a="1"/>
  <c r="G3507" i="7" s="1"/>
  <c r="G3517" i="7" a="1"/>
  <c r="G3517" i="7" s="1"/>
  <c r="G3527" i="7" a="1"/>
  <c r="G3527" i="7" s="1"/>
  <c r="G3537" i="7" a="1"/>
  <c r="G3537" i="7" s="1"/>
  <c r="G3547" i="7" a="1"/>
  <c r="G3547" i="7" s="1"/>
  <c r="G3557" i="7" a="1"/>
  <c r="G3557" i="7" s="1"/>
  <c r="G3567" i="7" a="1"/>
  <c r="G3567" i="7" s="1"/>
  <c r="G3577" i="7" a="1"/>
  <c r="G3577" i="7" s="1"/>
  <c r="G3587" i="7" a="1"/>
  <c r="G3587" i="7" s="1"/>
  <c r="G3597" i="7" a="1"/>
  <c r="G3597" i="7" s="1"/>
  <c r="G3607" i="7" a="1"/>
  <c r="G3607" i="7" s="1"/>
  <c r="G3617" i="7" a="1"/>
  <c r="G3617" i="7" s="1"/>
  <c r="G3627" i="7" a="1"/>
  <c r="G3627" i="7" s="1"/>
  <c r="G3637" i="7" a="1"/>
  <c r="G3637" i="7" s="1"/>
  <c r="G3647" i="7" a="1"/>
  <c r="G3647" i="7" s="1"/>
  <c r="G3657" i="7" a="1"/>
  <c r="G3657" i="7" s="1"/>
  <c r="G3667" i="7" a="1"/>
  <c r="G3667" i="7" s="1"/>
  <c r="G3677" i="7" a="1"/>
  <c r="G3677" i="7" s="1"/>
  <c r="G3687" i="7" a="1"/>
  <c r="G3687" i="7" s="1"/>
  <c r="G3697" i="7" a="1"/>
  <c r="G3697" i="7" s="1"/>
  <c r="G3707" i="7" a="1"/>
  <c r="G3707" i="7" s="1"/>
  <c r="G3717" i="7" a="1"/>
  <c r="G3717" i="7" s="1"/>
  <c r="G3727" i="7" a="1"/>
  <c r="G3727" i="7" s="1"/>
  <c r="G3737" i="7" a="1"/>
  <c r="G3737" i="7" s="1"/>
  <c r="G3747" i="7" a="1"/>
  <c r="G3747" i="7" s="1"/>
  <c r="G3757" i="7" a="1"/>
  <c r="G3757" i="7" s="1"/>
  <c r="G3767" i="7" a="1"/>
  <c r="G3767" i="7" s="1"/>
  <c r="G3777" i="7" a="1"/>
  <c r="G3777" i="7" s="1"/>
  <c r="G3787" i="7" a="1"/>
  <c r="G3787" i="7" s="1"/>
  <c r="G3797" i="7" a="1"/>
  <c r="G3797" i="7" s="1"/>
  <c r="G3807" i="7" a="1"/>
  <c r="G3807" i="7" s="1"/>
  <c r="G3817" i="7" a="1"/>
  <c r="G3817" i="7" s="1"/>
  <c r="G3827" i="7" a="1"/>
  <c r="G3827" i="7" s="1"/>
  <c r="G3837" i="7" a="1"/>
  <c r="G3837" i="7" s="1"/>
  <c r="G3847" i="7" a="1"/>
  <c r="G3847" i="7" s="1"/>
  <c r="G3857" i="7" a="1"/>
  <c r="G3857" i="7" s="1"/>
  <c r="G3867" i="7" a="1"/>
  <c r="G3867" i="7" s="1"/>
  <c r="G3877" i="7" a="1"/>
  <c r="G3877" i="7" s="1"/>
  <c r="G3887" i="7" a="1"/>
  <c r="G3887" i="7" s="1"/>
  <c r="G3897" i="7" a="1"/>
  <c r="G3897" i="7" s="1"/>
  <c r="G3907" i="7" a="1"/>
  <c r="G3907" i="7" s="1"/>
  <c r="G3917" i="7" a="1"/>
  <c r="G3917" i="7" s="1"/>
  <c r="G3927" i="7" a="1"/>
  <c r="G3927" i="7" s="1"/>
  <c r="G3937" i="7" a="1"/>
  <c r="G3937" i="7" s="1"/>
  <c r="G3947" i="7" a="1"/>
  <c r="G3947" i="7" s="1"/>
  <c r="G3957" i="7" a="1"/>
  <c r="G3957" i="7" s="1"/>
  <c r="G3977" i="7" a="1"/>
  <c r="G3977" i="7" s="1"/>
  <c r="G3987" i="7" a="1"/>
  <c r="G3987" i="7" s="1"/>
  <c r="G3997" i="7" a="1"/>
  <c r="G3997" i="7" s="1"/>
  <c r="G1749" i="7" a="1"/>
  <c r="G1749" i="7" s="1"/>
  <c r="G1154" i="7" a="1"/>
  <c r="G1154" i="7" s="1"/>
  <c r="G1709" i="7" a="1"/>
  <c r="G1709" i="7" s="1"/>
  <c r="G1836" i="7" a="1"/>
  <c r="G1836" i="7" s="1"/>
  <c r="G1931" i="7" a="1"/>
  <c r="G1931" i="7" s="1"/>
  <c r="G2003" i="7" a="1"/>
  <c r="G2003" i="7" s="1"/>
  <c r="G2060" i="7" a="1"/>
  <c r="G2060" i="7" s="1"/>
  <c r="G2131" i="7" a="1"/>
  <c r="G2131" i="7" s="1"/>
  <c r="G2263" i="7" a="1"/>
  <c r="G2263" i="7" s="1"/>
  <c r="G2304" i="7" a="1"/>
  <c r="G2304" i="7" s="1"/>
  <c r="G2366" i="7" a="1"/>
  <c r="G2366" i="7" s="1"/>
  <c r="G2404" i="7" a="1"/>
  <c r="G2404" i="7" s="1"/>
  <c r="G2466" i="7" a="1"/>
  <c r="G2466" i="7" s="1"/>
  <c r="G2504" i="7" a="1"/>
  <c r="G2504" i="7" s="1"/>
  <c r="G2566" i="7" a="1"/>
  <c r="G2566" i="7" s="1"/>
  <c r="G2604" i="7" a="1"/>
  <c r="G2604" i="7" s="1"/>
  <c r="G2666" i="7" a="1"/>
  <c r="G2666" i="7" s="1"/>
  <c r="G2742" i="7" a="1"/>
  <c r="G2742" i="7" s="1"/>
  <c r="G2791" i="7" a="1"/>
  <c r="G2791" i="7" s="1"/>
  <c r="G2810" i="7" a="1"/>
  <c r="G2810" i="7" s="1"/>
  <c r="G2855" i="7" a="1"/>
  <c r="G2855" i="7" s="1"/>
  <c r="G2917" i="7" a="1"/>
  <c r="G2917" i="7" s="1"/>
  <c r="G2958" i="7" a="1"/>
  <c r="G2958" i="7" s="1"/>
  <c r="G2998" i="7" a="1"/>
  <c r="G2998" i="7" s="1"/>
  <c r="G3019" i="7" a="1"/>
  <c r="G3019" i="7" s="1"/>
  <c r="G3051" i="7" a="1"/>
  <c r="G3051" i="7" s="1"/>
  <c r="G3069" i="7" a="1"/>
  <c r="G3069" i="7" s="1"/>
  <c r="G3101" i="7" a="1"/>
  <c r="G3101" i="7" s="1"/>
  <c r="G3119" i="7" a="1"/>
  <c r="G3119" i="7" s="1"/>
  <c r="G3151" i="7" a="1"/>
  <c r="G3151" i="7" s="1"/>
  <c r="G3169" i="7" a="1"/>
  <c r="G3169" i="7" s="1"/>
  <c r="G3186" i="7" a="1"/>
  <c r="G3186" i="7" s="1"/>
  <c r="G3199" i="7" a="1"/>
  <c r="G3199" i="7" s="1"/>
  <c r="G3222" i="7" a="1"/>
  <c r="G3222" i="7" s="1"/>
  <c r="G3234" i="7" a="1"/>
  <c r="G3234" i="7" s="1"/>
  <c r="G3958" i="7" a="1"/>
  <c r="G3958" i="7" s="1"/>
  <c r="G4008" i="7" a="1"/>
  <c r="G4008" i="7" s="1"/>
  <c r="G2836" i="7" a="1"/>
  <c r="G2836" i="7" s="1"/>
  <c r="G2944" i="7" a="1"/>
  <c r="G2944" i="7" s="1"/>
  <c r="G3006" i="7" a="1"/>
  <c r="G3006" i="7" s="1"/>
  <c r="G3213" i="7" a="1"/>
  <c r="G3213" i="7" s="1"/>
  <c r="G3249" i="7" a="1"/>
  <c r="G3249" i="7" s="1"/>
  <c r="G3280" i="7" a="1"/>
  <c r="G3280" i="7" s="1"/>
  <c r="G3300" i="7" a="1"/>
  <c r="G3300" i="7" s="1"/>
  <c r="G3340" i="7" a="1"/>
  <c r="G3340" i="7" s="1"/>
  <c r="G3360" i="7" a="1"/>
  <c r="G3360" i="7" s="1"/>
  <c r="G3410" i="7" a="1"/>
  <c r="G3410" i="7" s="1"/>
  <c r="G3450" i="7" a="1"/>
  <c r="G3450" i="7" s="1"/>
  <c r="G3470" i="7" a="1"/>
  <c r="G3470" i="7" s="1"/>
  <c r="G3500" i="7" a="1"/>
  <c r="G3500" i="7" s="1"/>
  <c r="G3530" i="7" a="1"/>
  <c r="G3530" i="7" s="1"/>
  <c r="G523" i="7" a="1"/>
  <c r="G523" i="7" s="1"/>
  <c r="G1395" i="7" a="1"/>
  <c r="G1395" i="7" s="1"/>
  <c r="G1558" i="7" a="1"/>
  <c r="G1558" i="7" s="1"/>
  <c r="G1711" i="7" a="1"/>
  <c r="G1711" i="7" s="1"/>
  <c r="G2132" i="7" a="1"/>
  <c r="G2132" i="7" s="1"/>
  <c r="G2190" i="7" a="1"/>
  <c r="G2190" i="7" s="1"/>
  <c r="G2696" i="7" a="1"/>
  <c r="G2696" i="7" s="1"/>
  <c r="G2723" i="7" a="1"/>
  <c r="G2723" i="7" s="1"/>
  <c r="G2743" i="7" a="1"/>
  <c r="G2743" i="7" s="1"/>
  <c r="G2767" i="7" a="1"/>
  <c r="G2767" i="7" s="1"/>
  <c r="G2792" i="7" a="1"/>
  <c r="G2792" i="7" s="1"/>
  <c r="G2811" i="7" a="1"/>
  <c r="G2811" i="7" s="1"/>
  <c r="G2834" i="7" a="1"/>
  <c r="G2834" i="7" s="1"/>
  <c r="G2856" i="7" a="1"/>
  <c r="G2856" i="7" s="1"/>
  <c r="G2874" i="7" a="1"/>
  <c r="G2874" i="7" s="1"/>
  <c r="G2896" i="7" a="1"/>
  <c r="G2896" i="7" s="1"/>
  <c r="G2919" i="7" a="1"/>
  <c r="G2919" i="7" s="1"/>
  <c r="G2936" i="7" a="1"/>
  <c r="G2936" i="7" s="1"/>
  <c r="G2959" i="7" a="1"/>
  <c r="G2959" i="7" s="1"/>
  <c r="G2999" i="7" a="1"/>
  <c r="G2999" i="7" s="1"/>
  <c r="G3211" i="7" a="1"/>
  <c r="G3211" i="7" s="1"/>
  <c r="G3235" i="7" a="1"/>
  <c r="G3235" i="7" s="1"/>
  <c r="G3247" i="7" a="1"/>
  <c r="G3247" i="7" s="1"/>
  <c r="G3258" i="7" a="1"/>
  <c r="G3258" i="7" s="1"/>
  <c r="G3268" i="7" a="1"/>
  <c r="G3268" i="7" s="1"/>
  <c r="G3278" i="7" a="1"/>
  <c r="G3278" i="7" s="1"/>
  <c r="G3288" i="7" a="1"/>
  <c r="G3288" i="7" s="1"/>
  <c r="G3298" i="7" a="1"/>
  <c r="G3298" i="7" s="1"/>
  <c r="G3308" i="7" a="1"/>
  <c r="G3308" i="7" s="1"/>
  <c r="G3318" i="7" a="1"/>
  <c r="G3318" i="7" s="1"/>
  <c r="G3328" i="7" a="1"/>
  <c r="G3328" i="7" s="1"/>
  <c r="G3338" i="7" a="1"/>
  <c r="G3338" i="7" s="1"/>
  <c r="G3348" i="7" a="1"/>
  <c r="G3348" i="7" s="1"/>
  <c r="G3358" i="7" a="1"/>
  <c r="G3358" i="7" s="1"/>
  <c r="G3368" i="7" a="1"/>
  <c r="G3368" i="7" s="1"/>
  <c r="G3378" i="7" a="1"/>
  <c r="G3378" i="7" s="1"/>
  <c r="G3388" i="7" a="1"/>
  <c r="G3388" i="7" s="1"/>
  <c r="G3398" i="7" a="1"/>
  <c r="G3398" i="7" s="1"/>
  <c r="G3408" i="7" a="1"/>
  <c r="G3408" i="7" s="1"/>
  <c r="G3418" i="7" a="1"/>
  <c r="G3418" i="7" s="1"/>
  <c r="G3428" i="7" a="1"/>
  <c r="G3428" i="7" s="1"/>
  <c r="G3438" i="7" a="1"/>
  <c r="G3438" i="7" s="1"/>
  <c r="G3448" i="7" a="1"/>
  <c r="G3448" i="7" s="1"/>
  <c r="G3458" i="7" a="1"/>
  <c r="G3458" i="7" s="1"/>
  <c r="G3468" i="7" a="1"/>
  <c r="G3468" i="7" s="1"/>
  <c r="G3478" i="7" a="1"/>
  <c r="G3478" i="7" s="1"/>
  <c r="G3488" i="7" a="1"/>
  <c r="G3488" i="7" s="1"/>
  <c r="G3498" i="7" a="1"/>
  <c r="G3498" i="7" s="1"/>
  <c r="G3508" i="7" a="1"/>
  <c r="G3508" i="7" s="1"/>
  <c r="G3518" i="7" a="1"/>
  <c r="G3518" i="7" s="1"/>
  <c r="G3528" i="7" a="1"/>
  <c r="G3528" i="7" s="1"/>
  <c r="G3538" i="7" a="1"/>
  <c r="G3538" i="7" s="1"/>
  <c r="G3548" i="7" a="1"/>
  <c r="G3548" i="7" s="1"/>
  <c r="G3558" i="7" a="1"/>
  <c r="G3558" i="7" s="1"/>
  <c r="G3568" i="7" a="1"/>
  <c r="G3568" i="7" s="1"/>
  <c r="G3578" i="7" a="1"/>
  <c r="G3578" i="7" s="1"/>
  <c r="G3588" i="7" a="1"/>
  <c r="G3588" i="7" s="1"/>
  <c r="G3598" i="7" a="1"/>
  <c r="G3598" i="7" s="1"/>
  <c r="G3608" i="7" a="1"/>
  <c r="G3608" i="7" s="1"/>
  <c r="G3618" i="7" a="1"/>
  <c r="G3618" i="7" s="1"/>
  <c r="G3628" i="7" a="1"/>
  <c r="G3628" i="7" s="1"/>
  <c r="G3638" i="7" a="1"/>
  <c r="G3638" i="7" s="1"/>
  <c r="G3648" i="7" a="1"/>
  <c r="G3648" i="7" s="1"/>
  <c r="G3658" i="7" a="1"/>
  <c r="G3658" i="7" s="1"/>
  <c r="G3668" i="7" a="1"/>
  <c r="G3668" i="7" s="1"/>
  <c r="G3678" i="7" a="1"/>
  <c r="G3678" i="7" s="1"/>
  <c r="G3688" i="7" a="1"/>
  <c r="G3688" i="7" s="1"/>
  <c r="G3698" i="7" a="1"/>
  <c r="G3698" i="7" s="1"/>
  <c r="G3708" i="7" a="1"/>
  <c r="G3708" i="7" s="1"/>
  <c r="G3718" i="7" a="1"/>
  <c r="G3718" i="7" s="1"/>
  <c r="G3728" i="7" a="1"/>
  <c r="G3728" i="7" s="1"/>
  <c r="G3738" i="7" a="1"/>
  <c r="G3738" i="7" s="1"/>
  <c r="G3748" i="7" a="1"/>
  <c r="G3748" i="7" s="1"/>
  <c r="G3758" i="7" a="1"/>
  <c r="G3758" i="7" s="1"/>
  <c r="G3768" i="7" a="1"/>
  <c r="G3768" i="7" s="1"/>
  <c r="G3778" i="7" a="1"/>
  <c r="G3778" i="7" s="1"/>
  <c r="G3788" i="7" a="1"/>
  <c r="G3788" i="7" s="1"/>
  <c r="G3798" i="7" a="1"/>
  <c r="G3798" i="7" s="1"/>
  <c r="G3808" i="7" a="1"/>
  <c r="G3808" i="7" s="1"/>
  <c r="G3818" i="7" a="1"/>
  <c r="G3818" i="7" s="1"/>
  <c r="G3828" i="7" a="1"/>
  <c r="G3828" i="7" s="1"/>
  <c r="G3838" i="7" a="1"/>
  <c r="G3838" i="7" s="1"/>
  <c r="G3848" i="7" a="1"/>
  <c r="G3848" i="7" s="1"/>
  <c r="G3858" i="7" a="1"/>
  <c r="G3858" i="7" s="1"/>
  <c r="G3868" i="7" a="1"/>
  <c r="G3868" i="7" s="1"/>
  <c r="G3878" i="7" a="1"/>
  <c r="G3878" i="7" s="1"/>
  <c r="G3888" i="7" a="1"/>
  <c r="G3888" i="7" s="1"/>
  <c r="G3898" i="7" a="1"/>
  <c r="G3898" i="7" s="1"/>
  <c r="G3908" i="7" a="1"/>
  <c r="G3908" i="7" s="1"/>
  <c r="G3918" i="7" a="1"/>
  <c r="G3918" i="7" s="1"/>
  <c r="G3928" i="7" a="1"/>
  <c r="G3928" i="7" s="1"/>
  <c r="G3938" i="7" a="1"/>
  <c r="G3938" i="7" s="1"/>
  <c r="G3948" i="7" a="1"/>
  <c r="G3948" i="7" s="1"/>
  <c r="G3968" i="7" a="1"/>
  <c r="G3968" i="7" s="1"/>
  <c r="G3978" i="7" a="1"/>
  <c r="G3978" i="7" s="1"/>
  <c r="G3988" i="7" a="1"/>
  <c r="G3988" i="7" s="1"/>
  <c r="G3998" i="7" a="1"/>
  <c r="G3998" i="7" s="1"/>
  <c r="G529" i="7" a="1"/>
  <c r="G529" i="7" s="1"/>
  <c r="G1430" i="7" a="1"/>
  <c r="G1430" i="7" s="1"/>
  <c r="G1599" i="7" a="1"/>
  <c r="G1599" i="7" s="1"/>
  <c r="G1713" i="7" a="1"/>
  <c r="G1713" i="7" s="1"/>
  <c r="G1933" i="7" a="1"/>
  <c r="G1933" i="7" s="1"/>
  <c r="G2015" i="7" a="1"/>
  <c r="G2015" i="7" s="1"/>
  <c r="G2080" i="7" a="1"/>
  <c r="G2080" i="7" s="1"/>
  <c r="G2133" i="7" a="1"/>
  <c r="G2133" i="7" s="1"/>
  <c r="G2191" i="7" a="1"/>
  <c r="G2191" i="7" s="1"/>
  <c r="G2236" i="7" a="1"/>
  <c r="G2236" i="7" s="1"/>
  <c r="G2305" i="7" a="1"/>
  <c r="G2305" i="7" s="1"/>
  <c r="G2342" i="7" a="1"/>
  <c r="G2342" i="7" s="1"/>
  <c r="G2405" i="7" a="1"/>
  <c r="G2405" i="7" s="1"/>
  <c r="G2442" i="7" a="1"/>
  <c r="G2442" i="7" s="1"/>
  <c r="G2505" i="7" a="1"/>
  <c r="G2505" i="7" s="1"/>
  <c r="G2542" i="7" a="1"/>
  <c r="G2542" i="7" s="1"/>
  <c r="G2605" i="7" a="1"/>
  <c r="G2605" i="7" s="1"/>
  <c r="G2642" i="7" a="1"/>
  <c r="G2642" i="7" s="1"/>
  <c r="G2671" i="7" a="1"/>
  <c r="G2671" i="7" s="1"/>
  <c r="G2744" i="7" a="1"/>
  <c r="G2744" i="7" s="1"/>
  <c r="G2768" i="7" a="1"/>
  <c r="G2768" i="7" s="1"/>
  <c r="G2793" i="7" a="1"/>
  <c r="G2793" i="7" s="1"/>
  <c r="G2812" i="7" a="1"/>
  <c r="G2812" i="7" s="1"/>
  <c r="G2875" i="7" a="1"/>
  <c r="G2875" i="7" s="1"/>
  <c r="G2920" i="7" a="1"/>
  <c r="G2920" i="7" s="1"/>
  <c r="G2937" i="7" a="1"/>
  <c r="G2937" i="7" s="1"/>
  <c r="G2960" i="7" a="1"/>
  <c r="G2960" i="7" s="1"/>
  <c r="G2982" i="7" a="1"/>
  <c r="G2982" i="7" s="1"/>
  <c r="G3020" i="7" a="1"/>
  <c r="G3020" i="7" s="1"/>
  <c r="G3038" i="7" a="1"/>
  <c r="G3038" i="7" s="1"/>
  <c r="G3070" i="7" a="1"/>
  <c r="G3070" i="7" s="1"/>
  <c r="G3088" i="7" a="1"/>
  <c r="G3088" i="7" s="1"/>
  <c r="G3120" i="7" a="1"/>
  <c r="G3120" i="7" s="1"/>
  <c r="G3138" i="7" a="1"/>
  <c r="G3138" i="7" s="1"/>
  <c r="G3170" i="7" a="1"/>
  <c r="G3170" i="7" s="1"/>
  <c r="G3187" i="7" a="1"/>
  <c r="G3187" i="7" s="1"/>
  <c r="G3200" i="7" a="1"/>
  <c r="G3200" i="7" s="1"/>
  <c r="G3223" i="7" a="1"/>
  <c r="G3223" i="7" s="1"/>
  <c r="G3236" i="7" a="1"/>
  <c r="G3236" i="7" s="1"/>
  <c r="G3939" i="7" a="1"/>
  <c r="G3939" i="7" s="1"/>
  <c r="G4009" i="7" a="1"/>
  <c r="G4009" i="7" s="1"/>
  <c r="G3320" i="7" a="1"/>
  <c r="G3320" i="7" s="1"/>
  <c r="G573" i="7" a="1"/>
  <c r="G573" i="7" s="1"/>
  <c r="G1180" i="7" a="1"/>
  <c r="G1180" i="7" s="1"/>
  <c r="G1937" i="7" a="1"/>
  <c r="G1937" i="7" s="1"/>
  <c r="G2090" i="7" a="1"/>
  <c r="G2090" i="7" s="1"/>
  <c r="G2146" i="7" a="1"/>
  <c r="G2146" i="7" s="1"/>
  <c r="G2192" i="7" a="1"/>
  <c r="G2192" i="7" s="1"/>
  <c r="G2274" i="7" a="1"/>
  <c r="G2274" i="7" s="1"/>
  <c r="G2376" i="7" a="1"/>
  <c r="G2376" i="7" s="1"/>
  <c r="G2476" i="7" a="1"/>
  <c r="G2476" i="7" s="1"/>
  <c r="G2576" i="7" a="1"/>
  <c r="G2576" i="7" s="1"/>
  <c r="G2697" i="7" a="1"/>
  <c r="G2697" i="7" s="1"/>
  <c r="G2724" i="7" a="1"/>
  <c r="G2724" i="7" s="1"/>
  <c r="G2748" i="7" a="1"/>
  <c r="G2748" i="7" s="1"/>
  <c r="G2769" i="7" a="1"/>
  <c r="G2769" i="7" s="1"/>
  <c r="G2816" i="7" a="1"/>
  <c r="G2816" i="7" s="1"/>
  <c r="G2835" i="7" a="1"/>
  <c r="G2835" i="7" s="1"/>
  <c r="G2857" i="7" a="1"/>
  <c r="G2857" i="7" s="1"/>
  <c r="G2880" i="7" a="1"/>
  <c r="G2880" i="7" s="1"/>
  <c r="G2897" i="7" a="1"/>
  <c r="G2897" i="7" s="1"/>
  <c r="G2942" i="7" a="1"/>
  <c r="G2942" i="7" s="1"/>
  <c r="G2983" i="7" a="1"/>
  <c r="G2983" i="7" s="1"/>
  <c r="G3056" i="7" a="1"/>
  <c r="G3056" i="7" s="1"/>
  <c r="G3106" i="7" a="1"/>
  <c r="G3106" i="7" s="1"/>
  <c r="G3156" i="7" a="1"/>
  <c r="G3156" i="7" s="1"/>
  <c r="G3212" i="7" a="1"/>
  <c r="G3212" i="7" s="1"/>
  <c r="G3224" i="7" a="1"/>
  <c r="G3224" i="7" s="1"/>
  <c r="G3248" i="7" a="1"/>
  <c r="G3248" i="7" s="1"/>
  <c r="G3259" i="7" a="1"/>
  <c r="G3259" i="7" s="1"/>
  <c r="G3269" i="7" a="1"/>
  <c r="G3269" i="7" s="1"/>
  <c r="G3279" i="7" a="1"/>
  <c r="G3279" i="7" s="1"/>
  <c r="G3289" i="7" a="1"/>
  <c r="G3289" i="7" s="1"/>
  <c r="G3299" i="7" a="1"/>
  <c r="G3299" i="7" s="1"/>
  <c r="G3309" i="7" a="1"/>
  <c r="G3309" i="7" s="1"/>
  <c r="G3319" i="7" a="1"/>
  <c r="G3319" i="7" s="1"/>
  <c r="G3329" i="7" a="1"/>
  <c r="G3329" i="7" s="1"/>
  <c r="G3339" i="7" a="1"/>
  <c r="G3339" i="7" s="1"/>
  <c r="G3349" i="7" a="1"/>
  <c r="G3349" i="7" s="1"/>
  <c r="G3359" i="7" a="1"/>
  <c r="G3359" i="7" s="1"/>
  <c r="G3369" i="7" a="1"/>
  <c r="G3369" i="7" s="1"/>
  <c r="G3379" i="7" a="1"/>
  <c r="G3379" i="7" s="1"/>
  <c r="G3389" i="7" a="1"/>
  <c r="G3389" i="7" s="1"/>
  <c r="G3399" i="7" a="1"/>
  <c r="G3399" i="7" s="1"/>
  <c r="G3409" i="7" a="1"/>
  <c r="G3409" i="7" s="1"/>
  <c r="G3419" i="7" a="1"/>
  <c r="G3419" i="7" s="1"/>
  <c r="G3429" i="7" a="1"/>
  <c r="G3429" i="7" s="1"/>
  <c r="G3439" i="7" a="1"/>
  <c r="G3439" i="7" s="1"/>
  <c r="G3449" i="7" a="1"/>
  <c r="G3449" i="7" s="1"/>
  <c r="G3459" i="7" a="1"/>
  <c r="G3459" i="7" s="1"/>
  <c r="G3469" i="7" a="1"/>
  <c r="G3469" i="7" s="1"/>
  <c r="G3479" i="7" a="1"/>
  <c r="G3479" i="7" s="1"/>
  <c r="G3489" i="7" a="1"/>
  <c r="G3489" i="7" s="1"/>
  <c r="G3499" i="7" a="1"/>
  <c r="G3499" i="7" s="1"/>
  <c r="G3509" i="7" a="1"/>
  <c r="G3509" i="7" s="1"/>
  <c r="G3519" i="7" a="1"/>
  <c r="G3519" i="7" s="1"/>
  <c r="G3529" i="7" a="1"/>
  <c r="G3529" i="7" s="1"/>
  <c r="G3539" i="7" a="1"/>
  <c r="G3539" i="7" s="1"/>
  <c r="G3549" i="7" a="1"/>
  <c r="G3549" i="7" s="1"/>
  <c r="G3559" i="7" a="1"/>
  <c r="G3559" i="7" s="1"/>
  <c r="G3569" i="7" a="1"/>
  <c r="G3569" i="7" s="1"/>
  <c r="G3579" i="7" a="1"/>
  <c r="G3579" i="7" s="1"/>
  <c r="G3589" i="7" a="1"/>
  <c r="G3589" i="7" s="1"/>
  <c r="G3599" i="7" a="1"/>
  <c r="G3599" i="7" s="1"/>
  <c r="G3609" i="7" a="1"/>
  <c r="G3609" i="7" s="1"/>
  <c r="G3619" i="7" a="1"/>
  <c r="G3619" i="7" s="1"/>
  <c r="G3629" i="7" a="1"/>
  <c r="G3629" i="7" s="1"/>
  <c r="G3639" i="7" a="1"/>
  <c r="G3639" i="7" s="1"/>
  <c r="G3649" i="7" a="1"/>
  <c r="G3649" i="7" s="1"/>
  <c r="G3659" i="7" a="1"/>
  <c r="G3659" i="7" s="1"/>
  <c r="G3669" i="7" a="1"/>
  <c r="G3669" i="7" s="1"/>
  <c r="G3679" i="7" a="1"/>
  <c r="G3679" i="7" s="1"/>
  <c r="G3689" i="7" a="1"/>
  <c r="G3689" i="7" s="1"/>
  <c r="G3699" i="7" a="1"/>
  <c r="G3699" i="7" s="1"/>
  <c r="G3709" i="7" a="1"/>
  <c r="G3709" i="7" s="1"/>
  <c r="G3719" i="7" a="1"/>
  <c r="G3719" i="7" s="1"/>
  <c r="G3729" i="7" a="1"/>
  <c r="G3729" i="7" s="1"/>
  <c r="G3739" i="7" a="1"/>
  <c r="G3739" i="7" s="1"/>
  <c r="G3749" i="7" a="1"/>
  <c r="G3749" i="7" s="1"/>
  <c r="G3759" i="7" a="1"/>
  <c r="G3759" i="7" s="1"/>
  <c r="G3769" i="7" a="1"/>
  <c r="G3769" i="7" s="1"/>
  <c r="G3779" i="7" a="1"/>
  <c r="G3779" i="7" s="1"/>
  <c r="G3789" i="7" a="1"/>
  <c r="G3789" i="7" s="1"/>
  <c r="G3799" i="7" a="1"/>
  <c r="G3799" i="7" s="1"/>
  <c r="G3809" i="7" a="1"/>
  <c r="G3809" i="7" s="1"/>
  <c r="G3819" i="7" a="1"/>
  <c r="G3819" i="7" s="1"/>
  <c r="G3829" i="7" a="1"/>
  <c r="G3829" i="7" s="1"/>
  <c r="G3839" i="7" a="1"/>
  <c r="G3839" i="7" s="1"/>
  <c r="G3849" i="7" a="1"/>
  <c r="G3849" i="7" s="1"/>
  <c r="G3859" i="7" a="1"/>
  <c r="G3859" i="7" s="1"/>
  <c r="G3869" i="7" a="1"/>
  <c r="G3869" i="7" s="1"/>
  <c r="G3879" i="7" a="1"/>
  <c r="G3879" i="7" s="1"/>
  <c r="G3889" i="7" a="1"/>
  <c r="G3889" i="7" s="1"/>
  <c r="G3899" i="7" a="1"/>
  <c r="G3899" i="7" s="1"/>
  <c r="G3909" i="7" a="1"/>
  <c r="G3909" i="7" s="1"/>
  <c r="G3919" i="7" a="1"/>
  <c r="G3919" i="7" s="1"/>
  <c r="G3929" i="7" a="1"/>
  <c r="G3929" i="7" s="1"/>
  <c r="G3949" i="7" a="1"/>
  <c r="G3949" i="7" s="1"/>
  <c r="G3959" i="7" a="1"/>
  <c r="G3959" i="7" s="1"/>
  <c r="G3969" i="7" a="1"/>
  <c r="G3969" i="7" s="1"/>
  <c r="G3979" i="7" a="1"/>
  <c r="G3979" i="7" s="1"/>
  <c r="G3989" i="7" a="1"/>
  <c r="G3989" i="7" s="1"/>
  <c r="G3999" i="7" a="1"/>
  <c r="G3999" i="7" s="1"/>
  <c r="G1938" i="7" a="1"/>
  <c r="G1938" i="7" s="1"/>
  <c r="G574" i="7" a="1"/>
  <c r="G574" i="7" s="1"/>
  <c r="G1181" i="7" a="1"/>
  <c r="G1181" i="7" s="1"/>
  <c r="G1440" i="7" a="1"/>
  <c r="G1440" i="7" s="1"/>
  <c r="G1619" i="7" a="1"/>
  <c r="G1619" i="7" s="1"/>
  <c r="G1841" i="7" a="1"/>
  <c r="G1841" i="7" s="1"/>
  <c r="G2020" i="7" a="1"/>
  <c r="G2020" i="7" s="1"/>
  <c r="G2091" i="7" a="1"/>
  <c r="G2091" i="7" s="1"/>
  <c r="G2193" i="7" a="1"/>
  <c r="G2193" i="7" s="1"/>
  <c r="G2239" i="7" a="1"/>
  <c r="G2239" i="7" s="1"/>
  <c r="G2306" i="7" a="1"/>
  <c r="G2306" i="7" s="1"/>
  <c r="G2344" i="7" a="1"/>
  <c r="G2344" i="7" s="1"/>
  <c r="G2406" i="7" a="1"/>
  <c r="G2406" i="7" s="1"/>
  <c r="G2444" i="7" a="1"/>
  <c r="G2444" i="7" s="1"/>
  <c r="G2506" i="7" a="1"/>
  <c r="G2506" i="7" s="1"/>
  <c r="G2544" i="7" a="1"/>
  <c r="G2544" i="7" s="1"/>
  <c r="G2606" i="7" a="1"/>
  <c r="G2606" i="7" s="1"/>
  <c r="G2644" i="7" a="1"/>
  <c r="G2644" i="7" s="1"/>
  <c r="G2676" i="7" a="1"/>
  <c r="G2676" i="7" s="1"/>
  <c r="G2698" i="7" a="1"/>
  <c r="G2698" i="7" s="1"/>
  <c r="G2750" i="7" a="1"/>
  <c r="G2750" i="7" s="1"/>
  <c r="G2770" i="7" a="1"/>
  <c r="G2770" i="7" s="1"/>
  <c r="G2794" i="7" a="1"/>
  <c r="G2794" i="7" s="1"/>
  <c r="G2858" i="7" a="1"/>
  <c r="G2858" i="7" s="1"/>
  <c r="G2898" i="7" a="1"/>
  <c r="G2898" i="7" s="1"/>
  <c r="G2921" i="7" a="1"/>
  <c r="G2921" i="7" s="1"/>
  <c r="G2943" i="7" a="1"/>
  <c r="G2943" i="7" s="1"/>
  <c r="G2961" i="7" a="1"/>
  <c r="G2961" i="7" s="1"/>
  <c r="G3005" i="7" a="1"/>
  <c r="G3005" i="7" s="1"/>
  <c r="G3021" i="7" a="1"/>
  <c r="G3021" i="7" s="1"/>
  <c r="G3039" i="7" a="1"/>
  <c r="G3039" i="7" s="1"/>
  <c r="G3071" i="7" a="1"/>
  <c r="G3071" i="7" s="1"/>
  <c r="G3089" i="7" a="1"/>
  <c r="G3089" i="7" s="1"/>
  <c r="G3121" i="7" a="1"/>
  <c r="G3121" i="7" s="1"/>
  <c r="G3139" i="7" a="1"/>
  <c r="G3139" i="7" s="1"/>
  <c r="G3171" i="7" a="1"/>
  <c r="G3171" i="7" s="1"/>
  <c r="G3188" i="7" a="1"/>
  <c r="G3188" i="7" s="1"/>
  <c r="G3201" i="7" a="1"/>
  <c r="G3201" i="7" s="1"/>
  <c r="G3225" i="7" a="1"/>
  <c r="G3225" i="7" s="1"/>
  <c r="G3237" i="7" a="1"/>
  <c r="G3237" i="7" s="1"/>
  <c r="G577" i="7" a="1"/>
  <c r="G577" i="7" s="1"/>
  <c r="G2155" i="7" a="1"/>
  <c r="G2155" i="7" s="1"/>
  <c r="G2680" i="7" a="1"/>
  <c r="G2680" i="7" s="1"/>
  <c r="G2700" i="7" a="1"/>
  <c r="G2700" i="7" s="1"/>
  <c r="G2725" i="7" a="1"/>
  <c r="G2725" i="7" s="1"/>
  <c r="G2771" i="7" a="1"/>
  <c r="G2771" i="7" s="1"/>
  <c r="G2818" i="7" a="1"/>
  <c r="G2818" i="7" s="1"/>
  <c r="G2859" i="7" a="1"/>
  <c r="G2859" i="7" s="1"/>
  <c r="G2899" i="7" a="1"/>
  <c r="G2899" i="7" s="1"/>
  <c r="G2984" i="7" a="1"/>
  <c r="G2984" i="7" s="1"/>
  <c r="G3226" i="7" a="1"/>
  <c r="G3226" i="7" s="1"/>
  <c r="G3260" i="7" a="1"/>
  <c r="G3260" i="7" s="1"/>
  <c r="G3270" i="7" a="1"/>
  <c r="G3270" i="7" s="1"/>
  <c r="G3290" i="7" a="1"/>
  <c r="G3290" i="7" s="1"/>
  <c r="G3330" i="7" a="1"/>
  <c r="G3330" i="7" s="1"/>
  <c r="G3350" i="7" a="1"/>
  <c r="G3350" i="7" s="1"/>
  <c r="G3400" i="7" a="1"/>
  <c r="G3400" i="7" s="1"/>
  <c r="G3440" i="7" a="1"/>
  <c r="G3440" i="7" s="1"/>
  <c r="G3460" i="7" a="1"/>
  <c r="G3460" i="7" s="1"/>
  <c r="G3480" i="7" a="1"/>
  <c r="G3480" i="7" s="1"/>
  <c r="G618" i="7" a="1"/>
  <c r="G618" i="7" s="1"/>
  <c r="G1202" i="7" a="1"/>
  <c r="G1202" i="7" s="1"/>
  <c r="G1631" i="7" a="1"/>
  <c r="G1631" i="7" s="1"/>
  <c r="G1869" i="7" a="1"/>
  <c r="G1869" i="7" s="1"/>
  <c r="G1939" i="7" a="1"/>
  <c r="G1939" i="7" s="1"/>
  <c r="G2093" i="7" a="1"/>
  <c r="G2093" i="7" s="1"/>
  <c r="G2200" i="7" a="1"/>
  <c r="G2200" i="7" s="1"/>
  <c r="G2240" i="7" a="1"/>
  <c r="G2240" i="7" s="1"/>
  <c r="G2281" i="7" a="1"/>
  <c r="G2281" i="7" s="1"/>
  <c r="G2345" i="7" a="1"/>
  <c r="G2345" i="7" s="1"/>
  <c r="G2382" i="7" a="1"/>
  <c r="G2382" i="7" s="1"/>
  <c r="G2445" i="7" a="1"/>
  <c r="G2445" i="7" s="1"/>
  <c r="G2482" i="7" a="1"/>
  <c r="G2482" i="7" s="1"/>
  <c r="G2545" i="7" a="1"/>
  <c r="G2545" i="7" s="1"/>
  <c r="G2582" i="7" a="1"/>
  <c r="G2582" i="7" s="1"/>
  <c r="G2645" i="7" a="1"/>
  <c r="G2645" i="7" s="1"/>
  <c r="G2681" i="7" a="1"/>
  <c r="G2681" i="7" s="1"/>
  <c r="G2752" i="7" a="1"/>
  <c r="G2752" i="7" s="1"/>
  <c r="G2772" i="7" a="1"/>
  <c r="G2772" i="7" s="1"/>
  <c r="G2795" i="7" a="1"/>
  <c r="G2795" i="7" s="1"/>
  <c r="G2819" i="7" a="1"/>
  <c r="G2819" i="7" s="1"/>
  <c r="G2837" i="7" a="1"/>
  <c r="G2837" i="7" s="1"/>
  <c r="G2860" i="7" a="1"/>
  <c r="G2860" i="7" s="1"/>
  <c r="G2882" i="7" a="1"/>
  <c r="G2882" i="7" s="1"/>
  <c r="G2922" i="7" a="1"/>
  <c r="G2922" i="7" s="1"/>
  <c r="G2963" i="7" a="1"/>
  <c r="G2963" i="7" s="1"/>
  <c r="G3040" i="7" a="1"/>
  <c r="G3040" i="7" s="1"/>
  <c r="G3058" i="7" a="1"/>
  <c r="G3058" i="7" s="1"/>
  <c r="G3090" i="7" a="1"/>
  <c r="G3090" i="7" s="1"/>
  <c r="G3108" i="7" a="1"/>
  <c r="G3108" i="7" s="1"/>
  <c r="G3140" i="7" a="1"/>
  <c r="G3140" i="7" s="1"/>
  <c r="G3158" i="7" a="1"/>
  <c r="G3158" i="7" s="1"/>
  <c r="G3189" i="7" a="1"/>
  <c r="G3189" i="7" s="1"/>
  <c r="G3202" i="7" a="1"/>
  <c r="G3202" i="7" s="1"/>
  <c r="G3214" i="7" a="1"/>
  <c r="G3214" i="7" s="1"/>
  <c r="G3238" i="7" a="1"/>
  <c r="G3238" i="7" s="1"/>
  <c r="G3941" i="7" a="1"/>
  <c r="G3941" i="7" s="1"/>
  <c r="G4001" i="7" a="1"/>
  <c r="G4001" i="7" s="1"/>
  <c r="G1632" i="7" a="1"/>
  <c r="G1632" i="7" s="1"/>
  <c r="G1961" i="7" a="1"/>
  <c r="G1961" i="7" s="1"/>
  <c r="G2241" i="7" a="1"/>
  <c r="G2241" i="7" s="1"/>
  <c r="G2384" i="7" a="1"/>
  <c r="G2384" i="7" s="1"/>
  <c r="G2446" i="7" a="1"/>
  <c r="G2446" i="7" s="1"/>
  <c r="G2546" i="7" a="1"/>
  <c r="G2546" i="7" s="1"/>
  <c r="G2646" i="7" a="1"/>
  <c r="G2646" i="7" s="1"/>
  <c r="G2706" i="7" a="1"/>
  <c r="G2706" i="7" s="1"/>
  <c r="G2796" i="7" a="1"/>
  <c r="G2796" i="7" s="1"/>
  <c r="G2843" i="7" a="1"/>
  <c r="G2843" i="7" s="1"/>
  <c r="G2905" i="7" a="1"/>
  <c r="G2905" i="7" s="1"/>
  <c r="G811" i="7" a="1"/>
  <c r="G811" i="7" s="1"/>
  <c r="G1767" i="7" a="1"/>
  <c r="G1767" i="7" s="1"/>
  <c r="G2024" i="7" a="1"/>
  <c r="G2024" i="7" s="1"/>
  <c r="G2094" i="7" a="1"/>
  <c r="G2094" i="7" s="1"/>
  <c r="G2159" i="7" a="1"/>
  <c r="G2159" i="7" s="1"/>
  <c r="G2206" i="7" a="1"/>
  <c r="G2206" i="7" s="1"/>
  <c r="G2316" i="7" a="1"/>
  <c r="G2316" i="7" s="1"/>
  <c r="G2416" i="7" a="1"/>
  <c r="G2416" i="7" s="1"/>
  <c r="G2516" i="7" a="1"/>
  <c r="G2516" i="7" s="1"/>
  <c r="G2616" i="7" a="1"/>
  <c r="G2616" i="7" s="1"/>
  <c r="G2726" i="7" a="1"/>
  <c r="G2726" i="7" s="1"/>
  <c r="G2753" i="7" a="1"/>
  <c r="G2753" i="7" s="1"/>
  <c r="G2776" i="7" a="1"/>
  <c r="G2776" i="7" s="1"/>
  <c r="G2820" i="7" a="1"/>
  <c r="G2820" i="7" s="1"/>
  <c r="G2842" i="7" a="1"/>
  <c r="G2842" i="7" s="1"/>
  <c r="G2883" i="7" a="1"/>
  <c r="G2883" i="7" s="1"/>
  <c r="G2923" i="7" a="1"/>
  <c r="G2923" i="7" s="1"/>
  <c r="G2945" i="7" a="1"/>
  <c r="G2945" i="7" s="1"/>
  <c r="G2985" i="7" a="1"/>
  <c r="G2985" i="7" s="1"/>
  <c r="G3007" i="7" a="1"/>
  <c r="G3007" i="7" s="1"/>
  <c r="G3026" i="7" a="1"/>
  <c r="G3026" i="7" s="1"/>
  <c r="G3076" i="7" a="1"/>
  <c r="G3076" i="7" s="1"/>
  <c r="G3126" i="7" a="1"/>
  <c r="G3126" i="7" s="1"/>
  <c r="G3176" i="7" a="1"/>
  <c r="G3176" i="7" s="1"/>
  <c r="G3215" i="7" a="1"/>
  <c r="G3215" i="7" s="1"/>
  <c r="G3227" i="7" a="1"/>
  <c r="G3227" i="7" s="1"/>
  <c r="G3250" i="7" a="1"/>
  <c r="G3250" i="7" s="1"/>
  <c r="G3261" i="7" a="1"/>
  <c r="G3261" i="7" s="1"/>
  <c r="G3271" i="7" a="1"/>
  <c r="G3271" i="7" s="1"/>
  <c r="G3281" i="7" a="1"/>
  <c r="G3281" i="7" s="1"/>
  <c r="G3291" i="7" a="1"/>
  <c r="G3291" i="7" s="1"/>
  <c r="G3301" i="7" a="1"/>
  <c r="G3301" i="7" s="1"/>
  <c r="G3311" i="7" a="1"/>
  <c r="G3311" i="7" s="1"/>
  <c r="G3321" i="7" a="1"/>
  <c r="G3321" i="7" s="1"/>
  <c r="G3331" i="7" a="1"/>
  <c r="G3331" i="7" s="1"/>
  <c r="G3341" i="7" a="1"/>
  <c r="G3341" i="7" s="1"/>
  <c r="G3351" i="7" a="1"/>
  <c r="G3351" i="7" s="1"/>
  <c r="G3361" i="7" a="1"/>
  <c r="G3361" i="7" s="1"/>
  <c r="G3371" i="7" a="1"/>
  <c r="G3371" i="7" s="1"/>
  <c r="G3381" i="7" a="1"/>
  <c r="G3381" i="7" s="1"/>
  <c r="G3391" i="7" a="1"/>
  <c r="G3391" i="7" s="1"/>
  <c r="G3401" i="7" a="1"/>
  <c r="G3401" i="7" s="1"/>
  <c r="G3411" i="7" a="1"/>
  <c r="G3411" i="7" s="1"/>
  <c r="G3421" i="7" a="1"/>
  <c r="G3421" i="7" s="1"/>
  <c r="G3431" i="7" a="1"/>
  <c r="G3431" i="7" s="1"/>
  <c r="G3441" i="7" a="1"/>
  <c r="G3441" i="7" s="1"/>
  <c r="G3451" i="7" a="1"/>
  <c r="G3451" i="7" s="1"/>
  <c r="G3461" i="7" a="1"/>
  <c r="G3461" i="7" s="1"/>
  <c r="G3471" i="7" a="1"/>
  <c r="G3471" i="7" s="1"/>
  <c r="G3481" i="7" a="1"/>
  <c r="G3481" i="7" s="1"/>
  <c r="G3491" i="7" a="1"/>
  <c r="G3491" i="7" s="1"/>
  <c r="G3501" i="7" a="1"/>
  <c r="G3501" i="7" s="1"/>
  <c r="G3511" i="7" a="1"/>
  <c r="G3511" i="7" s="1"/>
  <c r="G3521" i="7" a="1"/>
  <c r="G3521" i="7" s="1"/>
  <c r="G3531" i="7" a="1"/>
  <c r="G3531" i="7" s="1"/>
  <c r="G3541" i="7" a="1"/>
  <c r="G3541" i="7" s="1"/>
  <c r="G3551" i="7" a="1"/>
  <c r="G3551" i="7" s="1"/>
  <c r="G3561" i="7" a="1"/>
  <c r="G3561" i="7" s="1"/>
  <c r="G3571" i="7" a="1"/>
  <c r="G3571" i="7" s="1"/>
  <c r="G3581" i="7" a="1"/>
  <c r="G3581" i="7" s="1"/>
  <c r="G3591" i="7" a="1"/>
  <c r="G3591" i="7" s="1"/>
  <c r="G3601" i="7" a="1"/>
  <c r="G3601" i="7" s="1"/>
  <c r="G3611" i="7" a="1"/>
  <c r="G3611" i="7" s="1"/>
  <c r="G3621" i="7" a="1"/>
  <c r="G3621" i="7" s="1"/>
  <c r="G3631" i="7" a="1"/>
  <c r="G3631" i="7" s="1"/>
  <c r="G3641" i="7" a="1"/>
  <c r="G3641" i="7" s="1"/>
  <c r="G3651" i="7" a="1"/>
  <c r="G3651" i="7" s="1"/>
  <c r="G3661" i="7" a="1"/>
  <c r="G3661" i="7" s="1"/>
  <c r="G3671" i="7" a="1"/>
  <c r="G3671" i="7" s="1"/>
  <c r="G3681" i="7" a="1"/>
  <c r="G3681" i="7" s="1"/>
  <c r="G3691" i="7" a="1"/>
  <c r="G3691" i="7" s="1"/>
  <c r="G3701" i="7" a="1"/>
  <c r="G3701" i="7" s="1"/>
  <c r="G3711" i="7" a="1"/>
  <c r="G3711" i="7" s="1"/>
  <c r="G3721" i="7" a="1"/>
  <c r="G3721" i="7" s="1"/>
  <c r="G3731" i="7" a="1"/>
  <c r="G3731" i="7" s="1"/>
  <c r="G3741" i="7" a="1"/>
  <c r="G3741" i="7" s="1"/>
  <c r="G3751" i="7" a="1"/>
  <c r="G3751" i="7" s="1"/>
  <c r="G3761" i="7" a="1"/>
  <c r="G3761" i="7" s="1"/>
  <c r="G3771" i="7" a="1"/>
  <c r="G3771" i="7" s="1"/>
  <c r="G3781" i="7" a="1"/>
  <c r="G3781" i="7" s="1"/>
  <c r="G3791" i="7" a="1"/>
  <c r="G3791" i="7" s="1"/>
  <c r="G3801" i="7" a="1"/>
  <c r="G3801" i="7" s="1"/>
  <c r="G3811" i="7" a="1"/>
  <c r="G3811" i="7" s="1"/>
  <c r="G3821" i="7" a="1"/>
  <c r="G3821" i="7" s="1"/>
  <c r="G3831" i="7" a="1"/>
  <c r="G3831" i="7" s="1"/>
  <c r="G3841" i="7" a="1"/>
  <c r="G3841" i="7" s="1"/>
  <c r="G3851" i="7" a="1"/>
  <c r="G3851" i="7" s="1"/>
  <c r="G3861" i="7" a="1"/>
  <c r="G3861" i="7" s="1"/>
  <c r="G3871" i="7" a="1"/>
  <c r="G3871" i="7" s="1"/>
  <c r="G3881" i="7" a="1"/>
  <c r="G3881" i="7" s="1"/>
  <c r="G3891" i="7" a="1"/>
  <c r="G3891" i="7" s="1"/>
  <c r="G3901" i="7" a="1"/>
  <c r="G3901" i="7" s="1"/>
  <c r="G3911" i="7" a="1"/>
  <c r="G3911" i="7" s="1"/>
  <c r="G3921" i="7" a="1"/>
  <c r="G3921" i="7" s="1"/>
  <c r="G3931" i="7" a="1"/>
  <c r="G3931" i="7" s="1"/>
  <c r="G3951" i="7" a="1"/>
  <c r="G3951" i="7" s="1"/>
  <c r="G3961" i="7" a="1"/>
  <c r="G3961" i="7" s="1"/>
  <c r="G3971" i="7" a="1"/>
  <c r="G3971" i="7" s="1"/>
  <c r="G3981" i="7" a="1"/>
  <c r="G3981" i="7" s="1"/>
  <c r="G3991" i="7" a="1"/>
  <c r="G3991" i="7" s="1"/>
  <c r="G4011" i="7" a="1"/>
  <c r="G4011" i="7" s="1"/>
  <c r="G1450" i="7" a="1"/>
  <c r="G1450" i="7" s="1"/>
  <c r="G2097" i="7" a="1"/>
  <c r="G2097" i="7" s="1"/>
  <c r="G2207" i="7" a="1"/>
  <c r="G2207" i="7" s="1"/>
  <c r="G2283" i="7" a="1"/>
  <c r="G2283" i="7" s="1"/>
  <c r="G2346" i="7" a="1"/>
  <c r="G2346" i="7" s="1"/>
  <c r="G2484" i="7" a="1"/>
  <c r="G2484" i="7" s="1"/>
  <c r="G2584" i="7" a="1"/>
  <c r="G2584" i="7" s="1"/>
  <c r="G2682" i="7" a="1"/>
  <c r="G2682" i="7" s="1"/>
  <c r="G2821" i="7" a="1"/>
  <c r="G2821" i="7" s="1"/>
  <c r="G2861" i="7" a="1"/>
  <c r="G2861" i="7" s="1"/>
  <c r="G2967" i="7" a="1"/>
  <c r="G2967" i="7" s="1"/>
  <c r="G893" i="7" a="1"/>
  <c r="G893" i="7" s="1"/>
  <c r="G1894" i="7" a="1"/>
  <c r="G1894" i="7" s="1"/>
  <c r="G2116" i="7" a="1"/>
  <c r="G2116" i="7" s="1"/>
  <c r="G2356" i="7" a="1"/>
  <c r="G2356" i="7" s="1"/>
  <c r="G2712" i="7" a="1"/>
  <c r="G2712" i="7" s="1"/>
  <c r="G2907" i="7" a="1"/>
  <c r="G2907" i="7" s="1"/>
  <c r="G2970" i="7" a="1"/>
  <c r="G2970" i="7" s="1"/>
  <c r="G3060" i="7" a="1"/>
  <c r="G3060" i="7" s="1"/>
  <c r="G3098" i="7" a="1"/>
  <c r="G3098" i="7" s="1"/>
  <c r="G3180" i="7" a="1"/>
  <c r="G3180" i="7" s="1"/>
  <c r="G3217" i="7" a="1"/>
  <c r="G3217" i="7" s="1"/>
  <c r="G3242" i="7" a="1"/>
  <c r="G3242" i="7" s="1"/>
  <c r="G3372" i="7" a="1"/>
  <c r="G3372" i="7" s="1"/>
  <c r="G3393" i="7" a="1"/>
  <c r="G3393" i="7" s="1"/>
  <c r="G3415" i="7" a="1"/>
  <c r="G3415" i="7" s="1"/>
  <c r="G3442" i="7" a="1"/>
  <c r="G3442" i="7" s="1"/>
  <c r="G3464" i="7" a="1"/>
  <c r="G3464" i="7" s="1"/>
  <c r="G3513" i="7" a="1"/>
  <c r="G3513" i="7" s="1"/>
  <c r="G3560" i="7" a="1"/>
  <c r="G3560" i="7" s="1"/>
  <c r="G3582" i="7" a="1"/>
  <c r="G3582" i="7" s="1"/>
  <c r="G3603" i="7" a="1"/>
  <c r="G3603" i="7" s="1"/>
  <c r="G3624" i="7" a="1"/>
  <c r="G3624" i="7" s="1"/>
  <c r="G3645" i="7" a="1"/>
  <c r="G3645" i="7" s="1"/>
  <c r="G3760" i="7" a="1"/>
  <c r="G3760" i="7" s="1"/>
  <c r="G3782" i="7" a="1"/>
  <c r="G3782" i="7" s="1"/>
  <c r="G3803" i="7" a="1"/>
  <c r="G3803" i="7" s="1"/>
  <c r="G3824" i="7" a="1"/>
  <c r="G3824" i="7" s="1"/>
  <c r="G3845" i="7" a="1"/>
  <c r="G3845" i="7" s="1"/>
  <c r="G3960" i="7" a="1"/>
  <c r="G3960" i="7" s="1"/>
  <c r="G3982" i="7" a="1"/>
  <c r="G3982" i="7" s="1"/>
  <c r="G4003" i="7" a="1"/>
  <c r="G4003" i="7" s="1"/>
  <c r="G894" i="7" a="1"/>
  <c r="G894" i="7" s="1"/>
  <c r="G1895" i="7" a="1"/>
  <c r="G1895" i="7" s="1"/>
  <c r="G2456" i="7" a="1"/>
  <c r="G2456" i="7" s="1"/>
  <c r="G2713" i="7" a="1"/>
  <c r="G2713" i="7" s="1"/>
  <c r="G2782" i="7" a="1"/>
  <c r="G2782" i="7" s="1"/>
  <c r="G2846" i="7" a="1"/>
  <c r="G2846" i="7" s="1"/>
  <c r="G2908" i="7" a="1"/>
  <c r="G2908" i="7" s="1"/>
  <c r="G3016" i="7" a="1"/>
  <c r="G3016" i="7" s="1"/>
  <c r="G3146" i="7" a="1"/>
  <c r="G3146" i="7" s="1"/>
  <c r="G3273" i="7" a="1"/>
  <c r="G3273" i="7" s="1"/>
  <c r="G3295" i="7" a="1"/>
  <c r="G3295" i="7" s="1"/>
  <c r="G3323" i="7" a="1"/>
  <c r="G3323" i="7" s="1"/>
  <c r="G3345" i="7" a="1"/>
  <c r="G3345" i="7" s="1"/>
  <c r="G3420" i="7" a="1"/>
  <c r="G3420" i="7" s="1"/>
  <c r="G3492" i="7" a="1"/>
  <c r="G3492" i="7" s="1"/>
  <c r="G3535" i="7" a="1"/>
  <c r="G3535" i="7" s="1"/>
  <c r="G3650" i="7" a="1"/>
  <c r="G3650" i="7" s="1"/>
  <c r="G3672" i="7" a="1"/>
  <c r="G3672" i="7" s="1"/>
  <c r="G3693" i="7" a="1"/>
  <c r="G3693" i="7" s="1"/>
  <c r="G3714" i="7" a="1"/>
  <c r="G3714" i="7" s="1"/>
  <c r="G3735" i="7" a="1"/>
  <c r="G3735" i="7" s="1"/>
  <c r="G3850" i="7" a="1"/>
  <c r="G3850" i="7" s="1"/>
  <c r="G3872" i="7" a="1"/>
  <c r="G3872" i="7" s="1"/>
  <c r="G3893" i="7" a="1"/>
  <c r="G3893" i="7" s="1"/>
  <c r="G3914" i="7" a="1"/>
  <c r="G3914" i="7" s="1"/>
  <c r="G3935" i="7" a="1"/>
  <c r="G3935" i="7" s="1"/>
  <c r="G3355" i="7" a="1"/>
  <c r="G3355" i="7" s="1"/>
  <c r="G3613" i="7" a="1"/>
  <c r="G3613" i="7" s="1"/>
  <c r="G3770" i="7" a="1"/>
  <c r="G3770" i="7" s="1"/>
  <c r="G3041" i="7" a="1"/>
  <c r="G3041" i="7" s="1"/>
  <c r="G3545" i="7" a="1"/>
  <c r="G3545" i="7" s="1"/>
  <c r="G3924" i="7" a="1"/>
  <c r="G3924" i="7" s="1"/>
  <c r="G2822" i="7" a="1"/>
  <c r="G2822" i="7" s="1"/>
  <c r="G2994" i="7" a="1"/>
  <c r="G2994" i="7" s="1"/>
  <c r="G3230" i="7" a="1"/>
  <c r="G3230" i="7" s="1"/>
  <c r="G3572" i="7" a="1"/>
  <c r="G3572" i="7" s="1"/>
  <c r="G3793" i="7" a="1"/>
  <c r="G3793" i="7" s="1"/>
  <c r="G3972" i="7" a="1"/>
  <c r="G3972" i="7" s="1"/>
  <c r="G3754" i="7" a="1"/>
  <c r="G3754" i="7" s="1"/>
  <c r="G2906" i="7" a="1"/>
  <c r="G2906" i="7" s="1"/>
  <c r="G3179" i="7" a="1"/>
  <c r="G3179" i="7" s="1"/>
  <c r="G3370" i="7" a="1"/>
  <c r="G3370" i="7" s="1"/>
  <c r="G3644" i="7" a="1"/>
  <c r="G3644" i="7" s="1"/>
  <c r="G3823" i="7" a="1"/>
  <c r="G3823" i="7" s="1"/>
  <c r="G3980" i="7" a="1"/>
  <c r="G3980" i="7" s="1"/>
  <c r="G3813" i="7" a="1"/>
  <c r="G3813" i="7" s="1"/>
  <c r="G3334" i="7" a="1"/>
  <c r="G3334" i="7" s="1"/>
  <c r="G3593" i="7" a="1"/>
  <c r="G3593" i="7" s="1"/>
  <c r="G2053" i="7" a="1"/>
  <c r="G2053" i="7" s="1"/>
  <c r="G3662" i="7" a="1"/>
  <c r="G3662" i="7" s="1"/>
  <c r="G2216" i="7" a="1"/>
  <c r="G2216" i="7" s="1"/>
  <c r="G3773" i="7" a="1"/>
  <c r="G3773" i="7" s="1"/>
  <c r="G2522" i="7" a="1"/>
  <c r="G2522" i="7" s="1"/>
  <c r="G3008" i="7" a="1"/>
  <c r="G3008" i="7" s="1"/>
  <c r="G3620" i="7" a="1"/>
  <c r="G3620" i="7" s="1"/>
  <c r="G3385" i="7" a="1"/>
  <c r="G3385" i="7" s="1"/>
  <c r="G3595" i="7" a="1"/>
  <c r="G3595" i="7" s="1"/>
  <c r="G3910" i="7" a="1"/>
  <c r="G3910" i="7" s="1"/>
  <c r="G2325" i="7" a="1"/>
  <c r="G2325" i="7" s="1"/>
  <c r="G3240" i="7" a="1"/>
  <c r="G3240" i="7" s="1"/>
  <c r="G3343" i="7" a="1"/>
  <c r="G3343" i="7" s="1"/>
  <c r="G3241" i="7" a="1"/>
  <c r="G3241" i="7" s="1"/>
  <c r="G3512" i="7" a="1"/>
  <c r="G3512" i="7" s="1"/>
  <c r="G3802" i="7" a="1"/>
  <c r="G3802" i="7" s="1"/>
  <c r="G3272" i="7" a="1"/>
  <c r="G3272" i="7" s="1"/>
  <c r="G3913" i="7" a="1"/>
  <c r="G3913" i="7" s="1"/>
  <c r="G2125" i="7" a="1"/>
  <c r="G2125" i="7" s="1"/>
  <c r="G2259" i="7" a="1"/>
  <c r="G2259" i="7" s="1"/>
  <c r="G2556" i="7" a="1"/>
  <c r="G2556" i="7" s="1"/>
  <c r="G2727" i="7" a="1"/>
  <c r="G2727" i="7" s="1"/>
  <c r="G2783" i="7" a="1"/>
  <c r="G2783" i="7" s="1"/>
  <c r="G2909" i="7" a="1"/>
  <c r="G2909" i="7" s="1"/>
  <c r="G2971" i="7" a="1"/>
  <c r="G2971" i="7" s="1"/>
  <c r="G3061" i="7" a="1"/>
  <c r="G3061" i="7" s="1"/>
  <c r="G3109" i="7" a="1"/>
  <c r="G3109" i="7" s="1"/>
  <c r="G3190" i="7" a="1"/>
  <c r="G3190" i="7" s="1"/>
  <c r="G3218" i="7" a="1"/>
  <c r="G3218" i="7" s="1"/>
  <c r="G3373" i="7" a="1"/>
  <c r="G3373" i="7" s="1"/>
  <c r="G3394" i="7" a="1"/>
  <c r="G3394" i="7" s="1"/>
  <c r="G3443" i="7" a="1"/>
  <c r="G3443" i="7" s="1"/>
  <c r="G3465" i="7" a="1"/>
  <c r="G3465" i="7" s="1"/>
  <c r="G3514" i="7" a="1"/>
  <c r="G3514" i="7" s="1"/>
  <c r="G3540" i="7" a="1"/>
  <c r="G3540" i="7" s="1"/>
  <c r="G3562" i="7" a="1"/>
  <c r="G3562" i="7" s="1"/>
  <c r="G3583" i="7" a="1"/>
  <c r="G3583" i="7" s="1"/>
  <c r="G3604" i="7" a="1"/>
  <c r="G3604" i="7" s="1"/>
  <c r="G3625" i="7" a="1"/>
  <c r="G3625" i="7" s="1"/>
  <c r="G3740" i="7" a="1"/>
  <c r="G3740" i="7" s="1"/>
  <c r="G3762" i="7" a="1"/>
  <c r="G3762" i="7" s="1"/>
  <c r="G3783" i="7" a="1"/>
  <c r="G3783" i="7" s="1"/>
  <c r="G3804" i="7" a="1"/>
  <c r="G3804" i="7" s="1"/>
  <c r="G3825" i="7" a="1"/>
  <c r="G3825" i="7" s="1"/>
  <c r="G3940" i="7" a="1"/>
  <c r="G3940" i="7" s="1"/>
  <c r="G3962" i="7" a="1"/>
  <c r="G3962" i="7" s="1"/>
  <c r="G3983" i="7" a="1"/>
  <c r="G3983" i="7" s="1"/>
  <c r="G4004" i="7" a="1"/>
  <c r="G4004" i="7" s="1"/>
  <c r="G1973" i="7" a="1"/>
  <c r="G1973" i="7" s="1"/>
  <c r="G2161" i="7" a="1"/>
  <c r="G2161" i="7" s="1"/>
  <c r="G3028" i="7" a="1"/>
  <c r="G3028" i="7" s="1"/>
  <c r="G3110" i="7" a="1"/>
  <c r="G3110" i="7" s="1"/>
  <c r="G3191" i="7" a="1"/>
  <c r="G3191" i="7" s="1"/>
  <c r="G3395" i="7" a="1"/>
  <c r="G3395" i="7" s="1"/>
  <c r="G3502" i="7" a="1"/>
  <c r="G3502" i="7" s="1"/>
  <c r="G3970" i="7" a="1"/>
  <c r="G3970" i="7" s="1"/>
  <c r="G3079" i="7" a="1"/>
  <c r="G3079" i="7" s="1"/>
  <c r="G3430" i="7" a="1"/>
  <c r="G3430" i="7" s="1"/>
  <c r="G3660" i="7" a="1"/>
  <c r="G3660" i="7" s="1"/>
  <c r="G2933" i="7" a="1"/>
  <c r="G2933" i="7" s="1"/>
  <c r="G3312" i="7" a="1"/>
  <c r="G3312" i="7" s="1"/>
  <c r="G3524" i="7" a="1"/>
  <c r="G3524" i="7" s="1"/>
  <c r="G3772" i="7" a="1"/>
  <c r="G3772" i="7" s="1"/>
  <c r="G2322" i="7" a="1"/>
  <c r="G2322" i="7" s="1"/>
  <c r="G3704" i="7" a="1"/>
  <c r="G3704" i="7" s="1"/>
  <c r="G3883" i="7" a="1"/>
  <c r="G3883" i="7" s="1"/>
  <c r="G2995" i="7" a="1"/>
  <c r="G2995" i="7" s="1"/>
  <c r="G3285" i="7" a="1"/>
  <c r="G3285" i="7" s="1"/>
  <c r="G3384" i="7" a="1"/>
  <c r="G3384" i="7" s="1"/>
  <c r="G3525" i="7" a="1"/>
  <c r="G3525" i="7" s="1"/>
  <c r="G3615" i="7" a="1"/>
  <c r="G3615" i="7" s="1"/>
  <c r="G3730" i="7" a="1"/>
  <c r="G3730" i="7" s="1"/>
  <c r="G3815" i="7" a="1"/>
  <c r="G3815" i="7" s="1"/>
  <c r="G3973" i="7" a="1"/>
  <c r="G3973" i="7" s="1"/>
  <c r="G1811" i="7" a="1"/>
  <c r="G1811" i="7" s="1"/>
  <c r="G2886" i="7" a="1"/>
  <c r="G2886" i="7" s="1"/>
  <c r="G3314" i="7" a="1"/>
  <c r="G3314" i="7" s="1"/>
  <c r="G3505" i="7" a="1"/>
  <c r="G3505" i="7" s="1"/>
  <c r="G3774" i="7" a="1"/>
  <c r="G3774" i="7" s="1"/>
  <c r="G3953" i="7" a="1"/>
  <c r="G3953" i="7" s="1"/>
  <c r="G3130" i="7" a="1"/>
  <c r="G3130" i="7" s="1"/>
  <c r="G3510" i="7" a="1"/>
  <c r="G3510" i="7" s="1"/>
  <c r="G3864" i="7" a="1"/>
  <c r="G3864" i="7" s="1"/>
  <c r="G2844" i="7" a="1"/>
  <c r="G2844" i="7" s="1"/>
  <c r="G3293" i="7" a="1"/>
  <c r="G3293" i="7" s="1"/>
  <c r="G3733" i="7" a="1"/>
  <c r="G3733" i="7" s="1"/>
  <c r="G3954" i="7" a="1"/>
  <c r="G3954" i="7" s="1"/>
  <c r="G2099" i="7" a="1"/>
  <c r="G2099" i="7" s="1"/>
  <c r="G3485" i="7" a="1"/>
  <c r="G3485" i="7" s="1"/>
  <c r="G2845" i="7" a="1"/>
  <c r="G2845" i="7" s="1"/>
  <c r="G3713" i="7" a="1"/>
  <c r="G3713" i="7" s="1"/>
  <c r="G3870" i="7" a="1"/>
  <c r="G3870" i="7" s="1"/>
  <c r="G932" i="7" a="1"/>
  <c r="G932" i="7" s="1"/>
  <c r="G1637" i="7" a="1"/>
  <c r="G1637" i="7" s="1"/>
  <c r="G2160" i="7" a="1"/>
  <c r="G2160" i="7" s="1"/>
  <c r="G2362" i="7" a="1"/>
  <c r="G2362" i="7" s="1"/>
  <c r="G2656" i="7" a="1"/>
  <c r="G2656" i="7" s="1"/>
  <c r="G2730" i="7" a="1"/>
  <c r="G2730" i="7" s="1"/>
  <c r="G2847" i="7" a="1"/>
  <c r="G2847" i="7" s="1"/>
  <c r="G2910" i="7" a="1"/>
  <c r="G2910" i="7" s="1"/>
  <c r="G3251" i="7" a="1"/>
  <c r="G3251" i="7" s="1"/>
  <c r="G3274" i="7" a="1"/>
  <c r="G3274" i="7" s="1"/>
  <c r="G3302" i="7" a="1"/>
  <c r="G3302" i="7" s="1"/>
  <c r="G3324" i="7" a="1"/>
  <c r="G3324" i="7" s="1"/>
  <c r="G3352" i="7" a="1"/>
  <c r="G3352" i="7" s="1"/>
  <c r="G3422" i="7" a="1"/>
  <c r="G3422" i="7" s="1"/>
  <c r="G3493" i="7" a="1"/>
  <c r="G3493" i="7" s="1"/>
  <c r="G3630" i="7" a="1"/>
  <c r="G3630" i="7" s="1"/>
  <c r="G3652" i="7" a="1"/>
  <c r="G3652" i="7" s="1"/>
  <c r="G3673" i="7" a="1"/>
  <c r="G3673" i="7" s="1"/>
  <c r="G3694" i="7" a="1"/>
  <c r="G3694" i="7" s="1"/>
  <c r="G3715" i="7" a="1"/>
  <c r="G3715" i="7" s="1"/>
  <c r="G3830" i="7" a="1"/>
  <c r="G3830" i="7" s="1"/>
  <c r="G3852" i="7" a="1"/>
  <c r="G3852" i="7" s="1"/>
  <c r="G3873" i="7" a="1"/>
  <c r="G3873" i="7" s="1"/>
  <c r="G3894" i="7" a="1"/>
  <c r="G3894" i="7" s="1"/>
  <c r="G3915" i="7" a="1"/>
  <c r="G3915" i="7" s="1"/>
  <c r="G954" i="7" a="1"/>
  <c r="G954" i="7" s="1"/>
  <c r="G2462" i="7" a="1"/>
  <c r="G2462" i="7" s="1"/>
  <c r="G2798" i="7" a="1"/>
  <c r="G2798" i="7" s="1"/>
  <c r="G2972" i="7" a="1"/>
  <c r="G2972" i="7" s="1"/>
  <c r="G3148" i="7" a="1"/>
  <c r="G3148" i="7" s="1"/>
  <c r="G3219" i="7" a="1"/>
  <c r="G3219" i="7" s="1"/>
  <c r="G3374" i="7" a="1"/>
  <c r="G3374" i="7" s="1"/>
  <c r="G3444" i="7" a="1"/>
  <c r="G3444" i="7" s="1"/>
  <c r="G3472" i="7" a="1"/>
  <c r="G3472" i="7" s="1"/>
  <c r="G3515" i="7" a="1"/>
  <c r="G3515" i="7" s="1"/>
  <c r="G3542" i="7" a="1"/>
  <c r="G3542" i="7" s="1"/>
  <c r="G3563" i="7" a="1"/>
  <c r="G3563" i="7" s="1"/>
  <c r="G3584" i="7" a="1"/>
  <c r="G3584" i="7" s="1"/>
  <c r="G3605" i="7" a="1"/>
  <c r="G3605" i="7" s="1"/>
  <c r="G3720" i="7" a="1"/>
  <c r="G3720" i="7" s="1"/>
  <c r="G3742" i="7" a="1"/>
  <c r="G3742" i="7" s="1"/>
  <c r="G3763" i="7" a="1"/>
  <c r="G3763" i="7" s="1"/>
  <c r="G3784" i="7" a="1"/>
  <c r="G3784" i="7" s="1"/>
  <c r="G3805" i="7" a="1"/>
  <c r="G3805" i="7" s="1"/>
  <c r="G3920" i="7" a="1"/>
  <c r="G3920" i="7" s="1"/>
  <c r="G3942" i="7" a="1"/>
  <c r="G3942" i="7" s="1"/>
  <c r="G3963" i="7" a="1"/>
  <c r="G3963" i="7" s="1"/>
  <c r="G3984" i="7" a="1"/>
  <c r="G3984" i="7" s="1"/>
  <c r="G4005" i="7" a="1"/>
  <c r="G4005" i="7" s="1"/>
  <c r="G3655" i="7" a="1"/>
  <c r="G3655" i="7" s="1"/>
  <c r="G3475" i="7" a="1"/>
  <c r="G3475" i="7" s="1"/>
  <c r="G3703" i="7" a="1"/>
  <c r="G3703" i="7" s="1"/>
  <c r="G3945" i="7" a="1"/>
  <c r="G3945" i="7" s="1"/>
  <c r="G2214" i="7" a="1"/>
  <c r="G2214" i="7" s="1"/>
  <c r="G3128" i="7" a="1"/>
  <c r="G3128" i="7" s="1"/>
  <c r="G3454" i="7" a="1"/>
  <c r="G3454" i="7" s="1"/>
  <c r="G3683" i="7" a="1"/>
  <c r="G3683" i="7" s="1"/>
  <c r="G3862" i="7" a="1"/>
  <c r="G3862" i="7" s="1"/>
  <c r="G2596" i="7" a="1"/>
  <c r="G2596" i="7" s="1"/>
  <c r="G3263" i="7" a="1"/>
  <c r="G3263" i="7" s="1"/>
  <c r="G3363" i="7" a="1"/>
  <c r="G3363" i="7" s="1"/>
  <c r="G3573" i="7" a="1"/>
  <c r="G3573" i="7" s="1"/>
  <c r="G3752" i="7" a="1"/>
  <c r="G3752" i="7" s="1"/>
  <c r="G3930" i="7" a="1"/>
  <c r="G3930" i="7" s="1"/>
  <c r="G1457" i="7" a="1"/>
  <c r="G1457" i="7" s="1"/>
  <c r="G3433" i="7" a="1"/>
  <c r="G3433" i="7" s="1"/>
  <c r="G3905" i="7" a="1"/>
  <c r="G3905" i="7" s="1"/>
  <c r="G2707" i="7" a="1"/>
  <c r="G2707" i="7" s="1"/>
  <c r="G3009" i="7" a="1"/>
  <c r="G3009" i="7" s="1"/>
  <c r="G3292" i="7" a="1"/>
  <c r="G3292" i="7" s="1"/>
  <c r="G3753" i="7" a="1"/>
  <c r="G3753" i="7" s="1"/>
  <c r="G3932" i="7" a="1"/>
  <c r="G3932" i="7" s="1"/>
  <c r="G1886" i="7" a="1"/>
  <c r="G1886" i="7" s="1"/>
  <c r="G3413" i="7" a="1"/>
  <c r="G3413" i="7" s="1"/>
  <c r="G3800" i="7" a="1"/>
  <c r="G3800" i="7" s="1"/>
  <c r="G2624" i="7" a="1"/>
  <c r="G2624" i="7" s="1"/>
  <c r="G2892" i="7" a="1"/>
  <c r="G2892" i="7" s="1"/>
  <c r="G3208" i="7" a="1"/>
  <c r="G3208" i="7" s="1"/>
  <c r="G3533" i="7" a="1"/>
  <c r="G3533" i="7" s="1"/>
  <c r="G3690" i="7" a="1"/>
  <c r="G3690" i="7" s="1"/>
  <c r="G3975" i="7" a="1"/>
  <c r="G3975" i="7" s="1"/>
  <c r="G2247" i="7" a="1"/>
  <c r="G2247" i="7" s="1"/>
  <c r="G3435" i="7" a="1"/>
  <c r="G3435" i="7" s="1"/>
  <c r="G3865" i="7" a="1"/>
  <c r="G3865" i="7" s="1"/>
  <c r="G2781" i="7" a="1"/>
  <c r="G2781" i="7" s="1"/>
  <c r="G3294" i="7" a="1"/>
  <c r="G3294" i="7" s="1"/>
  <c r="G3490" i="7" a="1"/>
  <c r="G3490" i="7" s="1"/>
  <c r="G3670" i="7" a="1"/>
  <c r="G3670" i="7" s="1"/>
  <c r="G3955" i="7" a="1"/>
  <c r="G3955" i="7" s="1"/>
  <c r="G2992" i="7" a="1"/>
  <c r="G2992" i="7" s="1"/>
  <c r="G2396" i="7" a="1"/>
  <c r="G2396" i="7" s="1"/>
  <c r="G3262" i="7" a="1"/>
  <c r="G3262" i="7" s="1"/>
  <c r="G3550" i="7" a="1"/>
  <c r="G3550" i="7" s="1"/>
  <c r="G3814" i="7" a="1"/>
  <c r="G3814" i="7" s="1"/>
  <c r="G2054" i="7" a="1"/>
  <c r="G2054" i="7" s="1"/>
  <c r="G3206" i="7" a="1"/>
  <c r="G3206" i="7" s="1"/>
  <c r="G3504" i="7" a="1"/>
  <c r="G3504" i="7" s="1"/>
  <c r="G3794" i="7" a="1"/>
  <c r="G3794" i="7" s="1"/>
  <c r="G3483" i="7" a="1"/>
  <c r="G3483" i="7" s="1"/>
  <c r="G3663" i="7" a="1"/>
  <c r="G3663" i="7" s="1"/>
  <c r="G3820" i="7" a="1"/>
  <c r="G3820" i="7" s="1"/>
  <c r="G2424" i="7" a="1"/>
  <c r="G2424" i="7" s="1"/>
  <c r="G3364" i="7" a="1"/>
  <c r="G3364" i="7" s="1"/>
  <c r="G3574" i="7" a="1"/>
  <c r="G3574" i="7" s="1"/>
  <c r="G2425" i="7" a="1"/>
  <c r="G2425" i="7" s="1"/>
  <c r="G3315" i="7" a="1"/>
  <c r="G3315" i="7" s="1"/>
  <c r="G3575" i="7" a="1"/>
  <c r="G3575" i="7" s="1"/>
  <c r="G3890" i="7" a="1"/>
  <c r="G3890" i="7" s="1"/>
  <c r="G3141" i="7" a="1"/>
  <c r="G3141" i="7" s="1"/>
  <c r="G3463" i="7" a="1"/>
  <c r="G3463" i="7" s="1"/>
  <c r="G4002" i="7" a="1"/>
  <c r="G4002" i="7" s="1"/>
  <c r="G3344" i="7" a="1"/>
  <c r="G3344" i="7" s="1"/>
  <c r="G3892" i="7" a="1"/>
  <c r="G3892" i="7" s="1"/>
  <c r="G1677" i="7" a="1"/>
  <c r="G1677" i="7" s="1"/>
  <c r="G2162" i="7" a="1"/>
  <c r="G2162" i="7" s="1"/>
  <c r="G2284" i="7" a="1"/>
  <c r="G2284" i="7" s="1"/>
  <c r="G2562" i="7" a="1"/>
  <c r="G2562" i="7" s="1"/>
  <c r="G2735" i="7" a="1"/>
  <c r="G2735" i="7" s="1"/>
  <c r="G2863" i="7" a="1"/>
  <c r="G2863" i="7" s="1"/>
  <c r="G2924" i="7" a="1"/>
  <c r="G2924" i="7" s="1"/>
  <c r="G2973" i="7" a="1"/>
  <c r="G2973" i="7" s="1"/>
  <c r="G3066" i="7" a="1"/>
  <c r="G3066" i="7" s="1"/>
  <c r="G3252" i="7" a="1"/>
  <c r="G3252" i="7" s="1"/>
  <c r="G3275" i="7" a="1"/>
  <c r="G3275" i="7" s="1"/>
  <c r="G3303" i="7" a="1"/>
  <c r="G3303" i="7" s="1"/>
  <c r="G3325" i="7" a="1"/>
  <c r="G3325" i="7" s="1"/>
  <c r="G3353" i="7" a="1"/>
  <c r="G3353" i="7" s="1"/>
  <c r="G3423" i="7" a="1"/>
  <c r="G3423" i="7" s="1"/>
  <c r="G3494" i="7" a="1"/>
  <c r="G3494" i="7" s="1"/>
  <c r="G3520" i="7" a="1"/>
  <c r="G3520" i="7" s="1"/>
  <c r="G3610" i="7" a="1"/>
  <c r="G3610" i="7" s="1"/>
  <c r="G3632" i="7" a="1"/>
  <c r="G3632" i="7" s="1"/>
  <c r="G3653" i="7" a="1"/>
  <c r="G3653" i="7" s="1"/>
  <c r="G3674" i="7" a="1"/>
  <c r="G3674" i="7" s="1"/>
  <c r="G3695" i="7" a="1"/>
  <c r="G3695" i="7" s="1"/>
  <c r="G3810" i="7" a="1"/>
  <c r="G3810" i="7" s="1"/>
  <c r="G3832" i="7" a="1"/>
  <c r="G3832" i="7" s="1"/>
  <c r="G3853" i="7" a="1"/>
  <c r="G3853" i="7" s="1"/>
  <c r="G3874" i="7" a="1"/>
  <c r="G3874" i="7" s="1"/>
  <c r="G3895" i="7" a="1"/>
  <c r="G3895" i="7" s="1"/>
  <c r="G4010" i="7" a="1"/>
  <c r="G4010" i="7" s="1"/>
  <c r="G3922" i="7" a="1"/>
  <c r="G3922" i="7" s="1"/>
  <c r="G1773" i="7" a="1"/>
  <c r="G1773" i="7" s="1"/>
  <c r="G2171" i="7" a="1"/>
  <c r="G2171" i="7" s="1"/>
  <c r="G2386" i="7" a="1"/>
  <c r="G2386" i="7" s="1"/>
  <c r="G2585" i="7" a="1"/>
  <c r="G2585" i="7" s="1"/>
  <c r="G2987" i="7" a="1"/>
  <c r="G2987" i="7" s="1"/>
  <c r="G3078" i="7" a="1"/>
  <c r="G3078" i="7" s="1"/>
  <c r="G3254" i="7" a="1"/>
  <c r="G3254" i="7" s="1"/>
  <c r="G3474" i="7" a="1"/>
  <c r="G3474" i="7" s="1"/>
  <c r="G3544" i="7" a="1"/>
  <c r="G3544" i="7" s="1"/>
  <c r="G3702" i="7" a="1"/>
  <c r="G3702" i="7" s="1"/>
  <c r="G3765" i="7" a="1"/>
  <c r="G3765" i="7" s="1"/>
  <c r="G3902" i="7" a="1"/>
  <c r="G3902" i="7" s="1"/>
  <c r="G1311" i="7" a="1"/>
  <c r="G1311" i="7" s="1"/>
  <c r="G3203" i="7" a="1"/>
  <c r="G3203" i="7" s="1"/>
  <c r="G3682" i="7" a="1"/>
  <c r="G3682" i="7" s="1"/>
  <c r="G1779" i="7" a="1"/>
  <c r="G1779" i="7" s="1"/>
  <c r="G3750" i="7" a="1"/>
  <c r="G3750" i="7" s="1"/>
  <c r="G3432" i="7" a="1"/>
  <c r="G3432" i="7" s="1"/>
  <c r="G3725" i="7" a="1"/>
  <c r="G3725" i="7" s="1"/>
  <c r="G3840" i="7" a="1"/>
  <c r="G3840" i="7" s="1"/>
  <c r="G1330" i="7" a="1"/>
  <c r="G1330" i="7" s="1"/>
  <c r="G3231" i="7" a="1"/>
  <c r="G3231" i="7" s="1"/>
  <c r="G3552" i="7" a="1"/>
  <c r="G3552" i="7" s="1"/>
  <c r="G2217" i="7" a="1"/>
  <c r="G2217" i="7" s="1"/>
  <c r="G3974" i="7" a="1"/>
  <c r="G3974" i="7" s="1"/>
  <c r="G2708" i="7" a="1"/>
  <c r="G2708" i="7" s="1"/>
  <c r="G3010" i="7" a="1"/>
  <c r="G3010" i="7" s="1"/>
  <c r="G3390" i="7" a="1"/>
  <c r="G3390" i="7" s="1"/>
  <c r="G3664" i="7" a="1"/>
  <c r="G3664" i="7" s="1"/>
  <c r="G2098" i="7" a="1"/>
  <c r="G2098" i="7" s="1"/>
  <c r="G3265" i="7" a="1"/>
  <c r="G3265" i="7" s="1"/>
  <c r="G3554" i="7" a="1"/>
  <c r="G3554" i="7" s="1"/>
  <c r="G1535" i="7" a="1"/>
  <c r="G1535" i="7" s="1"/>
  <c r="G3392" i="7" a="1"/>
  <c r="G3392" i="7" s="1"/>
  <c r="G3780" i="7" a="1"/>
  <c r="G3780" i="7" s="1"/>
  <c r="G3534" i="7" a="1"/>
  <c r="G3534" i="7" s="1"/>
  <c r="G955" i="7" a="1"/>
  <c r="G955" i="7" s="1"/>
  <c r="G1678" i="7" a="1"/>
  <c r="G1678" i="7" s="1"/>
  <c r="G1978" i="7" a="1"/>
  <c r="G1978" i="7" s="1"/>
  <c r="G2163" i="7" a="1"/>
  <c r="G2163" i="7" s="1"/>
  <c r="G2385" i="7" a="1"/>
  <c r="G2385" i="7" s="1"/>
  <c r="G2662" i="7" a="1"/>
  <c r="G2662" i="7" s="1"/>
  <c r="G2736" i="7" a="1"/>
  <c r="G2736" i="7" s="1"/>
  <c r="G2804" i="7" a="1"/>
  <c r="G2804" i="7" s="1"/>
  <c r="G2925" i="7" a="1"/>
  <c r="G2925" i="7" s="1"/>
  <c r="G3029" i="7" a="1"/>
  <c r="G3029" i="7" s="1"/>
  <c r="G3111" i="7" a="1"/>
  <c r="G3111" i="7" s="1"/>
  <c r="G3159" i="7" a="1"/>
  <c r="G3159" i="7" s="1"/>
  <c r="G3375" i="7" a="1"/>
  <c r="G3375" i="7" s="1"/>
  <c r="G3402" i="7" a="1"/>
  <c r="G3402" i="7" s="1"/>
  <c r="G3445" i="7" a="1"/>
  <c r="G3445" i="7" s="1"/>
  <c r="G3473" i="7" a="1"/>
  <c r="G3473" i="7" s="1"/>
  <c r="G3543" i="7" a="1"/>
  <c r="G3543" i="7" s="1"/>
  <c r="G3564" i="7" a="1"/>
  <c r="G3564" i="7" s="1"/>
  <c r="G3585" i="7" a="1"/>
  <c r="G3585" i="7" s="1"/>
  <c r="G3700" i="7" a="1"/>
  <c r="G3700" i="7" s="1"/>
  <c r="G3722" i="7" a="1"/>
  <c r="G3722" i="7" s="1"/>
  <c r="G3743" i="7" a="1"/>
  <c r="G3743" i="7" s="1"/>
  <c r="G3764" i="7" a="1"/>
  <c r="G3764" i="7" s="1"/>
  <c r="G3785" i="7" a="1"/>
  <c r="G3785" i="7" s="1"/>
  <c r="G3900" i="7" a="1"/>
  <c r="G3900" i="7" s="1"/>
  <c r="G3943" i="7" a="1"/>
  <c r="G3943" i="7" s="1"/>
  <c r="G3964" i="7" a="1"/>
  <c r="G3964" i="7" s="1"/>
  <c r="G3985" i="7" a="1"/>
  <c r="G3985" i="7" s="1"/>
  <c r="G1979" i="7" a="1"/>
  <c r="G1979" i="7" s="1"/>
  <c r="G3160" i="7" a="1"/>
  <c r="G3160" i="7" s="1"/>
  <c r="G3452" i="7" a="1"/>
  <c r="G3452" i="7" s="1"/>
  <c r="G3723" i="7" a="1"/>
  <c r="G3723" i="7" s="1"/>
  <c r="G3923" i="7" a="1"/>
  <c r="G3923" i="7" s="1"/>
  <c r="G3305" i="7" a="1"/>
  <c r="G3305" i="7" s="1"/>
  <c r="G3523" i="7" a="1"/>
  <c r="G3523" i="7" s="1"/>
  <c r="G3453" i="7" a="1"/>
  <c r="G3453" i="7" s="1"/>
  <c r="G3745" i="7" a="1"/>
  <c r="G3745" i="7" s="1"/>
  <c r="G3903" i="7" a="1"/>
  <c r="G3903" i="7" s="1"/>
  <c r="G2044" i="7" a="1"/>
  <c r="G2044" i="7" s="1"/>
  <c r="G3284" i="7" a="1"/>
  <c r="G3284" i="7" s="1"/>
  <c r="G3635" i="7" a="1"/>
  <c r="G3635" i="7" s="1"/>
  <c r="G2685" i="7" a="1"/>
  <c r="G2685" i="7" s="1"/>
  <c r="G2885" i="7" a="1"/>
  <c r="G2885" i="7" s="1"/>
  <c r="G3046" i="7" a="1"/>
  <c r="G3046" i="7" s="1"/>
  <c r="G3335" i="7" a="1"/>
  <c r="G3335" i="7" s="1"/>
  <c r="G3952" i="7" a="1"/>
  <c r="G3952" i="7" s="1"/>
  <c r="G2692" i="7" a="1"/>
  <c r="G2692" i="7" s="1"/>
  <c r="G2947" i="7" a="1"/>
  <c r="G2947" i="7" s="1"/>
  <c r="G3239" i="7" a="1"/>
  <c r="G3239" i="7" s="1"/>
  <c r="G3455" i="7" a="1"/>
  <c r="G3455" i="7" s="1"/>
  <c r="G3684" i="7" a="1"/>
  <c r="G3684" i="7" s="1"/>
  <c r="G3842" i="7" a="1"/>
  <c r="G3842" i="7" s="1"/>
  <c r="G2524" i="7" a="1"/>
  <c r="G2524" i="7" s="1"/>
  <c r="G3178" i="7" a="1"/>
  <c r="G3178" i="7" s="1"/>
  <c r="G3434" i="7" a="1"/>
  <c r="G3434" i="7" s="1"/>
  <c r="G3685" i="7" a="1"/>
  <c r="G3685" i="7" s="1"/>
  <c r="G3843" i="7" a="1"/>
  <c r="G3843" i="7" s="1"/>
  <c r="G4000" i="7" a="1"/>
  <c r="G4000" i="7" s="1"/>
  <c r="G3775" i="7" a="1"/>
  <c r="G3775" i="7" s="1"/>
  <c r="G3059" i="7" a="1"/>
  <c r="G3059" i="7" s="1"/>
  <c r="G1282" i="7" a="1"/>
  <c r="G1282" i="7" s="1"/>
  <c r="G1698" i="7" a="1"/>
  <c r="G1698" i="7" s="1"/>
  <c r="G2285" i="7" a="1"/>
  <c r="G2285" i="7" s="1"/>
  <c r="G2485" i="7" a="1"/>
  <c r="G2485" i="7" s="1"/>
  <c r="G2805" i="7" a="1"/>
  <c r="G2805" i="7" s="1"/>
  <c r="G2867" i="7" a="1"/>
  <c r="G2867" i="7" s="1"/>
  <c r="G2930" i="7" a="1"/>
  <c r="G2930" i="7" s="1"/>
  <c r="G2986" i="7" a="1"/>
  <c r="G2986" i="7" s="1"/>
  <c r="G3195" i="7" a="1"/>
  <c r="G3195" i="7" s="1"/>
  <c r="G3228" i="7" a="1"/>
  <c r="G3228" i="7" s="1"/>
  <c r="G3253" i="7" a="1"/>
  <c r="G3253" i="7" s="1"/>
  <c r="G3282" i="7" a="1"/>
  <c r="G3282" i="7" s="1"/>
  <c r="G3304" i="7" a="1"/>
  <c r="G3304" i="7" s="1"/>
  <c r="G3332" i="7" a="1"/>
  <c r="G3332" i="7" s="1"/>
  <c r="G3354" i="7" a="1"/>
  <c r="G3354" i="7" s="1"/>
  <c r="G3380" i="7" a="1"/>
  <c r="G3380" i="7" s="1"/>
  <c r="G3424" i="7" a="1"/>
  <c r="G3424" i="7" s="1"/>
  <c r="G3495" i="7" a="1"/>
  <c r="G3495" i="7" s="1"/>
  <c r="G3522" i="7" a="1"/>
  <c r="G3522" i="7" s="1"/>
  <c r="G3590" i="7" a="1"/>
  <c r="G3590" i="7" s="1"/>
  <c r="G3612" i="7" a="1"/>
  <c r="G3612" i="7" s="1"/>
  <c r="G3633" i="7" a="1"/>
  <c r="G3633" i="7" s="1"/>
  <c r="G3654" i="7" a="1"/>
  <c r="G3654" i="7" s="1"/>
  <c r="G3675" i="7" a="1"/>
  <c r="G3675" i="7" s="1"/>
  <c r="G3790" i="7" a="1"/>
  <c r="G3790" i="7" s="1"/>
  <c r="G3812" i="7" a="1"/>
  <c r="G3812" i="7" s="1"/>
  <c r="G3833" i="7" a="1"/>
  <c r="G3833" i="7" s="1"/>
  <c r="G3854" i="7" a="1"/>
  <c r="G3854" i="7" s="1"/>
  <c r="G3875" i="7" a="1"/>
  <c r="G3875" i="7" s="1"/>
  <c r="G3990" i="7" a="1"/>
  <c r="G3990" i="7" s="1"/>
  <c r="G4012" i="7" a="1"/>
  <c r="G4012" i="7" s="1"/>
  <c r="G1285" i="7" a="1"/>
  <c r="G1285" i="7" s="1"/>
  <c r="G2683" i="7" a="1"/>
  <c r="G2683" i="7" s="1"/>
  <c r="G2869" i="7" a="1"/>
  <c r="G2869" i="7" s="1"/>
  <c r="G3030" i="7" a="1"/>
  <c r="G3030" i="7" s="1"/>
  <c r="G3196" i="7" a="1"/>
  <c r="G3196" i="7" s="1"/>
  <c r="G3403" i="7" a="1"/>
  <c r="G3403" i="7" s="1"/>
  <c r="G3565" i="7" a="1"/>
  <c r="G3565" i="7" s="1"/>
  <c r="G3680" i="7" a="1"/>
  <c r="G3680" i="7" s="1"/>
  <c r="G3744" i="7" a="1"/>
  <c r="G3744" i="7" s="1"/>
  <c r="G3880" i="7" a="1"/>
  <c r="G3880" i="7" s="1"/>
  <c r="G3965" i="7" a="1"/>
  <c r="G3965" i="7" s="1"/>
  <c r="G1776" i="7" a="1"/>
  <c r="G1776" i="7" s="1"/>
  <c r="G3382" i="7" a="1"/>
  <c r="G3382" i="7" s="1"/>
  <c r="G3634" i="7" a="1"/>
  <c r="G3634" i="7" s="1"/>
  <c r="G3855" i="7" a="1"/>
  <c r="G3855" i="7" s="1"/>
  <c r="G3161" i="7" a="1"/>
  <c r="G3161" i="7" s="1"/>
  <c r="G3404" i="7" a="1"/>
  <c r="G3404" i="7" s="1"/>
  <c r="G3724" i="7" a="1"/>
  <c r="G3724" i="7" s="1"/>
  <c r="G3882" i="7" a="1"/>
  <c r="G3882" i="7" s="1"/>
  <c r="G1325" i="7" a="1"/>
  <c r="G1325" i="7" s="1"/>
  <c r="G3204" i="7" a="1"/>
  <c r="G3204" i="7" s="1"/>
  <c r="G3503" i="7" a="1"/>
  <c r="G3503" i="7" s="1"/>
  <c r="G2496" i="7" a="1"/>
  <c r="G2496" i="7" s="1"/>
  <c r="G2823" i="7" a="1"/>
  <c r="G2823" i="7" s="1"/>
  <c r="G3080" i="7" a="1"/>
  <c r="G3080" i="7" s="1"/>
  <c r="G3640" i="7" a="1"/>
  <c r="G3640" i="7" s="1"/>
  <c r="G3904" i="7" a="1"/>
  <c r="G3904" i="7" s="1"/>
  <c r="G1781" i="7" a="1"/>
  <c r="G1781" i="7" s="1"/>
  <c r="G3313" i="7" a="1"/>
  <c r="G3313" i="7" s="1"/>
  <c r="G3594" i="7" a="1"/>
  <c r="G3594" i="7" s="1"/>
  <c r="G2324" i="7" a="1"/>
  <c r="G2324" i="7" s="1"/>
  <c r="G1883" i="7" a="1"/>
  <c r="G1883" i="7" s="1"/>
  <c r="G3264" i="7" a="1"/>
  <c r="G3264" i="7" s="1"/>
  <c r="G3710" i="7" a="1"/>
  <c r="G3710" i="7" s="1"/>
  <c r="G2949" i="7" a="1"/>
  <c r="G2949" i="7" s="1"/>
  <c r="G3643" i="7" a="1"/>
  <c r="G3643" i="7" s="1"/>
  <c r="G3912" i="7" a="1"/>
  <c r="G3912" i="7" s="1"/>
  <c r="G1890" i="7" a="1"/>
  <c r="G1890" i="7" s="1"/>
  <c r="G3665" i="7" a="1"/>
  <c r="G3665" i="7" s="1"/>
  <c r="G2625" i="7" a="1"/>
  <c r="G2625" i="7" s="1"/>
  <c r="G2969" i="7" a="1"/>
  <c r="G2969" i="7" s="1"/>
  <c r="G3322" i="7" a="1"/>
  <c r="G3322" i="7" s="1"/>
  <c r="G3555" i="7" a="1"/>
  <c r="G3555" i="7" s="1"/>
  <c r="G3755" i="7" a="1"/>
  <c r="G3755" i="7" s="1"/>
  <c r="G2737" i="7" a="1"/>
  <c r="G2737" i="7" s="1"/>
  <c r="G3944" i="7" a="1"/>
  <c r="G3944" i="7" s="1"/>
  <c r="G2486" i="7" a="1"/>
  <c r="G2486" i="7" s="1"/>
  <c r="G3592" i="7" a="1"/>
  <c r="G3592" i="7" s="1"/>
  <c r="G3834" i="7" a="1"/>
  <c r="G3834" i="7" s="1"/>
  <c r="G3992" i="7" a="1"/>
  <c r="G3992" i="7" s="1"/>
  <c r="G2993" i="7" a="1"/>
  <c r="G2993" i="7" s="1"/>
  <c r="G3860" i="7" a="1"/>
  <c r="G3860" i="7" s="1"/>
  <c r="G2884" i="7" a="1"/>
  <c r="G2884" i="7" s="1"/>
  <c r="G3362" i="7" a="1"/>
  <c r="G3362" i="7" s="1"/>
  <c r="G3614" i="7" a="1"/>
  <c r="G3614" i="7" s="1"/>
  <c r="G3835" i="7" a="1"/>
  <c r="G3835" i="7" s="1"/>
  <c r="G3950" i="7" a="1"/>
  <c r="G3950" i="7" s="1"/>
  <c r="G3993" i="7" a="1"/>
  <c r="G3993" i="7" s="1"/>
  <c r="G1328" i="7" a="1"/>
  <c r="G1328" i="7" s="1"/>
  <c r="G3482" i="7" a="1"/>
  <c r="G3482" i="7" s="1"/>
  <c r="G2686" i="7" a="1"/>
  <c r="G2686" i="7" s="1"/>
  <c r="G3994" i="7" a="1"/>
  <c r="G3994" i="7" s="1"/>
  <c r="G3129" i="7" a="1"/>
  <c r="G3129" i="7" s="1"/>
  <c r="G3412" i="7" a="1"/>
  <c r="G3412" i="7" s="1"/>
  <c r="G3642" i="7" a="1"/>
  <c r="G3642" i="7" s="1"/>
  <c r="G3884" i="7" a="1"/>
  <c r="G3884" i="7" s="1"/>
  <c r="G2622" i="7" a="1"/>
  <c r="G2622" i="7" s="1"/>
  <c r="G3207" i="7" a="1"/>
  <c r="G3207" i="7" s="1"/>
  <c r="G3532" i="7" a="1"/>
  <c r="G3532" i="7" s="1"/>
  <c r="G2778" i="7" a="1"/>
  <c r="G2778" i="7" s="1"/>
  <c r="G3048" i="7" a="1"/>
  <c r="G3048" i="7" s="1"/>
  <c r="G3484" i="7" a="1"/>
  <c r="G3484" i="7" s="1"/>
  <c r="G3622" i="7" a="1"/>
  <c r="G3622" i="7" s="1"/>
  <c r="G3822" i="7" a="1"/>
  <c r="G3822" i="7" s="1"/>
  <c r="G2779" i="7" a="1"/>
  <c r="G2779" i="7" s="1"/>
  <c r="G3096" i="7" a="1"/>
  <c r="G3096" i="7" s="1"/>
  <c r="G3365" i="7" a="1"/>
  <c r="G3365" i="7" s="1"/>
  <c r="G3712" i="7" a="1"/>
  <c r="G3712" i="7" s="1"/>
  <c r="G2780" i="7" a="1"/>
  <c r="G2780" i="7" s="1"/>
  <c r="G3216" i="7" a="1"/>
  <c r="G3216" i="7" s="1"/>
  <c r="G3414" i="7" a="1"/>
  <c r="G3414" i="7" s="1"/>
  <c r="G3623" i="7" a="1"/>
  <c r="G3623" i="7" s="1"/>
  <c r="G1536" i="7" a="1"/>
  <c r="G1536" i="7" s="1"/>
  <c r="G3734" i="7" a="1"/>
  <c r="G3734" i="7" s="1"/>
  <c r="G2025" i="7" a="1"/>
  <c r="G2025" i="7" s="1"/>
  <c r="G2754" i="7" a="1"/>
  <c r="G2754" i="7" s="1"/>
  <c r="G2806" i="7" a="1"/>
  <c r="G2806" i="7" s="1"/>
  <c r="G2870" i="7" a="1"/>
  <c r="G2870" i="7" s="1"/>
  <c r="G3116" i="7" a="1"/>
  <c r="G3116" i="7" s="1"/>
  <c r="G3229" i="7" a="1"/>
  <c r="G3229" i="7" s="1"/>
  <c r="G3255" i="7" a="1"/>
  <c r="G3255" i="7" s="1"/>
  <c r="G3283" i="7" a="1"/>
  <c r="G3283" i="7" s="1"/>
  <c r="G3333" i="7" a="1"/>
  <c r="G3333" i="7" s="1"/>
  <c r="G3425" i="7" a="1"/>
  <c r="G3425" i="7" s="1"/>
  <c r="G3570" i="7" a="1"/>
  <c r="G3570" i="7" s="1"/>
  <c r="G3792" i="7" a="1"/>
  <c r="G3792" i="7" s="1"/>
  <c r="G2755" i="7" a="1"/>
  <c r="G2755" i="7" s="1"/>
  <c r="G3383" i="7" a="1"/>
  <c r="G3383" i="7" s="1"/>
  <c r="G2946" i="7" a="1"/>
  <c r="G2946" i="7" s="1"/>
  <c r="G3205" i="7" a="1"/>
  <c r="G3205" i="7" s="1"/>
  <c r="G3405" i="7" a="1"/>
  <c r="G3405" i="7" s="1"/>
  <c r="G3925" i="7" a="1"/>
  <c r="G3925" i="7" s="1"/>
  <c r="G2422" i="7" a="1"/>
  <c r="G2422" i="7" s="1"/>
  <c r="G3166" i="7" a="1"/>
  <c r="G3166" i="7" s="1"/>
  <c r="G2057" i="7" a="1"/>
  <c r="G2057" i="7" s="1"/>
  <c r="G2825" i="7" a="1"/>
  <c r="G2825" i="7" s="1"/>
  <c r="G2948" i="7" a="1"/>
  <c r="G2948" i="7" s="1"/>
  <c r="G3342" i="7" a="1"/>
  <c r="G3342" i="7" s="1"/>
  <c r="G3553" i="7" a="1"/>
  <c r="G3553" i="7" s="1"/>
  <c r="G3732" i="7" a="1"/>
  <c r="G3732" i="7" s="1"/>
  <c r="G3795" i="7" a="1"/>
  <c r="G3795" i="7" s="1"/>
  <c r="G3995" i="7" a="1"/>
  <c r="G3995" i="7" s="1"/>
  <c r="G2887" i="7" a="1"/>
  <c r="G2887" i="7" s="1"/>
  <c r="G2710" i="7" a="1"/>
  <c r="G2710" i="7" s="1"/>
  <c r="G3933" i="7" a="1"/>
  <c r="G3933" i="7" s="1"/>
  <c r="G2525" i="7" a="1"/>
  <c r="G2525" i="7" s="1"/>
  <c r="G3602" i="7" a="1"/>
  <c r="G3602" i="7" s="1"/>
  <c r="G3844" i="7" a="1"/>
  <c r="G3844" i="7" s="1"/>
  <c r="G3692" i="7" a="1"/>
  <c r="G3692" i="7" s="1"/>
  <c r="G3934" i="7" a="1"/>
  <c r="G3934" i="7" s="1"/>
  <c r="G1313" i="7" a="1"/>
  <c r="G1313" i="7" s="1"/>
  <c r="G1777" i="7" a="1"/>
  <c r="G1777" i="7" s="1"/>
  <c r="G2296" i="7" a="1"/>
  <c r="G2296" i="7" s="1"/>
  <c r="G2586" i="7" a="1"/>
  <c r="G2586" i="7" s="1"/>
  <c r="G2684" i="7" a="1"/>
  <c r="G2684" i="7" s="1"/>
  <c r="G2932" i="7" a="1"/>
  <c r="G2932" i="7" s="1"/>
  <c r="G2756" i="7" a="1"/>
  <c r="G2756" i="7" s="1"/>
  <c r="G2757" i="7" a="1"/>
  <c r="G2757" i="7" s="1"/>
  <c r="G2824" i="7" a="1"/>
  <c r="G2824" i="7" s="1"/>
  <c r="G3091" i="7" a="1"/>
  <c r="G3091" i="7" s="1"/>
  <c r="G3705" i="7" a="1"/>
  <c r="G3705" i="7" s="1"/>
  <c r="G3863" i="7" a="1"/>
  <c r="G3863" i="7" s="1"/>
  <c r="G2218" i="7" a="1"/>
  <c r="G2218" i="7" s="1"/>
  <c r="G2830" i="7" a="1"/>
  <c r="G2830" i="7" s="1"/>
  <c r="G3462" i="7" a="1"/>
  <c r="G3462" i="7" s="1"/>
  <c r="G3600" i="7" a="1"/>
  <c r="G3600" i="7" s="1"/>
  <c r="G3885" i="7" a="1"/>
  <c r="G3885" i="7" s="1"/>
  <c r="G2711" i="7" a="1"/>
  <c r="G2711" i="7" s="1"/>
  <c r="G3011" i="7" a="1"/>
  <c r="G3011" i="7" s="1"/>
  <c r="G3580" i="7" a="1"/>
  <c r="G3580" i="7" s="1"/>
  <c r="G2252" i="7" a="1"/>
  <c r="G2252" i="7" s="1"/>
  <c r="F14" i="7" a="1"/>
  <c r="F14" i="7" s="1"/>
  <c r="F24" i="7" a="1"/>
  <c r="F24" i="7" s="1"/>
  <c r="F34" i="7" a="1"/>
  <c r="F34" i="7" s="1"/>
  <c r="F44" i="7" a="1"/>
  <c r="F44" i="7" s="1"/>
  <c r="F54" i="7" a="1"/>
  <c r="F54" i="7" s="1"/>
  <c r="F64" i="7" a="1"/>
  <c r="F64" i="7" s="1"/>
  <c r="F74" i="7" a="1"/>
  <c r="F74" i="7" s="1"/>
  <c r="F84" i="7" a="1"/>
  <c r="F84" i="7" s="1"/>
  <c r="F94" i="7" a="1"/>
  <c r="F94" i="7" s="1"/>
  <c r="F104" i="7" a="1"/>
  <c r="F104" i="7" s="1"/>
  <c r="F114" i="7" a="1"/>
  <c r="F114" i="7" s="1"/>
  <c r="F124" i="7" a="1"/>
  <c r="F124" i="7" s="1"/>
  <c r="F134" i="7" a="1"/>
  <c r="F134" i="7" s="1"/>
  <c r="F144" i="7" a="1"/>
  <c r="F144" i="7" s="1"/>
  <c r="F154" i="7" a="1"/>
  <c r="F154" i="7" s="1"/>
  <c r="F164" i="7" a="1"/>
  <c r="F164" i="7" s="1"/>
  <c r="F174" i="7" a="1"/>
  <c r="F174" i="7" s="1"/>
  <c r="F184" i="7" a="1"/>
  <c r="F184" i="7" s="1"/>
  <c r="F194" i="7" a="1"/>
  <c r="F194" i="7" s="1"/>
  <c r="F204" i="7" a="1"/>
  <c r="F204" i="7" s="1"/>
  <c r="F214" i="7" a="1"/>
  <c r="F214" i="7" s="1"/>
  <c r="F224" i="7" a="1"/>
  <c r="F224" i="7" s="1"/>
  <c r="F234" i="7" a="1"/>
  <c r="F234" i="7" s="1"/>
  <c r="F244" i="7" a="1"/>
  <c r="F244" i="7" s="1"/>
  <c r="F254" i="7" a="1"/>
  <c r="F254" i="7" s="1"/>
  <c r="F264" i="7" a="1"/>
  <c r="F264" i="7" s="1"/>
  <c r="F274" i="7" a="1"/>
  <c r="F274" i="7" s="1"/>
  <c r="F284" i="7" a="1"/>
  <c r="F284" i="7" s="1"/>
  <c r="F294" i="7" a="1"/>
  <c r="F294" i="7" s="1"/>
  <c r="F304" i="7" a="1"/>
  <c r="F304" i="7" s="1"/>
  <c r="F314" i="7" a="1"/>
  <c r="F314" i="7" s="1"/>
  <c r="F324" i="7" a="1"/>
  <c r="F324" i="7" s="1"/>
  <c r="F334" i="7" a="1"/>
  <c r="F334" i="7" s="1"/>
  <c r="F344" i="7" a="1"/>
  <c r="F344" i="7" s="1"/>
  <c r="F354" i="7" a="1"/>
  <c r="F354" i="7" s="1"/>
  <c r="F364" i="7" a="1"/>
  <c r="F364" i="7" s="1"/>
  <c r="F374" i="7" a="1"/>
  <c r="F374" i="7" s="1"/>
  <c r="F384" i="7" a="1"/>
  <c r="F384" i="7" s="1"/>
  <c r="F394" i="7" a="1"/>
  <c r="F394" i="7" s="1"/>
  <c r="F404" i="7" a="1"/>
  <c r="F404" i="7" s="1"/>
  <c r="F414" i="7" a="1"/>
  <c r="F414" i="7" s="1"/>
  <c r="F424" i="7" a="1"/>
  <c r="F424" i="7" s="1"/>
  <c r="F434" i="7" a="1"/>
  <c r="F434" i="7" s="1"/>
  <c r="F444" i="7" a="1"/>
  <c r="F444" i="7" s="1"/>
  <c r="F454" i="7" a="1"/>
  <c r="F454" i="7" s="1"/>
  <c r="F464" i="7" a="1"/>
  <c r="F464" i="7" s="1"/>
  <c r="F474" i="7" a="1"/>
  <c r="F474" i="7" s="1"/>
  <c r="F484" i="7" a="1"/>
  <c r="F484" i="7" s="1"/>
  <c r="F494" i="7" a="1"/>
  <c r="F494" i="7" s="1"/>
  <c r="F504" i="7" a="1"/>
  <c r="F504" i="7" s="1"/>
  <c r="F514" i="7" a="1"/>
  <c r="F514" i="7" s="1"/>
  <c r="F524" i="7" a="1"/>
  <c r="F524" i="7" s="1"/>
  <c r="F534" i="7" a="1"/>
  <c r="F534" i="7" s="1"/>
  <c r="F544" i="7" a="1"/>
  <c r="F544" i="7" s="1"/>
  <c r="F16" i="7" a="1"/>
  <c r="F16" i="7" s="1"/>
  <c r="F26" i="7" a="1"/>
  <c r="F26" i="7" s="1"/>
  <c r="F36" i="7" a="1"/>
  <c r="F36" i="7" s="1"/>
  <c r="F46" i="7" a="1"/>
  <c r="F46" i="7" s="1"/>
  <c r="F56" i="7" a="1"/>
  <c r="F56" i="7" s="1"/>
  <c r="F66" i="7" a="1"/>
  <c r="F66" i="7" s="1"/>
  <c r="F76" i="7" a="1"/>
  <c r="F76" i="7" s="1"/>
  <c r="F86" i="7" a="1"/>
  <c r="F86" i="7" s="1"/>
  <c r="F96" i="7" a="1"/>
  <c r="F96" i="7" s="1"/>
  <c r="F106" i="7" a="1"/>
  <c r="F106" i="7" s="1"/>
  <c r="F116" i="7" a="1"/>
  <c r="F116" i="7" s="1"/>
  <c r="F126" i="7" a="1"/>
  <c r="F126" i="7" s="1"/>
  <c r="F136" i="7" a="1"/>
  <c r="F136" i="7" s="1"/>
  <c r="F146" i="7" a="1"/>
  <c r="F146" i="7" s="1"/>
  <c r="F156" i="7" a="1"/>
  <c r="F156" i="7" s="1"/>
  <c r="F166" i="7" a="1"/>
  <c r="F166" i="7" s="1"/>
  <c r="F176" i="7" a="1"/>
  <c r="F176" i="7" s="1"/>
  <c r="F186" i="7" a="1"/>
  <c r="F186" i="7" s="1"/>
  <c r="F196" i="7" a="1"/>
  <c r="F196" i="7" s="1"/>
  <c r="F206" i="7" a="1"/>
  <c r="F206" i="7" s="1"/>
  <c r="F216" i="7" a="1"/>
  <c r="F216" i="7" s="1"/>
  <c r="F226" i="7" a="1"/>
  <c r="F226" i="7" s="1"/>
  <c r="F236" i="7" a="1"/>
  <c r="F236" i="7" s="1"/>
  <c r="F246" i="7" a="1"/>
  <c r="F246" i="7" s="1"/>
  <c r="F256" i="7" a="1"/>
  <c r="F256" i="7" s="1"/>
  <c r="F266" i="7" a="1"/>
  <c r="F266" i="7" s="1"/>
  <c r="F276" i="7" a="1"/>
  <c r="F276" i="7" s="1"/>
  <c r="F286" i="7" a="1"/>
  <c r="F286" i="7" s="1"/>
  <c r="F296" i="7" a="1"/>
  <c r="F296" i="7" s="1"/>
  <c r="F306" i="7" a="1"/>
  <c r="F306" i="7" s="1"/>
  <c r="F316" i="7" a="1"/>
  <c r="F316" i="7" s="1"/>
  <c r="F326" i="7" a="1"/>
  <c r="F326" i="7" s="1"/>
  <c r="F336" i="7" a="1"/>
  <c r="F336" i="7" s="1"/>
  <c r="F346" i="7" a="1"/>
  <c r="F346" i="7" s="1"/>
  <c r="F356" i="7" a="1"/>
  <c r="F356" i="7" s="1"/>
  <c r="F366" i="7" a="1"/>
  <c r="F366" i="7" s="1"/>
  <c r="F376" i="7" a="1"/>
  <c r="F376" i="7" s="1"/>
  <c r="F386" i="7" a="1"/>
  <c r="F386" i="7" s="1"/>
  <c r="F396" i="7" a="1"/>
  <c r="F396" i="7" s="1"/>
  <c r="F406" i="7" a="1"/>
  <c r="F406" i="7" s="1"/>
  <c r="F416" i="7" a="1"/>
  <c r="F416" i="7" s="1"/>
  <c r="F426" i="7" a="1"/>
  <c r="F426" i="7" s="1"/>
  <c r="F436" i="7" a="1"/>
  <c r="F436" i="7" s="1"/>
  <c r="F446" i="7" a="1"/>
  <c r="F446" i="7" s="1"/>
  <c r="F456" i="7" a="1"/>
  <c r="F456" i="7" s="1"/>
  <c r="F466" i="7" a="1"/>
  <c r="F466" i="7" s="1"/>
  <c r="F476" i="7" a="1"/>
  <c r="F476" i="7" s="1"/>
  <c r="F486" i="7" a="1"/>
  <c r="F486" i="7" s="1"/>
  <c r="F496" i="7" a="1"/>
  <c r="F496" i="7" s="1"/>
  <c r="F506" i="7" a="1"/>
  <c r="F506" i="7" s="1"/>
  <c r="F516" i="7" a="1"/>
  <c r="F516" i="7" s="1"/>
  <c r="F18" i="7" a="1"/>
  <c r="F18" i="7" s="1"/>
  <c r="F28" i="7" a="1"/>
  <c r="F28" i="7" s="1"/>
  <c r="F38" i="7" a="1"/>
  <c r="F38" i="7" s="1"/>
  <c r="F48" i="7" a="1"/>
  <c r="F48" i="7" s="1"/>
  <c r="F58" i="7" a="1"/>
  <c r="F58" i="7" s="1"/>
  <c r="F68" i="7" a="1"/>
  <c r="F68" i="7" s="1"/>
  <c r="F78" i="7" a="1"/>
  <c r="F78" i="7" s="1"/>
  <c r="F88" i="7" a="1"/>
  <c r="F88" i="7" s="1"/>
  <c r="F98" i="7" a="1"/>
  <c r="F98" i="7" s="1"/>
  <c r="F108" i="7" a="1"/>
  <c r="F108" i="7" s="1"/>
  <c r="F118" i="7" a="1"/>
  <c r="F118" i="7" s="1"/>
  <c r="F128" i="7" a="1"/>
  <c r="F128" i="7" s="1"/>
  <c r="F138" i="7" a="1"/>
  <c r="F138" i="7" s="1"/>
  <c r="F148" i="7" a="1"/>
  <c r="F148" i="7" s="1"/>
  <c r="F158" i="7" a="1"/>
  <c r="F158" i="7" s="1"/>
  <c r="F168" i="7" a="1"/>
  <c r="F168" i="7" s="1"/>
  <c r="F178" i="7" a="1"/>
  <c r="F178" i="7" s="1"/>
  <c r="F188" i="7" a="1"/>
  <c r="F188" i="7" s="1"/>
  <c r="F198" i="7" a="1"/>
  <c r="F198" i="7" s="1"/>
  <c r="F208" i="7" a="1"/>
  <c r="F208" i="7" s="1"/>
  <c r="F218" i="7" a="1"/>
  <c r="F218" i="7" s="1"/>
  <c r="F228" i="7" a="1"/>
  <c r="F228" i="7" s="1"/>
  <c r="F238" i="7" a="1"/>
  <c r="F238" i="7" s="1"/>
  <c r="F248" i="7" a="1"/>
  <c r="F248" i="7" s="1"/>
  <c r="F258" i="7" a="1"/>
  <c r="F258" i="7" s="1"/>
  <c r="F268" i="7" a="1"/>
  <c r="F268" i="7" s="1"/>
  <c r="F278" i="7" a="1"/>
  <c r="F278" i="7" s="1"/>
  <c r="F288" i="7" a="1"/>
  <c r="F288" i="7" s="1"/>
  <c r="F298" i="7" a="1"/>
  <c r="F298" i="7" s="1"/>
  <c r="F308" i="7" a="1"/>
  <c r="F308" i="7" s="1"/>
  <c r="F318" i="7" a="1"/>
  <c r="F318" i="7" s="1"/>
  <c r="F328" i="7" a="1"/>
  <c r="F328" i="7" s="1"/>
  <c r="F338" i="7" a="1"/>
  <c r="F338" i="7" s="1"/>
  <c r="F348" i="7" a="1"/>
  <c r="F348" i="7" s="1"/>
  <c r="F358" i="7" a="1"/>
  <c r="F358" i="7" s="1"/>
  <c r="F368" i="7" a="1"/>
  <c r="F368" i="7" s="1"/>
  <c r="F378" i="7" a="1"/>
  <c r="F378" i="7" s="1"/>
  <c r="F388" i="7" a="1"/>
  <c r="F388" i="7" s="1"/>
  <c r="F398" i="7" a="1"/>
  <c r="F398" i="7" s="1"/>
  <c r="F408" i="7" a="1"/>
  <c r="F408" i="7" s="1"/>
  <c r="F418" i="7" a="1"/>
  <c r="F418" i="7" s="1"/>
  <c r="F428" i="7" a="1"/>
  <c r="F428" i="7" s="1"/>
  <c r="F438" i="7" a="1"/>
  <c r="F438" i="7" s="1"/>
  <c r="F448" i="7" a="1"/>
  <c r="F448" i="7" s="1"/>
  <c r="F458" i="7" a="1"/>
  <c r="F458" i="7" s="1"/>
  <c r="F468" i="7" a="1"/>
  <c r="F468" i="7" s="1"/>
  <c r="F478" i="7" a="1"/>
  <c r="F478" i="7" s="1"/>
  <c r="F488" i="7" a="1"/>
  <c r="F488" i="7" s="1"/>
  <c r="F498" i="7" a="1"/>
  <c r="F498" i="7" s="1"/>
  <c r="F508" i="7" a="1"/>
  <c r="F508" i="7" s="1"/>
  <c r="F518" i="7" a="1"/>
  <c r="F518" i="7" s="1"/>
  <c r="F528" i="7" a="1"/>
  <c r="F528" i="7" s="1"/>
  <c r="F538" i="7" a="1"/>
  <c r="F538" i="7" s="1"/>
  <c r="F548" i="7" a="1"/>
  <c r="F548" i="7" s="1"/>
  <c r="F19" i="7" a="1"/>
  <c r="F19" i="7" s="1"/>
  <c r="F29" i="7" a="1"/>
  <c r="F29" i="7" s="1"/>
  <c r="F39" i="7" a="1"/>
  <c r="F39" i="7" s="1"/>
  <c r="F49" i="7" a="1"/>
  <c r="F49" i="7" s="1"/>
  <c r="F59" i="7" a="1"/>
  <c r="F59" i="7" s="1"/>
  <c r="F69" i="7" a="1"/>
  <c r="F69" i="7" s="1"/>
  <c r="F79" i="7" a="1"/>
  <c r="F79" i="7" s="1"/>
  <c r="F89" i="7" a="1"/>
  <c r="F89" i="7" s="1"/>
  <c r="F99" i="7" a="1"/>
  <c r="F99" i="7" s="1"/>
  <c r="F109" i="7" a="1"/>
  <c r="F109" i="7" s="1"/>
  <c r="F119" i="7" a="1"/>
  <c r="F119" i="7" s="1"/>
  <c r="F129" i="7" a="1"/>
  <c r="F129" i="7" s="1"/>
  <c r="F139" i="7" a="1"/>
  <c r="F139" i="7" s="1"/>
  <c r="F149" i="7" a="1"/>
  <c r="F149" i="7" s="1"/>
  <c r="F159" i="7" a="1"/>
  <c r="F159" i="7" s="1"/>
  <c r="F169" i="7" a="1"/>
  <c r="F169" i="7" s="1"/>
  <c r="F179" i="7" a="1"/>
  <c r="F179" i="7" s="1"/>
  <c r="F189" i="7" a="1"/>
  <c r="F189" i="7" s="1"/>
  <c r="F199" i="7" a="1"/>
  <c r="F199" i="7" s="1"/>
  <c r="F209" i="7" a="1"/>
  <c r="F209" i="7" s="1"/>
  <c r="F219" i="7" a="1"/>
  <c r="F219" i="7" s="1"/>
  <c r="F229" i="7" a="1"/>
  <c r="F229" i="7" s="1"/>
  <c r="F239" i="7" a="1"/>
  <c r="F239" i="7" s="1"/>
  <c r="F249" i="7" a="1"/>
  <c r="F249" i="7" s="1"/>
  <c r="F259" i="7" a="1"/>
  <c r="F259" i="7" s="1"/>
  <c r="F269" i="7" a="1"/>
  <c r="F269" i="7" s="1"/>
  <c r="F279" i="7" a="1"/>
  <c r="F279" i="7" s="1"/>
  <c r="F289" i="7" a="1"/>
  <c r="F289" i="7" s="1"/>
  <c r="F299" i="7" a="1"/>
  <c r="F299" i="7" s="1"/>
  <c r="F309" i="7" a="1"/>
  <c r="F309" i="7" s="1"/>
  <c r="F319" i="7" a="1"/>
  <c r="F319" i="7" s="1"/>
  <c r="F329" i="7" a="1"/>
  <c r="F329" i="7" s="1"/>
  <c r="F339" i="7" a="1"/>
  <c r="F339" i="7" s="1"/>
  <c r="F349" i="7" a="1"/>
  <c r="F349" i="7" s="1"/>
  <c r="F359" i="7" a="1"/>
  <c r="F359" i="7" s="1"/>
  <c r="F369" i="7" a="1"/>
  <c r="F369" i="7" s="1"/>
  <c r="F379" i="7" a="1"/>
  <c r="F379" i="7" s="1"/>
  <c r="F17" i="7" a="1"/>
  <c r="F17" i="7" s="1"/>
  <c r="F43" i="7" a="1"/>
  <c r="F43" i="7" s="1"/>
  <c r="F57" i="7" a="1"/>
  <c r="F57" i="7" s="1"/>
  <c r="F83" i="7" a="1"/>
  <c r="F83" i="7" s="1"/>
  <c r="F97" i="7" a="1"/>
  <c r="F97" i="7" s="1"/>
  <c r="F123" i="7" a="1"/>
  <c r="F123" i="7" s="1"/>
  <c r="F137" i="7" a="1"/>
  <c r="F137" i="7" s="1"/>
  <c r="F163" i="7" a="1"/>
  <c r="F163" i="7" s="1"/>
  <c r="F177" i="7" a="1"/>
  <c r="F177" i="7" s="1"/>
  <c r="F203" i="7" a="1"/>
  <c r="F203" i="7" s="1"/>
  <c r="F217" i="7" a="1"/>
  <c r="F217" i="7" s="1"/>
  <c r="F243" i="7" a="1"/>
  <c r="F243" i="7" s="1"/>
  <c r="F257" i="7" a="1"/>
  <c r="F257" i="7" s="1"/>
  <c r="F283" i="7" a="1"/>
  <c r="F283" i="7" s="1"/>
  <c r="F297" i="7" a="1"/>
  <c r="F297" i="7" s="1"/>
  <c r="F323" i="7" a="1"/>
  <c r="F323" i="7" s="1"/>
  <c r="F337" i="7" a="1"/>
  <c r="F337" i="7" s="1"/>
  <c r="F363" i="7" a="1"/>
  <c r="F363" i="7" s="1"/>
  <c r="F377" i="7" a="1"/>
  <c r="F377" i="7" s="1"/>
  <c r="F390" i="7" a="1"/>
  <c r="F390" i="7" s="1"/>
  <c r="F402" i="7" a="1"/>
  <c r="F402" i="7" s="1"/>
  <c r="F440" i="7" a="1"/>
  <c r="F440" i="7" s="1"/>
  <c r="F452" i="7" a="1"/>
  <c r="F452" i="7" s="1"/>
  <c r="F490" i="7" a="1"/>
  <c r="F490" i="7" s="1"/>
  <c r="F502" i="7" a="1"/>
  <c r="F502" i="7" s="1"/>
  <c r="F527" i="7" a="1"/>
  <c r="F527" i="7" s="1"/>
  <c r="F539" i="7" a="1"/>
  <c r="F539" i="7" s="1"/>
  <c r="F561" i="7" a="1"/>
  <c r="F561" i="7" s="1"/>
  <c r="F582" i="7" a="1"/>
  <c r="F582" i="7" s="1"/>
  <c r="F603" i="7" a="1"/>
  <c r="F603" i="7" s="1"/>
  <c r="F624" i="7" a="1"/>
  <c r="F624" i="7" s="1"/>
  <c r="F645" i="7" a="1"/>
  <c r="F645" i="7" s="1"/>
  <c r="F666" i="7" a="1"/>
  <c r="F666" i="7" s="1"/>
  <c r="F677" i="7" a="1"/>
  <c r="F677" i="7" s="1"/>
  <c r="F698" i="7" a="1"/>
  <c r="F698" i="7" s="1"/>
  <c r="F719" i="7" a="1"/>
  <c r="F719" i="7" s="1"/>
  <c r="F740" i="7" a="1"/>
  <c r="F740" i="7" s="1"/>
  <c r="F761" i="7" a="1"/>
  <c r="F761" i="7" s="1"/>
  <c r="F782" i="7" a="1"/>
  <c r="F782" i="7" s="1"/>
  <c r="F803" i="7" a="1"/>
  <c r="F803" i="7" s="1"/>
  <c r="F824" i="7" a="1"/>
  <c r="F824" i="7" s="1"/>
  <c r="F845" i="7" a="1"/>
  <c r="F845" i="7" s="1"/>
  <c r="F866" i="7" a="1"/>
  <c r="F866" i="7" s="1"/>
  <c r="F876" i="7" a="1"/>
  <c r="F876" i="7" s="1"/>
  <c r="F886" i="7" a="1"/>
  <c r="F886" i="7" s="1"/>
  <c r="F896" i="7" a="1"/>
  <c r="F896" i="7" s="1"/>
  <c r="F906" i="7" a="1"/>
  <c r="F906" i="7" s="1"/>
  <c r="F916" i="7" a="1"/>
  <c r="F916" i="7" s="1"/>
  <c r="F31" i="7" a="1"/>
  <c r="F31" i="7" s="1"/>
  <c r="F71" i="7" a="1"/>
  <c r="F71" i="7" s="1"/>
  <c r="F111" i="7" a="1"/>
  <c r="F111" i="7" s="1"/>
  <c r="F151" i="7" a="1"/>
  <c r="F151" i="7" s="1"/>
  <c r="F191" i="7" a="1"/>
  <c r="F191" i="7" s="1"/>
  <c r="F231" i="7" a="1"/>
  <c r="F231" i="7" s="1"/>
  <c r="F271" i="7" a="1"/>
  <c r="F271" i="7" s="1"/>
  <c r="F311" i="7" a="1"/>
  <c r="F311" i="7" s="1"/>
  <c r="F351" i="7" a="1"/>
  <c r="F351" i="7" s="1"/>
  <c r="F415" i="7" a="1"/>
  <c r="F415" i="7" s="1"/>
  <c r="F465" i="7" a="1"/>
  <c r="F465" i="7" s="1"/>
  <c r="F515" i="7" a="1"/>
  <c r="F515" i="7" s="1"/>
  <c r="F551" i="7" a="1"/>
  <c r="F551" i="7" s="1"/>
  <c r="F572" i="7" a="1"/>
  <c r="F572" i="7" s="1"/>
  <c r="F593" i="7" a="1"/>
  <c r="F593" i="7" s="1"/>
  <c r="F614" i="7" a="1"/>
  <c r="F614" i="7" s="1"/>
  <c r="F635" i="7" a="1"/>
  <c r="F635" i="7" s="1"/>
  <c r="F656" i="7" a="1"/>
  <c r="F656" i="7" s="1"/>
  <c r="F667" i="7" a="1"/>
  <c r="F667" i="7" s="1"/>
  <c r="F688" i="7" a="1"/>
  <c r="F688" i="7" s="1"/>
  <c r="F709" i="7" a="1"/>
  <c r="F709" i="7" s="1"/>
  <c r="F730" i="7" a="1"/>
  <c r="F730" i="7" s="1"/>
  <c r="F751" i="7" a="1"/>
  <c r="F751" i="7" s="1"/>
  <c r="F772" i="7" a="1"/>
  <c r="F772" i="7" s="1"/>
  <c r="F793" i="7" a="1"/>
  <c r="F793" i="7" s="1"/>
  <c r="F814" i="7" a="1"/>
  <c r="F814" i="7" s="1"/>
  <c r="F835" i="7" a="1"/>
  <c r="F835" i="7" s="1"/>
  <c r="F856" i="7" a="1"/>
  <c r="F856" i="7" s="1"/>
  <c r="F20" i="7" a="1"/>
  <c r="F20" i="7" s="1"/>
  <c r="F407" i="7" a="1"/>
  <c r="F407" i="7" s="1"/>
  <c r="F457" i="7" a="1"/>
  <c r="F457" i="7" s="1"/>
  <c r="F507" i="7" a="1"/>
  <c r="F507" i="7" s="1"/>
  <c r="F531" i="7" a="1"/>
  <c r="F531" i="7" s="1"/>
  <c r="F554" i="7" a="1"/>
  <c r="F554" i="7" s="1"/>
  <c r="F575" i="7" a="1"/>
  <c r="F575" i="7" s="1"/>
  <c r="F596" i="7" a="1"/>
  <c r="F596" i="7" s="1"/>
  <c r="F607" i="7" a="1"/>
  <c r="F607" i="7" s="1"/>
  <c r="F628" i="7" a="1"/>
  <c r="F628" i="7" s="1"/>
  <c r="F649" i="7" a="1"/>
  <c r="F649" i="7" s="1"/>
  <c r="F670" i="7" a="1"/>
  <c r="F670" i="7" s="1"/>
  <c r="F691" i="7" a="1"/>
  <c r="F691" i="7" s="1"/>
  <c r="F712" i="7" a="1"/>
  <c r="F712" i="7" s="1"/>
  <c r="F733" i="7" a="1"/>
  <c r="F733" i="7" s="1"/>
  <c r="F754" i="7" a="1"/>
  <c r="F754" i="7" s="1"/>
  <c r="F775" i="7" a="1"/>
  <c r="F775" i="7" s="1"/>
  <c r="F796" i="7" a="1"/>
  <c r="F796" i="7" s="1"/>
  <c r="F807" i="7" a="1"/>
  <c r="F807" i="7" s="1"/>
  <c r="F828" i="7" a="1"/>
  <c r="F828" i="7" s="1"/>
  <c r="F849" i="7" a="1"/>
  <c r="F849" i="7" s="1"/>
  <c r="F35" i="7" a="1"/>
  <c r="F35" i="7" s="1"/>
  <c r="F67" i="7" a="1"/>
  <c r="F67" i="7" s="1"/>
  <c r="F82" i="7" a="1"/>
  <c r="F82" i="7" s="1"/>
  <c r="F145" i="7" a="1"/>
  <c r="F145" i="7" s="1"/>
  <c r="F161" i="7" a="1"/>
  <c r="F161" i="7" s="1"/>
  <c r="F240" i="7" a="1"/>
  <c r="F240" i="7" s="1"/>
  <c r="F287" i="7" a="1"/>
  <c r="F287" i="7" s="1"/>
  <c r="F333" i="7" a="1"/>
  <c r="F333" i="7" s="1"/>
  <c r="F365" i="7" a="1"/>
  <c r="F365" i="7" s="1"/>
  <c r="F381" i="7" a="1"/>
  <c r="F381" i="7" s="1"/>
  <c r="F470" i="7" a="1"/>
  <c r="F470" i="7" s="1"/>
  <c r="F499" i="7" a="1"/>
  <c r="F499" i="7" s="1"/>
  <c r="F555" i="7" a="1"/>
  <c r="F555" i="7" s="1"/>
  <c r="F617" i="7" a="1"/>
  <c r="F617" i="7" s="1"/>
  <c r="F679" i="7" a="1"/>
  <c r="F679" i="7" s="1"/>
  <c r="F728" i="7" a="1"/>
  <c r="F728" i="7" s="1"/>
  <c r="F741" i="7" a="1"/>
  <c r="F741" i="7" s="1"/>
  <c r="F753" i="7" a="1"/>
  <c r="F753" i="7" s="1"/>
  <c r="F778" i="7" a="1"/>
  <c r="F778" i="7" s="1"/>
  <c r="F790" i="7" a="1"/>
  <c r="F790" i="7" s="1"/>
  <c r="F802" i="7" a="1"/>
  <c r="F802" i="7" s="1"/>
  <c r="F815" i="7" a="1"/>
  <c r="F815" i="7" s="1"/>
  <c r="F840" i="7" a="1"/>
  <c r="F840" i="7" s="1"/>
  <c r="F852" i="7" a="1"/>
  <c r="F852" i="7" s="1"/>
  <c r="F864" i="7" a="1"/>
  <c r="F864" i="7" s="1"/>
  <c r="F888" i="7" a="1"/>
  <c r="F888" i="7" s="1"/>
  <c r="F900" i="7" a="1"/>
  <c r="F900" i="7" s="1"/>
  <c r="F923" i="7" a="1"/>
  <c r="F923" i="7" s="1"/>
  <c r="F934" i="7" a="1"/>
  <c r="F934" i="7" s="1"/>
  <c r="F945" i="7" a="1"/>
  <c r="F945" i="7" s="1"/>
  <c r="F956" i="7" a="1"/>
  <c r="F956" i="7" s="1"/>
  <c r="F990" i="7" a="1"/>
  <c r="F990" i="7" s="1"/>
  <c r="F1001" i="7" a="1"/>
  <c r="F1001" i="7" s="1"/>
  <c r="F1011" i="7" a="1"/>
  <c r="F1011" i="7" s="1"/>
  <c r="F1021" i="7" a="1"/>
  <c r="F1021" i="7" s="1"/>
  <c r="F1031" i="7" a="1"/>
  <c r="F1031" i="7" s="1"/>
  <c r="F1041" i="7" a="1"/>
  <c r="F1041" i="7" s="1"/>
  <c r="F1051" i="7" a="1"/>
  <c r="F1051" i="7" s="1"/>
  <c r="F1061" i="7" a="1"/>
  <c r="F1061" i="7" s="1"/>
  <c r="F1071" i="7" a="1"/>
  <c r="F1071" i="7" s="1"/>
  <c r="F1081" i="7" a="1"/>
  <c r="F1081" i="7" s="1"/>
  <c r="F1091" i="7" a="1"/>
  <c r="F1091" i="7" s="1"/>
  <c r="F1101" i="7" a="1"/>
  <c r="F1101" i="7" s="1"/>
  <c r="F1111" i="7" a="1"/>
  <c r="F1111" i="7" s="1"/>
  <c r="F1121" i="7" a="1"/>
  <c r="F1121" i="7" s="1"/>
  <c r="F21" i="7" a="1"/>
  <c r="F21" i="7" s="1"/>
  <c r="F53" i="7" a="1"/>
  <c r="F53" i="7" s="1"/>
  <c r="F85" i="7" a="1"/>
  <c r="F85" i="7" s="1"/>
  <c r="F101" i="7" a="1"/>
  <c r="F101" i="7" s="1"/>
  <c r="F117" i="7" a="1"/>
  <c r="F117" i="7" s="1"/>
  <c r="F132" i="7" a="1"/>
  <c r="F132" i="7" s="1"/>
  <c r="F180" i="7" a="1"/>
  <c r="F180" i="7" s="1"/>
  <c r="F195" i="7" a="1"/>
  <c r="F195" i="7" s="1"/>
  <c r="F211" i="7" a="1"/>
  <c r="F211" i="7" s="1"/>
  <c r="F273" i="7" a="1"/>
  <c r="F273" i="7" s="1"/>
  <c r="F290" i="7" a="1"/>
  <c r="F290" i="7" s="1"/>
  <c r="F335" i="7" a="1"/>
  <c r="F335" i="7" s="1"/>
  <c r="F352" i="7" a="1"/>
  <c r="F352" i="7" s="1"/>
  <c r="F383" i="7" a="1"/>
  <c r="F383" i="7" s="1"/>
  <c r="F412" i="7" a="1"/>
  <c r="F412" i="7" s="1"/>
  <c r="F427" i="7" a="1"/>
  <c r="F427" i="7" s="1"/>
  <c r="F442" i="7" a="1"/>
  <c r="F442" i="7" s="1"/>
  <c r="F530" i="7" a="1"/>
  <c r="F530" i="7" s="1"/>
  <c r="F557" i="7" a="1"/>
  <c r="F557" i="7" s="1"/>
  <c r="F569" i="7" a="1"/>
  <c r="F569" i="7" s="1"/>
  <c r="F581" i="7" a="1"/>
  <c r="F581" i="7" s="1"/>
  <c r="F594" i="7" a="1"/>
  <c r="F594" i="7" s="1"/>
  <c r="F606" i="7" a="1"/>
  <c r="F606" i="7" s="1"/>
  <c r="F619" i="7" a="1"/>
  <c r="F619" i="7" s="1"/>
  <c r="F631" i="7" a="1"/>
  <c r="F631" i="7" s="1"/>
  <c r="F643" i="7" a="1"/>
  <c r="F643" i="7" s="1"/>
  <c r="F655" i="7" a="1"/>
  <c r="F655" i="7" s="1"/>
  <c r="F681" i="7" a="1"/>
  <c r="F681" i="7" s="1"/>
  <c r="F693" i="7" a="1"/>
  <c r="F693" i="7" s="1"/>
  <c r="F705" i="7" a="1"/>
  <c r="F705" i="7" s="1"/>
  <c r="F755" i="7" a="1"/>
  <c r="F755" i="7" s="1"/>
  <c r="F817" i="7" a="1"/>
  <c r="F817" i="7" s="1"/>
  <c r="F878" i="7" a="1"/>
  <c r="F878" i="7" s="1"/>
  <c r="F890" i="7" a="1"/>
  <c r="F890" i="7" s="1"/>
  <c r="F913" i="7" a="1"/>
  <c r="F913" i="7" s="1"/>
  <c r="F947" i="7" a="1"/>
  <c r="F947" i="7" s="1"/>
  <c r="F958" i="7" a="1"/>
  <c r="F958" i="7" s="1"/>
  <c r="F969" i="7" a="1"/>
  <c r="F969" i="7" s="1"/>
  <c r="F22" i="7" a="1"/>
  <c r="F22" i="7" s="1"/>
  <c r="F70" i="7" a="1"/>
  <c r="F70" i="7" s="1"/>
  <c r="F102" i="7" a="1"/>
  <c r="F102" i="7" s="1"/>
  <c r="F227" i="7" a="1"/>
  <c r="F227" i="7" s="1"/>
  <c r="F242" i="7" a="1"/>
  <c r="F242" i="7" s="1"/>
  <c r="F305" i="7" a="1"/>
  <c r="F305" i="7" s="1"/>
  <c r="F321" i="7" a="1"/>
  <c r="F321" i="7" s="1"/>
  <c r="F399" i="7" a="1"/>
  <c r="F399" i="7" s="1"/>
  <c r="F429" i="7" a="1"/>
  <c r="F429" i="7" s="1"/>
  <c r="F472" i="7" a="1"/>
  <c r="F472" i="7" s="1"/>
  <c r="F487" i="7" a="1"/>
  <c r="F487" i="7" s="1"/>
  <c r="F501" i="7" a="1"/>
  <c r="F501" i="7" s="1"/>
  <c r="F517" i="7" a="1"/>
  <c r="F517" i="7" s="1"/>
  <c r="F657" i="7" a="1"/>
  <c r="F657" i="7" s="1"/>
  <c r="F669" i="7" a="1"/>
  <c r="F669" i="7" s="1"/>
  <c r="F718" i="7" a="1"/>
  <c r="F718" i="7" s="1"/>
  <c r="F731" i="7" a="1"/>
  <c r="F731" i="7" s="1"/>
  <c r="F743" i="7" a="1"/>
  <c r="F743" i="7" s="1"/>
  <c r="F768" i="7" a="1"/>
  <c r="F768" i="7" s="1"/>
  <c r="F780" i="7" a="1"/>
  <c r="F780" i="7" s="1"/>
  <c r="F792" i="7" a="1"/>
  <c r="F792" i="7" s="1"/>
  <c r="F805" i="7" a="1"/>
  <c r="F805" i="7" s="1"/>
  <c r="F818" i="7" a="1"/>
  <c r="F818" i="7" s="1"/>
  <c r="F830" i="7" a="1"/>
  <c r="F830" i="7" s="1"/>
  <c r="F842" i="7" a="1"/>
  <c r="F842" i="7" s="1"/>
  <c r="F854" i="7" a="1"/>
  <c r="F854" i="7" s="1"/>
  <c r="F867" i="7" a="1"/>
  <c r="F867" i="7" s="1"/>
  <c r="F902" i="7" a="1"/>
  <c r="F902" i="7" s="1"/>
  <c r="F925" i="7" a="1"/>
  <c r="F925" i="7" s="1"/>
  <c r="F936" i="7" a="1"/>
  <c r="F936" i="7" s="1"/>
  <c r="F970" i="7" a="1"/>
  <c r="F970" i="7" s="1"/>
  <c r="F981" i="7" a="1"/>
  <c r="F981" i="7" s="1"/>
  <c r="F992" i="7" a="1"/>
  <c r="F992" i="7" s="1"/>
  <c r="F1003" i="7" a="1"/>
  <c r="F1003" i="7" s="1"/>
  <c r="F1013" i="7" a="1"/>
  <c r="F1013" i="7" s="1"/>
  <c r="F1023" i="7" a="1"/>
  <c r="F1023" i="7" s="1"/>
  <c r="F1033" i="7" a="1"/>
  <c r="F1033" i="7" s="1"/>
  <c r="F1043" i="7" a="1"/>
  <c r="F1043" i="7" s="1"/>
  <c r="F1053" i="7" a="1"/>
  <c r="F1053" i="7" s="1"/>
  <c r="F1063" i="7" a="1"/>
  <c r="F1063" i="7" s="1"/>
  <c r="F1073" i="7" a="1"/>
  <c r="F1073" i="7" s="1"/>
  <c r="F1083" i="7" a="1"/>
  <c r="F1083" i="7" s="1"/>
  <c r="F1093" i="7" a="1"/>
  <c r="F1093" i="7" s="1"/>
  <c r="F1103" i="7" a="1"/>
  <c r="F1103" i="7" s="1"/>
  <c r="F1113" i="7" a="1"/>
  <c r="F1113" i="7" s="1"/>
  <c r="F1123" i="7" a="1"/>
  <c r="F1123" i="7" s="1"/>
  <c r="F1133" i="7" a="1"/>
  <c r="F1133" i="7" s="1"/>
  <c r="F41" i="7" a="1"/>
  <c r="F41" i="7" s="1"/>
  <c r="F73" i="7" a="1"/>
  <c r="F73" i="7" s="1"/>
  <c r="F90" i="7" a="1"/>
  <c r="F90" i="7" s="1"/>
  <c r="F135" i="7" a="1"/>
  <c r="F135" i="7" s="1"/>
  <c r="F152" i="7" a="1"/>
  <c r="F152" i="7" s="1"/>
  <c r="F183" i="7" a="1"/>
  <c r="F183" i="7" s="1"/>
  <c r="F230" i="7" a="1"/>
  <c r="F230" i="7" s="1"/>
  <c r="F262" i="7" a="1"/>
  <c r="F262" i="7" s="1"/>
  <c r="F387" i="7" a="1"/>
  <c r="F387" i="7" s="1"/>
  <c r="F401" i="7" a="1"/>
  <c r="F401" i="7" s="1"/>
  <c r="F417" i="7" a="1"/>
  <c r="F417" i="7" s="1"/>
  <c r="F431" i="7" a="1"/>
  <c r="F431" i="7" s="1"/>
  <c r="F520" i="7" a="1"/>
  <c r="F520" i="7" s="1"/>
  <c r="F533" i="7" a="1"/>
  <c r="F533" i="7" s="1"/>
  <c r="F547" i="7" a="1"/>
  <c r="F547" i="7" s="1"/>
  <c r="F647" i="7" a="1"/>
  <c r="F647" i="7" s="1"/>
  <c r="F659" i="7" a="1"/>
  <c r="F659" i="7" s="1"/>
  <c r="F708" i="7" a="1"/>
  <c r="F708" i="7" s="1"/>
  <c r="F721" i="7" a="1"/>
  <c r="F721" i="7" s="1"/>
  <c r="F758" i="7" a="1"/>
  <c r="F758" i="7" s="1"/>
  <c r="F770" i="7" a="1"/>
  <c r="F770" i="7" s="1"/>
  <c r="F783" i="7" a="1"/>
  <c r="F783" i="7" s="1"/>
  <c r="F795" i="7" a="1"/>
  <c r="F795" i="7" s="1"/>
  <c r="F808" i="7" a="1"/>
  <c r="F808" i="7" s="1"/>
  <c r="F820" i="7" a="1"/>
  <c r="F820" i="7" s="1"/>
  <c r="F832" i="7" a="1"/>
  <c r="F832" i="7" s="1"/>
  <c r="F844" i="7" a="1"/>
  <c r="F844" i="7" s="1"/>
  <c r="F869" i="7" a="1"/>
  <c r="F869" i="7" s="1"/>
  <c r="F881" i="7" a="1"/>
  <c r="F881" i="7" s="1"/>
  <c r="F904" i="7" a="1"/>
  <c r="F904" i="7" s="1"/>
  <c r="F950" i="7" a="1"/>
  <c r="F950" i="7" s="1"/>
  <c r="F961" i="7" a="1"/>
  <c r="F961" i="7" s="1"/>
  <c r="F972" i="7" a="1"/>
  <c r="F972" i="7" s="1"/>
  <c r="F983" i="7" a="1"/>
  <c r="F983" i="7" s="1"/>
  <c r="F994" i="7" a="1"/>
  <c r="F994" i="7" s="1"/>
  <c r="F1005" i="7" a="1"/>
  <c r="F1005" i="7" s="1"/>
  <c r="F1015" i="7" a="1"/>
  <c r="F1015" i="7" s="1"/>
  <c r="F1025" i="7" a="1"/>
  <c r="F1025" i="7" s="1"/>
  <c r="F1035" i="7" a="1"/>
  <c r="F1035" i="7" s="1"/>
  <c r="F1045" i="7" a="1"/>
  <c r="F1045" i="7" s="1"/>
  <c r="F1055" i="7" a="1"/>
  <c r="F1055" i="7" s="1"/>
  <c r="F25" i="7" a="1"/>
  <c r="F25" i="7" s="1"/>
  <c r="F105" i="7" a="1"/>
  <c r="F105" i="7" s="1"/>
  <c r="F121" i="7" a="1"/>
  <c r="F121" i="7" s="1"/>
  <c r="F200" i="7" a="1"/>
  <c r="F200" i="7" s="1"/>
  <c r="F247" i="7" a="1"/>
  <c r="F247" i="7" s="1"/>
  <c r="F293" i="7" a="1"/>
  <c r="F293" i="7" s="1"/>
  <c r="F325" i="7" a="1"/>
  <c r="F325" i="7" s="1"/>
  <c r="F341" i="7" a="1"/>
  <c r="F341" i="7" s="1"/>
  <c r="F357" i="7" a="1"/>
  <c r="F357" i="7" s="1"/>
  <c r="F372" i="7" a="1"/>
  <c r="F372" i="7" s="1"/>
  <c r="F432" i="7" a="1"/>
  <c r="F432" i="7" s="1"/>
  <c r="F447" i="7" a="1"/>
  <c r="F447" i="7" s="1"/>
  <c r="F461" i="7" a="1"/>
  <c r="F461" i="7" s="1"/>
  <c r="F475" i="7" a="1"/>
  <c r="F475" i="7" s="1"/>
  <c r="F491" i="7" a="1"/>
  <c r="F491" i="7" s="1"/>
  <c r="F505" i="7" a="1"/>
  <c r="F505" i="7" s="1"/>
  <c r="F560" i="7" a="1"/>
  <c r="F560" i="7" s="1"/>
  <c r="F573" i="7" a="1"/>
  <c r="F573" i="7" s="1"/>
  <c r="F585" i="7" a="1"/>
  <c r="F585" i="7" s="1"/>
  <c r="F598" i="7" a="1"/>
  <c r="F598" i="7" s="1"/>
  <c r="F610" i="7" a="1"/>
  <c r="F610" i="7" s="1"/>
  <c r="F622" i="7" a="1"/>
  <c r="F622" i="7" s="1"/>
  <c r="F634" i="7" a="1"/>
  <c r="F634" i="7" s="1"/>
  <c r="F660" i="7" a="1"/>
  <c r="F660" i="7" s="1"/>
  <c r="F672" i="7" a="1"/>
  <c r="F672" i="7" s="1"/>
  <c r="F684" i="7" a="1"/>
  <c r="F684" i="7" s="1"/>
  <c r="F696" i="7" a="1"/>
  <c r="F696" i="7" s="1"/>
  <c r="F734" i="7" a="1"/>
  <c r="F734" i="7" s="1"/>
  <c r="F746" i="7" a="1"/>
  <c r="F746" i="7" s="1"/>
  <c r="F858" i="7" a="1"/>
  <c r="F858" i="7" s="1"/>
  <c r="F870" i="7" a="1"/>
  <c r="F870" i="7" s="1"/>
  <c r="F893" i="7" a="1"/>
  <c r="F893" i="7" s="1"/>
  <c r="F917" i="7" a="1"/>
  <c r="F917" i="7" s="1"/>
  <c r="F928" i="7" a="1"/>
  <c r="F928" i="7" s="1"/>
  <c r="F939" i="7" a="1"/>
  <c r="F939" i="7" s="1"/>
  <c r="F107" i="7" a="1"/>
  <c r="F107" i="7" s="1"/>
  <c r="F127" i="7" a="1"/>
  <c r="F127" i="7" s="1"/>
  <c r="F147" i="7" a="1"/>
  <c r="F147" i="7" s="1"/>
  <c r="F252" i="7" a="1"/>
  <c r="F252" i="7" s="1"/>
  <c r="F315" i="7" a="1"/>
  <c r="F315" i="7" s="1"/>
  <c r="F419" i="7" a="1"/>
  <c r="F419" i="7" s="1"/>
  <c r="F437" i="7" a="1"/>
  <c r="F437" i="7" s="1"/>
  <c r="F477" i="7" a="1"/>
  <c r="F477" i="7" s="1"/>
  <c r="F535" i="7" a="1"/>
  <c r="F535" i="7" s="1"/>
  <c r="F587" i="7" a="1"/>
  <c r="F587" i="7" s="1"/>
  <c r="F636" i="7" a="1"/>
  <c r="F636" i="7" s="1"/>
  <c r="F668" i="7" a="1"/>
  <c r="F668" i="7" s="1"/>
  <c r="F685" i="7" a="1"/>
  <c r="F685" i="7" s="1"/>
  <c r="F701" i="7" a="1"/>
  <c r="F701" i="7" s="1"/>
  <c r="F717" i="7" a="1"/>
  <c r="F717" i="7" s="1"/>
  <c r="F735" i="7" a="1"/>
  <c r="F735" i="7" s="1"/>
  <c r="F750" i="7" a="1"/>
  <c r="F750" i="7" s="1"/>
  <c r="F767" i="7" a="1"/>
  <c r="F767" i="7" s="1"/>
  <c r="F800" i="7" a="1"/>
  <c r="F800" i="7" s="1"/>
  <c r="F816" i="7" a="1"/>
  <c r="F816" i="7" s="1"/>
  <c r="F850" i="7" a="1"/>
  <c r="F850" i="7" s="1"/>
  <c r="F865" i="7" a="1"/>
  <c r="F865" i="7" s="1"/>
  <c r="F929" i="7" a="1"/>
  <c r="F929" i="7" s="1"/>
  <c r="F943" i="7" a="1"/>
  <c r="F943" i="7" s="1"/>
  <c r="F1002" i="7" a="1"/>
  <c r="F1002" i="7" s="1"/>
  <c r="F1029" i="7" a="1"/>
  <c r="F1029" i="7" s="1"/>
  <c r="F1042" i="7" a="1"/>
  <c r="F1042" i="7" s="1"/>
  <c r="F1094" i="7" a="1"/>
  <c r="F1094" i="7" s="1"/>
  <c r="F1106" i="7" a="1"/>
  <c r="F1106" i="7" s="1"/>
  <c r="F1129" i="7" a="1"/>
  <c r="F1129" i="7" s="1"/>
  <c r="F1140" i="7" a="1"/>
  <c r="F1140" i="7" s="1"/>
  <c r="F1161" i="7" a="1"/>
  <c r="F1161" i="7" s="1"/>
  <c r="F1182" i="7" a="1"/>
  <c r="F1182" i="7" s="1"/>
  <c r="F1193" i="7" a="1"/>
  <c r="F1193" i="7" s="1"/>
  <c r="F1214" i="7" a="1"/>
  <c r="F1214" i="7" s="1"/>
  <c r="F1235" i="7" a="1"/>
  <c r="F1235" i="7" s="1"/>
  <c r="F1256" i="7" a="1"/>
  <c r="F1256" i="7" s="1"/>
  <c r="F45" i="7" a="1"/>
  <c r="F45" i="7" s="1"/>
  <c r="F87" i="7" a="1"/>
  <c r="F87" i="7" s="1"/>
  <c r="F171" i="7" a="1"/>
  <c r="F171" i="7" s="1"/>
  <c r="F190" i="7" a="1"/>
  <c r="F190" i="7" s="1"/>
  <c r="F212" i="7" a="1"/>
  <c r="F212" i="7" s="1"/>
  <c r="F233" i="7" a="1"/>
  <c r="F233" i="7" s="1"/>
  <c r="F275" i="7" a="1"/>
  <c r="F275" i="7" s="1"/>
  <c r="F295" i="7" a="1"/>
  <c r="F295" i="7" s="1"/>
  <c r="F420" i="7" a="1"/>
  <c r="F420" i="7" s="1"/>
  <c r="F459" i="7" a="1"/>
  <c r="F459" i="7" s="1"/>
  <c r="F479" i="7" a="1"/>
  <c r="F479" i="7" s="1"/>
  <c r="F497" i="7" a="1"/>
  <c r="F497" i="7" s="1"/>
  <c r="F553" i="7" a="1"/>
  <c r="F553" i="7" s="1"/>
  <c r="F570" i="7" a="1"/>
  <c r="F570" i="7" s="1"/>
  <c r="F602" i="7" a="1"/>
  <c r="F602" i="7" s="1"/>
  <c r="F620" i="7" a="1"/>
  <c r="F620" i="7" s="1"/>
  <c r="F637" i="7" a="1"/>
  <c r="F637" i="7" s="1"/>
  <c r="F652" i="7" a="1"/>
  <c r="F652" i="7" s="1"/>
  <c r="F702" i="7" a="1"/>
  <c r="F702" i="7" s="1"/>
  <c r="F785" i="7" a="1"/>
  <c r="F785" i="7" s="1"/>
  <c r="F834" i="7" a="1"/>
  <c r="F834" i="7" s="1"/>
  <c r="F883" i="7" a="1"/>
  <c r="F883" i="7" s="1"/>
  <c r="F898" i="7" a="1"/>
  <c r="F898" i="7" s="1"/>
  <c r="F914" i="7" a="1"/>
  <c r="F914" i="7" s="1"/>
  <c r="F930" i="7" a="1"/>
  <c r="F930" i="7" s="1"/>
  <c r="F959" i="7" a="1"/>
  <c r="F959" i="7" s="1"/>
  <c r="F974" i="7" a="1"/>
  <c r="F974" i="7" s="1"/>
  <c r="F988" i="7" a="1"/>
  <c r="F988" i="7" s="1"/>
  <c r="F1017" i="7" a="1"/>
  <c r="F1017" i="7" s="1"/>
  <c r="F1057" i="7" a="1"/>
  <c r="F1057" i="7" s="1"/>
  <c r="F1069" i="7" a="1"/>
  <c r="F1069" i="7" s="1"/>
  <c r="F1118" i="7" a="1"/>
  <c r="F1118" i="7" s="1"/>
  <c r="F1151" i="7" a="1"/>
  <c r="F1151" i="7" s="1"/>
  <c r="F1172" i="7" a="1"/>
  <c r="F1172" i="7" s="1"/>
  <c r="F1183" i="7" a="1"/>
  <c r="F1183" i="7" s="1"/>
  <c r="F1204" i="7" a="1"/>
  <c r="F1204" i="7" s="1"/>
  <c r="F1225" i="7" a="1"/>
  <c r="F1225" i="7" s="1"/>
  <c r="F1246" i="7" a="1"/>
  <c r="F1246" i="7" s="1"/>
  <c r="F1267" i="7" a="1"/>
  <c r="F1267" i="7" s="1"/>
  <c r="F1288" i="7" a="1"/>
  <c r="F1288" i="7" s="1"/>
  <c r="F1309" i="7" a="1"/>
  <c r="F1309" i="7" s="1"/>
  <c r="F1330" i="7" a="1"/>
  <c r="F1330" i="7" s="1"/>
  <c r="F23" i="7" a="1"/>
  <c r="F23" i="7" s="1"/>
  <c r="F65" i="7" a="1"/>
  <c r="F65" i="7" s="1"/>
  <c r="F150" i="7" a="1"/>
  <c r="F150" i="7" s="1"/>
  <c r="F253" i="7" a="1"/>
  <c r="F253" i="7" s="1"/>
  <c r="F317" i="7" a="1"/>
  <c r="F317" i="7" s="1"/>
  <c r="F360" i="7" a="1"/>
  <c r="F360" i="7" s="1"/>
  <c r="F380" i="7" a="1"/>
  <c r="F380" i="7" s="1"/>
  <c r="F400" i="7" a="1"/>
  <c r="F400" i="7" s="1"/>
  <c r="F536" i="7" a="1"/>
  <c r="F536" i="7" s="1"/>
  <c r="F588" i="7" a="1"/>
  <c r="F588" i="7" s="1"/>
  <c r="F686" i="7" a="1"/>
  <c r="F686" i="7" s="1"/>
  <c r="F720" i="7" a="1"/>
  <c r="F720" i="7" s="1"/>
  <c r="F736" i="7" a="1"/>
  <c r="F736" i="7" s="1"/>
  <c r="F752" i="7" a="1"/>
  <c r="F752" i="7" s="1"/>
  <c r="F769" i="7" a="1"/>
  <c r="F769" i="7" s="1"/>
  <c r="F786" i="7" a="1"/>
  <c r="F786" i="7" s="1"/>
  <c r="F801" i="7" a="1"/>
  <c r="F801" i="7" s="1"/>
  <c r="F819" i="7" a="1"/>
  <c r="F819" i="7" s="1"/>
  <c r="F851" i="7" a="1"/>
  <c r="F851" i="7" s="1"/>
  <c r="F868" i="7" a="1"/>
  <c r="F868" i="7" s="1"/>
  <c r="F944" i="7" a="1"/>
  <c r="F944" i="7" s="1"/>
  <c r="F960" i="7" a="1"/>
  <c r="F960" i="7" s="1"/>
  <c r="F1004" i="7" a="1"/>
  <c r="F1004" i="7" s="1"/>
  <c r="F1030" i="7" a="1"/>
  <c r="F1030" i="7" s="1"/>
  <c r="F1044" i="7" a="1"/>
  <c r="F1044" i="7" s="1"/>
  <c r="F1082" i="7" a="1"/>
  <c r="F1082" i="7" s="1"/>
  <c r="F1095" i="7" a="1"/>
  <c r="F1095" i="7" s="1"/>
  <c r="F1107" i="7" a="1"/>
  <c r="F1107" i="7" s="1"/>
  <c r="F1130" i="7" a="1"/>
  <c r="F1130" i="7" s="1"/>
  <c r="F1141" i="7" a="1"/>
  <c r="F1141" i="7" s="1"/>
  <c r="F1162" i="7" a="1"/>
  <c r="F1162" i="7" s="1"/>
  <c r="F1173" i="7" a="1"/>
  <c r="F1173" i="7" s="1"/>
  <c r="F1194" i="7" a="1"/>
  <c r="F1194" i="7" s="1"/>
  <c r="F1215" i="7" a="1"/>
  <c r="F1215" i="7" s="1"/>
  <c r="F1236" i="7" a="1"/>
  <c r="F1236" i="7" s="1"/>
  <c r="F27" i="7" a="1"/>
  <c r="F27" i="7" s="1"/>
  <c r="F173" i="7" a="1"/>
  <c r="F173" i="7" s="1"/>
  <c r="F237" i="7" a="1"/>
  <c r="F237" i="7" s="1"/>
  <c r="F280" i="7" a="1"/>
  <c r="F280" i="7" s="1"/>
  <c r="F300" i="7" a="1"/>
  <c r="F300" i="7" s="1"/>
  <c r="F320" i="7" a="1"/>
  <c r="F320" i="7" s="1"/>
  <c r="F422" i="7" a="1"/>
  <c r="F422" i="7" s="1"/>
  <c r="F462" i="7" a="1"/>
  <c r="F462" i="7" s="1"/>
  <c r="F481" i="7" a="1"/>
  <c r="F481" i="7" s="1"/>
  <c r="F500" i="7" a="1"/>
  <c r="F500" i="7" s="1"/>
  <c r="F556" i="7" a="1"/>
  <c r="F556" i="7" s="1"/>
  <c r="F574" i="7" a="1"/>
  <c r="F574" i="7" s="1"/>
  <c r="F623" i="7" a="1"/>
  <c r="F623" i="7" s="1"/>
  <c r="F673" i="7" a="1"/>
  <c r="F673" i="7" s="1"/>
  <c r="F689" i="7" a="1"/>
  <c r="F689" i="7" s="1"/>
  <c r="F723" i="7" a="1"/>
  <c r="F723" i="7" s="1"/>
  <c r="F738" i="7" a="1"/>
  <c r="F738" i="7" s="1"/>
  <c r="F788" i="7" a="1"/>
  <c r="F788" i="7" s="1"/>
  <c r="F804" i="7" a="1"/>
  <c r="F804" i="7" s="1"/>
  <c r="F853" i="7" a="1"/>
  <c r="F853" i="7" s="1"/>
  <c r="F871" i="7" a="1"/>
  <c r="F871" i="7" s="1"/>
  <c r="F885" i="7" a="1"/>
  <c r="F885" i="7" s="1"/>
  <c r="F901" i="7" a="1"/>
  <c r="F901" i="7" s="1"/>
  <c r="F918" i="7" a="1"/>
  <c r="F918" i="7" s="1"/>
  <c r="F932" i="7" a="1"/>
  <c r="F932" i="7" s="1"/>
  <c r="F946" i="7" a="1"/>
  <c r="F946" i="7" s="1"/>
  <c r="F976" i="7" a="1"/>
  <c r="F976" i="7" s="1"/>
  <c r="F991" i="7" a="1"/>
  <c r="F991" i="7" s="1"/>
  <c r="F1019" i="7" a="1"/>
  <c r="F1019" i="7" s="1"/>
  <c r="F1032" i="7" a="1"/>
  <c r="F1032" i="7" s="1"/>
  <c r="F1059" i="7" a="1"/>
  <c r="F1059" i="7" s="1"/>
  <c r="F1097" i="7" a="1"/>
  <c r="F1097" i="7" s="1"/>
  <c r="F1120" i="7" a="1"/>
  <c r="F1120" i="7" s="1"/>
  <c r="F1143" i="7" a="1"/>
  <c r="F1143" i="7" s="1"/>
  <c r="F1164" i="7" a="1"/>
  <c r="F1164" i="7" s="1"/>
  <c r="F1185" i="7" a="1"/>
  <c r="F1185" i="7" s="1"/>
  <c r="F1206" i="7" a="1"/>
  <c r="F1206" i="7" s="1"/>
  <c r="F1227" i="7" a="1"/>
  <c r="F1227" i="7" s="1"/>
  <c r="F1248" i="7" a="1"/>
  <c r="F1248" i="7" s="1"/>
  <c r="F1269" i="7" a="1"/>
  <c r="F1269" i="7" s="1"/>
  <c r="F72" i="7" a="1"/>
  <c r="F72" i="7" s="1"/>
  <c r="F281" i="7" a="1"/>
  <c r="F281" i="7" s="1"/>
  <c r="F301" i="7" a="1"/>
  <c r="F301" i="7" s="1"/>
  <c r="F322" i="7" a="1"/>
  <c r="F322" i="7" s="1"/>
  <c r="F15" i="7" a="1"/>
  <c r="F15" i="7" s="1"/>
  <c r="F51" i="7" a="1"/>
  <c r="F51" i="7" s="1"/>
  <c r="F220" i="7" a="1"/>
  <c r="F220" i="7" s="1"/>
  <c r="F245" i="7" a="1"/>
  <c r="F245" i="7" s="1"/>
  <c r="F270" i="7" a="1"/>
  <c r="F270" i="7" s="1"/>
  <c r="F302" i="7" a="1"/>
  <c r="F302" i="7" s="1"/>
  <c r="F330" i="7" a="1"/>
  <c r="F330" i="7" s="1"/>
  <c r="F382" i="7" a="1"/>
  <c r="F382" i="7" s="1"/>
  <c r="F453" i="7" a="1"/>
  <c r="F453" i="7" s="1"/>
  <c r="F526" i="7" a="1"/>
  <c r="F526" i="7" s="1"/>
  <c r="F550" i="7" a="1"/>
  <c r="F550" i="7" s="1"/>
  <c r="F592" i="7" a="1"/>
  <c r="F592" i="7" s="1"/>
  <c r="F654" i="7" a="1"/>
  <c r="F654" i="7" s="1"/>
  <c r="F52" i="7" a="1"/>
  <c r="F52" i="7" s="1"/>
  <c r="F272" i="7" a="1"/>
  <c r="F272" i="7" s="1"/>
  <c r="F303" i="7" a="1"/>
  <c r="F303" i="7" s="1"/>
  <c r="F355" i="7" a="1"/>
  <c r="F355" i="7" s="1"/>
  <c r="F482" i="7" a="1"/>
  <c r="F482" i="7" s="1"/>
  <c r="F529" i="7" a="1"/>
  <c r="F529" i="7" s="1"/>
  <c r="F613" i="7" a="1"/>
  <c r="F613" i="7" s="1"/>
  <c r="F633" i="7" a="1"/>
  <c r="F633" i="7" s="1"/>
  <c r="F697" i="7" a="1"/>
  <c r="F697" i="7" s="1"/>
  <c r="F715" i="7" a="1"/>
  <c r="F715" i="7" s="1"/>
  <c r="F799" i="7" a="1"/>
  <c r="F799" i="7" s="1"/>
  <c r="F822" i="7" a="1"/>
  <c r="F822" i="7" s="1"/>
  <c r="F841" i="7" a="1"/>
  <c r="F841" i="7" s="1"/>
  <c r="F921" i="7" a="1"/>
  <c r="F921" i="7" s="1"/>
  <c r="F940" i="7" a="1"/>
  <c r="F940" i="7" s="1"/>
  <c r="F977" i="7" a="1"/>
  <c r="F977" i="7" s="1"/>
  <c r="F1028" i="7" a="1"/>
  <c r="F1028" i="7" s="1"/>
  <c r="F1047" i="7" a="1"/>
  <c r="F1047" i="7" s="1"/>
  <c r="F1062" i="7" a="1"/>
  <c r="F1062" i="7" s="1"/>
  <c r="F1092" i="7" a="1"/>
  <c r="F1092" i="7" s="1"/>
  <c r="F1109" i="7" a="1"/>
  <c r="F1109" i="7" s="1"/>
  <c r="F1124" i="7" a="1"/>
  <c r="F1124" i="7" s="1"/>
  <c r="F1137" i="7" a="1"/>
  <c r="F1137" i="7" s="1"/>
  <c r="F1177" i="7" a="1"/>
  <c r="F1177" i="7" s="1"/>
  <c r="F1202" i="7" a="1"/>
  <c r="F1202" i="7" s="1"/>
  <c r="F1217" i="7" a="1"/>
  <c r="F1217" i="7" s="1"/>
  <c r="F1242" i="7" a="1"/>
  <c r="F1242" i="7" s="1"/>
  <c r="F1255" i="7" a="1"/>
  <c r="F1255" i="7" s="1"/>
  <c r="F1279" i="7" a="1"/>
  <c r="F1279" i="7" s="1"/>
  <c r="F1290" i="7" a="1"/>
  <c r="F1290" i="7" s="1"/>
  <c r="F1301" i="7" a="1"/>
  <c r="F1301" i="7" s="1"/>
  <c r="F1312" i="7" a="1"/>
  <c r="F1312" i="7" s="1"/>
  <c r="F1356" i="7" a="1"/>
  <c r="F1356" i="7" s="1"/>
  <c r="F1377" i="7" a="1"/>
  <c r="F1377" i="7" s="1"/>
  <c r="F1398" i="7" a="1"/>
  <c r="F1398" i="7" s="1"/>
  <c r="F1419" i="7" a="1"/>
  <c r="F1419" i="7" s="1"/>
  <c r="F1440" i="7" a="1"/>
  <c r="F1440" i="7" s="1"/>
  <c r="F80" i="7" a="1"/>
  <c r="F80" i="7" s="1"/>
  <c r="F162" i="7" a="1"/>
  <c r="F162" i="7" s="1"/>
  <c r="F192" i="7" a="1"/>
  <c r="F192" i="7" s="1"/>
  <c r="F221" i="7" a="1"/>
  <c r="F221" i="7" s="1"/>
  <c r="F277" i="7" a="1"/>
  <c r="F277" i="7" s="1"/>
  <c r="F331" i="7" a="1"/>
  <c r="F331" i="7" s="1"/>
  <c r="F385" i="7" a="1"/>
  <c r="F385" i="7" s="1"/>
  <c r="F409" i="7" a="1"/>
  <c r="F409" i="7" s="1"/>
  <c r="F433" i="7" a="1"/>
  <c r="F433" i="7" s="1"/>
  <c r="F455" i="7" a="1"/>
  <c r="F455" i="7" s="1"/>
  <c r="F552" i="7" a="1"/>
  <c r="F552" i="7" s="1"/>
  <c r="F595" i="7" a="1"/>
  <c r="F595" i="7" s="1"/>
  <c r="F658" i="7" a="1"/>
  <c r="F658" i="7" s="1"/>
  <c r="F676" i="7" a="1"/>
  <c r="F676" i="7" s="1"/>
  <c r="F716" i="7" a="1"/>
  <c r="F716" i="7" s="1"/>
  <c r="F739" i="7" a="1"/>
  <c r="F739" i="7" s="1"/>
  <c r="F760" i="7" a="1"/>
  <c r="F760" i="7" s="1"/>
  <c r="F779" i="7" a="1"/>
  <c r="F779" i="7" s="1"/>
  <c r="F862" i="7" a="1"/>
  <c r="F862" i="7" s="1"/>
  <c r="F882" i="7" a="1"/>
  <c r="F882" i="7" s="1"/>
  <c r="F903" i="7" a="1"/>
  <c r="F903" i="7" s="1"/>
  <c r="F957" i="7" a="1"/>
  <c r="F957" i="7" s="1"/>
  <c r="F996" i="7" a="1"/>
  <c r="F996" i="7" s="1"/>
  <c r="F1012" i="7" a="1"/>
  <c r="F1012" i="7" s="1"/>
  <c r="F1078" i="7" a="1"/>
  <c r="F1078" i="7" s="1"/>
  <c r="F1150" i="7" a="1"/>
  <c r="F1150" i="7" s="1"/>
  <c r="F1165" i="7" a="1"/>
  <c r="F1165" i="7" s="1"/>
  <c r="F1190" i="7" a="1"/>
  <c r="F1190" i="7" s="1"/>
  <c r="F1203" i="7" a="1"/>
  <c r="F1203" i="7" s="1"/>
  <c r="F1230" i="7" a="1"/>
  <c r="F1230" i="7" s="1"/>
  <c r="F1243" i="7" a="1"/>
  <c r="F1243" i="7" s="1"/>
  <c r="F1268" i="7" a="1"/>
  <c r="F1268" i="7" s="1"/>
  <c r="F1313" i="7" a="1"/>
  <c r="F1313" i="7" s="1"/>
  <c r="F1324" i="7" a="1"/>
  <c r="F1324" i="7" s="1"/>
  <c r="F1335" i="7" a="1"/>
  <c r="F1335" i="7" s="1"/>
  <c r="F1346" i="7" a="1"/>
  <c r="F1346" i="7" s="1"/>
  <c r="F1367" i="7" a="1"/>
  <c r="F1367" i="7" s="1"/>
  <c r="F1388" i="7" a="1"/>
  <c r="F1388" i="7" s="1"/>
  <c r="F1409" i="7" a="1"/>
  <c r="F1409" i="7" s="1"/>
  <c r="F1430" i="7" a="1"/>
  <c r="F1430" i="7" s="1"/>
  <c r="F1451" i="7" a="1"/>
  <c r="F1451" i="7" s="1"/>
  <c r="F1461" i="7" a="1"/>
  <c r="F1461" i="7" s="1"/>
  <c r="F1471" i="7" a="1"/>
  <c r="F1471" i="7" s="1"/>
  <c r="F1481" i="7" a="1"/>
  <c r="F1481" i="7" s="1"/>
  <c r="F1491" i="7" a="1"/>
  <c r="F1491" i="7" s="1"/>
  <c r="F110" i="7" a="1"/>
  <c r="F110" i="7" s="1"/>
  <c r="F140" i="7" a="1"/>
  <c r="F140" i="7" s="1"/>
  <c r="F165" i="7" a="1"/>
  <c r="F165" i="7" s="1"/>
  <c r="F193" i="7" a="1"/>
  <c r="F193" i="7" s="1"/>
  <c r="F222" i="7" a="1"/>
  <c r="F222" i="7" s="1"/>
  <c r="F250" i="7" a="1"/>
  <c r="F250" i="7" s="1"/>
  <c r="F460" i="7" a="1"/>
  <c r="F460" i="7" s="1"/>
  <c r="F483" i="7" a="1"/>
  <c r="F483" i="7" s="1"/>
  <c r="F509" i="7" a="1"/>
  <c r="F509" i="7" s="1"/>
  <c r="F576" i="7" a="1"/>
  <c r="F576" i="7" s="1"/>
  <c r="F615" i="7" a="1"/>
  <c r="F615" i="7" s="1"/>
  <c r="F638" i="7" a="1"/>
  <c r="F638" i="7" s="1"/>
  <c r="F678" i="7" a="1"/>
  <c r="F678" i="7" s="1"/>
  <c r="F699" i="7" a="1"/>
  <c r="F699" i="7" s="1"/>
  <c r="F823" i="7" a="1"/>
  <c r="F823" i="7" s="1"/>
  <c r="F843" i="7" a="1"/>
  <c r="F843" i="7" s="1"/>
  <c r="F884" i="7" a="1"/>
  <c r="F884" i="7" s="1"/>
  <c r="F922" i="7" a="1"/>
  <c r="F922" i="7" s="1"/>
  <c r="F941" i="7" a="1"/>
  <c r="F941" i="7" s="1"/>
  <c r="F978" i="7" a="1"/>
  <c r="F978" i="7" s="1"/>
  <c r="F997" i="7" a="1"/>
  <c r="F997" i="7" s="1"/>
  <c r="F1048" i="7" a="1"/>
  <c r="F1048" i="7" s="1"/>
  <c r="F1064" i="7" a="1"/>
  <c r="F1064" i="7" s="1"/>
  <c r="F1096" i="7" a="1"/>
  <c r="F1096" i="7" s="1"/>
  <c r="F1110" i="7" a="1"/>
  <c r="F1110" i="7" s="1"/>
  <c r="F1125" i="7" a="1"/>
  <c r="F1125" i="7" s="1"/>
  <c r="F1138" i="7" a="1"/>
  <c r="F1138" i="7" s="1"/>
  <c r="F1152" i="7" a="1"/>
  <c r="F1152" i="7" s="1"/>
  <c r="F1178" i="7" a="1"/>
  <c r="F1178" i="7" s="1"/>
  <c r="F1205" i="7" a="1"/>
  <c r="F1205" i="7" s="1"/>
  <c r="F1218" i="7" a="1"/>
  <c r="F1218" i="7" s="1"/>
  <c r="F1257" i="7" a="1"/>
  <c r="F1257" i="7" s="1"/>
  <c r="F1280" i="7" a="1"/>
  <c r="F1280" i="7" s="1"/>
  <c r="F1291" i="7" a="1"/>
  <c r="F1291" i="7" s="1"/>
  <c r="F1302" i="7" a="1"/>
  <c r="F1302" i="7" s="1"/>
  <c r="F1357" i="7" a="1"/>
  <c r="F1357" i="7" s="1"/>
  <c r="F1378" i="7" a="1"/>
  <c r="F1378" i="7" s="1"/>
  <c r="F1399" i="7" a="1"/>
  <c r="F1399" i="7" s="1"/>
  <c r="F1420" i="7" a="1"/>
  <c r="F1420" i="7" s="1"/>
  <c r="F1441" i="7" a="1"/>
  <c r="F1441" i="7" s="1"/>
  <c r="F55" i="7" a="1"/>
  <c r="F55" i="7" s="1"/>
  <c r="F81" i="7" a="1"/>
  <c r="F81" i="7" s="1"/>
  <c r="F112" i="7" a="1"/>
  <c r="F112" i="7" s="1"/>
  <c r="F197" i="7" a="1"/>
  <c r="F197" i="7" s="1"/>
  <c r="F307" i="7" a="1"/>
  <c r="F307" i="7" s="1"/>
  <c r="F332" i="7" a="1"/>
  <c r="F332" i="7" s="1"/>
  <c r="F361" i="7" a="1"/>
  <c r="F361" i="7" s="1"/>
  <c r="F410" i="7" a="1"/>
  <c r="F410" i="7" s="1"/>
  <c r="F532" i="7" a="1"/>
  <c r="F532" i="7" s="1"/>
  <c r="F577" i="7" a="1"/>
  <c r="F577" i="7" s="1"/>
  <c r="F597" i="7" a="1"/>
  <c r="F597" i="7" s="1"/>
  <c r="F639" i="7" a="1"/>
  <c r="F639" i="7" s="1"/>
  <c r="F722" i="7" a="1"/>
  <c r="F722" i="7" s="1"/>
  <c r="F762" i="7" a="1"/>
  <c r="F762" i="7" s="1"/>
  <c r="F781" i="7" a="1"/>
  <c r="F781" i="7" s="1"/>
  <c r="F863" i="7" a="1"/>
  <c r="F863" i="7" s="1"/>
  <c r="F905" i="7" a="1"/>
  <c r="F905" i="7" s="1"/>
  <c r="F962" i="7" a="1"/>
  <c r="F962" i="7" s="1"/>
  <c r="F979" i="7" a="1"/>
  <c r="F979" i="7" s="1"/>
  <c r="F1014" i="7" a="1"/>
  <c r="F1014" i="7" s="1"/>
  <c r="F1079" i="7" a="1"/>
  <c r="F1079" i="7" s="1"/>
  <c r="F1153" i="7" a="1"/>
  <c r="F1153" i="7" s="1"/>
  <c r="F1166" i="7" a="1"/>
  <c r="F1166" i="7" s="1"/>
  <c r="F1191" i="7" a="1"/>
  <c r="F1191" i="7" s="1"/>
  <c r="F1231" i="7" a="1"/>
  <c r="F1231" i="7" s="1"/>
  <c r="F1244" i="7" a="1"/>
  <c r="F1244" i="7" s="1"/>
  <c r="F113" i="7" a="1"/>
  <c r="F113" i="7" s="1"/>
  <c r="F141" i="7" a="1"/>
  <c r="F141" i="7" s="1"/>
  <c r="F167" i="7" a="1"/>
  <c r="F167" i="7" s="1"/>
  <c r="F223" i="7" a="1"/>
  <c r="F223" i="7" s="1"/>
  <c r="F251" i="7" a="1"/>
  <c r="F251" i="7" s="1"/>
  <c r="F362" i="7" a="1"/>
  <c r="F362" i="7" s="1"/>
  <c r="F389" i="7" a="1"/>
  <c r="F389" i="7" s="1"/>
  <c r="F411" i="7" a="1"/>
  <c r="F411" i="7" s="1"/>
  <c r="F435" i="7" a="1"/>
  <c r="F435" i="7" s="1"/>
  <c r="F485" i="7" a="1"/>
  <c r="F485" i="7" s="1"/>
  <c r="F510" i="7" a="1"/>
  <c r="F510" i="7" s="1"/>
  <c r="F558" i="7" a="1"/>
  <c r="F558" i="7" s="1"/>
  <c r="F616" i="7" a="1"/>
  <c r="F616" i="7" s="1"/>
  <c r="F640" i="7" a="1"/>
  <c r="F640" i="7" s="1"/>
  <c r="F661" i="7" a="1"/>
  <c r="F661" i="7" s="1"/>
  <c r="F30" i="7" a="1"/>
  <c r="F30" i="7" s="1"/>
  <c r="F60" i="7" a="1"/>
  <c r="F60" i="7" s="1"/>
  <c r="F115" i="7" a="1"/>
  <c r="F115" i="7" s="1"/>
  <c r="F142" i="7" a="1"/>
  <c r="F142" i="7" s="1"/>
  <c r="F170" i="7" a="1"/>
  <c r="F170" i="7" s="1"/>
  <c r="F282" i="7" a="1"/>
  <c r="F282" i="7" s="1"/>
  <c r="F310" i="7" a="1"/>
  <c r="F310" i="7" s="1"/>
  <c r="F463" i="7" a="1"/>
  <c r="F463" i="7" s="1"/>
  <c r="F578" i="7" a="1"/>
  <c r="F578" i="7" s="1"/>
  <c r="F599" i="7" a="1"/>
  <c r="F599" i="7" s="1"/>
  <c r="F618" i="7" a="1"/>
  <c r="F618" i="7" s="1"/>
  <c r="F680" i="7" a="1"/>
  <c r="F680" i="7" s="1"/>
  <c r="F724" i="7" a="1"/>
  <c r="F724" i="7" s="1"/>
  <c r="F744" i="7" a="1"/>
  <c r="F744" i="7" s="1"/>
  <c r="F763" i="7" a="1"/>
  <c r="F763" i="7" s="1"/>
  <c r="F784" i="7" a="1"/>
  <c r="F784" i="7" s="1"/>
  <c r="F806" i="7" a="1"/>
  <c r="F806" i="7" s="1"/>
  <c r="F847" i="7" a="1"/>
  <c r="F847" i="7" s="1"/>
  <c r="F887" i="7" a="1"/>
  <c r="F887" i="7" s="1"/>
  <c r="F907" i="7" a="1"/>
  <c r="F907" i="7" s="1"/>
  <c r="F924" i="7" a="1"/>
  <c r="F924" i="7" s="1"/>
  <c r="F1016" i="7" a="1"/>
  <c r="F1016" i="7" s="1"/>
  <c r="F1034" i="7" a="1"/>
  <c r="F1034" i="7" s="1"/>
  <c r="F1066" i="7" a="1"/>
  <c r="F1066" i="7" s="1"/>
  <c r="F1080" i="7" a="1"/>
  <c r="F1080" i="7" s="1"/>
  <c r="F1098" i="7" a="1"/>
  <c r="F1098" i="7" s="1"/>
  <c r="F1112" i="7" a="1"/>
  <c r="F1112" i="7" s="1"/>
  <c r="F1167" i="7" a="1"/>
  <c r="F1167" i="7" s="1"/>
  <c r="F1192" i="7" a="1"/>
  <c r="F1192" i="7" s="1"/>
  <c r="F93" i="7" a="1"/>
  <c r="F93" i="7" s="1"/>
  <c r="F120" i="7" a="1"/>
  <c r="F120" i="7" s="1"/>
  <c r="F175" i="7" a="1"/>
  <c r="F175" i="7" s="1"/>
  <c r="F261" i="7" a="1"/>
  <c r="F261" i="7" s="1"/>
  <c r="F313" i="7" a="1"/>
  <c r="F313" i="7" s="1"/>
  <c r="F370" i="7" a="1"/>
  <c r="F370" i="7" s="1"/>
  <c r="F492" i="7" a="1"/>
  <c r="F492" i="7" s="1"/>
  <c r="F513" i="7" a="1"/>
  <c r="F513" i="7" s="1"/>
  <c r="F601" i="7" a="1"/>
  <c r="F601" i="7" s="1"/>
  <c r="F625" i="7" a="1"/>
  <c r="F625" i="7" s="1"/>
  <c r="F644" i="7" a="1"/>
  <c r="F644" i="7" s="1"/>
  <c r="F707" i="7" a="1"/>
  <c r="F707" i="7" s="1"/>
  <c r="F726" i="7" a="1"/>
  <c r="F726" i="7" s="1"/>
  <c r="F766" i="7" a="1"/>
  <c r="F766" i="7" s="1"/>
  <c r="F789" i="7" a="1"/>
  <c r="F789" i="7" s="1"/>
  <c r="F810" i="7" a="1"/>
  <c r="F810" i="7" s="1"/>
  <c r="F829" i="7" a="1"/>
  <c r="F829" i="7" s="1"/>
  <c r="F872" i="7" a="1"/>
  <c r="F872" i="7" s="1"/>
  <c r="F891" i="7" a="1"/>
  <c r="F891" i="7" s="1"/>
  <c r="F909" i="7" a="1"/>
  <c r="F909" i="7" s="1"/>
  <c r="F1020" i="7" a="1"/>
  <c r="F1020" i="7" s="1"/>
  <c r="F1037" i="7" a="1"/>
  <c r="F1037" i="7" s="1"/>
  <c r="F1052" i="7" a="1"/>
  <c r="F1052" i="7" s="1"/>
  <c r="F1068" i="7" a="1"/>
  <c r="F1068" i="7" s="1"/>
  <c r="F1086" i="7" a="1"/>
  <c r="F1086" i="7" s="1"/>
  <c r="F1100" i="7" a="1"/>
  <c r="F1100" i="7" s="1"/>
  <c r="F1115" i="7" a="1"/>
  <c r="F1115" i="7" s="1"/>
  <c r="F1144" i="7" a="1"/>
  <c r="F1144" i="7" s="1"/>
  <c r="F1169" i="7" a="1"/>
  <c r="F1169" i="7" s="1"/>
  <c r="F1209" i="7" a="1"/>
  <c r="F1209" i="7" s="1"/>
  <c r="F1249" i="7" a="1"/>
  <c r="F1249" i="7" s="1"/>
  <c r="F1261" i="7" a="1"/>
  <c r="F1261" i="7" s="1"/>
  <c r="F1273" i="7" a="1"/>
  <c r="F1273" i="7" s="1"/>
  <c r="F1284" i="7" a="1"/>
  <c r="F1284" i="7" s="1"/>
  <c r="F1295" i="7" a="1"/>
  <c r="F1295" i="7" s="1"/>
  <c r="F1306" i="7" a="1"/>
  <c r="F1306" i="7" s="1"/>
  <c r="F1317" i="7" a="1"/>
  <c r="F1317" i="7" s="1"/>
  <c r="F1328" i="7" a="1"/>
  <c r="F1328" i="7" s="1"/>
  <c r="F1339" i="7" a="1"/>
  <c r="F1339" i="7" s="1"/>
  <c r="F1350" i="7" a="1"/>
  <c r="F1350" i="7" s="1"/>
  <c r="F1371" i="7" a="1"/>
  <c r="F1371" i="7" s="1"/>
  <c r="F1392" i="7" a="1"/>
  <c r="F1392" i="7" s="1"/>
  <c r="F1403" i="7" a="1"/>
  <c r="F1403" i="7" s="1"/>
  <c r="F1424" i="7" a="1"/>
  <c r="F1424" i="7" s="1"/>
  <c r="F1445" i="7" a="1"/>
  <c r="F1445" i="7" s="1"/>
  <c r="F1455" i="7" a="1"/>
  <c r="F1455" i="7" s="1"/>
  <c r="F1465" i="7" a="1"/>
  <c r="F1465" i="7" s="1"/>
  <c r="F1475" i="7" a="1"/>
  <c r="F1475" i="7" s="1"/>
  <c r="F1485" i="7" a="1"/>
  <c r="F1485" i="7" s="1"/>
  <c r="F1495" i="7" a="1"/>
  <c r="F1495" i="7" s="1"/>
  <c r="F63" i="7" a="1"/>
  <c r="F63" i="7" s="1"/>
  <c r="F232" i="7" a="1"/>
  <c r="F232" i="7" s="1"/>
  <c r="F263" i="7" a="1"/>
  <c r="F263" i="7" s="1"/>
  <c r="F393" i="7" a="1"/>
  <c r="F393" i="7" s="1"/>
  <c r="F421" i="7" a="1"/>
  <c r="F421" i="7" s="1"/>
  <c r="F445" i="7" a="1"/>
  <c r="F445" i="7" s="1"/>
  <c r="F519" i="7" a="1"/>
  <c r="F519" i="7" s="1"/>
  <c r="F541" i="7" a="1"/>
  <c r="F541" i="7" s="1"/>
  <c r="F563" i="7" a="1"/>
  <c r="F563" i="7" s="1"/>
  <c r="F583" i="7" a="1"/>
  <c r="F583" i="7" s="1"/>
  <c r="F604" i="7" a="1"/>
  <c r="F604" i="7" s="1"/>
  <c r="F664" i="7" a="1"/>
  <c r="F664" i="7" s="1"/>
  <c r="F687" i="7" a="1"/>
  <c r="F687" i="7" s="1"/>
  <c r="F727" i="7" a="1"/>
  <c r="F727" i="7" s="1"/>
  <c r="F748" i="7" a="1"/>
  <c r="F748" i="7" s="1"/>
  <c r="F910" i="7" a="1"/>
  <c r="F910" i="7" s="1"/>
  <c r="F931" i="7" a="1"/>
  <c r="F931" i="7" s="1"/>
  <c r="F949" i="7" a="1"/>
  <c r="F949" i="7" s="1"/>
  <c r="F966" i="7" a="1"/>
  <c r="F966" i="7" s="1"/>
  <c r="F985" i="7" a="1"/>
  <c r="F985" i="7" s="1"/>
  <c r="F1070" i="7" a="1"/>
  <c r="F1070" i="7" s="1"/>
  <c r="F1157" i="7" a="1"/>
  <c r="F1157" i="7" s="1"/>
  <c r="F1184" i="7" a="1"/>
  <c r="F1184" i="7" s="1"/>
  <c r="F1197" i="7" a="1"/>
  <c r="F1197" i="7" s="1"/>
  <c r="F1222" i="7" a="1"/>
  <c r="F1222" i="7" s="1"/>
  <c r="F1361" i="7" a="1"/>
  <c r="F1361" i="7" s="1"/>
  <c r="F1382" i="7" a="1"/>
  <c r="F1382" i="7" s="1"/>
  <c r="F1393" i="7" a="1"/>
  <c r="F1393" i="7" s="1"/>
  <c r="F1414" i="7" a="1"/>
  <c r="F1414" i="7" s="1"/>
  <c r="F1435" i="7" a="1"/>
  <c r="F1435" i="7" s="1"/>
  <c r="F33" i="7" a="1"/>
  <c r="F33" i="7" s="1"/>
  <c r="F131" i="7" a="1"/>
  <c r="F131" i="7" s="1"/>
  <c r="F342" i="7" a="1"/>
  <c r="F342" i="7" s="1"/>
  <c r="F522" i="7" a="1"/>
  <c r="F522" i="7" s="1"/>
  <c r="F562" i="7" a="1"/>
  <c r="F562" i="7" s="1"/>
  <c r="F704" i="7" a="1"/>
  <c r="F704" i="7" s="1"/>
  <c r="F765" i="7" a="1"/>
  <c r="F765" i="7" s="1"/>
  <c r="F831" i="7" a="1"/>
  <c r="F831" i="7" s="1"/>
  <c r="F952" i="7" a="1"/>
  <c r="F952" i="7" s="1"/>
  <c r="F980" i="7" a="1"/>
  <c r="F980" i="7" s="1"/>
  <c r="F1008" i="7" a="1"/>
  <c r="F1008" i="7" s="1"/>
  <c r="F1084" i="7" a="1"/>
  <c r="F1084" i="7" s="1"/>
  <c r="F1105" i="7" a="1"/>
  <c r="F1105" i="7" s="1"/>
  <c r="F1128" i="7" a="1"/>
  <c r="F1128" i="7" s="1"/>
  <c r="F1148" i="7" a="1"/>
  <c r="F1148" i="7" s="1"/>
  <c r="F1170" i="7" a="1"/>
  <c r="F1170" i="7" s="1"/>
  <c r="F1210" i="7" a="1"/>
  <c r="F1210" i="7" s="1"/>
  <c r="F1228" i="7" a="1"/>
  <c r="F1228" i="7" s="1"/>
  <c r="F1264" i="7" a="1"/>
  <c r="F1264" i="7" s="1"/>
  <c r="F1294" i="7" a="1"/>
  <c r="F1294" i="7" s="1"/>
  <c r="F1323" i="7" a="1"/>
  <c r="F1323" i="7" s="1"/>
  <c r="F1338" i="7" a="1"/>
  <c r="F1338" i="7" s="1"/>
  <c r="F1353" i="7" a="1"/>
  <c r="F1353" i="7" s="1"/>
  <c r="F1366" i="7" a="1"/>
  <c r="F1366" i="7" s="1"/>
  <c r="F1395" i="7" a="1"/>
  <c r="F1395" i="7" s="1"/>
  <c r="F1408" i="7" a="1"/>
  <c r="F1408" i="7" s="1"/>
  <c r="F1423" i="7" a="1"/>
  <c r="F1423" i="7" s="1"/>
  <c r="F1437" i="7" a="1"/>
  <c r="F1437" i="7" s="1"/>
  <c r="F1450" i="7" a="1"/>
  <c r="F1450" i="7" s="1"/>
  <c r="F1464" i="7" a="1"/>
  <c r="F1464" i="7" s="1"/>
  <c r="F1490" i="7" a="1"/>
  <c r="F1490" i="7" s="1"/>
  <c r="F1515" i="7" a="1"/>
  <c r="F1515" i="7" s="1"/>
  <c r="F1537" i="7" a="1"/>
  <c r="F1537" i="7" s="1"/>
  <c r="F1558" i="7" a="1"/>
  <c r="F1558" i="7" s="1"/>
  <c r="F1579" i="7" a="1"/>
  <c r="F1579" i="7" s="1"/>
  <c r="F1600" i="7" a="1"/>
  <c r="F1600" i="7" s="1"/>
  <c r="F1611" i="7" a="1"/>
  <c r="F1611" i="7" s="1"/>
  <c r="F1632" i="7" a="1"/>
  <c r="F1632" i="7" s="1"/>
  <c r="F1653" i="7" a="1"/>
  <c r="F1653" i="7" s="1"/>
  <c r="F1674" i="7" a="1"/>
  <c r="F1674" i="7" s="1"/>
  <c r="F1695" i="7" a="1"/>
  <c r="F1695" i="7" s="1"/>
  <c r="F1716" i="7" a="1"/>
  <c r="F1716" i="7" s="1"/>
  <c r="F1737" i="7" a="1"/>
  <c r="F1737" i="7" s="1"/>
  <c r="F1758" i="7" a="1"/>
  <c r="F1758" i="7" s="1"/>
  <c r="F1768" i="7" a="1"/>
  <c r="F1768" i="7" s="1"/>
  <c r="F1778" i="7" a="1"/>
  <c r="F1778" i="7" s="1"/>
  <c r="F1788" i="7" a="1"/>
  <c r="F1788" i="7" s="1"/>
  <c r="F1798" i="7" a="1"/>
  <c r="F1798" i="7" s="1"/>
  <c r="F1808" i="7" a="1"/>
  <c r="F1808" i="7" s="1"/>
  <c r="F1818" i="7" a="1"/>
  <c r="F1818" i="7" s="1"/>
  <c r="F37" i="7" a="1"/>
  <c r="F37" i="7" s="1"/>
  <c r="F91" i="7" a="1"/>
  <c r="F91" i="7" s="1"/>
  <c r="F133" i="7" a="1"/>
  <c r="F133" i="7" s="1"/>
  <c r="F185" i="7" a="1"/>
  <c r="F185" i="7" s="1"/>
  <c r="F291" i="7" a="1"/>
  <c r="F291" i="7" s="1"/>
  <c r="F343" i="7" a="1"/>
  <c r="F343" i="7" s="1"/>
  <c r="F391" i="7" a="1"/>
  <c r="F391" i="7" s="1"/>
  <c r="F473" i="7" a="1"/>
  <c r="F473" i="7" s="1"/>
  <c r="F600" i="7" a="1"/>
  <c r="F600" i="7" s="1"/>
  <c r="F632" i="7" a="1"/>
  <c r="F632" i="7" s="1"/>
  <c r="F706" i="7" a="1"/>
  <c r="F706" i="7" s="1"/>
  <c r="F771" i="7" a="1"/>
  <c r="F771" i="7" s="1"/>
  <c r="F798" i="7" a="1"/>
  <c r="F798" i="7" s="1"/>
  <c r="F861" i="7" a="1"/>
  <c r="F861" i="7" s="1"/>
  <c r="F894" i="7" a="1"/>
  <c r="F894" i="7" s="1"/>
  <c r="F982" i="7" a="1"/>
  <c r="F982" i="7" s="1"/>
  <c r="F1036" i="7" a="1"/>
  <c r="F1036" i="7" s="1"/>
  <c r="F1085" i="7" a="1"/>
  <c r="F1085" i="7" s="1"/>
  <c r="F1131" i="7" a="1"/>
  <c r="F1131" i="7" s="1"/>
  <c r="F1189" i="7" a="1"/>
  <c r="F1189" i="7" s="1"/>
  <c r="F1325" i="7" a="1"/>
  <c r="F1325" i="7" s="1"/>
  <c r="F1368" i="7" a="1"/>
  <c r="F1368" i="7" s="1"/>
  <c r="F1381" i="7" a="1"/>
  <c r="F1381" i="7" s="1"/>
  <c r="F1410" i="7" a="1"/>
  <c r="F1410" i="7" s="1"/>
  <c r="F1452" i="7" a="1"/>
  <c r="F1452" i="7" s="1"/>
  <c r="F1478" i="7" a="1"/>
  <c r="F1478" i="7" s="1"/>
  <c r="F1492" i="7" a="1"/>
  <c r="F1492" i="7" s="1"/>
  <c r="F1504" i="7" a="1"/>
  <c r="F1504" i="7" s="1"/>
  <c r="F1516" i="7" a="1"/>
  <c r="F1516" i="7" s="1"/>
  <c r="F1527" i="7" a="1"/>
  <c r="F1527" i="7" s="1"/>
  <c r="F1548" i="7" a="1"/>
  <c r="F1548" i="7" s="1"/>
  <c r="F1569" i="7" a="1"/>
  <c r="F1569" i="7" s="1"/>
  <c r="F1590" i="7" a="1"/>
  <c r="F1590" i="7" s="1"/>
  <c r="F1601" i="7" a="1"/>
  <c r="F1601" i="7" s="1"/>
  <c r="F1622" i="7" a="1"/>
  <c r="F1622" i="7" s="1"/>
  <c r="F1643" i="7" a="1"/>
  <c r="F1643" i="7" s="1"/>
  <c r="F1664" i="7" a="1"/>
  <c r="F1664" i="7" s="1"/>
  <c r="F1685" i="7" a="1"/>
  <c r="F1685" i="7" s="1"/>
  <c r="F1706" i="7" a="1"/>
  <c r="F1706" i="7" s="1"/>
  <c r="F1727" i="7" a="1"/>
  <c r="F1727" i="7" s="1"/>
  <c r="F1748" i="7" a="1"/>
  <c r="F1748" i="7" s="1"/>
  <c r="F92" i="7" a="1"/>
  <c r="F92" i="7" s="1"/>
  <c r="F345" i="7" a="1"/>
  <c r="F345" i="7" s="1"/>
  <c r="F430" i="7" a="1"/>
  <c r="F430" i="7" s="1"/>
  <c r="F523" i="7" a="1"/>
  <c r="F523" i="7" s="1"/>
  <c r="F564" i="7" a="1"/>
  <c r="F564" i="7" s="1"/>
  <c r="F641" i="7" a="1"/>
  <c r="F641" i="7" s="1"/>
  <c r="F674" i="7" a="1"/>
  <c r="F674" i="7" s="1"/>
  <c r="F710" i="7" a="1"/>
  <c r="F710" i="7" s="1"/>
  <c r="F737" i="7" a="1"/>
  <c r="F737" i="7" s="1"/>
  <c r="F773" i="7" a="1"/>
  <c r="F773" i="7" s="1"/>
  <c r="F833" i="7" a="1"/>
  <c r="F833" i="7" s="1"/>
  <c r="F953" i="7" a="1"/>
  <c r="F953" i="7" s="1"/>
  <c r="F1009" i="7" a="1"/>
  <c r="F1009" i="7" s="1"/>
  <c r="F1060" i="7" a="1"/>
  <c r="F1060" i="7" s="1"/>
  <c r="F1087" i="7" a="1"/>
  <c r="F1087" i="7" s="1"/>
  <c r="F1132" i="7" a="1"/>
  <c r="F1132" i="7" s="1"/>
  <c r="F1149" i="7" a="1"/>
  <c r="F1149" i="7" s="1"/>
  <c r="F1171" i="7" a="1"/>
  <c r="F1171" i="7" s="1"/>
  <c r="F1211" i="7" a="1"/>
  <c r="F1211" i="7" s="1"/>
  <c r="F1229" i="7" a="1"/>
  <c r="F1229" i="7" s="1"/>
  <c r="F1250" i="7" a="1"/>
  <c r="F1250" i="7" s="1"/>
  <c r="F1265" i="7" a="1"/>
  <c r="F1265" i="7" s="1"/>
  <c r="F1281" i="7" a="1"/>
  <c r="F1281" i="7" s="1"/>
  <c r="F1296" i="7" a="1"/>
  <c r="F1296" i="7" s="1"/>
  <c r="F1310" i="7" a="1"/>
  <c r="F1310" i="7" s="1"/>
  <c r="F1340" i="7" a="1"/>
  <c r="F1340" i="7" s="1"/>
  <c r="F1354" i="7" a="1"/>
  <c r="F1354" i="7" s="1"/>
  <c r="F1383" i="7" a="1"/>
  <c r="F1383" i="7" s="1"/>
  <c r="F1396" i="7" a="1"/>
  <c r="F1396" i="7" s="1"/>
  <c r="F1425" i="7" a="1"/>
  <c r="F1425" i="7" s="1"/>
  <c r="F1438" i="7" a="1"/>
  <c r="F1438" i="7" s="1"/>
  <c r="F1466" i="7" a="1"/>
  <c r="F1466" i="7" s="1"/>
  <c r="F1538" i="7" a="1"/>
  <c r="F1538" i="7" s="1"/>
  <c r="F1559" i="7" a="1"/>
  <c r="F1559" i="7" s="1"/>
  <c r="F1580" i="7" a="1"/>
  <c r="F1580" i="7" s="1"/>
  <c r="F1591" i="7" a="1"/>
  <c r="F1591" i="7" s="1"/>
  <c r="F1612" i="7" a="1"/>
  <c r="F1612" i="7" s="1"/>
  <c r="F1633" i="7" a="1"/>
  <c r="F1633" i="7" s="1"/>
  <c r="F1654" i="7" a="1"/>
  <c r="F1654" i="7" s="1"/>
  <c r="F1675" i="7" a="1"/>
  <c r="F1675" i="7" s="1"/>
  <c r="F1696" i="7" a="1"/>
  <c r="F1696" i="7" s="1"/>
  <c r="F1717" i="7" a="1"/>
  <c r="F1717" i="7" s="1"/>
  <c r="F1738" i="7" a="1"/>
  <c r="F1738" i="7" s="1"/>
  <c r="F1759" i="7" a="1"/>
  <c r="F1759" i="7" s="1"/>
  <c r="F1769" i="7" a="1"/>
  <c r="F1769" i="7" s="1"/>
  <c r="F1779" i="7" a="1"/>
  <c r="F1779" i="7" s="1"/>
  <c r="F1789" i="7" a="1"/>
  <c r="F1789" i="7" s="1"/>
  <c r="F1799" i="7" a="1"/>
  <c r="F1799" i="7" s="1"/>
  <c r="F1809" i="7" a="1"/>
  <c r="F1809" i="7" s="1"/>
  <c r="F1819" i="7" a="1"/>
  <c r="F1819" i="7" s="1"/>
  <c r="F1829" i="7" a="1"/>
  <c r="F1829" i="7" s="1"/>
  <c r="F42" i="7" a="1"/>
  <c r="F42" i="7" s="1"/>
  <c r="F395" i="7" a="1"/>
  <c r="F395" i="7" s="1"/>
  <c r="F443" i="7" a="1"/>
  <c r="F443" i="7" s="1"/>
  <c r="F525" i="7" a="1"/>
  <c r="F525" i="7" s="1"/>
  <c r="F566" i="7" a="1"/>
  <c r="F566" i="7" s="1"/>
  <c r="F646" i="7" a="1"/>
  <c r="F646" i="7" s="1"/>
  <c r="F809" i="7" a="1"/>
  <c r="F809" i="7" s="1"/>
  <c r="F838" i="7" a="1"/>
  <c r="F838" i="7" s="1"/>
  <c r="F897" i="7" a="1"/>
  <c r="F897" i="7" s="1"/>
  <c r="F986" i="7" a="1"/>
  <c r="F986" i="7" s="1"/>
  <c r="F1039" i="7" a="1"/>
  <c r="F1039" i="7" s="1"/>
  <c r="F1065" i="7" a="1"/>
  <c r="F1065" i="7" s="1"/>
  <c r="F1175" i="7" a="1"/>
  <c r="F1175" i="7" s="1"/>
  <c r="F1196" i="7" a="1"/>
  <c r="F1196" i="7" s="1"/>
  <c r="F1213" i="7" a="1"/>
  <c r="F1213" i="7" s="1"/>
  <c r="F1233" i="7" a="1"/>
  <c r="F1233" i="7" s="1"/>
  <c r="F1283" i="7" a="1"/>
  <c r="F1283" i="7" s="1"/>
  <c r="F1327" i="7" a="1"/>
  <c r="F1327" i="7" s="1"/>
  <c r="F1342" i="7" a="1"/>
  <c r="F1342" i="7" s="1"/>
  <c r="F1370" i="7" a="1"/>
  <c r="F1370" i="7" s="1"/>
  <c r="F1412" i="7" a="1"/>
  <c r="F1412" i="7" s="1"/>
  <c r="F1454" i="7" a="1"/>
  <c r="F1454" i="7" s="1"/>
  <c r="F1480" i="7" a="1"/>
  <c r="F1480" i="7" s="1"/>
  <c r="F1494" i="7" a="1"/>
  <c r="F1494" i="7" s="1"/>
  <c r="F1518" i="7" a="1"/>
  <c r="F1518" i="7" s="1"/>
  <c r="F1529" i="7" a="1"/>
  <c r="F1529" i="7" s="1"/>
  <c r="F1550" i="7" a="1"/>
  <c r="F1550" i="7" s="1"/>
  <c r="F1561" i="7" a="1"/>
  <c r="F1561" i="7" s="1"/>
  <c r="F1582" i="7" a="1"/>
  <c r="F1582" i="7" s="1"/>
  <c r="F1603" i="7" a="1"/>
  <c r="F1603" i="7" s="1"/>
  <c r="F1624" i="7" a="1"/>
  <c r="F1624" i="7" s="1"/>
  <c r="F1645" i="7" a="1"/>
  <c r="F1645" i="7" s="1"/>
  <c r="F1666" i="7" a="1"/>
  <c r="F1666" i="7" s="1"/>
  <c r="F1687" i="7" a="1"/>
  <c r="F1687" i="7" s="1"/>
  <c r="F1708" i="7" a="1"/>
  <c r="F1708" i="7" s="1"/>
  <c r="F1729" i="7" a="1"/>
  <c r="F1729" i="7" s="1"/>
  <c r="F1750" i="7" a="1"/>
  <c r="F1750" i="7" s="1"/>
  <c r="F50" i="7" a="1"/>
  <c r="F50" i="7" s="1"/>
  <c r="F157" i="7" a="1"/>
  <c r="F157" i="7" s="1"/>
  <c r="F260" i="7" a="1"/>
  <c r="F260" i="7" s="1"/>
  <c r="F403" i="7" a="1"/>
  <c r="F403" i="7" s="1"/>
  <c r="F449" i="7" a="1"/>
  <c r="F449" i="7" s="1"/>
  <c r="F493" i="7" a="1"/>
  <c r="F493" i="7" s="1"/>
  <c r="F571" i="7" a="1"/>
  <c r="F571" i="7" s="1"/>
  <c r="F611" i="7" a="1"/>
  <c r="F611" i="7" s="1"/>
  <c r="F683" i="7" a="1"/>
  <c r="F683" i="7" s="1"/>
  <c r="F777" i="7" a="1"/>
  <c r="F777" i="7" s="1"/>
  <c r="F874" i="7" a="1"/>
  <c r="F874" i="7" s="1"/>
  <c r="F964" i="7" a="1"/>
  <c r="F964" i="7" s="1"/>
  <c r="F1090" i="7" a="1"/>
  <c r="F1090" i="7" s="1"/>
  <c r="F1116" i="7" a="1"/>
  <c r="F1116" i="7" s="1"/>
  <c r="F1136" i="7" a="1"/>
  <c r="F1136" i="7" s="1"/>
  <c r="F1158" i="7" a="1"/>
  <c r="F1158" i="7" s="1"/>
  <c r="F1216" i="7" a="1"/>
  <c r="F1216" i="7" s="1"/>
  <c r="F1237" i="7" a="1"/>
  <c r="F1237" i="7" s="1"/>
  <c r="F1315" i="7" a="1"/>
  <c r="F1315" i="7" s="1"/>
  <c r="F1344" i="7" a="1"/>
  <c r="F1344" i="7" s="1"/>
  <c r="F1373" i="7" a="1"/>
  <c r="F1373" i="7" s="1"/>
  <c r="F1386" i="7" a="1"/>
  <c r="F1386" i="7" s="1"/>
  <c r="F1415" i="7" a="1"/>
  <c r="F1415" i="7" s="1"/>
  <c r="F1428" i="7" a="1"/>
  <c r="F1428" i="7" s="1"/>
  <c r="F1443" i="7" a="1"/>
  <c r="F1443" i="7" s="1"/>
  <c r="F1469" i="7" a="1"/>
  <c r="F1469" i="7" s="1"/>
  <c r="F1483" i="7" a="1"/>
  <c r="F1483" i="7" s="1"/>
  <c r="F1508" i="7" a="1"/>
  <c r="F1508" i="7" s="1"/>
  <c r="F1531" i="7" a="1"/>
  <c r="F1531" i="7" s="1"/>
  <c r="F1552" i="7" a="1"/>
  <c r="F1552" i="7" s="1"/>
  <c r="F1573" i="7" a="1"/>
  <c r="F1573" i="7" s="1"/>
  <c r="F1594" i="7" a="1"/>
  <c r="F1594" i="7" s="1"/>
  <c r="F1615" i="7" a="1"/>
  <c r="F1615" i="7" s="1"/>
  <c r="F1636" i="7" a="1"/>
  <c r="F1636" i="7" s="1"/>
  <c r="F1657" i="7" a="1"/>
  <c r="F1657" i="7" s="1"/>
  <c r="F1678" i="7" a="1"/>
  <c r="F1678" i="7" s="1"/>
  <c r="F1699" i="7" a="1"/>
  <c r="F1699" i="7" s="1"/>
  <c r="F1720" i="7" a="1"/>
  <c r="F1720" i="7" s="1"/>
  <c r="F1731" i="7" a="1"/>
  <c r="F1731" i="7" s="1"/>
  <c r="F1752" i="7" a="1"/>
  <c r="F1752" i="7" s="1"/>
  <c r="F1762" i="7" a="1"/>
  <c r="F1762" i="7" s="1"/>
  <c r="F1772" i="7" a="1"/>
  <c r="F1772" i="7" s="1"/>
  <c r="F1782" i="7" a="1"/>
  <c r="F1782" i="7" s="1"/>
  <c r="F1792" i="7" a="1"/>
  <c r="F1792" i="7" s="1"/>
  <c r="F1802" i="7" a="1"/>
  <c r="F1802" i="7" s="1"/>
  <c r="F1812" i="7" a="1"/>
  <c r="F1812" i="7" s="1"/>
  <c r="F1822" i="7" a="1"/>
  <c r="F1822" i="7" s="1"/>
  <c r="F32" i="7" a="1"/>
  <c r="F32" i="7" s="1"/>
  <c r="F100" i="7" a="1"/>
  <c r="F100" i="7" s="1"/>
  <c r="F172" i="7" a="1"/>
  <c r="F172" i="7" s="1"/>
  <c r="F235" i="7" a="1"/>
  <c r="F235" i="7" s="1"/>
  <c r="F371" i="7" a="1"/>
  <c r="F371" i="7" s="1"/>
  <c r="F692" i="7" a="1"/>
  <c r="F692" i="7" s="1"/>
  <c r="F776" i="7" a="1"/>
  <c r="F776" i="7" s="1"/>
  <c r="F859" i="7" a="1"/>
  <c r="F859" i="7" s="1"/>
  <c r="F938" i="7" a="1"/>
  <c r="F938" i="7" s="1"/>
  <c r="F975" i="7" a="1"/>
  <c r="F975" i="7" s="1"/>
  <c r="F1018" i="7" a="1"/>
  <c r="F1018" i="7" s="1"/>
  <c r="F1050" i="7" a="1"/>
  <c r="F1050" i="7" s="1"/>
  <c r="F1168" i="7" a="1"/>
  <c r="F1168" i="7" s="1"/>
  <c r="F1198" i="7" a="1"/>
  <c r="F1198" i="7" s="1"/>
  <c r="F1221" i="7" a="1"/>
  <c r="F1221" i="7" s="1"/>
  <c r="F1245" i="7" a="1"/>
  <c r="F1245" i="7" s="1"/>
  <c r="F1270" i="7" a="1"/>
  <c r="F1270" i="7" s="1"/>
  <c r="F1329" i="7" a="1"/>
  <c r="F1329" i="7" s="1"/>
  <c r="F1348" i="7" a="1"/>
  <c r="F1348" i="7" s="1"/>
  <c r="F1365" i="7" a="1"/>
  <c r="F1365" i="7" s="1"/>
  <c r="F1442" i="7" a="1"/>
  <c r="F1442" i="7" s="1"/>
  <c r="F1459" i="7" a="1"/>
  <c r="F1459" i="7" s="1"/>
  <c r="F1496" i="7" a="1"/>
  <c r="F1496" i="7" s="1"/>
  <c r="F1511" i="7" a="1"/>
  <c r="F1511" i="7" s="1"/>
  <c r="F1541" i="7" a="1"/>
  <c r="F1541" i="7" s="1"/>
  <c r="F1583" i="7" a="1"/>
  <c r="F1583" i="7" s="1"/>
  <c r="F1625" i="7" a="1"/>
  <c r="F1625" i="7" s="1"/>
  <c r="F1652" i="7" a="1"/>
  <c r="F1652" i="7" s="1"/>
  <c r="F1667" i="7" a="1"/>
  <c r="F1667" i="7" s="1"/>
  <c r="F1681" i="7" a="1"/>
  <c r="F1681" i="7" s="1"/>
  <c r="F1694" i="7" a="1"/>
  <c r="F1694" i="7" s="1"/>
  <c r="F1709" i="7" a="1"/>
  <c r="F1709" i="7" s="1"/>
  <c r="F312" i="7" a="1"/>
  <c r="F312" i="7" s="1"/>
  <c r="F425" i="7" a="1"/>
  <c r="F425" i="7" s="1"/>
  <c r="F546" i="7" a="1"/>
  <c r="F546" i="7" s="1"/>
  <c r="F591" i="7" a="1"/>
  <c r="F591" i="7" s="1"/>
  <c r="F650" i="7" a="1"/>
  <c r="F650" i="7" s="1"/>
  <c r="F732" i="7" a="1"/>
  <c r="F732" i="7" s="1"/>
  <c r="F860" i="7" a="1"/>
  <c r="F860" i="7" s="1"/>
  <c r="F942" i="7" a="1"/>
  <c r="F942" i="7" s="1"/>
  <c r="F1145" i="7" a="1"/>
  <c r="F1145" i="7" s="1"/>
  <c r="F1199" i="7" a="1"/>
  <c r="F1199" i="7" s="1"/>
  <c r="F1223" i="7" a="1"/>
  <c r="F1223" i="7" s="1"/>
  <c r="F1247" i="7" a="1"/>
  <c r="F1247" i="7" s="1"/>
  <c r="F1271" i="7" a="1"/>
  <c r="F1271" i="7" s="1"/>
  <c r="F1289" i="7" a="1"/>
  <c r="F1289" i="7" s="1"/>
  <c r="F1308" i="7" a="1"/>
  <c r="F1308" i="7" s="1"/>
  <c r="F1405" i="7" a="1"/>
  <c r="F1405" i="7" s="1"/>
  <c r="F1422" i="7" a="1"/>
  <c r="F1422" i="7" s="1"/>
  <c r="F1477" i="7" a="1"/>
  <c r="F1477" i="7" s="1"/>
  <c r="F1497" i="7" a="1"/>
  <c r="F1497" i="7" s="1"/>
  <c r="F1512" i="7" a="1"/>
  <c r="F1512" i="7" s="1"/>
  <c r="F1526" i="7" a="1"/>
  <c r="F1526" i="7" s="1"/>
  <c r="F1542" i="7" a="1"/>
  <c r="F1542" i="7" s="1"/>
  <c r="F1555" i="7" a="1"/>
  <c r="F1555" i="7" s="1"/>
  <c r="F1568" i="7" a="1"/>
  <c r="F1568" i="7" s="1"/>
  <c r="F1584" i="7" a="1"/>
  <c r="F1584" i="7" s="1"/>
  <c r="F1597" i="7" a="1"/>
  <c r="F1597" i="7" s="1"/>
  <c r="F1610" i="7" a="1"/>
  <c r="F1610" i="7" s="1"/>
  <c r="F1626" i="7" a="1"/>
  <c r="F1626" i="7" s="1"/>
  <c r="F1639" i="7" a="1"/>
  <c r="F1639" i="7" s="1"/>
  <c r="F1668" i="7" a="1"/>
  <c r="F1668" i="7" s="1"/>
  <c r="F40" i="7" a="1"/>
  <c r="F40" i="7" s="1"/>
  <c r="F103" i="7" a="1"/>
  <c r="F103" i="7" s="1"/>
  <c r="F241" i="7" a="1"/>
  <c r="F241" i="7" s="1"/>
  <c r="F373" i="7" a="1"/>
  <c r="F373" i="7" s="1"/>
  <c r="F439" i="7" a="1"/>
  <c r="F439" i="7" s="1"/>
  <c r="F495" i="7" a="1"/>
  <c r="F495" i="7" s="1"/>
  <c r="F605" i="7" a="1"/>
  <c r="F605" i="7" s="1"/>
  <c r="F694" i="7" a="1"/>
  <c r="F694" i="7" s="1"/>
  <c r="F821" i="7" a="1"/>
  <c r="F821" i="7" s="1"/>
  <c r="F908" i="7" a="1"/>
  <c r="F908" i="7" s="1"/>
  <c r="F984" i="7" a="1"/>
  <c r="F984" i="7" s="1"/>
  <c r="F1117" i="7" a="1"/>
  <c r="F1117" i="7" s="1"/>
  <c r="F1331" i="7" a="1"/>
  <c r="F1331" i="7" s="1"/>
  <c r="F1349" i="7" a="1"/>
  <c r="F1349" i="7" s="1"/>
  <c r="F1369" i="7" a="1"/>
  <c r="F1369" i="7" s="1"/>
  <c r="F1387" i="7" a="1"/>
  <c r="F1387" i="7" s="1"/>
  <c r="F1444" i="7" a="1"/>
  <c r="F1444" i="7" s="1"/>
  <c r="F1460" i="7" a="1"/>
  <c r="F1460" i="7" s="1"/>
  <c r="F1479" i="7" a="1"/>
  <c r="F1479" i="7" s="1"/>
  <c r="F1528" i="7" a="1"/>
  <c r="F1528" i="7" s="1"/>
  <c r="F1570" i="7" a="1"/>
  <c r="F1570" i="7" s="1"/>
  <c r="F1682" i="7" a="1"/>
  <c r="F1682" i="7" s="1"/>
  <c r="F1711" i="7" a="1"/>
  <c r="F1711" i="7" s="1"/>
  <c r="F1724" i="7" a="1"/>
  <c r="F1724" i="7" s="1"/>
  <c r="F1753" i="7" a="1"/>
  <c r="F1753" i="7" s="1"/>
  <c r="F1793" i="7" a="1"/>
  <c r="F1793" i="7" s="1"/>
  <c r="F441" i="7" a="1"/>
  <c r="F441" i="7" s="1"/>
  <c r="F549" i="7" a="1"/>
  <c r="F549" i="7" s="1"/>
  <c r="F608" i="7" a="1"/>
  <c r="F608" i="7" s="1"/>
  <c r="F651" i="7" a="1"/>
  <c r="F651" i="7" s="1"/>
  <c r="F742" i="7" a="1"/>
  <c r="F742" i="7" s="1"/>
  <c r="F787" i="7" a="1"/>
  <c r="F787" i="7" s="1"/>
  <c r="F825" i="7" a="1"/>
  <c r="F825" i="7" s="1"/>
  <c r="F1022" i="7" a="1"/>
  <c r="F1022" i="7" s="1"/>
  <c r="F1054" i="7" a="1"/>
  <c r="F1054" i="7" s="1"/>
  <c r="F1088" i="7" a="1"/>
  <c r="F1088" i="7" s="1"/>
  <c r="F1119" i="7" a="1"/>
  <c r="F1119" i="7" s="1"/>
  <c r="F1146" i="7" a="1"/>
  <c r="F1146" i="7" s="1"/>
  <c r="F1174" i="7" a="1"/>
  <c r="F1174" i="7" s="1"/>
  <c r="F1200" i="7" a="1"/>
  <c r="F1200" i="7" s="1"/>
  <c r="F1224" i="7" a="1"/>
  <c r="F1224" i="7" s="1"/>
  <c r="F1251" i="7" a="1"/>
  <c r="F1251" i="7" s="1"/>
  <c r="F1272" i="7" a="1"/>
  <c r="F1272" i="7" s="1"/>
  <c r="F1311" i="7" a="1"/>
  <c r="F1311" i="7" s="1"/>
  <c r="F1389" i="7" a="1"/>
  <c r="F1389" i="7" s="1"/>
  <c r="F1406" i="7" a="1"/>
  <c r="F1406" i="7" s="1"/>
  <c r="F1426" i="7" a="1"/>
  <c r="F1426" i="7" s="1"/>
  <c r="F1462" i="7" a="1"/>
  <c r="F1462" i="7" s="1"/>
  <c r="F1498" i="7" a="1"/>
  <c r="F1498" i="7" s="1"/>
  <c r="F1513" i="7" a="1"/>
  <c r="F1513" i="7" s="1"/>
  <c r="F1543" i="7" a="1"/>
  <c r="F1543" i="7" s="1"/>
  <c r="F1556" i="7" a="1"/>
  <c r="F1556" i="7" s="1"/>
  <c r="F1571" i="7" a="1"/>
  <c r="F1571" i="7" s="1"/>
  <c r="F1585" i="7" a="1"/>
  <c r="F1585" i="7" s="1"/>
  <c r="F1598" i="7" a="1"/>
  <c r="F1598" i="7" s="1"/>
  <c r="F1613" i="7" a="1"/>
  <c r="F1613" i="7" s="1"/>
  <c r="F1627" i="7" a="1"/>
  <c r="F1627" i="7" s="1"/>
  <c r="F1640" i="7" a="1"/>
  <c r="F1640" i="7" s="1"/>
  <c r="F1655" i="7" a="1"/>
  <c r="F1655" i="7" s="1"/>
  <c r="F1669" i="7" a="1"/>
  <c r="F1669" i="7" s="1"/>
  <c r="F1697" i="7" a="1"/>
  <c r="F1697" i="7" s="1"/>
  <c r="F1739" i="7" a="1"/>
  <c r="F1739" i="7" s="1"/>
  <c r="F1766" i="7" a="1"/>
  <c r="F1766" i="7" s="1"/>
  <c r="F1780" i="7" a="1"/>
  <c r="F1780" i="7" s="1"/>
  <c r="F1806" i="7" a="1"/>
  <c r="F1806" i="7" s="1"/>
  <c r="F1820" i="7" a="1"/>
  <c r="F1820" i="7" s="1"/>
  <c r="F1832" i="7" a="1"/>
  <c r="F1832" i="7" s="1"/>
  <c r="F1842" i="7" a="1"/>
  <c r="F1842" i="7" s="1"/>
  <c r="F1852" i="7" a="1"/>
  <c r="F1852" i="7" s="1"/>
  <c r="F1862" i="7" a="1"/>
  <c r="F1862" i="7" s="1"/>
  <c r="F1872" i="7" a="1"/>
  <c r="F1872" i="7" s="1"/>
  <c r="F1882" i="7" a="1"/>
  <c r="F1882" i="7" s="1"/>
  <c r="F1892" i="7" a="1"/>
  <c r="F1892" i="7" s="1"/>
  <c r="F1902" i="7" a="1"/>
  <c r="F1902" i="7" s="1"/>
  <c r="F1912" i="7" a="1"/>
  <c r="F1912" i="7" s="1"/>
  <c r="F1922" i="7" a="1"/>
  <c r="F1922" i="7" s="1"/>
  <c r="F1932" i="7" a="1"/>
  <c r="F1932" i="7" s="1"/>
  <c r="F1942" i="7" a="1"/>
  <c r="F1942" i="7" s="1"/>
  <c r="F1952" i="7" a="1"/>
  <c r="F1952" i="7" s="1"/>
  <c r="F1962" i="7" a="1"/>
  <c r="F1962" i="7" s="1"/>
  <c r="F1972" i="7" a="1"/>
  <c r="F1972" i="7" s="1"/>
  <c r="F1982" i="7" a="1"/>
  <c r="F1982" i="7" s="1"/>
  <c r="F1992" i="7" a="1"/>
  <c r="F1992" i="7" s="1"/>
  <c r="F2002" i="7" a="1"/>
  <c r="F2002" i="7" s="1"/>
  <c r="F2012" i="7" a="1"/>
  <c r="F2012" i="7" s="1"/>
  <c r="F2022" i="7" a="1"/>
  <c r="F2022" i="7" s="1"/>
  <c r="F2032" i="7" a="1"/>
  <c r="F2032" i="7" s="1"/>
  <c r="F2042" i="7" a="1"/>
  <c r="F2042" i="7" s="1"/>
  <c r="F2052" i="7" a="1"/>
  <c r="F2052" i="7" s="1"/>
  <c r="F2062" i="7" a="1"/>
  <c r="F2062" i="7" s="1"/>
  <c r="F2072" i="7" a="1"/>
  <c r="F2072" i="7" s="1"/>
  <c r="F2082" i="7" a="1"/>
  <c r="F2082" i="7" s="1"/>
  <c r="F2092" i="7" a="1"/>
  <c r="F2092" i="7" s="1"/>
  <c r="F2102" i="7" a="1"/>
  <c r="F2102" i="7" s="1"/>
  <c r="F2112" i="7" a="1"/>
  <c r="F2112" i="7" s="1"/>
  <c r="F2122" i="7" a="1"/>
  <c r="F2122" i="7" s="1"/>
  <c r="F2132" i="7" a="1"/>
  <c r="F2132" i="7" s="1"/>
  <c r="F2142" i="7" a="1"/>
  <c r="F2142" i="7" s="1"/>
  <c r="F2152" i="7" a="1"/>
  <c r="F2152" i="7" s="1"/>
  <c r="F2162" i="7" a="1"/>
  <c r="F2162" i="7" s="1"/>
  <c r="F2172" i="7" a="1"/>
  <c r="F2172" i="7" s="1"/>
  <c r="F2182" i="7" a="1"/>
  <c r="F2182" i="7" s="1"/>
  <c r="F2192" i="7" a="1"/>
  <c r="F2192" i="7" s="1"/>
  <c r="F2202" i="7" a="1"/>
  <c r="F2202" i="7" s="1"/>
  <c r="F2212" i="7" a="1"/>
  <c r="F2212" i="7" s="1"/>
  <c r="F2222" i="7" a="1"/>
  <c r="F2222" i="7" s="1"/>
  <c r="F2232" i="7" a="1"/>
  <c r="F2232" i="7" s="1"/>
  <c r="F2242" i="7" a="1"/>
  <c r="F2242" i="7" s="1"/>
  <c r="F2252" i="7" a="1"/>
  <c r="F2252" i="7" s="1"/>
  <c r="F2262" i="7" a="1"/>
  <c r="F2262" i="7" s="1"/>
  <c r="F2272" i="7" a="1"/>
  <c r="F2272" i="7" s="1"/>
  <c r="F2282" i="7" a="1"/>
  <c r="F2282" i="7" s="1"/>
  <c r="F2292" i="7" a="1"/>
  <c r="F2292" i="7" s="1"/>
  <c r="F2302" i="7" a="1"/>
  <c r="F2302" i="7" s="1"/>
  <c r="F2312" i="7" a="1"/>
  <c r="F2312" i="7" s="1"/>
  <c r="F2322" i="7" a="1"/>
  <c r="F2322" i="7" s="1"/>
  <c r="F2332" i="7" a="1"/>
  <c r="F2332" i="7" s="1"/>
  <c r="F2342" i="7" a="1"/>
  <c r="F2342" i="7" s="1"/>
  <c r="F2352" i="7" a="1"/>
  <c r="F2352" i="7" s="1"/>
  <c r="F2362" i="7" a="1"/>
  <c r="F2362" i="7" s="1"/>
  <c r="F2372" i="7" a="1"/>
  <c r="F2372" i="7" s="1"/>
  <c r="F47" i="7" a="1"/>
  <c r="F47" i="7" s="1"/>
  <c r="F181" i="7" a="1"/>
  <c r="F181" i="7" s="1"/>
  <c r="F609" i="7" a="1"/>
  <c r="F609" i="7" s="1"/>
  <c r="F653" i="7" a="1"/>
  <c r="F653" i="7" s="1"/>
  <c r="F695" i="7" a="1"/>
  <c r="F695" i="7" s="1"/>
  <c r="F745" i="7" a="1"/>
  <c r="F745" i="7" s="1"/>
  <c r="F826" i="7" a="1"/>
  <c r="F826" i="7" s="1"/>
  <c r="F873" i="7" a="1"/>
  <c r="F873" i="7" s="1"/>
  <c r="F948" i="7" a="1"/>
  <c r="F948" i="7" s="1"/>
  <c r="F987" i="7" a="1"/>
  <c r="F987" i="7" s="1"/>
  <c r="F1089" i="7" a="1"/>
  <c r="F1089" i="7" s="1"/>
  <c r="F1226" i="7" a="1"/>
  <c r="F1226" i="7" s="1"/>
  <c r="F1252" i="7" a="1"/>
  <c r="F1252" i="7" s="1"/>
  <c r="F1274" i="7" a="1"/>
  <c r="F1274" i="7" s="1"/>
  <c r="F1292" i="7" a="1"/>
  <c r="F1292" i="7" s="1"/>
  <c r="F1314" i="7" a="1"/>
  <c r="F1314" i="7" s="1"/>
  <c r="F1332" i="7" a="1"/>
  <c r="F1332" i="7" s="1"/>
  <c r="F1351" i="7" a="1"/>
  <c r="F1351" i="7" s="1"/>
  <c r="F1427" i="7" a="1"/>
  <c r="F1427" i="7" s="1"/>
  <c r="F1446" i="7" a="1"/>
  <c r="F1446" i="7" s="1"/>
  <c r="F1482" i="7" a="1"/>
  <c r="F1482" i="7" s="1"/>
  <c r="F1572" i="7" a="1"/>
  <c r="F1572" i="7" s="1"/>
  <c r="F1614" i="7" a="1"/>
  <c r="F1614" i="7" s="1"/>
  <c r="F1641" i="7" a="1"/>
  <c r="F1641" i="7" s="1"/>
  <c r="F1656" i="7" a="1"/>
  <c r="F1656" i="7" s="1"/>
  <c r="F1683" i="7" a="1"/>
  <c r="F1683" i="7" s="1"/>
  <c r="F1698" i="7" a="1"/>
  <c r="F1698" i="7" s="1"/>
  <c r="F1712" i="7" a="1"/>
  <c r="F1712" i="7" s="1"/>
  <c r="F1725" i="7" a="1"/>
  <c r="F1725" i="7" s="1"/>
  <c r="F1740" i="7" a="1"/>
  <c r="F1740" i="7" s="1"/>
  <c r="F1754" i="7" a="1"/>
  <c r="F1754" i="7" s="1"/>
  <c r="F1781" i="7" a="1"/>
  <c r="F1781" i="7" s="1"/>
  <c r="F1794" i="7" a="1"/>
  <c r="F1794" i="7" s="1"/>
  <c r="F1821" i="7" a="1"/>
  <c r="F1821" i="7" s="1"/>
  <c r="F182" i="7" a="1"/>
  <c r="F182" i="7" s="1"/>
  <c r="F255" i="7" a="1"/>
  <c r="F255" i="7" s="1"/>
  <c r="F375" i="7" a="1"/>
  <c r="F375" i="7" s="1"/>
  <c r="F559" i="7" a="1"/>
  <c r="F559" i="7" s="1"/>
  <c r="F662" i="7" a="1"/>
  <c r="F662" i="7" s="1"/>
  <c r="F700" i="7" a="1"/>
  <c r="F700" i="7" s="1"/>
  <c r="F747" i="7" a="1"/>
  <c r="F747" i="7" s="1"/>
  <c r="F827" i="7" a="1"/>
  <c r="F827" i="7" s="1"/>
  <c r="F911" i="7" a="1"/>
  <c r="F911" i="7" s="1"/>
  <c r="F951" i="7" a="1"/>
  <c r="F951" i="7" s="1"/>
  <c r="F989" i="7" a="1"/>
  <c r="F989" i="7" s="1"/>
  <c r="F1024" i="7" a="1"/>
  <c r="F1024" i="7" s="1"/>
  <c r="F1056" i="7" a="1"/>
  <c r="F1056" i="7" s="1"/>
  <c r="F1147" i="7" a="1"/>
  <c r="F1147" i="7" s="1"/>
  <c r="F1176" i="7" a="1"/>
  <c r="F1176" i="7" s="1"/>
  <c r="F1201" i="7" a="1"/>
  <c r="F1201" i="7" s="1"/>
  <c r="F1253" i="7" a="1"/>
  <c r="F1253" i="7" s="1"/>
  <c r="F1293" i="7" a="1"/>
  <c r="F1293" i="7" s="1"/>
  <c r="F1333" i="7" a="1"/>
  <c r="F1333" i="7" s="1"/>
  <c r="F1372" i="7" a="1"/>
  <c r="F1372" i="7" s="1"/>
  <c r="F1390" i="7" a="1"/>
  <c r="F1390" i="7" s="1"/>
  <c r="F1407" i="7" a="1"/>
  <c r="F1407" i="7" s="1"/>
  <c r="F1463" i="7" a="1"/>
  <c r="F1463" i="7" s="1"/>
  <c r="F1499" i="7" a="1"/>
  <c r="F1499" i="7" s="1"/>
  <c r="F1514" i="7" a="1"/>
  <c r="F1514" i="7" s="1"/>
  <c r="F1530" i="7" a="1"/>
  <c r="F1530" i="7" s="1"/>
  <c r="F1544" i="7" a="1"/>
  <c r="F1544" i="7" s="1"/>
  <c r="F1557" i="7" a="1"/>
  <c r="F1557" i="7" s="1"/>
  <c r="F1586" i="7" a="1"/>
  <c r="F1586" i="7" s="1"/>
  <c r="F1599" i="7" a="1"/>
  <c r="F1599" i="7" s="1"/>
  <c r="F1628" i="7" a="1"/>
  <c r="F1628" i="7" s="1"/>
  <c r="F1670" i="7" a="1"/>
  <c r="F1670" i="7" s="1"/>
  <c r="F1741" i="7" a="1"/>
  <c r="F1741" i="7" s="1"/>
  <c r="F1767" i="7" a="1"/>
  <c r="F1767" i="7" s="1"/>
  <c r="F1807" i="7" a="1"/>
  <c r="F1807" i="7" s="1"/>
  <c r="F1833" i="7" a="1"/>
  <c r="F1833" i="7" s="1"/>
  <c r="F1843" i="7" a="1"/>
  <c r="F1843" i="7" s="1"/>
  <c r="F1853" i="7" a="1"/>
  <c r="F1853" i="7" s="1"/>
  <c r="F1863" i="7" a="1"/>
  <c r="F1863" i="7" s="1"/>
  <c r="F1873" i="7" a="1"/>
  <c r="F1873" i="7" s="1"/>
  <c r="F1883" i="7" a="1"/>
  <c r="F1883" i="7" s="1"/>
  <c r="F1893" i="7" a="1"/>
  <c r="F1893" i="7" s="1"/>
  <c r="F1903" i="7" a="1"/>
  <c r="F1903" i="7" s="1"/>
  <c r="F1913" i="7" a="1"/>
  <c r="F1913" i="7" s="1"/>
  <c r="F1923" i="7" a="1"/>
  <c r="F1923" i="7" s="1"/>
  <c r="F1933" i="7" a="1"/>
  <c r="F1933" i="7" s="1"/>
  <c r="F1943" i="7" a="1"/>
  <c r="F1943" i="7" s="1"/>
  <c r="F1953" i="7" a="1"/>
  <c r="F1953" i="7" s="1"/>
  <c r="F1963" i="7" a="1"/>
  <c r="F1963" i="7" s="1"/>
  <c r="F1973" i="7" a="1"/>
  <c r="F1973" i="7" s="1"/>
  <c r="F1983" i="7" a="1"/>
  <c r="F1983" i="7" s="1"/>
  <c r="F1993" i="7" a="1"/>
  <c r="F1993" i="7" s="1"/>
  <c r="F2003" i="7" a="1"/>
  <c r="F2003" i="7" s="1"/>
  <c r="F2013" i="7" a="1"/>
  <c r="F2013" i="7" s="1"/>
  <c r="F2023" i="7" a="1"/>
  <c r="F2023" i="7" s="1"/>
  <c r="F2033" i="7" a="1"/>
  <c r="F2033" i="7" s="1"/>
  <c r="F2043" i="7" a="1"/>
  <c r="F2043" i="7" s="1"/>
  <c r="F2053" i="7" a="1"/>
  <c r="F2053" i="7" s="1"/>
  <c r="F2063" i="7" a="1"/>
  <c r="F2063" i="7" s="1"/>
  <c r="F2073" i="7" a="1"/>
  <c r="F2073" i="7" s="1"/>
  <c r="F2083" i="7" a="1"/>
  <c r="F2083" i="7" s="1"/>
  <c r="F2093" i="7" a="1"/>
  <c r="F2093" i="7" s="1"/>
  <c r="F2103" i="7" a="1"/>
  <c r="F2103" i="7" s="1"/>
  <c r="F2113" i="7" a="1"/>
  <c r="F2113" i="7" s="1"/>
  <c r="F2123" i="7" a="1"/>
  <c r="F2123" i="7" s="1"/>
  <c r="F2133" i="7" a="1"/>
  <c r="F2133" i="7" s="1"/>
  <c r="F2143" i="7" a="1"/>
  <c r="F2143" i="7" s="1"/>
  <c r="F2153" i="7" a="1"/>
  <c r="F2153" i="7" s="1"/>
  <c r="F2163" i="7" a="1"/>
  <c r="F2163" i="7" s="1"/>
  <c r="F2173" i="7" a="1"/>
  <c r="F2173" i="7" s="1"/>
  <c r="F2183" i="7" a="1"/>
  <c r="F2183" i="7" s="1"/>
  <c r="F2193" i="7" a="1"/>
  <c r="F2193" i="7" s="1"/>
  <c r="F2203" i="7" a="1"/>
  <c r="F2203" i="7" s="1"/>
  <c r="F2213" i="7" a="1"/>
  <c r="F2213" i="7" s="1"/>
  <c r="F2223" i="7" a="1"/>
  <c r="F2223" i="7" s="1"/>
  <c r="F2233" i="7" a="1"/>
  <c r="F2233" i="7" s="1"/>
  <c r="F2243" i="7" a="1"/>
  <c r="F2243" i="7" s="1"/>
  <c r="F2253" i="7" a="1"/>
  <c r="F2253" i="7" s="1"/>
  <c r="F2263" i="7" a="1"/>
  <c r="F2263" i="7" s="1"/>
  <c r="F2273" i="7" a="1"/>
  <c r="F2273" i="7" s="1"/>
  <c r="F2283" i="7" a="1"/>
  <c r="F2283" i="7" s="1"/>
  <c r="F2293" i="7" a="1"/>
  <c r="F2293" i="7" s="1"/>
  <c r="F2303" i="7" a="1"/>
  <c r="F2303" i="7" s="1"/>
  <c r="F2313" i="7" a="1"/>
  <c r="F2313" i="7" s="1"/>
  <c r="F2323" i="7" a="1"/>
  <c r="F2323" i="7" s="1"/>
  <c r="F2333" i="7" a="1"/>
  <c r="F2333" i="7" s="1"/>
  <c r="F2343" i="7" a="1"/>
  <c r="F2343" i="7" s="1"/>
  <c r="F2353" i="7" a="1"/>
  <c r="F2353" i="7" s="1"/>
  <c r="F2363" i="7" a="1"/>
  <c r="F2363" i="7" s="1"/>
  <c r="F122" i="7" a="1"/>
  <c r="F122" i="7" s="1"/>
  <c r="F503" i="7" a="1"/>
  <c r="F503" i="7" s="1"/>
  <c r="F703" i="7" a="1"/>
  <c r="F703" i="7" s="1"/>
  <c r="F749" i="7" a="1"/>
  <c r="F749" i="7" s="1"/>
  <c r="F912" i="7" a="1"/>
  <c r="F912" i="7" s="1"/>
  <c r="F1058" i="7" a="1"/>
  <c r="F1058" i="7" s="1"/>
  <c r="F1179" i="7" a="1"/>
  <c r="F1179" i="7" s="1"/>
  <c r="F1254" i="7" a="1"/>
  <c r="F1254" i="7" s="1"/>
  <c r="F1275" i="7" a="1"/>
  <c r="F1275" i="7" s="1"/>
  <c r="F1352" i="7" a="1"/>
  <c r="F1352" i="7" s="1"/>
  <c r="F1447" i="7" a="1"/>
  <c r="F1447" i="7" s="1"/>
  <c r="F1642" i="7" a="1"/>
  <c r="F1642" i="7" s="1"/>
  <c r="F1671" i="7" a="1"/>
  <c r="F1671" i="7" s="1"/>
  <c r="F1684" i="7" a="1"/>
  <c r="F1684" i="7" s="1"/>
  <c r="F1713" i="7" a="1"/>
  <c r="F1713" i="7" s="1"/>
  <c r="F1726" i="7" a="1"/>
  <c r="F1726" i="7" s="1"/>
  <c r="F1742" i="7" a="1"/>
  <c r="F1742" i="7" s="1"/>
  <c r="F1755" i="7" a="1"/>
  <c r="F1755" i="7" s="1"/>
  <c r="F1795" i="7" a="1"/>
  <c r="F1795" i="7" s="1"/>
  <c r="F61" i="7" a="1"/>
  <c r="F61" i="7" s="1"/>
  <c r="F187" i="7" a="1"/>
  <c r="F187" i="7" s="1"/>
  <c r="F392" i="7" a="1"/>
  <c r="F392" i="7" s="1"/>
  <c r="F450" i="7" a="1"/>
  <c r="F450" i="7" s="1"/>
  <c r="F565" i="7" a="1"/>
  <c r="F565" i="7" s="1"/>
  <c r="F612" i="7" a="1"/>
  <c r="F612" i="7" s="1"/>
  <c r="F663" i="7" a="1"/>
  <c r="F663" i="7" s="1"/>
  <c r="F791" i="7" a="1"/>
  <c r="F791" i="7" s="1"/>
  <c r="F836" i="7" a="1"/>
  <c r="F836" i="7" s="1"/>
  <c r="F875" i="7" a="1"/>
  <c r="F875" i="7" s="1"/>
  <c r="F915" i="7" a="1"/>
  <c r="F915" i="7" s="1"/>
  <c r="F993" i="7" a="1"/>
  <c r="F993" i="7" s="1"/>
  <c r="F1026" i="7" a="1"/>
  <c r="F1026" i="7" s="1"/>
  <c r="F1122" i="7" a="1"/>
  <c r="F1122" i="7" s="1"/>
  <c r="F1154" i="7" a="1"/>
  <c r="F1154" i="7" s="1"/>
  <c r="F1180" i="7" a="1"/>
  <c r="F1180" i="7" s="1"/>
  <c r="F1316" i="7" a="1"/>
  <c r="F1316" i="7" s="1"/>
  <c r="F1334" i="7" a="1"/>
  <c r="F1334" i="7" s="1"/>
  <c r="F1374" i="7" a="1"/>
  <c r="F1374" i="7" s="1"/>
  <c r="F1391" i="7" a="1"/>
  <c r="F1391" i="7" s="1"/>
  <c r="F1411" i="7" a="1"/>
  <c r="F1411" i="7" s="1"/>
  <c r="F1429" i="7" a="1"/>
  <c r="F1429" i="7" s="1"/>
  <c r="F1484" i="7" a="1"/>
  <c r="F1484" i="7" s="1"/>
  <c r="F1500" i="7" a="1"/>
  <c r="F1500" i="7" s="1"/>
  <c r="F1517" i="7" a="1"/>
  <c r="F1517" i="7" s="1"/>
  <c r="F1532" i="7" a="1"/>
  <c r="F1532" i="7" s="1"/>
  <c r="F1545" i="7" a="1"/>
  <c r="F1545" i="7" s="1"/>
  <c r="F1574" i="7" a="1"/>
  <c r="F1574" i="7" s="1"/>
  <c r="F1587" i="7" a="1"/>
  <c r="F1587" i="7" s="1"/>
  <c r="F1602" i="7" a="1"/>
  <c r="F1602" i="7" s="1"/>
  <c r="F1616" i="7" a="1"/>
  <c r="F1616" i="7" s="1"/>
  <c r="F1629" i="7" a="1"/>
  <c r="F1629" i="7" s="1"/>
  <c r="F1644" i="7" a="1"/>
  <c r="F1644" i="7" s="1"/>
  <c r="F1658" i="7" a="1"/>
  <c r="F1658" i="7" s="1"/>
  <c r="F1686" i="7" a="1"/>
  <c r="F1686" i="7" s="1"/>
  <c r="F1700" i="7" a="1"/>
  <c r="F1700" i="7" s="1"/>
  <c r="F62" i="7" a="1"/>
  <c r="F62" i="7" s="1"/>
  <c r="F201" i="7" a="1"/>
  <c r="F201" i="7" s="1"/>
  <c r="F265" i="7" a="1"/>
  <c r="F265" i="7" s="1"/>
  <c r="F327" i="7" a="1"/>
  <c r="F327" i="7" s="1"/>
  <c r="F511" i="7" a="1"/>
  <c r="F511" i="7" s="1"/>
  <c r="F621" i="7" a="1"/>
  <c r="F621" i="7" s="1"/>
  <c r="F711" i="7" a="1"/>
  <c r="F711" i="7" s="1"/>
  <c r="F837" i="7" a="1"/>
  <c r="F837" i="7" s="1"/>
  <c r="F877" i="7" a="1"/>
  <c r="F877" i="7" s="1"/>
  <c r="F954" i="7" a="1"/>
  <c r="F954" i="7" s="1"/>
  <c r="F1155" i="7" a="1"/>
  <c r="F1155" i="7" s="1"/>
  <c r="F1207" i="7" a="1"/>
  <c r="F1207" i="7" s="1"/>
  <c r="F1232" i="7" a="1"/>
  <c r="F1232" i="7" s="1"/>
  <c r="F1276" i="7" a="1"/>
  <c r="F1276" i="7" s="1"/>
  <c r="F1297" i="7" a="1"/>
  <c r="F1297" i="7" s="1"/>
  <c r="F1336" i="7" a="1"/>
  <c r="F1336" i="7" s="1"/>
  <c r="F1355" i="7" a="1"/>
  <c r="F1355" i="7" s="1"/>
  <c r="F1431" i="7" a="1"/>
  <c r="F1431" i="7" s="1"/>
  <c r="F1448" i="7" a="1"/>
  <c r="F1448" i="7" s="1"/>
  <c r="F1467" i="7" a="1"/>
  <c r="F1467" i="7" s="1"/>
  <c r="F1501" i="7" a="1"/>
  <c r="F1501" i="7" s="1"/>
  <c r="F1560" i="7" a="1"/>
  <c r="F1560" i="7" s="1"/>
  <c r="F1672" i="7" a="1"/>
  <c r="F1672" i="7" s="1"/>
  <c r="F1701" i="7" a="1"/>
  <c r="F1701" i="7" s="1"/>
  <c r="F1714" i="7" a="1"/>
  <c r="F1714" i="7" s="1"/>
  <c r="F205" i="7" a="1"/>
  <c r="F205" i="7" s="1"/>
  <c r="F267" i="7" a="1"/>
  <c r="F267" i="7" s="1"/>
  <c r="F512" i="7" a="1"/>
  <c r="F512" i="7" s="1"/>
  <c r="F568" i="7" a="1"/>
  <c r="F568" i="7" s="1"/>
  <c r="F713" i="7" a="1"/>
  <c r="F713" i="7" s="1"/>
  <c r="F756" i="7" a="1"/>
  <c r="F756" i="7" s="1"/>
  <c r="F879" i="7" a="1"/>
  <c r="F879" i="7" s="1"/>
  <c r="F919" i="7" a="1"/>
  <c r="F919" i="7" s="1"/>
  <c r="F963" i="7" a="1"/>
  <c r="F963" i="7" s="1"/>
  <c r="F998" i="7" a="1"/>
  <c r="F998" i="7" s="1"/>
  <c r="F1067" i="7" a="1"/>
  <c r="F1067" i="7" s="1"/>
  <c r="F1099" i="7" a="1"/>
  <c r="F1099" i="7" s="1"/>
  <c r="F1127" i="7" a="1"/>
  <c r="F1127" i="7" s="1"/>
  <c r="F1208" i="7" a="1"/>
  <c r="F1208" i="7" s="1"/>
  <c r="F1234" i="7" a="1"/>
  <c r="F1234" i="7" s="1"/>
  <c r="F1259" i="7" a="1"/>
  <c r="F1259" i="7" s="1"/>
  <c r="F1277" i="7" a="1"/>
  <c r="F1277" i="7" s="1"/>
  <c r="F1299" i="7" a="1"/>
  <c r="F1299" i="7" s="1"/>
  <c r="F1337" i="7" a="1"/>
  <c r="F1337" i="7" s="1"/>
  <c r="F1358" i="7" a="1"/>
  <c r="F1358" i="7" s="1"/>
  <c r="F1394" i="7" a="1"/>
  <c r="F1394" i="7" s="1"/>
  <c r="F1432" i="7" a="1"/>
  <c r="F1432" i="7" s="1"/>
  <c r="F1449" i="7" a="1"/>
  <c r="F1449" i="7" s="1"/>
  <c r="F1519" i="7" a="1"/>
  <c r="F1519" i="7" s="1"/>
  <c r="F1562" i="7" a="1"/>
  <c r="F1562" i="7" s="1"/>
  <c r="F1604" i="7" a="1"/>
  <c r="F1604" i="7" s="1"/>
  <c r="F1631" i="7" a="1"/>
  <c r="F1631" i="7" s="1"/>
  <c r="F1646" i="7" a="1"/>
  <c r="F1646" i="7" s="1"/>
  <c r="F1673" i="7" a="1"/>
  <c r="F1673" i="7" s="1"/>
  <c r="F1688" i="7" a="1"/>
  <c r="F1688" i="7" s="1"/>
  <c r="F1702" i="7" a="1"/>
  <c r="F1702" i="7" s="1"/>
  <c r="F1715" i="7" a="1"/>
  <c r="F1715" i="7" s="1"/>
  <c r="F1730" i="7" a="1"/>
  <c r="F1730" i="7" s="1"/>
  <c r="F1744" i="7" a="1"/>
  <c r="F1744" i="7" s="1"/>
  <c r="F1757" i="7" a="1"/>
  <c r="F1757" i="7" s="1"/>
  <c r="F1797" i="7" a="1"/>
  <c r="F1797" i="7" s="1"/>
  <c r="F130" i="7" a="1"/>
  <c r="F130" i="7" s="1"/>
  <c r="F207" i="7" a="1"/>
  <c r="F207" i="7" s="1"/>
  <c r="F340" i="7" a="1"/>
  <c r="F340" i="7" s="1"/>
  <c r="F521" i="7" a="1"/>
  <c r="F521" i="7" s="1"/>
  <c r="F626" i="7" a="1"/>
  <c r="F626" i="7" s="1"/>
  <c r="F671" i="7" a="1"/>
  <c r="F671" i="7" s="1"/>
  <c r="F714" i="7" a="1"/>
  <c r="F714" i="7" s="1"/>
  <c r="F757" i="7" a="1"/>
  <c r="F757" i="7" s="1"/>
  <c r="F797" i="7" a="1"/>
  <c r="F797" i="7" s="1"/>
  <c r="F846" i="7" a="1"/>
  <c r="F846" i="7" s="1"/>
  <c r="F880" i="7" a="1"/>
  <c r="F880" i="7" s="1"/>
  <c r="F920" i="7" a="1"/>
  <c r="F920" i="7" s="1"/>
  <c r="F999" i="7" a="1"/>
  <c r="F999" i="7" s="1"/>
  <c r="F1238" i="7" a="1"/>
  <c r="F1238" i="7" s="1"/>
  <c r="F1278" i="7" a="1"/>
  <c r="F1278" i="7" s="1"/>
  <c r="F1300" i="7" a="1"/>
  <c r="F1300" i="7" s="1"/>
  <c r="F1319" i="7" a="1"/>
  <c r="F1319" i="7" s="1"/>
  <c r="F1359" i="7" a="1"/>
  <c r="F1359" i="7" s="1"/>
  <c r="F1376" i="7" a="1"/>
  <c r="F1376" i="7" s="1"/>
  <c r="F1433" i="7" a="1"/>
  <c r="F1433" i="7" s="1"/>
  <c r="F1487" i="7" a="1"/>
  <c r="F1487" i="7" s="1"/>
  <c r="F1503" i="7" a="1"/>
  <c r="F1503" i="7" s="1"/>
  <c r="F1520" i="7" a="1"/>
  <c r="F1520" i="7" s="1"/>
  <c r="F1534" i="7" a="1"/>
  <c r="F1534" i="7" s="1"/>
  <c r="F1547" i="7" a="1"/>
  <c r="F1547" i="7" s="1"/>
  <c r="F1563" i="7" a="1"/>
  <c r="F1563" i="7" s="1"/>
  <c r="F1576" i="7" a="1"/>
  <c r="F1576" i="7" s="1"/>
  <c r="F1589" i="7" a="1"/>
  <c r="F1589" i="7" s="1"/>
  <c r="F1605" i="7" a="1"/>
  <c r="F1605" i="7" s="1"/>
  <c r="F1618" i="7" a="1"/>
  <c r="F1618" i="7" s="1"/>
  <c r="F1647" i="7" a="1"/>
  <c r="F1647" i="7" s="1"/>
  <c r="F1660" i="7" a="1"/>
  <c r="F1660" i="7" s="1"/>
  <c r="F77" i="7" a="1"/>
  <c r="F77" i="7" s="1"/>
  <c r="F225" i="7" a="1"/>
  <c r="F225" i="7" s="1"/>
  <c r="F367" i="7" a="1"/>
  <c r="F367" i="7" s="1"/>
  <c r="F813" i="7" a="1"/>
  <c r="F813" i="7" s="1"/>
  <c r="F1139" i="7" a="1"/>
  <c r="F1139" i="7" s="1"/>
  <c r="F1260" i="7" a="1"/>
  <c r="F1260" i="7" s="1"/>
  <c r="F1384" i="7" a="1"/>
  <c r="F1384" i="7" s="1"/>
  <c r="F1472" i="7" a="1"/>
  <c r="F1472" i="7" s="1"/>
  <c r="F1567" i="7" a="1"/>
  <c r="F1567" i="7" s="1"/>
  <c r="F1635" i="7" a="1"/>
  <c r="F1635" i="7" s="1"/>
  <c r="F1663" i="7" a="1"/>
  <c r="F1663" i="7" s="1"/>
  <c r="F1692" i="7" a="1"/>
  <c r="F1692" i="7" s="1"/>
  <c r="F1760" i="7" a="1"/>
  <c r="F1760" i="7" s="1"/>
  <c r="F1848" i="7" a="1"/>
  <c r="F1848" i="7" s="1"/>
  <c r="F1861" i="7" a="1"/>
  <c r="F1861" i="7" s="1"/>
  <c r="F1877" i="7" a="1"/>
  <c r="F1877" i="7" s="1"/>
  <c r="F1890" i="7" a="1"/>
  <c r="F1890" i="7" s="1"/>
  <c r="F1906" i="7" a="1"/>
  <c r="F1906" i="7" s="1"/>
  <c r="F1919" i="7" a="1"/>
  <c r="F1919" i="7" s="1"/>
  <c r="F1948" i="7" a="1"/>
  <c r="F1948" i="7" s="1"/>
  <c r="F1961" i="7" a="1"/>
  <c r="F1961" i="7" s="1"/>
  <c r="F1977" i="7" a="1"/>
  <c r="F1977" i="7" s="1"/>
  <c r="F1990" i="7" a="1"/>
  <c r="F1990" i="7" s="1"/>
  <c r="F2006" i="7" a="1"/>
  <c r="F2006" i="7" s="1"/>
  <c r="F2019" i="7" a="1"/>
  <c r="F2019" i="7" s="1"/>
  <c r="F2060" i="7" a="1"/>
  <c r="F2060" i="7" s="1"/>
  <c r="F2074" i="7" a="1"/>
  <c r="F2074" i="7" s="1"/>
  <c r="F2124" i="7" a="1"/>
  <c r="F2124" i="7" s="1"/>
  <c r="F2174" i="7" a="1"/>
  <c r="F2174" i="7" s="1"/>
  <c r="F2224" i="7" a="1"/>
  <c r="F2224" i="7" s="1"/>
  <c r="F2274" i="7" a="1"/>
  <c r="F2274" i="7" s="1"/>
  <c r="F2324" i="7" a="1"/>
  <c r="F2324" i="7" s="1"/>
  <c r="F2396" i="7" a="1"/>
  <c r="F2396" i="7" s="1"/>
  <c r="F2407" i="7" a="1"/>
  <c r="F2407" i="7" s="1"/>
  <c r="F2418" i="7" a="1"/>
  <c r="F2418" i="7" s="1"/>
  <c r="F2429" i="7" a="1"/>
  <c r="F2429" i="7" s="1"/>
  <c r="F2440" i="7" a="1"/>
  <c r="F2440" i="7" s="1"/>
  <c r="F2451" i="7" a="1"/>
  <c r="F2451" i="7" s="1"/>
  <c r="F2462" i="7" a="1"/>
  <c r="F2462" i="7" s="1"/>
  <c r="F2496" i="7" a="1"/>
  <c r="F2496" i="7" s="1"/>
  <c r="F2507" i="7" a="1"/>
  <c r="F2507" i="7" s="1"/>
  <c r="F2518" i="7" a="1"/>
  <c r="F2518" i="7" s="1"/>
  <c r="F2529" i="7" a="1"/>
  <c r="F2529" i="7" s="1"/>
  <c r="F2540" i="7" a="1"/>
  <c r="F2540" i="7" s="1"/>
  <c r="F2551" i="7" a="1"/>
  <c r="F2551" i="7" s="1"/>
  <c r="F2562" i="7" a="1"/>
  <c r="F2562" i="7" s="1"/>
  <c r="F2596" i="7" a="1"/>
  <c r="F2596" i="7" s="1"/>
  <c r="F2607" i="7" a="1"/>
  <c r="F2607" i="7" s="1"/>
  <c r="F2618" i="7" a="1"/>
  <c r="F2618" i="7" s="1"/>
  <c r="F2629" i="7" a="1"/>
  <c r="F2629" i="7" s="1"/>
  <c r="F2640" i="7" a="1"/>
  <c r="F2640" i="7" s="1"/>
  <c r="F2651" i="7" a="1"/>
  <c r="F2651" i="7" s="1"/>
  <c r="F2662" i="7" a="1"/>
  <c r="F2662" i="7" s="1"/>
  <c r="F2696" i="7" a="1"/>
  <c r="F2696" i="7" s="1"/>
  <c r="F2707" i="7" a="1"/>
  <c r="F2707" i="7" s="1"/>
  <c r="F2718" i="7" a="1"/>
  <c r="F2718" i="7" s="1"/>
  <c r="F2729" i="7" a="1"/>
  <c r="F2729" i="7" s="1"/>
  <c r="F2740" i="7" a="1"/>
  <c r="F2740" i="7" s="1"/>
  <c r="F2751" i="7" a="1"/>
  <c r="F2751" i="7" s="1"/>
  <c r="F2762" i="7" a="1"/>
  <c r="F2762" i="7" s="1"/>
  <c r="F2772" i="7" a="1"/>
  <c r="F2772" i="7" s="1"/>
  <c r="F125" i="7" a="1"/>
  <c r="F125" i="7" s="1"/>
  <c r="F542" i="7" a="1"/>
  <c r="F542" i="7" s="1"/>
  <c r="F648" i="7" a="1"/>
  <c r="F648" i="7" s="1"/>
  <c r="F1010" i="7" a="1"/>
  <c r="F1010" i="7" s="1"/>
  <c r="F1307" i="7" a="1"/>
  <c r="F1307" i="7" s="1"/>
  <c r="F1578" i="7" a="1"/>
  <c r="F1578" i="7" s="1"/>
  <c r="F1608" i="7" a="1"/>
  <c r="F1608" i="7" s="1"/>
  <c r="F1638" i="7" a="1"/>
  <c r="F1638" i="7" s="1"/>
  <c r="F1723" i="7" a="1"/>
  <c r="F1723" i="7" s="1"/>
  <c r="F1745" i="7" a="1"/>
  <c r="F1745" i="7" s="1"/>
  <c r="F1784" i="7" a="1"/>
  <c r="F1784" i="7" s="1"/>
  <c r="F1823" i="7" a="1"/>
  <c r="F1823" i="7" s="1"/>
  <c r="F1895" i="7" a="1"/>
  <c r="F1895" i="7" s="1"/>
  <c r="F1924" i="7" a="1"/>
  <c r="F1924" i="7" s="1"/>
  <c r="F1995" i="7" a="1"/>
  <c r="F1995" i="7" s="1"/>
  <c r="F2024" i="7" a="1"/>
  <c r="F2024" i="7" s="1"/>
  <c r="F2050" i="7" a="1"/>
  <c r="F2050" i="7" s="1"/>
  <c r="F2077" i="7" a="1"/>
  <c r="F2077" i="7" s="1"/>
  <c r="F2089" i="7" a="1"/>
  <c r="F2089" i="7" s="1"/>
  <c r="F2101" i="7" a="1"/>
  <c r="F2101" i="7" s="1"/>
  <c r="F2127" i="7" a="1"/>
  <c r="F2127" i="7" s="1"/>
  <c r="F2139" i="7" a="1"/>
  <c r="F2139" i="7" s="1"/>
  <c r="F2151" i="7" a="1"/>
  <c r="F2151" i="7" s="1"/>
  <c r="F2177" i="7" a="1"/>
  <c r="F2177" i="7" s="1"/>
  <c r="F2189" i="7" a="1"/>
  <c r="F2189" i="7" s="1"/>
  <c r="F2201" i="7" a="1"/>
  <c r="F2201" i="7" s="1"/>
  <c r="F2227" i="7" a="1"/>
  <c r="F2227" i="7" s="1"/>
  <c r="F2239" i="7" a="1"/>
  <c r="F2239" i="7" s="1"/>
  <c r="F2251" i="7" a="1"/>
  <c r="F2251" i="7" s="1"/>
  <c r="F2277" i="7" a="1"/>
  <c r="F2277" i="7" s="1"/>
  <c r="F2289" i="7" a="1"/>
  <c r="F2289" i="7" s="1"/>
  <c r="F2301" i="7" a="1"/>
  <c r="F2301" i="7" s="1"/>
  <c r="F2327" i="7" a="1"/>
  <c r="F2327" i="7" s="1"/>
  <c r="F2339" i="7" a="1"/>
  <c r="F2339" i="7" s="1"/>
  <c r="F2351" i="7" a="1"/>
  <c r="F2351" i="7" s="1"/>
  <c r="F2443" i="7" a="1"/>
  <c r="F2443" i="7" s="1"/>
  <c r="F2454" i="7" a="1"/>
  <c r="F2454" i="7" s="1"/>
  <c r="F2465" i="7" a="1"/>
  <c r="F2465" i="7" s="1"/>
  <c r="F143" i="7" a="1"/>
  <c r="F143" i="7" s="1"/>
  <c r="F543" i="7" a="1"/>
  <c r="F543" i="7" s="1"/>
  <c r="F665" i="7" a="1"/>
  <c r="F665" i="7" s="1"/>
  <c r="F759" i="7" a="1"/>
  <c r="F759" i="7" s="1"/>
  <c r="F935" i="7" a="1"/>
  <c r="F935" i="7" s="1"/>
  <c r="F1160" i="7" a="1"/>
  <c r="F1160" i="7" s="1"/>
  <c r="F1219" i="7" a="1"/>
  <c r="F1219" i="7" s="1"/>
  <c r="F1266" i="7" a="1"/>
  <c r="F1266" i="7" s="1"/>
  <c r="F1318" i="7" a="1"/>
  <c r="F1318" i="7" s="1"/>
  <c r="F1360" i="7" a="1"/>
  <c r="F1360" i="7" s="1"/>
  <c r="F1400" i="7" a="1"/>
  <c r="F1400" i="7" s="1"/>
  <c r="F1476" i="7" a="1"/>
  <c r="F1476" i="7" s="1"/>
  <c r="F1521" i="7" a="1"/>
  <c r="F1521" i="7" s="1"/>
  <c r="F1551" i="7" a="1"/>
  <c r="F1551" i="7" s="1"/>
  <c r="F1703" i="7" a="1"/>
  <c r="F1703" i="7" s="1"/>
  <c r="F1764" i="7" a="1"/>
  <c r="F1764" i="7" s="1"/>
  <c r="F1785" i="7" a="1"/>
  <c r="F1785" i="7" s="1"/>
  <c r="F1803" i="7" a="1"/>
  <c r="F1803" i="7" s="1"/>
  <c r="F1838" i="7" a="1"/>
  <c r="F1838" i="7" s="1"/>
  <c r="F1851" i="7" a="1"/>
  <c r="F1851" i="7" s="1"/>
  <c r="F1867" i="7" a="1"/>
  <c r="F1867" i="7" s="1"/>
  <c r="F1880" i="7" a="1"/>
  <c r="F1880" i="7" s="1"/>
  <c r="F1896" i="7" a="1"/>
  <c r="F1896" i="7" s="1"/>
  <c r="F1909" i="7" a="1"/>
  <c r="F1909" i="7" s="1"/>
  <c r="F1938" i="7" a="1"/>
  <c r="F1938" i="7" s="1"/>
  <c r="F1951" i="7" a="1"/>
  <c r="F1951" i="7" s="1"/>
  <c r="F1967" i="7" a="1"/>
  <c r="F1967" i="7" s="1"/>
  <c r="F1980" i="7" a="1"/>
  <c r="F1980" i="7" s="1"/>
  <c r="F1996" i="7" a="1"/>
  <c r="F1996" i="7" s="1"/>
  <c r="F2009" i="7" a="1"/>
  <c r="F2009" i="7" s="1"/>
  <c r="F2038" i="7" a="1"/>
  <c r="F2038" i="7" s="1"/>
  <c r="F2065" i="7" a="1"/>
  <c r="F2065" i="7" s="1"/>
  <c r="F2115" i="7" a="1"/>
  <c r="F2115" i="7" s="1"/>
  <c r="F2165" i="7" a="1"/>
  <c r="F2165" i="7" s="1"/>
  <c r="F2215" i="7" a="1"/>
  <c r="F2215" i="7" s="1"/>
  <c r="F2265" i="7" a="1"/>
  <c r="F2265" i="7" s="1"/>
  <c r="F2315" i="7" a="1"/>
  <c r="F2315" i="7" s="1"/>
  <c r="F2365" i="7" a="1"/>
  <c r="F2365" i="7" s="1"/>
  <c r="F2377" i="7" a="1"/>
  <c r="F2377" i="7" s="1"/>
  <c r="F2388" i="7" a="1"/>
  <c r="F2388" i="7" s="1"/>
  <c r="F2399" i="7" a="1"/>
  <c r="F2399" i="7" s="1"/>
  <c r="F2410" i="7" a="1"/>
  <c r="F2410" i="7" s="1"/>
  <c r="F2421" i="7" a="1"/>
  <c r="F2421" i="7" s="1"/>
  <c r="F2432" i="7" a="1"/>
  <c r="F2432" i="7" s="1"/>
  <c r="F567" i="7" a="1"/>
  <c r="F567" i="7" s="1"/>
  <c r="F895" i="7" a="1"/>
  <c r="F895" i="7" s="1"/>
  <c r="F1006" i="7" a="1"/>
  <c r="F1006" i="7" s="1"/>
  <c r="F1077" i="7" a="1"/>
  <c r="F1077" i="7" s="1"/>
  <c r="F1239" i="7" a="1"/>
  <c r="F1239" i="7" s="1"/>
  <c r="F1287" i="7" a="1"/>
  <c r="F1287" i="7" s="1"/>
  <c r="F1343" i="7" a="1"/>
  <c r="F1343" i="7" s="1"/>
  <c r="F1439" i="7" a="1"/>
  <c r="F1439" i="7" s="1"/>
  <c r="F1525" i="7" a="1"/>
  <c r="F1525" i="7" s="1"/>
  <c r="F1565" i="7" a="1"/>
  <c r="F1565" i="7" s="1"/>
  <c r="F1637" i="7" a="1"/>
  <c r="F1637" i="7" s="1"/>
  <c r="F1677" i="7" a="1"/>
  <c r="F1677" i="7" s="1"/>
  <c r="F1707" i="7" a="1"/>
  <c r="F1707" i="7" s="1"/>
  <c r="F1777" i="7" a="1"/>
  <c r="F1777" i="7" s="1"/>
  <c r="F1841" i="7" a="1"/>
  <c r="F1841" i="7" s="1"/>
  <c r="F1876" i="7" a="1"/>
  <c r="F1876" i="7" s="1"/>
  <c r="F1891" i="7" a="1"/>
  <c r="F1891" i="7" s="1"/>
  <c r="F1927" i="7" a="1"/>
  <c r="F1927" i="7" s="1"/>
  <c r="F1944" i="7" a="1"/>
  <c r="F1944" i="7" s="1"/>
  <c r="F1959" i="7" a="1"/>
  <c r="F1959" i="7" s="1"/>
  <c r="F1994" i="7" a="1"/>
  <c r="F1994" i="7" s="1"/>
  <c r="F2010" i="7" a="1"/>
  <c r="F2010" i="7" s="1"/>
  <c r="F2044" i="7" a="1"/>
  <c r="F2044" i="7" s="1"/>
  <c r="F413" i="7" a="1"/>
  <c r="F413" i="7" s="1"/>
  <c r="F579" i="7" a="1"/>
  <c r="F579" i="7" s="1"/>
  <c r="F1007" i="7" a="1"/>
  <c r="F1007" i="7" s="1"/>
  <c r="F1102" i="7" a="1"/>
  <c r="F1102" i="7" s="1"/>
  <c r="F1489" i="7" a="1"/>
  <c r="F1489" i="7" s="1"/>
  <c r="F1533" i="7" a="1"/>
  <c r="F1533" i="7" s="1"/>
  <c r="F1606" i="7" a="1"/>
  <c r="F1606" i="7" s="1"/>
  <c r="F1734" i="7" a="1"/>
  <c r="F1734" i="7" s="1"/>
  <c r="F1826" i="7" a="1"/>
  <c r="F1826" i="7" s="1"/>
  <c r="F1844" i="7" a="1"/>
  <c r="F1844" i="7" s="1"/>
  <c r="F1859" i="7" a="1"/>
  <c r="F1859" i="7" s="1"/>
  <c r="F1894" i="7" a="1"/>
  <c r="F1894" i="7" s="1"/>
  <c r="F1910" i="7" a="1"/>
  <c r="F1910" i="7" s="1"/>
  <c r="F2028" i="7" a="1"/>
  <c r="F2028" i="7" s="1"/>
  <c r="F2059" i="7" a="1"/>
  <c r="F2059" i="7" s="1"/>
  <c r="F2075" i="7" a="1"/>
  <c r="F2075" i="7" s="1"/>
  <c r="F2090" i="7" a="1"/>
  <c r="F2090" i="7" s="1"/>
  <c r="F75" i="7" a="1"/>
  <c r="F75" i="7" s="1"/>
  <c r="F580" i="7" a="1"/>
  <c r="F580" i="7" s="1"/>
  <c r="F690" i="7" a="1"/>
  <c r="F690" i="7" s="1"/>
  <c r="F899" i="7" a="1"/>
  <c r="F899" i="7" s="1"/>
  <c r="F1240" i="7" a="1"/>
  <c r="F1240" i="7" s="1"/>
  <c r="F1298" i="7" a="1"/>
  <c r="F1298" i="7" s="1"/>
  <c r="F1345" i="7" a="1"/>
  <c r="F1345" i="7" s="1"/>
  <c r="F1397" i="7" a="1"/>
  <c r="F1397" i="7" s="1"/>
  <c r="F1566" i="7" a="1"/>
  <c r="F1566" i="7" s="1"/>
  <c r="F1783" i="7" a="1"/>
  <c r="F1783" i="7" s="1"/>
  <c r="F1804" i="7" a="1"/>
  <c r="F1804" i="7" s="1"/>
  <c r="F1928" i="7" a="1"/>
  <c r="F1928" i="7" s="1"/>
  <c r="F1945" i="7" a="1"/>
  <c r="F1945" i="7" s="1"/>
  <c r="F1960" i="7" a="1"/>
  <c r="F1960" i="7" s="1"/>
  <c r="F1978" i="7" a="1"/>
  <c r="F1978" i="7" s="1"/>
  <c r="F2011" i="7" a="1"/>
  <c r="F2011" i="7" s="1"/>
  <c r="F2045" i="7" a="1"/>
  <c r="F2045" i="7" s="1"/>
  <c r="F2076" i="7" a="1"/>
  <c r="F2076" i="7" s="1"/>
  <c r="F2106" i="7" a="1"/>
  <c r="F2106" i="7" s="1"/>
  <c r="F2149" i="7" a="1"/>
  <c r="F2149" i="7" s="1"/>
  <c r="F2164" i="7" a="1"/>
  <c r="F2164" i="7" s="1"/>
  <c r="F2179" i="7" a="1"/>
  <c r="F2179" i="7" s="1"/>
  <c r="F2194" i="7" a="1"/>
  <c r="F2194" i="7" s="1"/>
  <c r="F2208" i="7" a="1"/>
  <c r="F2208" i="7" s="1"/>
  <c r="F2281" i="7" a="1"/>
  <c r="F2281" i="7" s="1"/>
  <c r="F2310" i="7" a="1"/>
  <c r="F2310" i="7" s="1"/>
  <c r="F2326" i="7" a="1"/>
  <c r="F2326" i="7" s="1"/>
  <c r="F811" i="7" a="1"/>
  <c r="F811" i="7" s="1"/>
  <c r="F926" i="7" a="1"/>
  <c r="F926" i="7" s="1"/>
  <c r="F1104" i="7" a="1"/>
  <c r="F1104" i="7" s="1"/>
  <c r="F1181" i="7" a="1"/>
  <c r="F1181" i="7" s="1"/>
  <c r="F1347" i="7" a="1"/>
  <c r="F1347" i="7" s="1"/>
  <c r="F1401" i="7" a="1"/>
  <c r="F1401" i="7" s="1"/>
  <c r="F1453" i="7" a="1"/>
  <c r="F1453" i="7" s="1"/>
  <c r="F1493" i="7" a="1"/>
  <c r="F1493" i="7" s="1"/>
  <c r="F1535" i="7" a="1"/>
  <c r="F1535" i="7" s="1"/>
  <c r="F1607" i="7" a="1"/>
  <c r="F1607" i="7" s="1"/>
  <c r="F1648" i="7" a="1"/>
  <c r="F1648" i="7" s="1"/>
  <c r="F1679" i="7" a="1"/>
  <c r="F1679" i="7" s="1"/>
  <c r="F1710" i="7" a="1"/>
  <c r="F1710" i="7" s="1"/>
  <c r="F1735" i="7" a="1"/>
  <c r="F1735" i="7" s="1"/>
  <c r="F1761" i="7" a="1"/>
  <c r="F1761" i="7" s="1"/>
  <c r="F1827" i="7" a="1"/>
  <c r="F1827" i="7" s="1"/>
  <c r="F1845" i="7" a="1"/>
  <c r="F1845" i="7" s="1"/>
  <c r="F1860" i="7" a="1"/>
  <c r="F1860" i="7" s="1"/>
  <c r="F1878" i="7" a="1"/>
  <c r="F1878" i="7" s="1"/>
  <c r="F1911" i="7" a="1"/>
  <c r="F1911" i="7" s="1"/>
  <c r="F1946" i="7" a="1"/>
  <c r="F1946" i="7" s="1"/>
  <c r="F1997" i="7" a="1"/>
  <c r="F1997" i="7" s="1"/>
  <c r="F2014" i="7" a="1"/>
  <c r="F2014" i="7" s="1"/>
  <c r="F2029" i="7" a="1"/>
  <c r="F2029" i="7" s="1"/>
  <c r="F2046" i="7" a="1"/>
  <c r="F2046" i="7" s="1"/>
  <c r="F2091" i="7" a="1"/>
  <c r="F2091" i="7" s="1"/>
  <c r="F2120" i="7" a="1"/>
  <c r="F2120" i="7" s="1"/>
  <c r="F2135" i="7" a="1"/>
  <c r="F2135" i="7" s="1"/>
  <c r="F2166" i="7" a="1"/>
  <c r="F2166" i="7" s="1"/>
  <c r="F2238" i="7" a="1"/>
  <c r="F2238" i="7" s="1"/>
  <c r="F2254" i="7" a="1"/>
  <c r="F2254" i="7" s="1"/>
  <c r="F2268" i="7" a="1"/>
  <c r="F2268" i="7" s="1"/>
  <c r="F2297" i="7" a="1"/>
  <c r="F2297" i="7" s="1"/>
  <c r="F2311" i="7" a="1"/>
  <c r="F2311" i="7" s="1"/>
  <c r="F2341" i="7" a="1"/>
  <c r="F2341" i="7" s="1"/>
  <c r="F2370" i="7" a="1"/>
  <c r="F2370" i="7" s="1"/>
  <c r="F2397" i="7" a="1"/>
  <c r="F2397" i="7" s="1"/>
  <c r="F2473" i="7" a="1"/>
  <c r="F2473" i="7" s="1"/>
  <c r="F2486" i="7" a="1"/>
  <c r="F2486" i="7" s="1"/>
  <c r="F2498" i="7" a="1"/>
  <c r="F2498" i="7" s="1"/>
  <c r="F2522" i="7" a="1"/>
  <c r="F2522" i="7" s="1"/>
  <c r="F2534" i="7" a="1"/>
  <c r="F2534" i="7" s="1"/>
  <c r="F2546" i="7" a="1"/>
  <c r="F2546" i="7" s="1"/>
  <c r="F2569" i="7" a="1"/>
  <c r="F2569" i="7" s="1"/>
  <c r="F2592" i="7" a="1"/>
  <c r="F2592" i="7" s="1"/>
  <c r="F2604" i="7" a="1"/>
  <c r="F2604" i="7" s="1"/>
  <c r="F2616" i="7" a="1"/>
  <c r="F2616" i="7" s="1"/>
  <c r="F2639" i="7" a="1"/>
  <c r="F2639" i="7" s="1"/>
  <c r="F2663" i="7" a="1"/>
  <c r="F2663" i="7" s="1"/>
  <c r="F2698" i="7" a="1"/>
  <c r="F2698" i="7" s="1"/>
  <c r="F2721" i="7" a="1"/>
  <c r="F2721" i="7" s="1"/>
  <c r="F2733" i="7" a="1"/>
  <c r="F2733" i="7" s="1"/>
  <c r="F2767" i="7" a="1"/>
  <c r="F2767" i="7" s="1"/>
  <c r="F423" i="7" a="1"/>
  <c r="F423" i="7" s="1"/>
  <c r="F584" i="7" a="1"/>
  <c r="F584" i="7" s="1"/>
  <c r="F812" i="7" a="1"/>
  <c r="F812" i="7" s="1"/>
  <c r="F927" i="7" a="1"/>
  <c r="F927" i="7" s="1"/>
  <c r="F1027" i="7" a="1"/>
  <c r="F1027" i="7" s="1"/>
  <c r="F1186" i="7" a="1"/>
  <c r="F1186" i="7" s="1"/>
  <c r="F1241" i="7" a="1"/>
  <c r="F1241" i="7" s="1"/>
  <c r="F1303" i="7" a="1"/>
  <c r="F1303" i="7" s="1"/>
  <c r="F1575" i="7" a="1"/>
  <c r="F1575" i="7" s="1"/>
  <c r="F1805" i="7" a="1"/>
  <c r="F1805" i="7" s="1"/>
  <c r="F1846" i="7" a="1"/>
  <c r="F1846" i="7" s="1"/>
  <c r="F1897" i="7" a="1"/>
  <c r="F1897" i="7" s="1"/>
  <c r="F1914" i="7" a="1"/>
  <c r="F1914" i="7" s="1"/>
  <c r="F1929" i="7" a="1"/>
  <c r="F1929" i="7" s="1"/>
  <c r="F1964" i="7" a="1"/>
  <c r="F1964" i="7" s="1"/>
  <c r="F1979" i="7" a="1"/>
  <c r="F1979" i="7" s="1"/>
  <c r="F2061" i="7" a="1"/>
  <c r="F2061" i="7" s="1"/>
  <c r="F2078" i="7" a="1"/>
  <c r="F2078" i="7" s="1"/>
  <c r="F2107" i="7" a="1"/>
  <c r="F2107" i="7" s="1"/>
  <c r="F2136" i="7" a="1"/>
  <c r="F2136" i="7" s="1"/>
  <c r="F2150" i="7" a="1"/>
  <c r="F2150" i="7" s="1"/>
  <c r="F2180" i="7" a="1"/>
  <c r="F2180" i="7" s="1"/>
  <c r="F2195" i="7" a="1"/>
  <c r="F2195" i="7" s="1"/>
  <c r="F2209" i="7" a="1"/>
  <c r="F2209" i="7" s="1"/>
  <c r="F2328" i="7" a="1"/>
  <c r="F2328" i="7" s="1"/>
  <c r="F2357" i="7" a="1"/>
  <c r="F2357" i="7" s="1"/>
  <c r="F2384" i="7" a="1"/>
  <c r="F2384" i="7" s="1"/>
  <c r="F2411" i="7" a="1"/>
  <c r="F2411" i="7" s="1"/>
  <c r="F2424" i="7" a="1"/>
  <c r="F2424" i="7" s="1"/>
  <c r="F2437" i="7" a="1"/>
  <c r="F2437" i="7" s="1"/>
  <c r="F2449" i="7" a="1"/>
  <c r="F2449" i="7" s="1"/>
  <c r="F2461" i="7" a="1"/>
  <c r="F2461" i="7" s="1"/>
  <c r="F2474" i="7" a="1"/>
  <c r="F2474" i="7" s="1"/>
  <c r="F2499" i="7" a="1"/>
  <c r="F2499" i="7" s="1"/>
  <c r="F2511" i="7" a="1"/>
  <c r="F2511" i="7" s="1"/>
  <c r="F2523" i="7" a="1"/>
  <c r="F2523" i="7" s="1"/>
  <c r="F2558" i="7" a="1"/>
  <c r="F2558" i="7" s="1"/>
  <c r="F2581" i="7" a="1"/>
  <c r="F2581" i="7" s="1"/>
  <c r="F2593" i="7" a="1"/>
  <c r="F2593" i="7" s="1"/>
  <c r="F2628" i="7" a="1"/>
  <c r="F2628" i="7" s="1"/>
  <c r="F2675" i="7" a="1"/>
  <c r="F2675" i="7" s="1"/>
  <c r="F2687" i="7" a="1"/>
  <c r="F2687" i="7" s="1"/>
  <c r="F2710" i="7" a="1"/>
  <c r="F2710" i="7" s="1"/>
  <c r="F2745" i="7" a="1"/>
  <c r="F2745" i="7" s="1"/>
  <c r="F2757" i="7" a="1"/>
  <c r="F2757" i="7" s="1"/>
  <c r="F2778" i="7" a="1"/>
  <c r="F2778" i="7" s="1"/>
  <c r="F2788" i="7" a="1"/>
  <c r="F2788" i="7" s="1"/>
  <c r="F2798" i="7" a="1"/>
  <c r="F2798" i="7" s="1"/>
  <c r="F2808" i="7" a="1"/>
  <c r="F2808" i="7" s="1"/>
  <c r="F2818" i="7" a="1"/>
  <c r="F2818" i="7" s="1"/>
  <c r="F2828" i="7" a="1"/>
  <c r="F2828" i="7" s="1"/>
  <c r="F2838" i="7" a="1"/>
  <c r="F2838" i="7" s="1"/>
  <c r="F2848" i="7" a="1"/>
  <c r="F2848" i="7" s="1"/>
  <c r="F2858" i="7" a="1"/>
  <c r="F2858" i="7" s="1"/>
  <c r="F2868" i="7" a="1"/>
  <c r="F2868" i="7" s="1"/>
  <c r="F2878" i="7" a="1"/>
  <c r="F2878" i="7" s="1"/>
  <c r="F2888" i="7" a="1"/>
  <c r="F2888" i="7" s="1"/>
  <c r="F2898" i="7" a="1"/>
  <c r="F2898" i="7" s="1"/>
  <c r="F2908" i="7" a="1"/>
  <c r="F2908" i="7" s="1"/>
  <c r="F2918" i="7" a="1"/>
  <c r="F2918" i="7" s="1"/>
  <c r="F2928" i="7" a="1"/>
  <c r="F2928" i="7" s="1"/>
  <c r="F2938" i="7" a="1"/>
  <c r="F2938" i="7" s="1"/>
  <c r="F2948" i="7" a="1"/>
  <c r="F2948" i="7" s="1"/>
  <c r="F2958" i="7" a="1"/>
  <c r="F2958" i="7" s="1"/>
  <c r="F2968" i="7" a="1"/>
  <c r="F2968" i="7" s="1"/>
  <c r="F2978" i="7" a="1"/>
  <c r="F2978" i="7" s="1"/>
  <c r="F2988" i="7" a="1"/>
  <c r="F2988" i="7" s="1"/>
  <c r="F2998" i="7" a="1"/>
  <c r="F2998" i="7" s="1"/>
  <c r="F3008" i="7" a="1"/>
  <c r="F3008" i="7" s="1"/>
  <c r="F3018" i="7" a="1"/>
  <c r="F3018" i="7" s="1"/>
  <c r="F3028" i="7" a="1"/>
  <c r="F3028" i="7" s="1"/>
  <c r="F3038" i="7" a="1"/>
  <c r="F3038" i="7" s="1"/>
  <c r="F3048" i="7" a="1"/>
  <c r="F3048" i="7" s="1"/>
  <c r="F3058" i="7" a="1"/>
  <c r="F3058" i="7" s="1"/>
  <c r="F3068" i="7" a="1"/>
  <c r="F3068" i="7" s="1"/>
  <c r="F3078" i="7" a="1"/>
  <c r="F3078" i="7" s="1"/>
  <c r="F3088" i="7" a="1"/>
  <c r="F3088" i="7" s="1"/>
  <c r="F3098" i="7" a="1"/>
  <c r="F3098" i="7" s="1"/>
  <c r="F3108" i="7" a="1"/>
  <c r="F3108" i="7" s="1"/>
  <c r="F3118" i="7" a="1"/>
  <c r="F3118" i="7" s="1"/>
  <c r="F3128" i="7" a="1"/>
  <c r="F3128" i="7" s="1"/>
  <c r="F3138" i="7" a="1"/>
  <c r="F3138" i="7" s="1"/>
  <c r="F3148" i="7" a="1"/>
  <c r="F3148" i="7" s="1"/>
  <c r="F3158" i="7" a="1"/>
  <c r="F3158" i="7" s="1"/>
  <c r="F3168" i="7" a="1"/>
  <c r="F3168" i="7" s="1"/>
  <c r="F3178" i="7" a="1"/>
  <c r="F3178" i="7" s="1"/>
  <c r="F3188" i="7" a="1"/>
  <c r="F3188" i="7" s="1"/>
  <c r="F3198" i="7" a="1"/>
  <c r="F3198" i="7" s="1"/>
  <c r="F3208" i="7" a="1"/>
  <c r="F3208" i="7" s="1"/>
  <c r="F3218" i="7" a="1"/>
  <c r="F3218" i="7" s="1"/>
  <c r="F3228" i="7" a="1"/>
  <c r="F3228" i="7" s="1"/>
  <c r="F3238" i="7" a="1"/>
  <c r="F3238" i="7" s="1"/>
  <c r="F3248" i="7" a="1"/>
  <c r="F3248" i="7" s="1"/>
  <c r="F3258" i="7" a="1"/>
  <c r="F3258" i="7" s="1"/>
  <c r="F3268" i="7" a="1"/>
  <c r="F3268" i="7" s="1"/>
  <c r="F3278" i="7" a="1"/>
  <c r="F3278" i="7" s="1"/>
  <c r="F3288" i="7" a="1"/>
  <c r="F3288" i="7" s="1"/>
  <c r="F3298" i="7" a="1"/>
  <c r="F3298" i="7" s="1"/>
  <c r="F3308" i="7" a="1"/>
  <c r="F3308" i="7" s="1"/>
  <c r="F3318" i="7" a="1"/>
  <c r="F3318" i="7" s="1"/>
  <c r="F3328" i="7" a="1"/>
  <c r="F3328" i="7" s="1"/>
  <c r="F3338" i="7" a="1"/>
  <c r="F3338" i="7" s="1"/>
  <c r="F3348" i="7" a="1"/>
  <c r="F3348" i="7" s="1"/>
  <c r="F3358" i="7" a="1"/>
  <c r="F3358" i="7" s="1"/>
  <c r="F3368" i="7" a="1"/>
  <c r="F3368" i="7" s="1"/>
  <c r="F3378" i="7" a="1"/>
  <c r="F3378" i="7" s="1"/>
  <c r="F3388" i="7" a="1"/>
  <c r="F3388" i="7" s="1"/>
  <c r="F3398" i="7" a="1"/>
  <c r="F3398" i="7" s="1"/>
  <c r="F451" i="7" a="1"/>
  <c r="F451" i="7" s="1"/>
  <c r="F586" i="7" a="1"/>
  <c r="F586" i="7" s="1"/>
  <c r="F1038" i="7" a="1"/>
  <c r="F1038" i="7" s="1"/>
  <c r="F1108" i="7" a="1"/>
  <c r="F1108" i="7" s="1"/>
  <c r="F1304" i="7" a="1"/>
  <c r="F1304" i="7" s="1"/>
  <c r="F1402" i="7" a="1"/>
  <c r="F1402" i="7" s="1"/>
  <c r="F1536" i="7" a="1"/>
  <c r="F1536" i="7" s="1"/>
  <c r="F1609" i="7" a="1"/>
  <c r="F1609" i="7" s="1"/>
  <c r="F1649" i="7" a="1"/>
  <c r="F1649" i="7" s="1"/>
  <c r="F1680" i="7" a="1"/>
  <c r="F1680" i="7" s="1"/>
  <c r="F1736" i="7" a="1"/>
  <c r="F1736" i="7" s="1"/>
  <c r="F1786" i="7" a="1"/>
  <c r="F1786" i="7" s="1"/>
  <c r="F1828" i="7" a="1"/>
  <c r="F1828" i="7" s="1"/>
  <c r="F1864" i="7" a="1"/>
  <c r="F1864" i="7" s="1"/>
  <c r="F1879" i="7" a="1"/>
  <c r="F1879" i="7" s="1"/>
  <c r="F1947" i="7" a="1"/>
  <c r="F1947" i="7" s="1"/>
  <c r="F1998" i="7" a="1"/>
  <c r="F1998" i="7" s="1"/>
  <c r="F2015" i="7" a="1"/>
  <c r="F2015" i="7" s="1"/>
  <c r="F2030" i="7" a="1"/>
  <c r="F2030" i="7" s="1"/>
  <c r="F2047" i="7" a="1"/>
  <c r="F2047" i="7" s="1"/>
  <c r="F2121" i="7" a="1"/>
  <c r="F2121" i="7" s="1"/>
  <c r="F2137" i="7" a="1"/>
  <c r="F2137" i="7" s="1"/>
  <c r="F2167" i="7" a="1"/>
  <c r="F2167" i="7" s="1"/>
  <c r="F2196" i="7" a="1"/>
  <c r="F2196" i="7" s="1"/>
  <c r="F2225" i="7" a="1"/>
  <c r="F2225" i="7" s="1"/>
  <c r="F2240" i="7" a="1"/>
  <c r="F2240" i="7" s="1"/>
  <c r="F2255" i="7" a="1"/>
  <c r="F2255" i="7" s="1"/>
  <c r="F2269" i="7" a="1"/>
  <c r="F2269" i="7" s="1"/>
  <c r="F2284" i="7" a="1"/>
  <c r="F2284" i="7" s="1"/>
  <c r="F2298" i="7" a="1"/>
  <c r="F2298" i="7" s="1"/>
  <c r="F2371" i="7" a="1"/>
  <c r="F2371" i="7" s="1"/>
  <c r="F2385" i="7" a="1"/>
  <c r="F2385" i="7" s="1"/>
  <c r="F2398" i="7" a="1"/>
  <c r="F2398" i="7" s="1"/>
  <c r="F2487" i="7" a="1"/>
  <c r="F2487" i="7" s="1"/>
  <c r="F2535" i="7" a="1"/>
  <c r="F2535" i="7" s="1"/>
  <c r="F2547" i="7" a="1"/>
  <c r="F2547" i="7" s="1"/>
  <c r="F2570" i="7" a="1"/>
  <c r="F2570" i="7" s="1"/>
  <c r="F2605" i="7" a="1"/>
  <c r="F2605" i="7" s="1"/>
  <c r="F2617" i="7" a="1"/>
  <c r="F2617" i="7" s="1"/>
  <c r="F2652" i="7" a="1"/>
  <c r="F2652" i="7" s="1"/>
  <c r="F2664" i="7" a="1"/>
  <c r="F2664" i="7" s="1"/>
  <c r="F2676" i="7" a="1"/>
  <c r="F2676" i="7" s="1"/>
  <c r="F2699" i="7" a="1"/>
  <c r="F2699" i="7" s="1"/>
  <c r="F2722" i="7" a="1"/>
  <c r="F2722" i="7" s="1"/>
  <c r="F2734" i="7" a="1"/>
  <c r="F2734" i="7" s="1"/>
  <c r="F2746" i="7" a="1"/>
  <c r="F2746" i="7" s="1"/>
  <c r="F2768" i="7" a="1"/>
  <c r="F2768" i="7" s="1"/>
  <c r="F95" i="7" a="1"/>
  <c r="F95" i="7" s="1"/>
  <c r="F285" i="7" a="1"/>
  <c r="F285" i="7" s="1"/>
  <c r="F933" i="7" a="1"/>
  <c r="F933" i="7" s="1"/>
  <c r="F1187" i="7" a="1"/>
  <c r="F1187" i="7" s="1"/>
  <c r="F1404" i="7" a="1"/>
  <c r="F1404" i="7" s="1"/>
  <c r="F1456" i="7" a="1"/>
  <c r="F1456" i="7" s="1"/>
  <c r="F1502" i="7" a="1"/>
  <c r="F1502" i="7" s="1"/>
  <c r="F1577" i="7" a="1"/>
  <c r="F1577" i="7" s="1"/>
  <c r="F1617" i="7" a="1"/>
  <c r="F1617" i="7" s="1"/>
  <c r="F1763" i="7" a="1"/>
  <c r="F1763" i="7" s="1"/>
  <c r="F1810" i="7" a="1"/>
  <c r="F1810" i="7" s="1"/>
  <c r="F1847" i="7" a="1"/>
  <c r="F1847" i="7" s="1"/>
  <c r="F1898" i="7" a="1"/>
  <c r="F1898" i="7" s="1"/>
  <c r="F1915" i="7" a="1"/>
  <c r="F1915" i="7" s="1"/>
  <c r="F1930" i="7" a="1"/>
  <c r="F1930" i="7" s="1"/>
  <c r="F1965" i="7" a="1"/>
  <c r="F1965" i="7" s="1"/>
  <c r="F1981" i="7" a="1"/>
  <c r="F1981" i="7" s="1"/>
  <c r="F2016" i="7" a="1"/>
  <c r="F2016" i="7" s="1"/>
  <c r="F2048" i="7" a="1"/>
  <c r="F2048" i="7" s="1"/>
  <c r="F2064" i="7" a="1"/>
  <c r="F2064" i="7" s="1"/>
  <c r="F2079" i="7" a="1"/>
  <c r="F2079" i="7" s="1"/>
  <c r="F2094" i="7" a="1"/>
  <c r="F2094" i="7" s="1"/>
  <c r="F2108" i="7" a="1"/>
  <c r="F2108" i="7" s="1"/>
  <c r="F2181" i="7" a="1"/>
  <c r="F2181" i="7" s="1"/>
  <c r="F2210" i="7" a="1"/>
  <c r="F2210" i="7" s="1"/>
  <c r="F2226" i="7" a="1"/>
  <c r="F2226" i="7" s="1"/>
  <c r="F2256" i="7" a="1"/>
  <c r="F2256" i="7" s="1"/>
  <c r="F2299" i="7" a="1"/>
  <c r="F2299" i="7" s="1"/>
  <c r="F2314" i="7" a="1"/>
  <c r="F2314" i="7" s="1"/>
  <c r="F292" i="7" a="1"/>
  <c r="F292" i="7" s="1"/>
  <c r="F467" i="7" a="1"/>
  <c r="F467" i="7" s="1"/>
  <c r="F589" i="7" a="1"/>
  <c r="F589" i="7" s="1"/>
  <c r="F839" i="7" a="1"/>
  <c r="F839" i="7" s="1"/>
  <c r="F937" i="7" a="1"/>
  <c r="F937" i="7" s="1"/>
  <c r="F1114" i="7" a="1"/>
  <c r="F1114" i="7" s="1"/>
  <c r="F1258" i="7" a="1"/>
  <c r="F1258" i="7" s="1"/>
  <c r="F1305" i="7" a="1"/>
  <c r="F1305" i="7" s="1"/>
  <c r="F1362" i="7" a="1"/>
  <c r="F1362" i="7" s="1"/>
  <c r="F1413" i="7" a="1"/>
  <c r="F1413" i="7" s="1"/>
  <c r="F1457" i="7" a="1"/>
  <c r="F1457" i="7" s="1"/>
  <c r="F1505" i="7" a="1"/>
  <c r="F1505" i="7" s="1"/>
  <c r="F1539" i="7" a="1"/>
  <c r="F1539" i="7" s="1"/>
  <c r="F1650" i="7" a="1"/>
  <c r="F1650" i="7" s="1"/>
  <c r="F1689" i="7" a="1"/>
  <c r="F1689" i="7" s="1"/>
  <c r="F1718" i="7" a="1"/>
  <c r="F1718" i="7" s="1"/>
  <c r="F1743" i="7" a="1"/>
  <c r="F1743" i="7" s="1"/>
  <c r="F1787" i="7" a="1"/>
  <c r="F1787" i="7" s="1"/>
  <c r="F1811" i="7" a="1"/>
  <c r="F1811" i="7" s="1"/>
  <c r="F1830" i="7" a="1"/>
  <c r="F1830" i="7" s="1"/>
  <c r="F1865" i="7" a="1"/>
  <c r="F1865" i="7" s="1"/>
  <c r="F1881" i="7" a="1"/>
  <c r="F1881" i="7" s="1"/>
  <c r="F1916" i="7" a="1"/>
  <c r="F1916" i="7" s="1"/>
  <c r="F1966" i="7" a="1"/>
  <c r="F1966" i="7" s="1"/>
  <c r="F1984" i="7" a="1"/>
  <c r="F1984" i="7" s="1"/>
  <c r="F1999" i="7" a="1"/>
  <c r="F1999" i="7" s="1"/>
  <c r="F2031" i="7" a="1"/>
  <c r="F2031" i="7" s="1"/>
  <c r="F2066" i="7" a="1"/>
  <c r="F2066" i="7" s="1"/>
  <c r="F2138" i="7" a="1"/>
  <c r="F2138" i="7" s="1"/>
  <c r="F469" i="7" a="1"/>
  <c r="F469" i="7" s="1"/>
  <c r="F590" i="7" a="1"/>
  <c r="F590" i="7" s="1"/>
  <c r="F725" i="7" a="1"/>
  <c r="F725" i="7" s="1"/>
  <c r="F1040" i="7" a="1"/>
  <c r="F1040" i="7" s="1"/>
  <c r="F1126" i="7" a="1"/>
  <c r="F1126" i="7" s="1"/>
  <c r="F1188" i="7" a="1"/>
  <c r="F1188" i="7" s="1"/>
  <c r="F1363" i="7" a="1"/>
  <c r="F1363" i="7" s="1"/>
  <c r="F1416" i="7" a="1"/>
  <c r="F1416" i="7" s="1"/>
  <c r="F1506" i="7" a="1"/>
  <c r="F1506" i="7" s="1"/>
  <c r="F1540" i="7" a="1"/>
  <c r="F1540" i="7" s="1"/>
  <c r="F1581" i="7" a="1"/>
  <c r="F1581" i="7" s="1"/>
  <c r="F1619" i="7" a="1"/>
  <c r="F1619" i="7" s="1"/>
  <c r="F1651" i="7" a="1"/>
  <c r="F1651" i="7" s="1"/>
  <c r="F1719" i="7" a="1"/>
  <c r="F1719" i="7" s="1"/>
  <c r="F1765" i="7" a="1"/>
  <c r="F1765" i="7" s="1"/>
  <c r="F1866" i="7" a="1"/>
  <c r="F1866" i="7" s="1"/>
  <c r="F1884" i="7" a="1"/>
  <c r="F1884" i="7" s="1"/>
  <c r="F1899" i="7" a="1"/>
  <c r="F1899" i="7" s="1"/>
  <c r="F1931" i="7" a="1"/>
  <c r="F1931" i="7" s="1"/>
  <c r="F1949" i="7" a="1"/>
  <c r="F1949" i="7" s="1"/>
  <c r="F2017" i="7" a="1"/>
  <c r="F2017" i="7" s="1"/>
  <c r="F2034" i="7" a="1"/>
  <c r="F2034" i="7" s="1"/>
  <c r="F2049" i="7" a="1"/>
  <c r="F2049" i="7" s="1"/>
  <c r="F2080" i="7" a="1"/>
  <c r="F2080" i="7" s="1"/>
  <c r="F2095" i="7" a="1"/>
  <c r="F2095" i="7" s="1"/>
  <c r="F155" i="7" a="1"/>
  <c r="F155" i="7" s="1"/>
  <c r="F471" i="7" a="1"/>
  <c r="F471" i="7" s="1"/>
  <c r="F627" i="7" a="1"/>
  <c r="F627" i="7" s="1"/>
  <c r="F965" i="7" a="1"/>
  <c r="F965" i="7" s="1"/>
  <c r="F1134" i="7" a="1"/>
  <c r="F1134" i="7" s="1"/>
  <c r="F1195" i="7" a="1"/>
  <c r="F1195" i="7" s="1"/>
  <c r="F1263" i="7" a="1"/>
  <c r="F1263" i="7" s="1"/>
  <c r="F1364" i="7" a="1"/>
  <c r="F1364" i="7" s="1"/>
  <c r="F1417" i="7" a="1"/>
  <c r="F1417" i="7" s="1"/>
  <c r="F1549" i="7" a="1"/>
  <c r="F1549" i="7" s="1"/>
  <c r="F1620" i="7" a="1"/>
  <c r="F1620" i="7" s="1"/>
  <c r="F1659" i="7" a="1"/>
  <c r="F1659" i="7" s="1"/>
  <c r="F1691" i="7" a="1"/>
  <c r="F1691" i="7" s="1"/>
  <c r="F1746" i="7" a="1"/>
  <c r="F1746" i="7" s="1"/>
  <c r="F1770" i="7" a="1"/>
  <c r="F1770" i="7" s="1"/>
  <c r="F1790" i="7" a="1"/>
  <c r="F1790" i="7" s="1"/>
  <c r="F1834" i="7" a="1"/>
  <c r="F1834" i="7" s="1"/>
  <c r="F1868" i="7" a="1"/>
  <c r="F1868" i="7" s="1"/>
  <c r="F1885" i="7" a="1"/>
  <c r="F1885" i="7" s="1"/>
  <c r="F1900" i="7" a="1"/>
  <c r="F1900" i="7" s="1"/>
  <c r="F1935" i="7" a="1"/>
  <c r="F1935" i="7" s="1"/>
  <c r="F1950" i="7" a="1"/>
  <c r="F1950" i="7" s="1"/>
  <c r="F1986" i="7" a="1"/>
  <c r="F1986" i="7" s="1"/>
  <c r="F2018" i="7" a="1"/>
  <c r="F2018" i="7" s="1"/>
  <c r="F2036" i="7" a="1"/>
  <c r="F2036" i="7" s="1"/>
  <c r="F2051" i="7" a="1"/>
  <c r="F2051" i="7" s="1"/>
  <c r="F2081" i="7" a="1"/>
  <c r="F2081" i="7" s="1"/>
  <c r="F2110" i="7" a="1"/>
  <c r="F2110" i="7" s="1"/>
  <c r="F2126" i="7" a="1"/>
  <c r="F2126" i="7" s="1"/>
  <c r="F2156" i="7" a="1"/>
  <c r="F2156" i="7" s="1"/>
  <c r="F2199" i="7" a="1"/>
  <c r="F2199" i="7" s="1"/>
  <c r="F2214" i="7" a="1"/>
  <c r="F2214" i="7" s="1"/>
  <c r="F2229" i="7" a="1"/>
  <c r="F2229" i="7" s="1"/>
  <c r="F2244" i="7" a="1"/>
  <c r="F2244" i="7" s="1"/>
  <c r="F2258" i="7" a="1"/>
  <c r="F2258" i="7" s="1"/>
  <c r="F2331" i="7" a="1"/>
  <c r="F2331" i="7" s="1"/>
  <c r="F2360" i="7" a="1"/>
  <c r="F2360" i="7" s="1"/>
  <c r="F2375" i="7" a="1"/>
  <c r="F2375" i="7" s="1"/>
  <c r="F2389" i="7" a="1"/>
  <c r="F2389" i="7" s="1"/>
  <c r="F2453" i="7" a="1"/>
  <c r="F2453" i="7" s="1"/>
  <c r="F2466" i="7" a="1"/>
  <c r="F2466" i="7" s="1"/>
  <c r="F2478" i="7" a="1"/>
  <c r="F2478" i="7" s="1"/>
  <c r="F2490" i="7" a="1"/>
  <c r="F2490" i="7" s="1"/>
  <c r="F2502" i="7" a="1"/>
  <c r="F2502" i="7" s="1"/>
  <c r="F2538" i="7" a="1"/>
  <c r="F2538" i="7" s="1"/>
  <c r="F2561" i="7" a="1"/>
  <c r="F2561" i="7" s="1"/>
  <c r="F2573" i="7" a="1"/>
  <c r="F2573" i="7" s="1"/>
  <c r="F2585" i="7" a="1"/>
  <c r="F2585" i="7" s="1"/>
  <c r="F2597" i="7" a="1"/>
  <c r="F2597" i="7" s="1"/>
  <c r="F2620" i="7" a="1"/>
  <c r="F2620" i="7" s="1"/>
  <c r="F2655" i="7" a="1"/>
  <c r="F2655" i="7" s="1"/>
  <c r="F2667" i="7" a="1"/>
  <c r="F2667" i="7" s="1"/>
  <c r="F2690" i="7" a="1"/>
  <c r="F2690" i="7" s="1"/>
  <c r="F2725" i="7" a="1"/>
  <c r="F2725" i="7" s="1"/>
  <c r="F2737" i="7" a="1"/>
  <c r="F2737" i="7" s="1"/>
  <c r="F2760" i="7" a="1"/>
  <c r="F2760" i="7" s="1"/>
  <c r="F2781" i="7" a="1"/>
  <c r="F2781" i="7" s="1"/>
  <c r="F2791" i="7" a="1"/>
  <c r="F2791" i="7" s="1"/>
  <c r="F2801" i="7" a="1"/>
  <c r="F2801" i="7" s="1"/>
  <c r="F2811" i="7" a="1"/>
  <c r="F2811" i="7" s="1"/>
  <c r="F2821" i="7" a="1"/>
  <c r="F2821" i="7" s="1"/>
  <c r="F2831" i="7" a="1"/>
  <c r="F2831" i="7" s="1"/>
  <c r="F2841" i="7" a="1"/>
  <c r="F2841" i="7" s="1"/>
  <c r="F2851" i="7" a="1"/>
  <c r="F2851" i="7" s="1"/>
  <c r="F2861" i="7" a="1"/>
  <c r="F2861" i="7" s="1"/>
  <c r="F2871" i="7" a="1"/>
  <c r="F2871" i="7" s="1"/>
  <c r="F2881" i="7" a="1"/>
  <c r="F2881" i="7" s="1"/>
  <c r="F2891" i="7" a="1"/>
  <c r="F2891" i="7" s="1"/>
  <c r="F2901" i="7" a="1"/>
  <c r="F2901" i="7" s="1"/>
  <c r="F2911" i="7" a="1"/>
  <c r="F2911" i="7" s="1"/>
  <c r="F2921" i="7" a="1"/>
  <c r="F2921" i="7" s="1"/>
  <c r="F2931" i="7" a="1"/>
  <c r="F2931" i="7" s="1"/>
  <c r="F2941" i="7" a="1"/>
  <c r="F2941" i="7" s="1"/>
  <c r="F2951" i="7" a="1"/>
  <c r="F2951" i="7" s="1"/>
  <c r="F2961" i="7" a="1"/>
  <c r="F2961" i="7" s="1"/>
  <c r="F2971" i="7" a="1"/>
  <c r="F2971" i="7" s="1"/>
  <c r="F2981" i="7" a="1"/>
  <c r="F2981" i="7" s="1"/>
  <c r="F2991" i="7" a="1"/>
  <c r="F2991" i="7" s="1"/>
  <c r="F3001" i="7" a="1"/>
  <c r="F3001" i="7" s="1"/>
  <c r="F3011" i="7" a="1"/>
  <c r="F3011" i="7" s="1"/>
  <c r="F3021" i="7" a="1"/>
  <c r="F3021" i="7" s="1"/>
  <c r="F3031" i="7" a="1"/>
  <c r="F3031" i="7" s="1"/>
  <c r="F3041" i="7" a="1"/>
  <c r="F3041" i="7" s="1"/>
  <c r="F3051" i="7" a="1"/>
  <c r="F3051" i="7" s="1"/>
  <c r="F3061" i="7" a="1"/>
  <c r="F3061" i="7" s="1"/>
  <c r="F3071" i="7" a="1"/>
  <c r="F3071" i="7" s="1"/>
  <c r="F3081" i="7" a="1"/>
  <c r="F3081" i="7" s="1"/>
  <c r="F3091" i="7" a="1"/>
  <c r="F3091" i="7" s="1"/>
  <c r="F3101" i="7" a="1"/>
  <c r="F3101" i="7" s="1"/>
  <c r="F3111" i="7" a="1"/>
  <c r="F3111" i="7" s="1"/>
  <c r="F3121" i="7" a="1"/>
  <c r="F3121" i="7" s="1"/>
  <c r="F3131" i="7" a="1"/>
  <c r="F3131" i="7" s="1"/>
  <c r="F3141" i="7" a="1"/>
  <c r="F3141" i="7" s="1"/>
  <c r="F3151" i="7" a="1"/>
  <c r="F3151" i="7" s="1"/>
  <c r="F3161" i="7" a="1"/>
  <c r="F3161" i="7" s="1"/>
  <c r="F3171" i="7" a="1"/>
  <c r="F3171" i="7" s="1"/>
  <c r="F3181" i="7" a="1"/>
  <c r="F3181" i="7" s="1"/>
  <c r="F3191" i="7" a="1"/>
  <c r="F3191" i="7" s="1"/>
  <c r="F3201" i="7" a="1"/>
  <c r="F3201" i="7" s="1"/>
  <c r="F3211" i="7" a="1"/>
  <c r="F3211" i="7" s="1"/>
  <c r="F3221" i="7" a="1"/>
  <c r="F3221" i="7" s="1"/>
  <c r="F3231" i="7" a="1"/>
  <c r="F3231" i="7" s="1"/>
  <c r="F3241" i="7" a="1"/>
  <c r="F3241" i="7" s="1"/>
  <c r="F3251" i="7" a="1"/>
  <c r="F3251" i="7" s="1"/>
  <c r="F3261" i="7" a="1"/>
  <c r="F3261" i="7" s="1"/>
  <c r="F3271" i="7" a="1"/>
  <c r="F3271" i="7" s="1"/>
  <c r="F3281" i="7" a="1"/>
  <c r="F3281" i="7" s="1"/>
  <c r="F3291" i="7" a="1"/>
  <c r="F3291" i="7" s="1"/>
  <c r="F3301" i="7" a="1"/>
  <c r="F3301" i="7" s="1"/>
  <c r="F3311" i="7" a="1"/>
  <c r="F3311" i="7" s="1"/>
  <c r="F3321" i="7" a="1"/>
  <c r="F3321" i="7" s="1"/>
  <c r="F3331" i="7" a="1"/>
  <c r="F3331" i="7" s="1"/>
  <c r="F3341" i="7" a="1"/>
  <c r="F3341" i="7" s="1"/>
  <c r="F3351" i="7" a="1"/>
  <c r="F3351" i="7" s="1"/>
  <c r="F3361" i="7" a="1"/>
  <c r="F3361" i="7" s="1"/>
  <c r="F3371" i="7" a="1"/>
  <c r="F3371" i="7" s="1"/>
  <c r="F3381" i="7" a="1"/>
  <c r="F3381" i="7" s="1"/>
  <c r="F3391" i="7" a="1"/>
  <c r="F3391" i="7" s="1"/>
  <c r="F153" i="7" a="1"/>
  <c r="F153" i="7" s="1"/>
  <c r="F729" i="7" a="1"/>
  <c r="F729" i="7" s="1"/>
  <c r="F967" i="7" a="1"/>
  <c r="F967" i="7" s="1"/>
  <c r="F1135" i="7" a="1"/>
  <c r="F1135" i="7" s="1"/>
  <c r="F1468" i="7" a="1"/>
  <c r="F1468" i="7" s="1"/>
  <c r="F1621" i="7" a="1"/>
  <c r="F1621" i="7" s="1"/>
  <c r="F1791" i="7" a="1"/>
  <c r="F1791" i="7" s="1"/>
  <c r="F1835" i="7" a="1"/>
  <c r="F1835" i="7" s="1"/>
  <c r="F1936" i="7" a="1"/>
  <c r="F1936" i="7" s="1"/>
  <c r="F1969" i="7" a="1"/>
  <c r="F1969" i="7" s="1"/>
  <c r="F2001" i="7" a="1"/>
  <c r="F2001" i="7" s="1"/>
  <c r="F2068" i="7" a="1"/>
  <c r="F2068" i="7" s="1"/>
  <c r="F2097" i="7" a="1"/>
  <c r="F2097" i="7" s="1"/>
  <c r="F2118" i="7" a="1"/>
  <c r="F2118" i="7" s="1"/>
  <c r="F2187" i="7" a="1"/>
  <c r="F2187" i="7" s="1"/>
  <c r="F2248" i="7" a="1"/>
  <c r="F2248" i="7" s="1"/>
  <c r="F2291" i="7" a="1"/>
  <c r="F2291" i="7" s="1"/>
  <c r="F2350" i="7" a="1"/>
  <c r="F2350" i="7" s="1"/>
  <c r="F2403" i="7" a="1"/>
  <c r="F2403" i="7" s="1"/>
  <c r="F2467" i="7" a="1"/>
  <c r="F2467" i="7" s="1"/>
  <c r="F2481" i="7" a="1"/>
  <c r="F2481" i="7" s="1"/>
  <c r="F2513" i="7" a="1"/>
  <c r="F2513" i="7" s="1"/>
  <c r="F2556" i="7" a="1"/>
  <c r="F2556" i="7" s="1"/>
  <c r="F2571" i="7" a="1"/>
  <c r="F2571" i="7" s="1"/>
  <c r="F2600" i="7" a="1"/>
  <c r="F2600" i="7" s="1"/>
  <c r="F2614" i="7" a="1"/>
  <c r="F2614" i="7" s="1"/>
  <c r="F2630" i="7" a="1"/>
  <c r="F2630" i="7" s="1"/>
  <c r="F2672" i="7" a="1"/>
  <c r="F2672" i="7" s="1"/>
  <c r="F2703" i="7" a="1"/>
  <c r="F2703" i="7" s="1"/>
  <c r="F2717" i="7" a="1"/>
  <c r="F2717" i="7" s="1"/>
  <c r="F480" i="7" a="1"/>
  <c r="F480" i="7" s="1"/>
  <c r="F968" i="7" a="1"/>
  <c r="F968" i="7" s="1"/>
  <c r="F1375" i="7" a="1"/>
  <c r="F1375" i="7" s="1"/>
  <c r="F1470" i="7" a="1"/>
  <c r="F1470" i="7" s="1"/>
  <c r="F1623" i="7" a="1"/>
  <c r="F1623" i="7" s="1"/>
  <c r="F1747" i="7" a="1"/>
  <c r="F1747" i="7" s="1"/>
  <c r="F1836" i="7" a="1"/>
  <c r="F1836" i="7" s="1"/>
  <c r="F1869" i="7" a="1"/>
  <c r="F1869" i="7" s="1"/>
  <c r="F1901" i="7" a="1"/>
  <c r="F1901" i="7" s="1"/>
  <c r="F2004" i="7" a="1"/>
  <c r="F2004" i="7" s="1"/>
  <c r="F2037" i="7" a="1"/>
  <c r="F2037" i="7" s="1"/>
  <c r="F2119" i="7" a="1"/>
  <c r="F2119" i="7" s="1"/>
  <c r="F2145" i="7" a="1"/>
  <c r="F2145" i="7" s="1"/>
  <c r="F2168" i="7" a="1"/>
  <c r="F2168" i="7" s="1"/>
  <c r="F2207" i="7" a="1"/>
  <c r="F2207" i="7" s="1"/>
  <c r="F2230" i="7" a="1"/>
  <c r="F2230" i="7" s="1"/>
  <c r="F2249" i="7" a="1"/>
  <c r="F2249" i="7" s="1"/>
  <c r="F2271" i="7" a="1"/>
  <c r="F2271" i="7" s="1"/>
  <c r="F2316" i="7" a="1"/>
  <c r="F2316" i="7" s="1"/>
  <c r="F2334" i="7" a="1"/>
  <c r="F2334" i="7" s="1"/>
  <c r="F2369" i="7" a="1"/>
  <c r="F2369" i="7" s="1"/>
  <c r="F2387" i="7" a="1"/>
  <c r="F2387" i="7" s="1"/>
  <c r="F2419" i="7" a="1"/>
  <c r="F2419" i="7" s="1"/>
  <c r="F2435" i="7" a="1"/>
  <c r="F2435" i="7" s="1"/>
  <c r="F2497" i="7" a="1"/>
  <c r="F2497" i="7" s="1"/>
  <c r="F2528" i="7" a="1"/>
  <c r="F2528" i="7" s="1"/>
  <c r="F2542" i="7" a="1"/>
  <c r="F2542" i="7" s="1"/>
  <c r="F2587" i="7" a="1"/>
  <c r="F2587" i="7" s="1"/>
  <c r="F2645" i="7" a="1"/>
  <c r="F2645" i="7" s="1"/>
  <c r="F2659" i="7" a="1"/>
  <c r="F2659" i="7" s="1"/>
  <c r="F2673" i="7" a="1"/>
  <c r="F2673" i="7" s="1"/>
  <c r="F2689" i="7" a="1"/>
  <c r="F2689" i="7" s="1"/>
  <c r="F2800" i="7" a="1"/>
  <c r="F2800" i="7" s="1"/>
  <c r="F2836" i="7" a="1"/>
  <c r="F2836" i="7" s="1"/>
  <c r="F489" i="7" a="1"/>
  <c r="F489" i="7" s="1"/>
  <c r="F1553" i="7" a="1"/>
  <c r="F1553" i="7" s="1"/>
  <c r="F1693" i="7" a="1"/>
  <c r="F1693" i="7" s="1"/>
  <c r="F1749" i="7" a="1"/>
  <c r="F1749" i="7" s="1"/>
  <c r="F1904" i="7" a="1"/>
  <c r="F1904" i="7" s="1"/>
  <c r="F1937" i="7" a="1"/>
  <c r="F1937" i="7" s="1"/>
  <c r="F1970" i="7" a="1"/>
  <c r="F1970" i="7" s="1"/>
  <c r="F2069" i="7" a="1"/>
  <c r="F2069" i="7" s="1"/>
  <c r="F2098" i="7" a="1"/>
  <c r="F2098" i="7" s="1"/>
  <c r="F2146" i="7" a="1"/>
  <c r="F2146" i="7" s="1"/>
  <c r="F2188" i="7" a="1"/>
  <c r="F2188" i="7" s="1"/>
  <c r="F2404" i="7" a="1"/>
  <c r="F2404" i="7" s="1"/>
  <c r="F2436" i="7" a="1"/>
  <c r="F2436" i="7" s="1"/>
  <c r="F2452" i="7" a="1"/>
  <c r="F2452" i="7" s="1"/>
  <c r="F2468" i="7" a="1"/>
  <c r="F2468" i="7" s="1"/>
  <c r="F2482" i="7" a="1"/>
  <c r="F2482" i="7" s="1"/>
  <c r="F2514" i="7" a="1"/>
  <c r="F2514" i="7" s="1"/>
  <c r="F2543" i="7" a="1"/>
  <c r="F2543" i="7" s="1"/>
  <c r="F2557" i="7" a="1"/>
  <c r="F2557" i="7" s="1"/>
  <c r="F2572" i="7" a="1"/>
  <c r="F2572" i="7" s="1"/>
  <c r="F2601" i="7" a="1"/>
  <c r="F2601" i="7" s="1"/>
  <c r="F2615" i="7" a="1"/>
  <c r="F2615" i="7" s="1"/>
  <c r="F2631" i="7" a="1"/>
  <c r="F2631" i="7" s="1"/>
  <c r="F2646" i="7" a="1"/>
  <c r="F2646" i="7" s="1"/>
  <c r="F2674" i="7" a="1"/>
  <c r="F2674" i="7" s="1"/>
  <c r="F2704" i="7" a="1"/>
  <c r="F2704" i="7" s="1"/>
  <c r="F2732" i="7" a="1"/>
  <c r="F2732" i="7" s="1"/>
  <c r="F2748" i="7" a="1"/>
  <c r="F2748" i="7" s="1"/>
  <c r="F2775" i="7" a="1"/>
  <c r="F2775" i="7" s="1"/>
  <c r="F2787" i="7" a="1"/>
  <c r="F2787" i="7" s="1"/>
  <c r="F2813" i="7" a="1"/>
  <c r="F2813" i="7" s="1"/>
  <c r="F2825" i="7" a="1"/>
  <c r="F2825" i="7" s="1"/>
  <c r="F2849" i="7" a="1"/>
  <c r="F2849" i="7" s="1"/>
  <c r="F2884" i="7" a="1"/>
  <c r="F2884" i="7" s="1"/>
  <c r="F2907" i="7" a="1"/>
  <c r="F2907" i="7" s="1"/>
  <c r="F2943" i="7" a="1"/>
  <c r="F2943" i="7" s="1"/>
  <c r="F2966" i="7" a="1"/>
  <c r="F2966" i="7" s="1"/>
  <c r="F2990" i="7" a="1"/>
  <c r="F2990" i="7" s="1"/>
  <c r="F3002" i="7" a="1"/>
  <c r="F3002" i="7" s="1"/>
  <c r="F3025" i="7" a="1"/>
  <c r="F3025" i="7" s="1"/>
  <c r="F3049" i="7" a="1"/>
  <c r="F3049" i="7" s="1"/>
  <c r="F3084" i="7" a="1"/>
  <c r="F3084" i="7" s="1"/>
  <c r="F3107" i="7" a="1"/>
  <c r="F3107" i="7" s="1"/>
  <c r="F3143" i="7" a="1"/>
  <c r="F3143" i="7" s="1"/>
  <c r="F3166" i="7" a="1"/>
  <c r="F3166" i="7" s="1"/>
  <c r="F3190" i="7" a="1"/>
  <c r="F3190" i="7" s="1"/>
  <c r="F3202" i="7" a="1"/>
  <c r="F3202" i="7" s="1"/>
  <c r="F3225" i="7" a="1"/>
  <c r="F3225" i="7" s="1"/>
  <c r="F3249" i="7" a="1"/>
  <c r="F3249" i="7" s="1"/>
  <c r="F3284" i="7" a="1"/>
  <c r="F3284" i="7" s="1"/>
  <c r="F3307" i="7" a="1"/>
  <c r="F3307" i="7" s="1"/>
  <c r="F3343" i="7" a="1"/>
  <c r="F3343" i="7" s="1"/>
  <c r="F3366" i="7" a="1"/>
  <c r="F3366" i="7" s="1"/>
  <c r="F3390" i="7" a="1"/>
  <c r="F3390" i="7" s="1"/>
  <c r="F3412" i="7" a="1"/>
  <c r="F3412" i="7" s="1"/>
  <c r="F3433" i="7" a="1"/>
  <c r="F3433" i="7" s="1"/>
  <c r="F3454" i="7" a="1"/>
  <c r="F3454" i="7" s="1"/>
  <c r="F3475" i="7" a="1"/>
  <c r="F3475" i="7" s="1"/>
  <c r="F3496" i="7" a="1"/>
  <c r="F3496" i="7" s="1"/>
  <c r="F3517" i="7" a="1"/>
  <c r="F3517" i="7" s="1"/>
  <c r="F160" i="7" a="1"/>
  <c r="F160" i="7" s="1"/>
  <c r="F1473" i="7" a="1"/>
  <c r="F1473" i="7" s="1"/>
  <c r="F1837" i="7" a="1"/>
  <c r="F1837" i="7" s="1"/>
  <c r="F1870" i="7" a="1"/>
  <c r="F1870" i="7" s="1"/>
  <c r="F2005" i="7" a="1"/>
  <c r="F2005" i="7" s="1"/>
  <c r="F2039" i="7" a="1"/>
  <c r="F2039" i="7" s="1"/>
  <c r="F2099" i="7" a="1"/>
  <c r="F2099" i="7" s="1"/>
  <c r="F2125" i="7" a="1"/>
  <c r="F2125" i="7" s="1"/>
  <c r="F2169" i="7" a="1"/>
  <c r="F2169" i="7" s="1"/>
  <c r="F2211" i="7" a="1"/>
  <c r="F2211" i="7" s="1"/>
  <c r="F2231" i="7" a="1"/>
  <c r="F2231" i="7" s="1"/>
  <c r="F2250" i="7" a="1"/>
  <c r="F2250" i="7" s="1"/>
  <c r="F2294" i="7" a="1"/>
  <c r="F2294" i="7" s="1"/>
  <c r="F2317" i="7" a="1"/>
  <c r="F2317" i="7" s="1"/>
  <c r="F2335" i="7" a="1"/>
  <c r="F2335" i="7" s="1"/>
  <c r="F2354" i="7" a="1"/>
  <c r="F2354" i="7" s="1"/>
  <c r="F2420" i="7" a="1"/>
  <c r="F2420" i="7" s="1"/>
  <c r="F2438" i="7" a="1"/>
  <c r="F2438" i="7" s="1"/>
  <c r="F2483" i="7" a="1"/>
  <c r="F2483" i="7" s="1"/>
  <c r="F2500" i="7" a="1"/>
  <c r="F2500" i="7" s="1"/>
  <c r="F2515" i="7" a="1"/>
  <c r="F2515" i="7" s="1"/>
  <c r="F2559" i="7" a="1"/>
  <c r="F2559" i="7" s="1"/>
  <c r="F2574" i="7" a="1"/>
  <c r="F2574" i="7" s="1"/>
  <c r="F2588" i="7" a="1"/>
  <c r="F2588" i="7" s="1"/>
  <c r="F2632" i="7" a="1"/>
  <c r="F2632" i="7" s="1"/>
  <c r="F2660" i="7" a="1"/>
  <c r="F2660" i="7" s="1"/>
  <c r="F2719" i="7" a="1"/>
  <c r="F2719" i="7" s="1"/>
  <c r="F2749" i="7" a="1"/>
  <c r="F2749" i="7" s="1"/>
  <c r="F2763" i="7" a="1"/>
  <c r="F2763" i="7" s="1"/>
  <c r="F2789" i="7" a="1"/>
  <c r="F2789" i="7" s="1"/>
  <c r="F2837" i="7" a="1"/>
  <c r="F2837" i="7" s="1"/>
  <c r="F2873" i="7" a="1"/>
  <c r="F2873" i="7" s="1"/>
  <c r="F2896" i="7" a="1"/>
  <c r="F2896" i="7" s="1"/>
  <c r="F2920" i="7" a="1"/>
  <c r="F2920" i="7" s="1"/>
  <c r="F2932" i="7" a="1"/>
  <c r="F2932" i="7" s="1"/>
  <c r="F2955" i="7" a="1"/>
  <c r="F2955" i="7" s="1"/>
  <c r="F2979" i="7" a="1"/>
  <c r="F2979" i="7" s="1"/>
  <c r="F3014" i="7" a="1"/>
  <c r="F3014" i="7" s="1"/>
  <c r="F3037" i="7" a="1"/>
  <c r="F3037" i="7" s="1"/>
  <c r="F3073" i="7" a="1"/>
  <c r="F3073" i="7" s="1"/>
  <c r="F3096" i="7" a="1"/>
  <c r="F3096" i="7" s="1"/>
  <c r="F3120" i="7" a="1"/>
  <c r="F3120" i="7" s="1"/>
  <c r="F3132" i="7" a="1"/>
  <c r="F3132" i="7" s="1"/>
  <c r="F3155" i="7" a="1"/>
  <c r="F3155" i="7" s="1"/>
  <c r="F3179" i="7" a="1"/>
  <c r="F3179" i="7" s="1"/>
  <c r="F3214" i="7" a="1"/>
  <c r="F3214" i="7" s="1"/>
  <c r="F3237" i="7" a="1"/>
  <c r="F3237" i="7" s="1"/>
  <c r="F3273" i="7" a="1"/>
  <c r="F3273" i="7" s="1"/>
  <c r="F3296" i="7" a="1"/>
  <c r="F3296" i="7" s="1"/>
  <c r="F3320" i="7" a="1"/>
  <c r="F3320" i="7" s="1"/>
  <c r="F3332" i="7" a="1"/>
  <c r="F3332" i="7" s="1"/>
  <c r="F3355" i="7" a="1"/>
  <c r="F3355" i="7" s="1"/>
  <c r="F3379" i="7" a="1"/>
  <c r="F3379" i="7" s="1"/>
  <c r="F3402" i="7" a="1"/>
  <c r="F3402" i="7" s="1"/>
  <c r="F3423" i="7" a="1"/>
  <c r="F3423" i="7" s="1"/>
  <c r="F3444" i="7" a="1"/>
  <c r="F3444" i="7" s="1"/>
  <c r="F3465" i="7" a="1"/>
  <c r="F3465" i="7" s="1"/>
  <c r="F3486" i="7" a="1"/>
  <c r="F3486" i="7" s="1"/>
  <c r="F3507" i="7" a="1"/>
  <c r="F3507" i="7" s="1"/>
  <c r="F3518" i="7" a="1"/>
  <c r="F3518" i="7" s="1"/>
  <c r="F3528" i="7" a="1"/>
  <c r="F3528" i="7" s="1"/>
  <c r="F3538" i="7" a="1"/>
  <c r="F3538" i="7" s="1"/>
  <c r="F3548" i="7" a="1"/>
  <c r="F3548" i="7" s="1"/>
  <c r="F3558" i="7" a="1"/>
  <c r="F3558" i="7" s="1"/>
  <c r="F3568" i="7" a="1"/>
  <c r="F3568" i="7" s="1"/>
  <c r="F3578" i="7" a="1"/>
  <c r="F3578" i="7" s="1"/>
  <c r="F3588" i="7" a="1"/>
  <c r="F3588" i="7" s="1"/>
  <c r="F3598" i="7" a="1"/>
  <c r="F3598" i="7" s="1"/>
  <c r="F3608" i="7" a="1"/>
  <c r="F3608" i="7" s="1"/>
  <c r="F3618" i="7" a="1"/>
  <c r="F3618" i="7" s="1"/>
  <c r="F3628" i="7" a="1"/>
  <c r="F3628" i="7" s="1"/>
  <c r="F3638" i="7" a="1"/>
  <c r="F3638" i="7" s="1"/>
  <c r="F3648" i="7" a="1"/>
  <c r="F3648" i="7" s="1"/>
  <c r="F3658" i="7" a="1"/>
  <c r="F3658" i="7" s="1"/>
  <c r="F3668" i="7" a="1"/>
  <c r="F3668" i="7" s="1"/>
  <c r="F3678" i="7" a="1"/>
  <c r="F3678" i="7" s="1"/>
  <c r="F3688" i="7" a="1"/>
  <c r="F3688" i="7" s="1"/>
  <c r="F3698" i="7" a="1"/>
  <c r="F3698" i="7" s="1"/>
  <c r="F3708" i="7" a="1"/>
  <c r="F3708" i="7" s="1"/>
  <c r="F3718" i="7" a="1"/>
  <c r="F3718" i="7" s="1"/>
  <c r="F3728" i="7" a="1"/>
  <c r="F3728" i="7" s="1"/>
  <c r="F3738" i="7" a="1"/>
  <c r="F3738" i="7" s="1"/>
  <c r="F3748" i="7" a="1"/>
  <c r="F3748" i="7" s="1"/>
  <c r="F3758" i="7" a="1"/>
  <c r="F3758" i="7" s="1"/>
  <c r="F3768" i="7" a="1"/>
  <c r="F3768" i="7" s="1"/>
  <c r="F3778" i="7" a="1"/>
  <c r="F3778" i="7" s="1"/>
  <c r="F3788" i="7" a="1"/>
  <c r="F3788" i="7" s="1"/>
  <c r="F3798" i="7" a="1"/>
  <c r="F3798" i="7" s="1"/>
  <c r="F3808" i="7" a="1"/>
  <c r="F3808" i="7" s="1"/>
  <c r="F3818" i="7" a="1"/>
  <c r="F3818" i="7" s="1"/>
  <c r="F3828" i="7" a="1"/>
  <c r="F3828" i="7" s="1"/>
  <c r="F3838" i="7" a="1"/>
  <c r="F3838" i="7" s="1"/>
  <c r="F3848" i="7" a="1"/>
  <c r="F3848" i="7" s="1"/>
  <c r="F3858" i="7" a="1"/>
  <c r="F3858" i="7" s="1"/>
  <c r="F3868" i="7" a="1"/>
  <c r="F3868" i="7" s="1"/>
  <c r="F3878" i="7" a="1"/>
  <c r="F3878" i="7" s="1"/>
  <c r="F3888" i="7" a="1"/>
  <c r="F3888" i="7" s="1"/>
  <c r="F3898" i="7" a="1"/>
  <c r="F3898" i="7" s="1"/>
  <c r="F3908" i="7" a="1"/>
  <c r="F3908" i="7" s="1"/>
  <c r="F3918" i="7" a="1"/>
  <c r="F3918" i="7" s="1"/>
  <c r="F3928" i="7" a="1"/>
  <c r="F3928" i="7" s="1"/>
  <c r="F3938" i="7" a="1"/>
  <c r="F3938" i="7" s="1"/>
  <c r="F3948" i="7" a="1"/>
  <c r="F3948" i="7" s="1"/>
  <c r="F3958" i="7" a="1"/>
  <c r="F3958" i="7" s="1"/>
  <c r="F202" i="7" a="1"/>
  <c r="F202" i="7" s="1"/>
  <c r="F764" i="7" a="1"/>
  <c r="F764" i="7" s="1"/>
  <c r="F971" i="7" a="1"/>
  <c r="F971" i="7" s="1"/>
  <c r="F1142" i="7" a="1"/>
  <c r="F1142" i="7" s="1"/>
  <c r="F1282" i="7" a="1"/>
  <c r="F1282" i="7" s="1"/>
  <c r="F1379" i="7" a="1"/>
  <c r="F1379" i="7" s="1"/>
  <c r="F1554" i="7" a="1"/>
  <c r="F1554" i="7" s="1"/>
  <c r="F1630" i="7" a="1"/>
  <c r="F1630" i="7" s="1"/>
  <c r="F1751" i="7" a="1"/>
  <c r="F1751" i="7" s="1"/>
  <c r="F1796" i="7" a="1"/>
  <c r="F1796" i="7" s="1"/>
  <c r="F1905" i="7" a="1"/>
  <c r="F1905" i="7" s="1"/>
  <c r="F1939" i="7" a="1"/>
  <c r="F1939" i="7" s="1"/>
  <c r="F1971" i="7" a="1"/>
  <c r="F1971" i="7" s="1"/>
  <c r="F2070" i="7" a="1"/>
  <c r="F2070" i="7" s="1"/>
  <c r="F2147" i="7" a="1"/>
  <c r="F2147" i="7" s="1"/>
  <c r="F2170" i="7" a="1"/>
  <c r="F2170" i="7" s="1"/>
  <c r="F2190" i="7" a="1"/>
  <c r="F2190" i="7" s="1"/>
  <c r="F2275" i="7" a="1"/>
  <c r="F2275" i="7" s="1"/>
  <c r="F2318" i="7" a="1"/>
  <c r="F2318" i="7" s="1"/>
  <c r="F2336" i="7" a="1"/>
  <c r="F2336" i="7" s="1"/>
  <c r="F2373" i="7" a="1"/>
  <c r="F2373" i="7" s="1"/>
  <c r="F2390" i="7" a="1"/>
  <c r="F2390" i="7" s="1"/>
  <c r="F2405" i="7" a="1"/>
  <c r="F2405" i="7" s="1"/>
  <c r="F1156" i="7" a="1"/>
  <c r="F1156" i="7" s="1"/>
  <c r="F1474" i="7" a="1"/>
  <c r="F1474" i="7" s="1"/>
  <c r="F1839" i="7" a="1"/>
  <c r="F1839" i="7" s="1"/>
  <c r="F1871" i="7" a="1"/>
  <c r="F1871" i="7" s="1"/>
  <c r="F1974" i="7" a="1"/>
  <c r="F1974" i="7" s="1"/>
  <c r="F2007" i="7" a="1"/>
  <c r="F2007" i="7" s="1"/>
  <c r="F2040" i="7" a="1"/>
  <c r="F2040" i="7" s="1"/>
  <c r="F2100" i="7" a="1"/>
  <c r="F2100" i="7" s="1"/>
  <c r="F2128" i="7" a="1"/>
  <c r="F2128" i="7" s="1"/>
  <c r="F2276" i="7" a="1"/>
  <c r="F2276" i="7" s="1"/>
  <c r="F2295" i="7" a="1"/>
  <c r="F2295" i="7" s="1"/>
  <c r="F2337" i="7" a="1"/>
  <c r="F2337" i="7" s="1"/>
  <c r="F2355" i="7" a="1"/>
  <c r="F2355" i="7" s="1"/>
  <c r="F2374" i="7" a="1"/>
  <c r="F2374" i="7" s="1"/>
  <c r="F2406" i="7" a="1"/>
  <c r="F2406" i="7" s="1"/>
  <c r="F2422" i="7" a="1"/>
  <c r="F2422" i="7" s="1"/>
  <c r="F2439" i="7" a="1"/>
  <c r="F2439" i="7" s="1"/>
  <c r="F2455" i="7" a="1"/>
  <c r="F2455" i="7" s="1"/>
  <c r="F2484" i="7" a="1"/>
  <c r="F2484" i="7" s="1"/>
  <c r="F2501" i="7" a="1"/>
  <c r="F2501" i="7" s="1"/>
  <c r="F2560" i="7" a="1"/>
  <c r="F2560" i="7" s="1"/>
  <c r="F2575" i="7" a="1"/>
  <c r="F2575" i="7" s="1"/>
  <c r="F2589" i="7" a="1"/>
  <c r="F2589" i="7" s="1"/>
  <c r="F2603" i="7" a="1"/>
  <c r="F2603" i="7" s="1"/>
  <c r="F2619" i="7" a="1"/>
  <c r="F2619" i="7" s="1"/>
  <c r="F2661" i="7" a="1"/>
  <c r="F2661" i="7" s="1"/>
  <c r="F2706" i="7" a="1"/>
  <c r="F2706" i="7" s="1"/>
  <c r="F2720" i="7" a="1"/>
  <c r="F2720" i="7" s="1"/>
  <c r="F2736" i="7" a="1"/>
  <c r="F2736" i="7" s="1"/>
  <c r="F2750" i="7" a="1"/>
  <c r="F2750" i="7" s="1"/>
  <c r="F2764" i="7" a="1"/>
  <c r="F2764" i="7" s="1"/>
  <c r="F2790" i="7" a="1"/>
  <c r="F2790" i="7" s="1"/>
  <c r="F210" i="7" a="1"/>
  <c r="F210" i="7" s="1"/>
  <c r="F213" i="7" a="1"/>
  <c r="F213" i="7" s="1"/>
  <c r="F540" i="7" a="1"/>
  <c r="F540" i="7" s="1"/>
  <c r="F995" i="7" a="1"/>
  <c r="F995" i="7" s="1"/>
  <c r="F1286" i="7" a="1"/>
  <c r="F1286" i="7" s="1"/>
  <c r="F1564" i="7" a="1"/>
  <c r="F1564" i="7" s="1"/>
  <c r="F1800" i="7" a="1"/>
  <c r="F1800" i="7" s="1"/>
  <c r="F1840" i="7" a="1"/>
  <c r="F1840" i="7" s="1"/>
  <c r="F1975" i="7" a="1"/>
  <c r="F1975" i="7" s="1"/>
  <c r="F2008" i="7" a="1"/>
  <c r="F2008" i="7" s="1"/>
  <c r="F2041" i="7" a="1"/>
  <c r="F2041" i="7" s="1"/>
  <c r="F2129" i="7" a="1"/>
  <c r="F2129" i="7" s="1"/>
  <c r="F2154" i="7" a="1"/>
  <c r="F2154" i="7" s="1"/>
  <c r="F2278" i="7" a="1"/>
  <c r="F2278" i="7" s="1"/>
  <c r="F2338" i="7" a="1"/>
  <c r="F2338" i="7" s="1"/>
  <c r="F2358" i="7" a="1"/>
  <c r="F2358" i="7" s="1"/>
  <c r="F2376" i="7" a="1"/>
  <c r="F2376" i="7" s="1"/>
  <c r="F2425" i="7" a="1"/>
  <c r="F2425" i="7" s="1"/>
  <c r="F2441" i="7" a="1"/>
  <c r="F2441" i="7" s="1"/>
  <c r="F2488" i="7" a="1"/>
  <c r="F2488" i="7" s="1"/>
  <c r="F2503" i="7" a="1"/>
  <c r="F2503" i="7" s="1"/>
  <c r="F2590" i="7" a="1"/>
  <c r="F2590" i="7" s="1"/>
  <c r="F2606" i="7" a="1"/>
  <c r="F2606" i="7" s="1"/>
  <c r="F2679" i="7" a="1"/>
  <c r="F2679" i="7" s="1"/>
  <c r="F2693" i="7" a="1"/>
  <c r="F2693" i="7" s="1"/>
  <c r="F2723" i="7" a="1"/>
  <c r="F2723" i="7" s="1"/>
  <c r="F848" i="7" a="1"/>
  <c r="F848" i="7" s="1"/>
  <c r="F1320" i="7" a="1"/>
  <c r="F1320" i="7" s="1"/>
  <c r="F1507" i="7" a="1"/>
  <c r="F1507" i="7" s="1"/>
  <c r="F1721" i="7" a="1"/>
  <c r="F1721" i="7" s="1"/>
  <c r="F1813" i="7" a="1"/>
  <c r="F1813" i="7" s="1"/>
  <c r="F1849" i="7" a="1"/>
  <c r="F1849" i="7" s="1"/>
  <c r="F1917" i="7" a="1"/>
  <c r="F1917" i="7" s="1"/>
  <c r="F1985" i="7" a="1"/>
  <c r="F1985" i="7" s="1"/>
  <c r="F2105" i="7" a="1"/>
  <c r="F2105" i="7" s="1"/>
  <c r="F2130" i="7" a="1"/>
  <c r="F2130" i="7" s="1"/>
  <c r="F2155" i="7" a="1"/>
  <c r="F2155" i="7" s="1"/>
  <c r="F2197" i="7" a="1"/>
  <c r="F2197" i="7" s="1"/>
  <c r="F2236" i="7" a="1"/>
  <c r="F2236" i="7" s="1"/>
  <c r="F2259" i="7" a="1"/>
  <c r="F2259" i="7" s="1"/>
  <c r="F2279" i="7" a="1"/>
  <c r="F2279" i="7" s="1"/>
  <c r="F2340" i="7" a="1"/>
  <c r="F2340" i="7" s="1"/>
  <c r="F2359" i="7" a="1"/>
  <c r="F2359" i="7" s="1"/>
  <c r="F2378" i="7" a="1"/>
  <c r="F2378" i="7" s="1"/>
  <c r="F2393" i="7" a="1"/>
  <c r="F2393" i="7" s="1"/>
  <c r="F2442" i="7" a="1"/>
  <c r="F2442" i="7" s="1"/>
  <c r="F2489" i="7" a="1"/>
  <c r="F2489" i="7" s="1"/>
  <c r="F2504" i="7" a="1"/>
  <c r="F2504" i="7" s="1"/>
  <c r="F2519" i="7" a="1"/>
  <c r="F2519" i="7" s="1"/>
  <c r="F2533" i="7" a="1"/>
  <c r="F2533" i="7" s="1"/>
  <c r="F2591" i="7" a="1"/>
  <c r="F2591" i="7" s="1"/>
  <c r="F2636" i="7" a="1"/>
  <c r="F2636" i="7" s="1"/>
  <c r="F2666" i="7" a="1"/>
  <c r="F2666" i="7" s="1"/>
  <c r="F2680" i="7" a="1"/>
  <c r="F2680" i="7" s="1"/>
  <c r="F2694" i="7" a="1"/>
  <c r="F2694" i="7" s="1"/>
  <c r="F2724" i="7" a="1"/>
  <c r="F2724" i="7" s="1"/>
  <c r="F2753" i="7" a="1"/>
  <c r="F2753" i="7" s="1"/>
  <c r="F2766" i="7" a="1"/>
  <c r="F2766" i="7" s="1"/>
  <c r="F2780" i="7" a="1"/>
  <c r="F2780" i="7" s="1"/>
  <c r="F2853" i="7" a="1"/>
  <c r="F2853" i="7" s="1"/>
  <c r="F2876" i="7" a="1"/>
  <c r="F2876" i="7" s="1"/>
  <c r="F2900" i="7" a="1"/>
  <c r="F2900" i="7" s="1"/>
  <c r="F2912" i="7" a="1"/>
  <c r="F2912" i="7" s="1"/>
  <c r="F2935" i="7" a="1"/>
  <c r="F2935" i="7" s="1"/>
  <c r="F2959" i="7" a="1"/>
  <c r="F2959" i="7" s="1"/>
  <c r="F2994" i="7" a="1"/>
  <c r="F2994" i="7" s="1"/>
  <c r="F3017" i="7" a="1"/>
  <c r="F3017" i="7" s="1"/>
  <c r="F3053" i="7" a="1"/>
  <c r="F3053" i="7" s="1"/>
  <c r="F3076" i="7" a="1"/>
  <c r="F3076" i="7" s="1"/>
  <c r="F3100" i="7" a="1"/>
  <c r="F3100" i="7" s="1"/>
  <c r="F3112" i="7" a="1"/>
  <c r="F3112" i="7" s="1"/>
  <c r="F3135" i="7" a="1"/>
  <c r="F3135" i="7" s="1"/>
  <c r="F3159" i="7" a="1"/>
  <c r="F3159" i="7" s="1"/>
  <c r="F3194" i="7" a="1"/>
  <c r="F3194" i="7" s="1"/>
  <c r="F3217" i="7" a="1"/>
  <c r="F3217" i="7" s="1"/>
  <c r="F3253" i="7" a="1"/>
  <c r="F3253" i="7" s="1"/>
  <c r="F3276" i="7" a="1"/>
  <c r="F3276" i="7" s="1"/>
  <c r="F3300" i="7" a="1"/>
  <c r="F3300" i="7" s="1"/>
  <c r="F3312" i="7" a="1"/>
  <c r="F3312" i="7" s="1"/>
  <c r="F3335" i="7" a="1"/>
  <c r="F3335" i="7" s="1"/>
  <c r="F3359" i="7" a="1"/>
  <c r="F3359" i="7" s="1"/>
  <c r="F3394" i="7" a="1"/>
  <c r="F3394" i="7" s="1"/>
  <c r="F3405" i="7" a="1"/>
  <c r="F3405" i="7" s="1"/>
  <c r="F3426" i="7" a="1"/>
  <c r="F3426" i="7" s="1"/>
  <c r="F3447" i="7" a="1"/>
  <c r="F3447" i="7" s="1"/>
  <c r="F3458" i="7" a="1"/>
  <c r="F3458" i="7" s="1"/>
  <c r="F3479" i="7" a="1"/>
  <c r="F3479" i="7" s="1"/>
  <c r="F3500" i="7" a="1"/>
  <c r="F3500" i="7" s="1"/>
  <c r="F3521" i="7" a="1"/>
  <c r="F3521" i="7" s="1"/>
  <c r="F3531" i="7" a="1"/>
  <c r="F3531" i="7" s="1"/>
  <c r="F3541" i="7" a="1"/>
  <c r="F3541" i="7" s="1"/>
  <c r="F3551" i="7" a="1"/>
  <c r="F3551" i="7" s="1"/>
  <c r="F3561" i="7" a="1"/>
  <c r="F3561" i="7" s="1"/>
  <c r="F3571" i="7" a="1"/>
  <c r="F3571" i="7" s="1"/>
  <c r="F3581" i="7" a="1"/>
  <c r="F3581" i="7" s="1"/>
  <c r="F3591" i="7" a="1"/>
  <c r="F3591" i="7" s="1"/>
  <c r="F3601" i="7" a="1"/>
  <c r="F3601" i="7" s="1"/>
  <c r="F3611" i="7" a="1"/>
  <c r="F3611" i="7" s="1"/>
  <c r="F3621" i="7" a="1"/>
  <c r="F3621" i="7" s="1"/>
  <c r="F3631" i="7" a="1"/>
  <c r="F3631" i="7" s="1"/>
  <c r="F3641" i="7" a="1"/>
  <c r="F3641" i="7" s="1"/>
  <c r="F3651" i="7" a="1"/>
  <c r="F3651" i="7" s="1"/>
  <c r="F3661" i="7" a="1"/>
  <c r="F3661" i="7" s="1"/>
  <c r="F3671" i="7" a="1"/>
  <c r="F3671" i="7" s="1"/>
  <c r="F3681" i="7" a="1"/>
  <c r="F3681" i="7" s="1"/>
  <c r="F3691" i="7" a="1"/>
  <c r="F3691" i="7" s="1"/>
  <c r="F3701" i="7" a="1"/>
  <c r="F3701" i="7" s="1"/>
  <c r="F3711" i="7" a="1"/>
  <c r="F3711" i="7" s="1"/>
  <c r="F3721" i="7" a="1"/>
  <c r="F3721" i="7" s="1"/>
  <c r="F3731" i="7" a="1"/>
  <c r="F3731" i="7" s="1"/>
  <c r="F3741" i="7" a="1"/>
  <c r="F3741" i="7" s="1"/>
  <c r="F3751" i="7" a="1"/>
  <c r="F3751" i="7" s="1"/>
  <c r="F3761" i="7" a="1"/>
  <c r="F3761" i="7" s="1"/>
  <c r="F3771" i="7" a="1"/>
  <c r="F3771" i="7" s="1"/>
  <c r="F3781" i="7" a="1"/>
  <c r="F3781" i="7" s="1"/>
  <c r="F3791" i="7" a="1"/>
  <c r="F3791" i="7" s="1"/>
  <c r="F3801" i="7" a="1"/>
  <c r="F3801" i="7" s="1"/>
  <c r="F3811" i="7" a="1"/>
  <c r="F3811" i="7" s="1"/>
  <c r="F3821" i="7" a="1"/>
  <c r="F3821" i="7" s="1"/>
  <c r="F3831" i="7" a="1"/>
  <c r="F3831" i="7" s="1"/>
  <c r="F3841" i="7" a="1"/>
  <c r="F3841" i="7" s="1"/>
  <c r="F3851" i="7" a="1"/>
  <c r="F3851" i="7" s="1"/>
  <c r="F3861" i="7" a="1"/>
  <c r="F3861" i="7" s="1"/>
  <c r="F3871" i="7" a="1"/>
  <c r="F3871" i="7" s="1"/>
  <c r="F3881" i="7" a="1"/>
  <c r="F3881" i="7" s="1"/>
  <c r="F3891" i="7" a="1"/>
  <c r="F3891" i="7" s="1"/>
  <c r="F3901" i="7" a="1"/>
  <c r="F3901" i="7" s="1"/>
  <c r="F3911" i="7" a="1"/>
  <c r="F3911" i="7" s="1"/>
  <c r="F3921" i="7" a="1"/>
  <c r="F3921" i="7" s="1"/>
  <c r="F3931" i="7" a="1"/>
  <c r="F3931" i="7" s="1"/>
  <c r="F3941" i="7" a="1"/>
  <c r="F3941" i="7" s="1"/>
  <c r="F3951" i="7" a="1"/>
  <c r="F3951" i="7" s="1"/>
  <c r="F3961" i="7" a="1"/>
  <c r="F3961" i="7" s="1"/>
  <c r="F215" i="7" a="1"/>
  <c r="F215" i="7" s="1"/>
  <c r="F682" i="7" a="1"/>
  <c r="F682" i="7" s="1"/>
  <c r="F1072" i="7" a="1"/>
  <c r="F1072" i="7" s="1"/>
  <c r="F1593" i="7" a="1"/>
  <c r="F1593" i="7" s="1"/>
  <c r="F1705" i="7" a="1"/>
  <c r="F1705" i="7" s="1"/>
  <c r="F1855" i="7" a="1"/>
  <c r="F1855" i="7" s="1"/>
  <c r="F1908" i="7" a="1"/>
  <c r="F1908" i="7" s="1"/>
  <c r="F1958" i="7" a="1"/>
  <c r="F1958" i="7" s="1"/>
  <c r="F2158" i="7" a="1"/>
  <c r="F2158" i="7" s="1"/>
  <c r="F2300" i="7" a="1"/>
  <c r="F2300" i="7" s="1"/>
  <c r="F2330" i="7" a="1"/>
  <c r="F2330" i="7" s="1"/>
  <c r="F2392" i="7" a="1"/>
  <c r="F2392" i="7" s="1"/>
  <c r="F1321" i="7" a="1"/>
  <c r="F1321" i="7" s="1"/>
  <c r="F1436" i="7" a="1"/>
  <c r="F1436" i="7" s="1"/>
  <c r="F1722" i="7" a="1"/>
  <c r="F1722" i="7" s="1"/>
  <c r="F1776" i="7" a="1"/>
  <c r="F1776" i="7" s="1"/>
  <c r="F1856" i="7" a="1"/>
  <c r="F1856" i="7" s="1"/>
  <c r="F1918" i="7" a="1"/>
  <c r="F1918" i="7" s="1"/>
  <c r="F2021" i="7" a="1"/>
  <c r="F2021" i="7" s="1"/>
  <c r="F2117" i="7" a="1"/>
  <c r="F2117" i="7" s="1"/>
  <c r="F2228" i="7" a="1"/>
  <c r="F2228" i="7" s="1"/>
  <c r="F2304" i="7" a="1"/>
  <c r="F2304" i="7" s="1"/>
  <c r="F2364" i="7" a="1"/>
  <c r="F2364" i="7" s="1"/>
  <c r="F2417" i="7" a="1"/>
  <c r="F2417" i="7" s="1"/>
  <c r="F2446" i="7" a="1"/>
  <c r="F2446" i="7" s="1"/>
  <c r="F2471" i="7" a="1"/>
  <c r="F2471" i="7" s="1"/>
  <c r="F2584" i="7" a="1"/>
  <c r="F2584" i="7" s="1"/>
  <c r="F2654" i="7" a="1"/>
  <c r="F2654" i="7" s="1"/>
  <c r="F2677" i="7" a="1"/>
  <c r="F2677" i="7" s="1"/>
  <c r="F2741" i="7" a="1"/>
  <c r="F2741" i="7" s="1"/>
  <c r="F2779" i="7" a="1"/>
  <c r="F2779" i="7" s="1"/>
  <c r="F2827" i="7" a="1"/>
  <c r="F2827" i="7" s="1"/>
  <c r="F2856" i="7" a="1"/>
  <c r="F2856" i="7" s="1"/>
  <c r="F2870" i="7" a="1"/>
  <c r="F2870" i="7" s="1"/>
  <c r="F2953" i="7" a="1"/>
  <c r="F2953" i="7" s="1"/>
  <c r="F2967" i="7" a="1"/>
  <c r="F2967" i="7" s="1"/>
  <c r="F2995" i="7" a="1"/>
  <c r="F2995" i="7" s="1"/>
  <c r="F3009" i="7" a="1"/>
  <c r="F3009" i="7" s="1"/>
  <c r="F3064" i="7" a="1"/>
  <c r="F3064" i="7" s="1"/>
  <c r="F3092" i="7" a="1"/>
  <c r="F3092" i="7" s="1"/>
  <c r="F3105" i="7" a="1"/>
  <c r="F3105" i="7" s="1"/>
  <c r="F3119" i="7" a="1"/>
  <c r="F3119" i="7" s="1"/>
  <c r="F3147" i="7" a="1"/>
  <c r="F3147" i="7" s="1"/>
  <c r="F3203" i="7" a="1"/>
  <c r="F3203" i="7" s="1"/>
  <c r="F3216" i="7" a="1"/>
  <c r="F3216" i="7" s="1"/>
  <c r="F3244" i="7" a="1"/>
  <c r="F3244" i="7" s="1"/>
  <c r="F3257" i="7" a="1"/>
  <c r="F3257" i="7" s="1"/>
  <c r="F3354" i="7" a="1"/>
  <c r="F3354" i="7" s="1"/>
  <c r="F3369" i="7" a="1"/>
  <c r="F3369" i="7" s="1"/>
  <c r="F3383" i="7" a="1"/>
  <c r="F3383" i="7" s="1"/>
  <c r="F3396" i="7" a="1"/>
  <c r="F3396" i="7" s="1"/>
  <c r="F3409" i="7" a="1"/>
  <c r="F3409" i="7" s="1"/>
  <c r="F347" i="7" a="1"/>
  <c r="F347" i="7" s="1"/>
  <c r="F1074" i="7" a="1"/>
  <c r="F1074" i="7" s="1"/>
  <c r="F1458" i="7" a="1"/>
  <c r="F1458" i="7" s="1"/>
  <c r="F1968" i="7" a="1"/>
  <c r="F1968" i="7" s="1"/>
  <c r="F2025" i="7" a="1"/>
  <c r="F2025" i="7" s="1"/>
  <c r="F2159" i="7" a="1"/>
  <c r="F2159" i="7" s="1"/>
  <c r="F2198" i="7" a="1"/>
  <c r="F2198" i="7" s="1"/>
  <c r="F2264" i="7" a="1"/>
  <c r="F2264" i="7" s="1"/>
  <c r="F2366" i="7" a="1"/>
  <c r="F2366" i="7" s="1"/>
  <c r="F2394" i="7" a="1"/>
  <c r="F2394" i="7" s="1"/>
  <c r="F2472" i="7" a="1"/>
  <c r="F2472" i="7" s="1"/>
  <c r="F2494" i="7" a="1"/>
  <c r="F2494" i="7" s="1"/>
  <c r="F2520" i="7" a="1"/>
  <c r="F2520" i="7" s="1"/>
  <c r="F2565" i="7" a="1"/>
  <c r="F2565" i="7" s="1"/>
  <c r="F2586" i="7" a="1"/>
  <c r="F2586" i="7" s="1"/>
  <c r="F2610" i="7" a="1"/>
  <c r="F2610" i="7" s="1"/>
  <c r="F2633" i="7" a="1"/>
  <c r="F2633" i="7" s="1"/>
  <c r="F2678" i="7" a="1"/>
  <c r="F2678" i="7" s="1"/>
  <c r="F2795" i="7" a="1"/>
  <c r="F2795" i="7" s="1"/>
  <c r="F2843" i="7" a="1"/>
  <c r="F2843" i="7" s="1"/>
  <c r="F2885" i="7" a="1"/>
  <c r="F2885" i="7" s="1"/>
  <c r="F2899" i="7" a="1"/>
  <c r="F2899" i="7" s="1"/>
  <c r="F2913" i="7" a="1"/>
  <c r="F2913" i="7" s="1"/>
  <c r="F2926" i="7" a="1"/>
  <c r="F2926" i="7" s="1"/>
  <c r="F2940" i="7" a="1"/>
  <c r="F2940" i="7" s="1"/>
  <c r="F2982" i="7" a="1"/>
  <c r="F2982" i="7" s="1"/>
  <c r="F3023" i="7" a="1"/>
  <c r="F3023" i="7" s="1"/>
  <c r="F3036" i="7" a="1"/>
  <c r="F3036" i="7" s="1"/>
  <c r="F3065" i="7" a="1"/>
  <c r="F3065" i="7" s="1"/>
  <c r="F3079" i="7" a="1"/>
  <c r="F3079" i="7" s="1"/>
  <c r="F3134" i="7" a="1"/>
  <c r="F3134" i="7" s="1"/>
  <c r="F3162" i="7" a="1"/>
  <c r="F3162" i="7" s="1"/>
  <c r="F3175" i="7" a="1"/>
  <c r="F3175" i="7" s="1"/>
  <c r="F3189" i="7" a="1"/>
  <c r="F3189" i="7" s="1"/>
  <c r="F3272" i="7" a="1"/>
  <c r="F3272" i="7" s="1"/>
  <c r="F3286" i="7" a="1"/>
  <c r="F3286" i="7" s="1"/>
  <c r="F3314" i="7" a="1"/>
  <c r="F3314" i="7" s="1"/>
  <c r="F3327" i="7" a="1"/>
  <c r="F3327" i="7" s="1"/>
  <c r="F3509" i="7" a="1"/>
  <c r="F3509" i="7" s="1"/>
  <c r="F3533" i="7" a="1"/>
  <c r="F3533" i="7" s="1"/>
  <c r="F3556" i="7" a="1"/>
  <c r="F3556" i="7" s="1"/>
  <c r="F3580" i="7" a="1"/>
  <c r="F3580" i="7" s="1"/>
  <c r="F3592" i="7" a="1"/>
  <c r="F3592" i="7" s="1"/>
  <c r="F774" i="7" a="1"/>
  <c r="F774" i="7" s="1"/>
  <c r="F1075" i="7" a="1"/>
  <c r="F1075" i="7" s="1"/>
  <c r="F1322" i="7" a="1"/>
  <c r="F1322" i="7" s="1"/>
  <c r="F1486" i="7" a="1"/>
  <c r="F1486" i="7" s="1"/>
  <c r="F1595" i="7" a="1"/>
  <c r="F1595" i="7" s="1"/>
  <c r="F1728" i="7" a="1"/>
  <c r="F1728" i="7" s="1"/>
  <c r="F1857" i="7" a="1"/>
  <c r="F1857" i="7" s="1"/>
  <c r="F2026" i="7" a="1"/>
  <c r="F2026" i="7" s="1"/>
  <c r="F2084" i="7" a="1"/>
  <c r="F2084" i="7" s="1"/>
  <c r="F2234" i="7" a="1"/>
  <c r="F2234" i="7" s="1"/>
  <c r="F2266" i="7" a="1"/>
  <c r="F2266" i="7" s="1"/>
  <c r="F2305" i="7" a="1"/>
  <c r="F2305" i="7" s="1"/>
  <c r="F2423" i="7" a="1"/>
  <c r="F2423" i="7" s="1"/>
  <c r="F2447" i="7" a="1"/>
  <c r="F2447" i="7" s="1"/>
  <c r="F2475" i="7" a="1"/>
  <c r="F2475" i="7" s="1"/>
  <c r="F2541" i="7" a="1"/>
  <c r="F2541" i="7" s="1"/>
  <c r="F2566" i="7" a="1"/>
  <c r="F2566" i="7" s="1"/>
  <c r="F2634" i="7" a="1"/>
  <c r="F2634" i="7" s="1"/>
  <c r="F2656" i="7" a="1"/>
  <c r="F2656" i="7" s="1"/>
  <c r="F2700" i="7" a="1"/>
  <c r="F2700" i="7" s="1"/>
  <c r="F2742" i="7" a="1"/>
  <c r="F2742" i="7" s="1"/>
  <c r="F2761" i="7" a="1"/>
  <c r="F2761" i="7" s="1"/>
  <c r="F2812" i="7" a="1"/>
  <c r="F2812" i="7" s="1"/>
  <c r="F2829" i="7" a="1"/>
  <c r="F2829" i="7" s="1"/>
  <c r="F2857" i="7" a="1"/>
  <c r="F2857" i="7" s="1"/>
  <c r="F2954" i="7" a="1"/>
  <c r="F2954" i="7" s="1"/>
  <c r="F2969" i="7" a="1"/>
  <c r="F2969" i="7" s="1"/>
  <c r="F2983" i="7" a="1"/>
  <c r="F2983" i="7" s="1"/>
  <c r="F2996" i="7" a="1"/>
  <c r="F2996" i="7" s="1"/>
  <c r="F3010" i="7" a="1"/>
  <c r="F3010" i="7" s="1"/>
  <c r="F3052" i="7" a="1"/>
  <c r="F3052" i="7" s="1"/>
  <c r="F3093" i="7" a="1"/>
  <c r="F3093" i="7" s="1"/>
  <c r="F3106" i="7" a="1"/>
  <c r="F3106" i="7" s="1"/>
  <c r="F3149" i="7" a="1"/>
  <c r="F3149" i="7" s="1"/>
  <c r="F3204" i="7" a="1"/>
  <c r="F3204" i="7" s="1"/>
  <c r="F3232" i="7" a="1"/>
  <c r="F3232" i="7" s="1"/>
  <c r="F3245" i="7" a="1"/>
  <c r="F3245" i="7" s="1"/>
  <c r="F3259" i="7" a="1"/>
  <c r="F3259" i="7" s="1"/>
  <c r="F3342" i="7" a="1"/>
  <c r="F3342" i="7" s="1"/>
  <c r="F3356" i="7" a="1"/>
  <c r="F3356" i="7" s="1"/>
  <c r="F3370" i="7" a="1"/>
  <c r="F3370" i="7" s="1"/>
  <c r="F3384" i="7" a="1"/>
  <c r="F3384" i="7" s="1"/>
  <c r="F3397" i="7" a="1"/>
  <c r="F3397" i="7" s="1"/>
  <c r="F3410" i="7" a="1"/>
  <c r="F3410" i="7" s="1"/>
  <c r="F3422" i="7" a="1"/>
  <c r="F3422" i="7" s="1"/>
  <c r="F3435" i="7" a="1"/>
  <c r="F3435" i="7" s="1"/>
  <c r="F3448" i="7" a="1"/>
  <c r="F3448" i="7" s="1"/>
  <c r="F3460" i="7" a="1"/>
  <c r="F3460" i="7" s="1"/>
  <c r="F3472" i="7" a="1"/>
  <c r="F3472" i="7" s="1"/>
  <c r="F3484" i="7" a="1"/>
  <c r="F3484" i="7" s="1"/>
  <c r="F3497" i="7" a="1"/>
  <c r="F3497" i="7" s="1"/>
  <c r="F3522" i="7" a="1"/>
  <c r="F3522" i="7" s="1"/>
  <c r="F3545" i="7" a="1"/>
  <c r="F3545" i="7" s="1"/>
  <c r="F3569" i="7" a="1"/>
  <c r="F3569" i="7" s="1"/>
  <c r="F3604" i="7" a="1"/>
  <c r="F3604" i="7" s="1"/>
  <c r="F3627" i="7" a="1"/>
  <c r="F3627" i="7" s="1"/>
  <c r="F3663" i="7" a="1"/>
  <c r="F3663" i="7" s="1"/>
  <c r="F3686" i="7" a="1"/>
  <c r="F3686" i="7" s="1"/>
  <c r="F3710" i="7" a="1"/>
  <c r="F3710" i="7" s="1"/>
  <c r="F3722" i="7" a="1"/>
  <c r="F3722" i="7" s="1"/>
  <c r="F3745" i="7" a="1"/>
  <c r="F3745" i="7" s="1"/>
  <c r="F3769" i="7" a="1"/>
  <c r="F3769" i="7" s="1"/>
  <c r="F3804" i="7" a="1"/>
  <c r="F3804" i="7" s="1"/>
  <c r="F3827" i="7" a="1"/>
  <c r="F3827" i="7" s="1"/>
  <c r="F3863" i="7" a="1"/>
  <c r="F3863" i="7" s="1"/>
  <c r="F3886" i="7" a="1"/>
  <c r="F3886" i="7" s="1"/>
  <c r="F3910" i="7" a="1"/>
  <c r="F3910" i="7" s="1"/>
  <c r="F3922" i="7" a="1"/>
  <c r="F3922" i="7" s="1"/>
  <c r="F3945" i="7" a="1"/>
  <c r="F3945" i="7" s="1"/>
  <c r="F3968" i="7" a="1"/>
  <c r="F3968" i="7" s="1"/>
  <c r="F3978" i="7" a="1"/>
  <c r="F3978" i="7" s="1"/>
  <c r="F3988" i="7" a="1"/>
  <c r="F3988" i="7" s="1"/>
  <c r="F3998" i="7" a="1"/>
  <c r="F3998" i="7" s="1"/>
  <c r="F4008" i="7" a="1"/>
  <c r="F4008" i="7" s="1"/>
  <c r="F350" i="7" a="1"/>
  <c r="F350" i="7" s="1"/>
  <c r="F794" i="7" a="1"/>
  <c r="F794" i="7" s="1"/>
  <c r="F1076" i="7" a="1"/>
  <c r="F1076" i="7" s="1"/>
  <c r="F1326" i="7" a="1"/>
  <c r="F1326" i="7" s="1"/>
  <c r="F1488" i="7" a="1"/>
  <c r="F1488" i="7" s="1"/>
  <c r="F1801" i="7" a="1"/>
  <c r="F1801" i="7" s="1"/>
  <c r="F1920" i="7" a="1"/>
  <c r="F1920" i="7" s="1"/>
  <c r="F1976" i="7" a="1"/>
  <c r="F1976" i="7" s="1"/>
  <c r="F2160" i="7" a="1"/>
  <c r="F2160" i="7" s="1"/>
  <c r="F2200" i="7" a="1"/>
  <c r="F2200" i="7" s="1"/>
  <c r="F2235" i="7" a="1"/>
  <c r="F2235" i="7" s="1"/>
  <c r="F2306" i="7" a="1"/>
  <c r="F2306" i="7" s="1"/>
  <c r="F2367" i="7" a="1"/>
  <c r="F2367" i="7" s="1"/>
  <c r="F2395" i="7" a="1"/>
  <c r="F2395" i="7" s="1"/>
  <c r="F2426" i="7" a="1"/>
  <c r="F2426" i="7" s="1"/>
  <c r="F2476" i="7" a="1"/>
  <c r="F2476" i="7" s="1"/>
  <c r="F2495" i="7" a="1"/>
  <c r="F2495" i="7" s="1"/>
  <c r="F2521" i="7" a="1"/>
  <c r="F2521" i="7" s="1"/>
  <c r="F2544" i="7" a="1"/>
  <c r="F2544" i="7" s="1"/>
  <c r="F2611" i="7" a="1"/>
  <c r="F2611" i="7" s="1"/>
  <c r="F2635" i="7" a="1"/>
  <c r="F2635" i="7" s="1"/>
  <c r="F2726" i="7" a="1"/>
  <c r="F2726" i="7" s="1"/>
  <c r="F2743" i="7" a="1"/>
  <c r="F2743" i="7" s="1"/>
  <c r="F2796" i="7" a="1"/>
  <c r="F2796" i="7" s="1"/>
  <c r="F2814" i="7" a="1"/>
  <c r="F2814" i="7" s="1"/>
  <c r="F2830" i="7" a="1"/>
  <c r="F2830" i="7" s="1"/>
  <c r="F2844" i="7" a="1"/>
  <c r="F2844" i="7" s="1"/>
  <c r="F2872" i="7" a="1"/>
  <c r="F2872" i="7" s="1"/>
  <c r="F2886" i="7" a="1"/>
  <c r="F2886" i="7" s="1"/>
  <c r="F2914" i="7" a="1"/>
  <c r="F2914" i="7" s="1"/>
  <c r="F2927" i="7" a="1"/>
  <c r="F2927" i="7" s="1"/>
  <c r="F3024" i="7" a="1"/>
  <c r="F3024" i="7" s="1"/>
  <c r="F3039" i="7" a="1"/>
  <c r="F3039" i="7" s="1"/>
  <c r="F3066" i="7" a="1"/>
  <c r="F3066" i="7" s="1"/>
  <c r="F3080" i="7" a="1"/>
  <c r="F3080" i="7" s="1"/>
  <c r="F3122" i="7" a="1"/>
  <c r="F3122" i="7" s="1"/>
  <c r="F3163" i="7" a="1"/>
  <c r="F3163" i="7" s="1"/>
  <c r="F3176" i="7" a="1"/>
  <c r="F3176" i="7" s="1"/>
  <c r="F3219" i="7" a="1"/>
  <c r="F3219" i="7" s="1"/>
  <c r="F3274" i="7" a="1"/>
  <c r="F3274" i="7" s="1"/>
  <c r="F3287" i="7" a="1"/>
  <c r="F3287" i="7" s="1"/>
  <c r="F3302" i="7" a="1"/>
  <c r="F3302" i="7" s="1"/>
  <c r="F3315" i="7" a="1"/>
  <c r="F3315" i="7" s="1"/>
  <c r="F3329" i="7" a="1"/>
  <c r="F3329" i="7" s="1"/>
  <c r="F3498" i="7" a="1"/>
  <c r="F3498" i="7" s="1"/>
  <c r="F3510" i="7" a="1"/>
  <c r="F3510" i="7" s="1"/>
  <c r="F3534" i="7" a="1"/>
  <c r="F3534" i="7" s="1"/>
  <c r="F3557" i="7" a="1"/>
  <c r="F3557" i="7" s="1"/>
  <c r="F3593" i="7" a="1"/>
  <c r="F3593" i="7" s="1"/>
  <c r="F3616" i="7" a="1"/>
  <c r="F3616" i="7" s="1"/>
  <c r="F3640" i="7" a="1"/>
  <c r="F3640" i="7" s="1"/>
  <c r="F3652" i="7" a="1"/>
  <c r="F3652" i="7" s="1"/>
  <c r="F3675" i="7" a="1"/>
  <c r="F3675" i="7" s="1"/>
  <c r="F3699" i="7" a="1"/>
  <c r="F3699" i="7" s="1"/>
  <c r="F3734" i="7" a="1"/>
  <c r="F3734" i="7" s="1"/>
  <c r="F3757" i="7" a="1"/>
  <c r="F3757" i="7" s="1"/>
  <c r="F3793" i="7" a="1"/>
  <c r="F3793" i="7" s="1"/>
  <c r="F3816" i="7" a="1"/>
  <c r="F3816" i="7" s="1"/>
  <c r="F3840" i="7" a="1"/>
  <c r="F3840" i="7" s="1"/>
  <c r="F3852" i="7" a="1"/>
  <c r="F3852" i="7" s="1"/>
  <c r="F3875" i="7" a="1"/>
  <c r="F3875" i="7" s="1"/>
  <c r="F3899" i="7" a="1"/>
  <c r="F3899" i="7" s="1"/>
  <c r="F3934" i="7" a="1"/>
  <c r="F3934" i="7" s="1"/>
  <c r="F3957" i="7" a="1"/>
  <c r="F3957" i="7" s="1"/>
  <c r="F2027" i="7" a="1"/>
  <c r="F2027" i="7" s="1"/>
  <c r="F353" i="7" a="1"/>
  <c r="F353" i="7" s="1"/>
  <c r="F855" i="7" a="1"/>
  <c r="F855" i="7" s="1"/>
  <c r="F1509" i="7" a="1"/>
  <c r="F1509" i="7" s="1"/>
  <c r="F1596" i="7" a="1"/>
  <c r="F1596" i="7" s="1"/>
  <c r="F1814" i="7" a="1"/>
  <c r="F1814" i="7" s="1"/>
  <c r="F1858" i="7" a="1"/>
  <c r="F1858" i="7" s="1"/>
  <c r="F2085" i="7" a="1"/>
  <c r="F2085" i="7" s="1"/>
  <c r="F2161" i="7" a="1"/>
  <c r="F2161" i="7" s="1"/>
  <c r="F2237" i="7" a="1"/>
  <c r="F2237" i="7" s="1"/>
  <c r="F2267" i="7" a="1"/>
  <c r="F2267" i="7" s="1"/>
  <c r="F2427" i="7" a="1"/>
  <c r="F2427" i="7" s="1"/>
  <c r="F2448" i="7" a="1"/>
  <c r="F2448" i="7" s="1"/>
  <c r="F2477" i="7" a="1"/>
  <c r="F2477" i="7" s="1"/>
  <c r="F2545" i="7" a="1"/>
  <c r="F2545" i="7" s="1"/>
  <c r="F2567" i="7" a="1"/>
  <c r="F2567" i="7" s="1"/>
  <c r="F2657" i="7" a="1"/>
  <c r="F2657" i="7" s="1"/>
  <c r="F2681" i="7" a="1"/>
  <c r="F2681" i="7" s="1"/>
  <c r="F2701" i="7" a="1"/>
  <c r="F2701" i="7" s="1"/>
  <c r="F2782" i="7" a="1"/>
  <c r="F2782" i="7" s="1"/>
  <c r="F2815" i="7" a="1"/>
  <c r="F2815" i="7" s="1"/>
  <c r="F2859" i="7" a="1"/>
  <c r="F2859" i="7" s="1"/>
  <c r="F2942" i="7" a="1"/>
  <c r="F2942" i="7" s="1"/>
  <c r="F2956" i="7" a="1"/>
  <c r="F2956" i="7" s="1"/>
  <c r="F2970" i="7" a="1"/>
  <c r="F2970" i="7" s="1"/>
  <c r="F2984" i="7" a="1"/>
  <c r="F2984" i="7" s="1"/>
  <c r="F2997" i="7" a="1"/>
  <c r="F2997" i="7" s="1"/>
  <c r="F3094" i="7" a="1"/>
  <c r="F3094" i="7" s="1"/>
  <c r="F3109" i="7" a="1"/>
  <c r="F3109" i="7" s="1"/>
  <c r="F3136" i="7" a="1"/>
  <c r="F3136" i="7" s="1"/>
  <c r="F3150" i="7" a="1"/>
  <c r="F3150" i="7" s="1"/>
  <c r="F3192" i="7" a="1"/>
  <c r="F3192" i="7" s="1"/>
  <c r="F3205" i="7" a="1"/>
  <c r="F3205" i="7" s="1"/>
  <c r="F857" i="7" a="1"/>
  <c r="F857" i="7" s="1"/>
  <c r="F1921" i="7" a="1"/>
  <c r="F1921" i="7" s="1"/>
  <c r="F1987" i="7" a="1"/>
  <c r="F1987" i="7" s="1"/>
  <c r="F2035" i="7" a="1"/>
  <c r="F2035" i="7" s="1"/>
  <c r="F2086" i="7" a="1"/>
  <c r="F2086" i="7" s="1"/>
  <c r="F2131" i="7" a="1"/>
  <c r="F2131" i="7" s="1"/>
  <c r="F2241" i="7" a="1"/>
  <c r="F2241" i="7" s="1"/>
  <c r="F2270" i="7" a="1"/>
  <c r="F2270" i="7" s="1"/>
  <c r="F2307" i="7" a="1"/>
  <c r="F2307" i="7" s="1"/>
  <c r="F2344" i="7" a="1"/>
  <c r="F2344" i="7" s="1"/>
  <c r="F2368" i="7" a="1"/>
  <c r="F2368" i="7" s="1"/>
  <c r="F2428" i="7" a="1"/>
  <c r="F2428" i="7" s="1"/>
  <c r="F2450" i="7" a="1"/>
  <c r="F2450" i="7" s="1"/>
  <c r="F2524" i="7" a="1"/>
  <c r="F2524" i="7" s="1"/>
  <c r="F2548" i="7" a="1"/>
  <c r="F2548" i="7" s="1"/>
  <c r="F2612" i="7" a="1"/>
  <c r="F2612" i="7" s="1"/>
  <c r="F2637" i="7" a="1"/>
  <c r="F2637" i="7" s="1"/>
  <c r="F2702" i="7" a="1"/>
  <c r="F2702" i="7" s="1"/>
  <c r="F2727" i="7" a="1"/>
  <c r="F2727" i="7" s="1"/>
  <c r="F2744" i="7" a="1"/>
  <c r="F2744" i="7" s="1"/>
  <c r="F2765" i="7" a="1"/>
  <c r="F2765" i="7" s="1"/>
  <c r="F2797" i="7" a="1"/>
  <c r="F2797" i="7" s="1"/>
  <c r="F2845" i="7" a="1"/>
  <c r="F2845" i="7" s="1"/>
  <c r="F2874" i="7" a="1"/>
  <c r="F2874" i="7" s="1"/>
  <c r="F2887" i="7" a="1"/>
  <c r="F2887" i="7" s="1"/>
  <c r="F2902" i="7" a="1"/>
  <c r="F2902" i="7" s="1"/>
  <c r="F2915" i="7" a="1"/>
  <c r="F2915" i="7" s="1"/>
  <c r="F2929" i="7" a="1"/>
  <c r="F2929" i="7" s="1"/>
  <c r="F3012" i="7" a="1"/>
  <c r="F3012" i="7" s="1"/>
  <c r="F3026" i="7" a="1"/>
  <c r="F3026" i="7" s="1"/>
  <c r="F3040" i="7" a="1"/>
  <c r="F3040" i="7" s="1"/>
  <c r="F3054" i="7" a="1"/>
  <c r="F3054" i="7" s="1"/>
  <c r="F3067" i="7" a="1"/>
  <c r="F3067" i="7" s="1"/>
  <c r="F3123" i="7" a="1"/>
  <c r="F3123" i="7" s="1"/>
  <c r="F3164" i="7" a="1"/>
  <c r="F3164" i="7" s="1"/>
  <c r="F3177" i="7" a="1"/>
  <c r="F3177" i="7" s="1"/>
  <c r="F3206" i="7" a="1"/>
  <c r="F3206" i="7" s="1"/>
  <c r="F3220" i="7" a="1"/>
  <c r="F3220" i="7" s="1"/>
  <c r="F3262" i="7" a="1"/>
  <c r="F3262" i="7" s="1"/>
  <c r="F3275" i="7" a="1"/>
  <c r="F3275" i="7" s="1"/>
  <c r="F3303" i="7" a="1"/>
  <c r="F3303" i="7" s="1"/>
  <c r="F3316" i="7" a="1"/>
  <c r="F3316" i="7" s="1"/>
  <c r="F3330" i="7" a="1"/>
  <c r="F3330" i="7" s="1"/>
  <c r="F3437" i="7" a="1"/>
  <c r="F3437" i="7" s="1"/>
  <c r="F3499" i="7" a="1"/>
  <c r="F3499" i="7" s="1"/>
  <c r="F3535" i="7" a="1"/>
  <c r="F3535" i="7" s="1"/>
  <c r="F3559" i="7" a="1"/>
  <c r="F3559" i="7" s="1"/>
  <c r="F3594" i="7" a="1"/>
  <c r="F3594" i="7" s="1"/>
  <c r="F1159" i="7" a="1"/>
  <c r="F1159" i="7" s="1"/>
  <c r="F1510" i="7" a="1"/>
  <c r="F1510" i="7" s="1"/>
  <c r="F1634" i="7" a="1"/>
  <c r="F1634" i="7" s="1"/>
  <c r="F1732" i="7" a="1"/>
  <c r="F1732" i="7" s="1"/>
  <c r="F1815" i="7" a="1"/>
  <c r="F1815" i="7" s="1"/>
  <c r="F1874" i="7" a="1"/>
  <c r="F1874" i="7" s="1"/>
  <c r="F1925" i="7" a="1"/>
  <c r="F1925" i="7" s="1"/>
  <c r="F2087" i="7" a="1"/>
  <c r="F2087" i="7" s="1"/>
  <c r="F2171" i="7" a="1"/>
  <c r="F2171" i="7" s="1"/>
  <c r="F2204" i="7" a="1"/>
  <c r="F2204" i="7" s="1"/>
  <c r="F2400" i="7" a="1"/>
  <c r="F2400" i="7" s="1"/>
  <c r="F397" i="7" a="1"/>
  <c r="F397" i="7" s="1"/>
  <c r="F1163" i="7" a="1"/>
  <c r="F1163" i="7" s="1"/>
  <c r="F1341" i="7" a="1"/>
  <c r="F1341" i="7" s="1"/>
  <c r="F1522" i="7" a="1"/>
  <c r="F1522" i="7" s="1"/>
  <c r="F1816" i="7" a="1"/>
  <c r="F1816" i="7" s="1"/>
  <c r="F1875" i="7" a="1"/>
  <c r="F1875" i="7" s="1"/>
  <c r="F1926" i="7" a="1"/>
  <c r="F1926" i="7" s="1"/>
  <c r="F1988" i="7" a="1"/>
  <c r="F1988" i="7" s="1"/>
  <c r="F2134" i="7" a="1"/>
  <c r="F2134" i="7" s="1"/>
  <c r="F2308" i="7" a="1"/>
  <c r="F2308" i="7" s="1"/>
  <c r="F2345" i="7" a="1"/>
  <c r="F2345" i="7" s="1"/>
  <c r="F2457" i="7" a="1"/>
  <c r="F2457" i="7" s="1"/>
  <c r="F2479" i="7" a="1"/>
  <c r="F2479" i="7" s="1"/>
  <c r="F2525" i="7" a="1"/>
  <c r="F2525" i="7" s="1"/>
  <c r="F2550" i="7" a="1"/>
  <c r="F2550" i="7" s="1"/>
  <c r="F2638" i="7" a="1"/>
  <c r="F2638" i="7" s="1"/>
  <c r="F2683" i="7" a="1"/>
  <c r="F2683" i="7" s="1"/>
  <c r="F2728" i="7" a="1"/>
  <c r="F2728" i="7" s="1"/>
  <c r="F2747" i="7" a="1"/>
  <c r="F2747" i="7" s="1"/>
  <c r="F2817" i="7" a="1"/>
  <c r="F2817" i="7" s="1"/>
  <c r="F2846" i="7" a="1"/>
  <c r="F2846" i="7" s="1"/>
  <c r="F2862" i="7" a="1"/>
  <c r="F2862" i="7" s="1"/>
  <c r="F2875" i="7" a="1"/>
  <c r="F2875" i="7" s="1"/>
  <c r="F2903" i="7" a="1"/>
  <c r="F2903" i="7" s="1"/>
  <c r="F2916" i="7" a="1"/>
  <c r="F2916" i="7" s="1"/>
  <c r="F2930" i="7" a="1"/>
  <c r="F2930" i="7" s="1"/>
  <c r="F3013" i="7" a="1"/>
  <c r="F3013" i="7" s="1"/>
  <c r="F3027" i="7" a="1"/>
  <c r="F3027" i="7" s="1"/>
  <c r="F3042" i="7" a="1"/>
  <c r="F3042" i="7" s="1"/>
  <c r="F3055" i="7" a="1"/>
  <c r="F3055" i="7" s="1"/>
  <c r="F3069" i="7" a="1"/>
  <c r="F3069" i="7" s="1"/>
  <c r="F3152" i="7" a="1"/>
  <c r="F3152" i="7" s="1"/>
  <c r="F3165" i="7" a="1"/>
  <c r="F3165" i="7" s="1"/>
  <c r="F3180" i="7" a="1"/>
  <c r="F3180" i="7" s="1"/>
  <c r="F3207" i="7" a="1"/>
  <c r="F3207" i="7" s="1"/>
  <c r="F3263" i="7" a="1"/>
  <c r="F3263" i="7" s="1"/>
  <c r="F3304" i="7" a="1"/>
  <c r="F3304" i="7" s="1"/>
  <c r="F3317" i="7" a="1"/>
  <c r="F3317" i="7" s="1"/>
  <c r="F3360" i="7" a="1"/>
  <c r="F3360" i="7" s="1"/>
  <c r="F1523" i="7" a="1"/>
  <c r="F1523" i="7" s="1"/>
  <c r="F1817" i="7" a="1"/>
  <c r="F1817" i="7" s="1"/>
  <c r="F1934" i="7" a="1"/>
  <c r="F1934" i="7" s="1"/>
  <c r="F1989" i="7" a="1"/>
  <c r="F1989" i="7" s="1"/>
  <c r="F2054" i="7" a="1"/>
  <c r="F2054" i="7" s="1"/>
  <c r="F2096" i="7" a="1"/>
  <c r="F2096" i="7" s="1"/>
  <c r="F2140" i="7" a="1"/>
  <c r="F2140" i="7" s="1"/>
  <c r="F2176" i="7" a="1"/>
  <c r="F2176" i="7" s="1"/>
  <c r="F2206" i="7" a="1"/>
  <c r="F2206" i="7" s="1"/>
  <c r="F2245" i="7" a="1"/>
  <c r="F2245" i="7" s="1"/>
  <c r="F2280" i="7" a="1"/>
  <c r="F2280" i="7" s="1"/>
  <c r="F2309" i="7" a="1"/>
  <c r="F2309" i="7" s="1"/>
  <c r="F2347" i="7" a="1"/>
  <c r="F2347" i="7" s="1"/>
  <c r="F2379" i="7" a="1"/>
  <c r="F2379" i="7" s="1"/>
  <c r="F2402" i="7" a="1"/>
  <c r="F2402" i="7" s="1"/>
  <c r="F2480" i="7" a="1"/>
  <c r="F2480" i="7" s="1"/>
  <c r="F2506" i="7" a="1"/>
  <c r="F2506" i="7" s="1"/>
  <c r="F2527" i="7" a="1"/>
  <c r="F2527" i="7" s="1"/>
  <c r="F2641" i="7" a="1"/>
  <c r="F2641" i="7" s="1"/>
  <c r="F2665" i="7" a="1"/>
  <c r="F2665" i="7" s="1"/>
  <c r="F2684" i="7" a="1"/>
  <c r="F2684" i="7" s="1"/>
  <c r="F2709" i="7" a="1"/>
  <c r="F2709" i="7" s="1"/>
  <c r="F2769" i="7" a="1"/>
  <c r="F2769" i="7" s="1"/>
  <c r="F2803" i="7" a="1"/>
  <c r="F2803" i="7" s="1"/>
  <c r="F2847" i="7" a="1"/>
  <c r="F2847" i="7" s="1"/>
  <c r="F2863" i="7" a="1"/>
  <c r="F2863" i="7" s="1"/>
  <c r="F2904" i="7" a="1"/>
  <c r="F2904" i="7" s="1"/>
  <c r="F2917" i="7" a="1"/>
  <c r="F2917" i="7" s="1"/>
  <c r="F2960" i="7" a="1"/>
  <c r="F2960" i="7" s="1"/>
  <c r="F3015" i="7" a="1"/>
  <c r="F3015" i="7" s="1"/>
  <c r="F3029" i="7" a="1"/>
  <c r="F3029" i="7" s="1"/>
  <c r="F3043" i="7" a="1"/>
  <c r="F3043" i="7" s="1"/>
  <c r="F3056" i="7" a="1"/>
  <c r="F3056" i="7" s="1"/>
  <c r="F3070" i="7" a="1"/>
  <c r="F3070" i="7" s="1"/>
  <c r="F3153" i="7" a="1"/>
  <c r="F3153" i="7" s="1"/>
  <c r="F3167" i="7" a="1"/>
  <c r="F3167" i="7" s="1"/>
  <c r="F3195" i="7" a="1"/>
  <c r="F3195" i="7" s="1"/>
  <c r="F3209" i="7" a="1"/>
  <c r="F3209" i="7" s="1"/>
  <c r="F3264" i="7" a="1"/>
  <c r="F3264" i="7" s="1"/>
  <c r="F3292" i="7" a="1"/>
  <c r="F3292" i="7" s="1"/>
  <c r="F3305" i="7" a="1"/>
  <c r="F3305" i="7" s="1"/>
  <c r="F3319" i="7" a="1"/>
  <c r="F3319" i="7" s="1"/>
  <c r="F3347" i="7" a="1"/>
  <c r="F3347" i="7" s="1"/>
  <c r="F3427" i="7" a="1"/>
  <c r="F3427" i="7" s="1"/>
  <c r="F3489" i="7" a="1"/>
  <c r="F3489" i="7" s="1"/>
  <c r="F3537" i="7" a="1"/>
  <c r="F3537" i="7" s="1"/>
  <c r="F3573" i="7" a="1"/>
  <c r="F3573" i="7" s="1"/>
  <c r="F3596" i="7" a="1"/>
  <c r="F3596" i="7" s="1"/>
  <c r="F3620" i="7" a="1"/>
  <c r="F3620" i="7" s="1"/>
  <c r="F3632" i="7" a="1"/>
  <c r="F3632" i="7" s="1"/>
  <c r="F3655" i="7" a="1"/>
  <c r="F3655" i="7" s="1"/>
  <c r="F3679" i="7" a="1"/>
  <c r="F3679" i="7" s="1"/>
  <c r="F3714" i="7" a="1"/>
  <c r="F3714" i="7" s="1"/>
  <c r="F3737" i="7" a="1"/>
  <c r="F3737" i="7" s="1"/>
  <c r="F3773" i="7" a="1"/>
  <c r="F3773" i="7" s="1"/>
  <c r="F3796" i="7" a="1"/>
  <c r="F3796" i="7" s="1"/>
  <c r="F3820" i="7" a="1"/>
  <c r="F3820" i="7" s="1"/>
  <c r="F3832" i="7" a="1"/>
  <c r="F3832" i="7" s="1"/>
  <c r="F3855" i="7" a="1"/>
  <c r="F3855" i="7" s="1"/>
  <c r="F3879" i="7" a="1"/>
  <c r="F3879" i="7" s="1"/>
  <c r="F3914" i="7" a="1"/>
  <c r="F3914" i="7" s="1"/>
  <c r="F3937" i="7" a="1"/>
  <c r="F3937" i="7" s="1"/>
  <c r="F537" i="7" a="1"/>
  <c r="F537" i="7" s="1"/>
  <c r="F1212" i="7" a="1"/>
  <c r="F1212" i="7" s="1"/>
  <c r="F1380" i="7" a="1"/>
  <c r="F1380" i="7" s="1"/>
  <c r="F405" i="7" a="1"/>
  <c r="F405" i="7" s="1"/>
  <c r="F1546" i="7" a="1"/>
  <c r="F1546" i="7" s="1"/>
  <c r="F2000" i="7" a="1"/>
  <c r="F2000" i="7" s="1"/>
  <c r="F2381" i="7" a="1"/>
  <c r="F2381" i="7" s="1"/>
  <c r="F2433" i="7" a="1"/>
  <c r="F2433" i="7" s="1"/>
  <c r="F2470" i="7" a="1"/>
  <c r="F2470" i="7" s="1"/>
  <c r="F2510" i="7" a="1"/>
  <c r="F2510" i="7" s="1"/>
  <c r="F2553" i="7" a="1"/>
  <c r="F2553" i="7" s="1"/>
  <c r="F2697" i="7" a="1"/>
  <c r="F2697" i="7" s="1"/>
  <c r="F2850" i="7" a="1"/>
  <c r="F2850" i="7" s="1"/>
  <c r="F2869" i="7" a="1"/>
  <c r="F2869" i="7" s="1"/>
  <c r="F2963" i="7" a="1"/>
  <c r="F2963" i="7" s="1"/>
  <c r="F2987" i="7" a="1"/>
  <c r="F2987" i="7" s="1"/>
  <c r="F3007" i="7" a="1"/>
  <c r="F3007" i="7" s="1"/>
  <c r="F3102" i="7" a="1"/>
  <c r="F3102" i="7" s="1"/>
  <c r="F3126" i="7" a="1"/>
  <c r="F3126" i="7" s="1"/>
  <c r="F3215" i="7" a="1"/>
  <c r="F3215" i="7" s="1"/>
  <c r="F3239" i="7" a="1"/>
  <c r="F3239" i="7" s="1"/>
  <c r="F3323" i="7" a="1"/>
  <c r="F3323" i="7" s="1"/>
  <c r="F3345" i="7" a="1"/>
  <c r="F3345" i="7" s="1"/>
  <c r="F3387" i="7" a="1"/>
  <c r="F3387" i="7" s="1"/>
  <c r="F3442" i="7" a="1"/>
  <c r="F3442" i="7" s="1"/>
  <c r="F3476" i="7" a="1"/>
  <c r="F3476" i="7" s="1"/>
  <c r="F3492" i="7" a="1"/>
  <c r="F3492" i="7" s="1"/>
  <c r="F3508" i="7" a="1"/>
  <c r="F3508" i="7" s="1"/>
  <c r="F3525" i="7" a="1"/>
  <c r="F3525" i="7" s="1"/>
  <c r="F3555" i="7" a="1"/>
  <c r="F3555" i="7" s="1"/>
  <c r="F3587" i="7" a="1"/>
  <c r="F3587" i="7" s="1"/>
  <c r="F3617" i="7" a="1"/>
  <c r="F3617" i="7" s="1"/>
  <c r="F3645" i="7" a="1"/>
  <c r="F3645" i="7" s="1"/>
  <c r="F3659" i="7" a="1"/>
  <c r="F3659" i="7" s="1"/>
  <c r="F3742" i="7" a="1"/>
  <c r="F3742" i="7" s="1"/>
  <c r="F3755" i="7" a="1"/>
  <c r="F3755" i="7" s="1"/>
  <c r="F3770" i="7" a="1"/>
  <c r="F3770" i="7" s="1"/>
  <c r="F3797" i="7" a="1"/>
  <c r="F3797" i="7" s="1"/>
  <c r="F3853" i="7" a="1"/>
  <c r="F3853" i="7" s="1"/>
  <c r="F3866" i="7" a="1"/>
  <c r="F3866" i="7" s="1"/>
  <c r="F3894" i="7" a="1"/>
  <c r="F3894" i="7" s="1"/>
  <c r="F3907" i="7" a="1"/>
  <c r="F3907" i="7" s="1"/>
  <c r="F545" i="7" a="1"/>
  <c r="F545" i="7" s="1"/>
  <c r="F1220" i="7" a="1"/>
  <c r="F1220" i="7" s="1"/>
  <c r="F1773" i="7" a="1"/>
  <c r="F1773" i="7" s="1"/>
  <c r="F1889" i="7" a="1"/>
  <c r="F1889" i="7" s="1"/>
  <c r="F2111" i="7" a="1"/>
  <c r="F2111" i="7" s="1"/>
  <c r="F2257" i="7" a="1"/>
  <c r="F2257" i="7" s="1"/>
  <c r="F2512" i="7" a="1"/>
  <c r="F2512" i="7" s="1"/>
  <c r="F2594" i="7" a="1"/>
  <c r="F2594" i="7" s="1"/>
  <c r="F2625" i="7" a="1"/>
  <c r="F2625" i="7" s="1"/>
  <c r="F2668" i="7" a="1"/>
  <c r="F2668" i="7" s="1"/>
  <c r="F2705" i="7" a="1"/>
  <c r="F2705" i="7" s="1"/>
  <c r="F2738" i="7" a="1"/>
  <c r="F2738" i="7" s="1"/>
  <c r="F2770" i="7" a="1"/>
  <c r="F2770" i="7" s="1"/>
  <c r="F2794" i="7" a="1"/>
  <c r="F2794" i="7" s="1"/>
  <c r="F2823" i="7" a="1"/>
  <c r="F2823" i="7" s="1"/>
  <c r="F2894" i="7" a="1"/>
  <c r="F2894" i="7" s="1"/>
  <c r="F2919" i="7" a="1"/>
  <c r="F2919" i="7" s="1"/>
  <c r="F2939" i="7" a="1"/>
  <c r="F2939" i="7" s="1"/>
  <c r="F3033" i="7" a="1"/>
  <c r="F3033" i="7" s="1"/>
  <c r="F3057" i="7" a="1"/>
  <c r="F3057" i="7" s="1"/>
  <c r="F3077" i="7" a="1"/>
  <c r="F3077" i="7" s="1"/>
  <c r="F3146" i="7" a="1"/>
  <c r="F3146" i="7" s="1"/>
  <c r="F3172" i="7" a="1"/>
  <c r="F3172" i="7" s="1"/>
  <c r="F3196" i="7" a="1"/>
  <c r="F3196" i="7" s="1"/>
  <c r="F3260" i="7" a="1"/>
  <c r="F3260" i="7" s="1"/>
  <c r="F3324" i="7" a="1"/>
  <c r="F3324" i="7" s="1"/>
  <c r="F3346" i="7" a="1"/>
  <c r="F3346" i="7" s="1"/>
  <c r="F3365" i="7" a="1"/>
  <c r="F3365" i="7" s="1"/>
  <c r="F3389" i="7" a="1"/>
  <c r="F3389" i="7" s="1"/>
  <c r="F3407" i="7" a="1"/>
  <c r="F3407" i="7" s="1"/>
  <c r="F3428" i="7" a="1"/>
  <c r="F3428" i="7" s="1"/>
  <c r="F3459" i="7" a="1"/>
  <c r="F3459" i="7" s="1"/>
  <c r="F3477" i="7" a="1"/>
  <c r="F3477" i="7" s="1"/>
  <c r="F3526" i="7" a="1"/>
  <c r="F3526" i="7" s="1"/>
  <c r="F3603" i="7" a="1"/>
  <c r="F3603" i="7" s="1"/>
  <c r="F3673" i="7" a="1"/>
  <c r="F3673" i="7" s="1"/>
  <c r="F3687" i="7" a="1"/>
  <c r="F3687" i="7" s="1"/>
  <c r="F3715" i="7" a="1"/>
  <c r="F3715" i="7" s="1"/>
  <c r="F3729" i="7" a="1"/>
  <c r="F3729" i="7" s="1"/>
  <c r="F3784" i="7" a="1"/>
  <c r="F3784" i="7" s="1"/>
  <c r="F3812" i="7" a="1"/>
  <c r="F3812" i="7" s="1"/>
  <c r="F3825" i="7" a="1"/>
  <c r="F3825" i="7" s="1"/>
  <c r="F3839" i="7" a="1"/>
  <c r="F3839" i="7" s="1"/>
  <c r="F3867" i="7" a="1"/>
  <c r="F3867" i="7" s="1"/>
  <c r="F3923" i="7" a="1"/>
  <c r="F3923" i="7" s="1"/>
  <c r="F3936" i="7" a="1"/>
  <c r="F3936" i="7" s="1"/>
  <c r="F3964" i="7" a="1"/>
  <c r="F3964" i="7" s="1"/>
  <c r="F3987" i="7" a="1"/>
  <c r="F3987" i="7" s="1"/>
  <c r="F4011" i="7" a="1"/>
  <c r="F4011" i="7" s="1"/>
  <c r="F2184" i="7" a="1"/>
  <c r="F2184" i="7" s="1"/>
  <c r="F2382" i="7" a="1"/>
  <c r="F2382" i="7" s="1"/>
  <c r="F2434" i="7" a="1"/>
  <c r="F2434" i="7" s="1"/>
  <c r="F2516" i="7" a="1"/>
  <c r="F2516" i="7" s="1"/>
  <c r="F2554" i="7" a="1"/>
  <c r="F2554" i="7" s="1"/>
  <c r="F2595" i="7" a="1"/>
  <c r="F2595" i="7" s="1"/>
  <c r="F2626" i="7" a="1"/>
  <c r="F2626" i="7" s="1"/>
  <c r="F2708" i="7" a="1"/>
  <c r="F2708" i="7" s="1"/>
  <c r="F2739" i="7" a="1"/>
  <c r="F2739" i="7" s="1"/>
  <c r="F2771" i="7" a="1"/>
  <c r="F2771" i="7" s="1"/>
  <c r="F2799" i="7" a="1"/>
  <c r="F2799" i="7" s="1"/>
  <c r="F2944" i="7" a="1"/>
  <c r="F2944" i="7" s="1"/>
  <c r="F2964" i="7" a="1"/>
  <c r="F2964" i="7" s="1"/>
  <c r="F2989" i="7" a="1"/>
  <c r="F2989" i="7" s="1"/>
  <c r="F3082" i="7" a="1"/>
  <c r="F3082" i="7" s="1"/>
  <c r="F3103" i="7" a="1"/>
  <c r="F3103" i="7" s="1"/>
  <c r="F3127" i="7" a="1"/>
  <c r="F3127" i="7" s="1"/>
  <c r="F3240" i="7" a="1"/>
  <c r="F3240" i="7" s="1"/>
  <c r="F3282" i="7" a="1"/>
  <c r="F3282" i="7" s="1"/>
  <c r="F3408" i="7" a="1"/>
  <c r="F3408" i="7" s="1"/>
  <c r="F3443" i="7" a="1"/>
  <c r="F3443" i="7" s="1"/>
  <c r="F3461" i="7" a="1"/>
  <c r="F3461" i="7" s="1"/>
  <c r="F3478" i="7" a="1"/>
  <c r="F3478" i="7" s="1"/>
  <c r="F3493" i="7" a="1"/>
  <c r="F3493" i="7" s="1"/>
  <c r="F3511" i="7" a="1"/>
  <c r="F3511" i="7" s="1"/>
  <c r="F3542" i="7" a="1"/>
  <c r="F3542" i="7" s="1"/>
  <c r="F3574" i="7" a="1"/>
  <c r="F3574" i="7" s="1"/>
  <c r="F3589" i="7" a="1"/>
  <c r="F3589" i="7" s="1"/>
  <c r="F3619" i="7" a="1"/>
  <c r="F3619" i="7" s="1"/>
  <c r="F3633" i="7" a="1"/>
  <c r="F3633" i="7" s="1"/>
  <c r="F3646" i="7" a="1"/>
  <c r="F3646" i="7" s="1"/>
  <c r="F3660" i="7" a="1"/>
  <c r="F3660" i="7" s="1"/>
  <c r="F3702" i="7" a="1"/>
  <c r="F3702" i="7" s="1"/>
  <c r="F3743" i="7" a="1"/>
  <c r="F3743" i="7" s="1"/>
  <c r="F3756" i="7" a="1"/>
  <c r="F3756" i="7" s="1"/>
  <c r="F3785" i="7" a="1"/>
  <c r="F3785" i="7" s="1"/>
  <c r="F3799" i="7" a="1"/>
  <c r="F3799" i="7" s="1"/>
  <c r="F3854" i="7" a="1"/>
  <c r="F3854" i="7" s="1"/>
  <c r="F3882" i="7" a="1"/>
  <c r="F3882" i="7" s="1"/>
  <c r="F3895" i="7" a="1"/>
  <c r="F3895" i="7" s="1"/>
  <c r="F629" i="7" a="1"/>
  <c r="F629" i="7" s="1"/>
  <c r="F1588" i="7" a="1"/>
  <c r="F1588" i="7" s="1"/>
  <c r="F1774" i="7" a="1"/>
  <c r="F1774" i="7" s="1"/>
  <c r="F2185" i="7" a="1"/>
  <c r="F2185" i="7" s="1"/>
  <c r="F2325" i="7" a="1"/>
  <c r="F2325" i="7" s="1"/>
  <c r="F2383" i="7" a="1"/>
  <c r="F2383" i="7" s="1"/>
  <c r="F2517" i="7" a="1"/>
  <c r="F2517" i="7" s="1"/>
  <c r="F2669" i="7" a="1"/>
  <c r="F2669" i="7" s="1"/>
  <c r="F2711" i="7" a="1"/>
  <c r="F2711" i="7" s="1"/>
  <c r="F2802" i="7" a="1"/>
  <c r="F2802" i="7" s="1"/>
  <c r="F2824" i="7" a="1"/>
  <c r="F2824" i="7" s="1"/>
  <c r="F2852" i="7" a="1"/>
  <c r="F2852" i="7" s="1"/>
  <c r="F630" i="7" a="1"/>
  <c r="F630" i="7" s="1"/>
  <c r="F2114" i="7" a="1"/>
  <c r="F2114" i="7" s="1"/>
  <c r="F2186" i="7" a="1"/>
  <c r="F2186" i="7" s="1"/>
  <c r="F2260" i="7" a="1"/>
  <c r="F2260" i="7" s="1"/>
  <c r="F2329" i="7" a="1"/>
  <c r="F2329" i="7" s="1"/>
  <c r="F2386" i="7" a="1"/>
  <c r="F2386" i="7" s="1"/>
  <c r="F2555" i="7" a="1"/>
  <c r="F2555" i="7" s="1"/>
  <c r="F2598" i="7" a="1"/>
  <c r="F2598" i="7" s="1"/>
  <c r="F2627" i="7" a="1"/>
  <c r="F2627" i="7" s="1"/>
  <c r="F2826" i="7" a="1"/>
  <c r="F2826" i="7" s="1"/>
  <c r="F2877" i="7" a="1"/>
  <c r="F2877" i="7" s="1"/>
  <c r="F2922" i="7" a="1"/>
  <c r="F2922" i="7" s="1"/>
  <c r="F2946" i="7" a="1"/>
  <c r="F2946" i="7" s="1"/>
  <c r="F2965" i="7" a="1"/>
  <c r="F2965" i="7" s="1"/>
  <c r="F3085" i="7" a="1"/>
  <c r="F3085" i="7" s="1"/>
  <c r="F3104" i="7" a="1"/>
  <c r="F3104" i="7" s="1"/>
  <c r="F3129" i="7" a="1"/>
  <c r="F3129" i="7" s="1"/>
  <c r="F3222" i="7" a="1"/>
  <c r="F3222" i="7" s="1"/>
  <c r="F3242" i="7" a="1"/>
  <c r="F3242" i="7" s="1"/>
  <c r="F3265" i="7" a="1"/>
  <c r="F3265" i="7" s="1"/>
  <c r="F3283" i="7" a="1"/>
  <c r="F3283" i="7" s="1"/>
  <c r="F3306" i="7" a="1"/>
  <c r="F3306" i="7" s="1"/>
  <c r="F3392" i="7" a="1"/>
  <c r="F3392" i="7" s="1"/>
  <c r="F3411" i="7" a="1"/>
  <c r="F3411" i="7" s="1"/>
  <c r="F3445" i="7" a="1"/>
  <c r="F3445" i="7" s="1"/>
  <c r="F3494" i="7" a="1"/>
  <c r="F3494" i="7" s="1"/>
  <c r="F3543" i="7" a="1"/>
  <c r="F3543" i="7" s="1"/>
  <c r="F3560" i="7" a="1"/>
  <c r="F3560" i="7" s="1"/>
  <c r="F3575" i="7" a="1"/>
  <c r="F3575" i="7" s="1"/>
  <c r="F3590" i="7" a="1"/>
  <c r="F3590" i="7" s="1"/>
  <c r="F3606" i="7" a="1"/>
  <c r="F3606" i="7" s="1"/>
  <c r="F3634" i="7" a="1"/>
  <c r="F3634" i="7" s="1"/>
  <c r="F3647" i="7" a="1"/>
  <c r="F3647" i="7" s="1"/>
  <c r="F3744" i="7" a="1"/>
  <c r="F3744" i="7" s="1"/>
  <c r="F3759" i="7" a="1"/>
  <c r="F3759" i="7" s="1"/>
  <c r="F3786" i="7" a="1"/>
  <c r="F3786" i="7" s="1"/>
  <c r="F3800" i="7" a="1"/>
  <c r="F3800" i="7" s="1"/>
  <c r="F3842" i="7" a="1"/>
  <c r="F3842" i="7" s="1"/>
  <c r="F3883" i="7" a="1"/>
  <c r="F3883" i="7" s="1"/>
  <c r="F3896" i="7" a="1"/>
  <c r="F3896" i="7" s="1"/>
  <c r="F3939" i="7" a="1"/>
  <c r="F3939" i="7" s="1"/>
  <c r="F3977" i="7" a="1"/>
  <c r="F3977" i="7" s="1"/>
  <c r="F4001" i="7" a="1"/>
  <c r="F4001" i="7" s="1"/>
  <c r="F3430" i="7" a="1"/>
  <c r="F3430" i="7" s="1"/>
  <c r="F3662" i="7" a="1"/>
  <c r="F3662" i="7" s="1"/>
  <c r="F3717" i="7" a="1"/>
  <c r="F3717" i="7" s="1"/>
  <c r="F3829" i="7" a="1"/>
  <c r="F3829" i="7" s="1"/>
  <c r="F3870" i="7" a="1"/>
  <c r="F3870" i="7" s="1"/>
  <c r="F3912" i="7" a="1"/>
  <c r="F3912" i="7" s="1"/>
  <c r="F3953" i="7" a="1"/>
  <c r="F3953" i="7" s="1"/>
  <c r="F3966" i="7" a="1"/>
  <c r="F3966" i="7" s="1"/>
  <c r="F4002" i="7" a="1"/>
  <c r="F4002" i="7" s="1"/>
  <c r="F1661" i="7" a="1"/>
  <c r="F1661" i="7" s="1"/>
  <c r="F3285" i="7" a="1"/>
  <c r="F3285" i="7" s="1"/>
  <c r="F3562" i="7" a="1"/>
  <c r="F3562" i="7" s="1"/>
  <c r="F3622" i="7" a="1"/>
  <c r="F3622" i="7" s="1"/>
  <c r="F3732" i="7" a="1"/>
  <c r="F3732" i="7" s="1"/>
  <c r="F3760" i="7" a="1"/>
  <c r="F3760" i="7" s="1"/>
  <c r="F3787" i="7" a="1"/>
  <c r="F3787" i="7" s="1"/>
  <c r="F3843" i="7" a="1"/>
  <c r="F3843" i="7" s="1"/>
  <c r="F3884" i="7" a="1"/>
  <c r="F3884" i="7" s="1"/>
  <c r="F3926" i="7" a="1"/>
  <c r="F3926" i="7" s="1"/>
  <c r="F642" i="7" a="1"/>
  <c r="F642" i="7" s="1"/>
  <c r="F1262" i="7" a="1"/>
  <c r="F1262" i="7" s="1"/>
  <c r="F1592" i="7" a="1"/>
  <c r="F1592" i="7" s="1"/>
  <c r="F1775" i="7" a="1"/>
  <c r="F1775" i="7" s="1"/>
  <c r="F1907" i="7" a="1"/>
  <c r="F1907" i="7" s="1"/>
  <c r="F2020" i="7" a="1"/>
  <c r="F2020" i="7" s="1"/>
  <c r="F2116" i="7" a="1"/>
  <c r="F2116" i="7" s="1"/>
  <c r="F2191" i="7" a="1"/>
  <c r="F2191" i="7" s="1"/>
  <c r="F2261" i="7" a="1"/>
  <c r="F2261" i="7" s="1"/>
  <c r="F2391" i="7" a="1"/>
  <c r="F2391" i="7" s="1"/>
  <c r="F2485" i="7" a="1"/>
  <c r="F2485" i="7" s="1"/>
  <c r="F2670" i="7" a="1"/>
  <c r="F2670" i="7" s="1"/>
  <c r="F2712" i="7" a="1"/>
  <c r="F2712" i="7" s="1"/>
  <c r="F2773" i="7" a="1"/>
  <c r="F2773" i="7" s="1"/>
  <c r="F2804" i="7" a="1"/>
  <c r="F2804" i="7" s="1"/>
  <c r="F2897" i="7" a="1"/>
  <c r="F2897" i="7" s="1"/>
  <c r="F2947" i="7" a="1"/>
  <c r="F2947" i="7" s="1"/>
  <c r="F2992" i="7" a="1"/>
  <c r="F2992" i="7" s="1"/>
  <c r="F3016" i="7" a="1"/>
  <c r="F3016" i="7" s="1"/>
  <c r="F3035" i="7" a="1"/>
  <c r="F3035" i="7" s="1"/>
  <c r="F3060" i="7" a="1"/>
  <c r="F3060" i="7" s="1"/>
  <c r="F3154" i="7" a="1"/>
  <c r="F3154" i="7" s="1"/>
  <c r="F3174" i="7" a="1"/>
  <c r="F3174" i="7" s="1"/>
  <c r="F3199" i="7" a="1"/>
  <c r="F3199" i="7" s="1"/>
  <c r="F3223" i="7" a="1"/>
  <c r="F3223" i="7" s="1"/>
  <c r="F3326" i="7" a="1"/>
  <c r="F3326" i="7" s="1"/>
  <c r="F3350" i="7" a="1"/>
  <c r="F3350" i="7" s="1"/>
  <c r="F3372" i="7" a="1"/>
  <c r="F3372" i="7" s="1"/>
  <c r="F3413" i="7" a="1"/>
  <c r="F3413" i="7" s="1"/>
  <c r="F3463" i="7" a="1"/>
  <c r="F3463" i="7" s="1"/>
  <c r="F3480" i="7" a="1"/>
  <c r="F3480" i="7" s="1"/>
  <c r="F3513" i="7" a="1"/>
  <c r="F3513" i="7" s="1"/>
  <c r="F3529" i="7" a="1"/>
  <c r="F3529" i="7" s="1"/>
  <c r="F3676" i="7" a="1"/>
  <c r="F3676" i="7" s="1"/>
  <c r="F3690" i="7" a="1"/>
  <c r="F3690" i="7" s="1"/>
  <c r="F3704" i="7" a="1"/>
  <c r="F3704" i="7" s="1"/>
  <c r="F3814" i="7" a="1"/>
  <c r="F3814" i="7" s="1"/>
  <c r="F3856" i="7" a="1"/>
  <c r="F3856" i="7" s="1"/>
  <c r="F3925" i="7" a="1"/>
  <c r="F3925" i="7" s="1"/>
  <c r="F3990" i="7" a="1"/>
  <c r="F3990" i="7" s="1"/>
  <c r="F2205" i="7" a="1"/>
  <c r="F2205" i="7" s="1"/>
  <c r="F3243" i="7" a="1"/>
  <c r="F3243" i="7" s="1"/>
  <c r="F3649" i="7" a="1"/>
  <c r="F3649" i="7" s="1"/>
  <c r="F3774" i="7" a="1"/>
  <c r="F3774" i="7" s="1"/>
  <c r="F3940" i="7" a="1"/>
  <c r="F3940" i="7" s="1"/>
  <c r="F3979" i="7" a="1"/>
  <c r="F3979" i="7" s="1"/>
  <c r="F1285" i="7" a="1"/>
  <c r="F1285" i="7" s="1"/>
  <c r="F2346" i="7" a="1"/>
  <c r="F2346" i="7" s="1"/>
  <c r="F2401" i="7" a="1"/>
  <c r="F2401" i="7" s="1"/>
  <c r="F2444" i="7" a="1"/>
  <c r="F2444" i="7" s="1"/>
  <c r="F2526" i="7" a="1"/>
  <c r="F2526" i="7" s="1"/>
  <c r="F2599" i="7" a="1"/>
  <c r="F2599" i="7" s="1"/>
  <c r="F2713" i="7" a="1"/>
  <c r="F2713" i="7" s="1"/>
  <c r="F2805" i="7" a="1"/>
  <c r="F2805" i="7" s="1"/>
  <c r="F2832" i="7" a="1"/>
  <c r="F2832" i="7" s="1"/>
  <c r="F2854" i="7" a="1"/>
  <c r="F2854" i="7" s="1"/>
  <c r="F2879" i="7" a="1"/>
  <c r="F2879" i="7" s="1"/>
  <c r="F2923" i="7" a="1"/>
  <c r="F2923" i="7" s="1"/>
  <c r="F2972" i="7" a="1"/>
  <c r="F2972" i="7" s="1"/>
  <c r="F3062" i="7" a="1"/>
  <c r="F3062" i="7" s="1"/>
  <c r="F3086" i="7" a="1"/>
  <c r="F3086" i="7" s="1"/>
  <c r="F3110" i="7" a="1"/>
  <c r="F3110" i="7" s="1"/>
  <c r="F3130" i="7" a="1"/>
  <c r="F3130" i="7" s="1"/>
  <c r="F3266" i="7" a="1"/>
  <c r="F3266" i="7" s="1"/>
  <c r="F3309" i="7" a="1"/>
  <c r="F3309" i="7" s="1"/>
  <c r="F3373" i="7" a="1"/>
  <c r="F3373" i="7" s="1"/>
  <c r="F3393" i="7" a="1"/>
  <c r="F3393" i="7" s="1"/>
  <c r="F3414" i="7" a="1"/>
  <c r="F3414" i="7" s="1"/>
  <c r="F3446" i="7" a="1"/>
  <c r="F3446" i="7" s="1"/>
  <c r="F3464" i="7" a="1"/>
  <c r="F3464" i="7" s="1"/>
  <c r="F3495" i="7" a="1"/>
  <c r="F3495" i="7" s="1"/>
  <c r="F3514" i="7" a="1"/>
  <c r="F3514" i="7" s="1"/>
  <c r="F3544" i="7" a="1"/>
  <c r="F3544" i="7" s="1"/>
  <c r="F3576" i="7" a="1"/>
  <c r="F3576" i="7" s="1"/>
  <c r="F3607" i="7" a="1"/>
  <c r="F3607" i="7" s="1"/>
  <c r="F3635" i="7" a="1"/>
  <c r="F3635" i="7" s="1"/>
  <c r="F3746" i="7" a="1"/>
  <c r="F3746" i="7" s="1"/>
  <c r="F3897" i="7" a="1"/>
  <c r="F3897" i="7" s="1"/>
  <c r="F1662" i="7" a="1"/>
  <c r="F1662" i="7" s="1"/>
  <c r="F1940" i="7" a="1"/>
  <c r="F1940" i="7" s="1"/>
  <c r="F2141" i="7" a="1"/>
  <c r="F2141" i="7" s="1"/>
  <c r="F2216" i="7" a="1"/>
  <c r="F2216" i="7" s="1"/>
  <c r="F2530" i="7" a="1"/>
  <c r="F2530" i="7" s="1"/>
  <c r="F2563" i="7" a="1"/>
  <c r="F2563" i="7" s="1"/>
  <c r="F2671" i="7" a="1"/>
  <c r="F2671" i="7" s="1"/>
  <c r="F2714" i="7" a="1"/>
  <c r="F2714" i="7" s="1"/>
  <c r="F2774" i="7" a="1"/>
  <c r="F2774" i="7" s="1"/>
  <c r="F2833" i="7" a="1"/>
  <c r="F2833" i="7" s="1"/>
  <c r="F675" i="7" a="1"/>
  <c r="F675" i="7" s="1"/>
  <c r="F1385" i="7" a="1"/>
  <c r="F1385" i="7" s="1"/>
  <c r="F1824" i="7" a="1"/>
  <c r="F1824" i="7" s="1"/>
  <c r="F1941" i="7" a="1"/>
  <c r="F1941" i="7" s="1"/>
  <c r="F2055" i="7" a="1"/>
  <c r="F2055" i="7" s="1"/>
  <c r="F2217" i="7" a="1"/>
  <c r="F2217" i="7" s="1"/>
  <c r="F2285" i="7" a="1"/>
  <c r="F2285" i="7" s="1"/>
  <c r="F2348" i="7" a="1"/>
  <c r="F2348" i="7" s="1"/>
  <c r="F2408" i="7" a="1"/>
  <c r="F2408" i="7" s="1"/>
  <c r="F2445" i="7" a="1"/>
  <c r="F2445" i="7" s="1"/>
  <c r="F2531" i="7" a="1"/>
  <c r="F2531" i="7" s="1"/>
  <c r="F2564" i="7" a="1"/>
  <c r="F2564" i="7" s="1"/>
  <c r="F2602" i="7" a="1"/>
  <c r="F2602" i="7" s="1"/>
  <c r="F2642" i="7" a="1"/>
  <c r="F2642" i="7" s="1"/>
  <c r="F2776" i="7" a="1"/>
  <c r="F2776" i="7" s="1"/>
  <c r="F2806" i="7" a="1"/>
  <c r="F2806" i="7" s="1"/>
  <c r="F2834" i="7" a="1"/>
  <c r="F2834" i="7" s="1"/>
  <c r="F2855" i="7" a="1"/>
  <c r="F2855" i="7" s="1"/>
  <c r="F2880" i="7" a="1"/>
  <c r="F2880" i="7" s="1"/>
  <c r="F2974" i="7" a="1"/>
  <c r="F2974" i="7" s="1"/>
  <c r="F3019" i="7" a="1"/>
  <c r="F3019" i="7" s="1"/>
  <c r="F3063" i="7" a="1"/>
  <c r="F3063" i="7" s="1"/>
  <c r="F3087" i="7" a="1"/>
  <c r="F3087" i="7" s="1"/>
  <c r="F3113" i="7" a="1"/>
  <c r="F3113" i="7" s="1"/>
  <c r="F3182" i="7" a="1"/>
  <c r="F3182" i="7" s="1"/>
  <c r="F3246" i="7" a="1"/>
  <c r="F3246" i="7" s="1"/>
  <c r="F3267" i="7" a="1"/>
  <c r="F3267" i="7" s="1"/>
  <c r="F3290" i="7" a="1"/>
  <c r="F3290" i="7" s="1"/>
  <c r="F3310" i="7" a="1"/>
  <c r="F3310" i="7" s="1"/>
  <c r="F3333" i="7" a="1"/>
  <c r="F3333" i="7" s="1"/>
  <c r="F3352" i="7" a="1"/>
  <c r="F3352" i="7" s="1"/>
  <c r="F3375" i="7" a="1"/>
  <c r="F3375" i="7" s="1"/>
  <c r="F3416" i="7" a="1"/>
  <c r="F3416" i="7" s="1"/>
  <c r="F3450" i="7" a="1"/>
  <c r="F3450" i="7" s="1"/>
  <c r="F3466" i="7" a="1"/>
  <c r="F3466" i="7" s="1"/>
  <c r="F3515" i="7" a="1"/>
  <c r="F3515" i="7" s="1"/>
  <c r="F3547" i="7" a="1"/>
  <c r="F3547" i="7" s="1"/>
  <c r="F3563" i="7" a="1"/>
  <c r="F3563" i="7" s="1"/>
  <c r="F3577" i="7" a="1"/>
  <c r="F3577" i="7" s="1"/>
  <c r="F3623" i="7" a="1"/>
  <c r="F3623" i="7" s="1"/>
  <c r="F3636" i="7" a="1"/>
  <c r="F3636" i="7" s="1"/>
  <c r="F3650" i="7" a="1"/>
  <c r="F3650" i="7" s="1"/>
  <c r="F3733" i="7" a="1"/>
  <c r="F3733" i="7" s="1"/>
  <c r="F3747" i="7" a="1"/>
  <c r="F3747" i="7" s="1"/>
  <c r="F3762" i="7" a="1"/>
  <c r="F3762" i="7" s="1"/>
  <c r="F3775" i="7" a="1"/>
  <c r="F3775" i="7" s="1"/>
  <c r="F3789" i="7" a="1"/>
  <c r="F3789" i="7" s="1"/>
  <c r="F3872" i="7" a="1"/>
  <c r="F3872" i="7" s="1"/>
  <c r="F3885" i="7" a="1"/>
  <c r="F3885" i="7" s="1"/>
  <c r="F3900" i="7" a="1"/>
  <c r="F3900" i="7" s="1"/>
  <c r="F3927" i="7" a="1"/>
  <c r="F3927" i="7" s="1"/>
  <c r="F3980" i="7" a="1"/>
  <c r="F3980" i="7" s="1"/>
  <c r="F3992" i="7" a="1"/>
  <c r="F3992" i="7" s="1"/>
  <c r="F1665" i="7" a="1"/>
  <c r="F1665" i="7" s="1"/>
  <c r="F1825" i="7" a="1"/>
  <c r="F1825" i="7" s="1"/>
  <c r="F1954" i="7" a="1"/>
  <c r="F1954" i="7" s="1"/>
  <c r="F2056" i="7" a="1"/>
  <c r="F2056" i="7" s="1"/>
  <c r="F2218" i="7" a="1"/>
  <c r="F2218" i="7" s="1"/>
  <c r="F2286" i="7" a="1"/>
  <c r="F2286" i="7" s="1"/>
  <c r="F2349" i="7" a="1"/>
  <c r="F2349" i="7" s="1"/>
  <c r="F2409" i="7" a="1"/>
  <c r="F2409" i="7" s="1"/>
  <c r="F2456" i="7" a="1"/>
  <c r="F2456" i="7" s="1"/>
  <c r="F2491" i="7" a="1"/>
  <c r="F2491" i="7" s="1"/>
  <c r="F2532" i="7" a="1"/>
  <c r="F2532" i="7" s="1"/>
  <c r="F2568" i="7" a="1"/>
  <c r="F2568" i="7" s="1"/>
  <c r="F2643" i="7" a="1"/>
  <c r="F2643" i="7" s="1"/>
  <c r="F2682" i="7" a="1"/>
  <c r="F2682" i="7" s="1"/>
  <c r="F2715" i="7" a="1"/>
  <c r="F2715" i="7" s="1"/>
  <c r="F2752" i="7" a="1"/>
  <c r="F2752" i="7" s="1"/>
  <c r="F2777" i="7" a="1"/>
  <c r="F2777" i="7" s="1"/>
  <c r="F2905" i="7" a="1"/>
  <c r="F2905" i="7" s="1"/>
  <c r="F2925" i="7" a="1"/>
  <c r="F2925" i="7" s="1"/>
  <c r="F2950" i="7" a="1"/>
  <c r="F2950" i="7" s="1"/>
  <c r="F3044" i="7" a="1"/>
  <c r="F3044" i="7" s="1"/>
  <c r="F3089" i="7" a="1"/>
  <c r="F3089" i="7" s="1"/>
  <c r="F3133" i="7" a="1"/>
  <c r="F3133" i="7" s="1"/>
  <c r="F3157" i="7" a="1"/>
  <c r="F3157" i="7" s="1"/>
  <c r="F3183" i="7" a="1"/>
  <c r="F3183" i="7" s="1"/>
  <c r="F3226" i="7" a="1"/>
  <c r="F3226" i="7" s="1"/>
  <c r="F3247" i="7" a="1"/>
  <c r="F3247" i="7" s="1"/>
  <c r="F3334" i="7" a="1"/>
  <c r="F3334" i="7" s="1"/>
  <c r="F3395" i="7" a="1"/>
  <c r="F3395" i="7" s="1"/>
  <c r="F3432" i="7" a="1"/>
  <c r="F3432" i="7" s="1"/>
  <c r="F3482" i="7" a="1"/>
  <c r="F3482" i="7" s="1"/>
  <c r="F3595" i="7" a="1"/>
  <c r="F3595" i="7" s="1"/>
  <c r="F3610" i="7" a="1"/>
  <c r="F3610" i="7" s="1"/>
  <c r="F3665" i="7" a="1"/>
  <c r="F3665" i="7" s="1"/>
  <c r="F3693" i="7" a="1"/>
  <c r="F3693" i="7" s="1"/>
  <c r="F3706" i="7" a="1"/>
  <c r="F3706" i="7" s="1"/>
  <c r="F3720" i="7" a="1"/>
  <c r="F3720" i="7" s="1"/>
  <c r="F3803" i="7" a="1"/>
  <c r="F3803" i="7" s="1"/>
  <c r="F3817" i="7" a="1"/>
  <c r="F3817" i="7" s="1"/>
  <c r="F3845" i="7" a="1"/>
  <c r="F3845" i="7" s="1"/>
  <c r="F3859" i="7" a="1"/>
  <c r="F3859" i="7" s="1"/>
  <c r="F3942" i="7" a="1"/>
  <c r="F3942" i="7" s="1"/>
  <c r="F3955" i="7" a="1"/>
  <c r="F3955" i="7" s="1"/>
  <c r="F889" i="7" a="1"/>
  <c r="F889" i="7" s="1"/>
  <c r="F1418" i="7" a="1"/>
  <c r="F1418" i="7" s="1"/>
  <c r="F1831" i="7" a="1"/>
  <c r="F1831" i="7" s="1"/>
  <c r="F2144" i="7" a="1"/>
  <c r="F2144" i="7" s="1"/>
  <c r="F2287" i="7" a="1"/>
  <c r="F2287" i="7" s="1"/>
  <c r="F2412" i="7" a="1"/>
  <c r="F2412" i="7" s="1"/>
  <c r="F2458" i="7" a="1"/>
  <c r="F2458" i="7" s="1"/>
  <c r="F2644" i="7" a="1"/>
  <c r="F2644" i="7" s="1"/>
  <c r="F2716" i="7" a="1"/>
  <c r="F2716" i="7" s="1"/>
  <c r="F2783" i="7" a="1"/>
  <c r="F2783" i="7" s="1"/>
  <c r="F2807" i="7" a="1"/>
  <c r="F2807" i="7" s="1"/>
  <c r="F2835" i="7" a="1"/>
  <c r="F2835" i="7" s="1"/>
  <c r="F2860" i="7" a="1"/>
  <c r="F2860" i="7" s="1"/>
  <c r="F2975" i="7" a="1"/>
  <c r="F2975" i="7" s="1"/>
  <c r="F2999" i="7" a="1"/>
  <c r="F2999" i="7" s="1"/>
  <c r="F3020" i="7" a="1"/>
  <c r="F3020" i="7" s="1"/>
  <c r="F3114" i="7" a="1"/>
  <c r="F3114" i="7" s="1"/>
  <c r="F3137" i="7" a="1"/>
  <c r="F3137" i="7" s="1"/>
  <c r="F3250" i="7" a="1"/>
  <c r="F3250" i="7" s="1"/>
  <c r="F3269" i="7" a="1"/>
  <c r="F3269" i="7" s="1"/>
  <c r="F3353" i="7" a="1"/>
  <c r="F3353" i="7" s="1"/>
  <c r="F3376" i="7" a="1"/>
  <c r="F3376" i="7" s="1"/>
  <c r="F3417" i="7" a="1"/>
  <c r="F3417" i="7" s="1"/>
  <c r="F3451" i="7" a="1"/>
  <c r="F3451" i="7" s="1"/>
  <c r="F3467" i="7" a="1"/>
  <c r="F3467" i="7" s="1"/>
  <c r="F3501" i="7" a="1"/>
  <c r="F3501" i="7" s="1"/>
  <c r="F3516" i="7" a="1"/>
  <c r="F3516" i="7" s="1"/>
  <c r="F3532" i="7" a="1"/>
  <c r="F3532" i="7" s="1"/>
  <c r="F3549" i="7" a="1"/>
  <c r="F3549" i="7" s="1"/>
  <c r="F3564" i="7" a="1"/>
  <c r="F3564" i="7" s="1"/>
  <c r="F3579" i="7" a="1"/>
  <c r="F3579" i="7" s="1"/>
  <c r="F3624" i="7" a="1"/>
  <c r="F3624" i="7" s="1"/>
  <c r="F3637" i="7" a="1"/>
  <c r="F3637" i="7" s="1"/>
  <c r="F3680" i="7" a="1"/>
  <c r="F3680" i="7" s="1"/>
  <c r="F3735" i="7" a="1"/>
  <c r="F3735" i="7" s="1"/>
  <c r="F3749" i="7" a="1"/>
  <c r="F3749" i="7" s="1"/>
  <c r="F3763" i="7" a="1"/>
  <c r="F3763" i="7" s="1"/>
  <c r="F3776" i="7" a="1"/>
  <c r="F3776" i="7" s="1"/>
  <c r="F3790" i="7" a="1"/>
  <c r="F3790" i="7" s="1"/>
  <c r="F3873" i="7" a="1"/>
  <c r="F3873" i="7" s="1"/>
  <c r="F3887" i="7" a="1"/>
  <c r="F3887" i="7" s="1"/>
  <c r="F3915" i="7" a="1"/>
  <c r="F3915" i="7" s="1"/>
  <c r="F3929" i="7" a="1"/>
  <c r="F3929" i="7" s="1"/>
  <c r="F3981" i="7" a="1"/>
  <c r="F3981" i="7" s="1"/>
  <c r="F3993" i="7" a="1"/>
  <c r="F3993" i="7" s="1"/>
  <c r="F892" i="7" a="1"/>
  <c r="F892" i="7" s="1"/>
  <c r="F1955" i="7" a="1"/>
  <c r="F1955" i="7" s="1"/>
  <c r="F2057" i="7" a="1"/>
  <c r="F2057" i="7" s="1"/>
  <c r="F2148" i="7" a="1"/>
  <c r="F2148" i="7" s="1"/>
  <c r="F2219" i="7" a="1"/>
  <c r="F2219" i="7" s="1"/>
  <c r="F2288" i="7" a="1"/>
  <c r="F2288" i="7" s="1"/>
  <c r="F2356" i="7" a="1"/>
  <c r="F2356" i="7" s="1"/>
  <c r="F2413" i="7" a="1"/>
  <c r="F2413" i="7" s="1"/>
  <c r="F2459" i="7" a="1"/>
  <c r="F2459" i="7" s="1"/>
  <c r="F2492" i="7" a="1"/>
  <c r="F2492" i="7" s="1"/>
  <c r="F2536" i="7" a="1"/>
  <c r="F2536" i="7" s="1"/>
  <c r="F2576" i="7" a="1"/>
  <c r="F2576" i="7" s="1"/>
  <c r="F2608" i="7" a="1"/>
  <c r="F2608" i="7" s="1"/>
  <c r="F2647" i="7" a="1"/>
  <c r="F2647" i="7" s="1"/>
  <c r="F2685" i="7" a="1"/>
  <c r="F2685" i="7" s="1"/>
  <c r="F2754" i="7" a="1"/>
  <c r="F2754" i="7" s="1"/>
  <c r="F2784" i="7" a="1"/>
  <c r="F2784" i="7" s="1"/>
  <c r="F2809" i="7" a="1"/>
  <c r="F2809" i="7" s="1"/>
  <c r="F2882" i="7" a="1"/>
  <c r="F2882" i="7" s="1"/>
  <c r="F2906" i="7" a="1"/>
  <c r="F2906" i="7" s="1"/>
  <c r="F3000" i="7" a="1"/>
  <c r="F3000" i="7" s="1"/>
  <c r="F3045" i="7" a="1"/>
  <c r="F3045" i="7" s="1"/>
  <c r="F3090" i="7" a="1"/>
  <c r="F3090" i="7" s="1"/>
  <c r="F3139" i="7" a="1"/>
  <c r="F3139" i="7" s="1"/>
  <c r="F3184" i="7" a="1"/>
  <c r="F3184" i="7" s="1"/>
  <c r="F3227" i="7" a="1"/>
  <c r="F3227" i="7" s="1"/>
  <c r="F3293" i="7" a="1"/>
  <c r="F3293" i="7" s="1"/>
  <c r="F3399" i="7" a="1"/>
  <c r="F3399" i="7" s="1"/>
  <c r="F955" i="7" a="1"/>
  <c r="F955" i="7" s="1"/>
  <c r="F1733" i="7" a="1"/>
  <c r="F1733" i="7" s="1"/>
  <c r="F2609" i="7" a="1"/>
  <c r="F2609" i="7" s="1"/>
  <c r="F2785" i="7" a="1"/>
  <c r="F2785" i="7" s="1"/>
  <c r="F2895" i="7" a="1"/>
  <c r="F2895" i="7" s="1"/>
  <c r="F2945" i="7" a="1"/>
  <c r="F2945" i="7" s="1"/>
  <c r="F3034" i="7" a="1"/>
  <c r="F3034" i="7" s="1"/>
  <c r="F3083" i="7" a="1"/>
  <c r="F3083" i="7" s="1"/>
  <c r="F3173" i="7" a="1"/>
  <c r="F3173" i="7" s="1"/>
  <c r="F3349" i="7" a="1"/>
  <c r="F3349" i="7" s="1"/>
  <c r="F3425" i="7" a="1"/>
  <c r="F3425" i="7" s="1"/>
  <c r="F3456" i="7" a="1"/>
  <c r="F3456" i="7" s="1"/>
  <c r="F3519" i="7" a="1"/>
  <c r="F3519" i="7" s="1"/>
  <c r="F3550" i="7" a="1"/>
  <c r="F3550" i="7" s="1"/>
  <c r="F3629" i="7" a="1"/>
  <c r="F3629" i="7" s="1"/>
  <c r="F3705" i="7" a="1"/>
  <c r="F3705" i="7" s="1"/>
  <c r="F3727" i="7" a="1"/>
  <c r="F3727" i="7" s="1"/>
  <c r="F3806" i="7" a="1"/>
  <c r="F3806" i="7" s="1"/>
  <c r="F3833" i="7" a="1"/>
  <c r="F3833" i="7" s="1"/>
  <c r="F3905" i="7" a="1"/>
  <c r="F3905" i="7" s="1"/>
  <c r="F3930" i="7" a="1"/>
  <c r="F3930" i="7" s="1"/>
  <c r="F3950" i="7" a="1"/>
  <c r="F3950" i="7" s="1"/>
  <c r="F3971" i="7" a="1"/>
  <c r="F3971" i="7" s="1"/>
  <c r="F3986" i="7" a="1"/>
  <c r="F3986" i="7" s="1"/>
  <c r="F4003" i="7" a="1"/>
  <c r="F4003" i="7" s="1"/>
  <c r="F3471" i="7" a="1"/>
  <c r="F3471" i="7" s="1"/>
  <c r="F2552" i="7" a="1"/>
  <c r="F2552" i="7" s="1"/>
  <c r="F3536" i="7" a="1"/>
  <c r="F3536" i="7" s="1"/>
  <c r="F3919" i="7" a="1"/>
  <c r="F3919" i="7" s="1"/>
  <c r="F3944" i="7" a="1"/>
  <c r="F3944" i="7" s="1"/>
  <c r="F2977" i="7" a="1"/>
  <c r="F2977" i="7" s="1"/>
  <c r="F3419" i="7" a="1"/>
  <c r="F3419" i="7" s="1"/>
  <c r="F3946" i="7" a="1"/>
  <c r="F3946" i="7" s="1"/>
  <c r="F2493" i="7" a="1"/>
  <c r="F2493" i="7" s="1"/>
  <c r="F3212" i="7" a="1"/>
  <c r="F3212" i="7" s="1"/>
  <c r="F1676" i="7" a="1"/>
  <c r="F1676" i="7" s="1"/>
  <c r="F3752" i="7" a="1"/>
  <c r="F3752" i="7" s="1"/>
  <c r="F3700" i="7" a="1"/>
  <c r="F3700" i="7" s="1"/>
  <c r="F2692" i="7" a="1"/>
  <c r="F2692" i="7" s="1"/>
  <c r="F3125" i="7" a="1"/>
  <c r="F3125" i="7" s="1"/>
  <c r="F3949" i="7" a="1"/>
  <c r="F3949" i="7" s="1"/>
  <c r="F973" i="7" a="1"/>
  <c r="F973" i="7" s="1"/>
  <c r="F2058" i="7" a="1"/>
  <c r="F2058" i="7" s="1"/>
  <c r="F2246" i="7" a="1"/>
  <c r="F2246" i="7" s="1"/>
  <c r="F2414" i="7" a="1"/>
  <c r="F2414" i="7" s="1"/>
  <c r="F2508" i="7" a="1"/>
  <c r="F2508" i="7" s="1"/>
  <c r="F2613" i="7" a="1"/>
  <c r="F2613" i="7" s="1"/>
  <c r="F2842" i="7" a="1"/>
  <c r="F2842" i="7" s="1"/>
  <c r="F2949" i="7" a="1"/>
  <c r="F2949" i="7" s="1"/>
  <c r="F2993" i="7" a="1"/>
  <c r="F2993" i="7" s="1"/>
  <c r="F3224" i="7" a="1"/>
  <c r="F3224" i="7" s="1"/>
  <c r="F3429" i="7" a="1"/>
  <c r="F3429" i="7" s="1"/>
  <c r="F3490" i="7" a="1"/>
  <c r="F3490" i="7" s="1"/>
  <c r="F3602" i="7" a="1"/>
  <c r="F3602" i="7" s="1"/>
  <c r="F3682" i="7" a="1"/>
  <c r="F3682" i="7" s="1"/>
  <c r="F3707" i="7" a="1"/>
  <c r="F3707" i="7" s="1"/>
  <c r="F3730" i="7" a="1"/>
  <c r="F3730" i="7" s="1"/>
  <c r="F3754" i="7" a="1"/>
  <c r="F3754" i="7" s="1"/>
  <c r="F3780" i="7" a="1"/>
  <c r="F3780" i="7" s="1"/>
  <c r="F3857" i="7" a="1"/>
  <c r="F3857" i="7" s="1"/>
  <c r="F3880" i="7" a="1"/>
  <c r="F3880" i="7" s="1"/>
  <c r="F3972" i="7" a="1"/>
  <c r="F3972" i="7" s="1"/>
  <c r="F4004" i="7" a="1"/>
  <c r="F4004" i="7" s="1"/>
  <c r="F3716" i="7" a="1"/>
  <c r="F3716" i="7" s="1"/>
  <c r="F3289" i="7" a="1"/>
  <c r="F3289" i="7" s="1"/>
  <c r="F3719" i="7" a="1"/>
  <c r="F3719" i="7" s="1"/>
  <c r="F2464" i="7" a="1"/>
  <c r="F2464" i="7" s="1"/>
  <c r="F3963" i="7" a="1"/>
  <c r="F3963" i="7" s="1"/>
  <c r="F3644" i="7" a="1"/>
  <c r="F3644" i="7" s="1"/>
  <c r="F3452" i="7" a="1"/>
  <c r="F3452" i="7" s="1"/>
  <c r="F2890" i="7" a="1"/>
  <c r="F2890" i="7" s="1"/>
  <c r="F3965" i="7" a="1"/>
  <c r="F3965" i="7" s="1"/>
  <c r="F3672" i="7" a="1"/>
  <c r="F3672" i="7" s="1"/>
  <c r="F2936" i="7" a="1"/>
  <c r="F2936" i="7" s="1"/>
  <c r="F3653" i="7" a="1"/>
  <c r="F3653" i="7" s="1"/>
  <c r="F3777" i="7" a="1"/>
  <c r="F3777" i="7" s="1"/>
  <c r="F2505" i="7" a="1"/>
  <c r="F2505" i="7" s="1"/>
  <c r="F3600" i="7" a="1"/>
  <c r="F3600" i="7" s="1"/>
  <c r="F3256" i="7" a="1"/>
  <c r="F3256" i="7" s="1"/>
  <c r="F3703" i="7" a="1"/>
  <c r="F3703" i="7" s="1"/>
  <c r="F1000" i="7" a="1"/>
  <c r="F1000" i="7" s="1"/>
  <c r="F1756" i="7" a="1"/>
  <c r="F1756" i="7" s="1"/>
  <c r="F2067" i="7" a="1"/>
  <c r="F2067" i="7" s="1"/>
  <c r="F2415" i="7" a="1"/>
  <c r="F2415" i="7" s="1"/>
  <c r="F2695" i="7" a="1"/>
  <c r="F2695" i="7" s="1"/>
  <c r="F2786" i="7" a="1"/>
  <c r="F2786" i="7" s="1"/>
  <c r="F2952" i="7" a="1"/>
  <c r="F2952" i="7" s="1"/>
  <c r="F3140" i="7" a="1"/>
  <c r="F3140" i="7" s="1"/>
  <c r="F3270" i="7" a="1"/>
  <c r="F3270" i="7" s="1"/>
  <c r="F3313" i="7" a="1"/>
  <c r="F3313" i="7" s="1"/>
  <c r="F3357" i="7" a="1"/>
  <c r="F3357" i="7" s="1"/>
  <c r="F3400" i="7" a="1"/>
  <c r="F3400" i="7" s="1"/>
  <c r="F3431" i="7" a="1"/>
  <c r="F3431" i="7" s="1"/>
  <c r="F3457" i="7" a="1"/>
  <c r="F3457" i="7" s="1"/>
  <c r="F3520" i="7" a="1"/>
  <c r="F3520" i="7" s="1"/>
  <c r="F3605" i="7" a="1"/>
  <c r="F3605" i="7" s="1"/>
  <c r="F3630" i="7" a="1"/>
  <c r="F3630" i="7" s="1"/>
  <c r="F3656" i="7" a="1"/>
  <c r="F3656" i="7" s="1"/>
  <c r="F3782" i="7" a="1"/>
  <c r="F3782" i="7" s="1"/>
  <c r="F3807" i="7" a="1"/>
  <c r="F3807" i="7" s="1"/>
  <c r="F3834" i="7" a="1"/>
  <c r="F3834" i="7" s="1"/>
  <c r="F3860" i="7" a="1"/>
  <c r="F3860" i="7" s="1"/>
  <c r="F3906" i="7" a="1"/>
  <c r="F3906" i="7" s="1"/>
  <c r="F3952" i="7" a="1"/>
  <c r="F3952" i="7" s="1"/>
  <c r="F4005" i="7" a="1"/>
  <c r="F4005" i="7" s="1"/>
  <c r="F2924" i="7" a="1"/>
  <c r="F2924" i="7" s="1"/>
  <c r="F3200" i="7" a="1"/>
  <c r="F3200" i="7" s="1"/>
  <c r="F3943" i="7" a="1"/>
  <c r="F3943" i="7" s="1"/>
  <c r="F3115" i="7" a="1"/>
  <c r="F3115" i="7" s="1"/>
  <c r="F3565" i="7" a="1"/>
  <c r="F3565" i="7" s="1"/>
  <c r="F2578" i="7" a="1"/>
  <c r="F2578" i="7" s="1"/>
  <c r="F3505" i="7" a="1"/>
  <c r="F3505" i="7" s="1"/>
  <c r="F3597" i="7" a="1"/>
  <c r="F3597" i="7" s="1"/>
  <c r="F3874" i="7" a="1"/>
  <c r="F3874" i="7" s="1"/>
  <c r="F3567" i="7" a="1"/>
  <c r="F3567" i="7" s="1"/>
  <c r="F3697" i="7" a="1"/>
  <c r="F3697" i="7" s="1"/>
  <c r="F3903" i="7" a="1"/>
  <c r="F3903" i="7" s="1"/>
  <c r="F3485" i="7" a="1"/>
  <c r="F3485" i="7" s="1"/>
  <c r="F2985" i="7" a="1"/>
  <c r="F2985" i="7" s="1"/>
  <c r="F3124" i="7" a="1"/>
  <c r="F3124" i="7" s="1"/>
  <c r="F3421" i="7" a="1"/>
  <c r="F3421" i="7" s="1"/>
  <c r="F3877" i="7" a="1"/>
  <c r="F3877" i="7" s="1"/>
  <c r="F3970" i="7" a="1"/>
  <c r="F3970" i="7" s="1"/>
  <c r="F1704" i="7" a="1"/>
  <c r="F1704" i="7" s="1"/>
  <c r="F1046" i="7" a="1"/>
  <c r="F1046" i="7" s="1"/>
  <c r="F1771" i="7" a="1"/>
  <c r="F1771" i="7" s="1"/>
  <c r="F2071" i="7" a="1"/>
  <c r="F2071" i="7" s="1"/>
  <c r="F2247" i="7" a="1"/>
  <c r="F2247" i="7" s="1"/>
  <c r="F2416" i="7" a="1"/>
  <c r="F2416" i="7" s="1"/>
  <c r="F2509" i="7" a="1"/>
  <c r="F2509" i="7" s="1"/>
  <c r="F2621" i="7" a="1"/>
  <c r="F2621" i="7" s="1"/>
  <c r="F2909" i="7" a="1"/>
  <c r="F2909" i="7" s="1"/>
  <c r="F3003" i="7" a="1"/>
  <c r="F3003" i="7" s="1"/>
  <c r="F3046" i="7" a="1"/>
  <c r="F3046" i="7" s="1"/>
  <c r="F3185" i="7" a="1"/>
  <c r="F3185" i="7" s="1"/>
  <c r="F3229" i="7" a="1"/>
  <c r="F3229" i="7" s="1"/>
  <c r="F3401" i="7" a="1"/>
  <c r="F3401" i="7" s="1"/>
  <c r="F3434" i="7" a="1"/>
  <c r="F3434" i="7" s="1"/>
  <c r="F3462" i="7" a="1"/>
  <c r="F3462" i="7" s="1"/>
  <c r="F3491" i="7" a="1"/>
  <c r="F3491" i="7" s="1"/>
  <c r="F3552" i="7" a="1"/>
  <c r="F3552" i="7" s="1"/>
  <c r="F3582" i="7" a="1"/>
  <c r="F3582" i="7" s="1"/>
  <c r="F3609" i="7" a="1"/>
  <c r="F3609" i="7" s="1"/>
  <c r="F3683" i="7" a="1"/>
  <c r="F3683" i="7" s="1"/>
  <c r="F3709" i="7" a="1"/>
  <c r="F3709" i="7" s="1"/>
  <c r="F3809" i="7" a="1"/>
  <c r="F3809" i="7" s="1"/>
  <c r="F3932" i="7" a="1"/>
  <c r="F3932" i="7" s="1"/>
  <c r="F3954" i="7" a="1"/>
  <c r="F3954" i="7" s="1"/>
  <c r="F3973" i="7" a="1"/>
  <c r="F3973" i="7" s="1"/>
  <c r="F3989" i="7" a="1"/>
  <c r="F3989" i="7" s="1"/>
  <c r="F3230" i="7" a="1"/>
  <c r="F3230" i="7" s="1"/>
  <c r="F3403" i="7" a="1"/>
  <c r="F3403" i="7" s="1"/>
  <c r="F3436" i="7" a="1"/>
  <c r="F3436" i="7" s="1"/>
  <c r="F3523" i="7" a="1"/>
  <c r="F3523" i="7" s="1"/>
  <c r="F3583" i="7" a="1"/>
  <c r="F3583" i="7" s="1"/>
  <c r="F3657" i="7" a="1"/>
  <c r="F3657" i="7" s="1"/>
  <c r="F3736" i="7" a="1"/>
  <c r="F3736" i="7" s="1"/>
  <c r="F3783" i="7" a="1"/>
  <c r="F3783" i="7" s="1"/>
  <c r="F3835" i="7" a="1"/>
  <c r="F3835" i="7" s="1"/>
  <c r="F3909" i="7" a="1"/>
  <c r="F3909" i="7" s="1"/>
  <c r="F3956" i="7" a="1"/>
  <c r="F3956" i="7" s="1"/>
  <c r="F4006" i="7" a="1"/>
  <c r="F4006" i="7" s="1"/>
  <c r="F3554" i="7" a="1"/>
  <c r="F3554" i="7" s="1"/>
  <c r="F3935" i="7" a="1"/>
  <c r="F3935" i="7" s="1"/>
  <c r="F2650" i="7" a="1"/>
  <c r="F2650" i="7" s="1"/>
  <c r="F4010" i="7" a="1"/>
  <c r="F4010" i="7" s="1"/>
  <c r="F3846" i="7" a="1"/>
  <c r="F3846" i="7" s="1"/>
  <c r="F2933" i="7" a="1"/>
  <c r="F2933" i="7" s="1"/>
  <c r="F4012" i="7" a="1"/>
  <c r="F4012" i="7" s="1"/>
  <c r="F3022" i="7" a="1"/>
  <c r="F3022" i="7" s="1"/>
  <c r="F3723" i="7" a="1"/>
  <c r="F3723" i="7" s="1"/>
  <c r="F1524" i="7" a="1"/>
  <c r="F1524" i="7" s="1"/>
  <c r="F3772" i="7" a="1"/>
  <c r="F3772" i="7" s="1"/>
  <c r="F3295" i="7" a="1"/>
  <c r="F3295" i="7" s="1"/>
  <c r="F3999" i="7" a="1"/>
  <c r="F3999" i="7" s="1"/>
  <c r="F2839" i="7" a="1"/>
  <c r="F2839" i="7" s="1"/>
  <c r="F3169" i="7" a="1"/>
  <c r="F3169" i="7" s="1"/>
  <c r="F3802" i="7" a="1"/>
  <c r="F3802" i="7" s="1"/>
  <c r="F4000" i="7" a="1"/>
  <c r="F4000" i="7" s="1"/>
  <c r="F2691" i="7" a="1"/>
  <c r="F2691" i="7" s="1"/>
  <c r="F3385" i="7" a="1"/>
  <c r="F3385" i="7" s="1"/>
  <c r="F3826" i="7" a="1"/>
  <c r="F3826" i="7" s="1"/>
  <c r="F3546" i="7" a="1"/>
  <c r="F3546" i="7" s="1"/>
  <c r="F1049" i="7" a="1"/>
  <c r="F1049" i="7" s="1"/>
  <c r="F2088" i="7" a="1"/>
  <c r="F2088" i="7" s="1"/>
  <c r="F2622" i="7" a="1"/>
  <c r="F2622" i="7" s="1"/>
  <c r="F2957" i="7" a="1"/>
  <c r="F2957" i="7" s="1"/>
  <c r="F3095" i="7" a="1"/>
  <c r="F3095" i="7" s="1"/>
  <c r="F3890" i="7" a="1"/>
  <c r="F3890" i="7" s="1"/>
  <c r="F2463" i="7" a="1"/>
  <c r="F2463" i="7" s="1"/>
  <c r="F2819" i="7" a="1"/>
  <c r="F2819" i="7" s="1"/>
  <c r="F2976" i="7" a="1"/>
  <c r="F2976" i="7" s="1"/>
  <c r="F3160" i="7" a="1"/>
  <c r="F3160" i="7" s="1"/>
  <c r="F3643" i="7" a="1"/>
  <c r="F3643" i="7" s="1"/>
  <c r="F3294" i="7" a="1"/>
  <c r="F3294" i="7" s="1"/>
  <c r="F3847" i="7" a="1"/>
  <c r="F3847" i="7" s="1"/>
  <c r="F2889" i="7" a="1"/>
  <c r="F2889" i="7" s="1"/>
  <c r="F3116" i="7" a="1"/>
  <c r="F3116" i="7" s="1"/>
  <c r="F3380" i="7" a="1"/>
  <c r="F3380" i="7" s="1"/>
  <c r="F2469" i="7" a="1"/>
  <c r="F2469" i="7" s="1"/>
  <c r="F3254" i="7" a="1"/>
  <c r="F3254" i="7" s="1"/>
  <c r="F2980" i="7" a="1"/>
  <c r="F2980" i="7" s="1"/>
  <c r="F3512" i="7" a="1"/>
  <c r="F3512" i="7" s="1"/>
  <c r="F3725" i="7" a="1"/>
  <c r="F3725" i="7" s="1"/>
  <c r="F3213" i="7" a="1"/>
  <c r="F3213" i="7" s="1"/>
  <c r="F2221" i="7" a="1"/>
  <c r="F2221" i="7" s="1"/>
  <c r="F3386" i="7" a="1"/>
  <c r="F3386" i="7" s="1"/>
  <c r="F1850" i="7" a="1"/>
  <c r="F1850" i="7" s="1"/>
  <c r="F2290" i="7" a="1"/>
  <c r="F2290" i="7" s="1"/>
  <c r="F2537" i="7" a="1"/>
  <c r="F2537" i="7" s="1"/>
  <c r="F2623" i="7" a="1"/>
  <c r="F2623" i="7" s="1"/>
  <c r="F2864" i="7" a="1"/>
  <c r="F2864" i="7" s="1"/>
  <c r="F2910" i="7" a="1"/>
  <c r="F2910" i="7" s="1"/>
  <c r="F3004" i="7" a="1"/>
  <c r="F3004" i="7" s="1"/>
  <c r="F3047" i="7" a="1"/>
  <c r="F3047" i="7" s="1"/>
  <c r="F3097" i="7" a="1"/>
  <c r="F3097" i="7" s="1"/>
  <c r="F3142" i="7" a="1"/>
  <c r="F3142" i="7" s="1"/>
  <c r="F3186" i="7" a="1"/>
  <c r="F3186" i="7" s="1"/>
  <c r="F3233" i="7" a="1"/>
  <c r="F3233" i="7" s="1"/>
  <c r="F3362" i="7" a="1"/>
  <c r="F3362" i="7" s="1"/>
  <c r="F3438" i="7" a="1"/>
  <c r="F3438" i="7" s="1"/>
  <c r="F3468" i="7" a="1"/>
  <c r="F3468" i="7" s="1"/>
  <c r="F3524" i="7" a="1"/>
  <c r="F3524" i="7" s="1"/>
  <c r="F3553" i="7" a="1"/>
  <c r="F3553" i="7" s="1"/>
  <c r="F3612" i="7" a="1"/>
  <c r="F3612" i="7" s="1"/>
  <c r="F3684" i="7" a="1"/>
  <c r="F3684" i="7" s="1"/>
  <c r="F3810" i="7" a="1"/>
  <c r="F3810" i="7" s="1"/>
  <c r="F3862" i="7" a="1"/>
  <c r="F3862" i="7" s="1"/>
  <c r="F3889" i="7" a="1"/>
  <c r="F3889" i="7" s="1"/>
  <c r="F3933" i="7" a="1"/>
  <c r="F3933" i="7" s="1"/>
  <c r="F3974" i="7" a="1"/>
  <c r="F3974" i="7" s="1"/>
  <c r="F3991" i="7" a="1"/>
  <c r="F3991" i="7" s="1"/>
  <c r="F1854" i="7" a="1"/>
  <c r="F1854" i="7" s="1"/>
  <c r="F2104" i="7" a="1"/>
  <c r="F2104" i="7" s="1"/>
  <c r="F2430" i="7" a="1"/>
  <c r="F2430" i="7" s="1"/>
  <c r="F2865" i="7" a="1"/>
  <c r="F2865" i="7" s="1"/>
  <c r="F3099" i="7" a="1"/>
  <c r="F3099" i="7" s="1"/>
  <c r="F3234" i="7" a="1"/>
  <c r="F3234" i="7" s="1"/>
  <c r="F3277" i="7" a="1"/>
  <c r="F3277" i="7" s="1"/>
  <c r="F3404" i="7" a="1"/>
  <c r="F3404" i="7" s="1"/>
  <c r="F3469" i="7" a="1"/>
  <c r="F3469" i="7" s="1"/>
  <c r="F3584" i="7" a="1"/>
  <c r="F3584" i="7" s="1"/>
  <c r="F3712" i="7" a="1"/>
  <c r="F3712" i="7" s="1"/>
  <c r="F3764" i="7" a="1"/>
  <c r="F3764" i="7" s="1"/>
  <c r="F3836" i="7" a="1"/>
  <c r="F3836" i="7" s="1"/>
  <c r="F3913" i="7" a="1"/>
  <c r="F3913" i="7" s="1"/>
  <c r="F3959" i="7" a="1"/>
  <c r="F3959" i="7" s="1"/>
  <c r="F4007" i="7" a="1"/>
  <c r="F4007" i="7" s="1"/>
  <c r="F3527" i="7" a="1"/>
  <c r="F3527" i="7" s="1"/>
  <c r="F3813" i="7" a="1"/>
  <c r="F3813" i="7" s="1"/>
  <c r="F3962" i="7" a="1"/>
  <c r="F3962" i="7" s="1"/>
  <c r="F1888" i="7" a="1"/>
  <c r="F1888" i="7" s="1"/>
  <c r="F3156" i="7" a="1"/>
  <c r="F3156" i="7" s="1"/>
  <c r="F3415" i="7" a="1"/>
  <c r="F3415" i="7" s="1"/>
  <c r="F3615" i="7" a="1"/>
  <c r="F3615" i="7" s="1"/>
  <c r="F3869" i="7" a="1"/>
  <c r="F3869" i="7" s="1"/>
  <c r="F2883" i="7" a="1"/>
  <c r="F2883" i="7" s="1"/>
  <c r="F3210" i="7" a="1"/>
  <c r="F3210" i="7" s="1"/>
  <c r="F3670" i="7" a="1"/>
  <c r="F3670" i="7" s="1"/>
  <c r="F1957" i="7" a="1"/>
  <c r="F1957" i="7" s="1"/>
  <c r="F3566" i="7" a="1"/>
  <c r="F3566" i="7" s="1"/>
  <c r="F3539" i="7" a="1"/>
  <c r="F3539" i="7" s="1"/>
  <c r="F3849" i="7" a="1"/>
  <c r="F3849" i="7" s="1"/>
  <c r="F2759" i="7" a="1"/>
  <c r="F2759" i="7" s="1"/>
  <c r="F3382" i="7" a="1"/>
  <c r="F3382" i="7" s="1"/>
  <c r="F3947" i="7" a="1"/>
  <c r="F3947" i="7" s="1"/>
  <c r="F1690" i="7" a="1"/>
  <c r="F1690" i="7" s="1"/>
  <c r="F3626" i="7" a="1"/>
  <c r="F3626" i="7" s="1"/>
  <c r="F2893" i="7" a="1"/>
  <c r="F2893" i="7" s="1"/>
  <c r="F3032" i="7" a="1"/>
  <c r="F3032" i="7" s="1"/>
  <c r="F3424" i="7" a="1"/>
  <c r="F3424" i="7" s="1"/>
  <c r="F3572" i="7" a="1"/>
  <c r="F3572" i="7" s="1"/>
  <c r="F3753" i="7" a="1"/>
  <c r="F3753" i="7" s="1"/>
  <c r="F2792" i="7" a="1"/>
  <c r="F2792" i="7" s="1"/>
  <c r="F2816" i="7" a="1"/>
  <c r="F2816" i="7" s="1"/>
  <c r="F3917" i="7" a="1"/>
  <c r="F3917" i="7" s="1"/>
  <c r="F2653" i="7" a="1"/>
  <c r="F2653" i="7" s="1"/>
  <c r="F3504" i="7" a="1"/>
  <c r="F3504" i="7" s="1"/>
  <c r="F3669" i="7" a="1"/>
  <c r="F3669" i="7" s="1"/>
  <c r="F3893" i="7" a="1"/>
  <c r="F3893" i="7" s="1"/>
  <c r="F2577" i="7" a="1"/>
  <c r="F2577" i="7" s="1"/>
  <c r="F3418" i="7" a="1"/>
  <c r="F3418" i="7" s="1"/>
  <c r="F2755" i="7" a="1"/>
  <c r="F2755" i="7" s="1"/>
  <c r="F3449" i="7" a="1"/>
  <c r="F3449" i="7" s="1"/>
  <c r="F2178" i="7" a="1"/>
  <c r="F2178" i="7" s="1"/>
  <c r="F2822" i="7" a="1"/>
  <c r="F2822" i="7" s="1"/>
  <c r="F3599" i="7" a="1"/>
  <c r="F3599" i="7" s="1"/>
  <c r="F2892" i="7" a="1"/>
  <c r="F2892" i="7" s="1"/>
  <c r="F3297" i="7" a="1"/>
  <c r="F3297" i="7" s="1"/>
  <c r="F3674" i="7" a="1"/>
  <c r="F3674" i="7" s="1"/>
  <c r="F3924" i="7" a="1"/>
  <c r="F3924" i="7" s="1"/>
  <c r="F2582" i="7" a="1"/>
  <c r="F2582" i="7" s="1"/>
  <c r="F3904" i="7" a="1"/>
  <c r="F3904" i="7" s="1"/>
  <c r="F2840" i="7" a="1"/>
  <c r="F2840" i="7" s="1"/>
  <c r="F3299" i="7" a="1"/>
  <c r="F3299" i="7" s="1"/>
  <c r="F2109" i="7" a="1"/>
  <c r="F2109" i="7" s="1"/>
  <c r="F2296" i="7" a="1"/>
  <c r="F2296" i="7" s="1"/>
  <c r="F2431" i="7" a="1"/>
  <c r="F2431" i="7" s="1"/>
  <c r="F2624" i="7" a="1"/>
  <c r="F2624" i="7" s="1"/>
  <c r="F2730" i="7" a="1"/>
  <c r="F2730" i="7" s="1"/>
  <c r="F2793" i="7" a="1"/>
  <c r="F2793" i="7" s="1"/>
  <c r="F3005" i="7" a="1"/>
  <c r="F3005" i="7" s="1"/>
  <c r="F3050" i="7" a="1"/>
  <c r="F3050" i="7" s="1"/>
  <c r="F3144" i="7" a="1"/>
  <c r="F3144" i="7" s="1"/>
  <c r="F3187" i="7" a="1"/>
  <c r="F3187" i="7" s="1"/>
  <c r="F3235" i="7" a="1"/>
  <c r="F3235" i="7" s="1"/>
  <c r="F3279" i="7" a="1"/>
  <c r="F3279" i="7" s="1"/>
  <c r="F3363" i="7" a="1"/>
  <c r="F3363" i="7" s="1"/>
  <c r="F3439" i="7" a="1"/>
  <c r="F3439" i="7" s="1"/>
  <c r="F3502" i="7" a="1"/>
  <c r="F3502" i="7" s="1"/>
  <c r="F3585" i="7" a="1"/>
  <c r="F3585" i="7" s="1"/>
  <c r="F3613" i="7" a="1"/>
  <c r="F3613" i="7" s="1"/>
  <c r="F3639" i="7" a="1"/>
  <c r="F3639" i="7" s="1"/>
  <c r="F3664" i="7" a="1"/>
  <c r="F3664" i="7" s="1"/>
  <c r="F3685" i="7" a="1"/>
  <c r="F3685" i="7" s="1"/>
  <c r="F3739" i="7" a="1"/>
  <c r="F3739" i="7" s="1"/>
  <c r="F3864" i="7" a="1"/>
  <c r="F3864" i="7" s="1"/>
  <c r="F3975" i="7" a="1"/>
  <c r="F3975" i="7" s="1"/>
  <c r="F2867" i="7" a="1"/>
  <c r="F2867" i="7" s="1"/>
  <c r="F2321" i="7" a="1"/>
  <c r="F2321" i="7" s="1"/>
  <c r="F2973" i="7" a="1"/>
  <c r="F2973" i="7" s="1"/>
  <c r="F3473" i="7" a="1"/>
  <c r="F3473" i="7" s="1"/>
  <c r="F2175" i="7" a="1"/>
  <c r="F2175" i="7" s="1"/>
  <c r="F3474" i="7" a="1"/>
  <c r="F3474" i="7" s="1"/>
  <c r="F3337" i="7" a="1"/>
  <c r="F3337" i="7" s="1"/>
  <c r="F3983" i="7" a="1"/>
  <c r="F3983" i="7" s="1"/>
  <c r="F2579" i="7" a="1"/>
  <c r="F2579" i="7" s="1"/>
  <c r="F3724" i="7" a="1"/>
  <c r="F3724" i="7" s="1"/>
  <c r="F3074" i="7" a="1"/>
  <c r="F3074" i="7" s="1"/>
  <c r="F3339" i="7" a="1"/>
  <c r="F3339" i="7" s="1"/>
  <c r="F3625" i="7" a="1"/>
  <c r="F3625" i="7" s="1"/>
  <c r="F3876" i="7" a="1"/>
  <c r="F3876" i="7" s="1"/>
  <c r="F3984" i="7" a="1"/>
  <c r="F3984" i="7" s="1"/>
  <c r="F2220" i="7" a="1"/>
  <c r="F2220" i="7" s="1"/>
  <c r="F3969" i="7" a="1"/>
  <c r="F3969" i="7" s="1"/>
  <c r="F3340" i="7" a="1"/>
  <c r="F3340" i="7" s="1"/>
  <c r="F3677" i="7" a="1"/>
  <c r="F3677" i="7" s="1"/>
  <c r="F3985" i="7" a="1"/>
  <c r="F3985" i="7" s="1"/>
  <c r="F1991" i="7" a="1"/>
  <c r="F1991" i="7" s="1"/>
  <c r="F1886" i="7" a="1"/>
  <c r="F1886" i="7" s="1"/>
  <c r="F2539" i="7" a="1"/>
  <c r="F2539" i="7" s="1"/>
  <c r="F2648" i="7" a="1"/>
  <c r="F2648" i="7" s="1"/>
  <c r="F2866" i="7" a="1"/>
  <c r="F2866" i="7" s="1"/>
  <c r="F2962" i="7" a="1"/>
  <c r="F2962" i="7" s="1"/>
  <c r="F3006" i="7" a="1"/>
  <c r="F3006" i="7" s="1"/>
  <c r="F3193" i="7" a="1"/>
  <c r="F3193" i="7" s="1"/>
  <c r="F3236" i="7" a="1"/>
  <c r="F3236" i="7" s="1"/>
  <c r="F3322" i="7" a="1"/>
  <c r="F3322" i="7" s="1"/>
  <c r="F3440" i="7" a="1"/>
  <c r="F3440" i="7" s="1"/>
  <c r="F3470" i="7" a="1"/>
  <c r="F3470" i="7" s="1"/>
  <c r="F3530" i="7" a="1"/>
  <c r="F3530" i="7" s="1"/>
  <c r="F3666" i="7" a="1"/>
  <c r="F3666" i="7" s="1"/>
  <c r="F3689" i="7" a="1"/>
  <c r="F3689" i="7" s="1"/>
  <c r="F3713" i="7" a="1"/>
  <c r="F3713" i="7" s="1"/>
  <c r="F3765" i="7" a="1"/>
  <c r="F3765" i="7" s="1"/>
  <c r="F3815" i="7" a="1"/>
  <c r="F3815" i="7" s="1"/>
  <c r="F3837" i="7" a="1"/>
  <c r="F3837" i="7" s="1"/>
  <c r="F3916" i="7" a="1"/>
  <c r="F3916" i="7" s="1"/>
  <c r="F3960" i="7" a="1"/>
  <c r="F3960" i="7" s="1"/>
  <c r="F3976" i="7" a="1"/>
  <c r="F3976" i="7" s="1"/>
  <c r="F3994" i="7" a="1"/>
  <c r="F3994" i="7" s="1"/>
  <c r="F4009" i="7" a="1"/>
  <c r="F4009" i="7" s="1"/>
  <c r="F1421" i="7" a="1"/>
  <c r="F1421" i="7" s="1"/>
  <c r="F1887" i="7" a="1"/>
  <c r="F1887" i="7" s="1"/>
  <c r="F2319" i="7" a="1"/>
  <c r="F2319" i="7" s="1"/>
  <c r="F2460" i="7" a="1"/>
  <c r="F2460" i="7" s="1"/>
  <c r="F2549" i="7" a="1"/>
  <c r="F2549" i="7" s="1"/>
  <c r="F2649" i="7" a="1"/>
  <c r="F2649" i="7" s="1"/>
  <c r="F2731" i="7" a="1"/>
  <c r="F2731" i="7" s="1"/>
  <c r="F2810" i="7" a="1"/>
  <c r="F2810" i="7" s="1"/>
  <c r="F3145" i="7" a="1"/>
  <c r="F3145" i="7" s="1"/>
  <c r="F3280" i="7" a="1"/>
  <c r="F3280" i="7" s="1"/>
  <c r="F3364" i="7" a="1"/>
  <c r="F3364" i="7" s="1"/>
  <c r="F3406" i="7" a="1"/>
  <c r="F3406" i="7" s="1"/>
  <c r="F3503" i="7" a="1"/>
  <c r="F3503" i="7" s="1"/>
  <c r="F3586" i="7" a="1"/>
  <c r="F3586" i="7" s="1"/>
  <c r="F3614" i="7" a="1"/>
  <c r="F3614" i="7" s="1"/>
  <c r="F3667" i="7" a="1"/>
  <c r="F3667" i="7" s="1"/>
  <c r="F3692" i="7" a="1"/>
  <c r="F3692" i="7" s="1"/>
  <c r="F3740" i="7" a="1"/>
  <c r="F3740" i="7" s="1"/>
  <c r="F3792" i="7" a="1"/>
  <c r="F3792" i="7" s="1"/>
  <c r="F3819" i="7" a="1"/>
  <c r="F3819" i="7" s="1"/>
  <c r="F3865" i="7" a="1"/>
  <c r="F3865" i="7" s="1"/>
  <c r="F3892" i="7" a="1"/>
  <c r="F3892" i="7" s="1"/>
  <c r="F2157" i="7" a="1"/>
  <c r="F2157" i="7" s="1"/>
  <c r="F2320" i="7" a="1"/>
  <c r="F2320" i="7" s="1"/>
  <c r="F2735" i="7" a="1"/>
  <c r="F2735" i="7" s="1"/>
  <c r="F3059" i="7" a="1"/>
  <c r="F3059" i="7" s="1"/>
  <c r="F3197" i="7" a="1"/>
  <c r="F3197" i="7" s="1"/>
  <c r="F3325" i="7" a="1"/>
  <c r="F3325" i="7" s="1"/>
  <c r="F3367" i="7" a="1"/>
  <c r="F3367" i="7" s="1"/>
  <c r="F3441" i="7" a="1"/>
  <c r="F3441" i="7" s="1"/>
  <c r="F3642" i="7" a="1"/>
  <c r="F3642" i="7" s="1"/>
  <c r="F3694" i="7" a="1"/>
  <c r="F3694" i="7" s="1"/>
  <c r="F3766" i="7" a="1"/>
  <c r="F3766" i="7" s="1"/>
  <c r="F3844" i="7" a="1"/>
  <c r="F3844" i="7" s="1"/>
  <c r="F3995" i="7" a="1"/>
  <c r="F3995" i="7" s="1"/>
  <c r="F1434" i="7" a="1"/>
  <c r="F1434" i="7" s="1"/>
  <c r="F3374" i="7" a="1"/>
  <c r="F3374" i="7" s="1"/>
  <c r="F3794" i="7" a="1"/>
  <c r="F3794" i="7" s="1"/>
  <c r="F1956" i="7" a="1"/>
  <c r="F1956" i="7" s="1"/>
  <c r="F3252" i="7" a="1"/>
  <c r="F3252" i="7" s="1"/>
  <c r="F3695" i="7" a="1"/>
  <c r="F3695" i="7" s="1"/>
  <c r="F3996" i="7" a="1"/>
  <c r="F3996" i="7" s="1"/>
  <c r="F2658" i="7" a="1"/>
  <c r="F2658" i="7" s="1"/>
  <c r="F2361" i="7" a="1"/>
  <c r="F2361" i="7" s="1"/>
  <c r="F3997" i="7" a="1"/>
  <c r="F3997" i="7" s="1"/>
  <c r="F2758" i="7" a="1"/>
  <c r="F2758" i="7" s="1"/>
  <c r="F2686" i="7" a="1"/>
  <c r="F2686" i="7" s="1"/>
  <c r="F3420" i="7" a="1"/>
  <c r="F3420" i="7" s="1"/>
  <c r="F2688" i="7" a="1"/>
  <c r="F2688" i="7" s="1"/>
  <c r="F3570" i="7" a="1"/>
  <c r="F3570" i="7" s="1"/>
  <c r="F3850" i="7" a="1"/>
  <c r="F3850" i="7" s="1"/>
  <c r="F3487" i="7" a="1"/>
  <c r="F3487" i="7" s="1"/>
  <c r="F2937" i="7" a="1"/>
  <c r="F2937" i="7" s="1"/>
  <c r="F3344" i="7" a="1"/>
  <c r="F3344" i="7" s="1"/>
  <c r="F3488" i="7" a="1"/>
  <c r="F3488" i="7" s="1"/>
  <c r="F3779" i="7" a="1"/>
  <c r="F3779" i="7" s="1"/>
  <c r="F2820" i="7" a="1"/>
  <c r="F2820" i="7" s="1"/>
  <c r="F3336" i="7" a="1"/>
  <c r="F3336" i="7" s="1"/>
  <c r="F3767" i="7" a="1"/>
  <c r="F3767" i="7" s="1"/>
  <c r="F3982" i="7" a="1"/>
  <c r="F3982" i="7" s="1"/>
  <c r="F3822" i="7" a="1"/>
  <c r="F3822" i="7" s="1"/>
  <c r="F2756" i="7" a="1"/>
  <c r="F2756" i="7" s="1"/>
  <c r="F3072" i="7" a="1"/>
  <c r="F3072" i="7" s="1"/>
  <c r="F3696" i="7" a="1"/>
  <c r="F3696" i="7" s="1"/>
  <c r="F3481" i="7" a="1"/>
  <c r="F3481" i="7" s="1"/>
  <c r="F3823" i="7" a="1"/>
  <c r="F3823" i="7" s="1"/>
  <c r="F3030" i="7" a="1"/>
  <c r="F3030" i="7" s="1"/>
  <c r="F3453" i="7" a="1"/>
  <c r="F3453" i="7" s="1"/>
  <c r="F3255" i="7" a="1"/>
  <c r="F3255" i="7" s="1"/>
  <c r="F3540" i="7" a="1"/>
  <c r="F3540" i="7" s="1"/>
  <c r="F2380" i="7" a="1"/>
  <c r="F2380" i="7" s="1"/>
  <c r="F3726" i="7" a="1"/>
  <c r="F3726" i="7" s="1"/>
  <c r="F2583" i="7" a="1"/>
  <c r="F2583" i="7" s="1"/>
  <c r="F3170" i="7" a="1"/>
  <c r="F3170" i="7" s="1"/>
  <c r="F3654" i="7" a="1"/>
  <c r="F3654" i="7" s="1"/>
  <c r="F3377" i="7" a="1"/>
  <c r="F3377" i="7" s="1"/>
  <c r="F3795" i="7" a="1"/>
  <c r="F3795" i="7" s="1"/>
  <c r="F2934" i="7" a="1"/>
  <c r="F2934" i="7" s="1"/>
  <c r="F3750" i="7" a="1"/>
  <c r="F3750" i="7" s="1"/>
  <c r="F3920" i="7" a="1"/>
  <c r="F3920" i="7" s="1"/>
  <c r="F3506" i="7" a="1"/>
  <c r="F3506" i="7" s="1"/>
  <c r="F3902" i="7" a="1"/>
  <c r="F3902" i="7" s="1"/>
  <c r="F3117" i="7" a="1"/>
  <c r="F3117" i="7" s="1"/>
  <c r="F3483" i="7" a="1"/>
  <c r="F3483" i="7" s="1"/>
  <c r="F3967" i="7" a="1"/>
  <c r="F3967" i="7" s="1"/>
  <c r="F2580" i="7" a="1"/>
  <c r="F2580" i="7" s="1"/>
  <c r="F3824" i="7" a="1"/>
  <c r="F3824" i="7" s="1"/>
  <c r="F3075" i="7" a="1"/>
  <c r="F3075" i="7" s="1"/>
  <c r="F3455" i="7" a="1"/>
  <c r="F3455" i="7" s="1"/>
  <c r="F3805" i="7" a="1"/>
  <c r="F3805" i="7" s="1"/>
  <c r="F2986" i="7" a="1"/>
  <c r="F2986" i="7" s="1"/>
  <c r="F3830" i="7" a="1"/>
  <c r="F3830" i="7" s="1"/>
  <c r="E13" i="7"/>
  <c r="D235" i="7"/>
  <c r="D255" i="7"/>
  <c r="D213" i="7"/>
  <c r="D236" i="7"/>
  <c r="D224" i="7"/>
  <c r="D244" i="7"/>
  <c r="D228" i="7"/>
  <c r="D229" i="7"/>
  <c r="D240" i="7"/>
  <c r="D230" i="7"/>
  <c r="D220" i="7"/>
  <c r="D256" i="7"/>
  <c r="D253" i="7"/>
  <c r="D242" i="7"/>
  <c r="D223" i="7"/>
  <c r="D252" i="7"/>
  <c r="D222" i="7"/>
  <c r="D239" i="7"/>
  <c r="D262" i="7"/>
  <c r="D221" i="7"/>
  <c r="D241" i="7"/>
  <c r="D245" i="7"/>
  <c r="D243" i="7"/>
  <c r="D216" i="7"/>
  <c r="D261" i="7"/>
  <c r="D260" i="7"/>
  <c r="D215" i="7"/>
  <c r="D259" i="7"/>
  <c r="D219" i="7"/>
  <c r="D254" i="7"/>
  <c r="D257" i="7"/>
  <c r="D246" i="7"/>
  <c r="D214" i="7"/>
  <c r="D225" i="7"/>
  <c r="D226" i="7"/>
  <c r="D238" i="7"/>
  <c r="D251" i="7"/>
  <c r="D217" i="7"/>
  <c r="D237" i="7"/>
  <c r="D258" i="7"/>
  <c r="D227" i="7"/>
  <c r="D231" i="7"/>
  <c r="D247" i="7"/>
  <c r="D232" i="7"/>
  <c r="D249" i="7"/>
  <c r="D248" i="7"/>
  <c r="D233" i="7"/>
  <c r="D250" i="7"/>
  <c r="D234" i="7"/>
  <c r="D218" i="7"/>
  <c r="C160" i="7"/>
  <c r="D89" i="7"/>
  <c r="D92" i="7"/>
  <c r="D110" i="7"/>
  <c r="D122" i="7"/>
  <c r="D57" i="7"/>
  <c r="D180" i="7"/>
  <c r="D212" i="7"/>
  <c r="D120" i="7"/>
  <c r="D64" i="7"/>
  <c r="D173" i="7"/>
  <c r="D140" i="7"/>
  <c r="D202" i="7"/>
  <c r="D119" i="7"/>
  <c r="D31" i="7"/>
  <c r="D126" i="7"/>
  <c r="D38" i="7"/>
  <c r="D131" i="7"/>
  <c r="D35" i="7"/>
  <c r="D50" i="7"/>
  <c r="D162" i="7"/>
  <c r="D201" i="7"/>
  <c r="D137" i="7"/>
  <c r="D73" i="7"/>
  <c r="D152" i="7"/>
  <c r="D88" i="7"/>
  <c r="D24" i="7"/>
  <c r="D207" i="7"/>
  <c r="D143" i="7"/>
  <c r="D79" i="7"/>
  <c r="D150" i="7"/>
  <c r="D86" i="7"/>
  <c r="D22" i="7"/>
  <c r="D189" i="7"/>
  <c r="D125" i="7"/>
  <c r="D61" i="7"/>
  <c r="D188" i="7"/>
  <c r="D124" i="7"/>
  <c r="D60" i="7"/>
  <c r="D163" i="7"/>
  <c r="D99" i="7"/>
  <c r="D177" i="7"/>
  <c r="D103" i="7"/>
  <c r="D115" i="7"/>
  <c r="D130" i="7"/>
  <c r="D105" i="7"/>
  <c r="D136" i="7"/>
  <c r="D168" i="7"/>
  <c r="D36" i="7"/>
  <c r="D48" i="7"/>
  <c r="D157" i="7"/>
  <c r="D108" i="7"/>
  <c r="D178" i="7"/>
  <c r="D111" i="7"/>
  <c r="D118" i="7"/>
  <c r="D211" i="7"/>
  <c r="D123" i="7"/>
  <c r="D82" i="7"/>
  <c r="D194" i="7"/>
  <c r="D186" i="7"/>
  <c r="D98" i="7"/>
  <c r="D193" i="7"/>
  <c r="D129" i="7"/>
  <c r="D65" i="7"/>
  <c r="D208" i="7"/>
  <c r="D144" i="7"/>
  <c r="D80" i="7"/>
  <c r="D199" i="7"/>
  <c r="D135" i="7"/>
  <c r="D71" i="7"/>
  <c r="D206" i="7"/>
  <c r="D142" i="7"/>
  <c r="D78" i="7"/>
  <c r="D181" i="7"/>
  <c r="D117" i="7"/>
  <c r="D53" i="7"/>
  <c r="D116" i="7"/>
  <c r="D52" i="7"/>
  <c r="D155" i="7"/>
  <c r="D91" i="7"/>
  <c r="D27" i="7"/>
  <c r="D121" i="7"/>
  <c r="D198" i="7"/>
  <c r="D184" i="7"/>
  <c r="D84" i="7"/>
  <c r="D200" i="7"/>
  <c r="D161" i="7"/>
  <c r="D109" i="7"/>
  <c r="D76" i="7"/>
  <c r="D165" i="7"/>
  <c r="D106" i="7"/>
  <c r="D183" i="7"/>
  <c r="D95" i="7"/>
  <c r="D190" i="7"/>
  <c r="D102" i="7"/>
  <c r="D195" i="7"/>
  <c r="D83" i="7"/>
  <c r="D74" i="7"/>
  <c r="D66" i="7"/>
  <c r="D58" i="7"/>
  <c r="D170" i="7"/>
  <c r="D141" i="7"/>
  <c r="D154" i="7"/>
  <c r="D100" i="7"/>
  <c r="D169" i="7"/>
  <c r="D153" i="7"/>
  <c r="D113" i="7"/>
  <c r="D192" i="7"/>
  <c r="D93" i="7"/>
  <c r="D44" i="7"/>
  <c r="D149" i="7"/>
  <c r="D90" i="7"/>
  <c r="D175" i="7"/>
  <c r="D63" i="7"/>
  <c r="D182" i="7"/>
  <c r="D70" i="7"/>
  <c r="D187" i="7"/>
  <c r="D75" i="7"/>
  <c r="D104" i="7"/>
  <c r="D40" i="7"/>
  <c r="D185" i="7"/>
  <c r="D56" i="7"/>
  <c r="D41" i="7"/>
  <c r="D72" i="7"/>
  <c r="D97" i="7"/>
  <c r="D176" i="7"/>
  <c r="D77" i="7"/>
  <c r="D204" i="7"/>
  <c r="D28" i="7"/>
  <c r="D101" i="7"/>
  <c r="D42" i="7"/>
  <c r="D167" i="7"/>
  <c r="D55" i="7"/>
  <c r="D174" i="7"/>
  <c r="D62" i="7"/>
  <c r="D179" i="7"/>
  <c r="D67" i="7"/>
  <c r="D146" i="7"/>
  <c r="D138" i="7"/>
  <c r="D49" i="7"/>
  <c r="D128" i="7"/>
  <c r="D45" i="7"/>
  <c r="D172" i="7"/>
  <c r="D25" i="7"/>
  <c r="D85" i="7"/>
  <c r="D34" i="7"/>
  <c r="D159" i="7"/>
  <c r="D47" i="7"/>
  <c r="D166" i="7"/>
  <c r="D54" i="7"/>
  <c r="D147" i="7"/>
  <c r="D59" i="7"/>
  <c r="D191" i="7"/>
  <c r="D203" i="7"/>
  <c r="D148" i="7"/>
  <c r="D164" i="7"/>
  <c r="D33" i="7"/>
  <c r="D112" i="7"/>
  <c r="D205" i="7"/>
  <c r="D29" i="7"/>
  <c r="D156" i="7"/>
  <c r="D37" i="7"/>
  <c r="D210" i="7"/>
  <c r="D26" i="7"/>
  <c r="D127" i="7"/>
  <c r="D39" i="7"/>
  <c r="D134" i="7"/>
  <c r="D46" i="7"/>
  <c r="D139" i="7"/>
  <c r="D51" i="7"/>
  <c r="D114" i="7"/>
  <c r="D209" i="7"/>
  <c r="D145" i="7"/>
  <c r="D81" i="7"/>
  <c r="D96" i="7"/>
  <c r="D32" i="7"/>
  <c r="D151" i="7"/>
  <c r="D87" i="7"/>
  <c r="D23" i="7"/>
  <c r="D158" i="7"/>
  <c r="D94" i="7"/>
  <c r="D30" i="7"/>
  <c r="D197" i="7"/>
  <c r="D133" i="7"/>
  <c r="D69" i="7"/>
  <c r="D196" i="7"/>
  <c r="D132" i="7"/>
  <c r="D68" i="7"/>
  <c r="D171" i="7"/>
  <c r="D107" i="7"/>
  <c r="D43" i="7"/>
  <c r="D17" i="7"/>
  <c r="D16" i="7"/>
  <c r="D15" i="7"/>
  <c r="D14" i="7"/>
  <c r="D19" i="7"/>
  <c r="D18" i="7"/>
  <c r="D20" i="7"/>
  <c r="D21" i="7"/>
  <c r="L11" i="5"/>
  <c r="B11" i="5"/>
  <c r="C11" i="5"/>
  <c r="K11" i="5"/>
  <c r="M11" i="5"/>
  <c r="E11" i="5"/>
  <c r="J11" i="5"/>
  <c r="D11" i="5"/>
  <c r="I11" i="5"/>
  <c r="G11" i="5"/>
  <c r="A12" i="5"/>
  <c r="N11" i="5"/>
  <c r="F11" i="5"/>
  <c r="I13" i="7" l="1"/>
  <c r="R13" i="7" s="1"/>
  <c r="J13" i="7"/>
  <c r="K13" i="7"/>
  <c r="L13" i="7"/>
  <c r="M13" i="7"/>
  <c r="N13" i="7"/>
  <c r="O13" i="7"/>
  <c r="P13" i="7"/>
  <c r="G13" i="7" a="1"/>
  <c r="G13" i="7" s="1"/>
  <c r="H13" i="7"/>
  <c r="F13" i="7" a="1"/>
  <c r="F13" i="7" s="1"/>
  <c r="D160" i="7"/>
  <c r="D13" i="7"/>
  <c r="A13" i="5"/>
  <c r="N12" i="5"/>
  <c r="I12" i="5"/>
  <c r="G12" i="5"/>
  <c r="E12" i="5"/>
  <c r="B12" i="5"/>
  <c r="L12" i="5"/>
  <c r="D12" i="5"/>
  <c r="H12" i="5"/>
  <c r="K12" i="5"/>
  <c r="C12" i="5"/>
  <c r="J12" i="5"/>
  <c r="M12" i="5"/>
  <c r="F12" i="5"/>
  <c r="S13" i="7" l="1"/>
  <c r="T13" i="7" s="1"/>
  <c r="U13" i="7" s="1"/>
  <c r="V13" i="7" s="1"/>
  <c r="W13" i="7" s="1"/>
  <c r="X13" i="7" s="1"/>
  <c r="Y13" i="7" s="1"/>
  <c r="D12" i="7"/>
  <c r="A14" i="5"/>
  <c r="N13" i="5"/>
  <c r="K13" i="5"/>
  <c r="H13" i="5"/>
  <c r="I13" i="5"/>
  <c r="D13" i="5"/>
  <c r="J13" i="5"/>
  <c r="B13" i="5"/>
  <c r="E13" i="5"/>
  <c r="M13" i="5"/>
  <c r="C13" i="5"/>
  <c r="G13" i="5"/>
  <c r="L13" i="5"/>
  <c r="F13" i="5"/>
  <c r="R14" i="7" l="1"/>
  <c r="S14" i="7" s="1"/>
  <c r="T14" i="7" s="1"/>
  <c r="U14" i="7" s="1"/>
  <c r="V14" i="7" s="1"/>
  <c r="W14" i="7" s="1"/>
  <c r="X14" i="7" s="1"/>
  <c r="Y14" i="7" s="1"/>
  <c r="R15" i="7" s="1"/>
  <c r="S15" i="7" s="1"/>
  <c r="T15" i="7" s="1"/>
  <c r="U15" i="7" s="1"/>
  <c r="V15" i="7" s="1"/>
  <c r="W15" i="7" s="1"/>
  <c r="X15" i="7" s="1"/>
  <c r="Y15" i="7" s="1"/>
  <c r="R16" i="7" s="1"/>
  <c r="S16" i="7" s="1"/>
  <c r="T16" i="7" s="1"/>
  <c r="U16" i="7" s="1"/>
  <c r="V16" i="7" s="1"/>
  <c r="W16" i="7" s="1"/>
  <c r="X16" i="7" s="1"/>
  <c r="Y16" i="7" s="1"/>
  <c r="R17" i="7" s="1"/>
  <c r="S17" i="7" s="1"/>
  <c r="T17" i="7" s="1"/>
  <c r="U17" i="7" s="1"/>
  <c r="V17" i="7" s="1"/>
  <c r="W17" i="7" s="1"/>
  <c r="X17" i="7" s="1"/>
  <c r="Y17" i="7" s="1"/>
  <c r="R18" i="7" s="1"/>
  <c r="S18" i="7" s="1"/>
  <c r="T18" i="7" s="1"/>
  <c r="U18" i="7" s="1"/>
  <c r="V18" i="7" s="1"/>
  <c r="W18" i="7" s="1"/>
  <c r="X18" i="7" s="1"/>
  <c r="Y18" i="7" s="1"/>
  <c r="R19" i="7" s="1"/>
  <c r="S19" i="7" s="1"/>
  <c r="T19" i="7" s="1"/>
  <c r="U19" i="7" s="1"/>
  <c r="V19" i="7" s="1"/>
  <c r="W19" i="7" s="1"/>
  <c r="X19" i="7" s="1"/>
  <c r="Y19" i="7" s="1"/>
  <c r="R20" i="7" s="1"/>
  <c r="S20" i="7" s="1"/>
  <c r="T20" i="7" s="1"/>
  <c r="U20" i="7" s="1"/>
  <c r="V20" i="7" s="1"/>
  <c r="W20" i="7" s="1"/>
  <c r="X20" i="7" s="1"/>
  <c r="Y20" i="7" s="1"/>
  <c r="R21" i="7" s="1"/>
  <c r="S21" i="7" s="1"/>
  <c r="T21" i="7" s="1"/>
  <c r="U21" i="7" s="1"/>
  <c r="V21" i="7" s="1"/>
  <c r="W21" i="7" s="1"/>
  <c r="X21" i="7" s="1"/>
  <c r="Y21" i="7" s="1"/>
  <c r="R22" i="7" s="1"/>
  <c r="S22" i="7" s="1"/>
  <c r="T22" i="7" s="1"/>
  <c r="U22" i="7" s="1"/>
  <c r="V22" i="7" s="1"/>
  <c r="W22" i="7" s="1"/>
  <c r="X22" i="7" s="1"/>
  <c r="Y22" i="7" s="1"/>
  <c r="R23" i="7" s="1"/>
  <c r="S23" i="7" s="1"/>
  <c r="T23" i="7" s="1"/>
  <c r="U23" i="7" s="1"/>
  <c r="V23" i="7" s="1"/>
  <c r="W23" i="7" s="1"/>
  <c r="X23" i="7" s="1"/>
  <c r="Y23" i="7" s="1"/>
  <c r="R24" i="7" s="1"/>
  <c r="S24" i="7" s="1"/>
  <c r="T24" i="7" s="1"/>
  <c r="U24" i="7" s="1"/>
  <c r="V24" i="7" s="1"/>
  <c r="W24" i="7" s="1"/>
  <c r="X24" i="7" s="1"/>
  <c r="Y24" i="7" s="1"/>
  <c r="R25" i="7" s="1"/>
  <c r="S25" i="7" s="1"/>
  <c r="T25" i="7" s="1"/>
  <c r="U25" i="7" s="1"/>
  <c r="V25" i="7" s="1"/>
  <c r="W25" i="7" s="1"/>
  <c r="X25" i="7" s="1"/>
  <c r="Y25" i="7" s="1"/>
  <c r="R26" i="7" s="1"/>
  <c r="S26" i="7" s="1"/>
  <c r="T26" i="7" s="1"/>
  <c r="U26" i="7" s="1"/>
  <c r="V26" i="7" s="1"/>
  <c r="W26" i="7" s="1"/>
  <c r="X26" i="7" s="1"/>
  <c r="Y26" i="7" s="1"/>
  <c r="R27" i="7" s="1"/>
  <c r="S27" i="7" s="1"/>
  <c r="T27" i="7" s="1"/>
  <c r="U27" i="7" s="1"/>
  <c r="V27" i="7" s="1"/>
  <c r="W27" i="7" s="1"/>
  <c r="X27" i="7" s="1"/>
  <c r="Y27" i="7" s="1"/>
  <c r="R28" i="7" s="1"/>
  <c r="S28" i="7" s="1"/>
  <c r="T28" i="7" s="1"/>
  <c r="U28" i="7" s="1"/>
  <c r="V28" i="7" s="1"/>
  <c r="W28" i="7" s="1"/>
  <c r="X28" i="7" s="1"/>
  <c r="Y28" i="7" s="1"/>
  <c r="R29" i="7" s="1"/>
  <c r="S29" i="7" s="1"/>
  <c r="T29" i="7" s="1"/>
  <c r="U29" i="7" s="1"/>
  <c r="V29" i="7" s="1"/>
  <c r="W29" i="7" s="1"/>
  <c r="X29" i="7" s="1"/>
  <c r="Y29" i="7" s="1"/>
  <c r="R30" i="7" s="1"/>
  <c r="S30" i="7" s="1"/>
  <c r="T30" i="7" s="1"/>
  <c r="U30" i="7" s="1"/>
  <c r="V30" i="7" s="1"/>
  <c r="W30" i="7" s="1"/>
  <c r="X30" i="7" s="1"/>
  <c r="Y30" i="7" s="1"/>
  <c r="R31" i="7" s="1"/>
  <c r="S31" i="7" s="1"/>
  <c r="T31" i="7" s="1"/>
  <c r="U31" i="7" s="1"/>
  <c r="V31" i="7" s="1"/>
  <c r="W31" i="7" s="1"/>
  <c r="X31" i="7" s="1"/>
  <c r="Y31" i="7" s="1"/>
  <c r="R32" i="7" s="1"/>
  <c r="S32" i="7" s="1"/>
  <c r="T32" i="7" s="1"/>
  <c r="U32" i="7" s="1"/>
  <c r="V32" i="7" s="1"/>
  <c r="W32" i="7" s="1"/>
  <c r="X32" i="7" s="1"/>
  <c r="Y32" i="7" s="1"/>
  <c r="R33" i="7" s="1"/>
  <c r="S33" i="7" s="1"/>
  <c r="T33" i="7" s="1"/>
  <c r="U33" i="7" s="1"/>
  <c r="V33" i="7" s="1"/>
  <c r="W33" i="7" s="1"/>
  <c r="X33" i="7" s="1"/>
  <c r="Y33" i="7" s="1"/>
  <c r="R34" i="7" s="1"/>
  <c r="S34" i="7" s="1"/>
  <c r="T34" i="7" s="1"/>
  <c r="U34" i="7" s="1"/>
  <c r="V34" i="7" s="1"/>
  <c r="W34" i="7" s="1"/>
  <c r="X34" i="7" s="1"/>
  <c r="Y34" i="7" s="1"/>
  <c r="R35" i="7" s="1"/>
  <c r="S35" i="7" s="1"/>
  <c r="T35" i="7" s="1"/>
  <c r="U35" i="7" s="1"/>
  <c r="V35" i="7" s="1"/>
  <c r="W35" i="7" s="1"/>
  <c r="X35" i="7" s="1"/>
  <c r="Y35" i="7" s="1"/>
  <c r="R36" i="7" s="1"/>
  <c r="S36" i="7" s="1"/>
  <c r="T36" i="7" s="1"/>
  <c r="U36" i="7" s="1"/>
  <c r="V36" i="7" s="1"/>
  <c r="W36" i="7" s="1"/>
  <c r="X36" i="7" s="1"/>
  <c r="Y36" i="7" s="1"/>
  <c r="R37" i="7" s="1"/>
  <c r="S37" i="7" s="1"/>
  <c r="T37" i="7" s="1"/>
  <c r="U37" i="7" s="1"/>
  <c r="V37" i="7" s="1"/>
  <c r="W37" i="7" s="1"/>
  <c r="X37" i="7" s="1"/>
  <c r="Y37" i="7" s="1"/>
  <c r="R38" i="7" s="1"/>
  <c r="S38" i="7" s="1"/>
  <c r="T38" i="7" s="1"/>
  <c r="U38" i="7" s="1"/>
  <c r="V38" i="7" s="1"/>
  <c r="W38" i="7" s="1"/>
  <c r="X38" i="7" s="1"/>
  <c r="Y38" i="7" s="1"/>
  <c r="R39" i="7" s="1"/>
  <c r="S39" i="7" s="1"/>
  <c r="T39" i="7" s="1"/>
  <c r="U39" i="7" s="1"/>
  <c r="V39" i="7" s="1"/>
  <c r="W39" i="7" s="1"/>
  <c r="X39" i="7" s="1"/>
  <c r="Y39" i="7" s="1"/>
  <c r="R40" i="7" s="1"/>
  <c r="S40" i="7" s="1"/>
  <c r="T40" i="7" s="1"/>
  <c r="U40" i="7" s="1"/>
  <c r="V40" i="7" s="1"/>
  <c r="W40" i="7" s="1"/>
  <c r="X40" i="7" s="1"/>
  <c r="Y40" i="7" s="1"/>
  <c r="R41" i="7" s="1"/>
  <c r="S41" i="7" s="1"/>
  <c r="T41" i="7" s="1"/>
  <c r="U41" i="7" s="1"/>
  <c r="V41" i="7" s="1"/>
  <c r="W41" i="7" s="1"/>
  <c r="X41" i="7" s="1"/>
  <c r="Y41" i="7" s="1"/>
  <c r="R42" i="7" s="1"/>
  <c r="S42" i="7" s="1"/>
  <c r="T42" i="7" s="1"/>
  <c r="U42" i="7" s="1"/>
  <c r="V42" i="7" s="1"/>
  <c r="W42" i="7" s="1"/>
  <c r="X42" i="7" s="1"/>
  <c r="Y42" i="7" s="1"/>
  <c r="R43" i="7" s="1"/>
  <c r="S43" i="7" s="1"/>
  <c r="T43" i="7" s="1"/>
  <c r="U43" i="7" s="1"/>
  <c r="V43" i="7" s="1"/>
  <c r="W43" i="7" s="1"/>
  <c r="X43" i="7" s="1"/>
  <c r="Y43" i="7" s="1"/>
  <c r="R44" i="7" s="1"/>
  <c r="S44" i="7" s="1"/>
  <c r="T44" i="7" s="1"/>
  <c r="U44" i="7" s="1"/>
  <c r="V44" i="7" s="1"/>
  <c r="W44" i="7" s="1"/>
  <c r="X44" i="7" s="1"/>
  <c r="Y44" i="7" s="1"/>
  <c r="R45" i="7" s="1"/>
  <c r="S45" i="7" s="1"/>
  <c r="T45" i="7" s="1"/>
  <c r="U45" i="7" s="1"/>
  <c r="V45" i="7" s="1"/>
  <c r="W45" i="7" s="1"/>
  <c r="X45" i="7" s="1"/>
  <c r="Y45" i="7" s="1"/>
  <c r="R46" i="7" s="1"/>
  <c r="S46" i="7" s="1"/>
  <c r="T46" i="7" s="1"/>
  <c r="U46" i="7" s="1"/>
  <c r="V46" i="7" s="1"/>
  <c r="W46" i="7" s="1"/>
  <c r="X46" i="7" s="1"/>
  <c r="Y46" i="7" s="1"/>
  <c r="R47" i="7" s="1"/>
  <c r="S47" i="7" s="1"/>
  <c r="T47" i="7" s="1"/>
  <c r="U47" i="7" s="1"/>
  <c r="V47" i="7" s="1"/>
  <c r="W47" i="7" s="1"/>
  <c r="X47" i="7" s="1"/>
  <c r="Y47" i="7" s="1"/>
  <c r="R48" i="7" s="1"/>
  <c r="S48" i="7" s="1"/>
  <c r="T48" i="7" s="1"/>
  <c r="U48" i="7" s="1"/>
  <c r="V48" i="7" s="1"/>
  <c r="W48" i="7" s="1"/>
  <c r="X48" i="7" s="1"/>
  <c r="Y48" i="7" s="1"/>
  <c r="R49" i="7" s="1"/>
  <c r="S49" i="7" s="1"/>
  <c r="T49" i="7" s="1"/>
  <c r="U49" i="7" s="1"/>
  <c r="V49" i="7" s="1"/>
  <c r="W49" i="7" s="1"/>
  <c r="X49" i="7" s="1"/>
  <c r="Y49" i="7" s="1"/>
  <c r="R50" i="7" s="1"/>
  <c r="S50" i="7" s="1"/>
  <c r="T50" i="7" s="1"/>
  <c r="U50" i="7" s="1"/>
  <c r="V50" i="7" s="1"/>
  <c r="W50" i="7" s="1"/>
  <c r="X50" i="7" s="1"/>
  <c r="Y50" i="7" s="1"/>
  <c r="R51" i="7" s="1"/>
  <c r="S51" i="7" s="1"/>
  <c r="T51" i="7" s="1"/>
  <c r="U51" i="7" s="1"/>
  <c r="V51" i="7" s="1"/>
  <c r="W51" i="7" s="1"/>
  <c r="X51" i="7" s="1"/>
  <c r="Y51" i="7" s="1"/>
  <c r="R52" i="7" s="1"/>
  <c r="S52" i="7" s="1"/>
  <c r="T52" i="7" s="1"/>
  <c r="U52" i="7" s="1"/>
  <c r="V52" i="7" s="1"/>
  <c r="W52" i="7" s="1"/>
  <c r="X52" i="7" s="1"/>
  <c r="Y52" i="7" s="1"/>
  <c r="R53" i="7" s="1"/>
  <c r="S53" i="7" s="1"/>
  <c r="T53" i="7" s="1"/>
  <c r="U53" i="7" s="1"/>
  <c r="V53" i="7" s="1"/>
  <c r="W53" i="7" s="1"/>
  <c r="X53" i="7" s="1"/>
  <c r="Y53" i="7" s="1"/>
  <c r="R54" i="7" s="1"/>
  <c r="S54" i="7" s="1"/>
  <c r="T54" i="7" s="1"/>
  <c r="U54" i="7" s="1"/>
  <c r="V54" i="7" s="1"/>
  <c r="W54" i="7" s="1"/>
  <c r="X54" i="7" s="1"/>
  <c r="Y54" i="7" s="1"/>
  <c r="R55" i="7" s="1"/>
  <c r="S55" i="7" s="1"/>
  <c r="T55" i="7" s="1"/>
  <c r="U55" i="7" s="1"/>
  <c r="V55" i="7" s="1"/>
  <c r="W55" i="7" s="1"/>
  <c r="X55" i="7" s="1"/>
  <c r="Y55" i="7" s="1"/>
  <c r="R56" i="7" s="1"/>
  <c r="S56" i="7" s="1"/>
  <c r="T56" i="7" s="1"/>
  <c r="U56" i="7" s="1"/>
  <c r="V56" i="7" s="1"/>
  <c r="W56" i="7" s="1"/>
  <c r="X56" i="7" s="1"/>
  <c r="Y56" i="7" s="1"/>
  <c r="R57" i="7" s="1"/>
  <c r="S57" i="7" s="1"/>
  <c r="T57" i="7" s="1"/>
  <c r="U57" i="7" s="1"/>
  <c r="V57" i="7" s="1"/>
  <c r="W57" i="7" s="1"/>
  <c r="X57" i="7" s="1"/>
  <c r="Y57" i="7" s="1"/>
  <c r="R58" i="7" s="1"/>
  <c r="S58" i="7" s="1"/>
  <c r="T58" i="7" s="1"/>
  <c r="U58" i="7" s="1"/>
  <c r="V58" i="7" s="1"/>
  <c r="W58" i="7" s="1"/>
  <c r="X58" i="7" s="1"/>
  <c r="Y58" i="7" s="1"/>
  <c r="R59" i="7" s="1"/>
  <c r="S59" i="7" s="1"/>
  <c r="T59" i="7" s="1"/>
  <c r="U59" i="7" s="1"/>
  <c r="V59" i="7" s="1"/>
  <c r="W59" i="7" s="1"/>
  <c r="X59" i="7" s="1"/>
  <c r="Y59" i="7" s="1"/>
  <c r="R60" i="7" s="1"/>
  <c r="S60" i="7" s="1"/>
  <c r="T60" i="7" s="1"/>
  <c r="U60" i="7" s="1"/>
  <c r="V60" i="7" s="1"/>
  <c r="W60" i="7" s="1"/>
  <c r="X60" i="7" s="1"/>
  <c r="Y60" i="7" s="1"/>
  <c r="R61" i="7" s="1"/>
  <c r="S61" i="7" s="1"/>
  <c r="T61" i="7" s="1"/>
  <c r="U61" i="7" s="1"/>
  <c r="V61" i="7" s="1"/>
  <c r="W61" i="7" s="1"/>
  <c r="X61" i="7" s="1"/>
  <c r="Y61" i="7" s="1"/>
  <c r="R62" i="7" s="1"/>
  <c r="S62" i="7" s="1"/>
  <c r="T62" i="7" s="1"/>
  <c r="U62" i="7" s="1"/>
  <c r="V62" i="7" s="1"/>
  <c r="W62" i="7" s="1"/>
  <c r="X62" i="7" s="1"/>
  <c r="Y62" i="7" s="1"/>
  <c r="R63" i="7" s="1"/>
  <c r="S63" i="7" s="1"/>
  <c r="T63" i="7" s="1"/>
  <c r="U63" i="7" s="1"/>
  <c r="V63" i="7" s="1"/>
  <c r="W63" i="7" s="1"/>
  <c r="X63" i="7" s="1"/>
  <c r="Y63" i="7" s="1"/>
  <c r="R64" i="7" s="1"/>
  <c r="S64" i="7" s="1"/>
  <c r="T64" i="7" s="1"/>
  <c r="U64" i="7" s="1"/>
  <c r="V64" i="7" s="1"/>
  <c r="W64" i="7" s="1"/>
  <c r="X64" i="7" s="1"/>
  <c r="Y64" i="7" s="1"/>
  <c r="R65" i="7" s="1"/>
  <c r="S65" i="7" s="1"/>
  <c r="T65" i="7" s="1"/>
  <c r="U65" i="7" s="1"/>
  <c r="V65" i="7" s="1"/>
  <c r="W65" i="7" s="1"/>
  <c r="X65" i="7" s="1"/>
  <c r="Y65" i="7" s="1"/>
  <c r="R66" i="7" s="1"/>
  <c r="S66" i="7" s="1"/>
  <c r="T66" i="7" s="1"/>
  <c r="U66" i="7" s="1"/>
  <c r="V66" i="7" s="1"/>
  <c r="W66" i="7" s="1"/>
  <c r="X66" i="7" s="1"/>
  <c r="Y66" i="7" s="1"/>
  <c r="R67" i="7" s="1"/>
  <c r="S67" i="7" s="1"/>
  <c r="T67" i="7" s="1"/>
  <c r="U67" i="7" s="1"/>
  <c r="V67" i="7" s="1"/>
  <c r="W67" i="7" s="1"/>
  <c r="X67" i="7" s="1"/>
  <c r="Y67" i="7" s="1"/>
  <c r="R68" i="7" s="1"/>
  <c r="S68" i="7" s="1"/>
  <c r="T68" i="7" s="1"/>
  <c r="U68" i="7" s="1"/>
  <c r="V68" i="7" s="1"/>
  <c r="W68" i="7" s="1"/>
  <c r="X68" i="7" s="1"/>
  <c r="Y68" i="7" s="1"/>
  <c r="R69" i="7" s="1"/>
  <c r="S69" i="7" s="1"/>
  <c r="T69" i="7" s="1"/>
  <c r="U69" i="7" s="1"/>
  <c r="V69" i="7" s="1"/>
  <c r="W69" i="7" s="1"/>
  <c r="X69" i="7" s="1"/>
  <c r="Y69" i="7" s="1"/>
  <c r="R70" i="7" s="1"/>
  <c r="S70" i="7" s="1"/>
  <c r="T70" i="7" s="1"/>
  <c r="U70" i="7" s="1"/>
  <c r="V70" i="7" s="1"/>
  <c r="W70" i="7" s="1"/>
  <c r="X70" i="7" s="1"/>
  <c r="Y70" i="7" s="1"/>
  <c r="R71" i="7" s="1"/>
  <c r="S71" i="7" s="1"/>
  <c r="T71" i="7" s="1"/>
  <c r="U71" i="7" s="1"/>
  <c r="V71" i="7" s="1"/>
  <c r="W71" i="7" s="1"/>
  <c r="X71" i="7" s="1"/>
  <c r="Y71" i="7" s="1"/>
  <c r="R72" i="7" s="1"/>
  <c r="S72" i="7" s="1"/>
  <c r="T72" i="7" s="1"/>
  <c r="U72" i="7" s="1"/>
  <c r="V72" i="7" s="1"/>
  <c r="W72" i="7" s="1"/>
  <c r="X72" i="7" s="1"/>
  <c r="Y72" i="7" s="1"/>
  <c r="R73" i="7" s="1"/>
  <c r="S73" i="7" s="1"/>
  <c r="T73" i="7" s="1"/>
  <c r="U73" i="7" s="1"/>
  <c r="V73" i="7" s="1"/>
  <c r="W73" i="7" s="1"/>
  <c r="X73" i="7" s="1"/>
  <c r="Y73" i="7" s="1"/>
  <c r="R74" i="7" s="1"/>
  <c r="S74" i="7" s="1"/>
  <c r="T74" i="7" s="1"/>
  <c r="U74" i="7" s="1"/>
  <c r="V74" i="7" s="1"/>
  <c r="W74" i="7" s="1"/>
  <c r="X74" i="7" s="1"/>
  <c r="Y74" i="7" s="1"/>
  <c r="R75" i="7" s="1"/>
  <c r="S75" i="7" s="1"/>
  <c r="T75" i="7" s="1"/>
  <c r="U75" i="7" s="1"/>
  <c r="V75" i="7" s="1"/>
  <c r="W75" i="7" s="1"/>
  <c r="X75" i="7" s="1"/>
  <c r="Y75" i="7" s="1"/>
  <c r="R76" i="7" s="1"/>
  <c r="S76" i="7" s="1"/>
  <c r="T76" i="7" s="1"/>
  <c r="U76" i="7" s="1"/>
  <c r="V76" i="7" s="1"/>
  <c r="W76" i="7" s="1"/>
  <c r="X76" i="7" s="1"/>
  <c r="Y76" i="7" s="1"/>
  <c r="R77" i="7" s="1"/>
  <c r="S77" i="7" s="1"/>
  <c r="T77" i="7" s="1"/>
  <c r="U77" i="7" s="1"/>
  <c r="V77" i="7" s="1"/>
  <c r="W77" i="7" s="1"/>
  <c r="X77" i="7" s="1"/>
  <c r="Y77" i="7" s="1"/>
  <c r="R78" i="7" s="1"/>
  <c r="S78" i="7" s="1"/>
  <c r="T78" i="7" s="1"/>
  <c r="U78" i="7" s="1"/>
  <c r="V78" i="7" s="1"/>
  <c r="W78" i="7" s="1"/>
  <c r="X78" i="7" s="1"/>
  <c r="Y78" i="7" s="1"/>
  <c r="R79" i="7" s="1"/>
  <c r="S79" i="7" s="1"/>
  <c r="T79" i="7" s="1"/>
  <c r="U79" i="7" s="1"/>
  <c r="V79" i="7" s="1"/>
  <c r="W79" i="7" s="1"/>
  <c r="X79" i="7" s="1"/>
  <c r="Y79" i="7" s="1"/>
  <c r="R80" i="7" s="1"/>
  <c r="S80" i="7" s="1"/>
  <c r="T80" i="7" s="1"/>
  <c r="U80" i="7" s="1"/>
  <c r="V80" i="7" s="1"/>
  <c r="W80" i="7" s="1"/>
  <c r="X80" i="7" s="1"/>
  <c r="Y80" i="7" s="1"/>
  <c r="R81" i="7" s="1"/>
  <c r="S81" i="7" s="1"/>
  <c r="T81" i="7" s="1"/>
  <c r="U81" i="7" s="1"/>
  <c r="V81" i="7" s="1"/>
  <c r="W81" i="7" s="1"/>
  <c r="X81" i="7" s="1"/>
  <c r="Y81" i="7" s="1"/>
  <c r="R82" i="7" s="1"/>
  <c r="S82" i="7" s="1"/>
  <c r="T82" i="7" s="1"/>
  <c r="U82" i="7" s="1"/>
  <c r="V82" i="7" s="1"/>
  <c r="W82" i="7" s="1"/>
  <c r="X82" i="7" s="1"/>
  <c r="Y82" i="7" s="1"/>
  <c r="R83" i="7" s="1"/>
  <c r="S83" i="7" s="1"/>
  <c r="T83" i="7" s="1"/>
  <c r="U83" i="7" s="1"/>
  <c r="V83" i="7" s="1"/>
  <c r="W83" i="7" s="1"/>
  <c r="X83" i="7" s="1"/>
  <c r="Y83" i="7" s="1"/>
  <c r="R84" i="7" s="1"/>
  <c r="S84" i="7" s="1"/>
  <c r="T84" i="7" s="1"/>
  <c r="U84" i="7" s="1"/>
  <c r="V84" i="7" s="1"/>
  <c r="W84" i="7" s="1"/>
  <c r="X84" i="7" s="1"/>
  <c r="Y84" i="7" s="1"/>
  <c r="R85" i="7" s="1"/>
  <c r="S85" i="7" s="1"/>
  <c r="T85" i="7" s="1"/>
  <c r="U85" i="7" s="1"/>
  <c r="V85" i="7" s="1"/>
  <c r="W85" i="7" s="1"/>
  <c r="X85" i="7" s="1"/>
  <c r="Y85" i="7" s="1"/>
  <c r="R86" i="7" s="1"/>
  <c r="S86" i="7" s="1"/>
  <c r="T86" i="7" s="1"/>
  <c r="U86" i="7" s="1"/>
  <c r="V86" i="7" s="1"/>
  <c r="W86" i="7" s="1"/>
  <c r="X86" i="7" s="1"/>
  <c r="Y86" i="7" s="1"/>
  <c r="R87" i="7" s="1"/>
  <c r="S87" i="7" s="1"/>
  <c r="T87" i="7" s="1"/>
  <c r="U87" i="7" s="1"/>
  <c r="V87" i="7" s="1"/>
  <c r="W87" i="7" s="1"/>
  <c r="X87" i="7" s="1"/>
  <c r="Y87" i="7" s="1"/>
  <c r="R88" i="7" s="1"/>
  <c r="S88" i="7" s="1"/>
  <c r="T88" i="7" s="1"/>
  <c r="U88" i="7" s="1"/>
  <c r="V88" i="7" s="1"/>
  <c r="W88" i="7" s="1"/>
  <c r="X88" i="7" s="1"/>
  <c r="Y88" i="7" s="1"/>
  <c r="R89" i="7" s="1"/>
  <c r="S89" i="7" s="1"/>
  <c r="T89" i="7" s="1"/>
  <c r="U89" i="7" s="1"/>
  <c r="V89" i="7" s="1"/>
  <c r="W89" i="7" s="1"/>
  <c r="X89" i="7" s="1"/>
  <c r="Y89" i="7" s="1"/>
  <c r="R90" i="7" s="1"/>
  <c r="S90" i="7" s="1"/>
  <c r="T90" i="7" s="1"/>
  <c r="U90" i="7" s="1"/>
  <c r="V90" i="7" s="1"/>
  <c r="W90" i="7" s="1"/>
  <c r="X90" i="7" s="1"/>
  <c r="Y90" i="7" s="1"/>
  <c r="R91" i="7" s="1"/>
  <c r="S91" i="7" s="1"/>
  <c r="T91" i="7" s="1"/>
  <c r="U91" i="7" s="1"/>
  <c r="V91" i="7" s="1"/>
  <c r="W91" i="7" s="1"/>
  <c r="X91" i="7" s="1"/>
  <c r="Y91" i="7" s="1"/>
  <c r="R92" i="7" s="1"/>
  <c r="S92" i="7" s="1"/>
  <c r="T92" i="7" s="1"/>
  <c r="U92" i="7" s="1"/>
  <c r="V92" i="7" s="1"/>
  <c r="W92" i="7" s="1"/>
  <c r="X92" i="7" s="1"/>
  <c r="Y92" i="7" s="1"/>
  <c r="R93" i="7" s="1"/>
  <c r="S93" i="7" s="1"/>
  <c r="T93" i="7" s="1"/>
  <c r="U93" i="7" s="1"/>
  <c r="V93" i="7" s="1"/>
  <c r="W93" i="7" s="1"/>
  <c r="X93" i="7" s="1"/>
  <c r="Y93" i="7" s="1"/>
  <c r="R94" i="7" s="1"/>
  <c r="S94" i="7" s="1"/>
  <c r="T94" i="7" s="1"/>
  <c r="U94" i="7" s="1"/>
  <c r="V94" i="7" s="1"/>
  <c r="W94" i="7" s="1"/>
  <c r="X94" i="7" s="1"/>
  <c r="Y94" i="7" s="1"/>
  <c r="R95" i="7" s="1"/>
  <c r="S95" i="7" s="1"/>
  <c r="T95" i="7" s="1"/>
  <c r="U95" i="7" s="1"/>
  <c r="V95" i="7" s="1"/>
  <c r="W95" i="7" s="1"/>
  <c r="X95" i="7" s="1"/>
  <c r="Y95" i="7" s="1"/>
  <c r="R96" i="7" s="1"/>
  <c r="S96" i="7" s="1"/>
  <c r="T96" i="7" s="1"/>
  <c r="U96" i="7" s="1"/>
  <c r="V96" i="7" s="1"/>
  <c r="W96" i="7" s="1"/>
  <c r="X96" i="7" s="1"/>
  <c r="Y96" i="7" s="1"/>
  <c r="R97" i="7" s="1"/>
  <c r="S97" i="7" s="1"/>
  <c r="T97" i="7" s="1"/>
  <c r="U97" i="7" s="1"/>
  <c r="V97" i="7" s="1"/>
  <c r="W97" i="7" s="1"/>
  <c r="X97" i="7" s="1"/>
  <c r="Y97" i="7" s="1"/>
  <c r="R98" i="7" s="1"/>
  <c r="S98" i="7" s="1"/>
  <c r="T98" i="7" s="1"/>
  <c r="U98" i="7" s="1"/>
  <c r="V98" i="7" s="1"/>
  <c r="W98" i="7" s="1"/>
  <c r="X98" i="7" s="1"/>
  <c r="Y98" i="7" s="1"/>
  <c r="R99" i="7" s="1"/>
  <c r="S99" i="7" s="1"/>
  <c r="T99" i="7" s="1"/>
  <c r="U99" i="7" s="1"/>
  <c r="V99" i="7" s="1"/>
  <c r="W99" i="7" s="1"/>
  <c r="X99" i="7" s="1"/>
  <c r="Y99" i="7" s="1"/>
  <c r="R100" i="7" s="1"/>
  <c r="S100" i="7" s="1"/>
  <c r="T100" i="7" s="1"/>
  <c r="U100" i="7" s="1"/>
  <c r="V100" i="7" s="1"/>
  <c r="W100" i="7" s="1"/>
  <c r="X100" i="7" s="1"/>
  <c r="Y100" i="7" s="1"/>
  <c r="R101" i="7" s="1"/>
  <c r="S101" i="7" s="1"/>
  <c r="T101" i="7" s="1"/>
  <c r="U101" i="7" s="1"/>
  <c r="V101" i="7" s="1"/>
  <c r="W101" i="7" s="1"/>
  <c r="X101" i="7" s="1"/>
  <c r="Y101" i="7" s="1"/>
  <c r="R102" i="7" s="1"/>
  <c r="S102" i="7" s="1"/>
  <c r="T102" i="7" s="1"/>
  <c r="U102" i="7" s="1"/>
  <c r="V102" i="7" s="1"/>
  <c r="W102" i="7" s="1"/>
  <c r="X102" i="7" s="1"/>
  <c r="Y102" i="7" s="1"/>
  <c r="R103" i="7" s="1"/>
  <c r="S103" i="7" s="1"/>
  <c r="T103" i="7" s="1"/>
  <c r="U103" i="7" s="1"/>
  <c r="V103" i="7" s="1"/>
  <c r="W103" i="7" s="1"/>
  <c r="X103" i="7" s="1"/>
  <c r="Y103" i="7" s="1"/>
  <c r="R104" i="7" s="1"/>
  <c r="S104" i="7" s="1"/>
  <c r="T104" i="7" s="1"/>
  <c r="U104" i="7" s="1"/>
  <c r="V104" i="7" s="1"/>
  <c r="W104" i="7" s="1"/>
  <c r="X104" i="7" s="1"/>
  <c r="Y104" i="7" s="1"/>
  <c r="R105" i="7" s="1"/>
  <c r="S105" i="7" s="1"/>
  <c r="T105" i="7" s="1"/>
  <c r="U105" i="7" s="1"/>
  <c r="V105" i="7" s="1"/>
  <c r="W105" i="7" s="1"/>
  <c r="X105" i="7" s="1"/>
  <c r="Y105" i="7" s="1"/>
  <c r="R106" i="7" s="1"/>
  <c r="S106" i="7" s="1"/>
  <c r="T106" i="7" s="1"/>
  <c r="U106" i="7" s="1"/>
  <c r="V106" i="7" s="1"/>
  <c r="W106" i="7" s="1"/>
  <c r="X106" i="7" s="1"/>
  <c r="Y106" i="7" s="1"/>
  <c r="R107" i="7" s="1"/>
  <c r="S107" i="7" s="1"/>
  <c r="T107" i="7" s="1"/>
  <c r="U107" i="7" s="1"/>
  <c r="V107" i="7" s="1"/>
  <c r="W107" i="7" s="1"/>
  <c r="X107" i="7" s="1"/>
  <c r="Y107" i="7" s="1"/>
  <c r="R108" i="7" s="1"/>
  <c r="S108" i="7" s="1"/>
  <c r="T108" i="7" s="1"/>
  <c r="U108" i="7" s="1"/>
  <c r="V108" i="7" s="1"/>
  <c r="W108" i="7" s="1"/>
  <c r="X108" i="7" s="1"/>
  <c r="Y108" i="7" s="1"/>
  <c r="R109" i="7" s="1"/>
  <c r="S109" i="7" s="1"/>
  <c r="T109" i="7" s="1"/>
  <c r="U109" i="7" s="1"/>
  <c r="V109" i="7" s="1"/>
  <c r="W109" i="7" s="1"/>
  <c r="X109" i="7" s="1"/>
  <c r="Y109" i="7" s="1"/>
  <c r="R110" i="7" s="1"/>
  <c r="S110" i="7" s="1"/>
  <c r="T110" i="7" s="1"/>
  <c r="U110" i="7" s="1"/>
  <c r="V110" i="7" s="1"/>
  <c r="W110" i="7" s="1"/>
  <c r="X110" i="7" s="1"/>
  <c r="Y110" i="7" s="1"/>
  <c r="R111" i="7" s="1"/>
  <c r="S111" i="7" s="1"/>
  <c r="T111" i="7" s="1"/>
  <c r="U111" i="7" s="1"/>
  <c r="V111" i="7" s="1"/>
  <c r="W111" i="7" s="1"/>
  <c r="X111" i="7" s="1"/>
  <c r="Y111" i="7" s="1"/>
  <c r="R112" i="7" s="1"/>
  <c r="S112" i="7" s="1"/>
  <c r="T112" i="7" s="1"/>
  <c r="U112" i="7" s="1"/>
  <c r="V112" i="7" s="1"/>
  <c r="W112" i="7" s="1"/>
  <c r="X112" i="7" s="1"/>
  <c r="Y112" i="7" s="1"/>
  <c r="R113" i="7" s="1"/>
  <c r="S113" i="7" s="1"/>
  <c r="T113" i="7" s="1"/>
  <c r="U113" i="7" s="1"/>
  <c r="V113" i="7" s="1"/>
  <c r="W113" i="7" s="1"/>
  <c r="X113" i="7" s="1"/>
  <c r="Y113" i="7" s="1"/>
  <c r="R114" i="7" s="1"/>
  <c r="S114" i="7" s="1"/>
  <c r="T114" i="7" s="1"/>
  <c r="U114" i="7" s="1"/>
  <c r="V114" i="7" s="1"/>
  <c r="W114" i="7" s="1"/>
  <c r="X114" i="7" s="1"/>
  <c r="Y114" i="7" s="1"/>
  <c r="R115" i="7" s="1"/>
  <c r="S115" i="7" s="1"/>
  <c r="T115" i="7" s="1"/>
  <c r="U115" i="7" s="1"/>
  <c r="V115" i="7" s="1"/>
  <c r="W115" i="7" s="1"/>
  <c r="X115" i="7" s="1"/>
  <c r="Y115" i="7" s="1"/>
  <c r="R116" i="7" s="1"/>
  <c r="S116" i="7" s="1"/>
  <c r="T116" i="7" s="1"/>
  <c r="U116" i="7" s="1"/>
  <c r="V116" i="7" s="1"/>
  <c r="W116" i="7" s="1"/>
  <c r="X116" i="7" s="1"/>
  <c r="Y116" i="7" s="1"/>
  <c r="R117" i="7" s="1"/>
  <c r="S117" i="7" s="1"/>
  <c r="T117" i="7" s="1"/>
  <c r="U117" i="7" s="1"/>
  <c r="V117" i="7" s="1"/>
  <c r="W117" i="7" s="1"/>
  <c r="X117" i="7" s="1"/>
  <c r="Y117" i="7" s="1"/>
  <c r="R118" i="7" s="1"/>
  <c r="S118" i="7" s="1"/>
  <c r="T118" i="7" s="1"/>
  <c r="U118" i="7" s="1"/>
  <c r="V118" i="7" s="1"/>
  <c r="W118" i="7" s="1"/>
  <c r="X118" i="7" s="1"/>
  <c r="Y118" i="7" s="1"/>
  <c r="R119" i="7" s="1"/>
  <c r="S119" i="7" s="1"/>
  <c r="T119" i="7" s="1"/>
  <c r="U119" i="7" s="1"/>
  <c r="V119" i="7" s="1"/>
  <c r="W119" i="7" s="1"/>
  <c r="X119" i="7" s="1"/>
  <c r="Y119" i="7" s="1"/>
  <c r="R120" i="7" s="1"/>
  <c r="S120" i="7" s="1"/>
  <c r="T120" i="7" s="1"/>
  <c r="U120" i="7" s="1"/>
  <c r="V120" i="7" s="1"/>
  <c r="W120" i="7" s="1"/>
  <c r="X120" i="7" s="1"/>
  <c r="Y120" i="7" s="1"/>
  <c r="R121" i="7" s="1"/>
  <c r="S121" i="7" s="1"/>
  <c r="T121" i="7" s="1"/>
  <c r="U121" i="7" s="1"/>
  <c r="V121" i="7" s="1"/>
  <c r="W121" i="7" s="1"/>
  <c r="X121" i="7" s="1"/>
  <c r="Y121" i="7" s="1"/>
  <c r="R122" i="7" s="1"/>
  <c r="S122" i="7" s="1"/>
  <c r="T122" i="7" s="1"/>
  <c r="U122" i="7" s="1"/>
  <c r="V122" i="7" s="1"/>
  <c r="W122" i="7" s="1"/>
  <c r="X122" i="7" s="1"/>
  <c r="Y122" i="7" s="1"/>
  <c r="R123" i="7" s="1"/>
  <c r="S123" i="7" s="1"/>
  <c r="T123" i="7" s="1"/>
  <c r="U123" i="7" s="1"/>
  <c r="V123" i="7" s="1"/>
  <c r="W123" i="7" s="1"/>
  <c r="X123" i="7" s="1"/>
  <c r="Y123" i="7" s="1"/>
  <c r="R124" i="7" s="1"/>
  <c r="S124" i="7" s="1"/>
  <c r="T124" i="7" s="1"/>
  <c r="U124" i="7" s="1"/>
  <c r="V124" i="7" s="1"/>
  <c r="W124" i="7" s="1"/>
  <c r="X124" i="7" s="1"/>
  <c r="Y124" i="7" s="1"/>
  <c r="R125" i="7" s="1"/>
  <c r="S125" i="7" s="1"/>
  <c r="T125" i="7" s="1"/>
  <c r="U125" i="7" s="1"/>
  <c r="V125" i="7" s="1"/>
  <c r="W125" i="7" s="1"/>
  <c r="X125" i="7" s="1"/>
  <c r="Y125" i="7" s="1"/>
  <c r="R126" i="7" s="1"/>
  <c r="S126" i="7" s="1"/>
  <c r="T126" i="7" s="1"/>
  <c r="U126" i="7" s="1"/>
  <c r="V126" i="7" s="1"/>
  <c r="W126" i="7" s="1"/>
  <c r="X126" i="7" s="1"/>
  <c r="Y126" i="7" s="1"/>
  <c r="R127" i="7" s="1"/>
  <c r="S127" i="7" s="1"/>
  <c r="T127" i="7" s="1"/>
  <c r="U127" i="7" s="1"/>
  <c r="V127" i="7" s="1"/>
  <c r="W127" i="7" s="1"/>
  <c r="X127" i="7" s="1"/>
  <c r="Y127" i="7" s="1"/>
  <c r="R128" i="7" s="1"/>
  <c r="S128" i="7" s="1"/>
  <c r="T128" i="7" s="1"/>
  <c r="U128" i="7" s="1"/>
  <c r="V128" i="7" s="1"/>
  <c r="W128" i="7" s="1"/>
  <c r="X128" i="7" s="1"/>
  <c r="Y128" i="7" s="1"/>
  <c r="R129" i="7" s="1"/>
  <c r="S129" i="7" s="1"/>
  <c r="T129" i="7" s="1"/>
  <c r="U129" i="7" s="1"/>
  <c r="V129" i="7" s="1"/>
  <c r="W129" i="7" s="1"/>
  <c r="X129" i="7" s="1"/>
  <c r="Y129" i="7" s="1"/>
  <c r="R130" i="7" s="1"/>
  <c r="S130" i="7" s="1"/>
  <c r="T130" i="7" s="1"/>
  <c r="U130" i="7" s="1"/>
  <c r="V130" i="7" s="1"/>
  <c r="W130" i="7" s="1"/>
  <c r="X130" i="7" s="1"/>
  <c r="Y130" i="7" s="1"/>
  <c r="R131" i="7" s="1"/>
  <c r="S131" i="7" s="1"/>
  <c r="T131" i="7" s="1"/>
  <c r="U131" i="7" s="1"/>
  <c r="V131" i="7" s="1"/>
  <c r="W131" i="7" s="1"/>
  <c r="X131" i="7" s="1"/>
  <c r="Y131" i="7" s="1"/>
  <c r="R132" i="7" s="1"/>
  <c r="S132" i="7" s="1"/>
  <c r="T132" i="7" s="1"/>
  <c r="U132" i="7" s="1"/>
  <c r="V132" i="7" s="1"/>
  <c r="W132" i="7" s="1"/>
  <c r="X132" i="7" s="1"/>
  <c r="Y132" i="7" s="1"/>
  <c r="R133" i="7" s="1"/>
  <c r="S133" i="7" s="1"/>
  <c r="T133" i="7" s="1"/>
  <c r="U133" i="7" s="1"/>
  <c r="V133" i="7" s="1"/>
  <c r="W133" i="7" s="1"/>
  <c r="X133" i="7" s="1"/>
  <c r="Y133" i="7" s="1"/>
  <c r="R134" i="7" s="1"/>
  <c r="S134" i="7" s="1"/>
  <c r="T134" i="7" s="1"/>
  <c r="U134" i="7" s="1"/>
  <c r="V134" i="7" s="1"/>
  <c r="W134" i="7" s="1"/>
  <c r="X134" i="7" s="1"/>
  <c r="Y134" i="7" s="1"/>
  <c r="R135" i="7" s="1"/>
  <c r="S135" i="7" s="1"/>
  <c r="T135" i="7" s="1"/>
  <c r="U135" i="7" s="1"/>
  <c r="V135" i="7" s="1"/>
  <c r="W135" i="7" s="1"/>
  <c r="X135" i="7" s="1"/>
  <c r="Y135" i="7" s="1"/>
  <c r="R136" i="7" s="1"/>
  <c r="S136" i="7" s="1"/>
  <c r="T136" i="7" s="1"/>
  <c r="U136" i="7" s="1"/>
  <c r="V136" i="7" s="1"/>
  <c r="W136" i="7" s="1"/>
  <c r="X136" i="7" s="1"/>
  <c r="Y136" i="7" s="1"/>
  <c r="R137" i="7" s="1"/>
  <c r="S137" i="7" s="1"/>
  <c r="T137" i="7" s="1"/>
  <c r="U137" i="7" s="1"/>
  <c r="V137" i="7" s="1"/>
  <c r="W137" i="7" s="1"/>
  <c r="X137" i="7" s="1"/>
  <c r="Y137" i="7" s="1"/>
  <c r="R138" i="7" s="1"/>
  <c r="S138" i="7" s="1"/>
  <c r="T138" i="7" s="1"/>
  <c r="U138" i="7" s="1"/>
  <c r="V138" i="7" s="1"/>
  <c r="W138" i="7" s="1"/>
  <c r="X138" i="7" s="1"/>
  <c r="Y138" i="7" s="1"/>
  <c r="R139" i="7" s="1"/>
  <c r="S139" i="7" s="1"/>
  <c r="T139" i="7" s="1"/>
  <c r="U139" i="7" s="1"/>
  <c r="V139" i="7" s="1"/>
  <c r="W139" i="7" s="1"/>
  <c r="X139" i="7" s="1"/>
  <c r="Y139" i="7" s="1"/>
  <c r="R140" i="7" s="1"/>
  <c r="S140" i="7" s="1"/>
  <c r="T140" i="7" s="1"/>
  <c r="U140" i="7" s="1"/>
  <c r="V140" i="7" s="1"/>
  <c r="W140" i="7" s="1"/>
  <c r="X140" i="7" s="1"/>
  <c r="Y140" i="7" s="1"/>
  <c r="R141" i="7" s="1"/>
  <c r="S141" i="7" s="1"/>
  <c r="T141" i="7" s="1"/>
  <c r="U141" i="7" s="1"/>
  <c r="V141" i="7" s="1"/>
  <c r="W141" i="7" s="1"/>
  <c r="X141" i="7" s="1"/>
  <c r="Y141" i="7" s="1"/>
  <c r="R142" i="7" s="1"/>
  <c r="S142" i="7" s="1"/>
  <c r="T142" i="7" s="1"/>
  <c r="U142" i="7" s="1"/>
  <c r="V142" i="7" s="1"/>
  <c r="W142" i="7" s="1"/>
  <c r="X142" i="7" s="1"/>
  <c r="Y142" i="7" s="1"/>
  <c r="R143" i="7" s="1"/>
  <c r="S143" i="7" s="1"/>
  <c r="T143" i="7" s="1"/>
  <c r="U143" i="7" s="1"/>
  <c r="V143" i="7" s="1"/>
  <c r="W143" i="7" s="1"/>
  <c r="X143" i="7" s="1"/>
  <c r="Y143" i="7" s="1"/>
  <c r="R144" i="7" s="1"/>
  <c r="S144" i="7" s="1"/>
  <c r="T144" i="7" s="1"/>
  <c r="U144" i="7" s="1"/>
  <c r="V144" i="7" s="1"/>
  <c r="W144" i="7" s="1"/>
  <c r="X144" i="7" s="1"/>
  <c r="Y144" i="7" s="1"/>
  <c r="R145" i="7" s="1"/>
  <c r="S145" i="7" s="1"/>
  <c r="T145" i="7" s="1"/>
  <c r="U145" i="7" s="1"/>
  <c r="V145" i="7" s="1"/>
  <c r="W145" i="7" s="1"/>
  <c r="X145" i="7" s="1"/>
  <c r="Y145" i="7" s="1"/>
  <c r="R146" i="7" s="1"/>
  <c r="S146" i="7" s="1"/>
  <c r="T146" i="7" s="1"/>
  <c r="U146" i="7" s="1"/>
  <c r="V146" i="7" s="1"/>
  <c r="W146" i="7" s="1"/>
  <c r="X146" i="7" s="1"/>
  <c r="Y146" i="7" s="1"/>
  <c r="R147" i="7" s="1"/>
  <c r="S147" i="7" s="1"/>
  <c r="T147" i="7" s="1"/>
  <c r="U147" i="7" s="1"/>
  <c r="V147" i="7" s="1"/>
  <c r="W147" i="7" s="1"/>
  <c r="X147" i="7" s="1"/>
  <c r="Y147" i="7" s="1"/>
  <c r="R148" i="7" s="1"/>
  <c r="S148" i="7" s="1"/>
  <c r="T148" i="7" s="1"/>
  <c r="U148" i="7" s="1"/>
  <c r="V148" i="7" s="1"/>
  <c r="W148" i="7" s="1"/>
  <c r="X148" i="7" s="1"/>
  <c r="Y148" i="7" s="1"/>
  <c r="R149" i="7" s="1"/>
  <c r="S149" i="7" s="1"/>
  <c r="T149" i="7" s="1"/>
  <c r="U149" i="7" s="1"/>
  <c r="V149" i="7" s="1"/>
  <c r="W149" i="7" s="1"/>
  <c r="X149" i="7" s="1"/>
  <c r="Y149" i="7" s="1"/>
  <c r="R150" i="7" s="1"/>
  <c r="S150" i="7" s="1"/>
  <c r="T150" i="7" s="1"/>
  <c r="U150" i="7" s="1"/>
  <c r="V150" i="7" s="1"/>
  <c r="W150" i="7" s="1"/>
  <c r="X150" i="7" s="1"/>
  <c r="Y150" i="7" s="1"/>
  <c r="R151" i="7" s="1"/>
  <c r="S151" i="7" s="1"/>
  <c r="T151" i="7" s="1"/>
  <c r="U151" i="7" s="1"/>
  <c r="V151" i="7" s="1"/>
  <c r="W151" i="7" s="1"/>
  <c r="X151" i="7" s="1"/>
  <c r="Y151" i="7" s="1"/>
  <c r="R152" i="7" s="1"/>
  <c r="S152" i="7" s="1"/>
  <c r="T152" i="7" s="1"/>
  <c r="U152" i="7" s="1"/>
  <c r="V152" i="7" s="1"/>
  <c r="W152" i="7" s="1"/>
  <c r="X152" i="7" s="1"/>
  <c r="Y152" i="7" s="1"/>
  <c r="R153" i="7" s="1"/>
  <c r="S153" i="7" s="1"/>
  <c r="T153" i="7" s="1"/>
  <c r="U153" i="7" s="1"/>
  <c r="V153" i="7" s="1"/>
  <c r="W153" i="7" s="1"/>
  <c r="X153" i="7" s="1"/>
  <c r="Y153" i="7" s="1"/>
  <c r="R154" i="7" s="1"/>
  <c r="S154" i="7" s="1"/>
  <c r="T154" i="7" s="1"/>
  <c r="U154" i="7" s="1"/>
  <c r="V154" i="7" s="1"/>
  <c r="W154" i="7" s="1"/>
  <c r="X154" i="7" s="1"/>
  <c r="Y154" i="7" s="1"/>
  <c r="R155" i="7" s="1"/>
  <c r="S155" i="7" s="1"/>
  <c r="T155" i="7" s="1"/>
  <c r="U155" i="7" s="1"/>
  <c r="V155" i="7" s="1"/>
  <c r="W155" i="7" s="1"/>
  <c r="X155" i="7" s="1"/>
  <c r="Y155" i="7" s="1"/>
  <c r="R156" i="7" s="1"/>
  <c r="S156" i="7" s="1"/>
  <c r="T156" i="7" s="1"/>
  <c r="U156" i="7" s="1"/>
  <c r="V156" i="7" s="1"/>
  <c r="W156" i="7" s="1"/>
  <c r="X156" i="7" s="1"/>
  <c r="Y156" i="7" s="1"/>
  <c r="R157" i="7" s="1"/>
  <c r="S157" i="7" s="1"/>
  <c r="T157" i="7" s="1"/>
  <c r="U157" i="7" s="1"/>
  <c r="V157" i="7" s="1"/>
  <c r="W157" i="7" s="1"/>
  <c r="X157" i="7" s="1"/>
  <c r="Y157" i="7" s="1"/>
  <c r="R158" i="7" s="1"/>
  <c r="S158" i="7" s="1"/>
  <c r="T158" i="7" s="1"/>
  <c r="U158" i="7" s="1"/>
  <c r="V158" i="7" s="1"/>
  <c r="W158" i="7" s="1"/>
  <c r="X158" i="7" s="1"/>
  <c r="Y158" i="7" s="1"/>
  <c r="R159" i="7" s="1"/>
  <c r="S159" i="7" s="1"/>
  <c r="T159" i="7" s="1"/>
  <c r="U159" i="7" s="1"/>
  <c r="V159" i="7" s="1"/>
  <c r="W159" i="7" s="1"/>
  <c r="X159" i="7" s="1"/>
  <c r="Y159" i="7" s="1"/>
  <c r="R160" i="7" s="1"/>
  <c r="S160" i="7" s="1"/>
  <c r="T160" i="7" s="1"/>
  <c r="U160" i="7" s="1"/>
  <c r="V160" i="7" s="1"/>
  <c r="W160" i="7" s="1"/>
  <c r="X160" i="7" s="1"/>
  <c r="Y160" i="7" s="1"/>
  <c r="R161" i="7" s="1"/>
  <c r="S161" i="7" s="1"/>
  <c r="T161" i="7" s="1"/>
  <c r="U161" i="7" s="1"/>
  <c r="V161" i="7" s="1"/>
  <c r="W161" i="7" s="1"/>
  <c r="X161" i="7" s="1"/>
  <c r="Y161" i="7" s="1"/>
  <c r="R162" i="7" s="1"/>
  <c r="S162" i="7" s="1"/>
  <c r="T162" i="7" s="1"/>
  <c r="U162" i="7" s="1"/>
  <c r="V162" i="7" s="1"/>
  <c r="W162" i="7" s="1"/>
  <c r="X162" i="7" s="1"/>
  <c r="Y162" i="7" s="1"/>
  <c r="R163" i="7" s="1"/>
  <c r="S163" i="7" s="1"/>
  <c r="T163" i="7" s="1"/>
  <c r="U163" i="7" s="1"/>
  <c r="V163" i="7" s="1"/>
  <c r="W163" i="7" s="1"/>
  <c r="X163" i="7" s="1"/>
  <c r="Y163" i="7" s="1"/>
  <c r="R164" i="7" s="1"/>
  <c r="S164" i="7" s="1"/>
  <c r="T164" i="7" s="1"/>
  <c r="U164" i="7" s="1"/>
  <c r="V164" i="7" s="1"/>
  <c r="W164" i="7" s="1"/>
  <c r="X164" i="7" s="1"/>
  <c r="Y164" i="7" s="1"/>
  <c r="R165" i="7" s="1"/>
  <c r="S165" i="7" s="1"/>
  <c r="T165" i="7" s="1"/>
  <c r="U165" i="7" s="1"/>
  <c r="V165" i="7" s="1"/>
  <c r="W165" i="7" s="1"/>
  <c r="X165" i="7" s="1"/>
  <c r="Y165" i="7" s="1"/>
  <c r="R166" i="7" s="1"/>
  <c r="S166" i="7" s="1"/>
  <c r="T166" i="7" s="1"/>
  <c r="U166" i="7" s="1"/>
  <c r="V166" i="7" s="1"/>
  <c r="W166" i="7" s="1"/>
  <c r="X166" i="7" s="1"/>
  <c r="Y166" i="7" s="1"/>
  <c r="R167" i="7" s="1"/>
  <c r="S167" i="7" s="1"/>
  <c r="T167" i="7" s="1"/>
  <c r="U167" i="7" s="1"/>
  <c r="V167" i="7" s="1"/>
  <c r="W167" i="7" s="1"/>
  <c r="X167" i="7" s="1"/>
  <c r="Y167" i="7" s="1"/>
  <c r="R168" i="7" s="1"/>
  <c r="S168" i="7" s="1"/>
  <c r="T168" i="7" s="1"/>
  <c r="U168" i="7" s="1"/>
  <c r="V168" i="7" s="1"/>
  <c r="W168" i="7" s="1"/>
  <c r="X168" i="7" s="1"/>
  <c r="Y168" i="7" s="1"/>
  <c r="R169" i="7" s="1"/>
  <c r="S169" i="7" s="1"/>
  <c r="T169" i="7" s="1"/>
  <c r="U169" i="7" s="1"/>
  <c r="V169" i="7" s="1"/>
  <c r="W169" i="7" s="1"/>
  <c r="X169" i="7" s="1"/>
  <c r="Y169" i="7" s="1"/>
  <c r="R170" i="7" s="1"/>
  <c r="S170" i="7" s="1"/>
  <c r="T170" i="7" s="1"/>
  <c r="U170" i="7" s="1"/>
  <c r="V170" i="7" s="1"/>
  <c r="W170" i="7" s="1"/>
  <c r="X170" i="7" s="1"/>
  <c r="Y170" i="7" s="1"/>
  <c r="R171" i="7" s="1"/>
  <c r="S171" i="7" s="1"/>
  <c r="T171" i="7" s="1"/>
  <c r="U171" i="7" s="1"/>
  <c r="V171" i="7" s="1"/>
  <c r="W171" i="7" s="1"/>
  <c r="X171" i="7" s="1"/>
  <c r="Y171" i="7" s="1"/>
  <c r="R172" i="7" s="1"/>
  <c r="S172" i="7" s="1"/>
  <c r="T172" i="7" s="1"/>
  <c r="U172" i="7" s="1"/>
  <c r="V172" i="7" s="1"/>
  <c r="W172" i="7" s="1"/>
  <c r="X172" i="7" s="1"/>
  <c r="Y172" i="7" s="1"/>
  <c r="R173" i="7" s="1"/>
  <c r="S173" i="7" s="1"/>
  <c r="T173" i="7" s="1"/>
  <c r="U173" i="7" s="1"/>
  <c r="V173" i="7" s="1"/>
  <c r="W173" i="7" s="1"/>
  <c r="X173" i="7" s="1"/>
  <c r="Y173" i="7" s="1"/>
  <c r="R174" i="7" s="1"/>
  <c r="S174" i="7" s="1"/>
  <c r="T174" i="7" s="1"/>
  <c r="U174" i="7" s="1"/>
  <c r="V174" i="7" s="1"/>
  <c r="W174" i="7" s="1"/>
  <c r="X174" i="7" s="1"/>
  <c r="Y174" i="7" s="1"/>
  <c r="R175" i="7" s="1"/>
  <c r="S175" i="7" s="1"/>
  <c r="T175" i="7" s="1"/>
  <c r="U175" i="7" s="1"/>
  <c r="V175" i="7" s="1"/>
  <c r="W175" i="7" s="1"/>
  <c r="X175" i="7" s="1"/>
  <c r="Y175" i="7" s="1"/>
  <c r="R176" i="7" s="1"/>
  <c r="S176" i="7" s="1"/>
  <c r="T176" i="7" s="1"/>
  <c r="U176" i="7" s="1"/>
  <c r="V176" i="7" s="1"/>
  <c r="W176" i="7" s="1"/>
  <c r="X176" i="7" s="1"/>
  <c r="Y176" i="7" s="1"/>
  <c r="R177" i="7" s="1"/>
  <c r="S177" i="7" s="1"/>
  <c r="T177" i="7" s="1"/>
  <c r="U177" i="7" s="1"/>
  <c r="V177" i="7" s="1"/>
  <c r="W177" i="7" s="1"/>
  <c r="X177" i="7" s="1"/>
  <c r="Y177" i="7" s="1"/>
  <c r="R178" i="7" s="1"/>
  <c r="S178" i="7" s="1"/>
  <c r="T178" i="7" s="1"/>
  <c r="U178" i="7" s="1"/>
  <c r="V178" i="7" s="1"/>
  <c r="W178" i="7" s="1"/>
  <c r="X178" i="7" s="1"/>
  <c r="Y178" i="7" s="1"/>
  <c r="R179" i="7" s="1"/>
  <c r="S179" i="7" s="1"/>
  <c r="T179" i="7" s="1"/>
  <c r="U179" i="7" s="1"/>
  <c r="V179" i="7" s="1"/>
  <c r="W179" i="7" s="1"/>
  <c r="X179" i="7" s="1"/>
  <c r="Y179" i="7" s="1"/>
  <c r="R180" i="7" s="1"/>
  <c r="S180" i="7" s="1"/>
  <c r="T180" i="7" s="1"/>
  <c r="U180" i="7" s="1"/>
  <c r="V180" i="7" s="1"/>
  <c r="W180" i="7" s="1"/>
  <c r="X180" i="7" s="1"/>
  <c r="Y180" i="7" s="1"/>
  <c r="R181" i="7" s="1"/>
  <c r="S181" i="7" s="1"/>
  <c r="T181" i="7" s="1"/>
  <c r="U181" i="7" s="1"/>
  <c r="V181" i="7" s="1"/>
  <c r="W181" i="7" s="1"/>
  <c r="X181" i="7" s="1"/>
  <c r="Y181" i="7" s="1"/>
  <c r="R182" i="7" s="1"/>
  <c r="S182" i="7" s="1"/>
  <c r="T182" i="7" s="1"/>
  <c r="U182" i="7" s="1"/>
  <c r="V182" i="7" s="1"/>
  <c r="W182" i="7" s="1"/>
  <c r="X182" i="7" s="1"/>
  <c r="Y182" i="7" s="1"/>
  <c r="R183" i="7" s="1"/>
  <c r="S183" i="7" s="1"/>
  <c r="T183" i="7" s="1"/>
  <c r="U183" i="7" s="1"/>
  <c r="V183" i="7" s="1"/>
  <c r="W183" i="7" s="1"/>
  <c r="X183" i="7" s="1"/>
  <c r="Y183" i="7" s="1"/>
  <c r="R184" i="7" s="1"/>
  <c r="S184" i="7" s="1"/>
  <c r="T184" i="7" s="1"/>
  <c r="U184" i="7" s="1"/>
  <c r="V184" i="7" s="1"/>
  <c r="W184" i="7" s="1"/>
  <c r="X184" i="7" s="1"/>
  <c r="Y184" i="7" s="1"/>
  <c r="R185" i="7" s="1"/>
  <c r="S185" i="7" s="1"/>
  <c r="T185" i="7" s="1"/>
  <c r="U185" i="7" s="1"/>
  <c r="V185" i="7" s="1"/>
  <c r="W185" i="7" s="1"/>
  <c r="X185" i="7" s="1"/>
  <c r="Y185" i="7" s="1"/>
  <c r="R186" i="7" s="1"/>
  <c r="S186" i="7" s="1"/>
  <c r="T186" i="7" s="1"/>
  <c r="U186" i="7" s="1"/>
  <c r="V186" i="7" s="1"/>
  <c r="W186" i="7" s="1"/>
  <c r="X186" i="7" s="1"/>
  <c r="Y186" i="7" s="1"/>
  <c r="R187" i="7" s="1"/>
  <c r="S187" i="7" s="1"/>
  <c r="T187" i="7" s="1"/>
  <c r="U187" i="7" s="1"/>
  <c r="V187" i="7" s="1"/>
  <c r="W187" i="7" s="1"/>
  <c r="X187" i="7" s="1"/>
  <c r="Y187" i="7" s="1"/>
  <c r="R188" i="7" s="1"/>
  <c r="S188" i="7" s="1"/>
  <c r="T188" i="7" s="1"/>
  <c r="U188" i="7" s="1"/>
  <c r="V188" i="7" s="1"/>
  <c r="W188" i="7" s="1"/>
  <c r="X188" i="7" s="1"/>
  <c r="Y188" i="7" s="1"/>
  <c r="R189" i="7" s="1"/>
  <c r="S189" i="7" s="1"/>
  <c r="T189" i="7" s="1"/>
  <c r="U189" i="7" s="1"/>
  <c r="V189" i="7" s="1"/>
  <c r="W189" i="7" s="1"/>
  <c r="X189" i="7" s="1"/>
  <c r="Y189" i="7" s="1"/>
  <c r="R190" i="7" s="1"/>
  <c r="S190" i="7" s="1"/>
  <c r="T190" i="7" s="1"/>
  <c r="U190" i="7" s="1"/>
  <c r="V190" i="7" s="1"/>
  <c r="W190" i="7" s="1"/>
  <c r="X190" i="7" s="1"/>
  <c r="Y190" i="7" s="1"/>
  <c r="R191" i="7" s="1"/>
  <c r="S191" i="7" s="1"/>
  <c r="T191" i="7" s="1"/>
  <c r="U191" i="7" s="1"/>
  <c r="V191" i="7" s="1"/>
  <c r="W191" i="7" s="1"/>
  <c r="X191" i="7" s="1"/>
  <c r="Y191" i="7" s="1"/>
  <c r="R192" i="7" s="1"/>
  <c r="S192" i="7" s="1"/>
  <c r="T192" i="7" s="1"/>
  <c r="U192" i="7" s="1"/>
  <c r="V192" i="7" s="1"/>
  <c r="W192" i="7" s="1"/>
  <c r="X192" i="7" s="1"/>
  <c r="Y192" i="7" s="1"/>
  <c r="R193" i="7" s="1"/>
  <c r="S193" i="7" s="1"/>
  <c r="T193" i="7" s="1"/>
  <c r="U193" i="7" s="1"/>
  <c r="V193" i="7" s="1"/>
  <c r="W193" i="7" s="1"/>
  <c r="X193" i="7" s="1"/>
  <c r="Y193" i="7" s="1"/>
  <c r="R194" i="7" s="1"/>
  <c r="S194" i="7" s="1"/>
  <c r="T194" i="7" s="1"/>
  <c r="U194" i="7" s="1"/>
  <c r="V194" i="7" s="1"/>
  <c r="W194" i="7" s="1"/>
  <c r="X194" i="7" s="1"/>
  <c r="Y194" i="7" s="1"/>
  <c r="R195" i="7" s="1"/>
  <c r="S195" i="7" s="1"/>
  <c r="T195" i="7" s="1"/>
  <c r="U195" i="7" s="1"/>
  <c r="V195" i="7" s="1"/>
  <c r="W195" i="7" s="1"/>
  <c r="X195" i="7" s="1"/>
  <c r="Y195" i="7" s="1"/>
  <c r="R196" i="7" s="1"/>
  <c r="S196" i="7" s="1"/>
  <c r="T196" i="7" s="1"/>
  <c r="U196" i="7" s="1"/>
  <c r="V196" i="7" s="1"/>
  <c r="W196" i="7" s="1"/>
  <c r="X196" i="7" s="1"/>
  <c r="Y196" i="7" s="1"/>
  <c r="R197" i="7" s="1"/>
  <c r="S197" i="7" s="1"/>
  <c r="T197" i="7" s="1"/>
  <c r="U197" i="7" s="1"/>
  <c r="V197" i="7" s="1"/>
  <c r="W197" i="7" s="1"/>
  <c r="X197" i="7" s="1"/>
  <c r="Y197" i="7" s="1"/>
  <c r="R198" i="7" s="1"/>
  <c r="S198" i="7" s="1"/>
  <c r="T198" i="7" s="1"/>
  <c r="U198" i="7" s="1"/>
  <c r="V198" i="7" s="1"/>
  <c r="W198" i="7" s="1"/>
  <c r="X198" i="7" s="1"/>
  <c r="Y198" i="7" s="1"/>
  <c r="R199" i="7" s="1"/>
  <c r="S199" i="7" s="1"/>
  <c r="T199" i="7" s="1"/>
  <c r="U199" i="7" s="1"/>
  <c r="V199" i="7" s="1"/>
  <c r="W199" i="7" s="1"/>
  <c r="X199" i="7" s="1"/>
  <c r="Y199" i="7" s="1"/>
  <c r="R200" i="7" s="1"/>
  <c r="S200" i="7" s="1"/>
  <c r="T200" i="7" s="1"/>
  <c r="U200" i="7" s="1"/>
  <c r="V200" i="7" s="1"/>
  <c r="W200" i="7" s="1"/>
  <c r="X200" i="7" s="1"/>
  <c r="Y200" i="7" s="1"/>
  <c r="R201" i="7" s="1"/>
  <c r="S201" i="7" s="1"/>
  <c r="T201" i="7" s="1"/>
  <c r="U201" i="7" s="1"/>
  <c r="V201" i="7" s="1"/>
  <c r="W201" i="7" s="1"/>
  <c r="X201" i="7" s="1"/>
  <c r="Y201" i="7" s="1"/>
  <c r="R202" i="7" s="1"/>
  <c r="S202" i="7" s="1"/>
  <c r="T202" i="7" s="1"/>
  <c r="U202" i="7" s="1"/>
  <c r="V202" i="7" s="1"/>
  <c r="W202" i="7" s="1"/>
  <c r="X202" i="7" s="1"/>
  <c r="Y202" i="7" s="1"/>
  <c r="R203" i="7" s="1"/>
  <c r="S203" i="7" s="1"/>
  <c r="T203" i="7" s="1"/>
  <c r="U203" i="7" s="1"/>
  <c r="V203" i="7" s="1"/>
  <c r="W203" i="7" s="1"/>
  <c r="X203" i="7" s="1"/>
  <c r="Y203" i="7" s="1"/>
  <c r="R204" i="7" s="1"/>
  <c r="S204" i="7" s="1"/>
  <c r="T204" i="7" s="1"/>
  <c r="U204" i="7" s="1"/>
  <c r="V204" i="7" s="1"/>
  <c r="W204" i="7" s="1"/>
  <c r="X204" i="7" s="1"/>
  <c r="Y204" i="7" s="1"/>
  <c r="R205" i="7" s="1"/>
  <c r="S205" i="7" s="1"/>
  <c r="T205" i="7" s="1"/>
  <c r="U205" i="7" s="1"/>
  <c r="V205" i="7" s="1"/>
  <c r="W205" i="7" s="1"/>
  <c r="X205" i="7" s="1"/>
  <c r="Y205" i="7" s="1"/>
  <c r="R206" i="7" s="1"/>
  <c r="S206" i="7" s="1"/>
  <c r="T206" i="7" s="1"/>
  <c r="U206" i="7" s="1"/>
  <c r="V206" i="7" s="1"/>
  <c r="W206" i="7" s="1"/>
  <c r="X206" i="7" s="1"/>
  <c r="Y206" i="7" s="1"/>
  <c r="R207" i="7" s="1"/>
  <c r="S207" i="7" s="1"/>
  <c r="T207" i="7" s="1"/>
  <c r="U207" i="7" s="1"/>
  <c r="V207" i="7" s="1"/>
  <c r="W207" i="7" s="1"/>
  <c r="X207" i="7" s="1"/>
  <c r="Y207" i="7" s="1"/>
  <c r="R208" i="7" s="1"/>
  <c r="S208" i="7" s="1"/>
  <c r="T208" i="7" s="1"/>
  <c r="U208" i="7" s="1"/>
  <c r="V208" i="7" s="1"/>
  <c r="W208" i="7" s="1"/>
  <c r="X208" i="7" s="1"/>
  <c r="Y208" i="7" s="1"/>
  <c r="R209" i="7" s="1"/>
  <c r="S209" i="7" s="1"/>
  <c r="T209" i="7" s="1"/>
  <c r="U209" i="7" s="1"/>
  <c r="V209" i="7" s="1"/>
  <c r="W209" i="7" s="1"/>
  <c r="X209" i="7" s="1"/>
  <c r="Y209" i="7" s="1"/>
  <c r="R210" i="7" s="1"/>
  <c r="S210" i="7" s="1"/>
  <c r="T210" i="7" s="1"/>
  <c r="U210" i="7" s="1"/>
  <c r="V210" i="7" s="1"/>
  <c r="W210" i="7" s="1"/>
  <c r="X210" i="7" s="1"/>
  <c r="Y210" i="7" s="1"/>
  <c r="R211" i="7" s="1"/>
  <c r="S211" i="7" s="1"/>
  <c r="T211" i="7" s="1"/>
  <c r="U211" i="7" s="1"/>
  <c r="V211" i="7" s="1"/>
  <c r="W211" i="7" s="1"/>
  <c r="X211" i="7" s="1"/>
  <c r="Y211" i="7" s="1"/>
  <c r="R212" i="7" s="1"/>
  <c r="S212" i="7" s="1"/>
  <c r="T212" i="7" s="1"/>
  <c r="U212" i="7" s="1"/>
  <c r="V212" i="7" s="1"/>
  <c r="W212" i="7" s="1"/>
  <c r="X212" i="7" s="1"/>
  <c r="Y212" i="7" s="1"/>
  <c r="R213" i="7" s="1"/>
  <c r="S213" i="7" s="1"/>
  <c r="T213" i="7" s="1"/>
  <c r="U213" i="7" s="1"/>
  <c r="V213" i="7" s="1"/>
  <c r="W213" i="7" s="1"/>
  <c r="X213" i="7" s="1"/>
  <c r="Y213" i="7" s="1"/>
  <c r="R214" i="7" s="1"/>
  <c r="S214" i="7" s="1"/>
  <c r="T214" i="7" s="1"/>
  <c r="U214" i="7" s="1"/>
  <c r="V214" i="7" s="1"/>
  <c r="W214" i="7" s="1"/>
  <c r="X214" i="7" s="1"/>
  <c r="Y214" i="7" s="1"/>
  <c r="R215" i="7" s="1"/>
  <c r="S215" i="7" s="1"/>
  <c r="T215" i="7" s="1"/>
  <c r="U215" i="7" s="1"/>
  <c r="V215" i="7" s="1"/>
  <c r="W215" i="7" s="1"/>
  <c r="X215" i="7" s="1"/>
  <c r="Y215" i="7" s="1"/>
  <c r="R216" i="7" s="1"/>
  <c r="S216" i="7" s="1"/>
  <c r="T216" i="7" s="1"/>
  <c r="U216" i="7" s="1"/>
  <c r="V216" i="7" s="1"/>
  <c r="W216" i="7" s="1"/>
  <c r="X216" i="7" s="1"/>
  <c r="Y216" i="7" s="1"/>
  <c r="R217" i="7" s="1"/>
  <c r="S217" i="7" s="1"/>
  <c r="T217" i="7" s="1"/>
  <c r="U217" i="7" s="1"/>
  <c r="V217" i="7" s="1"/>
  <c r="W217" i="7" s="1"/>
  <c r="X217" i="7" s="1"/>
  <c r="Y217" i="7" s="1"/>
  <c r="R218" i="7" s="1"/>
  <c r="S218" i="7" s="1"/>
  <c r="T218" i="7" s="1"/>
  <c r="U218" i="7" s="1"/>
  <c r="V218" i="7" s="1"/>
  <c r="W218" i="7" s="1"/>
  <c r="X218" i="7" s="1"/>
  <c r="Y218" i="7" s="1"/>
  <c r="R219" i="7" s="1"/>
  <c r="S219" i="7" s="1"/>
  <c r="T219" i="7" s="1"/>
  <c r="U219" i="7" s="1"/>
  <c r="V219" i="7" s="1"/>
  <c r="W219" i="7" s="1"/>
  <c r="X219" i="7" s="1"/>
  <c r="Y219" i="7" s="1"/>
  <c r="R220" i="7" s="1"/>
  <c r="S220" i="7" s="1"/>
  <c r="T220" i="7" s="1"/>
  <c r="U220" i="7" s="1"/>
  <c r="V220" i="7" s="1"/>
  <c r="W220" i="7" s="1"/>
  <c r="X220" i="7" s="1"/>
  <c r="Y220" i="7" s="1"/>
  <c r="R221" i="7" s="1"/>
  <c r="S221" i="7" s="1"/>
  <c r="T221" i="7" s="1"/>
  <c r="U221" i="7" s="1"/>
  <c r="V221" i="7" s="1"/>
  <c r="W221" i="7" s="1"/>
  <c r="X221" i="7" s="1"/>
  <c r="Y221" i="7" s="1"/>
  <c r="R222" i="7" s="1"/>
  <c r="S222" i="7" s="1"/>
  <c r="T222" i="7" s="1"/>
  <c r="U222" i="7" s="1"/>
  <c r="V222" i="7" s="1"/>
  <c r="W222" i="7" s="1"/>
  <c r="X222" i="7" s="1"/>
  <c r="Y222" i="7" s="1"/>
  <c r="R223" i="7" s="1"/>
  <c r="S223" i="7" s="1"/>
  <c r="T223" i="7" s="1"/>
  <c r="U223" i="7" s="1"/>
  <c r="V223" i="7" s="1"/>
  <c r="W223" i="7" s="1"/>
  <c r="X223" i="7" s="1"/>
  <c r="Y223" i="7" s="1"/>
  <c r="R224" i="7" s="1"/>
  <c r="S224" i="7" s="1"/>
  <c r="T224" i="7" s="1"/>
  <c r="U224" i="7" s="1"/>
  <c r="V224" i="7" s="1"/>
  <c r="W224" i="7" s="1"/>
  <c r="X224" i="7" s="1"/>
  <c r="Y224" i="7" s="1"/>
  <c r="R225" i="7" s="1"/>
  <c r="S225" i="7" s="1"/>
  <c r="T225" i="7" s="1"/>
  <c r="U225" i="7" s="1"/>
  <c r="V225" i="7" s="1"/>
  <c r="W225" i="7" s="1"/>
  <c r="X225" i="7" s="1"/>
  <c r="Y225" i="7" s="1"/>
  <c r="R226" i="7" s="1"/>
  <c r="S226" i="7" s="1"/>
  <c r="T226" i="7" s="1"/>
  <c r="U226" i="7" s="1"/>
  <c r="V226" i="7" s="1"/>
  <c r="W226" i="7" s="1"/>
  <c r="X226" i="7" s="1"/>
  <c r="Y226" i="7" s="1"/>
  <c r="R227" i="7" s="1"/>
  <c r="S227" i="7" s="1"/>
  <c r="T227" i="7" s="1"/>
  <c r="U227" i="7" s="1"/>
  <c r="V227" i="7" s="1"/>
  <c r="W227" i="7" s="1"/>
  <c r="X227" i="7" s="1"/>
  <c r="Y227" i="7" s="1"/>
  <c r="R228" i="7" s="1"/>
  <c r="S228" i="7" s="1"/>
  <c r="T228" i="7" s="1"/>
  <c r="U228" i="7" s="1"/>
  <c r="V228" i="7" s="1"/>
  <c r="W228" i="7" s="1"/>
  <c r="X228" i="7" s="1"/>
  <c r="Y228" i="7" s="1"/>
  <c r="R229" i="7" s="1"/>
  <c r="S229" i="7" s="1"/>
  <c r="T229" i="7" s="1"/>
  <c r="U229" i="7" s="1"/>
  <c r="V229" i="7" s="1"/>
  <c r="W229" i="7" s="1"/>
  <c r="X229" i="7" s="1"/>
  <c r="Y229" i="7" s="1"/>
  <c r="R230" i="7" s="1"/>
  <c r="S230" i="7" s="1"/>
  <c r="T230" i="7" s="1"/>
  <c r="U230" i="7" s="1"/>
  <c r="V230" i="7" s="1"/>
  <c r="W230" i="7" s="1"/>
  <c r="X230" i="7" s="1"/>
  <c r="Y230" i="7" s="1"/>
  <c r="R231" i="7" s="1"/>
  <c r="S231" i="7" s="1"/>
  <c r="T231" i="7" s="1"/>
  <c r="U231" i="7" s="1"/>
  <c r="V231" i="7" s="1"/>
  <c r="W231" i="7" s="1"/>
  <c r="X231" i="7" s="1"/>
  <c r="Y231" i="7" s="1"/>
  <c r="R232" i="7" s="1"/>
  <c r="S232" i="7" s="1"/>
  <c r="T232" i="7" s="1"/>
  <c r="U232" i="7" s="1"/>
  <c r="V232" i="7" s="1"/>
  <c r="W232" i="7" s="1"/>
  <c r="X232" i="7" s="1"/>
  <c r="Y232" i="7" s="1"/>
  <c r="R233" i="7" s="1"/>
  <c r="S233" i="7" s="1"/>
  <c r="T233" i="7" s="1"/>
  <c r="U233" i="7" s="1"/>
  <c r="V233" i="7" s="1"/>
  <c r="W233" i="7" s="1"/>
  <c r="X233" i="7" s="1"/>
  <c r="Y233" i="7" s="1"/>
  <c r="R234" i="7" s="1"/>
  <c r="S234" i="7" s="1"/>
  <c r="T234" i="7" s="1"/>
  <c r="U234" i="7" s="1"/>
  <c r="V234" i="7" s="1"/>
  <c r="W234" i="7" s="1"/>
  <c r="X234" i="7" s="1"/>
  <c r="Y234" i="7" s="1"/>
  <c r="R235" i="7" s="1"/>
  <c r="S235" i="7" s="1"/>
  <c r="T235" i="7" s="1"/>
  <c r="U235" i="7" s="1"/>
  <c r="V235" i="7" s="1"/>
  <c r="W235" i="7" s="1"/>
  <c r="X235" i="7" s="1"/>
  <c r="Y235" i="7" s="1"/>
  <c r="R236" i="7" s="1"/>
  <c r="S236" i="7" s="1"/>
  <c r="T236" i="7" s="1"/>
  <c r="U236" i="7" s="1"/>
  <c r="V236" i="7" s="1"/>
  <c r="W236" i="7" s="1"/>
  <c r="X236" i="7" s="1"/>
  <c r="Y236" i="7" s="1"/>
  <c r="R237" i="7" s="1"/>
  <c r="S237" i="7" s="1"/>
  <c r="T237" i="7" s="1"/>
  <c r="U237" i="7" s="1"/>
  <c r="V237" i="7" s="1"/>
  <c r="W237" i="7" s="1"/>
  <c r="X237" i="7" s="1"/>
  <c r="Y237" i="7" s="1"/>
  <c r="R238" i="7" s="1"/>
  <c r="S238" i="7" s="1"/>
  <c r="T238" i="7" s="1"/>
  <c r="U238" i="7" s="1"/>
  <c r="V238" i="7" s="1"/>
  <c r="W238" i="7" s="1"/>
  <c r="X238" i="7" s="1"/>
  <c r="Y238" i="7" s="1"/>
  <c r="R239" i="7" s="1"/>
  <c r="S239" i="7" s="1"/>
  <c r="T239" i="7" s="1"/>
  <c r="U239" i="7" s="1"/>
  <c r="V239" i="7" s="1"/>
  <c r="W239" i="7" s="1"/>
  <c r="X239" i="7" s="1"/>
  <c r="Y239" i="7" s="1"/>
  <c r="R240" i="7" s="1"/>
  <c r="S240" i="7" s="1"/>
  <c r="T240" i="7" s="1"/>
  <c r="U240" i="7" s="1"/>
  <c r="V240" i="7" s="1"/>
  <c r="W240" i="7" s="1"/>
  <c r="X240" i="7" s="1"/>
  <c r="Y240" i="7" s="1"/>
  <c r="R241" i="7" s="1"/>
  <c r="S241" i="7" s="1"/>
  <c r="T241" i="7" s="1"/>
  <c r="U241" i="7" s="1"/>
  <c r="V241" i="7" s="1"/>
  <c r="W241" i="7" s="1"/>
  <c r="X241" i="7" s="1"/>
  <c r="Y241" i="7" s="1"/>
  <c r="R242" i="7" s="1"/>
  <c r="S242" i="7" s="1"/>
  <c r="T242" i="7" s="1"/>
  <c r="U242" i="7" s="1"/>
  <c r="V242" i="7" s="1"/>
  <c r="W242" i="7" s="1"/>
  <c r="X242" i="7" s="1"/>
  <c r="Y242" i="7" s="1"/>
  <c r="R243" i="7" s="1"/>
  <c r="S243" i="7" s="1"/>
  <c r="T243" i="7" s="1"/>
  <c r="U243" i="7" s="1"/>
  <c r="V243" i="7" s="1"/>
  <c r="W243" i="7" s="1"/>
  <c r="X243" i="7" s="1"/>
  <c r="Y243" i="7" s="1"/>
  <c r="R244" i="7" s="1"/>
  <c r="S244" i="7" s="1"/>
  <c r="T244" i="7" s="1"/>
  <c r="U244" i="7" s="1"/>
  <c r="V244" i="7" s="1"/>
  <c r="W244" i="7" s="1"/>
  <c r="X244" i="7" s="1"/>
  <c r="Y244" i="7" s="1"/>
  <c r="R245" i="7" s="1"/>
  <c r="S245" i="7" s="1"/>
  <c r="T245" i="7" s="1"/>
  <c r="U245" i="7" s="1"/>
  <c r="V245" i="7" s="1"/>
  <c r="W245" i="7" s="1"/>
  <c r="X245" i="7" s="1"/>
  <c r="Y245" i="7" s="1"/>
  <c r="R246" i="7" s="1"/>
  <c r="S246" i="7" s="1"/>
  <c r="T246" i="7" s="1"/>
  <c r="U246" i="7" s="1"/>
  <c r="V246" i="7" s="1"/>
  <c r="W246" i="7" s="1"/>
  <c r="X246" i="7" s="1"/>
  <c r="Y246" i="7" s="1"/>
  <c r="R247" i="7" s="1"/>
  <c r="S247" i="7" s="1"/>
  <c r="T247" i="7" s="1"/>
  <c r="U247" i="7" s="1"/>
  <c r="V247" i="7" s="1"/>
  <c r="W247" i="7" s="1"/>
  <c r="X247" i="7" s="1"/>
  <c r="Y247" i="7" s="1"/>
  <c r="R248" i="7" s="1"/>
  <c r="S248" i="7" s="1"/>
  <c r="T248" i="7" s="1"/>
  <c r="U248" i="7" s="1"/>
  <c r="V248" i="7" s="1"/>
  <c r="W248" i="7" s="1"/>
  <c r="X248" i="7" s="1"/>
  <c r="Y248" i="7" s="1"/>
  <c r="R249" i="7" s="1"/>
  <c r="S249" i="7" s="1"/>
  <c r="T249" i="7" s="1"/>
  <c r="U249" i="7" s="1"/>
  <c r="V249" i="7" s="1"/>
  <c r="W249" i="7" s="1"/>
  <c r="X249" i="7" s="1"/>
  <c r="Y249" i="7" s="1"/>
  <c r="R250" i="7" s="1"/>
  <c r="S250" i="7" s="1"/>
  <c r="T250" i="7" s="1"/>
  <c r="U250" i="7" s="1"/>
  <c r="V250" i="7" s="1"/>
  <c r="W250" i="7" s="1"/>
  <c r="X250" i="7" s="1"/>
  <c r="Y250" i="7" s="1"/>
  <c r="R251" i="7" s="1"/>
  <c r="S251" i="7" s="1"/>
  <c r="T251" i="7" s="1"/>
  <c r="U251" i="7" s="1"/>
  <c r="V251" i="7" s="1"/>
  <c r="W251" i="7" s="1"/>
  <c r="X251" i="7" s="1"/>
  <c r="Y251" i="7" s="1"/>
  <c r="R252" i="7" s="1"/>
  <c r="S252" i="7" s="1"/>
  <c r="T252" i="7" s="1"/>
  <c r="U252" i="7" s="1"/>
  <c r="V252" i="7" s="1"/>
  <c r="W252" i="7" s="1"/>
  <c r="X252" i="7" s="1"/>
  <c r="Y252" i="7" s="1"/>
  <c r="R253" i="7" s="1"/>
  <c r="S253" i="7" s="1"/>
  <c r="T253" i="7" s="1"/>
  <c r="U253" i="7" s="1"/>
  <c r="V253" i="7" s="1"/>
  <c r="W253" i="7" s="1"/>
  <c r="X253" i="7" s="1"/>
  <c r="Y253" i="7" s="1"/>
  <c r="R254" i="7" s="1"/>
  <c r="S254" i="7" s="1"/>
  <c r="T254" i="7" s="1"/>
  <c r="U254" i="7" s="1"/>
  <c r="V254" i="7" s="1"/>
  <c r="W254" i="7" s="1"/>
  <c r="X254" i="7" s="1"/>
  <c r="Y254" i="7" s="1"/>
  <c r="R255" i="7" s="1"/>
  <c r="S255" i="7" s="1"/>
  <c r="T255" i="7" s="1"/>
  <c r="U255" i="7" s="1"/>
  <c r="V255" i="7" s="1"/>
  <c r="W255" i="7" s="1"/>
  <c r="X255" i="7" s="1"/>
  <c r="Y255" i="7" s="1"/>
  <c r="R256" i="7" s="1"/>
  <c r="S256" i="7" s="1"/>
  <c r="T256" i="7" s="1"/>
  <c r="U256" i="7" s="1"/>
  <c r="V256" i="7" s="1"/>
  <c r="W256" i="7" s="1"/>
  <c r="X256" i="7" s="1"/>
  <c r="Y256" i="7" s="1"/>
  <c r="R257" i="7" s="1"/>
  <c r="S257" i="7" s="1"/>
  <c r="T257" i="7" s="1"/>
  <c r="U257" i="7" s="1"/>
  <c r="V257" i="7" s="1"/>
  <c r="W257" i="7" s="1"/>
  <c r="X257" i="7" s="1"/>
  <c r="Y257" i="7" s="1"/>
  <c r="R258" i="7" s="1"/>
  <c r="S258" i="7" s="1"/>
  <c r="T258" i="7" s="1"/>
  <c r="U258" i="7" s="1"/>
  <c r="V258" i="7" s="1"/>
  <c r="W258" i="7" s="1"/>
  <c r="X258" i="7" s="1"/>
  <c r="Y258" i="7" s="1"/>
  <c r="R259" i="7" s="1"/>
  <c r="S259" i="7" s="1"/>
  <c r="T259" i="7" s="1"/>
  <c r="U259" i="7" s="1"/>
  <c r="V259" i="7" s="1"/>
  <c r="W259" i="7" s="1"/>
  <c r="X259" i="7" s="1"/>
  <c r="Y259" i="7" s="1"/>
  <c r="R260" i="7" s="1"/>
  <c r="S260" i="7" s="1"/>
  <c r="T260" i="7" s="1"/>
  <c r="U260" i="7" s="1"/>
  <c r="V260" i="7" s="1"/>
  <c r="W260" i="7" s="1"/>
  <c r="X260" i="7" s="1"/>
  <c r="Y260" i="7" s="1"/>
  <c r="R261" i="7" s="1"/>
  <c r="S261" i="7" s="1"/>
  <c r="T261" i="7" s="1"/>
  <c r="U261" i="7" s="1"/>
  <c r="V261" i="7" s="1"/>
  <c r="W261" i="7" s="1"/>
  <c r="X261" i="7" s="1"/>
  <c r="Y261" i="7" s="1"/>
  <c r="R262" i="7" s="1"/>
  <c r="S262" i="7" s="1"/>
  <c r="T262" i="7" s="1"/>
  <c r="U262" i="7" s="1"/>
  <c r="V262" i="7" s="1"/>
  <c r="W262" i="7" s="1"/>
  <c r="X262" i="7" s="1"/>
  <c r="Y262" i="7" s="1"/>
  <c r="R263" i="7" s="1"/>
  <c r="S263" i="7" s="1"/>
  <c r="T263" i="7" s="1"/>
  <c r="U263" i="7" s="1"/>
  <c r="V263" i="7" s="1"/>
  <c r="W263" i="7" s="1"/>
  <c r="X263" i="7" s="1"/>
  <c r="Y263" i="7" s="1"/>
  <c r="R264" i="7" s="1"/>
  <c r="S264" i="7" s="1"/>
  <c r="T264" i="7" s="1"/>
  <c r="U264" i="7" s="1"/>
  <c r="V264" i="7" s="1"/>
  <c r="W264" i="7" s="1"/>
  <c r="X264" i="7" s="1"/>
  <c r="Y264" i="7" s="1"/>
  <c r="R265" i="7" s="1"/>
  <c r="S265" i="7" s="1"/>
  <c r="T265" i="7" s="1"/>
  <c r="U265" i="7" s="1"/>
  <c r="V265" i="7" s="1"/>
  <c r="W265" i="7" s="1"/>
  <c r="X265" i="7" s="1"/>
  <c r="Y265" i="7" s="1"/>
  <c r="R266" i="7" s="1"/>
  <c r="S266" i="7" s="1"/>
  <c r="T266" i="7" s="1"/>
  <c r="U266" i="7" s="1"/>
  <c r="V266" i="7" s="1"/>
  <c r="W266" i="7" s="1"/>
  <c r="X266" i="7" s="1"/>
  <c r="Y266" i="7" s="1"/>
  <c r="R267" i="7" s="1"/>
  <c r="S267" i="7" s="1"/>
  <c r="T267" i="7" s="1"/>
  <c r="U267" i="7" s="1"/>
  <c r="V267" i="7" s="1"/>
  <c r="W267" i="7" s="1"/>
  <c r="X267" i="7" s="1"/>
  <c r="Y267" i="7" s="1"/>
  <c r="R268" i="7" s="1"/>
  <c r="S268" i="7" s="1"/>
  <c r="T268" i="7" s="1"/>
  <c r="U268" i="7" s="1"/>
  <c r="V268" i="7" s="1"/>
  <c r="W268" i="7" s="1"/>
  <c r="X268" i="7" s="1"/>
  <c r="Y268" i="7" s="1"/>
  <c r="R269" i="7" s="1"/>
  <c r="S269" i="7" s="1"/>
  <c r="T269" i="7" s="1"/>
  <c r="U269" i="7" s="1"/>
  <c r="V269" i="7" s="1"/>
  <c r="W269" i="7" s="1"/>
  <c r="X269" i="7" s="1"/>
  <c r="Y269" i="7" s="1"/>
  <c r="R270" i="7" s="1"/>
  <c r="S270" i="7" s="1"/>
  <c r="T270" i="7" s="1"/>
  <c r="U270" i="7" s="1"/>
  <c r="V270" i="7" s="1"/>
  <c r="W270" i="7" s="1"/>
  <c r="X270" i="7" s="1"/>
  <c r="Y270" i="7" s="1"/>
  <c r="R271" i="7" s="1"/>
  <c r="S271" i="7" s="1"/>
  <c r="T271" i="7" s="1"/>
  <c r="U271" i="7" s="1"/>
  <c r="V271" i="7" s="1"/>
  <c r="W271" i="7" s="1"/>
  <c r="X271" i="7" s="1"/>
  <c r="Y271" i="7" s="1"/>
  <c r="R272" i="7" s="1"/>
  <c r="S272" i="7" s="1"/>
  <c r="T272" i="7" s="1"/>
  <c r="U272" i="7" s="1"/>
  <c r="V272" i="7" s="1"/>
  <c r="W272" i="7" s="1"/>
  <c r="X272" i="7" s="1"/>
  <c r="Y272" i="7" s="1"/>
  <c r="R273" i="7" s="1"/>
  <c r="S273" i="7" s="1"/>
  <c r="T273" i="7" s="1"/>
  <c r="U273" i="7" s="1"/>
  <c r="V273" i="7" s="1"/>
  <c r="W273" i="7" s="1"/>
  <c r="X273" i="7" s="1"/>
  <c r="Y273" i="7" s="1"/>
  <c r="R274" i="7" s="1"/>
  <c r="S274" i="7" s="1"/>
  <c r="T274" i="7" s="1"/>
  <c r="U274" i="7" s="1"/>
  <c r="V274" i="7" s="1"/>
  <c r="W274" i="7" s="1"/>
  <c r="X274" i="7" s="1"/>
  <c r="Y274" i="7" s="1"/>
  <c r="R275" i="7" s="1"/>
  <c r="S275" i="7" s="1"/>
  <c r="T275" i="7" s="1"/>
  <c r="U275" i="7" s="1"/>
  <c r="V275" i="7" s="1"/>
  <c r="W275" i="7" s="1"/>
  <c r="X275" i="7" s="1"/>
  <c r="Y275" i="7" s="1"/>
  <c r="R276" i="7" s="1"/>
  <c r="S276" i="7" s="1"/>
  <c r="T276" i="7" s="1"/>
  <c r="U276" i="7" s="1"/>
  <c r="V276" i="7" s="1"/>
  <c r="W276" i="7" s="1"/>
  <c r="X276" i="7" s="1"/>
  <c r="Y276" i="7" s="1"/>
  <c r="R277" i="7" s="1"/>
  <c r="S277" i="7" s="1"/>
  <c r="T277" i="7" s="1"/>
  <c r="U277" i="7" s="1"/>
  <c r="V277" i="7" s="1"/>
  <c r="W277" i="7" s="1"/>
  <c r="X277" i="7" s="1"/>
  <c r="Y277" i="7" s="1"/>
  <c r="R278" i="7" s="1"/>
  <c r="S278" i="7" s="1"/>
  <c r="T278" i="7" s="1"/>
  <c r="U278" i="7" s="1"/>
  <c r="V278" i="7" s="1"/>
  <c r="W278" i="7" s="1"/>
  <c r="X278" i="7" s="1"/>
  <c r="Y278" i="7" s="1"/>
  <c r="R279" i="7" s="1"/>
  <c r="S279" i="7" s="1"/>
  <c r="T279" i="7" s="1"/>
  <c r="U279" i="7" s="1"/>
  <c r="V279" i="7" s="1"/>
  <c r="W279" i="7" s="1"/>
  <c r="X279" i="7" s="1"/>
  <c r="Y279" i="7" s="1"/>
  <c r="R280" i="7" s="1"/>
  <c r="S280" i="7" s="1"/>
  <c r="T280" i="7" s="1"/>
  <c r="U280" i="7" s="1"/>
  <c r="V280" i="7" s="1"/>
  <c r="W280" i="7" s="1"/>
  <c r="X280" i="7" s="1"/>
  <c r="Y280" i="7" s="1"/>
  <c r="R281" i="7" s="1"/>
  <c r="S281" i="7" s="1"/>
  <c r="T281" i="7" s="1"/>
  <c r="U281" i="7" s="1"/>
  <c r="V281" i="7" s="1"/>
  <c r="W281" i="7" s="1"/>
  <c r="X281" i="7" s="1"/>
  <c r="Y281" i="7" s="1"/>
  <c r="R282" i="7" s="1"/>
  <c r="S282" i="7" s="1"/>
  <c r="T282" i="7" s="1"/>
  <c r="U282" i="7" s="1"/>
  <c r="V282" i="7" s="1"/>
  <c r="W282" i="7" s="1"/>
  <c r="X282" i="7" s="1"/>
  <c r="Y282" i="7" s="1"/>
  <c r="R283" i="7" s="1"/>
  <c r="S283" i="7" s="1"/>
  <c r="T283" i="7" s="1"/>
  <c r="U283" i="7" s="1"/>
  <c r="V283" i="7" s="1"/>
  <c r="W283" i="7" s="1"/>
  <c r="X283" i="7" s="1"/>
  <c r="Y283" i="7" s="1"/>
  <c r="R284" i="7" s="1"/>
  <c r="S284" i="7" s="1"/>
  <c r="T284" i="7" s="1"/>
  <c r="U284" i="7" s="1"/>
  <c r="V284" i="7" s="1"/>
  <c r="W284" i="7" s="1"/>
  <c r="X284" i="7" s="1"/>
  <c r="Y284" i="7" s="1"/>
  <c r="R285" i="7" s="1"/>
  <c r="S285" i="7" s="1"/>
  <c r="T285" i="7" s="1"/>
  <c r="U285" i="7" s="1"/>
  <c r="V285" i="7" s="1"/>
  <c r="W285" i="7" s="1"/>
  <c r="X285" i="7" s="1"/>
  <c r="Y285" i="7" s="1"/>
  <c r="R286" i="7" s="1"/>
  <c r="S286" i="7" s="1"/>
  <c r="T286" i="7" s="1"/>
  <c r="U286" i="7" s="1"/>
  <c r="V286" i="7" s="1"/>
  <c r="W286" i="7" s="1"/>
  <c r="X286" i="7" s="1"/>
  <c r="Y286" i="7" s="1"/>
  <c r="R287" i="7" s="1"/>
  <c r="S287" i="7" s="1"/>
  <c r="T287" i="7" s="1"/>
  <c r="U287" i="7" s="1"/>
  <c r="V287" i="7" s="1"/>
  <c r="W287" i="7" s="1"/>
  <c r="X287" i="7" s="1"/>
  <c r="Y287" i="7" s="1"/>
  <c r="R288" i="7" s="1"/>
  <c r="S288" i="7" s="1"/>
  <c r="T288" i="7" s="1"/>
  <c r="U288" i="7" s="1"/>
  <c r="V288" i="7" s="1"/>
  <c r="W288" i="7" s="1"/>
  <c r="X288" i="7" s="1"/>
  <c r="Y288" i="7" s="1"/>
  <c r="R289" i="7" s="1"/>
  <c r="S289" i="7" s="1"/>
  <c r="T289" i="7" s="1"/>
  <c r="U289" i="7" s="1"/>
  <c r="V289" i="7" s="1"/>
  <c r="W289" i="7" s="1"/>
  <c r="X289" i="7" s="1"/>
  <c r="Y289" i="7" s="1"/>
  <c r="R290" i="7" s="1"/>
  <c r="S290" i="7" s="1"/>
  <c r="T290" i="7" s="1"/>
  <c r="U290" i="7" s="1"/>
  <c r="V290" i="7" s="1"/>
  <c r="W290" i="7" s="1"/>
  <c r="X290" i="7" s="1"/>
  <c r="Y290" i="7" s="1"/>
  <c r="R291" i="7" s="1"/>
  <c r="S291" i="7" s="1"/>
  <c r="T291" i="7" s="1"/>
  <c r="U291" i="7" s="1"/>
  <c r="V291" i="7" s="1"/>
  <c r="W291" i="7" s="1"/>
  <c r="X291" i="7" s="1"/>
  <c r="Y291" i="7" s="1"/>
  <c r="R292" i="7" s="1"/>
  <c r="S292" i="7" s="1"/>
  <c r="T292" i="7" s="1"/>
  <c r="U292" i="7" s="1"/>
  <c r="V292" i="7" s="1"/>
  <c r="W292" i="7" s="1"/>
  <c r="X292" i="7" s="1"/>
  <c r="Y292" i="7" s="1"/>
  <c r="R293" i="7" s="1"/>
  <c r="S293" i="7" s="1"/>
  <c r="T293" i="7" s="1"/>
  <c r="U293" i="7" s="1"/>
  <c r="V293" i="7" s="1"/>
  <c r="W293" i="7" s="1"/>
  <c r="X293" i="7" s="1"/>
  <c r="Y293" i="7" s="1"/>
  <c r="R294" i="7" s="1"/>
  <c r="S294" i="7" s="1"/>
  <c r="T294" i="7" s="1"/>
  <c r="U294" i="7" s="1"/>
  <c r="V294" i="7" s="1"/>
  <c r="W294" i="7" s="1"/>
  <c r="X294" i="7" s="1"/>
  <c r="Y294" i="7" s="1"/>
  <c r="R295" i="7" s="1"/>
  <c r="S295" i="7" s="1"/>
  <c r="T295" i="7" s="1"/>
  <c r="U295" i="7" s="1"/>
  <c r="V295" i="7" s="1"/>
  <c r="W295" i="7" s="1"/>
  <c r="X295" i="7" s="1"/>
  <c r="Y295" i="7" s="1"/>
  <c r="R296" i="7" s="1"/>
  <c r="S296" i="7" s="1"/>
  <c r="T296" i="7" s="1"/>
  <c r="U296" i="7" s="1"/>
  <c r="V296" i="7" s="1"/>
  <c r="W296" i="7" s="1"/>
  <c r="X296" i="7" s="1"/>
  <c r="Y296" i="7" s="1"/>
  <c r="R297" i="7" s="1"/>
  <c r="S297" i="7" s="1"/>
  <c r="T297" i="7" s="1"/>
  <c r="U297" i="7" s="1"/>
  <c r="V297" i="7" s="1"/>
  <c r="W297" i="7" s="1"/>
  <c r="X297" i="7" s="1"/>
  <c r="Y297" i="7" s="1"/>
  <c r="R298" i="7" s="1"/>
  <c r="S298" i="7" s="1"/>
  <c r="T298" i="7" s="1"/>
  <c r="U298" i="7" s="1"/>
  <c r="V298" i="7" s="1"/>
  <c r="W298" i="7" s="1"/>
  <c r="X298" i="7" s="1"/>
  <c r="Y298" i="7" s="1"/>
  <c r="R299" i="7" s="1"/>
  <c r="S299" i="7" s="1"/>
  <c r="T299" i="7" s="1"/>
  <c r="U299" i="7" s="1"/>
  <c r="V299" i="7" s="1"/>
  <c r="W299" i="7" s="1"/>
  <c r="X299" i="7" s="1"/>
  <c r="Y299" i="7" s="1"/>
  <c r="R300" i="7" s="1"/>
  <c r="S300" i="7" s="1"/>
  <c r="T300" i="7" s="1"/>
  <c r="U300" i="7" s="1"/>
  <c r="V300" i="7" s="1"/>
  <c r="W300" i="7" s="1"/>
  <c r="X300" i="7" s="1"/>
  <c r="Y300" i="7" s="1"/>
  <c r="R301" i="7" s="1"/>
  <c r="S301" i="7" s="1"/>
  <c r="T301" i="7" s="1"/>
  <c r="U301" i="7" s="1"/>
  <c r="V301" i="7" s="1"/>
  <c r="W301" i="7" s="1"/>
  <c r="X301" i="7" s="1"/>
  <c r="Y301" i="7" s="1"/>
  <c r="R302" i="7" s="1"/>
  <c r="S302" i="7" s="1"/>
  <c r="T302" i="7" s="1"/>
  <c r="U302" i="7" s="1"/>
  <c r="V302" i="7" s="1"/>
  <c r="W302" i="7" s="1"/>
  <c r="X302" i="7" s="1"/>
  <c r="Y302" i="7" s="1"/>
  <c r="R303" i="7" s="1"/>
  <c r="S303" i="7" s="1"/>
  <c r="T303" i="7" s="1"/>
  <c r="U303" i="7" s="1"/>
  <c r="V303" i="7" s="1"/>
  <c r="W303" i="7" s="1"/>
  <c r="X303" i="7" s="1"/>
  <c r="Y303" i="7" s="1"/>
  <c r="R304" i="7" s="1"/>
  <c r="S304" i="7" s="1"/>
  <c r="T304" i="7" s="1"/>
  <c r="U304" i="7" s="1"/>
  <c r="V304" i="7" s="1"/>
  <c r="W304" i="7" s="1"/>
  <c r="X304" i="7" s="1"/>
  <c r="Y304" i="7" s="1"/>
  <c r="R305" i="7" s="1"/>
  <c r="S305" i="7" s="1"/>
  <c r="T305" i="7" s="1"/>
  <c r="U305" i="7" s="1"/>
  <c r="V305" i="7" s="1"/>
  <c r="W305" i="7" s="1"/>
  <c r="X305" i="7" s="1"/>
  <c r="Y305" i="7" s="1"/>
  <c r="R306" i="7" s="1"/>
  <c r="S306" i="7" s="1"/>
  <c r="T306" i="7" s="1"/>
  <c r="U306" i="7" s="1"/>
  <c r="V306" i="7" s="1"/>
  <c r="W306" i="7" s="1"/>
  <c r="X306" i="7" s="1"/>
  <c r="Y306" i="7" s="1"/>
  <c r="R307" i="7" s="1"/>
  <c r="S307" i="7" s="1"/>
  <c r="T307" i="7" s="1"/>
  <c r="U307" i="7" s="1"/>
  <c r="V307" i="7" s="1"/>
  <c r="W307" i="7" s="1"/>
  <c r="X307" i="7" s="1"/>
  <c r="Y307" i="7" s="1"/>
  <c r="R308" i="7" s="1"/>
  <c r="S308" i="7" s="1"/>
  <c r="T308" i="7" s="1"/>
  <c r="U308" i="7" s="1"/>
  <c r="V308" i="7" s="1"/>
  <c r="W308" i="7" s="1"/>
  <c r="X308" i="7" s="1"/>
  <c r="Y308" i="7" s="1"/>
  <c r="R309" i="7" s="1"/>
  <c r="S309" i="7" s="1"/>
  <c r="T309" i="7" s="1"/>
  <c r="U309" i="7" s="1"/>
  <c r="V309" i="7" s="1"/>
  <c r="W309" i="7" s="1"/>
  <c r="X309" i="7" s="1"/>
  <c r="Y309" i="7" s="1"/>
  <c r="R310" i="7" s="1"/>
  <c r="S310" i="7" s="1"/>
  <c r="T310" i="7" s="1"/>
  <c r="U310" i="7" s="1"/>
  <c r="V310" i="7" s="1"/>
  <c r="W310" i="7" s="1"/>
  <c r="X310" i="7" s="1"/>
  <c r="Y310" i="7" s="1"/>
  <c r="R311" i="7" s="1"/>
  <c r="S311" i="7" s="1"/>
  <c r="T311" i="7" s="1"/>
  <c r="U311" i="7" s="1"/>
  <c r="V311" i="7" s="1"/>
  <c r="W311" i="7" s="1"/>
  <c r="X311" i="7" s="1"/>
  <c r="Y311" i="7" s="1"/>
  <c r="R312" i="7" s="1"/>
  <c r="S312" i="7" s="1"/>
  <c r="T312" i="7" s="1"/>
  <c r="U312" i="7" s="1"/>
  <c r="V312" i="7" s="1"/>
  <c r="W312" i="7" s="1"/>
  <c r="X312" i="7" s="1"/>
  <c r="Y312" i="7" s="1"/>
  <c r="R313" i="7" s="1"/>
  <c r="S313" i="7" s="1"/>
  <c r="T313" i="7" s="1"/>
  <c r="U313" i="7" s="1"/>
  <c r="V313" i="7" s="1"/>
  <c r="W313" i="7" s="1"/>
  <c r="X313" i="7" s="1"/>
  <c r="Y313" i="7" s="1"/>
  <c r="R314" i="7" s="1"/>
  <c r="S314" i="7" s="1"/>
  <c r="T314" i="7" s="1"/>
  <c r="U314" i="7" s="1"/>
  <c r="V314" i="7" s="1"/>
  <c r="W314" i="7" s="1"/>
  <c r="X314" i="7" s="1"/>
  <c r="Y314" i="7" s="1"/>
  <c r="R315" i="7" s="1"/>
  <c r="S315" i="7" s="1"/>
  <c r="T315" i="7" s="1"/>
  <c r="U315" i="7" s="1"/>
  <c r="V315" i="7" s="1"/>
  <c r="W315" i="7" s="1"/>
  <c r="X315" i="7" s="1"/>
  <c r="Y315" i="7" s="1"/>
  <c r="R316" i="7" s="1"/>
  <c r="S316" i="7" s="1"/>
  <c r="T316" i="7" s="1"/>
  <c r="U316" i="7" s="1"/>
  <c r="V316" i="7" s="1"/>
  <c r="W316" i="7" s="1"/>
  <c r="X316" i="7" s="1"/>
  <c r="Y316" i="7" s="1"/>
  <c r="R317" i="7" s="1"/>
  <c r="S317" i="7" s="1"/>
  <c r="T317" i="7" s="1"/>
  <c r="U317" i="7" s="1"/>
  <c r="V317" i="7" s="1"/>
  <c r="W317" i="7" s="1"/>
  <c r="X317" i="7" s="1"/>
  <c r="Y317" i="7" s="1"/>
  <c r="R318" i="7" s="1"/>
  <c r="S318" i="7" s="1"/>
  <c r="T318" i="7" s="1"/>
  <c r="U318" i="7" s="1"/>
  <c r="V318" i="7" s="1"/>
  <c r="W318" i="7" s="1"/>
  <c r="X318" i="7" s="1"/>
  <c r="Y318" i="7" s="1"/>
  <c r="R319" i="7" s="1"/>
  <c r="S319" i="7" s="1"/>
  <c r="T319" i="7" s="1"/>
  <c r="U319" i="7" s="1"/>
  <c r="V319" i="7" s="1"/>
  <c r="W319" i="7" s="1"/>
  <c r="X319" i="7" s="1"/>
  <c r="Y319" i="7" s="1"/>
  <c r="R320" i="7" s="1"/>
  <c r="S320" i="7" s="1"/>
  <c r="T320" i="7" s="1"/>
  <c r="U320" i="7" s="1"/>
  <c r="V320" i="7" s="1"/>
  <c r="W320" i="7" s="1"/>
  <c r="X320" i="7" s="1"/>
  <c r="Y320" i="7" s="1"/>
  <c r="R321" i="7" s="1"/>
  <c r="S321" i="7" s="1"/>
  <c r="T321" i="7" s="1"/>
  <c r="U321" i="7" s="1"/>
  <c r="V321" i="7" s="1"/>
  <c r="W321" i="7" s="1"/>
  <c r="X321" i="7" s="1"/>
  <c r="Y321" i="7" s="1"/>
  <c r="R322" i="7" s="1"/>
  <c r="S322" i="7" s="1"/>
  <c r="T322" i="7" s="1"/>
  <c r="U322" i="7" s="1"/>
  <c r="V322" i="7" s="1"/>
  <c r="W322" i="7" s="1"/>
  <c r="X322" i="7" s="1"/>
  <c r="Y322" i="7" s="1"/>
  <c r="R323" i="7" s="1"/>
  <c r="S323" i="7" s="1"/>
  <c r="T323" i="7" s="1"/>
  <c r="U323" i="7" s="1"/>
  <c r="V323" i="7" s="1"/>
  <c r="W323" i="7" s="1"/>
  <c r="X323" i="7" s="1"/>
  <c r="Y323" i="7" s="1"/>
  <c r="R324" i="7" s="1"/>
  <c r="S324" i="7" s="1"/>
  <c r="T324" i="7" s="1"/>
  <c r="U324" i="7" s="1"/>
  <c r="V324" i="7" s="1"/>
  <c r="W324" i="7" s="1"/>
  <c r="X324" i="7" s="1"/>
  <c r="Y324" i="7" s="1"/>
  <c r="R325" i="7" s="1"/>
  <c r="S325" i="7" s="1"/>
  <c r="T325" i="7" s="1"/>
  <c r="U325" i="7" s="1"/>
  <c r="V325" i="7" s="1"/>
  <c r="W325" i="7" s="1"/>
  <c r="X325" i="7" s="1"/>
  <c r="Y325" i="7" s="1"/>
  <c r="R326" i="7" s="1"/>
  <c r="S326" i="7" s="1"/>
  <c r="T326" i="7" s="1"/>
  <c r="U326" i="7" s="1"/>
  <c r="V326" i="7" s="1"/>
  <c r="W326" i="7" s="1"/>
  <c r="X326" i="7" s="1"/>
  <c r="Y326" i="7" s="1"/>
  <c r="R327" i="7" s="1"/>
  <c r="S327" i="7" s="1"/>
  <c r="T327" i="7" s="1"/>
  <c r="U327" i="7" s="1"/>
  <c r="V327" i="7" s="1"/>
  <c r="W327" i="7" s="1"/>
  <c r="X327" i="7" s="1"/>
  <c r="Y327" i="7" s="1"/>
  <c r="R328" i="7" s="1"/>
  <c r="S328" i="7" s="1"/>
  <c r="T328" i="7" s="1"/>
  <c r="U328" i="7" s="1"/>
  <c r="V328" i="7" s="1"/>
  <c r="W328" i="7" s="1"/>
  <c r="X328" i="7" s="1"/>
  <c r="Y328" i="7" s="1"/>
  <c r="R329" i="7" s="1"/>
  <c r="S329" i="7" s="1"/>
  <c r="T329" i="7" s="1"/>
  <c r="U329" i="7" s="1"/>
  <c r="V329" i="7" s="1"/>
  <c r="W329" i="7" s="1"/>
  <c r="X329" i="7" s="1"/>
  <c r="Y329" i="7" s="1"/>
  <c r="R330" i="7" s="1"/>
  <c r="S330" i="7" s="1"/>
  <c r="T330" i="7" s="1"/>
  <c r="U330" i="7" s="1"/>
  <c r="V330" i="7" s="1"/>
  <c r="W330" i="7" s="1"/>
  <c r="X330" i="7" s="1"/>
  <c r="Y330" i="7" s="1"/>
  <c r="R331" i="7" s="1"/>
  <c r="S331" i="7" s="1"/>
  <c r="T331" i="7" s="1"/>
  <c r="U331" i="7" s="1"/>
  <c r="V331" i="7" s="1"/>
  <c r="W331" i="7" s="1"/>
  <c r="X331" i="7" s="1"/>
  <c r="Y331" i="7" s="1"/>
  <c r="R332" i="7" s="1"/>
  <c r="S332" i="7" s="1"/>
  <c r="T332" i="7" s="1"/>
  <c r="U332" i="7" s="1"/>
  <c r="V332" i="7" s="1"/>
  <c r="W332" i="7" s="1"/>
  <c r="X332" i="7" s="1"/>
  <c r="Y332" i="7" s="1"/>
  <c r="R333" i="7" s="1"/>
  <c r="S333" i="7" s="1"/>
  <c r="T333" i="7" s="1"/>
  <c r="U333" i="7" s="1"/>
  <c r="V333" i="7" s="1"/>
  <c r="W333" i="7" s="1"/>
  <c r="X333" i="7" s="1"/>
  <c r="Y333" i="7" s="1"/>
  <c r="R334" i="7" s="1"/>
  <c r="S334" i="7" s="1"/>
  <c r="T334" i="7" s="1"/>
  <c r="U334" i="7" s="1"/>
  <c r="V334" i="7" s="1"/>
  <c r="W334" i="7" s="1"/>
  <c r="X334" i="7" s="1"/>
  <c r="Y334" i="7" s="1"/>
  <c r="R335" i="7" s="1"/>
  <c r="S335" i="7" s="1"/>
  <c r="T335" i="7" s="1"/>
  <c r="U335" i="7" s="1"/>
  <c r="V335" i="7" s="1"/>
  <c r="W335" i="7" s="1"/>
  <c r="X335" i="7" s="1"/>
  <c r="Y335" i="7" s="1"/>
  <c r="R336" i="7" s="1"/>
  <c r="S336" i="7" s="1"/>
  <c r="T336" i="7" s="1"/>
  <c r="U336" i="7" s="1"/>
  <c r="V336" i="7" s="1"/>
  <c r="W336" i="7" s="1"/>
  <c r="X336" i="7" s="1"/>
  <c r="Y336" i="7" s="1"/>
  <c r="R337" i="7" s="1"/>
  <c r="S337" i="7" s="1"/>
  <c r="T337" i="7" s="1"/>
  <c r="U337" i="7" s="1"/>
  <c r="V337" i="7" s="1"/>
  <c r="W337" i="7" s="1"/>
  <c r="X337" i="7" s="1"/>
  <c r="Y337" i="7" s="1"/>
  <c r="R338" i="7" s="1"/>
  <c r="S338" i="7" s="1"/>
  <c r="T338" i="7" s="1"/>
  <c r="U338" i="7" s="1"/>
  <c r="V338" i="7" s="1"/>
  <c r="W338" i="7" s="1"/>
  <c r="X338" i="7" s="1"/>
  <c r="Y338" i="7" s="1"/>
  <c r="R339" i="7" s="1"/>
  <c r="S339" i="7" s="1"/>
  <c r="T339" i="7" s="1"/>
  <c r="U339" i="7" s="1"/>
  <c r="V339" i="7" s="1"/>
  <c r="W339" i="7" s="1"/>
  <c r="X339" i="7" s="1"/>
  <c r="Y339" i="7" s="1"/>
  <c r="R340" i="7" s="1"/>
  <c r="S340" i="7" s="1"/>
  <c r="T340" i="7" s="1"/>
  <c r="U340" i="7" s="1"/>
  <c r="V340" i="7" s="1"/>
  <c r="W340" i="7" s="1"/>
  <c r="X340" i="7" s="1"/>
  <c r="Y340" i="7" s="1"/>
  <c r="R341" i="7" s="1"/>
  <c r="S341" i="7" s="1"/>
  <c r="T341" i="7" s="1"/>
  <c r="U341" i="7" s="1"/>
  <c r="V341" i="7" s="1"/>
  <c r="W341" i="7" s="1"/>
  <c r="X341" i="7" s="1"/>
  <c r="Y341" i="7" s="1"/>
  <c r="R342" i="7" s="1"/>
  <c r="S342" i="7" s="1"/>
  <c r="T342" i="7" s="1"/>
  <c r="U342" i="7" s="1"/>
  <c r="V342" i="7" s="1"/>
  <c r="W342" i="7" s="1"/>
  <c r="X342" i="7" s="1"/>
  <c r="Y342" i="7" s="1"/>
  <c r="R343" i="7" s="1"/>
  <c r="S343" i="7" s="1"/>
  <c r="T343" i="7" s="1"/>
  <c r="U343" i="7" s="1"/>
  <c r="V343" i="7" s="1"/>
  <c r="W343" i="7" s="1"/>
  <c r="X343" i="7" s="1"/>
  <c r="Y343" i="7" s="1"/>
  <c r="R344" i="7" s="1"/>
  <c r="S344" i="7" s="1"/>
  <c r="T344" i="7" s="1"/>
  <c r="U344" i="7" s="1"/>
  <c r="V344" i="7" s="1"/>
  <c r="W344" i="7" s="1"/>
  <c r="X344" i="7" s="1"/>
  <c r="Y344" i="7" s="1"/>
  <c r="R345" i="7" s="1"/>
  <c r="S345" i="7" s="1"/>
  <c r="T345" i="7" s="1"/>
  <c r="U345" i="7" s="1"/>
  <c r="V345" i="7" s="1"/>
  <c r="W345" i="7" s="1"/>
  <c r="X345" i="7" s="1"/>
  <c r="Y345" i="7" s="1"/>
  <c r="R346" i="7" s="1"/>
  <c r="S346" i="7" s="1"/>
  <c r="T346" i="7" s="1"/>
  <c r="U346" i="7" s="1"/>
  <c r="V346" i="7" s="1"/>
  <c r="W346" i="7" s="1"/>
  <c r="X346" i="7" s="1"/>
  <c r="Y346" i="7" s="1"/>
  <c r="R347" i="7" s="1"/>
  <c r="S347" i="7" s="1"/>
  <c r="T347" i="7" s="1"/>
  <c r="U347" i="7" s="1"/>
  <c r="V347" i="7" s="1"/>
  <c r="W347" i="7" s="1"/>
  <c r="X347" i="7" s="1"/>
  <c r="Y347" i="7" s="1"/>
  <c r="R348" i="7" s="1"/>
  <c r="S348" i="7" s="1"/>
  <c r="T348" i="7" s="1"/>
  <c r="U348" i="7" s="1"/>
  <c r="V348" i="7" s="1"/>
  <c r="W348" i="7" s="1"/>
  <c r="X348" i="7" s="1"/>
  <c r="Y348" i="7" s="1"/>
  <c r="R349" i="7" s="1"/>
  <c r="S349" i="7" s="1"/>
  <c r="T349" i="7" s="1"/>
  <c r="U349" i="7" s="1"/>
  <c r="V349" i="7" s="1"/>
  <c r="W349" i="7" s="1"/>
  <c r="X349" i="7" s="1"/>
  <c r="Y349" i="7" s="1"/>
  <c r="R350" i="7" s="1"/>
  <c r="S350" i="7" s="1"/>
  <c r="T350" i="7" s="1"/>
  <c r="U350" i="7" s="1"/>
  <c r="V350" i="7" s="1"/>
  <c r="W350" i="7" s="1"/>
  <c r="X350" i="7" s="1"/>
  <c r="Y350" i="7" s="1"/>
  <c r="R351" i="7" s="1"/>
  <c r="S351" i="7" s="1"/>
  <c r="T351" i="7" s="1"/>
  <c r="U351" i="7" s="1"/>
  <c r="V351" i="7" s="1"/>
  <c r="W351" i="7" s="1"/>
  <c r="X351" i="7" s="1"/>
  <c r="Y351" i="7" s="1"/>
  <c r="R352" i="7" s="1"/>
  <c r="S352" i="7" s="1"/>
  <c r="T352" i="7" s="1"/>
  <c r="U352" i="7" s="1"/>
  <c r="V352" i="7" s="1"/>
  <c r="W352" i="7" s="1"/>
  <c r="X352" i="7" s="1"/>
  <c r="Y352" i="7" s="1"/>
  <c r="R353" i="7" s="1"/>
  <c r="S353" i="7" s="1"/>
  <c r="T353" i="7" s="1"/>
  <c r="U353" i="7" s="1"/>
  <c r="V353" i="7" s="1"/>
  <c r="W353" i="7" s="1"/>
  <c r="X353" i="7" s="1"/>
  <c r="Y353" i="7" s="1"/>
  <c r="R354" i="7" s="1"/>
  <c r="S354" i="7" s="1"/>
  <c r="T354" i="7" s="1"/>
  <c r="U354" i="7" s="1"/>
  <c r="V354" i="7" s="1"/>
  <c r="W354" i="7" s="1"/>
  <c r="X354" i="7" s="1"/>
  <c r="Y354" i="7" s="1"/>
  <c r="R355" i="7" s="1"/>
  <c r="S355" i="7" s="1"/>
  <c r="T355" i="7" s="1"/>
  <c r="U355" i="7" s="1"/>
  <c r="V355" i="7" s="1"/>
  <c r="W355" i="7" s="1"/>
  <c r="X355" i="7" s="1"/>
  <c r="Y355" i="7" s="1"/>
  <c r="R356" i="7" s="1"/>
  <c r="S356" i="7" s="1"/>
  <c r="T356" i="7" s="1"/>
  <c r="U356" i="7" s="1"/>
  <c r="V356" i="7" s="1"/>
  <c r="W356" i="7" s="1"/>
  <c r="X356" i="7" s="1"/>
  <c r="Y356" i="7" s="1"/>
  <c r="R357" i="7" s="1"/>
  <c r="S357" i="7" s="1"/>
  <c r="T357" i="7" s="1"/>
  <c r="U357" i="7" s="1"/>
  <c r="V357" i="7" s="1"/>
  <c r="W357" i="7" s="1"/>
  <c r="X357" i="7" s="1"/>
  <c r="Y357" i="7" s="1"/>
  <c r="R358" i="7" s="1"/>
  <c r="S358" i="7" s="1"/>
  <c r="T358" i="7" s="1"/>
  <c r="U358" i="7" s="1"/>
  <c r="V358" i="7" s="1"/>
  <c r="W358" i="7" s="1"/>
  <c r="X358" i="7" s="1"/>
  <c r="Y358" i="7" s="1"/>
  <c r="R359" i="7" s="1"/>
  <c r="S359" i="7" s="1"/>
  <c r="T359" i="7" s="1"/>
  <c r="U359" i="7" s="1"/>
  <c r="V359" i="7" s="1"/>
  <c r="W359" i="7" s="1"/>
  <c r="X359" i="7" s="1"/>
  <c r="Y359" i="7" s="1"/>
  <c r="R360" i="7" s="1"/>
  <c r="S360" i="7" s="1"/>
  <c r="T360" i="7" s="1"/>
  <c r="U360" i="7" s="1"/>
  <c r="V360" i="7" s="1"/>
  <c r="W360" i="7" s="1"/>
  <c r="X360" i="7" s="1"/>
  <c r="Y360" i="7" s="1"/>
  <c r="R361" i="7" s="1"/>
  <c r="S361" i="7" s="1"/>
  <c r="T361" i="7" s="1"/>
  <c r="U361" i="7" s="1"/>
  <c r="V361" i="7" s="1"/>
  <c r="W361" i="7" s="1"/>
  <c r="X361" i="7" s="1"/>
  <c r="Y361" i="7" s="1"/>
  <c r="R362" i="7" s="1"/>
  <c r="S362" i="7" s="1"/>
  <c r="T362" i="7" s="1"/>
  <c r="U362" i="7" s="1"/>
  <c r="V362" i="7" s="1"/>
  <c r="W362" i="7" s="1"/>
  <c r="X362" i="7" s="1"/>
  <c r="Y362" i="7" s="1"/>
  <c r="R363" i="7" s="1"/>
  <c r="S363" i="7" s="1"/>
  <c r="T363" i="7" s="1"/>
  <c r="U363" i="7" s="1"/>
  <c r="V363" i="7" s="1"/>
  <c r="W363" i="7" s="1"/>
  <c r="X363" i="7" s="1"/>
  <c r="Y363" i="7" s="1"/>
  <c r="R364" i="7" s="1"/>
  <c r="S364" i="7" s="1"/>
  <c r="T364" i="7" s="1"/>
  <c r="U364" i="7" s="1"/>
  <c r="V364" i="7" s="1"/>
  <c r="W364" i="7" s="1"/>
  <c r="X364" i="7" s="1"/>
  <c r="Y364" i="7" s="1"/>
  <c r="R365" i="7" s="1"/>
  <c r="S365" i="7" s="1"/>
  <c r="T365" i="7" s="1"/>
  <c r="U365" i="7" s="1"/>
  <c r="V365" i="7" s="1"/>
  <c r="W365" i="7" s="1"/>
  <c r="X365" i="7" s="1"/>
  <c r="Y365" i="7" s="1"/>
  <c r="R366" i="7" s="1"/>
  <c r="S366" i="7" s="1"/>
  <c r="T366" i="7" s="1"/>
  <c r="U366" i="7" s="1"/>
  <c r="V366" i="7" s="1"/>
  <c r="W366" i="7" s="1"/>
  <c r="X366" i="7" s="1"/>
  <c r="Y366" i="7" s="1"/>
  <c r="R367" i="7" s="1"/>
  <c r="S367" i="7" s="1"/>
  <c r="T367" i="7" s="1"/>
  <c r="U367" i="7" s="1"/>
  <c r="V367" i="7" s="1"/>
  <c r="W367" i="7" s="1"/>
  <c r="X367" i="7" s="1"/>
  <c r="Y367" i="7" s="1"/>
  <c r="R368" i="7" s="1"/>
  <c r="S368" i="7" s="1"/>
  <c r="T368" i="7" s="1"/>
  <c r="U368" i="7" s="1"/>
  <c r="V368" i="7" s="1"/>
  <c r="W368" i="7" s="1"/>
  <c r="X368" i="7" s="1"/>
  <c r="Y368" i="7" s="1"/>
  <c r="R369" i="7" s="1"/>
  <c r="S369" i="7" s="1"/>
  <c r="T369" i="7" s="1"/>
  <c r="U369" i="7" s="1"/>
  <c r="V369" i="7" s="1"/>
  <c r="W369" i="7" s="1"/>
  <c r="X369" i="7" s="1"/>
  <c r="Y369" i="7" s="1"/>
  <c r="R370" i="7" s="1"/>
  <c r="S370" i="7" s="1"/>
  <c r="T370" i="7" s="1"/>
  <c r="U370" i="7" s="1"/>
  <c r="V370" i="7" s="1"/>
  <c r="W370" i="7" s="1"/>
  <c r="X370" i="7" s="1"/>
  <c r="Y370" i="7" s="1"/>
  <c r="R371" i="7" s="1"/>
  <c r="S371" i="7" s="1"/>
  <c r="T371" i="7" s="1"/>
  <c r="U371" i="7" s="1"/>
  <c r="V371" i="7" s="1"/>
  <c r="W371" i="7" s="1"/>
  <c r="X371" i="7" s="1"/>
  <c r="Y371" i="7" s="1"/>
  <c r="R372" i="7" s="1"/>
  <c r="S372" i="7" s="1"/>
  <c r="T372" i="7" s="1"/>
  <c r="U372" i="7" s="1"/>
  <c r="V372" i="7" s="1"/>
  <c r="W372" i="7" s="1"/>
  <c r="X372" i="7" s="1"/>
  <c r="Y372" i="7" s="1"/>
  <c r="R373" i="7" s="1"/>
  <c r="S373" i="7" s="1"/>
  <c r="T373" i="7" s="1"/>
  <c r="U373" i="7" s="1"/>
  <c r="V373" i="7" s="1"/>
  <c r="W373" i="7" s="1"/>
  <c r="X373" i="7" s="1"/>
  <c r="Y373" i="7" s="1"/>
  <c r="R374" i="7" s="1"/>
  <c r="S374" i="7" s="1"/>
  <c r="T374" i="7" s="1"/>
  <c r="U374" i="7" s="1"/>
  <c r="V374" i="7" s="1"/>
  <c r="W374" i="7" s="1"/>
  <c r="X374" i="7" s="1"/>
  <c r="Y374" i="7" s="1"/>
  <c r="R375" i="7" s="1"/>
  <c r="S375" i="7" s="1"/>
  <c r="T375" i="7" s="1"/>
  <c r="U375" i="7" s="1"/>
  <c r="V375" i="7" s="1"/>
  <c r="W375" i="7" s="1"/>
  <c r="X375" i="7" s="1"/>
  <c r="Y375" i="7" s="1"/>
  <c r="R376" i="7" s="1"/>
  <c r="S376" i="7" s="1"/>
  <c r="T376" i="7" s="1"/>
  <c r="U376" i="7" s="1"/>
  <c r="V376" i="7" s="1"/>
  <c r="W376" i="7" s="1"/>
  <c r="X376" i="7" s="1"/>
  <c r="Y376" i="7" s="1"/>
  <c r="R377" i="7" s="1"/>
  <c r="S377" i="7" s="1"/>
  <c r="T377" i="7" s="1"/>
  <c r="U377" i="7" s="1"/>
  <c r="V377" i="7" s="1"/>
  <c r="W377" i="7" s="1"/>
  <c r="X377" i="7" s="1"/>
  <c r="Y377" i="7" s="1"/>
  <c r="R378" i="7" s="1"/>
  <c r="S378" i="7" s="1"/>
  <c r="T378" i="7" s="1"/>
  <c r="U378" i="7" s="1"/>
  <c r="V378" i="7" s="1"/>
  <c r="W378" i="7" s="1"/>
  <c r="X378" i="7" s="1"/>
  <c r="Y378" i="7" s="1"/>
  <c r="R379" i="7" s="1"/>
  <c r="S379" i="7" s="1"/>
  <c r="T379" i="7" s="1"/>
  <c r="U379" i="7" s="1"/>
  <c r="V379" i="7" s="1"/>
  <c r="W379" i="7" s="1"/>
  <c r="X379" i="7" s="1"/>
  <c r="Y379" i="7" s="1"/>
  <c r="R380" i="7" s="1"/>
  <c r="S380" i="7" s="1"/>
  <c r="T380" i="7" s="1"/>
  <c r="U380" i="7" s="1"/>
  <c r="V380" i="7" s="1"/>
  <c r="W380" i="7" s="1"/>
  <c r="X380" i="7" s="1"/>
  <c r="Y380" i="7" s="1"/>
  <c r="R381" i="7" s="1"/>
  <c r="S381" i="7" s="1"/>
  <c r="T381" i="7" s="1"/>
  <c r="U381" i="7" s="1"/>
  <c r="V381" i="7" s="1"/>
  <c r="W381" i="7" s="1"/>
  <c r="X381" i="7" s="1"/>
  <c r="Y381" i="7" s="1"/>
  <c r="R382" i="7" s="1"/>
  <c r="S382" i="7" s="1"/>
  <c r="T382" i="7" s="1"/>
  <c r="U382" i="7" s="1"/>
  <c r="V382" i="7" s="1"/>
  <c r="W382" i="7" s="1"/>
  <c r="X382" i="7" s="1"/>
  <c r="Y382" i="7" s="1"/>
  <c r="R383" i="7" s="1"/>
  <c r="S383" i="7" s="1"/>
  <c r="T383" i="7" s="1"/>
  <c r="U383" i="7" s="1"/>
  <c r="V383" i="7" s="1"/>
  <c r="W383" i="7" s="1"/>
  <c r="X383" i="7" s="1"/>
  <c r="Y383" i="7" s="1"/>
  <c r="R384" i="7" s="1"/>
  <c r="S384" i="7" s="1"/>
  <c r="T384" i="7" s="1"/>
  <c r="U384" i="7" s="1"/>
  <c r="V384" i="7" s="1"/>
  <c r="W384" i="7" s="1"/>
  <c r="X384" i="7" s="1"/>
  <c r="Y384" i="7" s="1"/>
  <c r="R385" i="7" s="1"/>
  <c r="S385" i="7" s="1"/>
  <c r="T385" i="7" s="1"/>
  <c r="U385" i="7" s="1"/>
  <c r="V385" i="7" s="1"/>
  <c r="W385" i="7" s="1"/>
  <c r="X385" i="7" s="1"/>
  <c r="Y385" i="7" s="1"/>
  <c r="R386" i="7" s="1"/>
  <c r="S386" i="7" s="1"/>
  <c r="T386" i="7" s="1"/>
  <c r="U386" i="7" s="1"/>
  <c r="V386" i="7" s="1"/>
  <c r="W386" i="7" s="1"/>
  <c r="X386" i="7" s="1"/>
  <c r="Y386" i="7" s="1"/>
  <c r="R387" i="7" s="1"/>
  <c r="S387" i="7" s="1"/>
  <c r="T387" i="7" s="1"/>
  <c r="U387" i="7" s="1"/>
  <c r="V387" i="7" s="1"/>
  <c r="W387" i="7" s="1"/>
  <c r="X387" i="7" s="1"/>
  <c r="Y387" i="7" s="1"/>
  <c r="R388" i="7" s="1"/>
  <c r="S388" i="7" s="1"/>
  <c r="T388" i="7" s="1"/>
  <c r="U388" i="7" s="1"/>
  <c r="V388" i="7" s="1"/>
  <c r="W388" i="7" s="1"/>
  <c r="X388" i="7" s="1"/>
  <c r="Y388" i="7" s="1"/>
  <c r="R389" i="7" s="1"/>
  <c r="S389" i="7" s="1"/>
  <c r="T389" i="7" s="1"/>
  <c r="U389" i="7" s="1"/>
  <c r="V389" i="7" s="1"/>
  <c r="W389" i="7" s="1"/>
  <c r="X389" i="7" s="1"/>
  <c r="Y389" i="7" s="1"/>
  <c r="R390" i="7" s="1"/>
  <c r="S390" i="7" s="1"/>
  <c r="T390" i="7" s="1"/>
  <c r="U390" i="7" s="1"/>
  <c r="V390" i="7" s="1"/>
  <c r="W390" i="7" s="1"/>
  <c r="X390" i="7" s="1"/>
  <c r="Y390" i="7" s="1"/>
  <c r="R391" i="7" s="1"/>
  <c r="S391" i="7" s="1"/>
  <c r="T391" i="7" s="1"/>
  <c r="U391" i="7" s="1"/>
  <c r="V391" i="7" s="1"/>
  <c r="W391" i="7" s="1"/>
  <c r="X391" i="7" s="1"/>
  <c r="Y391" i="7" s="1"/>
  <c r="R392" i="7" s="1"/>
  <c r="S392" i="7" s="1"/>
  <c r="T392" i="7" s="1"/>
  <c r="U392" i="7" s="1"/>
  <c r="V392" i="7" s="1"/>
  <c r="W392" i="7" s="1"/>
  <c r="X392" i="7" s="1"/>
  <c r="Y392" i="7" s="1"/>
  <c r="R393" i="7" s="1"/>
  <c r="S393" i="7" s="1"/>
  <c r="T393" i="7" s="1"/>
  <c r="U393" i="7" s="1"/>
  <c r="V393" i="7" s="1"/>
  <c r="W393" i="7" s="1"/>
  <c r="X393" i="7" s="1"/>
  <c r="Y393" i="7" s="1"/>
  <c r="R394" i="7" s="1"/>
  <c r="S394" i="7" s="1"/>
  <c r="T394" i="7" s="1"/>
  <c r="U394" i="7" s="1"/>
  <c r="V394" i="7" s="1"/>
  <c r="W394" i="7" s="1"/>
  <c r="X394" i="7" s="1"/>
  <c r="Y394" i="7" s="1"/>
  <c r="R395" i="7" s="1"/>
  <c r="S395" i="7" s="1"/>
  <c r="T395" i="7" s="1"/>
  <c r="U395" i="7" s="1"/>
  <c r="V395" i="7" s="1"/>
  <c r="W395" i="7" s="1"/>
  <c r="X395" i="7" s="1"/>
  <c r="Y395" i="7" s="1"/>
  <c r="R396" i="7" s="1"/>
  <c r="S396" i="7" s="1"/>
  <c r="T396" i="7" s="1"/>
  <c r="U396" i="7" s="1"/>
  <c r="V396" i="7" s="1"/>
  <c r="W396" i="7" s="1"/>
  <c r="X396" i="7" s="1"/>
  <c r="Y396" i="7" s="1"/>
  <c r="R397" i="7" s="1"/>
  <c r="S397" i="7" s="1"/>
  <c r="T397" i="7" s="1"/>
  <c r="U397" i="7" s="1"/>
  <c r="V397" i="7" s="1"/>
  <c r="W397" i="7" s="1"/>
  <c r="X397" i="7" s="1"/>
  <c r="Y397" i="7" s="1"/>
  <c r="R398" i="7" s="1"/>
  <c r="S398" i="7" s="1"/>
  <c r="T398" i="7" s="1"/>
  <c r="U398" i="7" s="1"/>
  <c r="V398" i="7" s="1"/>
  <c r="W398" i="7" s="1"/>
  <c r="X398" i="7" s="1"/>
  <c r="Y398" i="7" s="1"/>
  <c r="R399" i="7" s="1"/>
  <c r="S399" i="7" s="1"/>
  <c r="T399" i="7" s="1"/>
  <c r="U399" i="7" s="1"/>
  <c r="V399" i="7" s="1"/>
  <c r="W399" i="7" s="1"/>
  <c r="X399" i="7" s="1"/>
  <c r="Y399" i="7" s="1"/>
  <c r="R400" i="7" s="1"/>
  <c r="S400" i="7" s="1"/>
  <c r="T400" i="7" s="1"/>
  <c r="U400" i="7" s="1"/>
  <c r="V400" i="7" s="1"/>
  <c r="W400" i="7" s="1"/>
  <c r="X400" i="7" s="1"/>
  <c r="Y400" i="7" s="1"/>
  <c r="R401" i="7" s="1"/>
  <c r="S401" i="7" s="1"/>
  <c r="T401" i="7" s="1"/>
  <c r="U401" i="7" s="1"/>
  <c r="V401" i="7" s="1"/>
  <c r="W401" i="7" s="1"/>
  <c r="X401" i="7" s="1"/>
  <c r="Y401" i="7" s="1"/>
  <c r="R402" i="7" s="1"/>
  <c r="S402" i="7" s="1"/>
  <c r="T402" i="7" s="1"/>
  <c r="U402" i="7" s="1"/>
  <c r="V402" i="7" s="1"/>
  <c r="W402" i="7" s="1"/>
  <c r="X402" i="7" s="1"/>
  <c r="Y402" i="7" s="1"/>
  <c r="R403" i="7" s="1"/>
  <c r="S403" i="7" s="1"/>
  <c r="T403" i="7" s="1"/>
  <c r="U403" i="7" s="1"/>
  <c r="V403" i="7" s="1"/>
  <c r="W403" i="7" s="1"/>
  <c r="X403" i="7" s="1"/>
  <c r="Y403" i="7" s="1"/>
  <c r="R404" i="7" s="1"/>
  <c r="S404" i="7" s="1"/>
  <c r="T404" i="7" s="1"/>
  <c r="U404" i="7" s="1"/>
  <c r="V404" i="7" s="1"/>
  <c r="W404" i="7" s="1"/>
  <c r="X404" i="7" s="1"/>
  <c r="Y404" i="7" s="1"/>
  <c r="R405" i="7" s="1"/>
  <c r="S405" i="7" s="1"/>
  <c r="T405" i="7" s="1"/>
  <c r="U405" i="7" s="1"/>
  <c r="V405" i="7" s="1"/>
  <c r="W405" i="7" s="1"/>
  <c r="X405" i="7" s="1"/>
  <c r="Y405" i="7" s="1"/>
  <c r="R406" i="7" s="1"/>
  <c r="S406" i="7" s="1"/>
  <c r="T406" i="7" s="1"/>
  <c r="U406" i="7" s="1"/>
  <c r="V406" i="7" s="1"/>
  <c r="W406" i="7" s="1"/>
  <c r="X406" i="7" s="1"/>
  <c r="Y406" i="7" s="1"/>
  <c r="R407" i="7" s="1"/>
  <c r="S407" i="7" s="1"/>
  <c r="T407" i="7" s="1"/>
  <c r="U407" i="7" s="1"/>
  <c r="V407" i="7" s="1"/>
  <c r="W407" i="7" s="1"/>
  <c r="X407" i="7" s="1"/>
  <c r="Y407" i="7" s="1"/>
  <c r="R408" i="7" s="1"/>
  <c r="S408" i="7" s="1"/>
  <c r="T408" i="7" s="1"/>
  <c r="U408" i="7" s="1"/>
  <c r="V408" i="7" s="1"/>
  <c r="W408" i="7" s="1"/>
  <c r="X408" i="7" s="1"/>
  <c r="Y408" i="7" s="1"/>
  <c r="R409" i="7" s="1"/>
  <c r="S409" i="7" s="1"/>
  <c r="T409" i="7" s="1"/>
  <c r="U409" i="7" s="1"/>
  <c r="V409" i="7" s="1"/>
  <c r="W409" i="7" s="1"/>
  <c r="X409" i="7" s="1"/>
  <c r="Y409" i="7" s="1"/>
  <c r="R410" i="7" s="1"/>
  <c r="S410" i="7" s="1"/>
  <c r="T410" i="7" s="1"/>
  <c r="U410" i="7" s="1"/>
  <c r="V410" i="7" s="1"/>
  <c r="W410" i="7" s="1"/>
  <c r="X410" i="7" s="1"/>
  <c r="Y410" i="7" s="1"/>
  <c r="R411" i="7" s="1"/>
  <c r="S411" i="7" s="1"/>
  <c r="T411" i="7" s="1"/>
  <c r="U411" i="7" s="1"/>
  <c r="V411" i="7" s="1"/>
  <c r="W411" i="7" s="1"/>
  <c r="X411" i="7" s="1"/>
  <c r="Y411" i="7" s="1"/>
  <c r="R412" i="7" s="1"/>
  <c r="S412" i="7" s="1"/>
  <c r="T412" i="7" s="1"/>
  <c r="U412" i="7" s="1"/>
  <c r="V412" i="7" s="1"/>
  <c r="W412" i="7" s="1"/>
  <c r="X412" i="7" s="1"/>
  <c r="Y412" i="7" s="1"/>
  <c r="R413" i="7" s="1"/>
  <c r="S413" i="7" s="1"/>
  <c r="T413" i="7" s="1"/>
  <c r="U413" i="7" s="1"/>
  <c r="V413" i="7" s="1"/>
  <c r="W413" i="7" s="1"/>
  <c r="X413" i="7" s="1"/>
  <c r="Y413" i="7" s="1"/>
  <c r="R414" i="7" s="1"/>
  <c r="S414" i="7" s="1"/>
  <c r="T414" i="7" s="1"/>
  <c r="U414" i="7" s="1"/>
  <c r="V414" i="7" s="1"/>
  <c r="W414" i="7" s="1"/>
  <c r="X414" i="7" s="1"/>
  <c r="Y414" i="7" s="1"/>
  <c r="R415" i="7" s="1"/>
  <c r="S415" i="7" s="1"/>
  <c r="T415" i="7" s="1"/>
  <c r="U415" i="7" s="1"/>
  <c r="V415" i="7" s="1"/>
  <c r="W415" i="7" s="1"/>
  <c r="X415" i="7" s="1"/>
  <c r="Y415" i="7" s="1"/>
  <c r="R416" i="7" s="1"/>
  <c r="S416" i="7" s="1"/>
  <c r="T416" i="7" s="1"/>
  <c r="U416" i="7" s="1"/>
  <c r="V416" i="7" s="1"/>
  <c r="W416" i="7" s="1"/>
  <c r="X416" i="7" s="1"/>
  <c r="Y416" i="7" s="1"/>
  <c r="R417" i="7" s="1"/>
  <c r="S417" i="7" s="1"/>
  <c r="T417" i="7" s="1"/>
  <c r="U417" i="7" s="1"/>
  <c r="V417" i="7" s="1"/>
  <c r="W417" i="7" s="1"/>
  <c r="X417" i="7" s="1"/>
  <c r="Y417" i="7" s="1"/>
  <c r="R418" i="7" s="1"/>
  <c r="S418" i="7" s="1"/>
  <c r="T418" i="7" s="1"/>
  <c r="U418" i="7" s="1"/>
  <c r="V418" i="7" s="1"/>
  <c r="W418" i="7" s="1"/>
  <c r="X418" i="7" s="1"/>
  <c r="Y418" i="7" s="1"/>
  <c r="R419" i="7" s="1"/>
  <c r="S419" i="7" s="1"/>
  <c r="T419" i="7" s="1"/>
  <c r="U419" i="7" s="1"/>
  <c r="V419" i="7" s="1"/>
  <c r="W419" i="7" s="1"/>
  <c r="X419" i="7" s="1"/>
  <c r="Y419" i="7" s="1"/>
  <c r="R420" i="7" s="1"/>
  <c r="S420" i="7" s="1"/>
  <c r="T420" i="7" s="1"/>
  <c r="U420" i="7" s="1"/>
  <c r="V420" i="7" s="1"/>
  <c r="W420" i="7" s="1"/>
  <c r="X420" i="7" s="1"/>
  <c r="Y420" i="7" s="1"/>
  <c r="R421" i="7" s="1"/>
  <c r="S421" i="7" s="1"/>
  <c r="T421" i="7" s="1"/>
  <c r="U421" i="7" s="1"/>
  <c r="V421" i="7" s="1"/>
  <c r="W421" i="7" s="1"/>
  <c r="X421" i="7" s="1"/>
  <c r="Y421" i="7" s="1"/>
  <c r="R422" i="7" s="1"/>
  <c r="S422" i="7" s="1"/>
  <c r="T422" i="7" s="1"/>
  <c r="U422" i="7" s="1"/>
  <c r="V422" i="7" s="1"/>
  <c r="W422" i="7" s="1"/>
  <c r="X422" i="7" s="1"/>
  <c r="Y422" i="7" s="1"/>
  <c r="R423" i="7" s="1"/>
  <c r="S423" i="7" s="1"/>
  <c r="T423" i="7" s="1"/>
  <c r="U423" i="7" s="1"/>
  <c r="V423" i="7" s="1"/>
  <c r="W423" i="7" s="1"/>
  <c r="X423" i="7" s="1"/>
  <c r="Y423" i="7" s="1"/>
  <c r="R424" i="7" s="1"/>
  <c r="S424" i="7" s="1"/>
  <c r="T424" i="7" s="1"/>
  <c r="U424" i="7" s="1"/>
  <c r="V424" i="7" s="1"/>
  <c r="W424" i="7" s="1"/>
  <c r="X424" i="7" s="1"/>
  <c r="Y424" i="7" s="1"/>
  <c r="R425" i="7" s="1"/>
  <c r="S425" i="7" s="1"/>
  <c r="T425" i="7" s="1"/>
  <c r="U425" i="7" s="1"/>
  <c r="V425" i="7" s="1"/>
  <c r="W425" i="7" s="1"/>
  <c r="X425" i="7" s="1"/>
  <c r="Y425" i="7" s="1"/>
  <c r="R426" i="7" s="1"/>
  <c r="S426" i="7" s="1"/>
  <c r="T426" i="7" s="1"/>
  <c r="U426" i="7" s="1"/>
  <c r="V426" i="7" s="1"/>
  <c r="W426" i="7" s="1"/>
  <c r="X426" i="7" s="1"/>
  <c r="Y426" i="7" s="1"/>
  <c r="R427" i="7" s="1"/>
  <c r="S427" i="7" s="1"/>
  <c r="T427" i="7" s="1"/>
  <c r="U427" i="7" s="1"/>
  <c r="V427" i="7" s="1"/>
  <c r="W427" i="7" s="1"/>
  <c r="X427" i="7" s="1"/>
  <c r="Y427" i="7" s="1"/>
  <c r="R428" i="7" s="1"/>
  <c r="S428" i="7" s="1"/>
  <c r="T428" i="7" s="1"/>
  <c r="U428" i="7" s="1"/>
  <c r="V428" i="7" s="1"/>
  <c r="W428" i="7" s="1"/>
  <c r="X428" i="7" s="1"/>
  <c r="Y428" i="7" s="1"/>
  <c r="R429" i="7" s="1"/>
  <c r="S429" i="7" s="1"/>
  <c r="T429" i="7" s="1"/>
  <c r="U429" i="7" s="1"/>
  <c r="V429" i="7" s="1"/>
  <c r="W429" i="7" s="1"/>
  <c r="X429" i="7" s="1"/>
  <c r="Y429" i="7" s="1"/>
  <c r="R430" i="7" s="1"/>
  <c r="S430" i="7" s="1"/>
  <c r="T430" i="7" s="1"/>
  <c r="U430" i="7" s="1"/>
  <c r="V430" i="7" s="1"/>
  <c r="W430" i="7" s="1"/>
  <c r="X430" i="7" s="1"/>
  <c r="Y430" i="7" s="1"/>
  <c r="R431" i="7" s="1"/>
  <c r="S431" i="7" s="1"/>
  <c r="T431" i="7" s="1"/>
  <c r="U431" i="7" s="1"/>
  <c r="V431" i="7" s="1"/>
  <c r="W431" i="7" s="1"/>
  <c r="X431" i="7" s="1"/>
  <c r="Y431" i="7" s="1"/>
  <c r="R432" i="7" s="1"/>
  <c r="S432" i="7" s="1"/>
  <c r="T432" i="7" s="1"/>
  <c r="U432" i="7" s="1"/>
  <c r="V432" i="7" s="1"/>
  <c r="W432" i="7" s="1"/>
  <c r="X432" i="7" s="1"/>
  <c r="Y432" i="7" s="1"/>
  <c r="R433" i="7" s="1"/>
  <c r="S433" i="7" s="1"/>
  <c r="T433" i="7" s="1"/>
  <c r="U433" i="7" s="1"/>
  <c r="V433" i="7" s="1"/>
  <c r="W433" i="7" s="1"/>
  <c r="X433" i="7" s="1"/>
  <c r="Y433" i="7" s="1"/>
  <c r="R434" i="7" s="1"/>
  <c r="S434" i="7" s="1"/>
  <c r="T434" i="7" s="1"/>
  <c r="U434" i="7" s="1"/>
  <c r="V434" i="7" s="1"/>
  <c r="W434" i="7" s="1"/>
  <c r="X434" i="7" s="1"/>
  <c r="Y434" i="7" s="1"/>
  <c r="R435" i="7" s="1"/>
  <c r="S435" i="7" s="1"/>
  <c r="T435" i="7" s="1"/>
  <c r="U435" i="7" s="1"/>
  <c r="V435" i="7" s="1"/>
  <c r="W435" i="7" s="1"/>
  <c r="X435" i="7" s="1"/>
  <c r="Y435" i="7" s="1"/>
  <c r="R436" i="7" s="1"/>
  <c r="S436" i="7" s="1"/>
  <c r="T436" i="7" s="1"/>
  <c r="U436" i="7" s="1"/>
  <c r="V436" i="7" s="1"/>
  <c r="W436" i="7" s="1"/>
  <c r="X436" i="7" s="1"/>
  <c r="Y436" i="7" s="1"/>
  <c r="R437" i="7" s="1"/>
  <c r="S437" i="7" s="1"/>
  <c r="T437" i="7" s="1"/>
  <c r="U437" i="7" s="1"/>
  <c r="V437" i="7" s="1"/>
  <c r="W437" i="7" s="1"/>
  <c r="X437" i="7" s="1"/>
  <c r="Y437" i="7" s="1"/>
  <c r="R438" i="7" s="1"/>
  <c r="S438" i="7" s="1"/>
  <c r="T438" i="7" s="1"/>
  <c r="U438" i="7" s="1"/>
  <c r="V438" i="7" s="1"/>
  <c r="W438" i="7" s="1"/>
  <c r="X438" i="7" s="1"/>
  <c r="Y438" i="7" s="1"/>
  <c r="R439" i="7" s="1"/>
  <c r="S439" i="7" s="1"/>
  <c r="T439" i="7" s="1"/>
  <c r="U439" i="7" s="1"/>
  <c r="V439" i="7" s="1"/>
  <c r="W439" i="7" s="1"/>
  <c r="X439" i="7" s="1"/>
  <c r="Y439" i="7" s="1"/>
  <c r="R440" i="7" s="1"/>
  <c r="S440" i="7" s="1"/>
  <c r="T440" i="7" s="1"/>
  <c r="U440" i="7" s="1"/>
  <c r="V440" i="7" s="1"/>
  <c r="W440" i="7" s="1"/>
  <c r="X440" i="7" s="1"/>
  <c r="Y440" i="7" s="1"/>
  <c r="R441" i="7" s="1"/>
  <c r="S441" i="7" s="1"/>
  <c r="T441" i="7" s="1"/>
  <c r="U441" i="7" s="1"/>
  <c r="V441" i="7" s="1"/>
  <c r="W441" i="7" s="1"/>
  <c r="X441" i="7" s="1"/>
  <c r="Y441" i="7" s="1"/>
  <c r="R442" i="7" s="1"/>
  <c r="S442" i="7" s="1"/>
  <c r="T442" i="7" s="1"/>
  <c r="U442" i="7" s="1"/>
  <c r="V442" i="7" s="1"/>
  <c r="W442" i="7" s="1"/>
  <c r="X442" i="7" s="1"/>
  <c r="Y442" i="7" s="1"/>
  <c r="R443" i="7" s="1"/>
  <c r="S443" i="7" s="1"/>
  <c r="T443" i="7" s="1"/>
  <c r="U443" i="7" s="1"/>
  <c r="V443" i="7" s="1"/>
  <c r="W443" i="7" s="1"/>
  <c r="X443" i="7" s="1"/>
  <c r="Y443" i="7" s="1"/>
  <c r="R444" i="7" s="1"/>
  <c r="S444" i="7" s="1"/>
  <c r="T444" i="7" s="1"/>
  <c r="U444" i="7" s="1"/>
  <c r="V444" i="7" s="1"/>
  <c r="W444" i="7" s="1"/>
  <c r="X444" i="7" s="1"/>
  <c r="Y444" i="7" s="1"/>
  <c r="R445" i="7" s="1"/>
  <c r="S445" i="7" s="1"/>
  <c r="T445" i="7" s="1"/>
  <c r="U445" i="7" s="1"/>
  <c r="V445" i="7" s="1"/>
  <c r="W445" i="7" s="1"/>
  <c r="X445" i="7" s="1"/>
  <c r="Y445" i="7" s="1"/>
  <c r="R446" i="7" s="1"/>
  <c r="S446" i="7" s="1"/>
  <c r="T446" i="7" s="1"/>
  <c r="U446" i="7" s="1"/>
  <c r="V446" i="7" s="1"/>
  <c r="W446" i="7" s="1"/>
  <c r="X446" i="7" s="1"/>
  <c r="Y446" i="7" s="1"/>
  <c r="R447" i="7" s="1"/>
  <c r="S447" i="7" s="1"/>
  <c r="T447" i="7" s="1"/>
  <c r="U447" i="7" s="1"/>
  <c r="V447" i="7" s="1"/>
  <c r="W447" i="7" s="1"/>
  <c r="X447" i="7" s="1"/>
  <c r="Y447" i="7" s="1"/>
  <c r="R448" i="7" s="1"/>
  <c r="S448" i="7" s="1"/>
  <c r="T448" i="7" s="1"/>
  <c r="U448" i="7" s="1"/>
  <c r="V448" i="7" s="1"/>
  <c r="W448" i="7" s="1"/>
  <c r="X448" i="7" s="1"/>
  <c r="Y448" i="7" s="1"/>
  <c r="R449" i="7" s="1"/>
  <c r="S449" i="7" s="1"/>
  <c r="T449" i="7" s="1"/>
  <c r="U449" i="7" s="1"/>
  <c r="V449" i="7" s="1"/>
  <c r="W449" i="7" s="1"/>
  <c r="X449" i="7" s="1"/>
  <c r="Y449" i="7" s="1"/>
  <c r="R450" i="7" s="1"/>
  <c r="S450" i="7" s="1"/>
  <c r="T450" i="7" s="1"/>
  <c r="U450" i="7" s="1"/>
  <c r="V450" i="7" s="1"/>
  <c r="W450" i="7" s="1"/>
  <c r="X450" i="7" s="1"/>
  <c r="Y450" i="7" s="1"/>
  <c r="R451" i="7" s="1"/>
  <c r="S451" i="7" s="1"/>
  <c r="T451" i="7" s="1"/>
  <c r="U451" i="7" s="1"/>
  <c r="V451" i="7" s="1"/>
  <c r="W451" i="7" s="1"/>
  <c r="X451" i="7" s="1"/>
  <c r="Y451" i="7" s="1"/>
  <c r="R452" i="7" s="1"/>
  <c r="S452" i="7" s="1"/>
  <c r="T452" i="7" s="1"/>
  <c r="U452" i="7" s="1"/>
  <c r="V452" i="7" s="1"/>
  <c r="W452" i="7" s="1"/>
  <c r="X452" i="7" s="1"/>
  <c r="Y452" i="7" s="1"/>
  <c r="R453" i="7" s="1"/>
  <c r="S453" i="7" s="1"/>
  <c r="T453" i="7" s="1"/>
  <c r="U453" i="7" s="1"/>
  <c r="V453" i="7" s="1"/>
  <c r="W453" i="7" s="1"/>
  <c r="X453" i="7" s="1"/>
  <c r="Y453" i="7" s="1"/>
  <c r="R454" i="7" s="1"/>
  <c r="S454" i="7" s="1"/>
  <c r="T454" i="7" s="1"/>
  <c r="U454" i="7" s="1"/>
  <c r="V454" i="7" s="1"/>
  <c r="W454" i="7" s="1"/>
  <c r="X454" i="7" s="1"/>
  <c r="Y454" i="7" s="1"/>
  <c r="R455" i="7" s="1"/>
  <c r="S455" i="7" s="1"/>
  <c r="T455" i="7" s="1"/>
  <c r="U455" i="7" s="1"/>
  <c r="V455" i="7" s="1"/>
  <c r="W455" i="7" s="1"/>
  <c r="X455" i="7" s="1"/>
  <c r="Y455" i="7" s="1"/>
  <c r="R456" i="7" s="1"/>
  <c r="S456" i="7" s="1"/>
  <c r="T456" i="7" s="1"/>
  <c r="U456" i="7" s="1"/>
  <c r="V456" i="7" s="1"/>
  <c r="W456" i="7" s="1"/>
  <c r="X456" i="7" s="1"/>
  <c r="Y456" i="7" s="1"/>
  <c r="R457" i="7" s="1"/>
  <c r="S457" i="7" s="1"/>
  <c r="T457" i="7" s="1"/>
  <c r="U457" i="7" s="1"/>
  <c r="V457" i="7" s="1"/>
  <c r="W457" i="7" s="1"/>
  <c r="X457" i="7" s="1"/>
  <c r="Y457" i="7" s="1"/>
  <c r="R458" i="7" s="1"/>
  <c r="S458" i="7" s="1"/>
  <c r="T458" i="7" s="1"/>
  <c r="U458" i="7" s="1"/>
  <c r="V458" i="7" s="1"/>
  <c r="W458" i="7" s="1"/>
  <c r="X458" i="7" s="1"/>
  <c r="Y458" i="7" s="1"/>
  <c r="R459" i="7" s="1"/>
  <c r="S459" i="7" s="1"/>
  <c r="T459" i="7" s="1"/>
  <c r="U459" i="7" s="1"/>
  <c r="V459" i="7" s="1"/>
  <c r="W459" i="7" s="1"/>
  <c r="X459" i="7" s="1"/>
  <c r="Y459" i="7" s="1"/>
  <c r="R460" i="7" s="1"/>
  <c r="S460" i="7" s="1"/>
  <c r="T460" i="7" s="1"/>
  <c r="U460" i="7" s="1"/>
  <c r="V460" i="7" s="1"/>
  <c r="W460" i="7" s="1"/>
  <c r="X460" i="7" s="1"/>
  <c r="Y460" i="7" s="1"/>
  <c r="R461" i="7" s="1"/>
  <c r="S461" i="7" s="1"/>
  <c r="T461" i="7" s="1"/>
  <c r="U461" i="7" s="1"/>
  <c r="V461" i="7" s="1"/>
  <c r="W461" i="7" s="1"/>
  <c r="X461" i="7" s="1"/>
  <c r="Y461" i="7" s="1"/>
  <c r="R462" i="7" s="1"/>
  <c r="S462" i="7" s="1"/>
  <c r="T462" i="7" s="1"/>
  <c r="U462" i="7" s="1"/>
  <c r="V462" i="7" s="1"/>
  <c r="W462" i="7" s="1"/>
  <c r="X462" i="7" s="1"/>
  <c r="Y462" i="7" s="1"/>
  <c r="R463" i="7" s="1"/>
  <c r="S463" i="7" s="1"/>
  <c r="T463" i="7" s="1"/>
  <c r="U463" i="7" s="1"/>
  <c r="V463" i="7" s="1"/>
  <c r="W463" i="7" s="1"/>
  <c r="X463" i="7" s="1"/>
  <c r="Y463" i="7" s="1"/>
  <c r="R464" i="7" s="1"/>
  <c r="S464" i="7" s="1"/>
  <c r="T464" i="7" s="1"/>
  <c r="U464" i="7" s="1"/>
  <c r="V464" i="7" s="1"/>
  <c r="W464" i="7" s="1"/>
  <c r="X464" i="7" s="1"/>
  <c r="Y464" i="7" s="1"/>
  <c r="R465" i="7" s="1"/>
  <c r="S465" i="7" s="1"/>
  <c r="T465" i="7" s="1"/>
  <c r="U465" i="7" s="1"/>
  <c r="V465" i="7" s="1"/>
  <c r="W465" i="7" s="1"/>
  <c r="X465" i="7" s="1"/>
  <c r="Y465" i="7" s="1"/>
  <c r="R466" i="7" s="1"/>
  <c r="S466" i="7" s="1"/>
  <c r="T466" i="7" s="1"/>
  <c r="U466" i="7" s="1"/>
  <c r="V466" i="7" s="1"/>
  <c r="W466" i="7" s="1"/>
  <c r="X466" i="7" s="1"/>
  <c r="Y466" i="7" s="1"/>
  <c r="R467" i="7" s="1"/>
  <c r="S467" i="7" s="1"/>
  <c r="T467" i="7" s="1"/>
  <c r="U467" i="7" s="1"/>
  <c r="V467" i="7" s="1"/>
  <c r="W467" i="7" s="1"/>
  <c r="X467" i="7" s="1"/>
  <c r="Y467" i="7" s="1"/>
  <c r="R468" i="7" s="1"/>
  <c r="S468" i="7" s="1"/>
  <c r="T468" i="7" s="1"/>
  <c r="U468" i="7" s="1"/>
  <c r="V468" i="7" s="1"/>
  <c r="W468" i="7" s="1"/>
  <c r="X468" i="7" s="1"/>
  <c r="Y468" i="7" s="1"/>
  <c r="R469" i="7" s="1"/>
  <c r="S469" i="7" s="1"/>
  <c r="T469" i="7" s="1"/>
  <c r="U469" i="7" s="1"/>
  <c r="V469" i="7" s="1"/>
  <c r="W469" i="7" s="1"/>
  <c r="X469" i="7" s="1"/>
  <c r="Y469" i="7" s="1"/>
  <c r="R470" i="7" s="1"/>
  <c r="S470" i="7" s="1"/>
  <c r="T470" i="7" s="1"/>
  <c r="U470" i="7" s="1"/>
  <c r="V470" i="7" s="1"/>
  <c r="W470" i="7" s="1"/>
  <c r="X470" i="7" s="1"/>
  <c r="Y470" i="7" s="1"/>
  <c r="R471" i="7" s="1"/>
  <c r="S471" i="7" s="1"/>
  <c r="T471" i="7" s="1"/>
  <c r="U471" i="7" s="1"/>
  <c r="V471" i="7" s="1"/>
  <c r="W471" i="7" s="1"/>
  <c r="X471" i="7" s="1"/>
  <c r="Y471" i="7" s="1"/>
  <c r="R472" i="7" s="1"/>
  <c r="S472" i="7" s="1"/>
  <c r="T472" i="7" s="1"/>
  <c r="U472" i="7" s="1"/>
  <c r="V472" i="7" s="1"/>
  <c r="W472" i="7" s="1"/>
  <c r="X472" i="7" s="1"/>
  <c r="Y472" i="7" s="1"/>
  <c r="R473" i="7" s="1"/>
  <c r="S473" i="7" s="1"/>
  <c r="T473" i="7" s="1"/>
  <c r="U473" i="7" s="1"/>
  <c r="V473" i="7" s="1"/>
  <c r="W473" i="7" s="1"/>
  <c r="X473" i="7" s="1"/>
  <c r="Y473" i="7" s="1"/>
  <c r="R474" i="7" s="1"/>
  <c r="S474" i="7" s="1"/>
  <c r="T474" i="7" s="1"/>
  <c r="U474" i="7" s="1"/>
  <c r="V474" i="7" s="1"/>
  <c r="W474" i="7" s="1"/>
  <c r="X474" i="7" s="1"/>
  <c r="Y474" i="7" s="1"/>
  <c r="R475" i="7" s="1"/>
  <c r="S475" i="7" s="1"/>
  <c r="T475" i="7" s="1"/>
  <c r="U475" i="7" s="1"/>
  <c r="V475" i="7" s="1"/>
  <c r="W475" i="7" s="1"/>
  <c r="X475" i="7" s="1"/>
  <c r="Y475" i="7" s="1"/>
  <c r="R476" i="7" s="1"/>
  <c r="S476" i="7" s="1"/>
  <c r="T476" i="7" s="1"/>
  <c r="U476" i="7" s="1"/>
  <c r="V476" i="7" s="1"/>
  <c r="W476" i="7" s="1"/>
  <c r="X476" i="7" s="1"/>
  <c r="Y476" i="7" s="1"/>
  <c r="R477" i="7" s="1"/>
  <c r="S477" i="7" s="1"/>
  <c r="T477" i="7" s="1"/>
  <c r="U477" i="7" s="1"/>
  <c r="V477" i="7" s="1"/>
  <c r="W477" i="7" s="1"/>
  <c r="X477" i="7" s="1"/>
  <c r="Y477" i="7" s="1"/>
  <c r="R478" i="7" s="1"/>
  <c r="S478" i="7" s="1"/>
  <c r="T478" i="7" s="1"/>
  <c r="U478" i="7" s="1"/>
  <c r="V478" i="7" s="1"/>
  <c r="W478" i="7" s="1"/>
  <c r="X478" i="7" s="1"/>
  <c r="Y478" i="7" s="1"/>
  <c r="R479" i="7" s="1"/>
  <c r="S479" i="7" s="1"/>
  <c r="T479" i="7" s="1"/>
  <c r="U479" i="7" s="1"/>
  <c r="V479" i="7" s="1"/>
  <c r="W479" i="7" s="1"/>
  <c r="X479" i="7" s="1"/>
  <c r="Y479" i="7" s="1"/>
  <c r="R480" i="7" s="1"/>
  <c r="S480" i="7" s="1"/>
  <c r="T480" i="7" s="1"/>
  <c r="U480" i="7" s="1"/>
  <c r="V480" i="7" s="1"/>
  <c r="W480" i="7" s="1"/>
  <c r="X480" i="7" s="1"/>
  <c r="Y480" i="7" s="1"/>
  <c r="R481" i="7" s="1"/>
  <c r="S481" i="7" s="1"/>
  <c r="T481" i="7" s="1"/>
  <c r="U481" i="7" s="1"/>
  <c r="V481" i="7" s="1"/>
  <c r="W481" i="7" s="1"/>
  <c r="X481" i="7" s="1"/>
  <c r="Y481" i="7" s="1"/>
  <c r="R482" i="7" s="1"/>
  <c r="S482" i="7" s="1"/>
  <c r="T482" i="7" s="1"/>
  <c r="U482" i="7" s="1"/>
  <c r="V482" i="7" s="1"/>
  <c r="W482" i="7" s="1"/>
  <c r="X482" i="7" s="1"/>
  <c r="Y482" i="7" s="1"/>
  <c r="R483" i="7" s="1"/>
  <c r="S483" i="7" s="1"/>
  <c r="T483" i="7" s="1"/>
  <c r="U483" i="7" s="1"/>
  <c r="V483" i="7" s="1"/>
  <c r="W483" i="7" s="1"/>
  <c r="X483" i="7" s="1"/>
  <c r="Y483" i="7" s="1"/>
  <c r="R484" i="7" s="1"/>
  <c r="S484" i="7" s="1"/>
  <c r="T484" i="7" s="1"/>
  <c r="U484" i="7" s="1"/>
  <c r="V484" i="7" s="1"/>
  <c r="W484" i="7" s="1"/>
  <c r="X484" i="7" s="1"/>
  <c r="Y484" i="7" s="1"/>
  <c r="R485" i="7" s="1"/>
  <c r="S485" i="7" s="1"/>
  <c r="T485" i="7" s="1"/>
  <c r="U485" i="7" s="1"/>
  <c r="V485" i="7" s="1"/>
  <c r="W485" i="7" s="1"/>
  <c r="X485" i="7" s="1"/>
  <c r="Y485" i="7" s="1"/>
  <c r="R486" i="7" s="1"/>
  <c r="S486" i="7" s="1"/>
  <c r="T486" i="7" s="1"/>
  <c r="U486" i="7" s="1"/>
  <c r="V486" i="7" s="1"/>
  <c r="W486" i="7" s="1"/>
  <c r="X486" i="7" s="1"/>
  <c r="Y486" i="7" s="1"/>
  <c r="R487" i="7" s="1"/>
  <c r="S487" i="7" s="1"/>
  <c r="T487" i="7" s="1"/>
  <c r="U487" i="7" s="1"/>
  <c r="V487" i="7" s="1"/>
  <c r="W487" i="7" s="1"/>
  <c r="X487" i="7" s="1"/>
  <c r="Y487" i="7" s="1"/>
  <c r="R488" i="7" s="1"/>
  <c r="S488" i="7" s="1"/>
  <c r="T488" i="7" s="1"/>
  <c r="U488" i="7" s="1"/>
  <c r="V488" i="7" s="1"/>
  <c r="W488" i="7" s="1"/>
  <c r="X488" i="7" s="1"/>
  <c r="Y488" i="7" s="1"/>
  <c r="R489" i="7" s="1"/>
  <c r="S489" i="7" s="1"/>
  <c r="T489" i="7" s="1"/>
  <c r="U489" i="7" s="1"/>
  <c r="V489" i="7" s="1"/>
  <c r="W489" i="7" s="1"/>
  <c r="X489" i="7" s="1"/>
  <c r="Y489" i="7" s="1"/>
  <c r="R490" i="7" s="1"/>
  <c r="S490" i="7" s="1"/>
  <c r="T490" i="7" s="1"/>
  <c r="U490" i="7" s="1"/>
  <c r="V490" i="7" s="1"/>
  <c r="W490" i="7" s="1"/>
  <c r="X490" i="7" s="1"/>
  <c r="Y490" i="7" s="1"/>
  <c r="R491" i="7" s="1"/>
  <c r="S491" i="7" s="1"/>
  <c r="T491" i="7" s="1"/>
  <c r="U491" i="7" s="1"/>
  <c r="V491" i="7" s="1"/>
  <c r="W491" i="7" s="1"/>
  <c r="X491" i="7" s="1"/>
  <c r="Y491" i="7" s="1"/>
  <c r="R492" i="7" s="1"/>
  <c r="S492" i="7" s="1"/>
  <c r="T492" i="7" s="1"/>
  <c r="U492" i="7" s="1"/>
  <c r="V492" i="7" s="1"/>
  <c r="W492" i="7" s="1"/>
  <c r="X492" i="7" s="1"/>
  <c r="Y492" i="7" s="1"/>
  <c r="R493" i="7" s="1"/>
  <c r="S493" i="7" s="1"/>
  <c r="T493" i="7" s="1"/>
  <c r="U493" i="7" s="1"/>
  <c r="V493" i="7" s="1"/>
  <c r="W493" i="7" s="1"/>
  <c r="X493" i="7" s="1"/>
  <c r="Y493" i="7" s="1"/>
  <c r="R494" i="7" s="1"/>
  <c r="S494" i="7" s="1"/>
  <c r="T494" i="7" s="1"/>
  <c r="U494" i="7" s="1"/>
  <c r="V494" i="7" s="1"/>
  <c r="W494" i="7" s="1"/>
  <c r="X494" i="7" s="1"/>
  <c r="Y494" i="7" s="1"/>
  <c r="R495" i="7" s="1"/>
  <c r="S495" i="7" s="1"/>
  <c r="T495" i="7" s="1"/>
  <c r="U495" i="7" s="1"/>
  <c r="V495" i="7" s="1"/>
  <c r="W495" i="7" s="1"/>
  <c r="X495" i="7" s="1"/>
  <c r="Y495" i="7" s="1"/>
  <c r="R496" i="7" s="1"/>
  <c r="S496" i="7" s="1"/>
  <c r="T496" i="7" s="1"/>
  <c r="U496" i="7" s="1"/>
  <c r="V496" i="7" s="1"/>
  <c r="W496" i="7" s="1"/>
  <c r="X496" i="7" s="1"/>
  <c r="Y496" i="7" s="1"/>
  <c r="R497" i="7" s="1"/>
  <c r="S497" i="7" s="1"/>
  <c r="T497" i="7" s="1"/>
  <c r="U497" i="7" s="1"/>
  <c r="V497" i="7" s="1"/>
  <c r="W497" i="7" s="1"/>
  <c r="X497" i="7" s="1"/>
  <c r="Y497" i="7" s="1"/>
  <c r="R498" i="7" s="1"/>
  <c r="S498" i="7" s="1"/>
  <c r="T498" i="7" s="1"/>
  <c r="U498" i="7" s="1"/>
  <c r="V498" i="7" s="1"/>
  <c r="W498" i="7" s="1"/>
  <c r="X498" i="7" s="1"/>
  <c r="Y498" i="7" s="1"/>
  <c r="R499" i="7" s="1"/>
  <c r="S499" i="7" s="1"/>
  <c r="T499" i="7" s="1"/>
  <c r="U499" i="7" s="1"/>
  <c r="V499" i="7" s="1"/>
  <c r="W499" i="7" s="1"/>
  <c r="X499" i="7" s="1"/>
  <c r="Y499" i="7" s="1"/>
  <c r="R500" i="7" s="1"/>
  <c r="S500" i="7" s="1"/>
  <c r="T500" i="7" s="1"/>
  <c r="U500" i="7" s="1"/>
  <c r="V500" i="7" s="1"/>
  <c r="W500" i="7" s="1"/>
  <c r="X500" i="7" s="1"/>
  <c r="Y500" i="7" s="1"/>
  <c r="R501" i="7" s="1"/>
  <c r="S501" i="7" s="1"/>
  <c r="T501" i="7" s="1"/>
  <c r="U501" i="7" s="1"/>
  <c r="V501" i="7" s="1"/>
  <c r="W501" i="7" s="1"/>
  <c r="X501" i="7" s="1"/>
  <c r="Y501" i="7" s="1"/>
  <c r="R502" i="7" s="1"/>
  <c r="S502" i="7" s="1"/>
  <c r="T502" i="7" s="1"/>
  <c r="U502" i="7" s="1"/>
  <c r="V502" i="7" s="1"/>
  <c r="W502" i="7" s="1"/>
  <c r="X502" i="7" s="1"/>
  <c r="Y502" i="7" s="1"/>
  <c r="R503" i="7" s="1"/>
  <c r="S503" i="7" s="1"/>
  <c r="T503" i="7" s="1"/>
  <c r="U503" i="7" s="1"/>
  <c r="V503" i="7" s="1"/>
  <c r="W503" i="7" s="1"/>
  <c r="X503" i="7" s="1"/>
  <c r="Y503" i="7" s="1"/>
  <c r="R504" i="7" s="1"/>
  <c r="S504" i="7" s="1"/>
  <c r="T504" i="7" s="1"/>
  <c r="U504" i="7" s="1"/>
  <c r="V504" i="7" s="1"/>
  <c r="W504" i="7" s="1"/>
  <c r="X504" i="7" s="1"/>
  <c r="Y504" i="7" s="1"/>
  <c r="R505" i="7" s="1"/>
  <c r="S505" i="7" s="1"/>
  <c r="T505" i="7" s="1"/>
  <c r="U505" i="7" s="1"/>
  <c r="V505" i="7" s="1"/>
  <c r="W505" i="7" s="1"/>
  <c r="X505" i="7" s="1"/>
  <c r="Y505" i="7" s="1"/>
  <c r="R506" i="7" s="1"/>
  <c r="S506" i="7" s="1"/>
  <c r="T506" i="7" s="1"/>
  <c r="U506" i="7" s="1"/>
  <c r="V506" i="7" s="1"/>
  <c r="W506" i="7" s="1"/>
  <c r="X506" i="7" s="1"/>
  <c r="Y506" i="7" s="1"/>
  <c r="R507" i="7" s="1"/>
  <c r="S507" i="7" s="1"/>
  <c r="T507" i="7" s="1"/>
  <c r="U507" i="7" s="1"/>
  <c r="V507" i="7" s="1"/>
  <c r="W507" i="7" s="1"/>
  <c r="X507" i="7" s="1"/>
  <c r="Y507" i="7" s="1"/>
  <c r="R508" i="7" s="1"/>
  <c r="S508" i="7" s="1"/>
  <c r="T508" i="7" s="1"/>
  <c r="U508" i="7" s="1"/>
  <c r="V508" i="7" s="1"/>
  <c r="W508" i="7" s="1"/>
  <c r="X508" i="7" s="1"/>
  <c r="Y508" i="7" s="1"/>
  <c r="R509" i="7" s="1"/>
  <c r="S509" i="7" s="1"/>
  <c r="T509" i="7" s="1"/>
  <c r="U509" i="7" s="1"/>
  <c r="V509" i="7" s="1"/>
  <c r="W509" i="7" s="1"/>
  <c r="X509" i="7" s="1"/>
  <c r="Y509" i="7" s="1"/>
  <c r="R510" i="7" s="1"/>
  <c r="S510" i="7" s="1"/>
  <c r="T510" i="7" s="1"/>
  <c r="U510" i="7" s="1"/>
  <c r="V510" i="7" s="1"/>
  <c r="W510" i="7" s="1"/>
  <c r="X510" i="7" s="1"/>
  <c r="Y510" i="7" s="1"/>
  <c r="R511" i="7" s="1"/>
  <c r="S511" i="7" s="1"/>
  <c r="T511" i="7" s="1"/>
  <c r="U511" i="7" s="1"/>
  <c r="V511" i="7" s="1"/>
  <c r="W511" i="7" s="1"/>
  <c r="X511" i="7" s="1"/>
  <c r="Y511" i="7" s="1"/>
  <c r="R512" i="7" s="1"/>
  <c r="S512" i="7" s="1"/>
  <c r="T512" i="7" s="1"/>
  <c r="U512" i="7" s="1"/>
  <c r="V512" i="7" s="1"/>
  <c r="W512" i="7" s="1"/>
  <c r="X512" i="7" s="1"/>
  <c r="Y512" i="7" s="1"/>
  <c r="R513" i="7" s="1"/>
  <c r="S513" i="7" s="1"/>
  <c r="T513" i="7" s="1"/>
  <c r="U513" i="7" s="1"/>
  <c r="V513" i="7" s="1"/>
  <c r="W513" i="7" s="1"/>
  <c r="X513" i="7" s="1"/>
  <c r="Y513" i="7" s="1"/>
  <c r="R514" i="7" s="1"/>
  <c r="S514" i="7" s="1"/>
  <c r="T514" i="7" s="1"/>
  <c r="U514" i="7" s="1"/>
  <c r="V514" i="7" s="1"/>
  <c r="W514" i="7" s="1"/>
  <c r="X514" i="7" s="1"/>
  <c r="Y514" i="7" s="1"/>
  <c r="R515" i="7" s="1"/>
  <c r="S515" i="7" s="1"/>
  <c r="T515" i="7" s="1"/>
  <c r="U515" i="7" s="1"/>
  <c r="V515" i="7" s="1"/>
  <c r="W515" i="7" s="1"/>
  <c r="X515" i="7" s="1"/>
  <c r="Y515" i="7" s="1"/>
  <c r="R516" i="7" s="1"/>
  <c r="S516" i="7" s="1"/>
  <c r="T516" i="7" s="1"/>
  <c r="U516" i="7" s="1"/>
  <c r="V516" i="7" s="1"/>
  <c r="W516" i="7" s="1"/>
  <c r="X516" i="7" s="1"/>
  <c r="Y516" i="7" s="1"/>
  <c r="R517" i="7" s="1"/>
  <c r="S517" i="7" s="1"/>
  <c r="T517" i="7" s="1"/>
  <c r="U517" i="7" s="1"/>
  <c r="V517" i="7" s="1"/>
  <c r="W517" i="7" s="1"/>
  <c r="X517" i="7" s="1"/>
  <c r="Y517" i="7" s="1"/>
  <c r="R518" i="7" s="1"/>
  <c r="S518" i="7" s="1"/>
  <c r="T518" i="7" s="1"/>
  <c r="U518" i="7" s="1"/>
  <c r="V518" i="7" s="1"/>
  <c r="W518" i="7" s="1"/>
  <c r="X518" i="7" s="1"/>
  <c r="Y518" i="7" s="1"/>
  <c r="R519" i="7" s="1"/>
  <c r="S519" i="7" s="1"/>
  <c r="T519" i="7" s="1"/>
  <c r="U519" i="7" s="1"/>
  <c r="V519" i="7" s="1"/>
  <c r="W519" i="7" s="1"/>
  <c r="X519" i="7" s="1"/>
  <c r="Y519" i="7" s="1"/>
  <c r="R520" i="7" s="1"/>
  <c r="S520" i="7" s="1"/>
  <c r="T520" i="7" s="1"/>
  <c r="U520" i="7" s="1"/>
  <c r="V520" i="7" s="1"/>
  <c r="W520" i="7" s="1"/>
  <c r="X520" i="7" s="1"/>
  <c r="Y520" i="7" s="1"/>
  <c r="R521" i="7" s="1"/>
  <c r="S521" i="7" s="1"/>
  <c r="T521" i="7" s="1"/>
  <c r="U521" i="7" s="1"/>
  <c r="V521" i="7" s="1"/>
  <c r="W521" i="7" s="1"/>
  <c r="X521" i="7" s="1"/>
  <c r="Y521" i="7" s="1"/>
  <c r="R522" i="7" s="1"/>
  <c r="S522" i="7" s="1"/>
  <c r="T522" i="7" s="1"/>
  <c r="U522" i="7" s="1"/>
  <c r="V522" i="7" s="1"/>
  <c r="W522" i="7" s="1"/>
  <c r="X522" i="7" s="1"/>
  <c r="Y522" i="7" s="1"/>
  <c r="R523" i="7" s="1"/>
  <c r="S523" i="7" s="1"/>
  <c r="T523" i="7" s="1"/>
  <c r="U523" i="7" s="1"/>
  <c r="V523" i="7" s="1"/>
  <c r="W523" i="7" s="1"/>
  <c r="X523" i="7" s="1"/>
  <c r="Y523" i="7" s="1"/>
  <c r="R524" i="7" s="1"/>
  <c r="S524" i="7" s="1"/>
  <c r="T524" i="7" s="1"/>
  <c r="U524" i="7" s="1"/>
  <c r="V524" i="7" s="1"/>
  <c r="W524" i="7" s="1"/>
  <c r="X524" i="7" s="1"/>
  <c r="Y524" i="7" s="1"/>
  <c r="R525" i="7" s="1"/>
  <c r="S525" i="7" s="1"/>
  <c r="T525" i="7" s="1"/>
  <c r="U525" i="7" s="1"/>
  <c r="V525" i="7" s="1"/>
  <c r="W525" i="7" s="1"/>
  <c r="X525" i="7" s="1"/>
  <c r="Y525" i="7" s="1"/>
  <c r="R526" i="7" s="1"/>
  <c r="S526" i="7" s="1"/>
  <c r="T526" i="7" s="1"/>
  <c r="U526" i="7" s="1"/>
  <c r="V526" i="7" s="1"/>
  <c r="W526" i="7" s="1"/>
  <c r="X526" i="7" s="1"/>
  <c r="Y526" i="7" s="1"/>
  <c r="R527" i="7" s="1"/>
  <c r="S527" i="7" s="1"/>
  <c r="T527" i="7" s="1"/>
  <c r="U527" i="7" s="1"/>
  <c r="V527" i="7" s="1"/>
  <c r="W527" i="7" s="1"/>
  <c r="X527" i="7" s="1"/>
  <c r="Y527" i="7" s="1"/>
  <c r="R528" i="7" s="1"/>
  <c r="S528" i="7" s="1"/>
  <c r="T528" i="7" s="1"/>
  <c r="U528" i="7" s="1"/>
  <c r="V528" i="7" s="1"/>
  <c r="W528" i="7" s="1"/>
  <c r="X528" i="7" s="1"/>
  <c r="Y528" i="7" s="1"/>
  <c r="R529" i="7" s="1"/>
  <c r="S529" i="7" s="1"/>
  <c r="T529" i="7" s="1"/>
  <c r="U529" i="7" s="1"/>
  <c r="V529" i="7" s="1"/>
  <c r="W529" i="7" s="1"/>
  <c r="X529" i="7" s="1"/>
  <c r="Y529" i="7" s="1"/>
  <c r="R530" i="7" s="1"/>
  <c r="S530" i="7" s="1"/>
  <c r="T530" i="7" s="1"/>
  <c r="U530" i="7" s="1"/>
  <c r="V530" i="7" s="1"/>
  <c r="W530" i="7" s="1"/>
  <c r="X530" i="7" s="1"/>
  <c r="Y530" i="7" s="1"/>
  <c r="R531" i="7" s="1"/>
  <c r="S531" i="7" s="1"/>
  <c r="T531" i="7" s="1"/>
  <c r="U531" i="7" s="1"/>
  <c r="V531" i="7" s="1"/>
  <c r="W531" i="7" s="1"/>
  <c r="X531" i="7" s="1"/>
  <c r="Y531" i="7" s="1"/>
  <c r="R532" i="7" s="1"/>
  <c r="S532" i="7" s="1"/>
  <c r="T532" i="7" s="1"/>
  <c r="U532" i="7" s="1"/>
  <c r="V532" i="7" s="1"/>
  <c r="W532" i="7" s="1"/>
  <c r="X532" i="7" s="1"/>
  <c r="Y532" i="7" s="1"/>
  <c r="R533" i="7" s="1"/>
  <c r="S533" i="7" s="1"/>
  <c r="T533" i="7" s="1"/>
  <c r="U533" i="7" s="1"/>
  <c r="V533" i="7" s="1"/>
  <c r="W533" i="7" s="1"/>
  <c r="X533" i="7" s="1"/>
  <c r="Y533" i="7" s="1"/>
  <c r="R534" i="7" s="1"/>
  <c r="S534" i="7" s="1"/>
  <c r="T534" i="7" s="1"/>
  <c r="U534" i="7" s="1"/>
  <c r="V534" i="7" s="1"/>
  <c r="W534" i="7" s="1"/>
  <c r="X534" i="7" s="1"/>
  <c r="Y534" i="7" s="1"/>
  <c r="R535" i="7" s="1"/>
  <c r="S535" i="7" s="1"/>
  <c r="T535" i="7" s="1"/>
  <c r="U535" i="7" s="1"/>
  <c r="V535" i="7" s="1"/>
  <c r="W535" i="7" s="1"/>
  <c r="X535" i="7" s="1"/>
  <c r="Y535" i="7" s="1"/>
  <c r="R536" i="7" s="1"/>
  <c r="S536" i="7" s="1"/>
  <c r="T536" i="7" s="1"/>
  <c r="U536" i="7" s="1"/>
  <c r="V536" i="7" s="1"/>
  <c r="W536" i="7" s="1"/>
  <c r="X536" i="7" s="1"/>
  <c r="Y536" i="7" s="1"/>
  <c r="R537" i="7" s="1"/>
  <c r="S537" i="7" s="1"/>
  <c r="T537" i="7" s="1"/>
  <c r="U537" i="7" s="1"/>
  <c r="V537" i="7" s="1"/>
  <c r="W537" i="7" s="1"/>
  <c r="X537" i="7" s="1"/>
  <c r="Y537" i="7" s="1"/>
  <c r="R538" i="7" s="1"/>
  <c r="S538" i="7" s="1"/>
  <c r="T538" i="7" s="1"/>
  <c r="U538" i="7" s="1"/>
  <c r="V538" i="7" s="1"/>
  <c r="W538" i="7" s="1"/>
  <c r="X538" i="7" s="1"/>
  <c r="Y538" i="7" s="1"/>
  <c r="R539" i="7" s="1"/>
  <c r="S539" i="7" s="1"/>
  <c r="T539" i="7" s="1"/>
  <c r="U539" i="7" s="1"/>
  <c r="V539" i="7" s="1"/>
  <c r="W539" i="7" s="1"/>
  <c r="X539" i="7" s="1"/>
  <c r="Y539" i="7" s="1"/>
  <c r="R540" i="7" s="1"/>
  <c r="S540" i="7" s="1"/>
  <c r="T540" i="7" s="1"/>
  <c r="U540" i="7" s="1"/>
  <c r="V540" i="7" s="1"/>
  <c r="W540" i="7" s="1"/>
  <c r="X540" i="7" s="1"/>
  <c r="Y540" i="7" s="1"/>
  <c r="R541" i="7" s="1"/>
  <c r="S541" i="7" s="1"/>
  <c r="T541" i="7" s="1"/>
  <c r="U541" i="7" s="1"/>
  <c r="V541" i="7" s="1"/>
  <c r="W541" i="7" s="1"/>
  <c r="X541" i="7" s="1"/>
  <c r="Y541" i="7" s="1"/>
  <c r="R542" i="7" s="1"/>
  <c r="S542" i="7" s="1"/>
  <c r="T542" i="7" s="1"/>
  <c r="U542" i="7" s="1"/>
  <c r="V542" i="7" s="1"/>
  <c r="W542" i="7" s="1"/>
  <c r="X542" i="7" s="1"/>
  <c r="Y542" i="7" s="1"/>
  <c r="R543" i="7" s="1"/>
  <c r="S543" i="7" s="1"/>
  <c r="T543" i="7" s="1"/>
  <c r="U543" i="7" s="1"/>
  <c r="V543" i="7" s="1"/>
  <c r="W543" i="7" s="1"/>
  <c r="X543" i="7" s="1"/>
  <c r="Y543" i="7" s="1"/>
  <c r="R544" i="7" s="1"/>
  <c r="S544" i="7" s="1"/>
  <c r="T544" i="7" s="1"/>
  <c r="U544" i="7" s="1"/>
  <c r="V544" i="7" s="1"/>
  <c r="W544" i="7" s="1"/>
  <c r="X544" i="7" s="1"/>
  <c r="Y544" i="7" s="1"/>
  <c r="R545" i="7" s="1"/>
  <c r="S545" i="7" s="1"/>
  <c r="T545" i="7" s="1"/>
  <c r="U545" i="7" s="1"/>
  <c r="V545" i="7" s="1"/>
  <c r="W545" i="7" s="1"/>
  <c r="X545" i="7" s="1"/>
  <c r="Y545" i="7" s="1"/>
  <c r="R546" i="7" s="1"/>
  <c r="S546" i="7" s="1"/>
  <c r="T546" i="7" s="1"/>
  <c r="U546" i="7" s="1"/>
  <c r="V546" i="7" s="1"/>
  <c r="W546" i="7" s="1"/>
  <c r="X546" i="7" s="1"/>
  <c r="Y546" i="7" s="1"/>
  <c r="R547" i="7" s="1"/>
  <c r="S547" i="7" s="1"/>
  <c r="T547" i="7" s="1"/>
  <c r="U547" i="7" s="1"/>
  <c r="V547" i="7" s="1"/>
  <c r="W547" i="7" s="1"/>
  <c r="X547" i="7" s="1"/>
  <c r="Y547" i="7" s="1"/>
  <c r="R548" i="7" s="1"/>
  <c r="S548" i="7" s="1"/>
  <c r="T548" i="7" s="1"/>
  <c r="U548" i="7" s="1"/>
  <c r="V548" i="7" s="1"/>
  <c r="W548" i="7" s="1"/>
  <c r="X548" i="7" s="1"/>
  <c r="Y548" i="7" s="1"/>
  <c r="R549" i="7" s="1"/>
  <c r="S549" i="7" s="1"/>
  <c r="T549" i="7" s="1"/>
  <c r="U549" i="7" s="1"/>
  <c r="V549" i="7" s="1"/>
  <c r="W549" i="7" s="1"/>
  <c r="X549" i="7" s="1"/>
  <c r="Y549" i="7" s="1"/>
  <c r="R550" i="7" s="1"/>
  <c r="S550" i="7" s="1"/>
  <c r="T550" i="7" s="1"/>
  <c r="U550" i="7" s="1"/>
  <c r="V550" i="7" s="1"/>
  <c r="W550" i="7" s="1"/>
  <c r="X550" i="7" s="1"/>
  <c r="Y550" i="7" s="1"/>
  <c r="R551" i="7" s="1"/>
  <c r="S551" i="7" s="1"/>
  <c r="T551" i="7" s="1"/>
  <c r="U551" i="7" s="1"/>
  <c r="V551" i="7" s="1"/>
  <c r="W551" i="7" s="1"/>
  <c r="X551" i="7" s="1"/>
  <c r="Y551" i="7" s="1"/>
  <c r="R552" i="7" s="1"/>
  <c r="S552" i="7" s="1"/>
  <c r="T552" i="7" s="1"/>
  <c r="U552" i="7" s="1"/>
  <c r="V552" i="7" s="1"/>
  <c r="W552" i="7" s="1"/>
  <c r="X552" i="7" s="1"/>
  <c r="Y552" i="7" s="1"/>
  <c r="R553" i="7" s="1"/>
  <c r="S553" i="7" s="1"/>
  <c r="T553" i="7" s="1"/>
  <c r="U553" i="7" s="1"/>
  <c r="V553" i="7" s="1"/>
  <c r="W553" i="7" s="1"/>
  <c r="X553" i="7" s="1"/>
  <c r="Y553" i="7" s="1"/>
  <c r="R554" i="7" s="1"/>
  <c r="S554" i="7" s="1"/>
  <c r="T554" i="7" s="1"/>
  <c r="U554" i="7" s="1"/>
  <c r="V554" i="7" s="1"/>
  <c r="W554" i="7" s="1"/>
  <c r="X554" i="7" s="1"/>
  <c r="Y554" i="7" s="1"/>
  <c r="R555" i="7" s="1"/>
  <c r="S555" i="7" s="1"/>
  <c r="T555" i="7" s="1"/>
  <c r="U555" i="7" s="1"/>
  <c r="V555" i="7" s="1"/>
  <c r="W555" i="7" s="1"/>
  <c r="X555" i="7" s="1"/>
  <c r="Y555" i="7" s="1"/>
  <c r="R556" i="7" s="1"/>
  <c r="S556" i="7" s="1"/>
  <c r="T556" i="7" s="1"/>
  <c r="U556" i="7" s="1"/>
  <c r="V556" i="7" s="1"/>
  <c r="W556" i="7" s="1"/>
  <c r="X556" i="7" s="1"/>
  <c r="Y556" i="7" s="1"/>
  <c r="R557" i="7" s="1"/>
  <c r="S557" i="7" s="1"/>
  <c r="T557" i="7" s="1"/>
  <c r="U557" i="7" s="1"/>
  <c r="V557" i="7" s="1"/>
  <c r="W557" i="7" s="1"/>
  <c r="X557" i="7" s="1"/>
  <c r="Y557" i="7" s="1"/>
  <c r="R558" i="7" s="1"/>
  <c r="S558" i="7" s="1"/>
  <c r="T558" i="7" s="1"/>
  <c r="U558" i="7" s="1"/>
  <c r="V558" i="7" s="1"/>
  <c r="W558" i="7" s="1"/>
  <c r="X558" i="7" s="1"/>
  <c r="Y558" i="7" s="1"/>
  <c r="R559" i="7" s="1"/>
  <c r="S559" i="7" s="1"/>
  <c r="T559" i="7" s="1"/>
  <c r="U559" i="7" s="1"/>
  <c r="V559" i="7" s="1"/>
  <c r="W559" i="7" s="1"/>
  <c r="X559" i="7" s="1"/>
  <c r="Y559" i="7" s="1"/>
  <c r="R560" i="7" s="1"/>
  <c r="S560" i="7" s="1"/>
  <c r="T560" i="7" s="1"/>
  <c r="U560" i="7" s="1"/>
  <c r="V560" i="7" s="1"/>
  <c r="W560" i="7" s="1"/>
  <c r="X560" i="7" s="1"/>
  <c r="Y560" i="7" s="1"/>
  <c r="R561" i="7" s="1"/>
  <c r="S561" i="7" s="1"/>
  <c r="T561" i="7" s="1"/>
  <c r="U561" i="7" s="1"/>
  <c r="V561" i="7" s="1"/>
  <c r="W561" i="7" s="1"/>
  <c r="X561" i="7" s="1"/>
  <c r="Y561" i="7" s="1"/>
  <c r="R562" i="7" s="1"/>
  <c r="S562" i="7" s="1"/>
  <c r="T562" i="7" s="1"/>
  <c r="U562" i="7" s="1"/>
  <c r="V562" i="7" s="1"/>
  <c r="W562" i="7" s="1"/>
  <c r="X562" i="7" s="1"/>
  <c r="Y562" i="7" s="1"/>
  <c r="R563" i="7" s="1"/>
  <c r="S563" i="7" s="1"/>
  <c r="T563" i="7" s="1"/>
  <c r="U563" i="7" s="1"/>
  <c r="V563" i="7" s="1"/>
  <c r="W563" i="7" s="1"/>
  <c r="X563" i="7" s="1"/>
  <c r="Y563" i="7" s="1"/>
  <c r="R564" i="7" s="1"/>
  <c r="S564" i="7" s="1"/>
  <c r="T564" i="7" s="1"/>
  <c r="U564" i="7" s="1"/>
  <c r="V564" i="7" s="1"/>
  <c r="W564" i="7" s="1"/>
  <c r="X564" i="7" s="1"/>
  <c r="Y564" i="7" s="1"/>
  <c r="R565" i="7" s="1"/>
  <c r="S565" i="7" s="1"/>
  <c r="T565" i="7" s="1"/>
  <c r="U565" i="7" s="1"/>
  <c r="V565" i="7" s="1"/>
  <c r="W565" i="7" s="1"/>
  <c r="X565" i="7" s="1"/>
  <c r="Y565" i="7" s="1"/>
  <c r="R566" i="7" s="1"/>
  <c r="S566" i="7" s="1"/>
  <c r="T566" i="7" s="1"/>
  <c r="U566" i="7" s="1"/>
  <c r="V566" i="7" s="1"/>
  <c r="W566" i="7" s="1"/>
  <c r="X566" i="7" s="1"/>
  <c r="Y566" i="7" s="1"/>
  <c r="R567" i="7" s="1"/>
  <c r="S567" i="7" s="1"/>
  <c r="T567" i="7" s="1"/>
  <c r="U567" i="7" s="1"/>
  <c r="V567" i="7" s="1"/>
  <c r="W567" i="7" s="1"/>
  <c r="X567" i="7" s="1"/>
  <c r="Y567" i="7" s="1"/>
  <c r="R568" i="7" s="1"/>
  <c r="S568" i="7" s="1"/>
  <c r="T568" i="7" s="1"/>
  <c r="U568" i="7" s="1"/>
  <c r="V568" i="7" s="1"/>
  <c r="W568" i="7" s="1"/>
  <c r="X568" i="7" s="1"/>
  <c r="Y568" i="7" s="1"/>
  <c r="R569" i="7" s="1"/>
  <c r="S569" i="7" s="1"/>
  <c r="T569" i="7" s="1"/>
  <c r="U569" i="7" s="1"/>
  <c r="V569" i="7" s="1"/>
  <c r="W569" i="7" s="1"/>
  <c r="X569" i="7" s="1"/>
  <c r="Y569" i="7" s="1"/>
  <c r="R570" i="7" s="1"/>
  <c r="S570" i="7" s="1"/>
  <c r="T570" i="7" s="1"/>
  <c r="U570" i="7" s="1"/>
  <c r="V570" i="7" s="1"/>
  <c r="W570" i="7" s="1"/>
  <c r="X570" i="7" s="1"/>
  <c r="Y570" i="7" s="1"/>
  <c r="R571" i="7" s="1"/>
  <c r="S571" i="7" s="1"/>
  <c r="T571" i="7" s="1"/>
  <c r="U571" i="7" s="1"/>
  <c r="V571" i="7" s="1"/>
  <c r="W571" i="7" s="1"/>
  <c r="X571" i="7" s="1"/>
  <c r="Y571" i="7" s="1"/>
  <c r="R572" i="7" s="1"/>
  <c r="S572" i="7" s="1"/>
  <c r="T572" i="7" s="1"/>
  <c r="U572" i="7" s="1"/>
  <c r="V572" i="7" s="1"/>
  <c r="W572" i="7" s="1"/>
  <c r="X572" i="7" s="1"/>
  <c r="Y572" i="7" s="1"/>
  <c r="R573" i="7" s="1"/>
  <c r="S573" i="7" s="1"/>
  <c r="T573" i="7" s="1"/>
  <c r="U573" i="7" s="1"/>
  <c r="V573" i="7" s="1"/>
  <c r="W573" i="7" s="1"/>
  <c r="X573" i="7" s="1"/>
  <c r="Y573" i="7" s="1"/>
  <c r="R574" i="7" s="1"/>
  <c r="S574" i="7" s="1"/>
  <c r="T574" i="7" s="1"/>
  <c r="U574" i="7" s="1"/>
  <c r="V574" i="7" s="1"/>
  <c r="W574" i="7" s="1"/>
  <c r="X574" i="7" s="1"/>
  <c r="Y574" i="7" s="1"/>
  <c r="R575" i="7" s="1"/>
  <c r="S575" i="7" s="1"/>
  <c r="T575" i="7" s="1"/>
  <c r="U575" i="7" s="1"/>
  <c r="V575" i="7" s="1"/>
  <c r="W575" i="7" s="1"/>
  <c r="X575" i="7" s="1"/>
  <c r="Y575" i="7" s="1"/>
  <c r="R576" i="7" s="1"/>
  <c r="S576" i="7" s="1"/>
  <c r="T576" i="7" s="1"/>
  <c r="U576" i="7" s="1"/>
  <c r="V576" i="7" s="1"/>
  <c r="W576" i="7" s="1"/>
  <c r="X576" i="7" s="1"/>
  <c r="Y576" i="7" s="1"/>
  <c r="R577" i="7" s="1"/>
  <c r="S577" i="7" s="1"/>
  <c r="T577" i="7" s="1"/>
  <c r="U577" i="7" s="1"/>
  <c r="V577" i="7" s="1"/>
  <c r="W577" i="7" s="1"/>
  <c r="X577" i="7" s="1"/>
  <c r="Y577" i="7" s="1"/>
  <c r="R578" i="7" s="1"/>
  <c r="S578" i="7" s="1"/>
  <c r="T578" i="7" s="1"/>
  <c r="U578" i="7" s="1"/>
  <c r="V578" i="7" s="1"/>
  <c r="W578" i="7" s="1"/>
  <c r="X578" i="7" s="1"/>
  <c r="Y578" i="7" s="1"/>
  <c r="R579" i="7" s="1"/>
  <c r="S579" i="7" s="1"/>
  <c r="T579" i="7" s="1"/>
  <c r="U579" i="7" s="1"/>
  <c r="V579" i="7" s="1"/>
  <c r="W579" i="7" s="1"/>
  <c r="X579" i="7" s="1"/>
  <c r="Y579" i="7" s="1"/>
  <c r="R580" i="7" s="1"/>
  <c r="S580" i="7" s="1"/>
  <c r="T580" i="7" s="1"/>
  <c r="U580" i="7" s="1"/>
  <c r="V580" i="7" s="1"/>
  <c r="W580" i="7" s="1"/>
  <c r="X580" i="7" s="1"/>
  <c r="Y580" i="7" s="1"/>
  <c r="R581" i="7" s="1"/>
  <c r="S581" i="7" s="1"/>
  <c r="T581" i="7" s="1"/>
  <c r="U581" i="7" s="1"/>
  <c r="V581" i="7" s="1"/>
  <c r="W581" i="7" s="1"/>
  <c r="X581" i="7" s="1"/>
  <c r="Y581" i="7" s="1"/>
  <c r="R582" i="7" s="1"/>
  <c r="S582" i="7" s="1"/>
  <c r="T582" i="7" s="1"/>
  <c r="U582" i="7" s="1"/>
  <c r="V582" i="7" s="1"/>
  <c r="W582" i="7" s="1"/>
  <c r="X582" i="7" s="1"/>
  <c r="Y582" i="7" s="1"/>
  <c r="R583" i="7" s="1"/>
  <c r="S583" i="7" s="1"/>
  <c r="T583" i="7" s="1"/>
  <c r="U583" i="7" s="1"/>
  <c r="V583" i="7" s="1"/>
  <c r="W583" i="7" s="1"/>
  <c r="X583" i="7" s="1"/>
  <c r="Y583" i="7" s="1"/>
  <c r="R584" i="7" s="1"/>
  <c r="S584" i="7" s="1"/>
  <c r="T584" i="7" s="1"/>
  <c r="U584" i="7" s="1"/>
  <c r="V584" i="7" s="1"/>
  <c r="W584" i="7" s="1"/>
  <c r="X584" i="7" s="1"/>
  <c r="Y584" i="7" s="1"/>
  <c r="R585" i="7" s="1"/>
  <c r="S585" i="7" s="1"/>
  <c r="T585" i="7" s="1"/>
  <c r="U585" i="7" s="1"/>
  <c r="V585" i="7" s="1"/>
  <c r="W585" i="7" s="1"/>
  <c r="X585" i="7" s="1"/>
  <c r="Y585" i="7" s="1"/>
  <c r="R586" i="7" s="1"/>
  <c r="S586" i="7" s="1"/>
  <c r="T586" i="7" s="1"/>
  <c r="U586" i="7" s="1"/>
  <c r="V586" i="7" s="1"/>
  <c r="W586" i="7" s="1"/>
  <c r="X586" i="7" s="1"/>
  <c r="Y586" i="7" s="1"/>
  <c r="R587" i="7" s="1"/>
  <c r="S587" i="7" s="1"/>
  <c r="T587" i="7" s="1"/>
  <c r="U587" i="7" s="1"/>
  <c r="V587" i="7" s="1"/>
  <c r="W587" i="7" s="1"/>
  <c r="X587" i="7" s="1"/>
  <c r="Y587" i="7" s="1"/>
  <c r="R588" i="7" s="1"/>
  <c r="S588" i="7" s="1"/>
  <c r="T588" i="7" s="1"/>
  <c r="U588" i="7" s="1"/>
  <c r="V588" i="7" s="1"/>
  <c r="W588" i="7" s="1"/>
  <c r="X588" i="7" s="1"/>
  <c r="Y588" i="7" s="1"/>
  <c r="R589" i="7" s="1"/>
  <c r="S589" i="7" s="1"/>
  <c r="T589" i="7" s="1"/>
  <c r="U589" i="7" s="1"/>
  <c r="V589" i="7" s="1"/>
  <c r="W589" i="7" s="1"/>
  <c r="X589" i="7" s="1"/>
  <c r="Y589" i="7" s="1"/>
  <c r="R590" i="7" s="1"/>
  <c r="S590" i="7" s="1"/>
  <c r="T590" i="7" s="1"/>
  <c r="U590" i="7" s="1"/>
  <c r="V590" i="7" s="1"/>
  <c r="W590" i="7" s="1"/>
  <c r="X590" i="7" s="1"/>
  <c r="Y590" i="7" s="1"/>
  <c r="R591" i="7" s="1"/>
  <c r="S591" i="7" s="1"/>
  <c r="T591" i="7" s="1"/>
  <c r="U591" i="7" s="1"/>
  <c r="V591" i="7" s="1"/>
  <c r="W591" i="7" s="1"/>
  <c r="X591" i="7" s="1"/>
  <c r="Y591" i="7" s="1"/>
  <c r="R592" i="7" s="1"/>
  <c r="S592" i="7" s="1"/>
  <c r="T592" i="7" s="1"/>
  <c r="U592" i="7" s="1"/>
  <c r="V592" i="7" s="1"/>
  <c r="W592" i="7" s="1"/>
  <c r="X592" i="7" s="1"/>
  <c r="Y592" i="7" s="1"/>
  <c r="R593" i="7" s="1"/>
  <c r="S593" i="7" s="1"/>
  <c r="T593" i="7" s="1"/>
  <c r="U593" i="7" s="1"/>
  <c r="V593" i="7" s="1"/>
  <c r="W593" i="7" s="1"/>
  <c r="X593" i="7" s="1"/>
  <c r="Y593" i="7" s="1"/>
  <c r="R594" i="7" s="1"/>
  <c r="S594" i="7" s="1"/>
  <c r="T594" i="7" s="1"/>
  <c r="U594" i="7" s="1"/>
  <c r="V594" i="7" s="1"/>
  <c r="W594" i="7" s="1"/>
  <c r="X594" i="7" s="1"/>
  <c r="Y594" i="7" s="1"/>
  <c r="R595" i="7" s="1"/>
  <c r="S595" i="7" s="1"/>
  <c r="T595" i="7" s="1"/>
  <c r="U595" i="7" s="1"/>
  <c r="V595" i="7" s="1"/>
  <c r="W595" i="7" s="1"/>
  <c r="X595" i="7" s="1"/>
  <c r="Y595" i="7" s="1"/>
  <c r="R596" i="7" s="1"/>
  <c r="S596" i="7" s="1"/>
  <c r="T596" i="7" s="1"/>
  <c r="U596" i="7" s="1"/>
  <c r="V596" i="7" s="1"/>
  <c r="W596" i="7" s="1"/>
  <c r="X596" i="7" s="1"/>
  <c r="Y596" i="7" s="1"/>
  <c r="R597" i="7" s="1"/>
  <c r="S597" i="7" s="1"/>
  <c r="T597" i="7" s="1"/>
  <c r="U597" i="7" s="1"/>
  <c r="V597" i="7" s="1"/>
  <c r="W597" i="7" s="1"/>
  <c r="X597" i="7" s="1"/>
  <c r="Y597" i="7" s="1"/>
  <c r="R598" i="7" s="1"/>
  <c r="S598" i="7" s="1"/>
  <c r="T598" i="7" s="1"/>
  <c r="U598" i="7" s="1"/>
  <c r="V598" i="7" s="1"/>
  <c r="W598" i="7" s="1"/>
  <c r="X598" i="7" s="1"/>
  <c r="Y598" i="7" s="1"/>
  <c r="R599" i="7" s="1"/>
  <c r="S599" i="7" s="1"/>
  <c r="T599" i="7" s="1"/>
  <c r="U599" i="7" s="1"/>
  <c r="V599" i="7" s="1"/>
  <c r="W599" i="7" s="1"/>
  <c r="X599" i="7" s="1"/>
  <c r="Y599" i="7" s="1"/>
  <c r="R600" i="7" s="1"/>
  <c r="S600" i="7" s="1"/>
  <c r="T600" i="7" s="1"/>
  <c r="U600" i="7" s="1"/>
  <c r="V600" i="7" s="1"/>
  <c r="W600" i="7" s="1"/>
  <c r="X600" i="7" s="1"/>
  <c r="Y600" i="7" s="1"/>
  <c r="R601" i="7" s="1"/>
  <c r="S601" i="7" s="1"/>
  <c r="T601" i="7" s="1"/>
  <c r="U601" i="7" s="1"/>
  <c r="V601" i="7" s="1"/>
  <c r="W601" i="7" s="1"/>
  <c r="X601" i="7" s="1"/>
  <c r="Y601" i="7" s="1"/>
  <c r="R602" i="7" s="1"/>
  <c r="S602" i="7" s="1"/>
  <c r="T602" i="7" s="1"/>
  <c r="U602" i="7" s="1"/>
  <c r="V602" i="7" s="1"/>
  <c r="W602" i="7" s="1"/>
  <c r="X602" i="7" s="1"/>
  <c r="Y602" i="7" s="1"/>
  <c r="R603" i="7" s="1"/>
  <c r="S603" i="7" s="1"/>
  <c r="T603" i="7" s="1"/>
  <c r="U603" i="7" s="1"/>
  <c r="V603" i="7" s="1"/>
  <c r="W603" i="7" s="1"/>
  <c r="X603" i="7" s="1"/>
  <c r="Y603" i="7" s="1"/>
  <c r="R604" i="7" s="1"/>
  <c r="S604" i="7" s="1"/>
  <c r="T604" i="7" s="1"/>
  <c r="U604" i="7" s="1"/>
  <c r="V604" i="7" s="1"/>
  <c r="W604" i="7" s="1"/>
  <c r="X604" i="7" s="1"/>
  <c r="Y604" i="7" s="1"/>
  <c r="R605" i="7" s="1"/>
  <c r="S605" i="7" s="1"/>
  <c r="T605" i="7" s="1"/>
  <c r="U605" i="7" s="1"/>
  <c r="V605" i="7" s="1"/>
  <c r="W605" i="7" s="1"/>
  <c r="X605" i="7" s="1"/>
  <c r="Y605" i="7" s="1"/>
  <c r="R606" i="7" s="1"/>
  <c r="S606" i="7" s="1"/>
  <c r="T606" i="7" s="1"/>
  <c r="U606" i="7" s="1"/>
  <c r="V606" i="7" s="1"/>
  <c r="W606" i="7" s="1"/>
  <c r="X606" i="7" s="1"/>
  <c r="Y606" i="7" s="1"/>
  <c r="R607" i="7" s="1"/>
  <c r="S607" i="7" s="1"/>
  <c r="T607" i="7" s="1"/>
  <c r="U607" i="7" s="1"/>
  <c r="V607" i="7" s="1"/>
  <c r="W607" i="7" s="1"/>
  <c r="X607" i="7" s="1"/>
  <c r="Y607" i="7" s="1"/>
  <c r="R608" i="7" s="1"/>
  <c r="S608" i="7" s="1"/>
  <c r="T608" i="7" s="1"/>
  <c r="U608" i="7" s="1"/>
  <c r="V608" i="7" s="1"/>
  <c r="W608" i="7" s="1"/>
  <c r="X608" i="7" s="1"/>
  <c r="Y608" i="7" s="1"/>
  <c r="R609" i="7" s="1"/>
  <c r="S609" i="7" s="1"/>
  <c r="T609" i="7" s="1"/>
  <c r="U609" i="7" s="1"/>
  <c r="V609" i="7" s="1"/>
  <c r="W609" i="7" s="1"/>
  <c r="X609" i="7" s="1"/>
  <c r="Y609" i="7" s="1"/>
  <c r="R610" i="7" s="1"/>
  <c r="S610" i="7" s="1"/>
  <c r="T610" i="7" s="1"/>
  <c r="U610" i="7" s="1"/>
  <c r="V610" i="7" s="1"/>
  <c r="W610" i="7" s="1"/>
  <c r="X610" i="7" s="1"/>
  <c r="Y610" i="7" s="1"/>
  <c r="R611" i="7" s="1"/>
  <c r="S611" i="7" s="1"/>
  <c r="T611" i="7" s="1"/>
  <c r="U611" i="7" s="1"/>
  <c r="V611" i="7" s="1"/>
  <c r="W611" i="7" s="1"/>
  <c r="X611" i="7" s="1"/>
  <c r="Y611" i="7" s="1"/>
  <c r="R612" i="7" s="1"/>
  <c r="S612" i="7" s="1"/>
  <c r="T612" i="7" s="1"/>
  <c r="U612" i="7" s="1"/>
  <c r="V612" i="7" s="1"/>
  <c r="W612" i="7" s="1"/>
  <c r="X612" i="7" s="1"/>
  <c r="Y612" i="7" s="1"/>
  <c r="R613" i="7" s="1"/>
  <c r="S613" i="7" s="1"/>
  <c r="T613" i="7" s="1"/>
  <c r="U613" i="7" s="1"/>
  <c r="V613" i="7" s="1"/>
  <c r="W613" i="7" s="1"/>
  <c r="X613" i="7" s="1"/>
  <c r="Y613" i="7" s="1"/>
  <c r="R614" i="7" s="1"/>
  <c r="S614" i="7" s="1"/>
  <c r="T614" i="7" s="1"/>
  <c r="U614" i="7" s="1"/>
  <c r="V614" i="7" s="1"/>
  <c r="W614" i="7" s="1"/>
  <c r="X614" i="7" s="1"/>
  <c r="Y614" i="7" s="1"/>
  <c r="R615" i="7" s="1"/>
  <c r="S615" i="7" s="1"/>
  <c r="T615" i="7" s="1"/>
  <c r="U615" i="7" s="1"/>
  <c r="V615" i="7" s="1"/>
  <c r="W615" i="7" s="1"/>
  <c r="X615" i="7" s="1"/>
  <c r="Y615" i="7" s="1"/>
  <c r="R616" i="7" s="1"/>
  <c r="S616" i="7" s="1"/>
  <c r="T616" i="7" s="1"/>
  <c r="U616" i="7" s="1"/>
  <c r="V616" i="7" s="1"/>
  <c r="W616" i="7" s="1"/>
  <c r="X616" i="7" s="1"/>
  <c r="Y616" i="7" s="1"/>
  <c r="R617" i="7" s="1"/>
  <c r="S617" i="7" s="1"/>
  <c r="T617" i="7" s="1"/>
  <c r="U617" i="7" s="1"/>
  <c r="V617" i="7" s="1"/>
  <c r="W617" i="7" s="1"/>
  <c r="X617" i="7" s="1"/>
  <c r="Y617" i="7" s="1"/>
  <c r="R618" i="7" s="1"/>
  <c r="S618" i="7" s="1"/>
  <c r="T618" i="7" s="1"/>
  <c r="U618" i="7" s="1"/>
  <c r="V618" i="7" s="1"/>
  <c r="W618" i="7" s="1"/>
  <c r="X618" i="7" s="1"/>
  <c r="Y618" i="7" s="1"/>
  <c r="R619" i="7" s="1"/>
  <c r="S619" i="7" s="1"/>
  <c r="T619" i="7" s="1"/>
  <c r="U619" i="7" s="1"/>
  <c r="V619" i="7" s="1"/>
  <c r="W619" i="7" s="1"/>
  <c r="X619" i="7" s="1"/>
  <c r="Y619" i="7" s="1"/>
  <c r="R620" i="7" s="1"/>
  <c r="S620" i="7" s="1"/>
  <c r="T620" i="7" s="1"/>
  <c r="U620" i="7" s="1"/>
  <c r="V620" i="7" s="1"/>
  <c r="W620" i="7" s="1"/>
  <c r="X620" i="7" s="1"/>
  <c r="Y620" i="7" s="1"/>
  <c r="R621" i="7" s="1"/>
  <c r="S621" i="7" s="1"/>
  <c r="T621" i="7" s="1"/>
  <c r="U621" i="7" s="1"/>
  <c r="V621" i="7" s="1"/>
  <c r="W621" i="7" s="1"/>
  <c r="X621" i="7" s="1"/>
  <c r="Y621" i="7" s="1"/>
  <c r="R622" i="7" s="1"/>
  <c r="S622" i="7" s="1"/>
  <c r="T622" i="7" s="1"/>
  <c r="U622" i="7" s="1"/>
  <c r="V622" i="7" s="1"/>
  <c r="W622" i="7" s="1"/>
  <c r="X622" i="7" s="1"/>
  <c r="Y622" i="7" s="1"/>
  <c r="R623" i="7" s="1"/>
  <c r="S623" i="7" s="1"/>
  <c r="T623" i="7" s="1"/>
  <c r="U623" i="7" s="1"/>
  <c r="V623" i="7" s="1"/>
  <c r="W623" i="7" s="1"/>
  <c r="X623" i="7" s="1"/>
  <c r="Y623" i="7" s="1"/>
  <c r="R624" i="7" s="1"/>
  <c r="S624" i="7" s="1"/>
  <c r="T624" i="7" s="1"/>
  <c r="U624" i="7" s="1"/>
  <c r="V624" i="7" s="1"/>
  <c r="W624" i="7" s="1"/>
  <c r="X624" i="7" s="1"/>
  <c r="Y624" i="7" s="1"/>
  <c r="R625" i="7" s="1"/>
  <c r="S625" i="7" s="1"/>
  <c r="T625" i="7" s="1"/>
  <c r="U625" i="7" s="1"/>
  <c r="V625" i="7" s="1"/>
  <c r="W625" i="7" s="1"/>
  <c r="X625" i="7" s="1"/>
  <c r="Y625" i="7" s="1"/>
  <c r="R626" i="7" s="1"/>
  <c r="S626" i="7" s="1"/>
  <c r="T626" i="7" s="1"/>
  <c r="U626" i="7" s="1"/>
  <c r="V626" i="7" s="1"/>
  <c r="W626" i="7" s="1"/>
  <c r="X626" i="7" s="1"/>
  <c r="Y626" i="7" s="1"/>
  <c r="R627" i="7" s="1"/>
  <c r="S627" i="7" s="1"/>
  <c r="T627" i="7" s="1"/>
  <c r="U627" i="7" s="1"/>
  <c r="V627" i="7" s="1"/>
  <c r="W627" i="7" s="1"/>
  <c r="X627" i="7" s="1"/>
  <c r="Y627" i="7" s="1"/>
  <c r="R628" i="7" s="1"/>
  <c r="S628" i="7" s="1"/>
  <c r="T628" i="7" s="1"/>
  <c r="U628" i="7" s="1"/>
  <c r="V628" i="7" s="1"/>
  <c r="W628" i="7" s="1"/>
  <c r="X628" i="7" s="1"/>
  <c r="Y628" i="7" s="1"/>
  <c r="R629" i="7" s="1"/>
  <c r="S629" i="7" s="1"/>
  <c r="T629" i="7" s="1"/>
  <c r="U629" i="7" s="1"/>
  <c r="V629" i="7" s="1"/>
  <c r="W629" i="7" s="1"/>
  <c r="X629" i="7" s="1"/>
  <c r="Y629" i="7" s="1"/>
  <c r="R630" i="7" s="1"/>
  <c r="S630" i="7" s="1"/>
  <c r="T630" i="7" s="1"/>
  <c r="U630" i="7" s="1"/>
  <c r="V630" i="7" s="1"/>
  <c r="W630" i="7" s="1"/>
  <c r="X630" i="7" s="1"/>
  <c r="Y630" i="7" s="1"/>
  <c r="R631" i="7" s="1"/>
  <c r="S631" i="7" s="1"/>
  <c r="T631" i="7" s="1"/>
  <c r="U631" i="7" s="1"/>
  <c r="V631" i="7" s="1"/>
  <c r="W631" i="7" s="1"/>
  <c r="X631" i="7" s="1"/>
  <c r="Y631" i="7" s="1"/>
  <c r="R632" i="7" s="1"/>
  <c r="S632" i="7" s="1"/>
  <c r="T632" i="7" s="1"/>
  <c r="U632" i="7" s="1"/>
  <c r="V632" i="7" s="1"/>
  <c r="W632" i="7" s="1"/>
  <c r="X632" i="7" s="1"/>
  <c r="Y632" i="7" s="1"/>
  <c r="R633" i="7" s="1"/>
  <c r="S633" i="7" s="1"/>
  <c r="T633" i="7" s="1"/>
  <c r="U633" i="7" s="1"/>
  <c r="V633" i="7" s="1"/>
  <c r="W633" i="7" s="1"/>
  <c r="X633" i="7" s="1"/>
  <c r="Y633" i="7" s="1"/>
  <c r="R634" i="7" s="1"/>
  <c r="S634" i="7" s="1"/>
  <c r="T634" i="7" s="1"/>
  <c r="U634" i="7" s="1"/>
  <c r="V634" i="7" s="1"/>
  <c r="W634" i="7" s="1"/>
  <c r="X634" i="7" s="1"/>
  <c r="Y634" i="7" s="1"/>
  <c r="R635" i="7" s="1"/>
  <c r="S635" i="7" s="1"/>
  <c r="T635" i="7" s="1"/>
  <c r="U635" i="7" s="1"/>
  <c r="V635" i="7" s="1"/>
  <c r="W635" i="7" s="1"/>
  <c r="X635" i="7" s="1"/>
  <c r="Y635" i="7" s="1"/>
  <c r="R636" i="7" s="1"/>
  <c r="S636" i="7" s="1"/>
  <c r="T636" i="7" s="1"/>
  <c r="U636" i="7" s="1"/>
  <c r="V636" i="7" s="1"/>
  <c r="W636" i="7" s="1"/>
  <c r="X636" i="7" s="1"/>
  <c r="Y636" i="7" s="1"/>
  <c r="R637" i="7" s="1"/>
  <c r="S637" i="7" s="1"/>
  <c r="T637" i="7" s="1"/>
  <c r="U637" i="7" s="1"/>
  <c r="V637" i="7" s="1"/>
  <c r="W637" i="7" s="1"/>
  <c r="X637" i="7" s="1"/>
  <c r="Y637" i="7" s="1"/>
  <c r="R638" i="7" s="1"/>
  <c r="S638" i="7" s="1"/>
  <c r="T638" i="7" s="1"/>
  <c r="U638" i="7" s="1"/>
  <c r="V638" i="7" s="1"/>
  <c r="W638" i="7" s="1"/>
  <c r="X638" i="7" s="1"/>
  <c r="Y638" i="7" s="1"/>
  <c r="R639" i="7" s="1"/>
  <c r="S639" i="7" s="1"/>
  <c r="T639" i="7" s="1"/>
  <c r="U639" i="7" s="1"/>
  <c r="V639" i="7" s="1"/>
  <c r="W639" i="7" s="1"/>
  <c r="X639" i="7" s="1"/>
  <c r="Y639" i="7" s="1"/>
  <c r="R640" i="7" s="1"/>
  <c r="S640" i="7" s="1"/>
  <c r="T640" i="7" s="1"/>
  <c r="U640" i="7" s="1"/>
  <c r="V640" i="7" s="1"/>
  <c r="W640" i="7" s="1"/>
  <c r="X640" i="7" s="1"/>
  <c r="Y640" i="7" s="1"/>
  <c r="R641" i="7" s="1"/>
  <c r="S641" i="7" s="1"/>
  <c r="T641" i="7" s="1"/>
  <c r="U641" i="7" s="1"/>
  <c r="V641" i="7" s="1"/>
  <c r="W641" i="7" s="1"/>
  <c r="X641" i="7" s="1"/>
  <c r="Y641" i="7" s="1"/>
  <c r="R642" i="7" s="1"/>
  <c r="S642" i="7" s="1"/>
  <c r="T642" i="7" s="1"/>
  <c r="U642" i="7" s="1"/>
  <c r="V642" i="7" s="1"/>
  <c r="W642" i="7" s="1"/>
  <c r="X642" i="7" s="1"/>
  <c r="Y642" i="7" s="1"/>
  <c r="R643" i="7" s="1"/>
  <c r="S643" i="7" s="1"/>
  <c r="T643" i="7" s="1"/>
  <c r="U643" i="7" s="1"/>
  <c r="V643" i="7" s="1"/>
  <c r="W643" i="7" s="1"/>
  <c r="X643" i="7" s="1"/>
  <c r="Y643" i="7" s="1"/>
  <c r="R644" i="7" s="1"/>
  <c r="S644" i="7" s="1"/>
  <c r="T644" i="7" s="1"/>
  <c r="U644" i="7" s="1"/>
  <c r="V644" i="7" s="1"/>
  <c r="W644" i="7" s="1"/>
  <c r="X644" i="7" s="1"/>
  <c r="Y644" i="7" s="1"/>
  <c r="R645" i="7" s="1"/>
  <c r="S645" i="7" s="1"/>
  <c r="T645" i="7" s="1"/>
  <c r="U645" i="7" s="1"/>
  <c r="V645" i="7" s="1"/>
  <c r="W645" i="7" s="1"/>
  <c r="X645" i="7" s="1"/>
  <c r="Y645" i="7" s="1"/>
  <c r="R646" i="7" s="1"/>
  <c r="S646" i="7" s="1"/>
  <c r="T646" i="7" s="1"/>
  <c r="U646" i="7" s="1"/>
  <c r="V646" i="7" s="1"/>
  <c r="W646" i="7" s="1"/>
  <c r="X646" i="7" s="1"/>
  <c r="Y646" i="7" s="1"/>
  <c r="R647" i="7" s="1"/>
  <c r="S647" i="7" s="1"/>
  <c r="T647" i="7" s="1"/>
  <c r="U647" i="7" s="1"/>
  <c r="V647" i="7" s="1"/>
  <c r="W647" i="7" s="1"/>
  <c r="X647" i="7" s="1"/>
  <c r="Y647" i="7" s="1"/>
  <c r="R648" i="7" s="1"/>
  <c r="S648" i="7" s="1"/>
  <c r="T648" i="7" s="1"/>
  <c r="U648" i="7" s="1"/>
  <c r="V648" i="7" s="1"/>
  <c r="W648" i="7" s="1"/>
  <c r="X648" i="7" s="1"/>
  <c r="Y648" i="7" s="1"/>
  <c r="R649" i="7" s="1"/>
  <c r="S649" i="7" s="1"/>
  <c r="T649" i="7" s="1"/>
  <c r="U649" i="7" s="1"/>
  <c r="V649" i="7" s="1"/>
  <c r="W649" i="7" s="1"/>
  <c r="X649" i="7" s="1"/>
  <c r="Y649" i="7" s="1"/>
  <c r="R650" i="7" s="1"/>
  <c r="S650" i="7" s="1"/>
  <c r="T650" i="7" s="1"/>
  <c r="U650" i="7" s="1"/>
  <c r="V650" i="7" s="1"/>
  <c r="W650" i="7" s="1"/>
  <c r="X650" i="7" s="1"/>
  <c r="Y650" i="7" s="1"/>
  <c r="R651" i="7" s="1"/>
  <c r="S651" i="7" s="1"/>
  <c r="T651" i="7" s="1"/>
  <c r="U651" i="7" s="1"/>
  <c r="V651" i="7" s="1"/>
  <c r="W651" i="7" s="1"/>
  <c r="X651" i="7" s="1"/>
  <c r="Y651" i="7" s="1"/>
  <c r="R652" i="7" s="1"/>
  <c r="S652" i="7" s="1"/>
  <c r="T652" i="7" s="1"/>
  <c r="U652" i="7" s="1"/>
  <c r="V652" i="7" s="1"/>
  <c r="W652" i="7" s="1"/>
  <c r="X652" i="7" s="1"/>
  <c r="Y652" i="7" s="1"/>
  <c r="R653" i="7" s="1"/>
  <c r="S653" i="7" s="1"/>
  <c r="T653" i="7" s="1"/>
  <c r="U653" i="7" s="1"/>
  <c r="V653" i="7" s="1"/>
  <c r="W653" i="7" s="1"/>
  <c r="X653" i="7" s="1"/>
  <c r="Y653" i="7" s="1"/>
  <c r="R654" i="7" s="1"/>
  <c r="S654" i="7" s="1"/>
  <c r="T654" i="7" s="1"/>
  <c r="U654" i="7" s="1"/>
  <c r="V654" i="7" s="1"/>
  <c r="W654" i="7" s="1"/>
  <c r="X654" i="7" s="1"/>
  <c r="Y654" i="7" s="1"/>
  <c r="R655" i="7" s="1"/>
  <c r="S655" i="7" s="1"/>
  <c r="T655" i="7" s="1"/>
  <c r="U655" i="7" s="1"/>
  <c r="V655" i="7" s="1"/>
  <c r="W655" i="7" s="1"/>
  <c r="X655" i="7" s="1"/>
  <c r="Y655" i="7" s="1"/>
  <c r="R656" i="7" s="1"/>
  <c r="S656" i="7" s="1"/>
  <c r="T656" i="7" s="1"/>
  <c r="U656" i="7" s="1"/>
  <c r="V656" i="7" s="1"/>
  <c r="W656" i="7" s="1"/>
  <c r="X656" i="7" s="1"/>
  <c r="Y656" i="7" s="1"/>
  <c r="R657" i="7" s="1"/>
  <c r="S657" i="7" s="1"/>
  <c r="T657" i="7" s="1"/>
  <c r="U657" i="7" s="1"/>
  <c r="V657" i="7" s="1"/>
  <c r="W657" i="7" s="1"/>
  <c r="X657" i="7" s="1"/>
  <c r="Y657" i="7" s="1"/>
  <c r="R658" i="7" s="1"/>
  <c r="S658" i="7" s="1"/>
  <c r="T658" i="7" s="1"/>
  <c r="U658" i="7" s="1"/>
  <c r="V658" i="7" s="1"/>
  <c r="W658" i="7" s="1"/>
  <c r="X658" i="7" s="1"/>
  <c r="Y658" i="7" s="1"/>
  <c r="R659" i="7" s="1"/>
  <c r="S659" i="7" s="1"/>
  <c r="T659" i="7" s="1"/>
  <c r="U659" i="7" s="1"/>
  <c r="V659" i="7" s="1"/>
  <c r="W659" i="7" s="1"/>
  <c r="X659" i="7" s="1"/>
  <c r="Y659" i="7" s="1"/>
  <c r="R660" i="7" s="1"/>
  <c r="S660" i="7" s="1"/>
  <c r="T660" i="7" s="1"/>
  <c r="U660" i="7" s="1"/>
  <c r="V660" i="7" s="1"/>
  <c r="W660" i="7" s="1"/>
  <c r="X660" i="7" s="1"/>
  <c r="Y660" i="7" s="1"/>
  <c r="R661" i="7" s="1"/>
  <c r="S661" i="7" s="1"/>
  <c r="T661" i="7" s="1"/>
  <c r="U661" i="7" s="1"/>
  <c r="V661" i="7" s="1"/>
  <c r="W661" i="7" s="1"/>
  <c r="X661" i="7" s="1"/>
  <c r="Y661" i="7" s="1"/>
  <c r="R662" i="7" s="1"/>
  <c r="S662" i="7" s="1"/>
  <c r="T662" i="7" s="1"/>
  <c r="U662" i="7" s="1"/>
  <c r="V662" i="7" s="1"/>
  <c r="W662" i="7" s="1"/>
  <c r="X662" i="7" s="1"/>
  <c r="Y662" i="7" s="1"/>
  <c r="R663" i="7" s="1"/>
  <c r="S663" i="7" s="1"/>
  <c r="T663" i="7" s="1"/>
  <c r="U663" i="7" s="1"/>
  <c r="V663" i="7" s="1"/>
  <c r="W663" i="7" s="1"/>
  <c r="X663" i="7" s="1"/>
  <c r="Y663" i="7" s="1"/>
  <c r="R664" i="7" s="1"/>
  <c r="S664" i="7" s="1"/>
  <c r="T664" i="7" s="1"/>
  <c r="U664" i="7" s="1"/>
  <c r="V664" i="7" s="1"/>
  <c r="W664" i="7" s="1"/>
  <c r="X664" i="7" s="1"/>
  <c r="Y664" i="7" s="1"/>
  <c r="R665" i="7" s="1"/>
  <c r="S665" i="7" s="1"/>
  <c r="T665" i="7" s="1"/>
  <c r="U665" i="7" s="1"/>
  <c r="V665" i="7" s="1"/>
  <c r="W665" i="7" s="1"/>
  <c r="X665" i="7" s="1"/>
  <c r="Y665" i="7" s="1"/>
  <c r="R666" i="7" s="1"/>
  <c r="S666" i="7" s="1"/>
  <c r="T666" i="7" s="1"/>
  <c r="U666" i="7" s="1"/>
  <c r="V666" i="7" s="1"/>
  <c r="W666" i="7" s="1"/>
  <c r="X666" i="7" s="1"/>
  <c r="Y666" i="7" s="1"/>
  <c r="R667" i="7" s="1"/>
  <c r="S667" i="7" s="1"/>
  <c r="T667" i="7" s="1"/>
  <c r="U667" i="7" s="1"/>
  <c r="V667" i="7" s="1"/>
  <c r="W667" i="7" s="1"/>
  <c r="X667" i="7" s="1"/>
  <c r="Y667" i="7" s="1"/>
  <c r="R668" i="7" s="1"/>
  <c r="S668" i="7" s="1"/>
  <c r="T668" i="7" s="1"/>
  <c r="U668" i="7" s="1"/>
  <c r="V668" i="7" s="1"/>
  <c r="W668" i="7" s="1"/>
  <c r="X668" i="7" s="1"/>
  <c r="Y668" i="7" s="1"/>
  <c r="R669" i="7" s="1"/>
  <c r="S669" i="7" s="1"/>
  <c r="T669" i="7" s="1"/>
  <c r="U669" i="7" s="1"/>
  <c r="V669" i="7" s="1"/>
  <c r="W669" i="7" s="1"/>
  <c r="X669" i="7" s="1"/>
  <c r="Y669" i="7" s="1"/>
  <c r="R670" i="7" s="1"/>
  <c r="S670" i="7" s="1"/>
  <c r="T670" i="7" s="1"/>
  <c r="U670" i="7" s="1"/>
  <c r="V670" i="7" s="1"/>
  <c r="W670" i="7" s="1"/>
  <c r="X670" i="7" s="1"/>
  <c r="Y670" i="7" s="1"/>
  <c r="R671" i="7" s="1"/>
  <c r="S671" i="7" s="1"/>
  <c r="T671" i="7" s="1"/>
  <c r="U671" i="7" s="1"/>
  <c r="V671" i="7" s="1"/>
  <c r="W671" i="7" s="1"/>
  <c r="X671" i="7" s="1"/>
  <c r="Y671" i="7" s="1"/>
  <c r="R672" i="7" s="1"/>
  <c r="S672" i="7" s="1"/>
  <c r="T672" i="7" s="1"/>
  <c r="U672" i="7" s="1"/>
  <c r="V672" i="7" s="1"/>
  <c r="W672" i="7" s="1"/>
  <c r="X672" i="7" s="1"/>
  <c r="Y672" i="7" s="1"/>
  <c r="R673" i="7" s="1"/>
  <c r="S673" i="7" s="1"/>
  <c r="T673" i="7" s="1"/>
  <c r="U673" i="7" s="1"/>
  <c r="V673" i="7" s="1"/>
  <c r="W673" i="7" s="1"/>
  <c r="X673" i="7" s="1"/>
  <c r="Y673" i="7" s="1"/>
  <c r="R674" i="7" s="1"/>
  <c r="S674" i="7" s="1"/>
  <c r="T674" i="7" s="1"/>
  <c r="U674" i="7" s="1"/>
  <c r="V674" i="7" s="1"/>
  <c r="W674" i="7" s="1"/>
  <c r="X674" i="7" s="1"/>
  <c r="Y674" i="7" s="1"/>
  <c r="R675" i="7" s="1"/>
  <c r="S675" i="7" s="1"/>
  <c r="T675" i="7" s="1"/>
  <c r="U675" i="7" s="1"/>
  <c r="V675" i="7" s="1"/>
  <c r="W675" i="7" s="1"/>
  <c r="X675" i="7" s="1"/>
  <c r="Y675" i="7" s="1"/>
  <c r="R676" i="7" s="1"/>
  <c r="S676" i="7" s="1"/>
  <c r="T676" i="7" s="1"/>
  <c r="U676" i="7" s="1"/>
  <c r="V676" i="7" s="1"/>
  <c r="W676" i="7" s="1"/>
  <c r="X676" i="7" s="1"/>
  <c r="Y676" i="7" s="1"/>
  <c r="R677" i="7" s="1"/>
  <c r="S677" i="7" s="1"/>
  <c r="T677" i="7" s="1"/>
  <c r="U677" i="7" s="1"/>
  <c r="V677" i="7" s="1"/>
  <c r="W677" i="7" s="1"/>
  <c r="X677" i="7" s="1"/>
  <c r="Y677" i="7" s="1"/>
  <c r="R678" i="7" s="1"/>
  <c r="S678" i="7" s="1"/>
  <c r="T678" i="7" s="1"/>
  <c r="U678" i="7" s="1"/>
  <c r="V678" i="7" s="1"/>
  <c r="W678" i="7" s="1"/>
  <c r="X678" i="7" s="1"/>
  <c r="Y678" i="7" s="1"/>
  <c r="R679" i="7" s="1"/>
  <c r="S679" i="7" s="1"/>
  <c r="T679" i="7" s="1"/>
  <c r="U679" i="7" s="1"/>
  <c r="V679" i="7" s="1"/>
  <c r="W679" i="7" s="1"/>
  <c r="X679" i="7" s="1"/>
  <c r="Y679" i="7" s="1"/>
  <c r="R680" i="7" s="1"/>
  <c r="S680" i="7" s="1"/>
  <c r="T680" i="7" s="1"/>
  <c r="U680" i="7" s="1"/>
  <c r="V680" i="7" s="1"/>
  <c r="W680" i="7" s="1"/>
  <c r="X680" i="7" s="1"/>
  <c r="Y680" i="7" s="1"/>
  <c r="R681" i="7" s="1"/>
  <c r="S681" i="7" s="1"/>
  <c r="T681" i="7" s="1"/>
  <c r="U681" i="7" s="1"/>
  <c r="V681" i="7" s="1"/>
  <c r="W681" i="7" s="1"/>
  <c r="X681" i="7" s="1"/>
  <c r="Y681" i="7" s="1"/>
  <c r="R682" i="7" s="1"/>
  <c r="S682" i="7" s="1"/>
  <c r="T682" i="7" s="1"/>
  <c r="U682" i="7" s="1"/>
  <c r="V682" i="7" s="1"/>
  <c r="W682" i="7" s="1"/>
  <c r="X682" i="7" s="1"/>
  <c r="Y682" i="7" s="1"/>
  <c r="R683" i="7" s="1"/>
  <c r="S683" i="7" s="1"/>
  <c r="T683" i="7" s="1"/>
  <c r="U683" i="7" s="1"/>
  <c r="V683" i="7" s="1"/>
  <c r="W683" i="7" s="1"/>
  <c r="X683" i="7" s="1"/>
  <c r="Y683" i="7" s="1"/>
  <c r="R684" i="7" s="1"/>
  <c r="S684" i="7" s="1"/>
  <c r="T684" i="7" s="1"/>
  <c r="U684" i="7" s="1"/>
  <c r="V684" i="7" s="1"/>
  <c r="W684" i="7" s="1"/>
  <c r="X684" i="7" s="1"/>
  <c r="Y684" i="7" s="1"/>
  <c r="R685" i="7" s="1"/>
  <c r="S685" i="7" s="1"/>
  <c r="T685" i="7" s="1"/>
  <c r="U685" i="7" s="1"/>
  <c r="V685" i="7" s="1"/>
  <c r="W685" i="7" s="1"/>
  <c r="X685" i="7" s="1"/>
  <c r="Y685" i="7" s="1"/>
  <c r="R686" i="7" s="1"/>
  <c r="S686" i="7" s="1"/>
  <c r="T686" i="7" s="1"/>
  <c r="U686" i="7" s="1"/>
  <c r="V686" i="7" s="1"/>
  <c r="W686" i="7" s="1"/>
  <c r="X686" i="7" s="1"/>
  <c r="Y686" i="7" s="1"/>
  <c r="R687" i="7" s="1"/>
  <c r="S687" i="7" s="1"/>
  <c r="T687" i="7" s="1"/>
  <c r="U687" i="7" s="1"/>
  <c r="V687" i="7" s="1"/>
  <c r="W687" i="7" s="1"/>
  <c r="X687" i="7" s="1"/>
  <c r="Y687" i="7" s="1"/>
  <c r="R688" i="7" s="1"/>
  <c r="S688" i="7" s="1"/>
  <c r="T688" i="7" s="1"/>
  <c r="U688" i="7" s="1"/>
  <c r="V688" i="7" s="1"/>
  <c r="W688" i="7" s="1"/>
  <c r="X688" i="7" s="1"/>
  <c r="Y688" i="7" s="1"/>
  <c r="R689" i="7" s="1"/>
  <c r="S689" i="7" s="1"/>
  <c r="T689" i="7" s="1"/>
  <c r="U689" i="7" s="1"/>
  <c r="V689" i="7" s="1"/>
  <c r="W689" i="7" s="1"/>
  <c r="X689" i="7" s="1"/>
  <c r="Y689" i="7" s="1"/>
  <c r="R690" i="7" s="1"/>
  <c r="S690" i="7" s="1"/>
  <c r="T690" i="7" s="1"/>
  <c r="U690" i="7" s="1"/>
  <c r="V690" i="7" s="1"/>
  <c r="W690" i="7" s="1"/>
  <c r="X690" i="7" s="1"/>
  <c r="Y690" i="7" s="1"/>
  <c r="R691" i="7" s="1"/>
  <c r="S691" i="7" s="1"/>
  <c r="T691" i="7" s="1"/>
  <c r="U691" i="7" s="1"/>
  <c r="V691" i="7" s="1"/>
  <c r="W691" i="7" s="1"/>
  <c r="X691" i="7" s="1"/>
  <c r="Y691" i="7" s="1"/>
  <c r="R692" i="7" s="1"/>
  <c r="S692" i="7" s="1"/>
  <c r="T692" i="7" s="1"/>
  <c r="U692" i="7" s="1"/>
  <c r="V692" i="7" s="1"/>
  <c r="W692" i="7" s="1"/>
  <c r="X692" i="7" s="1"/>
  <c r="Y692" i="7" s="1"/>
  <c r="R693" i="7" s="1"/>
  <c r="S693" i="7" s="1"/>
  <c r="T693" i="7" s="1"/>
  <c r="U693" i="7" s="1"/>
  <c r="V693" i="7" s="1"/>
  <c r="W693" i="7" s="1"/>
  <c r="X693" i="7" s="1"/>
  <c r="Y693" i="7" s="1"/>
  <c r="R694" i="7" s="1"/>
  <c r="S694" i="7" s="1"/>
  <c r="T694" i="7" s="1"/>
  <c r="U694" i="7" s="1"/>
  <c r="V694" i="7" s="1"/>
  <c r="W694" i="7" s="1"/>
  <c r="X694" i="7" s="1"/>
  <c r="Y694" i="7" s="1"/>
  <c r="R695" i="7" s="1"/>
  <c r="S695" i="7" s="1"/>
  <c r="T695" i="7" s="1"/>
  <c r="U695" i="7" s="1"/>
  <c r="V695" i="7" s="1"/>
  <c r="W695" i="7" s="1"/>
  <c r="X695" i="7" s="1"/>
  <c r="Y695" i="7" s="1"/>
  <c r="R696" i="7" s="1"/>
  <c r="S696" i="7" s="1"/>
  <c r="T696" i="7" s="1"/>
  <c r="U696" i="7" s="1"/>
  <c r="V696" i="7" s="1"/>
  <c r="W696" i="7" s="1"/>
  <c r="X696" i="7" s="1"/>
  <c r="Y696" i="7" s="1"/>
  <c r="R697" i="7" s="1"/>
  <c r="S697" i="7" s="1"/>
  <c r="T697" i="7" s="1"/>
  <c r="U697" i="7" s="1"/>
  <c r="V697" i="7" s="1"/>
  <c r="W697" i="7" s="1"/>
  <c r="X697" i="7" s="1"/>
  <c r="Y697" i="7" s="1"/>
  <c r="R698" i="7" s="1"/>
  <c r="S698" i="7" s="1"/>
  <c r="T698" i="7" s="1"/>
  <c r="U698" i="7" s="1"/>
  <c r="V698" i="7" s="1"/>
  <c r="W698" i="7" s="1"/>
  <c r="X698" i="7" s="1"/>
  <c r="Y698" i="7" s="1"/>
  <c r="R699" i="7" s="1"/>
  <c r="S699" i="7" s="1"/>
  <c r="T699" i="7" s="1"/>
  <c r="U699" i="7" s="1"/>
  <c r="V699" i="7" s="1"/>
  <c r="W699" i="7" s="1"/>
  <c r="X699" i="7" s="1"/>
  <c r="Y699" i="7" s="1"/>
  <c r="R700" i="7" s="1"/>
  <c r="S700" i="7" s="1"/>
  <c r="T700" i="7" s="1"/>
  <c r="U700" i="7" s="1"/>
  <c r="V700" i="7" s="1"/>
  <c r="W700" i="7" s="1"/>
  <c r="X700" i="7" s="1"/>
  <c r="Y700" i="7" s="1"/>
  <c r="R701" i="7" s="1"/>
  <c r="S701" i="7" s="1"/>
  <c r="T701" i="7" s="1"/>
  <c r="U701" i="7" s="1"/>
  <c r="V701" i="7" s="1"/>
  <c r="W701" i="7" s="1"/>
  <c r="X701" i="7" s="1"/>
  <c r="Y701" i="7" s="1"/>
  <c r="R702" i="7" s="1"/>
  <c r="S702" i="7" s="1"/>
  <c r="T702" i="7" s="1"/>
  <c r="U702" i="7" s="1"/>
  <c r="V702" i="7" s="1"/>
  <c r="W702" i="7" s="1"/>
  <c r="X702" i="7" s="1"/>
  <c r="Y702" i="7" s="1"/>
  <c r="R703" i="7" s="1"/>
  <c r="S703" i="7" s="1"/>
  <c r="T703" i="7" s="1"/>
  <c r="U703" i="7" s="1"/>
  <c r="V703" i="7" s="1"/>
  <c r="W703" i="7" s="1"/>
  <c r="X703" i="7" s="1"/>
  <c r="Y703" i="7" s="1"/>
  <c r="R704" i="7" s="1"/>
  <c r="S704" i="7" s="1"/>
  <c r="T704" i="7" s="1"/>
  <c r="U704" i="7" s="1"/>
  <c r="V704" i="7" s="1"/>
  <c r="W704" i="7" s="1"/>
  <c r="X704" i="7" s="1"/>
  <c r="Y704" i="7" s="1"/>
  <c r="R705" i="7" s="1"/>
  <c r="S705" i="7" s="1"/>
  <c r="T705" i="7" s="1"/>
  <c r="U705" i="7" s="1"/>
  <c r="V705" i="7" s="1"/>
  <c r="W705" i="7" s="1"/>
  <c r="X705" i="7" s="1"/>
  <c r="Y705" i="7" s="1"/>
  <c r="R706" i="7" s="1"/>
  <c r="S706" i="7" s="1"/>
  <c r="T706" i="7" s="1"/>
  <c r="U706" i="7" s="1"/>
  <c r="V706" i="7" s="1"/>
  <c r="W706" i="7" s="1"/>
  <c r="X706" i="7" s="1"/>
  <c r="Y706" i="7" s="1"/>
  <c r="R707" i="7" s="1"/>
  <c r="S707" i="7" s="1"/>
  <c r="T707" i="7" s="1"/>
  <c r="U707" i="7" s="1"/>
  <c r="V707" i="7" s="1"/>
  <c r="W707" i="7" s="1"/>
  <c r="X707" i="7" s="1"/>
  <c r="Y707" i="7" s="1"/>
  <c r="R708" i="7" s="1"/>
  <c r="S708" i="7" s="1"/>
  <c r="T708" i="7" s="1"/>
  <c r="U708" i="7" s="1"/>
  <c r="V708" i="7" s="1"/>
  <c r="W708" i="7" s="1"/>
  <c r="X708" i="7" s="1"/>
  <c r="Y708" i="7" s="1"/>
  <c r="R709" i="7" s="1"/>
  <c r="S709" i="7" s="1"/>
  <c r="T709" i="7" s="1"/>
  <c r="U709" i="7" s="1"/>
  <c r="V709" i="7" s="1"/>
  <c r="W709" i="7" s="1"/>
  <c r="X709" i="7" s="1"/>
  <c r="Y709" i="7" s="1"/>
  <c r="R710" i="7" s="1"/>
  <c r="S710" i="7" s="1"/>
  <c r="T710" i="7" s="1"/>
  <c r="U710" i="7" s="1"/>
  <c r="V710" i="7" s="1"/>
  <c r="W710" i="7" s="1"/>
  <c r="X710" i="7" s="1"/>
  <c r="Y710" i="7" s="1"/>
  <c r="R711" i="7" s="1"/>
  <c r="S711" i="7" s="1"/>
  <c r="T711" i="7" s="1"/>
  <c r="U711" i="7" s="1"/>
  <c r="V711" i="7" s="1"/>
  <c r="W711" i="7" s="1"/>
  <c r="X711" i="7" s="1"/>
  <c r="Y711" i="7" s="1"/>
  <c r="R712" i="7" s="1"/>
  <c r="S712" i="7" s="1"/>
  <c r="T712" i="7" s="1"/>
  <c r="U712" i="7" s="1"/>
  <c r="V712" i="7" s="1"/>
  <c r="W712" i="7" s="1"/>
  <c r="X712" i="7" s="1"/>
  <c r="Y712" i="7" s="1"/>
  <c r="R713" i="7" s="1"/>
  <c r="S713" i="7" s="1"/>
  <c r="T713" i="7" s="1"/>
  <c r="U713" i="7" s="1"/>
  <c r="V713" i="7" s="1"/>
  <c r="W713" i="7" s="1"/>
  <c r="X713" i="7" s="1"/>
  <c r="Y713" i="7" s="1"/>
  <c r="R714" i="7" s="1"/>
  <c r="S714" i="7" s="1"/>
  <c r="T714" i="7" s="1"/>
  <c r="U714" i="7" s="1"/>
  <c r="V714" i="7" s="1"/>
  <c r="W714" i="7" s="1"/>
  <c r="X714" i="7" s="1"/>
  <c r="Y714" i="7" s="1"/>
  <c r="R715" i="7" s="1"/>
  <c r="S715" i="7" s="1"/>
  <c r="T715" i="7" s="1"/>
  <c r="U715" i="7" s="1"/>
  <c r="V715" i="7" s="1"/>
  <c r="W715" i="7" s="1"/>
  <c r="X715" i="7" s="1"/>
  <c r="Y715" i="7" s="1"/>
  <c r="R716" i="7" s="1"/>
  <c r="S716" i="7" s="1"/>
  <c r="T716" i="7" s="1"/>
  <c r="U716" i="7" s="1"/>
  <c r="V716" i="7" s="1"/>
  <c r="W716" i="7" s="1"/>
  <c r="X716" i="7" s="1"/>
  <c r="Y716" i="7" s="1"/>
  <c r="R717" i="7" s="1"/>
  <c r="S717" i="7" s="1"/>
  <c r="T717" i="7" s="1"/>
  <c r="U717" i="7" s="1"/>
  <c r="V717" i="7" s="1"/>
  <c r="W717" i="7" s="1"/>
  <c r="X717" i="7" s="1"/>
  <c r="Y717" i="7" s="1"/>
  <c r="R718" i="7" s="1"/>
  <c r="S718" i="7" s="1"/>
  <c r="T718" i="7" s="1"/>
  <c r="U718" i="7" s="1"/>
  <c r="V718" i="7" s="1"/>
  <c r="W718" i="7" s="1"/>
  <c r="X718" i="7" s="1"/>
  <c r="Y718" i="7" s="1"/>
  <c r="R719" i="7" s="1"/>
  <c r="S719" i="7" s="1"/>
  <c r="T719" i="7" s="1"/>
  <c r="U719" i="7" s="1"/>
  <c r="V719" i="7" s="1"/>
  <c r="W719" i="7" s="1"/>
  <c r="X719" i="7" s="1"/>
  <c r="Y719" i="7" s="1"/>
  <c r="R720" i="7" s="1"/>
  <c r="S720" i="7" s="1"/>
  <c r="T720" i="7" s="1"/>
  <c r="U720" i="7" s="1"/>
  <c r="V720" i="7" s="1"/>
  <c r="W720" i="7" s="1"/>
  <c r="X720" i="7" s="1"/>
  <c r="Y720" i="7" s="1"/>
  <c r="R721" i="7" s="1"/>
  <c r="S721" i="7" s="1"/>
  <c r="T721" i="7" s="1"/>
  <c r="U721" i="7" s="1"/>
  <c r="V721" i="7" s="1"/>
  <c r="W721" i="7" s="1"/>
  <c r="X721" i="7" s="1"/>
  <c r="Y721" i="7" s="1"/>
  <c r="R722" i="7" s="1"/>
  <c r="S722" i="7" s="1"/>
  <c r="T722" i="7" s="1"/>
  <c r="U722" i="7" s="1"/>
  <c r="V722" i="7" s="1"/>
  <c r="W722" i="7" s="1"/>
  <c r="X722" i="7" s="1"/>
  <c r="Y722" i="7" s="1"/>
  <c r="R723" i="7" s="1"/>
  <c r="S723" i="7" s="1"/>
  <c r="T723" i="7" s="1"/>
  <c r="U723" i="7" s="1"/>
  <c r="V723" i="7" s="1"/>
  <c r="W723" i="7" s="1"/>
  <c r="X723" i="7" s="1"/>
  <c r="Y723" i="7" s="1"/>
  <c r="R724" i="7" s="1"/>
  <c r="S724" i="7" s="1"/>
  <c r="T724" i="7" s="1"/>
  <c r="U724" i="7" s="1"/>
  <c r="V724" i="7" s="1"/>
  <c r="W724" i="7" s="1"/>
  <c r="X724" i="7" s="1"/>
  <c r="Y724" i="7" s="1"/>
  <c r="R725" i="7" s="1"/>
  <c r="S725" i="7" s="1"/>
  <c r="T725" i="7" s="1"/>
  <c r="U725" i="7" s="1"/>
  <c r="V725" i="7" s="1"/>
  <c r="W725" i="7" s="1"/>
  <c r="X725" i="7" s="1"/>
  <c r="Y725" i="7" s="1"/>
  <c r="R726" i="7" s="1"/>
  <c r="S726" i="7" s="1"/>
  <c r="T726" i="7" s="1"/>
  <c r="U726" i="7" s="1"/>
  <c r="V726" i="7" s="1"/>
  <c r="W726" i="7" s="1"/>
  <c r="X726" i="7" s="1"/>
  <c r="Y726" i="7" s="1"/>
  <c r="R727" i="7" s="1"/>
  <c r="S727" i="7" s="1"/>
  <c r="T727" i="7" s="1"/>
  <c r="U727" i="7" s="1"/>
  <c r="V727" i="7" s="1"/>
  <c r="W727" i="7" s="1"/>
  <c r="X727" i="7" s="1"/>
  <c r="Y727" i="7" s="1"/>
  <c r="R728" i="7" s="1"/>
  <c r="S728" i="7" s="1"/>
  <c r="T728" i="7" s="1"/>
  <c r="U728" i="7" s="1"/>
  <c r="V728" i="7" s="1"/>
  <c r="W728" i="7" s="1"/>
  <c r="X728" i="7" s="1"/>
  <c r="Y728" i="7" s="1"/>
  <c r="R729" i="7" s="1"/>
  <c r="S729" i="7" s="1"/>
  <c r="T729" i="7" s="1"/>
  <c r="U729" i="7" s="1"/>
  <c r="V729" i="7" s="1"/>
  <c r="W729" i="7" s="1"/>
  <c r="X729" i="7" s="1"/>
  <c r="Y729" i="7" s="1"/>
  <c r="R730" i="7" s="1"/>
  <c r="S730" i="7" s="1"/>
  <c r="T730" i="7" s="1"/>
  <c r="U730" i="7" s="1"/>
  <c r="V730" i="7" s="1"/>
  <c r="W730" i="7" s="1"/>
  <c r="X730" i="7" s="1"/>
  <c r="Y730" i="7" s="1"/>
  <c r="R731" i="7" s="1"/>
  <c r="S731" i="7" s="1"/>
  <c r="T731" i="7" s="1"/>
  <c r="U731" i="7" s="1"/>
  <c r="V731" i="7" s="1"/>
  <c r="W731" i="7" s="1"/>
  <c r="X731" i="7" s="1"/>
  <c r="Y731" i="7" s="1"/>
  <c r="R732" i="7" s="1"/>
  <c r="S732" i="7" s="1"/>
  <c r="T732" i="7" s="1"/>
  <c r="U732" i="7" s="1"/>
  <c r="V732" i="7" s="1"/>
  <c r="W732" i="7" s="1"/>
  <c r="X732" i="7" s="1"/>
  <c r="Y732" i="7" s="1"/>
  <c r="R733" i="7" s="1"/>
  <c r="S733" i="7" s="1"/>
  <c r="T733" i="7" s="1"/>
  <c r="U733" i="7" s="1"/>
  <c r="V733" i="7" s="1"/>
  <c r="W733" i="7" s="1"/>
  <c r="X733" i="7" s="1"/>
  <c r="Y733" i="7" s="1"/>
  <c r="R734" i="7" s="1"/>
  <c r="S734" i="7" s="1"/>
  <c r="T734" i="7" s="1"/>
  <c r="U734" i="7" s="1"/>
  <c r="V734" i="7" s="1"/>
  <c r="W734" i="7" s="1"/>
  <c r="X734" i="7" s="1"/>
  <c r="Y734" i="7" s="1"/>
  <c r="R735" i="7" s="1"/>
  <c r="S735" i="7" s="1"/>
  <c r="T735" i="7" s="1"/>
  <c r="U735" i="7" s="1"/>
  <c r="V735" i="7" s="1"/>
  <c r="W735" i="7" s="1"/>
  <c r="X735" i="7" s="1"/>
  <c r="Y735" i="7" s="1"/>
  <c r="R736" i="7" s="1"/>
  <c r="S736" i="7" s="1"/>
  <c r="T736" i="7" s="1"/>
  <c r="U736" i="7" s="1"/>
  <c r="V736" i="7" s="1"/>
  <c r="W736" i="7" s="1"/>
  <c r="X736" i="7" s="1"/>
  <c r="Y736" i="7" s="1"/>
  <c r="R737" i="7" s="1"/>
  <c r="S737" i="7" s="1"/>
  <c r="T737" i="7" s="1"/>
  <c r="U737" i="7" s="1"/>
  <c r="V737" i="7" s="1"/>
  <c r="W737" i="7" s="1"/>
  <c r="X737" i="7" s="1"/>
  <c r="Y737" i="7" s="1"/>
  <c r="R738" i="7" s="1"/>
  <c r="S738" i="7" s="1"/>
  <c r="T738" i="7" s="1"/>
  <c r="U738" i="7" s="1"/>
  <c r="V738" i="7" s="1"/>
  <c r="W738" i="7" s="1"/>
  <c r="X738" i="7" s="1"/>
  <c r="Y738" i="7" s="1"/>
  <c r="R739" i="7" s="1"/>
  <c r="S739" i="7" s="1"/>
  <c r="T739" i="7" s="1"/>
  <c r="U739" i="7" s="1"/>
  <c r="V739" i="7" s="1"/>
  <c r="W739" i="7" s="1"/>
  <c r="X739" i="7" s="1"/>
  <c r="Y739" i="7" s="1"/>
  <c r="R740" i="7" s="1"/>
  <c r="S740" i="7" s="1"/>
  <c r="T740" i="7" s="1"/>
  <c r="U740" i="7" s="1"/>
  <c r="V740" i="7" s="1"/>
  <c r="W740" i="7" s="1"/>
  <c r="X740" i="7" s="1"/>
  <c r="Y740" i="7" s="1"/>
  <c r="R741" i="7" s="1"/>
  <c r="S741" i="7" s="1"/>
  <c r="T741" i="7" s="1"/>
  <c r="U741" i="7" s="1"/>
  <c r="V741" i="7" s="1"/>
  <c r="W741" i="7" s="1"/>
  <c r="X741" i="7" s="1"/>
  <c r="Y741" i="7" s="1"/>
  <c r="R742" i="7" s="1"/>
  <c r="S742" i="7" s="1"/>
  <c r="T742" i="7" s="1"/>
  <c r="U742" i="7" s="1"/>
  <c r="V742" i="7" s="1"/>
  <c r="W742" i="7" s="1"/>
  <c r="X742" i="7" s="1"/>
  <c r="Y742" i="7" s="1"/>
  <c r="R743" i="7" s="1"/>
  <c r="S743" i="7" s="1"/>
  <c r="T743" i="7" s="1"/>
  <c r="U743" i="7" s="1"/>
  <c r="V743" i="7" s="1"/>
  <c r="W743" i="7" s="1"/>
  <c r="X743" i="7" s="1"/>
  <c r="Y743" i="7" s="1"/>
  <c r="R744" i="7" s="1"/>
  <c r="S744" i="7" s="1"/>
  <c r="T744" i="7" s="1"/>
  <c r="U744" i="7" s="1"/>
  <c r="V744" i="7" s="1"/>
  <c r="W744" i="7" s="1"/>
  <c r="X744" i="7" s="1"/>
  <c r="Y744" i="7" s="1"/>
  <c r="R745" i="7" s="1"/>
  <c r="S745" i="7" s="1"/>
  <c r="T745" i="7" s="1"/>
  <c r="U745" i="7" s="1"/>
  <c r="V745" i="7" s="1"/>
  <c r="W745" i="7" s="1"/>
  <c r="X745" i="7" s="1"/>
  <c r="Y745" i="7" s="1"/>
  <c r="R746" i="7" s="1"/>
  <c r="S746" i="7" s="1"/>
  <c r="T746" i="7" s="1"/>
  <c r="U746" i="7" s="1"/>
  <c r="V746" i="7" s="1"/>
  <c r="W746" i="7" s="1"/>
  <c r="X746" i="7" s="1"/>
  <c r="Y746" i="7" s="1"/>
  <c r="R747" i="7" s="1"/>
  <c r="S747" i="7" s="1"/>
  <c r="T747" i="7" s="1"/>
  <c r="U747" i="7" s="1"/>
  <c r="V747" i="7" s="1"/>
  <c r="W747" i="7" s="1"/>
  <c r="X747" i="7" s="1"/>
  <c r="Y747" i="7" s="1"/>
  <c r="R748" i="7" s="1"/>
  <c r="S748" i="7" s="1"/>
  <c r="T748" i="7" s="1"/>
  <c r="U748" i="7" s="1"/>
  <c r="V748" i="7" s="1"/>
  <c r="W748" i="7" s="1"/>
  <c r="X748" i="7" s="1"/>
  <c r="Y748" i="7" s="1"/>
  <c r="R749" i="7" s="1"/>
  <c r="S749" i="7" s="1"/>
  <c r="T749" i="7" s="1"/>
  <c r="U749" i="7" s="1"/>
  <c r="V749" i="7" s="1"/>
  <c r="W749" i="7" s="1"/>
  <c r="X749" i="7" s="1"/>
  <c r="Y749" i="7" s="1"/>
  <c r="R750" i="7" s="1"/>
  <c r="S750" i="7" s="1"/>
  <c r="T750" i="7" s="1"/>
  <c r="U750" i="7" s="1"/>
  <c r="V750" i="7" s="1"/>
  <c r="W750" i="7" s="1"/>
  <c r="X750" i="7" s="1"/>
  <c r="Y750" i="7" s="1"/>
  <c r="R751" i="7" s="1"/>
  <c r="S751" i="7" s="1"/>
  <c r="T751" i="7" s="1"/>
  <c r="U751" i="7" s="1"/>
  <c r="V751" i="7" s="1"/>
  <c r="W751" i="7" s="1"/>
  <c r="X751" i="7" s="1"/>
  <c r="Y751" i="7" s="1"/>
  <c r="R752" i="7" s="1"/>
  <c r="S752" i="7" s="1"/>
  <c r="T752" i="7" s="1"/>
  <c r="U752" i="7" s="1"/>
  <c r="V752" i="7" s="1"/>
  <c r="W752" i="7" s="1"/>
  <c r="X752" i="7" s="1"/>
  <c r="Y752" i="7" s="1"/>
  <c r="R753" i="7" s="1"/>
  <c r="S753" i="7" s="1"/>
  <c r="T753" i="7" s="1"/>
  <c r="U753" i="7" s="1"/>
  <c r="V753" i="7" s="1"/>
  <c r="W753" i="7" s="1"/>
  <c r="X753" i="7" s="1"/>
  <c r="Y753" i="7" s="1"/>
  <c r="R754" i="7" s="1"/>
  <c r="S754" i="7" s="1"/>
  <c r="T754" i="7" s="1"/>
  <c r="U754" i="7" s="1"/>
  <c r="V754" i="7" s="1"/>
  <c r="W754" i="7" s="1"/>
  <c r="X754" i="7" s="1"/>
  <c r="Y754" i="7" s="1"/>
  <c r="R755" i="7" s="1"/>
  <c r="S755" i="7" s="1"/>
  <c r="T755" i="7" s="1"/>
  <c r="U755" i="7" s="1"/>
  <c r="V755" i="7" s="1"/>
  <c r="W755" i="7" s="1"/>
  <c r="X755" i="7" s="1"/>
  <c r="Y755" i="7" s="1"/>
  <c r="R756" i="7" s="1"/>
  <c r="S756" i="7" s="1"/>
  <c r="T756" i="7" s="1"/>
  <c r="U756" i="7" s="1"/>
  <c r="V756" i="7" s="1"/>
  <c r="W756" i="7" s="1"/>
  <c r="X756" i="7" s="1"/>
  <c r="Y756" i="7" s="1"/>
  <c r="R757" i="7" s="1"/>
  <c r="S757" i="7" s="1"/>
  <c r="T757" i="7" s="1"/>
  <c r="U757" i="7" s="1"/>
  <c r="V757" i="7" s="1"/>
  <c r="W757" i="7" s="1"/>
  <c r="X757" i="7" s="1"/>
  <c r="Y757" i="7" s="1"/>
  <c r="R758" i="7" s="1"/>
  <c r="S758" i="7" s="1"/>
  <c r="T758" i="7" s="1"/>
  <c r="U758" i="7" s="1"/>
  <c r="V758" i="7" s="1"/>
  <c r="W758" i="7" s="1"/>
  <c r="X758" i="7" s="1"/>
  <c r="Y758" i="7" s="1"/>
  <c r="R759" i="7" s="1"/>
  <c r="S759" i="7" s="1"/>
  <c r="T759" i="7" s="1"/>
  <c r="U759" i="7" s="1"/>
  <c r="V759" i="7" s="1"/>
  <c r="W759" i="7" s="1"/>
  <c r="X759" i="7" s="1"/>
  <c r="Y759" i="7" s="1"/>
  <c r="R760" i="7" s="1"/>
  <c r="S760" i="7" s="1"/>
  <c r="T760" i="7" s="1"/>
  <c r="U760" i="7" s="1"/>
  <c r="V760" i="7" s="1"/>
  <c r="W760" i="7" s="1"/>
  <c r="X760" i="7" s="1"/>
  <c r="Y760" i="7" s="1"/>
  <c r="R761" i="7" s="1"/>
  <c r="S761" i="7" s="1"/>
  <c r="T761" i="7" s="1"/>
  <c r="U761" i="7" s="1"/>
  <c r="V761" i="7" s="1"/>
  <c r="W761" i="7" s="1"/>
  <c r="X761" i="7" s="1"/>
  <c r="Y761" i="7" s="1"/>
  <c r="R762" i="7" s="1"/>
  <c r="S762" i="7" s="1"/>
  <c r="T762" i="7" s="1"/>
  <c r="U762" i="7" s="1"/>
  <c r="V762" i="7" s="1"/>
  <c r="W762" i="7" s="1"/>
  <c r="X762" i="7" s="1"/>
  <c r="Y762" i="7" s="1"/>
  <c r="R763" i="7" s="1"/>
  <c r="S763" i="7" s="1"/>
  <c r="T763" i="7" s="1"/>
  <c r="U763" i="7" s="1"/>
  <c r="V763" i="7" s="1"/>
  <c r="W763" i="7" s="1"/>
  <c r="X763" i="7" s="1"/>
  <c r="Y763" i="7" s="1"/>
  <c r="R764" i="7" s="1"/>
  <c r="S764" i="7" s="1"/>
  <c r="T764" i="7" s="1"/>
  <c r="U764" i="7" s="1"/>
  <c r="V764" i="7" s="1"/>
  <c r="W764" i="7" s="1"/>
  <c r="X764" i="7" s="1"/>
  <c r="Y764" i="7" s="1"/>
  <c r="R765" i="7" s="1"/>
  <c r="S765" i="7" s="1"/>
  <c r="T765" i="7" s="1"/>
  <c r="U765" i="7" s="1"/>
  <c r="V765" i="7" s="1"/>
  <c r="W765" i="7" s="1"/>
  <c r="X765" i="7" s="1"/>
  <c r="Y765" i="7" s="1"/>
  <c r="R766" i="7" s="1"/>
  <c r="S766" i="7" s="1"/>
  <c r="T766" i="7" s="1"/>
  <c r="U766" i="7" s="1"/>
  <c r="V766" i="7" s="1"/>
  <c r="W766" i="7" s="1"/>
  <c r="X766" i="7" s="1"/>
  <c r="Y766" i="7" s="1"/>
  <c r="R767" i="7" s="1"/>
  <c r="S767" i="7" s="1"/>
  <c r="T767" i="7" s="1"/>
  <c r="U767" i="7" s="1"/>
  <c r="V767" i="7" s="1"/>
  <c r="W767" i="7" s="1"/>
  <c r="X767" i="7" s="1"/>
  <c r="Y767" i="7" s="1"/>
  <c r="R768" i="7" s="1"/>
  <c r="S768" i="7" s="1"/>
  <c r="T768" i="7" s="1"/>
  <c r="U768" i="7" s="1"/>
  <c r="V768" i="7" s="1"/>
  <c r="W768" i="7" s="1"/>
  <c r="X768" i="7" s="1"/>
  <c r="Y768" i="7" s="1"/>
  <c r="R769" i="7" s="1"/>
  <c r="S769" i="7" s="1"/>
  <c r="T769" i="7" s="1"/>
  <c r="U769" i="7" s="1"/>
  <c r="V769" i="7" s="1"/>
  <c r="W769" i="7" s="1"/>
  <c r="X769" i="7" s="1"/>
  <c r="Y769" i="7" s="1"/>
  <c r="R770" i="7" s="1"/>
  <c r="S770" i="7" s="1"/>
  <c r="T770" i="7" s="1"/>
  <c r="U770" i="7" s="1"/>
  <c r="V770" i="7" s="1"/>
  <c r="W770" i="7" s="1"/>
  <c r="X770" i="7" s="1"/>
  <c r="Y770" i="7" s="1"/>
  <c r="R771" i="7" s="1"/>
  <c r="S771" i="7" s="1"/>
  <c r="T771" i="7" s="1"/>
  <c r="U771" i="7" s="1"/>
  <c r="V771" i="7" s="1"/>
  <c r="W771" i="7" s="1"/>
  <c r="X771" i="7" s="1"/>
  <c r="Y771" i="7" s="1"/>
  <c r="R772" i="7" s="1"/>
  <c r="S772" i="7" s="1"/>
  <c r="T772" i="7" s="1"/>
  <c r="U772" i="7" s="1"/>
  <c r="V772" i="7" s="1"/>
  <c r="W772" i="7" s="1"/>
  <c r="X772" i="7" s="1"/>
  <c r="Y772" i="7" s="1"/>
  <c r="R773" i="7" s="1"/>
  <c r="S773" i="7" s="1"/>
  <c r="T773" i="7" s="1"/>
  <c r="U773" i="7" s="1"/>
  <c r="V773" i="7" s="1"/>
  <c r="W773" i="7" s="1"/>
  <c r="X773" i="7" s="1"/>
  <c r="Y773" i="7" s="1"/>
  <c r="R774" i="7" s="1"/>
  <c r="S774" i="7" s="1"/>
  <c r="T774" i="7" s="1"/>
  <c r="U774" i="7" s="1"/>
  <c r="V774" i="7" s="1"/>
  <c r="W774" i="7" s="1"/>
  <c r="X774" i="7" s="1"/>
  <c r="Y774" i="7" s="1"/>
  <c r="R775" i="7" s="1"/>
  <c r="S775" i="7" s="1"/>
  <c r="T775" i="7" s="1"/>
  <c r="U775" i="7" s="1"/>
  <c r="V775" i="7" s="1"/>
  <c r="W775" i="7" s="1"/>
  <c r="X775" i="7" s="1"/>
  <c r="Y775" i="7" s="1"/>
  <c r="R776" i="7" s="1"/>
  <c r="S776" i="7" s="1"/>
  <c r="T776" i="7" s="1"/>
  <c r="U776" i="7" s="1"/>
  <c r="V776" i="7" s="1"/>
  <c r="W776" i="7" s="1"/>
  <c r="X776" i="7" s="1"/>
  <c r="Y776" i="7" s="1"/>
  <c r="R777" i="7" s="1"/>
  <c r="S777" i="7" s="1"/>
  <c r="T777" i="7" s="1"/>
  <c r="U777" i="7" s="1"/>
  <c r="V777" i="7" s="1"/>
  <c r="W777" i="7" s="1"/>
  <c r="X777" i="7" s="1"/>
  <c r="Y777" i="7" s="1"/>
  <c r="R778" i="7" s="1"/>
  <c r="S778" i="7" s="1"/>
  <c r="T778" i="7" s="1"/>
  <c r="U778" i="7" s="1"/>
  <c r="V778" i="7" s="1"/>
  <c r="W778" i="7" s="1"/>
  <c r="X778" i="7" s="1"/>
  <c r="Y778" i="7" s="1"/>
  <c r="R779" i="7" s="1"/>
  <c r="S779" i="7" s="1"/>
  <c r="T779" i="7" s="1"/>
  <c r="U779" i="7" s="1"/>
  <c r="V779" i="7" s="1"/>
  <c r="W779" i="7" s="1"/>
  <c r="X779" i="7" s="1"/>
  <c r="Y779" i="7" s="1"/>
  <c r="R780" i="7" s="1"/>
  <c r="S780" i="7" s="1"/>
  <c r="T780" i="7" s="1"/>
  <c r="U780" i="7" s="1"/>
  <c r="V780" i="7" s="1"/>
  <c r="W780" i="7" s="1"/>
  <c r="X780" i="7" s="1"/>
  <c r="Y780" i="7" s="1"/>
  <c r="R781" i="7" s="1"/>
  <c r="S781" i="7" s="1"/>
  <c r="T781" i="7" s="1"/>
  <c r="U781" i="7" s="1"/>
  <c r="V781" i="7" s="1"/>
  <c r="W781" i="7" s="1"/>
  <c r="X781" i="7" s="1"/>
  <c r="Y781" i="7" s="1"/>
  <c r="R782" i="7" s="1"/>
  <c r="S782" i="7" s="1"/>
  <c r="T782" i="7" s="1"/>
  <c r="U782" i="7" s="1"/>
  <c r="V782" i="7" s="1"/>
  <c r="W782" i="7" s="1"/>
  <c r="X782" i="7" s="1"/>
  <c r="Y782" i="7" s="1"/>
  <c r="R783" i="7" s="1"/>
  <c r="S783" i="7" s="1"/>
  <c r="T783" i="7" s="1"/>
  <c r="U783" i="7" s="1"/>
  <c r="V783" i="7" s="1"/>
  <c r="W783" i="7" s="1"/>
  <c r="X783" i="7" s="1"/>
  <c r="Y783" i="7" s="1"/>
  <c r="R784" i="7" s="1"/>
  <c r="S784" i="7" s="1"/>
  <c r="T784" i="7" s="1"/>
  <c r="U784" i="7" s="1"/>
  <c r="V784" i="7" s="1"/>
  <c r="W784" i="7" s="1"/>
  <c r="X784" i="7" s="1"/>
  <c r="Y784" i="7" s="1"/>
  <c r="R785" i="7" s="1"/>
  <c r="S785" i="7" s="1"/>
  <c r="T785" i="7" s="1"/>
  <c r="U785" i="7" s="1"/>
  <c r="V785" i="7" s="1"/>
  <c r="W785" i="7" s="1"/>
  <c r="X785" i="7" s="1"/>
  <c r="Y785" i="7" s="1"/>
  <c r="R786" i="7" s="1"/>
  <c r="S786" i="7" s="1"/>
  <c r="T786" i="7" s="1"/>
  <c r="U786" i="7" s="1"/>
  <c r="V786" i="7" s="1"/>
  <c r="W786" i="7" s="1"/>
  <c r="X786" i="7" s="1"/>
  <c r="Y786" i="7" s="1"/>
  <c r="R787" i="7" s="1"/>
  <c r="S787" i="7" s="1"/>
  <c r="T787" i="7" s="1"/>
  <c r="U787" i="7" s="1"/>
  <c r="V787" i="7" s="1"/>
  <c r="W787" i="7" s="1"/>
  <c r="X787" i="7" s="1"/>
  <c r="Y787" i="7" s="1"/>
  <c r="R788" i="7" s="1"/>
  <c r="S788" i="7" s="1"/>
  <c r="T788" i="7" s="1"/>
  <c r="U788" i="7" s="1"/>
  <c r="V788" i="7" s="1"/>
  <c r="W788" i="7" s="1"/>
  <c r="X788" i="7" s="1"/>
  <c r="Y788" i="7" s="1"/>
  <c r="R789" i="7" s="1"/>
  <c r="S789" i="7" s="1"/>
  <c r="T789" i="7" s="1"/>
  <c r="U789" i="7" s="1"/>
  <c r="V789" i="7" s="1"/>
  <c r="W789" i="7" s="1"/>
  <c r="X789" i="7" s="1"/>
  <c r="Y789" i="7" s="1"/>
  <c r="R790" i="7" s="1"/>
  <c r="S790" i="7" s="1"/>
  <c r="T790" i="7" s="1"/>
  <c r="U790" i="7" s="1"/>
  <c r="V790" i="7" s="1"/>
  <c r="W790" i="7" s="1"/>
  <c r="X790" i="7" s="1"/>
  <c r="Y790" i="7" s="1"/>
  <c r="R791" i="7" s="1"/>
  <c r="S791" i="7" s="1"/>
  <c r="T791" i="7" s="1"/>
  <c r="U791" i="7" s="1"/>
  <c r="V791" i="7" s="1"/>
  <c r="W791" i="7" s="1"/>
  <c r="X791" i="7" s="1"/>
  <c r="Y791" i="7" s="1"/>
  <c r="R792" i="7" s="1"/>
  <c r="S792" i="7" s="1"/>
  <c r="T792" i="7" s="1"/>
  <c r="U792" i="7" s="1"/>
  <c r="V792" i="7" s="1"/>
  <c r="W792" i="7" s="1"/>
  <c r="X792" i="7" s="1"/>
  <c r="Y792" i="7" s="1"/>
  <c r="R793" i="7" s="1"/>
  <c r="S793" i="7" s="1"/>
  <c r="T793" i="7" s="1"/>
  <c r="U793" i="7" s="1"/>
  <c r="V793" i="7" s="1"/>
  <c r="W793" i="7" s="1"/>
  <c r="X793" i="7" s="1"/>
  <c r="Y793" i="7" s="1"/>
  <c r="R794" i="7" s="1"/>
  <c r="S794" i="7" s="1"/>
  <c r="T794" i="7" s="1"/>
  <c r="U794" i="7" s="1"/>
  <c r="V794" i="7" s="1"/>
  <c r="W794" i="7" s="1"/>
  <c r="X794" i="7" s="1"/>
  <c r="Y794" i="7" s="1"/>
  <c r="R795" i="7" s="1"/>
  <c r="S795" i="7" s="1"/>
  <c r="T795" i="7" s="1"/>
  <c r="U795" i="7" s="1"/>
  <c r="V795" i="7" s="1"/>
  <c r="W795" i="7" s="1"/>
  <c r="X795" i="7" s="1"/>
  <c r="Y795" i="7" s="1"/>
  <c r="R796" i="7" s="1"/>
  <c r="S796" i="7" s="1"/>
  <c r="T796" i="7" s="1"/>
  <c r="U796" i="7" s="1"/>
  <c r="V796" i="7" s="1"/>
  <c r="W796" i="7" s="1"/>
  <c r="X796" i="7" s="1"/>
  <c r="Y796" i="7" s="1"/>
  <c r="R797" i="7" s="1"/>
  <c r="S797" i="7" s="1"/>
  <c r="T797" i="7" s="1"/>
  <c r="U797" i="7" s="1"/>
  <c r="V797" i="7" s="1"/>
  <c r="W797" i="7" s="1"/>
  <c r="X797" i="7" s="1"/>
  <c r="Y797" i="7" s="1"/>
  <c r="R798" i="7" s="1"/>
  <c r="S798" i="7" s="1"/>
  <c r="T798" i="7" s="1"/>
  <c r="U798" i="7" s="1"/>
  <c r="V798" i="7" s="1"/>
  <c r="W798" i="7" s="1"/>
  <c r="X798" i="7" s="1"/>
  <c r="Y798" i="7" s="1"/>
  <c r="R799" i="7" s="1"/>
  <c r="S799" i="7" s="1"/>
  <c r="T799" i="7" s="1"/>
  <c r="U799" i="7" s="1"/>
  <c r="V799" i="7" s="1"/>
  <c r="W799" i="7" s="1"/>
  <c r="X799" i="7" s="1"/>
  <c r="Y799" i="7" s="1"/>
  <c r="R800" i="7" s="1"/>
  <c r="S800" i="7" s="1"/>
  <c r="T800" i="7" s="1"/>
  <c r="U800" i="7" s="1"/>
  <c r="V800" i="7" s="1"/>
  <c r="W800" i="7" s="1"/>
  <c r="X800" i="7" s="1"/>
  <c r="Y800" i="7" s="1"/>
  <c r="R801" i="7" s="1"/>
  <c r="S801" i="7" s="1"/>
  <c r="T801" i="7" s="1"/>
  <c r="U801" i="7" s="1"/>
  <c r="V801" i="7" s="1"/>
  <c r="W801" i="7" s="1"/>
  <c r="X801" i="7" s="1"/>
  <c r="Y801" i="7" s="1"/>
  <c r="R802" i="7" s="1"/>
  <c r="S802" i="7" s="1"/>
  <c r="T802" i="7" s="1"/>
  <c r="U802" i="7" s="1"/>
  <c r="V802" i="7" s="1"/>
  <c r="W802" i="7" s="1"/>
  <c r="X802" i="7" s="1"/>
  <c r="Y802" i="7" s="1"/>
  <c r="R803" i="7" s="1"/>
  <c r="S803" i="7" s="1"/>
  <c r="T803" i="7" s="1"/>
  <c r="U803" i="7" s="1"/>
  <c r="V803" i="7" s="1"/>
  <c r="W803" i="7" s="1"/>
  <c r="X803" i="7" s="1"/>
  <c r="Y803" i="7" s="1"/>
  <c r="R804" i="7" s="1"/>
  <c r="S804" i="7" s="1"/>
  <c r="T804" i="7" s="1"/>
  <c r="U804" i="7" s="1"/>
  <c r="V804" i="7" s="1"/>
  <c r="W804" i="7" s="1"/>
  <c r="X804" i="7" s="1"/>
  <c r="Y804" i="7" s="1"/>
  <c r="R805" i="7" s="1"/>
  <c r="S805" i="7" s="1"/>
  <c r="T805" i="7" s="1"/>
  <c r="U805" i="7" s="1"/>
  <c r="V805" i="7" s="1"/>
  <c r="W805" i="7" s="1"/>
  <c r="X805" i="7" s="1"/>
  <c r="Y805" i="7" s="1"/>
  <c r="R806" i="7" s="1"/>
  <c r="S806" i="7" s="1"/>
  <c r="T806" i="7" s="1"/>
  <c r="U806" i="7" s="1"/>
  <c r="V806" i="7" s="1"/>
  <c r="W806" i="7" s="1"/>
  <c r="X806" i="7" s="1"/>
  <c r="Y806" i="7" s="1"/>
  <c r="R807" i="7" s="1"/>
  <c r="S807" i="7" s="1"/>
  <c r="T807" i="7" s="1"/>
  <c r="U807" i="7" s="1"/>
  <c r="V807" i="7" s="1"/>
  <c r="W807" i="7" s="1"/>
  <c r="X807" i="7" s="1"/>
  <c r="Y807" i="7" s="1"/>
  <c r="R808" i="7" s="1"/>
  <c r="S808" i="7" s="1"/>
  <c r="T808" i="7" s="1"/>
  <c r="U808" i="7" s="1"/>
  <c r="V808" i="7" s="1"/>
  <c r="W808" i="7" s="1"/>
  <c r="X808" i="7" s="1"/>
  <c r="Y808" i="7" s="1"/>
  <c r="R809" i="7" s="1"/>
  <c r="S809" i="7" s="1"/>
  <c r="T809" i="7" s="1"/>
  <c r="U809" i="7" s="1"/>
  <c r="V809" i="7" s="1"/>
  <c r="W809" i="7" s="1"/>
  <c r="X809" i="7" s="1"/>
  <c r="Y809" i="7" s="1"/>
  <c r="R810" i="7" s="1"/>
  <c r="S810" i="7" s="1"/>
  <c r="T810" i="7" s="1"/>
  <c r="U810" i="7" s="1"/>
  <c r="V810" i="7" s="1"/>
  <c r="W810" i="7" s="1"/>
  <c r="X810" i="7" s="1"/>
  <c r="Y810" i="7" s="1"/>
  <c r="R811" i="7" s="1"/>
  <c r="S811" i="7" s="1"/>
  <c r="T811" i="7" s="1"/>
  <c r="U811" i="7" s="1"/>
  <c r="V811" i="7" s="1"/>
  <c r="W811" i="7" s="1"/>
  <c r="X811" i="7" s="1"/>
  <c r="Y811" i="7" s="1"/>
  <c r="R812" i="7" s="1"/>
  <c r="S812" i="7" s="1"/>
  <c r="T812" i="7" s="1"/>
  <c r="U812" i="7" s="1"/>
  <c r="V812" i="7" s="1"/>
  <c r="W812" i="7" s="1"/>
  <c r="X812" i="7" s="1"/>
  <c r="Y812" i="7" s="1"/>
  <c r="R813" i="7" s="1"/>
  <c r="S813" i="7" s="1"/>
  <c r="T813" i="7" s="1"/>
  <c r="U813" i="7" s="1"/>
  <c r="V813" i="7" s="1"/>
  <c r="W813" i="7" s="1"/>
  <c r="X813" i="7" s="1"/>
  <c r="Y813" i="7" s="1"/>
  <c r="R814" i="7" s="1"/>
  <c r="S814" i="7" s="1"/>
  <c r="T814" i="7" s="1"/>
  <c r="U814" i="7" s="1"/>
  <c r="V814" i="7" s="1"/>
  <c r="W814" i="7" s="1"/>
  <c r="X814" i="7" s="1"/>
  <c r="Y814" i="7" s="1"/>
  <c r="R815" i="7" s="1"/>
  <c r="S815" i="7" s="1"/>
  <c r="T815" i="7" s="1"/>
  <c r="U815" i="7" s="1"/>
  <c r="V815" i="7" s="1"/>
  <c r="W815" i="7" s="1"/>
  <c r="X815" i="7" s="1"/>
  <c r="Y815" i="7" s="1"/>
  <c r="R816" i="7" s="1"/>
  <c r="S816" i="7" s="1"/>
  <c r="T816" i="7" s="1"/>
  <c r="U816" i="7" s="1"/>
  <c r="V816" i="7" s="1"/>
  <c r="W816" i="7" s="1"/>
  <c r="X816" i="7" s="1"/>
  <c r="Y816" i="7" s="1"/>
  <c r="R817" i="7" s="1"/>
  <c r="S817" i="7" s="1"/>
  <c r="T817" i="7" s="1"/>
  <c r="U817" i="7" s="1"/>
  <c r="V817" i="7" s="1"/>
  <c r="W817" i="7" s="1"/>
  <c r="X817" i="7" s="1"/>
  <c r="Y817" i="7" s="1"/>
  <c r="R818" i="7" s="1"/>
  <c r="S818" i="7" s="1"/>
  <c r="T818" i="7" s="1"/>
  <c r="U818" i="7" s="1"/>
  <c r="V818" i="7" s="1"/>
  <c r="W818" i="7" s="1"/>
  <c r="X818" i="7" s="1"/>
  <c r="Y818" i="7" s="1"/>
  <c r="R819" i="7" s="1"/>
  <c r="S819" i="7" s="1"/>
  <c r="T819" i="7" s="1"/>
  <c r="U819" i="7" s="1"/>
  <c r="V819" i="7" s="1"/>
  <c r="W819" i="7" s="1"/>
  <c r="X819" i="7" s="1"/>
  <c r="Y819" i="7" s="1"/>
  <c r="R820" i="7" s="1"/>
  <c r="S820" i="7" s="1"/>
  <c r="T820" i="7" s="1"/>
  <c r="U820" i="7" s="1"/>
  <c r="V820" i="7" s="1"/>
  <c r="W820" i="7" s="1"/>
  <c r="X820" i="7" s="1"/>
  <c r="Y820" i="7" s="1"/>
  <c r="R821" i="7" s="1"/>
  <c r="S821" i="7" s="1"/>
  <c r="T821" i="7" s="1"/>
  <c r="U821" i="7" s="1"/>
  <c r="V821" i="7" s="1"/>
  <c r="W821" i="7" s="1"/>
  <c r="X821" i="7" s="1"/>
  <c r="Y821" i="7" s="1"/>
  <c r="R822" i="7" s="1"/>
  <c r="S822" i="7" s="1"/>
  <c r="T822" i="7" s="1"/>
  <c r="U822" i="7" s="1"/>
  <c r="V822" i="7" s="1"/>
  <c r="W822" i="7" s="1"/>
  <c r="X822" i="7" s="1"/>
  <c r="Y822" i="7" s="1"/>
  <c r="R823" i="7" s="1"/>
  <c r="S823" i="7" s="1"/>
  <c r="T823" i="7" s="1"/>
  <c r="U823" i="7" s="1"/>
  <c r="V823" i="7" s="1"/>
  <c r="W823" i="7" s="1"/>
  <c r="X823" i="7" s="1"/>
  <c r="Y823" i="7" s="1"/>
  <c r="R824" i="7" s="1"/>
  <c r="S824" i="7" s="1"/>
  <c r="T824" i="7" s="1"/>
  <c r="U824" i="7" s="1"/>
  <c r="V824" i="7" s="1"/>
  <c r="W824" i="7" s="1"/>
  <c r="X824" i="7" s="1"/>
  <c r="Y824" i="7" s="1"/>
  <c r="R825" i="7" s="1"/>
  <c r="S825" i="7" s="1"/>
  <c r="T825" i="7" s="1"/>
  <c r="U825" i="7" s="1"/>
  <c r="V825" i="7" s="1"/>
  <c r="W825" i="7" s="1"/>
  <c r="X825" i="7" s="1"/>
  <c r="Y825" i="7" s="1"/>
  <c r="R826" i="7" s="1"/>
  <c r="S826" i="7" s="1"/>
  <c r="T826" i="7" s="1"/>
  <c r="U826" i="7" s="1"/>
  <c r="V826" i="7" s="1"/>
  <c r="W826" i="7" s="1"/>
  <c r="X826" i="7" s="1"/>
  <c r="Y826" i="7" s="1"/>
  <c r="R827" i="7" s="1"/>
  <c r="S827" i="7" s="1"/>
  <c r="T827" i="7" s="1"/>
  <c r="U827" i="7" s="1"/>
  <c r="V827" i="7" s="1"/>
  <c r="W827" i="7" s="1"/>
  <c r="X827" i="7" s="1"/>
  <c r="Y827" i="7" s="1"/>
  <c r="R828" i="7" s="1"/>
  <c r="S828" i="7" s="1"/>
  <c r="T828" i="7" s="1"/>
  <c r="U828" i="7" s="1"/>
  <c r="V828" i="7" s="1"/>
  <c r="W828" i="7" s="1"/>
  <c r="X828" i="7" s="1"/>
  <c r="Y828" i="7" s="1"/>
  <c r="R829" i="7" s="1"/>
  <c r="S829" i="7" s="1"/>
  <c r="T829" i="7" s="1"/>
  <c r="U829" i="7" s="1"/>
  <c r="V829" i="7" s="1"/>
  <c r="W829" i="7" s="1"/>
  <c r="X829" i="7" s="1"/>
  <c r="Y829" i="7" s="1"/>
  <c r="R830" i="7" s="1"/>
  <c r="S830" i="7" s="1"/>
  <c r="T830" i="7" s="1"/>
  <c r="U830" i="7" s="1"/>
  <c r="V830" i="7" s="1"/>
  <c r="W830" i="7" s="1"/>
  <c r="X830" i="7" s="1"/>
  <c r="Y830" i="7" s="1"/>
  <c r="R831" i="7" s="1"/>
  <c r="S831" i="7" s="1"/>
  <c r="T831" i="7" s="1"/>
  <c r="U831" i="7" s="1"/>
  <c r="V831" i="7" s="1"/>
  <c r="W831" i="7" s="1"/>
  <c r="X831" i="7" s="1"/>
  <c r="Y831" i="7" s="1"/>
  <c r="R832" i="7" s="1"/>
  <c r="S832" i="7" s="1"/>
  <c r="T832" i="7" s="1"/>
  <c r="U832" i="7" s="1"/>
  <c r="V832" i="7" s="1"/>
  <c r="W832" i="7" s="1"/>
  <c r="X832" i="7" s="1"/>
  <c r="Y832" i="7" s="1"/>
  <c r="R833" i="7" s="1"/>
  <c r="S833" i="7" s="1"/>
  <c r="T833" i="7" s="1"/>
  <c r="U833" i="7" s="1"/>
  <c r="V833" i="7" s="1"/>
  <c r="W833" i="7" s="1"/>
  <c r="X833" i="7" s="1"/>
  <c r="Y833" i="7" s="1"/>
  <c r="R834" i="7" s="1"/>
  <c r="S834" i="7" s="1"/>
  <c r="T834" i="7" s="1"/>
  <c r="U834" i="7" s="1"/>
  <c r="V834" i="7" s="1"/>
  <c r="W834" i="7" s="1"/>
  <c r="X834" i="7" s="1"/>
  <c r="Y834" i="7" s="1"/>
  <c r="R835" i="7" s="1"/>
  <c r="S835" i="7" s="1"/>
  <c r="T835" i="7" s="1"/>
  <c r="U835" i="7" s="1"/>
  <c r="V835" i="7" s="1"/>
  <c r="W835" i="7" s="1"/>
  <c r="X835" i="7" s="1"/>
  <c r="Y835" i="7" s="1"/>
  <c r="R836" i="7" s="1"/>
  <c r="S836" i="7" s="1"/>
  <c r="T836" i="7" s="1"/>
  <c r="U836" i="7" s="1"/>
  <c r="V836" i="7" s="1"/>
  <c r="W836" i="7" s="1"/>
  <c r="X836" i="7" s="1"/>
  <c r="Y836" i="7" s="1"/>
  <c r="R837" i="7" s="1"/>
  <c r="S837" i="7" s="1"/>
  <c r="T837" i="7" s="1"/>
  <c r="U837" i="7" s="1"/>
  <c r="V837" i="7" s="1"/>
  <c r="W837" i="7" s="1"/>
  <c r="X837" i="7" s="1"/>
  <c r="Y837" i="7" s="1"/>
  <c r="R838" i="7" s="1"/>
  <c r="S838" i="7" s="1"/>
  <c r="T838" i="7" s="1"/>
  <c r="U838" i="7" s="1"/>
  <c r="V838" i="7" s="1"/>
  <c r="W838" i="7" s="1"/>
  <c r="X838" i="7" s="1"/>
  <c r="Y838" i="7" s="1"/>
  <c r="R839" i="7" s="1"/>
  <c r="S839" i="7" s="1"/>
  <c r="T839" i="7" s="1"/>
  <c r="U839" i="7" s="1"/>
  <c r="V839" i="7" s="1"/>
  <c r="W839" i="7" s="1"/>
  <c r="X839" i="7" s="1"/>
  <c r="Y839" i="7" s="1"/>
  <c r="R840" i="7" s="1"/>
  <c r="S840" i="7" s="1"/>
  <c r="T840" i="7" s="1"/>
  <c r="U840" i="7" s="1"/>
  <c r="V840" i="7" s="1"/>
  <c r="W840" i="7" s="1"/>
  <c r="X840" i="7" s="1"/>
  <c r="Y840" i="7" s="1"/>
  <c r="R841" i="7" s="1"/>
  <c r="S841" i="7" s="1"/>
  <c r="T841" i="7" s="1"/>
  <c r="U841" i="7" s="1"/>
  <c r="V841" i="7" s="1"/>
  <c r="W841" i="7" s="1"/>
  <c r="X841" i="7" s="1"/>
  <c r="Y841" i="7" s="1"/>
  <c r="R842" i="7" s="1"/>
  <c r="S842" i="7" s="1"/>
  <c r="T842" i="7" s="1"/>
  <c r="U842" i="7" s="1"/>
  <c r="V842" i="7" s="1"/>
  <c r="W842" i="7" s="1"/>
  <c r="X842" i="7" s="1"/>
  <c r="Y842" i="7" s="1"/>
  <c r="R843" i="7" s="1"/>
  <c r="S843" i="7" s="1"/>
  <c r="T843" i="7" s="1"/>
  <c r="U843" i="7" s="1"/>
  <c r="V843" i="7" s="1"/>
  <c r="W843" i="7" s="1"/>
  <c r="X843" i="7" s="1"/>
  <c r="Y843" i="7" s="1"/>
  <c r="R844" i="7" s="1"/>
  <c r="S844" i="7" s="1"/>
  <c r="T844" i="7" s="1"/>
  <c r="U844" i="7" s="1"/>
  <c r="V844" i="7" s="1"/>
  <c r="W844" i="7" s="1"/>
  <c r="X844" i="7" s="1"/>
  <c r="Y844" i="7" s="1"/>
  <c r="R845" i="7" s="1"/>
  <c r="S845" i="7" s="1"/>
  <c r="T845" i="7" s="1"/>
  <c r="U845" i="7" s="1"/>
  <c r="V845" i="7" s="1"/>
  <c r="W845" i="7" s="1"/>
  <c r="X845" i="7" s="1"/>
  <c r="Y845" i="7" s="1"/>
  <c r="R846" i="7" s="1"/>
  <c r="S846" i="7" s="1"/>
  <c r="T846" i="7" s="1"/>
  <c r="U846" i="7" s="1"/>
  <c r="V846" i="7" s="1"/>
  <c r="W846" i="7" s="1"/>
  <c r="X846" i="7" s="1"/>
  <c r="Y846" i="7" s="1"/>
  <c r="R847" i="7" s="1"/>
  <c r="S847" i="7" s="1"/>
  <c r="T847" i="7" s="1"/>
  <c r="U847" i="7" s="1"/>
  <c r="V847" i="7" s="1"/>
  <c r="W847" i="7" s="1"/>
  <c r="X847" i="7" s="1"/>
  <c r="Y847" i="7" s="1"/>
  <c r="R848" i="7" s="1"/>
  <c r="S848" i="7" s="1"/>
  <c r="T848" i="7" s="1"/>
  <c r="U848" i="7" s="1"/>
  <c r="V848" i="7" s="1"/>
  <c r="W848" i="7" s="1"/>
  <c r="X848" i="7" s="1"/>
  <c r="Y848" i="7" s="1"/>
  <c r="R849" i="7" s="1"/>
  <c r="S849" i="7" s="1"/>
  <c r="T849" i="7" s="1"/>
  <c r="U849" i="7" s="1"/>
  <c r="V849" i="7" s="1"/>
  <c r="W849" i="7" s="1"/>
  <c r="X849" i="7" s="1"/>
  <c r="Y849" i="7" s="1"/>
  <c r="R850" i="7" s="1"/>
  <c r="S850" i="7" s="1"/>
  <c r="T850" i="7" s="1"/>
  <c r="U850" i="7" s="1"/>
  <c r="V850" i="7" s="1"/>
  <c r="W850" i="7" s="1"/>
  <c r="X850" i="7" s="1"/>
  <c r="Y850" i="7" s="1"/>
  <c r="R851" i="7" s="1"/>
  <c r="S851" i="7" s="1"/>
  <c r="T851" i="7" s="1"/>
  <c r="U851" i="7" s="1"/>
  <c r="V851" i="7" s="1"/>
  <c r="W851" i="7" s="1"/>
  <c r="X851" i="7" s="1"/>
  <c r="Y851" i="7" s="1"/>
  <c r="R852" i="7" s="1"/>
  <c r="S852" i="7" s="1"/>
  <c r="T852" i="7" s="1"/>
  <c r="U852" i="7" s="1"/>
  <c r="V852" i="7" s="1"/>
  <c r="W852" i="7" s="1"/>
  <c r="X852" i="7" s="1"/>
  <c r="Y852" i="7" s="1"/>
  <c r="R853" i="7" s="1"/>
  <c r="S853" i="7" s="1"/>
  <c r="T853" i="7" s="1"/>
  <c r="U853" i="7" s="1"/>
  <c r="V853" i="7" s="1"/>
  <c r="W853" i="7" s="1"/>
  <c r="X853" i="7" s="1"/>
  <c r="Y853" i="7" s="1"/>
  <c r="R854" i="7" s="1"/>
  <c r="S854" i="7" s="1"/>
  <c r="T854" i="7" s="1"/>
  <c r="U854" i="7" s="1"/>
  <c r="V854" i="7" s="1"/>
  <c r="W854" i="7" s="1"/>
  <c r="X854" i="7" s="1"/>
  <c r="Y854" i="7" s="1"/>
  <c r="R855" i="7" s="1"/>
  <c r="S855" i="7" s="1"/>
  <c r="T855" i="7" s="1"/>
  <c r="U855" i="7" s="1"/>
  <c r="V855" i="7" s="1"/>
  <c r="W855" i="7" s="1"/>
  <c r="X855" i="7" s="1"/>
  <c r="Y855" i="7" s="1"/>
  <c r="R856" i="7" s="1"/>
  <c r="S856" i="7" s="1"/>
  <c r="T856" i="7" s="1"/>
  <c r="U856" i="7" s="1"/>
  <c r="V856" i="7" s="1"/>
  <c r="W856" i="7" s="1"/>
  <c r="X856" i="7" s="1"/>
  <c r="Y856" i="7" s="1"/>
  <c r="R857" i="7" s="1"/>
  <c r="S857" i="7" s="1"/>
  <c r="T857" i="7" s="1"/>
  <c r="U857" i="7" s="1"/>
  <c r="V857" i="7" s="1"/>
  <c r="W857" i="7" s="1"/>
  <c r="X857" i="7" s="1"/>
  <c r="Y857" i="7" s="1"/>
  <c r="R858" i="7" s="1"/>
  <c r="S858" i="7" s="1"/>
  <c r="T858" i="7" s="1"/>
  <c r="U858" i="7" s="1"/>
  <c r="V858" i="7" s="1"/>
  <c r="W858" i="7" s="1"/>
  <c r="X858" i="7" s="1"/>
  <c r="Y858" i="7" s="1"/>
  <c r="R859" i="7" s="1"/>
  <c r="S859" i="7" s="1"/>
  <c r="T859" i="7" s="1"/>
  <c r="U859" i="7" s="1"/>
  <c r="V859" i="7" s="1"/>
  <c r="W859" i="7" s="1"/>
  <c r="X859" i="7" s="1"/>
  <c r="Y859" i="7" s="1"/>
  <c r="R860" i="7" s="1"/>
  <c r="S860" i="7" s="1"/>
  <c r="T860" i="7" s="1"/>
  <c r="U860" i="7" s="1"/>
  <c r="V860" i="7" s="1"/>
  <c r="W860" i="7" s="1"/>
  <c r="X860" i="7" s="1"/>
  <c r="Y860" i="7" s="1"/>
  <c r="R861" i="7" s="1"/>
  <c r="S861" i="7" s="1"/>
  <c r="T861" i="7" s="1"/>
  <c r="U861" i="7" s="1"/>
  <c r="V861" i="7" s="1"/>
  <c r="W861" i="7" s="1"/>
  <c r="X861" i="7" s="1"/>
  <c r="Y861" i="7" s="1"/>
  <c r="R862" i="7" s="1"/>
  <c r="S862" i="7" s="1"/>
  <c r="T862" i="7" s="1"/>
  <c r="U862" i="7" s="1"/>
  <c r="V862" i="7" s="1"/>
  <c r="W862" i="7" s="1"/>
  <c r="X862" i="7" s="1"/>
  <c r="Y862" i="7" s="1"/>
  <c r="R863" i="7" s="1"/>
  <c r="S863" i="7" s="1"/>
  <c r="T863" i="7" s="1"/>
  <c r="U863" i="7" s="1"/>
  <c r="V863" i="7" s="1"/>
  <c r="W863" i="7" s="1"/>
  <c r="X863" i="7" s="1"/>
  <c r="Y863" i="7" s="1"/>
  <c r="R864" i="7" s="1"/>
  <c r="S864" i="7" s="1"/>
  <c r="T864" i="7" s="1"/>
  <c r="U864" i="7" s="1"/>
  <c r="V864" i="7" s="1"/>
  <c r="W864" i="7" s="1"/>
  <c r="X864" i="7" s="1"/>
  <c r="Y864" i="7" s="1"/>
  <c r="R865" i="7" s="1"/>
  <c r="S865" i="7" s="1"/>
  <c r="T865" i="7" s="1"/>
  <c r="U865" i="7" s="1"/>
  <c r="V865" i="7" s="1"/>
  <c r="W865" i="7" s="1"/>
  <c r="X865" i="7" s="1"/>
  <c r="Y865" i="7" s="1"/>
  <c r="R866" i="7" s="1"/>
  <c r="S866" i="7" s="1"/>
  <c r="T866" i="7" s="1"/>
  <c r="U866" i="7" s="1"/>
  <c r="V866" i="7" s="1"/>
  <c r="W866" i="7" s="1"/>
  <c r="X866" i="7" s="1"/>
  <c r="Y866" i="7" s="1"/>
  <c r="R867" i="7" s="1"/>
  <c r="S867" i="7" s="1"/>
  <c r="T867" i="7" s="1"/>
  <c r="U867" i="7" s="1"/>
  <c r="V867" i="7" s="1"/>
  <c r="W867" i="7" s="1"/>
  <c r="X867" i="7" s="1"/>
  <c r="Y867" i="7" s="1"/>
  <c r="R868" i="7" s="1"/>
  <c r="S868" i="7" s="1"/>
  <c r="T868" i="7" s="1"/>
  <c r="U868" i="7" s="1"/>
  <c r="V868" i="7" s="1"/>
  <c r="W868" i="7" s="1"/>
  <c r="X868" i="7" s="1"/>
  <c r="Y868" i="7" s="1"/>
  <c r="R869" i="7" s="1"/>
  <c r="S869" i="7" s="1"/>
  <c r="T869" i="7" s="1"/>
  <c r="U869" i="7" s="1"/>
  <c r="V869" i="7" s="1"/>
  <c r="W869" i="7" s="1"/>
  <c r="X869" i="7" s="1"/>
  <c r="Y869" i="7" s="1"/>
  <c r="R870" i="7" s="1"/>
  <c r="S870" i="7" s="1"/>
  <c r="T870" i="7" s="1"/>
  <c r="U870" i="7" s="1"/>
  <c r="V870" i="7" s="1"/>
  <c r="W870" i="7" s="1"/>
  <c r="X870" i="7" s="1"/>
  <c r="Y870" i="7" s="1"/>
  <c r="R871" i="7" s="1"/>
  <c r="S871" i="7" s="1"/>
  <c r="T871" i="7" s="1"/>
  <c r="U871" i="7" s="1"/>
  <c r="V871" i="7" s="1"/>
  <c r="W871" i="7" s="1"/>
  <c r="X871" i="7" s="1"/>
  <c r="Y871" i="7" s="1"/>
  <c r="R872" i="7" s="1"/>
  <c r="S872" i="7" s="1"/>
  <c r="T872" i="7" s="1"/>
  <c r="U872" i="7" s="1"/>
  <c r="V872" i="7" s="1"/>
  <c r="W872" i="7" s="1"/>
  <c r="X872" i="7" s="1"/>
  <c r="Y872" i="7" s="1"/>
  <c r="R873" i="7" s="1"/>
  <c r="S873" i="7" s="1"/>
  <c r="T873" i="7" s="1"/>
  <c r="U873" i="7" s="1"/>
  <c r="V873" i="7" s="1"/>
  <c r="W873" i="7" s="1"/>
  <c r="X873" i="7" s="1"/>
  <c r="Y873" i="7" s="1"/>
  <c r="R874" i="7" s="1"/>
  <c r="S874" i="7" s="1"/>
  <c r="T874" i="7" s="1"/>
  <c r="U874" i="7" s="1"/>
  <c r="V874" i="7" s="1"/>
  <c r="W874" i="7" s="1"/>
  <c r="X874" i="7" s="1"/>
  <c r="Y874" i="7" s="1"/>
  <c r="R875" i="7" s="1"/>
  <c r="S875" i="7" s="1"/>
  <c r="T875" i="7" s="1"/>
  <c r="U875" i="7" s="1"/>
  <c r="V875" i="7" s="1"/>
  <c r="W875" i="7" s="1"/>
  <c r="X875" i="7" s="1"/>
  <c r="Y875" i="7" s="1"/>
  <c r="R876" i="7" s="1"/>
  <c r="S876" i="7" s="1"/>
  <c r="T876" i="7" s="1"/>
  <c r="U876" i="7" s="1"/>
  <c r="V876" i="7" s="1"/>
  <c r="W876" i="7" s="1"/>
  <c r="X876" i="7" s="1"/>
  <c r="Y876" i="7" s="1"/>
  <c r="R877" i="7" s="1"/>
  <c r="S877" i="7" s="1"/>
  <c r="T877" i="7" s="1"/>
  <c r="U877" i="7" s="1"/>
  <c r="V877" i="7" s="1"/>
  <c r="W877" i="7" s="1"/>
  <c r="X877" i="7" s="1"/>
  <c r="Y877" i="7" s="1"/>
  <c r="R878" i="7" s="1"/>
  <c r="S878" i="7" s="1"/>
  <c r="T878" i="7" s="1"/>
  <c r="U878" i="7" s="1"/>
  <c r="V878" i="7" s="1"/>
  <c r="W878" i="7" s="1"/>
  <c r="X878" i="7" s="1"/>
  <c r="Y878" i="7" s="1"/>
  <c r="R879" i="7" s="1"/>
  <c r="S879" i="7" s="1"/>
  <c r="T879" i="7" s="1"/>
  <c r="U879" i="7" s="1"/>
  <c r="V879" i="7" s="1"/>
  <c r="W879" i="7" s="1"/>
  <c r="X879" i="7" s="1"/>
  <c r="Y879" i="7" s="1"/>
  <c r="R880" i="7" s="1"/>
  <c r="S880" i="7" s="1"/>
  <c r="T880" i="7" s="1"/>
  <c r="U880" i="7" s="1"/>
  <c r="V880" i="7" s="1"/>
  <c r="W880" i="7" s="1"/>
  <c r="X880" i="7" s="1"/>
  <c r="Y880" i="7" s="1"/>
  <c r="R881" i="7" s="1"/>
  <c r="S881" i="7" s="1"/>
  <c r="T881" i="7" s="1"/>
  <c r="U881" i="7" s="1"/>
  <c r="V881" i="7" s="1"/>
  <c r="W881" i="7" s="1"/>
  <c r="X881" i="7" s="1"/>
  <c r="Y881" i="7" s="1"/>
  <c r="R882" i="7" s="1"/>
  <c r="S882" i="7" s="1"/>
  <c r="T882" i="7" s="1"/>
  <c r="U882" i="7" s="1"/>
  <c r="V882" i="7" s="1"/>
  <c r="W882" i="7" s="1"/>
  <c r="X882" i="7" s="1"/>
  <c r="Y882" i="7" s="1"/>
  <c r="R883" i="7" s="1"/>
  <c r="S883" i="7" s="1"/>
  <c r="T883" i="7" s="1"/>
  <c r="U883" i="7" s="1"/>
  <c r="V883" i="7" s="1"/>
  <c r="W883" i="7" s="1"/>
  <c r="X883" i="7" s="1"/>
  <c r="Y883" i="7" s="1"/>
  <c r="R884" i="7" s="1"/>
  <c r="S884" i="7" s="1"/>
  <c r="T884" i="7" s="1"/>
  <c r="U884" i="7" s="1"/>
  <c r="V884" i="7" s="1"/>
  <c r="W884" i="7" s="1"/>
  <c r="X884" i="7" s="1"/>
  <c r="Y884" i="7" s="1"/>
  <c r="R885" i="7" s="1"/>
  <c r="S885" i="7" s="1"/>
  <c r="T885" i="7" s="1"/>
  <c r="U885" i="7" s="1"/>
  <c r="V885" i="7" s="1"/>
  <c r="W885" i="7" s="1"/>
  <c r="X885" i="7" s="1"/>
  <c r="Y885" i="7" s="1"/>
  <c r="R886" i="7" s="1"/>
  <c r="S886" i="7" s="1"/>
  <c r="T886" i="7" s="1"/>
  <c r="U886" i="7" s="1"/>
  <c r="V886" i="7" s="1"/>
  <c r="W886" i="7" s="1"/>
  <c r="X886" i="7" s="1"/>
  <c r="Y886" i="7" s="1"/>
  <c r="R887" i="7" s="1"/>
  <c r="S887" i="7" s="1"/>
  <c r="T887" i="7" s="1"/>
  <c r="U887" i="7" s="1"/>
  <c r="V887" i="7" s="1"/>
  <c r="W887" i="7" s="1"/>
  <c r="X887" i="7" s="1"/>
  <c r="Y887" i="7" s="1"/>
  <c r="R888" i="7" s="1"/>
  <c r="S888" i="7" s="1"/>
  <c r="T888" i="7" s="1"/>
  <c r="U888" i="7" s="1"/>
  <c r="V888" i="7" s="1"/>
  <c r="W888" i="7" s="1"/>
  <c r="X888" i="7" s="1"/>
  <c r="Y888" i="7" s="1"/>
  <c r="R889" i="7" s="1"/>
  <c r="S889" i="7" s="1"/>
  <c r="T889" i="7" s="1"/>
  <c r="U889" i="7" s="1"/>
  <c r="V889" i="7" s="1"/>
  <c r="W889" i="7" s="1"/>
  <c r="X889" i="7" s="1"/>
  <c r="Y889" i="7" s="1"/>
  <c r="R890" i="7" s="1"/>
  <c r="S890" i="7" s="1"/>
  <c r="T890" i="7" s="1"/>
  <c r="U890" i="7" s="1"/>
  <c r="V890" i="7" s="1"/>
  <c r="W890" i="7" s="1"/>
  <c r="X890" i="7" s="1"/>
  <c r="Y890" i="7" s="1"/>
  <c r="R891" i="7" s="1"/>
  <c r="S891" i="7" s="1"/>
  <c r="T891" i="7" s="1"/>
  <c r="U891" i="7" s="1"/>
  <c r="V891" i="7" s="1"/>
  <c r="W891" i="7" s="1"/>
  <c r="X891" i="7" s="1"/>
  <c r="Y891" i="7" s="1"/>
  <c r="R892" i="7" s="1"/>
  <c r="S892" i="7" s="1"/>
  <c r="T892" i="7" s="1"/>
  <c r="U892" i="7" s="1"/>
  <c r="V892" i="7" s="1"/>
  <c r="W892" i="7" s="1"/>
  <c r="X892" i="7" s="1"/>
  <c r="Y892" i="7" s="1"/>
  <c r="R893" i="7" s="1"/>
  <c r="S893" i="7" s="1"/>
  <c r="T893" i="7" s="1"/>
  <c r="U893" i="7" s="1"/>
  <c r="V893" i="7" s="1"/>
  <c r="W893" i="7" s="1"/>
  <c r="X893" i="7" s="1"/>
  <c r="Y893" i="7" s="1"/>
  <c r="R894" i="7" s="1"/>
  <c r="S894" i="7" s="1"/>
  <c r="T894" i="7" s="1"/>
  <c r="U894" i="7" s="1"/>
  <c r="V894" i="7" s="1"/>
  <c r="W894" i="7" s="1"/>
  <c r="X894" i="7" s="1"/>
  <c r="Y894" i="7" s="1"/>
  <c r="R895" i="7" s="1"/>
  <c r="S895" i="7" s="1"/>
  <c r="T895" i="7" s="1"/>
  <c r="U895" i="7" s="1"/>
  <c r="V895" i="7" s="1"/>
  <c r="W895" i="7" s="1"/>
  <c r="X895" i="7" s="1"/>
  <c r="Y895" i="7" s="1"/>
  <c r="R896" i="7" s="1"/>
  <c r="S896" i="7" s="1"/>
  <c r="T896" i="7" s="1"/>
  <c r="U896" i="7" s="1"/>
  <c r="V896" i="7" s="1"/>
  <c r="W896" i="7" s="1"/>
  <c r="X896" i="7" s="1"/>
  <c r="Y896" i="7" s="1"/>
  <c r="R897" i="7" s="1"/>
  <c r="S897" i="7" s="1"/>
  <c r="T897" i="7" s="1"/>
  <c r="U897" i="7" s="1"/>
  <c r="V897" i="7" s="1"/>
  <c r="W897" i="7" s="1"/>
  <c r="X897" i="7" s="1"/>
  <c r="Y897" i="7" s="1"/>
  <c r="R898" i="7" s="1"/>
  <c r="S898" i="7" s="1"/>
  <c r="T898" i="7" s="1"/>
  <c r="U898" i="7" s="1"/>
  <c r="V898" i="7" s="1"/>
  <c r="W898" i="7" s="1"/>
  <c r="X898" i="7" s="1"/>
  <c r="Y898" i="7" s="1"/>
  <c r="R899" i="7" s="1"/>
  <c r="S899" i="7" s="1"/>
  <c r="T899" i="7" s="1"/>
  <c r="U899" i="7" s="1"/>
  <c r="V899" i="7" s="1"/>
  <c r="W899" i="7" s="1"/>
  <c r="X899" i="7" s="1"/>
  <c r="Y899" i="7" s="1"/>
  <c r="R900" i="7" s="1"/>
  <c r="S900" i="7" s="1"/>
  <c r="T900" i="7" s="1"/>
  <c r="U900" i="7" s="1"/>
  <c r="V900" i="7" s="1"/>
  <c r="W900" i="7" s="1"/>
  <c r="X900" i="7" s="1"/>
  <c r="Y900" i="7" s="1"/>
  <c r="R901" i="7" s="1"/>
  <c r="S901" i="7" s="1"/>
  <c r="T901" i="7" s="1"/>
  <c r="U901" i="7" s="1"/>
  <c r="V901" i="7" s="1"/>
  <c r="W901" i="7" s="1"/>
  <c r="X901" i="7" s="1"/>
  <c r="Y901" i="7" s="1"/>
  <c r="R902" i="7" s="1"/>
  <c r="S902" i="7" s="1"/>
  <c r="T902" i="7" s="1"/>
  <c r="U902" i="7" s="1"/>
  <c r="V902" i="7" s="1"/>
  <c r="W902" i="7" s="1"/>
  <c r="X902" i="7" s="1"/>
  <c r="Y902" i="7" s="1"/>
  <c r="R903" i="7" s="1"/>
  <c r="S903" i="7" s="1"/>
  <c r="T903" i="7" s="1"/>
  <c r="U903" i="7" s="1"/>
  <c r="V903" i="7" s="1"/>
  <c r="W903" i="7" s="1"/>
  <c r="X903" i="7" s="1"/>
  <c r="Y903" i="7" s="1"/>
  <c r="R904" i="7" s="1"/>
  <c r="S904" i="7" s="1"/>
  <c r="T904" i="7" s="1"/>
  <c r="U904" i="7" s="1"/>
  <c r="V904" i="7" s="1"/>
  <c r="W904" i="7" s="1"/>
  <c r="X904" i="7" s="1"/>
  <c r="Y904" i="7" s="1"/>
  <c r="R905" i="7" s="1"/>
  <c r="S905" i="7" s="1"/>
  <c r="T905" i="7" s="1"/>
  <c r="U905" i="7" s="1"/>
  <c r="V905" i="7" s="1"/>
  <c r="W905" i="7" s="1"/>
  <c r="X905" i="7" s="1"/>
  <c r="Y905" i="7" s="1"/>
  <c r="R906" i="7" s="1"/>
  <c r="S906" i="7" s="1"/>
  <c r="T906" i="7" s="1"/>
  <c r="U906" i="7" s="1"/>
  <c r="V906" i="7" s="1"/>
  <c r="W906" i="7" s="1"/>
  <c r="X906" i="7" s="1"/>
  <c r="Y906" i="7" s="1"/>
  <c r="R907" i="7" s="1"/>
  <c r="S907" i="7" s="1"/>
  <c r="T907" i="7" s="1"/>
  <c r="U907" i="7" s="1"/>
  <c r="V907" i="7" s="1"/>
  <c r="W907" i="7" s="1"/>
  <c r="X907" i="7" s="1"/>
  <c r="Y907" i="7" s="1"/>
  <c r="R908" i="7" s="1"/>
  <c r="S908" i="7" s="1"/>
  <c r="T908" i="7" s="1"/>
  <c r="U908" i="7" s="1"/>
  <c r="V908" i="7" s="1"/>
  <c r="W908" i="7" s="1"/>
  <c r="X908" i="7" s="1"/>
  <c r="Y908" i="7" s="1"/>
  <c r="R909" i="7" s="1"/>
  <c r="S909" i="7" s="1"/>
  <c r="T909" i="7" s="1"/>
  <c r="U909" i="7" s="1"/>
  <c r="V909" i="7" s="1"/>
  <c r="W909" i="7" s="1"/>
  <c r="X909" i="7" s="1"/>
  <c r="Y909" i="7" s="1"/>
  <c r="R910" i="7" s="1"/>
  <c r="S910" i="7" s="1"/>
  <c r="T910" i="7" s="1"/>
  <c r="U910" i="7" s="1"/>
  <c r="V910" i="7" s="1"/>
  <c r="W910" i="7" s="1"/>
  <c r="X910" i="7" s="1"/>
  <c r="Y910" i="7" s="1"/>
  <c r="R911" i="7" s="1"/>
  <c r="S911" i="7" s="1"/>
  <c r="T911" i="7" s="1"/>
  <c r="U911" i="7" s="1"/>
  <c r="V911" i="7" s="1"/>
  <c r="W911" i="7" s="1"/>
  <c r="X911" i="7" s="1"/>
  <c r="Y911" i="7" s="1"/>
  <c r="R912" i="7" s="1"/>
  <c r="S912" i="7" s="1"/>
  <c r="T912" i="7" s="1"/>
  <c r="U912" i="7" s="1"/>
  <c r="V912" i="7" s="1"/>
  <c r="W912" i="7" s="1"/>
  <c r="X912" i="7" s="1"/>
  <c r="Y912" i="7" s="1"/>
  <c r="R913" i="7" s="1"/>
  <c r="S913" i="7" s="1"/>
  <c r="T913" i="7" s="1"/>
  <c r="U913" i="7" s="1"/>
  <c r="V913" i="7" s="1"/>
  <c r="W913" i="7" s="1"/>
  <c r="X913" i="7" s="1"/>
  <c r="Y913" i="7" s="1"/>
  <c r="R914" i="7" s="1"/>
  <c r="S914" i="7" s="1"/>
  <c r="T914" i="7" s="1"/>
  <c r="U914" i="7" s="1"/>
  <c r="V914" i="7" s="1"/>
  <c r="W914" i="7" s="1"/>
  <c r="X914" i="7" s="1"/>
  <c r="Y914" i="7" s="1"/>
  <c r="R915" i="7" s="1"/>
  <c r="S915" i="7" s="1"/>
  <c r="T915" i="7" s="1"/>
  <c r="U915" i="7" s="1"/>
  <c r="V915" i="7" s="1"/>
  <c r="W915" i="7" s="1"/>
  <c r="X915" i="7" s="1"/>
  <c r="Y915" i="7" s="1"/>
  <c r="R916" i="7" s="1"/>
  <c r="S916" i="7" s="1"/>
  <c r="T916" i="7" s="1"/>
  <c r="U916" i="7" s="1"/>
  <c r="V916" i="7" s="1"/>
  <c r="W916" i="7" s="1"/>
  <c r="X916" i="7" s="1"/>
  <c r="Y916" i="7" s="1"/>
  <c r="R917" i="7" s="1"/>
  <c r="S917" i="7" s="1"/>
  <c r="T917" i="7" s="1"/>
  <c r="U917" i="7" s="1"/>
  <c r="V917" i="7" s="1"/>
  <c r="W917" i="7" s="1"/>
  <c r="X917" i="7" s="1"/>
  <c r="Y917" i="7" s="1"/>
  <c r="R918" i="7" s="1"/>
  <c r="S918" i="7" s="1"/>
  <c r="T918" i="7" s="1"/>
  <c r="U918" i="7" s="1"/>
  <c r="V918" i="7" s="1"/>
  <c r="W918" i="7" s="1"/>
  <c r="X918" i="7" s="1"/>
  <c r="Y918" i="7" s="1"/>
  <c r="R919" i="7" s="1"/>
  <c r="S919" i="7" s="1"/>
  <c r="T919" i="7" s="1"/>
  <c r="U919" i="7" s="1"/>
  <c r="V919" i="7" s="1"/>
  <c r="W919" i="7" s="1"/>
  <c r="X919" i="7" s="1"/>
  <c r="Y919" i="7" s="1"/>
  <c r="R920" i="7" s="1"/>
  <c r="S920" i="7" s="1"/>
  <c r="T920" i="7" s="1"/>
  <c r="U920" i="7" s="1"/>
  <c r="V920" i="7" s="1"/>
  <c r="W920" i="7" s="1"/>
  <c r="X920" i="7" s="1"/>
  <c r="Y920" i="7" s="1"/>
  <c r="R921" i="7" s="1"/>
  <c r="S921" i="7" s="1"/>
  <c r="T921" i="7" s="1"/>
  <c r="U921" i="7" s="1"/>
  <c r="V921" i="7" s="1"/>
  <c r="W921" i="7" s="1"/>
  <c r="X921" i="7" s="1"/>
  <c r="Y921" i="7" s="1"/>
  <c r="R922" i="7" s="1"/>
  <c r="S922" i="7" s="1"/>
  <c r="T922" i="7" s="1"/>
  <c r="U922" i="7" s="1"/>
  <c r="V922" i="7" s="1"/>
  <c r="W922" i="7" s="1"/>
  <c r="X922" i="7" s="1"/>
  <c r="Y922" i="7" s="1"/>
  <c r="R923" i="7" s="1"/>
  <c r="S923" i="7" s="1"/>
  <c r="T923" i="7" s="1"/>
  <c r="U923" i="7" s="1"/>
  <c r="V923" i="7" s="1"/>
  <c r="W923" i="7" s="1"/>
  <c r="X923" i="7" s="1"/>
  <c r="Y923" i="7" s="1"/>
  <c r="R924" i="7" s="1"/>
  <c r="S924" i="7" s="1"/>
  <c r="T924" i="7" s="1"/>
  <c r="U924" i="7" s="1"/>
  <c r="V924" i="7" s="1"/>
  <c r="W924" i="7" s="1"/>
  <c r="X924" i="7" s="1"/>
  <c r="Y924" i="7" s="1"/>
  <c r="R925" i="7" s="1"/>
  <c r="S925" i="7" s="1"/>
  <c r="T925" i="7" s="1"/>
  <c r="U925" i="7" s="1"/>
  <c r="V925" i="7" s="1"/>
  <c r="W925" i="7" s="1"/>
  <c r="X925" i="7" s="1"/>
  <c r="Y925" i="7" s="1"/>
  <c r="R926" i="7" s="1"/>
  <c r="S926" i="7" s="1"/>
  <c r="T926" i="7" s="1"/>
  <c r="U926" i="7" s="1"/>
  <c r="V926" i="7" s="1"/>
  <c r="W926" i="7" s="1"/>
  <c r="X926" i="7" s="1"/>
  <c r="Y926" i="7" s="1"/>
  <c r="R927" i="7" s="1"/>
  <c r="S927" i="7" s="1"/>
  <c r="T927" i="7" s="1"/>
  <c r="U927" i="7" s="1"/>
  <c r="V927" i="7" s="1"/>
  <c r="W927" i="7" s="1"/>
  <c r="X927" i="7" s="1"/>
  <c r="Y927" i="7" s="1"/>
  <c r="R928" i="7" s="1"/>
  <c r="S928" i="7" s="1"/>
  <c r="T928" i="7" s="1"/>
  <c r="U928" i="7" s="1"/>
  <c r="V928" i="7" s="1"/>
  <c r="W928" i="7" s="1"/>
  <c r="X928" i="7" s="1"/>
  <c r="Y928" i="7" s="1"/>
  <c r="R929" i="7" s="1"/>
  <c r="S929" i="7" s="1"/>
  <c r="T929" i="7" s="1"/>
  <c r="U929" i="7" s="1"/>
  <c r="V929" i="7" s="1"/>
  <c r="W929" i="7" s="1"/>
  <c r="X929" i="7" s="1"/>
  <c r="Y929" i="7" s="1"/>
  <c r="R930" i="7" s="1"/>
  <c r="S930" i="7" s="1"/>
  <c r="T930" i="7" s="1"/>
  <c r="U930" i="7" s="1"/>
  <c r="V930" i="7" s="1"/>
  <c r="W930" i="7" s="1"/>
  <c r="X930" i="7" s="1"/>
  <c r="Y930" i="7" s="1"/>
  <c r="R931" i="7" s="1"/>
  <c r="S931" i="7" s="1"/>
  <c r="T931" i="7" s="1"/>
  <c r="U931" i="7" s="1"/>
  <c r="V931" i="7" s="1"/>
  <c r="W931" i="7" s="1"/>
  <c r="X931" i="7" s="1"/>
  <c r="Y931" i="7" s="1"/>
  <c r="R932" i="7" s="1"/>
  <c r="S932" i="7" s="1"/>
  <c r="T932" i="7" s="1"/>
  <c r="U932" i="7" s="1"/>
  <c r="V932" i="7" s="1"/>
  <c r="W932" i="7" s="1"/>
  <c r="X932" i="7" s="1"/>
  <c r="Y932" i="7" s="1"/>
  <c r="R933" i="7" s="1"/>
  <c r="S933" i="7" s="1"/>
  <c r="T933" i="7" s="1"/>
  <c r="U933" i="7" s="1"/>
  <c r="V933" i="7" s="1"/>
  <c r="W933" i="7" s="1"/>
  <c r="X933" i="7" s="1"/>
  <c r="Y933" i="7" s="1"/>
  <c r="R934" i="7" s="1"/>
  <c r="S934" i="7" s="1"/>
  <c r="T934" i="7" s="1"/>
  <c r="U934" i="7" s="1"/>
  <c r="V934" i="7" s="1"/>
  <c r="W934" i="7" s="1"/>
  <c r="X934" i="7" s="1"/>
  <c r="Y934" i="7" s="1"/>
  <c r="R935" i="7" s="1"/>
  <c r="S935" i="7" s="1"/>
  <c r="T935" i="7" s="1"/>
  <c r="U935" i="7" s="1"/>
  <c r="V935" i="7" s="1"/>
  <c r="W935" i="7" s="1"/>
  <c r="X935" i="7" s="1"/>
  <c r="Y935" i="7" s="1"/>
  <c r="R936" i="7" s="1"/>
  <c r="S936" i="7" s="1"/>
  <c r="T936" i="7" s="1"/>
  <c r="U936" i="7" s="1"/>
  <c r="V936" i="7" s="1"/>
  <c r="W936" i="7" s="1"/>
  <c r="X936" i="7" s="1"/>
  <c r="Y936" i="7" s="1"/>
  <c r="R937" i="7" s="1"/>
  <c r="S937" i="7" s="1"/>
  <c r="T937" i="7" s="1"/>
  <c r="U937" i="7" s="1"/>
  <c r="V937" i="7" s="1"/>
  <c r="W937" i="7" s="1"/>
  <c r="X937" i="7" s="1"/>
  <c r="Y937" i="7" s="1"/>
  <c r="R938" i="7" s="1"/>
  <c r="S938" i="7" s="1"/>
  <c r="T938" i="7" s="1"/>
  <c r="U938" i="7" s="1"/>
  <c r="V938" i="7" s="1"/>
  <c r="W938" i="7" s="1"/>
  <c r="X938" i="7" s="1"/>
  <c r="Y938" i="7" s="1"/>
  <c r="R939" i="7" s="1"/>
  <c r="S939" i="7" s="1"/>
  <c r="T939" i="7" s="1"/>
  <c r="U939" i="7" s="1"/>
  <c r="V939" i="7" s="1"/>
  <c r="W939" i="7" s="1"/>
  <c r="X939" i="7" s="1"/>
  <c r="Y939" i="7" s="1"/>
  <c r="R940" i="7" s="1"/>
  <c r="S940" i="7" s="1"/>
  <c r="T940" i="7" s="1"/>
  <c r="U940" i="7" s="1"/>
  <c r="V940" i="7" s="1"/>
  <c r="W940" i="7" s="1"/>
  <c r="X940" i="7" s="1"/>
  <c r="Y940" i="7" s="1"/>
  <c r="R941" i="7" s="1"/>
  <c r="S941" i="7" s="1"/>
  <c r="T941" i="7" s="1"/>
  <c r="U941" i="7" s="1"/>
  <c r="V941" i="7" s="1"/>
  <c r="W941" i="7" s="1"/>
  <c r="X941" i="7" s="1"/>
  <c r="Y941" i="7" s="1"/>
  <c r="R942" i="7" s="1"/>
  <c r="S942" i="7" s="1"/>
  <c r="T942" i="7" s="1"/>
  <c r="U942" i="7" s="1"/>
  <c r="V942" i="7" s="1"/>
  <c r="W942" i="7" s="1"/>
  <c r="X942" i="7" s="1"/>
  <c r="Y942" i="7" s="1"/>
  <c r="R943" i="7" s="1"/>
  <c r="S943" i="7" s="1"/>
  <c r="T943" i="7" s="1"/>
  <c r="U943" i="7" s="1"/>
  <c r="V943" i="7" s="1"/>
  <c r="W943" i="7" s="1"/>
  <c r="X943" i="7" s="1"/>
  <c r="Y943" i="7" s="1"/>
  <c r="R944" i="7" s="1"/>
  <c r="S944" i="7" s="1"/>
  <c r="T944" i="7" s="1"/>
  <c r="U944" i="7" s="1"/>
  <c r="V944" i="7" s="1"/>
  <c r="W944" i="7" s="1"/>
  <c r="X944" i="7" s="1"/>
  <c r="Y944" i="7" s="1"/>
  <c r="R945" i="7" s="1"/>
  <c r="S945" i="7" s="1"/>
  <c r="T945" i="7" s="1"/>
  <c r="U945" i="7" s="1"/>
  <c r="V945" i="7" s="1"/>
  <c r="W945" i="7" s="1"/>
  <c r="X945" i="7" s="1"/>
  <c r="Y945" i="7" s="1"/>
  <c r="R946" i="7" s="1"/>
  <c r="S946" i="7" s="1"/>
  <c r="T946" i="7" s="1"/>
  <c r="U946" i="7" s="1"/>
  <c r="V946" i="7" s="1"/>
  <c r="W946" i="7" s="1"/>
  <c r="X946" i="7" s="1"/>
  <c r="Y946" i="7" s="1"/>
  <c r="R947" i="7" s="1"/>
  <c r="S947" i="7" s="1"/>
  <c r="T947" i="7" s="1"/>
  <c r="U947" i="7" s="1"/>
  <c r="V947" i="7" s="1"/>
  <c r="W947" i="7" s="1"/>
  <c r="X947" i="7" s="1"/>
  <c r="Y947" i="7" s="1"/>
  <c r="R948" i="7" s="1"/>
  <c r="S948" i="7" s="1"/>
  <c r="T948" i="7" s="1"/>
  <c r="U948" i="7" s="1"/>
  <c r="V948" i="7" s="1"/>
  <c r="W948" i="7" s="1"/>
  <c r="X948" i="7" s="1"/>
  <c r="Y948" i="7" s="1"/>
  <c r="R949" i="7" s="1"/>
  <c r="S949" i="7" s="1"/>
  <c r="T949" i="7" s="1"/>
  <c r="U949" i="7" s="1"/>
  <c r="V949" i="7" s="1"/>
  <c r="W949" i="7" s="1"/>
  <c r="X949" i="7" s="1"/>
  <c r="Y949" i="7" s="1"/>
  <c r="R950" i="7" s="1"/>
  <c r="S950" i="7" s="1"/>
  <c r="T950" i="7" s="1"/>
  <c r="U950" i="7" s="1"/>
  <c r="V950" i="7" s="1"/>
  <c r="W950" i="7" s="1"/>
  <c r="X950" i="7" s="1"/>
  <c r="Y950" i="7" s="1"/>
  <c r="R951" i="7" s="1"/>
  <c r="S951" i="7" s="1"/>
  <c r="T951" i="7" s="1"/>
  <c r="U951" i="7" s="1"/>
  <c r="V951" i="7" s="1"/>
  <c r="W951" i="7" s="1"/>
  <c r="X951" i="7" s="1"/>
  <c r="Y951" i="7" s="1"/>
  <c r="R952" i="7" s="1"/>
  <c r="S952" i="7" s="1"/>
  <c r="T952" i="7" s="1"/>
  <c r="U952" i="7" s="1"/>
  <c r="V952" i="7" s="1"/>
  <c r="W952" i="7" s="1"/>
  <c r="X952" i="7" s="1"/>
  <c r="Y952" i="7" s="1"/>
  <c r="R953" i="7" s="1"/>
  <c r="S953" i="7" s="1"/>
  <c r="T953" i="7" s="1"/>
  <c r="U953" i="7" s="1"/>
  <c r="V953" i="7" s="1"/>
  <c r="W953" i="7" s="1"/>
  <c r="X953" i="7" s="1"/>
  <c r="Y953" i="7" s="1"/>
  <c r="R954" i="7" s="1"/>
  <c r="S954" i="7" s="1"/>
  <c r="T954" i="7" s="1"/>
  <c r="U954" i="7" s="1"/>
  <c r="V954" i="7" s="1"/>
  <c r="W954" i="7" s="1"/>
  <c r="X954" i="7" s="1"/>
  <c r="Y954" i="7" s="1"/>
  <c r="R955" i="7" s="1"/>
  <c r="S955" i="7" s="1"/>
  <c r="T955" i="7" s="1"/>
  <c r="U955" i="7" s="1"/>
  <c r="V955" i="7" s="1"/>
  <c r="W955" i="7" s="1"/>
  <c r="X955" i="7" s="1"/>
  <c r="Y955" i="7" s="1"/>
  <c r="R956" i="7" s="1"/>
  <c r="S956" i="7" s="1"/>
  <c r="T956" i="7" s="1"/>
  <c r="U956" i="7" s="1"/>
  <c r="V956" i="7" s="1"/>
  <c r="W956" i="7" s="1"/>
  <c r="X956" i="7" s="1"/>
  <c r="Y956" i="7" s="1"/>
  <c r="R957" i="7" s="1"/>
  <c r="S957" i="7" s="1"/>
  <c r="T957" i="7" s="1"/>
  <c r="U957" i="7" s="1"/>
  <c r="V957" i="7" s="1"/>
  <c r="W957" i="7" s="1"/>
  <c r="X957" i="7" s="1"/>
  <c r="Y957" i="7" s="1"/>
  <c r="R958" i="7" s="1"/>
  <c r="S958" i="7" s="1"/>
  <c r="T958" i="7" s="1"/>
  <c r="U958" i="7" s="1"/>
  <c r="V958" i="7" s="1"/>
  <c r="W958" i="7" s="1"/>
  <c r="X958" i="7" s="1"/>
  <c r="Y958" i="7" s="1"/>
  <c r="R959" i="7" s="1"/>
  <c r="S959" i="7" s="1"/>
  <c r="T959" i="7" s="1"/>
  <c r="U959" i="7" s="1"/>
  <c r="V959" i="7" s="1"/>
  <c r="W959" i="7" s="1"/>
  <c r="X959" i="7" s="1"/>
  <c r="Y959" i="7" s="1"/>
  <c r="R960" i="7" s="1"/>
  <c r="S960" i="7" s="1"/>
  <c r="T960" i="7" s="1"/>
  <c r="U960" i="7" s="1"/>
  <c r="V960" i="7" s="1"/>
  <c r="W960" i="7" s="1"/>
  <c r="X960" i="7" s="1"/>
  <c r="Y960" i="7" s="1"/>
  <c r="R961" i="7" s="1"/>
  <c r="S961" i="7" s="1"/>
  <c r="T961" i="7" s="1"/>
  <c r="U961" i="7" s="1"/>
  <c r="V961" i="7" s="1"/>
  <c r="W961" i="7" s="1"/>
  <c r="X961" i="7" s="1"/>
  <c r="Y961" i="7" s="1"/>
  <c r="R962" i="7" s="1"/>
  <c r="S962" i="7" s="1"/>
  <c r="T962" i="7" s="1"/>
  <c r="U962" i="7" s="1"/>
  <c r="V962" i="7" s="1"/>
  <c r="W962" i="7" s="1"/>
  <c r="X962" i="7" s="1"/>
  <c r="Y962" i="7" s="1"/>
  <c r="R963" i="7" s="1"/>
  <c r="S963" i="7" s="1"/>
  <c r="T963" i="7" s="1"/>
  <c r="U963" i="7" s="1"/>
  <c r="V963" i="7" s="1"/>
  <c r="W963" i="7" s="1"/>
  <c r="X963" i="7" s="1"/>
  <c r="Y963" i="7" s="1"/>
  <c r="R964" i="7" s="1"/>
  <c r="S964" i="7" s="1"/>
  <c r="T964" i="7" s="1"/>
  <c r="U964" i="7" s="1"/>
  <c r="V964" i="7" s="1"/>
  <c r="W964" i="7" s="1"/>
  <c r="X964" i="7" s="1"/>
  <c r="Y964" i="7" s="1"/>
  <c r="R965" i="7" s="1"/>
  <c r="S965" i="7" s="1"/>
  <c r="T965" i="7" s="1"/>
  <c r="U965" i="7" s="1"/>
  <c r="V965" i="7" s="1"/>
  <c r="W965" i="7" s="1"/>
  <c r="X965" i="7" s="1"/>
  <c r="Y965" i="7" s="1"/>
  <c r="R966" i="7" s="1"/>
  <c r="S966" i="7" s="1"/>
  <c r="T966" i="7" s="1"/>
  <c r="U966" i="7" s="1"/>
  <c r="V966" i="7" s="1"/>
  <c r="W966" i="7" s="1"/>
  <c r="X966" i="7" s="1"/>
  <c r="Y966" i="7" s="1"/>
  <c r="R967" i="7" s="1"/>
  <c r="S967" i="7" s="1"/>
  <c r="T967" i="7" s="1"/>
  <c r="U967" i="7" s="1"/>
  <c r="V967" i="7" s="1"/>
  <c r="W967" i="7" s="1"/>
  <c r="X967" i="7" s="1"/>
  <c r="Y967" i="7" s="1"/>
  <c r="R968" i="7" s="1"/>
  <c r="S968" i="7" s="1"/>
  <c r="T968" i="7" s="1"/>
  <c r="U968" i="7" s="1"/>
  <c r="V968" i="7" s="1"/>
  <c r="W968" i="7" s="1"/>
  <c r="X968" i="7" s="1"/>
  <c r="Y968" i="7" s="1"/>
  <c r="R969" i="7" s="1"/>
  <c r="S969" i="7" s="1"/>
  <c r="T969" i="7" s="1"/>
  <c r="U969" i="7" s="1"/>
  <c r="V969" i="7" s="1"/>
  <c r="W969" i="7" s="1"/>
  <c r="X969" i="7" s="1"/>
  <c r="Y969" i="7" s="1"/>
  <c r="R970" i="7" s="1"/>
  <c r="S970" i="7" s="1"/>
  <c r="T970" i="7" s="1"/>
  <c r="U970" i="7" s="1"/>
  <c r="V970" i="7" s="1"/>
  <c r="W970" i="7" s="1"/>
  <c r="X970" i="7" s="1"/>
  <c r="Y970" i="7" s="1"/>
  <c r="R971" i="7" s="1"/>
  <c r="S971" i="7" s="1"/>
  <c r="T971" i="7" s="1"/>
  <c r="U971" i="7" s="1"/>
  <c r="V971" i="7" s="1"/>
  <c r="W971" i="7" s="1"/>
  <c r="X971" i="7" s="1"/>
  <c r="Y971" i="7" s="1"/>
  <c r="R972" i="7" s="1"/>
  <c r="S972" i="7" s="1"/>
  <c r="T972" i="7" s="1"/>
  <c r="U972" i="7" s="1"/>
  <c r="V972" i="7" s="1"/>
  <c r="W972" i="7" s="1"/>
  <c r="X972" i="7" s="1"/>
  <c r="Y972" i="7" s="1"/>
  <c r="R973" i="7" s="1"/>
  <c r="S973" i="7" s="1"/>
  <c r="T973" i="7" s="1"/>
  <c r="U973" i="7" s="1"/>
  <c r="V973" i="7" s="1"/>
  <c r="W973" i="7" s="1"/>
  <c r="X973" i="7" s="1"/>
  <c r="Y973" i="7" s="1"/>
  <c r="R974" i="7" s="1"/>
  <c r="S974" i="7" s="1"/>
  <c r="T974" i="7" s="1"/>
  <c r="U974" i="7" s="1"/>
  <c r="V974" i="7" s="1"/>
  <c r="W974" i="7" s="1"/>
  <c r="X974" i="7" s="1"/>
  <c r="Y974" i="7" s="1"/>
  <c r="R975" i="7" s="1"/>
  <c r="S975" i="7" s="1"/>
  <c r="T975" i="7" s="1"/>
  <c r="U975" i="7" s="1"/>
  <c r="V975" i="7" s="1"/>
  <c r="W975" i="7" s="1"/>
  <c r="X975" i="7" s="1"/>
  <c r="Y975" i="7" s="1"/>
  <c r="R976" i="7" s="1"/>
  <c r="S976" i="7" s="1"/>
  <c r="T976" i="7" s="1"/>
  <c r="U976" i="7" s="1"/>
  <c r="V976" i="7" s="1"/>
  <c r="W976" i="7" s="1"/>
  <c r="X976" i="7" s="1"/>
  <c r="Y976" i="7" s="1"/>
  <c r="R977" i="7" s="1"/>
  <c r="S977" i="7" s="1"/>
  <c r="T977" i="7" s="1"/>
  <c r="U977" i="7" s="1"/>
  <c r="V977" i="7" s="1"/>
  <c r="W977" i="7" s="1"/>
  <c r="X977" i="7" s="1"/>
  <c r="Y977" i="7" s="1"/>
  <c r="R978" i="7" s="1"/>
  <c r="S978" i="7" s="1"/>
  <c r="T978" i="7" s="1"/>
  <c r="U978" i="7" s="1"/>
  <c r="V978" i="7" s="1"/>
  <c r="W978" i="7" s="1"/>
  <c r="X978" i="7" s="1"/>
  <c r="Y978" i="7" s="1"/>
  <c r="R979" i="7" s="1"/>
  <c r="S979" i="7" s="1"/>
  <c r="T979" i="7" s="1"/>
  <c r="U979" i="7" s="1"/>
  <c r="V979" i="7" s="1"/>
  <c r="W979" i="7" s="1"/>
  <c r="X979" i="7" s="1"/>
  <c r="Y979" i="7" s="1"/>
  <c r="R980" i="7" s="1"/>
  <c r="S980" i="7" s="1"/>
  <c r="T980" i="7" s="1"/>
  <c r="U980" i="7" s="1"/>
  <c r="V980" i="7" s="1"/>
  <c r="W980" i="7" s="1"/>
  <c r="X980" i="7" s="1"/>
  <c r="Y980" i="7" s="1"/>
  <c r="R981" i="7" s="1"/>
  <c r="S981" i="7" s="1"/>
  <c r="T981" i="7" s="1"/>
  <c r="U981" i="7" s="1"/>
  <c r="V981" i="7" s="1"/>
  <c r="W981" i="7" s="1"/>
  <c r="X981" i="7" s="1"/>
  <c r="Y981" i="7" s="1"/>
  <c r="R982" i="7" s="1"/>
  <c r="S982" i="7" s="1"/>
  <c r="T982" i="7" s="1"/>
  <c r="U982" i="7" s="1"/>
  <c r="V982" i="7" s="1"/>
  <c r="W982" i="7" s="1"/>
  <c r="X982" i="7" s="1"/>
  <c r="Y982" i="7" s="1"/>
  <c r="R983" i="7" s="1"/>
  <c r="S983" i="7" s="1"/>
  <c r="T983" i="7" s="1"/>
  <c r="U983" i="7" s="1"/>
  <c r="V983" i="7" s="1"/>
  <c r="W983" i="7" s="1"/>
  <c r="X983" i="7" s="1"/>
  <c r="Y983" i="7" s="1"/>
  <c r="R984" i="7" s="1"/>
  <c r="S984" i="7" s="1"/>
  <c r="T984" i="7" s="1"/>
  <c r="U984" i="7" s="1"/>
  <c r="V984" i="7" s="1"/>
  <c r="W984" i="7" s="1"/>
  <c r="X984" i="7" s="1"/>
  <c r="Y984" i="7" s="1"/>
  <c r="R985" i="7" s="1"/>
  <c r="S985" i="7" s="1"/>
  <c r="T985" i="7" s="1"/>
  <c r="U985" i="7" s="1"/>
  <c r="V985" i="7" s="1"/>
  <c r="W985" i="7" s="1"/>
  <c r="X985" i="7" s="1"/>
  <c r="Y985" i="7" s="1"/>
  <c r="R986" i="7" s="1"/>
  <c r="S986" i="7" s="1"/>
  <c r="T986" i="7" s="1"/>
  <c r="U986" i="7" s="1"/>
  <c r="V986" i="7" s="1"/>
  <c r="W986" i="7" s="1"/>
  <c r="X986" i="7" s="1"/>
  <c r="Y986" i="7" s="1"/>
  <c r="R987" i="7" s="1"/>
  <c r="S987" i="7" s="1"/>
  <c r="T987" i="7" s="1"/>
  <c r="U987" i="7" s="1"/>
  <c r="V987" i="7" s="1"/>
  <c r="W987" i="7" s="1"/>
  <c r="X987" i="7" s="1"/>
  <c r="Y987" i="7" s="1"/>
  <c r="R988" i="7" s="1"/>
  <c r="S988" i="7" s="1"/>
  <c r="T988" i="7" s="1"/>
  <c r="U988" i="7" s="1"/>
  <c r="V988" i="7" s="1"/>
  <c r="W988" i="7" s="1"/>
  <c r="X988" i="7" s="1"/>
  <c r="Y988" i="7" s="1"/>
  <c r="R989" i="7" s="1"/>
  <c r="S989" i="7" s="1"/>
  <c r="T989" i="7" s="1"/>
  <c r="U989" i="7" s="1"/>
  <c r="V989" i="7" s="1"/>
  <c r="W989" i="7" s="1"/>
  <c r="X989" i="7" s="1"/>
  <c r="Y989" i="7" s="1"/>
  <c r="R990" i="7" s="1"/>
  <c r="S990" i="7" s="1"/>
  <c r="T990" i="7" s="1"/>
  <c r="U990" i="7" s="1"/>
  <c r="V990" i="7" s="1"/>
  <c r="W990" i="7" s="1"/>
  <c r="X990" i="7" s="1"/>
  <c r="Y990" i="7" s="1"/>
  <c r="R991" i="7" s="1"/>
  <c r="S991" i="7" s="1"/>
  <c r="T991" i="7" s="1"/>
  <c r="U991" i="7" s="1"/>
  <c r="V991" i="7" s="1"/>
  <c r="W991" i="7" s="1"/>
  <c r="X991" i="7" s="1"/>
  <c r="Y991" i="7" s="1"/>
  <c r="R992" i="7" s="1"/>
  <c r="S992" i="7" s="1"/>
  <c r="T992" i="7" s="1"/>
  <c r="U992" i="7" s="1"/>
  <c r="V992" i="7" s="1"/>
  <c r="W992" i="7" s="1"/>
  <c r="X992" i="7" s="1"/>
  <c r="Y992" i="7" s="1"/>
  <c r="R993" i="7" s="1"/>
  <c r="S993" i="7" s="1"/>
  <c r="T993" i="7" s="1"/>
  <c r="U993" i="7" s="1"/>
  <c r="V993" i="7" s="1"/>
  <c r="W993" i="7" s="1"/>
  <c r="X993" i="7" s="1"/>
  <c r="Y993" i="7" s="1"/>
  <c r="R994" i="7" s="1"/>
  <c r="S994" i="7" s="1"/>
  <c r="T994" i="7" s="1"/>
  <c r="U994" i="7" s="1"/>
  <c r="V994" i="7" s="1"/>
  <c r="W994" i="7" s="1"/>
  <c r="X994" i="7" s="1"/>
  <c r="Y994" i="7" s="1"/>
  <c r="R995" i="7" s="1"/>
  <c r="S995" i="7" s="1"/>
  <c r="T995" i="7" s="1"/>
  <c r="U995" i="7" s="1"/>
  <c r="V995" i="7" s="1"/>
  <c r="W995" i="7" s="1"/>
  <c r="X995" i="7" s="1"/>
  <c r="Y995" i="7" s="1"/>
  <c r="R996" i="7" s="1"/>
  <c r="S996" i="7" s="1"/>
  <c r="T996" i="7" s="1"/>
  <c r="U996" i="7" s="1"/>
  <c r="V996" i="7" s="1"/>
  <c r="W996" i="7" s="1"/>
  <c r="X996" i="7" s="1"/>
  <c r="Y996" i="7" s="1"/>
  <c r="R997" i="7" s="1"/>
  <c r="S997" i="7" s="1"/>
  <c r="T997" i="7" s="1"/>
  <c r="U997" i="7" s="1"/>
  <c r="V997" i="7" s="1"/>
  <c r="W997" i="7" s="1"/>
  <c r="X997" i="7" s="1"/>
  <c r="Y997" i="7" s="1"/>
  <c r="R998" i="7" s="1"/>
  <c r="S998" i="7" s="1"/>
  <c r="T998" i="7" s="1"/>
  <c r="U998" i="7" s="1"/>
  <c r="V998" i="7" s="1"/>
  <c r="W998" i="7" s="1"/>
  <c r="X998" i="7" s="1"/>
  <c r="Y998" i="7" s="1"/>
  <c r="R999" i="7" s="1"/>
  <c r="S999" i="7" s="1"/>
  <c r="T999" i="7" s="1"/>
  <c r="U999" i="7" s="1"/>
  <c r="V999" i="7" s="1"/>
  <c r="W999" i="7" s="1"/>
  <c r="X999" i="7" s="1"/>
  <c r="Y999" i="7" s="1"/>
  <c r="R1000" i="7" s="1"/>
  <c r="S1000" i="7" s="1"/>
  <c r="T1000" i="7" s="1"/>
  <c r="U1000" i="7" s="1"/>
  <c r="V1000" i="7" s="1"/>
  <c r="W1000" i="7" s="1"/>
  <c r="X1000" i="7" s="1"/>
  <c r="Y1000" i="7" s="1"/>
  <c r="R1001" i="7" s="1"/>
  <c r="S1001" i="7" s="1"/>
  <c r="T1001" i="7" s="1"/>
  <c r="U1001" i="7" s="1"/>
  <c r="V1001" i="7" s="1"/>
  <c r="W1001" i="7" s="1"/>
  <c r="X1001" i="7" s="1"/>
  <c r="Y1001" i="7" s="1"/>
  <c r="R1002" i="7" s="1"/>
  <c r="S1002" i="7" s="1"/>
  <c r="T1002" i="7" s="1"/>
  <c r="U1002" i="7" s="1"/>
  <c r="V1002" i="7" s="1"/>
  <c r="W1002" i="7" s="1"/>
  <c r="X1002" i="7" s="1"/>
  <c r="Y1002" i="7" s="1"/>
  <c r="R1003" i="7" s="1"/>
  <c r="S1003" i="7" s="1"/>
  <c r="T1003" i="7" s="1"/>
  <c r="U1003" i="7" s="1"/>
  <c r="V1003" i="7" s="1"/>
  <c r="W1003" i="7" s="1"/>
  <c r="X1003" i="7" s="1"/>
  <c r="Y1003" i="7" s="1"/>
  <c r="R1004" i="7" s="1"/>
  <c r="S1004" i="7" s="1"/>
  <c r="T1004" i="7" s="1"/>
  <c r="U1004" i="7" s="1"/>
  <c r="V1004" i="7" s="1"/>
  <c r="W1004" i="7" s="1"/>
  <c r="X1004" i="7" s="1"/>
  <c r="Y1004" i="7" s="1"/>
  <c r="R1005" i="7" s="1"/>
  <c r="S1005" i="7" s="1"/>
  <c r="T1005" i="7" s="1"/>
  <c r="U1005" i="7" s="1"/>
  <c r="V1005" i="7" s="1"/>
  <c r="W1005" i="7" s="1"/>
  <c r="X1005" i="7" s="1"/>
  <c r="Y1005" i="7" s="1"/>
  <c r="R1006" i="7" s="1"/>
  <c r="S1006" i="7" s="1"/>
  <c r="T1006" i="7" s="1"/>
  <c r="U1006" i="7" s="1"/>
  <c r="V1006" i="7" s="1"/>
  <c r="W1006" i="7" s="1"/>
  <c r="X1006" i="7" s="1"/>
  <c r="Y1006" i="7" s="1"/>
  <c r="R1007" i="7" s="1"/>
  <c r="S1007" i="7" s="1"/>
  <c r="T1007" i="7" s="1"/>
  <c r="U1007" i="7" s="1"/>
  <c r="V1007" i="7" s="1"/>
  <c r="W1007" i="7" s="1"/>
  <c r="X1007" i="7" s="1"/>
  <c r="Y1007" i="7" s="1"/>
  <c r="R1008" i="7" s="1"/>
  <c r="S1008" i="7" s="1"/>
  <c r="T1008" i="7" s="1"/>
  <c r="U1008" i="7" s="1"/>
  <c r="V1008" i="7" s="1"/>
  <c r="W1008" i="7" s="1"/>
  <c r="X1008" i="7" s="1"/>
  <c r="Y1008" i="7" s="1"/>
  <c r="R1009" i="7" s="1"/>
  <c r="S1009" i="7" s="1"/>
  <c r="T1009" i="7" s="1"/>
  <c r="U1009" i="7" s="1"/>
  <c r="V1009" i="7" s="1"/>
  <c r="W1009" i="7" s="1"/>
  <c r="X1009" i="7" s="1"/>
  <c r="Y1009" i="7" s="1"/>
  <c r="R1010" i="7" s="1"/>
  <c r="S1010" i="7" s="1"/>
  <c r="T1010" i="7" s="1"/>
  <c r="U1010" i="7" s="1"/>
  <c r="V1010" i="7" s="1"/>
  <c r="W1010" i="7" s="1"/>
  <c r="X1010" i="7" s="1"/>
  <c r="Y1010" i="7" s="1"/>
  <c r="R1011" i="7" s="1"/>
  <c r="S1011" i="7" s="1"/>
  <c r="T1011" i="7" s="1"/>
  <c r="U1011" i="7" s="1"/>
  <c r="V1011" i="7" s="1"/>
  <c r="W1011" i="7" s="1"/>
  <c r="X1011" i="7" s="1"/>
  <c r="Y1011" i="7" s="1"/>
  <c r="R1012" i="7" s="1"/>
  <c r="S1012" i="7" s="1"/>
  <c r="T1012" i="7" s="1"/>
  <c r="U1012" i="7" s="1"/>
  <c r="V1012" i="7" s="1"/>
  <c r="W1012" i="7" s="1"/>
  <c r="X1012" i="7" s="1"/>
  <c r="Y1012" i="7" s="1"/>
  <c r="R1013" i="7" s="1"/>
  <c r="S1013" i="7" s="1"/>
  <c r="T1013" i="7" s="1"/>
  <c r="U1013" i="7" s="1"/>
  <c r="V1013" i="7" s="1"/>
  <c r="W1013" i="7" s="1"/>
  <c r="X1013" i="7" s="1"/>
  <c r="Y1013" i="7" s="1"/>
  <c r="R1014" i="7" s="1"/>
  <c r="S1014" i="7" s="1"/>
  <c r="T1014" i="7" s="1"/>
  <c r="U1014" i="7" s="1"/>
  <c r="V1014" i="7" s="1"/>
  <c r="W1014" i="7" s="1"/>
  <c r="X1014" i="7" s="1"/>
  <c r="Y1014" i="7" s="1"/>
  <c r="R1015" i="7" s="1"/>
  <c r="S1015" i="7" s="1"/>
  <c r="T1015" i="7" s="1"/>
  <c r="U1015" i="7" s="1"/>
  <c r="V1015" i="7" s="1"/>
  <c r="W1015" i="7" s="1"/>
  <c r="X1015" i="7" s="1"/>
  <c r="Y1015" i="7" s="1"/>
  <c r="R1016" i="7" s="1"/>
  <c r="S1016" i="7" s="1"/>
  <c r="T1016" i="7" s="1"/>
  <c r="U1016" i="7" s="1"/>
  <c r="V1016" i="7" s="1"/>
  <c r="W1016" i="7" s="1"/>
  <c r="X1016" i="7" s="1"/>
  <c r="Y1016" i="7" s="1"/>
  <c r="R1017" i="7" s="1"/>
  <c r="S1017" i="7" s="1"/>
  <c r="T1017" i="7" s="1"/>
  <c r="U1017" i="7" s="1"/>
  <c r="V1017" i="7" s="1"/>
  <c r="W1017" i="7" s="1"/>
  <c r="X1017" i="7" s="1"/>
  <c r="Y1017" i="7" s="1"/>
  <c r="R1018" i="7" s="1"/>
  <c r="S1018" i="7" s="1"/>
  <c r="T1018" i="7" s="1"/>
  <c r="U1018" i="7" s="1"/>
  <c r="V1018" i="7" s="1"/>
  <c r="W1018" i="7" s="1"/>
  <c r="X1018" i="7" s="1"/>
  <c r="Y1018" i="7" s="1"/>
  <c r="R1019" i="7" s="1"/>
  <c r="S1019" i="7" s="1"/>
  <c r="T1019" i="7" s="1"/>
  <c r="U1019" i="7" s="1"/>
  <c r="V1019" i="7" s="1"/>
  <c r="W1019" i="7" s="1"/>
  <c r="X1019" i="7" s="1"/>
  <c r="Y1019" i="7" s="1"/>
  <c r="R1020" i="7" s="1"/>
  <c r="S1020" i="7" s="1"/>
  <c r="T1020" i="7" s="1"/>
  <c r="U1020" i="7" s="1"/>
  <c r="V1020" i="7" s="1"/>
  <c r="W1020" i="7" s="1"/>
  <c r="X1020" i="7" s="1"/>
  <c r="Y1020" i="7" s="1"/>
  <c r="R1021" i="7" s="1"/>
  <c r="S1021" i="7" s="1"/>
  <c r="T1021" i="7" s="1"/>
  <c r="U1021" i="7" s="1"/>
  <c r="V1021" i="7" s="1"/>
  <c r="W1021" i="7" s="1"/>
  <c r="X1021" i="7" s="1"/>
  <c r="Y1021" i="7" s="1"/>
  <c r="R1022" i="7" s="1"/>
  <c r="S1022" i="7" s="1"/>
  <c r="T1022" i="7" s="1"/>
  <c r="U1022" i="7" s="1"/>
  <c r="V1022" i="7" s="1"/>
  <c r="W1022" i="7" s="1"/>
  <c r="X1022" i="7" s="1"/>
  <c r="Y1022" i="7" s="1"/>
  <c r="R1023" i="7" s="1"/>
  <c r="S1023" i="7" s="1"/>
  <c r="T1023" i="7" s="1"/>
  <c r="U1023" i="7" s="1"/>
  <c r="V1023" i="7" s="1"/>
  <c r="W1023" i="7" s="1"/>
  <c r="X1023" i="7" s="1"/>
  <c r="Y1023" i="7" s="1"/>
  <c r="R1024" i="7" s="1"/>
  <c r="S1024" i="7" s="1"/>
  <c r="T1024" i="7" s="1"/>
  <c r="U1024" i="7" s="1"/>
  <c r="V1024" i="7" s="1"/>
  <c r="W1024" i="7" s="1"/>
  <c r="X1024" i="7" s="1"/>
  <c r="Y1024" i="7" s="1"/>
  <c r="R1025" i="7" s="1"/>
  <c r="S1025" i="7" s="1"/>
  <c r="T1025" i="7" s="1"/>
  <c r="U1025" i="7" s="1"/>
  <c r="V1025" i="7" s="1"/>
  <c r="W1025" i="7" s="1"/>
  <c r="X1025" i="7" s="1"/>
  <c r="Y1025" i="7" s="1"/>
  <c r="R1026" i="7" s="1"/>
  <c r="S1026" i="7" s="1"/>
  <c r="T1026" i="7" s="1"/>
  <c r="U1026" i="7" s="1"/>
  <c r="V1026" i="7" s="1"/>
  <c r="W1026" i="7" s="1"/>
  <c r="X1026" i="7" s="1"/>
  <c r="Y1026" i="7" s="1"/>
  <c r="R1027" i="7" s="1"/>
  <c r="S1027" i="7" s="1"/>
  <c r="T1027" i="7" s="1"/>
  <c r="U1027" i="7" s="1"/>
  <c r="V1027" i="7" s="1"/>
  <c r="W1027" i="7" s="1"/>
  <c r="X1027" i="7" s="1"/>
  <c r="Y1027" i="7" s="1"/>
  <c r="R1028" i="7" s="1"/>
  <c r="S1028" i="7" s="1"/>
  <c r="T1028" i="7" s="1"/>
  <c r="U1028" i="7" s="1"/>
  <c r="V1028" i="7" s="1"/>
  <c r="W1028" i="7" s="1"/>
  <c r="X1028" i="7" s="1"/>
  <c r="Y1028" i="7" s="1"/>
  <c r="R1029" i="7" s="1"/>
  <c r="S1029" i="7" s="1"/>
  <c r="T1029" i="7" s="1"/>
  <c r="U1029" i="7" s="1"/>
  <c r="V1029" i="7" s="1"/>
  <c r="W1029" i="7" s="1"/>
  <c r="X1029" i="7" s="1"/>
  <c r="Y1029" i="7" s="1"/>
  <c r="R1030" i="7" s="1"/>
  <c r="S1030" i="7" s="1"/>
  <c r="T1030" i="7" s="1"/>
  <c r="U1030" i="7" s="1"/>
  <c r="V1030" i="7" s="1"/>
  <c r="W1030" i="7" s="1"/>
  <c r="X1030" i="7" s="1"/>
  <c r="Y1030" i="7" s="1"/>
  <c r="R1031" i="7" s="1"/>
  <c r="S1031" i="7" s="1"/>
  <c r="T1031" i="7" s="1"/>
  <c r="U1031" i="7" s="1"/>
  <c r="V1031" i="7" s="1"/>
  <c r="W1031" i="7" s="1"/>
  <c r="X1031" i="7" s="1"/>
  <c r="Y1031" i="7" s="1"/>
  <c r="R1032" i="7" s="1"/>
  <c r="S1032" i="7" s="1"/>
  <c r="T1032" i="7" s="1"/>
  <c r="U1032" i="7" s="1"/>
  <c r="V1032" i="7" s="1"/>
  <c r="W1032" i="7" s="1"/>
  <c r="X1032" i="7" s="1"/>
  <c r="Y1032" i="7" s="1"/>
  <c r="R1033" i="7" s="1"/>
  <c r="S1033" i="7" s="1"/>
  <c r="T1033" i="7" s="1"/>
  <c r="U1033" i="7" s="1"/>
  <c r="V1033" i="7" s="1"/>
  <c r="W1033" i="7" s="1"/>
  <c r="X1033" i="7" s="1"/>
  <c r="Y1033" i="7" s="1"/>
  <c r="R1034" i="7" s="1"/>
  <c r="S1034" i="7" s="1"/>
  <c r="T1034" i="7" s="1"/>
  <c r="U1034" i="7" s="1"/>
  <c r="V1034" i="7" s="1"/>
  <c r="W1034" i="7" s="1"/>
  <c r="X1034" i="7" s="1"/>
  <c r="Y1034" i="7" s="1"/>
  <c r="R1035" i="7" s="1"/>
  <c r="S1035" i="7" s="1"/>
  <c r="T1035" i="7" s="1"/>
  <c r="U1035" i="7" s="1"/>
  <c r="V1035" i="7" s="1"/>
  <c r="W1035" i="7" s="1"/>
  <c r="X1035" i="7" s="1"/>
  <c r="Y1035" i="7" s="1"/>
  <c r="R1036" i="7" s="1"/>
  <c r="S1036" i="7" s="1"/>
  <c r="T1036" i="7" s="1"/>
  <c r="U1036" i="7" s="1"/>
  <c r="V1036" i="7" s="1"/>
  <c r="W1036" i="7" s="1"/>
  <c r="X1036" i="7" s="1"/>
  <c r="Y1036" i="7" s="1"/>
  <c r="R1037" i="7" s="1"/>
  <c r="S1037" i="7" s="1"/>
  <c r="T1037" i="7" s="1"/>
  <c r="U1037" i="7" s="1"/>
  <c r="V1037" i="7" s="1"/>
  <c r="W1037" i="7" s="1"/>
  <c r="X1037" i="7" s="1"/>
  <c r="Y1037" i="7" s="1"/>
  <c r="R1038" i="7" s="1"/>
  <c r="S1038" i="7" s="1"/>
  <c r="T1038" i="7" s="1"/>
  <c r="U1038" i="7" s="1"/>
  <c r="V1038" i="7" s="1"/>
  <c r="W1038" i="7" s="1"/>
  <c r="X1038" i="7" s="1"/>
  <c r="Y1038" i="7" s="1"/>
  <c r="R1039" i="7" s="1"/>
  <c r="S1039" i="7" s="1"/>
  <c r="T1039" i="7" s="1"/>
  <c r="U1039" i="7" s="1"/>
  <c r="V1039" i="7" s="1"/>
  <c r="W1039" i="7" s="1"/>
  <c r="X1039" i="7" s="1"/>
  <c r="Y1039" i="7" s="1"/>
  <c r="R1040" i="7" s="1"/>
  <c r="S1040" i="7" s="1"/>
  <c r="T1040" i="7" s="1"/>
  <c r="U1040" i="7" s="1"/>
  <c r="V1040" i="7" s="1"/>
  <c r="W1040" i="7" s="1"/>
  <c r="X1040" i="7" s="1"/>
  <c r="Y1040" i="7" s="1"/>
  <c r="R1041" i="7" s="1"/>
  <c r="S1041" i="7" s="1"/>
  <c r="T1041" i="7" s="1"/>
  <c r="U1041" i="7" s="1"/>
  <c r="V1041" i="7" s="1"/>
  <c r="W1041" i="7" s="1"/>
  <c r="X1041" i="7" s="1"/>
  <c r="Y1041" i="7" s="1"/>
  <c r="R1042" i="7" s="1"/>
  <c r="S1042" i="7" s="1"/>
  <c r="T1042" i="7" s="1"/>
  <c r="U1042" i="7" s="1"/>
  <c r="V1042" i="7" s="1"/>
  <c r="W1042" i="7" s="1"/>
  <c r="X1042" i="7" s="1"/>
  <c r="Y1042" i="7" s="1"/>
  <c r="R1043" i="7" s="1"/>
  <c r="S1043" i="7" s="1"/>
  <c r="T1043" i="7" s="1"/>
  <c r="U1043" i="7" s="1"/>
  <c r="V1043" i="7" s="1"/>
  <c r="W1043" i="7" s="1"/>
  <c r="X1043" i="7" s="1"/>
  <c r="Y1043" i="7" s="1"/>
  <c r="R1044" i="7" s="1"/>
  <c r="S1044" i="7" s="1"/>
  <c r="T1044" i="7" s="1"/>
  <c r="U1044" i="7" s="1"/>
  <c r="V1044" i="7" s="1"/>
  <c r="W1044" i="7" s="1"/>
  <c r="X1044" i="7" s="1"/>
  <c r="Y1044" i="7" s="1"/>
  <c r="R1045" i="7" s="1"/>
  <c r="S1045" i="7" s="1"/>
  <c r="T1045" i="7" s="1"/>
  <c r="U1045" i="7" s="1"/>
  <c r="V1045" i="7" s="1"/>
  <c r="W1045" i="7" s="1"/>
  <c r="X1045" i="7" s="1"/>
  <c r="Y1045" i="7" s="1"/>
  <c r="R1046" i="7" s="1"/>
  <c r="S1046" i="7" s="1"/>
  <c r="T1046" i="7" s="1"/>
  <c r="U1046" i="7" s="1"/>
  <c r="V1046" i="7" s="1"/>
  <c r="W1046" i="7" s="1"/>
  <c r="X1046" i="7" s="1"/>
  <c r="Y1046" i="7" s="1"/>
  <c r="R1047" i="7" s="1"/>
  <c r="S1047" i="7" s="1"/>
  <c r="T1047" i="7" s="1"/>
  <c r="U1047" i="7" s="1"/>
  <c r="V1047" i="7" s="1"/>
  <c r="W1047" i="7" s="1"/>
  <c r="X1047" i="7" s="1"/>
  <c r="Y1047" i="7" s="1"/>
  <c r="R1048" i="7" s="1"/>
  <c r="S1048" i="7" s="1"/>
  <c r="T1048" i="7" s="1"/>
  <c r="U1048" i="7" s="1"/>
  <c r="V1048" i="7" s="1"/>
  <c r="W1048" i="7" s="1"/>
  <c r="X1048" i="7" s="1"/>
  <c r="Y1048" i="7" s="1"/>
  <c r="R1049" i="7" s="1"/>
  <c r="S1049" i="7" s="1"/>
  <c r="T1049" i="7" s="1"/>
  <c r="U1049" i="7" s="1"/>
  <c r="V1049" i="7" s="1"/>
  <c r="W1049" i="7" s="1"/>
  <c r="X1049" i="7" s="1"/>
  <c r="Y1049" i="7" s="1"/>
  <c r="R1050" i="7" s="1"/>
  <c r="S1050" i="7" s="1"/>
  <c r="T1050" i="7" s="1"/>
  <c r="U1050" i="7" s="1"/>
  <c r="V1050" i="7" s="1"/>
  <c r="W1050" i="7" s="1"/>
  <c r="X1050" i="7" s="1"/>
  <c r="Y1050" i="7" s="1"/>
  <c r="R1051" i="7" s="1"/>
  <c r="S1051" i="7" s="1"/>
  <c r="T1051" i="7" s="1"/>
  <c r="U1051" i="7" s="1"/>
  <c r="V1051" i="7" s="1"/>
  <c r="W1051" i="7" s="1"/>
  <c r="X1051" i="7" s="1"/>
  <c r="Y1051" i="7" s="1"/>
  <c r="R1052" i="7" s="1"/>
  <c r="S1052" i="7" s="1"/>
  <c r="T1052" i="7" s="1"/>
  <c r="U1052" i="7" s="1"/>
  <c r="V1052" i="7" s="1"/>
  <c r="W1052" i="7" s="1"/>
  <c r="X1052" i="7" s="1"/>
  <c r="Y1052" i="7" s="1"/>
  <c r="R1053" i="7" s="1"/>
  <c r="S1053" i="7" s="1"/>
  <c r="T1053" i="7" s="1"/>
  <c r="U1053" i="7" s="1"/>
  <c r="V1053" i="7" s="1"/>
  <c r="W1053" i="7" s="1"/>
  <c r="X1053" i="7" s="1"/>
  <c r="Y1053" i="7" s="1"/>
  <c r="R1054" i="7" s="1"/>
  <c r="S1054" i="7" s="1"/>
  <c r="T1054" i="7" s="1"/>
  <c r="U1054" i="7" s="1"/>
  <c r="V1054" i="7" s="1"/>
  <c r="W1054" i="7" s="1"/>
  <c r="X1054" i="7" s="1"/>
  <c r="Y1054" i="7" s="1"/>
  <c r="R1055" i="7" s="1"/>
  <c r="S1055" i="7" s="1"/>
  <c r="T1055" i="7" s="1"/>
  <c r="U1055" i="7" s="1"/>
  <c r="V1055" i="7" s="1"/>
  <c r="W1055" i="7" s="1"/>
  <c r="X1055" i="7" s="1"/>
  <c r="Y1055" i="7" s="1"/>
  <c r="R1056" i="7" s="1"/>
  <c r="S1056" i="7" s="1"/>
  <c r="T1056" i="7" s="1"/>
  <c r="U1056" i="7" s="1"/>
  <c r="V1056" i="7" s="1"/>
  <c r="W1056" i="7" s="1"/>
  <c r="X1056" i="7" s="1"/>
  <c r="Y1056" i="7" s="1"/>
  <c r="R1057" i="7" s="1"/>
  <c r="S1057" i="7" s="1"/>
  <c r="T1057" i="7" s="1"/>
  <c r="U1057" i="7" s="1"/>
  <c r="V1057" i="7" s="1"/>
  <c r="W1057" i="7" s="1"/>
  <c r="X1057" i="7" s="1"/>
  <c r="Y1057" i="7" s="1"/>
  <c r="R1058" i="7" s="1"/>
  <c r="S1058" i="7" s="1"/>
  <c r="T1058" i="7" s="1"/>
  <c r="U1058" i="7" s="1"/>
  <c r="V1058" i="7" s="1"/>
  <c r="W1058" i="7" s="1"/>
  <c r="X1058" i="7" s="1"/>
  <c r="Y1058" i="7" s="1"/>
  <c r="R1059" i="7" s="1"/>
  <c r="S1059" i="7" s="1"/>
  <c r="T1059" i="7" s="1"/>
  <c r="U1059" i="7" s="1"/>
  <c r="V1059" i="7" s="1"/>
  <c r="W1059" i="7" s="1"/>
  <c r="X1059" i="7" s="1"/>
  <c r="Y1059" i="7" s="1"/>
  <c r="R1060" i="7" s="1"/>
  <c r="S1060" i="7" s="1"/>
  <c r="T1060" i="7" s="1"/>
  <c r="U1060" i="7" s="1"/>
  <c r="V1060" i="7" s="1"/>
  <c r="W1060" i="7" s="1"/>
  <c r="X1060" i="7" s="1"/>
  <c r="Y1060" i="7" s="1"/>
  <c r="R1061" i="7" s="1"/>
  <c r="S1061" i="7" s="1"/>
  <c r="T1061" i="7" s="1"/>
  <c r="U1061" i="7" s="1"/>
  <c r="V1061" i="7" s="1"/>
  <c r="W1061" i="7" s="1"/>
  <c r="X1061" i="7" s="1"/>
  <c r="Y1061" i="7" s="1"/>
  <c r="R1062" i="7" s="1"/>
  <c r="S1062" i="7" s="1"/>
  <c r="T1062" i="7" s="1"/>
  <c r="U1062" i="7" s="1"/>
  <c r="V1062" i="7" s="1"/>
  <c r="W1062" i="7" s="1"/>
  <c r="X1062" i="7" s="1"/>
  <c r="Y1062" i="7" s="1"/>
  <c r="R1063" i="7" s="1"/>
  <c r="S1063" i="7" s="1"/>
  <c r="T1063" i="7" s="1"/>
  <c r="U1063" i="7" s="1"/>
  <c r="V1063" i="7" s="1"/>
  <c r="W1063" i="7" s="1"/>
  <c r="X1063" i="7" s="1"/>
  <c r="Y1063" i="7" s="1"/>
  <c r="R1064" i="7" s="1"/>
  <c r="S1064" i="7" s="1"/>
  <c r="T1064" i="7" s="1"/>
  <c r="U1064" i="7" s="1"/>
  <c r="V1064" i="7" s="1"/>
  <c r="W1064" i="7" s="1"/>
  <c r="X1064" i="7" s="1"/>
  <c r="Y1064" i="7" s="1"/>
  <c r="R1065" i="7" s="1"/>
  <c r="S1065" i="7" s="1"/>
  <c r="T1065" i="7" s="1"/>
  <c r="U1065" i="7" s="1"/>
  <c r="V1065" i="7" s="1"/>
  <c r="W1065" i="7" s="1"/>
  <c r="X1065" i="7" s="1"/>
  <c r="Y1065" i="7" s="1"/>
  <c r="R1066" i="7" s="1"/>
  <c r="S1066" i="7" s="1"/>
  <c r="T1066" i="7" s="1"/>
  <c r="U1066" i="7" s="1"/>
  <c r="V1066" i="7" s="1"/>
  <c r="W1066" i="7" s="1"/>
  <c r="X1066" i="7" s="1"/>
  <c r="Y1066" i="7" s="1"/>
  <c r="R1067" i="7" s="1"/>
  <c r="S1067" i="7" s="1"/>
  <c r="T1067" i="7" s="1"/>
  <c r="U1067" i="7" s="1"/>
  <c r="V1067" i="7" s="1"/>
  <c r="W1067" i="7" s="1"/>
  <c r="X1067" i="7" s="1"/>
  <c r="Y1067" i="7" s="1"/>
  <c r="R1068" i="7" s="1"/>
  <c r="S1068" i="7" s="1"/>
  <c r="T1068" i="7" s="1"/>
  <c r="U1068" i="7" s="1"/>
  <c r="V1068" i="7" s="1"/>
  <c r="W1068" i="7" s="1"/>
  <c r="X1068" i="7" s="1"/>
  <c r="Y1068" i="7" s="1"/>
  <c r="R1069" i="7" s="1"/>
  <c r="S1069" i="7" s="1"/>
  <c r="T1069" i="7" s="1"/>
  <c r="U1069" i="7" s="1"/>
  <c r="V1069" i="7" s="1"/>
  <c r="W1069" i="7" s="1"/>
  <c r="X1069" i="7" s="1"/>
  <c r="Y1069" i="7" s="1"/>
  <c r="R1070" i="7" s="1"/>
  <c r="S1070" i="7" s="1"/>
  <c r="T1070" i="7" s="1"/>
  <c r="U1070" i="7" s="1"/>
  <c r="V1070" i="7" s="1"/>
  <c r="W1070" i="7" s="1"/>
  <c r="X1070" i="7" s="1"/>
  <c r="Y1070" i="7" s="1"/>
  <c r="R1071" i="7" s="1"/>
  <c r="S1071" i="7" s="1"/>
  <c r="T1071" i="7" s="1"/>
  <c r="U1071" i="7" s="1"/>
  <c r="V1071" i="7" s="1"/>
  <c r="W1071" i="7" s="1"/>
  <c r="X1071" i="7" s="1"/>
  <c r="Y1071" i="7" s="1"/>
  <c r="R1072" i="7" s="1"/>
  <c r="S1072" i="7" s="1"/>
  <c r="T1072" i="7" s="1"/>
  <c r="U1072" i="7" s="1"/>
  <c r="V1072" i="7" s="1"/>
  <c r="W1072" i="7" s="1"/>
  <c r="X1072" i="7" s="1"/>
  <c r="Y1072" i="7" s="1"/>
  <c r="R1073" i="7" s="1"/>
  <c r="S1073" i="7" s="1"/>
  <c r="T1073" i="7" s="1"/>
  <c r="U1073" i="7" s="1"/>
  <c r="V1073" i="7" s="1"/>
  <c r="W1073" i="7" s="1"/>
  <c r="X1073" i="7" s="1"/>
  <c r="Y1073" i="7" s="1"/>
  <c r="R1074" i="7" s="1"/>
  <c r="S1074" i="7" s="1"/>
  <c r="T1074" i="7" s="1"/>
  <c r="U1074" i="7" s="1"/>
  <c r="V1074" i="7" s="1"/>
  <c r="W1074" i="7" s="1"/>
  <c r="X1074" i="7" s="1"/>
  <c r="Y1074" i="7" s="1"/>
  <c r="R1075" i="7" s="1"/>
  <c r="S1075" i="7" s="1"/>
  <c r="T1075" i="7" s="1"/>
  <c r="U1075" i="7" s="1"/>
  <c r="V1075" i="7" s="1"/>
  <c r="W1075" i="7" s="1"/>
  <c r="X1075" i="7" s="1"/>
  <c r="Y1075" i="7" s="1"/>
  <c r="R1076" i="7" s="1"/>
  <c r="S1076" i="7" s="1"/>
  <c r="T1076" i="7" s="1"/>
  <c r="U1076" i="7" s="1"/>
  <c r="V1076" i="7" s="1"/>
  <c r="W1076" i="7" s="1"/>
  <c r="X1076" i="7" s="1"/>
  <c r="Y1076" i="7" s="1"/>
  <c r="R1077" i="7" s="1"/>
  <c r="S1077" i="7" s="1"/>
  <c r="T1077" i="7" s="1"/>
  <c r="U1077" i="7" s="1"/>
  <c r="V1077" i="7" s="1"/>
  <c r="W1077" i="7" s="1"/>
  <c r="X1077" i="7" s="1"/>
  <c r="Y1077" i="7" s="1"/>
  <c r="R1078" i="7" s="1"/>
  <c r="S1078" i="7" s="1"/>
  <c r="T1078" i="7" s="1"/>
  <c r="U1078" i="7" s="1"/>
  <c r="V1078" i="7" s="1"/>
  <c r="W1078" i="7" s="1"/>
  <c r="X1078" i="7" s="1"/>
  <c r="Y1078" i="7" s="1"/>
  <c r="R1079" i="7" s="1"/>
  <c r="S1079" i="7" s="1"/>
  <c r="T1079" i="7" s="1"/>
  <c r="U1079" i="7" s="1"/>
  <c r="V1079" i="7" s="1"/>
  <c r="W1079" i="7" s="1"/>
  <c r="X1079" i="7" s="1"/>
  <c r="Y1079" i="7" s="1"/>
  <c r="R1080" i="7" s="1"/>
  <c r="S1080" i="7" s="1"/>
  <c r="T1080" i="7" s="1"/>
  <c r="U1080" i="7" s="1"/>
  <c r="V1080" i="7" s="1"/>
  <c r="W1080" i="7" s="1"/>
  <c r="X1080" i="7" s="1"/>
  <c r="Y1080" i="7" s="1"/>
  <c r="R1081" i="7" s="1"/>
  <c r="S1081" i="7" s="1"/>
  <c r="T1081" i="7" s="1"/>
  <c r="U1081" i="7" s="1"/>
  <c r="V1081" i="7" s="1"/>
  <c r="W1081" i="7" s="1"/>
  <c r="X1081" i="7" s="1"/>
  <c r="Y1081" i="7" s="1"/>
  <c r="R1082" i="7" s="1"/>
  <c r="S1082" i="7" s="1"/>
  <c r="T1082" i="7" s="1"/>
  <c r="U1082" i="7" s="1"/>
  <c r="V1082" i="7" s="1"/>
  <c r="W1082" i="7" s="1"/>
  <c r="X1082" i="7" s="1"/>
  <c r="Y1082" i="7" s="1"/>
  <c r="R1083" i="7" s="1"/>
  <c r="S1083" i="7" s="1"/>
  <c r="T1083" i="7" s="1"/>
  <c r="U1083" i="7" s="1"/>
  <c r="V1083" i="7" s="1"/>
  <c r="W1083" i="7" s="1"/>
  <c r="X1083" i="7" s="1"/>
  <c r="Y1083" i="7" s="1"/>
  <c r="R1084" i="7" s="1"/>
  <c r="S1084" i="7" s="1"/>
  <c r="T1084" i="7" s="1"/>
  <c r="U1084" i="7" s="1"/>
  <c r="V1084" i="7" s="1"/>
  <c r="W1084" i="7" s="1"/>
  <c r="X1084" i="7" s="1"/>
  <c r="Y1084" i="7" s="1"/>
  <c r="R1085" i="7" s="1"/>
  <c r="S1085" i="7" s="1"/>
  <c r="T1085" i="7" s="1"/>
  <c r="U1085" i="7" s="1"/>
  <c r="V1085" i="7" s="1"/>
  <c r="W1085" i="7" s="1"/>
  <c r="X1085" i="7" s="1"/>
  <c r="Y1085" i="7" s="1"/>
  <c r="R1086" i="7" s="1"/>
  <c r="S1086" i="7" s="1"/>
  <c r="T1086" i="7" s="1"/>
  <c r="U1086" i="7" s="1"/>
  <c r="V1086" i="7" s="1"/>
  <c r="W1086" i="7" s="1"/>
  <c r="X1086" i="7" s="1"/>
  <c r="Y1086" i="7" s="1"/>
  <c r="R1087" i="7" s="1"/>
  <c r="S1087" i="7" s="1"/>
  <c r="T1087" i="7" s="1"/>
  <c r="U1087" i="7" s="1"/>
  <c r="V1087" i="7" s="1"/>
  <c r="W1087" i="7" s="1"/>
  <c r="X1087" i="7" s="1"/>
  <c r="Y1087" i="7" s="1"/>
  <c r="R1088" i="7" s="1"/>
  <c r="S1088" i="7" s="1"/>
  <c r="T1088" i="7" s="1"/>
  <c r="U1088" i="7" s="1"/>
  <c r="V1088" i="7" s="1"/>
  <c r="W1088" i="7" s="1"/>
  <c r="X1088" i="7" s="1"/>
  <c r="Y1088" i="7" s="1"/>
  <c r="R1089" i="7" s="1"/>
  <c r="S1089" i="7" s="1"/>
  <c r="T1089" i="7" s="1"/>
  <c r="U1089" i="7" s="1"/>
  <c r="V1089" i="7" s="1"/>
  <c r="W1089" i="7" s="1"/>
  <c r="X1089" i="7" s="1"/>
  <c r="Y1089" i="7" s="1"/>
  <c r="R1090" i="7" s="1"/>
  <c r="S1090" i="7" s="1"/>
  <c r="T1090" i="7" s="1"/>
  <c r="U1090" i="7" s="1"/>
  <c r="V1090" i="7" s="1"/>
  <c r="W1090" i="7" s="1"/>
  <c r="X1090" i="7" s="1"/>
  <c r="Y1090" i="7" s="1"/>
  <c r="R1091" i="7" s="1"/>
  <c r="S1091" i="7" s="1"/>
  <c r="T1091" i="7" s="1"/>
  <c r="U1091" i="7" s="1"/>
  <c r="V1091" i="7" s="1"/>
  <c r="W1091" i="7" s="1"/>
  <c r="X1091" i="7" s="1"/>
  <c r="Y1091" i="7" s="1"/>
  <c r="R1092" i="7" s="1"/>
  <c r="S1092" i="7" s="1"/>
  <c r="T1092" i="7" s="1"/>
  <c r="U1092" i="7" s="1"/>
  <c r="V1092" i="7" s="1"/>
  <c r="W1092" i="7" s="1"/>
  <c r="X1092" i="7" s="1"/>
  <c r="Y1092" i="7" s="1"/>
  <c r="R1093" i="7" s="1"/>
  <c r="S1093" i="7" s="1"/>
  <c r="T1093" i="7" s="1"/>
  <c r="U1093" i="7" s="1"/>
  <c r="V1093" i="7" s="1"/>
  <c r="W1093" i="7" s="1"/>
  <c r="X1093" i="7" s="1"/>
  <c r="Y1093" i="7" s="1"/>
  <c r="R1094" i="7" s="1"/>
  <c r="S1094" i="7" s="1"/>
  <c r="T1094" i="7" s="1"/>
  <c r="U1094" i="7" s="1"/>
  <c r="V1094" i="7" s="1"/>
  <c r="W1094" i="7" s="1"/>
  <c r="X1094" i="7" s="1"/>
  <c r="Y1094" i="7" s="1"/>
  <c r="R1095" i="7" s="1"/>
  <c r="S1095" i="7" s="1"/>
  <c r="T1095" i="7" s="1"/>
  <c r="U1095" i="7" s="1"/>
  <c r="V1095" i="7" s="1"/>
  <c r="W1095" i="7" s="1"/>
  <c r="X1095" i="7" s="1"/>
  <c r="Y1095" i="7" s="1"/>
  <c r="R1096" i="7" s="1"/>
  <c r="S1096" i="7" s="1"/>
  <c r="T1096" i="7" s="1"/>
  <c r="U1096" i="7" s="1"/>
  <c r="V1096" i="7" s="1"/>
  <c r="W1096" i="7" s="1"/>
  <c r="X1096" i="7" s="1"/>
  <c r="Y1096" i="7" s="1"/>
  <c r="R1097" i="7" s="1"/>
  <c r="S1097" i="7" s="1"/>
  <c r="T1097" i="7" s="1"/>
  <c r="U1097" i="7" s="1"/>
  <c r="V1097" i="7" s="1"/>
  <c r="W1097" i="7" s="1"/>
  <c r="X1097" i="7" s="1"/>
  <c r="Y1097" i="7" s="1"/>
  <c r="R1098" i="7" s="1"/>
  <c r="S1098" i="7" s="1"/>
  <c r="T1098" i="7" s="1"/>
  <c r="U1098" i="7" s="1"/>
  <c r="V1098" i="7" s="1"/>
  <c r="W1098" i="7" s="1"/>
  <c r="X1098" i="7" s="1"/>
  <c r="Y1098" i="7" s="1"/>
  <c r="R1099" i="7" s="1"/>
  <c r="S1099" i="7" s="1"/>
  <c r="T1099" i="7" s="1"/>
  <c r="U1099" i="7" s="1"/>
  <c r="V1099" i="7" s="1"/>
  <c r="W1099" i="7" s="1"/>
  <c r="X1099" i="7" s="1"/>
  <c r="Y1099" i="7" s="1"/>
  <c r="R1100" i="7" s="1"/>
  <c r="S1100" i="7" s="1"/>
  <c r="T1100" i="7" s="1"/>
  <c r="U1100" i="7" s="1"/>
  <c r="V1100" i="7" s="1"/>
  <c r="W1100" i="7" s="1"/>
  <c r="X1100" i="7" s="1"/>
  <c r="Y1100" i="7" s="1"/>
  <c r="R1101" i="7" s="1"/>
  <c r="S1101" i="7" s="1"/>
  <c r="T1101" i="7" s="1"/>
  <c r="U1101" i="7" s="1"/>
  <c r="V1101" i="7" s="1"/>
  <c r="W1101" i="7" s="1"/>
  <c r="X1101" i="7" s="1"/>
  <c r="Y1101" i="7" s="1"/>
  <c r="R1102" i="7" s="1"/>
  <c r="S1102" i="7" s="1"/>
  <c r="T1102" i="7" s="1"/>
  <c r="U1102" i="7" s="1"/>
  <c r="V1102" i="7" s="1"/>
  <c r="W1102" i="7" s="1"/>
  <c r="X1102" i="7" s="1"/>
  <c r="Y1102" i="7" s="1"/>
  <c r="R1103" i="7" s="1"/>
  <c r="S1103" i="7" s="1"/>
  <c r="T1103" i="7" s="1"/>
  <c r="U1103" i="7" s="1"/>
  <c r="V1103" i="7" s="1"/>
  <c r="W1103" i="7" s="1"/>
  <c r="X1103" i="7" s="1"/>
  <c r="Y1103" i="7" s="1"/>
  <c r="R1104" i="7" s="1"/>
  <c r="S1104" i="7" s="1"/>
  <c r="T1104" i="7" s="1"/>
  <c r="U1104" i="7" s="1"/>
  <c r="V1104" i="7" s="1"/>
  <c r="W1104" i="7" s="1"/>
  <c r="X1104" i="7" s="1"/>
  <c r="Y1104" i="7" s="1"/>
  <c r="R1105" i="7" s="1"/>
  <c r="S1105" i="7" s="1"/>
  <c r="T1105" i="7" s="1"/>
  <c r="U1105" i="7" s="1"/>
  <c r="V1105" i="7" s="1"/>
  <c r="W1105" i="7" s="1"/>
  <c r="X1105" i="7" s="1"/>
  <c r="Y1105" i="7" s="1"/>
  <c r="R1106" i="7" s="1"/>
  <c r="S1106" i="7" s="1"/>
  <c r="T1106" i="7" s="1"/>
  <c r="U1106" i="7" s="1"/>
  <c r="V1106" i="7" s="1"/>
  <c r="W1106" i="7" s="1"/>
  <c r="X1106" i="7" s="1"/>
  <c r="Y1106" i="7" s="1"/>
  <c r="R1107" i="7" s="1"/>
  <c r="S1107" i="7" s="1"/>
  <c r="T1107" i="7" s="1"/>
  <c r="U1107" i="7" s="1"/>
  <c r="V1107" i="7" s="1"/>
  <c r="W1107" i="7" s="1"/>
  <c r="X1107" i="7" s="1"/>
  <c r="Y1107" i="7" s="1"/>
  <c r="R1108" i="7" s="1"/>
  <c r="S1108" i="7" s="1"/>
  <c r="T1108" i="7" s="1"/>
  <c r="U1108" i="7" s="1"/>
  <c r="V1108" i="7" s="1"/>
  <c r="W1108" i="7" s="1"/>
  <c r="X1108" i="7" s="1"/>
  <c r="Y1108" i="7" s="1"/>
  <c r="R1109" i="7" s="1"/>
  <c r="S1109" i="7" s="1"/>
  <c r="T1109" i="7" s="1"/>
  <c r="U1109" i="7" s="1"/>
  <c r="V1109" i="7" s="1"/>
  <c r="W1109" i="7" s="1"/>
  <c r="X1109" i="7" s="1"/>
  <c r="Y1109" i="7" s="1"/>
  <c r="R1110" i="7" s="1"/>
  <c r="S1110" i="7" s="1"/>
  <c r="T1110" i="7" s="1"/>
  <c r="U1110" i="7" s="1"/>
  <c r="V1110" i="7" s="1"/>
  <c r="W1110" i="7" s="1"/>
  <c r="X1110" i="7" s="1"/>
  <c r="Y1110" i="7" s="1"/>
  <c r="R1111" i="7" s="1"/>
  <c r="S1111" i="7" s="1"/>
  <c r="T1111" i="7" s="1"/>
  <c r="U1111" i="7" s="1"/>
  <c r="V1111" i="7" s="1"/>
  <c r="W1111" i="7" s="1"/>
  <c r="X1111" i="7" s="1"/>
  <c r="Y1111" i="7" s="1"/>
  <c r="R1112" i="7" s="1"/>
  <c r="S1112" i="7" s="1"/>
  <c r="T1112" i="7" s="1"/>
  <c r="U1112" i="7" s="1"/>
  <c r="V1112" i="7" s="1"/>
  <c r="W1112" i="7" s="1"/>
  <c r="X1112" i="7" s="1"/>
  <c r="Y1112" i="7" s="1"/>
  <c r="R1113" i="7" s="1"/>
  <c r="S1113" i="7" s="1"/>
  <c r="T1113" i="7" s="1"/>
  <c r="U1113" i="7" s="1"/>
  <c r="V1113" i="7" s="1"/>
  <c r="W1113" i="7" s="1"/>
  <c r="X1113" i="7" s="1"/>
  <c r="Y1113" i="7" s="1"/>
  <c r="R1114" i="7" s="1"/>
  <c r="S1114" i="7" s="1"/>
  <c r="T1114" i="7" s="1"/>
  <c r="U1114" i="7" s="1"/>
  <c r="V1114" i="7" s="1"/>
  <c r="W1114" i="7" s="1"/>
  <c r="X1114" i="7" s="1"/>
  <c r="Y1114" i="7" s="1"/>
  <c r="R1115" i="7" s="1"/>
  <c r="S1115" i="7" s="1"/>
  <c r="T1115" i="7" s="1"/>
  <c r="U1115" i="7" s="1"/>
  <c r="V1115" i="7" s="1"/>
  <c r="W1115" i="7" s="1"/>
  <c r="X1115" i="7" s="1"/>
  <c r="Y1115" i="7" s="1"/>
  <c r="R1116" i="7" s="1"/>
  <c r="S1116" i="7" s="1"/>
  <c r="T1116" i="7" s="1"/>
  <c r="U1116" i="7" s="1"/>
  <c r="V1116" i="7" s="1"/>
  <c r="W1116" i="7" s="1"/>
  <c r="X1116" i="7" s="1"/>
  <c r="Y1116" i="7" s="1"/>
  <c r="R1117" i="7" s="1"/>
  <c r="S1117" i="7" s="1"/>
  <c r="T1117" i="7" s="1"/>
  <c r="U1117" i="7" s="1"/>
  <c r="V1117" i="7" s="1"/>
  <c r="W1117" i="7" s="1"/>
  <c r="X1117" i="7" s="1"/>
  <c r="Y1117" i="7" s="1"/>
  <c r="R1118" i="7" s="1"/>
  <c r="S1118" i="7" s="1"/>
  <c r="T1118" i="7" s="1"/>
  <c r="U1118" i="7" s="1"/>
  <c r="V1118" i="7" s="1"/>
  <c r="W1118" i="7" s="1"/>
  <c r="X1118" i="7" s="1"/>
  <c r="Y1118" i="7" s="1"/>
  <c r="R1119" i="7" s="1"/>
  <c r="S1119" i="7" s="1"/>
  <c r="T1119" i="7" s="1"/>
  <c r="U1119" i="7" s="1"/>
  <c r="V1119" i="7" s="1"/>
  <c r="W1119" i="7" s="1"/>
  <c r="X1119" i="7" s="1"/>
  <c r="Y1119" i="7" s="1"/>
  <c r="R1120" i="7" s="1"/>
  <c r="S1120" i="7" s="1"/>
  <c r="T1120" i="7" s="1"/>
  <c r="U1120" i="7" s="1"/>
  <c r="V1120" i="7" s="1"/>
  <c r="W1120" i="7" s="1"/>
  <c r="X1120" i="7" s="1"/>
  <c r="Y1120" i="7" s="1"/>
  <c r="R1121" i="7" s="1"/>
  <c r="S1121" i="7" s="1"/>
  <c r="T1121" i="7" s="1"/>
  <c r="U1121" i="7" s="1"/>
  <c r="V1121" i="7" s="1"/>
  <c r="W1121" i="7" s="1"/>
  <c r="X1121" i="7" s="1"/>
  <c r="Y1121" i="7" s="1"/>
  <c r="R1122" i="7" s="1"/>
  <c r="S1122" i="7" s="1"/>
  <c r="T1122" i="7" s="1"/>
  <c r="U1122" i="7" s="1"/>
  <c r="V1122" i="7" s="1"/>
  <c r="W1122" i="7" s="1"/>
  <c r="X1122" i="7" s="1"/>
  <c r="Y1122" i="7" s="1"/>
  <c r="R1123" i="7" s="1"/>
  <c r="S1123" i="7" s="1"/>
  <c r="T1123" i="7" s="1"/>
  <c r="U1123" i="7" s="1"/>
  <c r="V1123" i="7" s="1"/>
  <c r="W1123" i="7" s="1"/>
  <c r="X1123" i="7" s="1"/>
  <c r="Y1123" i="7" s="1"/>
  <c r="R1124" i="7" s="1"/>
  <c r="S1124" i="7" s="1"/>
  <c r="T1124" i="7" s="1"/>
  <c r="U1124" i="7" s="1"/>
  <c r="V1124" i="7" s="1"/>
  <c r="W1124" i="7" s="1"/>
  <c r="X1124" i="7" s="1"/>
  <c r="Y1124" i="7" s="1"/>
  <c r="R1125" i="7" s="1"/>
  <c r="S1125" i="7" s="1"/>
  <c r="T1125" i="7" s="1"/>
  <c r="U1125" i="7" s="1"/>
  <c r="V1125" i="7" s="1"/>
  <c r="W1125" i="7" s="1"/>
  <c r="X1125" i="7" s="1"/>
  <c r="Y1125" i="7" s="1"/>
  <c r="R1126" i="7" s="1"/>
  <c r="S1126" i="7" s="1"/>
  <c r="T1126" i="7" s="1"/>
  <c r="U1126" i="7" s="1"/>
  <c r="V1126" i="7" s="1"/>
  <c r="W1126" i="7" s="1"/>
  <c r="X1126" i="7" s="1"/>
  <c r="Y1126" i="7" s="1"/>
  <c r="R1127" i="7" s="1"/>
  <c r="S1127" i="7" s="1"/>
  <c r="T1127" i="7" s="1"/>
  <c r="U1127" i="7" s="1"/>
  <c r="V1127" i="7" s="1"/>
  <c r="W1127" i="7" s="1"/>
  <c r="X1127" i="7" s="1"/>
  <c r="Y1127" i="7" s="1"/>
  <c r="R1128" i="7" s="1"/>
  <c r="S1128" i="7" s="1"/>
  <c r="T1128" i="7" s="1"/>
  <c r="U1128" i="7" s="1"/>
  <c r="V1128" i="7" s="1"/>
  <c r="W1128" i="7" s="1"/>
  <c r="X1128" i="7" s="1"/>
  <c r="Y1128" i="7" s="1"/>
  <c r="R1129" i="7" s="1"/>
  <c r="S1129" i="7" s="1"/>
  <c r="T1129" i="7" s="1"/>
  <c r="U1129" i="7" s="1"/>
  <c r="V1129" i="7" s="1"/>
  <c r="W1129" i="7" s="1"/>
  <c r="X1129" i="7" s="1"/>
  <c r="Y1129" i="7" s="1"/>
  <c r="R1130" i="7" s="1"/>
  <c r="S1130" i="7" s="1"/>
  <c r="T1130" i="7" s="1"/>
  <c r="U1130" i="7" s="1"/>
  <c r="V1130" i="7" s="1"/>
  <c r="W1130" i="7" s="1"/>
  <c r="X1130" i="7" s="1"/>
  <c r="Y1130" i="7" s="1"/>
  <c r="R1131" i="7" s="1"/>
  <c r="S1131" i="7" s="1"/>
  <c r="T1131" i="7" s="1"/>
  <c r="U1131" i="7" s="1"/>
  <c r="V1131" i="7" s="1"/>
  <c r="W1131" i="7" s="1"/>
  <c r="X1131" i="7" s="1"/>
  <c r="Y1131" i="7" s="1"/>
  <c r="R1132" i="7" s="1"/>
  <c r="S1132" i="7" s="1"/>
  <c r="T1132" i="7" s="1"/>
  <c r="U1132" i="7" s="1"/>
  <c r="V1132" i="7" s="1"/>
  <c r="W1132" i="7" s="1"/>
  <c r="X1132" i="7" s="1"/>
  <c r="Y1132" i="7" s="1"/>
  <c r="R1133" i="7" s="1"/>
  <c r="S1133" i="7" s="1"/>
  <c r="T1133" i="7" s="1"/>
  <c r="U1133" i="7" s="1"/>
  <c r="V1133" i="7" s="1"/>
  <c r="W1133" i="7" s="1"/>
  <c r="X1133" i="7" s="1"/>
  <c r="Y1133" i="7" s="1"/>
  <c r="R1134" i="7" s="1"/>
  <c r="S1134" i="7" s="1"/>
  <c r="T1134" i="7" s="1"/>
  <c r="U1134" i="7" s="1"/>
  <c r="V1134" i="7" s="1"/>
  <c r="W1134" i="7" s="1"/>
  <c r="X1134" i="7" s="1"/>
  <c r="Y1134" i="7" s="1"/>
  <c r="R1135" i="7" s="1"/>
  <c r="S1135" i="7" s="1"/>
  <c r="T1135" i="7" s="1"/>
  <c r="U1135" i="7" s="1"/>
  <c r="V1135" i="7" s="1"/>
  <c r="W1135" i="7" s="1"/>
  <c r="X1135" i="7" s="1"/>
  <c r="Y1135" i="7" s="1"/>
  <c r="R1136" i="7" s="1"/>
  <c r="S1136" i="7" s="1"/>
  <c r="T1136" i="7" s="1"/>
  <c r="U1136" i="7" s="1"/>
  <c r="V1136" i="7" s="1"/>
  <c r="W1136" i="7" s="1"/>
  <c r="X1136" i="7" s="1"/>
  <c r="Y1136" i="7" s="1"/>
  <c r="R1137" i="7" s="1"/>
  <c r="S1137" i="7" s="1"/>
  <c r="T1137" i="7" s="1"/>
  <c r="U1137" i="7" s="1"/>
  <c r="V1137" i="7" s="1"/>
  <c r="W1137" i="7" s="1"/>
  <c r="X1137" i="7" s="1"/>
  <c r="Y1137" i="7" s="1"/>
  <c r="R1138" i="7" s="1"/>
  <c r="S1138" i="7" s="1"/>
  <c r="T1138" i="7" s="1"/>
  <c r="U1138" i="7" s="1"/>
  <c r="V1138" i="7" s="1"/>
  <c r="W1138" i="7" s="1"/>
  <c r="X1138" i="7" s="1"/>
  <c r="Y1138" i="7" s="1"/>
  <c r="R1139" i="7" s="1"/>
  <c r="S1139" i="7" s="1"/>
  <c r="T1139" i="7" s="1"/>
  <c r="U1139" i="7" s="1"/>
  <c r="V1139" i="7" s="1"/>
  <c r="W1139" i="7" s="1"/>
  <c r="X1139" i="7" s="1"/>
  <c r="Y1139" i="7" s="1"/>
  <c r="R1140" i="7" s="1"/>
  <c r="S1140" i="7" s="1"/>
  <c r="T1140" i="7" s="1"/>
  <c r="U1140" i="7" s="1"/>
  <c r="V1140" i="7" s="1"/>
  <c r="W1140" i="7" s="1"/>
  <c r="X1140" i="7" s="1"/>
  <c r="Y1140" i="7" s="1"/>
  <c r="R1141" i="7" s="1"/>
  <c r="S1141" i="7" s="1"/>
  <c r="T1141" i="7" s="1"/>
  <c r="U1141" i="7" s="1"/>
  <c r="V1141" i="7" s="1"/>
  <c r="W1141" i="7" s="1"/>
  <c r="X1141" i="7" s="1"/>
  <c r="Y1141" i="7" s="1"/>
  <c r="R1142" i="7" s="1"/>
  <c r="S1142" i="7" s="1"/>
  <c r="T1142" i="7" s="1"/>
  <c r="U1142" i="7" s="1"/>
  <c r="V1142" i="7" s="1"/>
  <c r="W1142" i="7" s="1"/>
  <c r="X1142" i="7" s="1"/>
  <c r="Y1142" i="7" s="1"/>
  <c r="R1143" i="7" s="1"/>
  <c r="S1143" i="7" s="1"/>
  <c r="T1143" i="7" s="1"/>
  <c r="U1143" i="7" s="1"/>
  <c r="V1143" i="7" s="1"/>
  <c r="W1143" i="7" s="1"/>
  <c r="X1143" i="7" s="1"/>
  <c r="Y1143" i="7" s="1"/>
  <c r="R1144" i="7" s="1"/>
  <c r="S1144" i="7" s="1"/>
  <c r="T1144" i="7" s="1"/>
  <c r="U1144" i="7" s="1"/>
  <c r="V1144" i="7" s="1"/>
  <c r="W1144" i="7" s="1"/>
  <c r="X1144" i="7" s="1"/>
  <c r="Y1144" i="7" s="1"/>
  <c r="R1145" i="7" s="1"/>
  <c r="S1145" i="7" s="1"/>
  <c r="T1145" i="7" s="1"/>
  <c r="U1145" i="7" s="1"/>
  <c r="V1145" i="7" s="1"/>
  <c r="W1145" i="7" s="1"/>
  <c r="X1145" i="7" s="1"/>
  <c r="Y1145" i="7" s="1"/>
  <c r="R1146" i="7" s="1"/>
  <c r="S1146" i="7" s="1"/>
  <c r="T1146" i="7" s="1"/>
  <c r="U1146" i="7" s="1"/>
  <c r="V1146" i="7" s="1"/>
  <c r="W1146" i="7" s="1"/>
  <c r="X1146" i="7" s="1"/>
  <c r="Y1146" i="7" s="1"/>
  <c r="R1147" i="7" s="1"/>
  <c r="S1147" i="7" s="1"/>
  <c r="T1147" i="7" s="1"/>
  <c r="U1147" i="7" s="1"/>
  <c r="V1147" i="7" s="1"/>
  <c r="W1147" i="7" s="1"/>
  <c r="X1147" i="7" s="1"/>
  <c r="Y1147" i="7" s="1"/>
  <c r="R1148" i="7" s="1"/>
  <c r="S1148" i="7" s="1"/>
  <c r="T1148" i="7" s="1"/>
  <c r="U1148" i="7" s="1"/>
  <c r="V1148" i="7" s="1"/>
  <c r="W1148" i="7" s="1"/>
  <c r="X1148" i="7" s="1"/>
  <c r="Y1148" i="7" s="1"/>
  <c r="R1149" i="7" s="1"/>
  <c r="S1149" i="7" s="1"/>
  <c r="T1149" i="7" s="1"/>
  <c r="U1149" i="7" s="1"/>
  <c r="V1149" i="7" s="1"/>
  <c r="W1149" i="7" s="1"/>
  <c r="X1149" i="7" s="1"/>
  <c r="Y1149" i="7" s="1"/>
  <c r="R1150" i="7" s="1"/>
  <c r="S1150" i="7" s="1"/>
  <c r="T1150" i="7" s="1"/>
  <c r="U1150" i="7" s="1"/>
  <c r="V1150" i="7" s="1"/>
  <c r="W1150" i="7" s="1"/>
  <c r="X1150" i="7" s="1"/>
  <c r="Y1150" i="7" s="1"/>
  <c r="R1151" i="7" s="1"/>
  <c r="S1151" i="7" s="1"/>
  <c r="T1151" i="7" s="1"/>
  <c r="U1151" i="7" s="1"/>
  <c r="V1151" i="7" s="1"/>
  <c r="W1151" i="7" s="1"/>
  <c r="X1151" i="7" s="1"/>
  <c r="Y1151" i="7" s="1"/>
  <c r="R1152" i="7" s="1"/>
  <c r="S1152" i="7" s="1"/>
  <c r="T1152" i="7" s="1"/>
  <c r="U1152" i="7" s="1"/>
  <c r="V1152" i="7" s="1"/>
  <c r="W1152" i="7" s="1"/>
  <c r="X1152" i="7" s="1"/>
  <c r="Y1152" i="7" s="1"/>
  <c r="R1153" i="7" s="1"/>
  <c r="S1153" i="7" s="1"/>
  <c r="T1153" i="7" s="1"/>
  <c r="U1153" i="7" s="1"/>
  <c r="V1153" i="7" s="1"/>
  <c r="W1153" i="7" s="1"/>
  <c r="X1153" i="7" s="1"/>
  <c r="Y1153" i="7" s="1"/>
  <c r="R1154" i="7" s="1"/>
  <c r="S1154" i="7" s="1"/>
  <c r="T1154" i="7" s="1"/>
  <c r="U1154" i="7" s="1"/>
  <c r="V1154" i="7" s="1"/>
  <c r="W1154" i="7" s="1"/>
  <c r="X1154" i="7" s="1"/>
  <c r="Y1154" i="7" s="1"/>
  <c r="R1155" i="7" s="1"/>
  <c r="S1155" i="7" s="1"/>
  <c r="T1155" i="7" s="1"/>
  <c r="U1155" i="7" s="1"/>
  <c r="V1155" i="7" s="1"/>
  <c r="W1155" i="7" s="1"/>
  <c r="X1155" i="7" s="1"/>
  <c r="Y1155" i="7" s="1"/>
  <c r="R1156" i="7" s="1"/>
  <c r="S1156" i="7" s="1"/>
  <c r="T1156" i="7" s="1"/>
  <c r="U1156" i="7" s="1"/>
  <c r="V1156" i="7" s="1"/>
  <c r="W1156" i="7" s="1"/>
  <c r="X1156" i="7" s="1"/>
  <c r="Y1156" i="7" s="1"/>
  <c r="R1157" i="7" s="1"/>
  <c r="S1157" i="7" s="1"/>
  <c r="T1157" i="7" s="1"/>
  <c r="U1157" i="7" s="1"/>
  <c r="V1157" i="7" s="1"/>
  <c r="W1157" i="7" s="1"/>
  <c r="X1157" i="7" s="1"/>
  <c r="Y1157" i="7" s="1"/>
  <c r="R1158" i="7" s="1"/>
  <c r="S1158" i="7" s="1"/>
  <c r="T1158" i="7" s="1"/>
  <c r="U1158" i="7" s="1"/>
  <c r="V1158" i="7" s="1"/>
  <c r="W1158" i="7" s="1"/>
  <c r="X1158" i="7" s="1"/>
  <c r="Y1158" i="7" s="1"/>
  <c r="R1159" i="7" s="1"/>
  <c r="S1159" i="7" s="1"/>
  <c r="T1159" i="7" s="1"/>
  <c r="U1159" i="7" s="1"/>
  <c r="V1159" i="7" s="1"/>
  <c r="W1159" i="7" s="1"/>
  <c r="X1159" i="7" s="1"/>
  <c r="Y1159" i="7" s="1"/>
  <c r="R1160" i="7" s="1"/>
  <c r="S1160" i="7" s="1"/>
  <c r="T1160" i="7" s="1"/>
  <c r="U1160" i="7" s="1"/>
  <c r="V1160" i="7" s="1"/>
  <c r="W1160" i="7" s="1"/>
  <c r="X1160" i="7" s="1"/>
  <c r="Y1160" i="7" s="1"/>
  <c r="R1161" i="7" s="1"/>
  <c r="S1161" i="7" s="1"/>
  <c r="T1161" i="7" s="1"/>
  <c r="U1161" i="7" s="1"/>
  <c r="V1161" i="7" s="1"/>
  <c r="W1161" i="7" s="1"/>
  <c r="X1161" i="7" s="1"/>
  <c r="Y1161" i="7" s="1"/>
  <c r="R1162" i="7" s="1"/>
  <c r="S1162" i="7" s="1"/>
  <c r="T1162" i="7" s="1"/>
  <c r="U1162" i="7" s="1"/>
  <c r="V1162" i="7" s="1"/>
  <c r="W1162" i="7" s="1"/>
  <c r="X1162" i="7" s="1"/>
  <c r="Y1162" i="7" s="1"/>
  <c r="R1163" i="7" s="1"/>
  <c r="S1163" i="7" s="1"/>
  <c r="T1163" i="7" s="1"/>
  <c r="U1163" i="7" s="1"/>
  <c r="V1163" i="7" s="1"/>
  <c r="W1163" i="7" s="1"/>
  <c r="X1163" i="7" s="1"/>
  <c r="Y1163" i="7" s="1"/>
  <c r="R1164" i="7" s="1"/>
  <c r="S1164" i="7" s="1"/>
  <c r="T1164" i="7" s="1"/>
  <c r="U1164" i="7" s="1"/>
  <c r="V1164" i="7" s="1"/>
  <c r="W1164" i="7" s="1"/>
  <c r="X1164" i="7" s="1"/>
  <c r="Y1164" i="7" s="1"/>
  <c r="R1165" i="7" s="1"/>
  <c r="S1165" i="7" s="1"/>
  <c r="T1165" i="7" s="1"/>
  <c r="U1165" i="7" s="1"/>
  <c r="V1165" i="7" s="1"/>
  <c r="W1165" i="7" s="1"/>
  <c r="X1165" i="7" s="1"/>
  <c r="Y1165" i="7" s="1"/>
  <c r="R1166" i="7" s="1"/>
  <c r="S1166" i="7" s="1"/>
  <c r="T1166" i="7" s="1"/>
  <c r="U1166" i="7" s="1"/>
  <c r="V1166" i="7" s="1"/>
  <c r="W1166" i="7" s="1"/>
  <c r="X1166" i="7" s="1"/>
  <c r="Y1166" i="7" s="1"/>
  <c r="R1167" i="7" s="1"/>
  <c r="S1167" i="7" s="1"/>
  <c r="T1167" i="7" s="1"/>
  <c r="U1167" i="7" s="1"/>
  <c r="V1167" i="7" s="1"/>
  <c r="W1167" i="7" s="1"/>
  <c r="X1167" i="7" s="1"/>
  <c r="Y1167" i="7" s="1"/>
  <c r="R1168" i="7" s="1"/>
  <c r="S1168" i="7" s="1"/>
  <c r="T1168" i="7" s="1"/>
  <c r="U1168" i="7" s="1"/>
  <c r="V1168" i="7" s="1"/>
  <c r="W1168" i="7" s="1"/>
  <c r="X1168" i="7" s="1"/>
  <c r="Y1168" i="7" s="1"/>
  <c r="R1169" i="7" s="1"/>
  <c r="S1169" i="7" s="1"/>
  <c r="T1169" i="7" s="1"/>
  <c r="U1169" i="7" s="1"/>
  <c r="V1169" i="7" s="1"/>
  <c r="W1169" i="7" s="1"/>
  <c r="X1169" i="7" s="1"/>
  <c r="Y1169" i="7" s="1"/>
  <c r="R1170" i="7" s="1"/>
  <c r="S1170" i="7" s="1"/>
  <c r="T1170" i="7" s="1"/>
  <c r="U1170" i="7" s="1"/>
  <c r="V1170" i="7" s="1"/>
  <c r="W1170" i="7" s="1"/>
  <c r="X1170" i="7" s="1"/>
  <c r="Y1170" i="7" s="1"/>
  <c r="R1171" i="7" s="1"/>
  <c r="S1171" i="7" s="1"/>
  <c r="T1171" i="7" s="1"/>
  <c r="U1171" i="7" s="1"/>
  <c r="V1171" i="7" s="1"/>
  <c r="W1171" i="7" s="1"/>
  <c r="X1171" i="7" s="1"/>
  <c r="Y1171" i="7" s="1"/>
  <c r="R1172" i="7" s="1"/>
  <c r="S1172" i="7" s="1"/>
  <c r="T1172" i="7" s="1"/>
  <c r="U1172" i="7" s="1"/>
  <c r="V1172" i="7" s="1"/>
  <c r="W1172" i="7" s="1"/>
  <c r="X1172" i="7" s="1"/>
  <c r="Y1172" i="7" s="1"/>
  <c r="R1173" i="7" s="1"/>
  <c r="S1173" i="7" s="1"/>
  <c r="T1173" i="7" s="1"/>
  <c r="U1173" i="7" s="1"/>
  <c r="V1173" i="7" s="1"/>
  <c r="W1173" i="7" s="1"/>
  <c r="X1173" i="7" s="1"/>
  <c r="Y1173" i="7" s="1"/>
  <c r="R1174" i="7" s="1"/>
  <c r="S1174" i="7" s="1"/>
  <c r="T1174" i="7" s="1"/>
  <c r="U1174" i="7" s="1"/>
  <c r="V1174" i="7" s="1"/>
  <c r="W1174" i="7" s="1"/>
  <c r="X1174" i="7" s="1"/>
  <c r="Y1174" i="7" s="1"/>
  <c r="R1175" i="7" s="1"/>
  <c r="S1175" i="7" s="1"/>
  <c r="T1175" i="7" s="1"/>
  <c r="U1175" i="7" s="1"/>
  <c r="V1175" i="7" s="1"/>
  <c r="W1175" i="7" s="1"/>
  <c r="X1175" i="7" s="1"/>
  <c r="Y1175" i="7" s="1"/>
  <c r="R1176" i="7" s="1"/>
  <c r="S1176" i="7" s="1"/>
  <c r="T1176" i="7" s="1"/>
  <c r="U1176" i="7" s="1"/>
  <c r="V1176" i="7" s="1"/>
  <c r="W1176" i="7" s="1"/>
  <c r="X1176" i="7" s="1"/>
  <c r="Y1176" i="7" s="1"/>
  <c r="R1177" i="7" s="1"/>
  <c r="S1177" i="7" s="1"/>
  <c r="T1177" i="7" s="1"/>
  <c r="U1177" i="7" s="1"/>
  <c r="V1177" i="7" s="1"/>
  <c r="W1177" i="7" s="1"/>
  <c r="X1177" i="7" s="1"/>
  <c r="Y1177" i="7" s="1"/>
  <c r="R1178" i="7" s="1"/>
  <c r="S1178" i="7" s="1"/>
  <c r="T1178" i="7" s="1"/>
  <c r="U1178" i="7" s="1"/>
  <c r="V1178" i="7" s="1"/>
  <c r="W1178" i="7" s="1"/>
  <c r="X1178" i="7" s="1"/>
  <c r="Y1178" i="7" s="1"/>
  <c r="R1179" i="7" s="1"/>
  <c r="S1179" i="7" s="1"/>
  <c r="T1179" i="7" s="1"/>
  <c r="U1179" i="7" s="1"/>
  <c r="V1179" i="7" s="1"/>
  <c r="W1179" i="7" s="1"/>
  <c r="X1179" i="7" s="1"/>
  <c r="Y1179" i="7" s="1"/>
  <c r="R1180" i="7" s="1"/>
  <c r="S1180" i="7" s="1"/>
  <c r="T1180" i="7" s="1"/>
  <c r="U1180" i="7" s="1"/>
  <c r="V1180" i="7" s="1"/>
  <c r="W1180" i="7" s="1"/>
  <c r="X1180" i="7" s="1"/>
  <c r="Y1180" i="7" s="1"/>
  <c r="R1181" i="7" s="1"/>
  <c r="S1181" i="7" s="1"/>
  <c r="T1181" i="7" s="1"/>
  <c r="U1181" i="7" s="1"/>
  <c r="V1181" i="7" s="1"/>
  <c r="W1181" i="7" s="1"/>
  <c r="X1181" i="7" s="1"/>
  <c r="Y1181" i="7" s="1"/>
  <c r="R1182" i="7" s="1"/>
  <c r="S1182" i="7" s="1"/>
  <c r="T1182" i="7" s="1"/>
  <c r="U1182" i="7" s="1"/>
  <c r="V1182" i="7" s="1"/>
  <c r="W1182" i="7" s="1"/>
  <c r="X1182" i="7" s="1"/>
  <c r="Y1182" i="7" s="1"/>
  <c r="R1183" i="7" s="1"/>
  <c r="S1183" i="7" s="1"/>
  <c r="T1183" i="7" s="1"/>
  <c r="U1183" i="7" s="1"/>
  <c r="V1183" i="7" s="1"/>
  <c r="W1183" i="7" s="1"/>
  <c r="X1183" i="7" s="1"/>
  <c r="Y1183" i="7" s="1"/>
  <c r="R1184" i="7" s="1"/>
  <c r="S1184" i="7" s="1"/>
  <c r="T1184" i="7" s="1"/>
  <c r="U1184" i="7" s="1"/>
  <c r="V1184" i="7" s="1"/>
  <c r="W1184" i="7" s="1"/>
  <c r="X1184" i="7" s="1"/>
  <c r="Y1184" i="7" s="1"/>
  <c r="R1185" i="7" s="1"/>
  <c r="S1185" i="7" s="1"/>
  <c r="T1185" i="7" s="1"/>
  <c r="U1185" i="7" s="1"/>
  <c r="V1185" i="7" s="1"/>
  <c r="W1185" i="7" s="1"/>
  <c r="X1185" i="7" s="1"/>
  <c r="Y1185" i="7" s="1"/>
  <c r="R1186" i="7" s="1"/>
  <c r="S1186" i="7" s="1"/>
  <c r="T1186" i="7" s="1"/>
  <c r="U1186" i="7" s="1"/>
  <c r="V1186" i="7" s="1"/>
  <c r="W1186" i="7" s="1"/>
  <c r="X1186" i="7" s="1"/>
  <c r="Y1186" i="7" s="1"/>
  <c r="R1187" i="7" s="1"/>
  <c r="S1187" i="7" s="1"/>
  <c r="T1187" i="7" s="1"/>
  <c r="U1187" i="7" s="1"/>
  <c r="V1187" i="7" s="1"/>
  <c r="W1187" i="7" s="1"/>
  <c r="X1187" i="7" s="1"/>
  <c r="Y1187" i="7" s="1"/>
  <c r="R1188" i="7" s="1"/>
  <c r="S1188" i="7" s="1"/>
  <c r="T1188" i="7" s="1"/>
  <c r="U1188" i="7" s="1"/>
  <c r="V1188" i="7" s="1"/>
  <c r="W1188" i="7" s="1"/>
  <c r="X1188" i="7" s="1"/>
  <c r="Y1188" i="7" s="1"/>
  <c r="R1189" i="7" s="1"/>
  <c r="S1189" i="7" s="1"/>
  <c r="T1189" i="7" s="1"/>
  <c r="U1189" i="7" s="1"/>
  <c r="V1189" i="7" s="1"/>
  <c r="W1189" i="7" s="1"/>
  <c r="X1189" i="7" s="1"/>
  <c r="Y1189" i="7" s="1"/>
  <c r="R1190" i="7" s="1"/>
  <c r="S1190" i="7" s="1"/>
  <c r="T1190" i="7" s="1"/>
  <c r="U1190" i="7" s="1"/>
  <c r="V1190" i="7" s="1"/>
  <c r="W1190" i="7" s="1"/>
  <c r="X1190" i="7" s="1"/>
  <c r="Y1190" i="7" s="1"/>
  <c r="R1191" i="7" s="1"/>
  <c r="S1191" i="7" s="1"/>
  <c r="T1191" i="7" s="1"/>
  <c r="U1191" i="7" s="1"/>
  <c r="V1191" i="7" s="1"/>
  <c r="W1191" i="7" s="1"/>
  <c r="X1191" i="7" s="1"/>
  <c r="Y1191" i="7" s="1"/>
  <c r="R1192" i="7" s="1"/>
  <c r="S1192" i="7" s="1"/>
  <c r="T1192" i="7" s="1"/>
  <c r="U1192" i="7" s="1"/>
  <c r="V1192" i="7" s="1"/>
  <c r="W1192" i="7" s="1"/>
  <c r="X1192" i="7" s="1"/>
  <c r="Y1192" i="7" s="1"/>
  <c r="R1193" i="7" s="1"/>
  <c r="S1193" i="7" s="1"/>
  <c r="T1193" i="7" s="1"/>
  <c r="U1193" i="7" s="1"/>
  <c r="V1193" i="7" s="1"/>
  <c r="W1193" i="7" s="1"/>
  <c r="X1193" i="7" s="1"/>
  <c r="Y1193" i="7" s="1"/>
  <c r="R1194" i="7" s="1"/>
  <c r="S1194" i="7" s="1"/>
  <c r="T1194" i="7" s="1"/>
  <c r="U1194" i="7" s="1"/>
  <c r="V1194" i="7" s="1"/>
  <c r="W1194" i="7" s="1"/>
  <c r="X1194" i="7" s="1"/>
  <c r="Y1194" i="7" s="1"/>
  <c r="R1195" i="7" s="1"/>
  <c r="S1195" i="7" s="1"/>
  <c r="T1195" i="7" s="1"/>
  <c r="U1195" i="7" s="1"/>
  <c r="V1195" i="7" s="1"/>
  <c r="W1195" i="7" s="1"/>
  <c r="X1195" i="7" s="1"/>
  <c r="Y1195" i="7" s="1"/>
  <c r="R1196" i="7" s="1"/>
  <c r="S1196" i="7" s="1"/>
  <c r="T1196" i="7" s="1"/>
  <c r="U1196" i="7" s="1"/>
  <c r="V1196" i="7" s="1"/>
  <c r="W1196" i="7" s="1"/>
  <c r="X1196" i="7" s="1"/>
  <c r="Y1196" i="7" s="1"/>
  <c r="R1197" i="7" s="1"/>
  <c r="S1197" i="7" s="1"/>
  <c r="T1197" i="7" s="1"/>
  <c r="U1197" i="7" s="1"/>
  <c r="V1197" i="7" s="1"/>
  <c r="W1197" i="7" s="1"/>
  <c r="X1197" i="7" s="1"/>
  <c r="Y1197" i="7" s="1"/>
  <c r="R1198" i="7" s="1"/>
  <c r="S1198" i="7" s="1"/>
  <c r="T1198" i="7" s="1"/>
  <c r="U1198" i="7" s="1"/>
  <c r="V1198" i="7" s="1"/>
  <c r="W1198" i="7" s="1"/>
  <c r="X1198" i="7" s="1"/>
  <c r="Y1198" i="7" s="1"/>
  <c r="R1199" i="7" s="1"/>
  <c r="S1199" i="7" s="1"/>
  <c r="T1199" i="7" s="1"/>
  <c r="U1199" i="7" s="1"/>
  <c r="V1199" i="7" s="1"/>
  <c r="W1199" i="7" s="1"/>
  <c r="X1199" i="7" s="1"/>
  <c r="Y1199" i="7" s="1"/>
  <c r="R1200" i="7" s="1"/>
  <c r="S1200" i="7" s="1"/>
  <c r="T1200" i="7" s="1"/>
  <c r="U1200" i="7" s="1"/>
  <c r="V1200" i="7" s="1"/>
  <c r="W1200" i="7" s="1"/>
  <c r="X1200" i="7" s="1"/>
  <c r="Y1200" i="7" s="1"/>
  <c r="R1201" i="7" s="1"/>
  <c r="S1201" i="7" s="1"/>
  <c r="T1201" i="7" s="1"/>
  <c r="U1201" i="7" s="1"/>
  <c r="V1201" i="7" s="1"/>
  <c r="W1201" i="7" s="1"/>
  <c r="X1201" i="7" s="1"/>
  <c r="Y1201" i="7" s="1"/>
  <c r="R1202" i="7" s="1"/>
  <c r="S1202" i="7" s="1"/>
  <c r="T1202" i="7" s="1"/>
  <c r="U1202" i="7" s="1"/>
  <c r="V1202" i="7" s="1"/>
  <c r="W1202" i="7" s="1"/>
  <c r="X1202" i="7" s="1"/>
  <c r="Y1202" i="7" s="1"/>
  <c r="R1203" i="7" s="1"/>
  <c r="S1203" i="7" s="1"/>
  <c r="T1203" i="7" s="1"/>
  <c r="U1203" i="7" s="1"/>
  <c r="V1203" i="7" s="1"/>
  <c r="W1203" i="7" s="1"/>
  <c r="X1203" i="7" s="1"/>
  <c r="Y1203" i="7" s="1"/>
  <c r="R1204" i="7" s="1"/>
  <c r="S1204" i="7" s="1"/>
  <c r="T1204" i="7" s="1"/>
  <c r="U1204" i="7" s="1"/>
  <c r="V1204" i="7" s="1"/>
  <c r="W1204" i="7" s="1"/>
  <c r="X1204" i="7" s="1"/>
  <c r="Y1204" i="7" s="1"/>
  <c r="R1205" i="7" s="1"/>
  <c r="S1205" i="7" s="1"/>
  <c r="T1205" i="7" s="1"/>
  <c r="U1205" i="7" s="1"/>
  <c r="V1205" i="7" s="1"/>
  <c r="W1205" i="7" s="1"/>
  <c r="X1205" i="7" s="1"/>
  <c r="Y1205" i="7" s="1"/>
  <c r="R1206" i="7" s="1"/>
  <c r="S1206" i="7" s="1"/>
  <c r="T1206" i="7" s="1"/>
  <c r="U1206" i="7" s="1"/>
  <c r="V1206" i="7" s="1"/>
  <c r="W1206" i="7" s="1"/>
  <c r="X1206" i="7" s="1"/>
  <c r="Y1206" i="7" s="1"/>
  <c r="R1207" i="7" s="1"/>
  <c r="S1207" i="7" s="1"/>
  <c r="T1207" i="7" s="1"/>
  <c r="U1207" i="7" s="1"/>
  <c r="V1207" i="7" s="1"/>
  <c r="W1207" i="7" s="1"/>
  <c r="X1207" i="7" s="1"/>
  <c r="Y1207" i="7" s="1"/>
  <c r="R1208" i="7" s="1"/>
  <c r="S1208" i="7" s="1"/>
  <c r="T1208" i="7" s="1"/>
  <c r="U1208" i="7" s="1"/>
  <c r="V1208" i="7" s="1"/>
  <c r="W1208" i="7" s="1"/>
  <c r="X1208" i="7" s="1"/>
  <c r="Y1208" i="7" s="1"/>
  <c r="R1209" i="7" s="1"/>
  <c r="S1209" i="7" s="1"/>
  <c r="T1209" i="7" s="1"/>
  <c r="U1209" i="7" s="1"/>
  <c r="V1209" i="7" s="1"/>
  <c r="W1209" i="7" s="1"/>
  <c r="X1209" i="7" s="1"/>
  <c r="Y1209" i="7" s="1"/>
  <c r="R1210" i="7" s="1"/>
  <c r="S1210" i="7" s="1"/>
  <c r="T1210" i="7" s="1"/>
  <c r="U1210" i="7" s="1"/>
  <c r="V1210" i="7" s="1"/>
  <c r="W1210" i="7" s="1"/>
  <c r="X1210" i="7" s="1"/>
  <c r="Y1210" i="7" s="1"/>
  <c r="R1211" i="7" s="1"/>
  <c r="S1211" i="7" s="1"/>
  <c r="T1211" i="7" s="1"/>
  <c r="U1211" i="7" s="1"/>
  <c r="V1211" i="7" s="1"/>
  <c r="W1211" i="7" s="1"/>
  <c r="X1211" i="7" s="1"/>
  <c r="Y1211" i="7" s="1"/>
  <c r="R1212" i="7" s="1"/>
  <c r="S1212" i="7" s="1"/>
  <c r="T1212" i="7" s="1"/>
  <c r="U1212" i="7" s="1"/>
  <c r="V1212" i="7" s="1"/>
  <c r="W1212" i="7" s="1"/>
  <c r="X1212" i="7" s="1"/>
  <c r="Y1212" i="7" s="1"/>
  <c r="R1213" i="7" s="1"/>
  <c r="S1213" i="7" s="1"/>
  <c r="T1213" i="7" s="1"/>
  <c r="U1213" i="7" s="1"/>
  <c r="V1213" i="7" s="1"/>
  <c r="W1213" i="7" s="1"/>
  <c r="X1213" i="7" s="1"/>
  <c r="Y1213" i="7" s="1"/>
  <c r="R1214" i="7" s="1"/>
  <c r="S1214" i="7" s="1"/>
  <c r="T1214" i="7" s="1"/>
  <c r="U1214" i="7" s="1"/>
  <c r="V1214" i="7" s="1"/>
  <c r="W1214" i="7" s="1"/>
  <c r="X1214" i="7" s="1"/>
  <c r="Y1214" i="7" s="1"/>
  <c r="R1215" i="7" s="1"/>
  <c r="S1215" i="7" s="1"/>
  <c r="T1215" i="7" s="1"/>
  <c r="U1215" i="7" s="1"/>
  <c r="V1215" i="7" s="1"/>
  <c r="W1215" i="7" s="1"/>
  <c r="X1215" i="7" s="1"/>
  <c r="Y1215" i="7" s="1"/>
  <c r="R1216" i="7" s="1"/>
  <c r="S1216" i="7" s="1"/>
  <c r="T1216" i="7" s="1"/>
  <c r="U1216" i="7" s="1"/>
  <c r="V1216" i="7" s="1"/>
  <c r="W1216" i="7" s="1"/>
  <c r="X1216" i="7" s="1"/>
  <c r="Y1216" i="7" s="1"/>
  <c r="R1217" i="7" s="1"/>
  <c r="S1217" i="7" s="1"/>
  <c r="T1217" i="7" s="1"/>
  <c r="U1217" i="7" s="1"/>
  <c r="V1217" i="7" s="1"/>
  <c r="W1217" i="7" s="1"/>
  <c r="X1217" i="7" s="1"/>
  <c r="Y1217" i="7" s="1"/>
  <c r="R1218" i="7" s="1"/>
  <c r="S1218" i="7" s="1"/>
  <c r="T1218" i="7" s="1"/>
  <c r="U1218" i="7" s="1"/>
  <c r="V1218" i="7" s="1"/>
  <c r="W1218" i="7" s="1"/>
  <c r="X1218" i="7" s="1"/>
  <c r="Y1218" i="7" s="1"/>
  <c r="R1219" i="7" s="1"/>
  <c r="S1219" i="7" s="1"/>
  <c r="T1219" i="7" s="1"/>
  <c r="U1219" i="7" s="1"/>
  <c r="V1219" i="7" s="1"/>
  <c r="W1219" i="7" s="1"/>
  <c r="X1219" i="7" s="1"/>
  <c r="Y1219" i="7" s="1"/>
  <c r="R1220" i="7" s="1"/>
  <c r="S1220" i="7" s="1"/>
  <c r="T1220" i="7" s="1"/>
  <c r="U1220" i="7" s="1"/>
  <c r="V1220" i="7" s="1"/>
  <c r="W1220" i="7" s="1"/>
  <c r="X1220" i="7" s="1"/>
  <c r="Y1220" i="7" s="1"/>
  <c r="R1221" i="7" s="1"/>
  <c r="S1221" i="7" s="1"/>
  <c r="T1221" i="7" s="1"/>
  <c r="U1221" i="7" s="1"/>
  <c r="V1221" i="7" s="1"/>
  <c r="W1221" i="7" s="1"/>
  <c r="X1221" i="7" s="1"/>
  <c r="Y1221" i="7" s="1"/>
  <c r="R1222" i="7" s="1"/>
  <c r="S1222" i="7" s="1"/>
  <c r="T1222" i="7" s="1"/>
  <c r="U1222" i="7" s="1"/>
  <c r="V1222" i="7" s="1"/>
  <c r="W1222" i="7" s="1"/>
  <c r="X1222" i="7" s="1"/>
  <c r="Y1222" i="7" s="1"/>
  <c r="R1223" i="7" s="1"/>
  <c r="S1223" i="7" s="1"/>
  <c r="T1223" i="7" s="1"/>
  <c r="U1223" i="7" s="1"/>
  <c r="V1223" i="7" s="1"/>
  <c r="W1223" i="7" s="1"/>
  <c r="X1223" i="7" s="1"/>
  <c r="Y1223" i="7" s="1"/>
  <c r="R1224" i="7" s="1"/>
  <c r="S1224" i="7" s="1"/>
  <c r="T1224" i="7" s="1"/>
  <c r="U1224" i="7" s="1"/>
  <c r="V1224" i="7" s="1"/>
  <c r="W1224" i="7" s="1"/>
  <c r="X1224" i="7" s="1"/>
  <c r="Y1224" i="7" s="1"/>
  <c r="R1225" i="7" s="1"/>
  <c r="S1225" i="7" s="1"/>
  <c r="T1225" i="7" s="1"/>
  <c r="U1225" i="7" s="1"/>
  <c r="V1225" i="7" s="1"/>
  <c r="W1225" i="7" s="1"/>
  <c r="X1225" i="7" s="1"/>
  <c r="Y1225" i="7" s="1"/>
  <c r="R1226" i="7" s="1"/>
  <c r="S1226" i="7" s="1"/>
  <c r="T1226" i="7" s="1"/>
  <c r="U1226" i="7" s="1"/>
  <c r="V1226" i="7" s="1"/>
  <c r="W1226" i="7" s="1"/>
  <c r="X1226" i="7" s="1"/>
  <c r="Y1226" i="7" s="1"/>
  <c r="R1227" i="7" s="1"/>
  <c r="S1227" i="7" s="1"/>
  <c r="T1227" i="7" s="1"/>
  <c r="U1227" i="7" s="1"/>
  <c r="V1227" i="7" s="1"/>
  <c r="W1227" i="7" s="1"/>
  <c r="X1227" i="7" s="1"/>
  <c r="Y1227" i="7" s="1"/>
  <c r="R1228" i="7" s="1"/>
  <c r="S1228" i="7" s="1"/>
  <c r="T1228" i="7" s="1"/>
  <c r="U1228" i="7" s="1"/>
  <c r="V1228" i="7" s="1"/>
  <c r="W1228" i="7" s="1"/>
  <c r="X1228" i="7" s="1"/>
  <c r="Y1228" i="7" s="1"/>
  <c r="R1229" i="7" s="1"/>
  <c r="S1229" i="7" s="1"/>
  <c r="T1229" i="7" s="1"/>
  <c r="U1229" i="7" s="1"/>
  <c r="V1229" i="7" s="1"/>
  <c r="W1229" i="7" s="1"/>
  <c r="X1229" i="7" s="1"/>
  <c r="Y1229" i="7" s="1"/>
  <c r="R1230" i="7" s="1"/>
  <c r="S1230" i="7" s="1"/>
  <c r="T1230" i="7" s="1"/>
  <c r="U1230" i="7" s="1"/>
  <c r="V1230" i="7" s="1"/>
  <c r="W1230" i="7" s="1"/>
  <c r="X1230" i="7" s="1"/>
  <c r="Y1230" i="7" s="1"/>
  <c r="R1231" i="7" s="1"/>
  <c r="S1231" i="7" s="1"/>
  <c r="T1231" i="7" s="1"/>
  <c r="U1231" i="7" s="1"/>
  <c r="V1231" i="7" s="1"/>
  <c r="W1231" i="7" s="1"/>
  <c r="X1231" i="7" s="1"/>
  <c r="Y1231" i="7" s="1"/>
  <c r="R1232" i="7" s="1"/>
  <c r="S1232" i="7" s="1"/>
  <c r="T1232" i="7" s="1"/>
  <c r="U1232" i="7" s="1"/>
  <c r="V1232" i="7" s="1"/>
  <c r="W1232" i="7" s="1"/>
  <c r="X1232" i="7" s="1"/>
  <c r="Y1232" i="7" s="1"/>
  <c r="R1233" i="7" s="1"/>
  <c r="S1233" i="7" s="1"/>
  <c r="T1233" i="7" s="1"/>
  <c r="U1233" i="7" s="1"/>
  <c r="V1233" i="7" s="1"/>
  <c r="W1233" i="7" s="1"/>
  <c r="X1233" i="7" s="1"/>
  <c r="Y1233" i="7" s="1"/>
  <c r="R1234" i="7" s="1"/>
  <c r="S1234" i="7" s="1"/>
  <c r="T1234" i="7" s="1"/>
  <c r="U1234" i="7" s="1"/>
  <c r="V1234" i="7" s="1"/>
  <c r="W1234" i="7" s="1"/>
  <c r="X1234" i="7" s="1"/>
  <c r="Y1234" i="7" s="1"/>
  <c r="R1235" i="7" s="1"/>
  <c r="S1235" i="7" s="1"/>
  <c r="T1235" i="7" s="1"/>
  <c r="U1235" i="7" s="1"/>
  <c r="V1235" i="7" s="1"/>
  <c r="W1235" i="7" s="1"/>
  <c r="X1235" i="7" s="1"/>
  <c r="Y1235" i="7" s="1"/>
  <c r="R1236" i="7" s="1"/>
  <c r="S1236" i="7" s="1"/>
  <c r="T1236" i="7" s="1"/>
  <c r="U1236" i="7" s="1"/>
  <c r="V1236" i="7" s="1"/>
  <c r="W1236" i="7" s="1"/>
  <c r="X1236" i="7" s="1"/>
  <c r="Y1236" i="7" s="1"/>
  <c r="R1237" i="7" s="1"/>
  <c r="S1237" i="7" s="1"/>
  <c r="T1237" i="7" s="1"/>
  <c r="U1237" i="7" s="1"/>
  <c r="V1237" i="7" s="1"/>
  <c r="W1237" i="7" s="1"/>
  <c r="X1237" i="7" s="1"/>
  <c r="Y1237" i="7" s="1"/>
  <c r="R1238" i="7" s="1"/>
  <c r="S1238" i="7" s="1"/>
  <c r="T1238" i="7" s="1"/>
  <c r="U1238" i="7" s="1"/>
  <c r="V1238" i="7" s="1"/>
  <c r="W1238" i="7" s="1"/>
  <c r="X1238" i="7" s="1"/>
  <c r="Y1238" i="7" s="1"/>
  <c r="R1239" i="7" s="1"/>
  <c r="S1239" i="7" s="1"/>
  <c r="T1239" i="7" s="1"/>
  <c r="U1239" i="7" s="1"/>
  <c r="V1239" i="7" s="1"/>
  <c r="W1239" i="7" s="1"/>
  <c r="X1239" i="7" s="1"/>
  <c r="Y1239" i="7" s="1"/>
  <c r="R1240" i="7" s="1"/>
  <c r="S1240" i="7" s="1"/>
  <c r="T1240" i="7" s="1"/>
  <c r="U1240" i="7" s="1"/>
  <c r="V1240" i="7" s="1"/>
  <c r="W1240" i="7" s="1"/>
  <c r="X1240" i="7" s="1"/>
  <c r="Y1240" i="7" s="1"/>
  <c r="R1241" i="7" s="1"/>
  <c r="S1241" i="7" s="1"/>
  <c r="T1241" i="7" s="1"/>
  <c r="U1241" i="7" s="1"/>
  <c r="V1241" i="7" s="1"/>
  <c r="W1241" i="7" s="1"/>
  <c r="X1241" i="7" s="1"/>
  <c r="Y1241" i="7" s="1"/>
  <c r="R1242" i="7" s="1"/>
  <c r="S1242" i="7" s="1"/>
  <c r="T1242" i="7" s="1"/>
  <c r="U1242" i="7" s="1"/>
  <c r="V1242" i="7" s="1"/>
  <c r="W1242" i="7" s="1"/>
  <c r="X1242" i="7" s="1"/>
  <c r="Y1242" i="7" s="1"/>
  <c r="R1243" i="7" s="1"/>
  <c r="S1243" i="7" s="1"/>
  <c r="T1243" i="7" s="1"/>
  <c r="U1243" i="7" s="1"/>
  <c r="V1243" i="7" s="1"/>
  <c r="W1243" i="7" s="1"/>
  <c r="X1243" i="7" s="1"/>
  <c r="Y1243" i="7" s="1"/>
  <c r="R1244" i="7" s="1"/>
  <c r="S1244" i="7" s="1"/>
  <c r="T1244" i="7" s="1"/>
  <c r="U1244" i="7" s="1"/>
  <c r="V1244" i="7" s="1"/>
  <c r="W1244" i="7" s="1"/>
  <c r="X1244" i="7" s="1"/>
  <c r="Y1244" i="7" s="1"/>
  <c r="R1245" i="7" s="1"/>
  <c r="S1245" i="7" s="1"/>
  <c r="T1245" i="7" s="1"/>
  <c r="U1245" i="7" s="1"/>
  <c r="V1245" i="7" s="1"/>
  <c r="W1245" i="7" s="1"/>
  <c r="X1245" i="7" s="1"/>
  <c r="Y1245" i="7" s="1"/>
  <c r="R1246" i="7" s="1"/>
  <c r="S1246" i="7" s="1"/>
  <c r="T1246" i="7" s="1"/>
  <c r="U1246" i="7" s="1"/>
  <c r="V1246" i="7" s="1"/>
  <c r="W1246" i="7" s="1"/>
  <c r="X1246" i="7" s="1"/>
  <c r="Y1246" i="7" s="1"/>
  <c r="R1247" i="7" s="1"/>
  <c r="S1247" i="7" s="1"/>
  <c r="T1247" i="7" s="1"/>
  <c r="U1247" i="7" s="1"/>
  <c r="V1247" i="7" s="1"/>
  <c r="W1247" i="7" s="1"/>
  <c r="X1247" i="7" s="1"/>
  <c r="Y1247" i="7" s="1"/>
  <c r="R1248" i="7" s="1"/>
  <c r="S1248" i="7" s="1"/>
  <c r="T1248" i="7" s="1"/>
  <c r="U1248" i="7" s="1"/>
  <c r="V1248" i="7" s="1"/>
  <c r="W1248" i="7" s="1"/>
  <c r="X1248" i="7" s="1"/>
  <c r="Y1248" i="7" s="1"/>
  <c r="R1249" i="7" s="1"/>
  <c r="S1249" i="7" s="1"/>
  <c r="T1249" i="7" s="1"/>
  <c r="U1249" i="7" s="1"/>
  <c r="V1249" i="7" s="1"/>
  <c r="W1249" i="7" s="1"/>
  <c r="X1249" i="7" s="1"/>
  <c r="Y1249" i="7" s="1"/>
  <c r="R1250" i="7" s="1"/>
  <c r="S1250" i="7" s="1"/>
  <c r="T1250" i="7" s="1"/>
  <c r="U1250" i="7" s="1"/>
  <c r="V1250" i="7" s="1"/>
  <c r="W1250" i="7" s="1"/>
  <c r="X1250" i="7" s="1"/>
  <c r="Y1250" i="7" s="1"/>
  <c r="R1251" i="7" s="1"/>
  <c r="S1251" i="7" s="1"/>
  <c r="T1251" i="7" s="1"/>
  <c r="U1251" i="7" s="1"/>
  <c r="V1251" i="7" s="1"/>
  <c r="W1251" i="7" s="1"/>
  <c r="X1251" i="7" s="1"/>
  <c r="Y1251" i="7" s="1"/>
  <c r="R1252" i="7" s="1"/>
  <c r="S1252" i="7" s="1"/>
  <c r="T1252" i="7" s="1"/>
  <c r="U1252" i="7" s="1"/>
  <c r="V1252" i="7" s="1"/>
  <c r="W1252" i="7" s="1"/>
  <c r="X1252" i="7" s="1"/>
  <c r="Y1252" i="7" s="1"/>
  <c r="R1253" i="7" s="1"/>
  <c r="S1253" i="7" s="1"/>
  <c r="T1253" i="7" s="1"/>
  <c r="U1253" i="7" s="1"/>
  <c r="V1253" i="7" s="1"/>
  <c r="W1253" i="7" s="1"/>
  <c r="X1253" i="7" s="1"/>
  <c r="Y1253" i="7" s="1"/>
  <c r="R1254" i="7" s="1"/>
  <c r="S1254" i="7" s="1"/>
  <c r="T1254" i="7" s="1"/>
  <c r="U1254" i="7" s="1"/>
  <c r="V1254" i="7" s="1"/>
  <c r="W1254" i="7" s="1"/>
  <c r="X1254" i="7" s="1"/>
  <c r="Y1254" i="7" s="1"/>
  <c r="R1255" i="7" s="1"/>
  <c r="S1255" i="7" s="1"/>
  <c r="T1255" i="7" s="1"/>
  <c r="U1255" i="7" s="1"/>
  <c r="V1255" i="7" s="1"/>
  <c r="W1255" i="7" s="1"/>
  <c r="X1255" i="7" s="1"/>
  <c r="Y1255" i="7" s="1"/>
  <c r="R1256" i="7" s="1"/>
  <c r="S1256" i="7" s="1"/>
  <c r="T1256" i="7" s="1"/>
  <c r="U1256" i="7" s="1"/>
  <c r="V1256" i="7" s="1"/>
  <c r="W1256" i="7" s="1"/>
  <c r="X1256" i="7" s="1"/>
  <c r="Y1256" i="7" s="1"/>
  <c r="R1257" i="7" s="1"/>
  <c r="S1257" i="7" s="1"/>
  <c r="T1257" i="7" s="1"/>
  <c r="U1257" i="7" s="1"/>
  <c r="V1257" i="7" s="1"/>
  <c r="W1257" i="7" s="1"/>
  <c r="X1257" i="7" s="1"/>
  <c r="Y1257" i="7" s="1"/>
  <c r="R1258" i="7" s="1"/>
  <c r="S1258" i="7" s="1"/>
  <c r="T1258" i="7" s="1"/>
  <c r="U1258" i="7" s="1"/>
  <c r="V1258" i="7" s="1"/>
  <c r="W1258" i="7" s="1"/>
  <c r="X1258" i="7" s="1"/>
  <c r="Y1258" i="7" s="1"/>
  <c r="R1259" i="7" s="1"/>
  <c r="S1259" i="7" s="1"/>
  <c r="T1259" i="7" s="1"/>
  <c r="U1259" i="7" s="1"/>
  <c r="V1259" i="7" s="1"/>
  <c r="W1259" i="7" s="1"/>
  <c r="X1259" i="7" s="1"/>
  <c r="Y1259" i="7" s="1"/>
  <c r="R1260" i="7" s="1"/>
  <c r="S1260" i="7" s="1"/>
  <c r="T1260" i="7" s="1"/>
  <c r="U1260" i="7" s="1"/>
  <c r="V1260" i="7" s="1"/>
  <c r="W1260" i="7" s="1"/>
  <c r="X1260" i="7" s="1"/>
  <c r="Y1260" i="7" s="1"/>
  <c r="R1261" i="7" s="1"/>
  <c r="S1261" i="7" s="1"/>
  <c r="T1261" i="7" s="1"/>
  <c r="U1261" i="7" s="1"/>
  <c r="V1261" i="7" s="1"/>
  <c r="W1261" i="7" s="1"/>
  <c r="X1261" i="7" s="1"/>
  <c r="Y1261" i="7" s="1"/>
  <c r="R1262" i="7" s="1"/>
  <c r="S1262" i="7" s="1"/>
  <c r="T1262" i="7" s="1"/>
  <c r="U1262" i="7" s="1"/>
  <c r="V1262" i="7" s="1"/>
  <c r="W1262" i="7" s="1"/>
  <c r="X1262" i="7" s="1"/>
  <c r="Y1262" i="7" s="1"/>
  <c r="R1263" i="7" s="1"/>
  <c r="S1263" i="7" s="1"/>
  <c r="T1263" i="7" s="1"/>
  <c r="U1263" i="7" s="1"/>
  <c r="V1263" i="7" s="1"/>
  <c r="W1263" i="7" s="1"/>
  <c r="X1263" i="7" s="1"/>
  <c r="Y1263" i="7" s="1"/>
  <c r="R1264" i="7" s="1"/>
  <c r="S1264" i="7" s="1"/>
  <c r="T1264" i="7" s="1"/>
  <c r="U1264" i="7" s="1"/>
  <c r="V1264" i="7" s="1"/>
  <c r="W1264" i="7" s="1"/>
  <c r="X1264" i="7" s="1"/>
  <c r="Y1264" i="7" s="1"/>
  <c r="R1265" i="7" s="1"/>
  <c r="S1265" i="7" s="1"/>
  <c r="T1265" i="7" s="1"/>
  <c r="U1265" i="7" s="1"/>
  <c r="V1265" i="7" s="1"/>
  <c r="W1265" i="7" s="1"/>
  <c r="X1265" i="7" s="1"/>
  <c r="Y1265" i="7" s="1"/>
  <c r="R1266" i="7" s="1"/>
  <c r="S1266" i="7" s="1"/>
  <c r="T1266" i="7" s="1"/>
  <c r="U1266" i="7" s="1"/>
  <c r="V1266" i="7" s="1"/>
  <c r="W1266" i="7" s="1"/>
  <c r="X1266" i="7" s="1"/>
  <c r="Y1266" i="7" s="1"/>
  <c r="R1267" i="7" s="1"/>
  <c r="S1267" i="7" s="1"/>
  <c r="T1267" i="7" s="1"/>
  <c r="U1267" i="7" s="1"/>
  <c r="V1267" i="7" s="1"/>
  <c r="W1267" i="7" s="1"/>
  <c r="X1267" i="7" s="1"/>
  <c r="Y1267" i="7" s="1"/>
  <c r="R1268" i="7" s="1"/>
  <c r="S1268" i="7" s="1"/>
  <c r="T1268" i="7" s="1"/>
  <c r="U1268" i="7" s="1"/>
  <c r="V1268" i="7" s="1"/>
  <c r="W1268" i="7" s="1"/>
  <c r="X1268" i="7" s="1"/>
  <c r="Y1268" i="7" s="1"/>
  <c r="R1269" i="7" s="1"/>
  <c r="S1269" i="7" s="1"/>
  <c r="T1269" i="7" s="1"/>
  <c r="U1269" i="7" s="1"/>
  <c r="V1269" i="7" s="1"/>
  <c r="W1269" i="7" s="1"/>
  <c r="X1269" i="7" s="1"/>
  <c r="Y1269" i="7" s="1"/>
  <c r="R1270" i="7" s="1"/>
  <c r="S1270" i="7" s="1"/>
  <c r="T1270" i="7" s="1"/>
  <c r="U1270" i="7" s="1"/>
  <c r="V1270" i="7" s="1"/>
  <c r="W1270" i="7" s="1"/>
  <c r="X1270" i="7" s="1"/>
  <c r="Y1270" i="7" s="1"/>
  <c r="R1271" i="7" s="1"/>
  <c r="S1271" i="7" s="1"/>
  <c r="T1271" i="7" s="1"/>
  <c r="U1271" i="7" s="1"/>
  <c r="V1271" i="7" s="1"/>
  <c r="W1271" i="7" s="1"/>
  <c r="X1271" i="7" s="1"/>
  <c r="Y1271" i="7" s="1"/>
  <c r="R1272" i="7" s="1"/>
  <c r="S1272" i="7" s="1"/>
  <c r="T1272" i="7" s="1"/>
  <c r="U1272" i="7" s="1"/>
  <c r="V1272" i="7" s="1"/>
  <c r="W1272" i="7" s="1"/>
  <c r="X1272" i="7" s="1"/>
  <c r="Y1272" i="7" s="1"/>
  <c r="R1273" i="7" s="1"/>
  <c r="S1273" i="7" s="1"/>
  <c r="T1273" i="7" s="1"/>
  <c r="U1273" i="7" s="1"/>
  <c r="V1273" i="7" s="1"/>
  <c r="W1273" i="7" s="1"/>
  <c r="X1273" i="7" s="1"/>
  <c r="Y1273" i="7" s="1"/>
  <c r="R1274" i="7" s="1"/>
  <c r="S1274" i="7" s="1"/>
  <c r="T1274" i="7" s="1"/>
  <c r="U1274" i="7" s="1"/>
  <c r="V1274" i="7" s="1"/>
  <c r="W1274" i="7" s="1"/>
  <c r="X1274" i="7" s="1"/>
  <c r="Y1274" i="7" s="1"/>
  <c r="R1275" i="7" s="1"/>
  <c r="S1275" i="7" s="1"/>
  <c r="T1275" i="7" s="1"/>
  <c r="U1275" i="7" s="1"/>
  <c r="V1275" i="7" s="1"/>
  <c r="W1275" i="7" s="1"/>
  <c r="X1275" i="7" s="1"/>
  <c r="Y1275" i="7" s="1"/>
  <c r="R1276" i="7" s="1"/>
  <c r="S1276" i="7" s="1"/>
  <c r="T1276" i="7" s="1"/>
  <c r="U1276" i="7" s="1"/>
  <c r="V1276" i="7" s="1"/>
  <c r="W1276" i="7" s="1"/>
  <c r="X1276" i="7" s="1"/>
  <c r="Y1276" i="7" s="1"/>
  <c r="R1277" i="7" s="1"/>
  <c r="S1277" i="7" s="1"/>
  <c r="T1277" i="7" s="1"/>
  <c r="U1277" i="7" s="1"/>
  <c r="V1277" i="7" s="1"/>
  <c r="W1277" i="7" s="1"/>
  <c r="X1277" i="7" s="1"/>
  <c r="Y1277" i="7" s="1"/>
  <c r="R1278" i="7" s="1"/>
  <c r="S1278" i="7" s="1"/>
  <c r="T1278" i="7" s="1"/>
  <c r="U1278" i="7" s="1"/>
  <c r="V1278" i="7" s="1"/>
  <c r="W1278" i="7" s="1"/>
  <c r="X1278" i="7" s="1"/>
  <c r="Y1278" i="7" s="1"/>
  <c r="R1279" i="7" s="1"/>
  <c r="S1279" i="7" s="1"/>
  <c r="T1279" i="7" s="1"/>
  <c r="U1279" i="7" s="1"/>
  <c r="V1279" i="7" s="1"/>
  <c r="W1279" i="7" s="1"/>
  <c r="X1279" i="7" s="1"/>
  <c r="Y1279" i="7" s="1"/>
  <c r="R1280" i="7" s="1"/>
  <c r="S1280" i="7" s="1"/>
  <c r="T1280" i="7" s="1"/>
  <c r="U1280" i="7" s="1"/>
  <c r="V1280" i="7" s="1"/>
  <c r="W1280" i="7" s="1"/>
  <c r="X1280" i="7" s="1"/>
  <c r="Y1280" i="7" s="1"/>
  <c r="R1281" i="7" s="1"/>
  <c r="S1281" i="7" s="1"/>
  <c r="T1281" i="7" s="1"/>
  <c r="U1281" i="7" s="1"/>
  <c r="V1281" i="7" s="1"/>
  <c r="W1281" i="7" s="1"/>
  <c r="X1281" i="7" s="1"/>
  <c r="Y1281" i="7" s="1"/>
  <c r="R1282" i="7" s="1"/>
  <c r="S1282" i="7" s="1"/>
  <c r="T1282" i="7" s="1"/>
  <c r="U1282" i="7" s="1"/>
  <c r="V1282" i="7" s="1"/>
  <c r="W1282" i="7" s="1"/>
  <c r="X1282" i="7" s="1"/>
  <c r="Y1282" i="7" s="1"/>
  <c r="R1283" i="7" s="1"/>
  <c r="S1283" i="7" s="1"/>
  <c r="T1283" i="7" s="1"/>
  <c r="U1283" i="7" s="1"/>
  <c r="V1283" i="7" s="1"/>
  <c r="W1283" i="7" s="1"/>
  <c r="X1283" i="7" s="1"/>
  <c r="Y1283" i="7" s="1"/>
  <c r="R1284" i="7" s="1"/>
  <c r="S1284" i="7" s="1"/>
  <c r="T1284" i="7" s="1"/>
  <c r="U1284" i="7" s="1"/>
  <c r="V1284" i="7" s="1"/>
  <c r="W1284" i="7" s="1"/>
  <c r="X1284" i="7" s="1"/>
  <c r="Y1284" i="7" s="1"/>
  <c r="R1285" i="7" s="1"/>
  <c r="S1285" i="7" s="1"/>
  <c r="T1285" i="7" s="1"/>
  <c r="U1285" i="7" s="1"/>
  <c r="V1285" i="7" s="1"/>
  <c r="W1285" i="7" s="1"/>
  <c r="X1285" i="7" s="1"/>
  <c r="Y1285" i="7" s="1"/>
  <c r="R1286" i="7" s="1"/>
  <c r="S1286" i="7" s="1"/>
  <c r="T1286" i="7" s="1"/>
  <c r="U1286" i="7" s="1"/>
  <c r="V1286" i="7" s="1"/>
  <c r="W1286" i="7" s="1"/>
  <c r="X1286" i="7" s="1"/>
  <c r="Y1286" i="7" s="1"/>
  <c r="R1287" i="7" s="1"/>
  <c r="S1287" i="7" s="1"/>
  <c r="T1287" i="7" s="1"/>
  <c r="U1287" i="7" s="1"/>
  <c r="V1287" i="7" s="1"/>
  <c r="W1287" i="7" s="1"/>
  <c r="X1287" i="7" s="1"/>
  <c r="Y1287" i="7" s="1"/>
  <c r="R1288" i="7" s="1"/>
  <c r="S1288" i="7" s="1"/>
  <c r="T1288" i="7" s="1"/>
  <c r="U1288" i="7" s="1"/>
  <c r="V1288" i="7" s="1"/>
  <c r="W1288" i="7" s="1"/>
  <c r="X1288" i="7" s="1"/>
  <c r="Y1288" i="7" s="1"/>
  <c r="R1289" i="7" s="1"/>
  <c r="S1289" i="7" s="1"/>
  <c r="T1289" i="7" s="1"/>
  <c r="U1289" i="7" s="1"/>
  <c r="V1289" i="7" s="1"/>
  <c r="W1289" i="7" s="1"/>
  <c r="X1289" i="7" s="1"/>
  <c r="Y1289" i="7" s="1"/>
  <c r="R1290" i="7" s="1"/>
  <c r="S1290" i="7" s="1"/>
  <c r="T1290" i="7" s="1"/>
  <c r="U1290" i="7" s="1"/>
  <c r="V1290" i="7" s="1"/>
  <c r="W1290" i="7" s="1"/>
  <c r="X1290" i="7" s="1"/>
  <c r="Y1290" i="7" s="1"/>
  <c r="R1291" i="7" s="1"/>
  <c r="S1291" i="7" s="1"/>
  <c r="T1291" i="7" s="1"/>
  <c r="U1291" i="7" s="1"/>
  <c r="V1291" i="7" s="1"/>
  <c r="W1291" i="7" s="1"/>
  <c r="X1291" i="7" s="1"/>
  <c r="Y1291" i="7" s="1"/>
  <c r="R1292" i="7" s="1"/>
  <c r="S1292" i="7" s="1"/>
  <c r="T1292" i="7" s="1"/>
  <c r="U1292" i="7" s="1"/>
  <c r="V1292" i="7" s="1"/>
  <c r="W1292" i="7" s="1"/>
  <c r="X1292" i="7" s="1"/>
  <c r="Y1292" i="7" s="1"/>
  <c r="R1293" i="7" s="1"/>
  <c r="S1293" i="7" s="1"/>
  <c r="T1293" i="7" s="1"/>
  <c r="U1293" i="7" s="1"/>
  <c r="V1293" i="7" s="1"/>
  <c r="W1293" i="7" s="1"/>
  <c r="X1293" i="7" s="1"/>
  <c r="Y1293" i="7" s="1"/>
  <c r="R1294" i="7" s="1"/>
  <c r="S1294" i="7" s="1"/>
  <c r="T1294" i="7" s="1"/>
  <c r="U1294" i="7" s="1"/>
  <c r="V1294" i="7" s="1"/>
  <c r="W1294" i="7" s="1"/>
  <c r="X1294" i="7" s="1"/>
  <c r="Y1294" i="7" s="1"/>
  <c r="R1295" i="7" s="1"/>
  <c r="S1295" i="7" s="1"/>
  <c r="T1295" i="7" s="1"/>
  <c r="U1295" i="7" s="1"/>
  <c r="V1295" i="7" s="1"/>
  <c r="W1295" i="7" s="1"/>
  <c r="X1295" i="7" s="1"/>
  <c r="Y1295" i="7" s="1"/>
  <c r="R1296" i="7" s="1"/>
  <c r="S1296" i="7" s="1"/>
  <c r="T1296" i="7" s="1"/>
  <c r="U1296" i="7" s="1"/>
  <c r="V1296" i="7" s="1"/>
  <c r="W1296" i="7" s="1"/>
  <c r="X1296" i="7" s="1"/>
  <c r="Y1296" i="7" s="1"/>
  <c r="R1297" i="7" s="1"/>
  <c r="S1297" i="7" s="1"/>
  <c r="T1297" i="7" s="1"/>
  <c r="U1297" i="7" s="1"/>
  <c r="V1297" i="7" s="1"/>
  <c r="W1297" i="7" s="1"/>
  <c r="X1297" i="7" s="1"/>
  <c r="Y1297" i="7" s="1"/>
  <c r="R1298" i="7" s="1"/>
  <c r="S1298" i="7" s="1"/>
  <c r="T1298" i="7" s="1"/>
  <c r="U1298" i="7" s="1"/>
  <c r="V1298" i="7" s="1"/>
  <c r="W1298" i="7" s="1"/>
  <c r="X1298" i="7" s="1"/>
  <c r="Y1298" i="7" s="1"/>
  <c r="R1299" i="7" s="1"/>
  <c r="S1299" i="7" s="1"/>
  <c r="T1299" i="7" s="1"/>
  <c r="U1299" i="7" s="1"/>
  <c r="V1299" i="7" s="1"/>
  <c r="W1299" i="7" s="1"/>
  <c r="X1299" i="7" s="1"/>
  <c r="Y1299" i="7" s="1"/>
  <c r="R1300" i="7" s="1"/>
  <c r="S1300" i="7" s="1"/>
  <c r="T1300" i="7" s="1"/>
  <c r="U1300" i="7" s="1"/>
  <c r="V1300" i="7" s="1"/>
  <c r="W1300" i="7" s="1"/>
  <c r="X1300" i="7" s="1"/>
  <c r="Y1300" i="7" s="1"/>
  <c r="R1301" i="7" s="1"/>
  <c r="S1301" i="7" s="1"/>
  <c r="T1301" i="7" s="1"/>
  <c r="U1301" i="7" s="1"/>
  <c r="V1301" i="7" s="1"/>
  <c r="W1301" i="7" s="1"/>
  <c r="X1301" i="7" s="1"/>
  <c r="Y1301" i="7" s="1"/>
  <c r="R1302" i="7" s="1"/>
  <c r="S1302" i="7" s="1"/>
  <c r="T1302" i="7" s="1"/>
  <c r="U1302" i="7" s="1"/>
  <c r="V1302" i="7" s="1"/>
  <c r="W1302" i="7" s="1"/>
  <c r="X1302" i="7" s="1"/>
  <c r="Y1302" i="7" s="1"/>
  <c r="R1303" i="7" s="1"/>
  <c r="S1303" i="7" s="1"/>
  <c r="T1303" i="7" s="1"/>
  <c r="U1303" i="7" s="1"/>
  <c r="V1303" i="7" s="1"/>
  <c r="W1303" i="7" s="1"/>
  <c r="X1303" i="7" s="1"/>
  <c r="Y1303" i="7" s="1"/>
  <c r="R1304" i="7" s="1"/>
  <c r="S1304" i="7" s="1"/>
  <c r="T1304" i="7" s="1"/>
  <c r="U1304" i="7" s="1"/>
  <c r="V1304" i="7" s="1"/>
  <c r="W1304" i="7" s="1"/>
  <c r="X1304" i="7" s="1"/>
  <c r="Y1304" i="7" s="1"/>
  <c r="R1305" i="7" s="1"/>
  <c r="S1305" i="7" s="1"/>
  <c r="T1305" i="7" s="1"/>
  <c r="U1305" i="7" s="1"/>
  <c r="V1305" i="7" s="1"/>
  <c r="W1305" i="7" s="1"/>
  <c r="X1305" i="7" s="1"/>
  <c r="Y1305" i="7" s="1"/>
  <c r="R1306" i="7" s="1"/>
  <c r="S1306" i="7" s="1"/>
  <c r="T1306" i="7" s="1"/>
  <c r="U1306" i="7" s="1"/>
  <c r="V1306" i="7" s="1"/>
  <c r="W1306" i="7" s="1"/>
  <c r="X1306" i="7" s="1"/>
  <c r="Y1306" i="7" s="1"/>
  <c r="R1307" i="7" s="1"/>
  <c r="S1307" i="7" s="1"/>
  <c r="T1307" i="7" s="1"/>
  <c r="U1307" i="7" s="1"/>
  <c r="V1307" i="7" s="1"/>
  <c r="W1307" i="7" s="1"/>
  <c r="X1307" i="7" s="1"/>
  <c r="Y1307" i="7" s="1"/>
  <c r="R1308" i="7" s="1"/>
  <c r="S1308" i="7" s="1"/>
  <c r="T1308" i="7" s="1"/>
  <c r="U1308" i="7" s="1"/>
  <c r="V1308" i="7" s="1"/>
  <c r="W1308" i="7" s="1"/>
  <c r="X1308" i="7" s="1"/>
  <c r="Y1308" i="7" s="1"/>
  <c r="R1309" i="7" s="1"/>
  <c r="S1309" i="7" s="1"/>
  <c r="T1309" i="7" s="1"/>
  <c r="U1309" i="7" s="1"/>
  <c r="V1309" i="7" s="1"/>
  <c r="W1309" i="7" s="1"/>
  <c r="X1309" i="7" s="1"/>
  <c r="Y1309" i="7" s="1"/>
  <c r="R1310" i="7" s="1"/>
  <c r="S1310" i="7" s="1"/>
  <c r="T1310" i="7" s="1"/>
  <c r="U1310" i="7" s="1"/>
  <c r="V1310" i="7" s="1"/>
  <c r="W1310" i="7" s="1"/>
  <c r="X1310" i="7" s="1"/>
  <c r="Y1310" i="7" s="1"/>
  <c r="R1311" i="7" s="1"/>
  <c r="S1311" i="7" s="1"/>
  <c r="T1311" i="7" s="1"/>
  <c r="U1311" i="7" s="1"/>
  <c r="V1311" i="7" s="1"/>
  <c r="W1311" i="7" s="1"/>
  <c r="X1311" i="7" s="1"/>
  <c r="Y1311" i="7" s="1"/>
  <c r="R1312" i="7" s="1"/>
  <c r="S1312" i="7" s="1"/>
  <c r="T1312" i="7" s="1"/>
  <c r="U1312" i="7" s="1"/>
  <c r="V1312" i="7" s="1"/>
  <c r="W1312" i="7" s="1"/>
  <c r="X1312" i="7" s="1"/>
  <c r="Y1312" i="7" s="1"/>
  <c r="R1313" i="7" s="1"/>
  <c r="S1313" i="7" s="1"/>
  <c r="T1313" i="7" s="1"/>
  <c r="U1313" i="7" s="1"/>
  <c r="V1313" i="7" s="1"/>
  <c r="W1313" i="7" s="1"/>
  <c r="X1313" i="7" s="1"/>
  <c r="Y1313" i="7" s="1"/>
  <c r="R1314" i="7" s="1"/>
  <c r="S1314" i="7" s="1"/>
  <c r="T1314" i="7" s="1"/>
  <c r="U1314" i="7" s="1"/>
  <c r="V1314" i="7" s="1"/>
  <c r="W1314" i="7" s="1"/>
  <c r="X1314" i="7" s="1"/>
  <c r="Y1314" i="7" s="1"/>
  <c r="R1315" i="7" s="1"/>
  <c r="S1315" i="7" s="1"/>
  <c r="T1315" i="7" s="1"/>
  <c r="U1315" i="7" s="1"/>
  <c r="V1315" i="7" s="1"/>
  <c r="W1315" i="7" s="1"/>
  <c r="X1315" i="7" s="1"/>
  <c r="Y1315" i="7" s="1"/>
  <c r="R1316" i="7" s="1"/>
  <c r="S1316" i="7" s="1"/>
  <c r="T1316" i="7" s="1"/>
  <c r="U1316" i="7" s="1"/>
  <c r="V1316" i="7" s="1"/>
  <c r="W1316" i="7" s="1"/>
  <c r="X1316" i="7" s="1"/>
  <c r="Y1316" i="7" s="1"/>
  <c r="R1317" i="7" s="1"/>
  <c r="S1317" i="7" s="1"/>
  <c r="T1317" i="7" s="1"/>
  <c r="U1317" i="7" s="1"/>
  <c r="V1317" i="7" s="1"/>
  <c r="W1317" i="7" s="1"/>
  <c r="X1317" i="7" s="1"/>
  <c r="Y1317" i="7" s="1"/>
  <c r="R1318" i="7" s="1"/>
  <c r="S1318" i="7" s="1"/>
  <c r="T1318" i="7" s="1"/>
  <c r="U1318" i="7" s="1"/>
  <c r="V1318" i="7" s="1"/>
  <c r="W1318" i="7" s="1"/>
  <c r="X1318" i="7" s="1"/>
  <c r="Y1318" i="7" s="1"/>
  <c r="R1319" i="7" s="1"/>
  <c r="S1319" i="7" s="1"/>
  <c r="T1319" i="7" s="1"/>
  <c r="U1319" i="7" s="1"/>
  <c r="V1319" i="7" s="1"/>
  <c r="W1319" i="7" s="1"/>
  <c r="X1319" i="7" s="1"/>
  <c r="Y1319" i="7" s="1"/>
  <c r="R1320" i="7" s="1"/>
  <c r="S1320" i="7" s="1"/>
  <c r="T1320" i="7" s="1"/>
  <c r="U1320" i="7" s="1"/>
  <c r="V1320" i="7" s="1"/>
  <c r="W1320" i="7" s="1"/>
  <c r="X1320" i="7" s="1"/>
  <c r="Y1320" i="7" s="1"/>
  <c r="R1321" i="7" s="1"/>
  <c r="S1321" i="7" s="1"/>
  <c r="T1321" i="7" s="1"/>
  <c r="U1321" i="7" s="1"/>
  <c r="V1321" i="7" s="1"/>
  <c r="W1321" i="7" s="1"/>
  <c r="X1321" i="7" s="1"/>
  <c r="Y1321" i="7" s="1"/>
  <c r="R1322" i="7" s="1"/>
  <c r="S1322" i="7" s="1"/>
  <c r="T1322" i="7" s="1"/>
  <c r="U1322" i="7" s="1"/>
  <c r="V1322" i="7" s="1"/>
  <c r="W1322" i="7" s="1"/>
  <c r="X1322" i="7" s="1"/>
  <c r="Y1322" i="7" s="1"/>
  <c r="R1323" i="7" s="1"/>
  <c r="S1323" i="7" s="1"/>
  <c r="T1323" i="7" s="1"/>
  <c r="U1323" i="7" s="1"/>
  <c r="V1323" i="7" s="1"/>
  <c r="W1323" i="7" s="1"/>
  <c r="X1323" i="7" s="1"/>
  <c r="Y1323" i="7" s="1"/>
  <c r="R1324" i="7" s="1"/>
  <c r="S1324" i="7" s="1"/>
  <c r="T1324" i="7" s="1"/>
  <c r="U1324" i="7" s="1"/>
  <c r="V1324" i="7" s="1"/>
  <c r="W1324" i="7" s="1"/>
  <c r="X1324" i="7" s="1"/>
  <c r="Y1324" i="7" s="1"/>
  <c r="R1325" i="7" s="1"/>
  <c r="S1325" i="7" s="1"/>
  <c r="T1325" i="7" s="1"/>
  <c r="U1325" i="7" s="1"/>
  <c r="V1325" i="7" s="1"/>
  <c r="W1325" i="7" s="1"/>
  <c r="X1325" i="7" s="1"/>
  <c r="Y1325" i="7" s="1"/>
  <c r="R1326" i="7" s="1"/>
  <c r="S1326" i="7" s="1"/>
  <c r="T1326" i="7" s="1"/>
  <c r="U1326" i="7" s="1"/>
  <c r="V1326" i="7" s="1"/>
  <c r="W1326" i="7" s="1"/>
  <c r="X1326" i="7" s="1"/>
  <c r="Y1326" i="7" s="1"/>
  <c r="R1327" i="7" s="1"/>
  <c r="S1327" i="7" s="1"/>
  <c r="T1327" i="7" s="1"/>
  <c r="U1327" i="7" s="1"/>
  <c r="V1327" i="7" s="1"/>
  <c r="W1327" i="7" s="1"/>
  <c r="X1327" i="7" s="1"/>
  <c r="Y1327" i="7" s="1"/>
  <c r="R1328" i="7" s="1"/>
  <c r="S1328" i="7" s="1"/>
  <c r="T1328" i="7" s="1"/>
  <c r="U1328" i="7" s="1"/>
  <c r="V1328" i="7" s="1"/>
  <c r="W1328" i="7" s="1"/>
  <c r="X1328" i="7" s="1"/>
  <c r="Y1328" i="7" s="1"/>
  <c r="R1329" i="7" s="1"/>
  <c r="S1329" i="7" s="1"/>
  <c r="T1329" i="7" s="1"/>
  <c r="U1329" i="7" s="1"/>
  <c r="V1329" i="7" s="1"/>
  <c r="W1329" i="7" s="1"/>
  <c r="X1329" i="7" s="1"/>
  <c r="Y1329" i="7" s="1"/>
  <c r="R1330" i="7" s="1"/>
  <c r="S1330" i="7" s="1"/>
  <c r="T1330" i="7" s="1"/>
  <c r="U1330" i="7" s="1"/>
  <c r="V1330" i="7" s="1"/>
  <c r="W1330" i="7" s="1"/>
  <c r="X1330" i="7" s="1"/>
  <c r="Y1330" i="7" s="1"/>
  <c r="R1331" i="7" s="1"/>
  <c r="S1331" i="7" s="1"/>
  <c r="T1331" i="7" s="1"/>
  <c r="U1331" i="7" s="1"/>
  <c r="V1331" i="7" s="1"/>
  <c r="W1331" i="7" s="1"/>
  <c r="X1331" i="7" s="1"/>
  <c r="Y1331" i="7" s="1"/>
  <c r="R1332" i="7" s="1"/>
  <c r="S1332" i="7" s="1"/>
  <c r="T1332" i="7" s="1"/>
  <c r="U1332" i="7" s="1"/>
  <c r="V1332" i="7" s="1"/>
  <c r="W1332" i="7" s="1"/>
  <c r="X1332" i="7" s="1"/>
  <c r="Y1332" i="7" s="1"/>
  <c r="R1333" i="7" s="1"/>
  <c r="S1333" i="7" s="1"/>
  <c r="T1333" i="7" s="1"/>
  <c r="U1333" i="7" s="1"/>
  <c r="V1333" i="7" s="1"/>
  <c r="W1333" i="7" s="1"/>
  <c r="X1333" i="7" s="1"/>
  <c r="Y1333" i="7" s="1"/>
  <c r="R1334" i="7" s="1"/>
  <c r="S1334" i="7" s="1"/>
  <c r="T1334" i="7" s="1"/>
  <c r="U1334" i="7" s="1"/>
  <c r="V1334" i="7" s="1"/>
  <c r="W1334" i="7" s="1"/>
  <c r="X1334" i="7" s="1"/>
  <c r="Y1334" i="7" s="1"/>
  <c r="R1335" i="7" s="1"/>
  <c r="S1335" i="7" s="1"/>
  <c r="T1335" i="7" s="1"/>
  <c r="U1335" i="7" s="1"/>
  <c r="V1335" i="7" s="1"/>
  <c r="W1335" i="7" s="1"/>
  <c r="X1335" i="7" s="1"/>
  <c r="Y1335" i="7" s="1"/>
  <c r="R1336" i="7" s="1"/>
  <c r="S1336" i="7" s="1"/>
  <c r="T1336" i="7" s="1"/>
  <c r="U1336" i="7" s="1"/>
  <c r="V1336" i="7" s="1"/>
  <c r="W1336" i="7" s="1"/>
  <c r="X1336" i="7" s="1"/>
  <c r="Y1336" i="7" s="1"/>
  <c r="R1337" i="7" s="1"/>
  <c r="S1337" i="7" s="1"/>
  <c r="T1337" i="7" s="1"/>
  <c r="U1337" i="7" s="1"/>
  <c r="V1337" i="7" s="1"/>
  <c r="W1337" i="7" s="1"/>
  <c r="X1337" i="7" s="1"/>
  <c r="Y1337" i="7" s="1"/>
  <c r="R1338" i="7" s="1"/>
  <c r="S1338" i="7" s="1"/>
  <c r="T1338" i="7" s="1"/>
  <c r="U1338" i="7" s="1"/>
  <c r="V1338" i="7" s="1"/>
  <c r="W1338" i="7" s="1"/>
  <c r="X1338" i="7" s="1"/>
  <c r="Y1338" i="7" s="1"/>
  <c r="R1339" i="7" s="1"/>
  <c r="S1339" i="7" s="1"/>
  <c r="T1339" i="7" s="1"/>
  <c r="U1339" i="7" s="1"/>
  <c r="V1339" i="7" s="1"/>
  <c r="W1339" i="7" s="1"/>
  <c r="X1339" i="7" s="1"/>
  <c r="Y1339" i="7" s="1"/>
  <c r="R1340" i="7" s="1"/>
  <c r="S1340" i="7" s="1"/>
  <c r="T1340" i="7" s="1"/>
  <c r="U1340" i="7" s="1"/>
  <c r="V1340" i="7" s="1"/>
  <c r="W1340" i="7" s="1"/>
  <c r="X1340" i="7" s="1"/>
  <c r="Y1340" i="7" s="1"/>
  <c r="R1341" i="7" s="1"/>
  <c r="S1341" i="7" s="1"/>
  <c r="T1341" i="7" s="1"/>
  <c r="U1341" i="7" s="1"/>
  <c r="V1341" i="7" s="1"/>
  <c r="W1341" i="7" s="1"/>
  <c r="X1341" i="7" s="1"/>
  <c r="Y1341" i="7" s="1"/>
  <c r="R1342" i="7" s="1"/>
  <c r="S1342" i="7" s="1"/>
  <c r="T1342" i="7" s="1"/>
  <c r="U1342" i="7" s="1"/>
  <c r="V1342" i="7" s="1"/>
  <c r="W1342" i="7" s="1"/>
  <c r="X1342" i="7" s="1"/>
  <c r="Y1342" i="7" s="1"/>
  <c r="R1343" i="7" s="1"/>
  <c r="S1343" i="7" s="1"/>
  <c r="T1343" i="7" s="1"/>
  <c r="U1343" i="7" s="1"/>
  <c r="V1343" i="7" s="1"/>
  <c r="W1343" i="7" s="1"/>
  <c r="X1343" i="7" s="1"/>
  <c r="Y1343" i="7" s="1"/>
  <c r="R1344" i="7" s="1"/>
  <c r="S1344" i="7" s="1"/>
  <c r="T1344" i="7" s="1"/>
  <c r="U1344" i="7" s="1"/>
  <c r="V1344" i="7" s="1"/>
  <c r="W1344" i="7" s="1"/>
  <c r="X1344" i="7" s="1"/>
  <c r="Y1344" i="7" s="1"/>
  <c r="R1345" i="7" s="1"/>
  <c r="S1345" i="7" s="1"/>
  <c r="T1345" i="7" s="1"/>
  <c r="U1345" i="7" s="1"/>
  <c r="V1345" i="7" s="1"/>
  <c r="W1345" i="7" s="1"/>
  <c r="X1345" i="7" s="1"/>
  <c r="Y1345" i="7" s="1"/>
  <c r="R1346" i="7" s="1"/>
  <c r="S1346" i="7" s="1"/>
  <c r="T1346" i="7" s="1"/>
  <c r="U1346" i="7" s="1"/>
  <c r="V1346" i="7" s="1"/>
  <c r="W1346" i="7" s="1"/>
  <c r="X1346" i="7" s="1"/>
  <c r="Y1346" i="7" s="1"/>
  <c r="R1347" i="7" s="1"/>
  <c r="S1347" i="7" s="1"/>
  <c r="T1347" i="7" s="1"/>
  <c r="U1347" i="7" s="1"/>
  <c r="V1347" i="7" s="1"/>
  <c r="W1347" i="7" s="1"/>
  <c r="X1347" i="7" s="1"/>
  <c r="Y1347" i="7" s="1"/>
  <c r="R1348" i="7" s="1"/>
  <c r="S1348" i="7" s="1"/>
  <c r="T1348" i="7" s="1"/>
  <c r="U1348" i="7" s="1"/>
  <c r="V1348" i="7" s="1"/>
  <c r="W1348" i="7" s="1"/>
  <c r="X1348" i="7" s="1"/>
  <c r="Y1348" i="7" s="1"/>
  <c r="R1349" i="7" s="1"/>
  <c r="S1349" i="7" s="1"/>
  <c r="T1349" i="7" s="1"/>
  <c r="U1349" i="7" s="1"/>
  <c r="V1349" i="7" s="1"/>
  <c r="W1349" i="7" s="1"/>
  <c r="X1349" i="7" s="1"/>
  <c r="Y1349" i="7" s="1"/>
  <c r="R1350" i="7" s="1"/>
  <c r="S1350" i="7" s="1"/>
  <c r="T1350" i="7" s="1"/>
  <c r="U1350" i="7" s="1"/>
  <c r="V1350" i="7" s="1"/>
  <c r="W1350" i="7" s="1"/>
  <c r="X1350" i="7" s="1"/>
  <c r="Y1350" i="7" s="1"/>
  <c r="R1351" i="7" s="1"/>
  <c r="S1351" i="7" s="1"/>
  <c r="T1351" i="7" s="1"/>
  <c r="U1351" i="7" s="1"/>
  <c r="V1351" i="7" s="1"/>
  <c r="W1351" i="7" s="1"/>
  <c r="X1351" i="7" s="1"/>
  <c r="Y1351" i="7" s="1"/>
  <c r="R1352" i="7" s="1"/>
  <c r="S1352" i="7" s="1"/>
  <c r="T1352" i="7" s="1"/>
  <c r="U1352" i="7" s="1"/>
  <c r="V1352" i="7" s="1"/>
  <c r="W1352" i="7" s="1"/>
  <c r="X1352" i="7" s="1"/>
  <c r="Y1352" i="7" s="1"/>
  <c r="R1353" i="7" s="1"/>
  <c r="S1353" i="7" s="1"/>
  <c r="T1353" i="7" s="1"/>
  <c r="U1353" i="7" s="1"/>
  <c r="V1353" i="7" s="1"/>
  <c r="W1353" i="7" s="1"/>
  <c r="X1353" i="7" s="1"/>
  <c r="Y1353" i="7" s="1"/>
  <c r="R1354" i="7" s="1"/>
  <c r="S1354" i="7" s="1"/>
  <c r="T1354" i="7" s="1"/>
  <c r="U1354" i="7" s="1"/>
  <c r="V1354" i="7" s="1"/>
  <c r="W1354" i="7" s="1"/>
  <c r="X1354" i="7" s="1"/>
  <c r="Y1354" i="7" s="1"/>
  <c r="R1355" i="7" s="1"/>
  <c r="S1355" i="7" s="1"/>
  <c r="T1355" i="7" s="1"/>
  <c r="U1355" i="7" s="1"/>
  <c r="V1355" i="7" s="1"/>
  <c r="W1355" i="7" s="1"/>
  <c r="X1355" i="7" s="1"/>
  <c r="Y1355" i="7" s="1"/>
  <c r="R1356" i="7" s="1"/>
  <c r="S1356" i="7" s="1"/>
  <c r="T1356" i="7" s="1"/>
  <c r="U1356" i="7" s="1"/>
  <c r="V1356" i="7" s="1"/>
  <c r="W1356" i="7" s="1"/>
  <c r="X1356" i="7" s="1"/>
  <c r="Y1356" i="7" s="1"/>
  <c r="R1357" i="7" s="1"/>
  <c r="S1357" i="7" s="1"/>
  <c r="T1357" i="7" s="1"/>
  <c r="U1357" i="7" s="1"/>
  <c r="V1357" i="7" s="1"/>
  <c r="W1357" i="7" s="1"/>
  <c r="X1357" i="7" s="1"/>
  <c r="Y1357" i="7" s="1"/>
  <c r="R1358" i="7" s="1"/>
  <c r="S1358" i="7" s="1"/>
  <c r="T1358" i="7" s="1"/>
  <c r="U1358" i="7" s="1"/>
  <c r="V1358" i="7" s="1"/>
  <c r="W1358" i="7" s="1"/>
  <c r="X1358" i="7" s="1"/>
  <c r="Y1358" i="7" s="1"/>
  <c r="R1359" i="7" s="1"/>
  <c r="S1359" i="7" s="1"/>
  <c r="T1359" i="7" s="1"/>
  <c r="U1359" i="7" s="1"/>
  <c r="V1359" i="7" s="1"/>
  <c r="W1359" i="7" s="1"/>
  <c r="X1359" i="7" s="1"/>
  <c r="Y1359" i="7" s="1"/>
  <c r="R1360" i="7" s="1"/>
  <c r="S1360" i="7" s="1"/>
  <c r="T1360" i="7" s="1"/>
  <c r="U1360" i="7" s="1"/>
  <c r="V1360" i="7" s="1"/>
  <c r="W1360" i="7" s="1"/>
  <c r="X1360" i="7" s="1"/>
  <c r="Y1360" i="7" s="1"/>
  <c r="R1361" i="7" s="1"/>
  <c r="S1361" i="7" s="1"/>
  <c r="T1361" i="7" s="1"/>
  <c r="U1361" i="7" s="1"/>
  <c r="V1361" i="7" s="1"/>
  <c r="W1361" i="7" s="1"/>
  <c r="X1361" i="7" s="1"/>
  <c r="Y1361" i="7" s="1"/>
  <c r="R1362" i="7" s="1"/>
  <c r="S1362" i="7" s="1"/>
  <c r="T1362" i="7" s="1"/>
  <c r="U1362" i="7" s="1"/>
  <c r="V1362" i="7" s="1"/>
  <c r="W1362" i="7" s="1"/>
  <c r="X1362" i="7" s="1"/>
  <c r="Y1362" i="7" s="1"/>
  <c r="R1363" i="7" s="1"/>
  <c r="S1363" i="7" s="1"/>
  <c r="T1363" i="7" s="1"/>
  <c r="U1363" i="7" s="1"/>
  <c r="V1363" i="7" s="1"/>
  <c r="W1363" i="7" s="1"/>
  <c r="X1363" i="7" s="1"/>
  <c r="Y1363" i="7" s="1"/>
  <c r="R1364" i="7" s="1"/>
  <c r="S1364" i="7" s="1"/>
  <c r="T1364" i="7" s="1"/>
  <c r="U1364" i="7" s="1"/>
  <c r="V1364" i="7" s="1"/>
  <c r="W1364" i="7" s="1"/>
  <c r="X1364" i="7" s="1"/>
  <c r="Y1364" i="7" s="1"/>
  <c r="R1365" i="7" s="1"/>
  <c r="S1365" i="7" s="1"/>
  <c r="T1365" i="7" s="1"/>
  <c r="U1365" i="7" s="1"/>
  <c r="V1365" i="7" s="1"/>
  <c r="W1365" i="7" s="1"/>
  <c r="X1365" i="7" s="1"/>
  <c r="Y1365" i="7" s="1"/>
  <c r="R1366" i="7" s="1"/>
  <c r="S1366" i="7" s="1"/>
  <c r="T1366" i="7" s="1"/>
  <c r="U1366" i="7" s="1"/>
  <c r="V1366" i="7" s="1"/>
  <c r="W1366" i="7" s="1"/>
  <c r="X1366" i="7" s="1"/>
  <c r="Y1366" i="7" s="1"/>
  <c r="R1367" i="7" s="1"/>
  <c r="S1367" i="7" s="1"/>
  <c r="T1367" i="7" s="1"/>
  <c r="U1367" i="7" s="1"/>
  <c r="V1367" i="7" s="1"/>
  <c r="W1367" i="7" s="1"/>
  <c r="X1367" i="7" s="1"/>
  <c r="Y1367" i="7" s="1"/>
  <c r="R1368" i="7" s="1"/>
  <c r="S1368" i="7" s="1"/>
  <c r="T1368" i="7" s="1"/>
  <c r="U1368" i="7" s="1"/>
  <c r="V1368" i="7" s="1"/>
  <c r="W1368" i="7" s="1"/>
  <c r="X1368" i="7" s="1"/>
  <c r="Y1368" i="7" s="1"/>
  <c r="R1369" i="7" s="1"/>
  <c r="S1369" i="7" s="1"/>
  <c r="T1369" i="7" s="1"/>
  <c r="U1369" i="7" s="1"/>
  <c r="V1369" i="7" s="1"/>
  <c r="W1369" i="7" s="1"/>
  <c r="X1369" i="7" s="1"/>
  <c r="Y1369" i="7" s="1"/>
  <c r="R1370" i="7" s="1"/>
  <c r="S1370" i="7" s="1"/>
  <c r="T1370" i="7" s="1"/>
  <c r="U1370" i="7" s="1"/>
  <c r="V1370" i="7" s="1"/>
  <c r="W1370" i="7" s="1"/>
  <c r="X1370" i="7" s="1"/>
  <c r="Y1370" i="7" s="1"/>
  <c r="R1371" i="7" s="1"/>
  <c r="S1371" i="7" s="1"/>
  <c r="T1371" i="7" s="1"/>
  <c r="U1371" i="7" s="1"/>
  <c r="V1371" i="7" s="1"/>
  <c r="W1371" i="7" s="1"/>
  <c r="X1371" i="7" s="1"/>
  <c r="Y1371" i="7" s="1"/>
  <c r="R1372" i="7" s="1"/>
  <c r="S1372" i="7" s="1"/>
  <c r="T1372" i="7" s="1"/>
  <c r="U1372" i="7" s="1"/>
  <c r="V1372" i="7" s="1"/>
  <c r="W1372" i="7" s="1"/>
  <c r="X1372" i="7" s="1"/>
  <c r="Y1372" i="7" s="1"/>
  <c r="R1373" i="7" s="1"/>
  <c r="S1373" i="7" s="1"/>
  <c r="T1373" i="7" s="1"/>
  <c r="U1373" i="7" s="1"/>
  <c r="V1373" i="7" s="1"/>
  <c r="W1373" i="7" s="1"/>
  <c r="X1373" i="7" s="1"/>
  <c r="Y1373" i="7" s="1"/>
  <c r="R1374" i="7" s="1"/>
  <c r="S1374" i="7" s="1"/>
  <c r="T1374" i="7" s="1"/>
  <c r="U1374" i="7" s="1"/>
  <c r="V1374" i="7" s="1"/>
  <c r="W1374" i="7" s="1"/>
  <c r="X1374" i="7" s="1"/>
  <c r="Y1374" i="7" s="1"/>
  <c r="R1375" i="7" s="1"/>
  <c r="S1375" i="7" s="1"/>
  <c r="T1375" i="7" s="1"/>
  <c r="U1375" i="7" s="1"/>
  <c r="V1375" i="7" s="1"/>
  <c r="W1375" i="7" s="1"/>
  <c r="X1375" i="7" s="1"/>
  <c r="Y1375" i="7" s="1"/>
  <c r="R1376" i="7" s="1"/>
  <c r="S1376" i="7" s="1"/>
  <c r="T1376" i="7" s="1"/>
  <c r="U1376" i="7" s="1"/>
  <c r="V1376" i="7" s="1"/>
  <c r="W1376" i="7" s="1"/>
  <c r="X1376" i="7" s="1"/>
  <c r="Y1376" i="7" s="1"/>
  <c r="R1377" i="7" s="1"/>
  <c r="S1377" i="7" s="1"/>
  <c r="T1377" i="7" s="1"/>
  <c r="U1377" i="7" s="1"/>
  <c r="V1377" i="7" s="1"/>
  <c r="W1377" i="7" s="1"/>
  <c r="X1377" i="7" s="1"/>
  <c r="Y1377" i="7" s="1"/>
  <c r="R1378" i="7" s="1"/>
  <c r="S1378" i="7" s="1"/>
  <c r="T1378" i="7" s="1"/>
  <c r="U1378" i="7" s="1"/>
  <c r="V1378" i="7" s="1"/>
  <c r="W1378" i="7" s="1"/>
  <c r="X1378" i="7" s="1"/>
  <c r="Y1378" i="7" s="1"/>
  <c r="R1379" i="7" s="1"/>
  <c r="S1379" i="7" s="1"/>
  <c r="T1379" i="7" s="1"/>
  <c r="U1379" i="7" s="1"/>
  <c r="V1379" i="7" s="1"/>
  <c r="W1379" i="7" s="1"/>
  <c r="X1379" i="7" s="1"/>
  <c r="Y1379" i="7" s="1"/>
  <c r="R1380" i="7" s="1"/>
  <c r="S1380" i="7" s="1"/>
  <c r="T1380" i="7" s="1"/>
  <c r="U1380" i="7" s="1"/>
  <c r="V1380" i="7" s="1"/>
  <c r="W1380" i="7" s="1"/>
  <c r="X1380" i="7" s="1"/>
  <c r="Y1380" i="7" s="1"/>
  <c r="R1381" i="7" s="1"/>
  <c r="S1381" i="7" s="1"/>
  <c r="T1381" i="7" s="1"/>
  <c r="U1381" i="7" s="1"/>
  <c r="V1381" i="7" s="1"/>
  <c r="W1381" i="7" s="1"/>
  <c r="X1381" i="7" s="1"/>
  <c r="Y1381" i="7" s="1"/>
  <c r="R1382" i="7" s="1"/>
  <c r="S1382" i="7" s="1"/>
  <c r="T1382" i="7" s="1"/>
  <c r="U1382" i="7" s="1"/>
  <c r="V1382" i="7" s="1"/>
  <c r="W1382" i="7" s="1"/>
  <c r="X1382" i="7" s="1"/>
  <c r="Y1382" i="7" s="1"/>
  <c r="R1383" i="7" s="1"/>
  <c r="S1383" i="7" s="1"/>
  <c r="T1383" i="7" s="1"/>
  <c r="U1383" i="7" s="1"/>
  <c r="V1383" i="7" s="1"/>
  <c r="W1383" i="7" s="1"/>
  <c r="X1383" i="7" s="1"/>
  <c r="Y1383" i="7" s="1"/>
  <c r="R1384" i="7" s="1"/>
  <c r="S1384" i="7" s="1"/>
  <c r="T1384" i="7" s="1"/>
  <c r="U1384" i="7" s="1"/>
  <c r="V1384" i="7" s="1"/>
  <c r="W1384" i="7" s="1"/>
  <c r="X1384" i="7" s="1"/>
  <c r="Y1384" i="7" s="1"/>
  <c r="R1385" i="7" s="1"/>
  <c r="S1385" i="7" s="1"/>
  <c r="T1385" i="7" s="1"/>
  <c r="U1385" i="7" s="1"/>
  <c r="V1385" i="7" s="1"/>
  <c r="W1385" i="7" s="1"/>
  <c r="X1385" i="7" s="1"/>
  <c r="Y1385" i="7" s="1"/>
  <c r="R1386" i="7" s="1"/>
  <c r="S1386" i="7" s="1"/>
  <c r="T1386" i="7" s="1"/>
  <c r="U1386" i="7" s="1"/>
  <c r="V1386" i="7" s="1"/>
  <c r="W1386" i="7" s="1"/>
  <c r="X1386" i="7" s="1"/>
  <c r="Y1386" i="7" s="1"/>
  <c r="R1387" i="7" s="1"/>
  <c r="S1387" i="7" s="1"/>
  <c r="T1387" i="7" s="1"/>
  <c r="U1387" i="7" s="1"/>
  <c r="V1387" i="7" s="1"/>
  <c r="W1387" i="7" s="1"/>
  <c r="X1387" i="7" s="1"/>
  <c r="Y1387" i="7" s="1"/>
  <c r="R1388" i="7" s="1"/>
  <c r="S1388" i="7" s="1"/>
  <c r="T1388" i="7" s="1"/>
  <c r="U1388" i="7" s="1"/>
  <c r="V1388" i="7" s="1"/>
  <c r="W1388" i="7" s="1"/>
  <c r="X1388" i="7" s="1"/>
  <c r="Y1388" i="7" s="1"/>
  <c r="R1389" i="7" s="1"/>
  <c r="S1389" i="7" s="1"/>
  <c r="T1389" i="7" s="1"/>
  <c r="U1389" i="7" s="1"/>
  <c r="V1389" i="7" s="1"/>
  <c r="W1389" i="7" s="1"/>
  <c r="X1389" i="7" s="1"/>
  <c r="Y1389" i="7" s="1"/>
  <c r="R1390" i="7" s="1"/>
  <c r="S1390" i="7" s="1"/>
  <c r="T1390" i="7" s="1"/>
  <c r="U1390" i="7" s="1"/>
  <c r="V1390" i="7" s="1"/>
  <c r="W1390" i="7" s="1"/>
  <c r="X1390" i="7" s="1"/>
  <c r="Y1390" i="7" s="1"/>
  <c r="R1391" i="7" s="1"/>
  <c r="S1391" i="7" s="1"/>
  <c r="T1391" i="7" s="1"/>
  <c r="U1391" i="7" s="1"/>
  <c r="V1391" i="7" s="1"/>
  <c r="W1391" i="7" s="1"/>
  <c r="X1391" i="7" s="1"/>
  <c r="Y1391" i="7" s="1"/>
  <c r="R1392" i="7" s="1"/>
  <c r="S1392" i="7" s="1"/>
  <c r="T1392" i="7" s="1"/>
  <c r="U1392" i="7" s="1"/>
  <c r="V1392" i="7" s="1"/>
  <c r="W1392" i="7" s="1"/>
  <c r="X1392" i="7" s="1"/>
  <c r="Y1392" i="7" s="1"/>
  <c r="R1393" i="7" s="1"/>
  <c r="S1393" i="7" s="1"/>
  <c r="T1393" i="7" s="1"/>
  <c r="U1393" i="7" s="1"/>
  <c r="V1393" i="7" s="1"/>
  <c r="W1393" i="7" s="1"/>
  <c r="X1393" i="7" s="1"/>
  <c r="Y1393" i="7" s="1"/>
  <c r="R1394" i="7" s="1"/>
  <c r="S1394" i="7" s="1"/>
  <c r="T1394" i="7" s="1"/>
  <c r="U1394" i="7" s="1"/>
  <c r="V1394" i="7" s="1"/>
  <c r="W1394" i="7" s="1"/>
  <c r="X1394" i="7" s="1"/>
  <c r="Y1394" i="7" s="1"/>
  <c r="R1395" i="7" s="1"/>
  <c r="S1395" i="7" s="1"/>
  <c r="T1395" i="7" s="1"/>
  <c r="U1395" i="7" s="1"/>
  <c r="V1395" i="7" s="1"/>
  <c r="W1395" i="7" s="1"/>
  <c r="X1395" i="7" s="1"/>
  <c r="Y1395" i="7" s="1"/>
  <c r="R1396" i="7" s="1"/>
  <c r="S1396" i="7" s="1"/>
  <c r="T1396" i="7" s="1"/>
  <c r="U1396" i="7" s="1"/>
  <c r="V1396" i="7" s="1"/>
  <c r="W1396" i="7" s="1"/>
  <c r="X1396" i="7" s="1"/>
  <c r="Y1396" i="7" s="1"/>
  <c r="R1397" i="7" s="1"/>
  <c r="S1397" i="7" s="1"/>
  <c r="T1397" i="7" s="1"/>
  <c r="U1397" i="7" s="1"/>
  <c r="V1397" i="7" s="1"/>
  <c r="W1397" i="7" s="1"/>
  <c r="X1397" i="7" s="1"/>
  <c r="Y1397" i="7" s="1"/>
  <c r="R1398" i="7" s="1"/>
  <c r="S1398" i="7" s="1"/>
  <c r="T1398" i="7" s="1"/>
  <c r="U1398" i="7" s="1"/>
  <c r="V1398" i="7" s="1"/>
  <c r="W1398" i="7" s="1"/>
  <c r="X1398" i="7" s="1"/>
  <c r="Y1398" i="7" s="1"/>
  <c r="R1399" i="7" s="1"/>
  <c r="S1399" i="7" s="1"/>
  <c r="T1399" i="7" s="1"/>
  <c r="U1399" i="7" s="1"/>
  <c r="V1399" i="7" s="1"/>
  <c r="W1399" i="7" s="1"/>
  <c r="X1399" i="7" s="1"/>
  <c r="Y1399" i="7" s="1"/>
  <c r="R1400" i="7" s="1"/>
  <c r="S1400" i="7" s="1"/>
  <c r="T1400" i="7" s="1"/>
  <c r="U1400" i="7" s="1"/>
  <c r="V1400" i="7" s="1"/>
  <c r="W1400" i="7" s="1"/>
  <c r="X1400" i="7" s="1"/>
  <c r="Y1400" i="7" s="1"/>
  <c r="R1401" i="7" s="1"/>
  <c r="S1401" i="7" s="1"/>
  <c r="T1401" i="7" s="1"/>
  <c r="U1401" i="7" s="1"/>
  <c r="V1401" i="7" s="1"/>
  <c r="W1401" i="7" s="1"/>
  <c r="X1401" i="7" s="1"/>
  <c r="Y1401" i="7" s="1"/>
  <c r="R1402" i="7" s="1"/>
  <c r="S1402" i="7" s="1"/>
  <c r="T1402" i="7" s="1"/>
  <c r="U1402" i="7" s="1"/>
  <c r="V1402" i="7" s="1"/>
  <c r="W1402" i="7" s="1"/>
  <c r="X1402" i="7" s="1"/>
  <c r="Y1402" i="7" s="1"/>
  <c r="R1403" i="7" s="1"/>
  <c r="S1403" i="7" s="1"/>
  <c r="T1403" i="7" s="1"/>
  <c r="U1403" i="7" s="1"/>
  <c r="V1403" i="7" s="1"/>
  <c r="W1403" i="7" s="1"/>
  <c r="X1403" i="7" s="1"/>
  <c r="Y1403" i="7" s="1"/>
  <c r="R1404" i="7" s="1"/>
  <c r="S1404" i="7" s="1"/>
  <c r="T1404" i="7" s="1"/>
  <c r="U1404" i="7" s="1"/>
  <c r="V1404" i="7" s="1"/>
  <c r="W1404" i="7" s="1"/>
  <c r="X1404" i="7" s="1"/>
  <c r="Y1404" i="7" s="1"/>
  <c r="R1405" i="7" s="1"/>
  <c r="S1405" i="7" s="1"/>
  <c r="T1405" i="7" s="1"/>
  <c r="U1405" i="7" s="1"/>
  <c r="V1405" i="7" s="1"/>
  <c r="W1405" i="7" s="1"/>
  <c r="X1405" i="7" s="1"/>
  <c r="Y1405" i="7" s="1"/>
  <c r="R1406" i="7" s="1"/>
  <c r="S1406" i="7" s="1"/>
  <c r="T1406" i="7" s="1"/>
  <c r="U1406" i="7" s="1"/>
  <c r="V1406" i="7" s="1"/>
  <c r="W1406" i="7" s="1"/>
  <c r="X1406" i="7" s="1"/>
  <c r="Y1406" i="7" s="1"/>
  <c r="R1407" i="7" s="1"/>
  <c r="S1407" i="7" s="1"/>
  <c r="T1407" i="7" s="1"/>
  <c r="U1407" i="7" s="1"/>
  <c r="V1407" i="7" s="1"/>
  <c r="W1407" i="7" s="1"/>
  <c r="X1407" i="7" s="1"/>
  <c r="Y1407" i="7" s="1"/>
  <c r="R1408" i="7" s="1"/>
  <c r="S1408" i="7" s="1"/>
  <c r="T1408" i="7" s="1"/>
  <c r="U1408" i="7" s="1"/>
  <c r="V1408" i="7" s="1"/>
  <c r="W1408" i="7" s="1"/>
  <c r="X1408" i="7" s="1"/>
  <c r="Y1408" i="7" s="1"/>
  <c r="R1409" i="7" s="1"/>
  <c r="S1409" i="7" s="1"/>
  <c r="T1409" i="7" s="1"/>
  <c r="U1409" i="7" s="1"/>
  <c r="V1409" i="7" s="1"/>
  <c r="W1409" i="7" s="1"/>
  <c r="X1409" i="7" s="1"/>
  <c r="Y1409" i="7" s="1"/>
  <c r="R1410" i="7" s="1"/>
  <c r="S1410" i="7" s="1"/>
  <c r="T1410" i="7" s="1"/>
  <c r="U1410" i="7" s="1"/>
  <c r="V1410" i="7" s="1"/>
  <c r="W1410" i="7" s="1"/>
  <c r="X1410" i="7" s="1"/>
  <c r="Y1410" i="7" s="1"/>
  <c r="R1411" i="7" s="1"/>
  <c r="S1411" i="7" s="1"/>
  <c r="T1411" i="7" s="1"/>
  <c r="U1411" i="7" s="1"/>
  <c r="V1411" i="7" s="1"/>
  <c r="W1411" i="7" s="1"/>
  <c r="X1411" i="7" s="1"/>
  <c r="Y1411" i="7" s="1"/>
  <c r="R1412" i="7" s="1"/>
  <c r="S1412" i="7" s="1"/>
  <c r="T1412" i="7" s="1"/>
  <c r="U1412" i="7" s="1"/>
  <c r="V1412" i="7" s="1"/>
  <c r="W1412" i="7" s="1"/>
  <c r="X1412" i="7" s="1"/>
  <c r="Y1412" i="7" s="1"/>
  <c r="R1413" i="7" s="1"/>
  <c r="S1413" i="7" s="1"/>
  <c r="T1413" i="7" s="1"/>
  <c r="U1413" i="7" s="1"/>
  <c r="V1413" i="7" s="1"/>
  <c r="W1413" i="7" s="1"/>
  <c r="X1413" i="7" s="1"/>
  <c r="Y1413" i="7" s="1"/>
  <c r="R1414" i="7" s="1"/>
  <c r="S1414" i="7" s="1"/>
  <c r="T1414" i="7" s="1"/>
  <c r="U1414" i="7" s="1"/>
  <c r="V1414" i="7" s="1"/>
  <c r="W1414" i="7" s="1"/>
  <c r="X1414" i="7" s="1"/>
  <c r="Y1414" i="7" s="1"/>
  <c r="R1415" i="7" s="1"/>
  <c r="S1415" i="7" s="1"/>
  <c r="T1415" i="7" s="1"/>
  <c r="U1415" i="7" s="1"/>
  <c r="V1415" i="7" s="1"/>
  <c r="W1415" i="7" s="1"/>
  <c r="X1415" i="7" s="1"/>
  <c r="Y1415" i="7" s="1"/>
  <c r="R1416" i="7" s="1"/>
  <c r="S1416" i="7" s="1"/>
  <c r="T1416" i="7" s="1"/>
  <c r="U1416" i="7" s="1"/>
  <c r="V1416" i="7" s="1"/>
  <c r="W1416" i="7" s="1"/>
  <c r="X1416" i="7" s="1"/>
  <c r="Y1416" i="7" s="1"/>
  <c r="R1417" i="7" s="1"/>
  <c r="S1417" i="7" s="1"/>
  <c r="T1417" i="7" s="1"/>
  <c r="U1417" i="7" s="1"/>
  <c r="V1417" i="7" s="1"/>
  <c r="W1417" i="7" s="1"/>
  <c r="X1417" i="7" s="1"/>
  <c r="Y1417" i="7" s="1"/>
  <c r="R1418" i="7" s="1"/>
  <c r="S1418" i="7" s="1"/>
  <c r="T1418" i="7" s="1"/>
  <c r="U1418" i="7" s="1"/>
  <c r="V1418" i="7" s="1"/>
  <c r="W1418" i="7" s="1"/>
  <c r="X1418" i="7" s="1"/>
  <c r="Y1418" i="7" s="1"/>
  <c r="R1419" i="7" s="1"/>
  <c r="S1419" i="7" s="1"/>
  <c r="T1419" i="7" s="1"/>
  <c r="U1419" i="7" s="1"/>
  <c r="V1419" i="7" s="1"/>
  <c r="W1419" i="7" s="1"/>
  <c r="X1419" i="7" s="1"/>
  <c r="Y1419" i="7" s="1"/>
  <c r="R1420" i="7" s="1"/>
  <c r="S1420" i="7" s="1"/>
  <c r="T1420" i="7" s="1"/>
  <c r="U1420" i="7" s="1"/>
  <c r="V1420" i="7" s="1"/>
  <c r="W1420" i="7" s="1"/>
  <c r="X1420" i="7" s="1"/>
  <c r="Y1420" i="7" s="1"/>
  <c r="R1421" i="7" s="1"/>
  <c r="S1421" i="7" s="1"/>
  <c r="T1421" i="7" s="1"/>
  <c r="U1421" i="7" s="1"/>
  <c r="V1421" i="7" s="1"/>
  <c r="W1421" i="7" s="1"/>
  <c r="X1421" i="7" s="1"/>
  <c r="Y1421" i="7" s="1"/>
  <c r="R1422" i="7" s="1"/>
  <c r="S1422" i="7" s="1"/>
  <c r="T1422" i="7" s="1"/>
  <c r="U1422" i="7" s="1"/>
  <c r="V1422" i="7" s="1"/>
  <c r="W1422" i="7" s="1"/>
  <c r="X1422" i="7" s="1"/>
  <c r="Y1422" i="7" s="1"/>
  <c r="R1423" i="7" s="1"/>
  <c r="S1423" i="7" s="1"/>
  <c r="T1423" i="7" s="1"/>
  <c r="U1423" i="7" s="1"/>
  <c r="V1423" i="7" s="1"/>
  <c r="W1423" i="7" s="1"/>
  <c r="X1423" i="7" s="1"/>
  <c r="Y1423" i="7" s="1"/>
  <c r="R1424" i="7" s="1"/>
  <c r="S1424" i="7" s="1"/>
  <c r="T1424" i="7" s="1"/>
  <c r="U1424" i="7" s="1"/>
  <c r="V1424" i="7" s="1"/>
  <c r="W1424" i="7" s="1"/>
  <c r="X1424" i="7" s="1"/>
  <c r="Y1424" i="7" s="1"/>
  <c r="R1425" i="7" s="1"/>
  <c r="S1425" i="7" s="1"/>
  <c r="T1425" i="7" s="1"/>
  <c r="U1425" i="7" s="1"/>
  <c r="V1425" i="7" s="1"/>
  <c r="W1425" i="7" s="1"/>
  <c r="X1425" i="7" s="1"/>
  <c r="Y1425" i="7" s="1"/>
  <c r="R1426" i="7" s="1"/>
  <c r="S1426" i="7" s="1"/>
  <c r="T1426" i="7" s="1"/>
  <c r="U1426" i="7" s="1"/>
  <c r="V1426" i="7" s="1"/>
  <c r="W1426" i="7" s="1"/>
  <c r="X1426" i="7" s="1"/>
  <c r="Y1426" i="7" s="1"/>
  <c r="R1427" i="7" s="1"/>
  <c r="S1427" i="7" s="1"/>
  <c r="T1427" i="7" s="1"/>
  <c r="U1427" i="7" s="1"/>
  <c r="V1427" i="7" s="1"/>
  <c r="W1427" i="7" s="1"/>
  <c r="X1427" i="7" s="1"/>
  <c r="Y1427" i="7" s="1"/>
  <c r="R1428" i="7" s="1"/>
  <c r="S1428" i="7" s="1"/>
  <c r="T1428" i="7" s="1"/>
  <c r="U1428" i="7" s="1"/>
  <c r="V1428" i="7" s="1"/>
  <c r="W1428" i="7" s="1"/>
  <c r="X1428" i="7" s="1"/>
  <c r="Y1428" i="7" s="1"/>
  <c r="R1429" i="7" s="1"/>
  <c r="S1429" i="7" s="1"/>
  <c r="T1429" i="7" s="1"/>
  <c r="U1429" i="7" s="1"/>
  <c r="V1429" i="7" s="1"/>
  <c r="W1429" i="7" s="1"/>
  <c r="X1429" i="7" s="1"/>
  <c r="Y1429" i="7" s="1"/>
  <c r="R1430" i="7" s="1"/>
  <c r="S1430" i="7" s="1"/>
  <c r="T1430" i="7" s="1"/>
  <c r="U1430" i="7" s="1"/>
  <c r="V1430" i="7" s="1"/>
  <c r="W1430" i="7" s="1"/>
  <c r="X1430" i="7" s="1"/>
  <c r="Y1430" i="7" s="1"/>
  <c r="R1431" i="7" s="1"/>
  <c r="S1431" i="7" s="1"/>
  <c r="T1431" i="7" s="1"/>
  <c r="U1431" i="7" s="1"/>
  <c r="V1431" i="7" s="1"/>
  <c r="W1431" i="7" s="1"/>
  <c r="X1431" i="7" s="1"/>
  <c r="Y1431" i="7" s="1"/>
  <c r="R1432" i="7" s="1"/>
  <c r="S1432" i="7" s="1"/>
  <c r="T1432" i="7" s="1"/>
  <c r="U1432" i="7" s="1"/>
  <c r="V1432" i="7" s="1"/>
  <c r="W1432" i="7" s="1"/>
  <c r="X1432" i="7" s="1"/>
  <c r="Y1432" i="7" s="1"/>
  <c r="R1433" i="7" s="1"/>
  <c r="S1433" i="7" s="1"/>
  <c r="T1433" i="7" s="1"/>
  <c r="U1433" i="7" s="1"/>
  <c r="V1433" i="7" s="1"/>
  <c r="W1433" i="7" s="1"/>
  <c r="X1433" i="7" s="1"/>
  <c r="Y1433" i="7" s="1"/>
  <c r="R1434" i="7" s="1"/>
  <c r="S1434" i="7" s="1"/>
  <c r="T1434" i="7" s="1"/>
  <c r="U1434" i="7" s="1"/>
  <c r="V1434" i="7" s="1"/>
  <c r="W1434" i="7" s="1"/>
  <c r="X1434" i="7" s="1"/>
  <c r="Y1434" i="7" s="1"/>
  <c r="R1435" i="7" s="1"/>
  <c r="S1435" i="7" s="1"/>
  <c r="T1435" i="7" s="1"/>
  <c r="U1435" i="7" s="1"/>
  <c r="V1435" i="7" s="1"/>
  <c r="W1435" i="7" s="1"/>
  <c r="X1435" i="7" s="1"/>
  <c r="Y1435" i="7" s="1"/>
  <c r="R1436" i="7" s="1"/>
  <c r="S1436" i="7" s="1"/>
  <c r="T1436" i="7" s="1"/>
  <c r="U1436" i="7" s="1"/>
  <c r="V1436" i="7" s="1"/>
  <c r="W1436" i="7" s="1"/>
  <c r="X1436" i="7" s="1"/>
  <c r="Y1436" i="7" s="1"/>
  <c r="R1437" i="7" s="1"/>
  <c r="S1437" i="7" s="1"/>
  <c r="T1437" i="7" s="1"/>
  <c r="U1437" i="7" s="1"/>
  <c r="V1437" i="7" s="1"/>
  <c r="W1437" i="7" s="1"/>
  <c r="X1437" i="7" s="1"/>
  <c r="Y1437" i="7" s="1"/>
  <c r="R1438" i="7" s="1"/>
  <c r="S1438" i="7" s="1"/>
  <c r="T1438" i="7" s="1"/>
  <c r="U1438" i="7" s="1"/>
  <c r="V1438" i="7" s="1"/>
  <c r="W1438" i="7" s="1"/>
  <c r="X1438" i="7" s="1"/>
  <c r="Y1438" i="7" s="1"/>
  <c r="R1439" i="7" s="1"/>
  <c r="S1439" i="7" s="1"/>
  <c r="T1439" i="7" s="1"/>
  <c r="U1439" i="7" s="1"/>
  <c r="V1439" i="7" s="1"/>
  <c r="W1439" i="7" s="1"/>
  <c r="X1439" i="7" s="1"/>
  <c r="Y1439" i="7" s="1"/>
  <c r="R1440" i="7" s="1"/>
  <c r="S1440" i="7" s="1"/>
  <c r="T1440" i="7" s="1"/>
  <c r="U1440" i="7" s="1"/>
  <c r="V1440" i="7" s="1"/>
  <c r="W1440" i="7" s="1"/>
  <c r="X1440" i="7" s="1"/>
  <c r="Y1440" i="7" s="1"/>
  <c r="R1441" i="7" s="1"/>
  <c r="S1441" i="7" s="1"/>
  <c r="T1441" i="7" s="1"/>
  <c r="U1441" i="7" s="1"/>
  <c r="V1441" i="7" s="1"/>
  <c r="W1441" i="7" s="1"/>
  <c r="X1441" i="7" s="1"/>
  <c r="Y1441" i="7" s="1"/>
  <c r="R1442" i="7" s="1"/>
  <c r="S1442" i="7" s="1"/>
  <c r="T1442" i="7" s="1"/>
  <c r="U1442" i="7" s="1"/>
  <c r="V1442" i="7" s="1"/>
  <c r="W1442" i="7" s="1"/>
  <c r="X1442" i="7" s="1"/>
  <c r="Y1442" i="7" s="1"/>
  <c r="R1443" i="7" s="1"/>
  <c r="S1443" i="7" s="1"/>
  <c r="T1443" i="7" s="1"/>
  <c r="U1443" i="7" s="1"/>
  <c r="V1443" i="7" s="1"/>
  <c r="W1443" i="7" s="1"/>
  <c r="X1443" i="7" s="1"/>
  <c r="Y1443" i="7" s="1"/>
  <c r="R1444" i="7" s="1"/>
  <c r="S1444" i="7" s="1"/>
  <c r="T1444" i="7" s="1"/>
  <c r="U1444" i="7" s="1"/>
  <c r="V1444" i="7" s="1"/>
  <c r="W1444" i="7" s="1"/>
  <c r="X1444" i="7" s="1"/>
  <c r="Y1444" i="7" s="1"/>
  <c r="R1445" i="7" s="1"/>
  <c r="S1445" i="7" s="1"/>
  <c r="T1445" i="7" s="1"/>
  <c r="U1445" i="7" s="1"/>
  <c r="V1445" i="7" s="1"/>
  <c r="W1445" i="7" s="1"/>
  <c r="X1445" i="7" s="1"/>
  <c r="Y1445" i="7" s="1"/>
  <c r="R1446" i="7" s="1"/>
  <c r="S1446" i="7" s="1"/>
  <c r="T1446" i="7" s="1"/>
  <c r="U1446" i="7" s="1"/>
  <c r="V1446" i="7" s="1"/>
  <c r="W1446" i="7" s="1"/>
  <c r="X1446" i="7" s="1"/>
  <c r="Y1446" i="7" s="1"/>
  <c r="R1447" i="7" s="1"/>
  <c r="S1447" i="7" s="1"/>
  <c r="T1447" i="7" s="1"/>
  <c r="U1447" i="7" s="1"/>
  <c r="V1447" i="7" s="1"/>
  <c r="W1447" i="7" s="1"/>
  <c r="X1447" i="7" s="1"/>
  <c r="Y1447" i="7" s="1"/>
  <c r="R1448" i="7" s="1"/>
  <c r="S1448" i="7" s="1"/>
  <c r="T1448" i="7" s="1"/>
  <c r="U1448" i="7" s="1"/>
  <c r="V1448" i="7" s="1"/>
  <c r="W1448" i="7" s="1"/>
  <c r="X1448" i="7" s="1"/>
  <c r="Y1448" i="7" s="1"/>
  <c r="R1449" i="7" s="1"/>
  <c r="S1449" i="7" s="1"/>
  <c r="T1449" i="7" s="1"/>
  <c r="U1449" i="7" s="1"/>
  <c r="V1449" i="7" s="1"/>
  <c r="W1449" i="7" s="1"/>
  <c r="X1449" i="7" s="1"/>
  <c r="Y1449" i="7" s="1"/>
  <c r="R1450" i="7" s="1"/>
  <c r="S1450" i="7" s="1"/>
  <c r="T1450" i="7" s="1"/>
  <c r="U1450" i="7" s="1"/>
  <c r="V1450" i="7" s="1"/>
  <c r="W1450" i="7" s="1"/>
  <c r="X1450" i="7" s="1"/>
  <c r="Y1450" i="7" s="1"/>
  <c r="R1451" i="7" s="1"/>
  <c r="S1451" i="7" s="1"/>
  <c r="T1451" i="7" s="1"/>
  <c r="U1451" i="7" s="1"/>
  <c r="V1451" i="7" s="1"/>
  <c r="W1451" i="7" s="1"/>
  <c r="X1451" i="7" s="1"/>
  <c r="Y1451" i="7" s="1"/>
  <c r="R1452" i="7" s="1"/>
  <c r="S1452" i="7" s="1"/>
  <c r="T1452" i="7" s="1"/>
  <c r="U1452" i="7" s="1"/>
  <c r="V1452" i="7" s="1"/>
  <c r="W1452" i="7" s="1"/>
  <c r="X1452" i="7" s="1"/>
  <c r="Y1452" i="7" s="1"/>
  <c r="R1453" i="7" s="1"/>
  <c r="S1453" i="7" s="1"/>
  <c r="T1453" i="7" s="1"/>
  <c r="U1453" i="7" s="1"/>
  <c r="V1453" i="7" s="1"/>
  <c r="W1453" i="7" s="1"/>
  <c r="X1453" i="7" s="1"/>
  <c r="Y1453" i="7" s="1"/>
  <c r="R1454" i="7" s="1"/>
  <c r="S1454" i="7" s="1"/>
  <c r="T1454" i="7" s="1"/>
  <c r="U1454" i="7" s="1"/>
  <c r="V1454" i="7" s="1"/>
  <c r="W1454" i="7" s="1"/>
  <c r="X1454" i="7" s="1"/>
  <c r="Y1454" i="7" s="1"/>
  <c r="R1455" i="7" s="1"/>
  <c r="S1455" i="7" s="1"/>
  <c r="T1455" i="7" s="1"/>
  <c r="U1455" i="7" s="1"/>
  <c r="V1455" i="7" s="1"/>
  <c r="W1455" i="7" s="1"/>
  <c r="X1455" i="7" s="1"/>
  <c r="Y1455" i="7" s="1"/>
  <c r="R1456" i="7" s="1"/>
  <c r="S1456" i="7" s="1"/>
  <c r="T1456" i="7" s="1"/>
  <c r="U1456" i="7" s="1"/>
  <c r="V1456" i="7" s="1"/>
  <c r="W1456" i="7" s="1"/>
  <c r="X1456" i="7" s="1"/>
  <c r="Y1456" i="7" s="1"/>
  <c r="R1457" i="7" s="1"/>
  <c r="S1457" i="7" s="1"/>
  <c r="T1457" i="7" s="1"/>
  <c r="U1457" i="7" s="1"/>
  <c r="V1457" i="7" s="1"/>
  <c r="W1457" i="7" s="1"/>
  <c r="X1457" i="7" s="1"/>
  <c r="Y1457" i="7" s="1"/>
  <c r="R1458" i="7" s="1"/>
  <c r="S1458" i="7" s="1"/>
  <c r="T1458" i="7" s="1"/>
  <c r="U1458" i="7" s="1"/>
  <c r="V1458" i="7" s="1"/>
  <c r="W1458" i="7" s="1"/>
  <c r="X1458" i="7" s="1"/>
  <c r="Y1458" i="7" s="1"/>
  <c r="R1459" i="7" s="1"/>
  <c r="S1459" i="7" s="1"/>
  <c r="T1459" i="7" s="1"/>
  <c r="U1459" i="7" s="1"/>
  <c r="V1459" i="7" s="1"/>
  <c r="W1459" i="7" s="1"/>
  <c r="X1459" i="7" s="1"/>
  <c r="Y1459" i="7" s="1"/>
  <c r="R1460" i="7" s="1"/>
  <c r="S1460" i="7" s="1"/>
  <c r="T1460" i="7" s="1"/>
  <c r="U1460" i="7" s="1"/>
  <c r="V1460" i="7" s="1"/>
  <c r="W1460" i="7" s="1"/>
  <c r="X1460" i="7" s="1"/>
  <c r="Y1460" i="7" s="1"/>
  <c r="R1461" i="7" s="1"/>
  <c r="S1461" i="7" s="1"/>
  <c r="T1461" i="7" s="1"/>
  <c r="U1461" i="7" s="1"/>
  <c r="V1461" i="7" s="1"/>
  <c r="W1461" i="7" s="1"/>
  <c r="X1461" i="7" s="1"/>
  <c r="Y1461" i="7" s="1"/>
  <c r="R1462" i="7" s="1"/>
  <c r="S1462" i="7" s="1"/>
  <c r="T1462" i="7" s="1"/>
  <c r="U1462" i="7" s="1"/>
  <c r="V1462" i="7" s="1"/>
  <c r="W1462" i="7" s="1"/>
  <c r="X1462" i="7" s="1"/>
  <c r="Y1462" i="7" s="1"/>
  <c r="R1463" i="7" s="1"/>
  <c r="S1463" i="7" s="1"/>
  <c r="T1463" i="7" s="1"/>
  <c r="U1463" i="7" s="1"/>
  <c r="V1463" i="7" s="1"/>
  <c r="W1463" i="7" s="1"/>
  <c r="X1463" i="7" s="1"/>
  <c r="Y1463" i="7" s="1"/>
  <c r="R1464" i="7" s="1"/>
  <c r="S1464" i="7" s="1"/>
  <c r="T1464" i="7" s="1"/>
  <c r="U1464" i="7" s="1"/>
  <c r="V1464" i="7" s="1"/>
  <c r="W1464" i="7" s="1"/>
  <c r="X1464" i="7" s="1"/>
  <c r="Y1464" i="7" s="1"/>
  <c r="R1465" i="7" s="1"/>
  <c r="S1465" i="7" s="1"/>
  <c r="T1465" i="7" s="1"/>
  <c r="U1465" i="7" s="1"/>
  <c r="V1465" i="7" s="1"/>
  <c r="W1465" i="7" s="1"/>
  <c r="X1465" i="7" s="1"/>
  <c r="Y1465" i="7" s="1"/>
  <c r="R1466" i="7" s="1"/>
  <c r="S1466" i="7" s="1"/>
  <c r="T1466" i="7" s="1"/>
  <c r="U1466" i="7" s="1"/>
  <c r="V1466" i="7" s="1"/>
  <c r="W1466" i="7" s="1"/>
  <c r="X1466" i="7" s="1"/>
  <c r="Y1466" i="7" s="1"/>
  <c r="R1467" i="7" s="1"/>
  <c r="S1467" i="7" s="1"/>
  <c r="T1467" i="7" s="1"/>
  <c r="U1467" i="7" s="1"/>
  <c r="V1467" i="7" s="1"/>
  <c r="W1467" i="7" s="1"/>
  <c r="X1467" i="7" s="1"/>
  <c r="Y1467" i="7" s="1"/>
  <c r="R1468" i="7" s="1"/>
  <c r="S1468" i="7" s="1"/>
  <c r="T1468" i="7" s="1"/>
  <c r="U1468" i="7" s="1"/>
  <c r="V1468" i="7" s="1"/>
  <c r="W1468" i="7" s="1"/>
  <c r="X1468" i="7" s="1"/>
  <c r="Y1468" i="7" s="1"/>
  <c r="R1469" i="7" s="1"/>
  <c r="S1469" i="7" s="1"/>
  <c r="T1469" i="7" s="1"/>
  <c r="U1469" i="7" s="1"/>
  <c r="V1469" i="7" s="1"/>
  <c r="W1469" i="7" s="1"/>
  <c r="X1469" i="7" s="1"/>
  <c r="Y1469" i="7" s="1"/>
  <c r="R1470" i="7" s="1"/>
  <c r="S1470" i="7" s="1"/>
  <c r="T1470" i="7" s="1"/>
  <c r="U1470" i="7" s="1"/>
  <c r="V1470" i="7" s="1"/>
  <c r="W1470" i="7" s="1"/>
  <c r="X1470" i="7" s="1"/>
  <c r="Y1470" i="7" s="1"/>
  <c r="R1471" i="7" s="1"/>
  <c r="S1471" i="7" s="1"/>
  <c r="T1471" i="7" s="1"/>
  <c r="U1471" i="7" s="1"/>
  <c r="V1471" i="7" s="1"/>
  <c r="W1471" i="7" s="1"/>
  <c r="X1471" i="7" s="1"/>
  <c r="Y1471" i="7" s="1"/>
  <c r="R1472" i="7" s="1"/>
  <c r="S1472" i="7" s="1"/>
  <c r="T1472" i="7" s="1"/>
  <c r="U1472" i="7" s="1"/>
  <c r="V1472" i="7" s="1"/>
  <c r="W1472" i="7" s="1"/>
  <c r="X1472" i="7" s="1"/>
  <c r="Y1472" i="7" s="1"/>
  <c r="R1473" i="7" s="1"/>
  <c r="S1473" i="7" s="1"/>
  <c r="T1473" i="7" s="1"/>
  <c r="U1473" i="7" s="1"/>
  <c r="V1473" i="7" s="1"/>
  <c r="W1473" i="7" s="1"/>
  <c r="X1473" i="7" s="1"/>
  <c r="Y1473" i="7" s="1"/>
  <c r="R1474" i="7" s="1"/>
  <c r="S1474" i="7" s="1"/>
  <c r="T1474" i="7" s="1"/>
  <c r="U1474" i="7" s="1"/>
  <c r="V1474" i="7" s="1"/>
  <c r="W1474" i="7" s="1"/>
  <c r="X1474" i="7" s="1"/>
  <c r="Y1474" i="7" s="1"/>
  <c r="R1475" i="7" s="1"/>
  <c r="S1475" i="7" s="1"/>
  <c r="T1475" i="7" s="1"/>
  <c r="U1475" i="7" s="1"/>
  <c r="V1475" i="7" s="1"/>
  <c r="W1475" i="7" s="1"/>
  <c r="X1475" i="7" s="1"/>
  <c r="Y1475" i="7" s="1"/>
  <c r="R1476" i="7" s="1"/>
  <c r="S1476" i="7" s="1"/>
  <c r="T1476" i="7" s="1"/>
  <c r="U1476" i="7" s="1"/>
  <c r="V1476" i="7" s="1"/>
  <c r="W1476" i="7" s="1"/>
  <c r="X1476" i="7" s="1"/>
  <c r="Y1476" i="7" s="1"/>
  <c r="R1477" i="7" s="1"/>
  <c r="S1477" i="7" s="1"/>
  <c r="T1477" i="7" s="1"/>
  <c r="U1477" i="7" s="1"/>
  <c r="V1477" i="7" s="1"/>
  <c r="W1477" i="7" s="1"/>
  <c r="X1477" i="7" s="1"/>
  <c r="Y1477" i="7" s="1"/>
  <c r="R1478" i="7" s="1"/>
  <c r="S1478" i="7" s="1"/>
  <c r="T1478" i="7" s="1"/>
  <c r="U1478" i="7" s="1"/>
  <c r="V1478" i="7" s="1"/>
  <c r="W1478" i="7" s="1"/>
  <c r="X1478" i="7" s="1"/>
  <c r="Y1478" i="7" s="1"/>
  <c r="R1479" i="7" s="1"/>
  <c r="S1479" i="7" s="1"/>
  <c r="T1479" i="7" s="1"/>
  <c r="U1479" i="7" s="1"/>
  <c r="V1479" i="7" s="1"/>
  <c r="W1479" i="7" s="1"/>
  <c r="X1479" i="7" s="1"/>
  <c r="Y1479" i="7" s="1"/>
  <c r="R1480" i="7" s="1"/>
  <c r="S1480" i="7" s="1"/>
  <c r="T1480" i="7" s="1"/>
  <c r="U1480" i="7" s="1"/>
  <c r="V1480" i="7" s="1"/>
  <c r="W1480" i="7" s="1"/>
  <c r="X1480" i="7" s="1"/>
  <c r="Y1480" i="7" s="1"/>
  <c r="R1481" i="7" s="1"/>
  <c r="S1481" i="7" s="1"/>
  <c r="T1481" i="7" s="1"/>
  <c r="U1481" i="7" s="1"/>
  <c r="V1481" i="7" s="1"/>
  <c r="W1481" i="7" s="1"/>
  <c r="X1481" i="7" s="1"/>
  <c r="Y1481" i="7" s="1"/>
  <c r="R1482" i="7" s="1"/>
  <c r="S1482" i="7" s="1"/>
  <c r="T1482" i="7" s="1"/>
  <c r="U1482" i="7" s="1"/>
  <c r="V1482" i="7" s="1"/>
  <c r="W1482" i="7" s="1"/>
  <c r="X1482" i="7" s="1"/>
  <c r="Y1482" i="7" s="1"/>
  <c r="R1483" i="7" s="1"/>
  <c r="S1483" i="7" s="1"/>
  <c r="T1483" i="7" s="1"/>
  <c r="U1483" i="7" s="1"/>
  <c r="V1483" i="7" s="1"/>
  <c r="W1483" i="7" s="1"/>
  <c r="X1483" i="7" s="1"/>
  <c r="Y1483" i="7" s="1"/>
  <c r="R1484" i="7" s="1"/>
  <c r="S1484" i="7" s="1"/>
  <c r="T1484" i="7" s="1"/>
  <c r="U1484" i="7" s="1"/>
  <c r="V1484" i="7" s="1"/>
  <c r="W1484" i="7" s="1"/>
  <c r="X1484" i="7" s="1"/>
  <c r="Y1484" i="7" s="1"/>
  <c r="R1485" i="7" s="1"/>
  <c r="S1485" i="7" s="1"/>
  <c r="T1485" i="7" s="1"/>
  <c r="U1485" i="7" s="1"/>
  <c r="V1485" i="7" s="1"/>
  <c r="W1485" i="7" s="1"/>
  <c r="X1485" i="7" s="1"/>
  <c r="Y1485" i="7" s="1"/>
  <c r="R1486" i="7" s="1"/>
  <c r="S1486" i="7" s="1"/>
  <c r="T1486" i="7" s="1"/>
  <c r="U1486" i="7" s="1"/>
  <c r="V1486" i="7" s="1"/>
  <c r="W1486" i="7" s="1"/>
  <c r="X1486" i="7" s="1"/>
  <c r="Y1486" i="7" s="1"/>
  <c r="R1487" i="7" s="1"/>
  <c r="S1487" i="7" s="1"/>
  <c r="T1487" i="7" s="1"/>
  <c r="U1487" i="7" s="1"/>
  <c r="V1487" i="7" s="1"/>
  <c r="W1487" i="7" s="1"/>
  <c r="X1487" i="7" s="1"/>
  <c r="Y1487" i="7" s="1"/>
  <c r="R1488" i="7" s="1"/>
  <c r="S1488" i="7" s="1"/>
  <c r="T1488" i="7" s="1"/>
  <c r="U1488" i="7" s="1"/>
  <c r="V1488" i="7" s="1"/>
  <c r="W1488" i="7" s="1"/>
  <c r="X1488" i="7" s="1"/>
  <c r="Y1488" i="7" s="1"/>
  <c r="R1489" i="7" s="1"/>
  <c r="S1489" i="7" s="1"/>
  <c r="T1489" i="7" s="1"/>
  <c r="U1489" i="7" s="1"/>
  <c r="V1489" i="7" s="1"/>
  <c r="W1489" i="7" s="1"/>
  <c r="X1489" i="7" s="1"/>
  <c r="Y1489" i="7" s="1"/>
  <c r="R1490" i="7" s="1"/>
  <c r="S1490" i="7" s="1"/>
  <c r="T1490" i="7" s="1"/>
  <c r="U1490" i="7" s="1"/>
  <c r="V1490" i="7" s="1"/>
  <c r="W1490" i="7" s="1"/>
  <c r="X1490" i="7" s="1"/>
  <c r="Y1490" i="7" s="1"/>
  <c r="R1491" i="7" s="1"/>
  <c r="S1491" i="7" s="1"/>
  <c r="T1491" i="7" s="1"/>
  <c r="U1491" i="7" s="1"/>
  <c r="V1491" i="7" s="1"/>
  <c r="W1491" i="7" s="1"/>
  <c r="X1491" i="7" s="1"/>
  <c r="Y1491" i="7" s="1"/>
  <c r="R1492" i="7" s="1"/>
  <c r="S1492" i="7" s="1"/>
  <c r="T1492" i="7" s="1"/>
  <c r="U1492" i="7" s="1"/>
  <c r="V1492" i="7" s="1"/>
  <c r="W1492" i="7" s="1"/>
  <c r="X1492" i="7" s="1"/>
  <c r="Y1492" i="7" s="1"/>
  <c r="R1493" i="7" s="1"/>
  <c r="S1493" i="7" s="1"/>
  <c r="T1493" i="7" s="1"/>
  <c r="U1493" i="7" s="1"/>
  <c r="V1493" i="7" s="1"/>
  <c r="W1493" i="7" s="1"/>
  <c r="X1493" i="7" s="1"/>
  <c r="Y1493" i="7" s="1"/>
  <c r="R1494" i="7" s="1"/>
  <c r="S1494" i="7" s="1"/>
  <c r="T1494" i="7" s="1"/>
  <c r="U1494" i="7" s="1"/>
  <c r="V1494" i="7" s="1"/>
  <c r="W1494" i="7" s="1"/>
  <c r="X1494" i="7" s="1"/>
  <c r="Y1494" i="7" s="1"/>
  <c r="R1495" i="7" s="1"/>
  <c r="S1495" i="7" s="1"/>
  <c r="T1495" i="7" s="1"/>
  <c r="U1495" i="7" s="1"/>
  <c r="V1495" i="7" s="1"/>
  <c r="W1495" i="7" s="1"/>
  <c r="X1495" i="7" s="1"/>
  <c r="Y1495" i="7" s="1"/>
  <c r="R1496" i="7" s="1"/>
  <c r="S1496" i="7" s="1"/>
  <c r="T1496" i="7" s="1"/>
  <c r="U1496" i="7" s="1"/>
  <c r="V1496" i="7" s="1"/>
  <c r="W1496" i="7" s="1"/>
  <c r="X1496" i="7" s="1"/>
  <c r="Y1496" i="7" s="1"/>
  <c r="R1497" i="7" s="1"/>
  <c r="S1497" i="7" s="1"/>
  <c r="T1497" i="7" s="1"/>
  <c r="U1497" i="7" s="1"/>
  <c r="V1497" i="7" s="1"/>
  <c r="W1497" i="7" s="1"/>
  <c r="X1497" i="7" s="1"/>
  <c r="Y1497" i="7" s="1"/>
  <c r="R1498" i="7" s="1"/>
  <c r="S1498" i="7" s="1"/>
  <c r="T1498" i="7" s="1"/>
  <c r="U1498" i="7" s="1"/>
  <c r="V1498" i="7" s="1"/>
  <c r="W1498" i="7" s="1"/>
  <c r="X1498" i="7" s="1"/>
  <c r="Y1498" i="7" s="1"/>
  <c r="R1499" i="7" s="1"/>
  <c r="S1499" i="7" s="1"/>
  <c r="T1499" i="7" s="1"/>
  <c r="U1499" i="7" s="1"/>
  <c r="V1499" i="7" s="1"/>
  <c r="W1499" i="7" s="1"/>
  <c r="X1499" i="7" s="1"/>
  <c r="Y1499" i="7" s="1"/>
  <c r="R1500" i="7" s="1"/>
  <c r="S1500" i="7" s="1"/>
  <c r="T1500" i="7" s="1"/>
  <c r="U1500" i="7" s="1"/>
  <c r="V1500" i="7" s="1"/>
  <c r="W1500" i="7" s="1"/>
  <c r="X1500" i="7" s="1"/>
  <c r="Y1500" i="7" s="1"/>
  <c r="R1501" i="7" s="1"/>
  <c r="S1501" i="7" s="1"/>
  <c r="T1501" i="7" s="1"/>
  <c r="U1501" i="7" s="1"/>
  <c r="V1501" i="7" s="1"/>
  <c r="W1501" i="7" s="1"/>
  <c r="X1501" i="7" s="1"/>
  <c r="Y1501" i="7" s="1"/>
  <c r="R1502" i="7" s="1"/>
  <c r="S1502" i="7" s="1"/>
  <c r="T1502" i="7" s="1"/>
  <c r="U1502" i="7" s="1"/>
  <c r="V1502" i="7" s="1"/>
  <c r="W1502" i="7" s="1"/>
  <c r="X1502" i="7" s="1"/>
  <c r="Y1502" i="7" s="1"/>
  <c r="R1503" i="7" s="1"/>
  <c r="S1503" i="7" s="1"/>
  <c r="T1503" i="7" s="1"/>
  <c r="U1503" i="7" s="1"/>
  <c r="V1503" i="7" s="1"/>
  <c r="W1503" i="7" s="1"/>
  <c r="X1503" i="7" s="1"/>
  <c r="Y1503" i="7" s="1"/>
  <c r="R1504" i="7" s="1"/>
  <c r="S1504" i="7" s="1"/>
  <c r="T1504" i="7" s="1"/>
  <c r="U1504" i="7" s="1"/>
  <c r="V1504" i="7" s="1"/>
  <c r="W1504" i="7" s="1"/>
  <c r="X1504" i="7" s="1"/>
  <c r="Y1504" i="7" s="1"/>
  <c r="R1505" i="7" s="1"/>
  <c r="S1505" i="7" s="1"/>
  <c r="T1505" i="7" s="1"/>
  <c r="U1505" i="7" s="1"/>
  <c r="V1505" i="7" s="1"/>
  <c r="W1505" i="7" s="1"/>
  <c r="X1505" i="7" s="1"/>
  <c r="Y1505" i="7" s="1"/>
  <c r="R1506" i="7" s="1"/>
  <c r="S1506" i="7" s="1"/>
  <c r="T1506" i="7" s="1"/>
  <c r="U1506" i="7" s="1"/>
  <c r="V1506" i="7" s="1"/>
  <c r="W1506" i="7" s="1"/>
  <c r="X1506" i="7" s="1"/>
  <c r="Y1506" i="7" s="1"/>
  <c r="R1507" i="7" s="1"/>
  <c r="S1507" i="7" s="1"/>
  <c r="T1507" i="7" s="1"/>
  <c r="U1507" i="7" s="1"/>
  <c r="V1507" i="7" s="1"/>
  <c r="W1507" i="7" s="1"/>
  <c r="X1507" i="7" s="1"/>
  <c r="Y1507" i="7" s="1"/>
  <c r="R1508" i="7" s="1"/>
  <c r="S1508" i="7" s="1"/>
  <c r="T1508" i="7" s="1"/>
  <c r="U1508" i="7" s="1"/>
  <c r="V1508" i="7" s="1"/>
  <c r="W1508" i="7" s="1"/>
  <c r="X1508" i="7" s="1"/>
  <c r="Y1508" i="7" s="1"/>
  <c r="R1509" i="7" s="1"/>
  <c r="S1509" i="7" s="1"/>
  <c r="T1509" i="7" s="1"/>
  <c r="U1509" i="7" s="1"/>
  <c r="V1509" i="7" s="1"/>
  <c r="W1509" i="7" s="1"/>
  <c r="X1509" i="7" s="1"/>
  <c r="Y1509" i="7" s="1"/>
  <c r="R1510" i="7" s="1"/>
  <c r="S1510" i="7" s="1"/>
  <c r="T1510" i="7" s="1"/>
  <c r="U1510" i="7" s="1"/>
  <c r="V1510" i="7" s="1"/>
  <c r="W1510" i="7" s="1"/>
  <c r="X1510" i="7" s="1"/>
  <c r="Y1510" i="7" s="1"/>
  <c r="R1511" i="7" s="1"/>
  <c r="S1511" i="7" s="1"/>
  <c r="T1511" i="7" s="1"/>
  <c r="U1511" i="7" s="1"/>
  <c r="V1511" i="7" s="1"/>
  <c r="W1511" i="7" s="1"/>
  <c r="X1511" i="7" s="1"/>
  <c r="Y1511" i="7" s="1"/>
  <c r="R1512" i="7" s="1"/>
  <c r="S1512" i="7" s="1"/>
  <c r="T1512" i="7" s="1"/>
  <c r="U1512" i="7" s="1"/>
  <c r="V1512" i="7" s="1"/>
  <c r="W1512" i="7" s="1"/>
  <c r="X1512" i="7" s="1"/>
  <c r="Y1512" i="7" s="1"/>
  <c r="R1513" i="7" s="1"/>
  <c r="S1513" i="7" s="1"/>
  <c r="T1513" i="7" s="1"/>
  <c r="U1513" i="7" s="1"/>
  <c r="V1513" i="7" s="1"/>
  <c r="W1513" i="7" s="1"/>
  <c r="X1513" i="7" s="1"/>
  <c r="Y1513" i="7" s="1"/>
  <c r="R1514" i="7" s="1"/>
  <c r="S1514" i="7" s="1"/>
  <c r="T1514" i="7" s="1"/>
  <c r="U1514" i="7" s="1"/>
  <c r="V1514" i="7" s="1"/>
  <c r="W1514" i="7" s="1"/>
  <c r="X1514" i="7" s="1"/>
  <c r="Y1514" i="7" s="1"/>
  <c r="R1515" i="7" s="1"/>
  <c r="S1515" i="7" s="1"/>
  <c r="T1515" i="7" s="1"/>
  <c r="U1515" i="7" s="1"/>
  <c r="V1515" i="7" s="1"/>
  <c r="W1515" i="7" s="1"/>
  <c r="X1515" i="7" s="1"/>
  <c r="Y1515" i="7" s="1"/>
  <c r="R1516" i="7" s="1"/>
  <c r="S1516" i="7" s="1"/>
  <c r="T1516" i="7" s="1"/>
  <c r="U1516" i="7" s="1"/>
  <c r="V1516" i="7" s="1"/>
  <c r="W1516" i="7" s="1"/>
  <c r="X1516" i="7" s="1"/>
  <c r="Y1516" i="7" s="1"/>
  <c r="R1517" i="7" s="1"/>
  <c r="S1517" i="7" s="1"/>
  <c r="T1517" i="7" s="1"/>
  <c r="U1517" i="7" s="1"/>
  <c r="V1517" i="7" s="1"/>
  <c r="W1517" i="7" s="1"/>
  <c r="X1517" i="7" s="1"/>
  <c r="Y1517" i="7" s="1"/>
  <c r="R1518" i="7" s="1"/>
  <c r="S1518" i="7" s="1"/>
  <c r="T1518" i="7" s="1"/>
  <c r="U1518" i="7" s="1"/>
  <c r="V1518" i="7" s="1"/>
  <c r="W1518" i="7" s="1"/>
  <c r="X1518" i="7" s="1"/>
  <c r="Y1518" i="7" s="1"/>
  <c r="R1519" i="7" s="1"/>
  <c r="S1519" i="7" s="1"/>
  <c r="T1519" i="7" s="1"/>
  <c r="U1519" i="7" s="1"/>
  <c r="V1519" i="7" s="1"/>
  <c r="W1519" i="7" s="1"/>
  <c r="X1519" i="7" s="1"/>
  <c r="Y1519" i="7" s="1"/>
  <c r="R1520" i="7" s="1"/>
  <c r="S1520" i="7" s="1"/>
  <c r="T1520" i="7" s="1"/>
  <c r="U1520" i="7" s="1"/>
  <c r="V1520" i="7" s="1"/>
  <c r="W1520" i="7" s="1"/>
  <c r="X1520" i="7" s="1"/>
  <c r="Y1520" i="7" s="1"/>
  <c r="R1521" i="7" s="1"/>
  <c r="S1521" i="7" s="1"/>
  <c r="T1521" i="7" s="1"/>
  <c r="U1521" i="7" s="1"/>
  <c r="V1521" i="7" s="1"/>
  <c r="W1521" i="7" s="1"/>
  <c r="X1521" i="7" s="1"/>
  <c r="Y1521" i="7" s="1"/>
  <c r="R1522" i="7" s="1"/>
  <c r="S1522" i="7" s="1"/>
  <c r="T1522" i="7" s="1"/>
  <c r="U1522" i="7" s="1"/>
  <c r="V1522" i="7" s="1"/>
  <c r="W1522" i="7" s="1"/>
  <c r="X1522" i="7" s="1"/>
  <c r="Y1522" i="7" s="1"/>
  <c r="R1523" i="7" s="1"/>
  <c r="S1523" i="7" s="1"/>
  <c r="T1523" i="7" s="1"/>
  <c r="U1523" i="7" s="1"/>
  <c r="V1523" i="7" s="1"/>
  <c r="W1523" i="7" s="1"/>
  <c r="X1523" i="7" s="1"/>
  <c r="Y1523" i="7" s="1"/>
  <c r="R1524" i="7" s="1"/>
  <c r="S1524" i="7" s="1"/>
  <c r="T1524" i="7" s="1"/>
  <c r="U1524" i="7" s="1"/>
  <c r="V1524" i="7" s="1"/>
  <c r="W1524" i="7" s="1"/>
  <c r="X1524" i="7" s="1"/>
  <c r="Y1524" i="7" s="1"/>
  <c r="R1525" i="7" s="1"/>
  <c r="S1525" i="7" s="1"/>
  <c r="T1525" i="7" s="1"/>
  <c r="U1525" i="7" s="1"/>
  <c r="V1525" i="7" s="1"/>
  <c r="W1525" i="7" s="1"/>
  <c r="X1525" i="7" s="1"/>
  <c r="Y1525" i="7" s="1"/>
  <c r="R1526" i="7" s="1"/>
  <c r="S1526" i="7" s="1"/>
  <c r="T1526" i="7" s="1"/>
  <c r="U1526" i="7" s="1"/>
  <c r="V1526" i="7" s="1"/>
  <c r="W1526" i="7" s="1"/>
  <c r="X1526" i="7" s="1"/>
  <c r="Y1526" i="7" s="1"/>
  <c r="R1527" i="7" s="1"/>
  <c r="S1527" i="7" s="1"/>
  <c r="T1527" i="7" s="1"/>
  <c r="U1527" i="7" s="1"/>
  <c r="V1527" i="7" s="1"/>
  <c r="W1527" i="7" s="1"/>
  <c r="X1527" i="7" s="1"/>
  <c r="Y1527" i="7" s="1"/>
  <c r="R1528" i="7" s="1"/>
  <c r="S1528" i="7" s="1"/>
  <c r="T1528" i="7" s="1"/>
  <c r="U1528" i="7" s="1"/>
  <c r="V1528" i="7" s="1"/>
  <c r="W1528" i="7" s="1"/>
  <c r="X1528" i="7" s="1"/>
  <c r="Y1528" i="7" s="1"/>
  <c r="R1529" i="7" s="1"/>
  <c r="S1529" i="7" s="1"/>
  <c r="T1529" i="7" s="1"/>
  <c r="U1529" i="7" s="1"/>
  <c r="V1529" i="7" s="1"/>
  <c r="W1529" i="7" s="1"/>
  <c r="X1529" i="7" s="1"/>
  <c r="Y1529" i="7" s="1"/>
  <c r="R1530" i="7" s="1"/>
  <c r="S1530" i="7" s="1"/>
  <c r="T1530" i="7" s="1"/>
  <c r="U1530" i="7" s="1"/>
  <c r="V1530" i="7" s="1"/>
  <c r="W1530" i="7" s="1"/>
  <c r="X1530" i="7" s="1"/>
  <c r="Y1530" i="7" s="1"/>
  <c r="R1531" i="7" s="1"/>
  <c r="S1531" i="7" s="1"/>
  <c r="T1531" i="7" s="1"/>
  <c r="U1531" i="7" s="1"/>
  <c r="V1531" i="7" s="1"/>
  <c r="W1531" i="7" s="1"/>
  <c r="X1531" i="7" s="1"/>
  <c r="Y1531" i="7" s="1"/>
  <c r="R1532" i="7" s="1"/>
  <c r="S1532" i="7" s="1"/>
  <c r="T1532" i="7" s="1"/>
  <c r="U1532" i="7" s="1"/>
  <c r="V1532" i="7" s="1"/>
  <c r="W1532" i="7" s="1"/>
  <c r="X1532" i="7" s="1"/>
  <c r="Y1532" i="7" s="1"/>
  <c r="R1533" i="7" s="1"/>
  <c r="S1533" i="7" s="1"/>
  <c r="T1533" i="7" s="1"/>
  <c r="U1533" i="7" s="1"/>
  <c r="V1533" i="7" s="1"/>
  <c r="W1533" i="7" s="1"/>
  <c r="X1533" i="7" s="1"/>
  <c r="Y1533" i="7" s="1"/>
  <c r="R1534" i="7" s="1"/>
  <c r="S1534" i="7" s="1"/>
  <c r="T1534" i="7" s="1"/>
  <c r="U1534" i="7" s="1"/>
  <c r="V1534" i="7" s="1"/>
  <c r="W1534" i="7" s="1"/>
  <c r="X1534" i="7" s="1"/>
  <c r="Y1534" i="7" s="1"/>
  <c r="R1535" i="7" s="1"/>
  <c r="S1535" i="7" s="1"/>
  <c r="T1535" i="7" s="1"/>
  <c r="U1535" i="7" s="1"/>
  <c r="V1535" i="7" s="1"/>
  <c r="W1535" i="7" s="1"/>
  <c r="X1535" i="7" s="1"/>
  <c r="Y1535" i="7" s="1"/>
  <c r="R1536" i="7" s="1"/>
  <c r="S1536" i="7" s="1"/>
  <c r="T1536" i="7" s="1"/>
  <c r="U1536" i="7" s="1"/>
  <c r="V1536" i="7" s="1"/>
  <c r="W1536" i="7" s="1"/>
  <c r="X1536" i="7" s="1"/>
  <c r="Y1536" i="7" s="1"/>
  <c r="R1537" i="7" s="1"/>
  <c r="S1537" i="7" s="1"/>
  <c r="T1537" i="7" s="1"/>
  <c r="U1537" i="7" s="1"/>
  <c r="V1537" i="7" s="1"/>
  <c r="W1537" i="7" s="1"/>
  <c r="X1537" i="7" s="1"/>
  <c r="Y1537" i="7" s="1"/>
  <c r="R1538" i="7" s="1"/>
  <c r="S1538" i="7" s="1"/>
  <c r="T1538" i="7" s="1"/>
  <c r="U1538" i="7" s="1"/>
  <c r="V1538" i="7" s="1"/>
  <c r="W1538" i="7" s="1"/>
  <c r="X1538" i="7" s="1"/>
  <c r="Y1538" i="7" s="1"/>
  <c r="R1539" i="7" s="1"/>
  <c r="S1539" i="7" s="1"/>
  <c r="T1539" i="7" s="1"/>
  <c r="U1539" i="7" s="1"/>
  <c r="V1539" i="7" s="1"/>
  <c r="W1539" i="7" s="1"/>
  <c r="X1539" i="7" s="1"/>
  <c r="Y1539" i="7" s="1"/>
  <c r="R1540" i="7" s="1"/>
  <c r="S1540" i="7" s="1"/>
  <c r="T1540" i="7" s="1"/>
  <c r="U1540" i="7" s="1"/>
  <c r="V1540" i="7" s="1"/>
  <c r="W1540" i="7" s="1"/>
  <c r="X1540" i="7" s="1"/>
  <c r="Y1540" i="7" s="1"/>
  <c r="R1541" i="7" s="1"/>
  <c r="S1541" i="7" s="1"/>
  <c r="T1541" i="7" s="1"/>
  <c r="U1541" i="7" s="1"/>
  <c r="V1541" i="7" s="1"/>
  <c r="W1541" i="7" s="1"/>
  <c r="X1541" i="7" s="1"/>
  <c r="Y1541" i="7" s="1"/>
  <c r="R1542" i="7" s="1"/>
  <c r="S1542" i="7" s="1"/>
  <c r="T1542" i="7" s="1"/>
  <c r="U1542" i="7" s="1"/>
  <c r="V1542" i="7" s="1"/>
  <c r="W1542" i="7" s="1"/>
  <c r="X1542" i="7" s="1"/>
  <c r="Y1542" i="7" s="1"/>
  <c r="R1543" i="7" s="1"/>
  <c r="S1543" i="7" s="1"/>
  <c r="T1543" i="7" s="1"/>
  <c r="U1543" i="7" s="1"/>
  <c r="V1543" i="7" s="1"/>
  <c r="W1543" i="7" s="1"/>
  <c r="X1543" i="7" s="1"/>
  <c r="Y1543" i="7" s="1"/>
  <c r="R1544" i="7" s="1"/>
  <c r="S1544" i="7" s="1"/>
  <c r="T1544" i="7" s="1"/>
  <c r="U1544" i="7" s="1"/>
  <c r="V1544" i="7" s="1"/>
  <c r="W1544" i="7" s="1"/>
  <c r="X1544" i="7" s="1"/>
  <c r="Y1544" i="7" s="1"/>
  <c r="R1545" i="7" s="1"/>
  <c r="S1545" i="7" s="1"/>
  <c r="T1545" i="7" s="1"/>
  <c r="U1545" i="7" s="1"/>
  <c r="V1545" i="7" s="1"/>
  <c r="W1545" i="7" s="1"/>
  <c r="X1545" i="7" s="1"/>
  <c r="Y1545" i="7" s="1"/>
  <c r="R1546" i="7" s="1"/>
  <c r="S1546" i="7" s="1"/>
  <c r="T1546" i="7" s="1"/>
  <c r="U1546" i="7" s="1"/>
  <c r="V1546" i="7" s="1"/>
  <c r="W1546" i="7" s="1"/>
  <c r="X1546" i="7" s="1"/>
  <c r="Y1546" i="7" s="1"/>
  <c r="R1547" i="7" s="1"/>
  <c r="S1547" i="7" s="1"/>
  <c r="T1547" i="7" s="1"/>
  <c r="U1547" i="7" s="1"/>
  <c r="V1547" i="7" s="1"/>
  <c r="W1547" i="7" s="1"/>
  <c r="X1547" i="7" s="1"/>
  <c r="Y1547" i="7" s="1"/>
  <c r="R1548" i="7" s="1"/>
  <c r="S1548" i="7" s="1"/>
  <c r="T1548" i="7" s="1"/>
  <c r="U1548" i="7" s="1"/>
  <c r="V1548" i="7" s="1"/>
  <c r="W1548" i="7" s="1"/>
  <c r="X1548" i="7" s="1"/>
  <c r="Y1548" i="7" s="1"/>
  <c r="R1549" i="7" s="1"/>
  <c r="S1549" i="7" s="1"/>
  <c r="T1549" i="7" s="1"/>
  <c r="U1549" i="7" s="1"/>
  <c r="V1549" i="7" s="1"/>
  <c r="W1549" i="7" s="1"/>
  <c r="X1549" i="7" s="1"/>
  <c r="Y1549" i="7" s="1"/>
  <c r="R1550" i="7" s="1"/>
  <c r="S1550" i="7" s="1"/>
  <c r="T1550" i="7" s="1"/>
  <c r="U1550" i="7" s="1"/>
  <c r="V1550" i="7" s="1"/>
  <c r="W1550" i="7" s="1"/>
  <c r="X1550" i="7" s="1"/>
  <c r="Y1550" i="7" s="1"/>
  <c r="R1551" i="7" s="1"/>
  <c r="S1551" i="7" s="1"/>
  <c r="T1551" i="7" s="1"/>
  <c r="U1551" i="7" s="1"/>
  <c r="V1551" i="7" s="1"/>
  <c r="W1551" i="7" s="1"/>
  <c r="X1551" i="7" s="1"/>
  <c r="Y1551" i="7" s="1"/>
  <c r="R1552" i="7" s="1"/>
  <c r="S1552" i="7" s="1"/>
  <c r="T1552" i="7" s="1"/>
  <c r="U1552" i="7" s="1"/>
  <c r="V1552" i="7" s="1"/>
  <c r="W1552" i="7" s="1"/>
  <c r="X1552" i="7" s="1"/>
  <c r="Y1552" i="7" s="1"/>
  <c r="R1553" i="7" s="1"/>
  <c r="S1553" i="7" s="1"/>
  <c r="T1553" i="7" s="1"/>
  <c r="U1553" i="7" s="1"/>
  <c r="V1553" i="7" s="1"/>
  <c r="W1553" i="7" s="1"/>
  <c r="X1553" i="7" s="1"/>
  <c r="Y1553" i="7" s="1"/>
  <c r="R1554" i="7" s="1"/>
  <c r="S1554" i="7" s="1"/>
  <c r="T1554" i="7" s="1"/>
  <c r="U1554" i="7" s="1"/>
  <c r="V1554" i="7" s="1"/>
  <c r="W1554" i="7" s="1"/>
  <c r="X1554" i="7" s="1"/>
  <c r="Y1554" i="7" s="1"/>
  <c r="R1555" i="7" s="1"/>
  <c r="S1555" i="7" s="1"/>
  <c r="T1555" i="7" s="1"/>
  <c r="U1555" i="7" s="1"/>
  <c r="V1555" i="7" s="1"/>
  <c r="W1555" i="7" s="1"/>
  <c r="X1555" i="7" s="1"/>
  <c r="Y1555" i="7" s="1"/>
  <c r="R1556" i="7" s="1"/>
  <c r="S1556" i="7" s="1"/>
  <c r="T1556" i="7" s="1"/>
  <c r="U1556" i="7" s="1"/>
  <c r="V1556" i="7" s="1"/>
  <c r="W1556" i="7" s="1"/>
  <c r="X1556" i="7" s="1"/>
  <c r="Y1556" i="7" s="1"/>
  <c r="R1557" i="7" s="1"/>
  <c r="S1557" i="7" s="1"/>
  <c r="T1557" i="7" s="1"/>
  <c r="U1557" i="7" s="1"/>
  <c r="V1557" i="7" s="1"/>
  <c r="W1557" i="7" s="1"/>
  <c r="X1557" i="7" s="1"/>
  <c r="Y1557" i="7" s="1"/>
  <c r="R1558" i="7" s="1"/>
  <c r="S1558" i="7" s="1"/>
  <c r="T1558" i="7" s="1"/>
  <c r="U1558" i="7" s="1"/>
  <c r="V1558" i="7" s="1"/>
  <c r="W1558" i="7" s="1"/>
  <c r="X1558" i="7" s="1"/>
  <c r="Y1558" i="7" s="1"/>
  <c r="R1559" i="7" s="1"/>
  <c r="S1559" i="7" s="1"/>
  <c r="T1559" i="7" s="1"/>
  <c r="U1559" i="7" s="1"/>
  <c r="V1559" i="7" s="1"/>
  <c r="W1559" i="7" s="1"/>
  <c r="X1559" i="7" s="1"/>
  <c r="Y1559" i="7" s="1"/>
  <c r="R1560" i="7" s="1"/>
  <c r="S1560" i="7" s="1"/>
  <c r="T1560" i="7" s="1"/>
  <c r="U1560" i="7" s="1"/>
  <c r="V1560" i="7" s="1"/>
  <c r="W1560" i="7" s="1"/>
  <c r="X1560" i="7" s="1"/>
  <c r="Y1560" i="7" s="1"/>
  <c r="R1561" i="7" s="1"/>
  <c r="S1561" i="7" s="1"/>
  <c r="T1561" i="7" s="1"/>
  <c r="U1561" i="7" s="1"/>
  <c r="V1561" i="7" s="1"/>
  <c r="W1561" i="7" s="1"/>
  <c r="X1561" i="7" s="1"/>
  <c r="Y1561" i="7" s="1"/>
  <c r="R1562" i="7" s="1"/>
  <c r="S1562" i="7" s="1"/>
  <c r="T1562" i="7" s="1"/>
  <c r="U1562" i="7" s="1"/>
  <c r="V1562" i="7" s="1"/>
  <c r="W1562" i="7" s="1"/>
  <c r="X1562" i="7" s="1"/>
  <c r="Y1562" i="7" s="1"/>
  <c r="R1563" i="7" s="1"/>
  <c r="S1563" i="7" s="1"/>
  <c r="T1563" i="7" s="1"/>
  <c r="U1563" i="7" s="1"/>
  <c r="V1563" i="7" s="1"/>
  <c r="W1563" i="7" s="1"/>
  <c r="X1563" i="7" s="1"/>
  <c r="Y1563" i="7" s="1"/>
  <c r="R1564" i="7" s="1"/>
  <c r="S1564" i="7" s="1"/>
  <c r="T1564" i="7" s="1"/>
  <c r="U1564" i="7" s="1"/>
  <c r="V1564" i="7" s="1"/>
  <c r="W1564" i="7" s="1"/>
  <c r="X1564" i="7" s="1"/>
  <c r="Y1564" i="7" s="1"/>
  <c r="R1565" i="7" s="1"/>
  <c r="S1565" i="7" s="1"/>
  <c r="T1565" i="7" s="1"/>
  <c r="U1565" i="7" s="1"/>
  <c r="V1565" i="7" s="1"/>
  <c r="W1565" i="7" s="1"/>
  <c r="X1565" i="7" s="1"/>
  <c r="Y1565" i="7" s="1"/>
  <c r="R1566" i="7" s="1"/>
  <c r="S1566" i="7" s="1"/>
  <c r="T1566" i="7" s="1"/>
  <c r="U1566" i="7" s="1"/>
  <c r="V1566" i="7" s="1"/>
  <c r="W1566" i="7" s="1"/>
  <c r="X1566" i="7" s="1"/>
  <c r="Y1566" i="7" s="1"/>
  <c r="R1567" i="7" s="1"/>
  <c r="S1567" i="7" s="1"/>
  <c r="T1567" i="7" s="1"/>
  <c r="U1567" i="7" s="1"/>
  <c r="V1567" i="7" s="1"/>
  <c r="W1567" i="7" s="1"/>
  <c r="X1567" i="7" s="1"/>
  <c r="Y1567" i="7" s="1"/>
  <c r="R1568" i="7" s="1"/>
  <c r="S1568" i="7" s="1"/>
  <c r="T1568" i="7" s="1"/>
  <c r="U1568" i="7" s="1"/>
  <c r="V1568" i="7" s="1"/>
  <c r="W1568" i="7" s="1"/>
  <c r="X1568" i="7" s="1"/>
  <c r="Y1568" i="7" s="1"/>
  <c r="R1569" i="7" s="1"/>
  <c r="S1569" i="7" s="1"/>
  <c r="T1569" i="7" s="1"/>
  <c r="U1569" i="7" s="1"/>
  <c r="V1569" i="7" s="1"/>
  <c r="W1569" i="7" s="1"/>
  <c r="X1569" i="7" s="1"/>
  <c r="Y1569" i="7" s="1"/>
  <c r="R1570" i="7" s="1"/>
  <c r="S1570" i="7" s="1"/>
  <c r="T1570" i="7" s="1"/>
  <c r="U1570" i="7" s="1"/>
  <c r="V1570" i="7" s="1"/>
  <c r="W1570" i="7" s="1"/>
  <c r="X1570" i="7" s="1"/>
  <c r="Y1570" i="7" s="1"/>
  <c r="R1571" i="7" s="1"/>
  <c r="S1571" i="7" s="1"/>
  <c r="T1571" i="7" s="1"/>
  <c r="U1571" i="7" s="1"/>
  <c r="V1571" i="7" s="1"/>
  <c r="W1571" i="7" s="1"/>
  <c r="X1571" i="7" s="1"/>
  <c r="Y1571" i="7" s="1"/>
  <c r="R1572" i="7" s="1"/>
  <c r="S1572" i="7" s="1"/>
  <c r="T1572" i="7" s="1"/>
  <c r="U1572" i="7" s="1"/>
  <c r="V1572" i="7" s="1"/>
  <c r="W1572" i="7" s="1"/>
  <c r="X1572" i="7" s="1"/>
  <c r="Y1572" i="7" s="1"/>
  <c r="R1573" i="7" s="1"/>
  <c r="S1573" i="7" s="1"/>
  <c r="T1573" i="7" s="1"/>
  <c r="U1573" i="7" s="1"/>
  <c r="V1573" i="7" s="1"/>
  <c r="W1573" i="7" s="1"/>
  <c r="X1573" i="7" s="1"/>
  <c r="Y1573" i="7" s="1"/>
  <c r="R1574" i="7" s="1"/>
  <c r="S1574" i="7" s="1"/>
  <c r="T1574" i="7" s="1"/>
  <c r="U1574" i="7" s="1"/>
  <c r="V1574" i="7" s="1"/>
  <c r="W1574" i="7" s="1"/>
  <c r="X1574" i="7" s="1"/>
  <c r="Y1574" i="7" s="1"/>
  <c r="R1575" i="7" s="1"/>
  <c r="S1575" i="7" s="1"/>
  <c r="T1575" i="7" s="1"/>
  <c r="U1575" i="7" s="1"/>
  <c r="V1575" i="7" s="1"/>
  <c r="W1575" i="7" s="1"/>
  <c r="X1575" i="7" s="1"/>
  <c r="Y1575" i="7" s="1"/>
  <c r="R1576" i="7" s="1"/>
  <c r="S1576" i="7" s="1"/>
  <c r="T1576" i="7" s="1"/>
  <c r="U1576" i="7" s="1"/>
  <c r="V1576" i="7" s="1"/>
  <c r="W1576" i="7" s="1"/>
  <c r="X1576" i="7" s="1"/>
  <c r="Y1576" i="7" s="1"/>
  <c r="R1577" i="7" s="1"/>
  <c r="S1577" i="7" s="1"/>
  <c r="T1577" i="7" s="1"/>
  <c r="U1577" i="7" s="1"/>
  <c r="V1577" i="7" s="1"/>
  <c r="W1577" i="7" s="1"/>
  <c r="X1577" i="7" s="1"/>
  <c r="Y1577" i="7" s="1"/>
  <c r="R1578" i="7" s="1"/>
  <c r="S1578" i="7" s="1"/>
  <c r="T1578" i="7" s="1"/>
  <c r="U1578" i="7" s="1"/>
  <c r="V1578" i="7" s="1"/>
  <c r="W1578" i="7" s="1"/>
  <c r="X1578" i="7" s="1"/>
  <c r="Y1578" i="7" s="1"/>
  <c r="R1579" i="7" s="1"/>
  <c r="S1579" i="7" s="1"/>
  <c r="T1579" i="7" s="1"/>
  <c r="U1579" i="7" s="1"/>
  <c r="V1579" i="7" s="1"/>
  <c r="W1579" i="7" s="1"/>
  <c r="X1579" i="7" s="1"/>
  <c r="Y1579" i="7" s="1"/>
  <c r="R1580" i="7" s="1"/>
  <c r="S1580" i="7" s="1"/>
  <c r="T1580" i="7" s="1"/>
  <c r="U1580" i="7" s="1"/>
  <c r="V1580" i="7" s="1"/>
  <c r="W1580" i="7" s="1"/>
  <c r="X1580" i="7" s="1"/>
  <c r="Y1580" i="7" s="1"/>
  <c r="R1581" i="7" s="1"/>
  <c r="S1581" i="7" s="1"/>
  <c r="T1581" i="7" s="1"/>
  <c r="U1581" i="7" s="1"/>
  <c r="V1581" i="7" s="1"/>
  <c r="W1581" i="7" s="1"/>
  <c r="X1581" i="7" s="1"/>
  <c r="Y1581" i="7" s="1"/>
  <c r="R1582" i="7" s="1"/>
  <c r="S1582" i="7" s="1"/>
  <c r="T1582" i="7" s="1"/>
  <c r="U1582" i="7" s="1"/>
  <c r="V1582" i="7" s="1"/>
  <c r="W1582" i="7" s="1"/>
  <c r="X1582" i="7" s="1"/>
  <c r="Y1582" i="7" s="1"/>
  <c r="R1583" i="7" s="1"/>
  <c r="S1583" i="7" s="1"/>
  <c r="T1583" i="7" s="1"/>
  <c r="U1583" i="7" s="1"/>
  <c r="V1583" i="7" s="1"/>
  <c r="W1583" i="7" s="1"/>
  <c r="X1583" i="7" s="1"/>
  <c r="Y1583" i="7" s="1"/>
  <c r="R1584" i="7" s="1"/>
  <c r="S1584" i="7" s="1"/>
  <c r="T1584" i="7" s="1"/>
  <c r="U1584" i="7" s="1"/>
  <c r="V1584" i="7" s="1"/>
  <c r="W1584" i="7" s="1"/>
  <c r="X1584" i="7" s="1"/>
  <c r="Y1584" i="7" s="1"/>
  <c r="R1585" i="7" s="1"/>
  <c r="S1585" i="7" s="1"/>
  <c r="T1585" i="7" s="1"/>
  <c r="U1585" i="7" s="1"/>
  <c r="V1585" i="7" s="1"/>
  <c r="W1585" i="7" s="1"/>
  <c r="X1585" i="7" s="1"/>
  <c r="Y1585" i="7" s="1"/>
  <c r="R1586" i="7" s="1"/>
  <c r="S1586" i="7" s="1"/>
  <c r="T1586" i="7" s="1"/>
  <c r="U1586" i="7" s="1"/>
  <c r="V1586" i="7" s="1"/>
  <c r="W1586" i="7" s="1"/>
  <c r="X1586" i="7" s="1"/>
  <c r="Y1586" i="7" s="1"/>
  <c r="R1587" i="7" s="1"/>
  <c r="S1587" i="7" s="1"/>
  <c r="T1587" i="7" s="1"/>
  <c r="U1587" i="7" s="1"/>
  <c r="V1587" i="7" s="1"/>
  <c r="W1587" i="7" s="1"/>
  <c r="X1587" i="7" s="1"/>
  <c r="Y1587" i="7" s="1"/>
  <c r="R1588" i="7" s="1"/>
  <c r="S1588" i="7" s="1"/>
  <c r="T1588" i="7" s="1"/>
  <c r="U1588" i="7" s="1"/>
  <c r="V1588" i="7" s="1"/>
  <c r="W1588" i="7" s="1"/>
  <c r="X1588" i="7" s="1"/>
  <c r="Y1588" i="7" s="1"/>
  <c r="R1589" i="7" s="1"/>
  <c r="S1589" i="7" s="1"/>
  <c r="T1589" i="7" s="1"/>
  <c r="U1589" i="7" s="1"/>
  <c r="V1589" i="7" s="1"/>
  <c r="W1589" i="7" s="1"/>
  <c r="X1589" i="7" s="1"/>
  <c r="Y1589" i="7" s="1"/>
  <c r="R1590" i="7" s="1"/>
  <c r="S1590" i="7" s="1"/>
  <c r="T1590" i="7" s="1"/>
  <c r="U1590" i="7" s="1"/>
  <c r="V1590" i="7" s="1"/>
  <c r="W1590" i="7" s="1"/>
  <c r="X1590" i="7" s="1"/>
  <c r="Y1590" i="7" s="1"/>
  <c r="R1591" i="7" s="1"/>
  <c r="S1591" i="7" s="1"/>
  <c r="T1591" i="7" s="1"/>
  <c r="U1591" i="7" s="1"/>
  <c r="V1591" i="7" s="1"/>
  <c r="W1591" i="7" s="1"/>
  <c r="X1591" i="7" s="1"/>
  <c r="Y1591" i="7" s="1"/>
  <c r="R1592" i="7" s="1"/>
  <c r="S1592" i="7" s="1"/>
  <c r="T1592" i="7" s="1"/>
  <c r="U1592" i="7" s="1"/>
  <c r="V1592" i="7" s="1"/>
  <c r="W1592" i="7" s="1"/>
  <c r="X1592" i="7" s="1"/>
  <c r="Y1592" i="7" s="1"/>
  <c r="R1593" i="7" s="1"/>
  <c r="S1593" i="7" s="1"/>
  <c r="T1593" i="7" s="1"/>
  <c r="U1593" i="7" s="1"/>
  <c r="V1593" i="7" s="1"/>
  <c r="W1593" i="7" s="1"/>
  <c r="X1593" i="7" s="1"/>
  <c r="Y1593" i="7" s="1"/>
  <c r="R1594" i="7" s="1"/>
  <c r="S1594" i="7" s="1"/>
  <c r="T1594" i="7" s="1"/>
  <c r="U1594" i="7" s="1"/>
  <c r="V1594" i="7" s="1"/>
  <c r="W1594" i="7" s="1"/>
  <c r="X1594" i="7" s="1"/>
  <c r="Y1594" i="7" s="1"/>
  <c r="R1595" i="7" s="1"/>
  <c r="S1595" i="7" s="1"/>
  <c r="T1595" i="7" s="1"/>
  <c r="U1595" i="7" s="1"/>
  <c r="V1595" i="7" s="1"/>
  <c r="W1595" i="7" s="1"/>
  <c r="X1595" i="7" s="1"/>
  <c r="Y1595" i="7" s="1"/>
  <c r="R1596" i="7" s="1"/>
  <c r="S1596" i="7" s="1"/>
  <c r="T1596" i="7" s="1"/>
  <c r="U1596" i="7" s="1"/>
  <c r="V1596" i="7" s="1"/>
  <c r="W1596" i="7" s="1"/>
  <c r="X1596" i="7" s="1"/>
  <c r="Y1596" i="7" s="1"/>
  <c r="R1597" i="7" s="1"/>
  <c r="S1597" i="7" s="1"/>
  <c r="T1597" i="7" s="1"/>
  <c r="U1597" i="7" s="1"/>
  <c r="V1597" i="7" s="1"/>
  <c r="W1597" i="7" s="1"/>
  <c r="X1597" i="7" s="1"/>
  <c r="Y1597" i="7" s="1"/>
  <c r="R1598" i="7" s="1"/>
  <c r="S1598" i="7" s="1"/>
  <c r="T1598" i="7" s="1"/>
  <c r="U1598" i="7" s="1"/>
  <c r="V1598" i="7" s="1"/>
  <c r="W1598" i="7" s="1"/>
  <c r="X1598" i="7" s="1"/>
  <c r="Y1598" i="7" s="1"/>
  <c r="R1599" i="7" s="1"/>
  <c r="S1599" i="7" s="1"/>
  <c r="T1599" i="7" s="1"/>
  <c r="U1599" i="7" s="1"/>
  <c r="V1599" i="7" s="1"/>
  <c r="W1599" i="7" s="1"/>
  <c r="X1599" i="7" s="1"/>
  <c r="Y1599" i="7" s="1"/>
  <c r="R1600" i="7" s="1"/>
  <c r="S1600" i="7" s="1"/>
  <c r="T1600" i="7" s="1"/>
  <c r="U1600" i="7" s="1"/>
  <c r="V1600" i="7" s="1"/>
  <c r="W1600" i="7" s="1"/>
  <c r="X1600" i="7" s="1"/>
  <c r="Y1600" i="7" s="1"/>
  <c r="R1601" i="7" s="1"/>
  <c r="S1601" i="7" s="1"/>
  <c r="T1601" i="7" s="1"/>
  <c r="U1601" i="7" s="1"/>
  <c r="V1601" i="7" s="1"/>
  <c r="W1601" i="7" s="1"/>
  <c r="X1601" i="7" s="1"/>
  <c r="Y1601" i="7" s="1"/>
  <c r="R1602" i="7" s="1"/>
  <c r="S1602" i="7" s="1"/>
  <c r="T1602" i="7" s="1"/>
  <c r="U1602" i="7" s="1"/>
  <c r="V1602" i="7" s="1"/>
  <c r="W1602" i="7" s="1"/>
  <c r="X1602" i="7" s="1"/>
  <c r="Y1602" i="7" s="1"/>
  <c r="R1603" i="7" s="1"/>
  <c r="S1603" i="7" s="1"/>
  <c r="T1603" i="7" s="1"/>
  <c r="U1603" i="7" s="1"/>
  <c r="V1603" i="7" s="1"/>
  <c r="W1603" i="7" s="1"/>
  <c r="X1603" i="7" s="1"/>
  <c r="Y1603" i="7" s="1"/>
  <c r="R1604" i="7" s="1"/>
  <c r="S1604" i="7" s="1"/>
  <c r="T1604" i="7" s="1"/>
  <c r="U1604" i="7" s="1"/>
  <c r="V1604" i="7" s="1"/>
  <c r="W1604" i="7" s="1"/>
  <c r="X1604" i="7" s="1"/>
  <c r="Y1604" i="7" s="1"/>
  <c r="R1605" i="7" s="1"/>
  <c r="S1605" i="7" s="1"/>
  <c r="T1605" i="7" s="1"/>
  <c r="U1605" i="7" s="1"/>
  <c r="V1605" i="7" s="1"/>
  <c r="W1605" i="7" s="1"/>
  <c r="X1605" i="7" s="1"/>
  <c r="Y1605" i="7" s="1"/>
  <c r="R1606" i="7" s="1"/>
  <c r="S1606" i="7" s="1"/>
  <c r="T1606" i="7" s="1"/>
  <c r="U1606" i="7" s="1"/>
  <c r="V1606" i="7" s="1"/>
  <c r="W1606" i="7" s="1"/>
  <c r="X1606" i="7" s="1"/>
  <c r="Y1606" i="7" s="1"/>
  <c r="R1607" i="7" s="1"/>
  <c r="S1607" i="7" s="1"/>
  <c r="T1607" i="7" s="1"/>
  <c r="U1607" i="7" s="1"/>
  <c r="V1607" i="7" s="1"/>
  <c r="W1607" i="7" s="1"/>
  <c r="X1607" i="7" s="1"/>
  <c r="Y1607" i="7" s="1"/>
  <c r="R1608" i="7" s="1"/>
  <c r="S1608" i="7" s="1"/>
  <c r="T1608" i="7" s="1"/>
  <c r="U1608" i="7" s="1"/>
  <c r="V1608" i="7" s="1"/>
  <c r="W1608" i="7" s="1"/>
  <c r="X1608" i="7" s="1"/>
  <c r="Y1608" i="7" s="1"/>
  <c r="R1609" i="7" s="1"/>
  <c r="S1609" i="7" s="1"/>
  <c r="T1609" i="7" s="1"/>
  <c r="U1609" i="7" s="1"/>
  <c r="V1609" i="7" s="1"/>
  <c r="W1609" i="7" s="1"/>
  <c r="X1609" i="7" s="1"/>
  <c r="Y1609" i="7" s="1"/>
  <c r="R1610" i="7" s="1"/>
  <c r="S1610" i="7" s="1"/>
  <c r="T1610" i="7" s="1"/>
  <c r="U1610" i="7" s="1"/>
  <c r="V1610" i="7" s="1"/>
  <c r="W1610" i="7" s="1"/>
  <c r="X1610" i="7" s="1"/>
  <c r="Y1610" i="7" s="1"/>
  <c r="R1611" i="7" s="1"/>
  <c r="S1611" i="7" s="1"/>
  <c r="T1611" i="7" s="1"/>
  <c r="U1611" i="7" s="1"/>
  <c r="V1611" i="7" s="1"/>
  <c r="W1611" i="7" s="1"/>
  <c r="X1611" i="7" s="1"/>
  <c r="Y1611" i="7" s="1"/>
  <c r="R1612" i="7" s="1"/>
  <c r="S1612" i="7" s="1"/>
  <c r="T1612" i="7" s="1"/>
  <c r="U1612" i="7" s="1"/>
  <c r="V1612" i="7" s="1"/>
  <c r="W1612" i="7" s="1"/>
  <c r="X1612" i="7" s="1"/>
  <c r="Y1612" i="7" s="1"/>
  <c r="R1613" i="7" s="1"/>
  <c r="S1613" i="7" s="1"/>
  <c r="T1613" i="7" s="1"/>
  <c r="U1613" i="7" s="1"/>
  <c r="V1613" i="7" s="1"/>
  <c r="W1613" i="7" s="1"/>
  <c r="X1613" i="7" s="1"/>
  <c r="Y1613" i="7" s="1"/>
  <c r="R1614" i="7" s="1"/>
  <c r="S1614" i="7" s="1"/>
  <c r="T1614" i="7" s="1"/>
  <c r="U1614" i="7" s="1"/>
  <c r="V1614" i="7" s="1"/>
  <c r="W1614" i="7" s="1"/>
  <c r="X1614" i="7" s="1"/>
  <c r="Y1614" i="7" s="1"/>
  <c r="R1615" i="7" s="1"/>
  <c r="S1615" i="7" s="1"/>
  <c r="T1615" i="7" s="1"/>
  <c r="U1615" i="7" s="1"/>
  <c r="V1615" i="7" s="1"/>
  <c r="W1615" i="7" s="1"/>
  <c r="X1615" i="7" s="1"/>
  <c r="Y1615" i="7" s="1"/>
  <c r="R1616" i="7" s="1"/>
  <c r="S1616" i="7" s="1"/>
  <c r="T1616" i="7" s="1"/>
  <c r="U1616" i="7" s="1"/>
  <c r="V1616" i="7" s="1"/>
  <c r="W1616" i="7" s="1"/>
  <c r="X1616" i="7" s="1"/>
  <c r="Y1616" i="7" s="1"/>
  <c r="R1617" i="7" s="1"/>
  <c r="S1617" i="7" s="1"/>
  <c r="T1617" i="7" s="1"/>
  <c r="U1617" i="7" s="1"/>
  <c r="V1617" i="7" s="1"/>
  <c r="W1617" i="7" s="1"/>
  <c r="X1617" i="7" s="1"/>
  <c r="Y1617" i="7" s="1"/>
  <c r="R1618" i="7" s="1"/>
  <c r="S1618" i="7" s="1"/>
  <c r="T1618" i="7" s="1"/>
  <c r="U1618" i="7" s="1"/>
  <c r="V1618" i="7" s="1"/>
  <c r="W1618" i="7" s="1"/>
  <c r="X1618" i="7" s="1"/>
  <c r="Y1618" i="7" s="1"/>
  <c r="R1619" i="7" s="1"/>
  <c r="S1619" i="7" s="1"/>
  <c r="T1619" i="7" s="1"/>
  <c r="U1619" i="7" s="1"/>
  <c r="V1619" i="7" s="1"/>
  <c r="W1619" i="7" s="1"/>
  <c r="X1619" i="7" s="1"/>
  <c r="Y1619" i="7" s="1"/>
  <c r="R1620" i="7" s="1"/>
  <c r="S1620" i="7" s="1"/>
  <c r="T1620" i="7" s="1"/>
  <c r="U1620" i="7" s="1"/>
  <c r="V1620" i="7" s="1"/>
  <c r="W1620" i="7" s="1"/>
  <c r="X1620" i="7" s="1"/>
  <c r="Y1620" i="7" s="1"/>
  <c r="R1621" i="7" s="1"/>
  <c r="S1621" i="7" s="1"/>
  <c r="T1621" i="7" s="1"/>
  <c r="U1621" i="7" s="1"/>
  <c r="V1621" i="7" s="1"/>
  <c r="W1621" i="7" s="1"/>
  <c r="X1621" i="7" s="1"/>
  <c r="Y1621" i="7" s="1"/>
  <c r="R1622" i="7" s="1"/>
  <c r="S1622" i="7" s="1"/>
  <c r="T1622" i="7" s="1"/>
  <c r="U1622" i="7" s="1"/>
  <c r="V1622" i="7" s="1"/>
  <c r="W1622" i="7" s="1"/>
  <c r="X1622" i="7" s="1"/>
  <c r="Y1622" i="7" s="1"/>
  <c r="R1623" i="7" s="1"/>
  <c r="S1623" i="7" s="1"/>
  <c r="T1623" i="7" s="1"/>
  <c r="U1623" i="7" s="1"/>
  <c r="V1623" i="7" s="1"/>
  <c r="W1623" i="7" s="1"/>
  <c r="X1623" i="7" s="1"/>
  <c r="Y1623" i="7" s="1"/>
  <c r="R1624" i="7" s="1"/>
  <c r="S1624" i="7" s="1"/>
  <c r="T1624" i="7" s="1"/>
  <c r="U1624" i="7" s="1"/>
  <c r="V1624" i="7" s="1"/>
  <c r="W1624" i="7" s="1"/>
  <c r="X1624" i="7" s="1"/>
  <c r="Y1624" i="7" s="1"/>
  <c r="R1625" i="7" s="1"/>
  <c r="S1625" i="7" s="1"/>
  <c r="T1625" i="7" s="1"/>
  <c r="U1625" i="7" s="1"/>
  <c r="V1625" i="7" s="1"/>
  <c r="W1625" i="7" s="1"/>
  <c r="X1625" i="7" s="1"/>
  <c r="Y1625" i="7" s="1"/>
  <c r="R1626" i="7" s="1"/>
  <c r="S1626" i="7" s="1"/>
  <c r="T1626" i="7" s="1"/>
  <c r="U1626" i="7" s="1"/>
  <c r="V1626" i="7" s="1"/>
  <c r="W1626" i="7" s="1"/>
  <c r="X1626" i="7" s="1"/>
  <c r="Y1626" i="7" s="1"/>
  <c r="R1627" i="7" s="1"/>
  <c r="S1627" i="7" s="1"/>
  <c r="T1627" i="7" s="1"/>
  <c r="U1627" i="7" s="1"/>
  <c r="V1627" i="7" s="1"/>
  <c r="W1627" i="7" s="1"/>
  <c r="X1627" i="7" s="1"/>
  <c r="Y1627" i="7" s="1"/>
  <c r="R1628" i="7" s="1"/>
  <c r="S1628" i="7" s="1"/>
  <c r="T1628" i="7" s="1"/>
  <c r="U1628" i="7" s="1"/>
  <c r="V1628" i="7" s="1"/>
  <c r="W1628" i="7" s="1"/>
  <c r="X1628" i="7" s="1"/>
  <c r="Y1628" i="7" s="1"/>
  <c r="R1629" i="7" s="1"/>
  <c r="S1629" i="7" s="1"/>
  <c r="T1629" i="7" s="1"/>
  <c r="U1629" i="7" s="1"/>
  <c r="V1629" i="7" s="1"/>
  <c r="W1629" i="7" s="1"/>
  <c r="X1629" i="7" s="1"/>
  <c r="Y1629" i="7" s="1"/>
  <c r="R1630" i="7" s="1"/>
  <c r="S1630" i="7" s="1"/>
  <c r="T1630" i="7" s="1"/>
  <c r="U1630" i="7" s="1"/>
  <c r="V1630" i="7" s="1"/>
  <c r="W1630" i="7" s="1"/>
  <c r="X1630" i="7" s="1"/>
  <c r="Y1630" i="7" s="1"/>
  <c r="R1631" i="7" s="1"/>
  <c r="S1631" i="7" s="1"/>
  <c r="T1631" i="7" s="1"/>
  <c r="U1631" i="7" s="1"/>
  <c r="V1631" i="7" s="1"/>
  <c r="W1631" i="7" s="1"/>
  <c r="X1631" i="7" s="1"/>
  <c r="Y1631" i="7" s="1"/>
  <c r="R1632" i="7" s="1"/>
  <c r="S1632" i="7" s="1"/>
  <c r="T1632" i="7" s="1"/>
  <c r="U1632" i="7" s="1"/>
  <c r="V1632" i="7" s="1"/>
  <c r="W1632" i="7" s="1"/>
  <c r="X1632" i="7" s="1"/>
  <c r="Y1632" i="7" s="1"/>
  <c r="R1633" i="7" s="1"/>
  <c r="S1633" i="7" s="1"/>
  <c r="T1633" i="7" s="1"/>
  <c r="U1633" i="7" s="1"/>
  <c r="V1633" i="7" s="1"/>
  <c r="W1633" i="7" s="1"/>
  <c r="X1633" i="7" s="1"/>
  <c r="Y1633" i="7" s="1"/>
  <c r="R1634" i="7" s="1"/>
  <c r="S1634" i="7" s="1"/>
  <c r="T1634" i="7" s="1"/>
  <c r="U1634" i="7" s="1"/>
  <c r="V1634" i="7" s="1"/>
  <c r="W1634" i="7" s="1"/>
  <c r="X1634" i="7" s="1"/>
  <c r="Y1634" i="7" s="1"/>
  <c r="R1635" i="7" s="1"/>
  <c r="S1635" i="7" s="1"/>
  <c r="T1635" i="7" s="1"/>
  <c r="U1635" i="7" s="1"/>
  <c r="V1635" i="7" s="1"/>
  <c r="W1635" i="7" s="1"/>
  <c r="X1635" i="7" s="1"/>
  <c r="Y1635" i="7" s="1"/>
  <c r="R1636" i="7" s="1"/>
  <c r="S1636" i="7" s="1"/>
  <c r="T1636" i="7" s="1"/>
  <c r="U1636" i="7" s="1"/>
  <c r="V1636" i="7" s="1"/>
  <c r="W1636" i="7" s="1"/>
  <c r="X1636" i="7" s="1"/>
  <c r="Y1636" i="7" s="1"/>
  <c r="R1637" i="7" s="1"/>
  <c r="S1637" i="7" s="1"/>
  <c r="T1637" i="7" s="1"/>
  <c r="U1637" i="7" s="1"/>
  <c r="V1637" i="7" s="1"/>
  <c r="W1637" i="7" s="1"/>
  <c r="X1637" i="7" s="1"/>
  <c r="Y1637" i="7" s="1"/>
  <c r="R1638" i="7" s="1"/>
  <c r="S1638" i="7" s="1"/>
  <c r="T1638" i="7" s="1"/>
  <c r="U1638" i="7" s="1"/>
  <c r="V1638" i="7" s="1"/>
  <c r="W1638" i="7" s="1"/>
  <c r="X1638" i="7" s="1"/>
  <c r="Y1638" i="7" s="1"/>
  <c r="R1639" i="7" s="1"/>
  <c r="S1639" i="7" s="1"/>
  <c r="T1639" i="7" s="1"/>
  <c r="U1639" i="7" s="1"/>
  <c r="V1639" i="7" s="1"/>
  <c r="W1639" i="7" s="1"/>
  <c r="X1639" i="7" s="1"/>
  <c r="Y1639" i="7" s="1"/>
  <c r="R1640" i="7" s="1"/>
  <c r="S1640" i="7" s="1"/>
  <c r="T1640" i="7" s="1"/>
  <c r="U1640" i="7" s="1"/>
  <c r="V1640" i="7" s="1"/>
  <c r="W1640" i="7" s="1"/>
  <c r="X1640" i="7" s="1"/>
  <c r="Y1640" i="7" s="1"/>
  <c r="R1641" i="7" s="1"/>
  <c r="S1641" i="7" s="1"/>
  <c r="T1641" i="7" s="1"/>
  <c r="U1641" i="7" s="1"/>
  <c r="V1641" i="7" s="1"/>
  <c r="W1641" i="7" s="1"/>
  <c r="X1641" i="7" s="1"/>
  <c r="Y1641" i="7" s="1"/>
  <c r="R1642" i="7" s="1"/>
  <c r="S1642" i="7" s="1"/>
  <c r="T1642" i="7" s="1"/>
  <c r="U1642" i="7" s="1"/>
  <c r="V1642" i="7" s="1"/>
  <c r="W1642" i="7" s="1"/>
  <c r="X1642" i="7" s="1"/>
  <c r="Y1642" i="7" s="1"/>
  <c r="R1643" i="7" s="1"/>
  <c r="S1643" i="7" s="1"/>
  <c r="T1643" i="7" s="1"/>
  <c r="U1643" i="7" s="1"/>
  <c r="V1643" i="7" s="1"/>
  <c r="W1643" i="7" s="1"/>
  <c r="X1643" i="7" s="1"/>
  <c r="Y1643" i="7" s="1"/>
  <c r="R1644" i="7" s="1"/>
  <c r="S1644" i="7" s="1"/>
  <c r="T1644" i="7" s="1"/>
  <c r="U1644" i="7" s="1"/>
  <c r="V1644" i="7" s="1"/>
  <c r="W1644" i="7" s="1"/>
  <c r="X1644" i="7" s="1"/>
  <c r="Y1644" i="7" s="1"/>
  <c r="R1645" i="7" s="1"/>
  <c r="S1645" i="7" s="1"/>
  <c r="T1645" i="7" s="1"/>
  <c r="U1645" i="7" s="1"/>
  <c r="V1645" i="7" s="1"/>
  <c r="W1645" i="7" s="1"/>
  <c r="X1645" i="7" s="1"/>
  <c r="Y1645" i="7" s="1"/>
  <c r="R1646" i="7" s="1"/>
  <c r="S1646" i="7" s="1"/>
  <c r="T1646" i="7" s="1"/>
  <c r="U1646" i="7" s="1"/>
  <c r="V1646" i="7" s="1"/>
  <c r="W1646" i="7" s="1"/>
  <c r="X1646" i="7" s="1"/>
  <c r="Y1646" i="7" s="1"/>
  <c r="R1647" i="7" s="1"/>
  <c r="S1647" i="7" s="1"/>
  <c r="T1647" i="7" s="1"/>
  <c r="U1647" i="7" s="1"/>
  <c r="V1647" i="7" s="1"/>
  <c r="W1647" i="7" s="1"/>
  <c r="X1647" i="7" s="1"/>
  <c r="Y1647" i="7" s="1"/>
  <c r="R1648" i="7" s="1"/>
  <c r="S1648" i="7" s="1"/>
  <c r="T1648" i="7" s="1"/>
  <c r="U1648" i="7" s="1"/>
  <c r="V1648" i="7" s="1"/>
  <c r="W1648" i="7" s="1"/>
  <c r="X1648" i="7" s="1"/>
  <c r="Y1648" i="7" s="1"/>
  <c r="R1649" i="7" s="1"/>
  <c r="S1649" i="7" s="1"/>
  <c r="T1649" i="7" s="1"/>
  <c r="U1649" i="7" s="1"/>
  <c r="V1649" i="7" s="1"/>
  <c r="W1649" i="7" s="1"/>
  <c r="X1649" i="7" s="1"/>
  <c r="Y1649" i="7" s="1"/>
  <c r="R1650" i="7" s="1"/>
  <c r="S1650" i="7" s="1"/>
  <c r="T1650" i="7" s="1"/>
  <c r="U1650" i="7" s="1"/>
  <c r="V1650" i="7" s="1"/>
  <c r="W1650" i="7" s="1"/>
  <c r="X1650" i="7" s="1"/>
  <c r="Y1650" i="7" s="1"/>
  <c r="R1651" i="7" s="1"/>
  <c r="S1651" i="7" s="1"/>
  <c r="T1651" i="7" s="1"/>
  <c r="U1651" i="7" s="1"/>
  <c r="V1651" i="7" s="1"/>
  <c r="W1651" i="7" s="1"/>
  <c r="X1651" i="7" s="1"/>
  <c r="Y1651" i="7" s="1"/>
  <c r="R1652" i="7" s="1"/>
  <c r="S1652" i="7" s="1"/>
  <c r="T1652" i="7" s="1"/>
  <c r="U1652" i="7" s="1"/>
  <c r="V1652" i="7" s="1"/>
  <c r="W1652" i="7" s="1"/>
  <c r="X1652" i="7" s="1"/>
  <c r="Y1652" i="7" s="1"/>
  <c r="R1653" i="7" s="1"/>
  <c r="S1653" i="7" s="1"/>
  <c r="T1653" i="7" s="1"/>
  <c r="U1653" i="7" s="1"/>
  <c r="V1653" i="7" s="1"/>
  <c r="W1653" i="7" s="1"/>
  <c r="X1653" i="7" s="1"/>
  <c r="Y1653" i="7" s="1"/>
  <c r="R1654" i="7" s="1"/>
  <c r="S1654" i="7" s="1"/>
  <c r="T1654" i="7" s="1"/>
  <c r="U1654" i="7" s="1"/>
  <c r="V1654" i="7" s="1"/>
  <c r="W1654" i="7" s="1"/>
  <c r="X1654" i="7" s="1"/>
  <c r="Y1654" i="7" s="1"/>
  <c r="R1655" i="7" s="1"/>
  <c r="S1655" i="7" s="1"/>
  <c r="T1655" i="7" s="1"/>
  <c r="U1655" i="7" s="1"/>
  <c r="V1655" i="7" s="1"/>
  <c r="W1655" i="7" s="1"/>
  <c r="X1655" i="7" s="1"/>
  <c r="Y1655" i="7" s="1"/>
  <c r="R1656" i="7" s="1"/>
  <c r="S1656" i="7" s="1"/>
  <c r="T1656" i="7" s="1"/>
  <c r="U1656" i="7" s="1"/>
  <c r="V1656" i="7" s="1"/>
  <c r="W1656" i="7" s="1"/>
  <c r="X1656" i="7" s="1"/>
  <c r="Y1656" i="7" s="1"/>
  <c r="R1657" i="7" s="1"/>
  <c r="S1657" i="7" s="1"/>
  <c r="T1657" i="7" s="1"/>
  <c r="U1657" i="7" s="1"/>
  <c r="V1657" i="7" s="1"/>
  <c r="W1657" i="7" s="1"/>
  <c r="X1657" i="7" s="1"/>
  <c r="Y1657" i="7" s="1"/>
  <c r="R1658" i="7" s="1"/>
  <c r="S1658" i="7" s="1"/>
  <c r="T1658" i="7" s="1"/>
  <c r="U1658" i="7" s="1"/>
  <c r="V1658" i="7" s="1"/>
  <c r="W1658" i="7" s="1"/>
  <c r="X1658" i="7" s="1"/>
  <c r="Y1658" i="7" s="1"/>
  <c r="R1659" i="7" s="1"/>
  <c r="S1659" i="7" s="1"/>
  <c r="T1659" i="7" s="1"/>
  <c r="U1659" i="7" s="1"/>
  <c r="V1659" i="7" s="1"/>
  <c r="W1659" i="7" s="1"/>
  <c r="X1659" i="7" s="1"/>
  <c r="Y1659" i="7" s="1"/>
  <c r="R1660" i="7" s="1"/>
  <c r="S1660" i="7" s="1"/>
  <c r="T1660" i="7" s="1"/>
  <c r="U1660" i="7" s="1"/>
  <c r="V1660" i="7" s="1"/>
  <c r="W1660" i="7" s="1"/>
  <c r="X1660" i="7" s="1"/>
  <c r="Y1660" i="7" s="1"/>
  <c r="R1661" i="7" s="1"/>
  <c r="S1661" i="7" s="1"/>
  <c r="T1661" i="7" s="1"/>
  <c r="U1661" i="7" s="1"/>
  <c r="V1661" i="7" s="1"/>
  <c r="W1661" i="7" s="1"/>
  <c r="X1661" i="7" s="1"/>
  <c r="Y1661" i="7" s="1"/>
  <c r="R1662" i="7" s="1"/>
  <c r="S1662" i="7" s="1"/>
  <c r="T1662" i="7" s="1"/>
  <c r="U1662" i="7" s="1"/>
  <c r="V1662" i="7" s="1"/>
  <c r="W1662" i="7" s="1"/>
  <c r="X1662" i="7" s="1"/>
  <c r="Y1662" i="7" s="1"/>
  <c r="R1663" i="7" s="1"/>
  <c r="S1663" i="7" s="1"/>
  <c r="T1663" i="7" s="1"/>
  <c r="U1663" i="7" s="1"/>
  <c r="V1663" i="7" s="1"/>
  <c r="W1663" i="7" s="1"/>
  <c r="X1663" i="7" s="1"/>
  <c r="Y1663" i="7" s="1"/>
  <c r="R1664" i="7" s="1"/>
  <c r="S1664" i="7" s="1"/>
  <c r="T1664" i="7" s="1"/>
  <c r="U1664" i="7" s="1"/>
  <c r="V1664" i="7" s="1"/>
  <c r="W1664" i="7" s="1"/>
  <c r="X1664" i="7" s="1"/>
  <c r="Y1664" i="7" s="1"/>
  <c r="R1665" i="7" s="1"/>
  <c r="S1665" i="7" s="1"/>
  <c r="T1665" i="7" s="1"/>
  <c r="U1665" i="7" s="1"/>
  <c r="V1665" i="7" s="1"/>
  <c r="W1665" i="7" s="1"/>
  <c r="X1665" i="7" s="1"/>
  <c r="Y1665" i="7" s="1"/>
  <c r="R1666" i="7" s="1"/>
  <c r="S1666" i="7" s="1"/>
  <c r="T1666" i="7" s="1"/>
  <c r="U1666" i="7" s="1"/>
  <c r="V1666" i="7" s="1"/>
  <c r="W1666" i="7" s="1"/>
  <c r="X1666" i="7" s="1"/>
  <c r="Y1666" i="7" s="1"/>
  <c r="R1667" i="7" s="1"/>
  <c r="S1667" i="7" s="1"/>
  <c r="T1667" i="7" s="1"/>
  <c r="U1667" i="7" s="1"/>
  <c r="V1667" i="7" s="1"/>
  <c r="W1667" i="7" s="1"/>
  <c r="X1667" i="7" s="1"/>
  <c r="Y1667" i="7" s="1"/>
  <c r="R1668" i="7" s="1"/>
  <c r="S1668" i="7" s="1"/>
  <c r="T1668" i="7" s="1"/>
  <c r="U1668" i="7" s="1"/>
  <c r="V1668" i="7" s="1"/>
  <c r="W1668" i="7" s="1"/>
  <c r="X1668" i="7" s="1"/>
  <c r="Y1668" i="7" s="1"/>
  <c r="R1669" i="7" s="1"/>
  <c r="S1669" i="7" s="1"/>
  <c r="T1669" i="7" s="1"/>
  <c r="U1669" i="7" s="1"/>
  <c r="V1669" i="7" s="1"/>
  <c r="W1669" i="7" s="1"/>
  <c r="X1669" i="7" s="1"/>
  <c r="Y1669" i="7" s="1"/>
  <c r="R1670" i="7" s="1"/>
  <c r="S1670" i="7" s="1"/>
  <c r="T1670" i="7" s="1"/>
  <c r="U1670" i="7" s="1"/>
  <c r="V1670" i="7" s="1"/>
  <c r="W1670" i="7" s="1"/>
  <c r="X1670" i="7" s="1"/>
  <c r="Y1670" i="7" s="1"/>
  <c r="R1671" i="7" s="1"/>
  <c r="S1671" i="7" s="1"/>
  <c r="T1671" i="7" s="1"/>
  <c r="U1671" i="7" s="1"/>
  <c r="V1671" i="7" s="1"/>
  <c r="W1671" i="7" s="1"/>
  <c r="X1671" i="7" s="1"/>
  <c r="Y1671" i="7" s="1"/>
  <c r="R1672" i="7" s="1"/>
  <c r="S1672" i="7" s="1"/>
  <c r="T1672" i="7" s="1"/>
  <c r="U1672" i="7" s="1"/>
  <c r="V1672" i="7" s="1"/>
  <c r="W1672" i="7" s="1"/>
  <c r="X1672" i="7" s="1"/>
  <c r="Y1672" i="7" s="1"/>
  <c r="R1673" i="7" s="1"/>
  <c r="S1673" i="7" s="1"/>
  <c r="T1673" i="7" s="1"/>
  <c r="U1673" i="7" s="1"/>
  <c r="V1673" i="7" s="1"/>
  <c r="W1673" i="7" s="1"/>
  <c r="X1673" i="7" s="1"/>
  <c r="Y1673" i="7" s="1"/>
  <c r="R1674" i="7" s="1"/>
  <c r="S1674" i="7" s="1"/>
  <c r="T1674" i="7" s="1"/>
  <c r="U1674" i="7" s="1"/>
  <c r="V1674" i="7" s="1"/>
  <c r="W1674" i="7" s="1"/>
  <c r="X1674" i="7" s="1"/>
  <c r="Y1674" i="7" s="1"/>
  <c r="R1675" i="7" s="1"/>
  <c r="S1675" i="7" s="1"/>
  <c r="T1675" i="7" s="1"/>
  <c r="U1675" i="7" s="1"/>
  <c r="V1675" i="7" s="1"/>
  <c r="W1675" i="7" s="1"/>
  <c r="X1675" i="7" s="1"/>
  <c r="Y1675" i="7" s="1"/>
  <c r="R1676" i="7" s="1"/>
  <c r="S1676" i="7" s="1"/>
  <c r="T1676" i="7" s="1"/>
  <c r="U1676" i="7" s="1"/>
  <c r="V1676" i="7" s="1"/>
  <c r="W1676" i="7" s="1"/>
  <c r="X1676" i="7" s="1"/>
  <c r="Y1676" i="7" s="1"/>
  <c r="R1677" i="7" s="1"/>
  <c r="S1677" i="7" s="1"/>
  <c r="T1677" i="7" s="1"/>
  <c r="U1677" i="7" s="1"/>
  <c r="V1677" i="7" s="1"/>
  <c r="W1677" i="7" s="1"/>
  <c r="X1677" i="7" s="1"/>
  <c r="Y1677" i="7" s="1"/>
  <c r="R1678" i="7" s="1"/>
  <c r="S1678" i="7" s="1"/>
  <c r="T1678" i="7" s="1"/>
  <c r="U1678" i="7" s="1"/>
  <c r="V1678" i="7" s="1"/>
  <c r="W1678" i="7" s="1"/>
  <c r="X1678" i="7" s="1"/>
  <c r="Y1678" i="7" s="1"/>
  <c r="R1679" i="7" s="1"/>
  <c r="S1679" i="7" s="1"/>
  <c r="T1679" i="7" s="1"/>
  <c r="U1679" i="7" s="1"/>
  <c r="V1679" i="7" s="1"/>
  <c r="W1679" i="7" s="1"/>
  <c r="X1679" i="7" s="1"/>
  <c r="Y1679" i="7" s="1"/>
  <c r="R1680" i="7" s="1"/>
  <c r="S1680" i="7" s="1"/>
  <c r="T1680" i="7" s="1"/>
  <c r="U1680" i="7" s="1"/>
  <c r="V1680" i="7" s="1"/>
  <c r="W1680" i="7" s="1"/>
  <c r="X1680" i="7" s="1"/>
  <c r="Y1680" i="7" s="1"/>
  <c r="R1681" i="7" s="1"/>
  <c r="S1681" i="7" s="1"/>
  <c r="T1681" i="7" s="1"/>
  <c r="U1681" i="7" s="1"/>
  <c r="V1681" i="7" s="1"/>
  <c r="W1681" i="7" s="1"/>
  <c r="X1681" i="7" s="1"/>
  <c r="Y1681" i="7" s="1"/>
  <c r="R1682" i="7" s="1"/>
  <c r="S1682" i="7" s="1"/>
  <c r="T1682" i="7" s="1"/>
  <c r="U1682" i="7" s="1"/>
  <c r="V1682" i="7" s="1"/>
  <c r="W1682" i="7" s="1"/>
  <c r="X1682" i="7" s="1"/>
  <c r="Y1682" i="7" s="1"/>
  <c r="R1683" i="7" s="1"/>
  <c r="S1683" i="7" s="1"/>
  <c r="T1683" i="7" s="1"/>
  <c r="U1683" i="7" s="1"/>
  <c r="V1683" i="7" s="1"/>
  <c r="W1683" i="7" s="1"/>
  <c r="X1683" i="7" s="1"/>
  <c r="Y1683" i="7" s="1"/>
  <c r="R1684" i="7" s="1"/>
  <c r="S1684" i="7" s="1"/>
  <c r="T1684" i="7" s="1"/>
  <c r="U1684" i="7" s="1"/>
  <c r="V1684" i="7" s="1"/>
  <c r="W1684" i="7" s="1"/>
  <c r="X1684" i="7" s="1"/>
  <c r="Y1684" i="7" s="1"/>
  <c r="R1685" i="7" s="1"/>
  <c r="S1685" i="7" s="1"/>
  <c r="T1685" i="7" s="1"/>
  <c r="U1685" i="7" s="1"/>
  <c r="V1685" i="7" s="1"/>
  <c r="W1685" i="7" s="1"/>
  <c r="X1685" i="7" s="1"/>
  <c r="Y1685" i="7" s="1"/>
  <c r="R1686" i="7" s="1"/>
  <c r="S1686" i="7" s="1"/>
  <c r="T1686" i="7" s="1"/>
  <c r="U1686" i="7" s="1"/>
  <c r="V1686" i="7" s="1"/>
  <c r="W1686" i="7" s="1"/>
  <c r="X1686" i="7" s="1"/>
  <c r="Y1686" i="7" s="1"/>
  <c r="R1687" i="7" s="1"/>
  <c r="S1687" i="7" s="1"/>
  <c r="T1687" i="7" s="1"/>
  <c r="U1687" i="7" s="1"/>
  <c r="V1687" i="7" s="1"/>
  <c r="W1687" i="7" s="1"/>
  <c r="X1687" i="7" s="1"/>
  <c r="Y1687" i="7" s="1"/>
  <c r="R1688" i="7" s="1"/>
  <c r="S1688" i="7" s="1"/>
  <c r="T1688" i="7" s="1"/>
  <c r="U1688" i="7" s="1"/>
  <c r="V1688" i="7" s="1"/>
  <c r="W1688" i="7" s="1"/>
  <c r="X1688" i="7" s="1"/>
  <c r="Y1688" i="7" s="1"/>
  <c r="R1689" i="7" s="1"/>
  <c r="S1689" i="7" s="1"/>
  <c r="T1689" i="7" s="1"/>
  <c r="U1689" i="7" s="1"/>
  <c r="V1689" i="7" s="1"/>
  <c r="W1689" i="7" s="1"/>
  <c r="X1689" i="7" s="1"/>
  <c r="Y1689" i="7" s="1"/>
  <c r="R1690" i="7" s="1"/>
  <c r="S1690" i="7" s="1"/>
  <c r="T1690" i="7" s="1"/>
  <c r="U1690" i="7" s="1"/>
  <c r="V1690" i="7" s="1"/>
  <c r="W1690" i="7" s="1"/>
  <c r="X1690" i="7" s="1"/>
  <c r="Y1690" i="7" s="1"/>
  <c r="R1691" i="7" s="1"/>
  <c r="S1691" i="7" s="1"/>
  <c r="T1691" i="7" s="1"/>
  <c r="U1691" i="7" s="1"/>
  <c r="V1691" i="7" s="1"/>
  <c r="W1691" i="7" s="1"/>
  <c r="X1691" i="7" s="1"/>
  <c r="Y1691" i="7" s="1"/>
  <c r="R1692" i="7" s="1"/>
  <c r="S1692" i="7" s="1"/>
  <c r="T1692" i="7" s="1"/>
  <c r="U1692" i="7" s="1"/>
  <c r="V1692" i="7" s="1"/>
  <c r="W1692" i="7" s="1"/>
  <c r="X1692" i="7" s="1"/>
  <c r="Y1692" i="7" s="1"/>
  <c r="R1693" i="7" s="1"/>
  <c r="S1693" i="7" s="1"/>
  <c r="T1693" i="7" s="1"/>
  <c r="U1693" i="7" s="1"/>
  <c r="V1693" i="7" s="1"/>
  <c r="W1693" i="7" s="1"/>
  <c r="X1693" i="7" s="1"/>
  <c r="Y1693" i="7" s="1"/>
  <c r="R1694" i="7" s="1"/>
  <c r="S1694" i="7" s="1"/>
  <c r="T1694" i="7" s="1"/>
  <c r="U1694" i="7" s="1"/>
  <c r="V1694" i="7" s="1"/>
  <c r="W1694" i="7" s="1"/>
  <c r="X1694" i="7" s="1"/>
  <c r="Y1694" i="7" s="1"/>
  <c r="R1695" i="7" s="1"/>
  <c r="S1695" i="7" s="1"/>
  <c r="T1695" i="7" s="1"/>
  <c r="U1695" i="7" s="1"/>
  <c r="V1695" i="7" s="1"/>
  <c r="W1695" i="7" s="1"/>
  <c r="X1695" i="7" s="1"/>
  <c r="Y1695" i="7" s="1"/>
  <c r="R1696" i="7" s="1"/>
  <c r="S1696" i="7" s="1"/>
  <c r="T1696" i="7" s="1"/>
  <c r="U1696" i="7" s="1"/>
  <c r="V1696" i="7" s="1"/>
  <c r="W1696" i="7" s="1"/>
  <c r="X1696" i="7" s="1"/>
  <c r="Y1696" i="7" s="1"/>
  <c r="R1697" i="7" s="1"/>
  <c r="S1697" i="7" s="1"/>
  <c r="T1697" i="7" s="1"/>
  <c r="U1697" i="7" s="1"/>
  <c r="V1697" i="7" s="1"/>
  <c r="W1697" i="7" s="1"/>
  <c r="X1697" i="7" s="1"/>
  <c r="Y1697" i="7" s="1"/>
  <c r="R1698" i="7" s="1"/>
  <c r="S1698" i="7" s="1"/>
  <c r="T1698" i="7" s="1"/>
  <c r="U1698" i="7" s="1"/>
  <c r="V1698" i="7" s="1"/>
  <c r="W1698" i="7" s="1"/>
  <c r="X1698" i="7" s="1"/>
  <c r="Y1698" i="7" s="1"/>
  <c r="R1699" i="7" s="1"/>
  <c r="S1699" i="7" s="1"/>
  <c r="T1699" i="7" s="1"/>
  <c r="U1699" i="7" s="1"/>
  <c r="V1699" i="7" s="1"/>
  <c r="W1699" i="7" s="1"/>
  <c r="X1699" i="7" s="1"/>
  <c r="Y1699" i="7" s="1"/>
  <c r="R1700" i="7" s="1"/>
  <c r="S1700" i="7" s="1"/>
  <c r="T1700" i="7" s="1"/>
  <c r="U1700" i="7" s="1"/>
  <c r="V1700" i="7" s="1"/>
  <c r="W1700" i="7" s="1"/>
  <c r="X1700" i="7" s="1"/>
  <c r="Y1700" i="7" s="1"/>
  <c r="R1701" i="7" s="1"/>
  <c r="S1701" i="7" s="1"/>
  <c r="T1701" i="7" s="1"/>
  <c r="U1701" i="7" s="1"/>
  <c r="V1701" i="7" s="1"/>
  <c r="W1701" i="7" s="1"/>
  <c r="X1701" i="7" s="1"/>
  <c r="Y1701" i="7" s="1"/>
  <c r="R1702" i="7" s="1"/>
  <c r="S1702" i="7" s="1"/>
  <c r="T1702" i="7" s="1"/>
  <c r="U1702" i="7" s="1"/>
  <c r="V1702" i="7" s="1"/>
  <c r="W1702" i="7" s="1"/>
  <c r="X1702" i="7" s="1"/>
  <c r="Y1702" i="7" s="1"/>
  <c r="R1703" i="7" s="1"/>
  <c r="S1703" i="7" s="1"/>
  <c r="T1703" i="7" s="1"/>
  <c r="U1703" i="7" s="1"/>
  <c r="V1703" i="7" s="1"/>
  <c r="W1703" i="7" s="1"/>
  <c r="X1703" i="7" s="1"/>
  <c r="Y1703" i="7" s="1"/>
  <c r="R1704" i="7" s="1"/>
  <c r="S1704" i="7" s="1"/>
  <c r="T1704" i="7" s="1"/>
  <c r="U1704" i="7" s="1"/>
  <c r="V1704" i="7" s="1"/>
  <c r="W1704" i="7" s="1"/>
  <c r="X1704" i="7" s="1"/>
  <c r="Y1704" i="7" s="1"/>
  <c r="R1705" i="7" s="1"/>
  <c r="S1705" i="7" s="1"/>
  <c r="T1705" i="7" s="1"/>
  <c r="U1705" i="7" s="1"/>
  <c r="V1705" i="7" s="1"/>
  <c r="W1705" i="7" s="1"/>
  <c r="X1705" i="7" s="1"/>
  <c r="Y1705" i="7" s="1"/>
  <c r="R1706" i="7" s="1"/>
  <c r="S1706" i="7" s="1"/>
  <c r="T1706" i="7" s="1"/>
  <c r="U1706" i="7" s="1"/>
  <c r="V1706" i="7" s="1"/>
  <c r="W1706" i="7" s="1"/>
  <c r="X1706" i="7" s="1"/>
  <c r="Y1706" i="7" s="1"/>
  <c r="R1707" i="7" s="1"/>
  <c r="S1707" i="7" s="1"/>
  <c r="T1707" i="7" s="1"/>
  <c r="U1707" i="7" s="1"/>
  <c r="V1707" i="7" s="1"/>
  <c r="W1707" i="7" s="1"/>
  <c r="X1707" i="7" s="1"/>
  <c r="Y1707" i="7" s="1"/>
  <c r="R1708" i="7" s="1"/>
  <c r="S1708" i="7" s="1"/>
  <c r="T1708" i="7" s="1"/>
  <c r="U1708" i="7" s="1"/>
  <c r="V1708" i="7" s="1"/>
  <c r="W1708" i="7" s="1"/>
  <c r="X1708" i="7" s="1"/>
  <c r="Y1708" i="7" s="1"/>
  <c r="R1709" i="7" s="1"/>
  <c r="S1709" i="7" s="1"/>
  <c r="T1709" i="7" s="1"/>
  <c r="U1709" i="7" s="1"/>
  <c r="V1709" i="7" s="1"/>
  <c r="W1709" i="7" s="1"/>
  <c r="X1709" i="7" s="1"/>
  <c r="Y1709" i="7" s="1"/>
  <c r="R1710" i="7" s="1"/>
  <c r="S1710" i="7" s="1"/>
  <c r="T1710" i="7" s="1"/>
  <c r="U1710" i="7" s="1"/>
  <c r="V1710" i="7" s="1"/>
  <c r="W1710" i="7" s="1"/>
  <c r="X1710" i="7" s="1"/>
  <c r="Y1710" i="7" s="1"/>
  <c r="R1711" i="7" s="1"/>
  <c r="S1711" i="7" s="1"/>
  <c r="T1711" i="7" s="1"/>
  <c r="U1711" i="7" s="1"/>
  <c r="V1711" i="7" s="1"/>
  <c r="W1711" i="7" s="1"/>
  <c r="X1711" i="7" s="1"/>
  <c r="Y1711" i="7" s="1"/>
  <c r="R1712" i="7" s="1"/>
  <c r="S1712" i="7" s="1"/>
  <c r="T1712" i="7" s="1"/>
  <c r="U1712" i="7" s="1"/>
  <c r="V1712" i="7" s="1"/>
  <c r="W1712" i="7" s="1"/>
  <c r="X1712" i="7" s="1"/>
  <c r="Y1712" i="7" s="1"/>
  <c r="R1713" i="7" s="1"/>
  <c r="S1713" i="7" s="1"/>
  <c r="T1713" i="7" s="1"/>
  <c r="U1713" i="7" s="1"/>
  <c r="V1713" i="7" s="1"/>
  <c r="W1713" i="7" s="1"/>
  <c r="X1713" i="7" s="1"/>
  <c r="Y1713" i="7" s="1"/>
  <c r="R1714" i="7" s="1"/>
  <c r="S1714" i="7" s="1"/>
  <c r="T1714" i="7" s="1"/>
  <c r="U1714" i="7" s="1"/>
  <c r="V1714" i="7" s="1"/>
  <c r="W1714" i="7" s="1"/>
  <c r="X1714" i="7" s="1"/>
  <c r="Y1714" i="7" s="1"/>
  <c r="R1715" i="7" s="1"/>
  <c r="S1715" i="7" s="1"/>
  <c r="T1715" i="7" s="1"/>
  <c r="U1715" i="7" s="1"/>
  <c r="V1715" i="7" s="1"/>
  <c r="W1715" i="7" s="1"/>
  <c r="X1715" i="7" s="1"/>
  <c r="Y1715" i="7" s="1"/>
  <c r="R1716" i="7" s="1"/>
  <c r="S1716" i="7" s="1"/>
  <c r="T1716" i="7" s="1"/>
  <c r="U1716" i="7" s="1"/>
  <c r="V1716" i="7" s="1"/>
  <c r="W1716" i="7" s="1"/>
  <c r="X1716" i="7" s="1"/>
  <c r="Y1716" i="7" s="1"/>
  <c r="R1717" i="7" s="1"/>
  <c r="S1717" i="7" s="1"/>
  <c r="T1717" i="7" s="1"/>
  <c r="U1717" i="7" s="1"/>
  <c r="V1717" i="7" s="1"/>
  <c r="W1717" i="7" s="1"/>
  <c r="X1717" i="7" s="1"/>
  <c r="Y1717" i="7" s="1"/>
  <c r="R1718" i="7" s="1"/>
  <c r="S1718" i="7" s="1"/>
  <c r="T1718" i="7" s="1"/>
  <c r="U1718" i="7" s="1"/>
  <c r="V1718" i="7" s="1"/>
  <c r="W1718" i="7" s="1"/>
  <c r="X1718" i="7" s="1"/>
  <c r="Y1718" i="7" s="1"/>
  <c r="R1719" i="7" s="1"/>
  <c r="S1719" i="7" s="1"/>
  <c r="T1719" i="7" s="1"/>
  <c r="U1719" i="7" s="1"/>
  <c r="V1719" i="7" s="1"/>
  <c r="W1719" i="7" s="1"/>
  <c r="X1719" i="7" s="1"/>
  <c r="Y1719" i="7" s="1"/>
  <c r="R1720" i="7" s="1"/>
  <c r="S1720" i="7" s="1"/>
  <c r="T1720" i="7" s="1"/>
  <c r="U1720" i="7" s="1"/>
  <c r="V1720" i="7" s="1"/>
  <c r="W1720" i="7" s="1"/>
  <c r="X1720" i="7" s="1"/>
  <c r="Y1720" i="7" s="1"/>
  <c r="R1721" i="7" s="1"/>
  <c r="S1721" i="7" s="1"/>
  <c r="T1721" i="7" s="1"/>
  <c r="U1721" i="7" s="1"/>
  <c r="V1721" i="7" s="1"/>
  <c r="W1721" i="7" s="1"/>
  <c r="X1721" i="7" s="1"/>
  <c r="Y1721" i="7" s="1"/>
  <c r="R1722" i="7" s="1"/>
  <c r="S1722" i="7" s="1"/>
  <c r="T1722" i="7" s="1"/>
  <c r="U1722" i="7" s="1"/>
  <c r="V1722" i="7" s="1"/>
  <c r="W1722" i="7" s="1"/>
  <c r="X1722" i="7" s="1"/>
  <c r="Y1722" i="7" s="1"/>
  <c r="R1723" i="7" s="1"/>
  <c r="S1723" i="7" s="1"/>
  <c r="T1723" i="7" s="1"/>
  <c r="U1723" i="7" s="1"/>
  <c r="V1723" i="7" s="1"/>
  <c r="W1723" i="7" s="1"/>
  <c r="X1723" i="7" s="1"/>
  <c r="Y1723" i="7" s="1"/>
  <c r="R1724" i="7" s="1"/>
  <c r="S1724" i="7" s="1"/>
  <c r="T1724" i="7" s="1"/>
  <c r="U1724" i="7" s="1"/>
  <c r="V1724" i="7" s="1"/>
  <c r="W1724" i="7" s="1"/>
  <c r="X1724" i="7" s="1"/>
  <c r="Y1724" i="7" s="1"/>
  <c r="R1725" i="7" s="1"/>
  <c r="S1725" i="7" s="1"/>
  <c r="T1725" i="7" s="1"/>
  <c r="U1725" i="7" s="1"/>
  <c r="V1725" i="7" s="1"/>
  <c r="W1725" i="7" s="1"/>
  <c r="X1725" i="7" s="1"/>
  <c r="Y1725" i="7" s="1"/>
  <c r="R1726" i="7" s="1"/>
  <c r="S1726" i="7" s="1"/>
  <c r="T1726" i="7" s="1"/>
  <c r="U1726" i="7" s="1"/>
  <c r="V1726" i="7" s="1"/>
  <c r="W1726" i="7" s="1"/>
  <c r="X1726" i="7" s="1"/>
  <c r="Y1726" i="7" s="1"/>
  <c r="R1727" i="7" s="1"/>
  <c r="S1727" i="7" s="1"/>
  <c r="T1727" i="7" s="1"/>
  <c r="U1727" i="7" s="1"/>
  <c r="V1727" i="7" s="1"/>
  <c r="W1727" i="7" s="1"/>
  <c r="X1727" i="7" s="1"/>
  <c r="Y1727" i="7" s="1"/>
  <c r="R1728" i="7" s="1"/>
  <c r="S1728" i="7" s="1"/>
  <c r="T1728" i="7" s="1"/>
  <c r="U1728" i="7" s="1"/>
  <c r="V1728" i="7" s="1"/>
  <c r="W1728" i="7" s="1"/>
  <c r="X1728" i="7" s="1"/>
  <c r="Y1728" i="7" s="1"/>
  <c r="R1729" i="7" s="1"/>
  <c r="S1729" i="7" s="1"/>
  <c r="T1729" i="7" s="1"/>
  <c r="U1729" i="7" s="1"/>
  <c r="V1729" i="7" s="1"/>
  <c r="W1729" i="7" s="1"/>
  <c r="X1729" i="7" s="1"/>
  <c r="Y1729" i="7" s="1"/>
  <c r="R1730" i="7" s="1"/>
  <c r="S1730" i="7" s="1"/>
  <c r="T1730" i="7" s="1"/>
  <c r="U1730" i="7" s="1"/>
  <c r="V1730" i="7" s="1"/>
  <c r="W1730" i="7" s="1"/>
  <c r="X1730" i="7" s="1"/>
  <c r="Y1730" i="7" s="1"/>
  <c r="R1731" i="7" s="1"/>
  <c r="S1731" i="7" s="1"/>
  <c r="T1731" i="7" s="1"/>
  <c r="U1731" i="7" s="1"/>
  <c r="V1731" i="7" s="1"/>
  <c r="W1731" i="7" s="1"/>
  <c r="X1731" i="7" s="1"/>
  <c r="Y1731" i="7" s="1"/>
  <c r="R1732" i="7" s="1"/>
  <c r="S1732" i="7" s="1"/>
  <c r="T1732" i="7" s="1"/>
  <c r="U1732" i="7" s="1"/>
  <c r="V1732" i="7" s="1"/>
  <c r="W1732" i="7" s="1"/>
  <c r="X1732" i="7" s="1"/>
  <c r="Y1732" i="7" s="1"/>
  <c r="R1733" i="7" s="1"/>
  <c r="S1733" i="7" s="1"/>
  <c r="T1733" i="7" s="1"/>
  <c r="U1733" i="7" s="1"/>
  <c r="V1733" i="7" s="1"/>
  <c r="W1733" i="7" s="1"/>
  <c r="X1733" i="7" s="1"/>
  <c r="Y1733" i="7" s="1"/>
  <c r="R1734" i="7" s="1"/>
  <c r="S1734" i="7" s="1"/>
  <c r="T1734" i="7" s="1"/>
  <c r="U1734" i="7" s="1"/>
  <c r="V1734" i="7" s="1"/>
  <c r="W1734" i="7" s="1"/>
  <c r="X1734" i="7" s="1"/>
  <c r="Y1734" i="7" s="1"/>
  <c r="R1735" i="7" s="1"/>
  <c r="S1735" i="7" s="1"/>
  <c r="T1735" i="7" s="1"/>
  <c r="U1735" i="7" s="1"/>
  <c r="V1735" i="7" s="1"/>
  <c r="W1735" i="7" s="1"/>
  <c r="X1735" i="7" s="1"/>
  <c r="Y1735" i="7" s="1"/>
  <c r="R1736" i="7" s="1"/>
  <c r="S1736" i="7" s="1"/>
  <c r="T1736" i="7" s="1"/>
  <c r="U1736" i="7" s="1"/>
  <c r="V1736" i="7" s="1"/>
  <c r="W1736" i="7" s="1"/>
  <c r="X1736" i="7" s="1"/>
  <c r="Y1736" i="7" s="1"/>
  <c r="R1737" i="7" s="1"/>
  <c r="S1737" i="7" s="1"/>
  <c r="T1737" i="7" s="1"/>
  <c r="U1737" i="7" s="1"/>
  <c r="V1737" i="7" s="1"/>
  <c r="W1737" i="7" s="1"/>
  <c r="X1737" i="7" s="1"/>
  <c r="Y1737" i="7" s="1"/>
  <c r="R1738" i="7" s="1"/>
  <c r="S1738" i="7" s="1"/>
  <c r="T1738" i="7" s="1"/>
  <c r="U1738" i="7" s="1"/>
  <c r="V1738" i="7" s="1"/>
  <c r="W1738" i="7" s="1"/>
  <c r="X1738" i="7" s="1"/>
  <c r="Y1738" i="7" s="1"/>
  <c r="R1739" i="7" s="1"/>
  <c r="S1739" i="7" s="1"/>
  <c r="T1739" i="7" s="1"/>
  <c r="U1739" i="7" s="1"/>
  <c r="V1739" i="7" s="1"/>
  <c r="W1739" i="7" s="1"/>
  <c r="X1739" i="7" s="1"/>
  <c r="Y1739" i="7" s="1"/>
  <c r="R1740" i="7" s="1"/>
  <c r="S1740" i="7" s="1"/>
  <c r="T1740" i="7" s="1"/>
  <c r="U1740" i="7" s="1"/>
  <c r="V1740" i="7" s="1"/>
  <c r="W1740" i="7" s="1"/>
  <c r="X1740" i="7" s="1"/>
  <c r="Y1740" i="7" s="1"/>
  <c r="R1741" i="7" s="1"/>
  <c r="S1741" i="7" s="1"/>
  <c r="T1741" i="7" s="1"/>
  <c r="U1741" i="7" s="1"/>
  <c r="V1741" i="7" s="1"/>
  <c r="W1741" i="7" s="1"/>
  <c r="X1741" i="7" s="1"/>
  <c r="Y1741" i="7" s="1"/>
  <c r="R1742" i="7" s="1"/>
  <c r="S1742" i="7" s="1"/>
  <c r="T1742" i="7" s="1"/>
  <c r="U1742" i="7" s="1"/>
  <c r="V1742" i="7" s="1"/>
  <c r="W1742" i="7" s="1"/>
  <c r="X1742" i="7" s="1"/>
  <c r="Y1742" i="7" s="1"/>
  <c r="R1743" i="7" s="1"/>
  <c r="S1743" i="7" s="1"/>
  <c r="T1743" i="7" s="1"/>
  <c r="U1743" i="7" s="1"/>
  <c r="V1743" i="7" s="1"/>
  <c r="W1743" i="7" s="1"/>
  <c r="X1743" i="7" s="1"/>
  <c r="Y1743" i="7" s="1"/>
  <c r="R1744" i="7" s="1"/>
  <c r="S1744" i="7" s="1"/>
  <c r="T1744" i="7" s="1"/>
  <c r="U1744" i="7" s="1"/>
  <c r="V1744" i="7" s="1"/>
  <c r="W1744" i="7" s="1"/>
  <c r="X1744" i="7" s="1"/>
  <c r="Y1744" i="7" s="1"/>
  <c r="R1745" i="7" s="1"/>
  <c r="S1745" i="7" s="1"/>
  <c r="T1745" i="7" s="1"/>
  <c r="U1745" i="7" s="1"/>
  <c r="V1745" i="7" s="1"/>
  <c r="W1745" i="7" s="1"/>
  <c r="X1745" i="7" s="1"/>
  <c r="Y1745" i="7" s="1"/>
  <c r="R1746" i="7" s="1"/>
  <c r="S1746" i="7" s="1"/>
  <c r="T1746" i="7" s="1"/>
  <c r="U1746" i="7" s="1"/>
  <c r="V1746" i="7" s="1"/>
  <c r="W1746" i="7" s="1"/>
  <c r="X1746" i="7" s="1"/>
  <c r="Y1746" i="7" s="1"/>
  <c r="R1747" i="7" s="1"/>
  <c r="S1747" i="7" s="1"/>
  <c r="T1747" i="7" s="1"/>
  <c r="U1747" i="7" s="1"/>
  <c r="V1747" i="7" s="1"/>
  <c r="W1747" i="7" s="1"/>
  <c r="X1747" i="7" s="1"/>
  <c r="Y1747" i="7" s="1"/>
  <c r="R1748" i="7" s="1"/>
  <c r="S1748" i="7" s="1"/>
  <c r="T1748" i="7" s="1"/>
  <c r="U1748" i="7" s="1"/>
  <c r="V1748" i="7" s="1"/>
  <c r="W1748" i="7" s="1"/>
  <c r="X1748" i="7" s="1"/>
  <c r="Y1748" i="7" s="1"/>
  <c r="R1749" i="7" s="1"/>
  <c r="S1749" i="7" s="1"/>
  <c r="T1749" i="7" s="1"/>
  <c r="U1749" i="7" s="1"/>
  <c r="V1749" i="7" s="1"/>
  <c r="W1749" i="7" s="1"/>
  <c r="X1749" i="7" s="1"/>
  <c r="Y1749" i="7" s="1"/>
  <c r="R1750" i="7" s="1"/>
  <c r="S1750" i="7" s="1"/>
  <c r="T1750" i="7" s="1"/>
  <c r="U1750" i="7" s="1"/>
  <c r="V1750" i="7" s="1"/>
  <c r="W1750" i="7" s="1"/>
  <c r="X1750" i="7" s="1"/>
  <c r="Y1750" i="7" s="1"/>
  <c r="R1751" i="7" s="1"/>
  <c r="S1751" i="7" s="1"/>
  <c r="T1751" i="7" s="1"/>
  <c r="U1751" i="7" s="1"/>
  <c r="V1751" i="7" s="1"/>
  <c r="W1751" i="7" s="1"/>
  <c r="X1751" i="7" s="1"/>
  <c r="Y1751" i="7" s="1"/>
  <c r="R1752" i="7" s="1"/>
  <c r="S1752" i="7" s="1"/>
  <c r="T1752" i="7" s="1"/>
  <c r="U1752" i="7" s="1"/>
  <c r="V1752" i="7" s="1"/>
  <c r="W1752" i="7" s="1"/>
  <c r="X1752" i="7" s="1"/>
  <c r="Y1752" i="7" s="1"/>
  <c r="R1753" i="7" s="1"/>
  <c r="S1753" i="7" s="1"/>
  <c r="T1753" i="7" s="1"/>
  <c r="U1753" i="7" s="1"/>
  <c r="V1753" i="7" s="1"/>
  <c r="W1753" i="7" s="1"/>
  <c r="X1753" i="7" s="1"/>
  <c r="Y1753" i="7" s="1"/>
  <c r="R1754" i="7" s="1"/>
  <c r="S1754" i="7" s="1"/>
  <c r="T1754" i="7" s="1"/>
  <c r="U1754" i="7" s="1"/>
  <c r="V1754" i="7" s="1"/>
  <c r="W1754" i="7" s="1"/>
  <c r="X1754" i="7" s="1"/>
  <c r="Y1754" i="7" s="1"/>
  <c r="R1755" i="7" s="1"/>
  <c r="S1755" i="7" s="1"/>
  <c r="T1755" i="7" s="1"/>
  <c r="U1755" i="7" s="1"/>
  <c r="V1755" i="7" s="1"/>
  <c r="W1755" i="7" s="1"/>
  <c r="X1755" i="7" s="1"/>
  <c r="Y1755" i="7" s="1"/>
  <c r="R1756" i="7" s="1"/>
  <c r="S1756" i="7" s="1"/>
  <c r="T1756" i="7" s="1"/>
  <c r="U1756" i="7" s="1"/>
  <c r="V1756" i="7" s="1"/>
  <c r="W1756" i="7" s="1"/>
  <c r="X1756" i="7" s="1"/>
  <c r="Y1756" i="7" s="1"/>
  <c r="R1757" i="7" s="1"/>
  <c r="S1757" i="7" s="1"/>
  <c r="T1757" i="7" s="1"/>
  <c r="U1757" i="7" s="1"/>
  <c r="V1757" i="7" s="1"/>
  <c r="W1757" i="7" s="1"/>
  <c r="X1757" i="7" s="1"/>
  <c r="Y1757" i="7" s="1"/>
  <c r="R1758" i="7" s="1"/>
  <c r="S1758" i="7" s="1"/>
  <c r="T1758" i="7" s="1"/>
  <c r="U1758" i="7" s="1"/>
  <c r="V1758" i="7" s="1"/>
  <c r="W1758" i="7" s="1"/>
  <c r="X1758" i="7" s="1"/>
  <c r="Y1758" i="7" s="1"/>
  <c r="R1759" i="7" s="1"/>
  <c r="S1759" i="7" s="1"/>
  <c r="T1759" i="7" s="1"/>
  <c r="U1759" i="7" s="1"/>
  <c r="V1759" i="7" s="1"/>
  <c r="W1759" i="7" s="1"/>
  <c r="X1759" i="7" s="1"/>
  <c r="Y1759" i="7" s="1"/>
  <c r="R1760" i="7" s="1"/>
  <c r="S1760" i="7" s="1"/>
  <c r="T1760" i="7" s="1"/>
  <c r="U1760" i="7" s="1"/>
  <c r="V1760" i="7" s="1"/>
  <c r="W1760" i="7" s="1"/>
  <c r="X1760" i="7" s="1"/>
  <c r="Y1760" i="7" s="1"/>
  <c r="R1761" i="7" s="1"/>
  <c r="S1761" i="7" s="1"/>
  <c r="T1761" i="7" s="1"/>
  <c r="U1761" i="7" s="1"/>
  <c r="V1761" i="7" s="1"/>
  <c r="W1761" i="7" s="1"/>
  <c r="X1761" i="7" s="1"/>
  <c r="Y1761" i="7" s="1"/>
  <c r="R1762" i="7" s="1"/>
  <c r="S1762" i="7" s="1"/>
  <c r="T1762" i="7" s="1"/>
  <c r="U1762" i="7" s="1"/>
  <c r="V1762" i="7" s="1"/>
  <c r="W1762" i="7" s="1"/>
  <c r="X1762" i="7" s="1"/>
  <c r="Y1762" i="7" s="1"/>
  <c r="R1763" i="7" s="1"/>
  <c r="S1763" i="7" s="1"/>
  <c r="T1763" i="7" s="1"/>
  <c r="U1763" i="7" s="1"/>
  <c r="V1763" i="7" s="1"/>
  <c r="W1763" i="7" s="1"/>
  <c r="X1763" i="7" s="1"/>
  <c r="Y1763" i="7" s="1"/>
  <c r="R1764" i="7" s="1"/>
  <c r="S1764" i="7" s="1"/>
  <c r="T1764" i="7" s="1"/>
  <c r="U1764" i="7" s="1"/>
  <c r="V1764" i="7" s="1"/>
  <c r="W1764" i="7" s="1"/>
  <c r="X1764" i="7" s="1"/>
  <c r="Y1764" i="7" s="1"/>
  <c r="R1765" i="7" s="1"/>
  <c r="S1765" i="7" s="1"/>
  <c r="T1765" i="7" s="1"/>
  <c r="U1765" i="7" s="1"/>
  <c r="V1765" i="7" s="1"/>
  <c r="W1765" i="7" s="1"/>
  <c r="X1765" i="7" s="1"/>
  <c r="Y1765" i="7" s="1"/>
  <c r="R1766" i="7" s="1"/>
  <c r="S1766" i="7" s="1"/>
  <c r="T1766" i="7" s="1"/>
  <c r="U1766" i="7" s="1"/>
  <c r="V1766" i="7" s="1"/>
  <c r="W1766" i="7" s="1"/>
  <c r="X1766" i="7" s="1"/>
  <c r="Y1766" i="7" s="1"/>
  <c r="R1767" i="7" s="1"/>
  <c r="S1767" i="7" s="1"/>
  <c r="T1767" i="7" s="1"/>
  <c r="U1767" i="7" s="1"/>
  <c r="V1767" i="7" s="1"/>
  <c r="W1767" i="7" s="1"/>
  <c r="X1767" i="7" s="1"/>
  <c r="Y1767" i="7" s="1"/>
  <c r="R1768" i="7" s="1"/>
  <c r="S1768" i="7" s="1"/>
  <c r="T1768" i="7" s="1"/>
  <c r="U1768" i="7" s="1"/>
  <c r="V1768" i="7" s="1"/>
  <c r="W1768" i="7" s="1"/>
  <c r="X1768" i="7" s="1"/>
  <c r="Y1768" i="7" s="1"/>
  <c r="R1769" i="7" s="1"/>
  <c r="S1769" i="7" s="1"/>
  <c r="T1769" i="7" s="1"/>
  <c r="U1769" i="7" s="1"/>
  <c r="V1769" i="7" s="1"/>
  <c r="W1769" i="7" s="1"/>
  <c r="X1769" i="7" s="1"/>
  <c r="Y1769" i="7" s="1"/>
  <c r="R1770" i="7" s="1"/>
  <c r="S1770" i="7" s="1"/>
  <c r="T1770" i="7" s="1"/>
  <c r="U1770" i="7" s="1"/>
  <c r="V1770" i="7" s="1"/>
  <c r="W1770" i="7" s="1"/>
  <c r="X1770" i="7" s="1"/>
  <c r="Y1770" i="7" s="1"/>
  <c r="R1771" i="7" s="1"/>
  <c r="S1771" i="7" s="1"/>
  <c r="T1771" i="7" s="1"/>
  <c r="U1771" i="7" s="1"/>
  <c r="V1771" i="7" s="1"/>
  <c r="W1771" i="7" s="1"/>
  <c r="X1771" i="7" s="1"/>
  <c r="Y1771" i="7" s="1"/>
  <c r="R1772" i="7" s="1"/>
  <c r="S1772" i="7" s="1"/>
  <c r="T1772" i="7" s="1"/>
  <c r="U1772" i="7" s="1"/>
  <c r="V1772" i="7" s="1"/>
  <c r="W1772" i="7" s="1"/>
  <c r="X1772" i="7" s="1"/>
  <c r="Y1772" i="7" s="1"/>
  <c r="R1773" i="7" s="1"/>
  <c r="S1773" i="7" s="1"/>
  <c r="T1773" i="7" s="1"/>
  <c r="U1773" i="7" s="1"/>
  <c r="V1773" i="7" s="1"/>
  <c r="W1773" i="7" s="1"/>
  <c r="X1773" i="7" s="1"/>
  <c r="Y1773" i="7" s="1"/>
  <c r="R1774" i="7" s="1"/>
  <c r="S1774" i="7" s="1"/>
  <c r="T1774" i="7" s="1"/>
  <c r="U1774" i="7" s="1"/>
  <c r="V1774" i="7" s="1"/>
  <c r="W1774" i="7" s="1"/>
  <c r="X1774" i="7" s="1"/>
  <c r="Y1774" i="7" s="1"/>
  <c r="R1775" i="7" s="1"/>
  <c r="S1775" i="7" s="1"/>
  <c r="T1775" i="7" s="1"/>
  <c r="U1775" i="7" s="1"/>
  <c r="V1775" i="7" s="1"/>
  <c r="W1775" i="7" s="1"/>
  <c r="X1775" i="7" s="1"/>
  <c r="Y1775" i="7" s="1"/>
  <c r="R1776" i="7" s="1"/>
  <c r="S1776" i="7" s="1"/>
  <c r="T1776" i="7" s="1"/>
  <c r="U1776" i="7" s="1"/>
  <c r="V1776" i="7" s="1"/>
  <c r="W1776" i="7" s="1"/>
  <c r="X1776" i="7" s="1"/>
  <c r="Y1776" i="7" s="1"/>
  <c r="R1777" i="7" s="1"/>
  <c r="S1777" i="7" s="1"/>
  <c r="T1777" i="7" s="1"/>
  <c r="U1777" i="7" s="1"/>
  <c r="V1777" i="7" s="1"/>
  <c r="W1777" i="7" s="1"/>
  <c r="X1777" i="7" s="1"/>
  <c r="Y1777" i="7" s="1"/>
  <c r="R1778" i="7" s="1"/>
  <c r="S1778" i="7" s="1"/>
  <c r="T1778" i="7" s="1"/>
  <c r="U1778" i="7" s="1"/>
  <c r="V1778" i="7" s="1"/>
  <c r="W1778" i="7" s="1"/>
  <c r="X1778" i="7" s="1"/>
  <c r="Y1778" i="7" s="1"/>
  <c r="R1779" i="7" s="1"/>
  <c r="S1779" i="7" s="1"/>
  <c r="T1779" i="7" s="1"/>
  <c r="U1779" i="7" s="1"/>
  <c r="V1779" i="7" s="1"/>
  <c r="W1779" i="7" s="1"/>
  <c r="X1779" i="7" s="1"/>
  <c r="Y1779" i="7" s="1"/>
  <c r="R1780" i="7" s="1"/>
  <c r="S1780" i="7" s="1"/>
  <c r="T1780" i="7" s="1"/>
  <c r="U1780" i="7" s="1"/>
  <c r="V1780" i="7" s="1"/>
  <c r="W1780" i="7" s="1"/>
  <c r="X1780" i="7" s="1"/>
  <c r="Y1780" i="7" s="1"/>
  <c r="R1781" i="7" s="1"/>
  <c r="S1781" i="7" s="1"/>
  <c r="T1781" i="7" s="1"/>
  <c r="U1781" i="7" s="1"/>
  <c r="V1781" i="7" s="1"/>
  <c r="W1781" i="7" s="1"/>
  <c r="X1781" i="7" s="1"/>
  <c r="Y1781" i="7" s="1"/>
  <c r="R1782" i="7" s="1"/>
  <c r="S1782" i="7" s="1"/>
  <c r="T1782" i="7" s="1"/>
  <c r="U1782" i="7" s="1"/>
  <c r="V1782" i="7" s="1"/>
  <c r="W1782" i="7" s="1"/>
  <c r="X1782" i="7" s="1"/>
  <c r="Y1782" i="7" s="1"/>
  <c r="R1783" i="7" s="1"/>
  <c r="S1783" i="7" s="1"/>
  <c r="T1783" i="7" s="1"/>
  <c r="U1783" i="7" s="1"/>
  <c r="V1783" i="7" s="1"/>
  <c r="W1783" i="7" s="1"/>
  <c r="X1783" i="7" s="1"/>
  <c r="Y1783" i="7" s="1"/>
  <c r="R1784" i="7" s="1"/>
  <c r="S1784" i="7" s="1"/>
  <c r="T1784" i="7" s="1"/>
  <c r="U1784" i="7" s="1"/>
  <c r="V1784" i="7" s="1"/>
  <c r="W1784" i="7" s="1"/>
  <c r="X1784" i="7" s="1"/>
  <c r="Y1784" i="7" s="1"/>
  <c r="R1785" i="7" s="1"/>
  <c r="S1785" i="7" s="1"/>
  <c r="T1785" i="7" s="1"/>
  <c r="U1785" i="7" s="1"/>
  <c r="V1785" i="7" s="1"/>
  <c r="W1785" i="7" s="1"/>
  <c r="X1785" i="7" s="1"/>
  <c r="Y1785" i="7" s="1"/>
  <c r="R1786" i="7" s="1"/>
  <c r="S1786" i="7" s="1"/>
  <c r="T1786" i="7" s="1"/>
  <c r="U1786" i="7" s="1"/>
  <c r="V1786" i="7" s="1"/>
  <c r="W1786" i="7" s="1"/>
  <c r="X1786" i="7" s="1"/>
  <c r="Y1786" i="7" s="1"/>
  <c r="R1787" i="7" s="1"/>
  <c r="S1787" i="7" s="1"/>
  <c r="T1787" i="7" s="1"/>
  <c r="U1787" i="7" s="1"/>
  <c r="V1787" i="7" s="1"/>
  <c r="W1787" i="7" s="1"/>
  <c r="X1787" i="7" s="1"/>
  <c r="Y1787" i="7" s="1"/>
  <c r="R1788" i="7" s="1"/>
  <c r="S1788" i="7" s="1"/>
  <c r="T1788" i="7" s="1"/>
  <c r="U1788" i="7" s="1"/>
  <c r="V1788" i="7" s="1"/>
  <c r="W1788" i="7" s="1"/>
  <c r="X1788" i="7" s="1"/>
  <c r="Y1788" i="7" s="1"/>
  <c r="R1789" i="7" s="1"/>
  <c r="S1789" i="7" s="1"/>
  <c r="T1789" i="7" s="1"/>
  <c r="U1789" i="7" s="1"/>
  <c r="V1789" i="7" s="1"/>
  <c r="W1789" i="7" s="1"/>
  <c r="X1789" i="7" s="1"/>
  <c r="Y1789" i="7" s="1"/>
  <c r="R1790" i="7" s="1"/>
  <c r="S1790" i="7" s="1"/>
  <c r="T1790" i="7" s="1"/>
  <c r="U1790" i="7" s="1"/>
  <c r="V1790" i="7" s="1"/>
  <c r="W1790" i="7" s="1"/>
  <c r="X1790" i="7" s="1"/>
  <c r="Y1790" i="7" s="1"/>
  <c r="R1791" i="7" s="1"/>
  <c r="S1791" i="7" s="1"/>
  <c r="T1791" i="7" s="1"/>
  <c r="U1791" i="7" s="1"/>
  <c r="V1791" i="7" s="1"/>
  <c r="W1791" i="7" s="1"/>
  <c r="X1791" i="7" s="1"/>
  <c r="Y1791" i="7" s="1"/>
  <c r="R1792" i="7" s="1"/>
  <c r="S1792" i="7" s="1"/>
  <c r="T1792" i="7" s="1"/>
  <c r="U1792" i="7" s="1"/>
  <c r="V1792" i="7" s="1"/>
  <c r="W1792" i="7" s="1"/>
  <c r="X1792" i="7" s="1"/>
  <c r="Y1792" i="7" s="1"/>
  <c r="R1793" i="7" s="1"/>
  <c r="S1793" i="7" s="1"/>
  <c r="T1793" i="7" s="1"/>
  <c r="U1793" i="7" s="1"/>
  <c r="V1793" i="7" s="1"/>
  <c r="W1793" i="7" s="1"/>
  <c r="X1793" i="7" s="1"/>
  <c r="Y1793" i="7" s="1"/>
  <c r="R1794" i="7" s="1"/>
  <c r="S1794" i="7" s="1"/>
  <c r="T1794" i="7" s="1"/>
  <c r="U1794" i="7" s="1"/>
  <c r="V1794" i="7" s="1"/>
  <c r="W1794" i="7" s="1"/>
  <c r="X1794" i="7" s="1"/>
  <c r="Y1794" i="7" s="1"/>
  <c r="R1795" i="7" s="1"/>
  <c r="S1795" i="7" s="1"/>
  <c r="T1795" i="7" s="1"/>
  <c r="U1795" i="7" s="1"/>
  <c r="V1795" i="7" s="1"/>
  <c r="W1795" i="7" s="1"/>
  <c r="X1795" i="7" s="1"/>
  <c r="Y1795" i="7" s="1"/>
  <c r="R1796" i="7" s="1"/>
  <c r="S1796" i="7" s="1"/>
  <c r="T1796" i="7" s="1"/>
  <c r="U1796" i="7" s="1"/>
  <c r="V1796" i="7" s="1"/>
  <c r="W1796" i="7" s="1"/>
  <c r="X1796" i="7" s="1"/>
  <c r="Y1796" i="7" s="1"/>
  <c r="R1797" i="7" s="1"/>
  <c r="S1797" i="7" s="1"/>
  <c r="T1797" i="7" s="1"/>
  <c r="U1797" i="7" s="1"/>
  <c r="V1797" i="7" s="1"/>
  <c r="W1797" i="7" s="1"/>
  <c r="X1797" i="7" s="1"/>
  <c r="Y1797" i="7" s="1"/>
  <c r="R1798" i="7" s="1"/>
  <c r="S1798" i="7" s="1"/>
  <c r="T1798" i="7" s="1"/>
  <c r="U1798" i="7" s="1"/>
  <c r="V1798" i="7" s="1"/>
  <c r="W1798" i="7" s="1"/>
  <c r="X1798" i="7" s="1"/>
  <c r="Y1798" i="7" s="1"/>
  <c r="R1799" i="7" s="1"/>
  <c r="S1799" i="7" s="1"/>
  <c r="T1799" i="7" s="1"/>
  <c r="U1799" i="7" s="1"/>
  <c r="V1799" i="7" s="1"/>
  <c r="W1799" i="7" s="1"/>
  <c r="X1799" i="7" s="1"/>
  <c r="Y1799" i="7" s="1"/>
  <c r="R1800" i="7" s="1"/>
  <c r="S1800" i="7" s="1"/>
  <c r="T1800" i="7" s="1"/>
  <c r="U1800" i="7" s="1"/>
  <c r="V1800" i="7" s="1"/>
  <c r="W1800" i="7" s="1"/>
  <c r="X1800" i="7" s="1"/>
  <c r="Y1800" i="7" s="1"/>
  <c r="R1801" i="7" s="1"/>
  <c r="S1801" i="7" s="1"/>
  <c r="T1801" i="7" s="1"/>
  <c r="U1801" i="7" s="1"/>
  <c r="V1801" i="7" s="1"/>
  <c r="W1801" i="7" s="1"/>
  <c r="X1801" i="7" s="1"/>
  <c r="Y1801" i="7" s="1"/>
  <c r="R1802" i="7" s="1"/>
  <c r="S1802" i="7" s="1"/>
  <c r="T1802" i="7" s="1"/>
  <c r="U1802" i="7" s="1"/>
  <c r="V1802" i="7" s="1"/>
  <c r="W1802" i="7" s="1"/>
  <c r="X1802" i="7" s="1"/>
  <c r="Y1802" i="7" s="1"/>
  <c r="R1803" i="7" s="1"/>
  <c r="S1803" i="7" s="1"/>
  <c r="T1803" i="7" s="1"/>
  <c r="U1803" i="7" s="1"/>
  <c r="V1803" i="7" s="1"/>
  <c r="W1803" i="7" s="1"/>
  <c r="X1803" i="7" s="1"/>
  <c r="Y1803" i="7" s="1"/>
  <c r="R1804" i="7" s="1"/>
  <c r="S1804" i="7" s="1"/>
  <c r="T1804" i="7" s="1"/>
  <c r="U1804" i="7" s="1"/>
  <c r="V1804" i="7" s="1"/>
  <c r="W1804" i="7" s="1"/>
  <c r="X1804" i="7" s="1"/>
  <c r="Y1804" i="7" s="1"/>
  <c r="R1805" i="7" s="1"/>
  <c r="S1805" i="7" s="1"/>
  <c r="T1805" i="7" s="1"/>
  <c r="U1805" i="7" s="1"/>
  <c r="V1805" i="7" s="1"/>
  <c r="W1805" i="7" s="1"/>
  <c r="X1805" i="7" s="1"/>
  <c r="Y1805" i="7" s="1"/>
  <c r="R1806" i="7" s="1"/>
  <c r="S1806" i="7" s="1"/>
  <c r="T1806" i="7" s="1"/>
  <c r="U1806" i="7" s="1"/>
  <c r="V1806" i="7" s="1"/>
  <c r="W1806" i="7" s="1"/>
  <c r="X1806" i="7" s="1"/>
  <c r="Y1806" i="7" s="1"/>
  <c r="R1807" i="7" s="1"/>
  <c r="S1807" i="7" s="1"/>
  <c r="T1807" i="7" s="1"/>
  <c r="U1807" i="7" s="1"/>
  <c r="V1807" i="7" s="1"/>
  <c r="W1807" i="7" s="1"/>
  <c r="X1807" i="7" s="1"/>
  <c r="Y1807" i="7" s="1"/>
  <c r="R1808" i="7" s="1"/>
  <c r="S1808" i="7" s="1"/>
  <c r="T1808" i="7" s="1"/>
  <c r="U1808" i="7" s="1"/>
  <c r="V1808" i="7" s="1"/>
  <c r="W1808" i="7" s="1"/>
  <c r="X1808" i="7" s="1"/>
  <c r="Y1808" i="7" s="1"/>
  <c r="R1809" i="7" s="1"/>
  <c r="S1809" i="7" s="1"/>
  <c r="T1809" i="7" s="1"/>
  <c r="U1809" i="7" s="1"/>
  <c r="V1809" i="7" s="1"/>
  <c r="W1809" i="7" s="1"/>
  <c r="X1809" i="7" s="1"/>
  <c r="Y1809" i="7" s="1"/>
  <c r="R1810" i="7" s="1"/>
  <c r="S1810" i="7" s="1"/>
  <c r="T1810" i="7" s="1"/>
  <c r="U1810" i="7" s="1"/>
  <c r="V1810" i="7" s="1"/>
  <c r="W1810" i="7" s="1"/>
  <c r="X1810" i="7" s="1"/>
  <c r="Y1810" i="7" s="1"/>
  <c r="R1811" i="7" s="1"/>
  <c r="S1811" i="7" s="1"/>
  <c r="T1811" i="7" s="1"/>
  <c r="U1811" i="7" s="1"/>
  <c r="V1811" i="7" s="1"/>
  <c r="W1811" i="7" s="1"/>
  <c r="X1811" i="7" s="1"/>
  <c r="Y1811" i="7" s="1"/>
  <c r="R1812" i="7" s="1"/>
  <c r="S1812" i="7" s="1"/>
  <c r="T1812" i="7" s="1"/>
  <c r="U1812" i="7" s="1"/>
  <c r="V1812" i="7" s="1"/>
  <c r="W1812" i="7" s="1"/>
  <c r="X1812" i="7" s="1"/>
  <c r="Y1812" i="7" s="1"/>
  <c r="R1813" i="7" s="1"/>
  <c r="S1813" i="7" s="1"/>
  <c r="T1813" i="7" s="1"/>
  <c r="U1813" i="7" s="1"/>
  <c r="V1813" i="7" s="1"/>
  <c r="W1813" i="7" s="1"/>
  <c r="X1813" i="7" s="1"/>
  <c r="Y1813" i="7" s="1"/>
  <c r="R1814" i="7" s="1"/>
  <c r="S1814" i="7" s="1"/>
  <c r="T1814" i="7" s="1"/>
  <c r="U1814" i="7" s="1"/>
  <c r="V1814" i="7" s="1"/>
  <c r="W1814" i="7" s="1"/>
  <c r="X1814" i="7" s="1"/>
  <c r="Y1814" i="7" s="1"/>
  <c r="R1815" i="7" s="1"/>
  <c r="S1815" i="7" s="1"/>
  <c r="T1815" i="7" s="1"/>
  <c r="U1815" i="7" s="1"/>
  <c r="V1815" i="7" s="1"/>
  <c r="W1815" i="7" s="1"/>
  <c r="X1815" i="7" s="1"/>
  <c r="Y1815" i="7" s="1"/>
  <c r="R1816" i="7" s="1"/>
  <c r="S1816" i="7" s="1"/>
  <c r="T1816" i="7" s="1"/>
  <c r="U1816" i="7" s="1"/>
  <c r="V1816" i="7" s="1"/>
  <c r="W1816" i="7" s="1"/>
  <c r="X1816" i="7" s="1"/>
  <c r="Y1816" i="7" s="1"/>
  <c r="R1817" i="7" s="1"/>
  <c r="S1817" i="7" s="1"/>
  <c r="T1817" i="7" s="1"/>
  <c r="U1817" i="7" s="1"/>
  <c r="V1817" i="7" s="1"/>
  <c r="W1817" i="7" s="1"/>
  <c r="X1817" i="7" s="1"/>
  <c r="Y1817" i="7" s="1"/>
  <c r="R1818" i="7" s="1"/>
  <c r="S1818" i="7" s="1"/>
  <c r="T1818" i="7" s="1"/>
  <c r="U1818" i="7" s="1"/>
  <c r="V1818" i="7" s="1"/>
  <c r="W1818" i="7" s="1"/>
  <c r="X1818" i="7" s="1"/>
  <c r="Y1818" i="7" s="1"/>
  <c r="R1819" i="7" s="1"/>
  <c r="S1819" i="7" s="1"/>
  <c r="T1819" i="7" s="1"/>
  <c r="U1819" i="7" s="1"/>
  <c r="V1819" i="7" s="1"/>
  <c r="W1819" i="7" s="1"/>
  <c r="X1819" i="7" s="1"/>
  <c r="Y1819" i="7" s="1"/>
  <c r="R1820" i="7" s="1"/>
  <c r="S1820" i="7" s="1"/>
  <c r="T1820" i="7" s="1"/>
  <c r="U1820" i="7" s="1"/>
  <c r="V1820" i="7" s="1"/>
  <c r="W1820" i="7" s="1"/>
  <c r="X1820" i="7" s="1"/>
  <c r="Y1820" i="7" s="1"/>
  <c r="R1821" i="7" s="1"/>
  <c r="S1821" i="7" s="1"/>
  <c r="T1821" i="7" s="1"/>
  <c r="U1821" i="7" s="1"/>
  <c r="V1821" i="7" s="1"/>
  <c r="W1821" i="7" s="1"/>
  <c r="X1821" i="7" s="1"/>
  <c r="Y1821" i="7" s="1"/>
  <c r="R1822" i="7" s="1"/>
  <c r="S1822" i="7" s="1"/>
  <c r="T1822" i="7" s="1"/>
  <c r="U1822" i="7" s="1"/>
  <c r="V1822" i="7" s="1"/>
  <c r="W1822" i="7" s="1"/>
  <c r="X1822" i="7" s="1"/>
  <c r="Y1822" i="7" s="1"/>
  <c r="R1823" i="7" s="1"/>
  <c r="S1823" i="7" s="1"/>
  <c r="T1823" i="7" s="1"/>
  <c r="U1823" i="7" s="1"/>
  <c r="V1823" i="7" s="1"/>
  <c r="W1823" i="7" s="1"/>
  <c r="X1823" i="7" s="1"/>
  <c r="Y1823" i="7" s="1"/>
  <c r="R1824" i="7" s="1"/>
  <c r="S1824" i="7" s="1"/>
  <c r="T1824" i="7" s="1"/>
  <c r="U1824" i="7" s="1"/>
  <c r="V1824" i="7" s="1"/>
  <c r="W1824" i="7" s="1"/>
  <c r="X1824" i="7" s="1"/>
  <c r="Y1824" i="7" s="1"/>
  <c r="R1825" i="7" s="1"/>
  <c r="S1825" i="7" s="1"/>
  <c r="T1825" i="7" s="1"/>
  <c r="U1825" i="7" s="1"/>
  <c r="V1825" i="7" s="1"/>
  <c r="W1825" i="7" s="1"/>
  <c r="X1825" i="7" s="1"/>
  <c r="Y1825" i="7" s="1"/>
  <c r="R1826" i="7" s="1"/>
  <c r="S1826" i="7" s="1"/>
  <c r="T1826" i="7" s="1"/>
  <c r="U1826" i="7" s="1"/>
  <c r="V1826" i="7" s="1"/>
  <c r="W1826" i="7" s="1"/>
  <c r="X1826" i="7" s="1"/>
  <c r="Y1826" i="7" s="1"/>
  <c r="R1827" i="7" s="1"/>
  <c r="S1827" i="7" s="1"/>
  <c r="T1827" i="7" s="1"/>
  <c r="U1827" i="7" s="1"/>
  <c r="V1827" i="7" s="1"/>
  <c r="W1827" i="7" s="1"/>
  <c r="X1827" i="7" s="1"/>
  <c r="Y1827" i="7" s="1"/>
  <c r="R1828" i="7" s="1"/>
  <c r="S1828" i="7" s="1"/>
  <c r="T1828" i="7" s="1"/>
  <c r="U1828" i="7" s="1"/>
  <c r="V1828" i="7" s="1"/>
  <c r="W1828" i="7" s="1"/>
  <c r="X1828" i="7" s="1"/>
  <c r="Y1828" i="7" s="1"/>
  <c r="R1829" i="7" s="1"/>
  <c r="S1829" i="7" s="1"/>
  <c r="T1829" i="7" s="1"/>
  <c r="U1829" i="7" s="1"/>
  <c r="V1829" i="7" s="1"/>
  <c r="W1829" i="7" s="1"/>
  <c r="X1829" i="7" s="1"/>
  <c r="Y1829" i="7" s="1"/>
  <c r="R1830" i="7" s="1"/>
  <c r="S1830" i="7" s="1"/>
  <c r="T1830" i="7" s="1"/>
  <c r="U1830" i="7" s="1"/>
  <c r="V1830" i="7" s="1"/>
  <c r="W1830" i="7" s="1"/>
  <c r="X1830" i="7" s="1"/>
  <c r="Y1830" i="7" s="1"/>
  <c r="R1831" i="7" s="1"/>
  <c r="S1831" i="7" s="1"/>
  <c r="T1831" i="7" s="1"/>
  <c r="U1831" i="7" s="1"/>
  <c r="V1831" i="7" s="1"/>
  <c r="W1831" i="7" s="1"/>
  <c r="X1831" i="7" s="1"/>
  <c r="Y1831" i="7" s="1"/>
  <c r="R1832" i="7" s="1"/>
  <c r="S1832" i="7" s="1"/>
  <c r="T1832" i="7" s="1"/>
  <c r="U1832" i="7" s="1"/>
  <c r="V1832" i="7" s="1"/>
  <c r="W1832" i="7" s="1"/>
  <c r="X1832" i="7" s="1"/>
  <c r="Y1832" i="7" s="1"/>
  <c r="R1833" i="7" s="1"/>
  <c r="S1833" i="7" s="1"/>
  <c r="T1833" i="7" s="1"/>
  <c r="U1833" i="7" s="1"/>
  <c r="V1833" i="7" s="1"/>
  <c r="W1833" i="7" s="1"/>
  <c r="X1833" i="7" s="1"/>
  <c r="Y1833" i="7" s="1"/>
  <c r="R1834" i="7" s="1"/>
  <c r="S1834" i="7" s="1"/>
  <c r="T1834" i="7" s="1"/>
  <c r="U1834" i="7" s="1"/>
  <c r="V1834" i="7" s="1"/>
  <c r="W1834" i="7" s="1"/>
  <c r="X1834" i="7" s="1"/>
  <c r="Y1834" i="7" s="1"/>
  <c r="R1835" i="7" s="1"/>
  <c r="S1835" i="7" s="1"/>
  <c r="T1835" i="7" s="1"/>
  <c r="U1835" i="7" s="1"/>
  <c r="V1835" i="7" s="1"/>
  <c r="W1835" i="7" s="1"/>
  <c r="X1835" i="7" s="1"/>
  <c r="Y1835" i="7" s="1"/>
  <c r="R1836" i="7" s="1"/>
  <c r="S1836" i="7" s="1"/>
  <c r="T1836" i="7" s="1"/>
  <c r="U1836" i="7" s="1"/>
  <c r="V1836" i="7" s="1"/>
  <c r="W1836" i="7" s="1"/>
  <c r="X1836" i="7" s="1"/>
  <c r="Y1836" i="7" s="1"/>
  <c r="R1837" i="7" s="1"/>
  <c r="S1837" i="7" s="1"/>
  <c r="T1837" i="7" s="1"/>
  <c r="U1837" i="7" s="1"/>
  <c r="V1837" i="7" s="1"/>
  <c r="W1837" i="7" s="1"/>
  <c r="X1837" i="7" s="1"/>
  <c r="Y1837" i="7" s="1"/>
  <c r="R1838" i="7" s="1"/>
  <c r="S1838" i="7" s="1"/>
  <c r="T1838" i="7" s="1"/>
  <c r="U1838" i="7" s="1"/>
  <c r="V1838" i="7" s="1"/>
  <c r="W1838" i="7" s="1"/>
  <c r="X1838" i="7" s="1"/>
  <c r="Y1838" i="7" s="1"/>
  <c r="R1839" i="7" s="1"/>
  <c r="S1839" i="7" s="1"/>
  <c r="T1839" i="7" s="1"/>
  <c r="U1839" i="7" s="1"/>
  <c r="V1839" i="7" s="1"/>
  <c r="W1839" i="7" s="1"/>
  <c r="X1839" i="7" s="1"/>
  <c r="Y1839" i="7" s="1"/>
  <c r="R1840" i="7" s="1"/>
  <c r="S1840" i="7" s="1"/>
  <c r="T1840" i="7" s="1"/>
  <c r="U1840" i="7" s="1"/>
  <c r="V1840" i="7" s="1"/>
  <c r="W1840" i="7" s="1"/>
  <c r="X1840" i="7" s="1"/>
  <c r="Y1840" i="7" s="1"/>
  <c r="R1841" i="7" s="1"/>
  <c r="S1841" i="7" s="1"/>
  <c r="T1841" i="7" s="1"/>
  <c r="U1841" i="7" s="1"/>
  <c r="V1841" i="7" s="1"/>
  <c r="W1841" i="7" s="1"/>
  <c r="X1841" i="7" s="1"/>
  <c r="Y1841" i="7" s="1"/>
  <c r="R1842" i="7" s="1"/>
  <c r="S1842" i="7" s="1"/>
  <c r="T1842" i="7" s="1"/>
  <c r="U1842" i="7" s="1"/>
  <c r="V1842" i="7" s="1"/>
  <c r="W1842" i="7" s="1"/>
  <c r="X1842" i="7" s="1"/>
  <c r="Y1842" i="7" s="1"/>
  <c r="R1843" i="7" s="1"/>
  <c r="S1843" i="7" s="1"/>
  <c r="T1843" i="7" s="1"/>
  <c r="U1843" i="7" s="1"/>
  <c r="V1843" i="7" s="1"/>
  <c r="W1843" i="7" s="1"/>
  <c r="X1843" i="7" s="1"/>
  <c r="Y1843" i="7" s="1"/>
  <c r="R1844" i="7" s="1"/>
  <c r="S1844" i="7" s="1"/>
  <c r="T1844" i="7" s="1"/>
  <c r="U1844" i="7" s="1"/>
  <c r="V1844" i="7" s="1"/>
  <c r="W1844" i="7" s="1"/>
  <c r="X1844" i="7" s="1"/>
  <c r="Y1844" i="7" s="1"/>
  <c r="R1845" i="7" s="1"/>
  <c r="S1845" i="7" s="1"/>
  <c r="T1845" i="7" s="1"/>
  <c r="U1845" i="7" s="1"/>
  <c r="V1845" i="7" s="1"/>
  <c r="W1845" i="7" s="1"/>
  <c r="X1845" i="7" s="1"/>
  <c r="Y1845" i="7" s="1"/>
  <c r="R1846" i="7" s="1"/>
  <c r="S1846" i="7" s="1"/>
  <c r="T1846" i="7" s="1"/>
  <c r="U1846" i="7" s="1"/>
  <c r="V1846" i="7" s="1"/>
  <c r="W1846" i="7" s="1"/>
  <c r="X1846" i="7" s="1"/>
  <c r="Y1846" i="7" s="1"/>
  <c r="R1847" i="7" s="1"/>
  <c r="S1847" i="7" s="1"/>
  <c r="T1847" i="7" s="1"/>
  <c r="U1847" i="7" s="1"/>
  <c r="V1847" i="7" s="1"/>
  <c r="W1847" i="7" s="1"/>
  <c r="X1847" i="7" s="1"/>
  <c r="Y1847" i="7" s="1"/>
  <c r="R1848" i="7" s="1"/>
  <c r="S1848" i="7" s="1"/>
  <c r="T1848" i="7" s="1"/>
  <c r="U1848" i="7" s="1"/>
  <c r="V1848" i="7" s="1"/>
  <c r="W1848" i="7" s="1"/>
  <c r="X1848" i="7" s="1"/>
  <c r="Y1848" i="7" s="1"/>
  <c r="R1849" i="7" s="1"/>
  <c r="S1849" i="7" s="1"/>
  <c r="T1849" i="7" s="1"/>
  <c r="U1849" i="7" s="1"/>
  <c r="V1849" i="7" s="1"/>
  <c r="W1849" i="7" s="1"/>
  <c r="X1849" i="7" s="1"/>
  <c r="Y1849" i="7" s="1"/>
  <c r="R1850" i="7" s="1"/>
  <c r="S1850" i="7" s="1"/>
  <c r="T1850" i="7" s="1"/>
  <c r="U1850" i="7" s="1"/>
  <c r="V1850" i="7" s="1"/>
  <c r="W1850" i="7" s="1"/>
  <c r="X1850" i="7" s="1"/>
  <c r="Y1850" i="7" s="1"/>
  <c r="R1851" i="7" s="1"/>
  <c r="S1851" i="7" s="1"/>
  <c r="T1851" i="7" s="1"/>
  <c r="U1851" i="7" s="1"/>
  <c r="V1851" i="7" s="1"/>
  <c r="W1851" i="7" s="1"/>
  <c r="X1851" i="7" s="1"/>
  <c r="Y1851" i="7" s="1"/>
  <c r="R1852" i="7" s="1"/>
  <c r="S1852" i="7" s="1"/>
  <c r="T1852" i="7" s="1"/>
  <c r="U1852" i="7" s="1"/>
  <c r="V1852" i="7" s="1"/>
  <c r="W1852" i="7" s="1"/>
  <c r="X1852" i="7" s="1"/>
  <c r="Y1852" i="7" s="1"/>
  <c r="R1853" i="7" s="1"/>
  <c r="S1853" i="7" s="1"/>
  <c r="T1853" i="7" s="1"/>
  <c r="U1853" i="7" s="1"/>
  <c r="V1853" i="7" s="1"/>
  <c r="W1853" i="7" s="1"/>
  <c r="X1853" i="7" s="1"/>
  <c r="Y1853" i="7" s="1"/>
  <c r="R1854" i="7" s="1"/>
  <c r="S1854" i="7" s="1"/>
  <c r="T1854" i="7" s="1"/>
  <c r="U1854" i="7" s="1"/>
  <c r="V1854" i="7" s="1"/>
  <c r="W1854" i="7" s="1"/>
  <c r="X1854" i="7" s="1"/>
  <c r="Y1854" i="7" s="1"/>
  <c r="R1855" i="7" s="1"/>
  <c r="S1855" i="7" s="1"/>
  <c r="T1855" i="7" s="1"/>
  <c r="U1855" i="7" s="1"/>
  <c r="V1855" i="7" s="1"/>
  <c r="W1855" i="7" s="1"/>
  <c r="X1855" i="7" s="1"/>
  <c r="Y1855" i="7" s="1"/>
  <c r="R1856" i="7" s="1"/>
  <c r="S1856" i="7" s="1"/>
  <c r="T1856" i="7" s="1"/>
  <c r="U1856" i="7" s="1"/>
  <c r="V1856" i="7" s="1"/>
  <c r="W1856" i="7" s="1"/>
  <c r="X1856" i="7" s="1"/>
  <c r="Y1856" i="7" s="1"/>
  <c r="R1857" i="7" s="1"/>
  <c r="S1857" i="7" s="1"/>
  <c r="T1857" i="7" s="1"/>
  <c r="U1857" i="7" s="1"/>
  <c r="V1857" i="7" s="1"/>
  <c r="W1857" i="7" s="1"/>
  <c r="X1857" i="7" s="1"/>
  <c r="Y1857" i="7" s="1"/>
  <c r="R1858" i="7" s="1"/>
  <c r="S1858" i="7" s="1"/>
  <c r="T1858" i="7" s="1"/>
  <c r="U1858" i="7" s="1"/>
  <c r="V1858" i="7" s="1"/>
  <c r="W1858" i="7" s="1"/>
  <c r="X1858" i="7" s="1"/>
  <c r="Y1858" i="7" s="1"/>
  <c r="R1859" i="7" s="1"/>
  <c r="S1859" i="7" s="1"/>
  <c r="T1859" i="7" s="1"/>
  <c r="U1859" i="7" s="1"/>
  <c r="V1859" i="7" s="1"/>
  <c r="W1859" i="7" s="1"/>
  <c r="X1859" i="7" s="1"/>
  <c r="Y1859" i="7" s="1"/>
  <c r="R1860" i="7" s="1"/>
  <c r="S1860" i="7" s="1"/>
  <c r="T1860" i="7" s="1"/>
  <c r="U1860" i="7" s="1"/>
  <c r="V1860" i="7" s="1"/>
  <c r="W1860" i="7" s="1"/>
  <c r="X1860" i="7" s="1"/>
  <c r="Y1860" i="7" s="1"/>
  <c r="R1861" i="7" s="1"/>
  <c r="S1861" i="7" s="1"/>
  <c r="T1861" i="7" s="1"/>
  <c r="U1861" i="7" s="1"/>
  <c r="V1861" i="7" s="1"/>
  <c r="W1861" i="7" s="1"/>
  <c r="X1861" i="7" s="1"/>
  <c r="Y1861" i="7" s="1"/>
  <c r="R1862" i="7" s="1"/>
  <c r="S1862" i="7" s="1"/>
  <c r="T1862" i="7" s="1"/>
  <c r="U1862" i="7" s="1"/>
  <c r="V1862" i="7" s="1"/>
  <c r="W1862" i="7" s="1"/>
  <c r="X1862" i="7" s="1"/>
  <c r="Y1862" i="7" s="1"/>
  <c r="R1863" i="7" s="1"/>
  <c r="S1863" i="7" s="1"/>
  <c r="T1863" i="7" s="1"/>
  <c r="U1863" i="7" s="1"/>
  <c r="V1863" i="7" s="1"/>
  <c r="W1863" i="7" s="1"/>
  <c r="X1863" i="7" s="1"/>
  <c r="Y1863" i="7" s="1"/>
  <c r="R1864" i="7" s="1"/>
  <c r="S1864" i="7" s="1"/>
  <c r="T1864" i="7" s="1"/>
  <c r="U1864" i="7" s="1"/>
  <c r="V1864" i="7" s="1"/>
  <c r="W1864" i="7" s="1"/>
  <c r="X1864" i="7" s="1"/>
  <c r="Y1864" i="7" s="1"/>
  <c r="R1865" i="7" s="1"/>
  <c r="S1865" i="7" s="1"/>
  <c r="T1865" i="7" s="1"/>
  <c r="U1865" i="7" s="1"/>
  <c r="V1865" i="7" s="1"/>
  <c r="W1865" i="7" s="1"/>
  <c r="X1865" i="7" s="1"/>
  <c r="Y1865" i="7" s="1"/>
  <c r="R1866" i="7" s="1"/>
  <c r="S1866" i="7" s="1"/>
  <c r="T1866" i="7" s="1"/>
  <c r="U1866" i="7" s="1"/>
  <c r="V1866" i="7" s="1"/>
  <c r="W1866" i="7" s="1"/>
  <c r="X1866" i="7" s="1"/>
  <c r="Y1866" i="7" s="1"/>
  <c r="R1867" i="7" s="1"/>
  <c r="S1867" i="7" s="1"/>
  <c r="T1867" i="7" s="1"/>
  <c r="U1867" i="7" s="1"/>
  <c r="V1867" i="7" s="1"/>
  <c r="W1867" i="7" s="1"/>
  <c r="X1867" i="7" s="1"/>
  <c r="Y1867" i="7" s="1"/>
  <c r="R1868" i="7" s="1"/>
  <c r="S1868" i="7" s="1"/>
  <c r="T1868" i="7" s="1"/>
  <c r="U1868" i="7" s="1"/>
  <c r="V1868" i="7" s="1"/>
  <c r="W1868" i="7" s="1"/>
  <c r="X1868" i="7" s="1"/>
  <c r="Y1868" i="7" s="1"/>
  <c r="R1869" i="7" s="1"/>
  <c r="S1869" i="7" s="1"/>
  <c r="T1869" i="7" s="1"/>
  <c r="U1869" i="7" s="1"/>
  <c r="V1869" i="7" s="1"/>
  <c r="W1869" i="7" s="1"/>
  <c r="X1869" i="7" s="1"/>
  <c r="Y1869" i="7" s="1"/>
  <c r="R1870" i="7" s="1"/>
  <c r="S1870" i="7" s="1"/>
  <c r="T1870" i="7" s="1"/>
  <c r="U1870" i="7" s="1"/>
  <c r="V1870" i="7" s="1"/>
  <c r="W1870" i="7" s="1"/>
  <c r="X1870" i="7" s="1"/>
  <c r="Y1870" i="7" s="1"/>
  <c r="R1871" i="7" s="1"/>
  <c r="S1871" i="7" s="1"/>
  <c r="T1871" i="7" s="1"/>
  <c r="U1871" i="7" s="1"/>
  <c r="V1871" i="7" s="1"/>
  <c r="W1871" i="7" s="1"/>
  <c r="X1871" i="7" s="1"/>
  <c r="Y1871" i="7" s="1"/>
  <c r="R1872" i="7" s="1"/>
  <c r="S1872" i="7" s="1"/>
  <c r="T1872" i="7" s="1"/>
  <c r="U1872" i="7" s="1"/>
  <c r="V1872" i="7" s="1"/>
  <c r="W1872" i="7" s="1"/>
  <c r="X1872" i="7" s="1"/>
  <c r="Y1872" i="7" s="1"/>
  <c r="R1873" i="7" s="1"/>
  <c r="S1873" i="7" s="1"/>
  <c r="T1873" i="7" s="1"/>
  <c r="U1873" i="7" s="1"/>
  <c r="V1873" i="7" s="1"/>
  <c r="W1873" i="7" s="1"/>
  <c r="X1873" i="7" s="1"/>
  <c r="Y1873" i="7" s="1"/>
  <c r="R1874" i="7" s="1"/>
  <c r="S1874" i="7" s="1"/>
  <c r="T1874" i="7" s="1"/>
  <c r="U1874" i="7" s="1"/>
  <c r="V1874" i="7" s="1"/>
  <c r="W1874" i="7" s="1"/>
  <c r="X1874" i="7" s="1"/>
  <c r="Y1874" i="7" s="1"/>
  <c r="R1875" i="7" s="1"/>
  <c r="S1875" i="7" s="1"/>
  <c r="T1875" i="7" s="1"/>
  <c r="U1875" i="7" s="1"/>
  <c r="V1875" i="7" s="1"/>
  <c r="W1875" i="7" s="1"/>
  <c r="X1875" i="7" s="1"/>
  <c r="Y1875" i="7" s="1"/>
  <c r="R1876" i="7" s="1"/>
  <c r="S1876" i="7" s="1"/>
  <c r="T1876" i="7" s="1"/>
  <c r="U1876" i="7" s="1"/>
  <c r="V1876" i="7" s="1"/>
  <c r="W1876" i="7" s="1"/>
  <c r="X1876" i="7" s="1"/>
  <c r="Y1876" i="7" s="1"/>
  <c r="R1877" i="7" s="1"/>
  <c r="S1877" i="7" s="1"/>
  <c r="T1877" i="7" s="1"/>
  <c r="U1877" i="7" s="1"/>
  <c r="V1877" i="7" s="1"/>
  <c r="W1877" i="7" s="1"/>
  <c r="X1877" i="7" s="1"/>
  <c r="Y1877" i="7" s="1"/>
  <c r="R1878" i="7" s="1"/>
  <c r="S1878" i="7" s="1"/>
  <c r="T1878" i="7" s="1"/>
  <c r="U1878" i="7" s="1"/>
  <c r="V1878" i="7" s="1"/>
  <c r="W1878" i="7" s="1"/>
  <c r="X1878" i="7" s="1"/>
  <c r="Y1878" i="7" s="1"/>
  <c r="R1879" i="7" s="1"/>
  <c r="S1879" i="7" s="1"/>
  <c r="T1879" i="7" s="1"/>
  <c r="U1879" i="7" s="1"/>
  <c r="V1879" i="7" s="1"/>
  <c r="W1879" i="7" s="1"/>
  <c r="X1879" i="7" s="1"/>
  <c r="Y1879" i="7" s="1"/>
  <c r="R1880" i="7" s="1"/>
  <c r="S1880" i="7" s="1"/>
  <c r="T1880" i="7" s="1"/>
  <c r="U1880" i="7" s="1"/>
  <c r="V1880" i="7" s="1"/>
  <c r="W1880" i="7" s="1"/>
  <c r="X1880" i="7" s="1"/>
  <c r="Y1880" i="7" s="1"/>
  <c r="R1881" i="7" s="1"/>
  <c r="S1881" i="7" s="1"/>
  <c r="T1881" i="7" s="1"/>
  <c r="U1881" i="7" s="1"/>
  <c r="V1881" i="7" s="1"/>
  <c r="W1881" i="7" s="1"/>
  <c r="X1881" i="7" s="1"/>
  <c r="Y1881" i="7" s="1"/>
  <c r="R1882" i="7" s="1"/>
  <c r="S1882" i="7" s="1"/>
  <c r="T1882" i="7" s="1"/>
  <c r="U1882" i="7" s="1"/>
  <c r="V1882" i="7" s="1"/>
  <c r="W1882" i="7" s="1"/>
  <c r="X1882" i="7" s="1"/>
  <c r="Y1882" i="7" s="1"/>
  <c r="R1883" i="7" s="1"/>
  <c r="S1883" i="7" s="1"/>
  <c r="T1883" i="7" s="1"/>
  <c r="U1883" i="7" s="1"/>
  <c r="V1883" i="7" s="1"/>
  <c r="W1883" i="7" s="1"/>
  <c r="X1883" i="7" s="1"/>
  <c r="Y1883" i="7" s="1"/>
  <c r="R1884" i="7" s="1"/>
  <c r="S1884" i="7" s="1"/>
  <c r="T1884" i="7" s="1"/>
  <c r="U1884" i="7" s="1"/>
  <c r="V1884" i="7" s="1"/>
  <c r="W1884" i="7" s="1"/>
  <c r="X1884" i="7" s="1"/>
  <c r="Y1884" i="7" s="1"/>
  <c r="R1885" i="7" s="1"/>
  <c r="S1885" i="7" s="1"/>
  <c r="T1885" i="7" s="1"/>
  <c r="U1885" i="7" s="1"/>
  <c r="V1885" i="7" s="1"/>
  <c r="W1885" i="7" s="1"/>
  <c r="X1885" i="7" s="1"/>
  <c r="Y1885" i="7" s="1"/>
  <c r="R1886" i="7" s="1"/>
  <c r="S1886" i="7" s="1"/>
  <c r="T1886" i="7" s="1"/>
  <c r="U1886" i="7" s="1"/>
  <c r="V1886" i="7" s="1"/>
  <c r="W1886" i="7" s="1"/>
  <c r="X1886" i="7" s="1"/>
  <c r="Y1886" i="7" s="1"/>
  <c r="R1887" i="7" s="1"/>
  <c r="S1887" i="7" s="1"/>
  <c r="T1887" i="7" s="1"/>
  <c r="U1887" i="7" s="1"/>
  <c r="V1887" i="7" s="1"/>
  <c r="W1887" i="7" s="1"/>
  <c r="X1887" i="7" s="1"/>
  <c r="Y1887" i="7" s="1"/>
  <c r="R1888" i="7" s="1"/>
  <c r="S1888" i="7" s="1"/>
  <c r="T1888" i="7" s="1"/>
  <c r="U1888" i="7" s="1"/>
  <c r="V1888" i="7" s="1"/>
  <c r="W1888" i="7" s="1"/>
  <c r="X1888" i="7" s="1"/>
  <c r="Y1888" i="7" s="1"/>
  <c r="R1889" i="7" s="1"/>
  <c r="S1889" i="7" s="1"/>
  <c r="T1889" i="7" s="1"/>
  <c r="U1889" i="7" s="1"/>
  <c r="V1889" i="7" s="1"/>
  <c r="W1889" i="7" s="1"/>
  <c r="X1889" i="7" s="1"/>
  <c r="Y1889" i="7" s="1"/>
  <c r="R1890" i="7" s="1"/>
  <c r="S1890" i="7" s="1"/>
  <c r="T1890" i="7" s="1"/>
  <c r="U1890" i="7" s="1"/>
  <c r="V1890" i="7" s="1"/>
  <c r="W1890" i="7" s="1"/>
  <c r="X1890" i="7" s="1"/>
  <c r="Y1890" i="7" s="1"/>
  <c r="R1891" i="7" s="1"/>
  <c r="S1891" i="7" s="1"/>
  <c r="T1891" i="7" s="1"/>
  <c r="U1891" i="7" s="1"/>
  <c r="V1891" i="7" s="1"/>
  <c r="W1891" i="7" s="1"/>
  <c r="X1891" i="7" s="1"/>
  <c r="Y1891" i="7" s="1"/>
  <c r="R1892" i="7" s="1"/>
  <c r="S1892" i="7" s="1"/>
  <c r="T1892" i="7" s="1"/>
  <c r="U1892" i="7" s="1"/>
  <c r="V1892" i="7" s="1"/>
  <c r="W1892" i="7" s="1"/>
  <c r="X1892" i="7" s="1"/>
  <c r="Y1892" i="7" s="1"/>
  <c r="R1893" i="7" s="1"/>
  <c r="S1893" i="7" s="1"/>
  <c r="T1893" i="7" s="1"/>
  <c r="U1893" i="7" s="1"/>
  <c r="V1893" i="7" s="1"/>
  <c r="W1893" i="7" s="1"/>
  <c r="X1893" i="7" s="1"/>
  <c r="Y1893" i="7" s="1"/>
  <c r="R1894" i="7" s="1"/>
  <c r="S1894" i="7" s="1"/>
  <c r="T1894" i="7" s="1"/>
  <c r="U1894" i="7" s="1"/>
  <c r="V1894" i="7" s="1"/>
  <c r="W1894" i="7" s="1"/>
  <c r="X1894" i="7" s="1"/>
  <c r="Y1894" i="7" s="1"/>
  <c r="R1895" i="7" s="1"/>
  <c r="S1895" i="7" s="1"/>
  <c r="T1895" i="7" s="1"/>
  <c r="U1895" i="7" s="1"/>
  <c r="V1895" i="7" s="1"/>
  <c r="W1895" i="7" s="1"/>
  <c r="X1895" i="7" s="1"/>
  <c r="Y1895" i="7" s="1"/>
  <c r="R1896" i="7" s="1"/>
  <c r="S1896" i="7" s="1"/>
  <c r="T1896" i="7" s="1"/>
  <c r="U1896" i="7" s="1"/>
  <c r="V1896" i="7" s="1"/>
  <c r="W1896" i="7" s="1"/>
  <c r="X1896" i="7" s="1"/>
  <c r="Y1896" i="7" s="1"/>
  <c r="R1897" i="7" s="1"/>
  <c r="S1897" i="7" s="1"/>
  <c r="T1897" i="7" s="1"/>
  <c r="U1897" i="7" s="1"/>
  <c r="V1897" i="7" s="1"/>
  <c r="W1897" i="7" s="1"/>
  <c r="X1897" i="7" s="1"/>
  <c r="Y1897" i="7" s="1"/>
  <c r="R1898" i="7" s="1"/>
  <c r="S1898" i="7" s="1"/>
  <c r="T1898" i="7" s="1"/>
  <c r="U1898" i="7" s="1"/>
  <c r="V1898" i="7" s="1"/>
  <c r="W1898" i="7" s="1"/>
  <c r="X1898" i="7" s="1"/>
  <c r="Y1898" i="7" s="1"/>
  <c r="R1899" i="7" s="1"/>
  <c r="S1899" i="7" s="1"/>
  <c r="T1899" i="7" s="1"/>
  <c r="U1899" i="7" s="1"/>
  <c r="V1899" i="7" s="1"/>
  <c r="W1899" i="7" s="1"/>
  <c r="X1899" i="7" s="1"/>
  <c r="Y1899" i="7" s="1"/>
  <c r="R1900" i="7" s="1"/>
  <c r="S1900" i="7" s="1"/>
  <c r="T1900" i="7" s="1"/>
  <c r="U1900" i="7" s="1"/>
  <c r="V1900" i="7" s="1"/>
  <c r="W1900" i="7" s="1"/>
  <c r="X1900" i="7" s="1"/>
  <c r="Y1900" i="7" s="1"/>
  <c r="R1901" i="7" s="1"/>
  <c r="S1901" i="7" s="1"/>
  <c r="T1901" i="7" s="1"/>
  <c r="U1901" i="7" s="1"/>
  <c r="V1901" i="7" s="1"/>
  <c r="W1901" i="7" s="1"/>
  <c r="X1901" i="7" s="1"/>
  <c r="Y1901" i="7" s="1"/>
  <c r="R1902" i="7" s="1"/>
  <c r="S1902" i="7" s="1"/>
  <c r="T1902" i="7" s="1"/>
  <c r="U1902" i="7" s="1"/>
  <c r="V1902" i="7" s="1"/>
  <c r="W1902" i="7" s="1"/>
  <c r="X1902" i="7" s="1"/>
  <c r="Y1902" i="7" s="1"/>
  <c r="R1903" i="7" s="1"/>
  <c r="S1903" i="7" s="1"/>
  <c r="T1903" i="7" s="1"/>
  <c r="U1903" i="7" s="1"/>
  <c r="V1903" i="7" s="1"/>
  <c r="W1903" i="7" s="1"/>
  <c r="X1903" i="7" s="1"/>
  <c r="Y1903" i="7" s="1"/>
  <c r="R1904" i="7" s="1"/>
  <c r="S1904" i="7" s="1"/>
  <c r="T1904" i="7" s="1"/>
  <c r="U1904" i="7" s="1"/>
  <c r="V1904" i="7" s="1"/>
  <c r="W1904" i="7" s="1"/>
  <c r="X1904" i="7" s="1"/>
  <c r="Y1904" i="7" s="1"/>
  <c r="R1905" i="7" s="1"/>
  <c r="S1905" i="7" s="1"/>
  <c r="T1905" i="7" s="1"/>
  <c r="U1905" i="7" s="1"/>
  <c r="V1905" i="7" s="1"/>
  <c r="W1905" i="7" s="1"/>
  <c r="X1905" i="7" s="1"/>
  <c r="Y1905" i="7" s="1"/>
  <c r="R1906" i="7" s="1"/>
  <c r="S1906" i="7" s="1"/>
  <c r="T1906" i="7" s="1"/>
  <c r="U1906" i="7" s="1"/>
  <c r="V1906" i="7" s="1"/>
  <c r="W1906" i="7" s="1"/>
  <c r="X1906" i="7" s="1"/>
  <c r="Y1906" i="7" s="1"/>
  <c r="R1907" i="7" s="1"/>
  <c r="S1907" i="7" s="1"/>
  <c r="T1907" i="7" s="1"/>
  <c r="U1907" i="7" s="1"/>
  <c r="V1907" i="7" s="1"/>
  <c r="W1907" i="7" s="1"/>
  <c r="X1907" i="7" s="1"/>
  <c r="Y1907" i="7" s="1"/>
  <c r="R1908" i="7" s="1"/>
  <c r="S1908" i="7" s="1"/>
  <c r="T1908" i="7" s="1"/>
  <c r="U1908" i="7" s="1"/>
  <c r="V1908" i="7" s="1"/>
  <c r="W1908" i="7" s="1"/>
  <c r="X1908" i="7" s="1"/>
  <c r="Y1908" i="7" s="1"/>
  <c r="R1909" i="7" s="1"/>
  <c r="S1909" i="7" s="1"/>
  <c r="T1909" i="7" s="1"/>
  <c r="U1909" i="7" s="1"/>
  <c r="V1909" i="7" s="1"/>
  <c r="W1909" i="7" s="1"/>
  <c r="X1909" i="7" s="1"/>
  <c r="Y1909" i="7" s="1"/>
  <c r="R1910" i="7" s="1"/>
  <c r="S1910" i="7" s="1"/>
  <c r="T1910" i="7" s="1"/>
  <c r="U1910" i="7" s="1"/>
  <c r="V1910" i="7" s="1"/>
  <c r="W1910" i="7" s="1"/>
  <c r="X1910" i="7" s="1"/>
  <c r="Y1910" i="7" s="1"/>
  <c r="R1911" i="7" s="1"/>
  <c r="S1911" i="7" s="1"/>
  <c r="T1911" i="7" s="1"/>
  <c r="U1911" i="7" s="1"/>
  <c r="V1911" i="7" s="1"/>
  <c r="W1911" i="7" s="1"/>
  <c r="X1911" i="7" s="1"/>
  <c r="Y1911" i="7" s="1"/>
  <c r="R1912" i="7" s="1"/>
  <c r="S1912" i="7" s="1"/>
  <c r="T1912" i="7" s="1"/>
  <c r="U1912" i="7" s="1"/>
  <c r="V1912" i="7" s="1"/>
  <c r="W1912" i="7" s="1"/>
  <c r="X1912" i="7" s="1"/>
  <c r="Y1912" i="7" s="1"/>
  <c r="R1913" i="7" s="1"/>
  <c r="S1913" i="7" s="1"/>
  <c r="T1913" i="7" s="1"/>
  <c r="U1913" i="7" s="1"/>
  <c r="V1913" i="7" s="1"/>
  <c r="W1913" i="7" s="1"/>
  <c r="X1913" i="7" s="1"/>
  <c r="Y1913" i="7" s="1"/>
  <c r="R1914" i="7" s="1"/>
  <c r="S1914" i="7" s="1"/>
  <c r="T1914" i="7" s="1"/>
  <c r="U1914" i="7" s="1"/>
  <c r="V1914" i="7" s="1"/>
  <c r="W1914" i="7" s="1"/>
  <c r="X1914" i="7" s="1"/>
  <c r="Y1914" i="7" s="1"/>
  <c r="R1915" i="7" s="1"/>
  <c r="S1915" i="7" s="1"/>
  <c r="T1915" i="7" s="1"/>
  <c r="U1915" i="7" s="1"/>
  <c r="V1915" i="7" s="1"/>
  <c r="W1915" i="7" s="1"/>
  <c r="X1915" i="7" s="1"/>
  <c r="Y1915" i="7" s="1"/>
  <c r="R1916" i="7" s="1"/>
  <c r="S1916" i="7" s="1"/>
  <c r="T1916" i="7" s="1"/>
  <c r="U1916" i="7" s="1"/>
  <c r="V1916" i="7" s="1"/>
  <c r="W1916" i="7" s="1"/>
  <c r="X1916" i="7" s="1"/>
  <c r="Y1916" i="7" s="1"/>
  <c r="R1917" i="7" s="1"/>
  <c r="S1917" i="7" s="1"/>
  <c r="T1917" i="7" s="1"/>
  <c r="U1917" i="7" s="1"/>
  <c r="V1917" i="7" s="1"/>
  <c r="W1917" i="7" s="1"/>
  <c r="X1917" i="7" s="1"/>
  <c r="Y1917" i="7" s="1"/>
  <c r="R1918" i="7" s="1"/>
  <c r="S1918" i="7" s="1"/>
  <c r="T1918" i="7" s="1"/>
  <c r="U1918" i="7" s="1"/>
  <c r="V1918" i="7" s="1"/>
  <c r="W1918" i="7" s="1"/>
  <c r="X1918" i="7" s="1"/>
  <c r="Y1918" i="7" s="1"/>
  <c r="R1919" i="7" s="1"/>
  <c r="S1919" i="7" s="1"/>
  <c r="T1919" i="7" s="1"/>
  <c r="U1919" i="7" s="1"/>
  <c r="V1919" i="7" s="1"/>
  <c r="W1919" i="7" s="1"/>
  <c r="X1919" i="7" s="1"/>
  <c r="Y1919" i="7" s="1"/>
  <c r="R1920" i="7" s="1"/>
  <c r="S1920" i="7" s="1"/>
  <c r="T1920" i="7" s="1"/>
  <c r="U1920" i="7" s="1"/>
  <c r="V1920" i="7" s="1"/>
  <c r="W1920" i="7" s="1"/>
  <c r="X1920" i="7" s="1"/>
  <c r="Y1920" i="7" s="1"/>
  <c r="R1921" i="7" s="1"/>
  <c r="S1921" i="7" s="1"/>
  <c r="T1921" i="7" s="1"/>
  <c r="U1921" i="7" s="1"/>
  <c r="V1921" i="7" s="1"/>
  <c r="W1921" i="7" s="1"/>
  <c r="X1921" i="7" s="1"/>
  <c r="Y1921" i="7" s="1"/>
  <c r="R1922" i="7" s="1"/>
  <c r="S1922" i="7" s="1"/>
  <c r="T1922" i="7" s="1"/>
  <c r="U1922" i="7" s="1"/>
  <c r="V1922" i="7" s="1"/>
  <c r="W1922" i="7" s="1"/>
  <c r="X1922" i="7" s="1"/>
  <c r="Y1922" i="7" s="1"/>
  <c r="R1923" i="7" s="1"/>
  <c r="S1923" i="7" s="1"/>
  <c r="T1923" i="7" s="1"/>
  <c r="U1923" i="7" s="1"/>
  <c r="V1923" i="7" s="1"/>
  <c r="W1923" i="7" s="1"/>
  <c r="X1923" i="7" s="1"/>
  <c r="Y1923" i="7" s="1"/>
  <c r="R1924" i="7" s="1"/>
  <c r="S1924" i="7" s="1"/>
  <c r="T1924" i="7" s="1"/>
  <c r="U1924" i="7" s="1"/>
  <c r="V1924" i="7" s="1"/>
  <c r="W1924" i="7" s="1"/>
  <c r="X1924" i="7" s="1"/>
  <c r="Y1924" i="7" s="1"/>
  <c r="R1925" i="7" s="1"/>
  <c r="S1925" i="7" s="1"/>
  <c r="T1925" i="7" s="1"/>
  <c r="U1925" i="7" s="1"/>
  <c r="V1925" i="7" s="1"/>
  <c r="W1925" i="7" s="1"/>
  <c r="X1925" i="7" s="1"/>
  <c r="Y1925" i="7" s="1"/>
  <c r="R1926" i="7" s="1"/>
  <c r="S1926" i="7" s="1"/>
  <c r="T1926" i="7" s="1"/>
  <c r="U1926" i="7" s="1"/>
  <c r="V1926" i="7" s="1"/>
  <c r="W1926" i="7" s="1"/>
  <c r="X1926" i="7" s="1"/>
  <c r="Y1926" i="7" s="1"/>
  <c r="R1927" i="7" s="1"/>
  <c r="S1927" i="7" s="1"/>
  <c r="T1927" i="7" s="1"/>
  <c r="U1927" i="7" s="1"/>
  <c r="V1927" i="7" s="1"/>
  <c r="W1927" i="7" s="1"/>
  <c r="X1927" i="7" s="1"/>
  <c r="Y1927" i="7" s="1"/>
  <c r="R1928" i="7" s="1"/>
  <c r="S1928" i="7" s="1"/>
  <c r="T1928" i="7" s="1"/>
  <c r="U1928" i="7" s="1"/>
  <c r="V1928" i="7" s="1"/>
  <c r="W1928" i="7" s="1"/>
  <c r="X1928" i="7" s="1"/>
  <c r="Y1928" i="7" s="1"/>
  <c r="R1929" i="7" s="1"/>
  <c r="S1929" i="7" s="1"/>
  <c r="T1929" i="7" s="1"/>
  <c r="U1929" i="7" s="1"/>
  <c r="V1929" i="7" s="1"/>
  <c r="W1929" i="7" s="1"/>
  <c r="X1929" i="7" s="1"/>
  <c r="Y1929" i="7" s="1"/>
  <c r="R1930" i="7" s="1"/>
  <c r="S1930" i="7" s="1"/>
  <c r="T1930" i="7" s="1"/>
  <c r="U1930" i="7" s="1"/>
  <c r="V1930" i="7" s="1"/>
  <c r="W1930" i="7" s="1"/>
  <c r="X1930" i="7" s="1"/>
  <c r="Y1930" i="7" s="1"/>
  <c r="R1931" i="7" s="1"/>
  <c r="S1931" i="7" s="1"/>
  <c r="T1931" i="7" s="1"/>
  <c r="U1931" i="7" s="1"/>
  <c r="V1931" i="7" s="1"/>
  <c r="W1931" i="7" s="1"/>
  <c r="X1931" i="7" s="1"/>
  <c r="Y1931" i="7" s="1"/>
  <c r="R1932" i="7" s="1"/>
  <c r="S1932" i="7" s="1"/>
  <c r="T1932" i="7" s="1"/>
  <c r="U1932" i="7" s="1"/>
  <c r="V1932" i="7" s="1"/>
  <c r="W1932" i="7" s="1"/>
  <c r="X1932" i="7" s="1"/>
  <c r="Y1932" i="7" s="1"/>
  <c r="R1933" i="7" s="1"/>
  <c r="S1933" i="7" s="1"/>
  <c r="T1933" i="7" s="1"/>
  <c r="U1933" i="7" s="1"/>
  <c r="V1933" i="7" s="1"/>
  <c r="W1933" i="7" s="1"/>
  <c r="X1933" i="7" s="1"/>
  <c r="Y1933" i="7" s="1"/>
  <c r="R1934" i="7" s="1"/>
  <c r="S1934" i="7" s="1"/>
  <c r="T1934" i="7" s="1"/>
  <c r="U1934" i="7" s="1"/>
  <c r="V1934" i="7" s="1"/>
  <c r="W1934" i="7" s="1"/>
  <c r="X1934" i="7" s="1"/>
  <c r="Y1934" i="7" s="1"/>
  <c r="R1935" i="7" s="1"/>
  <c r="S1935" i="7" s="1"/>
  <c r="T1935" i="7" s="1"/>
  <c r="U1935" i="7" s="1"/>
  <c r="V1935" i="7" s="1"/>
  <c r="W1935" i="7" s="1"/>
  <c r="X1935" i="7" s="1"/>
  <c r="Y1935" i="7" s="1"/>
  <c r="R1936" i="7" s="1"/>
  <c r="S1936" i="7" s="1"/>
  <c r="T1936" i="7" s="1"/>
  <c r="U1936" i="7" s="1"/>
  <c r="V1936" i="7" s="1"/>
  <c r="W1936" i="7" s="1"/>
  <c r="X1936" i="7" s="1"/>
  <c r="Y1936" i="7" s="1"/>
  <c r="R1937" i="7" s="1"/>
  <c r="S1937" i="7" s="1"/>
  <c r="T1937" i="7" s="1"/>
  <c r="U1937" i="7" s="1"/>
  <c r="V1937" i="7" s="1"/>
  <c r="W1937" i="7" s="1"/>
  <c r="X1937" i="7" s="1"/>
  <c r="Y1937" i="7" s="1"/>
  <c r="R1938" i="7" s="1"/>
  <c r="S1938" i="7" s="1"/>
  <c r="T1938" i="7" s="1"/>
  <c r="U1938" i="7" s="1"/>
  <c r="V1938" i="7" s="1"/>
  <c r="W1938" i="7" s="1"/>
  <c r="X1938" i="7" s="1"/>
  <c r="Y1938" i="7" s="1"/>
  <c r="R1939" i="7" s="1"/>
  <c r="S1939" i="7" s="1"/>
  <c r="T1939" i="7" s="1"/>
  <c r="U1939" i="7" s="1"/>
  <c r="V1939" i="7" s="1"/>
  <c r="W1939" i="7" s="1"/>
  <c r="X1939" i="7" s="1"/>
  <c r="Y1939" i="7" s="1"/>
  <c r="R1940" i="7" s="1"/>
  <c r="S1940" i="7" s="1"/>
  <c r="T1940" i="7" s="1"/>
  <c r="U1940" i="7" s="1"/>
  <c r="V1940" i="7" s="1"/>
  <c r="W1940" i="7" s="1"/>
  <c r="X1940" i="7" s="1"/>
  <c r="Y1940" i="7" s="1"/>
  <c r="R1941" i="7" s="1"/>
  <c r="S1941" i="7" s="1"/>
  <c r="T1941" i="7" s="1"/>
  <c r="U1941" i="7" s="1"/>
  <c r="V1941" i="7" s="1"/>
  <c r="W1941" i="7" s="1"/>
  <c r="X1941" i="7" s="1"/>
  <c r="Y1941" i="7" s="1"/>
  <c r="R1942" i="7" s="1"/>
  <c r="S1942" i="7" s="1"/>
  <c r="T1942" i="7" s="1"/>
  <c r="U1942" i="7" s="1"/>
  <c r="V1942" i="7" s="1"/>
  <c r="W1942" i="7" s="1"/>
  <c r="X1942" i="7" s="1"/>
  <c r="Y1942" i="7" s="1"/>
  <c r="R1943" i="7" s="1"/>
  <c r="S1943" i="7" s="1"/>
  <c r="T1943" i="7" s="1"/>
  <c r="U1943" i="7" s="1"/>
  <c r="V1943" i="7" s="1"/>
  <c r="W1943" i="7" s="1"/>
  <c r="X1943" i="7" s="1"/>
  <c r="Y1943" i="7" s="1"/>
  <c r="R1944" i="7" s="1"/>
  <c r="S1944" i="7" s="1"/>
  <c r="T1944" i="7" s="1"/>
  <c r="U1944" i="7" s="1"/>
  <c r="V1944" i="7" s="1"/>
  <c r="W1944" i="7" s="1"/>
  <c r="X1944" i="7" s="1"/>
  <c r="Y1944" i="7" s="1"/>
  <c r="R1945" i="7" s="1"/>
  <c r="S1945" i="7" s="1"/>
  <c r="T1945" i="7" s="1"/>
  <c r="U1945" i="7" s="1"/>
  <c r="V1945" i="7" s="1"/>
  <c r="W1945" i="7" s="1"/>
  <c r="X1945" i="7" s="1"/>
  <c r="Y1945" i="7" s="1"/>
  <c r="R1946" i="7" s="1"/>
  <c r="S1946" i="7" s="1"/>
  <c r="T1946" i="7" s="1"/>
  <c r="U1946" i="7" s="1"/>
  <c r="V1946" i="7" s="1"/>
  <c r="W1946" i="7" s="1"/>
  <c r="X1946" i="7" s="1"/>
  <c r="Y1946" i="7" s="1"/>
  <c r="R1947" i="7" s="1"/>
  <c r="S1947" i="7" s="1"/>
  <c r="T1947" i="7" s="1"/>
  <c r="U1947" i="7" s="1"/>
  <c r="V1947" i="7" s="1"/>
  <c r="W1947" i="7" s="1"/>
  <c r="X1947" i="7" s="1"/>
  <c r="Y1947" i="7" s="1"/>
  <c r="R1948" i="7" s="1"/>
  <c r="S1948" i="7" s="1"/>
  <c r="T1948" i="7" s="1"/>
  <c r="U1948" i="7" s="1"/>
  <c r="V1948" i="7" s="1"/>
  <c r="W1948" i="7" s="1"/>
  <c r="X1948" i="7" s="1"/>
  <c r="Y1948" i="7" s="1"/>
  <c r="R1949" i="7" s="1"/>
  <c r="S1949" i="7" s="1"/>
  <c r="T1949" i="7" s="1"/>
  <c r="U1949" i="7" s="1"/>
  <c r="V1949" i="7" s="1"/>
  <c r="W1949" i="7" s="1"/>
  <c r="X1949" i="7" s="1"/>
  <c r="Y1949" i="7" s="1"/>
  <c r="R1950" i="7" s="1"/>
  <c r="S1950" i="7" s="1"/>
  <c r="T1950" i="7" s="1"/>
  <c r="U1950" i="7" s="1"/>
  <c r="V1950" i="7" s="1"/>
  <c r="W1950" i="7" s="1"/>
  <c r="X1950" i="7" s="1"/>
  <c r="Y1950" i="7" s="1"/>
  <c r="R1951" i="7" s="1"/>
  <c r="S1951" i="7" s="1"/>
  <c r="T1951" i="7" s="1"/>
  <c r="U1951" i="7" s="1"/>
  <c r="V1951" i="7" s="1"/>
  <c r="W1951" i="7" s="1"/>
  <c r="X1951" i="7" s="1"/>
  <c r="Y1951" i="7" s="1"/>
  <c r="R1952" i="7" s="1"/>
  <c r="S1952" i="7" s="1"/>
  <c r="T1952" i="7" s="1"/>
  <c r="U1952" i="7" s="1"/>
  <c r="V1952" i="7" s="1"/>
  <c r="W1952" i="7" s="1"/>
  <c r="X1952" i="7" s="1"/>
  <c r="Y1952" i="7" s="1"/>
  <c r="R1953" i="7" s="1"/>
  <c r="S1953" i="7" s="1"/>
  <c r="T1953" i="7" s="1"/>
  <c r="U1953" i="7" s="1"/>
  <c r="V1953" i="7" s="1"/>
  <c r="W1953" i="7" s="1"/>
  <c r="X1953" i="7" s="1"/>
  <c r="Y1953" i="7" s="1"/>
  <c r="R1954" i="7" s="1"/>
  <c r="S1954" i="7" s="1"/>
  <c r="T1954" i="7" s="1"/>
  <c r="U1954" i="7" s="1"/>
  <c r="V1954" i="7" s="1"/>
  <c r="W1954" i="7" s="1"/>
  <c r="X1954" i="7" s="1"/>
  <c r="Y1954" i="7" s="1"/>
  <c r="R1955" i="7" s="1"/>
  <c r="S1955" i="7" s="1"/>
  <c r="T1955" i="7" s="1"/>
  <c r="U1955" i="7" s="1"/>
  <c r="V1955" i="7" s="1"/>
  <c r="W1955" i="7" s="1"/>
  <c r="X1955" i="7" s="1"/>
  <c r="Y1955" i="7" s="1"/>
  <c r="R1956" i="7" s="1"/>
  <c r="S1956" i="7" s="1"/>
  <c r="T1956" i="7" s="1"/>
  <c r="U1956" i="7" s="1"/>
  <c r="V1956" i="7" s="1"/>
  <c r="W1956" i="7" s="1"/>
  <c r="X1956" i="7" s="1"/>
  <c r="Y1956" i="7" s="1"/>
  <c r="R1957" i="7" s="1"/>
  <c r="S1957" i="7" s="1"/>
  <c r="T1957" i="7" s="1"/>
  <c r="U1957" i="7" s="1"/>
  <c r="V1957" i="7" s="1"/>
  <c r="W1957" i="7" s="1"/>
  <c r="X1957" i="7" s="1"/>
  <c r="Y1957" i="7" s="1"/>
  <c r="R1958" i="7" s="1"/>
  <c r="S1958" i="7" s="1"/>
  <c r="T1958" i="7" s="1"/>
  <c r="U1958" i="7" s="1"/>
  <c r="V1958" i="7" s="1"/>
  <c r="W1958" i="7" s="1"/>
  <c r="X1958" i="7" s="1"/>
  <c r="Y1958" i="7" s="1"/>
  <c r="R1959" i="7" s="1"/>
  <c r="S1959" i="7" s="1"/>
  <c r="T1959" i="7" s="1"/>
  <c r="U1959" i="7" s="1"/>
  <c r="V1959" i="7" s="1"/>
  <c r="W1959" i="7" s="1"/>
  <c r="X1959" i="7" s="1"/>
  <c r="Y1959" i="7" s="1"/>
  <c r="R1960" i="7" s="1"/>
  <c r="S1960" i="7" s="1"/>
  <c r="T1960" i="7" s="1"/>
  <c r="U1960" i="7" s="1"/>
  <c r="V1960" i="7" s="1"/>
  <c r="W1960" i="7" s="1"/>
  <c r="X1960" i="7" s="1"/>
  <c r="Y1960" i="7" s="1"/>
  <c r="R1961" i="7" s="1"/>
  <c r="S1961" i="7" s="1"/>
  <c r="T1961" i="7" s="1"/>
  <c r="U1961" i="7" s="1"/>
  <c r="V1961" i="7" s="1"/>
  <c r="W1961" i="7" s="1"/>
  <c r="X1961" i="7" s="1"/>
  <c r="Y1961" i="7" s="1"/>
  <c r="R1962" i="7" s="1"/>
  <c r="S1962" i="7" s="1"/>
  <c r="T1962" i="7" s="1"/>
  <c r="U1962" i="7" s="1"/>
  <c r="V1962" i="7" s="1"/>
  <c r="W1962" i="7" s="1"/>
  <c r="X1962" i="7" s="1"/>
  <c r="Y1962" i="7" s="1"/>
  <c r="R1963" i="7" s="1"/>
  <c r="S1963" i="7" s="1"/>
  <c r="T1963" i="7" s="1"/>
  <c r="U1963" i="7" s="1"/>
  <c r="V1963" i="7" s="1"/>
  <c r="W1963" i="7" s="1"/>
  <c r="X1963" i="7" s="1"/>
  <c r="Y1963" i="7" s="1"/>
  <c r="R1964" i="7" s="1"/>
  <c r="S1964" i="7" s="1"/>
  <c r="T1964" i="7" s="1"/>
  <c r="U1964" i="7" s="1"/>
  <c r="V1964" i="7" s="1"/>
  <c r="W1964" i="7" s="1"/>
  <c r="X1964" i="7" s="1"/>
  <c r="Y1964" i="7" s="1"/>
  <c r="R1965" i="7" s="1"/>
  <c r="S1965" i="7" s="1"/>
  <c r="T1965" i="7" s="1"/>
  <c r="U1965" i="7" s="1"/>
  <c r="V1965" i="7" s="1"/>
  <c r="W1965" i="7" s="1"/>
  <c r="X1965" i="7" s="1"/>
  <c r="Y1965" i="7" s="1"/>
  <c r="R1966" i="7" s="1"/>
  <c r="S1966" i="7" s="1"/>
  <c r="T1966" i="7" s="1"/>
  <c r="U1966" i="7" s="1"/>
  <c r="V1966" i="7" s="1"/>
  <c r="W1966" i="7" s="1"/>
  <c r="X1966" i="7" s="1"/>
  <c r="Y1966" i="7" s="1"/>
  <c r="R1967" i="7" s="1"/>
  <c r="S1967" i="7" s="1"/>
  <c r="T1967" i="7" s="1"/>
  <c r="U1967" i="7" s="1"/>
  <c r="V1967" i="7" s="1"/>
  <c r="W1967" i="7" s="1"/>
  <c r="X1967" i="7" s="1"/>
  <c r="Y1967" i="7" s="1"/>
  <c r="R1968" i="7" s="1"/>
  <c r="S1968" i="7" s="1"/>
  <c r="T1968" i="7" s="1"/>
  <c r="U1968" i="7" s="1"/>
  <c r="V1968" i="7" s="1"/>
  <c r="W1968" i="7" s="1"/>
  <c r="X1968" i="7" s="1"/>
  <c r="Y1968" i="7" s="1"/>
  <c r="R1969" i="7" s="1"/>
  <c r="S1969" i="7" s="1"/>
  <c r="T1969" i="7" s="1"/>
  <c r="U1969" i="7" s="1"/>
  <c r="V1969" i="7" s="1"/>
  <c r="W1969" i="7" s="1"/>
  <c r="X1969" i="7" s="1"/>
  <c r="Y1969" i="7" s="1"/>
  <c r="R1970" i="7" s="1"/>
  <c r="S1970" i="7" s="1"/>
  <c r="T1970" i="7" s="1"/>
  <c r="U1970" i="7" s="1"/>
  <c r="V1970" i="7" s="1"/>
  <c r="W1970" i="7" s="1"/>
  <c r="X1970" i="7" s="1"/>
  <c r="Y1970" i="7" s="1"/>
  <c r="R1971" i="7" s="1"/>
  <c r="S1971" i="7" s="1"/>
  <c r="T1971" i="7" s="1"/>
  <c r="U1971" i="7" s="1"/>
  <c r="V1971" i="7" s="1"/>
  <c r="W1971" i="7" s="1"/>
  <c r="X1971" i="7" s="1"/>
  <c r="Y1971" i="7" s="1"/>
  <c r="R1972" i="7" s="1"/>
  <c r="S1972" i="7" s="1"/>
  <c r="T1972" i="7" s="1"/>
  <c r="U1972" i="7" s="1"/>
  <c r="V1972" i="7" s="1"/>
  <c r="W1972" i="7" s="1"/>
  <c r="X1972" i="7" s="1"/>
  <c r="Y1972" i="7" s="1"/>
  <c r="R1973" i="7" s="1"/>
  <c r="S1973" i="7" s="1"/>
  <c r="T1973" i="7" s="1"/>
  <c r="U1973" i="7" s="1"/>
  <c r="V1973" i="7" s="1"/>
  <c r="W1973" i="7" s="1"/>
  <c r="X1973" i="7" s="1"/>
  <c r="Y1973" i="7" s="1"/>
  <c r="R1974" i="7" s="1"/>
  <c r="S1974" i="7" s="1"/>
  <c r="T1974" i="7" s="1"/>
  <c r="U1974" i="7" s="1"/>
  <c r="V1974" i="7" s="1"/>
  <c r="W1974" i="7" s="1"/>
  <c r="X1974" i="7" s="1"/>
  <c r="Y1974" i="7" s="1"/>
  <c r="R1975" i="7" s="1"/>
  <c r="S1975" i="7" s="1"/>
  <c r="T1975" i="7" s="1"/>
  <c r="U1975" i="7" s="1"/>
  <c r="V1975" i="7" s="1"/>
  <c r="W1975" i="7" s="1"/>
  <c r="X1975" i="7" s="1"/>
  <c r="Y1975" i="7" s="1"/>
  <c r="R1976" i="7" s="1"/>
  <c r="S1976" i="7" s="1"/>
  <c r="T1976" i="7" s="1"/>
  <c r="U1976" i="7" s="1"/>
  <c r="V1976" i="7" s="1"/>
  <c r="W1976" i="7" s="1"/>
  <c r="X1976" i="7" s="1"/>
  <c r="Y1976" i="7" s="1"/>
  <c r="R1977" i="7" s="1"/>
  <c r="S1977" i="7" s="1"/>
  <c r="T1977" i="7" s="1"/>
  <c r="U1977" i="7" s="1"/>
  <c r="V1977" i="7" s="1"/>
  <c r="W1977" i="7" s="1"/>
  <c r="X1977" i="7" s="1"/>
  <c r="Y1977" i="7" s="1"/>
  <c r="R1978" i="7" s="1"/>
  <c r="S1978" i="7" s="1"/>
  <c r="T1978" i="7" s="1"/>
  <c r="U1978" i="7" s="1"/>
  <c r="V1978" i="7" s="1"/>
  <c r="W1978" i="7" s="1"/>
  <c r="X1978" i="7" s="1"/>
  <c r="Y1978" i="7" s="1"/>
  <c r="R1979" i="7" s="1"/>
  <c r="S1979" i="7" s="1"/>
  <c r="T1979" i="7" s="1"/>
  <c r="U1979" i="7" s="1"/>
  <c r="V1979" i="7" s="1"/>
  <c r="W1979" i="7" s="1"/>
  <c r="X1979" i="7" s="1"/>
  <c r="Y1979" i="7" s="1"/>
  <c r="R1980" i="7" s="1"/>
  <c r="S1980" i="7" s="1"/>
  <c r="T1980" i="7" s="1"/>
  <c r="U1980" i="7" s="1"/>
  <c r="V1980" i="7" s="1"/>
  <c r="W1980" i="7" s="1"/>
  <c r="X1980" i="7" s="1"/>
  <c r="Y1980" i="7" s="1"/>
  <c r="R1981" i="7" s="1"/>
  <c r="S1981" i="7" s="1"/>
  <c r="T1981" i="7" s="1"/>
  <c r="U1981" i="7" s="1"/>
  <c r="V1981" i="7" s="1"/>
  <c r="W1981" i="7" s="1"/>
  <c r="X1981" i="7" s="1"/>
  <c r="Y1981" i="7" s="1"/>
  <c r="R1982" i="7" s="1"/>
  <c r="S1982" i="7" s="1"/>
  <c r="T1982" i="7" s="1"/>
  <c r="U1982" i="7" s="1"/>
  <c r="V1982" i="7" s="1"/>
  <c r="W1982" i="7" s="1"/>
  <c r="X1982" i="7" s="1"/>
  <c r="Y1982" i="7" s="1"/>
  <c r="R1983" i="7" s="1"/>
  <c r="S1983" i="7" s="1"/>
  <c r="T1983" i="7" s="1"/>
  <c r="U1983" i="7" s="1"/>
  <c r="V1983" i="7" s="1"/>
  <c r="W1983" i="7" s="1"/>
  <c r="X1983" i="7" s="1"/>
  <c r="Y1983" i="7" s="1"/>
  <c r="R1984" i="7" s="1"/>
  <c r="S1984" i="7" s="1"/>
  <c r="T1984" i="7" s="1"/>
  <c r="U1984" i="7" s="1"/>
  <c r="V1984" i="7" s="1"/>
  <c r="W1984" i="7" s="1"/>
  <c r="X1984" i="7" s="1"/>
  <c r="Y1984" i="7" s="1"/>
  <c r="R1985" i="7" s="1"/>
  <c r="S1985" i="7" s="1"/>
  <c r="T1985" i="7" s="1"/>
  <c r="U1985" i="7" s="1"/>
  <c r="V1985" i="7" s="1"/>
  <c r="W1985" i="7" s="1"/>
  <c r="X1985" i="7" s="1"/>
  <c r="Y1985" i="7" s="1"/>
  <c r="R1986" i="7" s="1"/>
  <c r="S1986" i="7" s="1"/>
  <c r="T1986" i="7" s="1"/>
  <c r="U1986" i="7" s="1"/>
  <c r="V1986" i="7" s="1"/>
  <c r="W1986" i="7" s="1"/>
  <c r="X1986" i="7" s="1"/>
  <c r="Y1986" i="7" s="1"/>
  <c r="R1987" i="7" s="1"/>
  <c r="S1987" i="7" s="1"/>
  <c r="T1987" i="7" s="1"/>
  <c r="U1987" i="7" s="1"/>
  <c r="V1987" i="7" s="1"/>
  <c r="W1987" i="7" s="1"/>
  <c r="X1987" i="7" s="1"/>
  <c r="Y1987" i="7" s="1"/>
  <c r="R1988" i="7" s="1"/>
  <c r="S1988" i="7" s="1"/>
  <c r="T1988" i="7" s="1"/>
  <c r="U1988" i="7" s="1"/>
  <c r="V1988" i="7" s="1"/>
  <c r="W1988" i="7" s="1"/>
  <c r="X1988" i="7" s="1"/>
  <c r="Y1988" i="7" s="1"/>
  <c r="R1989" i="7" s="1"/>
  <c r="S1989" i="7" s="1"/>
  <c r="T1989" i="7" s="1"/>
  <c r="U1989" i="7" s="1"/>
  <c r="V1989" i="7" s="1"/>
  <c r="W1989" i="7" s="1"/>
  <c r="X1989" i="7" s="1"/>
  <c r="Y1989" i="7" s="1"/>
  <c r="R1990" i="7" s="1"/>
  <c r="S1990" i="7" s="1"/>
  <c r="T1990" i="7" s="1"/>
  <c r="U1990" i="7" s="1"/>
  <c r="V1990" i="7" s="1"/>
  <c r="W1990" i="7" s="1"/>
  <c r="X1990" i="7" s="1"/>
  <c r="Y1990" i="7" s="1"/>
  <c r="R1991" i="7" s="1"/>
  <c r="S1991" i="7" s="1"/>
  <c r="T1991" i="7" s="1"/>
  <c r="U1991" i="7" s="1"/>
  <c r="V1991" i="7" s="1"/>
  <c r="W1991" i="7" s="1"/>
  <c r="X1991" i="7" s="1"/>
  <c r="Y1991" i="7" s="1"/>
  <c r="R1992" i="7" s="1"/>
  <c r="S1992" i="7" s="1"/>
  <c r="T1992" i="7" s="1"/>
  <c r="U1992" i="7" s="1"/>
  <c r="V1992" i="7" s="1"/>
  <c r="W1992" i="7" s="1"/>
  <c r="X1992" i="7" s="1"/>
  <c r="Y1992" i="7" s="1"/>
  <c r="R1993" i="7" s="1"/>
  <c r="S1993" i="7" s="1"/>
  <c r="T1993" i="7" s="1"/>
  <c r="U1993" i="7" s="1"/>
  <c r="V1993" i="7" s="1"/>
  <c r="W1993" i="7" s="1"/>
  <c r="X1993" i="7" s="1"/>
  <c r="Y1993" i="7" s="1"/>
  <c r="R1994" i="7" s="1"/>
  <c r="S1994" i="7" s="1"/>
  <c r="T1994" i="7" s="1"/>
  <c r="U1994" i="7" s="1"/>
  <c r="V1994" i="7" s="1"/>
  <c r="W1994" i="7" s="1"/>
  <c r="X1994" i="7" s="1"/>
  <c r="Y1994" i="7" s="1"/>
  <c r="R1995" i="7" s="1"/>
  <c r="S1995" i="7" s="1"/>
  <c r="T1995" i="7" s="1"/>
  <c r="U1995" i="7" s="1"/>
  <c r="V1995" i="7" s="1"/>
  <c r="W1995" i="7" s="1"/>
  <c r="X1995" i="7" s="1"/>
  <c r="Y1995" i="7" s="1"/>
  <c r="R1996" i="7" s="1"/>
  <c r="S1996" i="7" s="1"/>
  <c r="T1996" i="7" s="1"/>
  <c r="U1996" i="7" s="1"/>
  <c r="V1996" i="7" s="1"/>
  <c r="W1996" i="7" s="1"/>
  <c r="X1996" i="7" s="1"/>
  <c r="Y1996" i="7" s="1"/>
  <c r="R1997" i="7" s="1"/>
  <c r="S1997" i="7" s="1"/>
  <c r="T1997" i="7" s="1"/>
  <c r="U1997" i="7" s="1"/>
  <c r="V1997" i="7" s="1"/>
  <c r="W1997" i="7" s="1"/>
  <c r="X1997" i="7" s="1"/>
  <c r="Y1997" i="7" s="1"/>
  <c r="R1998" i="7" s="1"/>
  <c r="S1998" i="7" s="1"/>
  <c r="T1998" i="7" s="1"/>
  <c r="U1998" i="7" s="1"/>
  <c r="V1998" i="7" s="1"/>
  <c r="W1998" i="7" s="1"/>
  <c r="X1998" i="7" s="1"/>
  <c r="Y1998" i="7" s="1"/>
  <c r="R1999" i="7" s="1"/>
  <c r="S1999" i="7" s="1"/>
  <c r="T1999" i="7" s="1"/>
  <c r="U1999" i="7" s="1"/>
  <c r="V1999" i="7" s="1"/>
  <c r="W1999" i="7" s="1"/>
  <c r="X1999" i="7" s="1"/>
  <c r="Y1999" i="7" s="1"/>
  <c r="R2000" i="7" s="1"/>
  <c r="S2000" i="7" s="1"/>
  <c r="T2000" i="7" s="1"/>
  <c r="U2000" i="7" s="1"/>
  <c r="V2000" i="7" s="1"/>
  <c r="W2000" i="7" s="1"/>
  <c r="X2000" i="7" s="1"/>
  <c r="Y2000" i="7" s="1"/>
  <c r="R2001" i="7" s="1"/>
  <c r="S2001" i="7" s="1"/>
  <c r="T2001" i="7" s="1"/>
  <c r="U2001" i="7" s="1"/>
  <c r="V2001" i="7" s="1"/>
  <c r="W2001" i="7" s="1"/>
  <c r="X2001" i="7" s="1"/>
  <c r="Y2001" i="7" s="1"/>
  <c r="R2002" i="7" s="1"/>
  <c r="S2002" i="7" s="1"/>
  <c r="T2002" i="7" s="1"/>
  <c r="U2002" i="7" s="1"/>
  <c r="V2002" i="7" s="1"/>
  <c r="W2002" i="7" s="1"/>
  <c r="X2002" i="7" s="1"/>
  <c r="Y2002" i="7" s="1"/>
  <c r="R2003" i="7" s="1"/>
  <c r="S2003" i="7" s="1"/>
  <c r="T2003" i="7" s="1"/>
  <c r="U2003" i="7" s="1"/>
  <c r="V2003" i="7" s="1"/>
  <c r="W2003" i="7" s="1"/>
  <c r="X2003" i="7" s="1"/>
  <c r="Y2003" i="7" s="1"/>
  <c r="R2004" i="7" s="1"/>
  <c r="S2004" i="7" s="1"/>
  <c r="T2004" i="7" s="1"/>
  <c r="U2004" i="7" s="1"/>
  <c r="V2004" i="7" s="1"/>
  <c r="W2004" i="7" s="1"/>
  <c r="X2004" i="7" s="1"/>
  <c r="Y2004" i="7" s="1"/>
  <c r="R2005" i="7" s="1"/>
  <c r="S2005" i="7" s="1"/>
  <c r="T2005" i="7" s="1"/>
  <c r="U2005" i="7" s="1"/>
  <c r="V2005" i="7" s="1"/>
  <c r="W2005" i="7" s="1"/>
  <c r="X2005" i="7" s="1"/>
  <c r="Y2005" i="7" s="1"/>
  <c r="R2006" i="7" s="1"/>
  <c r="S2006" i="7" s="1"/>
  <c r="T2006" i="7" s="1"/>
  <c r="U2006" i="7" s="1"/>
  <c r="V2006" i="7" s="1"/>
  <c r="W2006" i="7" s="1"/>
  <c r="X2006" i="7" s="1"/>
  <c r="Y2006" i="7" s="1"/>
  <c r="R2007" i="7" s="1"/>
  <c r="S2007" i="7" s="1"/>
  <c r="T2007" i="7" s="1"/>
  <c r="U2007" i="7" s="1"/>
  <c r="V2007" i="7" s="1"/>
  <c r="W2007" i="7" s="1"/>
  <c r="X2007" i="7" s="1"/>
  <c r="Y2007" i="7" s="1"/>
  <c r="R2008" i="7" s="1"/>
  <c r="S2008" i="7" s="1"/>
  <c r="T2008" i="7" s="1"/>
  <c r="U2008" i="7" s="1"/>
  <c r="V2008" i="7" s="1"/>
  <c r="W2008" i="7" s="1"/>
  <c r="X2008" i="7" s="1"/>
  <c r="Y2008" i="7" s="1"/>
  <c r="R2009" i="7" s="1"/>
  <c r="S2009" i="7" s="1"/>
  <c r="T2009" i="7" s="1"/>
  <c r="U2009" i="7" s="1"/>
  <c r="V2009" i="7" s="1"/>
  <c r="W2009" i="7" s="1"/>
  <c r="X2009" i="7" s="1"/>
  <c r="Y2009" i="7" s="1"/>
  <c r="R2010" i="7" s="1"/>
  <c r="S2010" i="7" s="1"/>
  <c r="T2010" i="7" s="1"/>
  <c r="U2010" i="7" s="1"/>
  <c r="V2010" i="7" s="1"/>
  <c r="W2010" i="7" s="1"/>
  <c r="X2010" i="7" s="1"/>
  <c r="Y2010" i="7" s="1"/>
  <c r="R2011" i="7" s="1"/>
  <c r="S2011" i="7" s="1"/>
  <c r="T2011" i="7" s="1"/>
  <c r="U2011" i="7" s="1"/>
  <c r="V2011" i="7" s="1"/>
  <c r="W2011" i="7" s="1"/>
  <c r="X2011" i="7" s="1"/>
  <c r="Y2011" i="7" s="1"/>
  <c r="R2012" i="7" s="1"/>
  <c r="S2012" i="7" s="1"/>
  <c r="T2012" i="7" s="1"/>
  <c r="U2012" i="7" s="1"/>
  <c r="V2012" i="7" s="1"/>
  <c r="W2012" i="7" s="1"/>
  <c r="X2012" i="7" s="1"/>
  <c r="Y2012" i="7" s="1"/>
  <c r="R2013" i="7" s="1"/>
  <c r="S2013" i="7" s="1"/>
  <c r="T2013" i="7" s="1"/>
  <c r="U2013" i="7" s="1"/>
  <c r="V2013" i="7" s="1"/>
  <c r="W2013" i="7" s="1"/>
  <c r="X2013" i="7" s="1"/>
  <c r="Y2013" i="7" s="1"/>
  <c r="R2014" i="7" s="1"/>
  <c r="S2014" i="7" s="1"/>
  <c r="T2014" i="7" s="1"/>
  <c r="U2014" i="7" s="1"/>
  <c r="V2014" i="7" s="1"/>
  <c r="W2014" i="7" s="1"/>
  <c r="X2014" i="7" s="1"/>
  <c r="Y2014" i="7" s="1"/>
  <c r="R2015" i="7" s="1"/>
  <c r="S2015" i="7" s="1"/>
  <c r="T2015" i="7" s="1"/>
  <c r="U2015" i="7" s="1"/>
  <c r="V2015" i="7" s="1"/>
  <c r="W2015" i="7" s="1"/>
  <c r="X2015" i="7" s="1"/>
  <c r="Y2015" i="7" s="1"/>
  <c r="R2016" i="7" s="1"/>
  <c r="S2016" i="7" s="1"/>
  <c r="T2016" i="7" s="1"/>
  <c r="U2016" i="7" s="1"/>
  <c r="V2016" i="7" s="1"/>
  <c r="W2016" i="7" s="1"/>
  <c r="X2016" i="7" s="1"/>
  <c r="Y2016" i="7" s="1"/>
  <c r="R2017" i="7" s="1"/>
  <c r="S2017" i="7" s="1"/>
  <c r="T2017" i="7" s="1"/>
  <c r="U2017" i="7" s="1"/>
  <c r="V2017" i="7" s="1"/>
  <c r="W2017" i="7" s="1"/>
  <c r="X2017" i="7" s="1"/>
  <c r="Y2017" i="7" s="1"/>
  <c r="R2018" i="7" s="1"/>
  <c r="S2018" i="7" s="1"/>
  <c r="T2018" i="7" s="1"/>
  <c r="U2018" i="7" s="1"/>
  <c r="V2018" i="7" s="1"/>
  <c r="W2018" i="7" s="1"/>
  <c r="X2018" i="7" s="1"/>
  <c r="Y2018" i="7" s="1"/>
  <c r="R2019" i="7" s="1"/>
  <c r="S2019" i="7" s="1"/>
  <c r="T2019" i="7" s="1"/>
  <c r="U2019" i="7" s="1"/>
  <c r="V2019" i="7" s="1"/>
  <c r="W2019" i="7" s="1"/>
  <c r="X2019" i="7" s="1"/>
  <c r="Y2019" i="7" s="1"/>
  <c r="R2020" i="7" s="1"/>
  <c r="S2020" i="7" s="1"/>
  <c r="T2020" i="7" s="1"/>
  <c r="U2020" i="7" s="1"/>
  <c r="V2020" i="7" s="1"/>
  <c r="W2020" i="7" s="1"/>
  <c r="X2020" i="7" s="1"/>
  <c r="Y2020" i="7" s="1"/>
  <c r="R2021" i="7" s="1"/>
  <c r="S2021" i="7" s="1"/>
  <c r="T2021" i="7" s="1"/>
  <c r="U2021" i="7" s="1"/>
  <c r="V2021" i="7" s="1"/>
  <c r="W2021" i="7" s="1"/>
  <c r="X2021" i="7" s="1"/>
  <c r="Y2021" i="7" s="1"/>
  <c r="R2022" i="7" s="1"/>
  <c r="S2022" i="7" s="1"/>
  <c r="T2022" i="7" s="1"/>
  <c r="U2022" i="7" s="1"/>
  <c r="V2022" i="7" s="1"/>
  <c r="W2022" i="7" s="1"/>
  <c r="X2022" i="7" s="1"/>
  <c r="Y2022" i="7" s="1"/>
  <c r="R2023" i="7" s="1"/>
  <c r="S2023" i="7" s="1"/>
  <c r="T2023" i="7" s="1"/>
  <c r="U2023" i="7" s="1"/>
  <c r="V2023" i="7" s="1"/>
  <c r="W2023" i="7" s="1"/>
  <c r="X2023" i="7" s="1"/>
  <c r="Y2023" i="7" s="1"/>
  <c r="R2024" i="7" s="1"/>
  <c r="S2024" i="7" s="1"/>
  <c r="T2024" i="7" s="1"/>
  <c r="U2024" i="7" s="1"/>
  <c r="V2024" i="7" s="1"/>
  <c r="W2024" i="7" s="1"/>
  <c r="X2024" i="7" s="1"/>
  <c r="Y2024" i="7" s="1"/>
  <c r="R2025" i="7" s="1"/>
  <c r="S2025" i="7" s="1"/>
  <c r="T2025" i="7" s="1"/>
  <c r="U2025" i="7" s="1"/>
  <c r="V2025" i="7" s="1"/>
  <c r="W2025" i="7" s="1"/>
  <c r="X2025" i="7" s="1"/>
  <c r="Y2025" i="7" s="1"/>
  <c r="R2026" i="7" s="1"/>
  <c r="S2026" i="7" s="1"/>
  <c r="T2026" i="7" s="1"/>
  <c r="U2026" i="7" s="1"/>
  <c r="V2026" i="7" s="1"/>
  <c r="W2026" i="7" s="1"/>
  <c r="X2026" i="7" s="1"/>
  <c r="Y2026" i="7" s="1"/>
  <c r="R2027" i="7" s="1"/>
  <c r="S2027" i="7" s="1"/>
  <c r="T2027" i="7" s="1"/>
  <c r="U2027" i="7" s="1"/>
  <c r="V2027" i="7" s="1"/>
  <c r="W2027" i="7" s="1"/>
  <c r="X2027" i="7" s="1"/>
  <c r="Y2027" i="7" s="1"/>
  <c r="R2028" i="7" s="1"/>
  <c r="S2028" i="7" s="1"/>
  <c r="T2028" i="7" s="1"/>
  <c r="U2028" i="7" s="1"/>
  <c r="V2028" i="7" s="1"/>
  <c r="W2028" i="7" s="1"/>
  <c r="X2028" i="7" s="1"/>
  <c r="Y2028" i="7" s="1"/>
  <c r="R2029" i="7" s="1"/>
  <c r="S2029" i="7" s="1"/>
  <c r="T2029" i="7" s="1"/>
  <c r="U2029" i="7" s="1"/>
  <c r="V2029" i="7" s="1"/>
  <c r="W2029" i="7" s="1"/>
  <c r="X2029" i="7" s="1"/>
  <c r="Y2029" i="7" s="1"/>
  <c r="R2030" i="7" s="1"/>
  <c r="S2030" i="7" s="1"/>
  <c r="T2030" i="7" s="1"/>
  <c r="U2030" i="7" s="1"/>
  <c r="V2030" i="7" s="1"/>
  <c r="W2030" i="7" s="1"/>
  <c r="X2030" i="7" s="1"/>
  <c r="Y2030" i="7" s="1"/>
  <c r="R2031" i="7" s="1"/>
  <c r="S2031" i="7" s="1"/>
  <c r="T2031" i="7" s="1"/>
  <c r="U2031" i="7" s="1"/>
  <c r="V2031" i="7" s="1"/>
  <c r="W2031" i="7" s="1"/>
  <c r="X2031" i="7" s="1"/>
  <c r="Y2031" i="7" s="1"/>
  <c r="R2032" i="7" s="1"/>
  <c r="S2032" i="7" s="1"/>
  <c r="T2032" i="7" s="1"/>
  <c r="U2032" i="7" s="1"/>
  <c r="V2032" i="7" s="1"/>
  <c r="W2032" i="7" s="1"/>
  <c r="X2032" i="7" s="1"/>
  <c r="Y2032" i="7" s="1"/>
  <c r="R2033" i="7" s="1"/>
  <c r="S2033" i="7" s="1"/>
  <c r="T2033" i="7" s="1"/>
  <c r="U2033" i="7" s="1"/>
  <c r="V2033" i="7" s="1"/>
  <c r="W2033" i="7" s="1"/>
  <c r="X2033" i="7" s="1"/>
  <c r="Y2033" i="7" s="1"/>
  <c r="R2034" i="7" s="1"/>
  <c r="S2034" i="7" s="1"/>
  <c r="T2034" i="7" s="1"/>
  <c r="U2034" i="7" s="1"/>
  <c r="V2034" i="7" s="1"/>
  <c r="W2034" i="7" s="1"/>
  <c r="X2034" i="7" s="1"/>
  <c r="Y2034" i="7" s="1"/>
  <c r="R2035" i="7" s="1"/>
  <c r="S2035" i="7" s="1"/>
  <c r="T2035" i="7" s="1"/>
  <c r="U2035" i="7" s="1"/>
  <c r="V2035" i="7" s="1"/>
  <c r="W2035" i="7" s="1"/>
  <c r="X2035" i="7" s="1"/>
  <c r="Y2035" i="7" s="1"/>
  <c r="R2036" i="7" s="1"/>
  <c r="S2036" i="7" s="1"/>
  <c r="T2036" i="7" s="1"/>
  <c r="U2036" i="7" s="1"/>
  <c r="V2036" i="7" s="1"/>
  <c r="W2036" i="7" s="1"/>
  <c r="X2036" i="7" s="1"/>
  <c r="Y2036" i="7" s="1"/>
  <c r="R2037" i="7" s="1"/>
  <c r="S2037" i="7" s="1"/>
  <c r="T2037" i="7" s="1"/>
  <c r="U2037" i="7" s="1"/>
  <c r="V2037" i="7" s="1"/>
  <c r="W2037" i="7" s="1"/>
  <c r="X2037" i="7" s="1"/>
  <c r="Y2037" i="7" s="1"/>
  <c r="R2038" i="7" s="1"/>
  <c r="S2038" i="7" s="1"/>
  <c r="T2038" i="7" s="1"/>
  <c r="U2038" i="7" s="1"/>
  <c r="V2038" i="7" s="1"/>
  <c r="W2038" i="7" s="1"/>
  <c r="X2038" i="7" s="1"/>
  <c r="Y2038" i="7" s="1"/>
  <c r="R2039" i="7" s="1"/>
  <c r="S2039" i="7" s="1"/>
  <c r="T2039" i="7" s="1"/>
  <c r="U2039" i="7" s="1"/>
  <c r="V2039" i="7" s="1"/>
  <c r="W2039" i="7" s="1"/>
  <c r="X2039" i="7" s="1"/>
  <c r="Y2039" i="7" s="1"/>
  <c r="R2040" i="7" s="1"/>
  <c r="S2040" i="7" s="1"/>
  <c r="T2040" i="7" s="1"/>
  <c r="U2040" i="7" s="1"/>
  <c r="V2040" i="7" s="1"/>
  <c r="W2040" i="7" s="1"/>
  <c r="X2040" i="7" s="1"/>
  <c r="Y2040" i="7" s="1"/>
  <c r="R2041" i="7" s="1"/>
  <c r="S2041" i="7" s="1"/>
  <c r="T2041" i="7" s="1"/>
  <c r="U2041" i="7" s="1"/>
  <c r="V2041" i="7" s="1"/>
  <c r="W2041" i="7" s="1"/>
  <c r="X2041" i="7" s="1"/>
  <c r="Y2041" i="7" s="1"/>
  <c r="R2042" i="7" s="1"/>
  <c r="S2042" i="7" s="1"/>
  <c r="T2042" i="7" s="1"/>
  <c r="U2042" i="7" s="1"/>
  <c r="V2042" i="7" s="1"/>
  <c r="W2042" i="7" s="1"/>
  <c r="X2042" i="7" s="1"/>
  <c r="Y2042" i="7" s="1"/>
  <c r="R2043" i="7" s="1"/>
  <c r="S2043" i="7" s="1"/>
  <c r="T2043" i="7" s="1"/>
  <c r="U2043" i="7" s="1"/>
  <c r="V2043" i="7" s="1"/>
  <c r="W2043" i="7" s="1"/>
  <c r="X2043" i="7" s="1"/>
  <c r="Y2043" i="7" s="1"/>
  <c r="R2044" i="7" s="1"/>
  <c r="S2044" i="7" s="1"/>
  <c r="T2044" i="7" s="1"/>
  <c r="U2044" i="7" s="1"/>
  <c r="V2044" i="7" s="1"/>
  <c r="W2044" i="7" s="1"/>
  <c r="X2044" i="7" s="1"/>
  <c r="Y2044" i="7" s="1"/>
  <c r="R2045" i="7" s="1"/>
  <c r="S2045" i="7" s="1"/>
  <c r="T2045" i="7" s="1"/>
  <c r="U2045" i="7" s="1"/>
  <c r="V2045" i="7" s="1"/>
  <c r="W2045" i="7" s="1"/>
  <c r="X2045" i="7" s="1"/>
  <c r="Y2045" i="7" s="1"/>
  <c r="R2046" i="7" s="1"/>
  <c r="S2046" i="7" s="1"/>
  <c r="T2046" i="7" s="1"/>
  <c r="U2046" i="7" s="1"/>
  <c r="V2046" i="7" s="1"/>
  <c r="W2046" i="7" s="1"/>
  <c r="X2046" i="7" s="1"/>
  <c r="Y2046" i="7" s="1"/>
  <c r="R2047" i="7" s="1"/>
  <c r="S2047" i="7" s="1"/>
  <c r="T2047" i="7" s="1"/>
  <c r="U2047" i="7" s="1"/>
  <c r="V2047" i="7" s="1"/>
  <c r="W2047" i="7" s="1"/>
  <c r="X2047" i="7" s="1"/>
  <c r="Y2047" i="7" s="1"/>
  <c r="R2048" i="7" s="1"/>
  <c r="S2048" i="7" s="1"/>
  <c r="T2048" i="7" s="1"/>
  <c r="U2048" i="7" s="1"/>
  <c r="V2048" i="7" s="1"/>
  <c r="W2048" i="7" s="1"/>
  <c r="X2048" i="7" s="1"/>
  <c r="Y2048" i="7" s="1"/>
  <c r="R2049" i="7" s="1"/>
  <c r="S2049" i="7" s="1"/>
  <c r="T2049" i="7" s="1"/>
  <c r="U2049" i="7" s="1"/>
  <c r="V2049" i="7" s="1"/>
  <c r="W2049" i="7" s="1"/>
  <c r="X2049" i="7" s="1"/>
  <c r="Y2049" i="7" s="1"/>
  <c r="R2050" i="7" s="1"/>
  <c r="S2050" i="7" s="1"/>
  <c r="T2050" i="7" s="1"/>
  <c r="U2050" i="7" s="1"/>
  <c r="V2050" i="7" s="1"/>
  <c r="W2050" i="7" s="1"/>
  <c r="X2050" i="7" s="1"/>
  <c r="Y2050" i="7" s="1"/>
  <c r="R2051" i="7" s="1"/>
  <c r="S2051" i="7" s="1"/>
  <c r="T2051" i="7" s="1"/>
  <c r="U2051" i="7" s="1"/>
  <c r="V2051" i="7" s="1"/>
  <c r="W2051" i="7" s="1"/>
  <c r="X2051" i="7" s="1"/>
  <c r="Y2051" i="7" s="1"/>
  <c r="R2052" i="7" s="1"/>
  <c r="S2052" i="7" s="1"/>
  <c r="T2052" i="7" s="1"/>
  <c r="U2052" i="7" s="1"/>
  <c r="V2052" i="7" s="1"/>
  <c r="W2052" i="7" s="1"/>
  <c r="X2052" i="7" s="1"/>
  <c r="Y2052" i="7" s="1"/>
  <c r="R2053" i="7" s="1"/>
  <c r="S2053" i="7" s="1"/>
  <c r="T2053" i="7" s="1"/>
  <c r="U2053" i="7" s="1"/>
  <c r="V2053" i="7" s="1"/>
  <c r="W2053" i="7" s="1"/>
  <c r="X2053" i="7" s="1"/>
  <c r="Y2053" i="7" s="1"/>
  <c r="R2054" i="7" s="1"/>
  <c r="S2054" i="7" s="1"/>
  <c r="T2054" i="7" s="1"/>
  <c r="U2054" i="7" s="1"/>
  <c r="V2054" i="7" s="1"/>
  <c r="W2054" i="7" s="1"/>
  <c r="X2054" i="7" s="1"/>
  <c r="Y2054" i="7" s="1"/>
  <c r="R2055" i="7" s="1"/>
  <c r="S2055" i="7" s="1"/>
  <c r="T2055" i="7" s="1"/>
  <c r="U2055" i="7" s="1"/>
  <c r="V2055" i="7" s="1"/>
  <c r="W2055" i="7" s="1"/>
  <c r="X2055" i="7" s="1"/>
  <c r="Y2055" i="7" s="1"/>
  <c r="R2056" i="7" s="1"/>
  <c r="S2056" i="7" s="1"/>
  <c r="T2056" i="7" s="1"/>
  <c r="U2056" i="7" s="1"/>
  <c r="V2056" i="7" s="1"/>
  <c r="W2056" i="7" s="1"/>
  <c r="X2056" i="7" s="1"/>
  <c r="Y2056" i="7" s="1"/>
  <c r="R2057" i="7" s="1"/>
  <c r="S2057" i="7" s="1"/>
  <c r="T2057" i="7" s="1"/>
  <c r="U2057" i="7" s="1"/>
  <c r="V2057" i="7" s="1"/>
  <c r="W2057" i="7" s="1"/>
  <c r="X2057" i="7" s="1"/>
  <c r="Y2057" i="7" s="1"/>
  <c r="R2058" i="7" s="1"/>
  <c r="S2058" i="7" s="1"/>
  <c r="T2058" i="7" s="1"/>
  <c r="U2058" i="7" s="1"/>
  <c r="V2058" i="7" s="1"/>
  <c r="W2058" i="7" s="1"/>
  <c r="X2058" i="7" s="1"/>
  <c r="Y2058" i="7" s="1"/>
  <c r="R2059" i="7" s="1"/>
  <c r="S2059" i="7" s="1"/>
  <c r="T2059" i="7" s="1"/>
  <c r="U2059" i="7" s="1"/>
  <c r="V2059" i="7" s="1"/>
  <c r="W2059" i="7" s="1"/>
  <c r="X2059" i="7" s="1"/>
  <c r="Y2059" i="7" s="1"/>
  <c r="R2060" i="7" s="1"/>
  <c r="S2060" i="7" s="1"/>
  <c r="T2060" i="7" s="1"/>
  <c r="U2060" i="7" s="1"/>
  <c r="V2060" i="7" s="1"/>
  <c r="W2060" i="7" s="1"/>
  <c r="X2060" i="7" s="1"/>
  <c r="Y2060" i="7" s="1"/>
  <c r="R2061" i="7" s="1"/>
  <c r="S2061" i="7" s="1"/>
  <c r="T2061" i="7" s="1"/>
  <c r="U2061" i="7" s="1"/>
  <c r="V2061" i="7" s="1"/>
  <c r="W2061" i="7" s="1"/>
  <c r="X2061" i="7" s="1"/>
  <c r="Y2061" i="7" s="1"/>
  <c r="R2062" i="7" s="1"/>
  <c r="S2062" i="7" s="1"/>
  <c r="T2062" i="7" s="1"/>
  <c r="U2062" i="7" s="1"/>
  <c r="V2062" i="7" s="1"/>
  <c r="W2062" i="7" s="1"/>
  <c r="X2062" i="7" s="1"/>
  <c r="Y2062" i="7" s="1"/>
  <c r="R2063" i="7" s="1"/>
  <c r="S2063" i="7" s="1"/>
  <c r="T2063" i="7" s="1"/>
  <c r="U2063" i="7" s="1"/>
  <c r="V2063" i="7" s="1"/>
  <c r="W2063" i="7" s="1"/>
  <c r="X2063" i="7" s="1"/>
  <c r="Y2063" i="7" s="1"/>
  <c r="R2064" i="7" s="1"/>
  <c r="S2064" i="7" s="1"/>
  <c r="T2064" i="7" s="1"/>
  <c r="U2064" i="7" s="1"/>
  <c r="V2064" i="7" s="1"/>
  <c r="W2064" i="7" s="1"/>
  <c r="X2064" i="7" s="1"/>
  <c r="Y2064" i="7" s="1"/>
  <c r="R2065" i="7" s="1"/>
  <c r="S2065" i="7" s="1"/>
  <c r="T2065" i="7" s="1"/>
  <c r="U2065" i="7" s="1"/>
  <c r="V2065" i="7" s="1"/>
  <c r="W2065" i="7" s="1"/>
  <c r="X2065" i="7" s="1"/>
  <c r="Y2065" i="7" s="1"/>
  <c r="R2066" i="7" s="1"/>
  <c r="S2066" i="7" s="1"/>
  <c r="T2066" i="7" s="1"/>
  <c r="U2066" i="7" s="1"/>
  <c r="V2066" i="7" s="1"/>
  <c r="W2066" i="7" s="1"/>
  <c r="X2066" i="7" s="1"/>
  <c r="Y2066" i="7" s="1"/>
  <c r="R2067" i="7" s="1"/>
  <c r="S2067" i="7" s="1"/>
  <c r="T2067" i="7" s="1"/>
  <c r="U2067" i="7" s="1"/>
  <c r="V2067" i="7" s="1"/>
  <c r="W2067" i="7" s="1"/>
  <c r="X2067" i="7" s="1"/>
  <c r="Y2067" i="7" s="1"/>
  <c r="R2068" i="7" s="1"/>
  <c r="S2068" i="7" s="1"/>
  <c r="T2068" i="7" s="1"/>
  <c r="U2068" i="7" s="1"/>
  <c r="V2068" i="7" s="1"/>
  <c r="W2068" i="7" s="1"/>
  <c r="X2068" i="7" s="1"/>
  <c r="Y2068" i="7" s="1"/>
  <c r="R2069" i="7" s="1"/>
  <c r="S2069" i="7" s="1"/>
  <c r="T2069" i="7" s="1"/>
  <c r="U2069" i="7" s="1"/>
  <c r="V2069" i="7" s="1"/>
  <c r="W2069" i="7" s="1"/>
  <c r="X2069" i="7" s="1"/>
  <c r="Y2069" i="7" s="1"/>
  <c r="R2070" i="7" s="1"/>
  <c r="S2070" i="7" s="1"/>
  <c r="T2070" i="7" s="1"/>
  <c r="U2070" i="7" s="1"/>
  <c r="V2070" i="7" s="1"/>
  <c r="W2070" i="7" s="1"/>
  <c r="X2070" i="7" s="1"/>
  <c r="Y2070" i="7" s="1"/>
  <c r="R2071" i="7" s="1"/>
  <c r="S2071" i="7" s="1"/>
  <c r="T2071" i="7" s="1"/>
  <c r="U2071" i="7" s="1"/>
  <c r="V2071" i="7" s="1"/>
  <c r="W2071" i="7" s="1"/>
  <c r="X2071" i="7" s="1"/>
  <c r="Y2071" i="7" s="1"/>
  <c r="R2072" i="7" s="1"/>
  <c r="S2072" i="7" s="1"/>
  <c r="T2072" i="7" s="1"/>
  <c r="U2072" i="7" s="1"/>
  <c r="V2072" i="7" s="1"/>
  <c r="W2072" i="7" s="1"/>
  <c r="X2072" i="7" s="1"/>
  <c r="Y2072" i="7" s="1"/>
  <c r="R2073" i="7" s="1"/>
  <c r="S2073" i="7" s="1"/>
  <c r="T2073" i="7" s="1"/>
  <c r="U2073" i="7" s="1"/>
  <c r="V2073" i="7" s="1"/>
  <c r="W2073" i="7" s="1"/>
  <c r="X2073" i="7" s="1"/>
  <c r="Y2073" i="7" s="1"/>
  <c r="R2074" i="7" s="1"/>
  <c r="S2074" i="7" s="1"/>
  <c r="T2074" i="7" s="1"/>
  <c r="U2074" i="7" s="1"/>
  <c r="V2074" i="7" s="1"/>
  <c r="W2074" i="7" s="1"/>
  <c r="X2074" i="7" s="1"/>
  <c r="Y2074" i="7" s="1"/>
  <c r="R2075" i="7" s="1"/>
  <c r="S2075" i="7" s="1"/>
  <c r="T2075" i="7" s="1"/>
  <c r="U2075" i="7" s="1"/>
  <c r="V2075" i="7" s="1"/>
  <c r="W2075" i="7" s="1"/>
  <c r="X2075" i="7" s="1"/>
  <c r="Y2075" i="7" s="1"/>
  <c r="R2076" i="7" s="1"/>
  <c r="S2076" i="7" s="1"/>
  <c r="T2076" i="7" s="1"/>
  <c r="U2076" i="7" s="1"/>
  <c r="V2076" i="7" s="1"/>
  <c r="W2076" i="7" s="1"/>
  <c r="X2076" i="7" s="1"/>
  <c r="Y2076" i="7" s="1"/>
  <c r="R2077" i="7" s="1"/>
  <c r="S2077" i="7" s="1"/>
  <c r="T2077" i="7" s="1"/>
  <c r="U2077" i="7" s="1"/>
  <c r="V2077" i="7" s="1"/>
  <c r="W2077" i="7" s="1"/>
  <c r="X2077" i="7" s="1"/>
  <c r="Y2077" i="7" s="1"/>
  <c r="R2078" i="7" s="1"/>
  <c r="S2078" i="7" s="1"/>
  <c r="T2078" i="7" s="1"/>
  <c r="U2078" i="7" s="1"/>
  <c r="V2078" i="7" s="1"/>
  <c r="W2078" i="7" s="1"/>
  <c r="X2078" i="7" s="1"/>
  <c r="Y2078" i="7" s="1"/>
  <c r="R2079" i="7" s="1"/>
  <c r="S2079" i="7" s="1"/>
  <c r="T2079" i="7" s="1"/>
  <c r="U2079" i="7" s="1"/>
  <c r="V2079" i="7" s="1"/>
  <c r="W2079" i="7" s="1"/>
  <c r="X2079" i="7" s="1"/>
  <c r="Y2079" i="7" s="1"/>
  <c r="R2080" i="7" s="1"/>
  <c r="S2080" i="7" s="1"/>
  <c r="T2080" i="7" s="1"/>
  <c r="U2080" i="7" s="1"/>
  <c r="V2080" i="7" s="1"/>
  <c r="W2080" i="7" s="1"/>
  <c r="X2080" i="7" s="1"/>
  <c r="Y2080" i="7" s="1"/>
  <c r="R2081" i="7" s="1"/>
  <c r="S2081" i="7" s="1"/>
  <c r="T2081" i="7" s="1"/>
  <c r="U2081" i="7" s="1"/>
  <c r="V2081" i="7" s="1"/>
  <c r="W2081" i="7" s="1"/>
  <c r="X2081" i="7" s="1"/>
  <c r="Y2081" i="7" s="1"/>
  <c r="R2082" i="7" s="1"/>
  <c r="S2082" i="7" s="1"/>
  <c r="T2082" i="7" s="1"/>
  <c r="U2082" i="7" s="1"/>
  <c r="V2082" i="7" s="1"/>
  <c r="W2082" i="7" s="1"/>
  <c r="X2082" i="7" s="1"/>
  <c r="Y2082" i="7" s="1"/>
  <c r="R2083" i="7" s="1"/>
  <c r="S2083" i="7" s="1"/>
  <c r="T2083" i="7" s="1"/>
  <c r="U2083" i="7" s="1"/>
  <c r="V2083" i="7" s="1"/>
  <c r="W2083" i="7" s="1"/>
  <c r="X2083" i="7" s="1"/>
  <c r="Y2083" i="7" s="1"/>
  <c r="R2084" i="7" s="1"/>
  <c r="S2084" i="7" s="1"/>
  <c r="T2084" i="7" s="1"/>
  <c r="U2084" i="7" s="1"/>
  <c r="V2084" i="7" s="1"/>
  <c r="W2084" i="7" s="1"/>
  <c r="X2084" i="7" s="1"/>
  <c r="Y2084" i="7" s="1"/>
  <c r="R2085" i="7" s="1"/>
  <c r="S2085" i="7" s="1"/>
  <c r="T2085" i="7" s="1"/>
  <c r="U2085" i="7" s="1"/>
  <c r="V2085" i="7" s="1"/>
  <c r="W2085" i="7" s="1"/>
  <c r="X2085" i="7" s="1"/>
  <c r="Y2085" i="7" s="1"/>
  <c r="R2086" i="7" s="1"/>
  <c r="S2086" i="7" s="1"/>
  <c r="T2086" i="7" s="1"/>
  <c r="U2086" i="7" s="1"/>
  <c r="V2086" i="7" s="1"/>
  <c r="W2086" i="7" s="1"/>
  <c r="X2086" i="7" s="1"/>
  <c r="Y2086" i="7" s="1"/>
  <c r="R2087" i="7" s="1"/>
  <c r="S2087" i="7" s="1"/>
  <c r="T2087" i="7" s="1"/>
  <c r="U2087" i="7" s="1"/>
  <c r="V2087" i="7" s="1"/>
  <c r="W2087" i="7" s="1"/>
  <c r="X2087" i="7" s="1"/>
  <c r="Y2087" i="7" s="1"/>
  <c r="R2088" i="7" s="1"/>
  <c r="S2088" i="7" s="1"/>
  <c r="T2088" i="7" s="1"/>
  <c r="U2088" i="7" s="1"/>
  <c r="V2088" i="7" s="1"/>
  <c r="W2088" i="7" s="1"/>
  <c r="X2088" i="7" s="1"/>
  <c r="Y2088" i="7" s="1"/>
  <c r="R2089" i="7" s="1"/>
  <c r="S2089" i="7" s="1"/>
  <c r="T2089" i="7" s="1"/>
  <c r="U2089" i="7" s="1"/>
  <c r="V2089" i="7" s="1"/>
  <c r="W2089" i="7" s="1"/>
  <c r="X2089" i="7" s="1"/>
  <c r="Y2089" i="7" s="1"/>
  <c r="R2090" i="7" s="1"/>
  <c r="S2090" i="7" s="1"/>
  <c r="T2090" i="7" s="1"/>
  <c r="U2090" i="7" s="1"/>
  <c r="V2090" i="7" s="1"/>
  <c r="W2090" i="7" s="1"/>
  <c r="X2090" i="7" s="1"/>
  <c r="Y2090" i="7" s="1"/>
  <c r="R2091" i="7" s="1"/>
  <c r="S2091" i="7" s="1"/>
  <c r="T2091" i="7" s="1"/>
  <c r="U2091" i="7" s="1"/>
  <c r="V2091" i="7" s="1"/>
  <c r="W2091" i="7" s="1"/>
  <c r="X2091" i="7" s="1"/>
  <c r="Y2091" i="7" s="1"/>
  <c r="R2092" i="7" s="1"/>
  <c r="S2092" i="7" s="1"/>
  <c r="T2092" i="7" s="1"/>
  <c r="U2092" i="7" s="1"/>
  <c r="V2092" i="7" s="1"/>
  <c r="W2092" i="7" s="1"/>
  <c r="X2092" i="7" s="1"/>
  <c r="Y2092" i="7" s="1"/>
  <c r="R2093" i="7" s="1"/>
  <c r="S2093" i="7" s="1"/>
  <c r="T2093" i="7" s="1"/>
  <c r="U2093" i="7" s="1"/>
  <c r="V2093" i="7" s="1"/>
  <c r="W2093" i="7" s="1"/>
  <c r="X2093" i="7" s="1"/>
  <c r="Y2093" i="7" s="1"/>
  <c r="R2094" i="7" s="1"/>
  <c r="S2094" i="7" s="1"/>
  <c r="T2094" i="7" s="1"/>
  <c r="U2094" i="7" s="1"/>
  <c r="V2094" i="7" s="1"/>
  <c r="W2094" i="7" s="1"/>
  <c r="X2094" i="7" s="1"/>
  <c r="Y2094" i="7" s="1"/>
  <c r="R2095" i="7" s="1"/>
  <c r="S2095" i="7" s="1"/>
  <c r="T2095" i="7" s="1"/>
  <c r="U2095" i="7" s="1"/>
  <c r="V2095" i="7" s="1"/>
  <c r="W2095" i="7" s="1"/>
  <c r="X2095" i="7" s="1"/>
  <c r="Y2095" i="7" s="1"/>
  <c r="R2096" i="7" s="1"/>
  <c r="S2096" i="7" s="1"/>
  <c r="T2096" i="7" s="1"/>
  <c r="U2096" i="7" s="1"/>
  <c r="V2096" i="7" s="1"/>
  <c r="W2096" i="7" s="1"/>
  <c r="X2096" i="7" s="1"/>
  <c r="Y2096" i="7" s="1"/>
  <c r="R2097" i="7" s="1"/>
  <c r="S2097" i="7" s="1"/>
  <c r="T2097" i="7" s="1"/>
  <c r="U2097" i="7" s="1"/>
  <c r="V2097" i="7" s="1"/>
  <c r="W2097" i="7" s="1"/>
  <c r="X2097" i="7" s="1"/>
  <c r="Y2097" i="7" s="1"/>
  <c r="R2098" i="7" s="1"/>
  <c r="S2098" i="7" s="1"/>
  <c r="T2098" i="7" s="1"/>
  <c r="U2098" i="7" s="1"/>
  <c r="V2098" i="7" s="1"/>
  <c r="W2098" i="7" s="1"/>
  <c r="X2098" i="7" s="1"/>
  <c r="Y2098" i="7" s="1"/>
  <c r="R2099" i="7" s="1"/>
  <c r="S2099" i="7" s="1"/>
  <c r="T2099" i="7" s="1"/>
  <c r="U2099" i="7" s="1"/>
  <c r="V2099" i="7" s="1"/>
  <c r="W2099" i="7" s="1"/>
  <c r="X2099" i="7" s="1"/>
  <c r="Y2099" i="7" s="1"/>
  <c r="R2100" i="7" s="1"/>
  <c r="S2100" i="7" s="1"/>
  <c r="T2100" i="7" s="1"/>
  <c r="U2100" i="7" s="1"/>
  <c r="V2100" i="7" s="1"/>
  <c r="W2100" i="7" s="1"/>
  <c r="X2100" i="7" s="1"/>
  <c r="Y2100" i="7" s="1"/>
  <c r="R2101" i="7" s="1"/>
  <c r="S2101" i="7" s="1"/>
  <c r="T2101" i="7" s="1"/>
  <c r="U2101" i="7" s="1"/>
  <c r="V2101" i="7" s="1"/>
  <c r="W2101" i="7" s="1"/>
  <c r="X2101" i="7" s="1"/>
  <c r="Y2101" i="7" s="1"/>
  <c r="R2102" i="7" s="1"/>
  <c r="S2102" i="7" s="1"/>
  <c r="T2102" i="7" s="1"/>
  <c r="U2102" i="7" s="1"/>
  <c r="V2102" i="7" s="1"/>
  <c r="W2102" i="7" s="1"/>
  <c r="X2102" i="7" s="1"/>
  <c r="Y2102" i="7" s="1"/>
  <c r="R2103" i="7" s="1"/>
  <c r="S2103" i="7" s="1"/>
  <c r="T2103" i="7" s="1"/>
  <c r="U2103" i="7" s="1"/>
  <c r="V2103" i="7" s="1"/>
  <c r="W2103" i="7" s="1"/>
  <c r="X2103" i="7" s="1"/>
  <c r="Y2103" i="7" s="1"/>
  <c r="R2104" i="7" s="1"/>
  <c r="S2104" i="7" s="1"/>
  <c r="T2104" i="7" s="1"/>
  <c r="U2104" i="7" s="1"/>
  <c r="V2104" i="7" s="1"/>
  <c r="W2104" i="7" s="1"/>
  <c r="X2104" i="7" s="1"/>
  <c r="Y2104" i="7" s="1"/>
  <c r="R2105" i="7" s="1"/>
  <c r="S2105" i="7" s="1"/>
  <c r="T2105" i="7" s="1"/>
  <c r="U2105" i="7" s="1"/>
  <c r="V2105" i="7" s="1"/>
  <c r="W2105" i="7" s="1"/>
  <c r="X2105" i="7" s="1"/>
  <c r="Y2105" i="7" s="1"/>
  <c r="R2106" i="7" s="1"/>
  <c r="S2106" i="7" s="1"/>
  <c r="T2106" i="7" s="1"/>
  <c r="U2106" i="7" s="1"/>
  <c r="V2106" i="7" s="1"/>
  <c r="W2106" i="7" s="1"/>
  <c r="X2106" i="7" s="1"/>
  <c r="Y2106" i="7" s="1"/>
  <c r="R2107" i="7" s="1"/>
  <c r="S2107" i="7" s="1"/>
  <c r="T2107" i="7" s="1"/>
  <c r="U2107" i="7" s="1"/>
  <c r="V2107" i="7" s="1"/>
  <c r="W2107" i="7" s="1"/>
  <c r="X2107" i="7" s="1"/>
  <c r="Y2107" i="7" s="1"/>
  <c r="R2108" i="7" s="1"/>
  <c r="S2108" i="7" s="1"/>
  <c r="T2108" i="7" s="1"/>
  <c r="U2108" i="7" s="1"/>
  <c r="V2108" i="7" s="1"/>
  <c r="W2108" i="7" s="1"/>
  <c r="X2108" i="7" s="1"/>
  <c r="Y2108" i="7" s="1"/>
  <c r="R2109" i="7" s="1"/>
  <c r="S2109" i="7" s="1"/>
  <c r="T2109" i="7" s="1"/>
  <c r="U2109" i="7" s="1"/>
  <c r="V2109" i="7" s="1"/>
  <c r="W2109" i="7" s="1"/>
  <c r="X2109" i="7" s="1"/>
  <c r="Y2109" i="7" s="1"/>
  <c r="R2110" i="7" s="1"/>
  <c r="S2110" i="7" s="1"/>
  <c r="T2110" i="7" s="1"/>
  <c r="U2110" i="7" s="1"/>
  <c r="V2110" i="7" s="1"/>
  <c r="W2110" i="7" s="1"/>
  <c r="X2110" i="7" s="1"/>
  <c r="Y2110" i="7" s="1"/>
  <c r="R2111" i="7" s="1"/>
  <c r="S2111" i="7" s="1"/>
  <c r="T2111" i="7" s="1"/>
  <c r="U2111" i="7" s="1"/>
  <c r="V2111" i="7" s="1"/>
  <c r="W2111" i="7" s="1"/>
  <c r="X2111" i="7" s="1"/>
  <c r="Y2111" i="7" s="1"/>
  <c r="R2112" i="7" s="1"/>
  <c r="S2112" i="7" s="1"/>
  <c r="T2112" i="7" s="1"/>
  <c r="U2112" i="7" s="1"/>
  <c r="V2112" i="7" s="1"/>
  <c r="W2112" i="7" s="1"/>
  <c r="X2112" i="7" s="1"/>
  <c r="Y2112" i="7" s="1"/>
  <c r="R2113" i="7" s="1"/>
  <c r="S2113" i="7" s="1"/>
  <c r="T2113" i="7" s="1"/>
  <c r="U2113" i="7" s="1"/>
  <c r="V2113" i="7" s="1"/>
  <c r="W2113" i="7" s="1"/>
  <c r="X2113" i="7" s="1"/>
  <c r="Y2113" i="7" s="1"/>
  <c r="R2114" i="7" s="1"/>
  <c r="S2114" i="7" s="1"/>
  <c r="T2114" i="7" s="1"/>
  <c r="U2114" i="7" s="1"/>
  <c r="V2114" i="7" s="1"/>
  <c r="W2114" i="7" s="1"/>
  <c r="X2114" i="7" s="1"/>
  <c r="Y2114" i="7" s="1"/>
  <c r="R2115" i="7" s="1"/>
  <c r="S2115" i="7" s="1"/>
  <c r="T2115" i="7" s="1"/>
  <c r="U2115" i="7" s="1"/>
  <c r="V2115" i="7" s="1"/>
  <c r="W2115" i="7" s="1"/>
  <c r="X2115" i="7" s="1"/>
  <c r="Y2115" i="7" s="1"/>
  <c r="R2116" i="7" s="1"/>
  <c r="S2116" i="7" s="1"/>
  <c r="T2116" i="7" s="1"/>
  <c r="U2116" i="7" s="1"/>
  <c r="V2116" i="7" s="1"/>
  <c r="W2116" i="7" s="1"/>
  <c r="X2116" i="7" s="1"/>
  <c r="Y2116" i="7" s="1"/>
  <c r="R2117" i="7" s="1"/>
  <c r="S2117" i="7" s="1"/>
  <c r="T2117" i="7" s="1"/>
  <c r="U2117" i="7" s="1"/>
  <c r="V2117" i="7" s="1"/>
  <c r="W2117" i="7" s="1"/>
  <c r="X2117" i="7" s="1"/>
  <c r="Y2117" i="7" s="1"/>
  <c r="R2118" i="7" s="1"/>
  <c r="S2118" i="7" s="1"/>
  <c r="T2118" i="7" s="1"/>
  <c r="U2118" i="7" s="1"/>
  <c r="V2118" i="7" s="1"/>
  <c r="W2118" i="7" s="1"/>
  <c r="X2118" i="7" s="1"/>
  <c r="Y2118" i="7" s="1"/>
  <c r="R2119" i="7" s="1"/>
  <c r="S2119" i="7" s="1"/>
  <c r="T2119" i="7" s="1"/>
  <c r="U2119" i="7" s="1"/>
  <c r="V2119" i="7" s="1"/>
  <c r="W2119" i="7" s="1"/>
  <c r="X2119" i="7" s="1"/>
  <c r="Y2119" i="7" s="1"/>
  <c r="R2120" i="7" s="1"/>
  <c r="S2120" i="7" s="1"/>
  <c r="T2120" i="7" s="1"/>
  <c r="U2120" i="7" s="1"/>
  <c r="V2120" i="7" s="1"/>
  <c r="W2120" i="7" s="1"/>
  <c r="X2120" i="7" s="1"/>
  <c r="Y2120" i="7" s="1"/>
  <c r="R2121" i="7" s="1"/>
  <c r="S2121" i="7" s="1"/>
  <c r="T2121" i="7" s="1"/>
  <c r="U2121" i="7" s="1"/>
  <c r="V2121" i="7" s="1"/>
  <c r="W2121" i="7" s="1"/>
  <c r="X2121" i="7" s="1"/>
  <c r="Y2121" i="7" s="1"/>
  <c r="R2122" i="7" s="1"/>
  <c r="S2122" i="7" s="1"/>
  <c r="T2122" i="7" s="1"/>
  <c r="U2122" i="7" s="1"/>
  <c r="V2122" i="7" s="1"/>
  <c r="W2122" i="7" s="1"/>
  <c r="X2122" i="7" s="1"/>
  <c r="Y2122" i="7" s="1"/>
  <c r="R2123" i="7" s="1"/>
  <c r="S2123" i="7" s="1"/>
  <c r="T2123" i="7" s="1"/>
  <c r="U2123" i="7" s="1"/>
  <c r="V2123" i="7" s="1"/>
  <c r="W2123" i="7" s="1"/>
  <c r="X2123" i="7" s="1"/>
  <c r="Y2123" i="7" s="1"/>
  <c r="R2124" i="7" s="1"/>
  <c r="S2124" i="7" s="1"/>
  <c r="T2124" i="7" s="1"/>
  <c r="U2124" i="7" s="1"/>
  <c r="V2124" i="7" s="1"/>
  <c r="W2124" i="7" s="1"/>
  <c r="X2124" i="7" s="1"/>
  <c r="Y2124" i="7" s="1"/>
  <c r="R2125" i="7" s="1"/>
  <c r="S2125" i="7" s="1"/>
  <c r="T2125" i="7" s="1"/>
  <c r="U2125" i="7" s="1"/>
  <c r="V2125" i="7" s="1"/>
  <c r="W2125" i="7" s="1"/>
  <c r="X2125" i="7" s="1"/>
  <c r="Y2125" i="7" s="1"/>
  <c r="R2126" i="7" s="1"/>
  <c r="S2126" i="7" s="1"/>
  <c r="T2126" i="7" s="1"/>
  <c r="U2126" i="7" s="1"/>
  <c r="V2126" i="7" s="1"/>
  <c r="W2126" i="7" s="1"/>
  <c r="X2126" i="7" s="1"/>
  <c r="Y2126" i="7" s="1"/>
  <c r="R2127" i="7" s="1"/>
  <c r="S2127" i="7" s="1"/>
  <c r="T2127" i="7" s="1"/>
  <c r="U2127" i="7" s="1"/>
  <c r="V2127" i="7" s="1"/>
  <c r="W2127" i="7" s="1"/>
  <c r="X2127" i="7" s="1"/>
  <c r="Y2127" i="7" s="1"/>
  <c r="R2128" i="7" s="1"/>
  <c r="S2128" i="7" s="1"/>
  <c r="T2128" i="7" s="1"/>
  <c r="U2128" i="7" s="1"/>
  <c r="V2128" i="7" s="1"/>
  <c r="W2128" i="7" s="1"/>
  <c r="X2128" i="7" s="1"/>
  <c r="Y2128" i="7" s="1"/>
  <c r="R2129" i="7" s="1"/>
  <c r="S2129" i="7" s="1"/>
  <c r="T2129" i="7" s="1"/>
  <c r="U2129" i="7" s="1"/>
  <c r="V2129" i="7" s="1"/>
  <c r="W2129" i="7" s="1"/>
  <c r="X2129" i="7" s="1"/>
  <c r="Y2129" i="7" s="1"/>
  <c r="R2130" i="7" s="1"/>
  <c r="S2130" i="7" s="1"/>
  <c r="T2130" i="7" s="1"/>
  <c r="U2130" i="7" s="1"/>
  <c r="V2130" i="7" s="1"/>
  <c r="W2130" i="7" s="1"/>
  <c r="X2130" i="7" s="1"/>
  <c r="Y2130" i="7" s="1"/>
  <c r="R2131" i="7" s="1"/>
  <c r="S2131" i="7" s="1"/>
  <c r="T2131" i="7" s="1"/>
  <c r="U2131" i="7" s="1"/>
  <c r="V2131" i="7" s="1"/>
  <c r="W2131" i="7" s="1"/>
  <c r="X2131" i="7" s="1"/>
  <c r="Y2131" i="7" s="1"/>
  <c r="R2132" i="7" s="1"/>
  <c r="S2132" i="7" s="1"/>
  <c r="T2132" i="7" s="1"/>
  <c r="U2132" i="7" s="1"/>
  <c r="V2132" i="7" s="1"/>
  <c r="W2132" i="7" s="1"/>
  <c r="X2132" i="7" s="1"/>
  <c r="Y2132" i="7" s="1"/>
  <c r="R2133" i="7" s="1"/>
  <c r="S2133" i="7" s="1"/>
  <c r="T2133" i="7" s="1"/>
  <c r="U2133" i="7" s="1"/>
  <c r="V2133" i="7" s="1"/>
  <c r="W2133" i="7" s="1"/>
  <c r="X2133" i="7" s="1"/>
  <c r="Y2133" i="7" s="1"/>
  <c r="R2134" i="7" s="1"/>
  <c r="S2134" i="7" s="1"/>
  <c r="T2134" i="7" s="1"/>
  <c r="U2134" i="7" s="1"/>
  <c r="V2134" i="7" s="1"/>
  <c r="W2134" i="7" s="1"/>
  <c r="X2134" i="7" s="1"/>
  <c r="Y2134" i="7" s="1"/>
  <c r="R2135" i="7" s="1"/>
  <c r="S2135" i="7" s="1"/>
  <c r="T2135" i="7" s="1"/>
  <c r="U2135" i="7" s="1"/>
  <c r="V2135" i="7" s="1"/>
  <c r="W2135" i="7" s="1"/>
  <c r="X2135" i="7" s="1"/>
  <c r="Y2135" i="7" s="1"/>
  <c r="R2136" i="7" s="1"/>
  <c r="S2136" i="7" s="1"/>
  <c r="T2136" i="7" s="1"/>
  <c r="U2136" i="7" s="1"/>
  <c r="V2136" i="7" s="1"/>
  <c r="W2136" i="7" s="1"/>
  <c r="X2136" i="7" s="1"/>
  <c r="Y2136" i="7" s="1"/>
  <c r="R2137" i="7" s="1"/>
  <c r="S2137" i="7" s="1"/>
  <c r="T2137" i="7" s="1"/>
  <c r="U2137" i="7" s="1"/>
  <c r="V2137" i="7" s="1"/>
  <c r="W2137" i="7" s="1"/>
  <c r="X2137" i="7" s="1"/>
  <c r="Y2137" i="7" s="1"/>
  <c r="R2138" i="7" s="1"/>
  <c r="S2138" i="7" s="1"/>
  <c r="T2138" i="7" s="1"/>
  <c r="U2138" i="7" s="1"/>
  <c r="V2138" i="7" s="1"/>
  <c r="W2138" i="7" s="1"/>
  <c r="X2138" i="7" s="1"/>
  <c r="Y2138" i="7" s="1"/>
  <c r="R2139" i="7" s="1"/>
  <c r="S2139" i="7" s="1"/>
  <c r="T2139" i="7" s="1"/>
  <c r="U2139" i="7" s="1"/>
  <c r="V2139" i="7" s="1"/>
  <c r="W2139" i="7" s="1"/>
  <c r="X2139" i="7" s="1"/>
  <c r="Y2139" i="7" s="1"/>
  <c r="R2140" i="7" s="1"/>
  <c r="S2140" i="7" s="1"/>
  <c r="T2140" i="7" s="1"/>
  <c r="U2140" i="7" s="1"/>
  <c r="V2140" i="7" s="1"/>
  <c r="W2140" i="7" s="1"/>
  <c r="X2140" i="7" s="1"/>
  <c r="Y2140" i="7" s="1"/>
  <c r="R2141" i="7" s="1"/>
  <c r="S2141" i="7" s="1"/>
  <c r="T2141" i="7" s="1"/>
  <c r="U2141" i="7" s="1"/>
  <c r="V2141" i="7" s="1"/>
  <c r="W2141" i="7" s="1"/>
  <c r="X2141" i="7" s="1"/>
  <c r="Y2141" i="7" s="1"/>
  <c r="R2142" i="7" s="1"/>
  <c r="S2142" i="7" s="1"/>
  <c r="T2142" i="7" s="1"/>
  <c r="U2142" i="7" s="1"/>
  <c r="V2142" i="7" s="1"/>
  <c r="W2142" i="7" s="1"/>
  <c r="X2142" i="7" s="1"/>
  <c r="Y2142" i="7" s="1"/>
  <c r="R2143" i="7" s="1"/>
  <c r="S2143" i="7" s="1"/>
  <c r="T2143" i="7" s="1"/>
  <c r="U2143" i="7" s="1"/>
  <c r="V2143" i="7" s="1"/>
  <c r="W2143" i="7" s="1"/>
  <c r="X2143" i="7" s="1"/>
  <c r="Y2143" i="7" s="1"/>
  <c r="R2144" i="7" s="1"/>
  <c r="S2144" i="7" s="1"/>
  <c r="T2144" i="7" s="1"/>
  <c r="U2144" i="7" s="1"/>
  <c r="V2144" i="7" s="1"/>
  <c r="W2144" i="7" s="1"/>
  <c r="X2144" i="7" s="1"/>
  <c r="Y2144" i="7" s="1"/>
  <c r="R2145" i="7" s="1"/>
  <c r="S2145" i="7" s="1"/>
  <c r="T2145" i="7" s="1"/>
  <c r="U2145" i="7" s="1"/>
  <c r="V2145" i="7" s="1"/>
  <c r="W2145" i="7" s="1"/>
  <c r="X2145" i="7" s="1"/>
  <c r="Y2145" i="7" s="1"/>
  <c r="R2146" i="7" s="1"/>
  <c r="S2146" i="7" s="1"/>
  <c r="T2146" i="7" s="1"/>
  <c r="U2146" i="7" s="1"/>
  <c r="V2146" i="7" s="1"/>
  <c r="W2146" i="7" s="1"/>
  <c r="X2146" i="7" s="1"/>
  <c r="Y2146" i="7" s="1"/>
  <c r="R2147" i="7" s="1"/>
  <c r="S2147" i="7" s="1"/>
  <c r="T2147" i="7" s="1"/>
  <c r="U2147" i="7" s="1"/>
  <c r="V2147" i="7" s="1"/>
  <c r="W2147" i="7" s="1"/>
  <c r="X2147" i="7" s="1"/>
  <c r="Y2147" i="7" s="1"/>
  <c r="R2148" i="7" s="1"/>
  <c r="S2148" i="7" s="1"/>
  <c r="T2148" i="7" s="1"/>
  <c r="U2148" i="7" s="1"/>
  <c r="V2148" i="7" s="1"/>
  <c r="W2148" i="7" s="1"/>
  <c r="X2148" i="7" s="1"/>
  <c r="Y2148" i="7" s="1"/>
  <c r="R2149" i="7" s="1"/>
  <c r="S2149" i="7" s="1"/>
  <c r="T2149" i="7" s="1"/>
  <c r="U2149" i="7" s="1"/>
  <c r="V2149" i="7" s="1"/>
  <c r="W2149" i="7" s="1"/>
  <c r="X2149" i="7" s="1"/>
  <c r="Y2149" i="7" s="1"/>
  <c r="R2150" i="7" s="1"/>
  <c r="S2150" i="7" s="1"/>
  <c r="T2150" i="7" s="1"/>
  <c r="U2150" i="7" s="1"/>
  <c r="V2150" i="7" s="1"/>
  <c r="W2150" i="7" s="1"/>
  <c r="X2150" i="7" s="1"/>
  <c r="Y2150" i="7" s="1"/>
  <c r="R2151" i="7" s="1"/>
  <c r="S2151" i="7" s="1"/>
  <c r="T2151" i="7" s="1"/>
  <c r="U2151" i="7" s="1"/>
  <c r="V2151" i="7" s="1"/>
  <c r="W2151" i="7" s="1"/>
  <c r="X2151" i="7" s="1"/>
  <c r="Y2151" i="7" s="1"/>
  <c r="R2152" i="7" s="1"/>
  <c r="S2152" i="7" s="1"/>
  <c r="T2152" i="7" s="1"/>
  <c r="U2152" i="7" s="1"/>
  <c r="V2152" i="7" s="1"/>
  <c r="W2152" i="7" s="1"/>
  <c r="X2152" i="7" s="1"/>
  <c r="Y2152" i="7" s="1"/>
  <c r="R2153" i="7" s="1"/>
  <c r="S2153" i="7" s="1"/>
  <c r="T2153" i="7" s="1"/>
  <c r="U2153" i="7" s="1"/>
  <c r="V2153" i="7" s="1"/>
  <c r="W2153" i="7" s="1"/>
  <c r="X2153" i="7" s="1"/>
  <c r="Y2153" i="7" s="1"/>
  <c r="R2154" i="7" s="1"/>
  <c r="S2154" i="7" s="1"/>
  <c r="T2154" i="7" s="1"/>
  <c r="U2154" i="7" s="1"/>
  <c r="V2154" i="7" s="1"/>
  <c r="W2154" i="7" s="1"/>
  <c r="X2154" i="7" s="1"/>
  <c r="Y2154" i="7" s="1"/>
  <c r="R2155" i="7" s="1"/>
  <c r="S2155" i="7" s="1"/>
  <c r="T2155" i="7" s="1"/>
  <c r="U2155" i="7" s="1"/>
  <c r="V2155" i="7" s="1"/>
  <c r="W2155" i="7" s="1"/>
  <c r="X2155" i="7" s="1"/>
  <c r="Y2155" i="7" s="1"/>
  <c r="R2156" i="7" s="1"/>
  <c r="S2156" i="7" s="1"/>
  <c r="T2156" i="7" s="1"/>
  <c r="U2156" i="7" s="1"/>
  <c r="V2156" i="7" s="1"/>
  <c r="W2156" i="7" s="1"/>
  <c r="X2156" i="7" s="1"/>
  <c r="Y2156" i="7" s="1"/>
  <c r="R2157" i="7" s="1"/>
  <c r="S2157" i="7" s="1"/>
  <c r="T2157" i="7" s="1"/>
  <c r="U2157" i="7" s="1"/>
  <c r="V2157" i="7" s="1"/>
  <c r="W2157" i="7" s="1"/>
  <c r="X2157" i="7" s="1"/>
  <c r="Y2157" i="7" s="1"/>
  <c r="R2158" i="7" s="1"/>
  <c r="S2158" i="7" s="1"/>
  <c r="T2158" i="7" s="1"/>
  <c r="U2158" i="7" s="1"/>
  <c r="V2158" i="7" s="1"/>
  <c r="W2158" i="7" s="1"/>
  <c r="X2158" i="7" s="1"/>
  <c r="Y2158" i="7" s="1"/>
  <c r="R2159" i="7" s="1"/>
  <c r="S2159" i="7" s="1"/>
  <c r="T2159" i="7" s="1"/>
  <c r="U2159" i="7" s="1"/>
  <c r="V2159" i="7" s="1"/>
  <c r="W2159" i="7" s="1"/>
  <c r="X2159" i="7" s="1"/>
  <c r="Y2159" i="7" s="1"/>
  <c r="R2160" i="7" s="1"/>
  <c r="S2160" i="7" s="1"/>
  <c r="T2160" i="7" s="1"/>
  <c r="U2160" i="7" s="1"/>
  <c r="V2160" i="7" s="1"/>
  <c r="W2160" i="7" s="1"/>
  <c r="X2160" i="7" s="1"/>
  <c r="Y2160" i="7" s="1"/>
  <c r="R2161" i="7" s="1"/>
  <c r="S2161" i="7" s="1"/>
  <c r="T2161" i="7" s="1"/>
  <c r="U2161" i="7" s="1"/>
  <c r="V2161" i="7" s="1"/>
  <c r="W2161" i="7" s="1"/>
  <c r="X2161" i="7" s="1"/>
  <c r="Y2161" i="7" s="1"/>
  <c r="R2162" i="7" s="1"/>
  <c r="S2162" i="7" s="1"/>
  <c r="T2162" i="7" s="1"/>
  <c r="U2162" i="7" s="1"/>
  <c r="V2162" i="7" s="1"/>
  <c r="W2162" i="7" s="1"/>
  <c r="X2162" i="7" s="1"/>
  <c r="Y2162" i="7" s="1"/>
  <c r="R2163" i="7" s="1"/>
  <c r="S2163" i="7" s="1"/>
  <c r="T2163" i="7" s="1"/>
  <c r="U2163" i="7" s="1"/>
  <c r="V2163" i="7" s="1"/>
  <c r="W2163" i="7" s="1"/>
  <c r="X2163" i="7" s="1"/>
  <c r="Y2163" i="7" s="1"/>
  <c r="R2164" i="7" s="1"/>
  <c r="S2164" i="7" s="1"/>
  <c r="T2164" i="7" s="1"/>
  <c r="U2164" i="7" s="1"/>
  <c r="V2164" i="7" s="1"/>
  <c r="W2164" i="7" s="1"/>
  <c r="X2164" i="7" s="1"/>
  <c r="Y2164" i="7" s="1"/>
  <c r="R2165" i="7" s="1"/>
  <c r="S2165" i="7" s="1"/>
  <c r="T2165" i="7" s="1"/>
  <c r="U2165" i="7" s="1"/>
  <c r="V2165" i="7" s="1"/>
  <c r="W2165" i="7" s="1"/>
  <c r="X2165" i="7" s="1"/>
  <c r="Y2165" i="7" s="1"/>
  <c r="R2166" i="7" s="1"/>
  <c r="S2166" i="7" s="1"/>
  <c r="T2166" i="7" s="1"/>
  <c r="U2166" i="7" s="1"/>
  <c r="V2166" i="7" s="1"/>
  <c r="W2166" i="7" s="1"/>
  <c r="X2166" i="7" s="1"/>
  <c r="Y2166" i="7" s="1"/>
  <c r="R2167" i="7" s="1"/>
  <c r="S2167" i="7" s="1"/>
  <c r="T2167" i="7" s="1"/>
  <c r="U2167" i="7" s="1"/>
  <c r="V2167" i="7" s="1"/>
  <c r="W2167" i="7" s="1"/>
  <c r="X2167" i="7" s="1"/>
  <c r="Y2167" i="7" s="1"/>
  <c r="R2168" i="7" s="1"/>
  <c r="S2168" i="7" s="1"/>
  <c r="T2168" i="7" s="1"/>
  <c r="U2168" i="7" s="1"/>
  <c r="V2168" i="7" s="1"/>
  <c r="W2168" i="7" s="1"/>
  <c r="X2168" i="7" s="1"/>
  <c r="Y2168" i="7" s="1"/>
  <c r="R2169" i="7" s="1"/>
  <c r="S2169" i="7" s="1"/>
  <c r="T2169" i="7" s="1"/>
  <c r="U2169" i="7" s="1"/>
  <c r="V2169" i="7" s="1"/>
  <c r="W2169" i="7" s="1"/>
  <c r="X2169" i="7" s="1"/>
  <c r="Y2169" i="7" s="1"/>
  <c r="R2170" i="7" s="1"/>
  <c r="S2170" i="7" s="1"/>
  <c r="T2170" i="7" s="1"/>
  <c r="U2170" i="7" s="1"/>
  <c r="V2170" i="7" s="1"/>
  <c r="W2170" i="7" s="1"/>
  <c r="X2170" i="7" s="1"/>
  <c r="Y2170" i="7" s="1"/>
  <c r="R2171" i="7" s="1"/>
  <c r="S2171" i="7" s="1"/>
  <c r="T2171" i="7" s="1"/>
  <c r="U2171" i="7" s="1"/>
  <c r="V2171" i="7" s="1"/>
  <c r="W2171" i="7" s="1"/>
  <c r="X2171" i="7" s="1"/>
  <c r="Y2171" i="7" s="1"/>
  <c r="R2172" i="7" s="1"/>
  <c r="S2172" i="7" s="1"/>
  <c r="T2172" i="7" s="1"/>
  <c r="U2172" i="7" s="1"/>
  <c r="V2172" i="7" s="1"/>
  <c r="W2172" i="7" s="1"/>
  <c r="X2172" i="7" s="1"/>
  <c r="Y2172" i="7" s="1"/>
  <c r="R2173" i="7" s="1"/>
  <c r="S2173" i="7" s="1"/>
  <c r="T2173" i="7" s="1"/>
  <c r="U2173" i="7" s="1"/>
  <c r="V2173" i="7" s="1"/>
  <c r="W2173" i="7" s="1"/>
  <c r="X2173" i="7" s="1"/>
  <c r="Y2173" i="7" s="1"/>
  <c r="R2174" i="7" s="1"/>
  <c r="S2174" i="7" s="1"/>
  <c r="T2174" i="7" s="1"/>
  <c r="U2174" i="7" s="1"/>
  <c r="V2174" i="7" s="1"/>
  <c r="W2174" i="7" s="1"/>
  <c r="X2174" i="7" s="1"/>
  <c r="Y2174" i="7" s="1"/>
  <c r="R2175" i="7" s="1"/>
  <c r="S2175" i="7" s="1"/>
  <c r="T2175" i="7" s="1"/>
  <c r="U2175" i="7" s="1"/>
  <c r="V2175" i="7" s="1"/>
  <c r="W2175" i="7" s="1"/>
  <c r="X2175" i="7" s="1"/>
  <c r="Y2175" i="7" s="1"/>
  <c r="R2176" i="7" s="1"/>
  <c r="S2176" i="7" s="1"/>
  <c r="T2176" i="7" s="1"/>
  <c r="U2176" i="7" s="1"/>
  <c r="V2176" i="7" s="1"/>
  <c r="W2176" i="7" s="1"/>
  <c r="X2176" i="7" s="1"/>
  <c r="Y2176" i="7" s="1"/>
  <c r="R2177" i="7" s="1"/>
  <c r="S2177" i="7" s="1"/>
  <c r="T2177" i="7" s="1"/>
  <c r="U2177" i="7" s="1"/>
  <c r="V2177" i="7" s="1"/>
  <c r="W2177" i="7" s="1"/>
  <c r="X2177" i="7" s="1"/>
  <c r="Y2177" i="7" s="1"/>
  <c r="R2178" i="7" s="1"/>
  <c r="S2178" i="7" s="1"/>
  <c r="T2178" i="7" s="1"/>
  <c r="U2178" i="7" s="1"/>
  <c r="V2178" i="7" s="1"/>
  <c r="W2178" i="7" s="1"/>
  <c r="X2178" i="7" s="1"/>
  <c r="Y2178" i="7" s="1"/>
  <c r="R2179" i="7" s="1"/>
  <c r="S2179" i="7" s="1"/>
  <c r="T2179" i="7" s="1"/>
  <c r="U2179" i="7" s="1"/>
  <c r="V2179" i="7" s="1"/>
  <c r="W2179" i="7" s="1"/>
  <c r="X2179" i="7" s="1"/>
  <c r="Y2179" i="7" s="1"/>
  <c r="R2180" i="7" s="1"/>
  <c r="S2180" i="7" s="1"/>
  <c r="T2180" i="7" s="1"/>
  <c r="U2180" i="7" s="1"/>
  <c r="V2180" i="7" s="1"/>
  <c r="W2180" i="7" s="1"/>
  <c r="X2180" i="7" s="1"/>
  <c r="Y2180" i="7" s="1"/>
  <c r="R2181" i="7" s="1"/>
  <c r="S2181" i="7" s="1"/>
  <c r="T2181" i="7" s="1"/>
  <c r="U2181" i="7" s="1"/>
  <c r="V2181" i="7" s="1"/>
  <c r="W2181" i="7" s="1"/>
  <c r="X2181" i="7" s="1"/>
  <c r="Y2181" i="7" s="1"/>
  <c r="R2182" i="7" s="1"/>
  <c r="S2182" i="7" s="1"/>
  <c r="T2182" i="7" s="1"/>
  <c r="U2182" i="7" s="1"/>
  <c r="V2182" i="7" s="1"/>
  <c r="W2182" i="7" s="1"/>
  <c r="X2182" i="7" s="1"/>
  <c r="Y2182" i="7" s="1"/>
  <c r="R2183" i="7" s="1"/>
  <c r="S2183" i="7" s="1"/>
  <c r="T2183" i="7" s="1"/>
  <c r="U2183" i="7" s="1"/>
  <c r="V2183" i="7" s="1"/>
  <c r="W2183" i="7" s="1"/>
  <c r="X2183" i="7" s="1"/>
  <c r="Y2183" i="7" s="1"/>
  <c r="R2184" i="7" s="1"/>
  <c r="S2184" i="7" s="1"/>
  <c r="T2184" i="7" s="1"/>
  <c r="U2184" i="7" s="1"/>
  <c r="V2184" i="7" s="1"/>
  <c r="W2184" i="7" s="1"/>
  <c r="X2184" i="7" s="1"/>
  <c r="Y2184" i="7" s="1"/>
  <c r="R2185" i="7" s="1"/>
  <c r="S2185" i="7" s="1"/>
  <c r="T2185" i="7" s="1"/>
  <c r="U2185" i="7" s="1"/>
  <c r="V2185" i="7" s="1"/>
  <c r="W2185" i="7" s="1"/>
  <c r="X2185" i="7" s="1"/>
  <c r="Y2185" i="7" s="1"/>
  <c r="R2186" i="7" s="1"/>
  <c r="S2186" i="7" s="1"/>
  <c r="T2186" i="7" s="1"/>
  <c r="U2186" i="7" s="1"/>
  <c r="V2186" i="7" s="1"/>
  <c r="W2186" i="7" s="1"/>
  <c r="X2186" i="7" s="1"/>
  <c r="Y2186" i="7" s="1"/>
  <c r="R2187" i="7" s="1"/>
  <c r="S2187" i="7" s="1"/>
  <c r="T2187" i="7" s="1"/>
  <c r="U2187" i="7" s="1"/>
  <c r="V2187" i="7" s="1"/>
  <c r="W2187" i="7" s="1"/>
  <c r="X2187" i="7" s="1"/>
  <c r="Y2187" i="7" s="1"/>
  <c r="R2188" i="7" s="1"/>
  <c r="S2188" i="7" s="1"/>
  <c r="T2188" i="7" s="1"/>
  <c r="U2188" i="7" s="1"/>
  <c r="V2188" i="7" s="1"/>
  <c r="W2188" i="7" s="1"/>
  <c r="X2188" i="7" s="1"/>
  <c r="Y2188" i="7" s="1"/>
  <c r="R2189" i="7" s="1"/>
  <c r="S2189" i="7" s="1"/>
  <c r="T2189" i="7" s="1"/>
  <c r="U2189" i="7" s="1"/>
  <c r="V2189" i="7" s="1"/>
  <c r="W2189" i="7" s="1"/>
  <c r="X2189" i="7" s="1"/>
  <c r="Y2189" i="7" s="1"/>
  <c r="R2190" i="7" s="1"/>
  <c r="S2190" i="7" s="1"/>
  <c r="T2190" i="7" s="1"/>
  <c r="U2190" i="7" s="1"/>
  <c r="V2190" i="7" s="1"/>
  <c r="W2190" i="7" s="1"/>
  <c r="X2190" i="7" s="1"/>
  <c r="Y2190" i="7" s="1"/>
  <c r="R2191" i="7" s="1"/>
  <c r="S2191" i="7" s="1"/>
  <c r="T2191" i="7" s="1"/>
  <c r="U2191" i="7" s="1"/>
  <c r="V2191" i="7" s="1"/>
  <c r="W2191" i="7" s="1"/>
  <c r="X2191" i="7" s="1"/>
  <c r="Y2191" i="7" s="1"/>
  <c r="R2192" i="7" s="1"/>
  <c r="S2192" i="7" s="1"/>
  <c r="T2192" i="7" s="1"/>
  <c r="U2192" i="7" s="1"/>
  <c r="V2192" i="7" s="1"/>
  <c r="W2192" i="7" s="1"/>
  <c r="X2192" i="7" s="1"/>
  <c r="Y2192" i="7" s="1"/>
  <c r="R2193" i="7" s="1"/>
  <c r="S2193" i="7" s="1"/>
  <c r="T2193" i="7" s="1"/>
  <c r="U2193" i="7" s="1"/>
  <c r="V2193" i="7" s="1"/>
  <c r="W2193" i="7" s="1"/>
  <c r="X2193" i="7" s="1"/>
  <c r="Y2193" i="7" s="1"/>
  <c r="R2194" i="7" s="1"/>
  <c r="S2194" i="7" s="1"/>
  <c r="T2194" i="7" s="1"/>
  <c r="U2194" i="7" s="1"/>
  <c r="V2194" i="7" s="1"/>
  <c r="W2194" i="7" s="1"/>
  <c r="X2194" i="7" s="1"/>
  <c r="Y2194" i="7" s="1"/>
  <c r="R2195" i="7" s="1"/>
  <c r="S2195" i="7" s="1"/>
  <c r="T2195" i="7" s="1"/>
  <c r="U2195" i="7" s="1"/>
  <c r="V2195" i="7" s="1"/>
  <c r="W2195" i="7" s="1"/>
  <c r="X2195" i="7" s="1"/>
  <c r="Y2195" i="7" s="1"/>
  <c r="R2196" i="7" s="1"/>
  <c r="S2196" i="7" s="1"/>
  <c r="T2196" i="7" s="1"/>
  <c r="U2196" i="7" s="1"/>
  <c r="V2196" i="7" s="1"/>
  <c r="W2196" i="7" s="1"/>
  <c r="X2196" i="7" s="1"/>
  <c r="Y2196" i="7" s="1"/>
  <c r="R2197" i="7" s="1"/>
  <c r="S2197" i="7" s="1"/>
  <c r="T2197" i="7" s="1"/>
  <c r="U2197" i="7" s="1"/>
  <c r="V2197" i="7" s="1"/>
  <c r="W2197" i="7" s="1"/>
  <c r="X2197" i="7" s="1"/>
  <c r="Y2197" i="7" s="1"/>
  <c r="R2198" i="7" s="1"/>
  <c r="S2198" i="7" s="1"/>
  <c r="T2198" i="7" s="1"/>
  <c r="U2198" i="7" s="1"/>
  <c r="V2198" i="7" s="1"/>
  <c r="W2198" i="7" s="1"/>
  <c r="X2198" i="7" s="1"/>
  <c r="Y2198" i="7" s="1"/>
  <c r="R2199" i="7" s="1"/>
  <c r="S2199" i="7" s="1"/>
  <c r="T2199" i="7" s="1"/>
  <c r="U2199" i="7" s="1"/>
  <c r="V2199" i="7" s="1"/>
  <c r="W2199" i="7" s="1"/>
  <c r="X2199" i="7" s="1"/>
  <c r="Y2199" i="7" s="1"/>
  <c r="R2200" i="7" s="1"/>
  <c r="S2200" i="7" s="1"/>
  <c r="T2200" i="7" s="1"/>
  <c r="U2200" i="7" s="1"/>
  <c r="V2200" i="7" s="1"/>
  <c r="W2200" i="7" s="1"/>
  <c r="X2200" i="7" s="1"/>
  <c r="Y2200" i="7" s="1"/>
  <c r="R2201" i="7" s="1"/>
  <c r="S2201" i="7" s="1"/>
  <c r="T2201" i="7" s="1"/>
  <c r="U2201" i="7" s="1"/>
  <c r="V2201" i="7" s="1"/>
  <c r="W2201" i="7" s="1"/>
  <c r="X2201" i="7" s="1"/>
  <c r="Y2201" i="7" s="1"/>
  <c r="R2202" i="7" s="1"/>
  <c r="S2202" i="7" s="1"/>
  <c r="T2202" i="7" s="1"/>
  <c r="U2202" i="7" s="1"/>
  <c r="V2202" i="7" s="1"/>
  <c r="W2202" i="7" s="1"/>
  <c r="X2202" i="7" s="1"/>
  <c r="Y2202" i="7" s="1"/>
  <c r="R2203" i="7" s="1"/>
  <c r="S2203" i="7" s="1"/>
  <c r="T2203" i="7" s="1"/>
  <c r="U2203" i="7" s="1"/>
  <c r="V2203" i="7" s="1"/>
  <c r="W2203" i="7" s="1"/>
  <c r="X2203" i="7" s="1"/>
  <c r="Y2203" i="7" s="1"/>
  <c r="R2204" i="7" s="1"/>
  <c r="S2204" i="7" s="1"/>
  <c r="T2204" i="7" s="1"/>
  <c r="U2204" i="7" s="1"/>
  <c r="V2204" i="7" s="1"/>
  <c r="W2204" i="7" s="1"/>
  <c r="X2204" i="7" s="1"/>
  <c r="Y2204" i="7" s="1"/>
  <c r="R2205" i="7" s="1"/>
  <c r="S2205" i="7" s="1"/>
  <c r="T2205" i="7" s="1"/>
  <c r="U2205" i="7" s="1"/>
  <c r="V2205" i="7" s="1"/>
  <c r="W2205" i="7" s="1"/>
  <c r="X2205" i="7" s="1"/>
  <c r="Y2205" i="7" s="1"/>
  <c r="R2206" i="7" s="1"/>
  <c r="S2206" i="7" s="1"/>
  <c r="T2206" i="7" s="1"/>
  <c r="U2206" i="7" s="1"/>
  <c r="V2206" i="7" s="1"/>
  <c r="W2206" i="7" s="1"/>
  <c r="X2206" i="7" s="1"/>
  <c r="Y2206" i="7" s="1"/>
  <c r="R2207" i="7" s="1"/>
  <c r="S2207" i="7" s="1"/>
  <c r="T2207" i="7" s="1"/>
  <c r="U2207" i="7" s="1"/>
  <c r="V2207" i="7" s="1"/>
  <c r="W2207" i="7" s="1"/>
  <c r="X2207" i="7" s="1"/>
  <c r="Y2207" i="7" s="1"/>
  <c r="R2208" i="7" s="1"/>
  <c r="S2208" i="7" s="1"/>
  <c r="T2208" i="7" s="1"/>
  <c r="U2208" i="7" s="1"/>
  <c r="V2208" i="7" s="1"/>
  <c r="W2208" i="7" s="1"/>
  <c r="X2208" i="7" s="1"/>
  <c r="Y2208" i="7" s="1"/>
  <c r="R2209" i="7" s="1"/>
  <c r="S2209" i="7" s="1"/>
  <c r="T2209" i="7" s="1"/>
  <c r="U2209" i="7" s="1"/>
  <c r="V2209" i="7" s="1"/>
  <c r="W2209" i="7" s="1"/>
  <c r="X2209" i="7" s="1"/>
  <c r="Y2209" i="7" s="1"/>
  <c r="R2210" i="7" s="1"/>
  <c r="S2210" i="7" s="1"/>
  <c r="T2210" i="7" s="1"/>
  <c r="U2210" i="7" s="1"/>
  <c r="V2210" i="7" s="1"/>
  <c r="W2210" i="7" s="1"/>
  <c r="X2210" i="7" s="1"/>
  <c r="Y2210" i="7" s="1"/>
  <c r="R2211" i="7" s="1"/>
  <c r="S2211" i="7" s="1"/>
  <c r="T2211" i="7" s="1"/>
  <c r="U2211" i="7" s="1"/>
  <c r="V2211" i="7" s="1"/>
  <c r="W2211" i="7" s="1"/>
  <c r="X2211" i="7" s="1"/>
  <c r="Y2211" i="7" s="1"/>
  <c r="R2212" i="7" s="1"/>
  <c r="S2212" i="7" s="1"/>
  <c r="T2212" i="7" s="1"/>
  <c r="U2212" i="7" s="1"/>
  <c r="V2212" i="7" s="1"/>
  <c r="W2212" i="7" s="1"/>
  <c r="X2212" i="7" s="1"/>
  <c r="Y2212" i="7" s="1"/>
  <c r="R2213" i="7" s="1"/>
  <c r="S2213" i="7" s="1"/>
  <c r="T2213" i="7" s="1"/>
  <c r="U2213" i="7" s="1"/>
  <c r="V2213" i="7" s="1"/>
  <c r="W2213" i="7" s="1"/>
  <c r="X2213" i="7" s="1"/>
  <c r="Y2213" i="7" s="1"/>
  <c r="R2214" i="7" s="1"/>
  <c r="S2214" i="7" s="1"/>
  <c r="T2214" i="7" s="1"/>
  <c r="U2214" i="7" s="1"/>
  <c r="V2214" i="7" s="1"/>
  <c r="W2214" i="7" s="1"/>
  <c r="X2214" i="7" s="1"/>
  <c r="Y2214" i="7" s="1"/>
  <c r="R2215" i="7" s="1"/>
  <c r="S2215" i="7" s="1"/>
  <c r="T2215" i="7" s="1"/>
  <c r="U2215" i="7" s="1"/>
  <c r="V2215" i="7" s="1"/>
  <c r="W2215" i="7" s="1"/>
  <c r="X2215" i="7" s="1"/>
  <c r="Y2215" i="7" s="1"/>
  <c r="R2216" i="7" s="1"/>
  <c r="S2216" i="7" s="1"/>
  <c r="T2216" i="7" s="1"/>
  <c r="U2216" i="7" s="1"/>
  <c r="V2216" i="7" s="1"/>
  <c r="W2216" i="7" s="1"/>
  <c r="X2216" i="7" s="1"/>
  <c r="Y2216" i="7" s="1"/>
  <c r="R2217" i="7" s="1"/>
  <c r="S2217" i="7" s="1"/>
  <c r="T2217" i="7" s="1"/>
  <c r="U2217" i="7" s="1"/>
  <c r="V2217" i="7" s="1"/>
  <c r="W2217" i="7" s="1"/>
  <c r="X2217" i="7" s="1"/>
  <c r="Y2217" i="7" s="1"/>
  <c r="R2218" i="7" s="1"/>
  <c r="S2218" i="7" s="1"/>
  <c r="T2218" i="7" s="1"/>
  <c r="U2218" i="7" s="1"/>
  <c r="V2218" i="7" s="1"/>
  <c r="W2218" i="7" s="1"/>
  <c r="X2218" i="7" s="1"/>
  <c r="Y2218" i="7" s="1"/>
  <c r="R2219" i="7" s="1"/>
  <c r="S2219" i="7" s="1"/>
  <c r="T2219" i="7" s="1"/>
  <c r="U2219" i="7" s="1"/>
  <c r="V2219" i="7" s="1"/>
  <c r="W2219" i="7" s="1"/>
  <c r="X2219" i="7" s="1"/>
  <c r="Y2219" i="7" s="1"/>
  <c r="R2220" i="7" s="1"/>
  <c r="S2220" i="7" s="1"/>
  <c r="T2220" i="7" s="1"/>
  <c r="U2220" i="7" s="1"/>
  <c r="V2220" i="7" s="1"/>
  <c r="W2220" i="7" s="1"/>
  <c r="X2220" i="7" s="1"/>
  <c r="Y2220" i="7" s="1"/>
  <c r="R2221" i="7" s="1"/>
  <c r="S2221" i="7" s="1"/>
  <c r="T2221" i="7" s="1"/>
  <c r="U2221" i="7" s="1"/>
  <c r="V2221" i="7" s="1"/>
  <c r="W2221" i="7" s="1"/>
  <c r="X2221" i="7" s="1"/>
  <c r="Y2221" i="7" s="1"/>
  <c r="R2222" i="7" s="1"/>
  <c r="S2222" i="7" s="1"/>
  <c r="T2222" i="7" s="1"/>
  <c r="U2222" i="7" s="1"/>
  <c r="V2222" i="7" s="1"/>
  <c r="W2222" i="7" s="1"/>
  <c r="X2222" i="7" s="1"/>
  <c r="Y2222" i="7" s="1"/>
  <c r="R2223" i="7" s="1"/>
  <c r="S2223" i="7" s="1"/>
  <c r="T2223" i="7" s="1"/>
  <c r="U2223" i="7" s="1"/>
  <c r="V2223" i="7" s="1"/>
  <c r="W2223" i="7" s="1"/>
  <c r="X2223" i="7" s="1"/>
  <c r="Y2223" i="7" s="1"/>
  <c r="R2224" i="7" s="1"/>
  <c r="S2224" i="7" s="1"/>
  <c r="T2224" i="7" s="1"/>
  <c r="U2224" i="7" s="1"/>
  <c r="V2224" i="7" s="1"/>
  <c r="W2224" i="7" s="1"/>
  <c r="X2224" i="7" s="1"/>
  <c r="Y2224" i="7" s="1"/>
  <c r="R2225" i="7" s="1"/>
  <c r="S2225" i="7" s="1"/>
  <c r="T2225" i="7" s="1"/>
  <c r="U2225" i="7" s="1"/>
  <c r="V2225" i="7" s="1"/>
  <c r="W2225" i="7" s="1"/>
  <c r="X2225" i="7" s="1"/>
  <c r="Y2225" i="7" s="1"/>
  <c r="R2226" i="7" s="1"/>
  <c r="S2226" i="7" s="1"/>
  <c r="T2226" i="7" s="1"/>
  <c r="U2226" i="7" s="1"/>
  <c r="V2226" i="7" s="1"/>
  <c r="W2226" i="7" s="1"/>
  <c r="X2226" i="7" s="1"/>
  <c r="Y2226" i="7" s="1"/>
  <c r="R2227" i="7" s="1"/>
  <c r="S2227" i="7" s="1"/>
  <c r="T2227" i="7" s="1"/>
  <c r="U2227" i="7" s="1"/>
  <c r="V2227" i="7" s="1"/>
  <c r="W2227" i="7" s="1"/>
  <c r="X2227" i="7" s="1"/>
  <c r="Y2227" i="7" s="1"/>
  <c r="R2228" i="7" s="1"/>
  <c r="S2228" i="7" s="1"/>
  <c r="T2228" i="7" s="1"/>
  <c r="U2228" i="7" s="1"/>
  <c r="V2228" i="7" s="1"/>
  <c r="W2228" i="7" s="1"/>
  <c r="X2228" i="7" s="1"/>
  <c r="Y2228" i="7" s="1"/>
  <c r="R2229" i="7" s="1"/>
  <c r="S2229" i="7" s="1"/>
  <c r="T2229" i="7" s="1"/>
  <c r="U2229" i="7" s="1"/>
  <c r="V2229" i="7" s="1"/>
  <c r="W2229" i="7" s="1"/>
  <c r="X2229" i="7" s="1"/>
  <c r="Y2229" i="7" s="1"/>
  <c r="R2230" i="7" s="1"/>
  <c r="S2230" i="7" s="1"/>
  <c r="T2230" i="7" s="1"/>
  <c r="U2230" i="7" s="1"/>
  <c r="V2230" i="7" s="1"/>
  <c r="W2230" i="7" s="1"/>
  <c r="X2230" i="7" s="1"/>
  <c r="Y2230" i="7" s="1"/>
  <c r="R2231" i="7" s="1"/>
  <c r="S2231" i="7" s="1"/>
  <c r="T2231" i="7" s="1"/>
  <c r="U2231" i="7" s="1"/>
  <c r="V2231" i="7" s="1"/>
  <c r="W2231" i="7" s="1"/>
  <c r="X2231" i="7" s="1"/>
  <c r="Y2231" i="7" s="1"/>
  <c r="R2232" i="7" s="1"/>
  <c r="S2232" i="7" s="1"/>
  <c r="T2232" i="7" s="1"/>
  <c r="U2232" i="7" s="1"/>
  <c r="V2232" i="7" s="1"/>
  <c r="W2232" i="7" s="1"/>
  <c r="X2232" i="7" s="1"/>
  <c r="Y2232" i="7" s="1"/>
  <c r="R2233" i="7" s="1"/>
  <c r="S2233" i="7" s="1"/>
  <c r="T2233" i="7" s="1"/>
  <c r="U2233" i="7" s="1"/>
  <c r="V2233" i="7" s="1"/>
  <c r="W2233" i="7" s="1"/>
  <c r="X2233" i="7" s="1"/>
  <c r="Y2233" i="7" s="1"/>
  <c r="R2234" i="7" s="1"/>
  <c r="S2234" i="7" s="1"/>
  <c r="T2234" i="7" s="1"/>
  <c r="U2234" i="7" s="1"/>
  <c r="V2234" i="7" s="1"/>
  <c r="W2234" i="7" s="1"/>
  <c r="X2234" i="7" s="1"/>
  <c r="Y2234" i="7" s="1"/>
  <c r="R2235" i="7" s="1"/>
  <c r="S2235" i="7" s="1"/>
  <c r="T2235" i="7" s="1"/>
  <c r="U2235" i="7" s="1"/>
  <c r="V2235" i="7" s="1"/>
  <c r="W2235" i="7" s="1"/>
  <c r="X2235" i="7" s="1"/>
  <c r="Y2235" i="7" s="1"/>
  <c r="R2236" i="7" s="1"/>
  <c r="S2236" i="7" s="1"/>
  <c r="T2236" i="7" s="1"/>
  <c r="U2236" i="7" s="1"/>
  <c r="V2236" i="7" s="1"/>
  <c r="W2236" i="7" s="1"/>
  <c r="X2236" i="7" s="1"/>
  <c r="Y2236" i="7" s="1"/>
  <c r="R2237" i="7" s="1"/>
  <c r="S2237" i="7" s="1"/>
  <c r="T2237" i="7" s="1"/>
  <c r="U2237" i="7" s="1"/>
  <c r="V2237" i="7" s="1"/>
  <c r="W2237" i="7" s="1"/>
  <c r="X2237" i="7" s="1"/>
  <c r="Y2237" i="7" s="1"/>
  <c r="R2238" i="7" s="1"/>
  <c r="S2238" i="7" s="1"/>
  <c r="T2238" i="7" s="1"/>
  <c r="U2238" i="7" s="1"/>
  <c r="V2238" i="7" s="1"/>
  <c r="W2238" i="7" s="1"/>
  <c r="X2238" i="7" s="1"/>
  <c r="Y2238" i="7" s="1"/>
  <c r="R2239" i="7" s="1"/>
  <c r="S2239" i="7" s="1"/>
  <c r="T2239" i="7" s="1"/>
  <c r="U2239" i="7" s="1"/>
  <c r="V2239" i="7" s="1"/>
  <c r="W2239" i="7" s="1"/>
  <c r="X2239" i="7" s="1"/>
  <c r="Y2239" i="7" s="1"/>
  <c r="R2240" i="7" s="1"/>
  <c r="S2240" i="7" s="1"/>
  <c r="T2240" i="7" s="1"/>
  <c r="U2240" i="7" s="1"/>
  <c r="V2240" i="7" s="1"/>
  <c r="W2240" i="7" s="1"/>
  <c r="X2240" i="7" s="1"/>
  <c r="Y2240" i="7" s="1"/>
  <c r="R2241" i="7" s="1"/>
  <c r="S2241" i="7" s="1"/>
  <c r="T2241" i="7" s="1"/>
  <c r="U2241" i="7" s="1"/>
  <c r="V2241" i="7" s="1"/>
  <c r="W2241" i="7" s="1"/>
  <c r="X2241" i="7" s="1"/>
  <c r="Y2241" i="7" s="1"/>
  <c r="R2242" i="7" s="1"/>
  <c r="S2242" i="7" s="1"/>
  <c r="T2242" i="7" s="1"/>
  <c r="U2242" i="7" s="1"/>
  <c r="V2242" i="7" s="1"/>
  <c r="W2242" i="7" s="1"/>
  <c r="X2242" i="7" s="1"/>
  <c r="Y2242" i="7" s="1"/>
  <c r="R2243" i="7" s="1"/>
  <c r="S2243" i="7" s="1"/>
  <c r="T2243" i="7" s="1"/>
  <c r="U2243" i="7" s="1"/>
  <c r="V2243" i="7" s="1"/>
  <c r="W2243" i="7" s="1"/>
  <c r="X2243" i="7" s="1"/>
  <c r="Y2243" i="7" s="1"/>
  <c r="R2244" i="7" s="1"/>
  <c r="S2244" i="7" s="1"/>
  <c r="T2244" i="7" s="1"/>
  <c r="U2244" i="7" s="1"/>
  <c r="V2244" i="7" s="1"/>
  <c r="W2244" i="7" s="1"/>
  <c r="X2244" i="7" s="1"/>
  <c r="Y2244" i="7" s="1"/>
  <c r="R2245" i="7" s="1"/>
  <c r="S2245" i="7" s="1"/>
  <c r="T2245" i="7" s="1"/>
  <c r="U2245" i="7" s="1"/>
  <c r="V2245" i="7" s="1"/>
  <c r="W2245" i="7" s="1"/>
  <c r="X2245" i="7" s="1"/>
  <c r="Y2245" i="7" s="1"/>
  <c r="R2246" i="7" s="1"/>
  <c r="S2246" i="7" s="1"/>
  <c r="T2246" i="7" s="1"/>
  <c r="U2246" i="7" s="1"/>
  <c r="V2246" i="7" s="1"/>
  <c r="W2246" i="7" s="1"/>
  <c r="X2246" i="7" s="1"/>
  <c r="Y2246" i="7" s="1"/>
  <c r="R2247" i="7" s="1"/>
  <c r="S2247" i="7" s="1"/>
  <c r="T2247" i="7" s="1"/>
  <c r="U2247" i="7" s="1"/>
  <c r="V2247" i="7" s="1"/>
  <c r="W2247" i="7" s="1"/>
  <c r="X2247" i="7" s="1"/>
  <c r="Y2247" i="7" s="1"/>
  <c r="R2248" i="7" s="1"/>
  <c r="S2248" i="7" s="1"/>
  <c r="T2248" i="7" s="1"/>
  <c r="U2248" i="7" s="1"/>
  <c r="V2248" i="7" s="1"/>
  <c r="W2248" i="7" s="1"/>
  <c r="X2248" i="7" s="1"/>
  <c r="Y2248" i="7" s="1"/>
  <c r="R2249" i="7" s="1"/>
  <c r="S2249" i="7" s="1"/>
  <c r="T2249" i="7" s="1"/>
  <c r="U2249" i="7" s="1"/>
  <c r="V2249" i="7" s="1"/>
  <c r="W2249" i="7" s="1"/>
  <c r="X2249" i="7" s="1"/>
  <c r="Y2249" i="7" s="1"/>
  <c r="R2250" i="7" s="1"/>
  <c r="S2250" i="7" s="1"/>
  <c r="T2250" i="7" s="1"/>
  <c r="U2250" i="7" s="1"/>
  <c r="V2250" i="7" s="1"/>
  <c r="W2250" i="7" s="1"/>
  <c r="X2250" i="7" s="1"/>
  <c r="Y2250" i="7" s="1"/>
  <c r="R2251" i="7" s="1"/>
  <c r="S2251" i="7" s="1"/>
  <c r="T2251" i="7" s="1"/>
  <c r="U2251" i="7" s="1"/>
  <c r="V2251" i="7" s="1"/>
  <c r="W2251" i="7" s="1"/>
  <c r="X2251" i="7" s="1"/>
  <c r="Y2251" i="7" s="1"/>
  <c r="R2252" i="7" s="1"/>
  <c r="S2252" i="7" s="1"/>
  <c r="T2252" i="7" s="1"/>
  <c r="U2252" i="7" s="1"/>
  <c r="V2252" i="7" s="1"/>
  <c r="W2252" i="7" s="1"/>
  <c r="X2252" i="7" s="1"/>
  <c r="Y2252" i="7" s="1"/>
  <c r="R2253" i="7" s="1"/>
  <c r="S2253" i="7" s="1"/>
  <c r="T2253" i="7" s="1"/>
  <c r="U2253" i="7" s="1"/>
  <c r="V2253" i="7" s="1"/>
  <c r="W2253" i="7" s="1"/>
  <c r="X2253" i="7" s="1"/>
  <c r="Y2253" i="7" s="1"/>
  <c r="R2254" i="7" s="1"/>
  <c r="S2254" i="7" s="1"/>
  <c r="T2254" i="7" s="1"/>
  <c r="U2254" i="7" s="1"/>
  <c r="V2254" i="7" s="1"/>
  <c r="W2254" i="7" s="1"/>
  <c r="X2254" i="7" s="1"/>
  <c r="Y2254" i="7" s="1"/>
  <c r="R2255" i="7" s="1"/>
  <c r="S2255" i="7" s="1"/>
  <c r="T2255" i="7" s="1"/>
  <c r="U2255" i="7" s="1"/>
  <c r="V2255" i="7" s="1"/>
  <c r="W2255" i="7" s="1"/>
  <c r="X2255" i="7" s="1"/>
  <c r="Y2255" i="7" s="1"/>
  <c r="R2256" i="7" s="1"/>
  <c r="S2256" i="7" s="1"/>
  <c r="T2256" i="7" s="1"/>
  <c r="U2256" i="7" s="1"/>
  <c r="V2256" i="7" s="1"/>
  <c r="W2256" i="7" s="1"/>
  <c r="X2256" i="7" s="1"/>
  <c r="Y2256" i="7" s="1"/>
  <c r="R2257" i="7" s="1"/>
  <c r="S2257" i="7" s="1"/>
  <c r="T2257" i="7" s="1"/>
  <c r="U2257" i="7" s="1"/>
  <c r="V2257" i="7" s="1"/>
  <c r="W2257" i="7" s="1"/>
  <c r="X2257" i="7" s="1"/>
  <c r="Y2257" i="7" s="1"/>
  <c r="R2258" i="7" s="1"/>
  <c r="S2258" i="7" s="1"/>
  <c r="T2258" i="7" s="1"/>
  <c r="U2258" i="7" s="1"/>
  <c r="V2258" i="7" s="1"/>
  <c r="W2258" i="7" s="1"/>
  <c r="X2258" i="7" s="1"/>
  <c r="Y2258" i="7" s="1"/>
  <c r="R2259" i="7" s="1"/>
  <c r="S2259" i="7" s="1"/>
  <c r="T2259" i="7" s="1"/>
  <c r="U2259" i="7" s="1"/>
  <c r="V2259" i="7" s="1"/>
  <c r="W2259" i="7" s="1"/>
  <c r="X2259" i="7" s="1"/>
  <c r="Y2259" i="7" s="1"/>
  <c r="R2260" i="7" s="1"/>
  <c r="S2260" i="7" s="1"/>
  <c r="T2260" i="7" s="1"/>
  <c r="U2260" i="7" s="1"/>
  <c r="V2260" i="7" s="1"/>
  <c r="W2260" i="7" s="1"/>
  <c r="X2260" i="7" s="1"/>
  <c r="Y2260" i="7" s="1"/>
  <c r="R2261" i="7" s="1"/>
  <c r="S2261" i="7" s="1"/>
  <c r="T2261" i="7" s="1"/>
  <c r="U2261" i="7" s="1"/>
  <c r="V2261" i="7" s="1"/>
  <c r="W2261" i="7" s="1"/>
  <c r="X2261" i="7" s="1"/>
  <c r="Y2261" i="7" s="1"/>
  <c r="R2262" i="7" s="1"/>
  <c r="S2262" i="7" s="1"/>
  <c r="T2262" i="7" s="1"/>
  <c r="U2262" i="7" s="1"/>
  <c r="V2262" i="7" s="1"/>
  <c r="W2262" i="7" s="1"/>
  <c r="X2262" i="7" s="1"/>
  <c r="Y2262" i="7" s="1"/>
  <c r="R2263" i="7" s="1"/>
  <c r="S2263" i="7" s="1"/>
  <c r="T2263" i="7" s="1"/>
  <c r="U2263" i="7" s="1"/>
  <c r="V2263" i="7" s="1"/>
  <c r="W2263" i="7" s="1"/>
  <c r="X2263" i="7" s="1"/>
  <c r="Y2263" i="7" s="1"/>
  <c r="R2264" i="7" s="1"/>
  <c r="S2264" i="7" s="1"/>
  <c r="T2264" i="7" s="1"/>
  <c r="U2264" i="7" s="1"/>
  <c r="V2264" i="7" s="1"/>
  <c r="W2264" i="7" s="1"/>
  <c r="X2264" i="7" s="1"/>
  <c r="Y2264" i="7" s="1"/>
  <c r="R2265" i="7" s="1"/>
  <c r="S2265" i="7" s="1"/>
  <c r="T2265" i="7" s="1"/>
  <c r="U2265" i="7" s="1"/>
  <c r="V2265" i="7" s="1"/>
  <c r="W2265" i="7" s="1"/>
  <c r="X2265" i="7" s="1"/>
  <c r="Y2265" i="7" s="1"/>
  <c r="R2266" i="7" s="1"/>
  <c r="S2266" i="7" s="1"/>
  <c r="T2266" i="7" s="1"/>
  <c r="U2266" i="7" s="1"/>
  <c r="V2266" i="7" s="1"/>
  <c r="W2266" i="7" s="1"/>
  <c r="X2266" i="7" s="1"/>
  <c r="Y2266" i="7" s="1"/>
  <c r="R2267" i="7" s="1"/>
  <c r="S2267" i="7" s="1"/>
  <c r="T2267" i="7" s="1"/>
  <c r="U2267" i="7" s="1"/>
  <c r="V2267" i="7" s="1"/>
  <c r="W2267" i="7" s="1"/>
  <c r="X2267" i="7" s="1"/>
  <c r="Y2267" i="7" s="1"/>
  <c r="R2268" i="7" s="1"/>
  <c r="S2268" i="7" s="1"/>
  <c r="T2268" i="7" s="1"/>
  <c r="U2268" i="7" s="1"/>
  <c r="V2268" i="7" s="1"/>
  <c r="W2268" i="7" s="1"/>
  <c r="X2268" i="7" s="1"/>
  <c r="Y2268" i="7" s="1"/>
  <c r="R2269" i="7" s="1"/>
  <c r="S2269" i="7" s="1"/>
  <c r="T2269" i="7" s="1"/>
  <c r="U2269" i="7" s="1"/>
  <c r="V2269" i="7" s="1"/>
  <c r="W2269" i="7" s="1"/>
  <c r="X2269" i="7" s="1"/>
  <c r="Y2269" i="7" s="1"/>
  <c r="R2270" i="7" s="1"/>
  <c r="S2270" i="7" s="1"/>
  <c r="T2270" i="7" s="1"/>
  <c r="U2270" i="7" s="1"/>
  <c r="V2270" i="7" s="1"/>
  <c r="W2270" i="7" s="1"/>
  <c r="X2270" i="7" s="1"/>
  <c r="Y2270" i="7" s="1"/>
  <c r="R2271" i="7" s="1"/>
  <c r="S2271" i="7" s="1"/>
  <c r="T2271" i="7" s="1"/>
  <c r="U2271" i="7" s="1"/>
  <c r="V2271" i="7" s="1"/>
  <c r="W2271" i="7" s="1"/>
  <c r="X2271" i="7" s="1"/>
  <c r="Y2271" i="7" s="1"/>
  <c r="R2272" i="7" s="1"/>
  <c r="S2272" i="7" s="1"/>
  <c r="T2272" i="7" s="1"/>
  <c r="U2272" i="7" s="1"/>
  <c r="V2272" i="7" s="1"/>
  <c r="W2272" i="7" s="1"/>
  <c r="X2272" i="7" s="1"/>
  <c r="Y2272" i="7" s="1"/>
  <c r="R2273" i="7" s="1"/>
  <c r="S2273" i="7" s="1"/>
  <c r="T2273" i="7" s="1"/>
  <c r="U2273" i="7" s="1"/>
  <c r="V2273" i="7" s="1"/>
  <c r="W2273" i="7" s="1"/>
  <c r="X2273" i="7" s="1"/>
  <c r="Y2273" i="7" s="1"/>
  <c r="R2274" i="7" s="1"/>
  <c r="S2274" i="7" s="1"/>
  <c r="T2274" i="7" s="1"/>
  <c r="U2274" i="7" s="1"/>
  <c r="V2274" i="7" s="1"/>
  <c r="W2274" i="7" s="1"/>
  <c r="X2274" i="7" s="1"/>
  <c r="Y2274" i="7" s="1"/>
  <c r="R2275" i="7" s="1"/>
  <c r="S2275" i="7" s="1"/>
  <c r="T2275" i="7" s="1"/>
  <c r="U2275" i="7" s="1"/>
  <c r="V2275" i="7" s="1"/>
  <c r="W2275" i="7" s="1"/>
  <c r="X2275" i="7" s="1"/>
  <c r="Y2275" i="7" s="1"/>
  <c r="R2276" i="7" s="1"/>
  <c r="S2276" i="7" s="1"/>
  <c r="T2276" i="7" s="1"/>
  <c r="U2276" i="7" s="1"/>
  <c r="V2276" i="7" s="1"/>
  <c r="W2276" i="7" s="1"/>
  <c r="X2276" i="7" s="1"/>
  <c r="Y2276" i="7" s="1"/>
  <c r="R2277" i="7" s="1"/>
  <c r="S2277" i="7" s="1"/>
  <c r="T2277" i="7" s="1"/>
  <c r="U2277" i="7" s="1"/>
  <c r="V2277" i="7" s="1"/>
  <c r="W2277" i="7" s="1"/>
  <c r="X2277" i="7" s="1"/>
  <c r="Y2277" i="7" s="1"/>
  <c r="R2278" i="7" s="1"/>
  <c r="S2278" i="7" s="1"/>
  <c r="T2278" i="7" s="1"/>
  <c r="U2278" i="7" s="1"/>
  <c r="V2278" i="7" s="1"/>
  <c r="W2278" i="7" s="1"/>
  <c r="X2278" i="7" s="1"/>
  <c r="Y2278" i="7" s="1"/>
  <c r="R2279" i="7" s="1"/>
  <c r="S2279" i="7" s="1"/>
  <c r="T2279" i="7" s="1"/>
  <c r="U2279" i="7" s="1"/>
  <c r="V2279" i="7" s="1"/>
  <c r="W2279" i="7" s="1"/>
  <c r="X2279" i="7" s="1"/>
  <c r="Y2279" i="7" s="1"/>
  <c r="R2280" i="7" s="1"/>
  <c r="S2280" i="7" s="1"/>
  <c r="T2280" i="7" s="1"/>
  <c r="U2280" i="7" s="1"/>
  <c r="V2280" i="7" s="1"/>
  <c r="W2280" i="7" s="1"/>
  <c r="X2280" i="7" s="1"/>
  <c r="Y2280" i="7" s="1"/>
  <c r="R2281" i="7" s="1"/>
  <c r="S2281" i="7" s="1"/>
  <c r="T2281" i="7" s="1"/>
  <c r="U2281" i="7" s="1"/>
  <c r="V2281" i="7" s="1"/>
  <c r="W2281" i="7" s="1"/>
  <c r="X2281" i="7" s="1"/>
  <c r="Y2281" i="7" s="1"/>
  <c r="R2282" i="7" s="1"/>
  <c r="S2282" i="7" s="1"/>
  <c r="T2282" i="7" s="1"/>
  <c r="U2282" i="7" s="1"/>
  <c r="V2282" i="7" s="1"/>
  <c r="W2282" i="7" s="1"/>
  <c r="X2282" i="7" s="1"/>
  <c r="Y2282" i="7" s="1"/>
  <c r="R2283" i="7" s="1"/>
  <c r="S2283" i="7" s="1"/>
  <c r="T2283" i="7" s="1"/>
  <c r="U2283" i="7" s="1"/>
  <c r="V2283" i="7" s="1"/>
  <c r="W2283" i="7" s="1"/>
  <c r="X2283" i="7" s="1"/>
  <c r="Y2283" i="7" s="1"/>
  <c r="R2284" i="7" s="1"/>
  <c r="S2284" i="7" s="1"/>
  <c r="T2284" i="7" s="1"/>
  <c r="U2284" i="7" s="1"/>
  <c r="V2284" i="7" s="1"/>
  <c r="W2284" i="7" s="1"/>
  <c r="X2284" i="7" s="1"/>
  <c r="Y2284" i="7" s="1"/>
  <c r="R2285" i="7" s="1"/>
  <c r="S2285" i="7" s="1"/>
  <c r="T2285" i="7" s="1"/>
  <c r="U2285" i="7" s="1"/>
  <c r="V2285" i="7" s="1"/>
  <c r="W2285" i="7" s="1"/>
  <c r="X2285" i="7" s="1"/>
  <c r="Y2285" i="7" s="1"/>
  <c r="R2286" i="7" s="1"/>
  <c r="S2286" i="7" s="1"/>
  <c r="T2286" i="7" s="1"/>
  <c r="U2286" i="7" s="1"/>
  <c r="V2286" i="7" s="1"/>
  <c r="W2286" i="7" s="1"/>
  <c r="X2286" i="7" s="1"/>
  <c r="Y2286" i="7" s="1"/>
  <c r="R2287" i="7" s="1"/>
  <c r="S2287" i="7" s="1"/>
  <c r="T2287" i="7" s="1"/>
  <c r="U2287" i="7" s="1"/>
  <c r="V2287" i="7" s="1"/>
  <c r="W2287" i="7" s="1"/>
  <c r="X2287" i="7" s="1"/>
  <c r="Y2287" i="7" s="1"/>
  <c r="R2288" i="7" s="1"/>
  <c r="S2288" i="7" s="1"/>
  <c r="T2288" i="7" s="1"/>
  <c r="U2288" i="7" s="1"/>
  <c r="V2288" i="7" s="1"/>
  <c r="W2288" i="7" s="1"/>
  <c r="X2288" i="7" s="1"/>
  <c r="Y2288" i="7" s="1"/>
  <c r="R2289" i="7" s="1"/>
  <c r="S2289" i="7" s="1"/>
  <c r="T2289" i="7" s="1"/>
  <c r="U2289" i="7" s="1"/>
  <c r="V2289" i="7" s="1"/>
  <c r="W2289" i="7" s="1"/>
  <c r="X2289" i="7" s="1"/>
  <c r="Y2289" i="7" s="1"/>
  <c r="R2290" i="7" s="1"/>
  <c r="S2290" i="7" s="1"/>
  <c r="T2290" i="7" s="1"/>
  <c r="U2290" i="7" s="1"/>
  <c r="V2290" i="7" s="1"/>
  <c r="W2290" i="7" s="1"/>
  <c r="X2290" i="7" s="1"/>
  <c r="Y2290" i="7" s="1"/>
  <c r="R2291" i="7" s="1"/>
  <c r="S2291" i="7" s="1"/>
  <c r="T2291" i="7" s="1"/>
  <c r="U2291" i="7" s="1"/>
  <c r="V2291" i="7" s="1"/>
  <c r="W2291" i="7" s="1"/>
  <c r="X2291" i="7" s="1"/>
  <c r="Y2291" i="7" s="1"/>
  <c r="R2292" i="7" s="1"/>
  <c r="S2292" i="7" s="1"/>
  <c r="T2292" i="7" s="1"/>
  <c r="U2292" i="7" s="1"/>
  <c r="V2292" i="7" s="1"/>
  <c r="W2292" i="7" s="1"/>
  <c r="X2292" i="7" s="1"/>
  <c r="Y2292" i="7" s="1"/>
  <c r="R2293" i="7" s="1"/>
  <c r="S2293" i="7" s="1"/>
  <c r="T2293" i="7" s="1"/>
  <c r="U2293" i="7" s="1"/>
  <c r="V2293" i="7" s="1"/>
  <c r="W2293" i="7" s="1"/>
  <c r="X2293" i="7" s="1"/>
  <c r="Y2293" i="7" s="1"/>
  <c r="R2294" i="7" s="1"/>
  <c r="S2294" i="7" s="1"/>
  <c r="T2294" i="7" s="1"/>
  <c r="U2294" i="7" s="1"/>
  <c r="V2294" i="7" s="1"/>
  <c r="W2294" i="7" s="1"/>
  <c r="X2294" i="7" s="1"/>
  <c r="Y2294" i="7" s="1"/>
  <c r="R2295" i="7" s="1"/>
  <c r="S2295" i="7" s="1"/>
  <c r="T2295" i="7" s="1"/>
  <c r="U2295" i="7" s="1"/>
  <c r="V2295" i="7" s="1"/>
  <c r="W2295" i="7" s="1"/>
  <c r="X2295" i="7" s="1"/>
  <c r="Y2295" i="7" s="1"/>
  <c r="R2296" i="7" s="1"/>
  <c r="S2296" i="7" s="1"/>
  <c r="T2296" i="7" s="1"/>
  <c r="U2296" i="7" s="1"/>
  <c r="V2296" i="7" s="1"/>
  <c r="W2296" i="7" s="1"/>
  <c r="X2296" i="7" s="1"/>
  <c r="Y2296" i="7" s="1"/>
  <c r="R2297" i="7" s="1"/>
  <c r="S2297" i="7" s="1"/>
  <c r="T2297" i="7" s="1"/>
  <c r="U2297" i="7" s="1"/>
  <c r="V2297" i="7" s="1"/>
  <c r="W2297" i="7" s="1"/>
  <c r="X2297" i="7" s="1"/>
  <c r="Y2297" i="7" s="1"/>
  <c r="R2298" i="7" s="1"/>
  <c r="S2298" i="7" s="1"/>
  <c r="T2298" i="7" s="1"/>
  <c r="U2298" i="7" s="1"/>
  <c r="V2298" i="7" s="1"/>
  <c r="W2298" i="7" s="1"/>
  <c r="X2298" i="7" s="1"/>
  <c r="Y2298" i="7" s="1"/>
  <c r="R2299" i="7" s="1"/>
  <c r="S2299" i="7" s="1"/>
  <c r="T2299" i="7" s="1"/>
  <c r="U2299" i="7" s="1"/>
  <c r="V2299" i="7" s="1"/>
  <c r="W2299" i="7" s="1"/>
  <c r="X2299" i="7" s="1"/>
  <c r="Y2299" i="7" s="1"/>
  <c r="R2300" i="7" s="1"/>
  <c r="S2300" i="7" s="1"/>
  <c r="T2300" i="7" s="1"/>
  <c r="U2300" i="7" s="1"/>
  <c r="V2300" i="7" s="1"/>
  <c r="W2300" i="7" s="1"/>
  <c r="X2300" i="7" s="1"/>
  <c r="Y2300" i="7" s="1"/>
  <c r="R2301" i="7" s="1"/>
  <c r="S2301" i="7" s="1"/>
  <c r="T2301" i="7" s="1"/>
  <c r="U2301" i="7" s="1"/>
  <c r="V2301" i="7" s="1"/>
  <c r="W2301" i="7" s="1"/>
  <c r="X2301" i="7" s="1"/>
  <c r="Y2301" i="7" s="1"/>
  <c r="R2302" i="7" s="1"/>
  <c r="S2302" i="7" s="1"/>
  <c r="T2302" i="7" s="1"/>
  <c r="U2302" i="7" s="1"/>
  <c r="V2302" i="7" s="1"/>
  <c r="W2302" i="7" s="1"/>
  <c r="X2302" i="7" s="1"/>
  <c r="Y2302" i="7" s="1"/>
  <c r="R2303" i="7" s="1"/>
  <c r="S2303" i="7" s="1"/>
  <c r="T2303" i="7" s="1"/>
  <c r="U2303" i="7" s="1"/>
  <c r="V2303" i="7" s="1"/>
  <c r="W2303" i="7" s="1"/>
  <c r="X2303" i="7" s="1"/>
  <c r="Y2303" i="7" s="1"/>
  <c r="R2304" i="7" s="1"/>
  <c r="S2304" i="7" s="1"/>
  <c r="T2304" i="7" s="1"/>
  <c r="U2304" i="7" s="1"/>
  <c r="V2304" i="7" s="1"/>
  <c r="W2304" i="7" s="1"/>
  <c r="X2304" i="7" s="1"/>
  <c r="Y2304" i="7" s="1"/>
  <c r="R2305" i="7" s="1"/>
  <c r="S2305" i="7" s="1"/>
  <c r="T2305" i="7" s="1"/>
  <c r="U2305" i="7" s="1"/>
  <c r="V2305" i="7" s="1"/>
  <c r="W2305" i="7" s="1"/>
  <c r="X2305" i="7" s="1"/>
  <c r="Y2305" i="7" s="1"/>
  <c r="R2306" i="7" s="1"/>
  <c r="S2306" i="7" s="1"/>
  <c r="T2306" i="7" s="1"/>
  <c r="U2306" i="7" s="1"/>
  <c r="V2306" i="7" s="1"/>
  <c r="W2306" i="7" s="1"/>
  <c r="X2306" i="7" s="1"/>
  <c r="Y2306" i="7" s="1"/>
  <c r="R2307" i="7" s="1"/>
  <c r="S2307" i="7" s="1"/>
  <c r="T2307" i="7" s="1"/>
  <c r="U2307" i="7" s="1"/>
  <c r="V2307" i="7" s="1"/>
  <c r="W2307" i="7" s="1"/>
  <c r="X2307" i="7" s="1"/>
  <c r="Y2307" i="7" s="1"/>
  <c r="R2308" i="7" s="1"/>
  <c r="S2308" i="7" s="1"/>
  <c r="T2308" i="7" s="1"/>
  <c r="U2308" i="7" s="1"/>
  <c r="V2308" i="7" s="1"/>
  <c r="W2308" i="7" s="1"/>
  <c r="X2308" i="7" s="1"/>
  <c r="Y2308" i="7" s="1"/>
  <c r="R2309" i="7" s="1"/>
  <c r="S2309" i="7" s="1"/>
  <c r="T2309" i="7" s="1"/>
  <c r="U2309" i="7" s="1"/>
  <c r="V2309" i="7" s="1"/>
  <c r="W2309" i="7" s="1"/>
  <c r="X2309" i="7" s="1"/>
  <c r="Y2309" i="7" s="1"/>
  <c r="R2310" i="7" s="1"/>
  <c r="S2310" i="7" s="1"/>
  <c r="T2310" i="7" s="1"/>
  <c r="U2310" i="7" s="1"/>
  <c r="V2310" i="7" s="1"/>
  <c r="W2310" i="7" s="1"/>
  <c r="X2310" i="7" s="1"/>
  <c r="Y2310" i="7" s="1"/>
  <c r="R2311" i="7" s="1"/>
  <c r="S2311" i="7" s="1"/>
  <c r="T2311" i="7" s="1"/>
  <c r="U2311" i="7" s="1"/>
  <c r="V2311" i="7" s="1"/>
  <c r="W2311" i="7" s="1"/>
  <c r="X2311" i="7" s="1"/>
  <c r="Y2311" i="7" s="1"/>
  <c r="R2312" i="7" s="1"/>
  <c r="S2312" i="7" s="1"/>
  <c r="T2312" i="7" s="1"/>
  <c r="U2312" i="7" s="1"/>
  <c r="V2312" i="7" s="1"/>
  <c r="W2312" i="7" s="1"/>
  <c r="X2312" i="7" s="1"/>
  <c r="Y2312" i="7" s="1"/>
  <c r="R2313" i="7" s="1"/>
  <c r="S2313" i="7" s="1"/>
  <c r="T2313" i="7" s="1"/>
  <c r="U2313" i="7" s="1"/>
  <c r="V2313" i="7" s="1"/>
  <c r="W2313" i="7" s="1"/>
  <c r="X2313" i="7" s="1"/>
  <c r="Y2313" i="7" s="1"/>
  <c r="R2314" i="7" s="1"/>
  <c r="S2314" i="7" s="1"/>
  <c r="T2314" i="7" s="1"/>
  <c r="U2314" i="7" s="1"/>
  <c r="V2314" i="7" s="1"/>
  <c r="W2314" i="7" s="1"/>
  <c r="X2314" i="7" s="1"/>
  <c r="Y2314" i="7" s="1"/>
  <c r="R2315" i="7" s="1"/>
  <c r="S2315" i="7" s="1"/>
  <c r="T2315" i="7" s="1"/>
  <c r="U2315" i="7" s="1"/>
  <c r="V2315" i="7" s="1"/>
  <c r="W2315" i="7" s="1"/>
  <c r="X2315" i="7" s="1"/>
  <c r="Y2315" i="7" s="1"/>
  <c r="R2316" i="7" s="1"/>
  <c r="S2316" i="7" s="1"/>
  <c r="T2316" i="7" s="1"/>
  <c r="U2316" i="7" s="1"/>
  <c r="V2316" i="7" s="1"/>
  <c r="W2316" i="7" s="1"/>
  <c r="X2316" i="7" s="1"/>
  <c r="Y2316" i="7" s="1"/>
  <c r="R2317" i="7" s="1"/>
  <c r="S2317" i="7" s="1"/>
  <c r="T2317" i="7" s="1"/>
  <c r="U2317" i="7" s="1"/>
  <c r="V2317" i="7" s="1"/>
  <c r="W2317" i="7" s="1"/>
  <c r="X2317" i="7" s="1"/>
  <c r="Y2317" i="7" s="1"/>
  <c r="R2318" i="7" s="1"/>
  <c r="S2318" i="7" s="1"/>
  <c r="T2318" i="7" s="1"/>
  <c r="U2318" i="7" s="1"/>
  <c r="V2318" i="7" s="1"/>
  <c r="W2318" i="7" s="1"/>
  <c r="X2318" i="7" s="1"/>
  <c r="Y2318" i="7" s="1"/>
  <c r="R2319" i="7" s="1"/>
  <c r="S2319" i="7" s="1"/>
  <c r="T2319" i="7" s="1"/>
  <c r="U2319" i="7" s="1"/>
  <c r="V2319" i="7" s="1"/>
  <c r="W2319" i="7" s="1"/>
  <c r="X2319" i="7" s="1"/>
  <c r="Y2319" i="7" s="1"/>
  <c r="R2320" i="7" s="1"/>
  <c r="S2320" i="7" s="1"/>
  <c r="T2320" i="7" s="1"/>
  <c r="U2320" i="7" s="1"/>
  <c r="V2320" i="7" s="1"/>
  <c r="W2320" i="7" s="1"/>
  <c r="X2320" i="7" s="1"/>
  <c r="Y2320" i="7" s="1"/>
  <c r="R2321" i="7" s="1"/>
  <c r="S2321" i="7" s="1"/>
  <c r="T2321" i="7" s="1"/>
  <c r="U2321" i="7" s="1"/>
  <c r="V2321" i="7" s="1"/>
  <c r="W2321" i="7" s="1"/>
  <c r="X2321" i="7" s="1"/>
  <c r="Y2321" i="7" s="1"/>
  <c r="R2322" i="7" s="1"/>
  <c r="S2322" i="7" s="1"/>
  <c r="T2322" i="7" s="1"/>
  <c r="U2322" i="7" s="1"/>
  <c r="V2322" i="7" s="1"/>
  <c r="W2322" i="7" s="1"/>
  <c r="X2322" i="7" s="1"/>
  <c r="Y2322" i="7" s="1"/>
  <c r="R2323" i="7" s="1"/>
  <c r="S2323" i="7" s="1"/>
  <c r="T2323" i="7" s="1"/>
  <c r="U2323" i="7" s="1"/>
  <c r="V2323" i="7" s="1"/>
  <c r="W2323" i="7" s="1"/>
  <c r="X2323" i="7" s="1"/>
  <c r="Y2323" i="7" s="1"/>
  <c r="R2324" i="7" s="1"/>
  <c r="S2324" i="7" s="1"/>
  <c r="T2324" i="7" s="1"/>
  <c r="U2324" i="7" s="1"/>
  <c r="V2324" i="7" s="1"/>
  <c r="W2324" i="7" s="1"/>
  <c r="X2324" i="7" s="1"/>
  <c r="Y2324" i="7" s="1"/>
  <c r="R2325" i="7" s="1"/>
  <c r="S2325" i="7" s="1"/>
  <c r="T2325" i="7" s="1"/>
  <c r="U2325" i="7" s="1"/>
  <c r="V2325" i="7" s="1"/>
  <c r="W2325" i="7" s="1"/>
  <c r="X2325" i="7" s="1"/>
  <c r="Y2325" i="7" s="1"/>
  <c r="R2326" i="7" s="1"/>
  <c r="S2326" i="7" s="1"/>
  <c r="T2326" i="7" s="1"/>
  <c r="U2326" i="7" s="1"/>
  <c r="V2326" i="7" s="1"/>
  <c r="W2326" i="7" s="1"/>
  <c r="X2326" i="7" s="1"/>
  <c r="Y2326" i="7" s="1"/>
  <c r="R2327" i="7" s="1"/>
  <c r="S2327" i="7" s="1"/>
  <c r="T2327" i="7" s="1"/>
  <c r="U2327" i="7" s="1"/>
  <c r="V2327" i="7" s="1"/>
  <c r="W2327" i="7" s="1"/>
  <c r="X2327" i="7" s="1"/>
  <c r="Y2327" i="7" s="1"/>
  <c r="R2328" i="7" s="1"/>
  <c r="S2328" i="7" s="1"/>
  <c r="T2328" i="7" s="1"/>
  <c r="U2328" i="7" s="1"/>
  <c r="V2328" i="7" s="1"/>
  <c r="W2328" i="7" s="1"/>
  <c r="X2328" i="7" s="1"/>
  <c r="Y2328" i="7" s="1"/>
  <c r="R2329" i="7" s="1"/>
  <c r="S2329" i="7" s="1"/>
  <c r="T2329" i="7" s="1"/>
  <c r="U2329" i="7" s="1"/>
  <c r="V2329" i="7" s="1"/>
  <c r="W2329" i="7" s="1"/>
  <c r="X2329" i="7" s="1"/>
  <c r="Y2329" i="7" s="1"/>
  <c r="R2330" i="7" s="1"/>
  <c r="S2330" i="7" s="1"/>
  <c r="T2330" i="7" s="1"/>
  <c r="U2330" i="7" s="1"/>
  <c r="V2330" i="7" s="1"/>
  <c r="W2330" i="7" s="1"/>
  <c r="X2330" i="7" s="1"/>
  <c r="Y2330" i="7" s="1"/>
  <c r="R2331" i="7" s="1"/>
  <c r="S2331" i="7" s="1"/>
  <c r="T2331" i="7" s="1"/>
  <c r="U2331" i="7" s="1"/>
  <c r="V2331" i="7" s="1"/>
  <c r="W2331" i="7" s="1"/>
  <c r="X2331" i="7" s="1"/>
  <c r="Y2331" i="7" s="1"/>
  <c r="R2332" i="7" s="1"/>
  <c r="S2332" i="7" s="1"/>
  <c r="T2332" i="7" s="1"/>
  <c r="U2332" i="7" s="1"/>
  <c r="V2332" i="7" s="1"/>
  <c r="W2332" i="7" s="1"/>
  <c r="X2332" i="7" s="1"/>
  <c r="Y2332" i="7" s="1"/>
  <c r="R2333" i="7" s="1"/>
  <c r="S2333" i="7" s="1"/>
  <c r="T2333" i="7" s="1"/>
  <c r="U2333" i="7" s="1"/>
  <c r="V2333" i="7" s="1"/>
  <c r="W2333" i="7" s="1"/>
  <c r="X2333" i="7" s="1"/>
  <c r="Y2333" i="7" s="1"/>
  <c r="R2334" i="7" s="1"/>
  <c r="S2334" i="7" s="1"/>
  <c r="T2334" i="7" s="1"/>
  <c r="U2334" i="7" s="1"/>
  <c r="V2334" i="7" s="1"/>
  <c r="W2334" i="7" s="1"/>
  <c r="X2334" i="7" s="1"/>
  <c r="Y2334" i="7" s="1"/>
  <c r="R2335" i="7" s="1"/>
  <c r="S2335" i="7" s="1"/>
  <c r="T2335" i="7" s="1"/>
  <c r="U2335" i="7" s="1"/>
  <c r="V2335" i="7" s="1"/>
  <c r="W2335" i="7" s="1"/>
  <c r="X2335" i="7" s="1"/>
  <c r="Y2335" i="7" s="1"/>
  <c r="R2336" i="7" s="1"/>
  <c r="S2336" i="7" s="1"/>
  <c r="T2336" i="7" s="1"/>
  <c r="U2336" i="7" s="1"/>
  <c r="V2336" i="7" s="1"/>
  <c r="W2336" i="7" s="1"/>
  <c r="X2336" i="7" s="1"/>
  <c r="Y2336" i="7" s="1"/>
  <c r="R2337" i="7" s="1"/>
  <c r="S2337" i="7" s="1"/>
  <c r="T2337" i="7" s="1"/>
  <c r="U2337" i="7" s="1"/>
  <c r="V2337" i="7" s="1"/>
  <c r="W2337" i="7" s="1"/>
  <c r="X2337" i="7" s="1"/>
  <c r="Y2337" i="7" s="1"/>
  <c r="R2338" i="7" s="1"/>
  <c r="S2338" i="7" s="1"/>
  <c r="T2338" i="7" s="1"/>
  <c r="U2338" i="7" s="1"/>
  <c r="V2338" i="7" s="1"/>
  <c r="W2338" i="7" s="1"/>
  <c r="X2338" i="7" s="1"/>
  <c r="Y2338" i="7" s="1"/>
  <c r="R2339" i="7" s="1"/>
  <c r="S2339" i="7" s="1"/>
  <c r="T2339" i="7" s="1"/>
  <c r="U2339" i="7" s="1"/>
  <c r="V2339" i="7" s="1"/>
  <c r="W2339" i="7" s="1"/>
  <c r="X2339" i="7" s="1"/>
  <c r="Y2339" i="7" s="1"/>
  <c r="R2340" i="7" s="1"/>
  <c r="S2340" i="7" s="1"/>
  <c r="T2340" i="7" s="1"/>
  <c r="U2340" i="7" s="1"/>
  <c r="V2340" i="7" s="1"/>
  <c r="W2340" i="7" s="1"/>
  <c r="X2340" i="7" s="1"/>
  <c r="Y2340" i="7" s="1"/>
  <c r="R2341" i="7" s="1"/>
  <c r="S2341" i="7" s="1"/>
  <c r="T2341" i="7" s="1"/>
  <c r="U2341" i="7" s="1"/>
  <c r="V2341" i="7" s="1"/>
  <c r="W2341" i="7" s="1"/>
  <c r="X2341" i="7" s="1"/>
  <c r="Y2341" i="7" s="1"/>
  <c r="R2342" i="7" s="1"/>
  <c r="S2342" i="7" s="1"/>
  <c r="T2342" i="7" s="1"/>
  <c r="U2342" i="7" s="1"/>
  <c r="V2342" i="7" s="1"/>
  <c r="W2342" i="7" s="1"/>
  <c r="X2342" i="7" s="1"/>
  <c r="Y2342" i="7" s="1"/>
  <c r="R2343" i="7" s="1"/>
  <c r="S2343" i="7" s="1"/>
  <c r="T2343" i="7" s="1"/>
  <c r="U2343" i="7" s="1"/>
  <c r="V2343" i="7" s="1"/>
  <c r="W2343" i="7" s="1"/>
  <c r="X2343" i="7" s="1"/>
  <c r="Y2343" i="7" s="1"/>
  <c r="R2344" i="7" s="1"/>
  <c r="S2344" i="7" s="1"/>
  <c r="T2344" i="7" s="1"/>
  <c r="U2344" i="7" s="1"/>
  <c r="V2344" i="7" s="1"/>
  <c r="W2344" i="7" s="1"/>
  <c r="X2344" i="7" s="1"/>
  <c r="Y2344" i="7" s="1"/>
  <c r="R2345" i="7" s="1"/>
  <c r="S2345" i="7" s="1"/>
  <c r="T2345" i="7" s="1"/>
  <c r="U2345" i="7" s="1"/>
  <c r="V2345" i="7" s="1"/>
  <c r="W2345" i="7" s="1"/>
  <c r="X2345" i="7" s="1"/>
  <c r="Y2345" i="7" s="1"/>
  <c r="R2346" i="7" s="1"/>
  <c r="S2346" i="7" s="1"/>
  <c r="T2346" i="7" s="1"/>
  <c r="U2346" i="7" s="1"/>
  <c r="V2346" i="7" s="1"/>
  <c r="W2346" i="7" s="1"/>
  <c r="X2346" i="7" s="1"/>
  <c r="Y2346" i="7" s="1"/>
  <c r="R2347" i="7" s="1"/>
  <c r="S2347" i="7" s="1"/>
  <c r="T2347" i="7" s="1"/>
  <c r="U2347" i="7" s="1"/>
  <c r="V2347" i="7" s="1"/>
  <c r="W2347" i="7" s="1"/>
  <c r="X2347" i="7" s="1"/>
  <c r="Y2347" i="7" s="1"/>
  <c r="R2348" i="7" s="1"/>
  <c r="S2348" i="7" s="1"/>
  <c r="T2348" i="7" s="1"/>
  <c r="U2348" i="7" s="1"/>
  <c r="V2348" i="7" s="1"/>
  <c r="W2348" i="7" s="1"/>
  <c r="X2348" i="7" s="1"/>
  <c r="Y2348" i="7" s="1"/>
  <c r="R2349" i="7" s="1"/>
  <c r="S2349" i="7" s="1"/>
  <c r="T2349" i="7" s="1"/>
  <c r="U2349" i="7" s="1"/>
  <c r="V2349" i="7" s="1"/>
  <c r="W2349" i="7" s="1"/>
  <c r="X2349" i="7" s="1"/>
  <c r="Y2349" i="7" s="1"/>
  <c r="R2350" i="7" s="1"/>
  <c r="S2350" i="7" s="1"/>
  <c r="T2350" i="7" s="1"/>
  <c r="U2350" i="7" s="1"/>
  <c r="V2350" i="7" s="1"/>
  <c r="W2350" i="7" s="1"/>
  <c r="X2350" i="7" s="1"/>
  <c r="Y2350" i="7" s="1"/>
  <c r="R2351" i="7" s="1"/>
  <c r="S2351" i="7" s="1"/>
  <c r="T2351" i="7" s="1"/>
  <c r="U2351" i="7" s="1"/>
  <c r="V2351" i="7" s="1"/>
  <c r="W2351" i="7" s="1"/>
  <c r="X2351" i="7" s="1"/>
  <c r="Y2351" i="7" s="1"/>
  <c r="R2352" i="7" s="1"/>
  <c r="S2352" i="7" s="1"/>
  <c r="T2352" i="7" s="1"/>
  <c r="U2352" i="7" s="1"/>
  <c r="V2352" i="7" s="1"/>
  <c r="W2352" i="7" s="1"/>
  <c r="X2352" i="7" s="1"/>
  <c r="Y2352" i="7" s="1"/>
  <c r="R2353" i="7" s="1"/>
  <c r="S2353" i="7" s="1"/>
  <c r="T2353" i="7" s="1"/>
  <c r="U2353" i="7" s="1"/>
  <c r="V2353" i="7" s="1"/>
  <c r="W2353" i="7" s="1"/>
  <c r="X2353" i="7" s="1"/>
  <c r="Y2353" i="7" s="1"/>
  <c r="R2354" i="7" s="1"/>
  <c r="S2354" i="7" s="1"/>
  <c r="T2354" i="7" s="1"/>
  <c r="U2354" i="7" s="1"/>
  <c r="V2354" i="7" s="1"/>
  <c r="W2354" i="7" s="1"/>
  <c r="X2354" i="7" s="1"/>
  <c r="Y2354" i="7" s="1"/>
  <c r="R2355" i="7" s="1"/>
  <c r="S2355" i="7" s="1"/>
  <c r="T2355" i="7" s="1"/>
  <c r="U2355" i="7" s="1"/>
  <c r="V2355" i="7" s="1"/>
  <c r="W2355" i="7" s="1"/>
  <c r="X2355" i="7" s="1"/>
  <c r="Y2355" i="7" s="1"/>
  <c r="R2356" i="7" s="1"/>
  <c r="S2356" i="7" s="1"/>
  <c r="T2356" i="7" s="1"/>
  <c r="U2356" i="7" s="1"/>
  <c r="V2356" i="7" s="1"/>
  <c r="W2356" i="7" s="1"/>
  <c r="X2356" i="7" s="1"/>
  <c r="Y2356" i="7" s="1"/>
  <c r="R2357" i="7" s="1"/>
  <c r="S2357" i="7" s="1"/>
  <c r="T2357" i="7" s="1"/>
  <c r="U2357" i="7" s="1"/>
  <c r="V2357" i="7" s="1"/>
  <c r="W2357" i="7" s="1"/>
  <c r="X2357" i="7" s="1"/>
  <c r="Y2357" i="7" s="1"/>
  <c r="R2358" i="7" s="1"/>
  <c r="S2358" i="7" s="1"/>
  <c r="T2358" i="7" s="1"/>
  <c r="U2358" i="7" s="1"/>
  <c r="V2358" i="7" s="1"/>
  <c r="W2358" i="7" s="1"/>
  <c r="X2358" i="7" s="1"/>
  <c r="Y2358" i="7" s="1"/>
  <c r="R2359" i="7" s="1"/>
  <c r="S2359" i="7" s="1"/>
  <c r="T2359" i="7" s="1"/>
  <c r="U2359" i="7" s="1"/>
  <c r="V2359" i="7" s="1"/>
  <c r="W2359" i="7" s="1"/>
  <c r="X2359" i="7" s="1"/>
  <c r="Y2359" i="7" s="1"/>
  <c r="R2360" i="7" s="1"/>
  <c r="S2360" i="7" s="1"/>
  <c r="T2360" i="7" s="1"/>
  <c r="U2360" i="7" s="1"/>
  <c r="V2360" i="7" s="1"/>
  <c r="W2360" i="7" s="1"/>
  <c r="X2360" i="7" s="1"/>
  <c r="Y2360" i="7" s="1"/>
  <c r="R2361" i="7" s="1"/>
  <c r="S2361" i="7" s="1"/>
  <c r="T2361" i="7" s="1"/>
  <c r="U2361" i="7" s="1"/>
  <c r="V2361" i="7" s="1"/>
  <c r="W2361" i="7" s="1"/>
  <c r="X2361" i="7" s="1"/>
  <c r="Y2361" i="7" s="1"/>
  <c r="R2362" i="7" s="1"/>
  <c r="S2362" i="7" s="1"/>
  <c r="T2362" i="7" s="1"/>
  <c r="U2362" i="7" s="1"/>
  <c r="V2362" i="7" s="1"/>
  <c r="W2362" i="7" s="1"/>
  <c r="X2362" i="7" s="1"/>
  <c r="Y2362" i="7" s="1"/>
  <c r="R2363" i="7" s="1"/>
  <c r="S2363" i="7" s="1"/>
  <c r="T2363" i="7" s="1"/>
  <c r="U2363" i="7" s="1"/>
  <c r="V2363" i="7" s="1"/>
  <c r="W2363" i="7" s="1"/>
  <c r="X2363" i="7" s="1"/>
  <c r="Y2363" i="7" s="1"/>
  <c r="R2364" i="7" s="1"/>
  <c r="S2364" i="7" s="1"/>
  <c r="T2364" i="7" s="1"/>
  <c r="U2364" i="7" s="1"/>
  <c r="V2364" i="7" s="1"/>
  <c r="W2364" i="7" s="1"/>
  <c r="X2364" i="7" s="1"/>
  <c r="Y2364" i="7" s="1"/>
  <c r="R2365" i="7" s="1"/>
  <c r="S2365" i="7" s="1"/>
  <c r="T2365" i="7" s="1"/>
  <c r="U2365" i="7" s="1"/>
  <c r="V2365" i="7" s="1"/>
  <c r="W2365" i="7" s="1"/>
  <c r="X2365" i="7" s="1"/>
  <c r="Y2365" i="7" s="1"/>
  <c r="R2366" i="7" s="1"/>
  <c r="S2366" i="7" s="1"/>
  <c r="T2366" i="7" s="1"/>
  <c r="U2366" i="7" s="1"/>
  <c r="V2366" i="7" s="1"/>
  <c r="W2366" i="7" s="1"/>
  <c r="X2366" i="7" s="1"/>
  <c r="Y2366" i="7" s="1"/>
  <c r="R2367" i="7" s="1"/>
  <c r="S2367" i="7" s="1"/>
  <c r="T2367" i="7" s="1"/>
  <c r="U2367" i="7" s="1"/>
  <c r="V2367" i="7" s="1"/>
  <c r="W2367" i="7" s="1"/>
  <c r="X2367" i="7" s="1"/>
  <c r="Y2367" i="7" s="1"/>
  <c r="R2368" i="7" s="1"/>
  <c r="S2368" i="7" s="1"/>
  <c r="T2368" i="7" s="1"/>
  <c r="U2368" i="7" s="1"/>
  <c r="V2368" i="7" s="1"/>
  <c r="W2368" i="7" s="1"/>
  <c r="X2368" i="7" s="1"/>
  <c r="Y2368" i="7" s="1"/>
  <c r="R2369" i="7" s="1"/>
  <c r="S2369" i="7" s="1"/>
  <c r="T2369" i="7" s="1"/>
  <c r="U2369" i="7" s="1"/>
  <c r="V2369" i="7" s="1"/>
  <c r="W2369" i="7" s="1"/>
  <c r="X2369" i="7" s="1"/>
  <c r="Y2369" i="7" s="1"/>
  <c r="R2370" i="7" s="1"/>
  <c r="S2370" i="7" s="1"/>
  <c r="T2370" i="7" s="1"/>
  <c r="U2370" i="7" s="1"/>
  <c r="V2370" i="7" s="1"/>
  <c r="W2370" i="7" s="1"/>
  <c r="X2370" i="7" s="1"/>
  <c r="Y2370" i="7" s="1"/>
  <c r="R2371" i="7" s="1"/>
  <c r="S2371" i="7" s="1"/>
  <c r="T2371" i="7" s="1"/>
  <c r="U2371" i="7" s="1"/>
  <c r="V2371" i="7" s="1"/>
  <c r="W2371" i="7" s="1"/>
  <c r="X2371" i="7" s="1"/>
  <c r="Y2371" i="7" s="1"/>
  <c r="R2372" i="7" s="1"/>
  <c r="S2372" i="7" s="1"/>
  <c r="T2372" i="7" s="1"/>
  <c r="U2372" i="7" s="1"/>
  <c r="V2372" i="7" s="1"/>
  <c r="W2372" i="7" s="1"/>
  <c r="X2372" i="7" s="1"/>
  <c r="Y2372" i="7" s="1"/>
  <c r="R2373" i="7" s="1"/>
  <c r="S2373" i="7" s="1"/>
  <c r="T2373" i="7" s="1"/>
  <c r="U2373" i="7" s="1"/>
  <c r="V2373" i="7" s="1"/>
  <c r="W2373" i="7" s="1"/>
  <c r="X2373" i="7" s="1"/>
  <c r="Y2373" i="7" s="1"/>
  <c r="R2374" i="7" s="1"/>
  <c r="S2374" i="7" s="1"/>
  <c r="T2374" i="7" s="1"/>
  <c r="U2374" i="7" s="1"/>
  <c r="V2374" i="7" s="1"/>
  <c r="W2374" i="7" s="1"/>
  <c r="X2374" i="7" s="1"/>
  <c r="Y2374" i="7" s="1"/>
  <c r="R2375" i="7" s="1"/>
  <c r="S2375" i="7" s="1"/>
  <c r="T2375" i="7" s="1"/>
  <c r="U2375" i="7" s="1"/>
  <c r="V2375" i="7" s="1"/>
  <c r="W2375" i="7" s="1"/>
  <c r="X2375" i="7" s="1"/>
  <c r="Y2375" i="7" s="1"/>
  <c r="R2376" i="7" s="1"/>
  <c r="S2376" i="7" s="1"/>
  <c r="T2376" i="7" s="1"/>
  <c r="U2376" i="7" s="1"/>
  <c r="V2376" i="7" s="1"/>
  <c r="W2376" i="7" s="1"/>
  <c r="X2376" i="7" s="1"/>
  <c r="Y2376" i="7" s="1"/>
  <c r="R2377" i="7" s="1"/>
  <c r="S2377" i="7" s="1"/>
  <c r="T2377" i="7" s="1"/>
  <c r="U2377" i="7" s="1"/>
  <c r="V2377" i="7" s="1"/>
  <c r="W2377" i="7" s="1"/>
  <c r="X2377" i="7" s="1"/>
  <c r="Y2377" i="7" s="1"/>
  <c r="R2378" i="7" s="1"/>
  <c r="S2378" i="7" s="1"/>
  <c r="T2378" i="7" s="1"/>
  <c r="U2378" i="7" s="1"/>
  <c r="V2378" i="7" s="1"/>
  <c r="W2378" i="7" s="1"/>
  <c r="X2378" i="7" s="1"/>
  <c r="Y2378" i="7" s="1"/>
  <c r="R2379" i="7" s="1"/>
  <c r="S2379" i="7" s="1"/>
  <c r="T2379" i="7" s="1"/>
  <c r="U2379" i="7" s="1"/>
  <c r="V2379" i="7" s="1"/>
  <c r="W2379" i="7" s="1"/>
  <c r="X2379" i="7" s="1"/>
  <c r="Y2379" i="7" s="1"/>
  <c r="R2380" i="7" s="1"/>
  <c r="S2380" i="7" s="1"/>
  <c r="T2380" i="7" s="1"/>
  <c r="U2380" i="7" s="1"/>
  <c r="V2380" i="7" s="1"/>
  <c r="W2380" i="7" s="1"/>
  <c r="X2380" i="7" s="1"/>
  <c r="Y2380" i="7" s="1"/>
  <c r="R2381" i="7" s="1"/>
  <c r="S2381" i="7" s="1"/>
  <c r="T2381" i="7" s="1"/>
  <c r="U2381" i="7" s="1"/>
  <c r="V2381" i="7" s="1"/>
  <c r="W2381" i="7" s="1"/>
  <c r="X2381" i="7" s="1"/>
  <c r="Y2381" i="7" s="1"/>
  <c r="R2382" i="7" s="1"/>
  <c r="S2382" i="7" s="1"/>
  <c r="T2382" i="7" s="1"/>
  <c r="U2382" i="7" s="1"/>
  <c r="V2382" i="7" s="1"/>
  <c r="W2382" i="7" s="1"/>
  <c r="X2382" i="7" s="1"/>
  <c r="Y2382" i="7" s="1"/>
  <c r="R2383" i="7" s="1"/>
  <c r="S2383" i="7" s="1"/>
  <c r="T2383" i="7" s="1"/>
  <c r="U2383" i="7" s="1"/>
  <c r="V2383" i="7" s="1"/>
  <c r="W2383" i="7" s="1"/>
  <c r="X2383" i="7" s="1"/>
  <c r="Y2383" i="7" s="1"/>
  <c r="R2384" i="7" s="1"/>
  <c r="S2384" i="7" s="1"/>
  <c r="T2384" i="7" s="1"/>
  <c r="U2384" i="7" s="1"/>
  <c r="V2384" i="7" s="1"/>
  <c r="W2384" i="7" s="1"/>
  <c r="X2384" i="7" s="1"/>
  <c r="Y2384" i="7" s="1"/>
  <c r="R2385" i="7" s="1"/>
  <c r="S2385" i="7" s="1"/>
  <c r="T2385" i="7" s="1"/>
  <c r="U2385" i="7" s="1"/>
  <c r="V2385" i="7" s="1"/>
  <c r="W2385" i="7" s="1"/>
  <c r="X2385" i="7" s="1"/>
  <c r="Y2385" i="7" s="1"/>
  <c r="R2386" i="7" s="1"/>
  <c r="S2386" i="7" s="1"/>
  <c r="T2386" i="7" s="1"/>
  <c r="U2386" i="7" s="1"/>
  <c r="V2386" i="7" s="1"/>
  <c r="W2386" i="7" s="1"/>
  <c r="X2386" i="7" s="1"/>
  <c r="Y2386" i="7" s="1"/>
  <c r="R2387" i="7" s="1"/>
  <c r="S2387" i="7" s="1"/>
  <c r="T2387" i="7" s="1"/>
  <c r="U2387" i="7" s="1"/>
  <c r="V2387" i="7" s="1"/>
  <c r="W2387" i="7" s="1"/>
  <c r="X2387" i="7" s="1"/>
  <c r="Y2387" i="7" s="1"/>
  <c r="R2388" i="7" s="1"/>
  <c r="S2388" i="7" s="1"/>
  <c r="T2388" i="7" s="1"/>
  <c r="U2388" i="7" s="1"/>
  <c r="V2388" i="7" s="1"/>
  <c r="W2388" i="7" s="1"/>
  <c r="X2388" i="7" s="1"/>
  <c r="Y2388" i="7" s="1"/>
  <c r="R2389" i="7" s="1"/>
  <c r="S2389" i="7" s="1"/>
  <c r="T2389" i="7" s="1"/>
  <c r="U2389" i="7" s="1"/>
  <c r="V2389" i="7" s="1"/>
  <c r="W2389" i="7" s="1"/>
  <c r="X2389" i="7" s="1"/>
  <c r="Y2389" i="7" s="1"/>
  <c r="R2390" i="7" s="1"/>
  <c r="S2390" i="7" s="1"/>
  <c r="T2390" i="7" s="1"/>
  <c r="U2390" i="7" s="1"/>
  <c r="V2390" i="7" s="1"/>
  <c r="W2390" i="7" s="1"/>
  <c r="X2390" i="7" s="1"/>
  <c r="Y2390" i="7" s="1"/>
  <c r="R2391" i="7" s="1"/>
  <c r="S2391" i="7" s="1"/>
  <c r="T2391" i="7" s="1"/>
  <c r="U2391" i="7" s="1"/>
  <c r="V2391" i="7" s="1"/>
  <c r="W2391" i="7" s="1"/>
  <c r="X2391" i="7" s="1"/>
  <c r="Y2391" i="7" s="1"/>
  <c r="R2392" i="7" s="1"/>
  <c r="S2392" i="7" s="1"/>
  <c r="T2392" i="7" s="1"/>
  <c r="U2392" i="7" s="1"/>
  <c r="V2392" i="7" s="1"/>
  <c r="W2392" i="7" s="1"/>
  <c r="X2392" i="7" s="1"/>
  <c r="Y2392" i="7" s="1"/>
  <c r="R2393" i="7" s="1"/>
  <c r="S2393" i="7" s="1"/>
  <c r="T2393" i="7" s="1"/>
  <c r="U2393" i="7" s="1"/>
  <c r="V2393" i="7" s="1"/>
  <c r="W2393" i="7" s="1"/>
  <c r="X2393" i="7" s="1"/>
  <c r="Y2393" i="7" s="1"/>
  <c r="R2394" i="7" s="1"/>
  <c r="S2394" i="7" s="1"/>
  <c r="T2394" i="7" s="1"/>
  <c r="U2394" i="7" s="1"/>
  <c r="V2394" i="7" s="1"/>
  <c r="W2394" i="7" s="1"/>
  <c r="X2394" i="7" s="1"/>
  <c r="Y2394" i="7" s="1"/>
  <c r="R2395" i="7" s="1"/>
  <c r="S2395" i="7" s="1"/>
  <c r="T2395" i="7" s="1"/>
  <c r="U2395" i="7" s="1"/>
  <c r="V2395" i="7" s="1"/>
  <c r="W2395" i="7" s="1"/>
  <c r="X2395" i="7" s="1"/>
  <c r="Y2395" i="7" s="1"/>
  <c r="R2396" i="7" s="1"/>
  <c r="S2396" i="7" s="1"/>
  <c r="T2396" i="7" s="1"/>
  <c r="U2396" i="7" s="1"/>
  <c r="V2396" i="7" s="1"/>
  <c r="W2396" i="7" s="1"/>
  <c r="X2396" i="7" s="1"/>
  <c r="Y2396" i="7" s="1"/>
  <c r="R2397" i="7" s="1"/>
  <c r="S2397" i="7" s="1"/>
  <c r="T2397" i="7" s="1"/>
  <c r="U2397" i="7" s="1"/>
  <c r="V2397" i="7" s="1"/>
  <c r="W2397" i="7" s="1"/>
  <c r="X2397" i="7" s="1"/>
  <c r="Y2397" i="7" s="1"/>
  <c r="R2398" i="7" s="1"/>
  <c r="S2398" i="7" s="1"/>
  <c r="T2398" i="7" s="1"/>
  <c r="U2398" i="7" s="1"/>
  <c r="V2398" i="7" s="1"/>
  <c r="W2398" i="7" s="1"/>
  <c r="X2398" i="7" s="1"/>
  <c r="Y2398" i="7" s="1"/>
  <c r="R2399" i="7" s="1"/>
  <c r="S2399" i="7" s="1"/>
  <c r="T2399" i="7" s="1"/>
  <c r="U2399" i="7" s="1"/>
  <c r="V2399" i="7" s="1"/>
  <c r="W2399" i="7" s="1"/>
  <c r="X2399" i="7" s="1"/>
  <c r="Y2399" i="7" s="1"/>
  <c r="R2400" i="7" s="1"/>
  <c r="S2400" i="7" s="1"/>
  <c r="T2400" i="7" s="1"/>
  <c r="U2400" i="7" s="1"/>
  <c r="V2400" i="7" s="1"/>
  <c r="W2400" i="7" s="1"/>
  <c r="X2400" i="7" s="1"/>
  <c r="Y2400" i="7" s="1"/>
  <c r="R2401" i="7" s="1"/>
  <c r="S2401" i="7" s="1"/>
  <c r="T2401" i="7" s="1"/>
  <c r="U2401" i="7" s="1"/>
  <c r="V2401" i="7" s="1"/>
  <c r="W2401" i="7" s="1"/>
  <c r="X2401" i="7" s="1"/>
  <c r="Y2401" i="7" s="1"/>
  <c r="R2402" i="7" s="1"/>
  <c r="S2402" i="7" s="1"/>
  <c r="T2402" i="7" s="1"/>
  <c r="U2402" i="7" s="1"/>
  <c r="V2402" i="7" s="1"/>
  <c r="W2402" i="7" s="1"/>
  <c r="X2402" i="7" s="1"/>
  <c r="Y2402" i="7" s="1"/>
  <c r="R2403" i="7" s="1"/>
  <c r="S2403" i="7" s="1"/>
  <c r="T2403" i="7" s="1"/>
  <c r="U2403" i="7" s="1"/>
  <c r="V2403" i="7" s="1"/>
  <c r="W2403" i="7" s="1"/>
  <c r="X2403" i="7" s="1"/>
  <c r="Y2403" i="7" s="1"/>
  <c r="R2404" i="7" s="1"/>
  <c r="S2404" i="7" s="1"/>
  <c r="T2404" i="7" s="1"/>
  <c r="U2404" i="7" s="1"/>
  <c r="V2404" i="7" s="1"/>
  <c r="W2404" i="7" s="1"/>
  <c r="X2404" i="7" s="1"/>
  <c r="Y2404" i="7" s="1"/>
  <c r="R2405" i="7" s="1"/>
  <c r="S2405" i="7" s="1"/>
  <c r="T2405" i="7" s="1"/>
  <c r="U2405" i="7" s="1"/>
  <c r="V2405" i="7" s="1"/>
  <c r="W2405" i="7" s="1"/>
  <c r="X2405" i="7" s="1"/>
  <c r="Y2405" i="7" s="1"/>
  <c r="R2406" i="7" s="1"/>
  <c r="S2406" i="7" s="1"/>
  <c r="T2406" i="7" s="1"/>
  <c r="U2406" i="7" s="1"/>
  <c r="V2406" i="7" s="1"/>
  <c r="W2406" i="7" s="1"/>
  <c r="X2406" i="7" s="1"/>
  <c r="Y2406" i="7" s="1"/>
  <c r="R2407" i="7" s="1"/>
  <c r="S2407" i="7" s="1"/>
  <c r="T2407" i="7" s="1"/>
  <c r="U2407" i="7" s="1"/>
  <c r="V2407" i="7" s="1"/>
  <c r="W2407" i="7" s="1"/>
  <c r="X2407" i="7" s="1"/>
  <c r="Y2407" i="7" s="1"/>
  <c r="R2408" i="7" s="1"/>
  <c r="S2408" i="7" s="1"/>
  <c r="T2408" i="7" s="1"/>
  <c r="U2408" i="7" s="1"/>
  <c r="V2408" i="7" s="1"/>
  <c r="W2408" i="7" s="1"/>
  <c r="X2408" i="7" s="1"/>
  <c r="Y2408" i="7" s="1"/>
  <c r="R2409" i="7" s="1"/>
  <c r="S2409" i="7" s="1"/>
  <c r="T2409" i="7" s="1"/>
  <c r="U2409" i="7" s="1"/>
  <c r="V2409" i="7" s="1"/>
  <c r="W2409" i="7" s="1"/>
  <c r="X2409" i="7" s="1"/>
  <c r="Y2409" i="7" s="1"/>
  <c r="R2410" i="7" s="1"/>
  <c r="S2410" i="7" s="1"/>
  <c r="T2410" i="7" s="1"/>
  <c r="U2410" i="7" s="1"/>
  <c r="V2410" i="7" s="1"/>
  <c r="W2410" i="7" s="1"/>
  <c r="X2410" i="7" s="1"/>
  <c r="Y2410" i="7" s="1"/>
  <c r="R2411" i="7" s="1"/>
  <c r="S2411" i="7" s="1"/>
  <c r="T2411" i="7" s="1"/>
  <c r="U2411" i="7" s="1"/>
  <c r="V2411" i="7" s="1"/>
  <c r="W2411" i="7" s="1"/>
  <c r="X2411" i="7" s="1"/>
  <c r="Y2411" i="7" s="1"/>
  <c r="R2412" i="7" s="1"/>
  <c r="S2412" i="7" s="1"/>
  <c r="T2412" i="7" s="1"/>
  <c r="U2412" i="7" s="1"/>
  <c r="V2412" i="7" s="1"/>
  <c r="W2412" i="7" s="1"/>
  <c r="X2412" i="7" s="1"/>
  <c r="Y2412" i="7" s="1"/>
  <c r="R2413" i="7" s="1"/>
  <c r="S2413" i="7" s="1"/>
  <c r="T2413" i="7" s="1"/>
  <c r="U2413" i="7" s="1"/>
  <c r="V2413" i="7" s="1"/>
  <c r="W2413" i="7" s="1"/>
  <c r="X2413" i="7" s="1"/>
  <c r="Y2413" i="7" s="1"/>
  <c r="R2414" i="7" s="1"/>
  <c r="S2414" i="7" s="1"/>
  <c r="T2414" i="7" s="1"/>
  <c r="U2414" i="7" s="1"/>
  <c r="V2414" i="7" s="1"/>
  <c r="W2414" i="7" s="1"/>
  <c r="X2414" i="7" s="1"/>
  <c r="Y2414" i="7" s="1"/>
  <c r="R2415" i="7" s="1"/>
  <c r="S2415" i="7" s="1"/>
  <c r="T2415" i="7" s="1"/>
  <c r="U2415" i="7" s="1"/>
  <c r="V2415" i="7" s="1"/>
  <c r="W2415" i="7" s="1"/>
  <c r="X2415" i="7" s="1"/>
  <c r="Y2415" i="7" s="1"/>
  <c r="R2416" i="7" s="1"/>
  <c r="S2416" i="7" s="1"/>
  <c r="T2416" i="7" s="1"/>
  <c r="U2416" i="7" s="1"/>
  <c r="V2416" i="7" s="1"/>
  <c r="W2416" i="7" s="1"/>
  <c r="X2416" i="7" s="1"/>
  <c r="Y2416" i="7" s="1"/>
  <c r="R2417" i="7" s="1"/>
  <c r="S2417" i="7" s="1"/>
  <c r="T2417" i="7" s="1"/>
  <c r="U2417" i="7" s="1"/>
  <c r="V2417" i="7" s="1"/>
  <c r="W2417" i="7" s="1"/>
  <c r="X2417" i="7" s="1"/>
  <c r="Y2417" i="7" s="1"/>
  <c r="R2418" i="7" s="1"/>
  <c r="S2418" i="7" s="1"/>
  <c r="T2418" i="7" s="1"/>
  <c r="U2418" i="7" s="1"/>
  <c r="V2418" i="7" s="1"/>
  <c r="W2418" i="7" s="1"/>
  <c r="X2418" i="7" s="1"/>
  <c r="Y2418" i="7" s="1"/>
  <c r="R2419" i="7" s="1"/>
  <c r="S2419" i="7" s="1"/>
  <c r="T2419" i="7" s="1"/>
  <c r="U2419" i="7" s="1"/>
  <c r="V2419" i="7" s="1"/>
  <c r="W2419" i="7" s="1"/>
  <c r="X2419" i="7" s="1"/>
  <c r="Y2419" i="7" s="1"/>
  <c r="R2420" i="7" s="1"/>
  <c r="S2420" i="7" s="1"/>
  <c r="T2420" i="7" s="1"/>
  <c r="U2420" i="7" s="1"/>
  <c r="V2420" i="7" s="1"/>
  <c r="W2420" i="7" s="1"/>
  <c r="X2420" i="7" s="1"/>
  <c r="Y2420" i="7" s="1"/>
  <c r="R2421" i="7" s="1"/>
  <c r="S2421" i="7" s="1"/>
  <c r="T2421" i="7" s="1"/>
  <c r="U2421" i="7" s="1"/>
  <c r="V2421" i="7" s="1"/>
  <c r="W2421" i="7" s="1"/>
  <c r="X2421" i="7" s="1"/>
  <c r="Y2421" i="7" s="1"/>
  <c r="R2422" i="7" s="1"/>
  <c r="S2422" i="7" s="1"/>
  <c r="T2422" i="7" s="1"/>
  <c r="U2422" i="7" s="1"/>
  <c r="V2422" i="7" s="1"/>
  <c r="W2422" i="7" s="1"/>
  <c r="X2422" i="7" s="1"/>
  <c r="Y2422" i="7" s="1"/>
  <c r="R2423" i="7" s="1"/>
  <c r="S2423" i="7" s="1"/>
  <c r="T2423" i="7" s="1"/>
  <c r="U2423" i="7" s="1"/>
  <c r="V2423" i="7" s="1"/>
  <c r="W2423" i="7" s="1"/>
  <c r="X2423" i="7" s="1"/>
  <c r="Y2423" i="7" s="1"/>
  <c r="R2424" i="7" s="1"/>
  <c r="S2424" i="7" s="1"/>
  <c r="T2424" i="7" s="1"/>
  <c r="U2424" i="7" s="1"/>
  <c r="V2424" i="7" s="1"/>
  <c r="W2424" i="7" s="1"/>
  <c r="X2424" i="7" s="1"/>
  <c r="Y2424" i="7" s="1"/>
  <c r="R2425" i="7" s="1"/>
  <c r="S2425" i="7" s="1"/>
  <c r="T2425" i="7" s="1"/>
  <c r="U2425" i="7" s="1"/>
  <c r="V2425" i="7" s="1"/>
  <c r="W2425" i="7" s="1"/>
  <c r="X2425" i="7" s="1"/>
  <c r="Y2425" i="7" s="1"/>
  <c r="R2426" i="7" s="1"/>
  <c r="S2426" i="7" s="1"/>
  <c r="T2426" i="7" s="1"/>
  <c r="U2426" i="7" s="1"/>
  <c r="V2426" i="7" s="1"/>
  <c r="W2426" i="7" s="1"/>
  <c r="X2426" i="7" s="1"/>
  <c r="Y2426" i="7" s="1"/>
  <c r="R2427" i="7" s="1"/>
  <c r="S2427" i="7" s="1"/>
  <c r="T2427" i="7" s="1"/>
  <c r="U2427" i="7" s="1"/>
  <c r="V2427" i="7" s="1"/>
  <c r="W2427" i="7" s="1"/>
  <c r="X2427" i="7" s="1"/>
  <c r="Y2427" i="7" s="1"/>
  <c r="R2428" i="7" s="1"/>
  <c r="S2428" i="7" s="1"/>
  <c r="T2428" i="7" s="1"/>
  <c r="U2428" i="7" s="1"/>
  <c r="V2428" i="7" s="1"/>
  <c r="W2428" i="7" s="1"/>
  <c r="X2428" i="7" s="1"/>
  <c r="Y2428" i="7" s="1"/>
  <c r="R2429" i="7" s="1"/>
  <c r="S2429" i="7" s="1"/>
  <c r="T2429" i="7" s="1"/>
  <c r="U2429" i="7" s="1"/>
  <c r="V2429" i="7" s="1"/>
  <c r="W2429" i="7" s="1"/>
  <c r="X2429" i="7" s="1"/>
  <c r="Y2429" i="7" s="1"/>
  <c r="R2430" i="7" s="1"/>
  <c r="S2430" i="7" s="1"/>
  <c r="T2430" i="7" s="1"/>
  <c r="U2430" i="7" s="1"/>
  <c r="V2430" i="7" s="1"/>
  <c r="W2430" i="7" s="1"/>
  <c r="X2430" i="7" s="1"/>
  <c r="Y2430" i="7" s="1"/>
  <c r="R2431" i="7" s="1"/>
  <c r="S2431" i="7" s="1"/>
  <c r="T2431" i="7" s="1"/>
  <c r="U2431" i="7" s="1"/>
  <c r="V2431" i="7" s="1"/>
  <c r="W2431" i="7" s="1"/>
  <c r="X2431" i="7" s="1"/>
  <c r="Y2431" i="7" s="1"/>
  <c r="R2432" i="7" s="1"/>
  <c r="S2432" i="7" s="1"/>
  <c r="T2432" i="7" s="1"/>
  <c r="U2432" i="7" s="1"/>
  <c r="V2432" i="7" s="1"/>
  <c r="W2432" i="7" s="1"/>
  <c r="X2432" i="7" s="1"/>
  <c r="Y2432" i="7" s="1"/>
  <c r="R2433" i="7" s="1"/>
  <c r="S2433" i="7" s="1"/>
  <c r="T2433" i="7" s="1"/>
  <c r="U2433" i="7" s="1"/>
  <c r="V2433" i="7" s="1"/>
  <c r="W2433" i="7" s="1"/>
  <c r="X2433" i="7" s="1"/>
  <c r="Y2433" i="7" s="1"/>
  <c r="R2434" i="7" s="1"/>
  <c r="S2434" i="7" s="1"/>
  <c r="T2434" i="7" s="1"/>
  <c r="U2434" i="7" s="1"/>
  <c r="V2434" i="7" s="1"/>
  <c r="W2434" i="7" s="1"/>
  <c r="X2434" i="7" s="1"/>
  <c r="Y2434" i="7" s="1"/>
  <c r="R2435" i="7" s="1"/>
  <c r="S2435" i="7" s="1"/>
  <c r="T2435" i="7" s="1"/>
  <c r="U2435" i="7" s="1"/>
  <c r="V2435" i="7" s="1"/>
  <c r="W2435" i="7" s="1"/>
  <c r="X2435" i="7" s="1"/>
  <c r="Y2435" i="7" s="1"/>
  <c r="R2436" i="7" s="1"/>
  <c r="S2436" i="7" s="1"/>
  <c r="T2436" i="7" s="1"/>
  <c r="U2436" i="7" s="1"/>
  <c r="V2436" i="7" s="1"/>
  <c r="W2436" i="7" s="1"/>
  <c r="X2436" i="7" s="1"/>
  <c r="Y2436" i="7" s="1"/>
  <c r="R2437" i="7" s="1"/>
  <c r="S2437" i="7" s="1"/>
  <c r="T2437" i="7" s="1"/>
  <c r="U2437" i="7" s="1"/>
  <c r="V2437" i="7" s="1"/>
  <c r="W2437" i="7" s="1"/>
  <c r="X2437" i="7" s="1"/>
  <c r="Y2437" i="7" s="1"/>
  <c r="R2438" i="7" s="1"/>
  <c r="S2438" i="7" s="1"/>
  <c r="T2438" i="7" s="1"/>
  <c r="U2438" i="7" s="1"/>
  <c r="V2438" i="7" s="1"/>
  <c r="W2438" i="7" s="1"/>
  <c r="X2438" i="7" s="1"/>
  <c r="Y2438" i="7" s="1"/>
  <c r="R2439" i="7" s="1"/>
  <c r="S2439" i="7" s="1"/>
  <c r="T2439" i="7" s="1"/>
  <c r="U2439" i="7" s="1"/>
  <c r="V2439" i="7" s="1"/>
  <c r="W2439" i="7" s="1"/>
  <c r="X2439" i="7" s="1"/>
  <c r="Y2439" i="7" s="1"/>
  <c r="R2440" i="7" s="1"/>
  <c r="S2440" i="7" s="1"/>
  <c r="T2440" i="7" s="1"/>
  <c r="U2440" i="7" s="1"/>
  <c r="V2440" i="7" s="1"/>
  <c r="W2440" i="7" s="1"/>
  <c r="X2440" i="7" s="1"/>
  <c r="Y2440" i="7" s="1"/>
  <c r="R2441" i="7" s="1"/>
  <c r="S2441" i="7" s="1"/>
  <c r="T2441" i="7" s="1"/>
  <c r="U2441" i="7" s="1"/>
  <c r="V2441" i="7" s="1"/>
  <c r="W2441" i="7" s="1"/>
  <c r="X2441" i="7" s="1"/>
  <c r="Y2441" i="7" s="1"/>
  <c r="R2442" i="7" s="1"/>
  <c r="S2442" i="7" s="1"/>
  <c r="T2442" i="7" s="1"/>
  <c r="U2442" i="7" s="1"/>
  <c r="V2442" i="7" s="1"/>
  <c r="W2442" i="7" s="1"/>
  <c r="X2442" i="7" s="1"/>
  <c r="Y2442" i="7" s="1"/>
  <c r="R2443" i="7" s="1"/>
  <c r="S2443" i="7" s="1"/>
  <c r="T2443" i="7" s="1"/>
  <c r="U2443" i="7" s="1"/>
  <c r="V2443" i="7" s="1"/>
  <c r="W2443" i="7" s="1"/>
  <c r="X2443" i="7" s="1"/>
  <c r="Y2443" i="7" s="1"/>
  <c r="R2444" i="7" s="1"/>
  <c r="S2444" i="7" s="1"/>
  <c r="T2444" i="7" s="1"/>
  <c r="U2444" i="7" s="1"/>
  <c r="V2444" i="7" s="1"/>
  <c r="W2444" i="7" s="1"/>
  <c r="X2444" i="7" s="1"/>
  <c r="Y2444" i="7" s="1"/>
  <c r="R2445" i="7" s="1"/>
  <c r="S2445" i="7" s="1"/>
  <c r="T2445" i="7" s="1"/>
  <c r="U2445" i="7" s="1"/>
  <c r="V2445" i="7" s="1"/>
  <c r="W2445" i="7" s="1"/>
  <c r="X2445" i="7" s="1"/>
  <c r="Y2445" i="7" s="1"/>
  <c r="R2446" i="7" s="1"/>
  <c r="S2446" i="7" s="1"/>
  <c r="T2446" i="7" s="1"/>
  <c r="U2446" i="7" s="1"/>
  <c r="V2446" i="7" s="1"/>
  <c r="W2446" i="7" s="1"/>
  <c r="X2446" i="7" s="1"/>
  <c r="Y2446" i="7" s="1"/>
  <c r="R2447" i="7" s="1"/>
  <c r="S2447" i="7" s="1"/>
  <c r="T2447" i="7" s="1"/>
  <c r="U2447" i="7" s="1"/>
  <c r="V2447" i="7" s="1"/>
  <c r="W2447" i="7" s="1"/>
  <c r="X2447" i="7" s="1"/>
  <c r="Y2447" i="7" s="1"/>
  <c r="R2448" i="7" s="1"/>
  <c r="S2448" i="7" s="1"/>
  <c r="T2448" i="7" s="1"/>
  <c r="U2448" i="7" s="1"/>
  <c r="V2448" i="7" s="1"/>
  <c r="W2448" i="7" s="1"/>
  <c r="X2448" i="7" s="1"/>
  <c r="Y2448" i="7" s="1"/>
  <c r="R2449" i="7" s="1"/>
  <c r="S2449" i="7" s="1"/>
  <c r="T2449" i="7" s="1"/>
  <c r="U2449" i="7" s="1"/>
  <c r="V2449" i="7" s="1"/>
  <c r="W2449" i="7" s="1"/>
  <c r="X2449" i="7" s="1"/>
  <c r="Y2449" i="7" s="1"/>
  <c r="R2450" i="7" s="1"/>
  <c r="S2450" i="7" s="1"/>
  <c r="T2450" i="7" s="1"/>
  <c r="U2450" i="7" s="1"/>
  <c r="V2450" i="7" s="1"/>
  <c r="W2450" i="7" s="1"/>
  <c r="X2450" i="7" s="1"/>
  <c r="Y2450" i="7" s="1"/>
  <c r="R2451" i="7" s="1"/>
  <c r="S2451" i="7" s="1"/>
  <c r="T2451" i="7" s="1"/>
  <c r="U2451" i="7" s="1"/>
  <c r="V2451" i="7" s="1"/>
  <c r="W2451" i="7" s="1"/>
  <c r="X2451" i="7" s="1"/>
  <c r="Y2451" i="7" s="1"/>
  <c r="R2452" i="7" s="1"/>
  <c r="S2452" i="7" s="1"/>
  <c r="T2452" i="7" s="1"/>
  <c r="U2452" i="7" s="1"/>
  <c r="V2452" i="7" s="1"/>
  <c r="W2452" i="7" s="1"/>
  <c r="X2452" i="7" s="1"/>
  <c r="Y2452" i="7" s="1"/>
  <c r="R2453" i="7" s="1"/>
  <c r="S2453" i="7" s="1"/>
  <c r="T2453" i="7" s="1"/>
  <c r="U2453" i="7" s="1"/>
  <c r="V2453" i="7" s="1"/>
  <c r="W2453" i="7" s="1"/>
  <c r="X2453" i="7" s="1"/>
  <c r="Y2453" i="7" s="1"/>
  <c r="R2454" i="7" s="1"/>
  <c r="S2454" i="7" s="1"/>
  <c r="T2454" i="7" s="1"/>
  <c r="U2454" i="7" s="1"/>
  <c r="V2454" i="7" s="1"/>
  <c r="W2454" i="7" s="1"/>
  <c r="X2454" i="7" s="1"/>
  <c r="Y2454" i="7" s="1"/>
  <c r="R2455" i="7" s="1"/>
  <c r="S2455" i="7" s="1"/>
  <c r="T2455" i="7" s="1"/>
  <c r="U2455" i="7" s="1"/>
  <c r="V2455" i="7" s="1"/>
  <c r="W2455" i="7" s="1"/>
  <c r="X2455" i="7" s="1"/>
  <c r="Y2455" i="7" s="1"/>
  <c r="R2456" i="7" s="1"/>
  <c r="S2456" i="7" s="1"/>
  <c r="T2456" i="7" s="1"/>
  <c r="U2456" i="7" s="1"/>
  <c r="V2456" i="7" s="1"/>
  <c r="W2456" i="7" s="1"/>
  <c r="X2456" i="7" s="1"/>
  <c r="Y2456" i="7" s="1"/>
  <c r="R2457" i="7" s="1"/>
  <c r="S2457" i="7" s="1"/>
  <c r="T2457" i="7" s="1"/>
  <c r="U2457" i="7" s="1"/>
  <c r="V2457" i="7" s="1"/>
  <c r="W2457" i="7" s="1"/>
  <c r="X2457" i="7" s="1"/>
  <c r="Y2457" i="7" s="1"/>
  <c r="R2458" i="7" s="1"/>
  <c r="S2458" i="7" s="1"/>
  <c r="T2458" i="7" s="1"/>
  <c r="U2458" i="7" s="1"/>
  <c r="V2458" i="7" s="1"/>
  <c r="W2458" i="7" s="1"/>
  <c r="X2458" i="7" s="1"/>
  <c r="Y2458" i="7" s="1"/>
  <c r="R2459" i="7" s="1"/>
  <c r="S2459" i="7" s="1"/>
  <c r="T2459" i="7" s="1"/>
  <c r="U2459" i="7" s="1"/>
  <c r="V2459" i="7" s="1"/>
  <c r="W2459" i="7" s="1"/>
  <c r="X2459" i="7" s="1"/>
  <c r="Y2459" i="7" s="1"/>
  <c r="R2460" i="7" s="1"/>
  <c r="S2460" i="7" s="1"/>
  <c r="T2460" i="7" s="1"/>
  <c r="U2460" i="7" s="1"/>
  <c r="V2460" i="7" s="1"/>
  <c r="W2460" i="7" s="1"/>
  <c r="X2460" i="7" s="1"/>
  <c r="Y2460" i="7" s="1"/>
  <c r="R2461" i="7" s="1"/>
  <c r="S2461" i="7" s="1"/>
  <c r="T2461" i="7" s="1"/>
  <c r="U2461" i="7" s="1"/>
  <c r="V2461" i="7" s="1"/>
  <c r="W2461" i="7" s="1"/>
  <c r="X2461" i="7" s="1"/>
  <c r="Y2461" i="7" s="1"/>
  <c r="R2462" i="7" s="1"/>
  <c r="S2462" i="7" s="1"/>
  <c r="T2462" i="7" s="1"/>
  <c r="U2462" i="7" s="1"/>
  <c r="V2462" i="7" s="1"/>
  <c r="W2462" i="7" s="1"/>
  <c r="X2462" i="7" s="1"/>
  <c r="Y2462" i="7" s="1"/>
  <c r="R2463" i="7" s="1"/>
  <c r="S2463" i="7" s="1"/>
  <c r="T2463" i="7" s="1"/>
  <c r="U2463" i="7" s="1"/>
  <c r="V2463" i="7" s="1"/>
  <c r="W2463" i="7" s="1"/>
  <c r="X2463" i="7" s="1"/>
  <c r="Y2463" i="7" s="1"/>
  <c r="R2464" i="7" s="1"/>
  <c r="S2464" i="7" s="1"/>
  <c r="T2464" i="7" s="1"/>
  <c r="U2464" i="7" s="1"/>
  <c r="V2464" i="7" s="1"/>
  <c r="W2464" i="7" s="1"/>
  <c r="X2464" i="7" s="1"/>
  <c r="Y2464" i="7" s="1"/>
  <c r="R2465" i="7" s="1"/>
  <c r="S2465" i="7" s="1"/>
  <c r="T2465" i="7" s="1"/>
  <c r="U2465" i="7" s="1"/>
  <c r="V2465" i="7" s="1"/>
  <c r="W2465" i="7" s="1"/>
  <c r="X2465" i="7" s="1"/>
  <c r="Y2465" i="7" s="1"/>
  <c r="R2466" i="7" s="1"/>
  <c r="S2466" i="7" s="1"/>
  <c r="T2466" i="7" s="1"/>
  <c r="U2466" i="7" s="1"/>
  <c r="V2466" i="7" s="1"/>
  <c r="W2466" i="7" s="1"/>
  <c r="X2466" i="7" s="1"/>
  <c r="Y2466" i="7" s="1"/>
  <c r="R2467" i="7" s="1"/>
  <c r="S2467" i="7" s="1"/>
  <c r="T2467" i="7" s="1"/>
  <c r="U2467" i="7" s="1"/>
  <c r="V2467" i="7" s="1"/>
  <c r="W2467" i="7" s="1"/>
  <c r="X2467" i="7" s="1"/>
  <c r="Y2467" i="7" s="1"/>
  <c r="R2468" i="7" s="1"/>
  <c r="S2468" i="7" s="1"/>
  <c r="T2468" i="7" s="1"/>
  <c r="U2468" i="7" s="1"/>
  <c r="V2468" i="7" s="1"/>
  <c r="W2468" i="7" s="1"/>
  <c r="X2468" i="7" s="1"/>
  <c r="Y2468" i="7" s="1"/>
  <c r="R2469" i="7" s="1"/>
  <c r="S2469" i="7" s="1"/>
  <c r="T2469" i="7" s="1"/>
  <c r="U2469" i="7" s="1"/>
  <c r="V2469" i="7" s="1"/>
  <c r="W2469" i="7" s="1"/>
  <c r="X2469" i="7" s="1"/>
  <c r="Y2469" i="7" s="1"/>
  <c r="R2470" i="7" s="1"/>
  <c r="S2470" i="7" s="1"/>
  <c r="T2470" i="7" s="1"/>
  <c r="U2470" i="7" s="1"/>
  <c r="V2470" i="7" s="1"/>
  <c r="W2470" i="7" s="1"/>
  <c r="X2470" i="7" s="1"/>
  <c r="Y2470" i="7" s="1"/>
  <c r="R2471" i="7" s="1"/>
  <c r="S2471" i="7" s="1"/>
  <c r="T2471" i="7" s="1"/>
  <c r="U2471" i="7" s="1"/>
  <c r="V2471" i="7" s="1"/>
  <c r="W2471" i="7" s="1"/>
  <c r="X2471" i="7" s="1"/>
  <c r="Y2471" i="7" s="1"/>
  <c r="R2472" i="7" s="1"/>
  <c r="S2472" i="7" s="1"/>
  <c r="T2472" i="7" s="1"/>
  <c r="U2472" i="7" s="1"/>
  <c r="V2472" i="7" s="1"/>
  <c r="W2472" i="7" s="1"/>
  <c r="X2472" i="7" s="1"/>
  <c r="Y2472" i="7" s="1"/>
  <c r="R2473" i="7" s="1"/>
  <c r="S2473" i="7" s="1"/>
  <c r="T2473" i="7" s="1"/>
  <c r="U2473" i="7" s="1"/>
  <c r="V2473" i="7" s="1"/>
  <c r="W2473" i="7" s="1"/>
  <c r="X2473" i="7" s="1"/>
  <c r="Y2473" i="7" s="1"/>
  <c r="R2474" i="7" s="1"/>
  <c r="S2474" i="7" s="1"/>
  <c r="T2474" i="7" s="1"/>
  <c r="U2474" i="7" s="1"/>
  <c r="V2474" i="7" s="1"/>
  <c r="W2474" i="7" s="1"/>
  <c r="X2474" i="7" s="1"/>
  <c r="Y2474" i="7" s="1"/>
  <c r="R2475" i="7" s="1"/>
  <c r="S2475" i="7" s="1"/>
  <c r="T2475" i="7" s="1"/>
  <c r="U2475" i="7" s="1"/>
  <c r="V2475" i="7" s="1"/>
  <c r="W2475" i="7" s="1"/>
  <c r="X2475" i="7" s="1"/>
  <c r="Y2475" i="7" s="1"/>
  <c r="R2476" i="7" s="1"/>
  <c r="S2476" i="7" s="1"/>
  <c r="T2476" i="7" s="1"/>
  <c r="U2476" i="7" s="1"/>
  <c r="V2476" i="7" s="1"/>
  <c r="W2476" i="7" s="1"/>
  <c r="X2476" i="7" s="1"/>
  <c r="Y2476" i="7" s="1"/>
  <c r="R2477" i="7" s="1"/>
  <c r="S2477" i="7" s="1"/>
  <c r="T2477" i="7" s="1"/>
  <c r="U2477" i="7" s="1"/>
  <c r="V2477" i="7" s="1"/>
  <c r="W2477" i="7" s="1"/>
  <c r="X2477" i="7" s="1"/>
  <c r="Y2477" i="7" s="1"/>
  <c r="R2478" i="7" s="1"/>
  <c r="S2478" i="7" s="1"/>
  <c r="T2478" i="7" s="1"/>
  <c r="U2478" i="7" s="1"/>
  <c r="V2478" i="7" s="1"/>
  <c r="W2478" i="7" s="1"/>
  <c r="X2478" i="7" s="1"/>
  <c r="Y2478" i="7" s="1"/>
  <c r="R2479" i="7" s="1"/>
  <c r="S2479" i="7" s="1"/>
  <c r="T2479" i="7" s="1"/>
  <c r="U2479" i="7" s="1"/>
  <c r="V2479" i="7" s="1"/>
  <c r="W2479" i="7" s="1"/>
  <c r="X2479" i="7" s="1"/>
  <c r="Y2479" i="7" s="1"/>
  <c r="R2480" i="7" s="1"/>
  <c r="S2480" i="7" s="1"/>
  <c r="T2480" i="7" s="1"/>
  <c r="U2480" i="7" s="1"/>
  <c r="V2480" i="7" s="1"/>
  <c r="W2480" i="7" s="1"/>
  <c r="X2480" i="7" s="1"/>
  <c r="Y2480" i="7" s="1"/>
  <c r="R2481" i="7" s="1"/>
  <c r="S2481" i="7" s="1"/>
  <c r="T2481" i="7" s="1"/>
  <c r="U2481" i="7" s="1"/>
  <c r="V2481" i="7" s="1"/>
  <c r="W2481" i="7" s="1"/>
  <c r="X2481" i="7" s="1"/>
  <c r="Y2481" i="7" s="1"/>
  <c r="R2482" i="7" s="1"/>
  <c r="S2482" i="7" s="1"/>
  <c r="T2482" i="7" s="1"/>
  <c r="U2482" i="7" s="1"/>
  <c r="V2482" i="7" s="1"/>
  <c r="W2482" i="7" s="1"/>
  <c r="X2482" i="7" s="1"/>
  <c r="Y2482" i="7" s="1"/>
  <c r="R2483" i="7" s="1"/>
  <c r="S2483" i="7" s="1"/>
  <c r="T2483" i="7" s="1"/>
  <c r="U2483" i="7" s="1"/>
  <c r="V2483" i="7" s="1"/>
  <c r="W2483" i="7" s="1"/>
  <c r="X2483" i="7" s="1"/>
  <c r="Y2483" i="7" s="1"/>
  <c r="R2484" i="7" s="1"/>
  <c r="S2484" i="7" s="1"/>
  <c r="T2484" i="7" s="1"/>
  <c r="U2484" i="7" s="1"/>
  <c r="V2484" i="7" s="1"/>
  <c r="W2484" i="7" s="1"/>
  <c r="X2484" i="7" s="1"/>
  <c r="Y2484" i="7" s="1"/>
  <c r="R2485" i="7" s="1"/>
  <c r="S2485" i="7" s="1"/>
  <c r="T2485" i="7" s="1"/>
  <c r="U2485" i="7" s="1"/>
  <c r="V2485" i="7" s="1"/>
  <c r="W2485" i="7" s="1"/>
  <c r="X2485" i="7" s="1"/>
  <c r="Y2485" i="7" s="1"/>
  <c r="R2486" i="7" s="1"/>
  <c r="S2486" i="7" s="1"/>
  <c r="T2486" i="7" s="1"/>
  <c r="U2486" i="7" s="1"/>
  <c r="V2486" i="7" s="1"/>
  <c r="W2486" i="7" s="1"/>
  <c r="X2486" i="7" s="1"/>
  <c r="Y2486" i="7" s="1"/>
  <c r="R2487" i="7" s="1"/>
  <c r="S2487" i="7" s="1"/>
  <c r="T2487" i="7" s="1"/>
  <c r="U2487" i="7" s="1"/>
  <c r="V2487" i="7" s="1"/>
  <c r="W2487" i="7" s="1"/>
  <c r="X2487" i="7" s="1"/>
  <c r="Y2487" i="7" s="1"/>
  <c r="R2488" i="7" s="1"/>
  <c r="S2488" i="7" s="1"/>
  <c r="T2488" i="7" s="1"/>
  <c r="U2488" i="7" s="1"/>
  <c r="V2488" i="7" s="1"/>
  <c r="W2488" i="7" s="1"/>
  <c r="X2488" i="7" s="1"/>
  <c r="Y2488" i="7" s="1"/>
  <c r="R2489" i="7" s="1"/>
  <c r="S2489" i="7" s="1"/>
  <c r="T2489" i="7" s="1"/>
  <c r="U2489" i="7" s="1"/>
  <c r="V2489" i="7" s="1"/>
  <c r="W2489" i="7" s="1"/>
  <c r="X2489" i="7" s="1"/>
  <c r="Y2489" i="7" s="1"/>
  <c r="R2490" i="7" s="1"/>
  <c r="S2490" i="7" s="1"/>
  <c r="T2490" i="7" s="1"/>
  <c r="U2490" i="7" s="1"/>
  <c r="V2490" i="7" s="1"/>
  <c r="W2490" i="7" s="1"/>
  <c r="X2490" i="7" s="1"/>
  <c r="Y2490" i="7" s="1"/>
  <c r="R2491" i="7" s="1"/>
  <c r="S2491" i="7" s="1"/>
  <c r="T2491" i="7" s="1"/>
  <c r="U2491" i="7" s="1"/>
  <c r="V2491" i="7" s="1"/>
  <c r="W2491" i="7" s="1"/>
  <c r="X2491" i="7" s="1"/>
  <c r="Y2491" i="7" s="1"/>
  <c r="R2492" i="7" s="1"/>
  <c r="S2492" i="7" s="1"/>
  <c r="T2492" i="7" s="1"/>
  <c r="U2492" i="7" s="1"/>
  <c r="V2492" i="7" s="1"/>
  <c r="W2492" i="7" s="1"/>
  <c r="X2492" i="7" s="1"/>
  <c r="Y2492" i="7" s="1"/>
  <c r="R2493" i="7" s="1"/>
  <c r="S2493" i="7" s="1"/>
  <c r="T2493" i="7" s="1"/>
  <c r="U2493" i="7" s="1"/>
  <c r="V2493" i="7" s="1"/>
  <c r="W2493" i="7" s="1"/>
  <c r="X2493" i="7" s="1"/>
  <c r="Y2493" i="7" s="1"/>
  <c r="R2494" i="7" s="1"/>
  <c r="S2494" i="7" s="1"/>
  <c r="T2494" i="7" s="1"/>
  <c r="U2494" i="7" s="1"/>
  <c r="V2494" i="7" s="1"/>
  <c r="W2494" i="7" s="1"/>
  <c r="X2494" i="7" s="1"/>
  <c r="Y2494" i="7" s="1"/>
  <c r="R2495" i="7" s="1"/>
  <c r="S2495" i="7" s="1"/>
  <c r="T2495" i="7" s="1"/>
  <c r="U2495" i="7" s="1"/>
  <c r="V2495" i="7" s="1"/>
  <c r="W2495" i="7" s="1"/>
  <c r="X2495" i="7" s="1"/>
  <c r="Y2495" i="7" s="1"/>
  <c r="R2496" i="7" s="1"/>
  <c r="S2496" i="7" s="1"/>
  <c r="T2496" i="7" s="1"/>
  <c r="U2496" i="7" s="1"/>
  <c r="V2496" i="7" s="1"/>
  <c r="W2496" i="7" s="1"/>
  <c r="X2496" i="7" s="1"/>
  <c r="Y2496" i="7" s="1"/>
  <c r="R2497" i="7" s="1"/>
  <c r="S2497" i="7" s="1"/>
  <c r="T2497" i="7" s="1"/>
  <c r="U2497" i="7" s="1"/>
  <c r="V2497" i="7" s="1"/>
  <c r="W2497" i="7" s="1"/>
  <c r="X2497" i="7" s="1"/>
  <c r="Y2497" i="7" s="1"/>
  <c r="R2498" i="7" s="1"/>
  <c r="S2498" i="7" s="1"/>
  <c r="T2498" i="7" s="1"/>
  <c r="U2498" i="7" s="1"/>
  <c r="V2498" i="7" s="1"/>
  <c r="W2498" i="7" s="1"/>
  <c r="X2498" i="7" s="1"/>
  <c r="Y2498" i="7" s="1"/>
  <c r="R2499" i="7" s="1"/>
  <c r="S2499" i="7" s="1"/>
  <c r="T2499" i="7" s="1"/>
  <c r="U2499" i="7" s="1"/>
  <c r="V2499" i="7" s="1"/>
  <c r="W2499" i="7" s="1"/>
  <c r="X2499" i="7" s="1"/>
  <c r="Y2499" i="7" s="1"/>
  <c r="R2500" i="7" s="1"/>
  <c r="S2500" i="7" s="1"/>
  <c r="T2500" i="7" s="1"/>
  <c r="U2500" i="7" s="1"/>
  <c r="V2500" i="7" s="1"/>
  <c r="W2500" i="7" s="1"/>
  <c r="X2500" i="7" s="1"/>
  <c r="Y2500" i="7" s="1"/>
  <c r="R2501" i="7" s="1"/>
  <c r="S2501" i="7" s="1"/>
  <c r="T2501" i="7" s="1"/>
  <c r="U2501" i="7" s="1"/>
  <c r="V2501" i="7" s="1"/>
  <c r="W2501" i="7" s="1"/>
  <c r="X2501" i="7" s="1"/>
  <c r="Y2501" i="7" s="1"/>
  <c r="R2502" i="7" s="1"/>
  <c r="S2502" i="7" s="1"/>
  <c r="T2502" i="7" s="1"/>
  <c r="U2502" i="7" s="1"/>
  <c r="V2502" i="7" s="1"/>
  <c r="W2502" i="7" s="1"/>
  <c r="X2502" i="7" s="1"/>
  <c r="Y2502" i="7" s="1"/>
  <c r="R2503" i="7" s="1"/>
  <c r="S2503" i="7" s="1"/>
  <c r="T2503" i="7" s="1"/>
  <c r="U2503" i="7" s="1"/>
  <c r="V2503" i="7" s="1"/>
  <c r="W2503" i="7" s="1"/>
  <c r="X2503" i="7" s="1"/>
  <c r="Y2503" i="7" s="1"/>
  <c r="R2504" i="7" s="1"/>
  <c r="S2504" i="7" s="1"/>
  <c r="T2504" i="7" s="1"/>
  <c r="U2504" i="7" s="1"/>
  <c r="V2504" i="7" s="1"/>
  <c r="W2504" i="7" s="1"/>
  <c r="X2504" i="7" s="1"/>
  <c r="Y2504" i="7" s="1"/>
  <c r="R2505" i="7" s="1"/>
  <c r="S2505" i="7" s="1"/>
  <c r="T2505" i="7" s="1"/>
  <c r="U2505" i="7" s="1"/>
  <c r="V2505" i="7" s="1"/>
  <c r="W2505" i="7" s="1"/>
  <c r="X2505" i="7" s="1"/>
  <c r="Y2505" i="7" s="1"/>
  <c r="R2506" i="7" s="1"/>
  <c r="S2506" i="7" s="1"/>
  <c r="T2506" i="7" s="1"/>
  <c r="U2506" i="7" s="1"/>
  <c r="V2506" i="7" s="1"/>
  <c r="W2506" i="7" s="1"/>
  <c r="X2506" i="7" s="1"/>
  <c r="Y2506" i="7" s="1"/>
  <c r="R2507" i="7" s="1"/>
  <c r="S2507" i="7" s="1"/>
  <c r="T2507" i="7" s="1"/>
  <c r="U2507" i="7" s="1"/>
  <c r="V2507" i="7" s="1"/>
  <c r="W2507" i="7" s="1"/>
  <c r="X2507" i="7" s="1"/>
  <c r="Y2507" i="7" s="1"/>
  <c r="R2508" i="7" s="1"/>
  <c r="S2508" i="7" s="1"/>
  <c r="T2508" i="7" s="1"/>
  <c r="U2508" i="7" s="1"/>
  <c r="V2508" i="7" s="1"/>
  <c r="W2508" i="7" s="1"/>
  <c r="X2508" i="7" s="1"/>
  <c r="Y2508" i="7" s="1"/>
  <c r="R2509" i="7" s="1"/>
  <c r="S2509" i="7" s="1"/>
  <c r="T2509" i="7" s="1"/>
  <c r="U2509" i="7" s="1"/>
  <c r="V2509" i="7" s="1"/>
  <c r="W2509" i="7" s="1"/>
  <c r="X2509" i="7" s="1"/>
  <c r="Y2509" i="7" s="1"/>
  <c r="R2510" i="7" s="1"/>
  <c r="S2510" i="7" s="1"/>
  <c r="T2510" i="7" s="1"/>
  <c r="U2510" i="7" s="1"/>
  <c r="V2510" i="7" s="1"/>
  <c r="W2510" i="7" s="1"/>
  <c r="X2510" i="7" s="1"/>
  <c r="Y2510" i="7" s="1"/>
  <c r="R2511" i="7" s="1"/>
  <c r="S2511" i="7" s="1"/>
  <c r="T2511" i="7" s="1"/>
  <c r="U2511" i="7" s="1"/>
  <c r="V2511" i="7" s="1"/>
  <c r="W2511" i="7" s="1"/>
  <c r="X2511" i="7" s="1"/>
  <c r="Y2511" i="7" s="1"/>
  <c r="R2512" i="7" s="1"/>
  <c r="S2512" i="7" s="1"/>
  <c r="T2512" i="7" s="1"/>
  <c r="U2512" i="7" s="1"/>
  <c r="V2512" i="7" s="1"/>
  <c r="W2512" i="7" s="1"/>
  <c r="X2512" i="7" s="1"/>
  <c r="Y2512" i="7" s="1"/>
  <c r="R2513" i="7" s="1"/>
  <c r="S2513" i="7" s="1"/>
  <c r="T2513" i="7" s="1"/>
  <c r="U2513" i="7" s="1"/>
  <c r="V2513" i="7" s="1"/>
  <c r="W2513" i="7" s="1"/>
  <c r="X2513" i="7" s="1"/>
  <c r="Y2513" i="7" s="1"/>
  <c r="R2514" i="7" s="1"/>
  <c r="S2514" i="7" s="1"/>
  <c r="T2514" i="7" s="1"/>
  <c r="U2514" i="7" s="1"/>
  <c r="V2514" i="7" s="1"/>
  <c r="W2514" i="7" s="1"/>
  <c r="X2514" i="7" s="1"/>
  <c r="Y2514" i="7" s="1"/>
  <c r="R2515" i="7" s="1"/>
  <c r="S2515" i="7" s="1"/>
  <c r="T2515" i="7" s="1"/>
  <c r="U2515" i="7" s="1"/>
  <c r="V2515" i="7" s="1"/>
  <c r="W2515" i="7" s="1"/>
  <c r="X2515" i="7" s="1"/>
  <c r="Y2515" i="7" s="1"/>
  <c r="R2516" i="7" s="1"/>
  <c r="S2516" i="7" s="1"/>
  <c r="T2516" i="7" s="1"/>
  <c r="U2516" i="7" s="1"/>
  <c r="V2516" i="7" s="1"/>
  <c r="W2516" i="7" s="1"/>
  <c r="X2516" i="7" s="1"/>
  <c r="Y2516" i="7" s="1"/>
  <c r="R2517" i="7" s="1"/>
  <c r="S2517" i="7" s="1"/>
  <c r="T2517" i="7" s="1"/>
  <c r="U2517" i="7" s="1"/>
  <c r="V2517" i="7" s="1"/>
  <c r="W2517" i="7" s="1"/>
  <c r="X2517" i="7" s="1"/>
  <c r="Y2517" i="7" s="1"/>
  <c r="R2518" i="7" s="1"/>
  <c r="S2518" i="7" s="1"/>
  <c r="T2518" i="7" s="1"/>
  <c r="U2518" i="7" s="1"/>
  <c r="V2518" i="7" s="1"/>
  <c r="W2518" i="7" s="1"/>
  <c r="X2518" i="7" s="1"/>
  <c r="Y2518" i="7" s="1"/>
  <c r="R2519" i="7" s="1"/>
  <c r="S2519" i="7" s="1"/>
  <c r="T2519" i="7" s="1"/>
  <c r="U2519" i="7" s="1"/>
  <c r="V2519" i="7" s="1"/>
  <c r="W2519" i="7" s="1"/>
  <c r="X2519" i="7" s="1"/>
  <c r="Y2519" i="7" s="1"/>
  <c r="R2520" i="7" s="1"/>
  <c r="S2520" i="7" s="1"/>
  <c r="T2520" i="7" s="1"/>
  <c r="U2520" i="7" s="1"/>
  <c r="V2520" i="7" s="1"/>
  <c r="W2520" i="7" s="1"/>
  <c r="X2520" i="7" s="1"/>
  <c r="Y2520" i="7" s="1"/>
  <c r="R2521" i="7" s="1"/>
  <c r="S2521" i="7" s="1"/>
  <c r="T2521" i="7" s="1"/>
  <c r="U2521" i="7" s="1"/>
  <c r="V2521" i="7" s="1"/>
  <c r="W2521" i="7" s="1"/>
  <c r="X2521" i="7" s="1"/>
  <c r="Y2521" i="7" s="1"/>
  <c r="R2522" i="7" s="1"/>
  <c r="S2522" i="7" s="1"/>
  <c r="T2522" i="7" s="1"/>
  <c r="U2522" i="7" s="1"/>
  <c r="V2522" i="7" s="1"/>
  <c r="W2522" i="7" s="1"/>
  <c r="X2522" i="7" s="1"/>
  <c r="Y2522" i="7" s="1"/>
  <c r="R2523" i="7" s="1"/>
  <c r="S2523" i="7" s="1"/>
  <c r="T2523" i="7" s="1"/>
  <c r="U2523" i="7" s="1"/>
  <c r="V2523" i="7" s="1"/>
  <c r="W2523" i="7" s="1"/>
  <c r="X2523" i="7" s="1"/>
  <c r="Y2523" i="7" s="1"/>
  <c r="R2524" i="7" s="1"/>
  <c r="S2524" i="7" s="1"/>
  <c r="T2524" i="7" s="1"/>
  <c r="U2524" i="7" s="1"/>
  <c r="V2524" i="7" s="1"/>
  <c r="W2524" i="7" s="1"/>
  <c r="X2524" i="7" s="1"/>
  <c r="Y2524" i="7" s="1"/>
  <c r="R2525" i="7" s="1"/>
  <c r="S2525" i="7" s="1"/>
  <c r="T2525" i="7" s="1"/>
  <c r="U2525" i="7" s="1"/>
  <c r="V2525" i="7" s="1"/>
  <c r="W2525" i="7" s="1"/>
  <c r="X2525" i="7" s="1"/>
  <c r="Y2525" i="7" s="1"/>
  <c r="R2526" i="7" s="1"/>
  <c r="S2526" i="7" s="1"/>
  <c r="T2526" i="7" s="1"/>
  <c r="U2526" i="7" s="1"/>
  <c r="V2526" i="7" s="1"/>
  <c r="W2526" i="7" s="1"/>
  <c r="X2526" i="7" s="1"/>
  <c r="Y2526" i="7" s="1"/>
  <c r="R2527" i="7" s="1"/>
  <c r="S2527" i="7" s="1"/>
  <c r="T2527" i="7" s="1"/>
  <c r="U2527" i="7" s="1"/>
  <c r="V2527" i="7" s="1"/>
  <c r="W2527" i="7" s="1"/>
  <c r="X2527" i="7" s="1"/>
  <c r="Y2527" i="7" s="1"/>
  <c r="R2528" i="7" s="1"/>
  <c r="S2528" i="7" s="1"/>
  <c r="T2528" i="7" s="1"/>
  <c r="U2528" i="7" s="1"/>
  <c r="V2528" i="7" s="1"/>
  <c r="W2528" i="7" s="1"/>
  <c r="X2528" i="7" s="1"/>
  <c r="Y2528" i="7" s="1"/>
  <c r="R2529" i="7" s="1"/>
  <c r="S2529" i="7" s="1"/>
  <c r="T2529" i="7" s="1"/>
  <c r="U2529" i="7" s="1"/>
  <c r="V2529" i="7" s="1"/>
  <c r="W2529" i="7" s="1"/>
  <c r="X2529" i="7" s="1"/>
  <c r="Y2529" i="7" s="1"/>
  <c r="R2530" i="7" s="1"/>
  <c r="S2530" i="7" s="1"/>
  <c r="T2530" i="7" s="1"/>
  <c r="U2530" i="7" s="1"/>
  <c r="V2530" i="7" s="1"/>
  <c r="W2530" i="7" s="1"/>
  <c r="X2530" i="7" s="1"/>
  <c r="Y2530" i="7" s="1"/>
  <c r="R2531" i="7" s="1"/>
  <c r="S2531" i="7" s="1"/>
  <c r="T2531" i="7" s="1"/>
  <c r="U2531" i="7" s="1"/>
  <c r="V2531" i="7" s="1"/>
  <c r="W2531" i="7" s="1"/>
  <c r="X2531" i="7" s="1"/>
  <c r="Y2531" i="7" s="1"/>
  <c r="R2532" i="7" s="1"/>
  <c r="S2532" i="7" s="1"/>
  <c r="T2532" i="7" s="1"/>
  <c r="U2532" i="7" s="1"/>
  <c r="V2532" i="7" s="1"/>
  <c r="W2532" i="7" s="1"/>
  <c r="X2532" i="7" s="1"/>
  <c r="Y2532" i="7" s="1"/>
  <c r="R2533" i="7" s="1"/>
  <c r="S2533" i="7" s="1"/>
  <c r="T2533" i="7" s="1"/>
  <c r="U2533" i="7" s="1"/>
  <c r="V2533" i="7" s="1"/>
  <c r="W2533" i="7" s="1"/>
  <c r="X2533" i="7" s="1"/>
  <c r="Y2533" i="7" s="1"/>
  <c r="R2534" i="7" s="1"/>
  <c r="S2534" i="7" s="1"/>
  <c r="T2534" i="7" s="1"/>
  <c r="U2534" i="7" s="1"/>
  <c r="V2534" i="7" s="1"/>
  <c r="W2534" i="7" s="1"/>
  <c r="X2534" i="7" s="1"/>
  <c r="Y2534" i="7" s="1"/>
  <c r="R2535" i="7" s="1"/>
  <c r="S2535" i="7" s="1"/>
  <c r="T2535" i="7" s="1"/>
  <c r="U2535" i="7" s="1"/>
  <c r="V2535" i="7" s="1"/>
  <c r="W2535" i="7" s="1"/>
  <c r="X2535" i="7" s="1"/>
  <c r="Y2535" i="7" s="1"/>
  <c r="R2536" i="7" s="1"/>
  <c r="S2536" i="7" s="1"/>
  <c r="T2536" i="7" s="1"/>
  <c r="U2536" i="7" s="1"/>
  <c r="V2536" i="7" s="1"/>
  <c r="W2536" i="7" s="1"/>
  <c r="X2536" i="7" s="1"/>
  <c r="Y2536" i="7" s="1"/>
  <c r="R2537" i="7" s="1"/>
  <c r="S2537" i="7" s="1"/>
  <c r="T2537" i="7" s="1"/>
  <c r="U2537" i="7" s="1"/>
  <c r="V2537" i="7" s="1"/>
  <c r="W2537" i="7" s="1"/>
  <c r="X2537" i="7" s="1"/>
  <c r="Y2537" i="7" s="1"/>
  <c r="R2538" i="7" s="1"/>
  <c r="S2538" i="7" s="1"/>
  <c r="T2538" i="7" s="1"/>
  <c r="U2538" i="7" s="1"/>
  <c r="V2538" i="7" s="1"/>
  <c r="W2538" i="7" s="1"/>
  <c r="X2538" i="7" s="1"/>
  <c r="Y2538" i="7" s="1"/>
  <c r="R2539" i="7" s="1"/>
  <c r="S2539" i="7" s="1"/>
  <c r="T2539" i="7" s="1"/>
  <c r="U2539" i="7" s="1"/>
  <c r="V2539" i="7" s="1"/>
  <c r="W2539" i="7" s="1"/>
  <c r="X2539" i="7" s="1"/>
  <c r="Y2539" i="7" s="1"/>
  <c r="R2540" i="7" s="1"/>
  <c r="S2540" i="7" s="1"/>
  <c r="T2540" i="7" s="1"/>
  <c r="U2540" i="7" s="1"/>
  <c r="V2540" i="7" s="1"/>
  <c r="W2540" i="7" s="1"/>
  <c r="X2540" i="7" s="1"/>
  <c r="Y2540" i="7" s="1"/>
  <c r="R2541" i="7" s="1"/>
  <c r="S2541" i="7" s="1"/>
  <c r="T2541" i="7" s="1"/>
  <c r="U2541" i="7" s="1"/>
  <c r="V2541" i="7" s="1"/>
  <c r="W2541" i="7" s="1"/>
  <c r="X2541" i="7" s="1"/>
  <c r="Y2541" i="7" s="1"/>
  <c r="R2542" i="7" s="1"/>
  <c r="S2542" i="7" s="1"/>
  <c r="T2542" i="7" s="1"/>
  <c r="U2542" i="7" s="1"/>
  <c r="V2542" i="7" s="1"/>
  <c r="W2542" i="7" s="1"/>
  <c r="X2542" i="7" s="1"/>
  <c r="Y2542" i="7" s="1"/>
  <c r="R2543" i="7" s="1"/>
  <c r="S2543" i="7" s="1"/>
  <c r="T2543" i="7" s="1"/>
  <c r="U2543" i="7" s="1"/>
  <c r="V2543" i="7" s="1"/>
  <c r="W2543" i="7" s="1"/>
  <c r="X2543" i="7" s="1"/>
  <c r="Y2543" i="7" s="1"/>
  <c r="R2544" i="7" s="1"/>
  <c r="S2544" i="7" s="1"/>
  <c r="T2544" i="7" s="1"/>
  <c r="U2544" i="7" s="1"/>
  <c r="V2544" i="7" s="1"/>
  <c r="W2544" i="7" s="1"/>
  <c r="X2544" i="7" s="1"/>
  <c r="Y2544" i="7" s="1"/>
  <c r="R2545" i="7" s="1"/>
  <c r="S2545" i="7" s="1"/>
  <c r="T2545" i="7" s="1"/>
  <c r="U2545" i="7" s="1"/>
  <c r="V2545" i="7" s="1"/>
  <c r="W2545" i="7" s="1"/>
  <c r="X2545" i="7" s="1"/>
  <c r="Y2545" i="7" s="1"/>
  <c r="R2546" i="7" s="1"/>
  <c r="S2546" i="7" s="1"/>
  <c r="T2546" i="7" s="1"/>
  <c r="U2546" i="7" s="1"/>
  <c r="V2546" i="7" s="1"/>
  <c r="W2546" i="7" s="1"/>
  <c r="X2546" i="7" s="1"/>
  <c r="Y2546" i="7" s="1"/>
  <c r="R2547" i="7" s="1"/>
  <c r="S2547" i="7" s="1"/>
  <c r="T2547" i="7" s="1"/>
  <c r="U2547" i="7" s="1"/>
  <c r="V2547" i="7" s="1"/>
  <c r="W2547" i="7" s="1"/>
  <c r="X2547" i="7" s="1"/>
  <c r="Y2547" i="7" s="1"/>
  <c r="R2548" i="7" s="1"/>
  <c r="S2548" i="7" s="1"/>
  <c r="T2548" i="7" s="1"/>
  <c r="U2548" i="7" s="1"/>
  <c r="V2548" i="7" s="1"/>
  <c r="W2548" i="7" s="1"/>
  <c r="X2548" i="7" s="1"/>
  <c r="Y2548" i="7" s="1"/>
  <c r="R2549" i="7" s="1"/>
  <c r="S2549" i="7" s="1"/>
  <c r="T2549" i="7" s="1"/>
  <c r="U2549" i="7" s="1"/>
  <c r="V2549" i="7" s="1"/>
  <c r="W2549" i="7" s="1"/>
  <c r="X2549" i="7" s="1"/>
  <c r="Y2549" i="7" s="1"/>
  <c r="R2550" i="7" s="1"/>
  <c r="S2550" i="7" s="1"/>
  <c r="T2550" i="7" s="1"/>
  <c r="U2550" i="7" s="1"/>
  <c r="V2550" i="7" s="1"/>
  <c r="W2550" i="7" s="1"/>
  <c r="X2550" i="7" s="1"/>
  <c r="Y2550" i="7" s="1"/>
  <c r="R2551" i="7" s="1"/>
  <c r="S2551" i="7" s="1"/>
  <c r="T2551" i="7" s="1"/>
  <c r="U2551" i="7" s="1"/>
  <c r="V2551" i="7" s="1"/>
  <c r="W2551" i="7" s="1"/>
  <c r="X2551" i="7" s="1"/>
  <c r="Y2551" i="7" s="1"/>
  <c r="R2552" i="7" s="1"/>
  <c r="S2552" i="7" s="1"/>
  <c r="T2552" i="7" s="1"/>
  <c r="U2552" i="7" s="1"/>
  <c r="V2552" i="7" s="1"/>
  <c r="W2552" i="7" s="1"/>
  <c r="X2552" i="7" s="1"/>
  <c r="Y2552" i="7" s="1"/>
  <c r="R2553" i="7" s="1"/>
  <c r="S2553" i="7" s="1"/>
  <c r="T2553" i="7" s="1"/>
  <c r="U2553" i="7" s="1"/>
  <c r="V2553" i="7" s="1"/>
  <c r="W2553" i="7" s="1"/>
  <c r="X2553" i="7" s="1"/>
  <c r="Y2553" i="7" s="1"/>
  <c r="R2554" i="7" s="1"/>
  <c r="S2554" i="7" s="1"/>
  <c r="T2554" i="7" s="1"/>
  <c r="U2554" i="7" s="1"/>
  <c r="V2554" i="7" s="1"/>
  <c r="W2554" i="7" s="1"/>
  <c r="X2554" i="7" s="1"/>
  <c r="Y2554" i="7" s="1"/>
  <c r="R2555" i="7" s="1"/>
  <c r="S2555" i="7" s="1"/>
  <c r="T2555" i="7" s="1"/>
  <c r="U2555" i="7" s="1"/>
  <c r="V2555" i="7" s="1"/>
  <c r="W2555" i="7" s="1"/>
  <c r="X2555" i="7" s="1"/>
  <c r="Y2555" i="7" s="1"/>
  <c r="R2556" i="7" s="1"/>
  <c r="S2556" i="7" s="1"/>
  <c r="T2556" i="7" s="1"/>
  <c r="U2556" i="7" s="1"/>
  <c r="V2556" i="7" s="1"/>
  <c r="W2556" i="7" s="1"/>
  <c r="X2556" i="7" s="1"/>
  <c r="Y2556" i="7" s="1"/>
  <c r="R2557" i="7" s="1"/>
  <c r="S2557" i="7" s="1"/>
  <c r="T2557" i="7" s="1"/>
  <c r="U2557" i="7" s="1"/>
  <c r="V2557" i="7" s="1"/>
  <c r="W2557" i="7" s="1"/>
  <c r="X2557" i="7" s="1"/>
  <c r="Y2557" i="7" s="1"/>
  <c r="R2558" i="7" s="1"/>
  <c r="S2558" i="7" s="1"/>
  <c r="T2558" i="7" s="1"/>
  <c r="U2558" i="7" s="1"/>
  <c r="V2558" i="7" s="1"/>
  <c r="W2558" i="7" s="1"/>
  <c r="X2558" i="7" s="1"/>
  <c r="Y2558" i="7" s="1"/>
  <c r="R2559" i="7" s="1"/>
  <c r="S2559" i="7" s="1"/>
  <c r="T2559" i="7" s="1"/>
  <c r="U2559" i="7" s="1"/>
  <c r="V2559" i="7" s="1"/>
  <c r="W2559" i="7" s="1"/>
  <c r="X2559" i="7" s="1"/>
  <c r="Y2559" i="7" s="1"/>
  <c r="R2560" i="7" s="1"/>
  <c r="S2560" i="7" s="1"/>
  <c r="T2560" i="7" s="1"/>
  <c r="U2560" i="7" s="1"/>
  <c r="V2560" i="7" s="1"/>
  <c r="W2560" i="7" s="1"/>
  <c r="X2560" i="7" s="1"/>
  <c r="Y2560" i="7" s="1"/>
  <c r="R2561" i="7" s="1"/>
  <c r="S2561" i="7" s="1"/>
  <c r="T2561" i="7" s="1"/>
  <c r="U2561" i="7" s="1"/>
  <c r="V2561" i="7" s="1"/>
  <c r="W2561" i="7" s="1"/>
  <c r="X2561" i="7" s="1"/>
  <c r="Y2561" i="7" s="1"/>
  <c r="R2562" i="7" s="1"/>
  <c r="S2562" i="7" s="1"/>
  <c r="T2562" i="7" s="1"/>
  <c r="U2562" i="7" s="1"/>
  <c r="V2562" i="7" s="1"/>
  <c r="W2562" i="7" s="1"/>
  <c r="X2562" i="7" s="1"/>
  <c r="Y2562" i="7" s="1"/>
  <c r="R2563" i="7" s="1"/>
  <c r="S2563" i="7" s="1"/>
  <c r="T2563" i="7" s="1"/>
  <c r="U2563" i="7" s="1"/>
  <c r="V2563" i="7" s="1"/>
  <c r="W2563" i="7" s="1"/>
  <c r="X2563" i="7" s="1"/>
  <c r="Y2563" i="7" s="1"/>
  <c r="R2564" i="7" s="1"/>
  <c r="S2564" i="7" s="1"/>
  <c r="T2564" i="7" s="1"/>
  <c r="U2564" i="7" s="1"/>
  <c r="V2564" i="7" s="1"/>
  <c r="W2564" i="7" s="1"/>
  <c r="X2564" i="7" s="1"/>
  <c r="Y2564" i="7" s="1"/>
  <c r="R2565" i="7" s="1"/>
  <c r="S2565" i="7" s="1"/>
  <c r="T2565" i="7" s="1"/>
  <c r="U2565" i="7" s="1"/>
  <c r="V2565" i="7" s="1"/>
  <c r="W2565" i="7" s="1"/>
  <c r="X2565" i="7" s="1"/>
  <c r="Y2565" i="7" s="1"/>
  <c r="R2566" i="7" s="1"/>
  <c r="S2566" i="7" s="1"/>
  <c r="T2566" i="7" s="1"/>
  <c r="U2566" i="7" s="1"/>
  <c r="V2566" i="7" s="1"/>
  <c r="W2566" i="7" s="1"/>
  <c r="X2566" i="7" s="1"/>
  <c r="Y2566" i="7" s="1"/>
  <c r="R2567" i="7" s="1"/>
  <c r="S2567" i="7" s="1"/>
  <c r="T2567" i="7" s="1"/>
  <c r="U2567" i="7" s="1"/>
  <c r="V2567" i="7" s="1"/>
  <c r="W2567" i="7" s="1"/>
  <c r="X2567" i="7" s="1"/>
  <c r="Y2567" i="7" s="1"/>
  <c r="R2568" i="7" s="1"/>
  <c r="S2568" i="7" s="1"/>
  <c r="T2568" i="7" s="1"/>
  <c r="U2568" i="7" s="1"/>
  <c r="V2568" i="7" s="1"/>
  <c r="W2568" i="7" s="1"/>
  <c r="X2568" i="7" s="1"/>
  <c r="Y2568" i="7" s="1"/>
  <c r="R2569" i="7" s="1"/>
  <c r="S2569" i="7" s="1"/>
  <c r="T2569" i="7" s="1"/>
  <c r="U2569" i="7" s="1"/>
  <c r="V2569" i="7" s="1"/>
  <c r="W2569" i="7" s="1"/>
  <c r="X2569" i="7" s="1"/>
  <c r="Y2569" i="7" s="1"/>
  <c r="R2570" i="7" s="1"/>
  <c r="S2570" i="7" s="1"/>
  <c r="T2570" i="7" s="1"/>
  <c r="U2570" i="7" s="1"/>
  <c r="V2570" i="7" s="1"/>
  <c r="W2570" i="7" s="1"/>
  <c r="X2570" i="7" s="1"/>
  <c r="Y2570" i="7" s="1"/>
  <c r="R2571" i="7" s="1"/>
  <c r="S2571" i="7" s="1"/>
  <c r="T2571" i="7" s="1"/>
  <c r="U2571" i="7" s="1"/>
  <c r="V2571" i="7" s="1"/>
  <c r="W2571" i="7" s="1"/>
  <c r="X2571" i="7" s="1"/>
  <c r="Y2571" i="7" s="1"/>
  <c r="R2572" i="7" s="1"/>
  <c r="S2572" i="7" s="1"/>
  <c r="T2572" i="7" s="1"/>
  <c r="U2572" i="7" s="1"/>
  <c r="V2572" i="7" s="1"/>
  <c r="W2572" i="7" s="1"/>
  <c r="X2572" i="7" s="1"/>
  <c r="Y2572" i="7" s="1"/>
  <c r="R2573" i="7" s="1"/>
  <c r="S2573" i="7" s="1"/>
  <c r="T2573" i="7" s="1"/>
  <c r="U2573" i="7" s="1"/>
  <c r="V2573" i="7" s="1"/>
  <c r="W2573" i="7" s="1"/>
  <c r="X2573" i="7" s="1"/>
  <c r="Y2573" i="7" s="1"/>
  <c r="R2574" i="7" s="1"/>
  <c r="S2574" i="7" s="1"/>
  <c r="T2574" i="7" s="1"/>
  <c r="U2574" i="7" s="1"/>
  <c r="V2574" i="7" s="1"/>
  <c r="W2574" i="7" s="1"/>
  <c r="X2574" i="7" s="1"/>
  <c r="Y2574" i="7" s="1"/>
  <c r="R2575" i="7" s="1"/>
  <c r="S2575" i="7" s="1"/>
  <c r="T2575" i="7" s="1"/>
  <c r="U2575" i="7" s="1"/>
  <c r="V2575" i="7" s="1"/>
  <c r="W2575" i="7" s="1"/>
  <c r="X2575" i="7" s="1"/>
  <c r="Y2575" i="7" s="1"/>
  <c r="R2576" i="7" s="1"/>
  <c r="S2576" i="7" s="1"/>
  <c r="T2576" i="7" s="1"/>
  <c r="U2576" i="7" s="1"/>
  <c r="V2576" i="7" s="1"/>
  <c r="W2576" i="7" s="1"/>
  <c r="X2576" i="7" s="1"/>
  <c r="Y2576" i="7" s="1"/>
  <c r="R2577" i="7" s="1"/>
  <c r="S2577" i="7" s="1"/>
  <c r="T2577" i="7" s="1"/>
  <c r="U2577" i="7" s="1"/>
  <c r="V2577" i="7" s="1"/>
  <c r="W2577" i="7" s="1"/>
  <c r="X2577" i="7" s="1"/>
  <c r="Y2577" i="7" s="1"/>
  <c r="R2578" i="7" s="1"/>
  <c r="S2578" i="7" s="1"/>
  <c r="T2578" i="7" s="1"/>
  <c r="U2578" i="7" s="1"/>
  <c r="V2578" i="7" s="1"/>
  <c r="W2578" i="7" s="1"/>
  <c r="X2578" i="7" s="1"/>
  <c r="Y2578" i="7" s="1"/>
  <c r="R2579" i="7" s="1"/>
  <c r="S2579" i="7" s="1"/>
  <c r="T2579" i="7" s="1"/>
  <c r="U2579" i="7" s="1"/>
  <c r="V2579" i="7" s="1"/>
  <c r="W2579" i="7" s="1"/>
  <c r="X2579" i="7" s="1"/>
  <c r="Y2579" i="7" s="1"/>
  <c r="R2580" i="7" s="1"/>
  <c r="S2580" i="7" s="1"/>
  <c r="T2580" i="7" s="1"/>
  <c r="U2580" i="7" s="1"/>
  <c r="V2580" i="7" s="1"/>
  <c r="W2580" i="7" s="1"/>
  <c r="X2580" i="7" s="1"/>
  <c r="Y2580" i="7" s="1"/>
  <c r="R2581" i="7" s="1"/>
  <c r="S2581" i="7" s="1"/>
  <c r="T2581" i="7" s="1"/>
  <c r="U2581" i="7" s="1"/>
  <c r="V2581" i="7" s="1"/>
  <c r="W2581" i="7" s="1"/>
  <c r="X2581" i="7" s="1"/>
  <c r="Y2581" i="7" s="1"/>
  <c r="R2582" i="7" s="1"/>
  <c r="S2582" i="7" s="1"/>
  <c r="T2582" i="7" s="1"/>
  <c r="U2582" i="7" s="1"/>
  <c r="V2582" i="7" s="1"/>
  <c r="W2582" i="7" s="1"/>
  <c r="X2582" i="7" s="1"/>
  <c r="Y2582" i="7" s="1"/>
  <c r="R2583" i="7" s="1"/>
  <c r="S2583" i="7" s="1"/>
  <c r="T2583" i="7" s="1"/>
  <c r="U2583" i="7" s="1"/>
  <c r="V2583" i="7" s="1"/>
  <c r="W2583" i="7" s="1"/>
  <c r="X2583" i="7" s="1"/>
  <c r="Y2583" i="7" s="1"/>
  <c r="R2584" i="7" s="1"/>
  <c r="S2584" i="7" s="1"/>
  <c r="T2584" i="7" s="1"/>
  <c r="U2584" i="7" s="1"/>
  <c r="V2584" i="7" s="1"/>
  <c r="W2584" i="7" s="1"/>
  <c r="X2584" i="7" s="1"/>
  <c r="Y2584" i="7" s="1"/>
  <c r="R2585" i="7" s="1"/>
  <c r="S2585" i="7" s="1"/>
  <c r="T2585" i="7" s="1"/>
  <c r="U2585" i="7" s="1"/>
  <c r="V2585" i="7" s="1"/>
  <c r="W2585" i="7" s="1"/>
  <c r="X2585" i="7" s="1"/>
  <c r="Y2585" i="7" s="1"/>
  <c r="R2586" i="7" s="1"/>
  <c r="S2586" i="7" s="1"/>
  <c r="T2586" i="7" s="1"/>
  <c r="U2586" i="7" s="1"/>
  <c r="V2586" i="7" s="1"/>
  <c r="W2586" i="7" s="1"/>
  <c r="X2586" i="7" s="1"/>
  <c r="Y2586" i="7" s="1"/>
  <c r="R2587" i="7" s="1"/>
  <c r="S2587" i="7" s="1"/>
  <c r="T2587" i="7" s="1"/>
  <c r="U2587" i="7" s="1"/>
  <c r="V2587" i="7" s="1"/>
  <c r="W2587" i="7" s="1"/>
  <c r="X2587" i="7" s="1"/>
  <c r="Y2587" i="7" s="1"/>
  <c r="R2588" i="7" s="1"/>
  <c r="S2588" i="7" s="1"/>
  <c r="T2588" i="7" s="1"/>
  <c r="U2588" i="7" s="1"/>
  <c r="V2588" i="7" s="1"/>
  <c r="W2588" i="7" s="1"/>
  <c r="X2588" i="7" s="1"/>
  <c r="Y2588" i="7" s="1"/>
  <c r="R2589" i="7" s="1"/>
  <c r="S2589" i="7" s="1"/>
  <c r="T2589" i="7" s="1"/>
  <c r="U2589" i="7" s="1"/>
  <c r="V2589" i="7" s="1"/>
  <c r="W2589" i="7" s="1"/>
  <c r="X2589" i="7" s="1"/>
  <c r="Y2589" i="7" s="1"/>
  <c r="R2590" i="7" s="1"/>
  <c r="S2590" i="7" s="1"/>
  <c r="T2590" i="7" s="1"/>
  <c r="U2590" i="7" s="1"/>
  <c r="V2590" i="7" s="1"/>
  <c r="W2590" i="7" s="1"/>
  <c r="X2590" i="7" s="1"/>
  <c r="Y2590" i="7" s="1"/>
  <c r="R2591" i="7" s="1"/>
  <c r="S2591" i="7" s="1"/>
  <c r="T2591" i="7" s="1"/>
  <c r="U2591" i="7" s="1"/>
  <c r="V2591" i="7" s="1"/>
  <c r="W2591" i="7" s="1"/>
  <c r="X2591" i="7" s="1"/>
  <c r="Y2591" i="7" s="1"/>
  <c r="R2592" i="7" s="1"/>
  <c r="S2592" i="7" s="1"/>
  <c r="T2592" i="7" s="1"/>
  <c r="U2592" i="7" s="1"/>
  <c r="V2592" i="7" s="1"/>
  <c r="W2592" i="7" s="1"/>
  <c r="X2592" i="7" s="1"/>
  <c r="Y2592" i="7" s="1"/>
  <c r="R2593" i="7" s="1"/>
  <c r="S2593" i="7" s="1"/>
  <c r="T2593" i="7" s="1"/>
  <c r="U2593" i="7" s="1"/>
  <c r="V2593" i="7" s="1"/>
  <c r="W2593" i="7" s="1"/>
  <c r="X2593" i="7" s="1"/>
  <c r="Y2593" i="7" s="1"/>
  <c r="R2594" i="7" s="1"/>
  <c r="S2594" i="7" s="1"/>
  <c r="T2594" i="7" s="1"/>
  <c r="U2594" i="7" s="1"/>
  <c r="V2594" i="7" s="1"/>
  <c r="W2594" i="7" s="1"/>
  <c r="X2594" i="7" s="1"/>
  <c r="Y2594" i="7" s="1"/>
  <c r="R2595" i="7" s="1"/>
  <c r="S2595" i="7" s="1"/>
  <c r="T2595" i="7" s="1"/>
  <c r="U2595" i="7" s="1"/>
  <c r="V2595" i="7" s="1"/>
  <c r="W2595" i="7" s="1"/>
  <c r="X2595" i="7" s="1"/>
  <c r="Y2595" i="7" s="1"/>
  <c r="R2596" i="7" s="1"/>
  <c r="S2596" i="7" s="1"/>
  <c r="T2596" i="7" s="1"/>
  <c r="U2596" i="7" s="1"/>
  <c r="V2596" i="7" s="1"/>
  <c r="W2596" i="7" s="1"/>
  <c r="X2596" i="7" s="1"/>
  <c r="Y2596" i="7" s="1"/>
  <c r="R2597" i="7" s="1"/>
  <c r="S2597" i="7" s="1"/>
  <c r="T2597" i="7" s="1"/>
  <c r="U2597" i="7" s="1"/>
  <c r="V2597" i="7" s="1"/>
  <c r="W2597" i="7" s="1"/>
  <c r="X2597" i="7" s="1"/>
  <c r="Y2597" i="7" s="1"/>
  <c r="R2598" i="7" s="1"/>
  <c r="S2598" i="7" s="1"/>
  <c r="T2598" i="7" s="1"/>
  <c r="U2598" i="7" s="1"/>
  <c r="V2598" i="7" s="1"/>
  <c r="W2598" i="7" s="1"/>
  <c r="X2598" i="7" s="1"/>
  <c r="Y2598" i="7" s="1"/>
  <c r="R2599" i="7" s="1"/>
  <c r="S2599" i="7" s="1"/>
  <c r="T2599" i="7" s="1"/>
  <c r="U2599" i="7" s="1"/>
  <c r="V2599" i="7" s="1"/>
  <c r="W2599" i="7" s="1"/>
  <c r="X2599" i="7" s="1"/>
  <c r="Y2599" i="7" s="1"/>
  <c r="R2600" i="7" s="1"/>
  <c r="S2600" i="7" s="1"/>
  <c r="T2600" i="7" s="1"/>
  <c r="U2600" i="7" s="1"/>
  <c r="V2600" i="7" s="1"/>
  <c r="W2600" i="7" s="1"/>
  <c r="X2600" i="7" s="1"/>
  <c r="Y2600" i="7" s="1"/>
  <c r="R2601" i="7" s="1"/>
  <c r="S2601" i="7" s="1"/>
  <c r="T2601" i="7" s="1"/>
  <c r="U2601" i="7" s="1"/>
  <c r="V2601" i="7" s="1"/>
  <c r="W2601" i="7" s="1"/>
  <c r="X2601" i="7" s="1"/>
  <c r="Y2601" i="7" s="1"/>
  <c r="R2602" i="7" s="1"/>
  <c r="S2602" i="7" s="1"/>
  <c r="T2602" i="7" s="1"/>
  <c r="U2602" i="7" s="1"/>
  <c r="V2602" i="7" s="1"/>
  <c r="W2602" i="7" s="1"/>
  <c r="X2602" i="7" s="1"/>
  <c r="Y2602" i="7" s="1"/>
  <c r="R2603" i="7" s="1"/>
  <c r="S2603" i="7" s="1"/>
  <c r="T2603" i="7" s="1"/>
  <c r="U2603" i="7" s="1"/>
  <c r="V2603" i="7" s="1"/>
  <c r="W2603" i="7" s="1"/>
  <c r="X2603" i="7" s="1"/>
  <c r="Y2603" i="7" s="1"/>
  <c r="R2604" i="7" s="1"/>
  <c r="S2604" i="7" s="1"/>
  <c r="T2604" i="7" s="1"/>
  <c r="U2604" i="7" s="1"/>
  <c r="V2604" i="7" s="1"/>
  <c r="W2604" i="7" s="1"/>
  <c r="X2604" i="7" s="1"/>
  <c r="Y2604" i="7" s="1"/>
  <c r="R2605" i="7" s="1"/>
  <c r="S2605" i="7" s="1"/>
  <c r="T2605" i="7" s="1"/>
  <c r="U2605" i="7" s="1"/>
  <c r="V2605" i="7" s="1"/>
  <c r="W2605" i="7" s="1"/>
  <c r="X2605" i="7" s="1"/>
  <c r="Y2605" i="7" s="1"/>
  <c r="R2606" i="7" s="1"/>
  <c r="S2606" i="7" s="1"/>
  <c r="T2606" i="7" s="1"/>
  <c r="U2606" i="7" s="1"/>
  <c r="V2606" i="7" s="1"/>
  <c r="W2606" i="7" s="1"/>
  <c r="X2606" i="7" s="1"/>
  <c r="Y2606" i="7" s="1"/>
  <c r="R2607" i="7" s="1"/>
  <c r="S2607" i="7" s="1"/>
  <c r="T2607" i="7" s="1"/>
  <c r="U2607" i="7" s="1"/>
  <c r="V2607" i="7" s="1"/>
  <c r="W2607" i="7" s="1"/>
  <c r="X2607" i="7" s="1"/>
  <c r="Y2607" i="7" s="1"/>
  <c r="R2608" i="7" s="1"/>
  <c r="S2608" i="7" s="1"/>
  <c r="T2608" i="7" s="1"/>
  <c r="U2608" i="7" s="1"/>
  <c r="V2608" i="7" s="1"/>
  <c r="W2608" i="7" s="1"/>
  <c r="X2608" i="7" s="1"/>
  <c r="Y2608" i="7" s="1"/>
  <c r="R2609" i="7" s="1"/>
  <c r="S2609" i="7" s="1"/>
  <c r="T2609" i="7" s="1"/>
  <c r="U2609" i="7" s="1"/>
  <c r="V2609" i="7" s="1"/>
  <c r="W2609" i="7" s="1"/>
  <c r="X2609" i="7" s="1"/>
  <c r="Y2609" i="7" s="1"/>
  <c r="R2610" i="7" s="1"/>
  <c r="S2610" i="7" s="1"/>
  <c r="T2610" i="7" s="1"/>
  <c r="U2610" i="7" s="1"/>
  <c r="V2610" i="7" s="1"/>
  <c r="W2610" i="7" s="1"/>
  <c r="X2610" i="7" s="1"/>
  <c r="Y2610" i="7" s="1"/>
  <c r="R2611" i="7" s="1"/>
  <c r="S2611" i="7" s="1"/>
  <c r="T2611" i="7" s="1"/>
  <c r="U2611" i="7" s="1"/>
  <c r="V2611" i="7" s="1"/>
  <c r="W2611" i="7" s="1"/>
  <c r="X2611" i="7" s="1"/>
  <c r="Y2611" i="7" s="1"/>
  <c r="R2612" i="7" s="1"/>
  <c r="S2612" i="7" s="1"/>
  <c r="T2612" i="7" s="1"/>
  <c r="U2612" i="7" s="1"/>
  <c r="V2612" i="7" s="1"/>
  <c r="W2612" i="7" s="1"/>
  <c r="X2612" i="7" s="1"/>
  <c r="Y2612" i="7" s="1"/>
  <c r="R2613" i="7" s="1"/>
  <c r="S2613" i="7" s="1"/>
  <c r="T2613" i="7" s="1"/>
  <c r="U2613" i="7" s="1"/>
  <c r="V2613" i="7" s="1"/>
  <c r="W2613" i="7" s="1"/>
  <c r="X2613" i="7" s="1"/>
  <c r="Y2613" i="7" s="1"/>
  <c r="R2614" i="7" s="1"/>
  <c r="S2614" i="7" s="1"/>
  <c r="T2614" i="7" s="1"/>
  <c r="U2614" i="7" s="1"/>
  <c r="V2614" i="7" s="1"/>
  <c r="W2614" i="7" s="1"/>
  <c r="X2614" i="7" s="1"/>
  <c r="Y2614" i="7" s="1"/>
  <c r="R2615" i="7" s="1"/>
  <c r="S2615" i="7" s="1"/>
  <c r="T2615" i="7" s="1"/>
  <c r="U2615" i="7" s="1"/>
  <c r="V2615" i="7" s="1"/>
  <c r="W2615" i="7" s="1"/>
  <c r="X2615" i="7" s="1"/>
  <c r="Y2615" i="7" s="1"/>
  <c r="R2616" i="7" s="1"/>
  <c r="S2616" i="7" s="1"/>
  <c r="T2616" i="7" s="1"/>
  <c r="U2616" i="7" s="1"/>
  <c r="V2616" i="7" s="1"/>
  <c r="W2616" i="7" s="1"/>
  <c r="X2616" i="7" s="1"/>
  <c r="Y2616" i="7" s="1"/>
  <c r="R2617" i="7" s="1"/>
  <c r="S2617" i="7" s="1"/>
  <c r="T2617" i="7" s="1"/>
  <c r="U2617" i="7" s="1"/>
  <c r="V2617" i="7" s="1"/>
  <c r="W2617" i="7" s="1"/>
  <c r="X2617" i="7" s="1"/>
  <c r="Y2617" i="7" s="1"/>
  <c r="R2618" i="7" s="1"/>
  <c r="S2618" i="7" s="1"/>
  <c r="T2618" i="7" s="1"/>
  <c r="U2618" i="7" s="1"/>
  <c r="V2618" i="7" s="1"/>
  <c r="W2618" i="7" s="1"/>
  <c r="X2618" i="7" s="1"/>
  <c r="Y2618" i="7" s="1"/>
  <c r="R2619" i="7" s="1"/>
  <c r="S2619" i="7" s="1"/>
  <c r="T2619" i="7" s="1"/>
  <c r="U2619" i="7" s="1"/>
  <c r="V2619" i="7" s="1"/>
  <c r="W2619" i="7" s="1"/>
  <c r="X2619" i="7" s="1"/>
  <c r="Y2619" i="7" s="1"/>
  <c r="R2620" i="7" s="1"/>
  <c r="S2620" i="7" s="1"/>
  <c r="T2620" i="7" s="1"/>
  <c r="U2620" i="7" s="1"/>
  <c r="V2620" i="7" s="1"/>
  <c r="W2620" i="7" s="1"/>
  <c r="X2620" i="7" s="1"/>
  <c r="Y2620" i="7" s="1"/>
  <c r="R2621" i="7" s="1"/>
  <c r="S2621" i="7" s="1"/>
  <c r="T2621" i="7" s="1"/>
  <c r="U2621" i="7" s="1"/>
  <c r="V2621" i="7" s="1"/>
  <c r="W2621" i="7" s="1"/>
  <c r="X2621" i="7" s="1"/>
  <c r="Y2621" i="7" s="1"/>
  <c r="R2622" i="7" s="1"/>
  <c r="S2622" i="7" s="1"/>
  <c r="T2622" i="7" s="1"/>
  <c r="U2622" i="7" s="1"/>
  <c r="V2622" i="7" s="1"/>
  <c r="W2622" i="7" s="1"/>
  <c r="X2622" i="7" s="1"/>
  <c r="Y2622" i="7" s="1"/>
  <c r="R2623" i="7" s="1"/>
  <c r="S2623" i="7" s="1"/>
  <c r="T2623" i="7" s="1"/>
  <c r="U2623" i="7" s="1"/>
  <c r="V2623" i="7" s="1"/>
  <c r="W2623" i="7" s="1"/>
  <c r="X2623" i="7" s="1"/>
  <c r="Y2623" i="7" s="1"/>
  <c r="R2624" i="7" s="1"/>
  <c r="S2624" i="7" s="1"/>
  <c r="T2624" i="7" s="1"/>
  <c r="U2624" i="7" s="1"/>
  <c r="V2624" i="7" s="1"/>
  <c r="W2624" i="7" s="1"/>
  <c r="X2624" i="7" s="1"/>
  <c r="Y2624" i="7" s="1"/>
  <c r="R2625" i="7" s="1"/>
  <c r="S2625" i="7" s="1"/>
  <c r="T2625" i="7" s="1"/>
  <c r="U2625" i="7" s="1"/>
  <c r="V2625" i="7" s="1"/>
  <c r="W2625" i="7" s="1"/>
  <c r="X2625" i="7" s="1"/>
  <c r="Y2625" i="7" s="1"/>
  <c r="R2626" i="7" s="1"/>
  <c r="S2626" i="7" s="1"/>
  <c r="T2626" i="7" s="1"/>
  <c r="U2626" i="7" s="1"/>
  <c r="V2626" i="7" s="1"/>
  <c r="W2626" i="7" s="1"/>
  <c r="X2626" i="7" s="1"/>
  <c r="Y2626" i="7" s="1"/>
  <c r="R2627" i="7" s="1"/>
  <c r="S2627" i="7" s="1"/>
  <c r="T2627" i="7" s="1"/>
  <c r="U2627" i="7" s="1"/>
  <c r="V2627" i="7" s="1"/>
  <c r="W2627" i="7" s="1"/>
  <c r="X2627" i="7" s="1"/>
  <c r="Y2627" i="7" s="1"/>
  <c r="R2628" i="7" s="1"/>
  <c r="S2628" i="7" s="1"/>
  <c r="T2628" i="7" s="1"/>
  <c r="U2628" i="7" s="1"/>
  <c r="V2628" i="7" s="1"/>
  <c r="W2628" i="7" s="1"/>
  <c r="X2628" i="7" s="1"/>
  <c r="Y2628" i="7" s="1"/>
  <c r="R2629" i="7" s="1"/>
  <c r="S2629" i="7" s="1"/>
  <c r="T2629" i="7" s="1"/>
  <c r="U2629" i="7" s="1"/>
  <c r="V2629" i="7" s="1"/>
  <c r="W2629" i="7" s="1"/>
  <c r="X2629" i="7" s="1"/>
  <c r="Y2629" i="7" s="1"/>
  <c r="R2630" i="7" s="1"/>
  <c r="S2630" i="7" s="1"/>
  <c r="T2630" i="7" s="1"/>
  <c r="U2630" i="7" s="1"/>
  <c r="V2630" i="7" s="1"/>
  <c r="W2630" i="7" s="1"/>
  <c r="X2630" i="7" s="1"/>
  <c r="Y2630" i="7" s="1"/>
  <c r="R2631" i="7" s="1"/>
  <c r="S2631" i="7" s="1"/>
  <c r="T2631" i="7" s="1"/>
  <c r="U2631" i="7" s="1"/>
  <c r="V2631" i="7" s="1"/>
  <c r="W2631" i="7" s="1"/>
  <c r="X2631" i="7" s="1"/>
  <c r="Y2631" i="7" s="1"/>
  <c r="R2632" i="7" s="1"/>
  <c r="S2632" i="7" s="1"/>
  <c r="T2632" i="7" s="1"/>
  <c r="U2632" i="7" s="1"/>
  <c r="V2632" i="7" s="1"/>
  <c r="W2632" i="7" s="1"/>
  <c r="X2632" i="7" s="1"/>
  <c r="Y2632" i="7" s="1"/>
  <c r="R2633" i="7" s="1"/>
  <c r="S2633" i="7" s="1"/>
  <c r="T2633" i="7" s="1"/>
  <c r="U2633" i="7" s="1"/>
  <c r="V2633" i="7" s="1"/>
  <c r="W2633" i="7" s="1"/>
  <c r="X2633" i="7" s="1"/>
  <c r="Y2633" i="7" s="1"/>
  <c r="R2634" i="7" s="1"/>
  <c r="S2634" i="7" s="1"/>
  <c r="T2634" i="7" s="1"/>
  <c r="U2634" i="7" s="1"/>
  <c r="V2634" i="7" s="1"/>
  <c r="W2634" i="7" s="1"/>
  <c r="X2634" i="7" s="1"/>
  <c r="Y2634" i="7" s="1"/>
  <c r="R2635" i="7" s="1"/>
  <c r="S2635" i="7" s="1"/>
  <c r="T2635" i="7" s="1"/>
  <c r="U2635" i="7" s="1"/>
  <c r="V2635" i="7" s="1"/>
  <c r="W2635" i="7" s="1"/>
  <c r="X2635" i="7" s="1"/>
  <c r="Y2635" i="7" s="1"/>
  <c r="R2636" i="7" s="1"/>
  <c r="S2636" i="7" s="1"/>
  <c r="T2636" i="7" s="1"/>
  <c r="U2636" i="7" s="1"/>
  <c r="V2636" i="7" s="1"/>
  <c r="W2636" i="7" s="1"/>
  <c r="X2636" i="7" s="1"/>
  <c r="Y2636" i="7" s="1"/>
  <c r="R2637" i="7" s="1"/>
  <c r="S2637" i="7" s="1"/>
  <c r="T2637" i="7" s="1"/>
  <c r="U2637" i="7" s="1"/>
  <c r="V2637" i="7" s="1"/>
  <c r="W2637" i="7" s="1"/>
  <c r="X2637" i="7" s="1"/>
  <c r="Y2637" i="7" s="1"/>
  <c r="R2638" i="7" s="1"/>
  <c r="S2638" i="7" s="1"/>
  <c r="T2638" i="7" s="1"/>
  <c r="U2638" i="7" s="1"/>
  <c r="V2638" i="7" s="1"/>
  <c r="W2638" i="7" s="1"/>
  <c r="X2638" i="7" s="1"/>
  <c r="Y2638" i="7" s="1"/>
  <c r="R2639" i="7" s="1"/>
  <c r="S2639" i="7" s="1"/>
  <c r="T2639" i="7" s="1"/>
  <c r="U2639" i="7" s="1"/>
  <c r="V2639" i="7" s="1"/>
  <c r="W2639" i="7" s="1"/>
  <c r="X2639" i="7" s="1"/>
  <c r="Y2639" i="7" s="1"/>
  <c r="R2640" i="7" s="1"/>
  <c r="S2640" i="7" s="1"/>
  <c r="T2640" i="7" s="1"/>
  <c r="U2640" i="7" s="1"/>
  <c r="V2640" i="7" s="1"/>
  <c r="W2640" i="7" s="1"/>
  <c r="X2640" i="7" s="1"/>
  <c r="Y2640" i="7" s="1"/>
  <c r="R2641" i="7" s="1"/>
  <c r="S2641" i="7" s="1"/>
  <c r="T2641" i="7" s="1"/>
  <c r="U2641" i="7" s="1"/>
  <c r="V2641" i="7" s="1"/>
  <c r="W2641" i="7" s="1"/>
  <c r="X2641" i="7" s="1"/>
  <c r="Y2641" i="7" s="1"/>
  <c r="R2642" i="7" s="1"/>
  <c r="S2642" i="7" s="1"/>
  <c r="T2642" i="7" s="1"/>
  <c r="U2642" i="7" s="1"/>
  <c r="V2642" i="7" s="1"/>
  <c r="W2642" i="7" s="1"/>
  <c r="X2642" i="7" s="1"/>
  <c r="Y2642" i="7" s="1"/>
  <c r="R2643" i="7" s="1"/>
  <c r="S2643" i="7" s="1"/>
  <c r="T2643" i="7" s="1"/>
  <c r="U2643" i="7" s="1"/>
  <c r="V2643" i="7" s="1"/>
  <c r="W2643" i="7" s="1"/>
  <c r="X2643" i="7" s="1"/>
  <c r="Y2643" i="7" s="1"/>
  <c r="R2644" i="7" s="1"/>
  <c r="S2644" i="7" s="1"/>
  <c r="T2644" i="7" s="1"/>
  <c r="U2644" i="7" s="1"/>
  <c r="V2644" i="7" s="1"/>
  <c r="W2644" i="7" s="1"/>
  <c r="X2644" i="7" s="1"/>
  <c r="Y2644" i="7" s="1"/>
  <c r="R2645" i="7" s="1"/>
  <c r="S2645" i="7" s="1"/>
  <c r="T2645" i="7" s="1"/>
  <c r="U2645" i="7" s="1"/>
  <c r="V2645" i="7" s="1"/>
  <c r="W2645" i="7" s="1"/>
  <c r="X2645" i="7" s="1"/>
  <c r="Y2645" i="7" s="1"/>
  <c r="R2646" i="7" s="1"/>
  <c r="S2646" i="7" s="1"/>
  <c r="T2646" i="7" s="1"/>
  <c r="U2646" i="7" s="1"/>
  <c r="V2646" i="7" s="1"/>
  <c r="W2646" i="7" s="1"/>
  <c r="X2646" i="7" s="1"/>
  <c r="Y2646" i="7" s="1"/>
  <c r="R2647" i="7" s="1"/>
  <c r="S2647" i="7" s="1"/>
  <c r="T2647" i="7" s="1"/>
  <c r="U2647" i="7" s="1"/>
  <c r="V2647" i="7" s="1"/>
  <c r="W2647" i="7" s="1"/>
  <c r="X2647" i="7" s="1"/>
  <c r="Y2647" i="7" s="1"/>
  <c r="R2648" i="7" s="1"/>
  <c r="S2648" i="7" s="1"/>
  <c r="T2648" i="7" s="1"/>
  <c r="U2648" i="7" s="1"/>
  <c r="V2648" i="7" s="1"/>
  <c r="W2648" i="7" s="1"/>
  <c r="X2648" i="7" s="1"/>
  <c r="Y2648" i="7" s="1"/>
  <c r="R2649" i="7" s="1"/>
  <c r="S2649" i="7" s="1"/>
  <c r="T2649" i="7" s="1"/>
  <c r="U2649" i="7" s="1"/>
  <c r="V2649" i="7" s="1"/>
  <c r="W2649" i="7" s="1"/>
  <c r="X2649" i="7" s="1"/>
  <c r="Y2649" i="7" s="1"/>
  <c r="R2650" i="7" s="1"/>
  <c r="S2650" i="7" s="1"/>
  <c r="T2650" i="7" s="1"/>
  <c r="U2650" i="7" s="1"/>
  <c r="V2650" i="7" s="1"/>
  <c r="W2650" i="7" s="1"/>
  <c r="X2650" i="7" s="1"/>
  <c r="Y2650" i="7" s="1"/>
  <c r="R2651" i="7" s="1"/>
  <c r="S2651" i="7" s="1"/>
  <c r="T2651" i="7" s="1"/>
  <c r="U2651" i="7" s="1"/>
  <c r="V2651" i="7" s="1"/>
  <c r="W2651" i="7" s="1"/>
  <c r="X2651" i="7" s="1"/>
  <c r="Y2651" i="7" s="1"/>
  <c r="R2652" i="7" s="1"/>
  <c r="S2652" i="7" s="1"/>
  <c r="T2652" i="7" s="1"/>
  <c r="U2652" i="7" s="1"/>
  <c r="V2652" i="7" s="1"/>
  <c r="W2652" i="7" s="1"/>
  <c r="X2652" i="7" s="1"/>
  <c r="Y2652" i="7" s="1"/>
  <c r="R2653" i="7" s="1"/>
  <c r="S2653" i="7" s="1"/>
  <c r="T2653" i="7" s="1"/>
  <c r="U2653" i="7" s="1"/>
  <c r="V2653" i="7" s="1"/>
  <c r="W2653" i="7" s="1"/>
  <c r="X2653" i="7" s="1"/>
  <c r="Y2653" i="7" s="1"/>
  <c r="R2654" i="7" s="1"/>
  <c r="S2654" i="7" s="1"/>
  <c r="T2654" i="7" s="1"/>
  <c r="U2654" i="7" s="1"/>
  <c r="V2654" i="7" s="1"/>
  <c r="W2654" i="7" s="1"/>
  <c r="X2654" i="7" s="1"/>
  <c r="Y2654" i="7" s="1"/>
  <c r="R2655" i="7" s="1"/>
  <c r="S2655" i="7" s="1"/>
  <c r="T2655" i="7" s="1"/>
  <c r="U2655" i="7" s="1"/>
  <c r="V2655" i="7" s="1"/>
  <c r="W2655" i="7" s="1"/>
  <c r="X2655" i="7" s="1"/>
  <c r="Y2655" i="7" s="1"/>
  <c r="R2656" i="7" s="1"/>
  <c r="S2656" i="7" s="1"/>
  <c r="T2656" i="7" s="1"/>
  <c r="U2656" i="7" s="1"/>
  <c r="V2656" i="7" s="1"/>
  <c r="W2656" i="7" s="1"/>
  <c r="X2656" i="7" s="1"/>
  <c r="Y2656" i="7" s="1"/>
  <c r="R2657" i="7" s="1"/>
  <c r="S2657" i="7" s="1"/>
  <c r="T2657" i="7" s="1"/>
  <c r="U2657" i="7" s="1"/>
  <c r="V2657" i="7" s="1"/>
  <c r="W2657" i="7" s="1"/>
  <c r="X2657" i="7" s="1"/>
  <c r="Y2657" i="7" s="1"/>
  <c r="R2658" i="7" s="1"/>
  <c r="S2658" i="7" s="1"/>
  <c r="T2658" i="7" s="1"/>
  <c r="U2658" i="7" s="1"/>
  <c r="V2658" i="7" s="1"/>
  <c r="W2658" i="7" s="1"/>
  <c r="X2658" i="7" s="1"/>
  <c r="Y2658" i="7" s="1"/>
  <c r="R2659" i="7" s="1"/>
  <c r="S2659" i="7" s="1"/>
  <c r="T2659" i="7" s="1"/>
  <c r="U2659" i="7" s="1"/>
  <c r="V2659" i="7" s="1"/>
  <c r="W2659" i="7" s="1"/>
  <c r="X2659" i="7" s="1"/>
  <c r="Y2659" i="7" s="1"/>
  <c r="R2660" i="7" s="1"/>
  <c r="S2660" i="7" s="1"/>
  <c r="T2660" i="7" s="1"/>
  <c r="U2660" i="7" s="1"/>
  <c r="V2660" i="7" s="1"/>
  <c r="W2660" i="7" s="1"/>
  <c r="X2660" i="7" s="1"/>
  <c r="Y2660" i="7" s="1"/>
  <c r="R2661" i="7" s="1"/>
  <c r="S2661" i="7" s="1"/>
  <c r="T2661" i="7" s="1"/>
  <c r="U2661" i="7" s="1"/>
  <c r="V2661" i="7" s="1"/>
  <c r="W2661" i="7" s="1"/>
  <c r="X2661" i="7" s="1"/>
  <c r="Y2661" i="7" s="1"/>
  <c r="R2662" i="7" s="1"/>
  <c r="S2662" i="7" s="1"/>
  <c r="T2662" i="7" s="1"/>
  <c r="U2662" i="7" s="1"/>
  <c r="V2662" i="7" s="1"/>
  <c r="W2662" i="7" s="1"/>
  <c r="X2662" i="7" s="1"/>
  <c r="Y2662" i="7" s="1"/>
  <c r="R2663" i="7" s="1"/>
  <c r="S2663" i="7" s="1"/>
  <c r="T2663" i="7" s="1"/>
  <c r="U2663" i="7" s="1"/>
  <c r="V2663" i="7" s="1"/>
  <c r="W2663" i="7" s="1"/>
  <c r="X2663" i="7" s="1"/>
  <c r="Y2663" i="7" s="1"/>
  <c r="R2664" i="7" s="1"/>
  <c r="S2664" i="7" s="1"/>
  <c r="T2664" i="7" s="1"/>
  <c r="U2664" i="7" s="1"/>
  <c r="V2664" i="7" s="1"/>
  <c r="W2664" i="7" s="1"/>
  <c r="X2664" i="7" s="1"/>
  <c r="Y2664" i="7" s="1"/>
  <c r="R2665" i="7" s="1"/>
  <c r="S2665" i="7" s="1"/>
  <c r="T2665" i="7" s="1"/>
  <c r="U2665" i="7" s="1"/>
  <c r="V2665" i="7" s="1"/>
  <c r="W2665" i="7" s="1"/>
  <c r="X2665" i="7" s="1"/>
  <c r="Y2665" i="7" s="1"/>
  <c r="R2666" i="7" s="1"/>
  <c r="S2666" i="7" s="1"/>
  <c r="T2666" i="7" s="1"/>
  <c r="U2666" i="7" s="1"/>
  <c r="V2666" i="7" s="1"/>
  <c r="W2666" i="7" s="1"/>
  <c r="X2666" i="7" s="1"/>
  <c r="Y2666" i="7" s="1"/>
  <c r="R2667" i="7" s="1"/>
  <c r="S2667" i="7" s="1"/>
  <c r="T2667" i="7" s="1"/>
  <c r="U2667" i="7" s="1"/>
  <c r="V2667" i="7" s="1"/>
  <c r="W2667" i="7" s="1"/>
  <c r="X2667" i="7" s="1"/>
  <c r="Y2667" i="7" s="1"/>
  <c r="R2668" i="7" s="1"/>
  <c r="S2668" i="7" s="1"/>
  <c r="T2668" i="7" s="1"/>
  <c r="U2668" i="7" s="1"/>
  <c r="V2668" i="7" s="1"/>
  <c r="W2668" i="7" s="1"/>
  <c r="X2668" i="7" s="1"/>
  <c r="Y2668" i="7" s="1"/>
  <c r="R2669" i="7" s="1"/>
  <c r="S2669" i="7" s="1"/>
  <c r="T2669" i="7" s="1"/>
  <c r="U2669" i="7" s="1"/>
  <c r="V2669" i="7" s="1"/>
  <c r="W2669" i="7" s="1"/>
  <c r="X2669" i="7" s="1"/>
  <c r="Y2669" i="7" s="1"/>
  <c r="R2670" i="7" s="1"/>
  <c r="S2670" i="7" s="1"/>
  <c r="T2670" i="7" s="1"/>
  <c r="U2670" i="7" s="1"/>
  <c r="V2670" i="7" s="1"/>
  <c r="W2670" i="7" s="1"/>
  <c r="X2670" i="7" s="1"/>
  <c r="Y2670" i="7" s="1"/>
  <c r="R2671" i="7" s="1"/>
  <c r="S2671" i="7" s="1"/>
  <c r="T2671" i="7" s="1"/>
  <c r="U2671" i="7" s="1"/>
  <c r="V2671" i="7" s="1"/>
  <c r="W2671" i="7" s="1"/>
  <c r="X2671" i="7" s="1"/>
  <c r="Y2671" i="7" s="1"/>
  <c r="R2672" i="7" s="1"/>
  <c r="S2672" i="7" s="1"/>
  <c r="T2672" i="7" s="1"/>
  <c r="U2672" i="7" s="1"/>
  <c r="V2672" i="7" s="1"/>
  <c r="W2672" i="7" s="1"/>
  <c r="X2672" i="7" s="1"/>
  <c r="Y2672" i="7" s="1"/>
  <c r="R2673" i="7" s="1"/>
  <c r="S2673" i="7" s="1"/>
  <c r="T2673" i="7" s="1"/>
  <c r="U2673" i="7" s="1"/>
  <c r="V2673" i="7" s="1"/>
  <c r="W2673" i="7" s="1"/>
  <c r="X2673" i="7" s="1"/>
  <c r="Y2673" i="7" s="1"/>
  <c r="R2674" i="7" s="1"/>
  <c r="S2674" i="7" s="1"/>
  <c r="T2674" i="7" s="1"/>
  <c r="U2674" i="7" s="1"/>
  <c r="V2674" i="7" s="1"/>
  <c r="W2674" i="7" s="1"/>
  <c r="X2674" i="7" s="1"/>
  <c r="Y2674" i="7" s="1"/>
  <c r="R2675" i="7" s="1"/>
  <c r="S2675" i="7" s="1"/>
  <c r="T2675" i="7" s="1"/>
  <c r="U2675" i="7" s="1"/>
  <c r="V2675" i="7" s="1"/>
  <c r="W2675" i="7" s="1"/>
  <c r="X2675" i="7" s="1"/>
  <c r="Y2675" i="7" s="1"/>
  <c r="R2676" i="7" s="1"/>
  <c r="S2676" i="7" s="1"/>
  <c r="T2676" i="7" s="1"/>
  <c r="U2676" i="7" s="1"/>
  <c r="V2676" i="7" s="1"/>
  <c r="W2676" i="7" s="1"/>
  <c r="X2676" i="7" s="1"/>
  <c r="Y2676" i="7" s="1"/>
  <c r="R2677" i="7" s="1"/>
  <c r="S2677" i="7" s="1"/>
  <c r="T2677" i="7" s="1"/>
  <c r="U2677" i="7" s="1"/>
  <c r="V2677" i="7" s="1"/>
  <c r="W2677" i="7" s="1"/>
  <c r="X2677" i="7" s="1"/>
  <c r="Y2677" i="7" s="1"/>
  <c r="R2678" i="7" s="1"/>
  <c r="S2678" i="7" s="1"/>
  <c r="T2678" i="7" s="1"/>
  <c r="U2678" i="7" s="1"/>
  <c r="V2678" i="7" s="1"/>
  <c r="W2678" i="7" s="1"/>
  <c r="X2678" i="7" s="1"/>
  <c r="Y2678" i="7" s="1"/>
  <c r="R2679" i="7" s="1"/>
  <c r="S2679" i="7" s="1"/>
  <c r="T2679" i="7" s="1"/>
  <c r="U2679" i="7" s="1"/>
  <c r="V2679" i="7" s="1"/>
  <c r="W2679" i="7" s="1"/>
  <c r="X2679" i="7" s="1"/>
  <c r="Y2679" i="7" s="1"/>
  <c r="R2680" i="7" s="1"/>
  <c r="S2680" i="7" s="1"/>
  <c r="T2680" i="7" s="1"/>
  <c r="U2680" i="7" s="1"/>
  <c r="V2680" i="7" s="1"/>
  <c r="W2680" i="7" s="1"/>
  <c r="X2680" i="7" s="1"/>
  <c r="Y2680" i="7" s="1"/>
  <c r="R2681" i="7" s="1"/>
  <c r="S2681" i="7" s="1"/>
  <c r="T2681" i="7" s="1"/>
  <c r="U2681" i="7" s="1"/>
  <c r="V2681" i="7" s="1"/>
  <c r="W2681" i="7" s="1"/>
  <c r="X2681" i="7" s="1"/>
  <c r="Y2681" i="7" s="1"/>
  <c r="R2682" i="7" s="1"/>
  <c r="S2682" i="7" s="1"/>
  <c r="T2682" i="7" s="1"/>
  <c r="U2682" i="7" s="1"/>
  <c r="V2682" i="7" s="1"/>
  <c r="W2682" i="7" s="1"/>
  <c r="X2682" i="7" s="1"/>
  <c r="Y2682" i="7" s="1"/>
  <c r="R2683" i="7" s="1"/>
  <c r="S2683" i="7" s="1"/>
  <c r="T2683" i="7" s="1"/>
  <c r="U2683" i="7" s="1"/>
  <c r="V2683" i="7" s="1"/>
  <c r="W2683" i="7" s="1"/>
  <c r="X2683" i="7" s="1"/>
  <c r="Y2683" i="7" s="1"/>
  <c r="R2684" i="7" s="1"/>
  <c r="S2684" i="7" s="1"/>
  <c r="T2684" i="7" s="1"/>
  <c r="U2684" i="7" s="1"/>
  <c r="V2684" i="7" s="1"/>
  <c r="W2684" i="7" s="1"/>
  <c r="X2684" i="7" s="1"/>
  <c r="Y2684" i="7" s="1"/>
  <c r="R2685" i="7" s="1"/>
  <c r="S2685" i="7" s="1"/>
  <c r="T2685" i="7" s="1"/>
  <c r="U2685" i="7" s="1"/>
  <c r="V2685" i="7" s="1"/>
  <c r="W2685" i="7" s="1"/>
  <c r="X2685" i="7" s="1"/>
  <c r="Y2685" i="7" s="1"/>
  <c r="R2686" i="7" s="1"/>
  <c r="S2686" i="7" s="1"/>
  <c r="T2686" i="7" s="1"/>
  <c r="U2686" i="7" s="1"/>
  <c r="V2686" i="7" s="1"/>
  <c r="W2686" i="7" s="1"/>
  <c r="X2686" i="7" s="1"/>
  <c r="Y2686" i="7" s="1"/>
  <c r="R2687" i="7" s="1"/>
  <c r="S2687" i="7" s="1"/>
  <c r="T2687" i="7" s="1"/>
  <c r="U2687" i="7" s="1"/>
  <c r="V2687" i="7" s="1"/>
  <c r="W2687" i="7" s="1"/>
  <c r="X2687" i="7" s="1"/>
  <c r="Y2687" i="7" s="1"/>
  <c r="R2688" i="7" s="1"/>
  <c r="S2688" i="7" s="1"/>
  <c r="T2688" i="7" s="1"/>
  <c r="U2688" i="7" s="1"/>
  <c r="V2688" i="7" s="1"/>
  <c r="W2688" i="7" s="1"/>
  <c r="X2688" i="7" s="1"/>
  <c r="Y2688" i="7" s="1"/>
  <c r="R2689" i="7" s="1"/>
  <c r="S2689" i="7" s="1"/>
  <c r="T2689" i="7" s="1"/>
  <c r="U2689" i="7" s="1"/>
  <c r="V2689" i="7" s="1"/>
  <c r="W2689" i="7" s="1"/>
  <c r="X2689" i="7" s="1"/>
  <c r="Y2689" i="7" s="1"/>
  <c r="R2690" i="7" s="1"/>
  <c r="S2690" i="7" s="1"/>
  <c r="T2690" i="7" s="1"/>
  <c r="U2690" i="7" s="1"/>
  <c r="V2690" i="7" s="1"/>
  <c r="W2690" i="7" s="1"/>
  <c r="X2690" i="7" s="1"/>
  <c r="Y2690" i="7" s="1"/>
  <c r="R2691" i="7" s="1"/>
  <c r="S2691" i="7" s="1"/>
  <c r="T2691" i="7" s="1"/>
  <c r="U2691" i="7" s="1"/>
  <c r="V2691" i="7" s="1"/>
  <c r="W2691" i="7" s="1"/>
  <c r="X2691" i="7" s="1"/>
  <c r="Y2691" i="7" s="1"/>
  <c r="R2692" i="7" s="1"/>
  <c r="S2692" i="7" s="1"/>
  <c r="T2692" i="7" s="1"/>
  <c r="U2692" i="7" s="1"/>
  <c r="V2692" i="7" s="1"/>
  <c r="W2692" i="7" s="1"/>
  <c r="X2692" i="7" s="1"/>
  <c r="Y2692" i="7" s="1"/>
  <c r="R2693" i="7" s="1"/>
  <c r="S2693" i="7" s="1"/>
  <c r="T2693" i="7" s="1"/>
  <c r="U2693" i="7" s="1"/>
  <c r="V2693" i="7" s="1"/>
  <c r="W2693" i="7" s="1"/>
  <c r="X2693" i="7" s="1"/>
  <c r="Y2693" i="7" s="1"/>
  <c r="R2694" i="7" s="1"/>
  <c r="S2694" i="7" s="1"/>
  <c r="T2694" i="7" s="1"/>
  <c r="U2694" i="7" s="1"/>
  <c r="V2694" i="7" s="1"/>
  <c r="W2694" i="7" s="1"/>
  <c r="X2694" i="7" s="1"/>
  <c r="Y2694" i="7" s="1"/>
  <c r="R2695" i="7" s="1"/>
  <c r="S2695" i="7" s="1"/>
  <c r="T2695" i="7" s="1"/>
  <c r="U2695" i="7" s="1"/>
  <c r="V2695" i="7" s="1"/>
  <c r="W2695" i="7" s="1"/>
  <c r="X2695" i="7" s="1"/>
  <c r="Y2695" i="7" s="1"/>
  <c r="R2696" i="7" s="1"/>
  <c r="S2696" i="7" s="1"/>
  <c r="T2696" i="7" s="1"/>
  <c r="U2696" i="7" s="1"/>
  <c r="V2696" i="7" s="1"/>
  <c r="W2696" i="7" s="1"/>
  <c r="X2696" i="7" s="1"/>
  <c r="Y2696" i="7" s="1"/>
  <c r="R2697" i="7" s="1"/>
  <c r="S2697" i="7" s="1"/>
  <c r="T2697" i="7" s="1"/>
  <c r="U2697" i="7" s="1"/>
  <c r="V2697" i="7" s="1"/>
  <c r="W2697" i="7" s="1"/>
  <c r="X2697" i="7" s="1"/>
  <c r="Y2697" i="7" s="1"/>
  <c r="R2698" i="7" s="1"/>
  <c r="S2698" i="7" s="1"/>
  <c r="T2698" i="7" s="1"/>
  <c r="U2698" i="7" s="1"/>
  <c r="V2698" i="7" s="1"/>
  <c r="W2698" i="7" s="1"/>
  <c r="X2698" i="7" s="1"/>
  <c r="Y2698" i="7" s="1"/>
  <c r="R2699" i="7" s="1"/>
  <c r="S2699" i="7" s="1"/>
  <c r="T2699" i="7" s="1"/>
  <c r="U2699" i="7" s="1"/>
  <c r="V2699" i="7" s="1"/>
  <c r="W2699" i="7" s="1"/>
  <c r="X2699" i="7" s="1"/>
  <c r="Y2699" i="7" s="1"/>
  <c r="R2700" i="7" s="1"/>
  <c r="S2700" i="7" s="1"/>
  <c r="T2700" i="7" s="1"/>
  <c r="U2700" i="7" s="1"/>
  <c r="V2700" i="7" s="1"/>
  <c r="W2700" i="7" s="1"/>
  <c r="X2700" i="7" s="1"/>
  <c r="Y2700" i="7" s="1"/>
  <c r="R2701" i="7" s="1"/>
  <c r="S2701" i="7" s="1"/>
  <c r="T2701" i="7" s="1"/>
  <c r="U2701" i="7" s="1"/>
  <c r="V2701" i="7" s="1"/>
  <c r="W2701" i="7" s="1"/>
  <c r="X2701" i="7" s="1"/>
  <c r="Y2701" i="7" s="1"/>
  <c r="R2702" i="7" s="1"/>
  <c r="S2702" i="7" s="1"/>
  <c r="T2702" i="7" s="1"/>
  <c r="U2702" i="7" s="1"/>
  <c r="V2702" i="7" s="1"/>
  <c r="W2702" i="7" s="1"/>
  <c r="X2702" i="7" s="1"/>
  <c r="Y2702" i="7" s="1"/>
  <c r="R2703" i="7" s="1"/>
  <c r="S2703" i="7" s="1"/>
  <c r="T2703" i="7" s="1"/>
  <c r="U2703" i="7" s="1"/>
  <c r="V2703" i="7" s="1"/>
  <c r="W2703" i="7" s="1"/>
  <c r="X2703" i="7" s="1"/>
  <c r="Y2703" i="7" s="1"/>
  <c r="R2704" i="7" s="1"/>
  <c r="S2704" i="7" s="1"/>
  <c r="T2704" i="7" s="1"/>
  <c r="U2704" i="7" s="1"/>
  <c r="V2704" i="7" s="1"/>
  <c r="W2704" i="7" s="1"/>
  <c r="X2704" i="7" s="1"/>
  <c r="Y2704" i="7" s="1"/>
  <c r="R2705" i="7" s="1"/>
  <c r="S2705" i="7" s="1"/>
  <c r="T2705" i="7" s="1"/>
  <c r="U2705" i="7" s="1"/>
  <c r="V2705" i="7" s="1"/>
  <c r="W2705" i="7" s="1"/>
  <c r="X2705" i="7" s="1"/>
  <c r="Y2705" i="7" s="1"/>
  <c r="R2706" i="7" s="1"/>
  <c r="S2706" i="7" s="1"/>
  <c r="T2706" i="7" s="1"/>
  <c r="U2706" i="7" s="1"/>
  <c r="V2706" i="7" s="1"/>
  <c r="W2706" i="7" s="1"/>
  <c r="X2706" i="7" s="1"/>
  <c r="Y2706" i="7" s="1"/>
  <c r="R2707" i="7" s="1"/>
  <c r="S2707" i="7" s="1"/>
  <c r="T2707" i="7" s="1"/>
  <c r="U2707" i="7" s="1"/>
  <c r="V2707" i="7" s="1"/>
  <c r="W2707" i="7" s="1"/>
  <c r="X2707" i="7" s="1"/>
  <c r="Y2707" i="7" s="1"/>
  <c r="R2708" i="7" s="1"/>
  <c r="S2708" i="7" s="1"/>
  <c r="T2708" i="7" s="1"/>
  <c r="U2708" i="7" s="1"/>
  <c r="V2708" i="7" s="1"/>
  <c r="W2708" i="7" s="1"/>
  <c r="X2708" i="7" s="1"/>
  <c r="Y2708" i="7" s="1"/>
  <c r="R2709" i="7" s="1"/>
  <c r="S2709" i="7" s="1"/>
  <c r="T2709" i="7" s="1"/>
  <c r="U2709" i="7" s="1"/>
  <c r="V2709" i="7" s="1"/>
  <c r="W2709" i="7" s="1"/>
  <c r="X2709" i="7" s="1"/>
  <c r="Y2709" i="7" s="1"/>
  <c r="R2710" i="7" s="1"/>
  <c r="S2710" i="7" s="1"/>
  <c r="T2710" i="7" s="1"/>
  <c r="U2710" i="7" s="1"/>
  <c r="V2710" i="7" s="1"/>
  <c r="W2710" i="7" s="1"/>
  <c r="X2710" i="7" s="1"/>
  <c r="Y2710" i="7" s="1"/>
  <c r="R2711" i="7" s="1"/>
  <c r="S2711" i="7" s="1"/>
  <c r="T2711" i="7" s="1"/>
  <c r="U2711" i="7" s="1"/>
  <c r="V2711" i="7" s="1"/>
  <c r="W2711" i="7" s="1"/>
  <c r="X2711" i="7" s="1"/>
  <c r="Y2711" i="7" s="1"/>
  <c r="R2712" i="7" s="1"/>
  <c r="S2712" i="7" s="1"/>
  <c r="T2712" i="7" s="1"/>
  <c r="U2712" i="7" s="1"/>
  <c r="V2712" i="7" s="1"/>
  <c r="W2712" i="7" s="1"/>
  <c r="X2712" i="7" s="1"/>
  <c r="Y2712" i="7" s="1"/>
  <c r="R2713" i="7" s="1"/>
  <c r="S2713" i="7" s="1"/>
  <c r="T2713" i="7" s="1"/>
  <c r="U2713" i="7" s="1"/>
  <c r="V2713" i="7" s="1"/>
  <c r="W2713" i="7" s="1"/>
  <c r="X2713" i="7" s="1"/>
  <c r="Y2713" i="7" s="1"/>
  <c r="R2714" i="7" s="1"/>
  <c r="S2714" i="7" s="1"/>
  <c r="T2714" i="7" s="1"/>
  <c r="U2714" i="7" s="1"/>
  <c r="V2714" i="7" s="1"/>
  <c r="W2714" i="7" s="1"/>
  <c r="X2714" i="7" s="1"/>
  <c r="Y2714" i="7" s="1"/>
  <c r="R2715" i="7" s="1"/>
  <c r="S2715" i="7" s="1"/>
  <c r="T2715" i="7" s="1"/>
  <c r="U2715" i="7" s="1"/>
  <c r="V2715" i="7" s="1"/>
  <c r="W2715" i="7" s="1"/>
  <c r="X2715" i="7" s="1"/>
  <c r="Y2715" i="7" s="1"/>
  <c r="R2716" i="7" s="1"/>
  <c r="S2716" i="7" s="1"/>
  <c r="T2716" i="7" s="1"/>
  <c r="U2716" i="7" s="1"/>
  <c r="V2716" i="7" s="1"/>
  <c r="W2716" i="7" s="1"/>
  <c r="X2716" i="7" s="1"/>
  <c r="Y2716" i="7" s="1"/>
  <c r="R2717" i="7" s="1"/>
  <c r="S2717" i="7" s="1"/>
  <c r="T2717" i="7" s="1"/>
  <c r="U2717" i="7" s="1"/>
  <c r="V2717" i="7" s="1"/>
  <c r="W2717" i="7" s="1"/>
  <c r="X2717" i="7" s="1"/>
  <c r="Y2717" i="7" s="1"/>
  <c r="R2718" i="7" s="1"/>
  <c r="S2718" i="7" s="1"/>
  <c r="T2718" i="7" s="1"/>
  <c r="U2718" i="7" s="1"/>
  <c r="V2718" i="7" s="1"/>
  <c r="W2718" i="7" s="1"/>
  <c r="X2718" i="7" s="1"/>
  <c r="Y2718" i="7" s="1"/>
  <c r="R2719" i="7" s="1"/>
  <c r="S2719" i="7" s="1"/>
  <c r="T2719" i="7" s="1"/>
  <c r="U2719" i="7" s="1"/>
  <c r="V2719" i="7" s="1"/>
  <c r="W2719" i="7" s="1"/>
  <c r="X2719" i="7" s="1"/>
  <c r="Y2719" i="7" s="1"/>
  <c r="R2720" i="7" s="1"/>
  <c r="S2720" i="7" s="1"/>
  <c r="T2720" i="7" s="1"/>
  <c r="U2720" i="7" s="1"/>
  <c r="V2720" i="7" s="1"/>
  <c r="W2720" i="7" s="1"/>
  <c r="X2720" i="7" s="1"/>
  <c r="Y2720" i="7" s="1"/>
  <c r="R2721" i="7" s="1"/>
  <c r="S2721" i="7" s="1"/>
  <c r="T2721" i="7" s="1"/>
  <c r="U2721" i="7" s="1"/>
  <c r="V2721" i="7" s="1"/>
  <c r="W2721" i="7" s="1"/>
  <c r="X2721" i="7" s="1"/>
  <c r="Y2721" i="7" s="1"/>
  <c r="R2722" i="7" s="1"/>
  <c r="S2722" i="7" s="1"/>
  <c r="T2722" i="7" s="1"/>
  <c r="U2722" i="7" s="1"/>
  <c r="V2722" i="7" s="1"/>
  <c r="W2722" i="7" s="1"/>
  <c r="X2722" i="7" s="1"/>
  <c r="Y2722" i="7" s="1"/>
  <c r="R2723" i="7" s="1"/>
  <c r="S2723" i="7" s="1"/>
  <c r="T2723" i="7" s="1"/>
  <c r="U2723" i="7" s="1"/>
  <c r="V2723" i="7" s="1"/>
  <c r="W2723" i="7" s="1"/>
  <c r="X2723" i="7" s="1"/>
  <c r="Y2723" i="7" s="1"/>
  <c r="R2724" i="7" s="1"/>
  <c r="S2724" i="7" s="1"/>
  <c r="T2724" i="7" s="1"/>
  <c r="U2724" i="7" s="1"/>
  <c r="V2724" i="7" s="1"/>
  <c r="W2724" i="7" s="1"/>
  <c r="X2724" i="7" s="1"/>
  <c r="Y2724" i="7" s="1"/>
  <c r="R2725" i="7" s="1"/>
  <c r="S2725" i="7" s="1"/>
  <c r="T2725" i="7" s="1"/>
  <c r="U2725" i="7" s="1"/>
  <c r="V2725" i="7" s="1"/>
  <c r="W2725" i="7" s="1"/>
  <c r="X2725" i="7" s="1"/>
  <c r="Y2725" i="7" s="1"/>
  <c r="R2726" i="7" s="1"/>
  <c r="S2726" i="7" s="1"/>
  <c r="T2726" i="7" s="1"/>
  <c r="U2726" i="7" s="1"/>
  <c r="V2726" i="7" s="1"/>
  <c r="W2726" i="7" s="1"/>
  <c r="X2726" i="7" s="1"/>
  <c r="Y2726" i="7" s="1"/>
  <c r="R2727" i="7" s="1"/>
  <c r="S2727" i="7" s="1"/>
  <c r="T2727" i="7" s="1"/>
  <c r="U2727" i="7" s="1"/>
  <c r="V2727" i="7" s="1"/>
  <c r="W2727" i="7" s="1"/>
  <c r="X2727" i="7" s="1"/>
  <c r="Y2727" i="7" s="1"/>
  <c r="R2728" i="7" s="1"/>
  <c r="S2728" i="7" s="1"/>
  <c r="T2728" i="7" s="1"/>
  <c r="U2728" i="7" s="1"/>
  <c r="V2728" i="7" s="1"/>
  <c r="W2728" i="7" s="1"/>
  <c r="X2728" i="7" s="1"/>
  <c r="Y2728" i="7" s="1"/>
  <c r="R2729" i="7" s="1"/>
  <c r="S2729" i="7" s="1"/>
  <c r="T2729" i="7" s="1"/>
  <c r="U2729" i="7" s="1"/>
  <c r="V2729" i="7" s="1"/>
  <c r="W2729" i="7" s="1"/>
  <c r="X2729" i="7" s="1"/>
  <c r="Y2729" i="7" s="1"/>
  <c r="R2730" i="7" s="1"/>
  <c r="S2730" i="7" s="1"/>
  <c r="T2730" i="7" s="1"/>
  <c r="U2730" i="7" s="1"/>
  <c r="V2730" i="7" s="1"/>
  <c r="W2730" i="7" s="1"/>
  <c r="X2730" i="7" s="1"/>
  <c r="Y2730" i="7" s="1"/>
  <c r="R2731" i="7" s="1"/>
  <c r="S2731" i="7" s="1"/>
  <c r="T2731" i="7" s="1"/>
  <c r="U2731" i="7" s="1"/>
  <c r="V2731" i="7" s="1"/>
  <c r="W2731" i="7" s="1"/>
  <c r="X2731" i="7" s="1"/>
  <c r="Y2731" i="7" s="1"/>
  <c r="R2732" i="7" s="1"/>
  <c r="S2732" i="7" s="1"/>
  <c r="T2732" i="7" s="1"/>
  <c r="U2732" i="7" s="1"/>
  <c r="V2732" i="7" s="1"/>
  <c r="W2732" i="7" s="1"/>
  <c r="X2732" i="7" s="1"/>
  <c r="Y2732" i="7" s="1"/>
  <c r="R2733" i="7" s="1"/>
  <c r="S2733" i="7" s="1"/>
  <c r="T2733" i="7" s="1"/>
  <c r="U2733" i="7" s="1"/>
  <c r="V2733" i="7" s="1"/>
  <c r="W2733" i="7" s="1"/>
  <c r="X2733" i="7" s="1"/>
  <c r="Y2733" i="7" s="1"/>
  <c r="R2734" i="7" s="1"/>
  <c r="S2734" i="7" s="1"/>
  <c r="T2734" i="7" s="1"/>
  <c r="U2734" i="7" s="1"/>
  <c r="V2734" i="7" s="1"/>
  <c r="W2734" i="7" s="1"/>
  <c r="X2734" i="7" s="1"/>
  <c r="Y2734" i="7" s="1"/>
  <c r="R2735" i="7" s="1"/>
  <c r="S2735" i="7" s="1"/>
  <c r="T2735" i="7" s="1"/>
  <c r="U2735" i="7" s="1"/>
  <c r="V2735" i="7" s="1"/>
  <c r="W2735" i="7" s="1"/>
  <c r="X2735" i="7" s="1"/>
  <c r="Y2735" i="7" s="1"/>
  <c r="R2736" i="7" s="1"/>
  <c r="S2736" i="7" s="1"/>
  <c r="T2736" i="7" s="1"/>
  <c r="U2736" i="7" s="1"/>
  <c r="V2736" i="7" s="1"/>
  <c r="W2736" i="7" s="1"/>
  <c r="X2736" i="7" s="1"/>
  <c r="Y2736" i="7" s="1"/>
  <c r="R2737" i="7" s="1"/>
  <c r="S2737" i="7" s="1"/>
  <c r="T2737" i="7" s="1"/>
  <c r="U2737" i="7" s="1"/>
  <c r="V2737" i="7" s="1"/>
  <c r="W2737" i="7" s="1"/>
  <c r="X2737" i="7" s="1"/>
  <c r="Y2737" i="7" s="1"/>
  <c r="R2738" i="7" s="1"/>
  <c r="S2738" i="7" s="1"/>
  <c r="T2738" i="7" s="1"/>
  <c r="U2738" i="7" s="1"/>
  <c r="V2738" i="7" s="1"/>
  <c r="W2738" i="7" s="1"/>
  <c r="X2738" i="7" s="1"/>
  <c r="Y2738" i="7" s="1"/>
  <c r="R2739" i="7" s="1"/>
  <c r="S2739" i="7" s="1"/>
  <c r="T2739" i="7" s="1"/>
  <c r="U2739" i="7" s="1"/>
  <c r="V2739" i="7" s="1"/>
  <c r="W2739" i="7" s="1"/>
  <c r="X2739" i="7" s="1"/>
  <c r="Y2739" i="7" s="1"/>
  <c r="R2740" i="7" s="1"/>
  <c r="S2740" i="7" s="1"/>
  <c r="T2740" i="7" s="1"/>
  <c r="U2740" i="7" s="1"/>
  <c r="V2740" i="7" s="1"/>
  <c r="W2740" i="7" s="1"/>
  <c r="X2740" i="7" s="1"/>
  <c r="Y2740" i="7" s="1"/>
  <c r="R2741" i="7" s="1"/>
  <c r="S2741" i="7" s="1"/>
  <c r="T2741" i="7" s="1"/>
  <c r="U2741" i="7" s="1"/>
  <c r="V2741" i="7" s="1"/>
  <c r="W2741" i="7" s="1"/>
  <c r="X2741" i="7" s="1"/>
  <c r="Y2741" i="7" s="1"/>
  <c r="R2742" i="7" s="1"/>
  <c r="S2742" i="7" s="1"/>
  <c r="T2742" i="7" s="1"/>
  <c r="U2742" i="7" s="1"/>
  <c r="V2742" i="7" s="1"/>
  <c r="W2742" i="7" s="1"/>
  <c r="X2742" i="7" s="1"/>
  <c r="Y2742" i="7" s="1"/>
  <c r="R2743" i="7" s="1"/>
  <c r="S2743" i="7" s="1"/>
  <c r="T2743" i="7" s="1"/>
  <c r="U2743" i="7" s="1"/>
  <c r="V2743" i="7" s="1"/>
  <c r="W2743" i="7" s="1"/>
  <c r="X2743" i="7" s="1"/>
  <c r="Y2743" i="7" s="1"/>
  <c r="R2744" i="7" s="1"/>
  <c r="S2744" i="7" s="1"/>
  <c r="T2744" i="7" s="1"/>
  <c r="U2744" i="7" s="1"/>
  <c r="V2744" i="7" s="1"/>
  <c r="W2744" i="7" s="1"/>
  <c r="X2744" i="7" s="1"/>
  <c r="Y2744" i="7" s="1"/>
  <c r="R2745" i="7" s="1"/>
  <c r="S2745" i="7" s="1"/>
  <c r="T2745" i="7" s="1"/>
  <c r="U2745" i="7" s="1"/>
  <c r="V2745" i="7" s="1"/>
  <c r="W2745" i="7" s="1"/>
  <c r="X2745" i="7" s="1"/>
  <c r="Y2745" i="7" s="1"/>
  <c r="R2746" i="7" s="1"/>
  <c r="S2746" i="7" s="1"/>
  <c r="T2746" i="7" s="1"/>
  <c r="U2746" i="7" s="1"/>
  <c r="V2746" i="7" s="1"/>
  <c r="W2746" i="7" s="1"/>
  <c r="X2746" i="7" s="1"/>
  <c r="Y2746" i="7" s="1"/>
  <c r="R2747" i="7" s="1"/>
  <c r="S2747" i="7" s="1"/>
  <c r="T2747" i="7" s="1"/>
  <c r="U2747" i="7" s="1"/>
  <c r="V2747" i="7" s="1"/>
  <c r="W2747" i="7" s="1"/>
  <c r="X2747" i="7" s="1"/>
  <c r="Y2747" i="7" s="1"/>
  <c r="R2748" i="7" s="1"/>
  <c r="S2748" i="7" s="1"/>
  <c r="T2748" i="7" s="1"/>
  <c r="U2748" i="7" s="1"/>
  <c r="V2748" i="7" s="1"/>
  <c r="W2748" i="7" s="1"/>
  <c r="X2748" i="7" s="1"/>
  <c r="Y2748" i="7" s="1"/>
  <c r="R2749" i="7" s="1"/>
  <c r="S2749" i="7" s="1"/>
  <c r="T2749" i="7" s="1"/>
  <c r="U2749" i="7" s="1"/>
  <c r="V2749" i="7" s="1"/>
  <c r="W2749" i="7" s="1"/>
  <c r="X2749" i="7" s="1"/>
  <c r="Y2749" i="7" s="1"/>
  <c r="R2750" i="7" s="1"/>
  <c r="S2750" i="7" s="1"/>
  <c r="T2750" i="7" s="1"/>
  <c r="U2750" i="7" s="1"/>
  <c r="V2750" i="7" s="1"/>
  <c r="W2750" i="7" s="1"/>
  <c r="X2750" i="7" s="1"/>
  <c r="Y2750" i="7" s="1"/>
  <c r="R2751" i="7" s="1"/>
  <c r="S2751" i="7" s="1"/>
  <c r="T2751" i="7" s="1"/>
  <c r="U2751" i="7" s="1"/>
  <c r="V2751" i="7" s="1"/>
  <c r="W2751" i="7" s="1"/>
  <c r="X2751" i="7" s="1"/>
  <c r="Y2751" i="7" s="1"/>
  <c r="R2752" i="7" s="1"/>
  <c r="S2752" i="7" s="1"/>
  <c r="T2752" i="7" s="1"/>
  <c r="U2752" i="7" s="1"/>
  <c r="V2752" i="7" s="1"/>
  <c r="W2752" i="7" s="1"/>
  <c r="X2752" i="7" s="1"/>
  <c r="Y2752" i="7" s="1"/>
  <c r="R2753" i="7" s="1"/>
  <c r="S2753" i="7" s="1"/>
  <c r="T2753" i="7" s="1"/>
  <c r="U2753" i="7" s="1"/>
  <c r="V2753" i="7" s="1"/>
  <c r="W2753" i="7" s="1"/>
  <c r="X2753" i="7" s="1"/>
  <c r="Y2753" i="7" s="1"/>
  <c r="R2754" i="7" s="1"/>
  <c r="S2754" i="7" s="1"/>
  <c r="T2754" i="7" s="1"/>
  <c r="U2754" i="7" s="1"/>
  <c r="V2754" i="7" s="1"/>
  <c r="W2754" i="7" s="1"/>
  <c r="X2754" i="7" s="1"/>
  <c r="Y2754" i="7" s="1"/>
  <c r="R2755" i="7" s="1"/>
  <c r="S2755" i="7" s="1"/>
  <c r="T2755" i="7" s="1"/>
  <c r="U2755" i="7" s="1"/>
  <c r="V2755" i="7" s="1"/>
  <c r="W2755" i="7" s="1"/>
  <c r="X2755" i="7" s="1"/>
  <c r="Y2755" i="7" s="1"/>
  <c r="R2756" i="7" s="1"/>
  <c r="S2756" i="7" s="1"/>
  <c r="T2756" i="7" s="1"/>
  <c r="U2756" i="7" s="1"/>
  <c r="V2756" i="7" s="1"/>
  <c r="W2756" i="7" s="1"/>
  <c r="X2756" i="7" s="1"/>
  <c r="Y2756" i="7" s="1"/>
  <c r="R2757" i="7" s="1"/>
  <c r="S2757" i="7" s="1"/>
  <c r="T2757" i="7" s="1"/>
  <c r="U2757" i="7" s="1"/>
  <c r="V2757" i="7" s="1"/>
  <c r="W2757" i="7" s="1"/>
  <c r="X2757" i="7" s="1"/>
  <c r="Y2757" i="7" s="1"/>
  <c r="R2758" i="7" s="1"/>
  <c r="S2758" i="7" s="1"/>
  <c r="T2758" i="7" s="1"/>
  <c r="U2758" i="7" s="1"/>
  <c r="V2758" i="7" s="1"/>
  <c r="W2758" i="7" s="1"/>
  <c r="X2758" i="7" s="1"/>
  <c r="Y2758" i="7" s="1"/>
  <c r="R2759" i="7" s="1"/>
  <c r="S2759" i="7" s="1"/>
  <c r="T2759" i="7" s="1"/>
  <c r="U2759" i="7" s="1"/>
  <c r="V2759" i="7" s="1"/>
  <c r="W2759" i="7" s="1"/>
  <c r="X2759" i="7" s="1"/>
  <c r="Y2759" i="7" s="1"/>
  <c r="R2760" i="7" s="1"/>
  <c r="S2760" i="7" s="1"/>
  <c r="T2760" i="7" s="1"/>
  <c r="U2760" i="7" s="1"/>
  <c r="V2760" i="7" s="1"/>
  <c r="W2760" i="7" s="1"/>
  <c r="X2760" i="7" s="1"/>
  <c r="Y2760" i="7" s="1"/>
  <c r="R2761" i="7" s="1"/>
  <c r="S2761" i="7" s="1"/>
  <c r="T2761" i="7" s="1"/>
  <c r="U2761" i="7" s="1"/>
  <c r="V2761" i="7" s="1"/>
  <c r="W2761" i="7" s="1"/>
  <c r="X2761" i="7" s="1"/>
  <c r="Y2761" i="7" s="1"/>
  <c r="R2762" i="7" s="1"/>
  <c r="S2762" i="7" s="1"/>
  <c r="T2762" i="7" s="1"/>
  <c r="U2762" i="7" s="1"/>
  <c r="V2762" i="7" s="1"/>
  <c r="W2762" i="7" s="1"/>
  <c r="X2762" i="7" s="1"/>
  <c r="Y2762" i="7" s="1"/>
  <c r="R2763" i="7" s="1"/>
  <c r="S2763" i="7" s="1"/>
  <c r="T2763" i="7" s="1"/>
  <c r="U2763" i="7" s="1"/>
  <c r="V2763" i="7" s="1"/>
  <c r="W2763" i="7" s="1"/>
  <c r="X2763" i="7" s="1"/>
  <c r="Y2763" i="7" s="1"/>
  <c r="R2764" i="7" s="1"/>
  <c r="S2764" i="7" s="1"/>
  <c r="T2764" i="7" s="1"/>
  <c r="U2764" i="7" s="1"/>
  <c r="V2764" i="7" s="1"/>
  <c r="W2764" i="7" s="1"/>
  <c r="X2764" i="7" s="1"/>
  <c r="Y2764" i="7" s="1"/>
  <c r="R2765" i="7" s="1"/>
  <c r="S2765" i="7" s="1"/>
  <c r="T2765" i="7" s="1"/>
  <c r="U2765" i="7" s="1"/>
  <c r="V2765" i="7" s="1"/>
  <c r="W2765" i="7" s="1"/>
  <c r="X2765" i="7" s="1"/>
  <c r="Y2765" i="7" s="1"/>
  <c r="R2766" i="7" s="1"/>
  <c r="S2766" i="7" s="1"/>
  <c r="T2766" i="7" s="1"/>
  <c r="U2766" i="7" s="1"/>
  <c r="V2766" i="7" s="1"/>
  <c r="W2766" i="7" s="1"/>
  <c r="X2766" i="7" s="1"/>
  <c r="Y2766" i="7" s="1"/>
  <c r="R2767" i="7" s="1"/>
  <c r="S2767" i="7" s="1"/>
  <c r="T2767" i="7" s="1"/>
  <c r="U2767" i="7" s="1"/>
  <c r="V2767" i="7" s="1"/>
  <c r="W2767" i="7" s="1"/>
  <c r="X2767" i="7" s="1"/>
  <c r="Y2767" i="7" s="1"/>
  <c r="R2768" i="7" s="1"/>
  <c r="S2768" i="7" s="1"/>
  <c r="T2768" i="7" s="1"/>
  <c r="U2768" i="7" s="1"/>
  <c r="V2768" i="7" s="1"/>
  <c r="W2768" i="7" s="1"/>
  <c r="X2768" i="7" s="1"/>
  <c r="Y2768" i="7" s="1"/>
  <c r="R2769" i="7" s="1"/>
  <c r="S2769" i="7" s="1"/>
  <c r="T2769" i="7" s="1"/>
  <c r="U2769" i="7" s="1"/>
  <c r="V2769" i="7" s="1"/>
  <c r="W2769" i="7" s="1"/>
  <c r="X2769" i="7" s="1"/>
  <c r="Y2769" i="7" s="1"/>
  <c r="R2770" i="7" s="1"/>
  <c r="S2770" i="7" s="1"/>
  <c r="T2770" i="7" s="1"/>
  <c r="U2770" i="7" s="1"/>
  <c r="V2770" i="7" s="1"/>
  <c r="W2770" i="7" s="1"/>
  <c r="X2770" i="7" s="1"/>
  <c r="Y2770" i="7" s="1"/>
  <c r="R2771" i="7" s="1"/>
  <c r="S2771" i="7" s="1"/>
  <c r="T2771" i="7" s="1"/>
  <c r="U2771" i="7" s="1"/>
  <c r="V2771" i="7" s="1"/>
  <c r="W2771" i="7" s="1"/>
  <c r="X2771" i="7" s="1"/>
  <c r="Y2771" i="7" s="1"/>
  <c r="R2772" i="7" s="1"/>
  <c r="S2772" i="7" s="1"/>
  <c r="T2772" i="7" s="1"/>
  <c r="U2772" i="7" s="1"/>
  <c r="V2772" i="7" s="1"/>
  <c r="W2772" i="7" s="1"/>
  <c r="X2772" i="7" s="1"/>
  <c r="Y2772" i="7" s="1"/>
  <c r="R2773" i="7" s="1"/>
  <c r="S2773" i="7" s="1"/>
  <c r="T2773" i="7" s="1"/>
  <c r="U2773" i="7" s="1"/>
  <c r="V2773" i="7" s="1"/>
  <c r="W2773" i="7" s="1"/>
  <c r="X2773" i="7" s="1"/>
  <c r="Y2773" i="7" s="1"/>
  <c r="R2774" i="7" s="1"/>
  <c r="S2774" i="7" s="1"/>
  <c r="T2774" i="7" s="1"/>
  <c r="U2774" i="7" s="1"/>
  <c r="V2774" i="7" s="1"/>
  <c r="W2774" i="7" s="1"/>
  <c r="X2774" i="7" s="1"/>
  <c r="Y2774" i="7" s="1"/>
  <c r="R2775" i="7" s="1"/>
  <c r="S2775" i="7" s="1"/>
  <c r="T2775" i="7" s="1"/>
  <c r="U2775" i="7" s="1"/>
  <c r="V2775" i="7" s="1"/>
  <c r="W2775" i="7" s="1"/>
  <c r="X2775" i="7" s="1"/>
  <c r="Y2775" i="7" s="1"/>
  <c r="R2776" i="7" s="1"/>
  <c r="S2776" i="7" s="1"/>
  <c r="T2776" i="7" s="1"/>
  <c r="U2776" i="7" s="1"/>
  <c r="V2776" i="7" s="1"/>
  <c r="W2776" i="7" s="1"/>
  <c r="X2776" i="7" s="1"/>
  <c r="Y2776" i="7" s="1"/>
  <c r="R2777" i="7" s="1"/>
  <c r="S2777" i="7" s="1"/>
  <c r="T2777" i="7" s="1"/>
  <c r="U2777" i="7" s="1"/>
  <c r="V2777" i="7" s="1"/>
  <c r="W2777" i="7" s="1"/>
  <c r="X2777" i="7" s="1"/>
  <c r="Y2777" i="7" s="1"/>
  <c r="R2778" i="7" s="1"/>
  <c r="S2778" i="7" s="1"/>
  <c r="T2778" i="7" s="1"/>
  <c r="U2778" i="7" s="1"/>
  <c r="V2778" i="7" s="1"/>
  <c r="W2778" i="7" s="1"/>
  <c r="X2778" i="7" s="1"/>
  <c r="Y2778" i="7" s="1"/>
  <c r="R2779" i="7" s="1"/>
  <c r="S2779" i="7" s="1"/>
  <c r="T2779" i="7" s="1"/>
  <c r="U2779" i="7" s="1"/>
  <c r="V2779" i="7" s="1"/>
  <c r="W2779" i="7" s="1"/>
  <c r="X2779" i="7" s="1"/>
  <c r="Y2779" i="7" s="1"/>
  <c r="R2780" i="7" s="1"/>
  <c r="S2780" i="7" s="1"/>
  <c r="T2780" i="7" s="1"/>
  <c r="U2780" i="7" s="1"/>
  <c r="V2780" i="7" s="1"/>
  <c r="W2780" i="7" s="1"/>
  <c r="X2780" i="7" s="1"/>
  <c r="Y2780" i="7" s="1"/>
  <c r="R2781" i="7" s="1"/>
  <c r="S2781" i="7" s="1"/>
  <c r="T2781" i="7" s="1"/>
  <c r="U2781" i="7" s="1"/>
  <c r="V2781" i="7" s="1"/>
  <c r="W2781" i="7" s="1"/>
  <c r="X2781" i="7" s="1"/>
  <c r="Y2781" i="7" s="1"/>
  <c r="R2782" i="7" s="1"/>
  <c r="S2782" i="7" s="1"/>
  <c r="T2782" i="7" s="1"/>
  <c r="U2782" i="7" s="1"/>
  <c r="V2782" i="7" s="1"/>
  <c r="W2782" i="7" s="1"/>
  <c r="X2782" i="7" s="1"/>
  <c r="Y2782" i="7" s="1"/>
  <c r="R2783" i="7" s="1"/>
  <c r="S2783" i="7" s="1"/>
  <c r="T2783" i="7" s="1"/>
  <c r="U2783" i="7" s="1"/>
  <c r="V2783" i="7" s="1"/>
  <c r="W2783" i="7" s="1"/>
  <c r="X2783" i="7" s="1"/>
  <c r="Y2783" i="7" s="1"/>
  <c r="R2784" i="7" s="1"/>
  <c r="S2784" i="7" s="1"/>
  <c r="T2784" i="7" s="1"/>
  <c r="U2784" i="7" s="1"/>
  <c r="V2784" i="7" s="1"/>
  <c r="W2784" i="7" s="1"/>
  <c r="X2784" i="7" s="1"/>
  <c r="Y2784" i="7" s="1"/>
  <c r="R2785" i="7" s="1"/>
  <c r="S2785" i="7" s="1"/>
  <c r="T2785" i="7" s="1"/>
  <c r="U2785" i="7" s="1"/>
  <c r="V2785" i="7" s="1"/>
  <c r="W2785" i="7" s="1"/>
  <c r="X2785" i="7" s="1"/>
  <c r="Y2785" i="7" s="1"/>
  <c r="R2786" i="7" s="1"/>
  <c r="S2786" i="7" s="1"/>
  <c r="T2786" i="7" s="1"/>
  <c r="U2786" i="7" s="1"/>
  <c r="V2786" i="7" s="1"/>
  <c r="W2786" i="7" s="1"/>
  <c r="X2786" i="7" s="1"/>
  <c r="Y2786" i="7" s="1"/>
  <c r="R2787" i="7" s="1"/>
  <c r="S2787" i="7" s="1"/>
  <c r="T2787" i="7" s="1"/>
  <c r="U2787" i="7" s="1"/>
  <c r="V2787" i="7" s="1"/>
  <c r="W2787" i="7" s="1"/>
  <c r="X2787" i="7" s="1"/>
  <c r="Y2787" i="7" s="1"/>
  <c r="R2788" i="7" s="1"/>
  <c r="S2788" i="7" s="1"/>
  <c r="T2788" i="7" s="1"/>
  <c r="U2788" i="7" s="1"/>
  <c r="V2788" i="7" s="1"/>
  <c r="W2788" i="7" s="1"/>
  <c r="X2788" i="7" s="1"/>
  <c r="Y2788" i="7" s="1"/>
  <c r="R2789" i="7" s="1"/>
  <c r="S2789" i="7" s="1"/>
  <c r="T2789" i="7" s="1"/>
  <c r="U2789" i="7" s="1"/>
  <c r="V2789" i="7" s="1"/>
  <c r="W2789" i="7" s="1"/>
  <c r="X2789" i="7" s="1"/>
  <c r="Y2789" i="7" s="1"/>
  <c r="R2790" i="7" s="1"/>
  <c r="S2790" i="7" s="1"/>
  <c r="T2790" i="7" s="1"/>
  <c r="U2790" i="7" s="1"/>
  <c r="V2790" i="7" s="1"/>
  <c r="W2790" i="7" s="1"/>
  <c r="X2790" i="7" s="1"/>
  <c r="Y2790" i="7" s="1"/>
  <c r="R2791" i="7" s="1"/>
  <c r="S2791" i="7" s="1"/>
  <c r="T2791" i="7" s="1"/>
  <c r="U2791" i="7" s="1"/>
  <c r="V2791" i="7" s="1"/>
  <c r="W2791" i="7" s="1"/>
  <c r="X2791" i="7" s="1"/>
  <c r="Y2791" i="7" s="1"/>
  <c r="R2792" i="7" s="1"/>
  <c r="S2792" i="7" s="1"/>
  <c r="T2792" i="7" s="1"/>
  <c r="U2792" i="7" s="1"/>
  <c r="V2792" i="7" s="1"/>
  <c r="W2792" i="7" s="1"/>
  <c r="X2792" i="7" s="1"/>
  <c r="Y2792" i="7" s="1"/>
  <c r="R2793" i="7" s="1"/>
  <c r="S2793" i="7" s="1"/>
  <c r="T2793" i="7" s="1"/>
  <c r="U2793" i="7" s="1"/>
  <c r="V2793" i="7" s="1"/>
  <c r="W2793" i="7" s="1"/>
  <c r="X2793" i="7" s="1"/>
  <c r="Y2793" i="7" s="1"/>
  <c r="R2794" i="7" s="1"/>
  <c r="S2794" i="7" s="1"/>
  <c r="T2794" i="7" s="1"/>
  <c r="U2794" i="7" s="1"/>
  <c r="V2794" i="7" s="1"/>
  <c r="W2794" i="7" s="1"/>
  <c r="X2794" i="7" s="1"/>
  <c r="Y2794" i="7" s="1"/>
  <c r="R2795" i="7" s="1"/>
  <c r="S2795" i="7" s="1"/>
  <c r="T2795" i="7" s="1"/>
  <c r="U2795" i="7" s="1"/>
  <c r="V2795" i="7" s="1"/>
  <c r="W2795" i="7" s="1"/>
  <c r="X2795" i="7" s="1"/>
  <c r="Y2795" i="7" s="1"/>
  <c r="R2796" i="7" s="1"/>
  <c r="S2796" i="7" s="1"/>
  <c r="T2796" i="7" s="1"/>
  <c r="U2796" i="7" s="1"/>
  <c r="V2796" i="7" s="1"/>
  <c r="W2796" i="7" s="1"/>
  <c r="X2796" i="7" s="1"/>
  <c r="Y2796" i="7" s="1"/>
  <c r="R2797" i="7" s="1"/>
  <c r="S2797" i="7" s="1"/>
  <c r="T2797" i="7" s="1"/>
  <c r="U2797" i="7" s="1"/>
  <c r="V2797" i="7" s="1"/>
  <c r="W2797" i="7" s="1"/>
  <c r="X2797" i="7" s="1"/>
  <c r="Y2797" i="7" s="1"/>
  <c r="R2798" i="7" s="1"/>
  <c r="S2798" i="7" s="1"/>
  <c r="T2798" i="7" s="1"/>
  <c r="U2798" i="7" s="1"/>
  <c r="V2798" i="7" s="1"/>
  <c r="W2798" i="7" s="1"/>
  <c r="X2798" i="7" s="1"/>
  <c r="Y2798" i="7" s="1"/>
  <c r="R2799" i="7" s="1"/>
  <c r="S2799" i="7" s="1"/>
  <c r="T2799" i="7" s="1"/>
  <c r="U2799" i="7" s="1"/>
  <c r="V2799" i="7" s="1"/>
  <c r="W2799" i="7" s="1"/>
  <c r="X2799" i="7" s="1"/>
  <c r="Y2799" i="7" s="1"/>
  <c r="R2800" i="7" s="1"/>
  <c r="S2800" i="7" s="1"/>
  <c r="T2800" i="7" s="1"/>
  <c r="U2800" i="7" s="1"/>
  <c r="V2800" i="7" s="1"/>
  <c r="W2800" i="7" s="1"/>
  <c r="X2800" i="7" s="1"/>
  <c r="Y2800" i="7" s="1"/>
  <c r="R2801" i="7" s="1"/>
  <c r="S2801" i="7" s="1"/>
  <c r="T2801" i="7" s="1"/>
  <c r="U2801" i="7" s="1"/>
  <c r="V2801" i="7" s="1"/>
  <c r="W2801" i="7" s="1"/>
  <c r="X2801" i="7" s="1"/>
  <c r="Y2801" i="7" s="1"/>
  <c r="R2802" i="7" s="1"/>
  <c r="S2802" i="7" s="1"/>
  <c r="T2802" i="7" s="1"/>
  <c r="U2802" i="7" s="1"/>
  <c r="V2802" i="7" s="1"/>
  <c r="W2802" i="7" s="1"/>
  <c r="X2802" i="7" s="1"/>
  <c r="Y2802" i="7" s="1"/>
  <c r="R2803" i="7" s="1"/>
  <c r="S2803" i="7" s="1"/>
  <c r="T2803" i="7" s="1"/>
  <c r="U2803" i="7" s="1"/>
  <c r="V2803" i="7" s="1"/>
  <c r="W2803" i="7" s="1"/>
  <c r="X2803" i="7" s="1"/>
  <c r="Y2803" i="7" s="1"/>
  <c r="R2804" i="7" s="1"/>
  <c r="S2804" i="7" s="1"/>
  <c r="T2804" i="7" s="1"/>
  <c r="U2804" i="7" s="1"/>
  <c r="V2804" i="7" s="1"/>
  <c r="W2804" i="7" s="1"/>
  <c r="X2804" i="7" s="1"/>
  <c r="Y2804" i="7" s="1"/>
  <c r="R2805" i="7" s="1"/>
  <c r="S2805" i="7" s="1"/>
  <c r="T2805" i="7" s="1"/>
  <c r="U2805" i="7" s="1"/>
  <c r="V2805" i="7" s="1"/>
  <c r="W2805" i="7" s="1"/>
  <c r="X2805" i="7" s="1"/>
  <c r="Y2805" i="7" s="1"/>
  <c r="R2806" i="7" s="1"/>
  <c r="S2806" i="7" s="1"/>
  <c r="T2806" i="7" s="1"/>
  <c r="U2806" i="7" s="1"/>
  <c r="V2806" i="7" s="1"/>
  <c r="W2806" i="7" s="1"/>
  <c r="X2806" i="7" s="1"/>
  <c r="Y2806" i="7" s="1"/>
  <c r="R2807" i="7" s="1"/>
  <c r="S2807" i="7" s="1"/>
  <c r="T2807" i="7" s="1"/>
  <c r="U2807" i="7" s="1"/>
  <c r="V2807" i="7" s="1"/>
  <c r="W2807" i="7" s="1"/>
  <c r="X2807" i="7" s="1"/>
  <c r="Y2807" i="7" s="1"/>
  <c r="R2808" i="7" s="1"/>
  <c r="S2808" i="7" s="1"/>
  <c r="T2808" i="7" s="1"/>
  <c r="U2808" i="7" s="1"/>
  <c r="V2808" i="7" s="1"/>
  <c r="W2808" i="7" s="1"/>
  <c r="X2808" i="7" s="1"/>
  <c r="Y2808" i="7" s="1"/>
  <c r="R2809" i="7" s="1"/>
  <c r="S2809" i="7" s="1"/>
  <c r="T2809" i="7" s="1"/>
  <c r="U2809" i="7" s="1"/>
  <c r="V2809" i="7" s="1"/>
  <c r="W2809" i="7" s="1"/>
  <c r="X2809" i="7" s="1"/>
  <c r="Y2809" i="7" s="1"/>
  <c r="R2810" i="7" s="1"/>
  <c r="S2810" i="7" s="1"/>
  <c r="T2810" i="7" s="1"/>
  <c r="U2810" i="7" s="1"/>
  <c r="V2810" i="7" s="1"/>
  <c r="W2810" i="7" s="1"/>
  <c r="X2810" i="7" s="1"/>
  <c r="Y2810" i="7" s="1"/>
  <c r="R2811" i="7" s="1"/>
  <c r="S2811" i="7" s="1"/>
  <c r="T2811" i="7" s="1"/>
  <c r="U2811" i="7" s="1"/>
  <c r="V2811" i="7" s="1"/>
  <c r="W2811" i="7" s="1"/>
  <c r="X2811" i="7" s="1"/>
  <c r="Y2811" i="7" s="1"/>
  <c r="R2812" i="7" s="1"/>
  <c r="S2812" i="7" s="1"/>
  <c r="T2812" i="7" s="1"/>
  <c r="U2812" i="7" s="1"/>
  <c r="V2812" i="7" s="1"/>
  <c r="W2812" i="7" s="1"/>
  <c r="X2812" i="7" s="1"/>
  <c r="Y2812" i="7" s="1"/>
  <c r="R2813" i="7" s="1"/>
  <c r="S2813" i="7" s="1"/>
  <c r="T2813" i="7" s="1"/>
  <c r="U2813" i="7" s="1"/>
  <c r="V2813" i="7" s="1"/>
  <c r="W2813" i="7" s="1"/>
  <c r="X2813" i="7" s="1"/>
  <c r="Y2813" i="7" s="1"/>
  <c r="R2814" i="7" s="1"/>
  <c r="S2814" i="7" s="1"/>
  <c r="T2814" i="7" s="1"/>
  <c r="U2814" i="7" s="1"/>
  <c r="V2814" i="7" s="1"/>
  <c r="W2814" i="7" s="1"/>
  <c r="X2814" i="7" s="1"/>
  <c r="Y2814" i="7" s="1"/>
  <c r="R2815" i="7" s="1"/>
  <c r="S2815" i="7" s="1"/>
  <c r="T2815" i="7" s="1"/>
  <c r="U2815" i="7" s="1"/>
  <c r="V2815" i="7" s="1"/>
  <c r="W2815" i="7" s="1"/>
  <c r="X2815" i="7" s="1"/>
  <c r="Y2815" i="7" s="1"/>
  <c r="R2816" i="7" s="1"/>
  <c r="S2816" i="7" s="1"/>
  <c r="T2816" i="7" s="1"/>
  <c r="U2816" i="7" s="1"/>
  <c r="V2816" i="7" s="1"/>
  <c r="W2816" i="7" s="1"/>
  <c r="X2816" i="7" s="1"/>
  <c r="Y2816" i="7" s="1"/>
  <c r="R2817" i="7" s="1"/>
  <c r="S2817" i="7" s="1"/>
  <c r="T2817" i="7" s="1"/>
  <c r="U2817" i="7" s="1"/>
  <c r="V2817" i="7" s="1"/>
  <c r="W2817" i="7" s="1"/>
  <c r="X2817" i="7" s="1"/>
  <c r="Y2817" i="7" s="1"/>
  <c r="R2818" i="7" s="1"/>
  <c r="S2818" i="7" s="1"/>
  <c r="T2818" i="7" s="1"/>
  <c r="U2818" i="7" s="1"/>
  <c r="V2818" i="7" s="1"/>
  <c r="W2818" i="7" s="1"/>
  <c r="X2818" i="7" s="1"/>
  <c r="Y2818" i="7" s="1"/>
  <c r="R2819" i="7" s="1"/>
  <c r="S2819" i="7" s="1"/>
  <c r="T2819" i="7" s="1"/>
  <c r="U2819" i="7" s="1"/>
  <c r="V2819" i="7" s="1"/>
  <c r="W2819" i="7" s="1"/>
  <c r="X2819" i="7" s="1"/>
  <c r="Y2819" i="7" s="1"/>
  <c r="R2820" i="7" s="1"/>
  <c r="S2820" i="7" s="1"/>
  <c r="T2820" i="7" s="1"/>
  <c r="U2820" i="7" s="1"/>
  <c r="V2820" i="7" s="1"/>
  <c r="W2820" i="7" s="1"/>
  <c r="X2820" i="7" s="1"/>
  <c r="Y2820" i="7" s="1"/>
  <c r="R2821" i="7" s="1"/>
  <c r="S2821" i="7" s="1"/>
  <c r="T2821" i="7" s="1"/>
  <c r="U2821" i="7" s="1"/>
  <c r="V2821" i="7" s="1"/>
  <c r="W2821" i="7" s="1"/>
  <c r="X2821" i="7" s="1"/>
  <c r="Y2821" i="7" s="1"/>
  <c r="R2822" i="7" s="1"/>
  <c r="S2822" i="7" s="1"/>
  <c r="T2822" i="7" s="1"/>
  <c r="U2822" i="7" s="1"/>
  <c r="V2822" i="7" s="1"/>
  <c r="W2822" i="7" s="1"/>
  <c r="X2822" i="7" s="1"/>
  <c r="Y2822" i="7" s="1"/>
  <c r="R2823" i="7" s="1"/>
  <c r="S2823" i="7" s="1"/>
  <c r="T2823" i="7" s="1"/>
  <c r="U2823" i="7" s="1"/>
  <c r="V2823" i="7" s="1"/>
  <c r="W2823" i="7" s="1"/>
  <c r="X2823" i="7" s="1"/>
  <c r="Y2823" i="7" s="1"/>
  <c r="R2824" i="7" s="1"/>
  <c r="S2824" i="7" s="1"/>
  <c r="T2824" i="7" s="1"/>
  <c r="U2824" i="7" s="1"/>
  <c r="V2824" i="7" s="1"/>
  <c r="W2824" i="7" s="1"/>
  <c r="X2824" i="7" s="1"/>
  <c r="Y2824" i="7" s="1"/>
  <c r="R2825" i="7" s="1"/>
  <c r="S2825" i="7" s="1"/>
  <c r="T2825" i="7" s="1"/>
  <c r="U2825" i="7" s="1"/>
  <c r="V2825" i="7" s="1"/>
  <c r="W2825" i="7" s="1"/>
  <c r="X2825" i="7" s="1"/>
  <c r="Y2825" i="7" s="1"/>
  <c r="R2826" i="7" s="1"/>
  <c r="S2826" i="7" s="1"/>
  <c r="T2826" i="7" s="1"/>
  <c r="U2826" i="7" s="1"/>
  <c r="V2826" i="7" s="1"/>
  <c r="W2826" i="7" s="1"/>
  <c r="X2826" i="7" s="1"/>
  <c r="Y2826" i="7" s="1"/>
  <c r="R2827" i="7" s="1"/>
  <c r="S2827" i="7" s="1"/>
  <c r="T2827" i="7" s="1"/>
  <c r="U2827" i="7" s="1"/>
  <c r="V2827" i="7" s="1"/>
  <c r="W2827" i="7" s="1"/>
  <c r="X2827" i="7" s="1"/>
  <c r="Y2827" i="7" s="1"/>
  <c r="R2828" i="7" s="1"/>
  <c r="S2828" i="7" s="1"/>
  <c r="T2828" i="7" s="1"/>
  <c r="U2828" i="7" s="1"/>
  <c r="V2828" i="7" s="1"/>
  <c r="W2828" i="7" s="1"/>
  <c r="X2828" i="7" s="1"/>
  <c r="Y2828" i="7" s="1"/>
  <c r="R2829" i="7" s="1"/>
  <c r="S2829" i="7" s="1"/>
  <c r="T2829" i="7" s="1"/>
  <c r="U2829" i="7" s="1"/>
  <c r="V2829" i="7" s="1"/>
  <c r="W2829" i="7" s="1"/>
  <c r="X2829" i="7" s="1"/>
  <c r="Y2829" i="7" s="1"/>
  <c r="R2830" i="7" s="1"/>
  <c r="S2830" i="7" s="1"/>
  <c r="T2830" i="7" s="1"/>
  <c r="U2830" i="7" s="1"/>
  <c r="V2830" i="7" s="1"/>
  <c r="W2830" i="7" s="1"/>
  <c r="X2830" i="7" s="1"/>
  <c r="Y2830" i="7" s="1"/>
  <c r="R2831" i="7" s="1"/>
  <c r="S2831" i="7" s="1"/>
  <c r="T2831" i="7" s="1"/>
  <c r="U2831" i="7" s="1"/>
  <c r="V2831" i="7" s="1"/>
  <c r="W2831" i="7" s="1"/>
  <c r="X2831" i="7" s="1"/>
  <c r="Y2831" i="7" s="1"/>
  <c r="R2832" i="7" s="1"/>
  <c r="S2832" i="7" s="1"/>
  <c r="T2832" i="7" s="1"/>
  <c r="U2832" i="7" s="1"/>
  <c r="V2832" i="7" s="1"/>
  <c r="W2832" i="7" s="1"/>
  <c r="X2832" i="7" s="1"/>
  <c r="Y2832" i="7" s="1"/>
  <c r="R2833" i="7" s="1"/>
  <c r="S2833" i="7" s="1"/>
  <c r="T2833" i="7" s="1"/>
  <c r="U2833" i="7" s="1"/>
  <c r="V2833" i="7" s="1"/>
  <c r="W2833" i="7" s="1"/>
  <c r="X2833" i="7" s="1"/>
  <c r="Y2833" i="7" s="1"/>
  <c r="R2834" i="7" s="1"/>
  <c r="S2834" i="7" s="1"/>
  <c r="T2834" i="7" s="1"/>
  <c r="U2834" i="7" s="1"/>
  <c r="V2834" i="7" s="1"/>
  <c r="W2834" i="7" s="1"/>
  <c r="X2834" i="7" s="1"/>
  <c r="Y2834" i="7" s="1"/>
  <c r="R2835" i="7" s="1"/>
  <c r="S2835" i="7" s="1"/>
  <c r="T2835" i="7" s="1"/>
  <c r="U2835" i="7" s="1"/>
  <c r="V2835" i="7" s="1"/>
  <c r="W2835" i="7" s="1"/>
  <c r="X2835" i="7" s="1"/>
  <c r="Y2835" i="7" s="1"/>
  <c r="R2836" i="7" s="1"/>
  <c r="S2836" i="7" s="1"/>
  <c r="T2836" i="7" s="1"/>
  <c r="U2836" i="7" s="1"/>
  <c r="V2836" i="7" s="1"/>
  <c r="W2836" i="7" s="1"/>
  <c r="X2836" i="7" s="1"/>
  <c r="Y2836" i="7" s="1"/>
  <c r="R2837" i="7" s="1"/>
  <c r="S2837" i="7" s="1"/>
  <c r="T2837" i="7" s="1"/>
  <c r="U2837" i="7" s="1"/>
  <c r="V2837" i="7" s="1"/>
  <c r="W2837" i="7" s="1"/>
  <c r="X2837" i="7" s="1"/>
  <c r="Y2837" i="7" s="1"/>
  <c r="R2838" i="7" s="1"/>
  <c r="S2838" i="7" s="1"/>
  <c r="T2838" i="7" s="1"/>
  <c r="U2838" i="7" s="1"/>
  <c r="V2838" i="7" s="1"/>
  <c r="W2838" i="7" s="1"/>
  <c r="X2838" i="7" s="1"/>
  <c r="Y2838" i="7" s="1"/>
  <c r="R2839" i="7" s="1"/>
  <c r="S2839" i="7" s="1"/>
  <c r="T2839" i="7" s="1"/>
  <c r="U2839" i="7" s="1"/>
  <c r="V2839" i="7" s="1"/>
  <c r="W2839" i="7" s="1"/>
  <c r="X2839" i="7" s="1"/>
  <c r="Y2839" i="7" s="1"/>
  <c r="R2840" i="7" s="1"/>
  <c r="S2840" i="7" s="1"/>
  <c r="T2840" i="7" s="1"/>
  <c r="U2840" i="7" s="1"/>
  <c r="V2840" i="7" s="1"/>
  <c r="W2840" i="7" s="1"/>
  <c r="X2840" i="7" s="1"/>
  <c r="Y2840" i="7" s="1"/>
  <c r="R2841" i="7" s="1"/>
  <c r="S2841" i="7" s="1"/>
  <c r="T2841" i="7" s="1"/>
  <c r="U2841" i="7" s="1"/>
  <c r="V2841" i="7" s="1"/>
  <c r="W2841" i="7" s="1"/>
  <c r="X2841" i="7" s="1"/>
  <c r="Y2841" i="7" s="1"/>
  <c r="R2842" i="7" s="1"/>
  <c r="S2842" i="7" s="1"/>
  <c r="T2842" i="7" s="1"/>
  <c r="U2842" i="7" s="1"/>
  <c r="V2842" i="7" s="1"/>
  <c r="W2842" i="7" s="1"/>
  <c r="X2842" i="7" s="1"/>
  <c r="Y2842" i="7" s="1"/>
  <c r="R2843" i="7" s="1"/>
  <c r="S2843" i="7" s="1"/>
  <c r="T2843" i="7" s="1"/>
  <c r="U2843" i="7" s="1"/>
  <c r="V2843" i="7" s="1"/>
  <c r="W2843" i="7" s="1"/>
  <c r="X2843" i="7" s="1"/>
  <c r="Y2843" i="7" s="1"/>
  <c r="R2844" i="7" s="1"/>
  <c r="S2844" i="7" s="1"/>
  <c r="T2844" i="7" s="1"/>
  <c r="U2844" i="7" s="1"/>
  <c r="V2844" i="7" s="1"/>
  <c r="W2844" i="7" s="1"/>
  <c r="X2844" i="7" s="1"/>
  <c r="Y2844" i="7" s="1"/>
  <c r="R2845" i="7" s="1"/>
  <c r="S2845" i="7" s="1"/>
  <c r="T2845" i="7" s="1"/>
  <c r="U2845" i="7" s="1"/>
  <c r="V2845" i="7" s="1"/>
  <c r="W2845" i="7" s="1"/>
  <c r="X2845" i="7" s="1"/>
  <c r="Y2845" i="7" s="1"/>
  <c r="R2846" i="7" s="1"/>
  <c r="S2846" i="7" s="1"/>
  <c r="T2846" i="7" s="1"/>
  <c r="U2846" i="7" s="1"/>
  <c r="V2846" i="7" s="1"/>
  <c r="W2846" i="7" s="1"/>
  <c r="X2846" i="7" s="1"/>
  <c r="Y2846" i="7" s="1"/>
  <c r="R2847" i="7" s="1"/>
  <c r="S2847" i="7" s="1"/>
  <c r="T2847" i="7" s="1"/>
  <c r="U2847" i="7" s="1"/>
  <c r="V2847" i="7" s="1"/>
  <c r="W2847" i="7" s="1"/>
  <c r="X2847" i="7" s="1"/>
  <c r="Y2847" i="7" s="1"/>
  <c r="R2848" i="7" s="1"/>
  <c r="S2848" i="7" s="1"/>
  <c r="T2848" i="7" s="1"/>
  <c r="U2848" i="7" s="1"/>
  <c r="V2848" i="7" s="1"/>
  <c r="W2848" i="7" s="1"/>
  <c r="X2848" i="7" s="1"/>
  <c r="Y2848" i="7" s="1"/>
  <c r="R2849" i="7" s="1"/>
  <c r="S2849" i="7" s="1"/>
  <c r="T2849" i="7" s="1"/>
  <c r="U2849" i="7" s="1"/>
  <c r="V2849" i="7" s="1"/>
  <c r="W2849" i="7" s="1"/>
  <c r="X2849" i="7" s="1"/>
  <c r="Y2849" i="7" s="1"/>
  <c r="R2850" i="7" s="1"/>
  <c r="S2850" i="7" s="1"/>
  <c r="T2850" i="7" s="1"/>
  <c r="U2850" i="7" s="1"/>
  <c r="V2850" i="7" s="1"/>
  <c r="W2850" i="7" s="1"/>
  <c r="X2850" i="7" s="1"/>
  <c r="Y2850" i="7" s="1"/>
  <c r="R2851" i="7" s="1"/>
  <c r="S2851" i="7" s="1"/>
  <c r="T2851" i="7" s="1"/>
  <c r="U2851" i="7" s="1"/>
  <c r="V2851" i="7" s="1"/>
  <c r="W2851" i="7" s="1"/>
  <c r="X2851" i="7" s="1"/>
  <c r="Y2851" i="7" s="1"/>
  <c r="R2852" i="7" s="1"/>
  <c r="S2852" i="7" s="1"/>
  <c r="T2852" i="7" s="1"/>
  <c r="U2852" i="7" s="1"/>
  <c r="V2852" i="7" s="1"/>
  <c r="W2852" i="7" s="1"/>
  <c r="X2852" i="7" s="1"/>
  <c r="Y2852" i="7" s="1"/>
  <c r="R2853" i="7" s="1"/>
  <c r="S2853" i="7" s="1"/>
  <c r="T2853" i="7" s="1"/>
  <c r="U2853" i="7" s="1"/>
  <c r="V2853" i="7" s="1"/>
  <c r="W2853" i="7" s="1"/>
  <c r="X2853" i="7" s="1"/>
  <c r="Y2853" i="7" s="1"/>
  <c r="R2854" i="7" s="1"/>
  <c r="S2854" i="7" s="1"/>
  <c r="T2854" i="7" s="1"/>
  <c r="U2854" i="7" s="1"/>
  <c r="V2854" i="7" s="1"/>
  <c r="W2854" i="7" s="1"/>
  <c r="X2854" i="7" s="1"/>
  <c r="Y2854" i="7" s="1"/>
  <c r="R2855" i="7" s="1"/>
  <c r="S2855" i="7" s="1"/>
  <c r="T2855" i="7" s="1"/>
  <c r="U2855" i="7" s="1"/>
  <c r="V2855" i="7" s="1"/>
  <c r="W2855" i="7" s="1"/>
  <c r="X2855" i="7" s="1"/>
  <c r="Y2855" i="7" s="1"/>
  <c r="R2856" i="7" s="1"/>
  <c r="S2856" i="7" s="1"/>
  <c r="T2856" i="7" s="1"/>
  <c r="U2856" i="7" s="1"/>
  <c r="V2856" i="7" s="1"/>
  <c r="W2856" i="7" s="1"/>
  <c r="X2856" i="7" s="1"/>
  <c r="Y2856" i="7" s="1"/>
  <c r="R2857" i="7" s="1"/>
  <c r="S2857" i="7" s="1"/>
  <c r="T2857" i="7" s="1"/>
  <c r="U2857" i="7" s="1"/>
  <c r="V2857" i="7" s="1"/>
  <c r="W2857" i="7" s="1"/>
  <c r="X2857" i="7" s="1"/>
  <c r="Y2857" i="7" s="1"/>
  <c r="R2858" i="7" s="1"/>
  <c r="S2858" i="7" s="1"/>
  <c r="T2858" i="7" s="1"/>
  <c r="U2858" i="7" s="1"/>
  <c r="V2858" i="7" s="1"/>
  <c r="W2858" i="7" s="1"/>
  <c r="X2858" i="7" s="1"/>
  <c r="Y2858" i="7" s="1"/>
  <c r="R2859" i="7" s="1"/>
  <c r="S2859" i="7" s="1"/>
  <c r="T2859" i="7" s="1"/>
  <c r="U2859" i="7" s="1"/>
  <c r="V2859" i="7" s="1"/>
  <c r="W2859" i="7" s="1"/>
  <c r="X2859" i="7" s="1"/>
  <c r="Y2859" i="7" s="1"/>
  <c r="R2860" i="7" s="1"/>
  <c r="S2860" i="7" s="1"/>
  <c r="T2860" i="7" s="1"/>
  <c r="U2860" i="7" s="1"/>
  <c r="V2860" i="7" s="1"/>
  <c r="W2860" i="7" s="1"/>
  <c r="X2860" i="7" s="1"/>
  <c r="Y2860" i="7" s="1"/>
  <c r="R2861" i="7" s="1"/>
  <c r="S2861" i="7" s="1"/>
  <c r="T2861" i="7" s="1"/>
  <c r="U2861" i="7" s="1"/>
  <c r="V2861" i="7" s="1"/>
  <c r="W2861" i="7" s="1"/>
  <c r="X2861" i="7" s="1"/>
  <c r="Y2861" i="7" s="1"/>
  <c r="R2862" i="7" s="1"/>
  <c r="S2862" i="7" s="1"/>
  <c r="T2862" i="7" s="1"/>
  <c r="U2862" i="7" s="1"/>
  <c r="V2862" i="7" s="1"/>
  <c r="W2862" i="7" s="1"/>
  <c r="X2862" i="7" s="1"/>
  <c r="Y2862" i="7" s="1"/>
  <c r="R2863" i="7" s="1"/>
  <c r="S2863" i="7" s="1"/>
  <c r="T2863" i="7" s="1"/>
  <c r="U2863" i="7" s="1"/>
  <c r="V2863" i="7" s="1"/>
  <c r="W2863" i="7" s="1"/>
  <c r="X2863" i="7" s="1"/>
  <c r="Y2863" i="7" s="1"/>
  <c r="R2864" i="7" s="1"/>
  <c r="S2864" i="7" s="1"/>
  <c r="T2864" i="7" s="1"/>
  <c r="U2864" i="7" s="1"/>
  <c r="V2864" i="7" s="1"/>
  <c r="W2864" i="7" s="1"/>
  <c r="X2864" i="7" s="1"/>
  <c r="Y2864" i="7" s="1"/>
  <c r="R2865" i="7" s="1"/>
  <c r="S2865" i="7" s="1"/>
  <c r="T2865" i="7" s="1"/>
  <c r="U2865" i="7" s="1"/>
  <c r="V2865" i="7" s="1"/>
  <c r="W2865" i="7" s="1"/>
  <c r="X2865" i="7" s="1"/>
  <c r="Y2865" i="7" s="1"/>
  <c r="R2866" i="7" s="1"/>
  <c r="S2866" i="7" s="1"/>
  <c r="T2866" i="7" s="1"/>
  <c r="U2866" i="7" s="1"/>
  <c r="V2866" i="7" s="1"/>
  <c r="W2866" i="7" s="1"/>
  <c r="X2866" i="7" s="1"/>
  <c r="Y2866" i="7" s="1"/>
  <c r="R2867" i="7" s="1"/>
  <c r="S2867" i="7" s="1"/>
  <c r="T2867" i="7" s="1"/>
  <c r="U2867" i="7" s="1"/>
  <c r="V2867" i="7" s="1"/>
  <c r="W2867" i="7" s="1"/>
  <c r="X2867" i="7" s="1"/>
  <c r="Y2867" i="7" s="1"/>
  <c r="R2868" i="7" s="1"/>
  <c r="S2868" i="7" s="1"/>
  <c r="T2868" i="7" s="1"/>
  <c r="U2868" i="7" s="1"/>
  <c r="V2868" i="7" s="1"/>
  <c r="W2868" i="7" s="1"/>
  <c r="X2868" i="7" s="1"/>
  <c r="Y2868" i="7" s="1"/>
  <c r="R2869" i="7" s="1"/>
  <c r="S2869" i="7" s="1"/>
  <c r="T2869" i="7" s="1"/>
  <c r="U2869" i="7" s="1"/>
  <c r="V2869" i="7" s="1"/>
  <c r="W2869" i="7" s="1"/>
  <c r="X2869" i="7" s="1"/>
  <c r="Y2869" i="7" s="1"/>
  <c r="R2870" i="7" s="1"/>
  <c r="S2870" i="7" s="1"/>
  <c r="T2870" i="7" s="1"/>
  <c r="U2870" i="7" s="1"/>
  <c r="V2870" i="7" s="1"/>
  <c r="W2870" i="7" s="1"/>
  <c r="X2870" i="7" s="1"/>
  <c r="Y2870" i="7" s="1"/>
  <c r="R2871" i="7" s="1"/>
  <c r="S2871" i="7" s="1"/>
  <c r="T2871" i="7" s="1"/>
  <c r="U2871" i="7" s="1"/>
  <c r="V2871" i="7" s="1"/>
  <c r="W2871" i="7" s="1"/>
  <c r="X2871" i="7" s="1"/>
  <c r="Y2871" i="7" s="1"/>
  <c r="R2872" i="7" s="1"/>
  <c r="S2872" i="7" s="1"/>
  <c r="T2872" i="7" s="1"/>
  <c r="U2872" i="7" s="1"/>
  <c r="V2872" i="7" s="1"/>
  <c r="W2872" i="7" s="1"/>
  <c r="X2872" i="7" s="1"/>
  <c r="Y2872" i="7" s="1"/>
  <c r="R2873" i="7" s="1"/>
  <c r="S2873" i="7" s="1"/>
  <c r="T2873" i="7" s="1"/>
  <c r="U2873" i="7" s="1"/>
  <c r="V2873" i="7" s="1"/>
  <c r="W2873" i="7" s="1"/>
  <c r="X2873" i="7" s="1"/>
  <c r="Y2873" i="7" s="1"/>
  <c r="R2874" i="7" s="1"/>
  <c r="S2874" i="7" s="1"/>
  <c r="T2874" i="7" s="1"/>
  <c r="U2874" i="7" s="1"/>
  <c r="V2874" i="7" s="1"/>
  <c r="W2874" i="7" s="1"/>
  <c r="X2874" i="7" s="1"/>
  <c r="Y2874" i="7" s="1"/>
  <c r="R2875" i="7" s="1"/>
  <c r="S2875" i="7" s="1"/>
  <c r="T2875" i="7" s="1"/>
  <c r="U2875" i="7" s="1"/>
  <c r="V2875" i="7" s="1"/>
  <c r="W2875" i="7" s="1"/>
  <c r="X2875" i="7" s="1"/>
  <c r="Y2875" i="7" s="1"/>
  <c r="R2876" i="7" s="1"/>
  <c r="S2876" i="7" s="1"/>
  <c r="T2876" i="7" s="1"/>
  <c r="U2876" i="7" s="1"/>
  <c r="V2876" i="7" s="1"/>
  <c r="W2876" i="7" s="1"/>
  <c r="X2876" i="7" s="1"/>
  <c r="Y2876" i="7" s="1"/>
  <c r="R2877" i="7" s="1"/>
  <c r="S2877" i="7" s="1"/>
  <c r="T2877" i="7" s="1"/>
  <c r="U2877" i="7" s="1"/>
  <c r="V2877" i="7" s="1"/>
  <c r="W2877" i="7" s="1"/>
  <c r="X2877" i="7" s="1"/>
  <c r="Y2877" i="7" s="1"/>
  <c r="R2878" i="7" s="1"/>
  <c r="S2878" i="7" s="1"/>
  <c r="T2878" i="7" s="1"/>
  <c r="U2878" i="7" s="1"/>
  <c r="V2878" i="7" s="1"/>
  <c r="W2878" i="7" s="1"/>
  <c r="X2878" i="7" s="1"/>
  <c r="Y2878" i="7" s="1"/>
  <c r="R2879" i="7" s="1"/>
  <c r="S2879" i="7" s="1"/>
  <c r="T2879" i="7" s="1"/>
  <c r="U2879" i="7" s="1"/>
  <c r="V2879" i="7" s="1"/>
  <c r="W2879" i="7" s="1"/>
  <c r="X2879" i="7" s="1"/>
  <c r="Y2879" i="7" s="1"/>
  <c r="R2880" i="7" s="1"/>
  <c r="S2880" i="7" s="1"/>
  <c r="T2880" i="7" s="1"/>
  <c r="U2880" i="7" s="1"/>
  <c r="V2880" i="7" s="1"/>
  <c r="W2880" i="7" s="1"/>
  <c r="X2880" i="7" s="1"/>
  <c r="Y2880" i="7" s="1"/>
  <c r="R2881" i="7" s="1"/>
  <c r="S2881" i="7" s="1"/>
  <c r="T2881" i="7" s="1"/>
  <c r="U2881" i="7" s="1"/>
  <c r="V2881" i="7" s="1"/>
  <c r="W2881" i="7" s="1"/>
  <c r="X2881" i="7" s="1"/>
  <c r="Y2881" i="7" s="1"/>
  <c r="R2882" i="7" s="1"/>
  <c r="S2882" i="7" s="1"/>
  <c r="T2882" i="7" s="1"/>
  <c r="U2882" i="7" s="1"/>
  <c r="V2882" i="7" s="1"/>
  <c r="W2882" i="7" s="1"/>
  <c r="X2882" i="7" s="1"/>
  <c r="Y2882" i="7" s="1"/>
  <c r="R2883" i="7" s="1"/>
  <c r="S2883" i="7" s="1"/>
  <c r="T2883" i="7" s="1"/>
  <c r="U2883" i="7" s="1"/>
  <c r="V2883" i="7" s="1"/>
  <c r="W2883" i="7" s="1"/>
  <c r="X2883" i="7" s="1"/>
  <c r="Y2883" i="7" s="1"/>
  <c r="R2884" i="7" s="1"/>
  <c r="S2884" i="7" s="1"/>
  <c r="T2884" i="7" s="1"/>
  <c r="U2884" i="7" s="1"/>
  <c r="V2884" i="7" s="1"/>
  <c r="W2884" i="7" s="1"/>
  <c r="X2884" i="7" s="1"/>
  <c r="Y2884" i="7" s="1"/>
  <c r="R2885" i="7" s="1"/>
  <c r="S2885" i="7" s="1"/>
  <c r="T2885" i="7" s="1"/>
  <c r="U2885" i="7" s="1"/>
  <c r="V2885" i="7" s="1"/>
  <c r="W2885" i="7" s="1"/>
  <c r="X2885" i="7" s="1"/>
  <c r="Y2885" i="7" s="1"/>
  <c r="R2886" i="7" s="1"/>
  <c r="S2886" i="7" s="1"/>
  <c r="T2886" i="7" s="1"/>
  <c r="U2886" i="7" s="1"/>
  <c r="V2886" i="7" s="1"/>
  <c r="W2886" i="7" s="1"/>
  <c r="X2886" i="7" s="1"/>
  <c r="Y2886" i="7" s="1"/>
  <c r="R2887" i="7" s="1"/>
  <c r="S2887" i="7" s="1"/>
  <c r="T2887" i="7" s="1"/>
  <c r="U2887" i="7" s="1"/>
  <c r="V2887" i="7" s="1"/>
  <c r="W2887" i="7" s="1"/>
  <c r="X2887" i="7" s="1"/>
  <c r="Y2887" i="7" s="1"/>
  <c r="R2888" i="7" s="1"/>
  <c r="S2888" i="7" s="1"/>
  <c r="T2888" i="7" s="1"/>
  <c r="U2888" i="7" s="1"/>
  <c r="V2888" i="7" s="1"/>
  <c r="W2888" i="7" s="1"/>
  <c r="X2888" i="7" s="1"/>
  <c r="Y2888" i="7" s="1"/>
  <c r="R2889" i="7" s="1"/>
  <c r="S2889" i="7" s="1"/>
  <c r="T2889" i="7" s="1"/>
  <c r="U2889" i="7" s="1"/>
  <c r="V2889" i="7" s="1"/>
  <c r="W2889" i="7" s="1"/>
  <c r="X2889" i="7" s="1"/>
  <c r="Y2889" i="7" s="1"/>
  <c r="R2890" i="7" s="1"/>
  <c r="S2890" i="7" s="1"/>
  <c r="T2890" i="7" s="1"/>
  <c r="U2890" i="7" s="1"/>
  <c r="V2890" i="7" s="1"/>
  <c r="W2890" i="7" s="1"/>
  <c r="X2890" i="7" s="1"/>
  <c r="Y2890" i="7" s="1"/>
  <c r="R2891" i="7" s="1"/>
  <c r="S2891" i="7" s="1"/>
  <c r="T2891" i="7" s="1"/>
  <c r="U2891" i="7" s="1"/>
  <c r="V2891" i="7" s="1"/>
  <c r="W2891" i="7" s="1"/>
  <c r="X2891" i="7" s="1"/>
  <c r="Y2891" i="7" s="1"/>
  <c r="R2892" i="7" s="1"/>
  <c r="S2892" i="7" s="1"/>
  <c r="T2892" i="7" s="1"/>
  <c r="U2892" i="7" s="1"/>
  <c r="V2892" i="7" s="1"/>
  <c r="W2892" i="7" s="1"/>
  <c r="X2892" i="7" s="1"/>
  <c r="Y2892" i="7" s="1"/>
  <c r="R2893" i="7" s="1"/>
  <c r="S2893" i="7" s="1"/>
  <c r="T2893" i="7" s="1"/>
  <c r="U2893" i="7" s="1"/>
  <c r="V2893" i="7" s="1"/>
  <c r="W2893" i="7" s="1"/>
  <c r="X2893" i="7" s="1"/>
  <c r="Y2893" i="7" s="1"/>
  <c r="R2894" i="7" s="1"/>
  <c r="S2894" i="7" s="1"/>
  <c r="T2894" i="7" s="1"/>
  <c r="U2894" i="7" s="1"/>
  <c r="V2894" i="7" s="1"/>
  <c r="W2894" i="7" s="1"/>
  <c r="X2894" i="7" s="1"/>
  <c r="Y2894" i="7" s="1"/>
  <c r="R2895" i="7" s="1"/>
  <c r="S2895" i="7" s="1"/>
  <c r="T2895" i="7" s="1"/>
  <c r="U2895" i="7" s="1"/>
  <c r="V2895" i="7" s="1"/>
  <c r="W2895" i="7" s="1"/>
  <c r="X2895" i="7" s="1"/>
  <c r="Y2895" i="7" s="1"/>
  <c r="R2896" i="7" s="1"/>
  <c r="S2896" i="7" s="1"/>
  <c r="T2896" i="7" s="1"/>
  <c r="U2896" i="7" s="1"/>
  <c r="V2896" i="7" s="1"/>
  <c r="W2896" i="7" s="1"/>
  <c r="X2896" i="7" s="1"/>
  <c r="Y2896" i="7" s="1"/>
  <c r="R2897" i="7" s="1"/>
  <c r="S2897" i="7" s="1"/>
  <c r="T2897" i="7" s="1"/>
  <c r="U2897" i="7" s="1"/>
  <c r="V2897" i="7" s="1"/>
  <c r="W2897" i="7" s="1"/>
  <c r="X2897" i="7" s="1"/>
  <c r="Y2897" i="7" s="1"/>
  <c r="R2898" i="7" s="1"/>
  <c r="S2898" i="7" s="1"/>
  <c r="T2898" i="7" s="1"/>
  <c r="U2898" i="7" s="1"/>
  <c r="V2898" i="7" s="1"/>
  <c r="W2898" i="7" s="1"/>
  <c r="X2898" i="7" s="1"/>
  <c r="Y2898" i="7" s="1"/>
  <c r="R2899" i="7" s="1"/>
  <c r="S2899" i="7" s="1"/>
  <c r="T2899" i="7" s="1"/>
  <c r="U2899" i="7" s="1"/>
  <c r="V2899" i="7" s="1"/>
  <c r="W2899" i="7" s="1"/>
  <c r="X2899" i="7" s="1"/>
  <c r="Y2899" i="7" s="1"/>
  <c r="R2900" i="7" s="1"/>
  <c r="S2900" i="7" s="1"/>
  <c r="T2900" i="7" s="1"/>
  <c r="U2900" i="7" s="1"/>
  <c r="V2900" i="7" s="1"/>
  <c r="W2900" i="7" s="1"/>
  <c r="X2900" i="7" s="1"/>
  <c r="Y2900" i="7" s="1"/>
  <c r="R2901" i="7" s="1"/>
  <c r="S2901" i="7" s="1"/>
  <c r="T2901" i="7" s="1"/>
  <c r="U2901" i="7" s="1"/>
  <c r="V2901" i="7" s="1"/>
  <c r="W2901" i="7" s="1"/>
  <c r="X2901" i="7" s="1"/>
  <c r="Y2901" i="7" s="1"/>
  <c r="R2902" i="7" s="1"/>
  <c r="S2902" i="7" s="1"/>
  <c r="T2902" i="7" s="1"/>
  <c r="U2902" i="7" s="1"/>
  <c r="V2902" i="7" s="1"/>
  <c r="W2902" i="7" s="1"/>
  <c r="X2902" i="7" s="1"/>
  <c r="Y2902" i="7" s="1"/>
  <c r="R2903" i="7" s="1"/>
  <c r="S2903" i="7" s="1"/>
  <c r="T2903" i="7" s="1"/>
  <c r="U2903" i="7" s="1"/>
  <c r="V2903" i="7" s="1"/>
  <c r="W2903" i="7" s="1"/>
  <c r="X2903" i="7" s="1"/>
  <c r="Y2903" i="7" s="1"/>
  <c r="R2904" i="7" s="1"/>
  <c r="S2904" i="7" s="1"/>
  <c r="T2904" i="7" s="1"/>
  <c r="U2904" i="7" s="1"/>
  <c r="V2904" i="7" s="1"/>
  <c r="W2904" i="7" s="1"/>
  <c r="X2904" i="7" s="1"/>
  <c r="Y2904" i="7" s="1"/>
  <c r="R2905" i="7" s="1"/>
  <c r="S2905" i="7" s="1"/>
  <c r="T2905" i="7" s="1"/>
  <c r="U2905" i="7" s="1"/>
  <c r="V2905" i="7" s="1"/>
  <c r="W2905" i="7" s="1"/>
  <c r="X2905" i="7" s="1"/>
  <c r="Y2905" i="7" s="1"/>
  <c r="R2906" i="7" s="1"/>
  <c r="S2906" i="7" s="1"/>
  <c r="T2906" i="7" s="1"/>
  <c r="U2906" i="7" s="1"/>
  <c r="V2906" i="7" s="1"/>
  <c r="W2906" i="7" s="1"/>
  <c r="X2906" i="7" s="1"/>
  <c r="Y2906" i="7" s="1"/>
  <c r="R2907" i="7" s="1"/>
  <c r="S2907" i="7" s="1"/>
  <c r="T2907" i="7" s="1"/>
  <c r="U2907" i="7" s="1"/>
  <c r="V2907" i="7" s="1"/>
  <c r="W2907" i="7" s="1"/>
  <c r="X2907" i="7" s="1"/>
  <c r="Y2907" i="7" s="1"/>
  <c r="R2908" i="7" s="1"/>
  <c r="S2908" i="7" s="1"/>
  <c r="T2908" i="7" s="1"/>
  <c r="U2908" i="7" s="1"/>
  <c r="V2908" i="7" s="1"/>
  <c r="W2908" i="7" s="1"/>
  <c r="X2908" i="7" s="1"/>
  <c r="Y2908" i="7" s="1"/>
  <c r="R2909" i="7" s="1"/>
  <c r="S2909" i="7" s="1"/>
  <c r="T2909" i="7" s="1"/>
  <c r="U2909" i="7" s="1"/>
  <c r="V2909" i="7" s="1"/>
  <c r="W2909" i="7" s="1"/>
  <c r="X2909" i="7" s="1"/>
  <c r="Y2909" i="7" s="1"/>
  <c r="R2910" i="7" s="1"/>
  <c r="S2910" i="7" s="1"/>
  <c r="T2910" i="7" s="1"/>
  <c r="U2910" i="7" s="1"/>
  <c r="V2910" i="7" s="1"/>
  <c r="W2910" i="7" s="1"/>
  <c r="X2910" i="7" s="1"/>
  <c r="Y2910" i="7" s="1"/>
  <c r="R2911" i="7" s="1"/>
  <c r="S2911" i="7" s="1"/>
  <c r="T2911" i="7" s="1"/>
  <c r="U2911" i="7" s="1"/>
  <c r="V2911" i="7" s="1"/>
  <c r="W2911" i="7" s="1"/>
  <c r="X2911" i="7" s="1"/>
  <c r="Y2911" i="7" s="1"/>
  <c r="R2912" i="7" s="1"/>
  <c r="S2912" i="7" s="1"/>
  <c r="T2912" i="7" s="1"/>
  <c r="U2912" i="7" s="1"/>
  <c r="V2912" i="7" s="1"/>
  <c r="W2912" i="7" s="1"/>
  <c r="X2912" i="7" s="1"/>
  <c r="Y2912" i="7" s="1"/>
  <c r="R2913" i="7" s="1"/>
  <c r="S2913" i="7" s="1"/>
  <c r="T2913" i="7" s="1"/>
  <c r="U2913" i="7" s="1"/>
  <c r="V2913" i="7" s="1"/>
  <c r="W2913" i="7" s="1"/>
  <c r="X2913" i="7" s="1"/>
  <c r="Y2913" i="7" s="1"/>
  <c r="R2914" i="7" s="1"/>
  <c r="S2914" i="7" s="1"/>
  <c r="T2914" i="7" s="1"/>
  <c r="U2914" i="7" s="1"/>
  <c r="V2914" i="7" s="1"/>
  <c r="W2914" i="7" s="1"/>
  <c r="X2914" i="7" s="1"/>
  <c r="Y2914" i="7" s="1"/>
  <c r="R2915" i="7" s="1"/>
  <c r="S2915" i="7" s="1"/>
  <c r="T2915" i="7" s="1"/>
  <c r="U2915" i="7" s="1"/>
  <c r="V2915" i="7" s="1"/>
  <c r="W2915" i="7" s="1"/>
  <c r="X2915" i="7" s="1"/>
  <c r="Y2915" i="7" s="1"/>
  <c r="R2916" i="7" s="1"/>
  <c r="S2916" i="7" s="1"/>
  <c r="T2916" i="7" s="1"/>
  <c r="U2916" i="7" s="1"/>
  <c r="V2916" i="7" s="1"/>
  <c r="W2916" i="7" s="1"/>
  <c r="X2916" i="7" s="1"/>
  <c r="Y2916" i="7" s="1"/>
  <c r="R2917" i="7" s="1"/>
  <c r="S2917" i="7" s="1"/>
  <c r="T2917" i="7" s="1"/>
  <c r="U2917" i="7" s="1"/>
  <c r="V2917" i="7" s="1"/>
  <c r="W2917" i="7" s="1"/>
  <c r="X2917" i="7" s="1"/>
  <c r="Y2917" i="7" s="1"/>
  <c r="R2918" i="7" s="1"/>
  <c r="S2918" i="7" s="1"/>
  <c r="T2918" i="7" s="1"/>
  <c r="U2918" i="7" s="1"/>
  <c r="V2918" i="7" s="1"/>
  <c r="W2918" i="7" s="1"/>
  <c r="X2918" i="7" s="1"/>
  <c r="Y2918" i="7" s="1"/>
  <c r="R2919" i="7" s="1"/>
  <c r="S2919" i="7" s="1"/>
  <c r="T2919" i="7" s="1"/>
  <c r="U2919" i="7" s="1"/>
  <c r="V2919" i="7" s="1"/>
  <c r="W2919" i="7" s="1"/>
  <c r="X2919" i="7" s="1"/>
  <c r="Y2919" i="7" s="1"/>
  <c r="R2920" i="7" s="1"/>
  <c r="S2920" i="7" s="1"/>
  <c r="T2920" i="7" s="1"/>
  <c r="U2920" i="7" s="1"/>
  <c r="V2920" i="7" s="1"/>
  <c r="W2920" i="7" s="1"/>
  <c r="X2920" i="7" s="1"/>
  <c r="Y2920" i="7" s="1"/>
  <c r="R2921" i="7" s="1"/>
  <c r="S2921" i="7" s="1"/>
  <c r="T2921" i="7" s="1"/>
  <c r="U2921" i="7" s="1"/>
  <c r="V2921" i="7" s="1"/>
  <c r="W2921" i="7" s="1"/>
  <c r="X2921" i="7" s="1"/>
  <c r="Y2921" i="7" s="1"/>
  <c r="R2922" i="7" s="1"/>
  <c r="S2922" i="7" s="1"/>
  <c r="T2922" i="7" s="1"/>
  <c r="U2922" i="7" s="1"/>
  <c r="V2922" i="7" s="1"/>
  <c r="W2922" i="7" s="1"/>
  <c r="X2922" i="7" s="1"/>
  <c r="Y2922" i="7" s="1"/>
  <c r="R2923" i="7" s="1"/>
  <c r="S2923" i="7" s="1"/>
  <c r="T2923" i="7" s="1"/>
  <c r="U2923" i="7" s="1"/>
  <c r="V2923" i="7" s="1"/>
  <c r="W2923" i="7" s="1"/>
  <c r="X2923" i="7" s="1"/>
  <c r="Y2923" i="7" s="1"/>
  <c r="R2924" i="7" s="1"/>
  <c r="S2924" i="7" s="1"/>
  <c r="T2924" i="7" s="1"/>
  <c r="U2924" i="7" s="1"/>
  <c r="V2924" i="7" s="1"/>
  <c r="W2924" i="7" s="1"/>
  <c r="X2924" i="7" s="1"/>
  <c r="Y2924" i="7" s="1"/>
  <c r="R2925" i="7" s="1"/>
  <c r="S2925" i="7" s="1"/>
  <c r="T2925" i="7" s="1"/>
  <c r="U2925" i="7" s="1"/>
  <c r="V2925" i="7" s="1"/>
  <c r="W2925" i="7" s="1"/>
  <c r="X2925" i="7" s="1"/>
  <c r="Y2925" i="7" s="1"/>
  <c r="R2926" i="7" s="1"/>
  <c r="S2926" i="7" s="1"/>
  <c r="T2926" i="7" s="1"/>
  <c r="U2926" i="7" s="1"/>
  <c r="V2926" i="7" s="1"/>
  <c r="W2926" i="7" s="1"/>
  <c r="X2926" i="7" s="1"/>
  <c r="Y2926" i="7" s="1"/>
  <c r="R2927" i="7" s="1"/>
  <c r="S2927" i="7" s="1"/>
  <c r="T2927" i="7" s="1"/>
  <c r="U2927" i="7" s="1"/>
  <c r="V2927" i="7" s="1"/>
  <c r="W2927" i="7" s="1"/>
  <c r="X2927" i="7" s="1"/>
  <c r="Y2927" i="7" s="1"/>
  <c r="R2928" i="7" s="1"/>
  <c r="S2928" i="7" s="1"/>
  <c r="T2928" i="7" s="1"/>
  <c r="U2928" i="7" s="1"/>
  <c r="V2928" i="7" s="1"/>
  <c r="W2928" i="7" s="1"/>
  <c r="X2928" i="7" s="1"/>
  <c r="Y2928" i="7" s="1"/>
  <c r="R2929" i="7" s="1"/>
  <c r="S2929" i="7" s="1"/>
  <c r="T2929" i="7" s="1"/>
  <c r="U2929" i="7" s="1"/>
  <c r="V2929" i="7" s="1"/>
  <c r="W2929" i="7" s="1"/>
  <c r="X2929" i="7" s="1"/>
  <c r="Y2929" i="7" s="1"/>
  <c r="R2930" i="7" s="1"/>
  <c r="S2930" i="7" s="1"/>
  <c r="T2930" i="7" s="1"/>
  <c r="U2930" i="7" s="1"/>
  <c r="V2930" i="7" s="1"/>
  <c r="W2930" i="7" s="1"/>
  <c r="X2930" i="7" s="1"/>
  <c r="Y2930" i="7" s="1"/>
  <c r="R2931" i="7" s="1"/>
  <c r="S2931" i="7" s="1"/>
  <c r="T2931" i="7" s="1"/>
  <c r="U2931" i="7" s="1"/>
  <c r="V2931" i="7" s="1"/>
  <c r="W2931" i="7" s="1"/>
  <c r="X2931" i="7" s="1"/>
  <c r="Y2931" i="7" s="1"/>
  <c r="R2932" i="7" s="1"/>
  <c r="S2932" i="7" s="1"/>
  <c r="T2932" i="7" s="1"/>
  <c r="U2932" i="7" s="1"/>
  <c r="V2932" i="7" s="1"/>
  <c r="W2932" i="7" s="1"/>
  <c r="X2932" i="7" s="1"/>
  <c r="Y2932" i="7" s="1"/>
  <c r="R2933" i="7" s="1"/>
  <c r="S2933" i="7" s="1"/>
  <c r="T2933" i="7" s="1"/>
  <c r="U2933" i="7" s="1"/>
  <c r="V2933" i="7" s="1"/>
  <c r="W2933" i="7" s="1"/>
  <c r="X2933" i="7" s="1"/>
  <c r="Y2933" i="7" s="1"/>
  <c r="R2934" i="7" s="1"/>
  <c r="S2934" i="7" s="1"/>
  <c r="T2934" i="7" s="1"/>
  <c r="U2934" i="7" s="1"/>
  <c r="V2934" i="7" s="1"/>
  <c r="W2934" i="7" s="1"/>
  <c r="X2934" i="7" s="1"/>
  <c r="Y2934" i="7" s="1"/>
  <c r="R2935" i="7" s="1"/>
  <c r="S2935" i="7" s="1"/>
  <c r="T2935" i="7" s="1"/>
  <c r="U2935" i="7" s="1"/>
  <c r="V2935" i="7" s="1"/>
  <c r="W2935" i="7" s="1"/>
  <c r="X2935" i="7" s="1"/>
  <c r="Y2935" i="7" s="1"/>
  <c r="R2936" i="7" s="1"/>
  <c r="S2936" i="7" s="1"/>
  <c r="T2936" i="7" s="1"/>
  <c r="U2936" i="7" s="1"/>
  <c r="V2936" i="7" s="1"/>
  <c r="W2936" i="7" s="1"/>
  <c r="X2936" i="7" s="1"/>
  <c r="Y2936" i="7" s="1"/>
  <c r="R2937" i="7" s="1"/>
  <c r="S2937" i="7" s="1"/>
  <c r="T2937" i="7" s="1"/>
  <c r="U2937" i="7" s="1"/>
  <c r="V2937" i="7" s="1"/>
  <c r="W2937" i="7" s="1"/>
  <c r="X2937" i="7" s="1"/>
  <c r="Y2937" i="7" s="1"/>
  <c r="R2938" i="7" s="1"/>
  <c r="S2938" i="7" s="1"/>
  <c r="T2938" i="7" s="1"/>
  <c r="U2938" i="7" s="1"/>
  <c r="V2938" i="7" s="1"/>
  <c r="W2938" i="7" s="1"/>
  <c r="X2938" i="7" s="1"/>
  <c r="Y2938" i="7" s="1"/>
  <c r="R2939" i="7" s="1"/>
  <c r="S2939" i="7" s="1"/>
  <c r="T2939" i="7" s="1"/>
  <c r="U2939" i="7" s="1"/>
  <c r="V2939" i="7" s="1"/>
  <c r="W2939" i="7" s="1"/>
  <c r="X2939" i="7" s="1"/>
  <c r="Y2939" i="7" s="1"/>
  <c r="R2940" i="7" s="1"/>
  <c r="S2940" i="7" s="1"/>
  <c r="T2940" i="7" s="1"/>
  <c r="U2940" i="7" s="1"/>
  <c r="V2940" i="7" s="1"/>
  <c r="W2940" i="7" s="1"/>
  <c r="X2940" i="7" s="1"/>
  <c r="Y2940" i="7" s="1"/>
  <c r="R2941" i="7" s="1"/>
  <c r="S2941" i="7" s="1"/>
  <c r="T2941" i="7" s="1"/>
  <c r="U2941" i="7" s="1"/>
  <c r="V2941" i="7" s="1"/>
  <c r="W2941" i="7" s="1"/>
  <c r="X2941" i="7" s="1"/>
  <c r="Y2941" i="7" s="1"/>
  <c r="R2942" i="7" s="1"/>
  <c r="S2942" i="7" s="1"/>
  <c r="T2942" i="7" s="1"/>
  <c r="U2942" i="7" s="1"/>
  <c r="V2942" i="7" s="1"/>
  <c r="W2942" i="7" s="1"/>
  <c r="X2942" i="7" s="1"/>
  <c r="Y2942" i="7" s="1"/>
  <c r="R2943" i="7" s="1"/>
  <c r="S2943" i="7" s="1"/>
  <c r="T2943" i="7" s="1"/>
  <c r="U2943" i="7" s="1"/>
  <c r="V2943" i="7" s="1"/>
  <c r="W2943" i="7" s="1"/>
  <c r="X2943" i="7" s="1"/>
  <c r="Y2943" i="7" s="1"/>
  <c r="R2944" i="7" s="1"/>
  <c r="S2944" i="7" s="1"/>
  <c r="T2944" i="7" s="1"/>
  <c r="U2944" i="7" s="1"/>
  <c r="V2944" i="7" s="1"/>
  <c r="W2944" i="7" s="1"/>
  <c r="X2944" i="7" s="1"/>
  <c r="Y2944" i="7" s="1"/>
  <c r="R2945" i="7" s="1"/>
  <c r="S2945" i="7" s="1"/>
  <c r="T2945" i="7" s="1"/>
  <c r="U2945" i="7" s="1"/>
  <c r="V2945" i="7" s="1"/>
  <c r="W2945" i="7" s="1"/>
  <c r="X2945" i="7" s="1"/>
  <c r="Y2945" i="7" s="1"/>
  <c r="R2946" i="7" s="1"/>
  <c r="S2946" i="7" s="1"/>
  <c r="T2946" i="7" s="1"/>
  <c r="U2946" i="7" s="1"/>
  <c r="V2946" i="7" s="1"/>
  <c r="W2946" i="7" s="1"/>
  <c r="X2946" i="7" s="1"/>
  <c r="Y2946" i="7" s="1"/>
  <c r="R2947" i="7" s="1"/>
  <c r="S2947" i="7" s="1"/>
  <c r="T2947" i="7" s="1"/>
  <c r="U2947" i="7" s="1"/>
  <c r="V2947" i="7" s="1"/>
  <c r="W2947" i="7" s="1"/>
  <c r="X2947" i="7" s="1"/>
  <c r="Y2947" i="7" s="1"/>
  <c r="R2948" i="7" s="1"/>
  <c r="S2948" i="7" s="1"/>
  <c r="T2948" i="7" s="1"/>
  <c r="U2948" i="7" s="1"/>
  <c r="V2948" i="7" s="1"/>
  <c r="W2948" i="7" s="1"/>
  <c r="X2948" i="7" s="1"/>
  <c r="Y2948" i="7" s="1"/>
  <c r="R2949" i="7" s="1"/>
  <c r="S2949" i="7" s="1"/>
  <c r="T2949" i="7" s="1"/>
  <c r="U2949" i="7" s="1"/>
  <c r="V2949" i="7" s="1"/>
  <c r="W2949" i="7" s="1"/>
  <c r="X2949" i="7" s="1"/>
  <c r="Y2949" i="7" s="1"/>
  <c r="R2950" i="7" s="1"/>
  <c r="S2950" i="7" s="1"/>
  <c r="T2950" i="7" s="1"/>
  <c r="U2950" i="7" s="1"/>
  <c r="V2950" i="7" s="1"/>
  <c r="W2950" i="7" s="1"/>
  <c r="X2950" i="7" s="1"/>
  <c r="Y2950" i="7" s="1"/>
  <c r="R2951" i="7" s="1"/>
  <c r="S2951" i="7" s="1"/>
  <c r="T2951" i="7" s="1"/>
  <c r="U2951" i="7" s="1"/>
  <c r="V2951" i="7" s="1"/>
  <c r="W2951" i="7" s="1"/>
  <c r="X2951" i="7" s="1"/>
  <c r="Y2951" i="7" s="1"/>
  <c r="R2952" i="7" s="1"/>
  <c r="S2952" i="7" s="1"/>
  <c r="T2952" i="7" s="1"/>
  <c r="U2952" i="7" s="1"/>
  <c r="V2952" i="7" s="1"/>
  <c r="W2952" i="7" s="1"/>
  <c r="X2952" i="7" s="1"/>
  <c r="Y2952" i="7" s="1"/>
  <c r="R2953" i="7" s="1"/>
  <c r="S2953" i="7" s="1"/>
  <c r="T2953" i="7" s="1"/>
  <c r="U2953" i="7" s="1"/>
  <c r="V2953" i="7" s="1"/>
  <c r="W2953" i="7" s="1"/>
  <c r="X2953" i="7" s="1"/>
  <c r="Y2953" i="7" s="1"/>
  <c r="R2954" i="7" s="1"/>
  <c r="S2954" i="7" s="1"/>
  <c r="T2954" i="7" s="1"/>
  <c r="U2954" i="7" s="1"/>
  <c r="V2954" i="7" s="1"/>
  <c r="W2954" i="7" s="1"/>
  <c r="X2954" i="7" s="1"/>
  <c r="Y2954" i="7" s="1"/>
  <c r="R2955" i="7" s="1"/>
  <c r="S2955" i="7" s="1"/>
  <c r="T2955" i="7" s="1"/>
  <c r="U2955" i="7" s="1"/>
  <c r="V2955" i="7" s="1"/>
  <c r="W2955" i="7" s="1"/>
  <c r="X2955" i="7" s="1"/>
  <c r="Y2955" i="7" s="1"/>
  <c r="R2956" i="7" s="1"/>
  <c r="S2956" i="7" s="1"/>
  <c r="T2956" i="7" s="1"/>
  <c r="U2956" i="7" s="1"/>
  <c r="V2956" i="7" s="1"/>
  <c r="W2956" i="7" s="1"/>
  <c r="X2956" i="7" s="1"/>
  <c r="Y2956" i="7" s="1"/>
  <c r="R2957" i="7" s="1"/>
  <c r="S2957" i="7" s="1"/>
  <c r="T2957" i="7" s="1"/>
  <c r="U2957" i="7" s="1"/>
  <c r="V2957" i="7" s="1"/>
  <c r="W2957" i="7" s="1"/>
  <c r="X2957" i="7" s="1"/>
  <c r="Y2957" i="7" s="1"/>
  <c r="R2958" i="7" s="1"/>
  <c r="S2958" i="7" s="1"/>
  <c r="T2958" i="7" s="1"/>
  <c r="U2958" i="7" s="1"/>
  <c r="V2958" i="7" s="1"/>
  <c r="W2958" i="7" s="1"/>
  <c r="X2958" i="7" s="1"/>
  <c r="Y2958" i="7" s="1"/>
  <c r="R2959" i="7" s="1"/>
  <c r="S2959" i="7" s="1"/>
  <c r="T2959" i="7" s="1"/>
  <c r="U2959" i="7" s="1"/>
  <c r="V2959" i="7" s="1"/>
  <c r="W2959" i="7" s="1"/>
  <c r="X2959" i="7" s="1"/>
  <c r="Y2959" i="7" s="1"/>
  <c r="R2960" i="7" s="1"/>
  <c r="S2960" i="7" s="1"/>
  <c r="T2960" i="7" s="1"/>
  <c r="U2960" i="7" s="1"/>
  <c r="V2960" i="7" s="1"/>
  <c r="W2960" i="7" s="1"/>
  <c r="X2960" i="7" s="1"/>
  <c r="Y2960" i="7" s="1"/>
  <c r="R2961" i="7" s="1"/>
  <c r="S2961" i="7" s="1"/>
  <c r="T2961" i="7" s="1"/>
  <c r="U2961" i="7" s="1"/>
  <c r="V2961" i="7" s="1"/>
  <c r="W2961" i="7" s="1"/>
  <c r="X2961" i="7" s="1"/>
  <c r="Y2961" i="7" s="1"/>
  <c r="R2962" i="7" s="1"/>
  <c r="S2962" i="7" s="1"/>
  <c r="T2962" i="7" s="1"/>
  <c r="U2962" i="7" s="1"/>
  <c r="V2962" i="7" s="1"/>
  <c r="W2962" i="7" s="1"/>
  <c r="X2962" i="7" s="1"/>
  <c r="Y2962" i="7" s="1"/>
  <c r="R2963" i="7" s="1"/>
  <c r="S2963" i="7" s="1"/>
  <c r="T2963" i="7" s="1"/>
  <c r="U2963" i="7" s="1"/>
  <c r="V2963" i="7" s="1"/>
  <c r="W2963" i="7" s="1"/>
  <c r="X2963" i="7" s="1"/>
  <c r="Y2963" i="7" s="1"/>
  <c r="R2964" i="7" s="1"/>
  <c r="S2964" i="7" s="1"/>
  <c r="T2964" i="7" s="1"/>
  <c r="U2964" i="7" s="1"/>
  <c r="V2964" i="7" s="1"/>
  <c r="W2964" i="7" s="1"/>
  <c r="X2964" i="7" s="1"/>
  <c r="Y2964" i="7" s="1"/>
  <c r="R2965" i="7" s="1"/>
  <c r="S2965" i="7" s="1"/>
  <c r="T2965" i="7" s="1"/>
  <c r="U2965" i="7" s="1"/>
  <c r="V2965" i="7" s="1"/>
  <c r="W2965" i="7" s="1"/>
  <c r="X2965" i="7" s="1"/>
  <c r="Y2965" i="7" s="1"/>
  <c r="R2966" i="7" s="1"/>
  <c r="S2966" i="7" s="1"/>
  <c r="T2966" i="7" s="1"/>
  <c r="U2966" i="7" s="1"/>
  <c r="V2966" i="7" s="1"/>
  <c r="W2966" i="7" s="1"/>
  <c r="X2966" i="7" s="1"/>
  <c r="Y2966" i="7" s="1"/>
  <c r="R2967" i="7" s="1"/>
  <c r="S2967" i="7" s="1"/>
  <c r="T2967" i="7" s="1"/>
  <c r="U2967" i="7" s="1"/>
  <c r="V2967" i="7" s="1"/>
  <c r="W2967" i="7" s="1"/>
  <c r="X2967" i="7" s="1"/>
  <c r="Y2967" i="7" s="1"/>
  <c r="R2968" i="7" s="1"/>
  <c r="S2968" i="7" s="1"/>
  <c r="T2968" i="7" s="1"/>
  <c r="U2968" i="7" s="1"/>
  <c r="V2968" i="7" s="1"/>
  <c r="W2968" i="7" s="1"/>
  <c r="X2968" i="7" s="1"/>
  <c r="Y2968" i="7" s="1"/>
  <c r="R2969" i="7" s="1"/>
  <c r="S2969" i="7" s="1"/>
  <c r="T2969" i="7" s="1"/>
  <c r="U2969" i="7" s="1"/>
  <c r="V2969" i="7" s="1"/>
  <c r="W2969" i="7" s="1"/>
  <c r="X2969" i="7" s="1"/>
  <c r="Y2969" i="7" s="1"/>
  <c r="R2970" i="7" s="1"/>
  <c r="S2970" i="7" s="1"/>
  <c r="T2970" i="7" s="1"/>
  <c r="U2970" i="7" s="1"/>
  <c r="V2970" i="7" s="1"/>
  <c r="W2970" i="7" s="1"/>
  <c r="X2970" i="7" s="1"/>
  <c r="Y2970" i="7" s="1"/>
  <c r="R2971" i="7" s="1"/>
  <c r="S2971" i="7" s="1"/>
  <c r="T2971" i="7" s="1"/>
  <c r="U2971" i="7" s="1"/>
  <c r="V2971" i="7" s="1"/>
  <c r="W2971" i="7" s="1"/>
  <c r="X2971" i="7" s="1"/>
  <c r="Y2971" i="7" s="1"/>
  <c r="R2972" i="7" s="1"/>
  <c r="S2972" i="7" s="1"/>
  <c r="T2972" i="7" s="1"/>
  <c r="U2972" i="7" s="1"/>
  <c r="V2972" i="7" s="1"/>
  <c r="W2972" i="7" s="1"/>
  <c r="X2972" i="7" s="1"/>
  <c r="Y2972" i="7" s="1"/>
  <c r="R2973" i="7" s="1"/>
  <c r="S2973" i="7" s="1"/>
  <c r="T2973" i="7" s="1"/>
  <c r="U2973" i="7" s="1"/>
  <c r="V2973" i="7" s="1"/>
  <c r="W2973" i="7" s="1"/>
  <c r="X2973" i="7" s="1"/>
  <c r="Y2973" i="7" s="1"/>
  <c r="R2974" i="7" s="1"/>
  <c r="S2974" i="7" s="1"/>
  <c r="T2974" i="7" s="1"/>
  <c r="U2974" i="7" s="1"/>
  <c r="V2974" i="7" s="1"/>
  <c r="W2974" i="7" s="1"/>
  <c r="X2974" i="7" s="1"/>
  <c r="Y2974" i="7" s="1"/>
  <c r="R2975" i="7" s="1"/>
  <c r="S2975" i="7" s="1"/>
  <c r="T2975" i="7" s="1"/>
  <c r="U2975" i="7" s="1"/>
  <c r="V2975" i="7" s="1"/>
  <c r="W2975" i="7" s="1"/>
  <c r="X2975" i="7" s="1"/>
  <c r="Y2975" i="7" s="1"/>
  <c r="R2976" i="7" s="1"/>
  <c r="S2976" i="7" s="1"/>
  <c r="T2976" i="7" s="1"/>
  <c r="U2976" i="7" s="1"/>
  <c r="V2976" i="7" s="1"/>
  <c r="W2976" i="7" s="1"/>
  <c r="X2976" i="7" s="1"/>
  <c r="Y2976" i="7" s="1"/>
  <c r="R2977" i="7" s="1"/>
  <c r="S2977" i="7" s="1"/>
  <c r="T2977" i="7" s="1"/>
  <c r="U2977" i="7" s="1"/>
  <c r="V2977" i="7" s="1"/>
  <c r="W2977" i="7" s="1"/>
  <c r="X2977" i="7" s="1"/>
  <c r="Y2977" i="7" s="1"/>
  <c r="R2978" i="7" s="1"/>
  <c r="S2978" i="7" s="1"/>
  <c r="T2978" i="7" s="1"/>
  <c r="U2978" i="7" s="1"/>
  <c r="V2978" i="7" s="1"/>
  <c r="W2978" i="7" s="1"/>
  <c r="X2978" i="7" s="1"/>
  <c r="Y2978" i="7" s="1"/>
  <c r="R2979" i="7" s="1"/>
  <c r="S2979" i="7" s="1"/>
  <c r="T2979" i="7" s="1"/>
  <c r="U2979" i="7" s="1"/>
  <c r="V2979" i="7" s="1"/>
  <c r="W2979" i="7" s="1"/>
  <c r="X2979" i="7" s="1"/>
  <c r="Y2979" i="7" s="1"/>
  <c r="R2980" i="7" s="1"/>
  <c r="S2980" i="7" s="1"/>
  <c r="T2980" i="7" s="1"/>
  <c r="U2980" i="7" s="1"/>
  <c r="V2980" i="7" s="1"/>
  <c r="W2980" i="7" s="1"/>
  <c r="X2980" i="7" s="1"/>
  <c r="Y2980" i="7" s="1"/>
  <c r="R2981" i="7" s="1"/>
  <c r="S2981" i="7" s="1"/>
  <c r="T2981" i="7" s="1"/>
  <c r="U2981" i="7" s="1"/>
  <c r="V2981" i="7" s="1"/>
  <c r="W2981" i="7" s="1"/>
  <c r="X2981" i="7" s="1"/>
  <c r="Y2981" i="7" s="1"/>
  <c r="R2982" i="7" s="1"/>
  <c r="S2982" i="7" s="1"/>
  <c r="T2982" i="7" s="1"/>
  <c r="U2982" i="7" s="1"/>
  <c r="V2982" i="7" s="1"/>
  <c r="W2982" i="7" s="1"/>
  <c r="X2982" i="7" s="1"/>
  <c r="Y2982" i="7" s="1"/>
  <c r="R2983" i="7" s="1"/>
  <c r="S2983" i="7" s="1"/>
  <c r="T2983" i="7" s="1"/>
  <c r="U2983" i="7" s="1"/>
  <c r="V2983" i="7" s="1"/>
  <c r="W2983" i="7" s="1"/>
  <c r="X2983" i="7" s="1"/>
  <c r="Y2983" i="7" s="1"/>
  <c r="R2984" i="7" s="1"/>
  <c r="S2984" i="7" s="1"/>
  <c r="T2984" i="7" s="1"/>
  <c r="U2984" i="7" s="1"/>
  <c r="V2984" i="7" s="1"/>
  <c r="W2984" i="7" s="1"/>
  <c r="X2984" i="7" s="1"/>
  <c r="Y2984" i="7" s="1"/>
  <c r="R2985" i="7" s="1"/>
  <c r="S2985" i="7" s="1"/>
  <c r="T2985" i="7" s="1"/>
  <c r="U2985" i="7" s="1"/>
  <c r="V2985" i="7" s="1"/>
  <c r="W2985" i="7" s="1"/>
  <c r="X2985" i="7" s="1"/>
  <c r="Y2985" i="7" s="1"/>
  <c r="R2986" i="7" s="1"/>
  <c r="S2986" i="7" s="1"/>
  <c r="T2986" i="7" s="1"/>
  <c r="U2986" i="7" s="1"/>
  <c r="V2986" i="7" s="1"/>
  <c r="W2986" i="7" s="1"/>
  <c r="X2986" i="7" s="1"/>
  <c r="Y2986" i="7" s="1"/>
  <c r="R2987" i="7" s="1"/>
  <c r="S2987" i="7" s="1"/>
  <c r="T2987" i="7" s="1"/>
  <c r="U2987" i="7" s="1"/>
  <c r="V2987" i="7" s="1"/>
  <c r="W2987" i="7" s="1"/>
  <c r="X2987" i="7" s="1"/>
  <c r="Y2987" i="7" s="1"/>
  <c r="R2988" i="7" s="1"/>
  <c r="S2988" i="7" s="1"/>
  <c r="T2988" i="7" s="1"/>
  <c r="U2988" i="7" s="1"/>
  <c r="V2988" i="7" s="1"/>
  <c r="W2988" i="7" s="1"/>
  <c r="X2988" i="7" s="1"/>
  <c r="Y2988" i="7" s="1"/>
  <c r="R2989" i="7" s="1"/>
  <c r="S2989" i="7" s="1"/>
  <c r="T2989" i="7" s="1"/>
  <c r="U2989" i="7" s="1"/>
  <c r="V2989" i="7" s="1"/>
  <c r="W2989" i="7" s="1"/>
  <c r="X2989" i="7" s="1"/>
  <c r="Y2989" i="7" s="1"/>
  <c r="R2990" i="7" s="1"/>
  <c r="S2990" i="7" s="1"/>
  <c r="T2990" i="7" s="1"/>
  <c r="U2990" i="7" s="1"/>
  <c r="V2990" i="7" s="1"/>
  <c r="W2990" i="7" s="1"/>
  <c r="X2990" i="7" s="1"/>
  <c r="Y2990" i="7" s="1"/>
  <c r="R2991" i="7" s="1"/>
  <c r="S2991" i="7" s="1"/>
  <c r="T2991" i="7" s="1"/>
  <c r="U2991" i="7" s="1"/>
  <c r="V2991" i="7" s="1"/>
  <c r="W2991" i="7" s="1"/>
  <c r="X2991" i="7" s="1"/>
  <c r="Y2991" i="7" s="1"/>
  <c r="R2992" i="7" s="1"/>
  <c r="S2992" i="7" s="1"/>
  <c r="T2992" i="7" s="1"/>
  <c r="U2992" i="7" s="1"/>
  <c r="V2992" i="7" s="1"/>
  <c r="W2992" i="7" s="1"/>
  <c r="X2992" i="7" s="1"/>
  <c r="Y2992" i="7" s="1"/>
  <c r="R2993" i="7" s="1"/>
  <c r="S2993" i="7" s="1"/>
  <c r="T2993" i="7" s="1"/>
  <c r="U2993" i="7" s="1"/>
  <c r="V2993" i="7" s="1"/>
  <c r="W2993" i="7" s="1"/>
  <c r="X2993" i="7" s="1"/>
  <c r="Y2993" i="7" s="1"/>
  <c r="R2994" i="7" s="1"/>
  <c r="S2994" i="7" s="1"/>
  <c r="T2994" i="7" s="1"/>
  <c r="U2994" i="7" s="1"/>
  <c r="V2994" i="7" s="1"/>
  <c r="W2994" i="7" s="1"/>
  <c r="X2994" i="7" s="1"/>
  <c r="Y2994" i="7" s="1"/>
  <c r="R2995" i="7" s="1"/>
  <c r="S2995" i="7" s="1"/>
  <c r="T2995" i="7" s="1"/>
  <c r="U2995" i="7" s="1"/>
  <c r="V2995" i="7" s="1"/>
  <c r="W2995" i="7" s="1"/>
  <c r="X2995" i="7" s="1"/>
  <c r="Y2995" i="7" s="1"/>
  <c r="R2996" i="7" s="1"/>
  <c r="S2996" i="7" s="1"/>
  <c r="T2996" i="7" s="1"/>
  <c r="U2996" i="7" s="1"/>
  <c r="V2996" i="7" s="1"/>
  <c r="W2996" i="7" s="1"/>
  <c r="X2996" i="7" s="1"/>
  <c r="Y2996" i="7" s="1"/>
  <c r="R2997" i="7" s="1"/>
  <c r="S2997" i="7" s="1"/>
  <c r="T2997" i="7" s="1"/>
  <c r="U2997" i="7" s="1"/>
  <c r="V2997" i="7" s="1"/>
  <c r="W2997" i="7" s="1"/>
  <c r="X2997" i="7" s="1"/>
  <c r="Y2997" i="7" s="1"/>
  <c r="R2998" i="7" s="1"/>
  <c r="S2998" i="7" s="1"/>
  <c r="T2998" i="7" s="1"/>
  <c r="U2998" i="7" s="1"/>
  <c r="V2998" i="7" s="1"/>
  <c r="W2998" i="7" s="1"/>
  <c r="X2998" i="7" s="1"/>
  <c r="Y2998" i="7" s="1"/>
  <c r="R2999" i="7" s="1"/>
  <c r="S2999" i="7" s="1"/>
  <c r="T2999" i="7" s="1"/>
  <c r="U2999" i="7" s="1"/>
  <c r="V2999" i="7" s="1"/>
  <c r="W2999" i="7" s="1"/>
  <c r="X2999" i="7" s="1"/>
  <c r="Y2999" i="7" s="1"/>
  <c r="R3000" i="7" s="1"/>
  <c r="S3000" i="7" s="1"/>
  <c r="T3000" i="7" s="1"/>
  <c r="U3000" i="7" s="1"/>
  <c r="V3000" i="7" s="1"/>
  <c r="W3000" i="7" s="1"/>
  <c r="X3000" i="7" s="1"/>
  <c r="Y3000" i="7" s="1"/>
  <c r="R3001" i="7" s="1"/>
  <c r="S3001" i="7" s="1"/>
  <c r="T3001" i="7" s="1"/>
  <c r="U3001" i="7" s="1"/>
  <c r="V3001" i="7" s="1"/>
  <c r="W3001" i="7" s="1"/>
  <c r="X3001" i="7" s="1"/>
  <c r="Y3001" i="7" s="1"/>
  <c r="R3002" i="7" s="1"/>
  <c r="S3002" i="7" s="1"/>
  <c r="T3002" i="7" s="1"/>
  <c r="U3002" i="7" s="1"/>
  <c r="V3002" i="7" s="1"/>
  <c r="W3002" i="7" s="1"/>
  <c r="X3002" i="7" s="1"/>
  <c r="Y3002" i="7" s="1"/>
  <c r="R3003" i="7" s="1"/>
  <c r="S3003" i="7" s="1"/>
  <c r="T3003" i="7" s="1"/>
  <c r="U3003" i="7" s="1"/>
  <c r="V3003" i="7" s="1"/>
  <c r="W3003" i="7" s="1"/>
  <c r="X3003" i="7" s="1"/>
  <c r="Y3003" i="7" s="1"/>
  <c r="R3004" i="7" s="1"/>
  <c r="S3004" i="7" s="1"/>
  <c r="T3004" i="7" s="1"/>
  <c r="U3004" i="7" s="1"/>
  <c r="V3004" i="7" s="1"/>
  <c r="W3004" i="7" s="1"/>
  <c r="X3004" i="7" s="1"/>
  <c r="Y3004" i="7" s="1"/>
  <c r="R3005" i="7" s="1"/>
  <c r="S3005" i="7" s="1"/>
  <c r="T3005" i="7" s="1"/>
  <c r="U3005" i="7" s="1"/>
  <c r="V3005" i="7" s="1"/>
  <c r="W3005" i="7" s="1"/>
  <c r="X3005" i="7" s="1"/>
  <c r="Y3005" i="7" s="1"/>
  <c r="R3006" i="7" s="1"/>
  <c r="S3006" i="7" s="1"/>
  <c r="T3006" i="7" s="1"/>
  <c r="U3006" i="7" s="1"/>
  <c r="V3006" i="7" s="1"/>
  <c r="W3006" i="7" s="1"/>
  <c r="X3006" i="7" s="1"/>
  <c r="Y3006" i="7" s="1"/>
  <c r="R3007" i="7" s="1"/>
  <c r="S3007" i="7" s="1"/>
  <c r="T3007" i="7" s="1"/>
  <c r="U3007" i="7" s="1"/>
  <c r="V3007" i="7" s="1"/>
  <c r="W3007" i="7" s="1"/>
  <c r="X3007" i="7" s="1"/>
  <c r="Y3007" i="7" s="1"/>
  <c r="R3008" i="7" s="1"/>
  <c r="S3008" i="7" s="1"/>
  <c r="T3008" i="7" s="1"/>
  <c r="U3008" i="7" s="1"/>
  <c r="V3008" i="7" s="1"/>
  <c r="W3008" i="7" s="1"/>
  <c r="X3008" i="7" s="1"/>
  <c r="Y3008" i="7" s="1"/>
  <c r="R3009" i="7" s="1"/>
  <c r="S3009" i="7" s="1"/>
  <c r="T3009" i="7" s="1"/>
  <c r="U3009" i="7" s="1"/>
  <c r="V3009" i="7" s="1"/>
  <c r="W3009" i="7" s="1"/>
  <c r="X3009" i="7" s="1"/>
  <c r="Y3009" i="7" s="1"/>
  <c r="R3010" i="7" s="1"/>
  <c r="S3010" i="7" s="1"/>
  <c r="T3010" i="7" s="1"/>
  <c r="U3010" i="7" s="1"/>
  <c r="V3010" i="7" s="1"/>
  <c r="W3010" i="7" s="1"/>
  <c r="X3010" i="7" s="1"/>
  <c r="Y3010" i="7" s="1"/>
  <c r="R3011" i="7" s="1"/>
  <c r="S3011" i="7" s="1"/>
  <c r="T3011" i="7" s="1"/>
  <c r="U3011" i="7" s="1"/>
  <c r="V3011" i="7" s="1"/>
  <c r="W3011" i="7" s="1"/>
  <c r="X3011" i="7" s="1"/>
  <c r="Y3011" i="7" s="1"/>
  <c r="R3012" i="7" s="1"/>
  <c r="S3012" i="7" s="1"/>
  <c r="T3012" i="7" s="1"/>
  <c r="U3012" i="7" s="1"/>
  <c r="V3012" i="7" s="1"/>
  <c r="W3012" i="7" s="1"/>
  <c r="X3012" i="7" s="1"/>
  <c r="Y3012" i="7" s="1"/>
  <c r="R3013" i="7" s="1"/>
  <c r="S3013" i="7" s="1"/>
  <c r="T3013" i="7" s="1"/>
  <c r="U3013" i="7" s="1"/>
  <c r="V3013" i="7" s="1"/>
  <c r="W3013" i="7" s="1"/>
  <c r="X3013" i="7" s="1"/>
  <c r="Y3013" i="7" s="1"/>
  <c r="R3014" i="7" s="1"/>
  <c r="S3014" i="7" s="1"/>
  <c r="T3014" i="7" s="1"/>
  <c r="U3014" i="7" s="1"/>
  <c r="V3014" i="7" s="1"/>
  <c r="W3014" i="7" s="1"/>
  <c r="X3014" i="7" s="1"/>
  <c r="Y3014" i="7" s="1"/>
  <c r="R3015" i="7" s="1"/>
  <c r="S3015" i="7" s="1"/>
  <c r="T3015" i="7" s="1"/>
  <c r="U3015" i="7" s="1"/>
  <c r="V3015" i="7" s="1"/>
  <c r="W3015" i="7" s="1"/>
  <c r="X3015" i="7" s="1"/>
  <c r="Y3015" i="7" s="1"/>
  <c r="R3016" i="7" s="1"/>
  <c r="S3016" i="7" s="1"/>
  <c r="T3016" i="7" s="1"/>
  <c r="U3016" i="7" s="1"/>
  <c r="V3016" i="7" s="1"/>
  <c r="W3016" i="7" s="1"/>
  <c r="X3016" i="7" s="1"/>
  <c r="Y3016" i="7" s="1"/>
  <c r="R3017" i="7" s="1"/>
  <c r="S3017" i="7" s="1"/>
  <c r="T3017" i="7" s="1"/>
  <c r="U3017" i="7" s="1"/>
  <c r="V3017" i="7" s="1"/>
  <c r="W3017" i="7" s="1"/>
  <c r="X3017" i="7" s="1"/>
  <c r="Y3017" i="7" s="1"/>
  <c r="R3018" i="7" s="1"/>
  <c r="S3018" i="7" s="1"/>
  <c r="T3018" i="7" s="1"/>
  <c r="U3018" i="7" s="1"/>
  <c r="V3018" i="7" s="1"/>
  <c r="W3018" i="7" s="1"/>
  <c r="X3018" i="7" s="1"/>
  <c r="Y3018" i="7" s="1"/>
  <c r="R3019" i="7" s="1"/>
  <c r="S3019" i="7" s="1"/>
  <c r="T3019" i="7" s="1"/>
  <c r="U3019" i="7" s="1"/>
  <c r="V3019" i="7" s="1"/>
  <c r="W3019" i="7" s="1"/>
  <c r="X3019" i="7" s="1"/>
  <c r="Y3019" i="7" s="1"/>
  <c r="R3020" i="7" s="1"/>
  <c r="S3020" i="7" s="1"/>
  <c r="T3020" i="7" s="1"/>
  <c r="U3020" i="7" s="1"/>
  <c r="V3020" i="7" s="1"/>
  <c r="W3020" i="7" s="1"/>
  <c r="X3020" i="7" s="1"/>
  <c r="Y3020" i="7" s="1"/>
  <c r="R3021" i="7" s="1"/>
  <c r="S3021" i="7" s="1"/>
  <c r="T3021" i="7" s="1"/>
  <c r="U3021" i="7" s="1"/>
  <c r="V3021" i="7" s="1"/>
  <c r="W3021" i="7" s="1"/>
  <c r="X3021" i="7" s="1"/>
  <c r="Y3021" i="7" s="1"/>
  <c r="R3022" i="7" s="1"/>
  <c r="S3022" i="7" s="1"/>
  <c r="T3022" i="7" s="1"/>
  <c r="U3022" i="7" s="1"/>
  <c r="V3022" i="7" s="1"/>
  <c r="W3022" i="7" s="1"/>
  <c r="X3022" i="7" s="1"/>
  <c r="Y3022" i="7" s="1"/>
  <c r="R3023" i="7" s="1"/>
  <c r="S3023" i="7" s="1"/>
  <c r="T3023" i="7" s="1"/>
  <c r="U3023" i="7" s="1"/>
  <c r="V3023" i="7" s="1"/>
  <c r="W3023" i="7" s="1"/>
  <c r="X3023" i="7" s="1"/>
  <c r="Y3023" i="7" s="1"/>
  <c r="R3024" i="7" s="1"/>
  <c r="S3024" i="7" s="1"/>
  <c r="T3024" i="7" s="1"/>
  <c r="U3024" i="7" s="1"/>
  <c r="V3024" i="7" s="1"/>
  <c r="W3024" i="7" s="1"/>
  <c r="X3024" i="7" s="1"/>
  <c r="Y3024" i="7" s="1"/>
  <c r="R3025" i="7" s="1"/>
  <c r="S3025" i="7" s="1"/>
  <c r="T3025" i="7" s="1"/>
  <c r="U3025" i="7" s="1"/>
  <c r="V3025" i="7" s="1"/>
  <c r="W3025" i="7" s="1"/>
  <c r="X3025" i="7" s="1"/>
  <c r="Y3025" i="7" s="1"/>
  <c r="R3026" i="7" s="1"/>
  <c r="S3026" i="7" s="1"/>
  <c r="T3026" i="7" s="1"/>
  <c r="U3026" i="7" s="1"/>
  <c r="V3026" i="7" s="1"/>
  <c r="W3026" i="7" s="1"/>
  <c r="X3026" i="7" s="1"/>
  <c r="Y3026" i="7" s="1"/>
  <c r="R3027" i="7" s="1"/>
  <c r="S3027" i="7" s="1"/>
  <c r="T3027" i="7" s="1"/>
  <c r="U3027" i="7" s="1"/>
  <c r="V3027" i="7" s="1"/>
  <c r="W3027" i="7" s="1"/>
  <c r="X3027" i="7" s="1"/>
  <c r="Y3027" i="7" s="1"/>
  <c r="R3028" i="7" s="1"/>
  <c r="S3028" i="7" s="1"/>
  <c r="T3028" i="7" s="1"/>
  <c r="U3028" i="7" s="1"/>
  <c r="V3028" i="7" s="1"/>
  <c r="W3028" i="7" s="1"/>
  <c r="X3028" i="7" s="1"/>
  <c r="Y3028" i="7" s="1"/>
  <c r="R3029" i="7" s="1"/>
  <c r="S3029" i="7" s="1"/>
  <c r="T3029" i="7" s="1"/>
  <c r="U3029" i="7" s="1"/>
  <c r="V3029" i="7" s="1"/>
  <c r="W3029" i="7" s="1"/>
  <c r="X3029" i="7" s="1"/>
  <c r="Y3029" i="7" s="1"/>
  <c r="R3030" i="7" s="1"/>
  <c r="S3030" i="7" s="1"/>
  <c r="T3030" i="7" s="1"/>
  <c r="U3030" i="7" s="1"/>
  <c r="V3030" i="7" s="1"/>
  <c r="W3030" i="7" s="1"/>
  <c r="X3030" i="7" s="1"/>
  <c r="Y3030" i="7" s="1"/>
  <c r="R3031" i="7" s="1"/>
  <c r="S3031" i="7" s="1"/>
  <c r="T3031" i="7" s="1"/>
  <c r="U3031" i="7" s="1"/>
  <c r="V3031" i="7" s="1"/>
  <c r="W3031" i="7" s="1"/>
  <c r="X3031" i="7" s="1"/>
  <c r="Y3031" i="7" s="1"/>
  <c r="R3032" i="7" s="1"/>
  <c r="S3032" i="7" s="1"/>
  <c r="T3032" i="7" s="1"/>
  <c r="U3032" i="7" s="1"/>
  <c r="V3032" i="7" s="1"/>
  <c r="W3032" i="7" s="1"/>
  <c r="X3032" i="7" s="1"/>
  <c r="Y3032" i="7" s="1"/>
  <c r="R3033" i="7" s="1"/>
  <c r="S3033" i="7" s="1"/>
  <c r="T3033" i="7" s="1"/>
  <c r="U3033" i="7" s="1"/>
  <c r="V3033" i="7" s="1"/>
  <c r="W3033" i="7" s="1"/>
  <c r="X3033" i="7" s="1"/>
  <c r="Y3033" i="7" s="1"/>
  <c r="R3034" i="7" s="1"/>
  <c r="S3034" i="7" s="1"/>
  <c r="T3034" i="7" s="1"/>
  <c r="U3034" i="7" s="1"/>
  <c r="V3034" i="7" s="1"/>
  <c r="W3034" i="7" s="1"/>
  <c r="X3034" i="7" s="1"/>
  <c r="Y3034" i="7" s="1"/>
  <c r="R3035" i="7" s="1"/>
  <c r="S3035" i="7" s="1"/>
  <c r="T3035" i="7" s="1"/>
  <c r="U3035" i="7" s="1"/>
  <c r="V3035" i="7" s="1"/>
  <c r="W3035" i="7" s="1"/>
  <c r="X3035" i="7" s="1"/>
  <c r="Y3035" i="7" s="1"/>
  <c r="R3036" i="7" s="1"/>
  <c r="S3036" i="7" s="1"/>
  <c r="T3036" i="7" s="1"/>
  <c r="U3036" i="7" s="1"/>
  <c r="V3036" i="7" s="1"/>
  <c r="W3036" i="7" s="1"/>
  <c r="X3036" i="7" s="1"/>
  <c r="Y3036" i="7" s="1"/>
  <c r="R3037" i="7" s="1"/>
  <c r="S3037" i="7" s="1"/>
  <c r="T3037" i="7" s="1"/>
  <c r="U3037" i="7" s="1"/>
  <c r="V3037" i="7" s="1"/>
  <c r="W3037" i="7" s="1"/>
  <c r="X3037" i="7" s="1"/>
  <c r="Y3037" i="7" s="1"/>
  <c r="R3038" i="7" s="1"/>
  <c r="S3038" i="7" s="1"/>
  <c r="T3038" i="7" s="1"/>
  <c r="U3038" i="7" s="1"/>
  <c r="V3038" i="7" s="1"/>
  <c r="W3038" i="7" s="1"/>
  <c r="X3038" i="7" s="1"/>
  <c r="Y3038" i="7" s="1"/>
  <c r="R3039" i="7" s="1"/>
  <c r="S3039" i="7" s="1"/>
  <c r="T3039" i="7" s="1"/>
  <c r="U3039" i="7" s="1"/>
  <c r="V3039" i="7" s="1"/>
  <c r="W3039" i="7" s="1"/>
  <c r="X3039" i="7" s="1"/>
  <c r="Y3039" i="7" s="1"/>
  <c r="R3040" i="7" s="1"/>
  <c r="S3040" i="7" s="1"/>
  <c r="T3040" i="7" s="1"/>
  <c r="U3040" i="7" s="1"/>
  <c r="V3040" i="7" s="1"/>
  <c r="W3040" i="7" s="1"/>
  <c r="X3040" i="7" s="1"/>
  <c r="Y3040" i="7" s="1"/>
  <c r="R3041" i="7" s="1"/>
  <c r="S3041" i="7" s="1"/>
  <c r="T3041" i="7" s="1"/>
  <c r="U3041" i="7" s="1"/>
  <c r="V3041" i="7" s="1"/>
  <c r="W3041" i="7" s="1"/>
  <c r="X3041" i="7" s="1"/>
  <c r="Y3041" i="7" s="1"/>
  <c r="R3042" i="7" s="1"/>
  <c r="S3042" i="7" s="1"/>
  <c r="T3042" i="7" s="1"/>
  <c r="U3042" i="7" s="1"/>
  <c r="V3042" i="7" s="1"/>
  <c r="W3042" i="7" s="1"/>
  <c r="X3042" i="7" s="1"/>
  <c r="Y3042" i="7" s="1"/>
  <c r="R3043" i="7" s="1"/>
  <c r="S3043" i="7" s="1"/>
  <c r="T3043" i="7" s="1"/>
  <c r="U3043" i="7" s="1"/>
  <c r="V3043" i="7" s="1"/>
  <c r="W3043" i="7" s="1"/>
  <c r="X3043" i="7" s="1"/>
  <c r="Y3043" i="7" s="1"/>
  <c r="R3044" i="7" s="1"/>
  <c r="S3044" i="7" s="1"/>
  <c r="T3044" i="7" s="1"/>
  <c r="U3044" i="7" s="1"/>
  <c r="V3044" i="7" s="1"/>
  <c r="W3044" i="7" s="1"/>
  <c r="X3044" i="7" s="1"/>
  <c r="Y3044" i="7" s="1"/>
  <c r="R3045" i="7" s="1"/>
  <c r="S3045" i="7" s="1"/>
  <c r="T3045" i="7" s="1"/>
  <c r="U3045" i="7" s="1"/>
  <c r="V3045" i="7" s="1"/>
  <c r="W3045" i="7" s="1"/>
  <c r="X3045" i="7" s="1"/>
  <c r="Y3045" i="7" s="1"/>
  <c r="R3046" i="7" s="1"/>
  <c r="S3046" i="7" s="1"/>
  <c r="T3046" i="7" s="1"/>
  <c r="U3046" i="7" s="1"/>
  <c r="V3046" i="7" s="1"/>
  <c r="W3046" i="7" s="1"/>
  <c r="X3046" i="7" s="1"/>
  <c r="Y3046" i="7" s="1"/>
  <c r="R3047" i="7" s="1"/>
  <c r="S3047" i="7" s="1"/>
  <c r="T3047" i="7" s="1"/>
  <c r="U3047" i="7" s="1"/>
  <c r="V3047" i="7" s="1"/>
  <c r="W3047" i="7" s="1"/>
  <c r="X3047" i="7" s="1"/>
  <c r="Y3047" i="7" s="1"/>
  <c r="R3048" i="7" s="1"/>
  <c r="S3048" i="7" s="1"/>
  <c r="T3048" i="7" s="1"/>
  <c r="U3048" i="7" s="1"/>
  <c r="V3048" i="7" s="1"/>
  <c r="W3048" i="7" s="1"/>
  <c r="X3048" i="7" s="1"/>
  <c r="Y3048" i="7" s="1"/>
  <c r="R3049" i="7" s="1"/>
  <c r="S3049" i="7" s="1"/>
  <c r="T3049" i="7" s="1"/>
  <c r="U3049" i="7" s="1"/>
  <c r="V3049" i="7" s="1"/>
  <c r="W3049" i="7" s="1"/>
  <c r="X3049" i="7" s="1"/>
  <c r="Y3049" i="7" s="1"/>
  <c r="R3050" i="7" s="1"/>
  <c r="S3050" i="7" s="1"/>
  <c r="T3050" i="7" s="1"/>
  <c r="U3050" i="7" s="1"/>
  <c r="V3050" i="7" s="1"/>
  <c r="W3050" i="7" s="1"/>
  <c r="X3050" i="7" s="1"/>
  <c r="Y3050" i="7" s="1"/>
  <c r="R3051" i="7" s="1"/>
  <c r="S3051" i="7" s="1"/>
  <c r="T3051" i="7" s="1"/>
  <c r="U3051" i="7" s="1"/>
  <c r="V3051" i="7" s="1"/>
  <c r="W3051" i="7" s="1"/>
  <c r="X3051" i="7" s="1"/>
  <c r="Y3051" i="7" s="1"/>
  <c r="R3052" i="7" s="1"/>
  <c r="S3052" i="7" s="1"/>
  <c r="T3052" i="7" s="1"/>
  <c r="U3052" i="7" s="1"/>
  <c r="V3052" i="7" s="1"/>
  <c r="W3052" i="7" s="1"/>
  <c r="X3052" i="7" s="1"/>
  <c r="Y3052" i="7" s="1"/>
  <c r="R3053" i="7" s="1"/>
  <c r="S3053" i="7" s="1"/>
  <c r="T3053" i="7" s="1"/>
  <c r="U3053" i="7" s="1"/>
  <c r="V3053" i="7" s="1"/>
  <c r="W3053" i="7" s="1"/>
  <c r="X3053" i="7" s="1"/>
  <c r="Y3053" i="7" s="1"/>
  <c r="R3054" i="7" s="1"/>
  <c r="S3054" i="7" s="1"/>
  <c r="T3054" i="7" s="1"/>
  <c r="U3054" i="7" s="1"/>
  <c r="V3054" i="7" s="1"/>
  <c r="W3054" i="7" s="1"/>
  <c r="X3054" i="7" s="1"/>
  <c r="Y3054" i="7" s="1"/>
  <c r="R3055" i="7" s="1"/>
  <c r="S3055" i="7" s="1"/>
  <c r="T3055" i="7" s="1"/>
  <c r="U3055" i="7" s="1"/>
  <c r="V3055" i="7" s="1"/>
  <c r="W3055" i="7" s="1"/>
  <c r="X3055" i="7" s="1"/>
  <c r="Y3055" i="7" s="1"/>
  <c r="R3056" i="7" s="1"/>
  <c r="S3056" i="7" s="1"/>
  <c r="T3056" i="7" s="1"/>
  <c r="U3056" i="7" s="1"/>
  <c r="V3056" i="7" s="1"/>
  <c r="W3056" i="7" s="1"/>
  <c r="X3056" i="7" s="1"/>
  <c r="Y3056" i="7" s="1"/>
  <c r="R3057" i="7" s="1"/>
  <c r="S3057" i="7" s="1"/>
  <c r="T3057" i="7" s="1"/>
  <c r="U3057" i="7" s="1"/>
  <c r="V3057" i="7" s="1"/>
  <c r="W3057" i="7" s="1"/>
  <c r="X3057" i="7" s="1"/>
  <c r="Y3057" i="7" s="1"/>
  <c r="R3058" i="7" s="1"/>
  <c r="S3058" i="7" s="1"/>
  <c r="T3058" i="7" s="1"/>
  <c r="U3058" i="7" s="1"/>
  <c r="V3058" i="7" s="1"/>
  <c r="W3058" i="7" s="1"/>
  <c r="X3058" i="7" s="1"/>
  <c r="Y3058" i="7" s="1"/>
  <c r="R3059" i="7" s="1"/>
  <c r="S3059" i="7" s="1"/>
  <c r="T3059" i="7" s="1"/>
  <c r="U3059" i="7" s="1"/>
  <c r="V3059" i="7" s="1"/>
  <c r="W3059" i="7" s="1"/>
  <c r="X3059" i="7" s="1"/>
  <c r="Y3059" i="7" s="1"/>
  <c r="R3060" i="7" s="1"/>
  <c r="S3060" i="7" s="1"/>
  <c r="T3060" i="7" s="1"/>
  <c r="U3060" i="7" s="1"/>
  <c r="V3060" i="7" s="1"/>
  <c r="W3060" i="7" s="1"/>
  <c r="X3060" i="7" s="1"/>
  <c r="Y3060" i="7" s="1"/>
  <c r="R3061" i="7" s="1"/>
  <c r="S3061" i="7" s="1"/>
  <c r="T3061" i="7" s="1"/>
  <c r="U3061" i="7" s="1"/>
  <c r="V3061" i="7" s="1"/>
  <c r="W3061" i="7" s="1"/>
  <c r="X3061" i="7" s="1"/>
  <c r="Y3061" i="7" s="1"/>
  <c r="R3062" i="7" s="1"/>
  <c r="S3062" i="7" s="1"/>
  <c r="T3062" i="7" s="1"/>
  <c r="U3062" i="7" s="1"/>
  <c r="V3062" i="7" s="1"/>
  <c r="W3062" i="7" s="1"/>
  <c r="X3062" i="7" s="1"/>
  <c r="Y3062" i="7" s="1"/>
  <c r="R3063" i="7" s="1"/>
  <c r="S3063" i="7" s="1"/>
  <c r="T3063" i="7" s="1"/>
  <c r="U3063" i="7" s="1"/>
  <c r="V3063" i="7" s="1"/>
  <c r="W3063" i="7" s="1"/>
  <c r="X3063" i="7" s="1"/>
  <c r="Y3063" i="7" s="1"/>
  <c r="R3064" i="7" s="1"/>
  <c r="S3064" i="7" s="1"/>
  <c r="T3064" i="7" s="1"/>
  <c r="U3064" i="7" s="1"/>
  <c r="V3064" i="7" s="1"/>
  <c r="W3064" i="7" s="1"/>
  <c r="X3064" i="7" s="1"/>
  <c r="Y3064" i="7" s="1"/>
  <c r="R3065" i="7" s="1"/>
  <c r="S3065" i="7" s="1"/>
  <c r="T3065" i="7" s="1"/>
  <c r="U3065" i="7" s="1"/>
  <c r="V3065" i="7" s="1"/>
  <c r="W3065" i="7" s="1"/>
  <c r="X3065" i="7" s="1"/>
  <c r="Y3065" i="7" s="1"/>
  <c r="R3066" i="7" s="1"/>
  <c r="S3066" i="7" s="1"/>
  <c r="T3066" i="7" s="1"/>
  <c r="U3066" i="7" s="1"/>
  <c r="V3066" i="7" s="1"/>
  <c r="W3066" i="7" s="1"/>
  <c r="X3066" i="7" s="1"/>
  <c r="Y3066" i="7" s="1"/>
  <c r="R3067" i="7" s="1"/>
  <c r="S3067" i="7" s="1"/>
  <c r="T3067" i="7" s="1"/>
  <c r="U3067" i="7" s="1"/>
  <c r="V3067" i="7" s="1"/>
  <c r="W3067" i="7" s="1"/>
  <c r="X3067" i="7" s="1"/>
  <c r="Y3067" i="7" s="1"/>
  <c r="R3068" i="7" s="1"/>
  <c r="S3068" i="7" s="1"/>
  <c r="T3068" i="7" s="1"/>
  <c r="U3068" i="7" s="1"/>
  <c r="V3068" i="7" s="1"/>
  <c r="W3068" i="7" s="1"/>
  <c r="X3068" i="7" s="1"/>
  <c r="Y3068" i="7" s="1"/>
  <c r="R3069" i="7" s="1"/>
  <c r="S3069" i="7" s="1"/>
  <c r="T3069" i="7" s="1"/>
  <c r="U3069" i="7" s="1"/>
  <c r="V3069" i="7" s="1"/>
  <c r="W3069" i="7" s="1"/>
  <c r="X3069" i="7" s="1"/>
  <c r="Y3069" i="7" s="1"/>
  <c r="R3070" i="7" s="1"/>
  <c r="S3070" i="7" s="1"/>
  <c r="T3070" i="7" s="1"/>
  <c r="U3070" i="7" s="1"/>
  <c r="V3070" i="7" s="1"/>
  <c r="W3070" i="7" s="1"/>
  <c r="X3070" i="7" s="1"/>
  <c r="Y3070" i="7" s="1"/>
  <c r="R3071" i="7" s="1"/>
  <c r="S3071" i="7" s="1"/>
  <c r="T3071" i="7" s="1"/>
  <c r="U3071" i="7" s="1"/>
  <c r="V3071" i="7" s="1"/>
  <c r="W3071" i="7" s="1"/>
  <c r="X3071" i="7" s="1"/>
  <c r="Y3071" i="7" s="1"/>
  <c r="R3072" i="7" s="1"/>
  <c r="S3072" i="7" s="1"/>
  <c r="T3072" i="7" s="1"/>
  <c r="U3072" i="7" s="1"/>
  <c r="V3072" i="7" s="1"/>
  <c r="W3072" i="7" s="1"/>
  <c r="X3072" i="7" s="1"/>
  <c r="Y3072" i="7" s="1"/>
  <c r="R3073" i="7" s="1"/>
  <c r="S3073" i="7" s="1"/>
  <c r="T3073" i="7" s="1"/>
  <c r="U3073" i="7" s="1"/>
  <c r="V3073" i="7" s="1"/>
  <c r="W3073" i="7" s="1"/>
  <c r="X3073" i="7" s="1"/>
  <c r="Y3073" i="7" s="1"/>
  <c r="R3074" i="7" s="1"/>
  <c r="S3074" i="7" s="1"/>
  <c r="T3074" i="7" s="1"/>
  <c r="U3074" i="7" s="1"/>
  <c r="V3074" i="7" s="1"/>
  <c r="W3074" i="7" s="1"/>
  <c r="X3074" i="7" s="1"/>
  <c r="Y3074" i="7" s="1"/>
  <c r="R3075" i="7" s="1"/>
  <c r="S3075" i="7" s="1"/>
  <c r="T3075" i="7" s="1"/>
  <c r="U3075" i="7" s="1"/>
  <c r="V3075" i="7" s="1"/>
  <c r="W3075" i="7" s="1"/>
  <c r="X3075" i="7" s="1"/>
  <c r="Y3075" i="7" s="1"/>
  <c r="R3076" i="7" s="1"/>
  <c r="S3076" i="7" s="1"/>
  <c r="T3076" i="7" s="1"/>
  <c r="U3076" i="7" s="1"/>
  <c r="V3076" i="7" s="1"/>
  <c r="W3076" i="7" s="1"/>
  <c r="X3076" i="7" s="1"/>
  <c r="Y3076" i="7" s="1"/>
  <c r="R3077" i="7" s="1"/>
  <c r="S3077" i="7" s="1"/>
  <c r="T3077" i="7" s="1"/>
  <c r="U3077" i="7" s="1"/>
  <c r="V3077" i="7" s="1"/>
  <c r="W3077" i="7" s="1"/>
  <c r="X3077" i="7" s="1"/>
  <c r="Y3077" i="7" s="1"/>
  <c r="R3078" i="7" s="1"/>
  <c r="S3078" i="7" s="1"/>
  <c r="T3078" i="7" s="1"/>
  <c r="U3078" i="7" s="1"/>
  <c r="V3078" i="7" s="1"/>
  <c r="W3078" i="7" s="1"/>
  <c r="X3078" i="7" s="1"/>
  <c r="Y3078" i="7" s="1"/>
  <c r="R3079" i="7" s="1"/>
  <c r="S3079" i="7" s="1"/>
  <c r="T3079" i="7" s="1"/>
  <c r="U3079" i="7" s="1"/>
  <c r="V3079" i="7" s="1"/>
  <c r="W3079" i="7" s="1"/>
  <c r="X3079" i="7" s="1"/>
  <c r="Y3079" i="7" s="1"/>
  <c r="R3080" i="7" s="1"/>
  <c r="S3080" i="7" s="1"/>
  <c r="T3080" i="7" s="1"/>
  <c r="U3080" i="7" s="1"/>
  <c r="V3080" i="7" s="1"/>
  <c r="W3080" i="7" s="1"/>
  <c r="X3080" i="7" s="1"/>
  <c r="Y3080" i="7" s="1"/>
  <c r="R3081" i="7" s="1"/>
  <c r="S3081" i="7" s="1"/>
  <c r="T3081" i="7" s="1"/>
  <c r="U3081" i="7" s="1"/>
  <c r="V3081" i="7" s="1"/>
  <c r="W3081" i="7" s="1"/>
  <c r="X3081" i="7" s="1"/>
  <c r="Y3081" i="7" s="1"/>
  <c r="R3082" i="7" s="1"/>
  <c r="S3082" i="7" s="1"/>
  <c r="T3082" i="7" s="1"/>
  <c r="U3082" i="7" s="1"/>
  <c r="V3082" i="7" s="1"/>
  <c r="W3082" i="7" s="1"/>
  <c r="X3082" i="7" s="1"/>
  <c r="Y3082" i="7" s="1"/>
  <c r="R3083" i="7" s="1"/>
  <c r="S3083" i="7" s="1"/>
  <c r="T3083" i="7" s="1"/>
  <c r="U3083" i="7" s="1"/>
  <c r="V3083" i="7" s="1"/>
  <c r="W3083" i="7" s="1"/>
  <c r="X3083" i="7" s="1"/>
  <c r="Y3083" i="7" s="1"/>
  <c r="R3084" i="7" s="1"/>
  <c r="S3084" i="7" s="1"/>
  <c r="T3084" i="7" s="1"/>
  <c r="U3084" i="7" s="1"/>
  <c r="V3084" i="7" s="1"/>
  <c r="W3084" i="7" s="1"/>
  <c r="X3084" i="7" s="1"/>
  <c r="Y3084" i="7" s="1"/>
  <c r="R3085" i="7" s="1"/>
  <c r="S3085" i="7" s="1"/>
  <c r="T3085" i="7" s="1"/>
  <c r="U3085" i="7" s="1"/>
  <c r="V3085" i="7" s="1"/>
  <c r="W3085" i="7" s="1"/>
  <c r="X3085" i="7" s="1"/>
  <c r="Y3085" i="7" s="1"/>
  <c r="R3086" i="7" s="1"/>
  <c r="S3086" i="7" s="1"/>
  <c r="T3086" i="7" s="1"/>
  <c r="U3086" i="7" s="1"/>
  <c r="V3086" i="7" s="1"/>
  <c r="W3086" i="7" s="1"/>
  <c r="X3086" i="7" s="1"/>
  <c r="Y3086" i="7" s="1"/>
  <c r="R3087" i="7" s="1"/>
  <c r="S3087" i="7" s="1"/>
  <c r="T3087" i="7" s="1"/>
  <c r="U3087" i="7" s="1"/>
  <c r="V3087" i="7" s="1"/>
  <c r="W3087" i="7" s="1"/>
  <c r="X3087" i="7" s="1"/>
  <c r="Y3087" i="7" s="1"/>
  <c r="R3088" i="7" s="1"/>
  <c r="S3088" i="7" s="1"/>
  <c r="T3088" i="7" s="1"/>
  <c r="U3088" i="7" s="1"/>
  <c r="V3088" i="7" s="1"/>
  <c r="W3088" i="7" s="1"/>
  <c r="X3088" i="7" s="1"/>
  <c r="Y3088" i="7" s="1"/>
  <c r="R3089" i="7" s="1"/>
  <c r="S3089" i="7" s="1"/>
  <c r="T3089" i="7" s="1"/>
  <c r="U3089" i="7" s="1"/>
  <c r="V3089" i="7" s="1"/>
  <c r="W3089" i="7" s="1"/>
  <c r="X3089" i="7" s="1"/>
  <c r="Y3089" i="7" s="1"/>
  <c r="R3090" i="7" s="1"/>
  <c r="S3090" i="7" s="1"/>
  <c r="T3090" i="7" s="1"/>
  <c r="U3090" i="7" s="1"/>
  <c r="V3090" i="7" s="1"/>
  <c r="W3090" i="7" s="1"/>
  <c r="X3090" i="7" s="1"/>
  <c r="Y3090" i="7" s="1"/>
  <c r="R3091" i="7" s="1"/>
  <c r="S3091" i="7" s="1"/>
  <c r="T3091" i="7" s="1"/>
  <c r="U3091" i="7" s="1"/>
  <c r="V3091" i="7" s="1"/>
  <c r="W3091" i="7" s="1"/>
  <c r="X3091" i="7" s="1"/>
  <c r="Y3091" i="7" s="1"/>
  <c r="R3092" i="7" s="1"/>
  <c r="S3092" i="7" s="1"/>
  <c r="T3092" i="7" s="1"/>
  <c r="U3092" i="7" s="1"/>
  <c r="V3092" i="7" s="1"/>
  <c r="W3092" i="7" s="1"/>
  <c r="X3092" i="7" s="1"/>
  <c r="Y3092" i="7" s="1"/>
  <c r="R3093" i="7" s="1"/>
  <c r="S3093" i="7" s="1"/>
  <c r="T3093" i="7" s="1"/>
  <c r="U3093" i="7" s="1"/>
  <c r="V3093" i="7" s="1"/>
  <c r="W3093" i="7" s="1"/>
  <c r="X3093" i="7" s="1"/>
  <c r="Y3093" i="7" s="1"/>
  <c r="R3094" i="7" s="1"/>
  <c r="S3094" i="7" s="1"/>
  <c r="T3094" i="7" s="1"/>
  <c r="U3094" i="7" s="1"/>
  <c r="V3094" i="7" s="1"/>
  <c r="W3094" i="7" s="1"/>
  <c r="X3094" i="7" s="1"/>
  <c r="Y3094" i="7" s="1"/>
  <c r="R3095" i="7" s="1"/>
  <c r="S3095" i="7" s="1"/>
  <c r="T3095" i="7" s="1"/>
  <c r="U3095" i="7" s="1"/>
  <c r="V3095" i="7" s="1"/>
  <c r="W3095" i="7" s="1"/>
  <c r="X3095" i="7" s="1"/>
  <c r="Y3095" i="7" s="1"/>
  <c r="R3096" i="7" s="1"/>
  <c r="S3096" i="7" s="1"/>
  <c r="T3096" i="7" s="1"/>
  <c r="U3096" i="7" s="1"/>
  <c r="V3096" i="7" s="1"/>
  <c r="W3096" i="7" s="1"/>
  <c r="X3096" i="7" s="1"/>
  <c r="Y3096" i="7" s="1"/>
  <c r="R3097" i="7" s="1"/>
  <c r="S3097" i="7" s="1"/>
  <c r="T3097" i="7" s="1"/>
  <c r="U3097" i="7" s="1"/>
  <c r="V3097" i="7" s="1"/>
  <c r="W3097" i="7" s="1"/>
  <c r="X3097" i="7" s="1"/>
  <c r="Y3097" i="7" s="1"/>
  <c r="R3098" i="7" s="1"/>
  <c r="S3098" i="7" s="1"/>
  <c r="T3098" i="7" s="1"/>
  <c r="U3098" i="7" s="1"/>
  <c r="V3098" i="7" s="1"/>
  <c r="W3098" i="7" s="1"/>
  <c r="X3098" i="7" s="1"/>
  <c r="Y3098" i="7" s="1"/>
  <c r="R3099" i="7" s="1"/>
  <c r="S3099" i="7" s="1"/>
  <c r="T3099" i="7" s="1"/>
  <c r="U3099" i="7" s="1"/>
  <c r="V3099" i="7" s="1"/>
  <c r="W3099" i="7" s="1"/>
  <c r="X3099" i="7" s="1"/>
  <c r="Y3099" i="7" s="1"/>
  <c r="R3100" i="7" s="1"/>
  <c r="S3100" i="7" s="1"/>
  <c r="T3100" i="7" s="1"/>
  <c r="U3100" i="7" s="1"/>
  <c r="V3100" i="7" s="1"/>
  <c r="W3100" i="7" s="1"/>
  <c r="X3100" i="7" s="1"/>
  <c r="Y3100" i="7" s="1"/>
  <c r="R3101" i="7" s="1"/>
  <c r="S3101" i="7" s="1"/>
  <c r="T3101" i="7" s="1"/>
  <c r="U3101" i="7" s="1"/>
  <c r="V3101" i="7" s="1"/>
  <c r="W3101" i="7" s="1"/>
  <c r="X3101" i="7" s="1"/>
  <c r="Y3101" i="7" s="1"/>
  <c r="R3102" i="7" s="1"/>
  <c r="S3102" i="7" s="1"/>
  <c r="T3102" i="7" s="1"/>
  <c r="U3102" i="7" s="1"/>
  <c r="V3102" i="7" s="1"/>
  <c r="W3102" i="7" s="1"/>
  <c r="X3102" i="7" s="1"/>
  <c r="Y3102" i="7" s="1"/>
  <c r="R3103" i="7" s="1"/>
  <c r="S3103" i="7" s="1"/>
  <c r="T3103" i="7" s="1"/>
  <c r="U3103" i="7" s="1"/>
  <c r="V3103" i="7" s="1"/>
  <c r="W3103" i="7" s="1"/>
  <c r="X3103" i="7" s="1"/>
  <c r="Y3103" i="7" s="1"/>
  <c r="R3104" i="7" s="1"/>
  <c r="S3104" i="7" s="1"/>
  <c r="T3104" i="7" s="1"/>
  <c r="U3104" i="7" s="1"/>
  <c r="V3104" i="7" s="1"/>
  <c r="W3104" i="7" s="1"/>
  <c r="X3104" i="7" s="1"/>
  <c r="Y3104" i="7" s="1"/>
  <c r="R3105" i="7" s="1"/>
  <c r="S3105" i="7" s="1"/>
  <c r="T3105" i="7" s="1"/>
  <c r="U3105" i="7" s="1"/>
  <c r="V3105" i="7" s="1"/>
  <c r="W3105" i="7" s="1"/>
  <c r="X3105" i="7" s="1"/>
  <c r="Y3105" i="7" s="1"/>
  <c r="R3106" i="7" s="1"/>
  <c r="S3106" i="7" s="1"/>
  <c r="T3106" i="7" s="1"/>
  <c r="U3106" i="7" s="1"/>
  <c r="V3106" i="7" s="1"/>
  <c r="W3106" i="7" s="1"/>
  <c r="X3106" i="7" s="1"/>
  <c r="Y3106" i="7" s="1"/>
  <c r="R3107" i="7" s="1"/>
  <c r="S3107" i="7" s="1"/>
  <c r="T3107" i="7" s="1"/>
  <c r="U3107" i="7" s="1"/>
  <c r="V3107" i="7" s="1"/>
  <c r="W3107" i="7" s="1"/>
  <c r="X3107" i="7" s="1"/>
  <c r="Y3107" i="7" s="1"/>
  <c r="R3108" i="7" s="1"/>
  <c r="S3108" i="7" s="1"/>
  <c r="T3108" i="7" s="1"/>
  <c r="U3108" i="7" s="1"/>
  <c r="V3108" i="7" s="1"/>
  <c r="W3108" i="7" s="1"/>
  <c r="X3108" i="7" s="1"/>
  <c r="Y3108" i="7" s="1"/>
  <c r="R3109" i="7" s="1"/>
  <c r="S3109" i="7" s="1"/>
  <c r="T3109" i="7" s="1"/>
  <c r="U3109" i="7" s="1"/>
  <c r="V3109" i="7" s="1"/>
  <c r="W3109" i="7" s="1"/>
  <c r="X3109" i="7" s="1"/>
  <c r="Y3109" i="7" s="1"/>
  <c r="R3110" i="7" s="1"/>
  <c r="S3110" i="7" s="1"/>
  <c r="T3110" i="7" s="1"/>
  <c r="U3110" i="7" s="1"/>
  <c r="V3110" i="7" s="1"/>
  <c r="W3110" i="7" s="1"/>
  <c r="X3110" i="7" s="1"/>
  <c r="Y3110" i="7" s="1"/>
  <c r="R3111" i="7" s="1"/>
  <c r="S3111" i="7" s="1"/>
  <c r="T3111" i="7" s="1"/>
  <c r="U3111" i="7" s="1"/>
  <c r="V3111" i="7" s="1"/>
  <c r="W3111" i="7" s="1"/>
  <c r="X3111" i="7" s="1"/>
  <c r="Y3111" i="7" s="1"/>
  <c r="R3112" i="7" s="1"/>
  <c r="S3112" i="7" s="1"/>
  <c r="T3112" i="7" s="1"/>
  <c r="U3112" i="7" s="1"/>
  <c r="V3112" i="7" s="1"/>
  <c r="W3112" i="7" s="1"/>
  <c r="X3112" i="7" s="1"/>
  <c r="Y3112" i="7" s="1"/>
  <c r="R3113" i="7" s="1"/>
  <c r="S3113" i="7" s="1"/>
  <c r="T3113" i="7" s="1"/>
  <c r="U3113" i="7" s="1"/>
  <c r="V3113" i="7" s="1"/>
  <c r="W3113" i="7" s="1"/>
  <c r="X3113" i="7" s="1"/>
  <c r="Y3113" i="7" s="1"/>
  <c r="R3114" i="7" s="1"/>
  <c r="S3114" i="7" s="1"/>
  <c r="T3114" i="7" s="1"/>
  <c r="U3114" i="7" s="1"/>
  <c r="V3114" i="7" s="1"/>
  <c r="W3114" i="7" s="1"/>
  <c r="X3114" i="7" s="1"/>
  <c r="Y3114" i="7" s="1"/>
  <c r="R3115" i="7" s="1"/>
  <c r="S3115" i="7" s="1"/>
  <c r="T3115" i="7" s="1"/>
  <c r="U3115" i="7" s="1"/>
  <c r="V3115" i="7" s="1"/>
  <c r="W3115" i="7" s="1"/>
  <c r="X3115" i="7" s="1"/>
  <c r="Y3115" i="7" s="1"/>
  <c r="R3116" i="7" s="1"/>
  <c r="S3116" i="7" s="1"/>
  <c r="T3116" i="7" s="1"/>
  <c r="U3116" i="7" s="1"/>
  <c r="V3116" i="7" s="1"/>
  <c r="W3116" i="7" s="1"/>
  <c r="X3116" i="7" s="1"/>
  <c r="Y3116" i="7" s="1"/>
  <c r="R3117" i="7" s="1"/>
  <c r="S3117" i="7" s="1"/>
  <c r="T3117" i="7" s="1"/>
  <c r="U3117" i="7" s="1"/>
  <c r="V3117" i="7" s="1"/>
  <c r="W3117" i="7" s="1"/>
  <c r="X3117" i="7" s="1"/>
  <c r="Y3117" i="7" s="1"/>
  <c r="R3118" i="7" s="1"/>
  <c r="S3118" i="7" s="1"/>
  <c r="T3118" i="7" s="1"/>
  <c r="U3118" i="7" s="1"/>
  <c r="V3118" i="7" s="1"/>
  <c r="W3118" i="7" s="1"/>
  <c r="X3118" i="7" s="1"/>
  <c r="Y3118" i="7" s="1"/>
  <c r="R3119" i="7" s="1"/>
  <c r="S3119" i="7" s="1"/>
  <c r="T3119" i="7" s="1"/>
  <c r="U3119" i="7" s="1"/>
  <c r="V3119" i="7" s="1"/>
  <c r="W3119" i="7" s="1"/>
  <c r="X3119" i="7" s="1"/>
  <c r="Y3119" i="7" s="1"/>
  <c r="R3120" i="7" s="1"/>
  <c r="S3120" i="7" s="1"/>
  <c r="T3120" i="7" s="1"/>
  <c r="U3120" i="7" s="1"/>
  <c r="V3120" i="7" s="1"/>
  <c r="W3120" i="7" s="1"/>
  <c r="X3120" i="7" s="1"/>
  <c r="Y3120" i="7" s="1"/>
  <c r="R3121" i="7" s="1"/>
  <c r="S3121" i="7" s="1"/>
  <c r="T3121" i="7" s="1"/>
  <c r="U3121" i="7" s="1"/>
  <c r="V3121" i="7" s="1"/>
  <c r="W3121" i="7" s="1"/>
  <c r="X3121" i="7" s="1"/>
  <c r="Y3121" i="7" s="1"/>
  <c r="R3122" i="7" s="1"/>
  <c r="S3122" i="7" s="1"/>
  <c r="T3122" i="7" s="1"/>
  <c r="U3122" i="7" s="1"/>
  <c r="V3122" i="7" s="1"/>
  <c r="W3122" i="7" s="1"/>
  <c r="X3122" i="7" s="1"/>
  <c r="Y3122" i="7" s="1"/>
  <c r="R3123" i="7" s="1"/>
  <c r="S3123" i="7" s="1"/>
  <c r="T3123" i="7" s="1"/>
  <c r="U3123" i="7" s="1"/>
  <c r="V3123" i="7" s="1"/>
  <c r="W3123" i="7" s="1"/>
  <c r="X3123" i="7" s="1"/>
  <c r="Y3123" i="7" s="1"/>
  <c r="R3124" i="7" s="1"/>
  <c r="S3124" i="7" s="1"/>
  <c r="T3124" i="7" s="1"/>
  <c r="U3124" i="7" s="1"/>
  <c r="V3124" i="7" s="1"/>
  <c r="W3124" i="7" s="1"/>
  <c r="X3124" i="7" s="1"/>
  <c r="Y3124" i="7" s="1"/>
  <c r="R3125" i="7" s="1"/>
  <c r="S3125" i="7" s="1"/>
  <c r="T3125" i="7" s="1"/>
  <c r="U3125" i="7" s="1"/>
  <c r="V3125" i="7" s="1"/>
  <c r="W3125" i="7" s="1"/>
  <c r="X3125" i="7" s="1"/>
  <c r="Y3125" i="7" s="1"/>
  <c r="R3126" i="7" s="1"/>
  <c r="S3126" i="7" s="1"/>
  <c r="T3126" i="7" s="1"/>
  <c r="U3126" i="7" s="1"/>
  <c r="V3126" i="7" s="1"/>
  <c r="W3126" i="7" s="1"/>
  <c r="X3126" i="7" s="1"/>
  <c r="Y3126" i="7" s="1"/>
  <c r="R3127" i="7" s="1"/>
  <c r="S3127" i="7" s="1"/>
  <c r="T3127" i="7" s="1"/>
  <c r="U3127" i="7" s="1"/>
  <c r="V3127" i="7" s="1"/>
  <c r="W3127" i="7" s="1"/>
  <c r="X3127" i="7" s="1"/>
  <c r="Y3127" i="7" s="1"/>
  <c r="R3128" i="7" s="1"/>
  <c r="S3128" i="7" s="1"/>
  <c r="T3128" i="7" s="1"/>
  <c r="U3128" i="7" s="1"/>
  <c r="V3128" i="7" s="1"/>
  <c r="W3128" i="7" s="1"/>
  <c r="X3128" i="7" s="1"/>
  <c r="Y3128" i="7" s="1"/>
  <c r="R3129" i="7" s="1"/>
  <c r="S3129" i="7" s="1"/>
  <c r="T3129" i="7" s="1"/>
  <c r="U3129" i="7" s="1"/>
  <c r="V3129" i="7" s="1"/>
  <c r="W3129" i="7" s="1"/>
  <c r="X3129" i="7" s="1"/>
  <c r="Y3129" i="7" s="1"/>
  <c r="R3130" i="7" s="1"/>
  <c r="S3130" i="7" s="1"/>
  <c r="T3130" i="7" s="1"/>
  <c r="U3130" i="7" s="1"/>
  <c r="V3130" i="7" s="1"/>
  <c r="W3130" i="7" s="1"/>
  <c r="X3130" i="7" s="1"/>
  <c r="Y3130" i="7" s="1"/>
  <c r="R3131" i="7" s="1"/>
  <c r="S3131" i="7" s="1"/>
  <c r="T3131" i="7" s="1"/>
  <c r="U3131" i="7" s="1"/>
  <c r="V3131" i="7" s="1"/>
  <c r="W3131" i="7" s="1"/>
  <c r="X3131" i="7" s="1"/>
  <c r="Y3131" i="7" s="1"/>
  <c r="R3132" i="7" s="1"/>
  <c r="S3132" i="7" s="1"/>
  <c r="T3132" i="7" s="1"/>
  <c r="U3132" i="7" s="1"/>
  <c r="V3132" i="7" s="1"/>
  <c r="W3132" i="7" s="1"/>
  <c r="X3132" i="7" s="1"/>
  <c r="Y3132" i="7" s="1"/>
  <c r="R3133" i="7" s="1"/>
  <c r="S3133" i="7" s="1"/>
  <c r="T3133" i="7" s="1"/>
  <c r="U3133" i="7" s="1"/>
  <c r="V3133" i="7" s="1"/>
  <c r="W3133" i="7" s="1"/>
  <c r="X3133" i="7" s="1"/>
  <c r="Y3133" i="7" s="1"/>
  <c r="R3134" i="7" s="1"/>
  <c r="S3134" i="7" s="1"/>
  <c r="T3134" i="7" s="1"/>
  <c r="U3134" i="7" s="1"/>
  <c r="V3134" i="7" s="1"/>
  <c r="W3134" i="7" s="1"/>
  <c r="X3134" i="7" s="1"/>
  <c r="Y3134" i="7" s="1"/>
  <c r="R3135" i="7" s="1"/>
  <c r="S3135" i="7" s="1"/>
  <c r="T3135" i="7" s="1"/>
  <c r="U3135" i="7" s="1"/>
  <c r="V3135" i="7" s="1"/>
  <c r="W3135" i="7" s="1"/>
  <c r="X3135" i="7" s="1"/>
  <c r="Y3135" i="7" s="1"/>
  <c r="R3136" i="7" s="1"/>
  <c r="S3136" i="7" s="1"/>
  <c r="T3136" i="7" s="1"/>
  <c r="U3136" i="7" s="1"/>
  <c r="V3136" i="7" s="1"/>
  <c r="W3136" i="7" s="1"/>
  <c r="X3136" i="7" s="1"/>
  <c r="Y3136" i="7" s="1"/>
  <c r="R3137" i="7" s="1"/>
  <c r="S3137" i="7" s="1"/>
  <c r="T3137" i="7" s="1"/>
  <c r="U3137" i="7" s="1"/>
  <c r="V3137" i="7" s="1"/>
  <c r="W3137" i="7" s="1"/>
  <c r="X3137" i="7" s="1"/>
  <c r="Y3137" i="7" s="1"/>
  <c r="R3138" i="7" s="1"/>
  <c r="S3138" i="7" s="1"/>
  <c r="T3138" i="7" s="1"/>
  <c r="U3138" i="7" s="1"/>
  <c r="V3138" i="7" s="1"/>
  <c r="W3138" i="7" s="1"/>
  <c r="X3138" i="7" s="1"/>
  <c r="Y3138" i="7" s="1"/>
  <c r="R3139" i="7" s="1"/>
  <c r="S3139" i="7" s="1"/>
  <c r="T3139" i="7" s="1"/>
  <c r="U3139" i="7" s="1"/>
  <c r="V3139" i="7" s="1"/>
  <c r="W3139" i="7" s="1"/>
  <c r="X3139" i="7" s="1"/>
  <c r="Y3139" i="7" s="1"/>
  <c r="R3140" i="7" s="1"/>
  <c r="S3140" i="7" s="1"/>
  <c r="T3140" i="7" s="1"/>
  <c r="U3140" i="7" s="1"/>
  <c r="V3140" i="7" s="1"/>
  <c r="W3140" i="7" s="1"/>
  <c r="X3140" i="7" s="1"/>
  <c r="Y3140" i="7" s="1"/>
  <c r="R3141" i="7" s="1"/>
  <c r="S3141" i="7" s="1"/>
  <c r="T3141" i="7" s="1"/>
  <c r="U3141" i="7" s="1"/>
  <c r="V3141" i="7" s="1"/>
  <c r="W3141" i="7" s="1"/>
  <c r="X3141" i="7" s="1"/>
  <c r="Y3141" i="7" s="1"/>
  <c r="R3142" i="7" s="1"/>
  <c r="S3142" i="7" s="1"/>
  <c r="T3142" i="7" s="1"/>
  <c r="U3142" i="7" s="1"/>
  <c r="V3142" i="7" s="1"/>
  <c r="W3142" i="7" s="1"/>
  <c r="X3142" i="7" s="1"/>
  <c r="Y3142" i="7" s="1"/>
  <c r="R3143" i="7" s="1"/>
  <c r="S3143" i="7" s="1"/>
  <c r="T3143" i="7" s="1"/>
  <c r="U3143" i="7" s="1"/>
  <c r="V3143" i="7" s="1"/>
  <c r="W3143" i="7" s="1"/>
  <c r="X3143" i="7" s="1"/>
  <c r="Y3143" i="7" s="1"/>
  <c r="R3144" i="7" s="1"/>
  <c r="S3144" i="7" s="1"/>
  <c r="T3144" i="7" s="1"/>
  <c r="U3144" i="7" s="1"/>
  <c r="V3144" i="7" s="1"/>
  <c r="W3144" i="7" s="1"/>
  <c r="X3144" i="7" s="1"/>
  <c r="Y3144" i="7" s="1"/>
  <c r="R3145" i="7" s="1"/>
  <c r="S3145" i="7" s="1"/>
  <c r="T3145" i="7" s="1"/>
  <c r="U3145" i="7" s="1"/>
  <c r="V3145" i="7" s="1"/>
  <c r="W3145" i="7" s="1"/>
  <c r="X3145" i="7" s="1"/>
  <c r="Y3145" i="7" s="1"/>
  <c r="R3146" i="7" s="1"/>
  <c r="S3146" i="7" s="1"/>
  <c r="T3146" i="7" s="1"/>
  <c r="U3146" i="7" s="1"/>
  <c r="V3146" i="7" s="1"/>
  <c r="W3146" i="7" s="1"/>
  <c r="X3146" i="7" s="1"/>
  <c r="Y3146" i="7" s="1"/>
  <c r="R3147" i="7" s="1"/>
  <c r="S3147" i="7" s="1"/>
  <c r="T3147" i="7" s="1"/>
  <c r="U3147" i="7" s="1"/>
  <c r="V3147" i="7" s="1"/>
  <c r="W3147" i="7" s="1"/>
  <c r="X3147" i="7" s="1"/>
  <c r="Y3147" i="7" s="1"/>
  <c r="R3148" i="7" s="1"/>
  <c r="S3148" i="7" s="1"/>
  <c r="T3148" i="7" s="1"/>
  <c r="U3148" i="7" s="1"/>
  <c r="V3148" i="7" s="1"/>
  <c r="W3148" i="7" s="1"/>
  <c r="X3148" i="7" s="1"/>
  <c r="Y3148" i="7" s="1"/>
  <c r="R3149" i="7" s="1"/>
  <c r="S3149" i="7" s="1"/>
  <c r="T3149" i="7" s="1"/>
  <c r="U3149" i="7" s="1"/>
  <c r="V3149" i="7" s="1"/>
  <c r="W3149" i="7" s="1"/>
  <c r="X3149" i="7" s="1"/>
  <c r="Y3149" i="7" s="1"/>
  <c r="R3150" i="7" s="1"/>
  <c r="S3150" i="7" s="1"/>
  <c r="T3150" i="7" s="1"/>
  <c r="U3150" i="7" s="1"/>
  <c r="V3150" i="7" s="1"/>
  <c r="W3150" i="7" s="1"/>
  <c r="X3150" i="7" s="1"/>
  <c r="Y3150" i="7" s="1"/>
  <c r="R3151" i="7" s="1"/>
  <c r="S3151" i="7" s="1"/>
  <c r="T3151" i="7" s="1"/>
  <c r="U3151" i="7" s="1"/>
  <c r="V3151" i="7" s="1"/>
  <c r="W3151" i="7" s="1"/>
  <c r="X3151" i="7" s="1"/>
  <c r="Y3151" i="7" s="1"/>
  <c r="R3152" i="7" s="1"/>
  <c r="S3152" i="7" s="1"/>
  <c r="T3152" i="7" s="1"/>
  <c r="U3152" i="7" s="1"/>
  <c r="V3152" i="7" s="1"/>
  <c r="W3152" i="7" s="1"/>
  <c r="X3152" i="7" s="1"/>
  <c r="Y3152" i="7" s="1"/>
  <c r="R3153" i="7" s="1"/>
  <c r="S3153" i="7" s="1"/>
  <c r="T3153" i="7" s="1"/>
  <c r="U3153" i="7" s="1"/>
  <c r="V3153" i="7" s="1"/>
  <c r="W3153" i="7" s="1"/>
  <c r="X3153" i="7" s="1"/>
  <c r="Y3153" i="7" s="1"/>
  <c r="R3154" i="7" s="1"/>
  <c r="S3154" i="7" s="1"/>
  <c r="T3154" i="7" s="1"/>
  <c r="U3154" i="7" s="1"/>
  <c r="V3154" i="7" s="1"/>
  <c r="W3154" i="7" s="1"/>
  <c r="X3154" i="7" s="1"/>
  <c r="Y3154" i="7" s="1"/>
  <c r="R3155" i="7" s="1"/>
  <c r="S3155" i="7" s="1"/>
  <c r="T3155" i="7" s="1"/>
  <c r="U3155" i="7" s="1"/>
  <c r="V3155" i="7" s="1"/>
  <c r="W3155" i="7" s="1"/>
  <c r="X3155" i="7" s="1"/>
  <c r="Y3155" i="7" s="1"/>
  <c r="R3156" i="7" s="1"/>
  <c r="S3156" i="7" s="1"/>
  <c r="T3156" i="7" s="1"/>
  <c r="U3156" i="7" s="1"/>
  <c r="V3156" i="7" s="1"/>
  <c r="W3156" i="7" s="1"/>
  <c r="X3156" i="7" s="1"/>
  <c r="Y3156" i="7" s="1"/>
  <c r="R3157" i="7" s="1"/>
  <c r="S3157" i="7" s="1"/>
  <c r="T3157" i="7" s="1"/>
  <c r="U3157" i="7" s="1"/>
  <c r="V3157" i="7" s="1"/>
  <c r="W3157" i="7" s="1"/>
  <c r="X3157" i="7" s="1"/>
  <c r="Y3157" i="7" s="1"/>
  <c r="R3158" i="7" s="1"/>
  <c r="S3158" i="7" s="1"/>
  <c r="T3158" i="7" s="1"/>
  <c r="U3158" i="7" s="1"/>
  <c r="V3158" i="7" s="1"/>
  <c r="W3158" i="7" s="1"/>
  <c r="X3158" i="7" s="1"/>
  <c r="Y3158" i="7" s="1"/>
  <c r="R3159" i="7" s="1"/>
  <c r="S3159" i="7" s="1"/>
  <c r="T3159" i="7" s="1"/>
  <c r="U3159" i="7" s="1"/>
  <c r="V3159" i="7" s="1"/>
  <c r="W3159" i="7" s="1"/>
  <c r="X3159" i="7" s="1"/>
  <c r="Y3159" i="7" s="1"/>
  <c r="R3160" i="7" s="1"/>
  <c r="S3160" i="7" s="1"/>
  <c r="T3160" i="7" s="1"/>
  <c r="U3160" i="7" s="1"/>
  <c r="V3160" i="7" s="1"/>
  <c r="W3160" i="7" s="1"/>
  <c r="X3160" i="7" s="1"/>
  <c r="Y3160" i="7" s="1"/>
  <c r="R3161" i="7" s="1"/>
  <c r="S3161" i="7" s="1"/>
  <c r="T3161" i="7" s="1"/>
  <c r="U3161" i="7" s="1"/>
  <c r="V3161" i="7" s="1"/>
  <c r="W3161" i="7" s="1"/>
  <c r="X3161" i="7" s="1"/>
  <c r="Y3161" i="7" s="1"/>
  <c r="R3162" i="7" s="1"/>
  <c r="S3162" i="7" s="1"/>
  <c r="T3162" i="7" s="1"/>
  <c r="U3162" i="7" s="1"/>
  <c r="V3162" i="7" s="1"/>
  <c r="W3162" i="7" s="1"/>
  <c r="X3162" i="7" s="1"/>
  <c r="Y3162" i="7" s="1"/>
  <c r="R3163" i="7" s="1"/>
  <c r="S3163" i="7" s="1"/>
  <c r="T3163" i="7" s="1"/>
  <c r="U3163" i="7" s="1"/>
  <c r="V3163" i="7" s="1"/>
  <c r="W3163" i="7" s="1"/>
  <c r="X3163" i="7" s="1"/>
  <c r="Y3163" i="7" s="1"/>
  <c r="R3164" i="7" s="1"/>
  <c r="S3164" i="7" s="1"/>
  <c r="T3164" i="7" s="1"/>
  <c r="U3164" i="7" s="1"/>
  <c r="V3164" i="7" s="1"/>
  <c r="W3164" i="7" s="1"/>
  <c r="X3164" i="7" s="1"/>
  <c r="Y3164" i="7" s="1"/>
  <c r="R3165" i="7" s="1"/>
  <c r="S3165" i="7" s="1"/>
  <c r="T3165" i="7" s="1"/>
  <c r="U3165" i="7" s="1"/>
  <c r="V3165" i="7" s="1"/>
  <c r="W3165" i="7" s="1"/>
  <c r="X3165" i="7" s="1"/>
  <c r="Y3165" i="7" s="1"/>
  <c r="R3166" i="7" s="1"/>
  <c r="S3166" i="7" s="1"/>
  <c r="T3166" i="7" s="1"/>
  <c r="U3166" i="7" s="1"/>
  <c r="V3166" i="7" s="1"/>
  <c r="W3166" i="7" s="1"/>
  <c r="X3166" i="7" s="1"/>
  <c r="Y3166" i="7" s="1"/>
  <c r="R3167" i="7" s="1"/>
  <c r="S3167" i="7" s="1"/>
  <c r="T3167" i="7" s="1"/>
  <c r="U3167" i="7" s="1"/>
  <c r="V3167" i="7" s="1"/>
  <c r="W3167" i="7" s="1"/>
  <c r="X3167" i="7" s="1"/>
  <c r="Y3167" i="7" s="1"/>
  <c r="R3168" i="7" s="1"/>
  <c r="S3168" i="7" s="1"/>
  <c r="T3168" i="7" s="1"/>
  <c r="U3168" i="7" s="1"/>
  <c r="V3168" i="7" s="1"/>
  <c r="W3168" i="7" s="1"/>
  <c r="X3168" i="7" s="1"/>
  <c r="Y3168" i="7" s="1"/>
  <c r="R3169" i="7" s="1"/>
  <c r="S3169" i="7" s="1"/>
  <c r="T3169" i="7" s="1"/>
  <c r="U3169" i="7" s="1"/>
  <c r="V3169" i="7" s="1"/>
  <c r="W3169" i="7" s="1"/>
  <c r="X3169" i="7" s="1"/>
  <c r="Y3169" i="7" s="1"/>
  <c r="R3170" i="7" s="1"/>
  <c r="S3170" i="7" s="1"/>
  <c r="T3170" i="7" s="1"/>
  <c r="U3170" i="7" s="1"/>
  <c r="V3170" i="7" s="1"/>
  <c r="W3170" i="7" s="1"/>
  <c r="X3170" i="7" s="1"/>
  <c r="Y3170" i="7" s="1"/>
  <c r="R3171" i="7" s="1"/>
  <c r="S3171" i="7" s="1"/>
  <c r="T3171" i="7" s="1"/>
  <c r="U3171" i="7" s="1"/>
  <c r="V3171" i="7" s="1"/>
  <c r="W3171" i="7" s="1"/>
  <c r="X3171" i="7" s="1"/>
  <c r="Y3171" i="7" s="1"/>
  <c r="R3172" i="7" s="1"/>
  <c r="S3172" i="7" s="1"/>
  <c r="T3172" i="7" s="1"/>
  <c r="U3172" i="7" s="1"/>
  <c r="V3172" i="7" s="1"/>
  <c r="W3172" i="7" s="1"/>
  <c r="X3172" i="7" s="1"/>
  <c r="Y3172" i="7" s="1"/>
  <c r="R3173" i="7" s="1"/>
  <c r="S3173" i="7" s="1"/>
  <c r="T3173" i="7" s="1"/>
  <c r="U3173" i="7" s="1"/>
  <c r="V3173" i="7" s="1"/>
  <c r="W3173" i="7" s="1"/>
  <c r="X3173" i="7" s="1"/>
  <c r="Y3173" i="7" s="1"/>
  <c r="R3174" i="7" s="1"/>
  <c r="S3174" i="7" s="1"/>
  <c r="T3174" i="7" s="1"/>
  <c r="U3174" i="7" s="1"/>
  <c r="V3174" i="7" s="1"/>
  <c r="W3174" i="7" s="1"/>
  <c r="X3174" i="7" s="1"/>
  <c r="Y3174" i="7" s="1"/>
  <c r="R3175" i="7" s="1"/>
  <c r="S3175" i="7" s="1"/>
  <c r="T3175" i="7" s="1"/>
  <c r="U3175" i="7" s="1"/>
  <c r="V3175" i="7" s="1"/>
  <c r="W3175" i="7" s="1"/>
  <c r="X3175" i="7" s="1"/>
  <c r="Y3175" i="7" s="1"/>
  <c r="R3176" i="7" s="1"/>
  <c r="S3176" i="7" s="1"/>
  <c r="T3176" i="7" s="1"/>
  <c r="U3176" i="7" s="1"/>
  <c r="V3176" i="7" s="1"/>
  <c r="W3176" i="7" s="1"/>
  <c r="X3176" i="7" s="1"/>
  <c r="Y3176" i="7" s="1"/>
  <c r="R3177" i="7" s="1"/>
  <c r="S3177" i="7" s="1"/>
  <c r="T3177" i="7" s="1"/>
  <c r="U3177" i="7" s="1"/>
  <c r="V3177" i="7" s="1"/>
  <c r="W3177" i="7" s="1"/>
  <c r="X3177" i="7" s="1"/>
  <c r="Y3177" i="7" s="1"/>
  <c r="R3178" i="7" s="1"/>
  <c r="S3178" i="7" s="1"/>
  <c r="T3178" i="7" s="1"/>
  <c r="U3178" i="7" s="1"/>
  <c r="V3178" i="7" s="1"/>
  <c r="W3178" i="7" s="1"/>
  <c r="X3178" i="7" s="1"/>
  <c r="Y3178" i="7" s="1"/>
  <c r="R3179" i="7" s="1"/>
  <c r="S3179" i="7" s="1"/>
  <c r="T3179" i="7" s="1"/>
  <c r="U3179" i="7" s="1"/>
  <c r="V3179" i="7" s="1"/>
  <c r="W3179" i="7" s="1"/>
  <c r="X3179" i="7" s="1"/>
  <c r="Y3179" i="7" s="1"/>
  <c r="R3180" i="7" s="1"/>
  <c r="S3180" i="7" s="1"/>
  <c r="T3180" i="7" s="1"/>
  <c r="U3180" i="7" s="1"/>
  <c r="V3180" i="7" s="1"/>
  <c r="W3180" i="7" s="1"/>
  <c r="X3180" i="7" s="1"/>
  <c r="Y3180" i="7" s="1"/>
  <c r="R3181" i="7" s="1"/>
  <c r="S3181" i="7" s="1"/>
  <c r="T3181" i="7" s="1"/>
  <c r="U3181" i="7" s="1"/>
  <c r="V3181" i="7" s="1"/>
  <c r="W3181" i="7" s="1"/>
  <c r="X3181" i="7" s="1"/>
  <c r="Y3181" i="7" s="1"/>
  <c r="R3182" i="7" s="1"/>
  <c r="S3182" i="7" s="1"/>
  <c r="T3182" i="7" s="1"/>
  <c r="U3182" i="7" s="1"/>
  <c r="V3182" i="7" s="1"/>
  <c r="W3182" i="7" s="1"/>
  <c r="X3182" i="7" s="1"/>
  <c r="Y3182" i="7" s="1"/>
  <c r="R3183" i="7" s="1"/>
  <c r="S3183" i="7" s="1"/>
  <c r="T3183" i="7" s="1"/>
  <c r="U3183" i="7" s="1"/>
  <c r="V3183" i="7" s="1"/>
  <c r="W3183" i="7" s="1"/>
  <c r="X3183" i="7" s="1"/>
  <c r="Y3183" i="7" s="1"/>
  <c r="R3184" i="7" s="1"/>
  <c r="S3184" i="7" s="1"/>
  <c r="T3184" i="7" s="1"/>
  <c r="U3184" i="7" s="1"/>
  <c r="V3184" i="7" s="1"/>
  <c r="W3184" i="7" s="1"/>
  <c r="X3184" i="7" s="1"/>
  <c r="Y3184" i="7" s="1"/>
  <c r="R3185" i="7" s="1"/>
  <c r="S3185" i="7" s="1"/>
  <c r="T3185" i="7" s="1"/>
  <c r="U3185" i="7" s="1"/>
  <c r="V3185" i="7" s="1"/>
  <c r="W3185" i="7" s="1"/>
  <c r="X3185" i="7" s="1"/>
  <c r="Y3185" i="7" s="1"/>
  <c r="R3186" i="7" s="1"/>
  <c r="S3186" i="7" s="1"/>
  <c r="T3186" i="7" s="1"/>
  <c r="U3186" i="7" s="1"/>
  <c r="V3186" i="7" s="1"/>
  <c r="W3186" i="7" s="1"/>
  <c r="X3186" i="7" s="1"/>
  <c r="Y3186" i="7" s="1"/>
  <c r="R3187" i="7" s="1"/>
  <c r="S3187" i="7" s="1"/>
  <c r="T3187" i="7" s="1"/>
  <c r="U3187" i="7" s="1"/>
  <c r="V3187" i="7" s="1"/>
  <c r="W3187" i="7" s="1"/>
  <c r="X3187" i="7" s="1"/>
  <c r="Y3187" i="7" s="1"/>
  <c r="R3188" i="7" s="1"/>
  <c r="S3188" i="7" s="1"/>
  <c r="T3188" i="7" s="1"/>
  <c r="U3188" i="7" s="1"/>
  <c r="V3188" i="7" s="1"/>
  <c r="W3188" i="7" s="1"/>
  <c r="X3188" i="7" s="1"/>
  <c r="Y3188" i="7" s="1"/>
  <c r="R3189" i="7" s="1"/>
  <c r="S3189" i="7" s="1"/>
  <c r="T3189" i="7" s="1"/>
  <c r="U3189" i="7" s="1"/>
  <c r="V3189" i="7" s="1"/>
  <c r="W3189" i="7" s="1"/>
  <c r="X3189" i="7" s="1"/>
  <c r="Y3189" i="7" s="1"/>
  <c r="R3190" i="7" s="1"/>
  <c r="S3190" i="7" s="1"/>
  <c r="T3190" i="7" s="1"/>
  <c r="U3190" i="7" s="1"/>
  <c r="V3190" i="7" s="1"/>
  <c r="W3190" i="7" s="1"/>
  <c r="X3190" i="7" s="1"/>
  <c r="Y3190" i="7" s="1"/>
  <c r="R3191" i="7" s="1"/>
  <c r="S3191" i="7" s="1"/>
  <c r="T3191" i="7" s="1"/>
  <c r="U3191" i="7" s="1"/>
  <c r="V3191" i="7" s="1"/>
  <c r="W3191" i="7" s="1"/>
  <c r="X3191" i="7" s="1"/>
  <c r="Y3191" i="7" s="1"/>
  <c r="R3192" i="7" s="1"/>
  <c r="S3192" i="7" s="1"/>
  <c r="T3192" i="7" s="1"/>
  <c r="U3192" i="7" s="1"/>
  <c r="V3192" i="7" s="1"/>
  <c r="W3192" i="7" s="1"/>
  <c r="X3192" i="7" s="1"/>
  <c r="Y3192" i="7" s="1"/>
  <c r="R3193" i="7" s="1"/>
  <c r="S3193" i="7" s="1"/>
  <c r="T3193" i="7" s="1"/>
  <c r="U3193" i="7" s="1"/>
  <c r="V3193" i="7" s="1"/>
  <c r="W3193" i="7" s="1"/>
  <c r="X3193" i="7" s="1"/>
  <c r="Y3193" i="7" s="1"/>
  <c r="R3194" i="7" s="1"/>
  <c r="S3194" i="7" s="1"/>
  <c r="T3194" i="7" s="1"/>
  <c r="U3194" i="7" s="1"/>
  <c r="V3194" i="7" s="1"/>
  <c r="W3194" i="7" s="1"/>
  <c r="X3194" i="7" s="1"/>
  <c r="Y3194" i="7" s="1"/>
  <c r="R3195" i="7" s="1"/>
  <c r="S3195" i="7" s="1"/>
  <c r="T3195" i="7" s="1"/>
  <c r="U3195" i="7" s="1"/>
  <c r="V3195" i="7" s="1"/>
  <c r="W3195" i="7" s="1"/>
  <c r="X3195" i="7" s="1"/>
  <c r="Y3195" i="7" s="1"/>
  <c r="R3196" i="7" s="1"/>
  <c r="S3196" i="7" s="1"/>
  <c r="T3196" i="7" s="1"/>
  <c r="U3196" i="7" s="1"/>
  <c r="V3196" i="7" s="1"/>
  <c r="W3196" i="7" s="1"/>
  <c r="X3196" i="7" s="1"/>
  <c r="Y3196" i="7" s="1"/>
  <c r="R3197" i="7" s="1"/>
  <c r="S3197" i="7" s="1"/>
  <c r="T3197" i="7" s="1"/>
  <c r="U3197" i="7" s="1"/>
  <c r="V3197" i="7" s="1"/>
  <c r="W3197" i="7" s="1"/>
  <c r="X3197" i="7" s="1"/>
  <c r="Y3197" i="7" s="1"/>
  <c r="R3198" i="7" s="1"/>
  <c r="S3198" i="7" s="1"/>
  <c r="T3198" i="7" s="1"/>
  <c r="U3198" i="7" s="1"/>
  <c r="V3198" i="7" s="1"/>
  <c r="W3198" i="7" s="1"/>
  <c r="X3198" i="7" s="1"/>
  <c r="Y3198" i="7" s="1"/>
  <c r="R3199" i="7" s="1"/>
  <c r="S3199" i="7" s="1"/>
  <c r="T3199" i="7" s="1"/>
  <c r="U3199" i="7" s="1"/>
  <c r="V3199" i="7" s="1"/>
  <c r="W3199" i="7" s="1"/>
  <c r="X3199" i="7" s="1"/>
  <c r="Y3199" i="7" s="1"/>
  <c r="R3200" i="7" s="1"/>
  <c r="S3200" i="7" s="1"/>
  <c r="T3200" i="7" s="1"/>
  <c r="U3200" i="7" s="1"/>
  <c r="V3200" i="7" s="1"/>
  <c r="W3200" i="7" s="1"/>
  <c r="X3200" i="7" s="1"/>
  <c r="Y3200" i="7" s="1"/>
  <c r="R3201" i="7" s="1"/>
  <c r="S3201" i="7" s="1"/>
  <c r="T3201" i="7" s="1"/>
  <c r="U3201" i="7" s="1"/>
  <c r="V3201" i="7" s="1"/>
  <c r="W3201" i="7" s="1"/>
  <c r="X3201" i="7" s="1"/>
  <c r="Y3201" i="7" s="1"/>
  <c r="R3202" i="7" s="1"/>
  <c r="S3202" i="7" s="1"/>
  <c r="T3202" i="7" s="1"/>
  <c r="U3202" i="7" s="1"/>
  <c r="V3202" i="7" s="1"/>
  <c r="W3202" i="7" s="1"/>
  <c r="X3202" i="7" s="1"/>
  <c r="Y3202" i="7" s="1"/>
  <c r="R3203" i="7" s="1"/>
  <c r="S3203" i="7" s="1"/>
  <c r="T3203" i="7" s="1"/>
  <c r="U3203" i="7" s="1"/>
  <c r="V3203" i="7" s="1"/>
  <c r="W3203" i="7" s="1"/>
  <c r="X3203" i="7" s="1"/>
  <c r="Y3203" i="7" s="1"/>
  <c r="R3204" i="7" s="1"/>
  <c r="S3204" i="7" s="1"/>
  <c r="T3204" i="7" s="1"/>
  <c r="U3204" i="7" s="1"/>
  <c r="V3204" i="7" s="1"/>
  <c r="W3204" i="7" s="1"/>
  <c r="X3204" i="7" s="1"/>
  <c r="Y3204" i="7" s="1"/>
  <c r="R3205" i="7" s="1"/>
  <c r="S3205" i="7" s="1"/>
  <c r="T3205" i="7" s="1"/>
  <c r="U3205" i="7" s="1"/>
  <c r="V3205" i="7" s="1"/>
  <c r="W3205" i="7" s="1"/>
  <c r="X3205" i="7" s="1"/>
  <c r="Y3205" i="7" s="1"/>
  <c r="R3206" i="7" s="1"/>
  <c r="S3206" i="7" s="1"/>
  <c r="T3206" i="7" s="1"/>
  <c r="U3206" i="7" s="1"/>
  <c r="V3206" i="7" s="1"/>
  <c r="W3206" i="7" s="1"/>
  <c r="X3206" i="7" s="1"/>
  <c r="Y3206" i="7" s="1"/>
  <c r="R3207" i="7" s="1"/>
  <c r="S3207" i="7" s="1"/>
  <c r="T3207" i="7" s="1"/>
  <c r="U3207" i="7" s="1"/>
  <c r="V3207" i="7" s="1"/>
  <c r="W3207" i="7" s="1"/>
  <c r="X3207" i="7" s="1"/>
  <c r="Y3207" i="7" s="1"/>
  <c r="R3208" i="7" s="1"/>
  <c r="S3208" i="7" s="1"/>
  <c r="T3208" i="7" s="1"/>
  <c r="U3208" i="7" s="1"/>
  <c r="V3208" i="7" s="1"/>
  <c r="W3208" i="7" s="1"/>
  <c r="X3208" i="7" s="1"/>
  <c r="Y3208" i="7" s="1"/>
  <c r="R3209" i="7" s="1"/>
  <c r="S3209" i="7" s="1"/>
  <c r="T3209" i="7" s="1"/>
  <c r="U3209" i="7" s="1"/>
  <c r="V3209" i="7" s="1"/>
  <c r="W3209" i="7" s="1"/>
  <c r="X3209" i="7" s="1"/>
  <c r="Y3209" i="7" s="1"/>
  <c r="R3210" i="7" s="1"/>
  <c r="S3210" i="7" s="1"/>
  <c r="T3210" i="7" s="1"/>
  <c r="U3210" i="7" s="1"/>
  <c r="V3210" i="7" s="1"/>
  <c r="W3210" i="7" s="1"/>
  <c r="X3210" i="7" s="1"/>
  <c r="Y3210" i="7" s="1"/>
  <c r="R3211" i="7" s="1"/>
  <c r="S3211" i="7" s="1"/>
  <c r="T3211" i="7" s="1"/>
  <c r="U3211" i="7" s="1"/>
  <c r="V3211" i="7" s="1"/>
  <c r="W3211" i="7" s="1"/>
  <c r="X3211" i="7" s="1"/>
  <c r="Y3211" i="7" s="1"/>
  <c r="R3212" i="7" s="1"/>
  <c r="S3212" i="7" s="1"/>
  <c r="T3212" i="7" s="1"/>
  <c r="U3212" i="7" s="1"/>
  <c r="V3212" i="7" s="1"/>
  <c r="W3212" i="7" s="1"/>
  <c r="X3212" i="7" s="1"/>
  <c r="Y3212" i="7" s="1"/>
  <c r="R3213" i="7" s="1"/>
  <c r="S3213" i="7" s="1"/>
  <c r="T3213" i="7" s="1"/>
  <c r="U3213" i="7" s="1"/>
  <c r="V3213" i="7" s="1"/>
  <c r="W3213" i="7" s="1"/>
  <c r="X3213" i="7" s="1"/>
  <c r="Y3213" i="7" s="1"/>
  <c r="R3214" i="7" s="1"/>
  <c r="S3214" i="7" s="1"/>
  <c r="T3214" i="7" s="1"/>
  <c r="U3214" i="7" s="1"/>
  <c r="V3214" i="7" s="1"/>
  <c r="W3214" i="7" s="1"/>
  <c r="X3214" i="7" s="1"/>
  <c r="Y3214" i="7" s="1"/>
  <c r="R3215" i="7" s="1"/>
  <c r="S3215" i="7" s="1"/>
  <c r="T3215" i="7" s="1"/>
  <c r="U3215" i="7" s="1"/>
  <c r="V3215" i="7" s="1"/>
  <c r="W3215" i="7" s="1"/>
  <c r="X3215" i="7" s="1"/>
  <c r="Y3215" i="7" s="1"/>
  <c r="R3216" i="7" s="1"/>
  <c r="S3216" i="7" s="1"/>
  <c r="T3216" i="7" s="1"/>
  <c r="U3216" i="7" s="1"/>
  <c r="V3216" i="7" s="1"/>
  <c r="W3216" i="7" s="1"/>
  <c r="X3216" i="7" s="1"/>
  <c r="Y3216" i="7" s="1"/>
  <c r="R3217" i="7" s="1"/>
  <c r="S3217" i="7" s="1"/>
  <c r="T3217" i="7" s="1"/>
  <c r="U3217" i="7" s="1"/>
  <c r="V3217" i="7" s="1"/>
  <c r="W3217" i="7" s="1"/>
  <c r="X3217" i="7" s="1"/>
  <c r="Y3217" i="7" s="1"/>
  <c r="R3218" i="7" s="1"/>
  <c r="S3218" i="7" s="1"/>
  <c r="T3218" i="7" s="1"/>
  <c r="U3218" i="7" s="1"/>
  <c r="V3218" i="7" s="1"/>
  <c r="W3218" i="7" s="1"/>
  <c r="X3218" i="7" s="1"/>
  <c r="Y3218" i="7" s="1"/>
  <c r="R3219" i="7" s="1"/>
  <c r="S3219" i="7" s="1"/>
  <c r="T3219" i="7" s="1"/>
  <c r="U3219" i="7" s="1"/>
  <c r="V3219" i="7" s="1"/>
  <c r="W3219" i="7" s="1"/>
  <c r="X3219" i="7" s="1"/>
  <c r="Y3219" i="7" s="1"/>
  <c r="R3220" i="7" s="1"/>
  <c r="S3220" i="7" s="1"/>
  <c r="T3220" i="7" s="1"/>
  <c r="U3220" i="7" s="1"/>
  <c r="V3220" i="7" s="1"/>
  <c r="W3220" i="7" s="1"/>
  <c r="X3220" i="7" s="1"/>
  <c r="Y3220" i="7" s="1"/>
  <c r="R3221" i="7" s="1"/>
  <c r="S3221" i="7" s="1"/>
  <c r="T3221" i="7" s="1"/>
  <c r="U3221" i="7" s="1"/>
  <c r="V3221" i="7" s="1"/>
  <c r="W3221" i="7" s="1"/>
  <c r="X3221" i="7" s="1"/>
  <c r="Y3221" i="7" s="1"/>
  <c r="R3222" i="7" s="1"/>
  <c r="S3222" i="7" s="1"/>
  <c r="T3222" i="7" s="1"/>
  <c r="U3222" i="7" s="1"/>
  <c r="V3222" i="7" s="1"/>
  <c r="W3222" i="7" s="1"/>
  <c r="X3222" i="7" s="1"/>
  <c r="Y3222" i="7" s="1"/>
  <c r="R3223" i="7" s="1"/>
  <c r="S3223" i="7" s="1"/>
  <c r="T3223" i="7" s="1"/>
  <c r="U3223" i="7" s="1"/>
  <c r="V3223" i="7" s="1"/>
  <c r="W3223" i="7" s="1"/>
  <c r="X3223" i="7" s="1"/>
  <c r="Y3223" i="7" s="1"/>
  <c r="R3224" i="7" s="1"/>
  <c r="S3224" i="7" s="1"/>
  <c r="T3224" i="7" s="1"/>
  <c r="U3224" i="7" s="1"/>
  <c r="V3224" i="7" s="1"/>
  <c r="W3224" i="7" s="1"/>
  <c r="X3224" i="7" s="1"/>
  <c r="Y3224" i="7" s="1"/>
  <c r="R3225" i="7" s="1"/>
  <c r="S3225" i="7" s="1"/>
  <c r="T3225" i="7" s="1"/>
  <c r="U3225" i="7" s="1"/>
  <c r="V3225" i="7" s="1"/>
  <c r="W3225" i="7" s="1"/>
  <c r="X3225" i="7" s="1"/>
  <c r="Y3225" i="7" s="1"/>
  <c r="R3226" i="7" s="1"/>
  <c r="S3226" i="7" s="1"/>
  <c r="T3226" i="7" s="1"/>
  <c r="U3226" i="7" s="1"/>
  <c r="V3226" i="7" s="1"/>
  <c r="W3226" i="7" s="1"/>
  <c r="X3226" i="7" s="1"/>
  <c r="Y3226" i="7" s="1"/>
  <c r="R3227" i="7" s="1"/>
  <c r="S3227" i="7" s="1"/>
  <c r="T3227" i="7" s="1"/>
  <c r="U3227" i="7" s="1"/>
  <c r="V3227" i="7" s="1"/>
  <c r="W3227" i="7" s="1"/>
  <c r="X3227" i="7" s="1"/>
  <c r="Y3227" i="7" s="1"/>
  <c r="R3228" i="7" s="1"/>
  <c r="S3228" i="7" s="1"/>
  <c r="T3228" i="7" s="1"/>
  <c r="U3228" i="7" s="1"/>
  <c r="V3228" i="7" s="1"/>
  <c r="W3228" i="7" s="1"/>
  <c r="X3228" i="7" s="1"/>
  <c r="Y3228" i="7" s="1"/>
  <c r="R3229" i="7" s="1"/>
  <c r="S3229" i="7" s="1"/>
  <c r="T3229" i="7" s="1"/>
  <c r="U3229" i="7" s="1"/>
  <c r="V3229" i="7" s="1"/>
  <c r="W3229" i="7" s="1"/>
  <c r="X3229" i="7" s="1"/>
  <c r="Y3229" i="7" s="1"/>
  <c r="R3230" i="7" s="1"/>
  <c r="S3230" i="7" s="1"/>
  <c r="T3230" i="7" s="1"/>
  <c r="U3230" i="7" s="1"/>
  <c r="V3230" i="7" s="1"/>
  <c r="W3230" i="7" s="1"/>
  <c r="X3230" i="7" s="1"/>
  <c r="Y3230" i="7" s="1"/>
  <c r="R3231" i="7" s="1"/>
  <c r="S3231" i="7" s="1"/>
  <c r="T3231" i="7" s="1"/>
  <c r="U3231" i="7" s="1"/>
  <c r="V3231" i="7" s="1"/>
  <c r="W3231" i="7" s="1"/>
  <c r="X3231" i="7" s="1"/>
  <c r="Y3231" i="7" s="1"/>
  <c r="R3232" i="7" s="1"/>
  <c r="S3232" i="7" s="1"/>
  <c r="T3232" i="7" s="1"/>
  <c r="U3232" i="7" s="1"/>
  <c r="V3232" i="7" s="1"/>
  <c r="W3232" i="7" s="1"/>
  <c r="X3232" i="7" s="1"/>
  <c r="Y3232" i="7" s="1"/>
  <c r="R3233" i="7" s="1"/>
  <c r="S3233" i="7" s="1"/>
  <c r="T3233" i="7" s="1"/>
  <c r="U3233" i="7" s="1"/>
  <c r="V3233" i="7" s="1"/>
  <c r="W3233" i="7" s="1"/>
  <c r="X3233" i="7" s="1"/>
  <c r="Y3233" i="7" s="1"/>
  <c r="R3234" i="7" s="1"/>
  <c r="S3234" i="7" s="1"/>
  <c r="T3234" i="7" s="1"/>
  <c r="U3234" i="7" s="1"/>
  <c r="V3234" i="7" s="1"/>
  <c r="W3234" i="7" s="1"/>
  <c r="X3234" i="7" s="1"/>
  <c r="Y3234" i="7" s="1"/>
  <c r="R3235" i="7" s="1"/>
  <c r="S3235" i="7" s="1"/>
  <c r="T3235" i="7" s="1"/>
  <c r="U3235" i="7" s="1"/>
  <c r="V3235" i="7" s="1"/>
  <c r="W3235" i="7" s="1"/>
  <c r="X3235" i="7" s="1"/>
  <c r="Y3235" i="7" s="1"/>
  <c r="R3236" i="7" s="1"/>
  <c r="S3236" i="7" s="1"/>
  <c r="T3236" i="7" s="1"/>
  <c r="U3236" i="7" s="1"/>
  <c r="V3236" i="7" s="1"/>
  <c r="W3236" i="7" s="1"/>
  <c r="X3236" i="7" s="1"/>
  <c r="Y3236" i="7" s="1"/>
  <c r="R3237" i="7" s="1"/>
  <c r="S3237" i="7" s="1"/>
  <c r="T3237" i="7" s="1"/>
  <c r="U3237" i="7" s="1"/>
  <c r="V3237" i="7" s="1"/>
  <c r="W3237" i="7" s="1"/>
  <c r="X3237" i="7" s="1"/>
  <c r="Y3237" i="7" s="1"/>
  <c r="R3238" i="7" s="1"/>
  <c r="S3238" i="7" s="1"/>
  <c r="T3238" i="7" s="1"/>
  <c r="U3238" i="7" s="1"/>
  <c r="V3238" i="7" s="1"/>
  <c r="W3238" i="7" s="1"/>
  <c r="X3238" i="7" s="1"/>
  <c r="Y3238" i="7" s="1"/>
  <c r="R3239" i="7" s="1"/>
  <c r="S3239" i="7" s="1"/>
  <c r="T3239" i="7" s="1"/>
  <c r="U3239" i="7" s="1"/>
  <c r="V3239" i="7" s="1"/>
  <c r="W3239" i="7" s="1"/>
  <c r="X3239" i="7" s="1"/>
  <c r="Y3239" i="7" s="1"/>
  <c r="R3240" i="7" s="1"/>
  <c r="S3240" i="7" s="1"/>
  <c r="T3240" i="7" s="1"/>
  <c r="U3240" i="7" s="1"/>
  <c r="V3240" i="7" s="1"/>
  <c r="W3240" i="7" s="1"/>
  <c r="X3240" i="7" s="1"/>
  <c r="Y3240" i="7" s="1"/>
  <c r="R3241" i="7" s="1"/>
  <c r="S3241" i="7" s="1"/>
  <c r="T3241" i="7" s="1"/>
  <c r="U3241" i="7" s="1"/>
  <c r="V3241" i="7" s="1"/>
  <c r="W3241" i="7" s="1"/>
  <c r="X3241" i="7" s="1"/>
  <c r="Y3241" i="7" s="1"/>
  <c r="R3242" i="7" s="1"/>
  <c r="S3242" i="7" s="1"/>
  <c r="T3242" i="7" s="1"/>
  <c r="U3242" i="7" s="1"/>
  <c r="V3242" i="7" s="1"/>
  <c r="W3242" i="7" s="1"/>
  <c r="X3242" i="7" s="1"/>
  <c r="Y3242" i="7" s="1"/>
  <c r="R3243" i="7" s="1"/>
  <c r="S3243" i="7" s="1"/>
  <c r="T3243" i="7" s="1"/>
  <c r="U3243" i="7" s="1"/>
  <c r="V3243" i="7" s="1"/>
  <c r="W3243" i="7" s="1"/>
  <c r="X3243" i="7" s="1"/>
  <c r="Y3243" i="7" s="1"/>
  <c r="R3244" i="7" s="1"/>
  <c r="S3244" i="7" s="1"/>
  <c r="T3244" i="7" s="1"/>
  <c r="U3244" i="7" s="1"/>
  <c r="V3244" i="7" s="1"/>
  <c r="W3244" i="7" s="1"/>
  <c r="X3244" i="7" s="1"/>
  <c r="Y3244" i="7" s="1"/>
  <c r="R3245" i="7" s="1"/>
  <c r="S3245" i="7" s="1"/>
  <c r="T3245" i="7" s="1"/>
  <c r="U3245" i="7" s="1"/>
  <c r="V3245" i="7" s="1"/>
  <c r="W3245" i="7" s="1"/>
  <c r="X3245" i="7" s="1"/>
  <c r="Y3245" i="7" s="1"/>
  <c r="R3246" i="7" s="1"/>
  <c r="S3246" i="7" s="1"/>
  <c r="T3246" i="7" s="1"/>
  <c r="U3246" i="7" s="1"/>
  <c r="V3246" i="7" s="1"/>
  <c r="W3246" i="7" s="1"/>
  <c r="X3246" i="7" s="1"/>
  <c r="Y3246" i="7" s="1"/>
  <c r="R3247" i="7" s="1"/>
  <c r="S3247" i="7" s="1"/>
  <c r="T3247" i="7" s="1"/>
  <c r="U3247" i="7" s="1"/>
  <c r="V3247" i="7" s="1"/>
  <c r="W3247" i="7" s="1"/>
  <c r="X3247" i="7" s="1"/>
  <c r="Y3247" i="7" s="1"/>
  <c r="R3248" i="7" s="1"/>
  <c r="S3248" i="7" s="1"/>
  <c r="T3248" i="7" s="1"/>
  <c r="U3248" i="7" s="1"/>
  <c r="V3248" i="7" s="1"/>
  <c r="W3248" i="7" s="1"/>
  <c r="X3248" i="7" s="1"/>
  <c r="Y3248" i="7" s="1"/>
  <c r="R3249" i="7" s="1"/>
  <c r="S3249" i="7" s="1"/>
  <c r="T3249" i="7" s="1"/>
  <c r="U3249" i="7" s="1"/>
  <c r="V3249" i="7" s="1"/>
  <c r="W3249" i="7" s="1"/>
  <c r="X3249" i="7" s="1"/>
  <c r="Y3249" i="7" s="1"/>
  <c r="R3250" i="7" s="1"/>
  <c r="S3250" i="7" s="1"/>
  <c r="T3250" i="7" s="1"/>
  <c r="U3250" i="7" s="1"/>
  <c r="V3250" i="7" s="1"/>
  <c r="W3250" i="7" s="1"/>
  <c r="X3250" i="7" s="1"/>
  <c r="Y3250" i="7" s="1"/>
  <c r="R3251" i="7" s="1"/>
  <c r="S3251" i="7" s="1"/>
  <c r="T3251" i="7" s="1"/>
  <c r="U3251" i="7" s="1"/>
  <c r="V3251" i="7" s="1"/>
  <c r="W3251" i="7" s="1"/>
  <c r="X3251" i="7" s="1"/>
  <c r="Y3251" i="7" s="1"/>
  <c r="R3252" i="7" s="1"/>
  <c r="S3252" i="7" s="1"/>
  <c r="T3252" i="7" s="1"/>
  <c r="U3252" i="7" s="1"/>
  <c r="V3252" i="7" s="1"/>
  <c r="W3252" i="7" s="1"/>
  <c r="X3252" i="7" s="1"/>
  <c r="Y3252" i="7" s="1"/>
  <c r="R3253" i="7" s="1"/>
  <c r="S3253" i="7" s="1"/>
  <c r="T3253" i="7" s="1"/>
  <c r="U3253" i="7" s="1"/>
  <c r="V3253" i="7" s="1"/>
  <c r="W3253" i="7" s="1"/>
  <c r="X3253" i="7" s="1"/>
  <c r="Y3253" i="7" s="1"/>
  <c r="R3254" i="7" s="1"/>
  <c r="S3254" i="7" s="1"/>
  <c r="T3254" i="7" s="1"/>
  <c r="U3254" i="7" s="1"/>
  <c r="V3254" i="7" s="1"/>
  <c r="W3254" i="7" s="1"/>
  <c r="X3254" i="7" s="1"/>
  <c r="Y3254" i="7" s="1"/>
  <c r="R3255" i="7" s="1"/>
  <c r="S3255" i="7" s="1"/>
  <c r="T3255" i="7" s="1"/>
  <c r="U3255" i="7" s="1"/>
  <c r="V3255" i="7" s="1"/>
  <c r="W3255" i="7" s="1"/>
  <c r="X3255" i="7" s="1"/>
  <c r="Y3255" i="7" s="1"/>
  <c r="R3256" i="7" s="1"/>
  <c r="S3256" i="7" s="1"/>
  <c r="T3256" i="7" s="1"/>
  <c r="U3256" i="7" s="1"/>
  <c r="V3256" i="7" s="1"/>
  <c r="W3256" i="7" s="1"/>
  <c r="X3256" i="7" s="1"/>
  <c r="Y3256" i="7" s="1"/>
  <c r="R3257" i="7" s="1"/>
  <c r="S3257" i="7" s="1"/>
  <c r="T3257" i="7" s="1"/>
  <c r="U3257" i="7" s="1"/>
  <c r="V3257" i="7" s="1"/>
  <c r="W3257" i="7" s="1"/>
  <c r="X3257" i="7" s="1"/>
  <c r="Y3257" i="7" s="1"/>
  <c r="R3258" i="7" s="1"/>
  <c r="S3258" i="7" s="1"/>
  <c r="T3258" i="7" s="1"/>
  <c r="U3258" i="7" s="1"/>
  <c r="V3258" i="7" s="1"/>
  <c r="W3258" i="7" s="1"/>
  <c r="X3258" i="7" s="1"/>
  <c r="Y3258" i="7" s="1"/>
  <c r="R3259" i="7" s="1"/>
  <c r="S3259" i="7" s="1"/>
  <c r="T3259" i="7" s="1"/>
  <c r="U3259" i="7" s="1"/>
  <c r="V3259" i="7" s="1"/>
  <c r="W3259" i="7" s="1"/>
  <c r="X3259" i="7" s="1"/>
  <c r="Y3259" i="7" s="1"/>
  <c r="R3260" i="7" s="1"/>
  <c r="S3260" i="7" s="1"/>
  <c r="T3260" i="7" s="1"/>
  <c r="U3260" i="7" s="1"/>
  <c r="V3260" i="7" s="1"/>
  <c r="W3260" i="7" s="1"/>
  <c r="X3260" i="7" s="1"/>
  <c r="Y3260" i="7" s="1"/>
  <c r="R3261" i="7" s="1"/>
  <c r="S3261" i="7" s="1"/>
  <c r="T3261" i="7" s="1"/>
  <c r="U3261" i="7" s="1"/>
  <c r="V3261" i="7" s="1"/>
  <c r="W3261" i="7" s="1"/>
  <c r="X3261" i="7" s="1"/>
  <c r="Y3261" i="7" s="1"/>
  <c r="R3262" i="7" s="1"/>
  <c r="S3262" i="7" s="1"/>
  <c r="T3262" i="7" s="1"/>
  <c r="U3262" i="7" s="1"/>
  <c r="V3262" i="7" s="1"/>
  <c r="W3262" i="7" s="1"/>
  <c r="X3262" i="7" s="1"/>
  <c r="Y3262" i="7" s="1"/>
  <c r="R3263" i="7" s="1"/>
  <c r="S3263" i="7" s="1"/>
  <c r="T3263" i="7" s="1"/>
  <c r="U3263" i="7" s="1"/>
  <c r="V3263" i="7" s="1"/>
  <c r="W3263" i="7" s="1"/>
  <c r="X3263" i="7" s="1"/>
  <c r="Y3263" i="7" s="1"/>
  <c r="R3264" i="7" s="1"/>
  <c r="S3264" i="7" s="1"/>
  <c r="T3264" i="7" s="1"/>
  <c r="U3264" i="7" s="1"/>
  <c r="V3264" i="7" s="1"/>
  <c r="W3264" i="7" s="1"/>
  <c r="X3264" i="7" s="1"/>
  <c r="Y3264" i="7" s="1"/>
  <c r="R3265" i="7" s="1"/>
  <c r="S3265" i="7" s="1"/>
  <c r="T3265" i="7" s="1"/>
  <c r="U3265" i="7" s="1"/>
  <c r="V3265" i="7" s="1"/>
  <c r="W3265" i="7" s="1"/>
  <c r="X3265" i="7" s="1"/>
  <c r="Y3265" i="7" s="1"/>
  <c r="R3266" i="7" s="1"/>
  <c r="S3266" i="7" s="1"/>
  <c r="T3266" i="7" s="1"/>
  <c r="U3266" i="7" s="1"/>
  <c r="V3266" i="7" s="1"/>
  <c r="W3266" i="7" s="1"/>
  <c r="X3266" i="7" s="1"/>
  <c r="Y3266" i="7" s="1"/>
  <c r="R3267" i="7" s="1"/>
  <c r="S3267" i="7" s="1"/>
  <c r="T3267" i="7" s="1"/>
  <c r="U3267" i="7" s="1"/>
  <c r="V3267" i="7" s="1"/>
  <c r="W3267" i="7" s="1"/>
  <c r="X3267" i="7" s="1"/>
  <c r="Y3267" i="7" s="1"/>
  <c r="R3268" i="7" s="1"/>
  <c r="S3268" i="7" s="1"/>
  <c r="T3268" i="7" s="1"/>
  <c r="U3268" i="7" s="1"/>
  <c r="V3268" i="7" s="1"/>
  <c r="W3268" i="7" s="1"/>
  <c r="X3268" i="7" s="1"/>
  <c r="Y3268" i="7" s="1"/>
  <c r="R3269" i="7" s="1"/>
  <c r="S3269" i="7" s="1"/>
  <c r="T3269" i="7" s="1"/>
  <c r="U3269" i="7" s="1"/>
  <c r="V3269" i="7" s="1"/>
  <c r="W3269" i="7" s="1"/>
  <c r="X3269" i="7" s="1"/>
  <c r="Y3269" i="7" s="1"/>
  <c r="R3270" i="7" s="1"/>
  <c r="S3270" i="7" s="1"/>
  <c r="T3270" i="7" s="1"/>
  <c r="U3270" i="7" s="1"/>
  <c r="V3270" i="7" s="1"/>
  <c r="W3270" i="7" s="1"/>
  <c r="X3270" i="7" s="1"/>
  <c r="Y3270" i="7" s="1"/>
  <c r="R3271" i="7" s="1"/>
  <c r="S3271" i="7" s="1"/>
  <c r="T3271" i="7" s="1"/>
  <c r="U3271" i="7" s="1"/>
  <c r="V3271" i="7" s="1"/>
  <c r="W3271" i="7" s="1"/>
  <c r="X3271" i="7" s="1"/>
  <c r="Y3271" i="7" s="1"/>
  <c r="R3272" i="7" s="1"/>
  <c r="S3272" i="7" s="1"/>
  <c r="T3272" i="7" s="1"/>
  <c r="U3272" i="7" s="1"/>
  <c r="V3272" i="7" s="1"/>
  <c r="W3272" i="7" s="1"/>
  <c r="X3272" i="7" s="1"/>
  <c r="Y3272" i="7" s="1"/>
  <c r="R3273" i="7" s="1"/>
  <c r="S3273" i="7" s="1"/>
  <c r="T3273" i="7" s="1"/>
  <c r="U3273" i="7" s="1"/>
  <c r="V3273" i="7" s="1"/>
  <c r="W3273" i="7" s="1"/>
  <c r="X3273" i="7" s="1"/>
  <c r="Y3273" i="7" s="1"/>
  <c r="R3274" i="7" s="1"/>
  <c r="S3274" i="7" s="1"/>
  <c r="T3274" i="7" s="1"/>
  <c r="U3274" i="7" s="1"/>
  <c r="V3274" i="7" s="1"/>
  <c r="W3274" i="7" s="1"/>
  <c r="X3274" i="7" s="1"/>
  <c r="Y3274" i="7" s="1"/>
  <c r="R3275" i="7" s="1"/>
  <c r="S3275" i="7" s="1"/>
  <c r="T3275" i="7" s="1"/>
  <c r="U3275" i="7" s="1"/>
  <c r="V3275" i="7" s="1"/>
  <c r="W3275" i="7" s="1"/>
  <c r="X3275" i="7" s="1"/>
  <c r="Y3275" i="7" s="1"/>
  <c r="R3276" i="7" s="1"/>
  <c r="S3276" i="7" s="1"/>
  <c r="T3276" i="7" s="1"/>
  <c r="U3276" i="7" s="1"/>
  <c r="V3276" i="7" s="1"/>
  <c r="W3276" i="7" s="1"/>
  <c r="X3276" i="7" s="1"/>
  <c r="Y3276" i="7" s="1"/>
  <c r="R3277" i="7" s="1"/>
  <c r="S3277" i="7" s="1"/>
  <c r="T3277" i="7" s="1"/>
  <c r="U3277" i="7" s="1"/>
  <c r="V3277" i="7" s="1"/>
  <c r="W3277" i="7" s="1"/>
  <c r="X3277" i="7" s="1"/>
  <c r="Y3277" i="7" s="1"/>
  <c r="R3278" i="7" s="1"/>
  <c r="S3278" i="7" s="1"/>
  <c r="T3278" i="7" s="1"/>
  <c r="U3278" i="7" s="1"/>
  <c r="V3278" i="7" s="1"/>
  <c r="W3278" i="7" s="1"/>
  <c r="X3278" i="7" s="1"/>
  <c r="Y3278" i="7" s="1"/>
  <c r="R3279" i="7" s="1"/>
  <c r="S3279" i="7" s="1"/>
  <c r="T3279" i="7" s="1"/>
  <c r="U3279" i="7" s="1"/>
  <c r="V3279" i="7" s="1"/>
  <c r="W3279" i="7" s="1"/>
  <c r="X3279" i="7" s="1"/>
  <c r="Y3279" i="7" s="1"/>
  <c r="R3280" i="7" s="1"/>
  <c r="S3280" i="7" s="1"/>
  <c r="T3280" i="7" s="1"/>
  <c r="U3280" i="7" s="1"/>
  <c r="V3280" i="7" s="1"/>
  <c r="W3280" i="7" s="1"/>
  <c r="X3280" i="7" s="1"/>
  <c r="Y3280" i="7" s="1"/>
  <c r="R3281" i="7" s="1"/>
  <c r="S3281" i="7" s="1"/>
  <c r="T3281" i="7" s="1"/>
  <c r="U3281" i="7" s="1"/>
  <c r="V3281" i="7" s="1"/>
  <c r="W3281" i="7" s="1"/>
  <c r="X3281" i="7" s="1"/>
  <c r="Y3281" i="7" s="1"/>
  <c r="R3282" i="7" s="1"/>
  <c r="S3282" i="7" s="1"/>
  <c r="T3282" i="7" s="1"/>
  <c r="U3282" i="7" s="1"/>
  <c r="V3282" i="7" s="1"/>
  <c r="W3282" i="7" s="1"/>
  <c r="X3282" i="7" s="1"/>
  <c r="Y3282" i="7" s="1"/>
  <c r="R3283" i="7" s="1"/>
  <c r="S3283" i="7" s="1"/>
  <c r="T3283" i="7" s="1"/>
  <c r="U3283" i="7" s="1"/>
  <c r="V3283" i="7" s="1"/>
  <c r="W3283" i="7" s="1"/>
  <c r="X3283" i="7" s="1"/>
  <c r="Y3283" i="7" s="1"/>
  <c r="R3284" i="7" s="1"/>
  <c r="S3284" i="7" s="1"/>
  <c r="T3284" i="7" s="1"/>
  <c r="U3284" i="7" s="1"/>
  <c r="V3284" i="7" s="1"/>
  <c r="W3284" i="7" s="1"/>
  <c r="X3284" i="7" s="1"/>
  <c r="Y3284" i="7" s="1"/>
  <c r="R3285" i="7" s="1"/>
  <c r="S3285" i="7" s="1"/>
  <c r="T3285" i="7" s="1"/>
  <c r="U3285" i="7" s="1"/>
  <c r="V3285" i="7" s="1"/>
  <c r="W3285" i="7" s="1"/>
  <c r="X3285" i="7" s="1"/>
  <c r="Y3285" i="7" s="1"/>
  <c r="R3286" i="7" s="1"/>
  <c r="S3286" i="7" s="1"/>
  <c r="T3286" i="7" s="1"/>
  <c r="U3286" i="7" s="1"/>
  <c r="V3286" i="7" s="1"/>
  <c r="W3286" i="7" s="1"/>
  <c r="X3286" i="7" s="1"/>
  <c r="Y3286" i="7" s="1"/>
  <c r="R3287" i="7" s="1"/>
  <c r="S3287" i="7" s="1"/>
  <c r="T3287" i="7" s="1"/>
  <c r="U3287" i="7" s="1"/>
  <c r="V3287" i="7" s="1"/>
  <c r="W3287" i="7" s="1"/>
  <c r="X3287" i="7" s="1"/>
  <c r="Y3287" i="7" s="1"/>
  <c r="R3288" i="7" s="1"/>
  <c r="S3288" i="7" s="1"/>
  <c r="T3288" i="7" s="1"/>
  <c r="U3288" i="7" s="1"/>
  <c r="V3288" i="7" s="1"/>
  <c r="W3288" i="7" s="1"/>
  <c r="X3288" i="7" s="1"/>
  <c r="Y3288" i="7" s="1"/>
  <c r="R3289" i="7" s="1"/>
  <c r="S3289" i="7" s="1"/>
  <c r="T3289" i="7" s="1"/>
  <c r="U3289" i="7" s="1"/>
  <c r="V3289" i="7" s="1"/>
  <c r="W3289" i="7" s="1"/>
  <c r="X3289" i="7" s="1"/>
  <c r="Y3289" i="7" s="1"/>
  <c r="R3290" i="7" s="1"/>
  <c r="S3290" i="7" s="1"/>
  <c r="T3290" i="7" s="1"/>
  <c r="U3290" i="7" s="1"/>
  <c r="V3290" i="7" s="1"/>
  <c r="W3290" i="7" s="1"/>
  <c r="X3290" i="7" s="1"/>
  <c r="Y3290" i="7" s="1"/>
  <c r="R3291" i="7" s="1"/>
  <c r="S3291" i="7" s="1"/>
  <c r="T3291" i="7" s="1"/>
  <c r="U3291" i="7" s="1"/>
  <c r="V3291" i="7" s="1"/>
  <c r="W3291" i="7" s="1"/>
  <c r="X3291" i="7" s="1"/>
  <c r="Y3291" i="7" s="1"/>
  <c r="R3292" i="7" s="1"/>
  <c r="S3292" i="7" s="1"/>
  <c r="T3292" i="7" s="1"/>
  <c r="U3292" i="7" s="1"/>
  <c r="V3292" i="7" s="1"/>
  <c r="W3292" i="7" s="1"/>
  <c r="X3292" i="7" s="1"/>
  <c r="Y3292" i="7" s="1"/>
  <c r="R3293" i="7" s="1"/>
  <c r="S3293" i="7" s="1"/>
  <c r="T3293" i="7" s="1"/>
  <c r="U3293" i="7" s="1"/>
  <c r="V3293" i="7" s="1"/>
  <c r="W3293" i="7" s="1"/>
  <c r="X3293" i="7" s="1"/>
  <c r="Y3293" i="7" s="1"/>
  <c r="R3294" i="7" s="1"/>
  <c r="S3294" i="7" s="1"/>
  <c r="T3294" i="7" s="1"/>
  <c r="U3294" i="7" s="1"/>
  <c r="V3294" i="7" s="1"/>
  <c r="W3294" i="7" s="1"/>
  <c r="X3294" i="7" s="1"/>
  <c r="Y3294" i="7" s="1"/>
  <c r="R3295" i="7" s="1"/>
  <c r="S3295" i="7" s="1"/>
  <c r="T3295" i="7" s="1"/>
  <c r="U3295" i="7" s="1"/>
  <c r="V3295" i="7" s="1"/>
  <c r="W3295" i="7" s="1"/>
  <c r="X3295" i="7" s="1"/>
  <c r="Y3295" i="7" s="1"/>
  <c r="R3296" i="7" s="1"/>
  <c r="S3296" i="7" s="1"/>
  <c r="T3296" i="7" s="1"/>
  <c r="U3296" i="7" s="1"/>
  <c r="V3296" i="7" s="1"/>
  <c r="W3296" i="7" s="1"/>
  <c r="X3296" i="7" s="1"/>
  <c r="Y3296" i="7" s="1"/>
  <c r="R3297" i="7" s="1"/>
  <c r="S3297" i="7" s="1"/>
  <c r="T3297" i="7" s="1"/>
  <c r="U3297" i="7" s="1"/>
  <c r="V3297" i="7" s="1"/>
  <c r="W3297" i="7" s="1"/>
  <c r="X3297" i="7" s="1"/>
  <c r="Y3297" i="7" s="1"/>
  <c r="R3298" i="7" s="1"/>
  <c r="S3298" i="7" s="1"/>
  <c r="T3298" i="7" s="1"/>
  <c r="U3298" i="7" s="1"/>
  <c r="V3298" i="7" s="1"/>
  <c r="W3298" i="7" s="1"/>
  <c r="X3298" i="7" s="1"/>
  <c r="Y3298" i="7" s="1"/>
  <c r="R3299" i="7" s="1"/>
  <c r="S3299" i="7" s="1"/>
  <c r="T3299" i="7" s="1"/>
  <c r="U3299" i="7" s="1"/>
  <c r="V3299" i="7" s="1"/>
  <c r="W3299" i="7" s="1"/>
  <c r="X3299" i="7" s="1"/>
  <c r="Y3299" i="7" s="1"/>
  <c r="R3300" i="7" s="1"/>
  <c r="S3300" i="7" s="1"/>
  <c r="T3300" i="7" s="1"/>
  <c r="U3300" i="7" s="1"/>
  <c r="V3300" i="7" s="1"/>
  <c r="W3300" i="7" s="1"/>
  <c r="X3300" i="7" s="1"/>
  <c r="Y3300" i="7" s="1"/>
  <c r="R3301" i="7" s="1"/>
  <c r="S3301" i="7" s="1"/>
  <c r="T3301" i="7" s="1"/>
  <c r="U3301" i="7" s="1"/>
  <c r="V3301" i="7" s="1"/>
  <c r="W3301" i="7" s="1"/>
  <c r="X3301" i="7" s="1"/>
  <c r="Y3301" i="7" s="1"/>
  <c r="R3302" i="7" s="1"/>
  <c r="S3302" i="7" s="1"/>
  <c r="T3302" i="7" s="1"/>
  <c r="U3302" i="7" s="1"/>
  <c r="V3302" i="7" s="1"/>
  <c r="W3302" i="7" s="1"/>
  <c r="X3302" i="7" s="1"/>
  <c r="Y3302" i="7" s="1"/>
  <c r="R3303" i="7" s="1"/>
  <c r="S3303" i="7" s="1"/>
  <c r="T3303" i="7" s="1"/>
  <c r="U3303" i="7" s="1"/>
  <c r="V3303" i="7" s="1"/>
  <c r="W3303" i="7" s="1"/>
  <c r="X3303" i="7" s="1"/>
  <c r="Y3303" i="7" s="1"/>
  <c r="R3304" i="7" s="1"/>
  <c r="S3304" i="7" s="1"/>
  <c r="T3304" i="7" s="1"/>
  <c r="U3304" i="7" s="1"/>
  <c r="V3304" i="7" s="1"/>
  <c r="W3304" i="7" s="1"/>
  <c r="X3304" i="7" s="1"/>
  <c r="Y3304" i="7" s="1"/>
  <c r="R3305" i="7" s="1"/>
  <c r="S3305" i="7" s="1"/>
  <c r="T3305" i="7" s="1"/>
  <c r="U3305" i="7" s="1"/>
  <c r="V3305" i="7" s="1"/>
  <c r="W3305" i="7" s="1"/>
  <c r="X3305" i="7" s="1"/>
  <c r="Y3305" i="7" s="1"/>
  <c r="R3306" i="7" s="1"/>
  <c r="S3306" i="7" s="1"/>
  <c r="T3306" i="7" s="1"/>
  <c r="U3306" i="7" s="1"/>
  <c r="V3306" i="7" s="1"/>
  <c r="W3306" i="7" s="1"/>
  <c r="X3306" i="7" s="1"/>
  <c r="Y3306" i="7" s="1"/>
  <c r="R3307" i="7" s="1"/>
  <c r="S3307" i="7" s="1"/>
  <c r="T3307" i="7" s="1"/>
  <c r="U3307" i="7" s="1"/>
  <c r="V3307" i="7" s="1"/>
  <c r="W3307" i="7" s="1"/>
  <c r="X3307" i="7" s="1"/>
  <c r="Y3307" i="7" s="1"/>
  <c r="R3308" i="7" s="1"/>
  <c r="S3308" i="7" s="1"/>
  <c r="T3308" i="7" s="1"/>
  <c r="U3308" i="7" s="1"/>
  <c r="V3308" i="7" s="1"/>
  <c r="W3308" i="7" s="1"/>
  <c r="X3308" i="7" s="1"/>
  <c r="Y3308" i="7" s="1"/>
  <c r="R3309" i="7" s="1"/>
  <c r="S3309" i="7" s="1"/>
  <c r="T3309" i="7" s="1"/>
  <c r="U3309" i="7" s="1"/>
  <c r="V3309" i="7" s="1"/>
  <c r="W3309" i="7" s="1"/>
  <c r="X3309" i="7" s="1"/>
  <c r="Y3309" i="7" s="1"/>
  <c r="R3310" i="7" s="1"/>
  <c r="S3310" i="7" s="1"/>
  <c r="T3310" i="7" s="1"/>
  <c r="U3310" i="7" s="1"/>
  <c r="V3310" i="7" s="1"/>
  <c r="W3310" i="7" s="1"/>
  <c r="X3310" i="7" s="1"/>
  <c r="Y3310" i="7" s="1"/>
  <c r="R3311" i="7" s="1"/>
  <c r="S3311" i="7" s="1"/>
  <c r="T3311" i="7" s="1"/>
  <c r="U3311" i="7" s="1"/>
  <c r="V3311" i="7" s="1"/>
  <c r="W3311" i="7" s="1"/>
  <c r="X3311" i="7" s="1"/>
  <c r="Y3311" i="7" s="1"/>
  <c r="R3312" i="7" s="1"/>
  <c r="S3312" i="7" s="1"/>
  <c r="T3312" i="7" s="1"/>
  <c r="U3312" i="7" s="1"/>
  <c r="V3312" i="7" s="1"/>
  <c r="W3312" i="7" s="1"/>
  <c r="X3312" i="7" s="1"/>
  <c r="Y3312" i="7" s="1"/>
  <c r="R3313" i="7" s="1"/>
  <c r="S3313" i="7" s="1"/>
  <c r="T3313" i="7" s="1"/>
  <c r="U3313" i="7" s="1"/>
  <c r="V3313" i="7" s="1"/>
  <c r="W3313" i="7" s="1"/>
  <c r="X3313" i="7" s="1"/>
  <c r="Y3313" i="7" s="1"/>
  <c r="R3314" i="7" s="1"/>
  <c r="S3314" i="7" s="1"/>
  <c r="T3314" i="7" s="1"/>
  <c r="U3314" i="7" s="1"/>
  <c r="V3314" i="7" s="1"/>
  <c r="W3314" i="7" s="1"/>
  <c r="X3314" i="7" s="1"/>
  <c r="Y3314" i="7" s="1"/>
  <c r="R3315" i="7" s="1"/>
  <c r="S3315" i="7" s="1"/>
  <c r="T3315" i="7" s="1"/>
  <c r="U3315" i="7" s="1"/>
  <c r="V3315" i="7" s="1"/>
  <c r="W3315" i="7" s="1"/>
  <c r="X3315" i="7" s="1"/>
  <c r="Y3315" i="7" s="1"/>
  <c r="R3316" i="7" s="1"/>
  <c r="S3316" i="7" s="1"/>
  <c r="T3316" i="7" s="1"/>
  <c r="U3316" i="7" s="1"/>
  <c r="V3316" i="7" s="1"/>
  <c r="W3316" i="7" s="1"/>
  <c r="X3316" i="7" s="1"/>
  <c r="Y3316" i="7" s="1"/>
  <c r="R3317" i="7" s="1"/>
  <c r="S3317" i="7" s="1"/>
  <c r="T3317" i="7" s="1"/>
  <c r="U3317" i="7" s="1"/>
  <c r="V3317" i="7" s="1"/>
  <c r="W3317" i="7" s="1"/>
  <c r="X3317" i="7" s="1"/>
  <c r="Y3317" i="7" s="1"/>
  <c r="R3318" i="7" s="1"/>
  <c r="S3318" i="7" s="1"/>
  <c r="T3318" i="7" s="1"/>
  <c r="U3318" i="7" s="1"/>
  <c r="V3318" i="7" s="1"/>
  <c r="W3318" i="7" s="1"/>
  <c r="X3318" i="7" s="1"/>
  <c r="Y3318" i="7" s="1"/>
  <c r="R3319" i="7" s="1"/>
  <c r="S3319" i="7" s="1"/>
  <c r="T3319" i="7" s="1"/>
  <c r="U3319" i="7" s="1"/>
  <c r="V3319" i="7" s="1"/>
  <c r="W3319" i="7" s="1"/>
  <c r="X3319" i="7" s="1"/>
  <c r="Y3319" i="7" s="1"/>
  <c r="R3320" i="7" s="1"/>
  <c r="S3320" i="7" s="1"/>
  <c r="T3320" i="7" s="1"/>
  <c r="U3320" i="7" s="1"/>
  <c r="V3320" i="7" s="1"/>
  <c r="W3320" i="7" s="1"/>
  <c r="X3320" i="7" s="1"/>
  <c r="Y3320" i="7" s="1"/>
  <c r="R3321" i="7" s="1"/>
  <c r="S3321" i="7" s="1"/>
  <c r="T3321" i="7" s="1"/>
  <c r="U3321" i="7" s="1"/>
  <c r="V3321" i="7" s="1"/>
  <c r="W3321" i="7" s="1"/>
  <c r="X3321" i="7" s="1"/>
  <c r="Y3321" i="7" s="1"/>
  <c r="R3322" i="7" s="1"/>
  <c r="S3322" i="7" s="1"/>
  <c r="T3322" i="7" s="1"/>
  <c r="U3322" i="7" s="1"/>
  <c r="V3322" i="7" s="1"/>
  <c r="W3322" i="7" s="1"/>
  <c r="X3322" i="7" s="1"/>
  <c r="Y3322" i="7" s="1"/>
  <c r="R3323" i="7" s="1"/>
  <c r="S3323" i="7" s="1"/>
  <c r="T3323" i="7" s="1"/>
  <c r="U3323" i="7" s="1"/>
  <c r="V3323" i="7" s="1"/>
  <c r="W3323" i="7" s="1"/>
  <c r="X3323" i="7" s="1"/>
  <c r="Y3323" i="7" s="1"/>
  <c r="R3324" i="7" s="1"/>
  <c r="S3324" i="7" s="1"/>
  <c r="T3324" i="7" s="1"/>
  <c r="U3324" i="7" s="1"/>
  <c r="V3324" i="7" s="1"/>
  <c r="W3324" i="7" s="1"/>
  <c r="X3324" i="7" s="1"/>
  <c r="Y3324" i="7" s="1"/>
  <c r="R3325" i="7" s="1"/>
  <c r="S3325" i="7" s="1"/>
  <c r="T3325" i="7" s="1"/>
  <c r="U3325" i="7" s="1"/>
  <c r="V3325" i="7" s="1"/>
  <c r="W3325" i="7" s="1"/>
  <c r="X3325" i="7" s="1"/>
  <c r="Y3325" i="7" s="1"/>
  <c r="R3326" i="7" s="1"/>
  <c r="S3326" i="7" s="1"/>
  <c r="T3326" i="7" s="1"/>
  <c r="U3326" i="7" s="1"/>
  <c r="V3326" i="7" s="1"/>
  <c r="W3326" i="7" s="1"/>
  <c r="X3326" i="7" s="1"/>
  <c r="Y3326" i="7" s="1"/>
  <c r="R3327" i="7" s="1"/>
  <c r="S3327" i="7" s="1"/>
  <c r="T3327" i="7" s="1"/>
  <c r="U3327" i="7" s="1"/>
  <c r="V3327" i="7" s="1"/>
  <c r="W3327" i="7" s="1"/>
  <c r="X3327" i="7" s="1"/>
  <c r="Y3327" i="7" s="1"/>
  <c r="R3328" i="7" s="1"/>
  <c r="S3328" i="7" s="1"/>
  <c r="T3328" i="7" s="1"/>
  <c r="U3328" i="7" s="1"/>
  <c r="V3328" i="7" s="1"/>
  <c r="W3328" i="7" s="1"/>
  <c r="X3328" i="7" s="1"/>
  <c r="Y3328" i="7" s="1"/>
  <c r="R3329" i="7" s="1"/>
  <c r="S3329" i="7" s="1"/>
  <c r="T3329" i="7" s="1"/>
  <c r="U3329" i="7" s="1"/>
  <c r="V3329" i="7" s="1"/>
  <c r="W3329" i="7" s="1"/>
  <c r="X3329" i="7" s="1"/>
  <c r="Y3329" i="7" s="1"/>
  <c r="R3330" i="7" s="1"/>
  <c r="S3330" i="7" s="1"/>
  <c r="T3330" i="7" s="1"/>
  <c r="U3330" i="7" s="1"/>
  <c r="V3330" i="7" s="1"/>
  <c r="W3330" i="7" s="1"/>
  <c r="X3330" i="7" s="1"/>
  <c r="Y3330" i="7" s="1"/>
  <c r="R3331" i="7" s="1"/>
  <c r="S3331" i="7" s="1"/>
  <c r="T3331" i="7" s="1"/>
  <c r="U3331" i="7" s="1"/>
  <c r="V3331" i="7" s="1"/>
  <c r="W3331" i="7" s="1"/>
  <c r="X3331" i="7" s="1"/>
  <c r="Y3331" i="7" s="1"/>
  <c r="R3332" i="7" s="1"/>
  <c r="S3332" i="7" s="1"/>
  <c r="T3332" i="7" s="1"/>
  <c r="U3332" i="7" s="1"/>
  <c r="V3332" i="7" s="1"/>
  <c r="W3332" i="7" s="1"/>
  <c r="X3332" i="7" s="1"/>
  <c r="Y3332" i="7" s="1"/>
  <c r="R3333" i="7" s="1"/>
  <c r="S3333" i="7" s="1"/>
  <c r="T3333" i="7" s="1"/>
  <c r="U3333" i="7" s="1"/>
  <c r="V3333" i="7" s="1"/>
  <c r="W3333" i="7" s="1"/>
  <c r="X3333" i="7" s="1"/>
  <c r="Y3333" i="7" s="1"/>
  <c r="R3334" i="7" s="1"/>
  <c r="S3334" i="7" s="1"/>
  <c r="T3334" i="7" s="1"/>
  <c r="U3334" i="7" s="1"/>
  <c r="V3334" i="7" s="1"/>
  <c r="W3334" i="7" s="1"/>
  <c r="X3334" i="7" s="1"/>
  <c r="Y3334" i="7" s="1"/>
  <c r="R3335" i="7" s="1"/>
  <c r="S3335" i="7" s="1"/>
  <c r="T3335" i="7" s="1"/>
  <c r="U3335" i="7" s="1"/>
  <c r="V3335" i="7" s="1"/>
  <c r="W3335" i="7" s="1"/>
  <c r="X3335" i="7" s="1"/>
  <c r="Y3335" i="7" s="1"/>
  <c r="R3336" i="7" s="1"/>
  <c r="S3336" i="7" s="1"/>
  <c r="T3336" i="7" s="1"/>
  <c r="U3336" i="7" s="1"/>
  <c r="V3336" i="7" s="1"/>
  <c r="W3336" i="7" s="1"/>
  <c r="X3336" i="7" s="1"/>
  <c r="Y3336" i="7" s="1"/>
  <c r="R3337" i="7" s="1"/>
  <c r="S3337" i="7" s="1"/>
  <c r="T3337" i="7" s="1"/>
  <c r="U3337" i="7" s="1"/>
  <c r="V3337" i="7" s="1"/>
  <c r="W3337" i="7" s="1"/>
  <c r="X3337" i="7" s="1"/>
  <c r="Y3337" i="7" s="1"/>
  <c r="R3338" i="7" s="1"/>
  <c r="S3338" i="7" s="1"/>
  <c r="T3338" i="7" s="1"/>
  <c r="U3338" i="7" s="1"/>
  <c r="V3338" i="7" s="1"/>
  <c r="W3338" i="7" s="1"/>
  <c r="X3338" i="7" s="1"/>
  <c r="Y3338" i="7" s="1"/>
  <c r="R3339" i="7" s="1"/>
  <c r="S3339" i="7" s="1"/>
  <c r="T3339" i="7" s="1"/>
  <c r="U3339" i="7" s="1"/>
  <c r="V3339" i="7" s="1"/>
  <c r="W3339" i="7" s="1"/>
  <c r="X3339" i="7" s="1"/>
  <c r="Y3339" i="7" s="1"/>
  <c r="R3340" i="7" s="1"/>
  <c r="S3340" i="7" s="1"/>
  <c r="T3340" i="7" s="1"/>
  <c r="U3340" i="7" s="1"/>
  <c r="V3340" i="7" s="1"/>
  <c r="W3340" i="7" s="1"/>
  <c r="X3340" i="7" s="1"/>
  <c r="Y3340" i="7" s="1"/>
  <c r="R3341" i="7" s="1"/>
  <c r="S3341" i="7" s="1"/>
  <c r="T3341" i="7" s="1"/>
  <c r="U3341" i="7" s="1"/>
  <c r="V3341" i="7" s="1"/>
  <c r="W3341" i="7" s="1"/>
  <c r="X3341" i="7" s="1"/>
  <c r="Y3341" i="7" s="1"/>
  <c r="R3342" i="7" s="1"/>
  <c r="S3342" i="7" s="1"/>
  <c r="T3342" i="7" s="1"/>
  <c r="U3342" i="7" s="1"/>
  <c r="V3342" i="7" s="1"/>
  <c r="W3342" i="7" s="1"/>
  <c r="X3342" i="7" s="1"/>
  <c r="Y3342" i="7" s="1"/>
  <c r="R3343" i="7" s="1"/>
  <c r="S3343" i="7" s="1"/>
  <c r="T3343" i="7" s="1"/>
  <c r="U3343" i="7" s="1"/>
  <c r="V3343" i="7" s="1"/>
  <c r="W3343" i="7" s="1"/>
  <c r="X3343" i="7" s="1"/>
  <c r="Y3343" i="7" s="1"/>
  <c r="R3344" i="7" s="1"/>
  <c r="S3344" i="7" s="1"/>
  <c r="T3344" i="7" s="1"/>
  <c r="U3344" i="7" s="1"/>
  <c r="V3344" i="7" s="1"/>
  <c r="W3344" i="7" s="1"/>
  <c r="X3344" i="7" s="1"/>
  <c r="Y3344" i="7" s="1"/>
  <c r="R3345" i="7" s="1"/>
  <c r="S3345" i="7" s="1"/>
  <c r="T3345" i="7" s="1"/>
  <c r="U3345" i="7" s="1"/>
  <c r="V3345" i="7" s="1"/>
  <c r="W3345" i="7" s="1"/>
  <c r="X3345" i="7" s="1"/>
  <c r="Y3345" i="7" s="1"/>
  <c r="R3346" i="7" s="1"/>
  <c r="S3346" i="7" s="1"/>
  <c r="T3346" i="7" s="1"/>
  <c r="U3346" i="7" s="1"/>
  <c r="V3346" i="7" s="1"/>
  <c r="W3346" i="7" s="1"/>
  <c r="X3346" i="7" s="1"/>
  <c r="Y3346" i="7" s="1"/>
  <c r="R3347" i="7" s="1"/>
  <c r="S3347" i="7" s="1"/>
  <c r="T3347" i="7" s="1"/>
  <c r="U3347" i="7" s="1"/>
  <c r="V3347" i="7" s="1"/>
  <c r="W3347" i="7" s="1"/>
  <c r="X3347" i="7" s="1"/>
  <c r="Y3347" i="7" s="1"/>
  <c r="R3348" i="7" s="1"/>
  <c r="S3348" i="7" s="1"/>
  <c r="T3348" i="7" s="1"/>
  <c r="U3348" i="7" s="1"/>
  <c r="V3348" i="7" s="1"/>
  <c r="W3348" i="7" s="1"/>
  <c r="X3348" i="7" s="1"/>
  <c r="Y3348" i="7" s="1"/>
  <c r="R3349" i="7" s="1"/>
  <c r="S3349" i="7" s="1"/>
  <c r="T3349" i="7" s="1"/>
  <c r="U3349" i="7" s="1"/>
  <c r="V3349" i="7" s="1"/>
  <c r="W3349" i="7" s="1"/>
  <c r="X3349" i="7" s="1"/>
  <c r="Y3349" i="7" s="1"/>
  <c r="R3350" i="7" s="1"/>
  <c r="S3350" i="7" s="1"/>
  <c r="T3350" i="7" s="1"/>
  <c r="U3350" i="7" s="1"/>
  <c r="V3350" i="7" s="1"/>
  <c r="W3350" i="7" s="1"/>
  <c r="X3350" i="7" s="1"/>
  <c r="Y3350" i="7" s="1"/>
  <c r="R3351" i="7" s="1"/>
  <c r="S3351" i="7" s="1"/>
  <c r="T3351" i="7" s="1"/>
  <c r="U3351" i="7" s="1"/>
  <c r="V3351" i="7" s="1"/>
  <c r="W3351" i="7" s="1"/>
  <c r="X3351" i="7" s="1"/>
  <c r="Y3351" i="7" s="1"/>
  <c r="R3352" i="7" s="1"/>
  <c r="S3352" i="7" s="1"/>
  <c r="T3352" i="7" s="1"/>
  <c r="U3352" i="7" s="1"/>
  <c r="V3352" i="7" s="1"/>
  <c r="W3352" i="7" s="1"/>
  <c r="X3352" i="7" s="1"/>
  <c r="Y3352" i="7" s="1"/>
  <c r="R3353" i="7" s="1"/>
  <c r="S3353" i="7" s="1"/>
  <c r="T3353" i="7" s="1"/>
  <c r="U3353" i="7" s="1"/>
  <c r="V3353" i="7" s="1"/>
  <c r="W3353" i="7" s="1"/>
  <c r="X3353" i="7" s="1"/>
  <c r="Y3353" i="7" s="1"/>
  <c r="R3354" i="7" s="1"/>
  <c r="S3354" i="7" s="1"/>
  <c r="T3354" i="7" s="1"/>
  <c r="U3354" i="7" s="1"/>
  <c r="V3354" i="7" s="1"/>
  <c r="W3354" i="7" s="1"/>
  <c r="X3354" i="7" s="1"/>
  <c r="Y3354" i="7" s="1"/>
  <c r="R3355" i="7" s="1"/>
  <c r="S3355" i="7" s="1"/>
  <c r="T3355" i="7" s="1"/>
  <c r="U3355" i="7" s="1"/>
  <c r="V3355" i="7" s="1"/>
  <c r="W3355" i="7" s="1"/>
  <c r="X3355" i="7" s="1"/>
  <c r="Y3355" i="7" s="1"/>
  <c r="R3356" i="7" s="1"/>
  <c r="S3356" i="7" s="1"/>
  <c r="T3356" i="7" s="1"/>
  <c r="U3356" i="7" s="1"/>
  <c r="V3356" i="7" s="1"/>
  <c r="W3356" i="7" s="1"/>
  <c r="X3356" i="7" s="1"/>
  <c r="Y3356" i="7" s="1"/>
  <c r="R3357" i="7" s="1"/>
  <c r="S3357" i="7" s="1"/>
  <c r="T3357" i="7" s="1"/>
  <c r="U3357" i="7" s="1"/>
  <c r="V3357" i="7" s="1"/>
  <c r="W3357" i="7" s="1"/>
  <c r="X3357" i="7" s="1"/>
  <c r="Y3357" i="7" s="1"/>
  <c r="R3358" i="7" s="1"/>
  <c r="S3358" i="7" s="1"/>
  <c r="T3358" i="7" s="1"/>
  <c r="U3358" i="7" s="1"/>
  <c r="V3358" i="7" s="1"/>
  <c r="W3358" i="7" s="1"/>
  <c r="X3358" i="7" s="1"/>
  <c r="Y3358" i="7" s="1"/>
  <c r="R3359" i="7" s="1"/>
  <c r="S3359" i="7" s="1"/>
  <c r="T3359" i="7" s="1"/>
  <c r="U3359" i="7" s="1"/>
  <c r="V3359" i="7" s="1"/>
  <c r="W3359" i="7" s="1"/>
  <c r="X3359" i="7" s="1"/>
  <c r="Y3359" i="7" s="1"/>
  <c r="R3360" i="7" s="1"/>
  <c r="S3360" i="7" s="1"/>
  <c r="T3360" i="7" s="1"/>
  <c r="U3360" i="7" s="1"/>
  <c r="V3360" i="7" s="1"/>
  <c r="W3360" i="7" s="1"/>
  <c r="X3360" i="7" s="1"/>
  <c r="Y3360" i="7" s="1"/>
  <c r="R3361" i="7" s="1"/>
  <c r="S3361" i="7" s="1"/>
  <c r="T3361" i="7" s="1"/>
  <c r="U3361" i="7" s="1"/>
  <c r="V3361" i="7" s="1"/>
  <c r="W3361" i="7" s="1"/>
  <c r="X3361" i="7" s="1"/>
  <c r="Y3361" i="7" s="1"/>
  <c r="R3362" i="7" s="1"/>
  <c r="S3362" i="7" s="1"/>
  <c r="T3362" i="7" s="1"/>
  <c r="U3362" i="7" s="1"/>
  <c r="V3362" i="7" s="1"/>
  <c r="W3362" i="7" s="1"/>
  <c r="X3362" i="7" s="1"/>
  <c r="Y3362" i="7" s="1"/>
  <c r="R3363" i="7" s="1"/>
  <c r="S3363" i="7" s="1"/>
  <c r="T3363" i="7" s="1"/>
  <c r="U3363" i="7" s="1"/>
  <c r="V3363" i="7" s="1"/>
  <c r="W3363" i="7" s="1"/>
  <c r="X3363" i="7" s="1"/>
  <c r="Y3363" i="7" s="1"/>
  <c r="R3364" i="7" s="1"/>
  <c r="S3364" i="7" s="1"/>
  <c r="T3364" i="7" s="1"/>
  <c r="U3364" i="7" s="1"/>
  <c r="V3364" i="7" s="1"/>
  <c r="W3364" i="7" s="1"/>
  <c r="X3364" i="7" s="1"/>
  <c r="Y3364" i="7" s="1"/>
  <c r="R3365" i="7" s="1"/>
  <c r="S3365" i="7" s="1"/>
  <c r="T3365" i="7" s="1"/>
  <c r="U3365" i="7" s="1"/>
  <c r="V3365" i="7" s="1"/>
  <c r="W3365" i="7" s="1"/>
  <c r="X3365" i="7" s="1"/>
  <c r="Y3365" i="7" s="1"/>
  <c r="R3366" i="7" s="1"/>
  <c r="S3366" i="7" s="1"/>
  <c r="T3366" i="7" s="1"/>
  <c r="U3366" i="7" s="1"/>
  <c r="V3366" i="7" s="1"/>
  <c r="W3366" i="7" s="1"/>
  <c r="X3366" i="7" s="1"/>
  <c r="Y3366" i="7" s="1"/>
  <c r="R3367" i="7" s="1"/>
  <c r="S3367" i="7" s="1"/>
  <c r="T3367" i="7" s="1"/>
  <c r="U3367" i="7" s="1"/>
  <c r="V3367" i="7" s="1"/>
  <c r="W3367" i="7" s="1"/>
  <c r="X3367" i="7" s="1"/>
  <c r="Y3367" i="7" s="1"/>
  <c r="R3368" i="7" s="1"/>
  <c r="S3368" i="7" s="1"/>
  <c r="T3368" i="7" s="1"/>
  <c r="U3368" i="7" s="1"/>
  <c r="V3368" i="7" s="1"/>
  <c r="W3368" i="7" s="1"/>
  <c r="X3368" i="7" s="1"/>
  <c r="Y3368" i="7" s="1"/>
  <c r="R3369" i="7" s="1"/>
  <c r="S3369" i="7" s="1"/>
  <c r="T3369" i="7" s="1"/>
  <c r="U3369" i="7" s="1"/>
  <c r="V3369" i="7" s="1"/>
  <c r="W3369" i="7" s="1"/>
  <c r="X3369" i="7" s="1"/>
  <c r="Y3369" i="7" s="1"/>
  <c r="R3370" i="7" s="1"/>
  <c r="S3370" i="7" s="1"/>
  <c r="T3370" i="7" s="1"/>
  <c r="U3370" i="7" s="1"/>
  <c r="V3370" i="7" s="1"/>
  <c r="W3370" i="7" s="1"/>
  <c r="X3370" i="7" s="1"/>
  <c r="Y3370" i="7" s="1"/>
  <c r="R3371" i="7" s="1"/>
  <c r="S3371" i="7" s="1"/>
  <c r="T3371" i="7" s="1"/>
  <c r="U3371" i="7" s="1"/>
  <c r="V3371" i="7" s="1"/>
  <c r="W3371" i="7" s="1"/>
  <c r="X3371" i="7" s="1"/>
  <c r="Y3371" i="7" s="1"/>
  <c r="R3372" i="7" s="1"/>
  <c r="S3372" i="7" s="1"/>
  <c r="T3372" i="7" s="1"/>
  <c r="U3372" i="7" s="1"/>
  <c r="V3372" i="7" s="1"/>
  <c r="W3372" i="7" s="1"/>
  <c r="X3372" i="7" s="1"/>
  <c r="Y3372" i="7" s="1"/>
  <c r="R3373" i="7" s="1"/>
  <c r="S3373" i="7" s="1"/>
  <c r="T3373" i="7" s="1"/>
  <c r="U3373" i="7" s="1"/>
  <c r="V3373" i="7" s="1"/>
  <c r="W3373" i="7" s="1"/>
  <c r="X3373" i="7" s="1"/>
  <c r="Y3373" i="7" s="1"/>
  <c r="R3374" i="7" s="1"/>
  <c r="S3374" i="7" s="1"/>
  <c r="T3374" i="7" s="1"/>
  <c r="U3374" i="7" s="1"/>
  <c r="V3374" i="7" s="1"/>
  <c r="W3374" i="7" s="1"/>
  <c r="X3374" i="7" s="1"/>
  <c r="Y3374" i="7" s="1"/>
  <c r="R3375" i="7" s="1"/>
  <c r="S3375" i="7" s="1"/>
  <c r="T3375" i="7" s="1"/>
  <c r="U3375" i="7" s="1"/>
  <c r="V3375" i="7" s="1"/>
  <c r="W3375" i="7" s="1"/>
  <c r="X3375" i="7" s="1"/>
  <c r="Y3375" i="7" s="1"/>
  <c r="R3376" i="7" s="1"/>
  <c r="S3376" i="7" s="1"/>
  <c r="T3376" i="7" s="1"/>
  <c r="U3376" i="7" s="1"/>
  <c r="V3376" i="7" s="1"/>
  <c r="W3376" i="7" s="1"/>
  <c r="X3376" i="7" s="1"/>
  <c r="Y3376" i="7" s="1"/>
  <c r="R3377" i="7" s="1"/>
  <c r="S3377" i="7" s="1"/>
  <c r="T3377" i="7" s="1"/>
  <c r="U3377" i="7" s="1"/>
  <c r="V3377" i="7" s="1"/>
  <c r="W3377" i="7" s="1"/>
  <c r="X3377" i="7" s="1"/>
  <c r="Y3377" i="7" s="1"/>
  <c r="R3378" i="7" s="1"/>
  <c r="S3378" i="7" s="1"/>
  <c r="T3378" i="7" s="1"/>
  <c r="U3378" i="7" s="1"/>
  <c r="V3378" i="7" s="1"/>
  <c r="W3378" i="7" s="1"/>
  <c r="X3378" i="7" s="1"/>
  <c r="Y3378" i="7" s="1"/>
  <c r="R3379" i="7" s="1"/>
  <c r="S3379" i="7" s="1"/>
  <c r="T3379" i="7" s="1"/>
  <c r="U3379" i="7" s="1"/>
  <c r="V3379" i="7" s="1"/>
  <c r="W3379" i="7" s="1"/>
  <c r="X3379" i="7" s="1"/>
  <c r="Y3379" i="7" s="1"/>
  <c r="R3380" i="7" s="1"/>
  <c r="S3380" i="7" s="1"/>
  <c r="T3380" i="7" s="1"/>
  <c r="U3380" i="7" s="1"/>
  <c r="V3380" i="7" s="1"/>
  <c r="W3380" i="7" s="1"/>
  <c r="X3380" i="7" s="1"/>
  <c r="Y3380" i="7" s="1"/>
  <c r="R3381" i="7" s="1"/>
  <c r="S3381" i="7" s="1"/>
  <c r="T3381" i="7" s="1"/>
  <c r="U3381" i="7" s="1"/>
  <c r="V3381" i="7" s="1"/>
  <c r="W3381" i="7" s="1"/>
  <c r="X3381" i="7" s="1"/>
  <c r="Y3381" i="7" s="1"/>
  <c r="R3382" i="7" s="1"/>
  <c r="S3382" i="7" s="1"/>
  <c r="T3382" i="7" s="1"/>
  <c r="U3382" i="7" s="1"/>
  <c r="V3382" i="7" s="1"/>
  <c r="W3382" i="7" s="1"/>
  <c r="X3382" i="7" s="1"/>
  <c r="Y3382" i="7" s="1"/>
  <c r="R3383" i="7" s="1"/>
  <c r="S3383" i="7" s="1"/>
  <c r="T3383" i="7" s="1"/>
  <c r="U3383" i="7" s="1"/>
  <c r="V3383" i="7" s="1"/>
  <c r="W3383" i="7" s="1"/>
  <c r="X3383" i="7" s="1"/>
  <c r="Y3383" i="7" s="1"/>
  <c r="R3384" i="7" s="1"/>
  <c r="S3384" i="7" s="1"/>
  <c r="T3384" i="7" s="1"/>
  <c r="U3384" i="7" s="1"/>
  <c r="V3384" i="7" s="1"/>
  <c r="W3384" i="7" s="1"/>
  <c r="X3384" i="7" s="1"/>
  <c r="Y3384" i="7" s="1"/>
  <c r="R3385" i="7" s="1"/>
  <c r="S3385" i="7" s="1"/>
  <c r="T3385" i="7" s="1"/>
  <c r="U3385" i="7" s="1"/>
  <c r="V3385" i="7" s="1"/>
  <c r="W3385" i="7" s="1"/>
  <c r="X3385" i="7" s="1"/>
  <c r="Y3385" i="7" s="1"/>
  <c r="R3386" i="7" s="1"/>
  <c r="S3386" i="7" s="1"/>
  <c r="T3386" i="7" s="1"/>
  <c r="U3386" i="7" s="1"/>
  <c r="V3386" i="7" s="1"/>
  <c r="W3386" i="7" s="1"/>
  <c r="X3386" i="7" s="1"/>
  <c r="Y3386" i="7" s="1"/>
  <c r="R3387" i="7" s="1"/>
  <c r="S3387" i="7" s="1"/>
  <c r="T3387" i="7" s="1"/>
  <c r="U3387" i="7" s="1"/>
  <c r="V3387" i="7" s="1"/>
  <c r="W3387" i="7" s="1"/>
  <c r="X3387" i="7" s="1"/>
  <c r="Y3387" i="7" s="1"/>
  <c r="R3388" i="7" s="1"/>
  <c r="S3388" i="7" s="1"/>
  <c r="T3388" i="7" s="1"/>
  <c r="U3388" i="7" s="1"/>
  <c r="V3388" i="7" s="1"/>
  <c r="W3388" i="7" s="1"/>
  <c r="X3388" i="7" s="1"/>
  <c r="Y3388" i="7" s="1"/>
  <c r="R3389" i="7" s="1"/>
  <c r="S3389" i="7" s="1"/>
  <c r="T3389" i="7" s="1"/>
  <c r="U3389" i="7" s="1"/>
  <c r="V3389" i="7" s="1"/>
  <c r="W3389" i="7" s="1"/>
  <c r="X3389" i="7" s="1"/>
  <c r="Y3389" i="7" s="1"/>
  <c r="R3390" i="7" s="1"/>
  <c r="S3390" i="7" s="1"/>
  <c r="T3390" i="7" s="1"/>
  <c r="U3390" i="7" s="1"/>
  <c r="V3390" i="7" s="1"/>
  <c r="W3390" i="7" s="1"/>
  <c r="X3390" i="7" s="1"/>
  <c r="Y3390" i="7" s="1"/>
  <c r="R3391" i="7" s="1"/>
  <c r="S3391" i="7" s="1"/>
  <c r="T3391" i="7" s="1"/>
  <c r="U3391" i="7" s="1"/>
  <c r="V3391" i="7" s="1"/>
  <c r="W3391" i="7" s="1"/>
  <c r="X3391" i="7" s="1"/>
  <c r="Y3391" i="7" s="1"/>
  <c r="R3392" i="7" s="1"/>
  <c r="S3392" i="7" s="1"/>
  <c r="T3392" i="7" s="1"/>
  <c r="U3392" i="7" s="1"/>
  <c r="V3392" i="7" s="1"/>
  <c r="W3392" i="7" s="1"/>
  <c r="X3392" i="7" s="1"/>
  <c r="Y3392" i="7" s="1"/>
  <c r="R3393" i="7" s="1"/>
  <c r="S3393" i="7" s="1"/>
  <c r="T3393" i="7" s="1"/>
  <c r="U3393" i="7" s="1"/>
  <c r="V3393" i="7" s="1"/>
  <c r="W3393" i="7" s="1"/>
  <c r="X3393" i="7" s="1"/>
  <c r="Y3393" i="7" s="1"/>
  <c r="R3394" i="7" s="1"/>
  <c r="S3394" i="7" s="1"/>
  <c r="T3394" i="7" s="1"/>
  <c r="U3394" i="7" s="1"/>
  <c r="V3394" i="7" s="1"/>
  <c r="W3394" i="7" s="1"/>
  <c r="X3394" i="7" s="1"/>
  <c r="Y3394" i="7" s="1"/>
  <c r="R3395" i="7" s="1"/>
  <c r="S3395" i="7" s="1"/>
  <c r="T3395" i="7" s="1"/>
  <c r="U3395" i="7" s="1"/>
  <c r="V3395" i="7" s="1"/>
  <c r="W3395" i="7" s="1"/>
  <c r="X3395" i="7" s="1"/>
  <c r="Y3395" i="7" s="1"/>
  <c r="R3396" i="7" s="1"/>
  <c r="S3396" i="7" s="1"/>
  <c r="T3396" i="7" s="1"/>
  <c r="U3396" i="7" s="1"/>
  <c r="V3396" i="7" s="1"/>
  <c r="W3396" i="7" s="1"/>
  <c r="X3396" i="7" s="1"/>
  <c r="Y3396" i="7" s="1"/>
  <c r="R3397" i="7" s="1"/>
  <c r="S3397" i="7" s="1"/>
  <c r="T3397" i="7" s="1"/>
  <c r="U3397" i="7" s="1"/>
  <c r="V3397" i="7" s="1"/>
  <c r="W3397" i="7" s="1"/>
  <c r="X3397" i="7" s="1"/>
  <c r="Y3397" i="7" s="1"/>
  <c r="R3398" i="7" s="1"/>
  <c r="S3398" i="7" s="1"/>
  <c r="T3398" i="7" s="1"/>
  <c r="U3398" i="7" s="1"/>
  <c r="V3398" i="7" s="1"/>
  <c r="W3398" i="7" s="1"/>
  <c r="X3398" i="7" s="1"/>
  <c r="Y3398" i="7" s="1"/>
  <c r="R3399" i="7" s="1"/>
  <c r="S3399" i="7" s="1"/>
  <c r="T3399" i="7" s="1"/>
  <c r="U3399" i="7" s="1"/>
  <c r="V3399" i="7" s="1"/>
  <c r="W3399" i="7" s="1"/>
  <c r="X3399" i="7" s="1"/>
  <c r="Y3399" i="7" s="1"/>
  <c r="R3400" i="7" s="1"/>
  <c r="S3400" i="7" s="1"/>
  <c r="T3400" i="7" s="1"/>
  <c r="U3400" i="7" s="1"/>
  <c r="V3400" i="7" s="1"/>
  <c r="W3400" i="7" s="1"/>
  <c r="X3400" i="7" s="1"/>
  <c r="Y3400" i="7" s="1"/>
  <c r="R3401" i="7" s="1"/>
  <c r="S3401" i="7" s="1"/>
  <c r="T3401" i="7" s="1"/>
  <c r="U3401" i="7" s="1"/>
  <c r="V3401" i="7" s="1"/>
  <c r="W3401" i="7" s="1"/>
  <c r="X3401" i="7" s="1"/>
  <c r="Y3401" i="7" s="1"/>
  <c r="R3402" i="7" s="1"/>
  <c r="S3402" i="7" s="1"/>
  <c r="T3402" i="7" s="1"/>
  <c r="U3402" i="7" s="1"/>
  <c r="V3402" i="7" s="1"/>
  <c r="W3402" i="7" s="1"/>
  <c r="X3402" i="7" s="1"/>
  <c r="Y3402" i="7" s="1"/>
  <c r="R3403" i="7" s="1"/>
  <c r="S3403" i="7" s="1"/>
  <c r="T3403" i="7" s="1"/>
  <c r="U3403" i="7" s="1"/>
  <c r="V3403" i="7" s="1"/>
  <c r="W3403" i="7" s="1"/>
  <c r="X3403" i="7" s="1"/>
  <c r="Y3403" i="7" s="1"/>
  <c r="R3404" i="7" s="1"/>
  <c r="S3404" i="7" s="1"/>
  <c r="T3404" i="7" s="1"/>
  <c r="U3404" i="7" s="1"/>
  <c r="V3404" i="7" s="1"/>
  <c r="W3404" i="7" s="1"/>
  <c r="X3404" i="7" s="1"/>
  <c r="Y3404" i="7" s="1"/>
  <c r="R3405" i="7" s="1"/>
  <c r="S3405" i="7" s="1"/>
  <c r="T3405" i="7" s="1"/>
  <c r="U3405" i="7" s="1"/>
  <c r="V3405" i="7" s="1"/>
  <c r="W3405" i="7" s="1"/>
  <c r="X3405" i="7" s="1"/>
  <c r="Y3405" i="7" s="1"/>
  <c r="R3406" i="7" s="1"/>
  <c r="S3406" i="7" s="1"/>
  <c r="T3406" i="7" s="1"/>
  <c r="U3406" i="7" s="1"/>
  <c r="V3406" i="7" s="1"/>
  <c r="W3406" i="7" s="1"/>
  <c r="X3406" i="7" s="1"/>
  <c r="Y3406" i="7" s="1"/>
  <c r="R3407" i="7" s="1"/>
  <c r="S3407" i="7" s="1"/>
  <c r="T3407" i="7" s="1"/>
  <c r="U3407" i="7" s="1"/>
  <c r="V3407" i="7" s="1"/>
  <c r="W3407" i="7" s="1"/>
  <c r="X3407" i="7" s="1"/>
  <c r="Y3407" i="7" s="1"/>
  <c r="R3408" i="7" s="1"/>
  <c r="S3408" i="7" s="1"/>
  <c r="T3408" i="7" s="1"/>
  <c r="U3408" i="7" s="1"/>
  <c r="V3408" i="7" s="1"/>
  <c r="W3408" i="7" s="1"/>
  <c r="X3408" i="7" s="1"/>
  <c r="Y3408" i="7" s="1"/>
  <c r="R3409" i="7" s="1"/>
  <c r="S3409" i="7" s="1"/>
  <c r="T3409" i="7" s="1"/>
  <c r="U3409" i="7" s="1"/>
  <c r="V3409" i="7" s="1"/>
  <c r="W3409" i="7" s="1"/>
  <c r="X3409" i="7" s="1"/>
  <c r="Y3409" i="7" s="1"/>
  <c r="R3410" i="7" s="1"/>
  <c r="S3410" i="7" s="1"/>
  <c r="T3410" i="7" s="1"/>
  <c r="U3410" i="7" s="1"/>
  <c r="V3410" i="7" s="1"/>
  <c r="W3410" i="7" s="1"/>
  <c r="X3410" i="7" s="1"/>
  <c r="Y3410" i="7" s="1"/>
  <c r="R3411" i="7" s="1"/>
  <c r="S3411" i="7" s="1"/>
  <c r="T3411" i="7" s="1"/>
  <c r="U3411" i="7" s="1"/>
  <c r="V3411" i="7" s="1"/>
  <c r="W3411" i="7" s="1"/>
  <c r="X3411" i="7" s="1"/>
  <c r="Y3411" i="7" s="1"/>
  <c r="R3412" i="7" s="1"/>
  <c r="S3412" i="7" s="1"/>
  <c r="T3412" i="7" s="1"/>
  <c r="U3412" i="7" s="1"/>
  <c r="V3412" i="7" s="1"/>
  <c r="W3412" i="7" s="1"/>
  <c r="X3412" i="7" s="1"/>
  <c r="Y3412" i="7" s="1"/>
  <c r="R3413" i="7" s="1"/>
  <c r="S3413" i="7" s="1"/>
  <c r="T3413" i="7" s="1"/>
  <c r="U3413" i="7" s="1"/>
  <c r="V3413" i="7" s="1"/>
  <c r="W3413" i="7" s="1"/>
  <c r="X3413" i="7" s="1"/>
  <c r="Y3413" i="7" s="1"/>
  <c r="R3414" i="7" s="1"/>
  <c r="S3414" i="7" s="1"/>
  <c r="T3414" i="7" s="1"/>
  <c r="U3414" i="7" s="1"/>
  <c r="V3414" i="7" s="1"/>
  <c r="W3414" i="7" s="1"/>
  <c r="X3414" i="7" s="1"/>
  <c r="Y3414" i="7" s="1"/>
  <c r="R3415" i="7" s="1"/>
  <c r="S3415" i="7" s="1"/>
  <c r="T3415" i="7" s="1"/>
  <c r="U3415" i="7" s="1"/>
  <c r="V3415" i="7" s="1"/>
  <c r="W3415" i="7" s="1"/>
  <c r="X3415" i="7" s="1"/>
  <c r="Y3415" i="7" s="1"/>
  <c r="R3416" i="7" s="1"/>
  <c r="S3416" i="7" s="1"/>
  <c r="T3416" i="7" s="1"/>
  <c r="U3416" i="7" s="1"/>
  <c r="V3416" i="7" s="1"/>
  <c r="W3416" i="7" s="1"/>
  <c r="X3416" i="7" s="1"/>
  <c r="Y3416" i="7" s="1"/>
  <c r="R3417" i="7" s="1"/>
  <c r="S3417" i="7" s="1"/>
  <c r="T3417" i="7" s="1"/>
  <c r="U3417" i="7" s="1"/>
  <c r="V3417" i="7" s="1"/>
  <c r="W3417" i="7" s="1"/>
  <c r="X3417" i="7" s="1"/>
  <c r="Y3417" i="7" s="1"/>
  <c r="R3418" i="7" s="1"/>
  <c r="S3418" i="7" s="1"/>
  <c r="T3418" i="7" s="1"/>
  <c r="U3418" i="7" s="1"/>
  <c r="V3418" i="7" s="1"/>
  <c r="W3418" i="7" s="1"/>
  <c r="X3418" i="7" s="1"/>
  <c r="Y3418" i="7" s="1"/>
  <c r="R3419" i="7" s="1"/>
  <c r="S3419" i="7" s="1"/>
  <c r="T3419" i="7" s="1"/>
  <c r="U3419" i="7" s="1"/>
  <c r="V3419" i="7" s="1"/>
  <c r="W3419" i="7" s="1"/>
  <c r="X3419" i="7" s="1"/>
  <c r="Y3419" i="7" s="1"/>
  <c r="R3420" i="7" s="1"/>
  <c r="S3420" i="7" s="1"/>
  <c r="T3420" i="7" s="1"/>
  <c r="U3420" i="7" s="1"/>
  <c r="V3420" i="7" s="1"/>
  <c r="W3420" i="7" s="1"/>
  <c r="X3420" i="7" s="1"/>
  <c r="Y3420" i="7" s="1"/>
  <c r="R3421" i="7" s="1"/>
  <c r="S3421" i="7" s="1"/>
  <c r="T3421" i="7" s="1"/>
  <c r="U3421" i="7" s="1"/>
  <c r="V3421" i="7" s="1"/>
  <c r="W3421" i="7" s="1"/>
  <c r="X3421" i="7" s="1"/>
  <c r="Y3421" i="7" s="1"/>
  <c r="R3422" i="7" s="1"/>
  <c r="S3422" i="7" s="1"/>
  <c r="T3422" i="7" s="1"/>
  <c r="U3422" i="7" s="1"/>
  <c r="V3422" i="7" s="1"/>
  <c r="W3422" i="7" s="1"/>
  <c r="X3422" i="7" s="1"/>
  <c r="Y3422" i="7" s="1"/>
  <c r="R3423" i="7" s="1"/>
  <c r="S3423" i="7" s="1"/>
  <c r="T3423" i="7" s="1"/>
  <c r="U3423" i="7" s="1"/>
  <c r="V3423" i="7" s="1"/>
  <c r="W3423" i="7" s="1"/>
  <c r="X3423" i="7" s="1"/>
  <c r="Y3423" i="7" s="1"/>
  <c r="R3424" i="7" s="1"/>
  <c r="S3424" i="7" s="1"/>
  <c r="T3424" i="7" s="1"/>
  <c r="U3424" i="7" s="1"/>
  <c r="V3424" i="7" s="1"/>
  <c r="W3424" i="7" s="1"/>
  <c r="X3424" i="7" s="1"/>
  <c r="Y3424" i="7" s="1"/>
  <c r="R3425" i="7" s="1"/>
  <c r="S3425" i="7" s="1"/>
  <c r="T3425" i="7" s="1"/>
  <c r="U3425" i="7" s="1"/>
  <c r="V3425" i="7" s="1"/>
  <c r="W3425" i="7" s="1"/>
  <c r="X3425" i="7" s="1"/>
  <c r="Y3425" i="7" s="1"/>
  <c r="R3426" i="7" s="1"/>
  <c r="S3426" i="7" s="1"/>
  <c r="T3426" i="7" s="1"/>
  <c r="U3426" i="7" s="1"/>
  <c r="V3426" i="7" s="1"/>
  <c r="W3426" i="7" s="1"/>
  <c r="X3426" i="7" s="1"/>
  <c r="Y3426" i="7" s="1"/>
  <c r="R3427" i="7" s="1"/>
  <c r="S3427" i="7" s="1"/>
  <c r="T3427" i="7" s="1"/>
  <c r="U3427" i="7" s="1"/>
  <c r="V3427" i="7" s="1"/>
  <c r="W3427" i="7" s="1"/>
  <c r="X3427" i="7" s="1"/>
  <c r="Y3427" i="7" s="1"/>
  <c r="R3428" i="7" s="1"/>
  <c r="S3428" i="7" s="1"/>
  <c r="T3428" i="7" s="1"/>
  <c r="U3428" i="7" s="1"/>
  <c r="V3428" i="7" s="1"/>
  <c r="W3428" i="7" s="1"/>
  <c r="X3428" i="7" s="1"/>
  <c r="Y3428" i="7" s="1"/>
  <c r="R3429" i="7" s="1"/>
  <c r="S3429" i="7" s="1"/>
  <c r="T3429" i="7" s="1"/>
  <c r="U3429" i="7" s="1"/>
  <c r="V3429" i="7" s="1"/>
  <c r="W3429" i="7" s="1"/>
  <c r="X3429" i="7" s="1"/>
  <c r="Y3429" i="7" s="1"/>
  <c r="R3430" i="7" s="1"/>
  <c r="S3430" i="7" s="1"/>
  <c r="T3430" i="7" s="1"/>
  <c r="U3430" i="7" s="1"/>
  <c r="V3430" i="7" s="1"/>
  <c r="W3430" i="7" s="1"/>
  <c r="X3430" i="7" s="1"/>
  <c r="Y3430" i="7" s="1"/>
  <c r="R3431" i="7" s="1"/>
  <c r="S3431" i="7" s="1"/>
  <c r="T3431" i="7" s="1"/>
  <c r="U3431" i="7" s="1"/>
  <c r="V3431" i="7" s="1"/>
  <c r="W3431" i="7" s="1"/>
  <c r="X3431" i="7" s="1"/>
  <c r="Y3431" i="7" s="1"/>
  <c r="R3432" i="7" s="1"/>
  <c r="S3432" i="7" s="1"/>
  <c r="T3432" i="7" s="1"/>
  <c r="U3432" i="7" s="1"/>
  <c r="V3432" i="7" s="1"/>
  <c r="W3432" i="7" s="1"/>
  <c r="X3432" i="7" s="1"/>
  <c r="Y3432" i="7" s="1"/>
  <c r="R3433" i="7" s="1"/>
  <c r="S3433" i="7" s="1"/>
  <c r="T3433" i="7" s="1"/>
  <c r="U3433" i="7" s="1"/>
  <c r="V3433" i="7" s="1"/>
  <c r="W3433" i="7" s="1"/>
  <c r="X3433" i="7" s="1"/>
  <c r="Y3433" i="7" s="1"/>
  <c r="R3434" i="7" s="1"/>
  <c r="S3434" i="7" s="1"/>
  <c r="T3434" i="7" s="1"/>
  <c r="U3434" i="7" s="1"/>
  <c r="V3434" i="7" s="1"/>
  <c r="W3434" i="7" s="1"/>
  <c r="X3434" i="7" s="1"/>
  <c r="Y3434" i="7" s="1"/>
  <c r="R3435" i="7" s="1"/>
  <c r="S3435" i="7" s="1"/>
  <c r="T3435" i="7" s="1"/>
  <c r="U3435" i="7" s="1"/>
  <c r="V3435" i="7" s="1"/>
  <c r="W3435" i="7" s="1"/>
  <c r="X3435" i="7" s="1"/>
  <c r="Y3435" i="7" s="1"/>
  <c r="R3436" i="7" s="1"/>
  <c r="S3436" i="7" s="1"/>
  <c r="T3436" i="7" s="1"/>
  <c r="U3436" i="7" s="1"/>
  <c r="V3436" i="7" s="1"/>
  <c r="W3436" i="7" s="1"/>
  <c r="X3436" i="7" s="1"/>
  <c r="Y3436" i="7" s="1"/>
  <c r="R3437" i="7" s="1"/>
  <c r="S3437" i="7" s="1"/>
  <c r="T3437" i="7" s="1"/>
  <c r="U3437" i="7" s="1"/>
  <c r="V3437" i="7" s="1"/>
  <c r="W3437" i="7" s="1"/>
  <c r="X3437" i="7" s="1"/>
  <c r="Y3437" i="7" s="1"/>
  <c r="R3438" i="7" s="1"/>
  <c r="S3438" i="7" s="1"/>
  <c r="T3438" i="7" s="1"/>
  <c r="U3438" i="7" s="1"/>
  <c r="V3438" i="7" s="1"/>
  <c r="W3438" i="7" s="1"/>
  <c r="X3438" i="7" s="1"/>
  <c r="Y3438" i="7" s="1"/>
  <c r="R3439" i="7" s="1"/>
  <c r="S3439" i="7" s="1"/>
  <c r="T3439" i="7" s="1"/>
  <c r="U3439" i="7" s="1"/>
  <c r="V3439" i="7" s="1"/>
  <c r="W3439" i="7" s="1"/>
  <c r="X3439" i="7" s="1"/>
  <c r="Y3439" i="7" s="1"/>
  <c r="R3440" i="7" s="1"/>
  <c r="S3440" i="7" s="1"/>
  <c r="T3440" i="7" s="1"/>
  <c r="U3440" i="7" s="1"/>
  <c r="V3440" i="7" s="1"/>
  <c r="W3440" i="7" s="1"/>
  <c r="X3440" i="7" s="1"/>
  <c r="Y3440" i="7" s="1"/>
  <c r="R3441" i="7" s="1"/>
  <c r="S3441" i="7" s="1"/>
  <c r="T3441" i="7" s="1"/>
  <c r="U3441" i="7" s="1"/>
  <c r="V3441" i="7" s="1"/>
  <c r="W3441" i="7" s="1"/>
  <c r="X3441" i="7" s="1"/>
  <c r="Y3441" i="7" s="1"/>
  <c r="R3442" i="7" s="1"/>
  <c r="S3442" i="7" s="1"/>
  <c r="T3442" i="7" s="1"/>
  <c r="U3442" i="7" s="1"/>
  <c r="V3442" i="7" s="1"/>
  <c r="W3442" i="7" s="1"/>
  <c r="X3442" i="7" s="1"/>
  <c r="Y3442" i="7" s="1"/>
  <c r="R3443" i="7" s="1"/>
  <c r="S3443" i="7" s="1"/>
  <c r="T3443" i="7" s="1"/>
  <c r="U3443" i="7" s="1"/>
  <c r="V3443" i="7" s="1"/>
  <c r="W3443" i="7" s="1"/>
  <c r="X3443" i="7" s="1"/>
  <c r="Y3443" i="7" s="1"/>
  <c r="R3444" i="7" s="1"/>
  <c r="S3444" i="7" s="1"/>
  <c r="T3444" i="7" s="1"/>
  <c r="U3444" i="7" s="1"/>
  <c r="V3444" i="7" s="1"/>
  <c r="W3444" i="7" s="1"/>
  <c r="X3444" i="7" s="1"/>
  <c r="Y3444" i="7" s="1"/>
  <c r="R3445" i="7" s="1"/>
  <c r="S3445" i="7" s="1"/>
  <c r="T3445" i="7" s="1"/>
  <c r="U3445" i="7" s="1"/>
  <c r="V3445" i="7" s="1"/>
  <c r="W3445" i="7" s="1"/>
  <c r="X3445" i="7" s="1"/>
  <c r="Y3445" i="7" s="1"/>
  <c r="R3446" i="7" s="1"/>
  <c r="S3446" i="7" s="1"/>
  <c r="T3446" i="7" s="1"/>
  <c r="U3446" i="7" s="1"/>
  <c r="V3446" i="7" s="1"/>
  <c r="W3446" i="7" s="1"/>
  <c r="X3446" i="7" s="1"/>
  <c r="Y3446" i="7" s="1"/>
  <c r="R3447" i="7" s="1"/>
  <c r="S3447" i="7" s="1"/>
  <c r="T3447" i="7" s="1"/>
  <c r="U3447" i="7" s="1"/>
  <c r="V3447" i="7" s="1"/>
  <c r="W3447" i="7" s="1"/>
  <c r="X3447" i="7" s="1"/>
  <c r="Y3447" i="7" s="1"/>
  <c r="R3448" i="7" s="1"/>
  <c r="S3448" i="7" s="1"/>
  <c r="T3448" i="7" s="1"/>
  <c r="U3448" i="7" s="1"/>
  <c r="V3448" i="7" s="1"/>
  <c r="W3448" i="7" s="1"/>
  <c r="X3448" i="7" s="1"/>
  <c r="Y3448" i="7" s="1"/>
  <c r="R3449" i="7" s="1"/>
  <c r="S3449" i="7" s="1"/>
  <c r="T3449" i="7" s="1"/>
  <c r="U3449" i="7" s="1"/>
  <c r="V3449" i="7" s="1"/>
  <c r="W3449" i="7" s="1"/>
  <c r="X3449" i="7" s="1"/>
  <c r="Y3449" i="7" s="1"/>
  <c r="R3450" i="7" s="1"/>
  <c r="S3450" i="7" s="1"/>
  <c r="T3450" i="7" s="1"/>
  <c r="U3450" i="7" s="1"/>
  <c r="V3450" i="7" s="1"/>
  <c r="W3450" i="7" s="1"/>
  <c r="X3450" i="7" s="1"/>
  <c r="Y3450" i="7" s="1"/>
  <c r="R3451" i="7" s="1"/>
  <c r="S3451" i="7" s="1"/>
  <c r="T3451" i="7" s="1"/>
  <c r="U3451" i="7" s="1"/>
  <c r="V3451" i="7" s="1"/>
  <c r="W3451" i="7" s="1"/>
  <c r="X3451" i="7" s="1"/>
  <c r="Y3451" i="7" s="1"/>
  <c r="R3452" i="7" s="1"/>
  <c r="S3452" i="7" s="1"/>
  <c r="T3452" i="7" s="1"/>
  <c r="U3452" i="7" s="1"/>
  <c r="V3452" i="7" s="1"/>
  <c r="W3452" i="7" s="1"/>
  <c r="X3452" i="7" s="1"/>
  <c r="Y3452" i="7" s="1"/>
  <c r="R3453" i="7" s="1"/>
  <c r="S3453" i="7" s="1"/>
  <c r="T3453" i="7" s="1"/>
  <c r="U3453" i="7" s="1"/>
  <c r="V3453" i="7" s="1"/>
  <c r="W3453" i="7" s="1"/>
  <c r="X3453" i="7" s="1"/>
  <c r="Y3453" i="7" s="1"/>
  <c r="R3454" i="7" s="1"/>
  <c r="S3454" i="7" s="1"/>
  <c r="T3454" i="7" s="1"/>
  <c r="U3454" i="7" s="1"/>
  <c r="V3454" i="7" s="1"/>
  <c r="W3454" i="7" s="1"/>
  <c r="X3454" i="7" s="1"/>
  <c r="Y3454" i="7" s="1"/>
  <c r="R3455" i="7" s="1"/>
  <c r="S3455" i="7" s="1"/>
  <c r="T3455" i="7" s="1"/>
  <c r="U3455" i="7" s="1"/>
  <c r="V3455" i="7" s="1"/>
  <c r="W3455" i="7" s="1"/>
  <c r="X3455" i="7" s="1"/>
  <c r="Y3455" i="7" s="1"/>
  <c r="R3456" i="7" s="1"/>
  <c r="S3456" i="7" s="1"/>
  <c r="T3456" i="7" s="1"/>
  <c r="U3456" i="7" s="1"/>
  <c r="V3456" i="7" s="1"/>
  <c r="W3456" i="7" s="1"/>
  <c r="X3456" i="7" s="1"/>
  <c r="Y3456" i="7" s="1"/>
  <c r="R3457" i="7" s="1"/>
  <c r="S3457" i="7" s="1"/>
  <c r="T3457" i="7" s="1"/>
  <c r="U3457" i="7" s="1"/>
  <c r="V3457" i="7" s="1"/>
  <c r="W3457" i="7" s="1"/>
  <c r="X3457" i="7" s="1"/>
  <c r="Y3457" i="7" s="1"/>
  <c r="R3458" i="7" s="1"/>
  <c r="S3458" i="7" s="1"/>
  <c r="T3458" i="7" s="1"/>
  <c r="U3458" i="7" s="1"/>
  <c r="V3458" i="7" s="1"/>
  <c r="W3458" i="7" s="1"/>
  <c r="X3458" i="7" s="1"/>
  <c r="Y3458" i="7" s="1"/>
  <c r="R3459" i="7" s="1"/>
  <c r="S3459" i="7" s="1"/>
  <c r="T3459" i="7" s="1"/>
  <c r="U3459" i="7" s="1"/>
  <c r="V3459" i="7" s="1"/>
  <c r="W3459" i="7" s="1"/>
  <c r="X3459" i="7" s="1"/>
  <c r="Y3459" i="7" s="1"/>
  <c r="R3460" i="7" s="1"/>
  <c r="S3460" i="7" s="1"/>
  <c r="T3460" i="7" s="1"/>
  <c r="U3460" i="7" s="1"/>
  <c r="V3460" i="7" s="1"/>
  <c r="W3460" i="7" s="1"/>
  <c r="X3460" i="7" s="1"/>
  <c r="Y3460" i="7" s="1"/>
  <c r="R3461" i="7" s="1"/>
  <c r="S3461" i="7" s="1"/>
  <c r="T3461" i="7" s="1"/>
  <c r="U3461" i="7" s="1"/>
  <c r="V3461" i="7" s="1"/>
  <c r="W3461" i="7" s="1"/>
  <c r="X3461" i="7" s="1"/>
  <c r="Y3461" i="7" s="1"/>
  <c r="R3462" i="7" s="1"/>
  <c r="S3462" i="7" s="1"/>
  <c r="T3462" i="7" s="1"/>
  <c r="U3462" i="7" s="1"/>
  <c r="V3462" i="7" s="1"/>
  <c r="W3462" i="7" s="1"/>
  <c r="X3462" i="7" s="1"/>
  <c r="Y3462" i="7" s="1"/>
  <c r="R3463" i="7" s="1"/>
  <c r="S3463" i="7" s="1"/>
  <c r="T3463" i="7" s="1"/>
  <c r="U3463" i="7" s="1"/>
  <c r="V3463" i="7" s="1"/>
  <c r="W3463" i="7" s="1"/>
  <c r="X3463" i="7" s="1"/>
  <c r="Y3463" i="7" s="1"/>
  <c r="R3464" i="7" s="1"/>
  <c r="S3464" i="7" s="1"/>
  <c r="T3464" i="7" s="1"/>
  <c r="U3464" i="7" s="1"/>
  <c r="V3464" i="7" s="1"/>
  <c r="W3464" i="7" s="1"/>
  <c r="X3464" i="7" s="1"/>
  <c r="Y3464" i="7" s="1"/>
  <c r="R3465" i="7" s="1"/>
  <c r="S3465" i="7" s="1"/>
  <c r="T3465" i="7" s="1"/>
  <c r="U3465" i="7" s="1"/>
  <c r="V3465" i="7" s="1"/>
  <c r="W3465" i="7" s="1"/>
  <c r="X3465" i="7" s="1"/>
  <c r="Y3465" i="7" s="1"/>
  <c r="R3466" i="7" s="1"/>
  <c r="S3466" i="7" s="1"/>
  <c r="T3466" i="7" s="1"/>
  <c r="U3466" i="7" s="1"/>
  <c r="V3466" i="7" s="1"/>
  <c r="W3466" i="7" s="1"/>
  <c r="X3466" i="7" s="1"/>
  <c r="Y3466" i="7" s="1"/>
  <c r="R3467" i="7" s="1"/>
  <c r="S3467" i="7" s="1"/>
  <c r="T3467" i="7" s="1"/>
  <c r="U3467" i="7" s="1"/>
  <c r="V3467" i="7" s="1"/>
  <c r="W3467" i="7" s="1"/>
  <c r="X3467" i="7" s="1"/>
  <c r="Y3467" i="7" s="1"/>
  <c r="R3468" i="7" s="1"/>
  <c r="S3468" i="7" s="1"/>
  <c r="T3468" i="7" s="1"/>
  <c r="U3468" i="7" s="1"/>
  <c r="V3468" i="7" s="1"/>
  <c r="W3468" i="7" s="1"/>
  <c r="X3468" i="7" s="1"/>
  <c r="Y3468" i="7" s="1"/>
  <c r="R3469" i="7" s="1"/>
  <c r="S3469" i="7" s="1"/>
  <c r="T3469" i="7" s="1"/>
  <c r="U3469" i="7" s="1"/>
  <c r="V3469" i="7" s="1"/>
  <c r="W3469" i="7" s="1"/>
  <c r="X3469" i="7" s="1"/>
  <c r="Y3469" i="7" s="1"/>
  <c r="R3470" i="7" s="1"/>
  <c r="S3470" i="7" s="1"/>
  <c r="T3470" i="7" s="1"/>
  <c r="U3470" i="7" s="1"/>
  <c r="V3470" i="7" s="1"/>
  <c r="W3470" i="7" s="1"/>
  <c r="X3470" i="7" s="1"/>
  <c r="Y3470" i="7" s="1"/>
  <c r="R3471" i="7" s="1"/>
  <c r="S3471" i="7" s="1"/>
  <c r="T3471" i="7" s="1"/>
  <c r="U3471" i="7" s="1"/>
  <c r="V3471" i="7" s="1"/>
  <c r="W3471" i="7" s="1"/>
  <c r="X3471" i="7" s="1"/>
  <c r="Y3471" i="7" s="1"/>
  <c r="R3472" i="7" s="1"/>
  <c r="S3472" i="7" s="1"/>
  <c r="T3472" i="7" s="1"/>
  <c r="U3472" i="7" s="1"/>
  <c r="V3472" i="7" s="1"/>
  <c r="W3472" i="7" s="1"/>
  <c r="X3472" i="7" s="1"/>
  <c r="Y3472" i="7" s="1"/>
  <c r="R3473" i="7" s="1"/>
  <c r="S3473" i="7" s="1"/>
  <c r="T3473" i="7" s="1"/>
  <c r="U3473" i="7" s="1"/>
  <c r="V3473" i="7" s="1"/>
  <c r="W3473" i="7" s="1"/>
  <c r="X3473" i="7" s="1"/>
  <c r="Y3473" i="7" s="1"/>
  <c r="R3474" i="7" s="1"/>
  <c r="S3474" i="7" s="1"/>
  <c r="T3474" i="7" s="1"/>
  <c r="U3474" i="7" s="1"/>
  <c r="V3474" i="7" s="1"/>
  <c r="W3474" i="7" s="1"/>
  <c r="X3474" i="7" s="1"/>
  <c r="Y3474" i="7" s="1"/>
  <c r="R3475" i="7" s="1"/>
  <c r="S3475" i="7" s="1"/>
  <c r="T3475" i="7" s="1"/>
  <c r="U3475" i="7" s="1"/>
  <c r="V3475" i="7" s="1"/>
  <c r="W3475" i="7" s="1"/>
  <c r="X3475" i="7" s="1"/>
  <c r="Y3475" i="7" s="1"/>
  <c r="R3476" i="7" s="1"/>
  <c r="S3476" i="7" s="1"/>
  <c r="T3476" i="7" s="1"/>
  <c r="U3476" i="7" s="1"/>
  <c r="V3476" i="7" s="1"/>
  <c r="W3476" i="7" s="1"/>
  <c r="X3476" i="7" s="1"/>
  <c r="Y3476" i="7" s="1"/>
  <c r="R3477" i="7" s="1"/>
  <c r="S3477" i="7" s="1"/>
  <c r="T3477" i="7" s="1"/>
  <c r="U3477" i="7" s="1"/>
  <c r="V3477" i="7" s="1"/>
  <c r="W3477" i="7" s="1"/>
  <c r="X3477" i="7" s="1"/>
  <c r="Y3477" i="7" s="1"/>
  <c r="R3478" i="7" s="1"/>
  <c r="S3478" i="7" s="1"/>
  <c r="T3478" i="7" s="1"/>
  <c r="U3478" i="7" s="1"/>
  <c r="V3478" i="7" s="1"/>
  <c r="W3478" i="7" s="1"/>
  <c r="X3478" i="7" s="1"/>
  <c r="Y3478" i="7" s="1"/>
  <c r="R3479" i="7" s="1"/>
  <c r="S3479" i="7" s="1"/>
  <c r="T3479" i="7" s="1"/>
  <c r="U3479" i="7" s="1"/>
  <c r="V3479" i="7" s="1"/>
  <c r="W3479" i="7" s="1"/>
  <c r="X3479" i="7" s="1"/>
  <c r="Y3479" i="7" s="1"/>
  <c r="R3480" i="7" s="1"/>
  <c r="S3480" i="7" s="1"/>
  <c r="T3480" i="7" s="1"/>
  <c r="U3480" i="7" s="1"/>
  <c r="V3480" i="7" s="1"/>
  <c r="W3480" i="7" s="1"/>
  <c r="X3480" i="7" s="1"/>
  <c r="Y3480" i="7" s="1"/>
  <c r="R3481" i="7" s="1"/>
  <c r="S3481" i="7" s="1"/>
  <c r="T3481" i="7" s="1"/>
  <c r="U3481" i="7" s="1"/>
  <c r="V3481" i="7" s="1"/>
  <c r="W3481" i="7" s="1"/>
  <c r="X3481" i="7" s="1"/>
  <c r="Y3481" i="7" s="1"/>
  <c r="R3482" i="7" s="1"/>
  <c r="S3482" i="7" s="1"/>
  <c r="T3482" i="7" s="1"/>
  <c r="U3482" i="7" s="1"/>
  <c r="V3482" i="7" s="1"/>
  <c r="W3482" i="7" s="1"/>
  <c r="X3482" i="7" s="1"/>
  <c r="Y3482" i="7" s="1"/>
  <c r="R3483" i="7" s="1"/>
  <c r="S3483" i="7" s="1"/>
  <c r="T3483" i="7" s="1"/>
  <c r="U3483" i="7" s="1"/>
  <c r="V3483" i="7" s="1"/>
  <c r="W3483" i="7" s="1"/>
  <c r="X3483" i="7" s="1"/>
  <c r="Y3483" i="7" s="1"/>
  <c r="R3484" i="7" s="1"/>
  <c r="S3484" i="7" s="1"/>
  <c r="T3484" i="7" s="1"/>
  <c r="U3484" i="7" s="1"/>
  <c r="V3484" i="7" s="1"/>
  <c r="W3484" i="7" s="1"/>
  <c r="X3484" i="7" s="1"/>
  <c r="Y3484" i="7" s="1"/>
  <c r="R3485" i="7" s="1"/>
  <c r="S3485" i="7" s="1"/>
  <c r="T3485" i="7" s="1"/>
  <c r="U3485" i="7" s="1"/>
  <c r="V3485" i="7" s="1"/>
  <c r="W3485" i="7" s="1"/>
  <c r="X3485" i="7" s="1"/>
  <c r="Y3485" i="7" s="1"/>
  <c r="R3486" i="7" s="1"/>
  <c r="S3486" i="7" s="1"/>
  <c r="T3486" i="7" s="1"/>
  <c r="U3486" i="7" s="1"/>
  <c r="V3486" i="7" s="1"/>
  <c r="W3486" i="7" s="1"/>
  <c r="X3486" i="7" s="1"/>
  <c r="Y3486" i="7" s="1"/>
  <c r="R3487" i="7" s="1"/>
  <c r="S3487" i="7" s="1"/>
  <c r="T3487" i="7" s="1"/>
  <c r="U3487" i="7" s="1"/>
  <c r="V3487" i="7" s="1"/>
  <c r="W3487" i="7" s="1"/>
  <c r="X3487" i="7" s="1"/>
  <c r="Y3487" i="7" s="1"/>
  <c r="R3488" i="7" s="1"/>
  <c r="S3488" i="7" s="1"/>
  <c r="T3488" i="7" s="1"/>
  <c r="U3488" i="7" s="1"/>
  <c r="V3488" i="7" s="1"/>
  <c r="W3488" i="7" s="1"/>
  <c r="X3488" i="7" s="1"/>
  <c r="Y3488" i="7" s="1"/>
  <c r="R3489" i="7" s="1"/>
  <c r="S3489" i="7" s="1"/>
  <c r="T3489" i="7" s="1"/>
  <c r="U3489" i="7" s="1"/>
  <c r="V3489" i="7" s="1"/>
  <c r="W3489" i="7" s="1"/>
  <c r="X3489" i="7" s="1"/>
  <c r="Y3489" i="7" s="1"/>
  <c r="R3490" i="7" s="1"/>
  <c r="S3490" i="7" s="1"/>
  <c r="T3490" i="7" s="1"/>
  <c r="U3490" i="7" s="1"/>
  <c r="V3490" i="7" s="1"/>
  <c r="W3490" i="7" s="1"/>
  <c r="X3490" i="7" s="1"/>
  <c r="Y3490" i="7" s="1"/>
  <c r="R3491" i="7" s="1"/>
  <c r="S3491" i="7" s="1"/>
  <c r="T3491" i="7" s="1"/>
  <c r="U3491" i="7" s="1"/>
  <c r="V3491" i="7" s="1"/>
  <c r="W3491" i="7" s="1"/>
  <c r="X3491" i="7" s="1"/>
  <c r="Y3491" i="7" s="1"/>
  <c r="R3492" i="7" s="1"/>
  <c r="S3492" i="7" s="1"/>
  <c r="T3492" i="7" s="1"/>
  <c r="U3492" i="7" s="1"/>
  <c r="V3492" i="7" s="1"/>
  <c r="W3492" i="7" s="1"/>
  <c r="X3492" i="7" s="1"/>
  <c r="Y3492" i="7" s="1"/>
  <c r="R3493" i="7" s="1"/>
  <c r="S3493" i="7" s="1"/>
  <c r="T3493" i="7" s="1"/>
  <c r="U3493" i="7" s="1"/>
  <c r="V3493" i="7" s="1"/>
  <c r="W3493" i="7" s="1"/>
  <c r="X3493" i="7" s="1"/>
  <c r="Y3493" i="7" s="1"/>
  <c r="R3494" i="7" s="1"/>
  <c r="S3494" i="7" s="1"/>
  <c r="T3494" i="7" s="1"/>
  <c r="U3494" i="7" s="1"/>
  <c r="V3494" i="7" s="1"/>
  <c r="W3494" i="7" s="1"/>
  <c r="X3494" i="7" s="1"/>
  <c r="Y3494" i="7" s="1"/>
  <c r="R3495" i="7" s="1"/>
  <c r="S3495" i="7" s="1"/>
  <c r="T3495" i="7" s="1"/>
  <c r="U3495" i="7" s="1"/>
  <c r="V3495" i="7" s="1"/>
  <c r="W3495" i="7" s="1"/>
  <c r="X3495" i="7" s="1"/>
  <c r="Y3495" i="7" s="1"/>
  <c r="R3496" i="7" s="1"/>
  <c r="S3496" i="7" s="1"/>
  <c r="T3496" i="7" s="1"/>
  <c r="U3496" i="7" s="1"/>
  <c r="V3496" i="7" s="1"/>
  <c r="W3496" i="7" s="1"/>
  <c r="X3496" i="7" s="1"/>
  <c r="Y3496" i="7" s="1"/>
  <c r="R3497" i="7" s="1"/>
  <c r="S3497" i="7" s="1"/>
  <c r="T3497" i="7" s="1"/>
  <c r="U3497" i="7" s="1"/>
  <c r="V3497" i="7" s="1"/>
  <c r="W3497" i="7" s="1"/>
  <c r="X3497" i="7" s="1"/>
  <c r="Y3497" i="7" s="1"/>
  <c r="R3498" i="7" s="1"/>
  <c r="S3498" i="7" s="1"/>
  <c r="T3498" i="7" s="1"/>
  <c r="U3498" i="7" s="1"/>
  <c r="V3498" i="7" s="1"/>
  <c r="W3498" i="7" s="1"/>
  <c r="X3498" i="7" s="1"/>
  <c r="Y3498" i="7" s="1"/>
  <c r="R3499" i="7" s="1"/>
  <c r="S3499" i="7" s="1"/>
  <c r="T3499" i="7" s="1"/>
  <c r="U3499" i="7" s="1"/>
  <c r="V3499" i="7" s="1"/>
  <c r="W3499" i="7" s="1"/>
  <c r="X3499" i="7" s="1"/>
  <c r="Y3499" i="7" s="1"/>
  <c r="R3500" i="7" s="1"/>
  <c r="S3500" i="7" s="1"/>
  <c r="T3500" i="7" s="1"/>
  <c r="U3500" i="7" s="1"/>
  <c r="V3500" i="7" s="1"/>
  <c r="W3500" i="7" s="1"/>
  <c r="X3500" i="7" s="1"/>
  <c r="Y3500" i="7" s="1"/>
  <c r="R3501" i="7" s="1"/>
  <c r="S3501" i="7" s="1"/>
  <c r="T3501" i="7" s="1"/>
  <c r="U3501" i="7" s="1"/>
  <c r="V3501" i="7" s="1"/>
  <c r="W3501" i="7" s="1"/>
  <c r="X3501" i="7" s="1"/>
  <c r="Y3501" i="7" s="1"/>
  <c r="R3502" i="7" s="1"/>
  <c r="S3502" i="7" s="1"/>
  <c r="T3502" i="7" s="1"/>
  <c r="U3502" i="7" s="1"/>
  <c r="V3502" i="7" s="1"/>
  <c r="W3502" i="7" s="1"/>
  <c r="X3502" i="7" s="1"/>
  <c r="Y3502" i="7" s="1"/>
  <c r="R3503" i="7" s="1"/>
  <c r="S3503" i="7" s="1"/>
  <c r="T3503" i="7" s="1"/>
  <c r="U3503" i="7" s="1"/>
  <c r="V3503" i="7" s="1"/>
  <c r="W3503" i="7" s="1"/>
  <c r="X3503" i="7" s="1"/>
  <c r="Y3503" i="7" s="1"/>
  <c r="R3504" i="7" s="1"/>
  <c r="S3504" i="7" s="1"/>
  <c r="T3504" i="7" s="1"/>
  <c r="U3504" i="7" s="1"/>
  <c r="V3504" i="7" s="1"/>
  <c r="W3504" i="7" s="1"/>
  <c r="X3504" i="7" s="1"/>
  <c r="Y3504" i="7" s="1"/>
  <c r="R3505" i="7" s="1"/>
  <c r="S3505" i="7" s="1"/>
  <c r="T3505" i="7" s="1"/>
  <c r="U3505" i="7" s="1"/>
  <c r="V3505" i="7" s="1"/>
  <c r="W3505" i="7" s="1"/>
  <c r="X3505" i="7" s="1"/>
  <c r="Y3505" i="7" s="1"/>
  <c r="R3506" i="7" s="1"/>
  <c r="S3506" i="7" s="1"/>
  <c r="T3506" i="7" s="1"/>
  <c r="U3506" i="7" s="1"/>
  <c r="V3506" i="7" s="1"/>
  <c r="W3506" i="7" s="1"/>
  <c r="X3506" i="7" s="1"/>
  <c r="Y3506" i="7" s="1"/>
  <c r="R3507" i="7" s="1"/>
  <c r="S3507" i="7" s="1"/>
  <c r="T3507" i="7" s="1"/>
  <c r="U3507" i="7" s="1"/>
  <c r="V3507" i="7" s="1"/>
  <c r="W3507" i="7" s="1"/>
  <c r="X3507" i="7" s="1"/>
  <c r="Y3507" i="7" s="1"/>
  <c r="R3508" i="7" s="1"/>
  <c r="S3508" i="7" s="1"/>
  <c r="T3508" i="7" s="1"/>
  <c r="U3508" i="7" s="1"/>
  <c r="V3508" i="7" s="1"/>
  <c r="W3508" i="7" s="1"/>
  <c r="X3508" i="7" s="1"/>
  <c r="Y3508" i="7" s="1"/>
  <c r="R3509" i="7" s="1"/>
  <c r="S3509" i="7" s="1"/>
  <c r="T3509" i="7" s="1"/>
  <c r="U3509" i="7" s="1"/>
  <c r="V3509" i="7" s="1"/>
  <c r="W3509" i="7" s="1"/>
  <c r="X3509" i="7" s="1"/>
  <c r="Y3509" i="7" s="1"/>
  <c r="R3510" i="7" s="1"/>
  <c r="S3510" i="7" s="1"/>
  <c r="T3510" i="7" s="1"/>
  <c r="U3510" i="7" s="1"/>
  <c r="V3510" i="7" s="1"/>
  <c r="W3510" i="7" s="1"/>
  <c r="X3510" i="7" s="1"/>
  <c r="Y3510" i="7" s="1"/>
  <c r="R3511" i="7" s="1"/>
  <c r="S3511" i="7" s="1"/>
  <c r="T3511" i="7" s="1"/>
  <c r="U3511" i="7" s="1"/>
  <c r="V3511" i="7" s="1"/>
  <c r="W3511" i="7" s="1"/>
  <c r="X3511" i="7" s="1"/>
  <c r="Y3511" i="7" s="1"/>
  <c r="R3512" i="7" s="1"/>
  <c r="S3512" i="7" s="1"/>
  <c r="T3512" i="7" s="1"/>
  <c r="U3512" i="7" s="1"/>
  <c r="V3512" i="7" s="1"/>
  <c r="W3512" i="7" s="1"/>
  <c r="X3512" i="7" s="1"/>
  <c r="Y3512" i="7" s="1"/>
  <c r="R3513" i="7" s="1"/>
  <c r="S3513" i="7" s="1"/>
  <c r="T3513" i="7" s="1"/>
  <c r="U3513" i="7" s="1"/>
  <c r="V3513" i="7" s="1"/>
  <c r="W3513" i="7" s="1"/>
  <c r="X3513" i="7" s="1"/>
  <c r="Y3513" i="7" s="1"/>
  <c r="R3514" i="7" s="1"/>
  <c r="S3514" i="7" s="1"/>
  <c r="T3514" i="7" s="1"/>
  <c r="U3514" i="7" s="1"/>
  <c r="V3514" i="7" s="1"/>
  <c r="W3514" i="7" s="1"/>
  <c r="X3514" i="7" s="1"/>
  <c r="Y3514" i="7" s="1"/>
  <c r="R3515" i="7" s="1"/>
  <c r="S3515" i="7" s="1"/>
  <c r="T3515" i="7" s="1"/>
  <c r="U3515" i="7" s="1"/>
  <c r="V3515" i="7" s="1"/>
  <c r="W3515" i="7" s="1"/>
  <c r="X3515" i="7" s="1"/>
  <c r="Y3515" i="7" s="1"/>
  <c r="R3516" i="7" s="1"/>
  <c r="S3516" i="7" s="1"/>
  <c r="T3516" i="7" s="1"/>
  <c r="U3516" i="7" s="1"/>
  <c r="V3516" i="7" s="1"/>
  <c r="W3516" i="7" s="1"/>
  <c r="X3516" i="7" s="1"/>
  <c r="Y3516" i="7" s="1"/>
  <c r="R3517" i="7" s="1"/>
  <c r="S3517" i="7" s="1"/>
  <c r="T3517" i="7" s="1"/>
  <c r="U3517" i="7" s="1"/>
  <c r="V3517" i="7" s="1"/>
  <c r="W3517" i="7" s="1"/>
  <c r="X3517" i="7" s="1"/>
  <c r="Y3517" i="7" s="1"/>
  <c r="R3518" i="7" s="1"/>
  <c r="S3518" i="7" s="1"/>
  <c r="T3518" i="7" s="1"/>
  <c r="U3518" i="7" s="1"/>
  <c r="V3518" i="7" s="1"/>
  <c r="W3518" i="7" s="1"/>
  <c r="X3518" i="7" s="1"/>
  <c r="Y3518" i="7" s="1"/>
  <c r="R3519" i="7" s="1"/>
  <c r="S3519" i="7" s="1"/>
  <c r="T3519" i="7" s="1"/>
  <c r="U3519" i="7" s="1"/>
  <c r="V3519" i="7" s="1"/>
  <c r="W3519" i="7" s="1"/>
  <c r="X3519" i="7" s="1"/>
  <c r="Y3519" i="7" s="1"/>
  <c r="R3520" i="7" s="1"/>
  <c r="S3520" i="7" s="1"/>
  <c r="T3520" i="7" s="1"/>
  <c r="U3520" i="7" s="1"/>
  <c r="V3520" i="7" s="1"/>
  <c r="W3520" i="7" s="1"/>
  <c r="X3520" i="7" s="1"/>
  <c r="Y3520" i="7" s="1"/>
  <c r="R3521" i="7" s="1"/>
  <c r="S3521" i="7" s="1"/>
  <c r="T3521" i="7" s="1"/>
  <c r="U3521" i="7" s="1"/>
  <c r="V3521" i="7" s="1"/>
  <c r="W3521" i="7" s="1"/>
  <c r="X3521" i="7" s="1"/>
  <c r="Y3521" i="7" s="1"/>
  <c r="R3522" i="7" s="1"/>
  <c r="S3522" i="7" s="1"/>
  <c r="T3522" i="7" s="1"/>
  <c r="U3522" i="7" s="1"/>
  <c r="V3522" i="7" s="1"/>
  <c r="W3522" i="7" s="1"/>
  <c r="X3522" i="7" s="1"/>
  <c r="Y3522" i="7" s="1"/>
  <c r="R3523" i="7" s="1"/>
  <c r="S3523" i="7" s="1"/>
  <c r="T3523" i="7" s="1"/>
  <c r="U3523" i="7" s="1"/>
  <c r="V3523" i="7" s="1"/>
  <c r="W3523" i="7" s="1"/>
  <c r="X3523" i="7" s="1"/>
  <c r="Y3523" i="7" s="1"/>
  <c r="R3524" i="7" s="1"/>
  <c r="S3524" i="7" s="1"/>
  <c r="T3524" i="7" s="1"/>
  <c r="U3524" i="7" s="1"/>
  <c r="V3524" i="7" s="1"/>
  <c r="W3524" i="7" s="1"/>
  <c r="X3524" i="7" s="1"/>
  <c r="Y3524" i="7" s="1"/>
  <c r="R3525" i="7" s="1"/>
  <c r="S3525" i="7" s="1"/>
  <c r="T3525" i="7" s="1"/>
  <c r="U3525" i="7" s="1"/>
  <c r="V3525" i="7" s="1"/>
  <c r="W3525" i="7" s="1"/>
  <c r="X3525" i="7" s="1"/>
  <c r="Y3525" i="7" s="1"/>
  <c r="R3526" i="7" s="1"/>
  <c r="S3526" i="7" s="1"/>
  <c r="T3526" i="7" s="1"/>
  <c r="U3526" i="7" s="1"/>
  <c r="V3526" i="7" s="1"/>
  <c r="W3526" i="7" s="1"/>
  <c r="X3526" i="7" s="1"/>
  <c r="Y3526" i="7" s="1"/>
  <c r="R3527" i="7" s="1"/>
  <c r="S3527" i="7" s="1"/>
  <c r="T3527" i="7" s="1"/>
  <c r="U3527" i="7" s="1"/>
  <c r="V3527" i="7" s="1"/>
  <c r="W3527" i="7" s="1"/>
  <c r="X3527" i="7" s="1"/>
  <c r="Y3527" i="7" s="1"/>
  <c r="R3528" i="7" s="1"/>
  <c r="S3528" i="7" s="1"/>
  <c r="T3528" i="7" s="1"/>
  <c r="U3528" i="7" s="1"/>
  <c r="V3528" i="7" s="1"/>
  <c r="W3528" i="7" s="1"/>
  <c r="X3528" i="7" s="1"/>
  <c r="Y3528" i="7" s="1"/>
  <c r="R3529" i="7" s="1"/>
  <c r="S3529" i="7" s="1"/>
  <c r="T3529" i="7" s="1"/>
  <c r="U3529" i="7" s="1"/>
  <c r="V3529" i="7" s="1"/>
  <c r="W3529" i="7" s="1"/>
  <c r="X3529" i="7" s="1"/>
  <c r="Y3529" i="7" s="1"/>
  <c r="R3530" i="7" s="1"/>
  <c r="S3530" i="7" s="1"/>
  <c r="T3530" i="7" s="1"/>
  <c r="U3530" i="7" s="1"/>
  <c r="V3530" i="7" s="1"/>
  <c r="W3530" i="7" s="1"/>
  <c r="X3530" i="7" s="1"/>
  <c r="Y3530" i="7" s="1"/>
  <c r="R3531" i="7" s="1"/>
  <c r="S3531" i="7" s="1"/>
  <c r="T3531" i="7" s="1"/>
  <c r="U3531" i="7" s="1"/>
  <c r="V3531" i="7" s="1"/>
  <c r="W3531" i="7" s="1"/>
  <c r="X3531" i="7" s="1"/>
  <c r="Y3531" i="7" s="1"/>
  <c r="R3532" i="7" s="1"/>
  <c r="S3532" i="7" s="1"/>
  <c r="T3532" i="7" s="1"/>
  <c r="U3532" i="7" s="1"/>
  <c r="V3532" i="7" s="1"/>
  <c r="W3532" i="7" s="1"/>
  <c r="X3532" i="7" s="1"/>
  <c r="Y3532" i="7" s="1"/>
  <c r="R3533" i="7" s="1"/>
  <c r="S3533" i="7" s="1"/>
  <c r="T3533" i="7" s="1"/>
  <c r="U3533" i="7" s="1"/>
  <c r="V3533" i="7" s="1"/>
  <c r="W3533" i="7" s="1"/>
  <c r="X3533" i="7" s="1"/>
  <c r="Y3533" i="7" s="1"/>
  <c r="R3534" i="7" s="1"/>
  <c r="S3534" i="7" s="1"/>
  <c r="T3534" i="7" s="1"/>
  <c r="U3534" i="7" s="1"/>
  <c r="V3534" i="7" s="1"/>
  <c r="W3534" i="7" s="1"/>
  <c r="X3534" i="7" s="1"/>
  <c r="Y3534" i="7" s="1"/>
  <c r="R3535" i="7" s="1"/>
  <c r="S3535" i="7" s="1"/>
  <c r="T3535" i="7" s="1"/>
  <c r="U3535" i="7" s="1"/>
  <c r="V3535" i="7" s="1"/>
  <c r="W3535" i="7" s="1"/>
  <c r="X3535" i="7" s="1"/>
  <c r="Y3535" i="7" s="1"/>
  <c r="R3536" i="7" s="1"/>
  <c r="S3536" i="7" s="1"/>
  <c r="T3536" i="7" s="1"/>
  <c r="U3536" i="7" s="1"/>
  <c r="V3536" i="7" s="1"/>
  <c r="W3536" i="7" s="1"/>
  <c r="X3536" i="7" s="1"/>
  <c r="Y3536" i="7" s="1"/>
  <c r="R3537" i="7" s="1"/>
  <c r="S3537" i="7" s="1"/>
  <c r="T3537" i="7" s="1"/>
  <c r="U3537" i="7" s="1"/>
  <c r="V3537" i="7" s="1"/>
  <c r="W3537" i="7" s="1"/>
  <c r="X3537" i="7" s="1"/>
  <c r="Y3537" i="7" s="1"/>
  <c r="R3538" i="7" s="1"/>
  <c r="S3538" i="7" s="1"/>
  <c r="T3538" i="7" s="1"/>
  <c r="U3538" i="7" s="1"/>
  <c r="V3538" i="7" s="1"/>
  <c r="W3538" i="7" s="1"/>
  <c r="X3538" i="7" s="1"/>
  <c r="Y3538" i="7" s="1"/>
  <c r="R3539" i="7" s="1"/>
  <c r="S3539" i="7" s="1"/>
  <c r="T3539" i="7" s="1"/>
  <c r="U3539" i="7" s="1"/>
  <c r="V3539" i="7" s="1"/>
  <c r="W3539" i="7" s="1"/>
  <c r="X3539" i="7" s="1"/>
  <c r="Y3539" i="7" s="1"/>
  <c r="R3540" i="7" s="1"/>
  <c r="S3540" i="7" s="1"/>
  <c r="T3540" i="7" s="1"/>
  <c r="U3540" i="7" s="1"/>
  <c r="V3540" i="7" s="1"/>
  <c r="W3540" i="7" s="1"/>
  <c r="X3540" i="7" s="1"/>
  <c r="Y3540" i="7" s="1"/>
  <c r="R3541" i="7" s="1"/>
  <c r="S3541" i="7" s="1"/>
  <c r="T3541" i="7" s="1"/>
  <c r="U3541" i="7" s="1"/>
  <c r="V3541" i="7" s="1"/>
  <c r="W3541" i="7" s="1"/>
  <c r="X3541" i="7" s="1"/>
  <c r="Y3541" i="7" s="1"/>
  <c r="R3542" i="7" s="1"/>
  <c r="S3542" i="7" s="1"/>
  <c r="T3542" i="7" s="1"/>
  <c r="U3542" i="7" s="1"/>
  <c r="V3542" i="7" s="1"/>
  <c r="W3542" i="7" s="1"/>
  <c r="X3542" i="7" s="1"/>
  <c r="Y3542" i="7" s="1"/>
  <c r="R3543" i="7" s="1"/>
  <c r="S3543" i="7" s="1"/>
  <c r="T3543" i="7" s="1"/>
  <c r="U3543" i="7" s="1"/>
  <c r="V3543" i="7" s="1"/>
  <c r="W3543" i="7" s="1"/>
  <c r="X3543" i="7" s="1"/>
  <c r="Y3543" i="7" s="1"/>
  <c r="R3544" i="7" s="1"/>
  <c r="S3544" i="7" s="1"/>
  <c r="T3544" i="7" s="1"/>
  <c r="U3544" i="7" s="1"/>
  <c r="V3544" i="7" s="1"/>
  <c r="W3544" i="7" s="1"/>
  <c r="X3544" i="7" s="1"/>
  <c r="Y3544" i="7" s="1"/>
  <c r="R3545" i="7" s="1"/>
  <c r="S3545" i="7" s="1"/>
  <c r="T3545" i="7" s="1"/>
  <c r="U3545" i="7" s="1"/>
  <c r="V3545" i="7" s="1"/>
  <c r="W3545" i="7" s="1"/>
  <c r="X3545" i="7" s="1"/>
  <c r="Y3545" i="7" s="1"/>
  <c r="R3546" i="7" s="1"/>
  <c r="S3546" i="7" s="1"/>
  <c r="T3546" i="7" s="1"/>
  <c r="U3546" i="7" s="1"/>
  <c r="V3546" i="7" s="1"/>
  <c r="W3546" i="7" s="1"/>
  <c r="X3546" i="7" s="1"/>
  <c r="Y3546" i="7" s="1"/>
  <c r="R3547" i="7" s="1"/>
  <c r="S3547" i="7" s="1"/>
  <c r="T3547" i="7" s="1"/>
  <c r="U3547" i="7" s="1"/>
  <c r="V3547" i="7" s="1"/>
  <c r="W3547" i="7" s="1"/>
  <c r="X3547" i="7" s="1"/>
  <c r="Y3547" i="7" s="1"/>
  <c r="R3548" i="7" s="1"/>
  <c r="S3548" i="7" s="1"/>
  <c r="T3548" i="7" s="1"/>
  <c r="U3548" i="7" s="1"/>
  <c r="V3548" i="7" s="1"/>
  <c r="W3548" i="7" s="1"/>
  <c r="X3548" i="7" s="1"/>
  <c r="Y3548" i="7" s="1"/>
  <c r="R3549" i="7" s="1"/>
  <c r="S3549" i="7" s="1"/>
  <c r="T3549" i="7" s="1"/>
  <c r="U3549" i="7" s="1"/>
  <c r="V3549" i="7" s="1"/>
  <c r="W3549" i="7" s="1"/>
  <c r="X3549" i="7" s="1"/>
  <c r="Y3549" i="7" s="1"/>
  <c r="R3550" i="7" s="1"/>
  <c r="S3550" i="7" s="1"/>
  <c r="T3550" i="7" s="1"/>
  <c r="U3550" i="7" s="1"/>
  <c r="V3550" i="7" s="1"/>
  <c r="W3550" i="7" s="1"/>
  <c r="X3550" i="7" s="1"/>
  <c r="Y3550" i="7" s="1"/>
  <c r="R3551" i="7" s="1"/>
  <c r="S3551" i="7" s="1"/>
  <c r="T3551" i="7" s="1"/>
  <c r="U3551" i="7" s="1"/>
  <c r="V3551" i="7" s="1"/>
  <c r="W3551" i="7" s="1"/>
  <c r="X3551" i="7" s="1"/>
  <c r="Y3551" i="7" s="1"/>
  <c r="R3552" i="7" s="1"/>
  <c r="S3552" i="7" s="1"/>
  <c r="T3552" i="7" s="1"/>
  <c r="U3552" i="7" s="1"/>
  <c r="V3552" i="7" s="1"/>
  <c r="W3552" i="7" s="1"/>
  <c r="X3552" i="7" s="1"/>
  <c r="Y3552" i="7" s="1"/>
  <c r="R3553" i="7" s="1"/>
  <c r="S3553" i="7" s="1"/>
  <c r="T3553" i="7" s="1"/>
  <c r="U3553" i="7" s="1"/>
  <c r="V3553" i="7" s="1"/>
  <c r="W3553" i="7" s="1"/>
  <c r="X3553" i="7" s="1"/>
  <c r="Y3553" i="7" s="1"/>
  <c r="R3554" i="7" s="1"/>
  <c r="S3554" i="7" s="1"/>
  <c r="T3554" i="7" s="1"/>
  <c r="U3554" i="7" s="1"/>
  <c r="V3554" i="7" s="1"/>
  <c r="W3554" i="7" s="1"/>
  <c r="X3554" i="7" s="1"/>
  <c r="Y3554" i="7" s="1"/>
  <c r="R3555" i="7" s="1"/>
  <c r="S3555" i="7" s="1"/>
  <c r="T3555" i="7" s="1"/>
  <c r="U3555" i="7" s="1"/>
  <c r="V3555" i="7" s="1"/>
  <c r="W3555" i="7" s="1"/>
  <c r="X3555" i="7" s="1"/>
  <c r="Y3555" i="7" s="1"/>
  <c r="R3556" i="7" s="1"/>
  <c r="S3556" i="7" s="1"/>
  <c r="T3556" i="7" s="1"/>
  <c r="U3556" i="7" s="1"/>
  <c r="V3556" i="7" s="1"/>
  <c r="W3556" i="7" s="1"/>
  <c r="X3556" i="7" s="1"/>
  <c r="Y3556" i="7" s="1"/>
  <c r="R3557" i="7" s="1"/>
  <c r="S3557" i="7" s="1"/>
  <c r="T3557" i="7" s="1"/>
  <c r="U3557" i="7" s="1"/>
  <c r="V3557" i="7" s="1"/>
  <c r="W3557" i="7" s="1"/>
  <c r="X3557" i="7" s="1"/>
  <c r="Y3557" i="7" s="1"/>
  <c r="R3558" i="7" s="1"/>
  <c r="S3558" i="7" s="1"/>
  <c r="T3558" i="7" s="1"/>
  <c r="U3558" i="7" s="1"/>
  <c r="V3558" i="7" s="1"/>
  <c r="W3558" i="7" s="1"/>
  <c r="X3558" i="7" s="1"/>
  <c r="Y3558" i="7" s="1"/>
  <c r="R3559" i="7" s="1"/>
  <c r="S3559" i="7" s="1"/>
  <c r="T3559" i="7" s="1"/>
  <c r="U3559" i="7" s="1"/>
  <c r="V3559" i="7" s="1"/>
  <c r="W3559" i="7" s="1"/>
  <c r="X3559" i="7" s="1"/>
  <c r="Y3559" i="7" s="1"/>
  <c r="R3560" i="7" s="1"/>
  <c r="S3560" i="7" s="1"/>
  <c r="T3560" i="7" s="1"/>
  <c r="U3560" i="7" s="1"/>
  <c r="V3560" i="7" s="1"/>
  <c r="W3560" i="7" s="1"/>
  <c r="X3560" i="7" s="1"/>
  <c r="Y3560" i="7" s="1"/>
  <c r="R3561" i="7" s="1"/>
  <c r="S3561" i="7" s="1"/>
  <c r="T3561" i="7" s="1"/>
  <c r="U3561" i="7" s="1"/>
  <c r="V3561" i="7" s="1"/>
  <c r="W3561" i="7" s="1"/>
  <c r="X3561" i="7" s="1"/>
  <c r="Y3561" i="7" s="1"/>
  <c r="R3562" i="7" s="1"/>
  <c r="S3562" i="7" s="1"/>
  <c r="T3562" i="7" s="1"/>
  <c r="U3562" i="7" s="1"/>
  <c r="V3562" i="7" s="1"/>
  <c r="W3562" i="7" s="1"/>
  <c r="X3562" i="7" s="1"/>
  <c r="Y3562" i="7" s="1"/>
  <c r="R3563" i="7" s="1"/>
  <c r="S3563" i="7" s="1"/>
  <c r="T3563" i="7" s="1"/>
  <c r="U3563" i="7" s="1"/>
  <c r="V3563" i="7" s="1"/>
  <c r="W3563" i="7" s="1"/>
  <c r="X3563" i="7" s="1"/>
  <c r="Y3563" i="7" s="1"/>
  <c r="R3564" i="7" s="1"/>
  <c r="S3564" i="7" s="1"/>
  <c r="T3564" i="7" s="1"/>
  <c r="U3564" i="7" s="1"/>
  <c r="V3564" i="7" s="1"/>
  <c r="W3564" i="7" s="1"/>
  <c r="X3564" i="7" s="1"/>
  <c r="Y3564" i="7" s="1"/>
  <c r="R3565" i="7" s="1"/>
  <c r="S3565" i="7" s="1"/>
  <c r="T3565" i="7" s="1"/>
  <c r="U3565" i="7" s="1"/>
  <c r="V3565" i="7" s="1"/>
  <c r="W3565" i="7" s="1"/>
  <c r="X3565" i="7" s="1"/>
  <c r="Y3565" i="7" s="1"/>
  <c r="R3566" i="7" s="1"/>
  <c r="S3566" i="7" s="1"/>
  <c r="T3566" i="7" s="1"/>
  <c r="U3566" i="7" s="1"/>
  <c r="V3566" i="7" s="1"/>
  <c r="W3566" i="7" s="1"/>
  <c r="X3566" i="7" s="1"/>
  <c r="Y3566" i="7" s="1"/>
  <c r="R3567" i="7" s="1"/>
  <c r="S3567" i="7" s="1"/>
  <c r="T3567" i="7" s="1"/>
  <c r="U3567" i="7" s="1"/>
  <c r="V3567" i="7" s="1"/>
  <c r="W3567" i="7" s="1"/>
  <c r="X3567" i="7" s="1"/>
  <c r="Y3567" i="7" s="1"/>
  <c r="R3568" i="7" s="1"/>
  <c r="S3568" i="7" s="1"/>
  <c r="T3568" i="7" s="1"/>
  <c r="U3568" i="7" s="1"/>
  <c r="V3568" i="7" s="1"/>
  <c r="W3568" i="7" s="1"/>
  <c r="X3568" i="7" s="1"/>
  <c r="Y3568" i="7" s="1"/>
  <c r="R3569" i="7" s="1"/>
  <c r="S3569" i="7" s="1"/>
  <c r="T3569" i="7" s="1"/>
  <c r="U3569" i="7" s="1"/>
  <c r="V3569" i="7" s="1"/>
  <c r="W3569" i="7" s="1"/>
  <c r="X3569" i="7" s="1"/>
  <c r="Y3569" i="7" s="1"/>
  <c r="R3570" i="7" s="1"/>
  <c r="S3570" i="7" s="1"/>
  <c r="T3570" i="7" s="1"/>
  <c r="U3570" i="7" s="1"/>
  <c r="V3570" i="7" s="1"/>
  <c r="W3570" i="7" s="1"/>
  <c r="X3570" i="7" s="1"/>
  <c r="Y3570" i="7" s="1"/>
  <c r="R3571" i="7" s="1"/>
  <c r="S3571" i="7" s="1"/>
  <c r="T3571" i="7" s="1"/>
  <c r="U3571" i="7" s="1"/>
  <c r="V3571" i="7" s="1"/>
  <c r="W3571" i="7" s="1"/>
  <c r="X3571" i="7" s="1"/>
  <c r="Y3571" i="7" s="1"/>
  <c r="R3572" i="7" s="1"/>
  <c r="S3572" i="7" s="1"/>
  <c r="T3572" i="7" s="1"/>
  <c r="U3572" i="7" s="1"/>
  <c r="V3572" i="7" s="1"/>
  <c r="W3572" i="7" s="1"/>
  <c r="X3572" i="7" s="1"/>
  <c r="Y3572" i="7" s="1"/>
  <c r="R3573" i="7" s="1"/>
  <c r="S3573" i="7" s="1"/>
  <c r="T3573" i="7" s="1"/>
  <c r="U3573" i="7" s="1"/>
  <c r="V3573" i="7" s="1"/>
  <c r="W3573" i="7" s="1"/>
  <c r="X3573" i="7" s="1"/>
  <c r="Y3573" i="7" s="1"/>
  <c r="R3574" i="7" s="1"/>
  <c r="S3574" i="7" s="1"/>
  <c r="T3574" i="7" s="1"/>
  <c r="U3574" i="7" s="1"/>
  <c r="V3574" i="7" s="1"/>
  <c r="W3574" i="7" s="1"/>
  <c r="X3574" i="7" s="1"/>
  <c r="Y3574" i="7" s="1"/>
  <c r="R3575" i="7" s="1"/>
  <c r="S3575" i="7" s="1"/>
  <c r="T3575" i="7" s="1"/>
  <c r="U3575" i="7" s="1"/>
  <c r="V3575" i="7" s="1"/>
  <c r="W3575" i="7" s="1"/>
  <c r="X3575" i="7" s="1"/>
  <c r="Y3575" i="7" s="1"/>
  <c r="R3576" i="7" s="1"/>
  <c r="S3576" i="7" s="1"/>
  <c r="T3576" i="7" s="1"/>
  <c r="U3576" i="7" s="1"/>
  <c r="V3576" i="7" s="1"/>
  <c r="W3576" i="7" s="1"/>
  <c r="X3576" i="7" s="1"/>
  <c r="Y3576" i="7" s="1"/>
  <c r="R3577" i="7" s="1"/>
  <c r="S3577" i="7" s="1"/>
  <c r="T3577" i="7" s="1"/>
  <c r="U3577" i="7" s="1"/>
  <c r="V3577" i="7" s="1"/>
  <c r="W3577" i="7" s="1"/>
  <c r="X3577" i="7" s="1"/>
  <c r="Y3577" i="7" s="1"/>
  <c r="R3578" i="7" s="1"/>
  <c r="S3578" i="7" s="1"/>
  <c r="T3578" i="7" s="1"/>
  <c r="U3578" i="7" s="1"/>
  <c r="V3578" i="7" s="1"/>
  <c r="W3578" i="7" s="1"/>
  <c r="X3578" i="7" s="1"/>
  <c r="Y3578" i="7" s="1"/>
  <c r="R3579" i="7" s="1"/>
  <c r="S3579" i="7" s="1"/>
  <c r="T3579" i="7" s="1"/>
  <c r="U3579" i="7" s="1"/>
  <c r="V3579" i="7" s="1"/>
  <c r="W3579" i="7" s="1"/>
  <c r="X3579" i="7" s="1"/>
  <c r="Y3579" i="7" s="1"/>
  <c r="R3580" i="7" s="1"/>
  <c r="S3580" i="7" s="1"/>
  <c r="T3580" i="7" s="1"/>
  <c r="U3580" i="7" s="1"/>
  <c r="V3580" i="7" s="1"/>
  <c r="W3580" i="7" s="1"/>
  <c r="X3580" i="7" s="1"/>
  <c r="Y3580" i="7" s="1"/>
  <c r="R3581" i="7" s="1"/>
  <c r="S3581" i="7" s="1"/>
  <c r="T3581" i="7" s="1"/>
  <c r="U3581" i="7" s="1"/>
  <c r="V3581" i="7" s="1"/>
  <c r="W3581" i="7" s="1"/>
  <c r="X3581" i="7" s="1"/>
  <c r="Y3581" i="7" s="1"/>
  <c r="R3582" i="7" s="1"/>
  <c r="S3582" i="7" s="1"/>
  <c r="T3582" i="7" s="1"/>
  <c r="U3582" i="7" s="1"/>
  <c r="V3582" i="7" s="1"/>
  <c r="W3582" i="7" s="1"/>
  <c r="X3582" i="7" s="1"/>
  <c r="Y3582" i="7" s="1"/>
  <c r="R3583" i="7" s="1"/>
  <c r="S3583" i="7" s="1"/>
  <c r="T3583" i="7" s="1"/>
  <c r="U3583" i="7" s="1"/>
  <c r="V3583" i="7" s="1"/>
  <c r="W3583" i="7" s="1"/>
  <c r="X3583" i="7" s="1"/>
  <c r="Y3583" i="7" s="1"/>
  <c r="R3584" i="7" s="1"/>
  <c r="S3584" i="7" s="1"/>
  <c r="T3584" i="7" s="1"/>
  <c r="U3584" i="7" s="1"/>
  <c r="V3584" i="7" s="1"/>
  <c r="W3584" i="7" s="1"/>
  <c r="X3584" i="7" s="1"/>
  <c r="Y3584" i="7" s="1"/>
  <c r="R3585" i="7" s="1"/>
  <c r="S3585" i="7" s="1"/>
  <c r="T3585" i="7" s="1"/>
  <c r="U3585" i="7" s="1"/>
  <c r="V3585" i="7" s="1"/>
  <c r="W3585" i="7" s="1"/>
  <c r="X3585" i="7" s="1"/>
  <c r="Y3585" i="7" s="1"/>
  <c r="R3586" i="7" s="1"/>
  <c r="S3586" i="7" s="1"/>
  <c r="T3586" i="7" s="1"/>
  <c r="U3586" i="7" s="1"/>
  <c r="V3586" i="7" s="1"/>
  <c r="W3586" i="7" s="1"/>
  <c r="X3586" i="7" s="1"/>
  <c r="Y3586" i="7" s="1"/>
  <c r="R3587" i="7" s="1"/>
  <c r="S3587" i="7" s="1"/>
  <c r="T3587" i="7" s="1"/>
  <c r="U3587" i="7" s="1"/>
  <c r="V3587" i="7" s="1"/>
  <c r="W3587" i="7" s="1"/>
  <c r="X3587" i="7" s="1"/>
  <c r="Y3587" i="7" s="1"/>
  <c r="R3588" i="7" s="1"/>
  <c r="S3588" i="7" s="1"/>
  <c r="T3588" i="7" s="1"/>
  <c r="U3588" i="7" s="1"/>
  <c r="V3588" i="7" s="1"/>
  <c r="W3588" i="7" s="1"/>
  <c r="X3588" i="7" s="1"/>
  <c r="Y3588" i="7" s="1"/>
  <c r="R3589" i="7" s="1"/>
  <c r="S3589" i="7" s="1"/>
  <c r="T3589" i="7" s="1"/>
  <c r="U3589" i="7" s="1"/>
  <c r="V3589" i="7" s="1"/>
  <c r="W3589" i="7" s="1"/>
  <c r="X3589" i="7" s="1"/>
  <c r="Y3589" i="7" s="1"/>
  <c r="R3590" i="7" s="1"/>
  <c r="S3590" i="7" s="1"/>
  <c r="T3590" i="7" s="1"/>
  <c r="U3590" i="7" s="1"/>
  <c r="V3590" i="7" s="1"/>
  <c r="W3590" i="7" s="1"/>
  <c r="X3590" i="7" s="1"/>
  <c r="Y3590" i="7" s="1"/>
  <c r="R3591" i="7" s="1"/>
  <c r="S3591" i="7" s="1"/>
  <c r="T3591" i="7" s="1"/>
  <c r="U3591" i="7" s="1"/>
  <c r="V3591" i="7" s="1"/>
  <c r="W3591" i="7" s="1"/>
  <c r="X3591" i="7" s="1"/>
  <c r="Y3591" i="7" s="1"/>
  <c r="R3592" i="7" s="1"/>
  <c r="S3592" i="7" s="1"/>
  <c r="T3592" i="7" s="1"/>
  <c r="U3592" i="7" s="1"/>
  <c r="V3592" i="7" s="1"/>
  <c r="W3592" i="7" s="1"/>
  <c r="X3592" i="7" s="1"/>
  <c r="Y3592" i="7" s="1"/>
  <c r="R3593" i="7" s="1"/>
  <c r="S3593" i="7" s="1"/>
  <c r="T3593" i="7" s="1"/>
  <c r="U3593" i="7" s="1"/>
  <c r="V3593" i="7" s="1"/>
  <c r="W3593" i="7" s="1"/>
  <c r="X3593" i="7" s="1"/>
  <c r="Y3593" i="7" s="1"/>
  <c r="R3594" i="7" s="1"/>
  <c r="S3594" i="7" s="1"/>
  <c r="T3594" i="7" s="1"/>
  <c r="U3594" i="7" s="1"/>
  <c r="V3594" i="7" s="1"/>
  <c r="W3594" i="7" s="1"/>
  <c r="X3594" i="7" s="1"/>
  <c r="Y3594" i="7" s="1"/>
  <c r="R3595" i="7" s="1"/>
  <c r="S3595" i="7" s="1"/>
  <c r="T3595" i="7" s="1"/>
  <c r="U3595" i="7" s="1"/>
  <c r="V3595" i="7" s="1"/>
  <c r="W3595" i="7" s="1"/>
  <c r="X3595" i="7" s="1"/>
  <c r="Y3595" i="7" s="1"/>
  <c r="R3596" i="7" s="1"/>
  <c r="S3596" i="7" s="1"/>
  <c r="T3596" i="7" s="1"/>
  <c r="U3596" i="7" s="1"/>
  <c r="V3596" i="7" s="1"/>
  <c r="W3596" i="7" s="1"/>
  <c r="X3596" i="7" s="1"/>
  <c r="Y3596" i="7" s="1"/>
  <c r="R3597" i="7" s="1"/>
  <c r="S3597" i="7" s="1"/>
  <c r="T3597" i="7" s="1"/>
  <c r="U3597" i="7" s="1"/>
  <c r="V3597" i="7" s="1"/>
  <c r="W3597" i="7" s="1"/>
  <c r="X3597" i="7" s="1"/>
  <c r="Y3597" i="7" s="1"/>
  <c r="R3598" i="7" s="1"/>
  <c r="S3598" i="7" s="1"/>
  <c r="T3598" i="7" s="1"/>
  <c r="U3598" i="7" s="1"/>
  <c r="V3598" i="7" s="1"/>
  <c r="W3598" i="7" s="1"/>
  <c r="X3598" i="7" s="1"/>
  <c r="Y3598" i="7" s="1"/>
  <c r="R3599" i="7" s="1"/>
  <c r="S3599" i="7" s="1"/>
  <c r="T3599" i="7" s="1"/>
  <c r="U3599" i="7" s="1"/>
  <c r="V3599" i="7" s="1"/>
  <c r="W3599" i="7" s="1"/>
  <c r="X3599" i="7" s="1"/>
  <c r="Y3599" i="7" s="1"/>
  <c r="R3600" i="7" s="1"/>
  <c r="S3600" i="7" s="1"/>
  <c r="T3600" i="7" s="1"/>
  <c r="U3600" i="7" s="1"/>
  <c r="V3600" i="7" s="1"/>
  <c r="W3600" i="7" s="1"/>
  <c r="X3600" i="7" s="1"/>
  <c r="Y3600" i="7" s="1"/>
  <c r="R3601" i="7" s="1"/>
  <c r="S3601" i="7" s="1"/>
  <c r="T3601" i="7" s="1"/>
  <c r="U3601" i="7" s="1"/>
  <c r="V3601" i="7" s="1"/>
  <c r="W3601" i="7" s="1"/>
  <c r="X3601" i="7" s="1"/>
  <c r="Y3601" i="7" s="1"/>
  <c r="R3602" i="7" s="1"/>
  <c r="S3602" i="7" s="1"/>
  <c r="T3602" i="7" s="1"/>
  <c r="U3602" i="7" s="1"/>
  <c r="V3602" i="7" s="1"/>
  <c r="W3602" i="7" s="1"/>
  <c r="X3602" i="7" s="1"/>
  <c r="Y3602" i="7" s="1"/>
  <c r="R3603" i="7" s="1"/>
  <c r="S3603" i="7" s="1"/>
  <c r="T3603" i="7" s="1"/>
  <c r="U3603" i="7" s="1"/>
  <c r="V3603" i="7" s="1"/>
  <c r="W3603" i="7" s="1"/>
  <c r="X3603" i="7" s="1"/>
  <c r="Y3603" i="7" s="1"/>
  <c r="R3604" i="7" s="1"/>
  <c r="S3604" i="7" s="1"/>
  <c r="T3604" i="7" s="1"/>
  <c r="U3604" i="7" s="1"/>
  <c r="V3604" i="7" s="1"/>
  <c r="W3604" i="7" s="1"/>
  <c r="X3604" i="7" s="1"/>
  <c r="Y3604" i="7" s="1"/>
  <c r="R3605" i="7" s="1"/>
  <c r="S3605" i="7" s="1"/>
  <c r="T3605" i="7" s="1"/>
  <c r="U3605" i="7" s="1"/>
  <c r="V3605" i="7" s="1"/>
  <c r="W3605" i="7" s="1"/>
  <c r="X3605" i="7" s="1"/>
  <c r="Y3605" i="7" s="1"/>
  <c r="R3606" i="7" s="1"/>
  <c r="S3606" i="7" s="1"/>
  <c r="T3606" i="7" s="1"/>
  <c r="U3606" i="7" s="1"/>
  <c r="V3606" i="7" s="1"/>
  <c r="W3606" i="7" s="1"/>
  <c r="X3606" i="7" s="1"/>
  <c r="Y3606" i="7" s="1"/>
  <c r="R3607" i="7" s="1"/>
  <c r="S3607" i="7" s="1"/>
  <c r="T3607" i="7" s="1"/>
  <c r="U3607" i="7" s="1"/>
  <c r="V3607" i="7" s="1"/>
  <c r="W3607" i="7" s="1"/>
  <c r="X3607" i="7" s="1"/>
  <c r="Y3607" i="7" s="1"/>
  <c r="R3608" i="7" s="1"/>
  <c r="S3608" i="7" s="1"/>
  <c r="T3608" i="7" s="1"/>
  <c r="U3608" i="7" s="1"/>
  <c r="V3608" i="7" s="1"/>
  <c r="W3608" i="7" s="1"/>
  <c r="X3608" i="7" s="1"/>
  <c r="Y3608" i="7" s="1"/>
  <c r="R3609" i="7" s="1"/>
  <c r="S3609" i="7" s="1"/>
  <c r="T3609" i="7" s="1"/>
  <c r="U3609" i="7" s="1"/>
  <c r="V3609" i="7" s="1"/>
  <c r="W3609" i="7" s="1"/>
  <c r="X3609" i="7" s="1"/>
  <c r="Y3609" i="7" s="1"/>
  <c r="R3610" i="7" s="1"/>
  <c r="S3610" i="7" s="1"/>
  <c r="T3610" i="7" s="1"/>
  <c r="U3610" i="7" s="1"/>
  <c r="V3610" i="7" s="1"/>
  <c r="W3610" i="7" s="1"/>
  <c r="X3610" i="7" s="1"/>
  <c r="Y3610" i="7" s="1"/>
  <c r="R3611" i="7" s="1"/>
  <c r="S3611" i="7" s="1"/>
  <c r="T3611" i="7" s="1"/>
  <c r="U3611" i="7" s="1"/>
  <c r="V3611" i="7" s="1"/>
  <c r="W3611" i="7" s="1"/>
  <c r="X3611" i="7" s="1"/>
  <c r="Y3611" i="7" s="1"/>
  <c r="R3612" i="7" s="1"/>
  <c r="S3612" i="7" s="1"/>
  <c r="T3612" i="7" s="1"/>
  <c r="U3612" i="7" s="1"/>
  <c r="V3612" i="7" s="1"/>
  <c r="W3612" i="7" s="1"/>
  <c r="X3612" i="7" s="1"/>
  <c r="Y3612" i="7" s="1"/>
  <c r="R3613" i="7" s="1"/>
  <c r="S3613" i="7" s="1"/>
  <c r="T3613" i="7" s="1"/>
  <c r="U3613" i="7" s="1"/>
  <c r="V3613" i="7" s="1"/>
  <c r="W3613" i="7" s="1"/>
  <c r="X3613" i="7" s="1"/>
  <c r="Y3613" i="7" s="1"/>
  <c r="R3614" i="7" s="1"/>
  <c r="S3614" i="7" s="1"/>
  <c r="T3614" i="7" s="1"/>
  <c r="U3614" i="7" s="1"/>
  <c r="V3614" i="7" s="1"/>
  <c r="W3614" i="7" s="1"/>
  <c r="X3614" i="7" s="1"/>
  <c r="Y3614" i="7" s="1"/>
  <c r="R3615" i="7" s="1"/>
  <c r="S3615" i="7" s="1"/>
  <c r="T3615" i="7" s="1"/>
  <c r="U3615" i="7" s="1"/>
  <c r="V3615" i="7" s="1"/>
  <c r="W3615" i="7" s="1"/>
  <c r="X3615" i="7" s="1"/>
  <c r="Y3615" i="7" s="1"/>
  <c r="R3616" i="7" s="1"/>
  <c r="S3616" i="7" s="1"/>
  <c r="T3616" i="7" s="1"/>
  <c r="U3616" i="7" s="1"/>
  <c r="V3616" i="7" s="1"/>
  <c r="W3616" i="7" s="1"/>
  <c r="X3616" i="7" s="1"/>
  <c r="Y3616" i="7" s="1"/>
  <c r="R3617" i="7" s="1"/>
  <c r="S3617" i="7" s="1"/>
  <c r="T3617" i="7" s="1"/>
  <c r="U3617" i="7" s="1"/>
  <c r="V3617" i="7" s="1"/>
  <c r="W3617" i="7" s="1"/>
  <c r="X3617" i="7" s="1"/>
  <c r="Y3617" i="7" s="1"/>
  <c r="R3618" i="7" s="1"/>
  <c r="S3618" i="7" s="1"/>
  <c r="T3618" i="7" s="1"/>
  <c r="U3618" i="7" s="1"/>
  <c r="V3618" i="7" s="1"/>
  <c r="W3618" i="7" s="1"/>
  <c r="X3618" i="7" s="1"/>
  <c r="Y3618" i="7" s="1"/>
  <c r="R3619" i="7" s="1"/>
  <c r="S3619" i="7" s="1"/>
  <c r="T3619" i="7" s="1"/>
  <c r="U3619" i="7" s="1"/>
  <c r="V3619" i="7" s="1"/>
  <c r="W3619" i="7" s="1"/>
  <c r="X3619" i="7" s="1"/>
  <c r="Y3619" i="7" s="1"/>
  <c r="R3620" i="7" s="1"/>
  <c r="S3620" i="7" s="1"/>
  <c r="T3620" i="7" s="1"/>
  <c r="U3620" i="7" s="1"/>
  <c r="V3620" i="7" s="1"/>
  <c r="W3620" i="7" s="1"/>
  <c r="X3620" i="7" s="1"/>
  <c r="Y3620" i="7" s="1"/>
  <c r="R3621" i="7" s="1"/>
  <c r="S3621" i="7" s="1"/>
  <c r="T3621" i="7" s="1"/>
  <c r="U3621" i="7" s="1"/>
  <c r="V3621" i="7" s="1"/>
  <c r="W3621" i="7" s="1"/>
  <c r="X3621" i="7" s="1"/>
  <c r="Y3621" i="7" s="1"/>
  <c r="R3622" i="7" s="1"/>
  <c r="S3622" i="7" s="1"/>
  <c r="T3622" i="7" s="1"/>
  <c r="U3622" i="7" s="1"/>
  <c r="V3622" i="7" s="1"/>
  <c r="W3622" i="7" s="1"/>
  <c r="X3622" i="7" s="1"/>
  <c r="Y3622" i="7" s="1"/>
  <c r="R3623" i="7" s="1"/>
  <c r="S3623" i="7" s="1"/>
  <c r="T3623" i="7" s="1"/>
  <c r="U3623" i="7" s="1"/>
  <c r="V3623" i="7" s="1"/>
  <c r="W3623" i="7" s="1"/>
  <c r="X3623" i="7" s="1"/>
  <c r="Y3623" i="7" s="1"/>
  <c r="R3624" i="7" s="1"/>
  <c r="S3624" i="7" s="1"/>
  <c r="T3624" i="7" s="1"/>
  <c r="U3624" i="7" s="1"/>
  <c r="V3624" i="7" s="1"/>
  <c r="W3624" i="7" s="1"/>
  <c r="X3624" i="7" s="1"/>
  <c r="Y3624" i="7" s="1"/>
  <c r="R3625" i="7" s="1"/>
  <c r="S3625" i="7" s="1"/>
  <c r="T3625" i="7" s="1"/>
  <c r="U3625" i="7" s="1"/>
  <c r="V3625" i="7" s="1"/>
  <c r="W3625" i="7" s="1"/>
  <c r="X3625" i="7" s="1"/>
  <c r="Y3625" i="7" s="1"/>
  <c r="R3626" i="7" s="1"/>
  <c r="S3626" i="7" s="1"/>
  <c r="T3626" i="7" s="1"/>
  <c r="U3626" i="7" s="1"/>
  <c r="V3626" i="7" s="1"/>
  <c r="W3626" i="7" s="1"/>
  <c r="X3626" i="7" s="1"/>
  <c r="Y3626" i="7" s="1"/>
  <c r="R3627" i="7" s="1"/>
  <c r="S3627" i="7" s="1"/>
  <c r="T3627" i="7" s="1"/>
  <c r="U3627" i="7" s="1"/>
  <c r="V3627" i="7" s="1"/>
  <c r="W3627" i="7" s="1"/>
  <c r="X3627" i="7" s="1"/>
  <c r="Y3627" i="7" s="1"/>
  <c r="R3628" i="7" s="1"/>
  <c r="S3628" i="7" s="1"/>
  <c r="T3628" i="7" s="1"/>
  <c r="U3628" i="7" s="1"/>
  <c r="V3628" i="7" s="1"/>
  <c r="W3628" i="7" s="1"/>
  <c r="X3628" i="7" s="1"/>
  <c r="Y3628" i="7" s="1"/>
  <c r="R3629" i="7" s="1"/>
  <c r="S3629" i="7" s="1"/>
  <c r="T3629" i="7" s="1"/>
  <c r="U3629" i="7" s="1"/>
  <c r="V3629" i="7" s="1"/>
  <c r="W3629" i="7" s="1"/>
  <c r="X3629" i="7" s="1"/>
  <c r="Y3629" i="7" s="1"/>
  <c r="R3630" i="7" s="1"/>
  <c r="S3630" i="7" s="1"/>
  <c r="T3630" i="7" s="1"/>
  <c r="U3630" i="7" s="1"/>
  <c r="V3630" i="7" s="1"/>
  <c r="W3630" i="7" s="1"/>
  <c r="X3630" i="7" s="1"/>
  <c r="Y3630" i="7" s="1"/>
  <c r="R3631" i="7" s="1"/>
  <c r="S3631" i="7" s="1"/>
  <c r="T3631" i="7" s="1"/>
  <c r="U3631" i="7" s="1"/>
  <c r="V3631" i="7" s="1"/>
  <c r="W3631" i="7" s="1"/>
  <c r="X3631" i="7" s="1"/>
  <c r="Y3631" i="7" s="1"/>
  <c r="R3632" i="7" s="1"/>
  <c r="S3632" i="7" s="1"/>
  <c r="T3632" i="7" s="1"/>
  <c r="U3632" i="7" s="1"/>
  <c r="V3632" i="7" s="1"/>
  <c r="W3632" i="7" s="1"/>
  <c r="X3632" i="7" s="1"/>
  <c r="Y3632" i="7" s="1"/>
  <c r="R3633" i="7" s="1"/>
  <c r="S3633" i="7" s="1"/>
  <c r="T3633" i="7" s="1"/>
  <c r="U3633" i="7" s="1"/>
  <c r="V3633" i="7" s="1"/>
  <c r="W3633" i="7" s="1"/>
  <c r="X3633" i="7" s="1"/>
  <c r="Y3633" i="7" s="1"/>
  <c r="R3634" i="7" s="1"/>
  <c r="S3634" i="7" s="1"/>
  <c r="T3634" i="7" s="1"/>
  <c r="U3634" i="7" s="1"/>
  <c r="V3634" i="7" s="1"/>
  <c r="W3634" i="7" s="1"/>
  <c r="X3634" i="7" s="1"/>
  <c r="Y3634" i="7" s="1"/>
  <c r="R3635" i="7" s="1"/>
  <c r="S3635" i="7" s="1"/>
  <c r="T3635" i="7" s="1"/>
  <c r="U3635" i="7" s="1"/>
  <c r="V3635" i="7" s="1"/>
  <c r="W3635" i="7" s="1"/>
  <c r="X3635" i="7" s="1"/>
  <c r="Y3635" i="7" s="1"/>
  <c r="R3636" i="7" s="1"/>
  <c r="S3636" i="7" s="1"/>
  <c r="T3636" i="7" s="1"/>
  <c r="U3636" i="7" s="1"/>
  <c r="V3636" i="7" s="1"/>
  <c r="W3636" i="7" s="1"/>
  <c r="X3636" i="7" s="1"/>
  <c r="Y3636" i="7" s="1"/>
  <c r="R3637" i="7" s="1"/>
  <c r="S3637" i="7" s="1"/>
  <c r="T3637" i="7" s="1"/>
  <c r="U3637" i="7" s="1"/>
  <c r="V3637" i="7" s="1"/>
  <c r="W3637" i="7" s="1"/>
  <c r="X3637" i="7" s="1"/>
  <c r="Y3637" i="7" s="1"/>
  <c r="R3638" i="7" s="1"/>
  <c r="S3638" i="7" s="1"/>
  <c r="T3638" i="7" s="1"/>
  <c r="U3638" i="7" s="1"/>
  <c r="V3638" i="7" s="1"/>
  <c r="W3638" i="7" s="1"/>
  <c r="X3638" i="7" s="1"/>
  <c r="Y3638" i="7" s="1"/>
  <c r="R3639" i="7" s="1"/>
  <c r="S3639" i="7" s="1"/>
  <c r="T3639" i="7" s="1"/>
  <c r="U3639" i="7" s="1"/>
  <c r="V3639" i="7" s="1"/>
  <c r="W3639" i="7" s="1"/>
  <c r="X3639" i="7" s="1"/>
  <c r="Y3639" i="7" s="1"/>
  <c r="R3640" i="7" s="1"/>
  <c r="S3640" i="7" s="1"/>
  <c r="T3640" i="7" s="1"/>
  <c r="U3640" i="7" s="1"/>
  <c r="V3640" i="7" s="1"/>
  <c r="W3640" i="7" s="1"/>
  <c r="X3640" i="7" s="1"/>
  <c r="Y3640" i="7" s="1"/>
  <c r="R3641" i="7" s="1"/>
  <c r="S3641" i="7" s="1"/>
  <c r="T3641" i="7" s="1"/>
  <c r="U3641" i="7" s="1"/>
  <c r="V3641" i="7" s="1"/>
  <c r="W3641" i="7" s="1"/>
  <c r="X3641" i="7" s="1"/>
  <c r="Y3641" i="7" s="1"/>
  <c r="R3642" i="7" s="1"/>
  <c r="S3642" i="7" s="1"/>
  <c r="T3642" i="7" s="1"/>
  <c r="U3642" i="7" s="1"/>
  <c r="V3642" i="7" s="1"/>
  <c r="W3642" i="7" s="1"/>
  <c r="X3642" i="7" s="1"/>
  <c r="Y3642" i="7" s="1"/>
  <c r="R3643" i="7" s="1"/>
  <c r="S3643" i="7" s="1"/>
  <c r="T3643" i="7" s="1"/>
  <c r="U3643" i="7" s="1"/>
  <c r="V3643" i="7" s="1"/>
  <c r="W3643" i="7" s="1"/>
  <c r="X3643" i="7" s="1"/>
  <c r="Y3643" i="7" s="1"/>
  <c r="R3644" i="7" s="1"/>
  <c r="S3644" i="7" s="1"/>
  <c r="T3644" i="7" s="1"/>
  <c r="U3644" i="7" s="1"/>
  <c r="V3644" i="7" s="1"/>
  <c r="W3644" i="7" s="1"/>
  <c r="X3644" i="7" s="1"/>
  <c r="Y3644" i="7" s="1"/>
  <c r="R3645" i="7" s="1"/>
  <c r="S3645" i="7" s="1"/>
  <c r="T3645" i="7" s="1"/>
  <c r="U3645" i="7" s="1"/>
  <c r="V3645" i="7" s="1"/>
  <c r="W3645" i="7" s="1"/>
  <c r="X3645" i="7" s="1"/>
  <c r="Y3645" i="7" s="1"/>
  <c r="R3646" i="7" s="1"/>
  <c r="S3646" i="7" s="1"/>
  <c r="T3646" i="7" s="1"/>
  <c r="U3646" i="7" s="1"/>
  <c r="V3646" i="7" s="1"/>
  <c r="W3646" i="7" s="1"/>
  <c r="X3646" i="7" s="1"/>
  <c r="Y3646" i="7" s="1"/>
  <c r="R3647" i="7" s="1"/>
  <c r="S3647" i="7" s="1"/>
  <c r="T3647" i="7" s="1"/>
  <c r="U3647" i="7" s="1"/>
  <c r="V3647" i="7" s="1"/>
  <c r="W3647" i="7" s="1"/>
  <c r="X3647" i="7" s="1"/>
  <c r="Y3647" i="7" s="1"/>
  <c r="R3648" i="7" s="1"/>
  <c r="S3648" i="7" s="1"/>
  <c r="T3648" i="7" s="1"/>
  <c r="U3648" i="7" s="1"/>
  <c r="V3648" i="7" s="1"/>
  <c r="W3648" i="7" s="1"/>
  <c r="X3648" i="7" s="1"/>
  <c r="Y3648" i="7" s="1"/>
  <c r="R3649" i="7" s="1"/>
  <c r="S3649" i="7" s="1"/>
  <c r="T3649" i="7" s="1"/>
  <c r="U3649" i="7" s="1"/>
  <c r="V3649" i="7" s="1"/>
  <c r="W3649" i="7" s="1"/>
  <c r="X3649" i="7" s="1"/>
  <c r="Y3649" i="7" s="1"/>
  <c r="R3650" i="7" s="1"/>
  <c r="S3650" i="7" s="1"/>
  <c r="T3650" i="7" s="1"/>
  <c r="U3650" i="7" s="1"/>
  <c r="V3650" i="7" s="1"/>
  <c r="W3650" i="7" s="1"/>
  <c r="X3650" i="7" s="1"/>
  <c r="Y3650" i="7" s="1"/>
  <c r="R3651" i="7" s="1"/>
  <c r="S3651" i="7" s="1"/>
  <c r="T3651" i="7" s="1"/>
  <c r="U3651" i="7" s="1"/>
  <c r="V3651" i="7" s="1"/>
  <c r="W3651" i="7" s="1"/>
  <c r="X3651" i="7" s="1"/>
  <c r="Y3651" i="7" s="1"/>
  <c r="R3652" i="7" s="1"/>
  <c r="S3652" i="7" s="1"/>
  <c r="T3652" i="7" s="1"/>
  <c r="U3652" i="7" s="1"/>
  <c r="V3652" i="7" s="1"/>
  <c r="W3652" i="7" s="1"/>
  <c r="X3652" i="7" s="1"/>
  <c r="Y3652" i="7" s="1"/>
  <c r="R3653" i="7" s="1"/>
  <c r="S3653" i="7" s="1"/>
  <c r="T3653" i="7" s="1"/>
  <c r="U3653" i="7" s="1"/>
  <c r="V3653" i="7" s="1"/>
  <c r="W3653" i="7" s="1"/>
  <c r="X3653" i="7" s="1"/>
  <c r="Y3653" i="7" s="1"/>
  <c r="R3654" i="7" s="1"/>
  <c r="S3654" i="7" s="1"/>
  <c r="T3654" i="7" s="1"/>
  <c r="U3654" i="7" s="1"/>
  <c r="V3654" i="7" s="1"/>
  <c r="W3654" i="7" s="1"/>
  <c r="X3654" i="7" s="1"/>
  <c r="Y3654" i="7" s="1"/>
  <c r="R3655" i="7" s="1"/>
  <c r="S3655" i="7" s="1"/>
  <c r="T3655" i="7" s="1"/>
  <c r="U3655" i="7" s="1"/>
  <c r="V3655" i="7" s="1"/>
  <c r="W3655" i="7" s="1"/>
  <c r="X3655" i="7" s="1"/>
  <c r="Y3655" i="7" s="1"/>
  <c r="R3656" i="7" s="1"/>
  <c r="S3656" i="7" s="1"/>
  <c r="T3656" i="7" s="1"/>
  <c r="U3656" i="7" s="1"/>
  <c r="V3656" i="7" s="1"/>
  <c r="W3656" i="7" s="1"/>
  <c r="X3656" i="7" s="1"/>
  <c r="Y3656" i="7" s="1"/>
  <c r="R3657" i="7" s="1"/>
  <c r="S3657" i="7" s="1"/>
  <c r="T3657" i="7" s="1"/>
  <c r="U3657" i="7" s="1"/>
  <c r="V3657" i="7" s="1"/>
  <c r="W3657" i="7" s="1"/>
  <c r="X3657" i="7" s="1"/>
  <c r="Y3657" i="7" s="1"/>
  <c r="R3658" i="7" s="1"/>
  <c r="S3658" i="7" s="1"/>
  <c r="T3658" i="7" s="1"/>
  <c r="U3658" i="7" s="1"/>
  <c r="V3658" i="7" s="1"/>
  <c r="W3658" i="7" s="1"/>
  <c r="X3658" i="7" s="1"/>
  <c r="Y3658" i="7" s="1"/>
  <c r="R3659" i="7" s="1"/>
  <c r="S3659" i="7" s="1"/>
  <c r="T3659" i="7" s="1"/>
  <c r="U3659" i="7" s="1"/>
  <c r="V3659" i="7" s="1"/>
  <c r="W3659" i="7" s="1"/>
  <c r="X3659" i="7" s="1"/>
  <c r="Y3659" i="7" s="1"/>
  <c r="R3660" i="7" s="1"/>
  <c r="S3660" i="7" s="1"/>
  <c r="T3660" i="7" s="1"/>
  <c r="U3660" i="7" s="1"/>
  <c r="V3660" i="7" s="1"/>
  <c r="W3660" i="7" s="1"/>
  <c r="X3660" i="7" s="1"/>
  <c r="Y3660" i="7" s="1"/>
  <c r="R3661" i="7" s="1"/>
  <c r="S3661" i="7" s="1"/>
  <c r="T3661" i="7" s="1"/>
  <c r="U3661" i="7" s="1"/>
  <c r="V3661" i="7" s="1"/>
  <c r="W3661" i="7" s="1"/>
  <c r="X3661" i="7" s="1"/>
  <c r="Y3661" i="7" s="1"/>
  <c r="R3662" i="7" s="1"/>
  <c r="S3662" i="7" s="1"/>
  <c r="T3662" i="7" s="1"/>
  <c r="U3662" i="7" s="1"/>
  <c r="V3662" i="7" s="1"/>
  <c r="W3662" i="7" s="1"/>
  <c r="X3662" i="7" s="1"/>
  <c r="Y3662" i="7" s="1"/>
  <c r="R3663" i="7" s="1"/>
  <c r="S3663" i="7" s="1"/>
  <c r="T3663" i="7" s="1"/>
  <c r="U3663" i="7" s="1"/>
  <c r="V3663" i="7" s="1"/>
  <c r="W3663" i="7" s="1"/>
  <c r="X3663" i="7" s="1"/>
  <c r="Y3663" i="7" s="1"/>
  <c r="R3664" i="7" s="1"/>
  <c r="S3664" i="7" s="1"/>
  <c r="T3664" i="7" s="1"/>
  <c r="U3664" i="7" s="1"/>
  <c r="V3664" i="7" s="1"/>
  <c r="W3664" i="7" s="1"/>
  <c r="X3664" i="7" s="1"/>
  <c r="Y3664" i="7" s="1"/>
  <c r="R3665" i="7" s="1"/>
  <c r="S3665" i="7" s="1"/>
  <c r="T3665" i="7" s="1"/>
  <c r="U3665" i="7" s="1"/>
  <c r="V3665" i="7" s="1"/>
  <c r="W3665" i="7" s="1"/>
  <c r="X3665" i="7" s="1"/>
  <c r="Y3665" i="7" s="1"/>
  <c r="R3666" i="7" s="1"/>
  <c r="S3666" i="7" s="1"/>
  <c r="T3666" i="7" s="1"/>
  <c r="U3666" i="7" s="1"/>
  <c r="V3666" i="7" s="1"/>
  <c r="W3666" i="7" s="1"/>
  <c r="X3666" i="7" s="1"/>
  <c r="Y3666" i="7" s="1"/>
  <c r="R3667" i="7" s="1"/>
  <c r="S3667" i="7" s="1"/>
  <c r="T3667" i="7" s="1"/>
  <c r="U3667" i="7" s="1"/>
  <c r="V3667" i="7" s="1"/>
  <c r="W3667" i="7" s="1"/>
  <c r="X3667" i="7" s="1"/>
  <c r="Y3667" i="7" s="1"/>
  <c r="R3668" i="7" s="1"/>
  <c r="S3668" i="7" s="1"/>
  <c r="T3668" i="7" s="1"/>
  <c r="U3668" i="7" s="1"/>
  <c r="V3668" i="7" s="1"/>
  <c r="W3668" i="7" s="1"/>
  <c r="X3668" i="7" s="1"/>
  <c r="Y3668" i="7" s="1"/>
  <c r="R3669" i="7" s="1"/>
  <c r="S3669" i="7" s="1"/>
  <c r="T3669" i="7" s="1"/>
  <c r="U3669" i="7" s="1"/>
  <c r="V3669" i="7" s="1"/>
  <c r="W3669" i="7" s="1"/>
  <c r="X3669" i="7" s="1"/>
  <c r="Y3669" i="7" s="1"/>
  <c r="R3670" i="7" s="1"/>
  <c r="S3670" i="7" s="1"/>
  <c r="T3670" i="7" s="1"/>
  <c r="U3670" i="7" s="1"/>
  <c r="V3670" i="7" s="1"/>
  <c r="W3670" i="7" s="1"/>
  <c r="X3670" i="7" s="1"/>
  <c r="Y3670" i="7" s="1"/>
  <c r="R3671" i="7" s="1"/>
  <c r="S3671" i="7" s="1"/>
  <c r="T3671" i="7" s="1"/>
  <c r="U3671" i="7" s="1"/>
  <c r="V3671" i="7" s="1"/>
  <c r="W3671" i="7" s="1"/>
  <c r="X3671" i="7" s="1"/>
  <c r="Y3671" i="7" s="1"/>
  <c r="R3672" i="7" s="1"/>
  <c r="S3672" i="7" s="1"/>
  <c r="T3672" i="7" s="1"/>
  <c r="U3672" i="7" s="1"/>
  <c r="V3672" i="7" s="1"/>
  <c r="W3672" i="7" s="1"/>
  <c r="X3672" i="7" s="1"/>
  <c r="Y3672" i="7" s="1"/>
  <c r="R3673" i="7" s="1"/>
  <c r="S3673" i="7" s="1"/>
  <c r="T3673" i="7" s="1"/>
  <c r="U3673" i="7" s="1"/>
  <c r="V3673" i="7" s="1"/>
  <c r="W3673" i="7" s="1"/>
  <c r="X3673" i="7" s="1"/>
  <c r="Y3673" i="7" s="1"/>
  <c r="R3674" i="7" s="1"/>
  <c r="S3674" i="7" s="1"/>
  <c r="T3674" i="7" s="1"/>
  <c r="U3674" i="7" s="1"/>
  <c r="V3674" i="7" s="1"/>
  <c r="W3674" i="7" s="1"/>
  <c r="X3674" i="7" s="1"/>
  <c r="Y3674" i="7" s="1"/>
  <c r="R3675" i="7" s="1"/>
  <c r="S3675" i="7" s="1"/>
  <c r="T3675" i="7" s="1"/>
  <c r="U3675" i="7" s="1"/>
  <c r="V3675" i="7" s="1"/>
  <c r="W3675" i="7" s="1"/>
  <c r="X3675" i="7" s="1"/>
  <c r="Y3675" i="7" s="1"/>
  <c r="R3676" i="7" s="1"/>
  <c r="S3676" i="7" s="1"/>
  <c r="T3676" i="7" s="1"/>
  <c r="U3676" i="7" s="1"/>
  <c r="V3676" i="7" s="1"/>
  <c r="W3676" i="7" s="1"/>
  <c r="X3676" i="7" s="1"/>
  <c r="Y3676" i="7" s="1"/>
  <c r="R3677" i="7" s="1"/>
  <c r="S3677" i="7" s="1"/>
  <c r="T3677" i="7" s="1"/>
  <c r="U3677" i="7" s="1"/>
  <c r="V3677" i="7" s="1"/>
  <c r="W3677" i="7" s="1"/>
  <c r="X3677" i="7" s="1"/>
  <c r="Y3677" i="7" s="1"/>
  <c r="R3678" i="7" s="1"/>
  <c r="S3678" i="7" s="1"/>
  <c r="T3678" i="7" s="1"/>
  <c r="U3678" i="7" s="1"/>
  <c r="V3678" i="7" s="1"/>
  <c r="W3678" i="7" s="1"/>
  <c r="X3678" i="7" s="1"/>
  <c r="Y3678" i="7" s="1"/>
  <c r="R3679" i="7" s="1"/>
  <c r="S3679" i="7" s="1"/>
  <c r="T3679" i="7" s="1"/>
  <c r="U3679" i="7" s="1"/>
  <c r="V3679" i="7" s="1"/>
  <c r="W3679" i="7" s="1"/>
  <c r="X3679" i="7" s="1"/>
  <c r="Y3679" i="7" s="1"/>
  <c r="R3680" i="7" s="1"/>
  <c r="S3680" i="7" s="1"/>
  <c r="T3680" i="7" s="1"/>
  <c r="U3680" i="7" s="1"/>
  <c r="V3680" i="7" s="1"/>
  <c r="W3680" i="7" s="1"/>
  <c r="X3680" i="7" s="1"/>
  <c r="Y3680" i="7" s="1"/>
  <c r="R3681" i="7" s="1"/>
  <c r="S3681" i="7" s="1"/>
  <c r="T3681" i="7" s="1"/>
  <c r="U3681" i="7" s="1"/>
  <c r="V3681" i="7" s="1"/>
  <c r="W3681" i="7" s="1"/>
  <c r="X3681" i="7" s="1"/>
  <c r="Y3681" i="7" s="1"/>
  <c r="R3682" i="7" s="1"/>
  <c r="S3682" i="7" s="1"/>
  <c r="T3682" i="7" s="1"/>
  <c r="U3682" i="7" s="1"/>
  <c r="V3682" i="7" s="1"/>
  <c r="W3682" i="7" s="1"/>
  <c r="X3682" i="7" s="1"/>
  <c r="Y3682" i="7" s="1"/>
  <c r="R3683" i="7" s="1"/>
  <c r="S3683" i="7" s="1"/>
  <c r="T3683" i="7" s="1"/>
  <c r="U3683" i="7" s="1"/>
  <c r="V3683" i="7" s="1"/>
  <c r="W3683" i="7" s="1"/>
  <c r="X3683" i="7" s="1"/>
  <c r="Y3683" i="7" s="1"/>
  <c r="R3684" i="7" s="1"/>
  <c r="S3684" i="7" s="1"/>
  <c r="T3684" i="7" s="1"/>
  <c r="U3684" i="7" s="1"/>
  <c r="V3684" i="7" s="1"/>
  <c r="W3684" i="7" s="1"/>
  <c r="X3684" i="7" s="1"/>
  <c r="Y3684" i="7" s="1"/>
  <c r="R3685" i="7" s="1"/>
  <c r="S3685" i="7" s="1"/>
  <c r="T3685" i="7" s="1"/>
  <c r="U3685" i="7" s="1"/>
  <c r="V3685" i="7" s="1"/>
  <c r="W3685" i="7" s="1"/>
  <c r="X3685" i="7" s="1"/>
  <c r="Y3685" i="7" s="1"/>
  <c r="R3686" i="7" s="1"/>
  <c r="S3686" i="7" s="1"/>
  <c r="T3686" i="7" s="1"/>
  <c r="U3686" i="7" s="1"/>
  <c r="V3686" i="7" s="1"/>
  <c r="W3686" i="7" s="1"/>
  <c r="X3686" i="7" s="1"/>
  <c r="Y3686" i="7" s="1"/>
  <c r="R3687" i="7" s="1"/>
  <c r="S3687" i="7" s="1"/>
  <c r="T3687" i="7" s="1"/>
  <c r="U3687" i="7" s="1"/>
  <c r="V3687" i="7" s="1"/>
  <c r="W3687" i="7" s="1"/>
  <c r="X3687" i="7" s="1"/>
  <c r="Y3687" i="7" s="1"/>
  <c r="R3688" i="7" s="1"/>
  <c r="S3688" i="7" s="1"/>
  <c r="T3688" i="7" s="1"/>
  <c r="U3688" i="7" s="1"/>
  <c r="V3688" i="7" s="1"/>
  <c r="W3688" i="7" s="1"/>
  <c r="X3688" i="7" s="1"/>
  <c r="Y3688" i="7" s="1"/>
  <c r="R3689" i="7" s="1"/>
  <c r="S3689" i="7" s="1"/>
  <c r="T3689" i="7" s="1"/>
  <c r="U3689" i="7" s="1"/>
  <c r="V3689" i="7" s="1"/>
  <c r="W3689" i="7" s="1"/>
  <c r="X3689" i="7" s="1"/>
  <c r="Y3689" i="7" s="1"/>
  <c r="R3690" i="7" s="1"/>
  <c r="S3690" i="7" s="1"/>
  <c r="T3690" i="7" s="1"/>
  <c r="U3690" i="7" s="1"/>
  <c r="V3690" i="7" s="1"/>
  <c r="W3690" i="7" s="1"/>
  <c r="X3690" i="7" s="1"/>
  <c r="Y3690" i="7" s="1"/>
  <c r="R3691" i="7" s="1"/>
  <c r="S3691" i="7" s="1"/>
  <c r="T3691" i="7" s="1"/>
  <c r="U3691" i="7" s="1"/>
  <c r="V3691" i="7" s="1"/>
  <c r="W3691" i="7" s="1"/>
  <c r="X3691" i="7" s="1"/>
  <c r="Y3691" i="7" s="1"/>
  <c r="R3692" i="7" s="1"/>
  <c r="S3692" i="7" s="1"/>
  <c r="T3692" i="7" s="1"/>
  <c r="U3692" i="7" s="1"/>
  <c r="V3692" i="7" s="1"/>
  <c r="W3692" i="7" s="1"/>
  <c r="X3692" i="7" s="1"/>
  <c r="Y3692" i="7" s="1"/>
  <c r="R3693" i="7" s="1"/>
  <c r="S3693" i="7" s="1"/>
  <c r="T3693" i="7" s="1"/>
  <c r="U3693" i="7" s="1"/>
  <c r="V3693" i="7" s="1"/>
  <c r="W3693" i="7" s="1"/>
  <c r="X3693" i="7" s="1"/>
  <c r="Y3693" i="7" s="1"/>
  <c r="R3694" i="7" s="1"/>
  <c r="S3694" i="7" s="1"/>
  <c r="T3694" i="7" s="1"/>
  <c r="U3694" i="7" s="1"/>
  <c r="V3694" i="7" s="1"/>
  <c r="W3694" i="7" s="1"/>
  <c r="X3694" i="7" s="1"/>
  <c r="Y3694" i="7" s="1"/>
  <c r="R3695" i="7" s="1"/>
  <c r="S3695" i="7" s="1"/>
  <c r="T3695" i="7" s="1"/>
  <c r="U3695" i="7" s="1"/>
  <c r="V3695" i="7" s="1"/>
  <c r="W3695" i="7" s="1"/>
  <c r="X3695" i="7" s="1"/>
  <c r="Y3695" i="7" s="1"/>
  <c r="R3696" i="7" s="1"/>
  <c r="S3696" i="7" s="1"/>
  <c r="T3696" i="7" s="1"/>
  <c r="U3696" i="7" s="1"/>
  <c r="V3696" i="7" s="1"/>
  <c r="W3696" i="7" s="1"/>
  <c r="X3696" i="7" s="1"/>
  <c r="Y3696" i="7" s="1"/>
  <c r="R3697" i="7" s="1"/>
  <c r="S3697" i="7" s="1"/>
  <c r="T3697" i="7" s="1"/>
  <c r="U3697" i="7" s="1"/>
  <c r="V3697" i="7" s="1"/>
  <c r="W3697" i="7" s="1"/>
  <c r="X3697" i="7" s="1"/>
  <c r="Y3697" i="7" s="1"/>
  <c r="R3698" i="7" s="1"/>
  <c r="S3698" i="7" s="1"/>
  <c r="T3698" i="7" s="1"/>
  <c r="U3698" i="7" s="1"/>
  <c r="V3698" i="7" s="1"/>
  <c r="W3698" i="7" s="1"/>
  <c r="X3698" i="7" s="1"/>
  <c r="Y3698" i="7" s="1"/>
  <c r="R3699" i="7" s="1"/>
  <c r="S3699" i="7" s="1"/>
  <c r="T3699" i="7" s="1"/>
  <c r="U3699" i="7" s="1"/>
  <c r="V3699" i="7" s="1"/>
  <c r="W3699" i="7" s="1"/>
  <c r="X3699" i="7" s="1"/>
  <c r="Y3699" i="7" s="1"/>
  <c r="R3700" i="7" s="1"/>
  <c r="S3700" i="7" s="1"/>
  <c r="T3700" i="7" s="1"/>
  <c r="U3700" i="7" s="1"/>
  <c r="V3700" i="7" s="1"/>
  <c r="W3700" i="7" s="1"/>
  <c r="X3700" i="7" s="1"/>
  <c r="Y3700" i="7" s="1"/>
  <c r="R3701" i="7" s="1"/>
  <c r="S3701" i="7" s="1"/>
  <c r="T3701" i="7" s="1"/>
  <c r="U3701" i="7" s="1"/>
  <c r="V3701" i="7" s="1"/>
  <c r="W3701" i="7" s="1"/>
  <c r="X3701" i="7" s="1"/>
  <c r="Y3701" i="7" s="1"/>
  <c r="R3702" i="7" s="1"/>
  <c r="S3702" i="7" s="1"/>
  <c r="T3702" i="7" s="1"/>
  <c r="U3702" i="7" s="1"/>
  <c r="V3702" i="7" s="1"/>
  <c r="W3702" i="7" s="1"/>
  <c r="X3702" i="7" s="1"/>
  <c r="Y3702" i="7" s="1"/>
  <c r="R3703" i="7" s="1"/>
  <c r="S3703" i="7" s="1"/>
  <c r="T3703" i="7" s="1"/>
  <c r="U3703" i="7" s="1"/>
  <c r="V3703" i="7" s="1"/>
  <c r="W3703" i="7" s="1"/>
  <c r="X3703" i="7" s="1"/>
  <c r="Y3703" i="7" s="1"/>
  <c r="R3704" i="7" s="1"/>
  <c r="S3704" i="7" s="1"/>
  <c r="T3704" i="7" s="1"/>
  <c r="U3704" i="7" s="1"/>
  <c r="V3704" i="7" s="1"/>
  <c r="W3704" i="7" s="1"/>
  <c r="X3704" i="7" s="1"/>
  <c r="Y3704" i="7" s="1"/>
  <c r="R3705" i="7" s="1"/>
  <c r="S3705" i="7" s="1"/>
  <c r="T3705" i="7" s="1"/>
  <c r="U3705" i="7" s="1"/>
  <c r="V3705" i="7" s="1"/>
  <c r="W3705" i="7" s="1"/>
  <c r="X3705" i="7" s="1"/>
  <c r="Y3705" i="7" s="1"/>
  <c r="R3706" i="7" s="1"/>
  <c r="S3706" i="7" s="1"/>
  <c r="T3706" i="7" s="1"/>
  <c r="U3706" i="7" s="1"/>
  <c r="V3706" i="7" s="1"/>
  <c r="W3706" i="7" s="1"/>
  <c r="X3706" i="7" s="1"/>
  <c r="Y3706" i="7" s="1"/>
  <c r="R3707" i="7" s="1"/>
  <c r="S3707" i="7" s="1"/>
  <c r="T3707" i="7" s="1"/>
  <c r="U3707" i="7" s="1"/>
  <c r="V3707" i="7" s="1"/>
  <c r="W3707" i="7" s="1"/>
  <c r="X3707" i="7" s="1"/>
  <c r="Y3707" i="7" s="1"/>
  <c r="R3708" i="7" s="1"/>
  <c r="S3708" i="7" s="1"/>
  <c r="T3708" i="7" s="1"/>
  <c r="U3708" i="7" s="1"/>
  <c r="V3708" i="7" s="1"/>
  <c r="W3708" i="7" s="1"/>
  <c r="X3708" i="7" s="1"/>
  <c r="Y3708" i="7" s="1"/>
  <c r="R3709" i="7" s="1"/>
  <c r="S3709" i="7" s="1"/>
  <c r="T3709" i="7" s="1"/>
  <c r="U3709" i="7" s="1"/>
  <c r="V3709" i="7" s="1"/>
  <c r="W3709" i="7" s="1"/>
  <c r="X3709" i="7" s="1"/>
  <c r="Y3709" i="7" s="1"/>
  <c r="R3710" i="7" s="1"/>
  <c r="S3710" i="7" s="1"/>
  <c r="T3710" i="7" s="1"/>
  <c r="U3710" i="7" s="1"/>
  <c r="V3710" i="7" s="1"/>
  <c r="W3710" i="7" s="1"/>
  <c r="X3710" i="7" s="1"/>
  <c r="Y3710" i="7" s="1"/>
  <c r="R3711" i="7" s="1"/>
  <c r="S3711" i="7" s="1"/>
  <c r="T3711" i="7" s="1"/>
  <c r="U3711" i="7" s="1"/>
  <c r="V3711" i="7" s="1"/>
  <c r="W3711" i="7" s="1"/>
  <c r="X3711" i="7" s="1"/>
  <c r="Y3711" i="7" s="1"/>
  <c r="R3712" i="7" s="1"/>
  <c r="S3712" i="7" s="1"/>
  <c r="T3712" i="7" s="1"/>
  <c r="U3712" i="7" s="1"/>
  <c r="V3712" i="7" s="1"/>
  <c r="W3712" i="7" s="1"/>
  <c r="X3712" i="7" s="1"/>
  <c r="Y3712" i="7" s="1"/>
  <c r="R3713" i="7" s="1"/>
  <c r="S3713" i="7" s="1"/>
  <c r="T3713" i="7" s="1"/>
  <c r="U3713" i="7" s="1"/>
  <c r="V3713" i="7" s="1"/>
  <c r="W3713" i="7" s="1"/>
  <c r="X3713" i="7" s="1"/>
  <c r="Y3713" i="7" s="1"/>
  <c r="R3714" i="7" s="1"/>
  <c r="S3714" i="7" s="1"/>
  <c r="T3714" i="7" s="1"/>
  <c r="U3714" i="7" s="1"/>
  <c r="V3714" i="7" s="1"/>
  <c r="W3714" i="7" s="1"/>
  <c r="X3714" i="7" s="1"/>
  <c r="Y3714" i="7" s="1"/>
  <c r="R3715" i="7" s="1"/>
  <c r="S3715" i="7" s="1"/>
  <c r="T3715" i="7" s="1"/>
  <c r="U3715" i="7" s="1"/>
  <c r="V3715" i="7" s="1"/>
  <c r="W3715" i="7" s="1"/>
  <c r="X3715" i="7" s="1"/>
  <c r="Y3715" i="7" s="1"/>
  <c r="R3716" i="7" s="1"/>
  <c r="S3716" i="7" s="1"/>
  <c r="T3716" i="7" s="1"/>
  <c r="U3716" i="7" s="1"/>
  <c r="V3716" i="7" s="1"/>
  <c r="W3716" i="7" s="1"/>
  <c r="X3716" i="7" s="1"/>
  <c r="Y3716" i="7" s="1"/>
  <c r="R3717" i="7" s="1"/>
  <c r="S3717" i="7" s="1"/>
  <c r="T3717" i="7" s="1"/>
  <c r="U3717" i="7" s="1"/>
  <c r="V3717" i="7" s="1"/>
  <c r="W3717" i="7" s="1"/>
  <c r="X3717" i="7" s="1"/>
  <c r="Y3717" i="7" s="1"/>
  <c r="R3718" i="7" s="1"/>
  <c r="S3718" i="7" s="1"/>
  <c r="T3718" i="7" s="1"/>
  <c r="U3718" i="7" s="1"/>
  <c r="V3718" i="7" s="1"/>
  <c r="W3718" i="7" s="1"/>
  <c r="X3718" i="7" s="1"/>
  <c r="Y3718" i="7" s="1"/>
  <c r="R3719" i="7" s="1"/>
  <c r="S3719" i="7" s="1"/>
  <c r="T3719" i="7" s="1"/>
  <c r="U3719" i="7" s="1"/>
  <c r="V3719" i="7" s="1"/>
  <c r="W3719" i="7" s="1"/>
  <c r="X3719" i="7" s="1"/>
  <c r="Y3719" i="7" s="1"/>
  <c r="R3720" i="7" s="1"/>
  <c r="S3720" i="7" s="1"/>
  <c r="T3720" i="7" s="1"/>
  <c r="U3720" i="7" s="1"/>
  <c r="V3720" i="7" s="1"/>
  <c r="W3720" i="7" s="1"/>
  <c r="X3720" i="7" s="1"/>
  <c r="Y3720" i="7" s="1"/>
  <c r="R3721" i="7" s="1"/>
  <c r="S3721" i="7" s="1"/>
  <c r="T3721" i="7" s="1"/>
  <c r="U3721" i="7" s="1"/>
  <c r="V3721" i="7" s="1"/>
  <c r="W3721" i="7" s="1"/>
  <c r="X3721" i="7" s="1"/>
  <c r="Y3721" i="7" s="1"/>
  <c r="R3722" i="7" s="1"/>
  <c r="S3722" i="7" s="1"/>
  <c r="T3722" i="7" s="1"/>
  <c r="U3722" i="7" s="1"/>
  <c r="V3722" i="7" s="1"/>
  <c r="W3722" i="7" s="1"/>
  <c r="X3722" i="7" s="1"/>
  <c r="Y3722" i="7" s="1"/>
  <c r="R3723" i="7" s="1"/>
  <c r="S3723" i="7" s="1"/>
  <c r="T3723" i="7" s="1"/>
  <c r="U3723" i="7" s="1"/>
  <c r="V3723" i="7" s="1"/>
  <c r="W3723" i="7" s="1"/>
  <c r="X3723" i="7" s="1"/>
  <c r="Y3723" i="7" s="1"/>
  <c r="R3724" i="7" s="1"/>
  <c r="S3724" i="7" s="1"/>
  <c r="T3724" i="7" s="1"/>
  <c r="U3724" i="7" s="1"/>
  <c r="V3724" i="7" s="1"/>
  <c r="W3724" i="7" s="1"/>
  <c r="X3724" i="7" s="1"/>
  <c r="Y3724" i="7" s="1"/>
  <c r="R3725" i="7" s="1"/>
  <c r="S3725" i="7" s="1"/>
  <c r="T3725" i="7" s="1"/>
  <c r="U3725" i="7" s="1"/>
  <c r="V3725" i="7" s="1"/>
  <c r="W3725" i="7" s="1"/>
  <c r="X3725" i="7" s="1"/>
  <c r="Y3725" i="7" s="1"/>
  <c r="R3726" i="7" s="1"/>
  <c r="S3726" i="7" s="1"/>
  <c r="T3726" i="7" s="1"/>
  <c r="U3726" i="7" s="1"/>
  <c r="V3726" i="7" s="1"/>
  <c r="W3726" i="7" s="1"/>
  <c r="X3726" i="7" s="1"/>
  <c r="Y3726" i="7" s="1"/>
  <c r="R3727" i="7" s="1"/>
  <c r="S3727" i="7" s="1"/>
  <c r="T3727" i="7" s="1"/>
  <c r="U3727" i="7" s="1"/>
  <c r="V3727" i="7" s="1"/>
  <c r="W3727" i="7" s="1"/>
  <c r="X3727" i="7" s="1"/>
  <c r="Y3727" i="7" s="1"/>
  <c r="R3728" i="7" s="1"/>
  <c r="S3728" i="7" s="1"/>
  <c r="T3728" i="7" s="1"/>
  <c r="U3728" i="7" s="1"/>
  <c r="V3728" i="7" s="1"/>
  <c r="W3728" i="7" s="1"/>
  <c r="X3728" i="7" s="1"/>
  <c r="Y3728" i="7" s="1"/>
  <c r="R3729" i="7" s="1"/>
  <c r="S3729" i="7" s="1"/>
  <c r="T3729" i="7" s="1"/>
  <c r="U3729" i="7" s="1"/>
  <c r="V3729" i="7" s="1"/>
  <c r="W3729" i="7" s="1"/>
  <c r="X3729" i="7" s="1"/>
  <c r="Y3729" i="7" s="1"/>
  <c r="R3730" i="7" s="1"/>
  <c r="S3730" i="7" s="1"/>
  <c r="T3730" i="7" s="1"/>
  <c r="U3730" i="7" s="1"/>
  <c r="V3730" i="7" s="1"/>
  <c r="W3730" i="7" s="1"/>
  <c r="X3730" i="7" s="1"/>
  <c r="Y3730" i="7" s="1"/>
  <c r="R3731" i="7" s="1"/>
  <c r="S3731" i="7" s="1"/>
  <c r="T3731" i="7" s="1"/>
  <c r="U3731" i="7" s="1"/>
  <c r="V3731" i="7" s="1"/>
  <c r="W3731" i="7" s="1"/>
  <c r="X3731" i="7" s="1"/>
  <c r="Y3731" i="7" s="1"/>
  <c r="R3732" i="7" s="1"/>
  <c r="S3732" i="7" s="1"/>
  <c r="T3732" i="7" s="1"/>
  <c r="U3732" i="7" s="1"/>
  <c r="V3732" i="7" s="1"/>
  <c r="W3732" i="7" s="1"/>
  <c r="X3732" i="7" s="1"/>
  <c r="Y3732" i="7" s="1"/>
  <c r="R3733" i="7" s="1"/>
  <c r="S3733" i="7" s="1"/>
  <c r="T3733" i="7" s="1"/>
  <c r="U3733" i="7" s="1"/>
  <c r="V3733" i="7" s="1"/>
  <c r="W3733" i="7" s="1"/>
  <c r="X3733" i="7" s="1"/>
  <c r="Y3733" i="7" s="1"/>
  <c r="R3734" i="7" s="1"/>
  <c r="S3734" i="7" s="1"/>
  <c r="T3734" i="7" s="1"/>
  <c r="U3734" i="7" s="1"/>
  <c r="V3734" i="7" s="1"/>
  <c r="W3734" i="7" s="1"/>
  <c r="X3734" i="7" s="1"/>
  <c r="Y3734" i="7" s="1"/>
  <c r="R3735" i="7" s="1"/>
  <c r="S3735" i="7" s="1"/>
  <c r="T3735" i="7" s="1"/>
  <c r="U3735" i="7" s="1"/>
  <c r="V3735" i="7" s="1"/>
  <c r="W3735" i="7" s="1"/>
  <c r="X3735" i="7" s="1"/>
  <c r="Y3735" i="7" s="1"/>
  <c r="R3736" i="7" s="1"/>
  <c r="S3736" i="7" s="1"/>
  <c r="T3736" i="7" s="1"/>
  <c r="U3736" i="7" s="1"/>
  <c r="V3736" i="7" s="1"/>
  <c r="W3736" i="7" s="1"/>
  <c r="X3736" i="7" s="1"/>
  <c r="Y3736" i="7" s="1"/>
  <c r="R3737" i="7" s="1"/>
  <c r="S3737" i="7" s="1"/>
  <c r="T3737" i="7" s="1"/>
  <c r="U3737" i="7" s="1"/>
  <c r="V3737" i="7" s="1"/>
  <c r="W3737" i="7" s="1"/>
  <c r="X3737" i="7" s="1"/>
  <c r="Y3737" i="7" s="1"/>
  <c r="R3738" i="7" s="1"/>
  <c r="S3738" i="7" s="1"/>
  <c r="T3738" i="7" s="1"/>
  <c r="U3738" i="7" s="1"/>
  <c r="V3738" i="7" s="1"/>
  <c r="W3738" i="7" s="1"/>
  <c r="X3738" i="7" s="1"/>
  <c r="Y3738" i="7" s="1"/>
  <c r="R3739" i="7" s="1"/>
  <c r="S3739" i="7" s="1"/>
  <c r="T3739" i="7" s="1"/>
  <c r="U3739" i="7" s="1"/>
  <c r="V3739" i="7" s="1"/>
  <c r="W3739" i="7" s="1"/>
  <c r="X3739" i="7" s="1"/>
  <c r="Y3739" i="7" s="1"/>
  <c r="R3740" i="7" s="1"/>
  <c r="S3740" i="7" s="1"/>
  <c r="T3740" i="7" s="1"/>
  <c r="U3740" i="7" s="1"/>
  <c r="V3740" i="7" s="1"/>
  <c r="W3740" i="7" s="1"/>
  <c r="X3740" i="7" s="1"/>
  <c r="Y3740" i="7" s="1"/>
  <c r="R3741" i="7" s="1"/>
  <c r="S3741" i="7" s="1"/>
  <c r="T3741" i="7" s="1"/>
  <c r="U3741" i="7" s="1"/>
  <c r="V3741" i="7" s="1"/>
  <c r="W3741" i="7" s="1"/>
  <c r="X3741" i="7" s="1"/>
  <c r="Y3741" i="7" s="1"/>
  <c r="R3742" i="7" s="1"/>
  <c r="S3742" i="7" s="1"/>
  <c r="T3742" i="7" s="1"/>
  <c r="U3742" i="7" s="1"/>
  <c r="V3742" i="7" s="1"/>
  <c r="W3742" i="7" s="1"/>
  <c r="X3742" i="7" s="1"/>
  <c r="Y3742" i="7" s="1"/>
  <c r="R3743" i="7" s="1"/>
  <c r="S3743" i="7" s="1"/>
  <c r="T3743" i="7" s="1"/>
  <c r="U3743" i="7" s="1"/>
  <c r="V3743" i="7" s="1"/>
  <c r="W3743" i="7" s="1"/>
  <c r="X3743" i="7" s="1"/>
  <c r="Y3743" i="7" s="1"/>
  <c r="R3744" i="7" s="1"/>
  <c r="S3744" i="7" s="1"/>
  <c r="T3744" i="7" s="1"/>
  <c r="U3744" i="7" s="1"/>
  <c r="V3744" i="7" s="1"/>
  <c r="W3744" i="7" s="1"/>
  <c r="X3744" i="7" s="1"/>
  <c r="Y3744" i="7" s="1"/>
  <c r="R3745" i="7" s="1"/>
  <c r="S3745" i="7" s="1"/>
  <c r="T3745" i="7" s="1"/>
  <c r="U3745" i="7" s="1"/>
  <c r="V3745" i="7" s="1"/>
  <c r="W3745" i="7" s="1"/>
  <c r="X3745" i="7" s="1"/>
  <c r="Y3745" i="7" s="1"/>
  <c r="R3746" i="7" s="1"/>
  <c r="S3746" i="7" s="1"/>
  <c r="T3746" i="7" s="1"/>
  <c r="U3746" i="7" s="1"/>
  <c r="V3746" i="7" s="1"/>
  <c r="W3746" i="7" s="1"/>
  <c r="X3746" i="7" s="1"/>
  <c r="Y3746" i="7" s="1"/>
  <c r="R3747" i="7" s="1"/>
  <c r="S3747" i="7" s="1"/>
  <c r="T3747" i="7" s="1"/>
  <c r="U3747" i="7" s="1"/>
  <c r="V3747" i="7" s="1"/>
  <c r="W3747" i="7" s="1"/>
  <c r="X3747" i="7" s="1"/>
  <c r="Y3747" i="7" s="1"/>
  <c r="R3748" i="7" s="1"/>
  <c r="S3748" i="7" s="1"/>
  <c r="T3748" i="7" s="1"/>
  <c r="U3748" i="7" s="1"/>
  <c r="V3748" i="7" s="1"/>
  <c r="W3748" i="7" s="1"/>
  <c r="X3748" i="7" s="1"/>
  <c r="Y3748" i="7" s="1"/>
  <c r="R3749" i="7" s="1"/>
  <c r="S3749" i="7" s="1"/>
  <c r="T3749" i="7" s="1"/>
  <c r="U3749" i="7" s="1"/>
  <c r="V3749" i="7" s="1"/>
  <c r="W3749" i="7" s="1"/>
  <c r="X3749" i="7" s="1"/>
  <c r="Y3749" i="7" s="1"/>
  <c r="R3750" i="7" s="1"/>
  <c r="S3750" i="7" s="1"/>
  <c r="T3750" i="7" s="1"/>
  <c r="U3750" i="7" s="1"/>
  <c r="V3750" i="7" s="1"/>
  <c r="W3750" i="7" s="1"/>
  <c r="X3750" i="7" s="1"/>
  <c r="Y3750" i="7" s="1"/>
  <c r="R3751" i="7" s="1"/>
  <c r="S3751" i="7" s="1"/>
  <c r="T3751" i="7" s="1"/>
  <c r="U3751" i="7" s="1"/>
  <c r="V3751" i="7" s="1"/>
  <c r="W3751" i="7" s="1"/>
  <c r="X3751" i="7" s="1"/>
  <c r="Y3751" i="7" s="1"/>
  <c r="R3752" i="7" s="1"/>
  <c r="S3752" i="7" s="1"/>
  <c r="T3752" i="7" s="1"/>
  <c r="U3752" i="7" s="1"/>
  <c r="V3752" i="7" s="1"/>
  <c r="W3752" i="7" s="1"/>
  <c r="X3752" i="7" s="1"/>
  <c r="Y3752" i="7" s="1"/>
  <c r="R3753" i="7" s="1"/>
  <c r="S3753" i="7" s="1"/>
  <c r="T3753" i="7" s="1"/>
  <c r="U3753" i="7" s="1"/>
  <c r="V3753" i="7" s="1"/>
  <c r="W3753" i="7" s="1"/>
  <c r="X3753" i="7" s="1"/>
  <c r="Y3753" i="7" s="1"/>
  <c r="R3754" i="7" s="1"/>
  <c r="S3754" i="7" s="1"/>
  <c r="T3754" i="7" s="1"/>
  <c r="U3754" i="7" s="1"/>
  <c r="V3754" i="7" s="1"/>
  <c r="W3754" i="7" s="1"/>
  <c r="X3754" i="7" s="1"/>
  <c r="Y3754" i="7" s="1"/>
  <c r="R3755" i="7" s="1"/>
  <c r="S3755" i="7" s="1"/>
  <c r="T3755" i="7" s="1"/>
  <c r="U3755" i="7" s="1"/>
  <c r="V3755" i="7" s="1"/>
  <c r="W3755" i="7" s="1"/>
  <c r="X3755" i="7" s="1"/>
  <c r="Y3755" i="7" s="1"/>
  <c r="R3756" i="7" s="1"/>
  <c r="S3756" i="7" s="1"/>
  <c r="T3756" i="7" s="1"/>
  <c r="U3756" i="7" s="1"/>
  <c r="V3756" i="7" s="1"/>
  <c r="W3756" i="7" s="1"/>
  <c r="X3756" i="7" s="1"/>
  <c r="Y3756" i="7" s="1"/>
  <c r="R3757" i="7" s="1"/>
  <c r="S3757" i="7" s="1"/>
  <c r="T3757" i="7" s="1"/>
  <c r="U3757" i="7" s="1"/>
  <c r="V3757" i="7" s="1"/>
  <c r="W3757" i="7" s="1"/>
  <c r="X3757" i="7" s="1"/>
  <c r="Y3757" i="7" s="1"/>
  <c r="R3758" i="7" s="1"/>
  <c r="S3758" i="7" s="1"/>
  <c r="T3758" i="7" s="1"/>
  <c r="U3758" i="7" s="1"/>
  <c r="V3758" i="7" s="1"/>
  <c r="W3758" i="7" s="1"/>
  <c r="X3758" i="7" s="1"/>
  <c r="Y3758" i="7" s="1"/>
  <c r="R3759" i="7" s="1"/>
  <c r="S3759" i="7" s="1"/>
  <c r="T3759" i="7" s="1"/>
  <c r="U3759" i="7" s="1"/>
  <c r="V3759" i="7" s="1"/>
  <c r="W3759" i="7" s="1"/>
  <c r="X3759" i="7" s="1"/>
  <c r="Y3759" i="7" s="1"/>
  <c r="R3760" i="7" s="1"/>
  <c r="S3760" i="7" s="1"/>
  <c r="T3760" i="7" s="1"/>
  <c r="U3760" i="7" s="1"/>
  <c r="V3760" i="7" s="1"/>
  <c r="W3760" i="7" s="1"/>
  <c r="X3760" i="7" s="1"/>
  <c r="Y3760" i="7" s="1"/>
  <c r="R3761" i="7" s="1"/>
  <c r="S3761" i="7" s="1"/>
  <c r="T3761" i="7" s="1"/>
  <c r="U3761" i="7" s="1"/>
  <c r="V3761" i="7" s="1"/>
  <c r="W3761" i="7" s="1"/>
  <c r="X3761" i="7" s="1"/>
  <c r="Y3761" i="7" s="1"/>
  <c r="R3762" i="7" s="1"/>
  <c r="S3762" i="7" s="1"/>
  <c r="T3762" i="7" s="1"/>
  <c r="U3762" i="7" s="1"/>
  <c r="V3762" i="7" s="1"/>
  <c r="W3762" i="7" s="1"/>
  <c r="X3762" i="7" s="1"/>
  <c r="Y3762" i="7" s="1"/>
  <c r="R3763" i="7" s="1"/>
  <c r="S3763" i="7" s="1"/>
  <c r="T3763" i="7" s="1"/>
  <c r="U3763" i="7" s="1"/>
  <c r="V3763" i="7" s="1"/>
  <c r="W3763" i="7" s="1"/>
  <c r="X3763" i="7" s="1"/>
  <c r="Y3763" i="7" s="1"/>
  <c r="R3764" i="7" s="1"/>
  <c r="S3764" i="7" s="1"/>
  <c r="T3764" i="7" s="1"/>
  <c r="U3764" i="7" s="1"/>
  <c r="V3764" i="7" s="1"/>
  <c r="W3764" i="7" s="1"/>
  <c r="X3764" i="7" s="1"/>
  <c r="Y3764" i="7" s="1"/>
  <c r="R3765" i="7" s="1"/>
  <c r="S3765" i="7" s="1"/>
  <c r="T3765" i="7" s="1"/>
  <c r="U3765" i="7" s="1"/>
  <c r="V3765" i="7" s="1"/>
  <c r="W3765" i="7" s="1"/>
  <c r="X3765" i="7" s="1"/>
  <c r="Y3765" i="7" s="1"/>
  <c r="R3766" i="7" s="1"/>
  <c r="S3766" i="7" s="1"/>
  <c r="T3766" i="7" s="1"/>
  <c r="U3766" i="7" s="1"/>
  <c r="V3766" i="7" s="1"/>
  <c r="W3766" i="7" s="1"/>
  <c r="X3766" i="7" s="1"/>
  <c r="Y3766" i="7" s="1"/>
  <c r="R3767" i="7" s="1"/>
  <c r="S3767" i="7" s="1"/>
  <c r="T3767" i="7" s="1"/>
  <c r="U3767" i="7" s="1"/>
  <c r="V3767" i="7" s="1"/>
  <c r="W3767" i="7" s="1"/>
  <c r="X3767" i="7" s="1"/>
  <c r="Y3767" i="7" s="1"/>
  <c r="R3768" i="7" s="1"/>
  <c r="S3768" i="7" s="1"/>
  <c r="T3768" i="7" s="1"/>
  <c r="U3768" i="7" s="1"/>
  <c r="V3768" i="7" s="1"/>
  <c r="W3768" i="7" s="1"/>
  <c r="X3768" i="7" s="1"/>
  <c r="Y3768" i="7" s="1"/>
  <c r="R3769" i="7" s="1"/>
  <c r="S3769" i="7" s="1"/>
  <c r="T3769" i="7" s="1"/>
  <c r="U3769" i="7" s="1"/>
  <c r="V3769" i="7" s="1"/>
  <c r="W3769" i="7" s="1"/>
  <c r="X3769" i="7" s="1"/>
  <c r="Y3769" i="7" s="1"/>
  <c r="R3770" i="7" s="1"/>
  <c r="S3770" i="7" s="1"/>
  <c r="T3770" i="7" s="1"/>
  <c r="U3770" i="7" s="1"/>
  <c r="V3770" i="7" s="1"/>
  <c r="W3770" i="7" s="1"/>
  <c r="X3770" i="7" s="1"/>
  <c r="Y3770" i="7" s="1"/>
  <c r="R3771" i="7" s="1"/>
  <c r="S3771" i="7" s="1"/>
  <c r="T3771" i="7" s="1"/>
  <c r="U3771" i="7" s="1"/>
  <c r="V3771" i="7" s="1"/>
  <c r="W3771" i="7" s="1"/>
  <c r="X3771" i="7" s="1"/>
  <c r="Y3771" i="7" s="1"/>
  <c r="R3772" i="7" s="1"/>
  <c r="S3772" i="7" s="1"/>
  <c r="T3772" i="7" s="1"/>
  <c r="U3772" i="7" s="1"/>
  <c r="V3772" i="7" s="1"/>
  <c r="W3772" i="7" s="1"/>
  <c r="X3772" i="7" s="1"/>
  <c r="Y3772" i="7" s="1"/>
  <c r="R3773" i="7" s="1"/>
  <c r="S3773" i="7" s="1"/>
  <c r="T3773" i="7" s="1"/>
  <c r="U3773" i="7" s="1"/>
  <c r="V3773" i="7" s="1"/>
  <c r="W3773" i="7" s="1"/>
  <c r="X3773" i="7" s="1"/>
  <c r="Y3773" i="7" s="1"/>
  <c r="R3774" i="7" s="1"/>
  <c r="S3774" i="7" s="1"/>
  <c r="T3774" i="7" s="1"/>
  <c r="U3774" i="7" s="1"/>
  <c r="V3774" i="7" s="1"/>
  <c r="W3774" i="7" s="1"/>
  <c r="X3774" i="7" s="1"/>
  <c r="Y3774" i="7" s="1"/>
  <c r="R3775" i="7" s="1"/>
  <c r="S3775" i="7" s="1"/>
  <c r="T3775" i="7" s="1"/>
  <c r="U3775" i="7" s="1"/>
  <c r="V3775" i="7" s="1"/>
  <c r="W3775" i="7" s="1"/>
  <c r="X3775" i="7" s="1"/>
  <c r="Y3775" i="7" s="1"/>
  <c r="R3776" i="7" s="1"/>
  <c r="S3776" i="7" s="1"/>
  <c r="T3776" i="7" s="1"/>
  <c r="U3776" i="7" s="1"/>
  <c r="V3776" i="7" s="1"/>
  <c r="W3776" i="7" s="1"/>
  <c r="X3776" i="7" s="1"/>
  <c r="Y3776" i="7" s="1"/>
  <c r="R3777" i="7" s="1"/>
  <c r="S3777" i="7" s="1"/>
  <c r="T3777" i="7" s="1"/>
  <c r="U3777" i="7" s="1"/>
  <c r="V3777" i="7" s="1"/>
  <c r="W3777" i="7" s="1"/>
  <c r="X3777" i="7" s="1"/>
  <c r="Y3777" i="7" s="1"/>
  <c r="R3778" i="7" s="1"/>
  <c r="S3778" i="7" s="1"/>
  <c r="T3778" i="7" s="1"/>
  <c r="U3778" i="7" s="1"/>
  <c r="V3778" i="7" s="1"/>
  <c r="W3778" i="7" s="1"/>
  <c r="X3778" i="7" s="1"/>
  <c r="Y3778" i="7" s="1"/>
  <c r="R3779" i="7" s="1"/>
  <c r="S3779" i="7" s="1"/>
  <c r="T3779" i="7" s="1"/>
  <c r="U3779" i="7" s="1"/>
  <c r="V3779" i="7" s="1"/>
  <c r="W3779" i="7" s="1"/>
  <c r="X3779" i="7" s="1"/>
  <c r="Y3779" i="7" s="1"/>
  <c r="R3780" i="7" s="1"/>
  <c r="S3780" i="7" s="1"/>
  <c r="T3780" i="7" s="1"/>
  <c r="U3780" i="7" s="1"/>
  <c r="V3780" i="7" s="1"/>
  <c r="W3780" i="7" s="1"/>
  <c r="X3780" i="7" s="1"/>
  <c r="Y3780" i="7" s="1"/>
  <c r="R3781" i="7" s="1"/>
  <c r="S3781" i="7" s="1"/>
  <c r="T3781" i="7" s="1"/>
  <c r="U3781" i="7" s="1"/>
  <c r="V3781" i="7" s="1"/>
  <c r="W3781" i="7" s="1"/>
  <c r="X3781" i="7" s="1"/>
  <c r="Y3781" i="7" s="1"/>
  <c r="R3782" i="7" s="1"/>
  <c r="S3782" i="7" s="1"/>
  <c r="T3782" i="7" s="1"/>
  <c r="U3782" i="7" s="1"/>
  <c r="V3782" i="7" s="1"/>
  <c r="W3782" i="7" s="1"/>
  <c r="X3782" i="7" s="1"/>
  <c r="Y3782" i="7" s="1"/>
  <c r="R3783" i="7" s="1"/>
  <c r="S3783" i="7" s="1"/>
  <c r="T3783" i="7" s="1"/>
  <c r="U3783" i="7" s="1"/>
  <c r="V3783" i="7" s="1"/>
  <c r="W3783" i="7" s="1"/>
  <c r="X3783" i="7" s="1"/>
  <c r="Y3783" i="7" s="1"/>
  <c r="R3784" i="7" s="1"/>
  <c r="S3784" i="7" s="1"/>
  <c r="T3784" i="7" s="1"/>
  <c r="U3784" i="7" s="1"/>
  <c r="V3784" i="7" s="1"/>
  <c r="W3784" i="7" s="1"/>
  <c r="X3784" i="7" s="1"/>
  <c r="Y3784" i="7" s="1"/>
  <c r="R3785" i="7" s="1"/>
  <c r="S3785" i="7" s="1"/>
  <c r="T3785" i="7" s="1"/>
  <c r="U3785" i="7" s="1"/>
  <c r="V3785" i="7" s="1"/>
  <c r="W3785" i="7" s="1"/>
  <c r="X3785" i="7" s="1"/>
  <c r="Y3785" i="7" s="1"/>
  <c r="R3786" i="7" s="1"/>
  <c r="S3786" i="7" s="1"/>
  <c r="T3786" i="7" s="1"/>
  <c r="U3786" i="7" s="1"/>
  <c r="V3786" i="7" s="1"/>
  <c r="W3786" i="7" s="1"/>
  <c r="X3786" i="7" s="1"/>
  <c r="Y3786" i="7" s="1"/>
  <c r="R3787" i="7" s="1"/>
  <c r="S3787" i="7" s="1"/>
  <c r="T3787" i="7" s="1"/>
  <c r="U3787" i="7" s="1"/>
  <c r="V3787" i="7" s="1"/>
  <c r="W3787" i="7" s="1"/>
  <c r="X3787" i="7" s="1"/>
  <c r="Y3787" i="7" s="1"/>
  <c r="R3788" i="7" s="1"/>
  <c r="S3788" i="7" s="1"/>
  <c r="T3788" i="7" s="1"/>
  <c r="U3788" i="7" s="1"/>
  <c r="V3788" i="7" s="1"/>
  <c r="W3788" i="7" s="1"/>
  <c r="X3788" i="7" s="1"/>
  <c r="Y3788" i="7" s="1"/>
  <c r="R3789" i="7" s="1"/>
  <c r="S3789" i="7" s="1"/>
  <c r="T3789" i="7" s="1"/>
  <c r="U3789" i="7" s="1"/>
  <c r="V3789" i="7" s="1"/>
  <c r="W3789" i="7" s="1"/>
  <c r="X3789" i="7" s="1"/>
  <c r="Y3789" i="7" s="1"/>
  <c r="R3790" i="7" s="1"/>
  <c r="S3790" i="7" s="1"/>
  <c r="T3790" i="7" s="1"/>
  <c r="U3790" i="7" s="1"/>
  <c r="V3790" i="7" s="1"/>
  <c r="W3790" i="7" s="1"/>
  <c r="X3790" i="7" s="1"/>
  <c r="Y3790" i="7" s="1"/>
  <c r="R3791" i="7" s="1"/>
  <c r="S3791" i="7" s="1"/>
  <c r="T3791" i="7" s="1"/>
  <c r="U3791" i="7" s="1"/>
  <c r="V3791" i="7" s="1"/>
  <c r="W3791" i="7" s="1"/>
  <c r="X3791" i="7" s="1"/>
  <c r="Y3791" i="7" s="1"/>
  <c r="R3792" i="7" s="1"/>
  <c r="S3792" i="7" s="1"/>
  <c r="T3792" i="7" s="1"/>
  <c r="U3792" i="7" s="1"/>
  <c r="V3792" i="7" s="1"/>
  <c r="W3792" i="7" s="1"/>
  <c r="X3792" i="7" s="1"/>
  <c r="Y3792" i="7" s="1"/>
  <c r="R3793" i="7" s="1"/>
  <c r="S3793" i="7" s="1"/>
  <c r="T3793" i="7" s="1"/>
  <c r="U3793" i="7" s="1"/>
  <c r="V3793" i="7" s="1"/>
  <c r="W3793" i="7" s="1"/>
  <c r="X3793" i="7" s="1"/>
  <c r="Y3793" i="7" s="1"/>
  <c r="R3794" i="7" s="1"/>
  <c r="S3794" i="7" s="1"/>
  <c r="T3794" i="7" s="1"/>
  <c r="U3794" i="7" s="1"/>
  <c r="V3794" i="7" s="1"/>
  <c r="W3794" i="7" s="1"/>
  <c r="X3794" i="7" s="1"/>
  <c r="Y3794" i="7" s="1"/>
  <c r="R3795" i="7" s="1"/>
  <c r="S3795" i="7" s="1"/>
  <c r="T3795" i="7" s="1"/>
  <c r="U3795" i="7" s="1"/>
  <c r="V3795" i="7" s="1"/>
  <c r="W3795" i="7" s="1"/>
  <c r="X3795" i="7" s="1"/>
  <c r="Y3795" i="7" s="1"/>
  <c r="R3796" i="7" s="1"/>
  <c r="S3796" i="7" s="1"/>
  <c r="T3796" i="7" s="1"/>
  <c r="U3796" i="7" s="1"/>
  <c r="V3796" i="7" s="1"/>
  <c r="W3796" i="7" s="1"/>
  <c r="X3796" i="7" s="1"/>
  <c r="Y3796" i="7" s="1"/>
  <c r="R3797" i="7" s="1"/>
  <c r="S3797" i="7" s="1"/>
  <c r="T3797" i="7" s="1"/>
  <c r="U3797" i="7" s="1"/>
  <c r="V3797" i="7" s="1"/>
  <c r="W3797" i="7" s="1"/>
  <c r="X3797" i="7" s="1"/>
  <c r="Y3797" i="7" s="1"/>
  <c r="R3798" i="7" s="1"/>
  <c r="S3798" i="7" s="1"/>
  <c r="T3798" i="7" s="1"/>
  <c r="U3798" i="7" s="1"/>
  <c r="V3798" i="7" s="1"/>
  <c r="W3798" i="7" s="1"/>
  <c r="X3798" i="7" s="1"/>
  <c r="Y3798" i="7" s="1"/>
  <c r="R3799" i="7" s="1"/>
  <c r="S3799" i="7" s="1"/>
  <c r="T3799" i="7" s="1"/>
  <c r="U3799" i="7" s="1"/>
  <c r="V3799" i="7" s="1"/>
  <c r="W3799" i="7" s="1"/>
  <c r="X3799" i="7" s="1"/>
  <c r="Y3799" i="7" s="1"/>
  <c r="R3800" i="7" s="1"/>
  <c r="S3800" i="7" s="1"/>
  <c r="T3800" i="7" s="1"/>
  <c r="U3800" i="7" s="1"/>
  <c r="V3800" i="7" s="1"/>
  <c r="W3800" i="7" s="1"/>
  <c r="X3800" i="7" s="1"/>
  <c r="Y3800" i="7" s="1"/>
  <c r="R3801" i="7" s="1"/>
  <c r="S3801" i="7" s="1"/>
  <c r="T3801" i="7" s="1"/>
  <c r="U3801" i="7" s="1"/>
  <c r="V3801" i="7" s="1"/>
  <c r="W3801" i="7" s="1"/>
  <c r="X3801" i="7" s="1"/>
  <c r="Y3801" i="7" s="1"/>
  <c r="R3802" i="7" s="1"/>
  <c r="S3802" i="7" s="1"/>
  <c r="T3802" i="7" s="1"/>
  <c r="U3802" i="7" s="1"/>
  <c r="V3802" i="7" s="1"/>
  <c r="W3802" i="7" s="1"/>
  <c r="X3802" i="7" s="1"/>
  <c r="Y3802" i="7" s="1"/>
  <c r="R3803" i="7" s="1"/>
  <c r="S3803" i="7" s="1"/>
  <c r="T3803" i="7" s="1"/>
  <c r="U3803" i="7" s="1"/>
  <c r="V3803" i="7" s="1"/>
  <c r="W3803" i="7" s="1"/>
  <c r="X3803" i="7" s="1"/>
  <c r="Y3803" i="7" s="1"/>
  <c r="R3804" i="7" s="1"/>
  <c r="S3804" i="7" s="1"/>
  <c r="T3804" i="7" s="1"/>
  <c r="U3804" i="7" s="1"/>
  <c r="V3804" i="7" s="1"/>
  <c r="W3804" i="7" s="1"/>
  <c r="X3804" i="7" s="1"/>
  <c r="Y3804" i="7" s="1"/>
  <c r="R3805" i="7" s="1"/>
  <c r="S3805" i="7" s="1"/>
  <c r="T3805" i="7" s="1"/>
  <c r="U3805" i="7" s="1"/>
  <c r="V3805" i="7" s="1"/>
  <c r="W3805" i="7" s="1"/>
  <c r="X3805" i="7" s="1"/>
  <c r="Y3805" i="7" s="1"/>
  <c r="R3806" i="7" s="1"/>
  <c r="S3806" i="7" s="1"/>
  <c r="T3806" i="7" s="1"/>
  <c r="U3806" i="7" s="1"/>
  <c r="V3806" i="7" s="1"/>
  <c r="W3806" i="7" s="1"/>
  <c r="X3806" i="7" s="1"/>
  <c r="Y3806" i="7" s="1"/>
  <c r="R3807" i="7" s="1"/>
  <c r="S3807" i="7" s="1"/>
  <c r="T3807" i="7" s="1"/>
  <c r="U3807" i="7" s="1"/>
  <c r="V3807" i="7" s="1"/>
  <c r="W3807" i="7" s="1"/>
  <c r="X3807" i="7" s="1"/>
  <c r="Y3807" i="7" s="1"/>
  <c r="R3808" i="7" s="1"/>
  <c r="S3808" i="7" s="1"/>
  <c r="T3808" i="7" s="1"/>
  <c r="U3808" i="7" s="1"/>
  <c r="V3808" i="7" s="1"/>
  <c r="W3808" i="7" s="1"/>
  <c r="X3808" i="7" s="1"/>
  <c r="Y3808" i="7" s="1"/>
  <c r="R3809" i="7" s="1"/>
  <c r="S3809" i="7" s="1"/>
  <c r="T3809" i="7" s="1"/>
  <c r="U3809" i="7" s="1"/>
  <c r="V3809" i="7" s="1"/>
  <c r="W3809" i="7" s="1"/>
  <c r="X3809" i="7" s="1"/>
  <c r="Y3809" i="7" s="1"/>
  <c r="R3810" i="7" s="1"/>
  <c r="S3810" i="7" s="1"/>
  <c r="T3810" i="7" s="1"/>
  <c r="U3810" i="7" s="1"/>
  <c r="V3810" i="7" s="1"/>
  <c r="W3810" i="7" s="1"/>
  <c r="X3810" i="7" s="1"/>
  <c r="Y3810" i="7" s="1"/>
  <c r="R3811" i="7" s="1"/>
  <c r="S3811" i="7" s="1"/>
  <c r="T3811" i="7" s="1"/>
  <c r="U3811" i="7" s="1"/>
  <c r="V3811" i="7" s="1"/>
  <c r="W3811" i="7" s="1"/>
  <c r="X3811" i="7" s="1"/>
  <c r="Y3811" i="7" s="1"/>
  <c r="R3812" i="7" s="1"/>
  <c r="S3812" i="7" s="1"/>
  <c r="T3812" i="7" s="1"/>
  <c r="U3812" i="7" s="1"/>
  <c r="V3812" i="7" s="1"/>
  <c r="W3812" i="7" s="1"/>
  <c r="X3812" i="7" s="1"/>
  <c r="Y3812" i="7" s="1"/>
  <c r="R3813" i="7" s="1"/>
  <c r="S3813" i="7" s="1"/>
  <c r="T3813" i="7" s="1"/>
  <c r="U3813" i="7" s="1"/>
  <c r="V3813" i="7" s="1"/>
  <c r="W3813" i="7" s="1"/>
  <c r="X3813" i="7" s="1"/>
  <c r="Y3813" i="7" s="1"/>
  <c r="R3814" i="7" s="1"/>
  <c r="S3814" i="7" s="1"/>
  <c r="T3814" i="7" s="1"/>
  <c r="U3814" i="7" s="1"/>
  <c r="V3814" i="7" s="1"/>
  <c r="W3814" i="7" s="1"/>
  <c r="X3814" i="7" s="1"/>
  <c r="Y3814" i="7" s="1"/>
  <c r="R3815" i="7" s="1"/>
  <c r="S3815" i="7" s="1"/>
  <c r="T3815" i="7" s="1"/>
  <c r="U3815" i="7" s="1"/>
  <c r="V3815" i="7" s="1"/>
  <c r="W3815" i="7" s="1"/>
  <c r="X3815" i="7" s="1"/>
  <c r="Y3815" i="7" s="1"/>
  <c r="R3816" i="7" s="1"/>
  <c r="S3816" i="7" s="1"/>
  <c r="T3816" i="7" s="1"/>
  <c r="U3816" i="7" s="1"/>
  <c r="V3816" i="7" s="1"/>
  <c r="W3816" i="7" s="1"/>
  <c r="X3816" i="7" s="1"/>
  <c r="Y3816" i="7" s="1"/>
  <c r="R3817" i="7" s="1"/>
  <c r="S3817" i="7" s="1"/>
  <c r="T3817" i="7" s="1"/>
  <c r="U3817" i="7" s="1"/>
  <c r="V3817" i="7" s="1"/>
  <c r="W3817" i="7" s="1"/>
  <c r="X3817" i="7" s="1"/>
  <c r="Y3817" i="7" s="1"/>
  <c r="R3818" i="7" s="1"/>
  <c r="S3818" i="7" s="1"/>
  <c r="T3818" i="7" s="1"/>
  <c r="U3818" i="7" s="1"/>
  <c r="V3818" i="7" s="1"/>
  <c r="W3818" i="7" s="1"/>
  <c r="X3818" i="7" s="1"/>
  <c r="Y3818" i="7" s="1"/>
  <c r="R3819" i="7" s="1"/>
  <c r="S3819" i="7" s="1"/>
  <c r="T3819" i="7" s="1"/>
  <c r="U3819" i="7" s="1"/>
  <c r="V3819" i="7" s="1"/>
  <c r="W3819" i="7" s="1"/>
  <c r="X3819" i="7" s="1"/>
  <c r="Y3819" i="7" s="1"/>
  <c r="R3820" i="7" s="1"/>
  <c r="S3820" i="7" s="1"/>
  <c r="T3820" i="7" s="1"/>
  <c r="U3820" i="7" s="1"/>
  <c r="V3820" i="7" s="1"/>
  <c r="W3820" i="7" s="1"/>
  <c r="X3820" i="7" s="1"/>
  <c r="Y3820" i="7" s="1"/>
  <c r="R3821" i="7" s="1"/>
  <c r="S3821" i="7" s="1"/>
  <c r="T3821" i="7" s="1"/>
  <c r="U3821" i="7" s="1"/>
  <c r="V3821" i="7" s="1"/>
  <c r="W3821" i="7" s="1"/>
  <c r="X3821" i="7" s="1"/>
  <c r="Y3821" i="7" s="1"/>
  <c r="R3822" i="7" s="1"/>
  <c r="S3822" i="7" s="1"/>
  <c r="T3822" i="7" s="1"/>
  <c r="U3822" i="7" s="1"/>
  <c r="V3822" i="7" s="1"/>
  <c r="W3822" i="7" s="1"/>
  <c r="X3822" i="7" s="1"/>
  <c r="Y3822" i="7" s="1"/>
  <c r="R3823" i="7" s="1"/>
  <c r="S3823" i="7" s="1"/>
  <c r="T3823" i="7" s="1"/>
  <c r="U3823" i="7" s="1"/>
  <c r="V3823" i="7" s="1"/>
  <c r="W3823" i="7" s="1"/>
  <c r="X3823" i="7" s="1"/>
  <c r="Y3823" i="7" s="1"/>
  <c r="R3824" i="7" s="1"/>
  <c r="S3824" i="7" s="1"/>
  <c r="T3824" i="7" s="1"/>
  <c r="U3824" i="7" s="1"/>
  <c r="V3824" i="7" s="1"/>
  <c r="W3824" i="7" s="1"/>
  <c r="X3824" i="7" s="1"/>
  <c r="Y3824" i="7" s="1"/>
  <c r="R3825" i="7" s="1"/>
  <c r="S3825" i="7" s="1"/>
  <c r="T3825" i="7" s="1"/>
  <c r="U3825" i="7" s="1"/>
  <c r="V3825" i="7" s="1"/>
  <c r="W3825" i="7" s="1"/>
  <c r="X3825" i="7" s="1"/>
  <c r="Y3825" i="7" s="1"/>
  <c r="R3826" i="7" s="1"/>
  <c r="S3826" i="7" s="1"/>
  <c r="T3826" i="7" s="1"/>
  <c r="U3826" i="7" s="1"/>
  <c r="V3826" i="7" s="1"/>
  <c r="W3826" i="7" s="1"/>
  <c r="X3826" i="7" s="1"/>
  <c r="Y3826" i="7" s="1"/>
  <c r="R3827" i="7" s="1"/>
  <c r="S3827" i="7" s="1"/>
  <c r="T3827" i="7" s="1"/>
  <c r="U3827" i="7" s="1"/>
  <c r="V3827" i="7" s="1"/>
  <c r="W3827" i="7" s="1"/>
  <c r="X3827" i="7" s="1"/>
  <c r="Y3827" i="7" s="1"/>
  <c r="R3828" i="7" s="1"/>
  <c r="S3828" i="7" s="1"/>
  <c r="T3828" i="7" s="1"/>
  <c r="U3828" i="7" s="1"/>
  <c r="V3828" i="7" s="1"/>
  <c r="W3828" i="7" s="1"/>
  <c r="X3828" i="7" s="1"/>
  <c r="Y3828" i="7" s="1"/>
  <c r="R3829" i="7" s="1"/>
  <c r="S3829" i="7" s="1"/>
  <c r="T3829" i="7" s="1"/>
  <c r="U3829" i="7" s="1"/>
  <c r="V3829" i="7" s="1"/>
  <c r="W3829" i="7" s="1"/>
  <c r="X3829" i="7" s="1"/>
  <c r="Y3829" i="7" s="1"/>
  <c r="R3830" i="7" s="1"/>
  <c r="S3830" i="7" s="1"/>
  <c r="T3830" i="7" s="1"/>
  <c r="U3830" i="7" s="1"/>
  <c r="V3830" i="7" s="1"/>
  <c r="W3830" i="7" s="1"/>
  <c r="X3830" i="7" s="1"/>
  <c r="Y3830" i="7" s="1"/>
  <c r="R3831" i="7" s="1"/>
  <c r="S3831" i="7" s="1"/>
  <c r="T3831" i="7" s="1"/>
  <c r="U3831" i="7" s="1"/>
  <c r="V3831" i="7" s="1"/>
  <c r="W3831" i="7" s="1"/>
  <c r="X3831" i="7" s="1"/>
  <c r="Y3831" i="7" s="1"/>
  <c r="R3832" i="7" s="1"/>
  <c r="S3832" i="7" s="1"/>
  <c r="T3832" i="7" s="1"/>
  <c r="U3832" i="7" s="1"/>
  <c r="V3832" i="7" s="1"/>
  <c r="W3832" i="7" s="1"/>
  <c r="X3832" i="7" s="1"/>
  <c r="Y3832" i="7" s="1"/>
  <c r="R3833" i="7" s="1"/>
  <c r="S3833" i="7" s="1"/>
  <c r="T3833" i="7" s="1"/>
  <c r="U3833" i="7" s="1"/>
  <c r="V3833" i="7" s="1"/>
  <c r="W3833" i="7" s="1"/>
  <c r="X3833" i="7" s="1"/>
  <c r="Y3833" i="7" s="1"/>
  <c r="R3834" i="7" s="1"/>
  <c r="S3834" i="7" s="1"/>
  <c r="T3834" i="7" s="1"/>
  <c r="U3834" i="7" s="1"/>
  <c r="V3834" i="7" s="1"/>
  <c r="W3834" i="7" s="1"/>
  <c r="X3834" i="7" s="1"/>
  <c r="Y3834" i="7" s="1"/>
  <c r="R3835" i="7" s="1"/>
  <c r="S3835" i="7" s="1"/>
  <c r="T3835" i="7" s="1"/>
  <c r="U3835" i="7" s="1"/>
  <c r="V3835" i="7" s="1"/>
  <c r="W3835" i="7" s="1"/>
  <c r="X3835" i="7" s="1"/>
  <c r="Y3835" i="7" s="1"/>
  <c r="R3836" i="7" s="1"/>
  <c r="S3836" i="7" s="1"/>
  <c r="T3836" i="7" s="1"/>
  <c r="U3836" i="7" s="1"/>
  <c r="V3836" i="7" s="1"/>
  <c r="W3836" i="7" s="1"/>
  <c r="X3836" i="7" s="1"/>
  <c r="Y3836" i="7" s="1"/>
  <c r="R3837" i="7" s="1"/>
  <c r="S3837" i="7" s="1"/>
  <c r="T3837" i="7" s="1"/>
  <c r="U3837" i="7" s="1"/>
  <c r="V3837" i="7" s="1"/>
  <c r="W3837" i="7" s="1"/>
  <c r="X3837" i="7" s="1"/>
  <c r="Y3837" i="7" s="1"/>
  <c r="R3838" i="7" s="1"/>
  <c r="S3838" i="7" s="1"/>
  <c r="T3838" i="7" s="1"/>
  <c r="U3838" i="7" s="1"/>
  <c r="V3838" i="7" s="1"/>
  <c r="W3838" i="7" s="1"/>
  <c r="X3838" i="7" s="1"/>
  <c r="Y3838" i="7" s="1"/>
  <c r="R3839" i="7" s="1"/>
  <c r="S3839" i="7" s="1"/>
  <c r="T3839" i="7" s="1"/>
  <c r="U3839" i="7" s="1"/>
  <c r="V3839" i="7" s="1"/>
  <c r="W3839" i="7" s="1"/>
  <c r="X3839" i="7" s="1"/>
  <c r="Y3839" i="7" s="1"/>
  <c r="R3840" i="7" s="1"/>
  <c r="S3840" i="7" s="1"/>
  <c r="T3840" i="7" s="1"/>
  <c r="U3840" i="7" s="1"/>
  <c r="V3840" i="7" s="1"/>
  <c r="W3840" i="7" s="1"/>
  <c r="X3840" i="7" s="1"/>
  <c r="Y3840" i="7" s="1"/>
  <c r="R3841" i="7" s="1"/>
  <c r="S3841" i="7" s="1"/>
  <c r="T3841" i="7" s="1"/>
  <c r="U3841" i="7" s="1"/>
  <c r="V3841" i="7" s="1"/>
  <c r="W3841" i="7" s="1"/>
  <c r="X3841" i="7" s="1"/>
  <c r="Y3841" i="7" s="1"/>
  <c r="R3842" i="7" s="1"/>
  <c r="S3842" i="7" s="1"/>
  <c r="T3842" i="7" s="1"/>
  <c r="U3842" i="7" s="1"/>
  <c r="V3842" i="7" s="1"/>
  <c r="W3842" i="7" s="1"/>
  <c r="X3842" i="7" s="1"/>
  <c r="Y3842" i="7" s="1"/>
  <c r="R3843" i="7" s="1"/>
  <c r="S3843" i="7" s="1"/>
  <c r="T3843" i="7" s="1"/>
  <c r="U3843" i="7" s="1"/>
  <c r="V3843" i="7" s="1"/>
  <c r="W3843" i="7" s="1"/>
  <c r="X3843" i="7" s="1"/>
  <c r="Y3843" i="7" s="1"/>
  <c r="R3844" i="7" s="1"/>
  <c r="S3844" i="7" s="1"/>
  <c r="T3844" i="7" s="1"/>
  <c r="U3844" i="7" s="1"/>
  <c r="V3844" i="7" s="1"/>
  <c r="W3844" i="7" s="1"/>
  <c r="X3844" i="7" s="1"/>
  <c r="Y3844" i="7" s="1"/>
  <c r="R3845" i="7" s="1"/>
  <c r="S3845" i="7" s="1"/>
  <c r="T3845" i="7" s="1"/>
  <c r="U3845" i="7" s="1"/>
  <c r="V3845" i="7" s="1"/>
  <c r="W3845" i="7" s="1"/>
  <c r="X3845" i="7" s="1"/>
  <c r="Y3845" i="7" s="1"/>
  <c r="R3846" i="7" s="1"/>
  <c r="S3846" i="7" s="1"/>
  <c r="T3846" i="7" s="1"/>
  <c r="U3846" i="7" s="1"/>
  <c r="V3846" i="7" s="1"/>
  <c r="W3846" i="7" s="1"/>
  <c r="X3846" i="7" s="1"/>
  <c r="Y3846" i="7" s="1"/>
  <c r="R3847" i="7" s="1"/>
  <c r="S3847" i="7" s="1"/>
  <c r="T3847" i="7" s="1"/>
  <c r="U3847" i="7" s="1"/>
  <c r="V3847" i="7" s="1"/>
  <c r="W3847" i="7" s="1"/>
  <c r="X3847" i="7" s="1"/>
  <c r="Y3847" i="7" s="1"/>
  <c r="R3848" i="7" s="1"/>
  <c r="S3848" i="7" s="1"/>
  <c r="T3848" i="7" s="1"/>
  <c r="U3848" i="7" s="1"/>
  <c r="V3848" i="7" s="1"/>
  <c r="W3848" i="7" s="1"/>
  <c r="X3848" i="7" s="1"/>
  <c r="Y3848" i="7" s="1"/>
  <c r="R3849" i="7" s="1"/>
  <c r="S3849" i="7" s="1"/>
  <c r="T3849" i="7" s="1"/>
  <c r="U3849" i="7" s="1"/>
  <c r="V3849" i="7" s="1"/>
  <c r="W3849" i="7" s="1"/>
  <c r="X3849" i="7" s="1"/>
  <c r="Y3849" i="7" s="1"/>
  <c r="R3850" i="7" s="1"/>
  <c r="S3850" i="7" s="1"/>
  <c r="T3850" i="7" s="1"/>
  <c r="U3850" i="7" s="1"/>
  <c r="V3850" i="7" s="1"/>
  <c r="W3850" i="7" s="1"/>
  <c r="X3850" i="7" s="1"/>
  <c r="Y3850" i="7" s="1"/>
  <c r="R3851" i="7" s="1"/>
  <c r="S3851" i="7" s="1"/>
  <c r="T3851" i="7" s="1"/>
  <c r="U3851" i="7" s="1"/>
  <c r="V3851" i="7" s="1"/>
  <c r="W3851" i="7" s="1"/>
  <c r="X3851" i="7" s="1"/>
  <c r="Y3851" i="7" s="1"/>
  <c r="R3852" i="7" s="1"/>
  <c r="S3852" i="7" s="1"/>
  <c r="T3852" i="7" s="1"/>
  <c r="U3852" i="7" s="1"/>
  <c r="V3852" i="7" s="1"/>
  <c r="W3852" i="7" s="1"/>
  <c r="X3852" i="7" s="1"/>
  <c r="Y3852" i="7" s="1"/>
  <c r="R3853" i="7" s="1"/>
  <c r="S3853" i="7" s="1"/>
  <c r="T3853" i="7" s="1"/>
  <c r="U3853" i="7" s="1"/>
  <c r="V3853" i="7" s="1"/>
  <c r="W3853" i="7" s="1"/>
  <c r="X3853" i="7" s="1"/>
  <c r="Y3853" i="7" s="1"/>
  <c r="R3854" i="7" s="1"/>
  <c r="S3854" i="7" s="1"/>
  <c r="T3854" i="7" s="1"/>
  <c r="U3854" i="7" s="1"/>
  <c r="V3854" i="7" s="1"/>
  <c r="W3854" i="7" s="1"/>
  <c r="X3854" i="7" s="1"/>
  <c r="Y3854" i="7" s="1"/>
  <c r="R3855" i="7" s="1"/>
  <c r="S3855" i="7" s="1"/>
  <c r="T3855" i="7" s="1"/>
  <c r="U3855" i="7" s="1"/>
  <c r="V3855" i="7" s="1"/>
  <c r="W3855" i="7" s="1"/>
  <c r="X3855" i="7" s="1"/>
  <c r="Y3855" i="7" s="1"/>
  <c r="R3856" i="7" s="1"/>
  <c r="S3856" i="7" s="1"/>
  <c r="T3856" i="7" s="1"/>
  <c r="U3856" i="7" s="1"/>
  <c r="V3856" i="7" s="1"/>
  <c r="W3856" i="7" s="1"/>
  <c r="X3856" i="7" s="1"/>
  <c r="Y3856" i="7" s="1"/>
  <c r="R3857" i="7" s="1"/>
  <c r="S3857" i="7" s="1"/>
  <c r="T3857" i="7" s="1"/>
  <c r="U3857" i="7" s="1"/>
  <c r="V3857" i="7" s="1"/>
  <c r="W3857" i="7" s="1"/>
  <c r="X3857" i="7" s="1"/>
  <c r="Y3857" i="7" s="1"/>
  <c r="R3858" i="7" s="1"/>
  <c r="S3858" i="7" s="1"/>
  <c r="T3858" i="7" s="1"/>
  <c r="U3858" i="7" s="1"/>
  <c r="V3858" i="7" s="1"/>
  <c r="W3858" i="7" s="1"/>
  <c r="X3858" i="7" s="1"/>
  <c r="Y3858" i="7" s="1"/>
  <c r="R3859" i="7" s="1"/>
  <c r="S3859" i="7" s="1"/>
  <c r="T3859" i="7" s="1"/>
  <c r="U3859" i="7" s="1"/>
  <c r="V3859" i="7" s="1"/>
  <c r="W3859" i="7" s="1"/>
  <c r="X3859" i="7" s="1"/>
  <c r="Y3859" i="7" s="1"/>
  <c r="R3860" i="7" s="1"/>
  <c r="S3860" i="7" s="1"/>
  <c r="T3860" i="7" s="1"/>
  <c r="U3860" i="7" s="1"/>
  <c r="V3860" i="7" s="1"/>
  <c r="W3860" i="7" s="1"/>
  <c r="X3860" i="7" s="1"/>
  <c r="Y3860" i="7" s="1"/>
  <c r="R3861" i="7" s="1"/>
  <c r="S3861" i="7" s="1"/>
  <c r="T3861" i="7" s="1"/>
  <c r="U3861" i="7" s="1"/>
  <c r="V3861" i="7" s="1"/>
  <c r="W3861" i="7" s="1"/>
  <c r="X3861" i="7" s="1"/>
  <c r="Y3861" i="7" s="1"/>
  <c r="R3862" i="7" s="1"/>
  <c r="S3862" i="7" s="1"/>
  <c r="T3862" i="7" s="1"/>
  <c r="U3862" i="7" s="1"/>
  <c r="V3862" i="7" s="1"/>
  <c r="W3862" i="7" s="1"/>
  <c r="X3862" i="7" s="1"/>
  <c r="Y3862" i="7" s="1"/>
  <c r="R3863" i="7" s="1"/>
  <c r="S3863" i="7" s="1"/>
  <c r="T3863" i="7" s="1"/>
  <c r="U3863" i="7" s="1"/>
  <c r="V3863" i="7" s="1"/>
  <c r="W3863" i="7" s="1"/>
  <c r="X3863" i="7" s="1"/>
  <c r="Y3863" i="7" s="1"/>
  <c r="R3864" i="7" s="1"/>
  <c r="S3864" i="7" s="1"/>
  <c r="T3864" i="7" s="1"/>
  <c r="U3864" i="7" s="1"/>
  <c r="V3864" i="7" s="1"/>
  <c r="W3864" i="7" s="1"/>
  <c r="X3864" i="7" s="1"/>
  <c r="Y3864" i="7" s="1"/>
  <c r="R3865" i="7" s="1"/>
  <c r="S3865" i="7" s="1"/>
  <c r="T3865" i="7" s="1"/>
  <c r="U3865" i="7" s="1"/>
  <c r="V3865" i="7" s="1"/>
  <c r="W3865" i="7" s="1"/>
  <c r="X3865" i="7" s="1"/>
  <c r="Y3865" i="7" s="1"/>
  <c r="R3866" i="7" s="1"/>
  <c r="S3866" i="7" s="1"/>
  <c r="T3866" i="7" s="1"/>
  <c r="U3866" i="7" s="1"/>
  <c r="V3866" i="7" s="1"/>
  <c r="W3866" i="7" s="1"/>
  <c r="X3866" i="7" s="1"/>
  <c r="Y3866" i="7" s="1"/>
  <c r="R3867" i="7" s="1"/>
  <c r="S3867" i="7" s="1"/>
  <c r="T3867" i="7" s="1"/>
  <c r="U3867" i="7" s="1"/>
  <c r="V3867" i="7" s="1"/>
  <c r="W3867" i="7" s="1"/>
  <c r="X3867" i="7" s="1"/>
  <c r="Y3867" i="7" s="1"/>
  <c r="R3868" i="7" s="1"/>
  <c r="S3868" i="7" s="1"/>
  <c r="T3868" i="7" s="1"/>
  <c r="U3868" i="7" s="1"/>
  <c r="V3868" i="7" s="1"/>
  <c r="W3868" i="7" s="1"/>
  <c r="X3868" i="7" s="1"/>
  <c r="Y3868" i="7" s="1"/>
  <c r="R3869" i="7" s="1"/>
  <c r="S3869" i="7" s="1"/>
  <c r="T3869" i="7" s="1"/>
  <c r="U3869" i="7" s="1"/>
  <c r="V3869" i="7" s="1"/>
  <c r="W3869" i="7" s="1"/>
  <c r="X3869" i="7" s="1"/>
  <c r="Y3869" i="7" s="1"/>
  <c r="R3870" i="7" s="1"/>
  <c r="S3870" i="7" s="1"/>
  <c r="T3870" i="7" s="1"/>
  <c r="U3870" i="7" s="1"/>
  <c r="V3870" i="7" s="1"/>
  <c r="W3870" i="7" s="1"/>
  <c r="X3870" i="7" s="1"/>
  <c r="Y3870" i="7" s="1"/>
  <c r="R3871" i="7" s="1"/>
  <c r="S3871" i="7" s="1"/>
  <c r="T3871" i="7" s="1"/>
  <c r="U3871" i="7" s="1"/>
  <c r="V3871" i="7" s="1"/>
  <c r="W3871" i="7" s="1"/>
  <c r="X3871" i="7" s="1"/>
  <c r="Y3871" i="7" s="1"/>
  <c r="R3872" i="7" s="1"/>
  <c r="S3872" i="7" s="1"/>
  <c r="T3872" i="7" s="1"/>
  <c r="U3872" i="7" s="1"/>
  <c r="V3872" i="7" s="1"/>
  <c r="W3872" i="7" s="1"/>
  <c r="X3872" i="7" s="1"/>
  <c r="Y3872" i="7" s="1"/>
  <c r="R3873" i="7" s="1"/>
  <c r="S3873" i="7" s="1"/>
  <c r="T3873" i="7" s="1"/>
  <c r="U3873" i="7" s="1"/>
  <c r="V3873" i="7" s="1"/>
  <c r="W3873" i="7" s="1"/>
  <c r="X3873" i="7" s="1"/>
  <c r="Y3873" i="7" s="1"/>
  <c r="R3874" i="7" s="1"/>
  <c r="S3874" i="7" s="1"/>
  <c r="T3874" i="7" s="1"/>
  <c r="U3874" i="7" s="1"/>
  <c r="V3874" i="7" s="1"/>
  <c r="W3874" i="7" s="1"/>
  <c r="X3874" i="7" s="1"/>
  <c r="Y3874" i="7" s="1"/>
  <c r="R3875" i="7" s="1"/>
  <c r="S3875" i="7" s="1"/>
  <c r="T3875" i="7" s="1"/>
  <c r="U3875" i="7" s="1"/>
  <c r="V3875" i="7" s="1"/>
  <c r="W3875" i="7" s="1"/>
  <c r="X3875" i="7" s="1"/>
  <c r="Y3875" i="7" s="1"/>
  <c r="R3876" i="7" s="1"/>
  <c r="S3876" i="7" s="1"/>
  <c r="T3876" i="7" s="1"/>
  <c r="U3876" i="7" s="1"/>
  <c r="V3876" i="7" s="1"/>
  <c r="W3876" i="7" s="1"/>
  <c r="X3876" i="7" s="1"/>
  <c r="Y3876" i="7" s="1"/>
  <c r="R3877" i="7" s="1"/>
  <c r="S3877" i="7" s="1"/>
  <c r="T3877" i="7" s="1"/>
  <c r="U3877" i="7" s="1"/>
  <c r="V3877" i="7" s="1"/>
  <c r="W3877" i="7" s="1"/>
  <c r="X3877" i="7" s="1"/>
  <c r="Y3877" i="7" s="1"/>
  <c r="R3878" i="7" s="1"/>
  <c r="S3878" i="7" s="1"/>
  <c r="T3878" i="7" s="1"/>
  <c r="U3878" i="7" s="1"/>
  <c r="V3878" i="7" s="1"/>
  <c r="W3878" i="7" s="1"/>
  <c r="X3878" i="7" s="1"/>
  <c r="Y3878" i="7" s="1"/>
  <c r="R3879" i="7" s="1"/>
  <c r="S3879" i="7" s="1"/>
  <c r="T3879" i="7" s="1"/>
  <c r="U3879" i="7" s="1"/>
  <c r="V3879" i="7" s="1"/>
  <c r="W3879" i="7" s="1"/>
  <c r="X3879" i="7" s="1"/>
  <c r="Y3879" i="7" s="1"/>
  <c r="R3880" i="7" s="1"/>
  <c r="S3880" i="7" s="1"/>
  <c r="T3880" i="7" s="1"/>
  <c r="U3880" i="7" s="1"/>
  <c r="V3880" i="7" s="1"/>
  <c r="W3880" i="7" s="1"/>
  <c r="X3880" i="7" s="1"/>
  <c r="Y3880" i="7" s="1"/>
  <c r="R3881" i="7" s="1"/>
  <c r="S3881" i="7" s="1"/>
  <c r="T3881" i="7" s="1"/>
  <c r="U3881" i="7" s="1"/>
  <c r="V3881" i="7" s="1"/>
  <c r="W3881" i="7" s="1"/>
  <c r="X3881" i="7" s="1"/>
  <c r="Y3881" i="7" s="1"/>
  <c r="R3882" i="7" s="1"/>
  <c r="S3882" i="7" s="1"/>
  <c r="T3882" i="7" s="1"/>
  <c r="U3882" i="7" s="1"/>
  <c r="V3882" i="7" s="1"/>
  <c r="W3882" i="7" s="1"/>
  <c r="X3882" i="7" s="1"/>
  <c r="Y3882" i="7" s="1"/>
  <c r="R3883" i="7" s="1"/>
  <c r="S3883" i="7" s="1"/>
  <c r="T3883" i="7" s="1"/>
  <c r="U3883" i="7" s="1"/>
  <c r="V3883" i="7" s="1"/>
  <c r="W3883" i="7" s="1"/>
  <c r="X3883" i="7" s="1"/>
  <c r="Y3883" i="7" s="1"/>
  <c r="R3884" i="7" s="1"/>
  <c r="S3884" i="7" s="1"/>
  <c r="T3884" i="7" s="1"/>
  <c r="U3884" i="7" s="1"/>
  <c r="V3884" i="7" s="1"/>
  <c r="W3884" i="7" s="1"/>
  <c r="X3884" i="7" s="1"/>
  <c r="Y3884" i="7" s="1"/>
  <c r="R3885" i="7" s="1"/>
  <c r="S3885" i="7" s="1"/>
  <c r="T3885" i="7" s="1"/>
  <c r="U3885" i="7" s="1"/>
  <c r="V3885" i="7" s="1"/>
  <c r="W3885" i="7" s="1"/>
  <c r="X3885" i="7" s="1"/>
  <c r="Y3885" i="7" s="1"/>
  <c r="R3886" i="7" s="1"/>
  <c r="S3886" i="7" s="1"/>
  <c r="T3886" i="7" s="1"/>
  <c r="U3886" i="7" s="1"/>
  <c r="V3886" i="7" s="1"/>
  <c r="W3886" i="7" s="1"/>
  <c r="X3886" i="7" s="1"/>
  <c r="Y3886" i="7" s="1"/>
  <c r="R3887" i="7" s="1"/>
  <c r="S3887" i="7" s="1"/>
  <c r="T3887" i="7" s="1"/>
  <c r="U3887" i="7" s="1"/>
  <c r="V3887" i="7" s="1"/>
  <c r="W3887" i="7" s="1"/>
  <c r="X3887" i="7" s="1"/>
  <c r="Y3887" i="7" s="1"/>
  <c r="R3888" i="7" s="1"/>
  <c r="S3888" i="7" s="1"/>
  <c r="T3888" i="7" s="1"/>
  <c r="U3888" i="7" s="1"/>
  <c r="V3888" i="7" s="1"/>
  <c r="W3888" i="7" s="1"/>
  <c r="X3888" i="7" s="1"/>
  <c r="Y3888" i="7" s="1"/>
  <c r="R3889" i="7" s="1"/>
  <c r="S3889" i="7" s="1"/>
  <c r="T3889" i="7" s="1"/>
  <c r="U3889" i="7" s="1"/>
  <c r="V3889" i="7" s="1"/>
  <c r="W3889" i="7" s="1"/>
  <c r="X3889" i="7" s="1"/>
  <c r="Y3889" i="7" s="1"/>
  <c r="R3890" i="7" s="1"/>
  <c r="S3890" i="7" s="1"/>
  <c r="T3890" i="7" s="1"/>
  <c r="U3890" i="7" s="1"/>
  <c r="V3890" i="7" s="1"/>
  <c r="W3890" i="7" s="1"/>
  <c r="X3890" i="7" s="1"/>
  <c r="Y3890" i="7" s="1"/>
  <c r="R3891" i="7" s="1"/>
  <c r="S3891" i="7" s="1"/>
  <c r="T3891" i="7" s="1"/>
  <c r="U3891" i="7" s="1"/>
  <c r="V3891" i="7" s="1"/>
  <c r="W3891" i="7" s="1"/>
  <c r="X3891" i="7" s="1"/>
  <c r="Y3891" i="7" s="1"/>
  <c r="R3892" i="7" s="1"/>
  <c r="S3892" i="7" s="1"/>
  <c r="T3892" i="7" s="1"/>
  <c r="U3892" i="7" s="1"/>
  <c r="V3892" i="7" s="1"/>
  <c r="W3892" i="7" s="1"/>
  <c r="X3892" i="7" s="1"/>
  <c r="Y3892" i="7" s="1"/>
  <c r="R3893" i="7" s="1"/>
  <c r="S3893" i="7" s="1"/>
  <c r="T3893" i="7" s="1"/>
  <c r="U3893" i="7" s="1"/>
  <c r="V3893" i="7" s="1"/>
  <c r="W3893" i="7" s="1"/>
  <c r="X3893" i="7" s="1"/>
  <c r="Y3893" i="7" s="1"/>
  <c r="R3894" i="7" s="1"/>
  <c r="S3894" i="7" s="1"/>
  <c r="T3894" i="7" s="1"/>
  <c r="U3894" i="7" s="1"/>
  <c r="V3894" i="7" s="1"/>
  <c r="W3894" i="7" s="1"/>
  <c r="X3894" i="7" s="1"/>
  <c r="Y3894" i="7" s="1"/>
  <c r="R3895" i="7" s="1"/>
  <c r="S3895" i="7" s="1"/>
  <c r="T3895" i="7" s="1"/>
  <c r="U3895" i="7" s="1"/>
  <c r="V3895" i="7" s="1"/>
  <c r="W3895" i="7" s="1"/>
  <c r="X3895" i="7" s="1"/>
  <c r="Y3895" i="7" s="1"/>
  <c r="R3896" i="7" s="1"/>
  <c r="S3896" i="7" s="1"/>
  <c r="T3896" i="7" s="1"/>
  <c r="U3896" i="7" s="1"/>
  <c r="V3896" i="7" s="1"/>
  <c r="W3896" i="7" s="1"/>
  <c r="X3896" i="7" s="1"/>
  <c r="Y3896" i="7" s="1"/>
  <c r="R3897" i="7" s="1"/>
  <c r="S3897" i="7" s="1"/>
  <c r="T3897" i="7" s="1"/>
  <c r="U3897" i="7" s="1"/>
  <c r="V3897" i="7" s="1"/>
  <c r="W3897" i="7" s="1"/>
  <c r="X3897" i="7" s="1"/>
  <c r="Y3897" i="7" s="1"/>
  <c r="R3898" i="7" s="1"/>
  <c r="S3898" i="7" s="1"/>
  <c r="T3898" i="7" s="1"/>
  <c r="U3898" i="7" s="1"/>
  <c r="V3898" i="7" s="1"/>
  <c r="W3898" i="7" s="1"/>
  <c r="X3898" i="7" s="1"/>
  <c r="Y3898" i="7" s="1"/>
  <c r="R3899" i="7" s="1"/>
  <c r="S3899" i="7" s="1"/>
  <c r="T3899" i="7" s="1"/>
  <c r="U3899" i="7" s="1"/>
  <c r="V3899" i="7" s="1"/>
  <c r="W3899" i="7" s="1"/>
  <c r="X3899" i="7" s="1"/>
  <c r="Y3899" i="7" s="1"/>
  <c r="R3900" i="7" s="1"/>
  <c r="S3900" i="7" s="1"/>
  <c r="T3900" i="7" s="1"/>
  <c r="U3900" i="7" s="1"/>
  <c r="V3900" i="7" s="1"/>
  <c r="W3900" i="7" s="1"/>
  <c r="X3900" i="7" s="1"/>
  <c r="Y3900" i="7" s="1"/>
  <c r="R3901" i="7" s="1"/>
  <c r="S3901" i="7" s="1"/>
  <c r="T3901" i="7" s="1"/>
  <c r="U3901" i="7" s="1"/>
  <c r="V3901" i="7" s="1"/>
  <c r="W3901" i="7" s="1"/>
  <c r="X3901" i="7" s="1"/>
  <c r="Y3901" i="7" s="1"/>
  <c r="R3902" i="7" s="1"/>
  <c r="S3902" i="7" s="1"/>
  <c r="T3902" i="7" s="1"/>
  <c r="U3902" i="7" s="1"/>
  <c r="V3902" i="7" s="1"/>
  <c r="W3902" i="7" s="1"/>
  <c r="X3902" i="7" s="1"/>
  <c r="Y3902" i="7" s="1"/>
  <c r="R3903" i="7" s="1"/>
  <c r="S3903" i="7" s="1"/>
  <c r="T3903" i="7" s="1"/>
  <c r="U3903" i="7" s="1"/>
  <c r="V3903" i="7" s="1"/>
  <c r="W3903" i="7" s="1"/>
  <c r="X3903" i="7" s="1"/>
  <c r="Y3903" i="7" s="1"/>
  <c r="R3904" i="7" s="1"/>
  <c r="S3904" i="7" s="1"/>
  <c r="T3904" i="7" s="1"/>
  <c r="U3904" i="7" s="1"/>
  <c r="V3904" i="7" s="1"/>
  <c r="W3904" i="7" s="1"/>
  <c r="X3904" i="7" s="1"/>
  <c r="Y3904" i="7" s="1"/>
  <c r="R3905" i="7" s="1"/>
  <c r="S3905" i="7" s="1"/>
  <c r="T3905" i="7" s="1"/>
  <c r="U3905" i="7" s="1"/>
  <c r="V3905" i="7" s="1"/>
  <c r="W3905" i="7" s="1"/>
  <c r="X3905" i="7" s="1"/>
  <c r="Y3905" i="7" s="1"/>
  <c r="R3906" i="7" s="1"/>
  <c r="S3906" i="7" s="1"/>
  <c r="T3906" i="7" s="1"/>
  <c r="U3906" i="7" s="1"/>
  <c r="V3906" i="7" s="1"/>
  <c r="W3906" i="7" s="1"/>
  <c r="X3906" i="7" s="1"/>
  <c r="Y3906" i="7" s="1"/>
  <c r="R3907" i="7" s="1"/>
  <c r="S3907" i="7" s="1"/>
  <c r="T3907" i="7" s="1"/>
  <c r="U3907" i="7" s="1"/>
  <c r="V3907" i="7" s="1"/>
  <c r="W3907" i="7" s="1"/>
  <c r="X3907" i="7" s="1"/>
  <c r="Y3907" i="7" s="1"/>
  <c r="R3908" i="7" s="1"/>
  <c r="S3908" i="7" s="1"/>
  <c r="T3908" i="7" s="1"/>
  <c r="U3908" i="7" s="1"/>
  <c r="V3908" i="7" s="1"/>
  <c r="W3908" i="7" s="1"/>
  <c r="X3908" i="7" s="1"/>
  <c r="Y3908" i="7" s="1"/>
  <c r="R3909" i="7" s="1"/>
  <c r="S3909" i="7" s="1"/>
  <c r="T3909" i="7" s="1"/>
  <c r="U3909" i="7" s="1"/>
  <c r="V3909" i="7" s="1"/>
  <c r="W3909" i="7" s="1"/>
  <c r="X3909" i="7" s="1"/>
  <c r="Y3909" i="7" s="1"/>
  <c r="R3910" i="7" s="1"/>
  <c r="S3910" i="7" s="1"/>
  <c r="T3910" i="7" s="1"/>
  <c r="U3910" i="7" s="1"/>
  <c r="V3910" i="7" s="1"/>
  <c r="W3910" i="7" s="1"/>
  <c r="X3910" i="7" s="1"/>
  <c r="Y3910" i="7" s="1"/>
  <c r="R3911" i="7" s="1"/>
  <c r="S3911" i="7" s="1"/>
  <c r="T3911" i="7" s="1"/>
  <c r="U3911" i="7" s="1"/>
  <c r="V3911" i="7" s="1"/>
  <c r="W3911" i="7" s="1"/>
  <c r="X3911" i="7" s="1"/>
  <c r="Y3911" i="7" s="1"/>
  <c r="R3912" i="7" s="1"/>
  <c r="S3912" i="7" s="1"/>
  <c r="T3912" i="7" s="1"/>
  <c r="U3912" i="7" s="1"/>
  <c r="V3912" i="7" s="1"/>
  <c r="W3912" i="7" s="1"/>
  <c r="X3912" i="7" s="1"/>
  <c r="Y3912" i="7" s="1"/>
  <c r="R3913" i="7" s="1"/>
  <c r="S3913" i="7" s="1"/>
  <c r="T3913" i="7" s="1"/>
  <c r="U3913" i="7" s="1"/>
  <c r="V3913" i="7" s="1"/>
  <c r="W3913" i="7" s="1"/>
  <c r="X3913" i="7" s="1"/>
  <c r="Y3913" i="7" s="1"/>
  <c r="R3914" i="7" s="1"/>
  <c r="S3914" i="7" s="1"/>
  <c r="T3914" i="7" s="1"/>
  <c r="U3914" i="7" s="1"/>
  <c r="V3914" i="7" s="1"/>
  <c r="W3914" i="7" s="1"/>
  <c r="X3914" i="7" s="1"/>
  <c r="Y3914" i="7" s="1"/>
  <c r="R3915" i="7" s="1"/>
  <c r="S3915" i="7" s="1"/>
  <c r="T3915" i="7" s="1"/>
  <c r="U3915" i="7" s="1"/>
  <c r="V3915" i="7" s="1"/>
  <c r="W3915" i="7" s="1"/>
  <c r="X3915" i="7" s="1"/>
  <c r="Y3915" i="7" s="1"/>
  <c r="R3916" i="7" s="1"/>
  <c r="S3916" i="7" s="1"/>
  <c r="T3916" i="7" s="1"/>
  <c r="U3916" i="7" s="1"/>
  <c r="V3916" i="7" s="1"/>
  <c r="W3916" i="7" s="1"/>
  <c r="X3916" i="7" s="1"/>
  <c r="Y3916" i="7" s="1"/>
  <c r="R3917" i="7" s="1"/>
  <c r="S3917" i="7" s="1"/>
  <c r="T3917" i="7" s="1"/>
  <c r="U3917" i="7" s="1"/>
  <c r="V3917" i="7" s="1"/>
  <c r="W3917" i="7" s="1"/>
  <c r="X3917" i="7" s="1"/>
  <c r="Y3917" i="7" s="1"/>
  <c r="R3918" i="7" s="1"/>
  <c r="S3918" i="7" s="1"/>
  <c r="T3918" i="7" s="1"/>
  <c r="U3918" i="7" s="1"/>
  <c r="V3918" i="7" s="1"/>
  <c r="W3918" i="7" s="1"/>
  <c r="X3918" i="7" s="1"/>
  <c r="Y3918" i="7" s="1"/>
  <c r="R3919" i="7" s="1"/>
  <c r="S3919" i="7" s="1"/>
  <c r="T3919" i="7" s="1"/>
  <c r="U3919" i="7" s="1"/>
  <c r="V3919" i="7" s="1"/>
  <c r="W3919" i="7" s="1"/>
  <c r="X3919" i="7" s="1"/>
  <c r="Y3919" i="7" s="1"/>
  <c r="R3920" i="7" s="1"/>
  <c r="S3920" i="7" s="1"/>
  <c r="T3920" i="7" s="1"/>
  <c r="U3920" i="7" s="1"/>
  <c r="V3920" i="7" s="1"/>
  <c r="W3920" i="7" s="1"/>
  <c r="X3920" i="7" s="1"/>
  <c r="Y3920" i="7" s="1"/>
  <c r="R3921" i="7" s="1"/>
  <c r="S3921" i="7" s="1"/>
  <c r="T3921" i="7" s="1"/>
  <c r="U3921" i="7" s="1"/>
  <c r="V3921" i="7" s="1"/>
  <c r="W3921" i="7" s="1"/>
  <c r="X3921" i="7" s="1"/>
  <c r="Y3921" i="7" s="1"/>
  <c r="R3922" i="7" s="1"/>
  <c r="S3922" i="7" s="1"/>
  <c r="T3922" i="7" s="1"/>
  <c r="U3922" i="7" s="1"/>
  <c r="V3922" i="7" s="1"/>
  <c r="W3922" i="7" s="1"/>
  <c r="X3922" i="7" s="1"/>
  <c r="Y3922" i="7" s="1"/>
  <c r="R3923" i="7" s="1"/>
  <c r="S3923" i="7" s="1"/>
  <c r="T3923" i="7" s="1"/>
  <c r="U3923" i="7" s="1"/>
  <c r="V3923" i="7" s="1"/>
  <c r="W3923" i="7" s="1"/>
  <c r="X3923" i="7" s="1"/>
  <c r="Y3923" i="7" s="1"/>
  <c r="R3924" i="7" s="1"/>
  <c r="S3924" i="7" s="1"/>
  <c r="T3924" i="7" s="1"/>
  <c r="U3924" i="7" s="1"/>
  <c r="V3924" i="7" s="1"/>
  <c r="W3924" i="7" s="1"/>
  <c r="X3924" i="7" s="1"/>
  <c r="Y3924" i="7" s="1"/>
  <c r="R3925" i="7" s="1"/>
  <c r="S3925" i="7" s="1"/>
  <c r="T3925" i="7" s="1"/>
  <c r="U3925" i="7" s="1"/>
  <c r="V3925" i="7" s="1"/>
  <c r="W3925" i="7" s="1"/>
  <c r="X3925" i="7" s="1"/>
  <c r="Y3925" i="7" s="1"/>
  <c r="R3926" i="7" s="1"/>
  <c r="S3926" i="7" s="1"/>
  <c r="T3926" i="7" s="1"/>
  <c r="U3926" i="7" s="1"/>
  <c r="V3926" i="7" s="1"/>
  <c r="W3926" i="7" s="1"/>
  <c r="X3926" i="7" s="1"/>
  <c r="Y3926" i="7" s="1"/>
  <c r="R3927" i="7" s="1"/>
  <c r="S3927" i="7" s="1"/>
  <c r="T3927" i="7" s="1"/>
  <c r="U3927" i="7" s="1"/>
  <c r="V3927" i="7" s="1"/>
  <c r="W3927" i="7" s="1"/>
  <c r="X3927" i="7" s="1"/>
  <c r="Y3927" i="7" s="1"/>
  <c r="R3928" i="7" s="1"/>
  <c r="S3928" i="7" s="1"/>
  <c r="T3928" i="7" s="1"/>
  <c r="U3928" i="7" s="1"/>
  <c r="V3928" i="7" s="1"/>
  <c r="W3928" i="7" s="1"/>
  <c r="X3928" i="7" s="1"/>
  <c r="Y3928" i="7" s="1"/>
  <c r="R3929" i="7" s="1"/>
  <c r="S3929" i="7" s="1"/>
  <c r="T3929" i="7" s="1"/>
  <c r="U3929" i="7" s="1"/>
  <c r="V3929" i="7" s="1"/>
  <c r="W3929" i="7" s="1"/>
  <c r="X3929" i="7" s="1"/>
  <c r="Y3929" i="7" s="1"/>
  <c r="R3930" i="7" s="1"/>
  <c r="S3930" i="7" s="1"/>
  <c r="T3930" i="7" s="1"/>
  <c r="U3930" i="7" s="1"/>
  <c r="V3930" i="7" s="1"/>
  <c r="W3930" i="7" s="1"/>
  <c r="X3930" i="7" s="1"/>
  <c r="Y3930" i="7" s="1"/>
  <c r="R3931" i="7" s="1"/>
  <c r="S3931" i="7" s="1"/>
  <c r="T3931" i="7" s="1"/>
  <c r="U3931" i="7" s="1"/>
  <c r="V3931" i="7" s="1"/>
  <c r="W3931" i="7" s="1"/>
  <c r="X3931" i="7" s="1"/>
  <c r="Y3931" i="7" s="1"/>
  <c r="R3932" i="7" s="1"/>
  <c r="S3932" i="7" s="1"/>
  <c r="T3932" i="7" s="1"/>
  <c r="U3932" i="7" s="1"/>
  <c r="V3932" i="7" s="1"/>
  <c r="W3932" i="7" s="1"/>
  <c r="X3932" i="7" s="1"/>
  <c r="Y3932" i="7" s="1"/>
  <c r="R3933" i="7" s="1"/>
  <c r="S3933" i="7" s="1"/>
  <c r="T3933" i="7" s="1"/>
  <c r="U3933" i="7" s="1"/>
  <c r="V3933" i="7" s="1"/>
  <c r="W3933" i="7" s="1"/>
  <c r="X3933" i="7" s="1"/>
  <c r="Y3933" i="7" s="1"/>
  <c r="R3934" i="7" s="1"/>
  <c r="S3934" i="7" s="1"/>
  <c r="T3934" i="7" s="1"/>
  <c r="U3934" i="7" s="1"/>
  <c r="V3934" i="7" s="1"/>
  <c r="W3934" i="7" s="1"/>
  <c r="X3934" i="7" s="1"/>
  <c r="Y3934" i="7" s="1"/>
  <c r="R3935" i="7" s="1"/>
  <c r="S3935" i="7" s="1"/>
  <c r="T3935" i="7" s="1"/>
  <c r="U3935" i="7" s="1"/>
  <c r="V3935" i="7" s="1"/>
  <c r="W3935" i="7" s="1"/>
  <c r="X3935" i="7" s="1"/>
  <c r="Y3935" i="7" s="1"/>
  <c r="R3936" i="7" s="1"/>
  <c r="S3936" i="7" s="1"/>
  <c r="T3936" i="7" s="1"/>
  <c r="U3936" i="7" s="1"/>
  <c r="V3936" i="7" s="1"/>
  <c r="W3936" i="7" s="1"/>
  <c r="X3936" i="7" s="1"/>
  <c r="Y3936" i="7" s="1"/>
  <c r="R3937" i="7" s="1"/>
  <c r="S3937" i="7" s="1"/>
  <c r="T3937" i="7" s="1"/>
  <c r="U3937" i="7" s="1"/>
  <c r="V3937" i="7" s="1"/>
  <c r="W3937" i="7" s="1"/>
  <c r="X3937" i="7" s="1"/>
  <c r="Y3937" i="7" s="1"/>
  <c r="R3938" i="7" s="1"/>
  <c r="S3938" i="7" s="1"/>
  <c r="T3938" i="7" s="1"/>
  <c r="U3938" i="7" s="1"/>
  <c r="V3938" i="7" s="1"/>
  <c r="W3938" i="7" s="1"/>
  <c r="X3938" i="7" s="1"/>
  <c r="Y3938" i="7" s="1"/>
  <c r="R3939" i="7" s="1"/>
  <c r="S3939" i="7" s="1"/>
  <c r="T3939" i="7" s="1"/>
  <c r="U3939" i="7" s="1"/>
  <c r="V3939" i="7" s="1"/>
  <c r="W3939" i="7" s="1"/>
  <c r="X3939" i="7" s="1"/>
  <c r="Y3939" i="7" s="1"/>
  <c r="R3940" i="7" s="1"/>
  <c r="S3940" i="7" s="1"/>
  <c r="T3940" i="7" s="1"/>
  <c r="U3940" i="7" s="1"/>
  <c r="V3940" i="7" s="1"/>
  <c r="W3940" i="7" s="1"/>
  <c r="X3940" i="7" s="1"/>
  <c r="Y3940" i="7" s="1"/>
  <c r="R3941" i="7" s="1"/>
  <c r="S3941" i="7" s="1"/>
  <c r="T3941" i="7" s="1"/>
  <c r="U3941" i="7" s="1"/>
  <c r="V3941" i="7" s="1"/>
  <c r="W3941" i="7" s="1"/>
  <c r="X3941" i="7" s="1"/>
  <c r="Y3941" i="7" s="1"/>
  <c r="R3942" i="7" s="1"/>
  <c r="S3942" i="7" s="1"/>
  <c r="T3942" i="7" s="1"/>
  <c r="U3942" i="7" s="1"/>
  <c r="V3942" i="7" s="1"/>
  <c r="W3942" i="7" s="1"/>
  <c r="X3942" i="7" s="1"/>
  <c r="Y3942" i="7" s="1"/>
  <c r="R3943" i="7" s="1"/>
  <c r="S3943" i="7" s="1"/>
  <c r="T3943" i="7" s="1"/>
  <c r="U3943" i="7" s="1"/>
  <c r="V3943" i="7" s="1"/>
  <c r="W3943" i="7" s="1"/>
  <c r="X3943" i="7" s="1"/>
  <c r="Y3943" i="7" s="1"/>
  <c r="R3944" i="7" s="1"/>
  <c r="S3944" i="7" s="1"/>
  <c r="T3944" i="7" s="1"/>
  <c r="U3944" i="7" s="1"/>
  <c r="V3944" i="7" s="1"/>
  <c r="W3944" i="7" s="1"/>
  <c r="X3944" i="7" s="1"/>
  <c r="Y3944" i="7" s="1"/>
  <c r="R3945" i="7" s="1"/>
  <c r="S3945" i="7" s="1"/>
  <c r="T3945" i="7" s="1"/>
  <c r="U3945" i="7" s="1"/>
  <c r="V3945" i="7" s="1"/>
  <c r="W3945" i="7" s="1"/>
  <c r="X3945" i="7" s="1"/>
  <c r="Y3945" i="7" s="1"/>
  <c r="R3946" i="7" s="1"/>
  <c r="S3946" i="7" s="1"/>
  <c r="T3946" i="7" s="1"/>
  <c r="U3946" i="7" s="1"/>
  <c r="V3946" i="7" s="1"/>
  <c r="W3946" i="7" s="1"/>
  <c r="X3946" i="7" s="1"/>
  <c r="Y3946" i="7" s="1"/>
  <c r="R3947" i="7" s="1"/>
  <c r="S3947" i="7" s="1"/>
  <c r="T3947" i="7" s="1"/>
  <c r="U3947" i="7" s="1"/>
  <c r="V3947" i="7" s="1"/>
  <c r="W3947" i="7" s="1"/>
  <c r="X3947" i="7" s="1"/>
  <c r="Y3947" i="7" s="1"/>
  <c r="R3948" i="7" s="1"/>
  <c r="S3948" i="7" s="1"/>
  <c r="T3948" i="7" s="1"/>
  <c r="U3948" i="7" s="1"/>
  <c r="V3948" i="7" s="1"/>
  <c r="W3948" i="7" s="1"/>
  <c r="X3948" i="7" s="1"/>
  <c r="Y3948" i="7" s="1"/>
  <c r="R3949" i="7" s="1"/>
  <c r="S3949" i="7" s="1"/>
  <c r="T3949" i="7" s="1"/>
  <c r="U3949" i="7" s="1"/>
  <c r="V3949" i="7" s="1"/>
  <c r="W3949" i="7" s="1"/>
  <c r="X3949" i="7" s="1"/>
  <c r="Y3949" i="7" s="1"/>
  <c r="R3950" i="7" s="1"/>
  <c r="S3950" i="7" s="1"/>
  <c r="T3950" i="7" s="1"/>
  <c r="U3950" i="7" s="1"/>
  <c r="V3950" i="7" s="1"/>
  <c r="W3950" i="7" s="1"/>
  <c r="X3950" i="7" s="1"/>
  <c r="Y3950" i="7" s="1"/>
  <c r="R3951" i="7" s="1"/>
  <c r="S3951" i="7" s="1"/>
  <c r="T3951" i="7" s="1"/>
  <c r="U3951" i="7" s="1"/>
  <c r="V3951" i="7" s="1"/>
  <c r="W3951" i="7" s="1"/>
  <c r="X3951" i="7" s="1"/>
  <c r="Y3951" i="7" s="1"/>
  <c r="R3952" i="7" s="1"/>
  <c r="S3952" i="7" s="1"/>
  <c r="T3952" i="7" s="1"/>
  <c r="U3952" i="7" s="1"/>
  <c r="V3952" i="7" s="1"/>
  <c r="W3952" i="7" s="1"/>
  <c r="X3952" i="7" s="1"/>
  <c r="Y3952" i="7" s="1"/>
  <c r="R3953" i="7" s="1"/>
  <c r="S3953" i="7" s="1"/>
  <c r="T3953" i="7" s="1"/>
  <c r="U3953" i="7" s="1"/>
  <c r="V3953" i="7" s="1"/>
  <c r="W3953" i="7" s="1"/>
  <c r="X3953" i="7" s="1"/>
  <c r="Y3953" i="7" s="1"/>
  <c r="R3954" i="7" s="1"/>
  <c r="S3954" i="7" s="1"/>
  <c r="T3954" i="7" s="1"/>
  <c r="U3954" i="7" s="1"/>
  <c r="V3954" i="7" s="1"/>
  <c r="W3954" i="7" s="1"/>
  <c r="X3954" i="7" s="1"/>
  <c r="Y3954" i="7" s="1"/>
  <c r="R3955" i="7" s="1"/>
  <c r="S3955" i="7" s="1"/>
  <c r="T3955" i="7" s="1"/>
  <c r="U3955" i="7" s="1"/>
  <c r="V3955" i="7" s="1"/>
  <c r="W3955" i="7" s="1"/>
  <c r="X3955" i="7" s="1"/>
  <c r="Y3955" i="7" s="1"/>
  <c r="R3956" i="7" s="1"/>
  <c r="S3956" i="7" s="1"/>
  <c r="T3956" i="7" s="1"/>
  <c r="U3956" i="7" s="1"/>
  <c r="V3956" i="7" s="1"/>
  <c r="W3956" i="7" s="1"/>
  <c r="X3956" i="7" s="1"/>
  <c r="Y3956" i="7" s="1"/>
  <c r="R3957" i="7" s="1"/>
  <c r="S3957" i="7" s="1"/>
  <c r="T3957" i="7" s="1"/>
  <c r="U3957" i="7" s="1"/>
  <c r="V3957" i="7" s="1"/>
  <c r="W3957" i="7" s="1"/>
  <c r="X3957" i="7" s="1"/>
  <c r="Y3957" i="7" s="1"/>
  <c r="R3958" i="7" s="1"/>
  <c r="S3958" i="7" s="1"/>
  <c r="T3958" i="7" s="1"/>
  <c r="U3958" i="7" s="1"/>
  <c r="V3958" i="7" s="1"/>
  <c r="W3958" i="7" s="1"/>
  <c r="X3958" i="7" s="1"/>
  <c r="Y3958" i="7" s="1"/>
  <c r="R3959" i="7" s="1"/>
  <c r="S3959" i="7" s="1"/>
  <c r="T3959" i="7" s="1"/>
  <c r="U3959" i="7" s="1"/>
  <c r="V3959" i="7" s="1"/>
  <c r="W3959" i="7" s="1"/>
  <c r="X3959" i="7" s="1"/>
  <c r="Y3959" i="7" s="1"/>
  <c r="R3960" i="7" s="1"/>
  <c r="S3960" i="7" s="1"/>
  <c r="T3960" i="7" s="1"/>
  <c r="U3960" i="7" s="1"/>
  <c r="V3960" i="7" s="1"/>
  <c r="W3960" i="7" s="1"/>
  <c r="X3960" i="7" s="1"/>
  <c r="Y3960" i="7" s="1"/>
  <c r="R3961" i="7" s="1"/>
  <c r="S3961" i="7" s="1"/>
  <c r="T3961" i="7" s="1"/>
  <c r="U3961" i="7" s="1"/>
  <c r="V3961" i="7" s="1"/>
  <c r="W3961" i="7" s="1"/>
  <c r="X3961" i="7" s="1"/>
  <c r="Y3961" i="7" s="1"/>
  <c r="R3962" i="7" s="1"/>
  <c r="S3962" i="7" s="1"/>
  <c r="T3962" i="7" s="1"/>
  <c r="U3962" i="7" s="1"/>
  <c r="V3962" i="7" s="1"/>
  <c r="W3962" i="7" s="1"/>
  <c r="X3962" i="7" s="1"/>
  <c r="Y3962" i="7" s="1"/>
  <c r="R3963" i="7" s="1"/>
  <c r="S3963" i="7" s="1"/>
  <c r="T3963" i="7" s="1"/>
  <c r="U3963" i="7" s="1"/>
  <c r="V3963" i="7" s="1"/>
  <c r="W3963" i="7" s="1"/>
  <c r="X3963" i="7" s="1"/>
  <c r="Y3963" i="7" s="1"/>
  <c r="R3964" i="7" s="1"/>
  <c r="S3964" i="7" s="1"/>
  <c r="T3964" i="7" s="1"/>
  <c r="U3964" i="7" s="1"/>
  <c r="V3964" i="7" s="1"/>
  <c r="W3964" i="7" s="1"/>
  <c r="X3964" i="7" s="1"/>
  <c r="Y3964" i="7" s="1"/>
  <c r="R3965" i="7" s="1"/>
  <c r="S3965" i="7" s="1"/>
  <c r="T3965" i="7" s="1"/>
  <c r="U3965" i="7" s="1"/>
  <c r="V3965" i="7" s="1"/>
  <c r="W3965" i="7" s="1"/>
  <c r="X3965" i="7" s="1"/>
  <c r="Y3965" i="7" s="1"/>
  <c r="R3966" i="7" s="1"/>
  <c r="S3966" i="7" s="1"/>
  <c r="T3966" i="7" s="1"/>
  <c r="U3966" i="7" s="1"/>
  <c r="V3966" i="7" s="1"/>
  <c r="W3966" i="7" s="1"/>
  <c r="X3966" i="7" s="1"/>
  <c r="Y3966" i="7" s="1"/>
  <c r="R3967" i="7" s="1"/>
  <c r="S3967" i="7" s="1"/>
  <c r="T3967" i="7" s="1"/>
  <c r="U3967" i="7" s="1"/>
  <c r="V3967" i="7" s="1"/>
  <c r="W3967" i="7" s="1"/>
  <c r="X3967" i="7" s="1"/>
  <c r="Y3967" i="7" s="1"/>
  <c r="R3968" i="7" s="1"/>
  <c r="S3968" i="7" s="1"/>
  <c r="T3968" i="7" s="1"/>
  <c r="U3968" i="7" s="1"/>
  <c r="V3968" i="7" s="1"/>
  <c r="W3968" i="7" s="1"/>
  <c r="X3968" i="7" s="1"/>
  <c r="Y3968" i="7" s="1"/>
  <c r="R3969" i="7" s="1"/>
  <c r="S3969" i="7" s="1"/>
  <c r="T3969" i="7" s="1"/>
  <c r="U3969" i="7" s="1"/>
  <c r="V3969" i="7" s="1"/>
  <c r="W3969" i="7" s="1"/>
  <c r="X3969" i="7" s="1"/>
  <c r="Y3969" i="7" s="1"/>
  <c r="R3970" i="7" s="1"/>
  <c r="S3970" i="7" s="1"/>
  <c r="T3970" i="7" s="1"/>
  <c r="U3970" i="7" s="1"/>
  <c r="V3970" i="7" s="1"/>
  <c r="W3970" i="7" s="1"/>
  <c r="X3970" i="7" s="1"/>
  <c r="Y3970" i="7" s="1"/>
  <c r="R3971" i="7" s="1"/>
  <c r="S3971" i="7" s="1"/>
  <c r="T3971" i="7" s="1"/>
  <c r="U3971" i="7" s="1"/>
  <c r="V3971" i="7" s="1"/>
  <c r="W3971" i="7" s="1"/>
  <c r="X3971" i="7" s="1"/>
  <c r="Y3971" i="7" s="1"/>
  <c r="R3972" i="7" s="1"/>
  <c r="S3972" i="7" s="1"/>
  <c r="T3972" i="7" s="1"/>
  <c r="U3972" i="7" s="1"/>
  <c r="V3972" i="7" s="1"/>
  <c r="W3972" i="7" s="1"/>
  <c r="X3972" i="7" s="1"/>
  <c r="Y3972" i="7" s="1"/>
  <c r="R3973" i="7" s="1"/>
  <c r="S3973" i="7" s="1"/>
  <c r="T3973" i="7" s="1"/>
  <c r="U3973" i="7" s="1"/>
  <c r="V3973" i="7" s="1"/>
  <c r="W3973" i="7" s="1"/>
  <c r="X3973" i="7" s="1"/>
  <c r="Y3973" i="7" s="1"/>
  <c r="R3974" i="7" s="1"/>
  <c r="S3974" i="7" s="1"/>
  <c r="T3974" i="7" s="1"/>
  <c r="U3974" i="7" s="1"/>
  <c r="V3974" i="7" s="1"/>
  <c r="W3974" i="7" s="1"/>
  <c r="X3974" i="7" s="1"/>
  <c r="Y3974" i="7" s="1"/>
  <c r="R3975" i="7" s="1"/>
  <c r="S3975" i="7" s="1"/>
  <c r="T3975" i="7" s="1"/>
  <c r="U3975" i="7" s="1"/>
  <c r="V3975" i="7" s="1"/>
  <c r="W3975" i="7" s="1"/>
  <c r="X3975" i="7" s="1"/>
  <c r="Y3975" i="7" s="1"/>
  <c r="R3976" i="7" s="1"/>
  <c r="S3976" i="7" s="1"/>
  <c r="T3976" i="7" s="1"/>
  <c r="U3976" i="7" s="1"/>
  <c r="V3976" i="7" s="1"/>
  <c r="W3976" i="7" s="1"/>
  <c r="X3976" i="7" s="1"/>
  <c r="Y3976" i="7" s="1"/>
  <c r="R3977" i="7" s="1"/>
  <c r="S3977" i="7" s="1"/>
  <c r="T3977" i="7" s="1"/>
  <c r="U3977" i="7" s="1"/>
  <c r="V3977" i="7" s="1"/>
  <c r="W3977" i="7" s="1"/>
  <c r="X3977" i="7" s="1"/>
  <c r="Y3977" i="7" s="1"/>
  <c r="R3978" i="7" s="1"/>
  <c r="S3978" i="7" s="1"/>
  <c r="T3978" i="7" s="1"/>
  <c r="U3978" i="7" s="1"/>
  <c r="V3978" i="7" s="1"/>
  <c r="W3978" i="7" s="1"/>
  <c r="X3978" i="7" s="1"/>
  <c r="Y3978" i="7" s="1"/>
  <c r="R3979" i="7" s="1"/>
  <c r="S3979" i="7" s="1"/>
  <c r="T3979" i="7" s="1"/>
  <c r="U3979" i="7" s="1"/>
  <c r="V3979" i="7" s="1"/>
  <c r="W3979" i="7" s="1"/>
  <c r="X3979" i="7" s="1"/>
  <c r="Y3979" i="7" s="1"/>
  <c r="R3980" i="7" s="1"/>
  <c r="S3980" i="7" s="1"/>
  <c r="T3980" i="7" s="1"/>
  <c r="U3980" i="7" s="1"/>
  <c r="V3980" i="7" s="1"/>
  <c r="W3980" i="7" s="1"/>
  <c r="X3980" i="7" s="1"/>
  <c r="Y3980" i="7" s="1"/>
  <c r="R3981" i="7" s="1"/>
  <c r="S3981" i="7" s="1"/>
  <c r="T3981" i="7" s="1"/>
  <c r="U3981" i="7" s="1"/>
  <c r="V3981" i="7" s="1"/>
  <c r="W3981" i="7" s="1"/>
  <c r="X3981" i="7" s="1"/>
  <c r="Y3981" i="7" s="1"/>
  <c r="R3982" i="7" s="1"/>
  <c r="S3982" i="7" s="1"/>
  <c r="T3982" i="7" s="1"/>
  <c r="U3982" i="7" s="1"/>
  <c r="V3982" i="7" s="1"/>
  <c r="W3982" i="7" s="1"/>
  <c r="X3982" i="7" s="1"/>
  <c r="Y3982" i="7" s="1"/>
  <c r="R3983" i="7" s="1"/>
  <c r="S3983" i="7" s="1"/>
  <c r="T3983" i="7" s="1"/>
  <c r="U3983" i="7" s="1"/>
  <c r="V3983" i="7" s="1"/>
  <c r="W3983" i="7" s="1"/>
  <c r="X3983" i="7" s="1"/>
  <c r="Y3983" i="7" s="1"/>
  <c r="R3984" i="7" s="1"/>
  <c r="S3984" i="7" s="1"/>
  <c r="T3984" i="7" s="1"/>
  <c r="U3984" i="7" s="1"/>
  <c r="V3984" i="7" s="1"/>
  <c r="W3984" i="7" s="1"/>
  <c r="X3984" i="7" s="1"/>
  <c r="Y3984" i="7" s="1"/>
  <c r="R3985" i="7" s="1"/>
  <c r="S3985" i="7" s="1"/>
  <c r="T3985" i="7" s="1"/>
  <c r="U3985" i="7" s="1"/>
  <c r="V3985" i="7" s="1"/>
  <c r="W3985" i="7" s="1"/>
  <c r="X3985" i="7" s="1"/>
  <c r="Y3985" i="7" s="1"/>
  <c r="R3986" i="7" s="1"/>
  <c r="S3986" i="7" s="1"/>
  <c r="T3986" i="7" s="1"/>
  <c r="U3986" i="7" s="1"/>
  <c r="V3986" i="7" s="1"/>
  <c r="W3986" i="7" s="1"/>
  <c r="X3986" i="7" s="1"/>
  <c r="Y3986" i="7" s="1"/>
  <c r="R3987" i="7" s="1"/>
  <c r="S3987" i="7" s="1"/>
  <c r="T3987" i="7" s="1"/>
  <c r="U3987" i="7" s="1"/>
  <c r="V3987" i="7" s="1"/>
  <c r="W3987" i="7" s="1"/>
  <c r="X3987" i="7" s="1"/>
  <c r="Y3987" i="7" s="1"/>
  <c r="R3988" i="7" s="1"/>
  <c r="S3988" i="7" s="1"/>
  <c r="T3988" i="7" s="1"/>
  <c r="U3988" i="7" s="1"/>
  <c r="V3988" i="7" s="1"/>
  <c r="W3988" i="7" s="1"/>
  <c r="X3988" i="7" s="1"/>
  <c r="Y3988" i="7" s="1"/>
  <c r="R3989" i="7" s="1"/>
  <c r="S3989" i="7" s="1"/>
  <c r="T3989" i="7" s="1"/>
  <c r="U3989" i="7" s="1"/>
  <c r="V3989" i="7" s="1"/>
  <c r="W3989" i="7" s="1"/>
  <c r="X3989" i="7" s="1"/>
  <c r="Y3989" i="7" s="1"/>
  <c r="R3990" i="7" s="1"/>
  <c r="S3990" i="7" s="1"/>
  <c r="T3990" i="7" s="1"/>
  <c r="U3990" i="7" s="1"/>
  <c r="V3990" i="7" s="1"/>
  <c r="W3990" i="7" s="1"/>
  <c r="X3990" i="7" s="1"/>
  <c r="Y3990" i="7" s="1"/>
  <c r="R3991" i="7" s="1"/>
  <c r="S3991" i="7" s="1"/>
  <c r="T3991" i="7" s="1"/>
  <c r="U3991" i="7" s="1"/>
  <c r="V3991" i="7" s="1"/>
  <c r="W3991" i="7" s="1"/>
  <c r="X3991" i="7" s="1"/>
  <c r="Y3991" i="7" s="1"/>
  <c r="R3992" i="7" s="1"/>
  <c r="S3992" i="7" s="1"/>
  <c r="T3992" i="7" s="1"/>
  <c r="U3992" i="7" s="1"/>
  <c r="V3992" i="7" s="1"/>
  <c r="W3992" i="7" s="1"/>
  <c r="X3992" i="7" s="1"/>
  <c r="Y3992" i="7" s="1"/>
  <c r="R3993" i="7" s="1"/>
  <c r="S3993" i="7" s="1"/>
  <c r="T3993" i="7" s="1"/>
  <c r="U3993" i="7" s="1"/>
  <c r="V3993" i="7" s="1"/>
  <c r="W3993" i="7" s="1"/>
  <c r="X3993" i="7" s="1"/>
  <c r="Y3993" i="7" s="1"/>
  <c r="R3994" i="7" s="1"/>
  <c r="S3994" i="7" s="1"/>
  <c r="T3994" i="7" s="1"/>
  <c r="U3994" i="7" s="1"/>
  <c r="V3994" i="7" s="1"/>
  <c r="W3994" i="7" s="1"/>
  <c r="X3994" i="7" s="1"/>
  <c r="Y3994" i="7" s="1"/>
  <c r="R3995" i="7" s="1"/>
  <c r="S3995" i="7" s="1"/>
  <c r="T3995" i="7" s="1"/>
  <c r="U3995" i="7" s="1"/>
  <c r="V3995" i="7" s="1"/>
  <c r="W3995" i="7" s="1"/>
  <c r="X3995" i="7" s="1"/>
  <c r="Y3995" i="7" s="1"/>
  <c r="R3996" i="7" s="1"/>
  <c r="S3996" i="7" s="1"/>
  <c r="T3996" i="7" s="1"/>
  <c r="U3996" i="7" s="1"/>
  <c r="V3996" i="7" s="1"/>
  <c r="W3996" i="7" s="1"/>
  <c r="X3996" i="7" s="1"/>
  <c r="Y3996" i="7" s="1"/>
  <c r="R3997" i="7" s="1"/>
  <c r="S3997" i="7" s="1"/>
  <c r="T3997" i="7" s="1"/>
  <c r="U3997" i="7" s="1"/>
  <c r="V3997" i="7" s="1"/>
  <c r="W3997" i="7" s="1"/>
  <c r="X3997" i="7" s="1"/>
  <c r="Y3997" i="7" s="1"/>
  <c r="R3998" i="7" s="1"/>
  <c r="S3998" i="7" s="1"/>
  <c r="T3998" i="7" s="1"/>
  <c r="U3998" i="7" s="1"/>
  <c r="V3998" i="7" s="1"/>
  <c r="W3998" i="7" s="1"/>
  <c r="X3998" i="7" s="1"/>
  <c r="Y3998" i="7" s="1"/>
  <c r="R3999" i="7" s="1"/>
  <c r="S3999" i="7" s="1"/>
  <c r="T3999" i="7" s="1"/>
  <c r="U3999" i="7" s="1"/>
  <c r="V3999" i="7" s="1"/>
  <c r="W3999" i="7" s="1"/>
  <c r="X3999" i="7" s="1"/>
  <c r="Y3999" i="7" s="1"/>
  <c r="R4000" i="7" s="1"/>
  <c r="S4000" i="7" s="1"/>
  <c r="T4000" i="7" s="1"/>
  <c r="U4000" i="7" s="1"/>
  <c r="V4000" i="7" s="1"/>
  <c r="W4000" i="7" s="1"/>
  <c r="X4000" i="7" s="1"/>
  <c r="Y4000" i="7" s="1"/>
  <c r="R4001" i="7" s="1"/>
  <c r="S4001" i="7" s="1"/>
  <c r="T4001" i="7" s="1"/>
  <c r="U4001" i="7" s="1"/>
  <c r="V4001" i="7" s="1"/>
  <c r="W4001" i="7" s="1"/>
  <c r="X4001" i="7" s="1"/>
  <c r="Y4001" i="7" s="1"/>
  <c r="R4002" i="7" s="1"/>
  <c r="S4002" i="7" s="1"/>
  <c r="T4002" i="7" s="1"/>
  <c r="U4002" i="7" s="1"/>
  <c r="V4002" i="7" s="1"/>
  <c r="W4002" i="7" s="1"/>
  <c r="X4002" i="7" s="1"/>
  <c r="Y4002" i="7" s="1"/>
  <c r="R4003" i="7" s="1"/>
  <c r="S4003" i="7" s="1"/>
  <c r="T4003" i="7" s="1"/>
  <c r="U4003" i="7" s="1"/>
  <c r="V4003" i="7" s="1"/>
  <c r="W4003" i="7" s="1"/>
  <c r="X4003" i="7" s="1"/>
  <c r="Y4003" i="7" s="1"/>
  <c r="R4004" i="7" s="1"/>
  <c r="S4004" i="7" s="1"/>
  <c r="T4004" i="7" s="1"/>
  <c r="U4004" i="7" s="1"/>
  <c r="V4004" i="7" s="1"/>
  <c r="W4004" i="7" s="1"/>
  <c r="X4004" i="7" s="1"/>
  <c r="Y4004" i="7" s="1"/>
  <c r="R4005" i="7" s="1"/>
  <c r="S4005" i="7" s="1"/>
  <c r="T4005" i="7" s="1"/>
  <c r="U4005" i="7" s="1"/>
  <c r="V4005" i="7" s="1"/>
  <c r="W4005" i="7" s="1"/>
  <c r="X4005" i="7" s="1"/>
  <c r="Y4005" i="7" s="1"/>
  <c r="R4006" i="7" s="1"/>
  <c r="S4006" i="7" s="1"/>
  <c r="T4006" i="7" s="1"/>
  <c r="U4006" i="7" s="1"/>
  <c r="V4006" i="7" s="1"/>
  <c r="W4006" i="7" s="1"/>
  <c r="X4006" i="7" s="1"/>
  <c r="Y4006" i="7" s="1"/>
  <c r="R4007" i="7" s="1"/>
  <c r="S4007" i="7" s="1"/>
  <c r="T4007" i="7" s="1"/>
  <c r="U4007" i="7" s="1"/>
  <c r="V4007" i="7" s="1"/>
  <c r="W4007" i="7" s="1"/>
  <c r="X4007" i="7" s="1"/>
  <c r="Y4007" i="7" s="1"/>
  <c r="R4008" i="7" s="1"/>
  <c r="S4008" i="7" s="1"/>
  <c r="T4008" i="7" s="1"/>
  <c r="U4008" i="7" s="1"/>
  <c r="V4008" i="7" s="1"/>
  <c r="W4008" i="7" s="1"/>
  <c r="X4008" i="7" s="1"/>
  <c r="Y4008" i="7" s="1"/>
  <c r="R4009" i="7" s="1"/>
  <c r="S4009" i="7" s="1"/>
  <c r="T4009" i="7" s="1"/>
  <c r="U4009" i="7" s="1"/>
  <c r="V4009" i="7" s="1"/>
  <c r="W4009" i="7" s="1"/>
  <c r="X4009" i="7" s="1"/>
  <c r="Y4009" i="7" s="1"/>
  <c r="R4010" i="7" s="1"/>
  <c r="S4010" i="7" s="1"/>
  <c r="T4010" i="7" s="1"/>
  <c r="U4010" i="7" s="1"/>
  <c r="V4010" i="7" s="1"/>
  <c r="W4010" i="7" s="1"/>
  <c r="X4010" i="7" s="1"/>
  <c r="Y4010" i="7" s="1"/>
  <c r="R4011" i="7" s="1"/>
  <c r="S4011" i="7" s="1"/>
  <c r="T4011" i="7" s="1"/>
  <c r="U4011" i="7" s="1"/>
  <c r="V4011" i="7" s="1"/>
  <c r="W4011" i="7" s="1"/>
  <c r="X4011" i="7" s="1"/>
  <c r="Y4011" i="7" s="1"/>
  <c r="R4012" i="7" s="1"/>
  <c r="S4012" i="7" s="1"/>
  <c r="T4012" i="7" s="1"/>
  <c r="U4012" i="7" s="1"/>
  <c r="V4012" i="7" s="1"/>
  <c r="W4012" i="7" s="1"/>
  <c r="X4012" i="7" s="1"/>
  <c r="Y4012" i="7" s="1"/>
  <c r="A15" i="5"/>
  <c r="N14" i="5"/>
  <c r="G14" i="5"/>
  <c r="B14" i="5"/>
  <c r="D14" i="5"/>
  <c r="J14" i="5"/>
  <c r="L14" i="5"/>
  <c r="H14" i="5"/>
  <c r="E14" i="5"/>
  <c r="M14" i="5"/>
  <c r="F14" i="5"/>
  <c r="C14" i="5"/>
  <c r="I14" i="5"/>
  <c r="K14" i="5"/>
  <c r="E8" i="7" l="1"/>
  <c r="A16" i="5"/>
  <c r="N15" i="5"/>
  <c r="I15" i="5"/>
  <c r="J15" i="5"/>
  <c r="B15" i="5"/>
  <c r="L15" i="5"/>
  <c r="D15" i="5"/>
  <c r="G15" i="5"/>
  <c r="K15" i="5"/>
  <c r="E15" i="5"/>
  <c r="H15" i="5"/>
  <c r="C15" i="5"/>
  <c r="M15" i="5"/>
  <c r="F15" i="5"/>
  <c r="A17" i="5" l="1"/>
  <c r="N16" i="5"/>
  <c r="M16" i="5"/>
  <c r="F16" i="5"/>
  <c r="I16" i="5"/>
  <c r="B16" i="5"/>
  <c r="E16" i="5"/>
  <c r="C16" i="5"/>
  <c r="H16" i="5"/>
  <c r="J16" i="5"/>
  <c r="K16" i="5"/>
  <c r="G16" i="5"/>
  <c r="D16" i="5"/>
  <c r="L16" i="5"/>
  <c r="HH9" i="7" l="1"/>
  <c r="N17" i="5"/>
  <c r="B17" i="5"/>
  <c r="G17" i="5"/>
  <c r="F17" i="5"/>
  <c r="D17" i="5"/>
  <c r="L17" i="5"/>
  <c r="A18" i="5"/>
  <c r="I17" i="5"/>
  <c r="J17" i="5"/>
  <c r="E17" i="5"/>
  <c r="H17" i="5"/>
  <c r="C17" i="5"/>
  <c r="K17" i="5"/>
  <c r="M17" i="5"/>
  <c r="N18" i="5" l="1"/>
  <c r="H18" i="5"/>
  <c r="M18" i="5"/>
  <c r="B18" i="5"/>
  <c r="F18" i="5"/>
  <c r="J18" i="5"/>
  <c r="E18" i="5"/>
  <c r="D18" i="5"/>
  <c r="C18" i="5"/>
  <c r="G18" i="5"/>
  <c r="L18" i="5"/>
  <c r="I18" i="5"/>
  <c r="A19" i="5"/>
  <c r="K18" i="5"/>
  <c r="N19" i="5" l="1"/>
  <c r="J19" i="5"/>
  <c r="M19" i="5"/>
  <c r="E19" i="5"/>
  <c r="I19" i="5"/>
  <c r="D19" i="5"/>
  <c r="B19" i="5"/>
  <c r="H19" i="5"/>
  <c r="F19" i="5"/>
  <c r="G19" i="5"/>
  <c r="L19" i="5"/>
  <c r="C19" i="5"/>
  <c r="K19" i="5"/>
  <c r="A20" i="5"/>
  <c r="N20" i="5" l="1"/>
  <c r="L20" i="5"/>
  <c r="A21" i="5"/>
  <c r="I20" i="5"/>
  <c r="J20" i="5"/>
  <c r="H20" i="5"/>
  <c r="M20" i="5"/>
  <c r="C20" i="5"/>
  <c r="E20" i="5"/>
  <c r="F20" i="5"/>
  <c r="B20" i="5"/>
  <c r="D20" i="5"/>
  <c r="K20" i="5"/>
  <c r="G20" i="5"/>
  <c r="N21" i="5" l="1"/>
  <c r="D21" i="5"/>
  <c r="H21" i="5"/>
  <c r="F21" i="5"/>
  <c r="B21" i="5"/>
  <c r="C21" i="5"/>
  <c r="I21" i="5"/>
  <c r="G21" i="5"/>
  <c r="L21" i="5"/>
  <c r="M21" i="5"/>
  <c r="J21" i="5"/>
  <c r="K21" i="5"/>
  <c r="A22" i="5"/>
  <c r="E21" i="5"/>
  <c r="N22" i="5" l="1"/>
  <c r="A23" i="5"/>
  <c r="M22" i="5"/>
  <c r="B22" i="5"/>
  <c r="H22" i="5"/>
  <c r="C22" i="5"/>
  <c r="D22" i="5"/>
  <c r="K22" i="5"/>
  <c r="L22" i="5"/>
  <c r="J22" i="5"/>
  <c r="I22" i="5"/>
  <c r="E22" i="5"/>
  <c r="F22" i="5"/>
  <c r="G22" i="5"/>
  <c r="N23" i="5" l="1"/>
  <c r="A24" i="5"/>
  <c r="L23" i="5"/>
  <c r="I23" i="5"/>
  <c r="D23" i="5"/>
  <c r="G23" i="5"/>
  <c r="J23" i="5"/>
  <c r="C23" i="5"/>
  <c r="F23" i="5"/>
  <c r="B23" i="5"/>
  <c r="H23" i="5"/>
  <c r="E23" i="5"/>
  <c r="M23" i="5"/>
  <c r="K23" i="5"/>
  <c r="N24" i="5" l="1"/>
  <c r="M24" i="5"/>
  <c r="H24" i="5"/>
  <c r="F24" i="5"/>
  <c r="K24" i="5"/>
  <c r="G24" i="5"/>
  <c r="E24" i="5"/>
  <c r="C24" i="5"/>
  <c r="L24" i="5"/>
  <c r="J24" i="5"/>
  <c r="B24" i="5"/>
  <c r="A25" i="5"/>
  <c r="D24" i="5"/>
  <c r="I24" i="5"/>
  <c r="N25" i="5" l="1"/>
  <c r="B25" i="5"/>
  <c r="G25" i="5"/>
  <c r="E25" i="5"/>
  <c r="D25" i="5"/>
  <c r="A26" i="5"/>
  <c r="L25" i="5"/>
  <c r="M25" i="5"/>
  <c r="H25" i="5"/>
  <c r="I25" i="5"/>
  <c r="J25" i="5"/>
  <c r="F25" i="5"/>
  <c r="K25" i="5"/>
  <c r="C25" i="5"/>
  <c r="N26" i="5" l="1"/>
  <c r="K26" i="5"/>
  <c r="D26" i="5"/>
  <c r="F26" i="5"/>
  <c r="L26" i="5"/>
  <c r="E26" i="5"/>
  <c r="B26" i="5"/>
  <c r="G26" i="5"/>
  <c r="H26" i="5"/>
  <c r="M26" i="5"/>
  <c r="J26" i="5"/>
  <c r="A27" i="5"/>
  <c r="I26" i="5"/>
  <c r="C26" i="5"/>
  <c r="N27" i="5" l="1"/>
  <c r="M27" i="5"/>
  <c r="F27" i="5"/>
  <c r="I27" i="5"/>
  <c r="E27" i="5"/>
  <c r="G27" i="5"/>
  <c r="J27" i="5"/>
  <c r="H27" i="5"/>
  <c r="C27" i="5"/>
  <c r="D27" i="5"/>
  <c r="B27" i="5"/>
  <c r="K27" i="5"/>
  <c r="A28" i="5"/>
  <c r="L27" i="5"/>
  <c r="N28" i="5" l="1"/>
  <c r="H28" i="5"/>
  <c r="B28" i="5"/>
  <c r="G28" i="5"/>
  <c r="C28" i="5"/>
  <c r="M28" i="5"/>
  <c r="E28" i="5"/>
  <c r="K28" i="5"/>
  <c r="L28" i="5"/>
  <c r="I28" i="5"/>
  <c r="F28" i="5"/>
  <c r="J28" i="5"/>
  <c r="A29" i="5"/>
  <c r="D28" i="5"/>
  <c r="N29" i="5" l="1"/>
  <c r="H29" i="5"/>
  <c r="G29" i="5"/>
  <c r="B29" i="5"/>
  <c r="C29" i="5"/>
  <c r="E29" i="5"/>
  <c r="A30" i="5"/>
  <c r="D29" i="5"/>
  <c r="J29" i="5"/>
  <c r="L29" i="5"/>
  <c r="M29" i="5"/>
  <c r="F29" i="5"/>
  <c r="I29" i="5"/>
  <c r="K29" i="5"/>
  <c r="N30" i="5" l="1"/>
  <c r="M30" i="5"/>
  <c r="F30" i="5"/>
  <c r="D30" i="5"/>
  <c r="E30" i="5"/>
  <c r="I30" i="5"/>
  <c r="A31" i="5"/>
  <c r="H30" i="5"/>
  <c r="G30" i="5"/>
  <c r="C30" i="5"/>
  <c r="J30" i="5"/>
  <c r="L30" i="5"/>
  <c r="B30" i="5"/>
  <c r="K30" i="5"/>
  <c r="N31" i="5" l="1"/>
  <c r="J31" i="5"/>
  <c r="E31" i="5"/>
  <c r="I31" i="5"/>
  <c r="F31" i="5"/>
  <c r="A32" i="5"/>
  <c r="L31" i="5"/>
  <c r="C31" i="5"/>
  <c r="G31" i="5"/>
  <c r="D31" i="5"/>
  <c r="K31" i="5"/>
  <c r="H31" i="5"/>
  <c r="B31" i="5"/>
  <c r="M31" i="5"/>
  <c r="N32" i="5" l="1"/>
  <c r="E32" i="5"/>
  <c r="A33" i="5"/>
  <c r="L32" i="5"/>
  <c r="H32" i="5"/>
  <c r="M32" i="5"/>
  <c r="K32" i="5"/>
  <c r="B32" i="5"/>
  <c r="C32" i="5"/>
  <c r="I32" i="5"/>
  <c r="F32" i="5"/>
  <c r="J32" i="5"/>
  <c r="D32" i="5"/>
  <c r="G32" i="5"/>
  <c r="N33" i="5" l="1"/>
  <c r="I33" i="5"/>
  <c r="A34" i="5"/>
  <c r="D33" i="5"/>
  <c r="J33" i="5"/>
  <c r="L33" i="5"/>
  <c r="F33" i="5"/>
  <c r="G33" i="5"/>
  <c r="B33" i="5"/>
  <c r="H33" i="5"/>
  <c r="K33" i="5"/>
  <c r="E33" i="5"/>
  <c r="M33" i="5"/>
  <c r="C33" i="5"/>
  <c r="N34" i="5" l="1"/>
  <c r="M34" i="5"/>
  <c r="A35" i="5"/>
  <c r="L34" i="5"/>
  <c r="K34" i="5"/>
  <c r="H34" i="5"/>
  <c r="E34" i="5"/>
  <c r="G34" i="5"/>
  <c r="B34" i="5"/>
  <c r="J34" i="5"/>
  <c r="I34" i="5"/>
  <c r="F34" i="5"/>
  <c r="D34" i="5"/>
  <c r="C34" i="5"/>
  <c r="N35" i="5" l="1"/>
  <c r="B35" i="5"/>
  <c r="I35" i="5"/>
  <c r="A36" i="5"/>
  <c r="K35" i="5"/>
  <c r="L35" i="5"/>
  <c r="G35" i="5"/>
  <c r="H35" i="5"/>
  <c r="C35" i="5"/>
  <c r="D35" i="5"/>
  <c r="E35" i="5"/>
  <c r="J35" i="5"/>
  <c r="M35" i="5"/>
  <c r="F35" i="5"/>
  <c r="N36" i="5" l="1"/>
  <c r="K36" i="5"/>
  <c r="E36" i="5"/>
  <c r="B36" i="5"/>
  <c r="D36" i="5"/>
  <c r="F36" i="5"/>
  <c r="H36" i="5"/>
  <c r="A37" i="5"/>
  <c r="J36" i="5"/>
  <c r="I36" i="5"/>
  <c r="M36" i="5"/>
  <c r="C36" i="5"/>
  <c r="G36" i="5"/>
  <c r="L36" i="5"/>
  <c r="N37" i="5" l="1"/>
  <c r="H37" i="5"/>
  <c r="I37" i="5"/>
  <c r="G37" i="5"/>
  <c r="C37" i="5"/>
  <c r="F37" i="5"/>
  <c r="A38" i="5"/>
  <c r="E37" i="5"/>
  <c r="D37" i="5"/>
  <c r="B37" i="5"/>
  <c r="J37" i="5"/>
  <c r="M37" i="5"/>
  <c r="L37" i="5"/>
  <c r="K37" i="5"/>
  <c r="N38" i="5" l="1"/>
  <c r="M38" i="5"/>
  <c r="A39" i="5"/>
  <c r="L38" i="5"/>
  <c r="K38" i="5"/>
  <c r="J38" i="5"/>
  <c r="G38" i="5"/>
  <c r="I38" i="5"/>
  <c r="H38" i="5"/>
  <c r="E38" i="5"/>
  <c r="B38" i="5"/>
  <c r="C38" i="5"/>
  <c r="D38" i="5"/>
  <c r="F38" i="5"/>
  <c r="N39" i="5" l="1"/>
  <c r="J39" i="5"/>
  <c r="A40" i="5"/>
  <c r="I39" i="5"/>
  <c r="H39" i="5"/>
  <c r="M39" i="5"/>
  <c r="D39" i="5"/>
  <c r="E39" i="5"/>
  <c r="C39" i="5"/>
  <c r="F39" i="5"/>
  <c r="B39" i="5"/>
  <c r="G39" i="5"/>
  <c r="K39" i="5"/>
  <c r="L39" i="5"/>
  <c r="N40" i="5" l="1"/>
  <c r="H40" i="5"/>
  <c r="A41" i="5"/>
  <c r="L40" i="5"/>
  <c r="I40" i="5"/>
  <c r="G40" i="5"/>
  <c r="C40" i="5"/>
  <c r="M40" i="5"/>
  <c r="K40" i="5"/>
  <c r="F40" i="5"/>
  <c r="J40" i="5"/>
  <c r="E40" i="5"/>
  <c r="D40" i="5"/>
  <c r="B40" i="5"/>
  <c r="N41" i="5" l="1"/>
  <c r="L41" i="5"/>
  <c r="A42" i="5"/>
  <c r="M41" i="5"/>
  <c r="F41" i="5"/>
  <c r="J41" i="5"/>
  <c r="I41" i="5"/>
  <c r="G41" i="5"/>
  <c r="E41" i="5"/>
  <c r="K41" i="5"/>
  <c r="C41" i="5"/>
  <c r="D41" i="5"/>
  <c r="H41" i="5"/>
  <c r="B41" i="5"/>
  <c r="N42" i="5" l="1"/>
  <c r="M42" i="5"/>
  <c r="C42" i="5"/>
  <c r="L42" i="5"/>
  <c r="J42" i="5"/>
  <c r="I42" i="5"/>
  <c r="A43" i="5"/>
  <c r="E42" i="5"/>
  <c r="D42" i="5"/>
  <c r="G42" i="5"/>
  <c r="K42" i="5"/>
  <c r="F42" i="5"/>
  <c r="H42" i="5"/>
  <c r="B42" i="5"/>
  <c r="N43" i="5" l="1"/>
  <c r="F43" i="5"/>
  <c r="A44" i="5"/>
  <c r="J43" i="5"/>
  <c r="K43" i="5"/>
  <c r="E43" i="5"/>
  <c r="B43" i="5"/>
  <c r="M43" i="5"/>
  <c r="C43" i="5"/>
  <c r="L43" i="5"/>
  <c r="H43" i="5"/>
  <c r="I43" i="5"/>
  <c r="G43" i="5"/>
  <c r="D43" i="5"/>
  <c r="N44" i="5" l="1"/>
  <c r="D44" i="5"/>
  <c r="C44" i="5"/>
  <c r="E44" i="5"/>
  <c r="F44" i="5"/>
  <c r="A45" i="5"/>
  <c r="G44" i="5"/>
  <c r="L44" i="5"/>
  <c r="B44" i="5"/>
  <c r="H44" i="5"/>
  <c r="J44" i="5"/>
  <c r="M44" i="5"/>
  <c r="K44" i="5"/>
  <c r="I44" i="5"/>
  <c r="N45" i="5" l="1"/>
  <c r="G45" i="5"/>
  <c r="A46" i="5"/>
  <c r="F45" i="5"/>
  <c r="B45" i="5"/>
  <c r="J45" i="5"/>
  <c r="E45" i="5"/>
  <c r="I45" i="5"/>
  <c r="K45" i="5"/>
  <c r="H45" i="5"/>
  <c r="D45" i="5"/>
  <c r="M45" i="5"/>
  <c r="L45" i="5"/>
  <c r="C45" i="5"/>
  <c r="N46" i="5" l="1"/>
  <c r="L46" i="5"/>
  <c r="C46" i="5"/>
  <c r="I46" i="5"/>
  <c r="K46" i="5"/>
  <c r="M46" i="5"/>
  <c r="G46" i="5"/>
  <c r="F46" i="5"/>
  <c r="E46" i="5"/>
  <c r="A47" i="5"/>
  <c r="H46" i="5"/>
  <c r="D46" i="5"/>
  <c r="B46" i="5"/>
  <c r="J46" i="5"/>
  <c r="N47" i="5" l="1"/>
  <c r="K47" i="5"/>
  <c r="G47" i="5"/>
  <c r="B47" i="5"/>
  <c r="C47" i="5"/>
  <c r="A48" i="5"/>
  <c r="F47" i="5"/>
  <c r="I47" i="5"/>
  <c r="L47" i="5"/>
  <c r="H47" i="5"/>
  <c r="J47" i="5"/>
  <c r="D47" i="5"/>
  <c r="M47" i="5"/>
  <c r="E47" i="5"/>
  <c r="N48" i="5" l="1"/>
  <c r="L48" i="5"/>
  <c r="A49" i="5"/>
  <c r="E48" i="5"/>
  <c r="C48" i="5"/>
  <c r="H48" i="5"/>
  <c r="I48" i="5"/>
  <c r="M48" i="5"/>
  <c r="F48" i="5"/>
  <c r="G48" i="5"/>
  <c r="J48" i="5"/>
  <c r="B48" i="5"/>
  <c r="K48" i="5"/>
  <c r="D48" i="5"/>
  <c r="N49" i="5" l="1"/>
  <c r="H49" i="5"/>
  <c r="D49" i="5"/>
  <c r="F49" i="5"/>
  <c r="J49" i="5"/>
  <c r="A50" i="5"/>
  <c r="I49" i="5"/>
  <c r="E49" i="5"/>
  <c r="G49" i="5"/>
  <c r="C49" i="5"/>
  <c r="K49" i="5"/>
  <c r="B49" i="5"/>
  <c r="M49" i="5"/>
  <c r="L49" i="5"/>
  <c r="N50" i="5" l="1"/>
  <c r="E50" i="5"/>
  <c r="A51" i="5"/>
  <c r="J50" i="5"/>
  <c r="K50" i="5"/>
  <c r="C50" i="5"/>
  <c r="B50" i="5"/>
  <c r="I50" i="5"/>
  <c r="D50" i="5"/>
  <c r="L50" i="5"/>
  <c r="H50" i="5"/>
  <c r="M50" i="5"/>
  <c r="F50" i="5"/>
  <c r="G50" i="5"/>
  <c r="N51" i="5" l="1"/>
  <c r="C51" i="5"/>
  <c r="I51" i="5"/>
  <c r="F51" i="5"/>
  <c r="D51" i="5"/>
  <c r="E51" i="5"/>
  <c r="A52" i="5"/>
  <c r="K51" i="5"/>
  <c r="B51" i="5"/>
  <c r="H51" i="5"/>
  <c r="G51" i="5"/>
  <c r="J51" i="5"/>
  <c r="L51" i="5"/>
  <c r="M51" i="5"/>
  <c r="N52" i="5" l="1"/>
  <c r="A53" i="5"/>
  <c r="K52" i="5"/>
  <c r="D52" i="5"/>
  <c r="E52" i="5"/>
  <c r="M52" i="5"/>
  <c r="F52" i="5"/>
  <c r="G52" i="5"/>
  <c r="C52" i="5"/>
  <c r="H52" i="5"/>
  <c r="L52" i="5"/>
  <c r="J52" i="5"/>
  <c r="I52" i="5"/>
  <c r="B52" i="5"/>
  <c r="N53" i="5" l="1"/>
  <c r="E53" i="5"/>
  <c r="A54" i="5"/>
  <c r="J53" i="5"/>
  <c r="H53" i="5"/>
  <c r="I53" i="5"/>
  <c r="G53" i="5"/>
  <c r="B53" i="5"/>
  <c r="F53" i="5"/>
  <c r="L53" i="5"/>
  <c r="D53" i="5"/>
  <c r="C53" i="5"/>
  <c r="K53" i="5"/>
  <c r="M53" i="5"/>
  <c r="N54" i="5" l="1"/>
  <c r="B54" i="5"/>
  <c r="I54" i="5"/>
  <c r="L54" i="5"/>
  <c r="E54" i="5"/>
  <c r="A55" i="5"/>
  <c r="M54" i="5"/>
  <c r="H54" i="5"/>
  <c r="C54" i="5"/>
  <c r="D54" i="5"/>
  <c r="J54" i="5"/>
  <c r="K54" i="5"/>
  <c r="G54" i="5"/>
  <c r="F54" i="5"/>
  <c r="N55" i="5" l="1"/>
  <c r="D55" i="5"/>
  <c r="C55" i="5"/>
  <c r="A56" i="5"/>
  <c r="E55" i="5"/>
  <c r="I55" i="5"/>
  <c r="H55" i="5"/>
  <c r="K55" i="5"/>
  <c r="L55" i="5"/>
  <c r="J55" i="5"/>
  <c r="B55" i="5"/>
  <c r="G55" i="5"/>
  <c r="M55" i="5"/>
  <c r="F55" i="5"/>
  <c r="N56" i="5" l="1"/>
  <c r="D56" i="5"/>
  <c r="A57" i="5"/>
  <c r="F56" i="5"/>
  <c r="E56" i="5"/>
  <c r="L56" i="5"/>
  <c r="H56" i="5"/>
  <c r="C56" i="5"/>
  <c r="K56" i="5"/>
  <c r="I56" i="5"/>
  <c r="B56" i="5"/>
  <c r="J56" i="5"/>
  <c r="G56" i="5"/>
  <c r="M56" i="5"/>
  <c r="N57" i="5" l="1"/>
  <c r="B57" i="5"/>
  <c r="G57" i="5"/>
  <c r="M57" i="5"/>
  <c r="L57" i="5"/>
  <c r="C57" i="5"/>
  <c r="H57" i="5"/>
  <c r="A58" i="5"/>
  <c r="F57" i="5"/>
  <c r="D57" i="5"/>
  <c r="K57" i="5"/>
  <c r="E57" i="5"/>
  <c r="I57" i="5"/>
  <c r="J57" i="5"/>
  <c r="N58" i="5" l="1"/>
  <c r="M58" i="5"/>
  <c r="G58" i="5"/>
  <c r="J58" i="5"/>
  <c r="C58" i="5"/>
  <c r="D58" i="5"/>
  <c r="A59" i="5"/>
  <c r="L58" i="5"/>
  <c r="K58" i="5"/>
  <c r="F58" i="5"/>
  <c r="B58" i="5"/>
  <c r="H58" i="5"/>
  <c r="E58" i="5"/>
  <c r="I58" i="5"/>
  <c r="N59" i="5" l="1"/>
  <c r="C59" i="5"/>
  <c r="B59" i="5"/>
  <c r="G59" i="5"/>
  <c r="L59" i="5"/>
  <c r="M59" i="5"/>
  <c r="A60" i="5"/>
  <c r="K59" i="5"/>
  <c r="J59" i="5"/>
  <c r="F59" i="5"/>
  <c r="D59" i="5"/>
  <c r="H59" i="5"/>
  <c r="I59" i="5"/>
  <c r="E59" i="5"/>
  <c r="N60" i="5" l="1"/>
  <c r="F60" i="5"/>
  <c r="E60" i="5"/>
  <c r="A61" i="5"/>
  <c r="C60" i="5"/>
  <c r="D60" i="5"/>
  <c r="J60" i="5"/>
  <c r="K60" i="5"/>
  <c r="I60" i="5"/>
  <c r="L60" i="5"/>
  <c r="M60" i="5"/>
  <c r="B60" i="5"/>
  <c r="H60" i="5"/>
  <c r="G60" i="5"/>
  <c r="N61" i="5" l="1"/>
  <c r="F61" i="5"/>
  <c r="B61" i="5"/>
  <c r="D61" i="5"/>
  <c r="H61" i="5"/>
  <c r="A62" i="5"/>
  <c r="G61" i="5"/>
  <c r="I61" i="5"/>
  <c r="M61" i="5"/>
  <c r="J61" i="5"/>
  <c r="C61" i="5"/>
  <c r="K61" i="5"/>
  <c r="L61" i="5"/>
  <c r="E61" i="5"/>
  <c r="N62" i="5" l="1"/>
  <c r="M62" i="5"/>
  <c r="A63" i="5"/>
  <c r="K62" i="5"/>
  <c r="F62" i="5"/>
  <c r="L62" i="5"/>
  <c r="H62" i="5"/>
  <c r="B62" i="5"/>
  <c r="C62" i="5"/>
  <c r="I62" i="5"/>
  <c r="G62" i="5"/>
  <c r="E62" i="5"/>
  <c r="J62" i="5"/>
  <c r="D62" i="5"/>
  <c r="N63" i="5" l="1"/>
  <c r="E63" i="5"/>
  <c r="H63" i="5"/>
  <c r="L63" i="5"/>
  <c r="I63" i="5"/>
  <c r="A64" i="5"/>
  <c r="K63" i="5"/>
  <c r="M63" i="5"/>
  <c r="D63" i="5"/>
  <c r="F63" i="5"/>
  <c r="C63" i="5"/>
  <c r="B63" i="5"/>
  <c r="G63" i="5"/>
  <c r="J63" i="5"/>
  <c r="N64" i="5" l="1"/>
  <c r="C64" i="5"/>
  <c r="E64" i="5"/>
  <c r="J64" i="5"/>
  <c r="A65" i="5"/>
  <c r="K64" i="5"/>
  <c r="F64" i="5"/>
  <c r="L64" i="5"/>
  <c r="G64" i="5"/>
  <c r="B64" i="5"/>
  <c r="D64" i="5"/>
  <c r="M64" i="5"/>
  <c r="I64" i="5"/>
  <c r="H64" i="5"/>
  <c r="N65" i="5" l="1"/>
  <c r="M65" i="5"/>
  <c r="K65" i="5"/>
  <c r="C65" i="5"/>
  <c r="H65" i="5"/>
  <c r="I65" i="5"/>
  <c r="B65" i="5"/>
  <c r="G65" i="5"/>
  <c r="A66" i="5"/>
  <c r="J65" i="5"/>
  <c r="L65" i="5"/>
  <c r="F65" i="5"/>
  <c r="E65" i="5"/>
  <c r="D65" i="5"/>
  <c r="N66" i="5" l="1"/>
  <c r="K66" i="5"/>
  <c r="B66" i="5"/>
  <c r="C66" i="5"/>
  <c r="M66" i="5"/>
  <c r="H66" i="5"/>
  <c r="A67" i="5"/>
  <c r="J66" i="5"/>
  <c r="D66" i="5"/>
  <c r="F66" i="5"/>
  <c r="L66" i="5"/>
  <c r="G66" i="5"/>
  <c r="E66" i="5"/>
  <c r="I66" i="5"/>
  <c r="N67" i="5" l="1"/>
  <c r="G67" i="5"/>
  <c r="F67" i="5"/>
  <c r="D67" i="5"/>
  <c r="C67" i="5"/>
  <c r="A68" i="5"/>
  <c r="J67" i="5"/>
  <c r="I67" i="5"/>
  <c r="K67" i="5"/>
  <c r="E67" i="5"/>
  <c r="B67" i="5"/>
  <c r="H67" i="5"/>
  <c r="L67" i="5"/>
  <c r="M67" i="5"/>
  <c r="N68" i="5" l="1"/>
  <c r="J68" i="5"/>
  <c r="F68" i="5"/>
  <c r="E68" i="5"/>
  <c r="C68" i="5"/>
  <c r="B68" i="5"/>
  <c r="A69" i="5"/>
  <c r="L68" i="5"/>
  <c r="M68" i="5"/>
  <c r="K68" i="5"/>
  <c r="D68" i="5"/>
  <c r="H68" i="5"/>
  <c r="G68" i="5"/>
  <c r="I68" i="5"/>
  <c r="N69" i="5" l="1"/>
  <c r="H69" i="5"/>
  <c r="I69" i="5"/>
  <c r="E69" i="5"/>
  <c r="M69" i="5"/>
  <c r="C69" i="5"/>
  <c r="A70" i="5"/>
  <c r="F69" i="5"/>
  <c r="B69" i="5"/>
  <c r="L69" i="5"/>
  <c r="J69" i="5"/>
  <c r="K69" i="5"/>
  <c r="G69" i="5"/>
  <c r="D69" i="5"/>
  <c r="N70" i="5" l="1"/>
  <c r="I70" i="5"/>
  <c r="D70" i="5"/>
  <c r="M70" i="5"/>
  <c r="E70" i="5"/>
  <c r="A71" i="5"/>
  <c r="C70" i="5"/>
  <c r="G70" i="5"/>
  <c r="K70" i="5"/>
  <c r="J70" i="5"/>
  <c r="F70" i="5"/>
  <c r="L70" i="5"/>
  <c r="B70" i="5"/>
  <c r="H70" i="5"/>
  <c r="N71" i="5" l="1"/>
  <c r="I71" i="5"/>
  <c r="A72" i="5"/>
  <c r="B71" i="5"/>
  <c r="M71" i="5"/>
  <c r="G71" i="5"/>
  <c r="H71" i="5"/>
  <c r="J71" i="5"/>
  <c r="K71" i="5"/>
  <c r="D71" i="5"/>
  <c r="C71" i="5"/>
  <c r="E71" i="5"/>
  <c r="L71" i="5"/>
  <c r="F71" i="5"/>
  <c r="N72" i="5" l="1"/>
  <c r="M72" i="5"/>
  <c r="I72" i="5"/>
  <c r="L72" i="5"/>
  <c r="F72" i="5"/>
  <c r="A73" i="5"/>
  <c r="K72" i="5"/>
  <c r="E72" i="5"/>
  <c r="J72" i="5"/>
  <c r="G72" i="5"/>
  <c r="H72" i="5"/>
  <c r="C72" i="5"/>
  <c r="B72" i="5"/>
  <c r="D72" i="5"/>
  <c r="N73" i="5" l="1"/>
  <c r="D73" i="5"/>
  <c r="C73" i="5"/>
  <c r="L73" i="5"/>
  <c r="A74" i="5"/>
  <c r="G73" i="5"/>
  <c r="K73" i="5"/>
  <c r="H73" i="5"/>
  <c r="M73" i="5"/>
  <c r="E73" i="5"/>
  <c r="I73" i="5"/>
  <c r="J73" i="5"/>
  <c r="F73" i="5"/>
  <c r="B73" i="5"/>
  <c r="N74" i="5" l="1"/>
  <c r="H74" i="5"/>
  <c r="J74" i="5"/>
  <c r="D74" i="5"/>
  <c r="A75" i="5"/>
  <c r="I74" i="5"/>
  <c r="E74" i="5"/>
  <c r="L74" i="5"/>
  <c r="G74" i="5"/>
  <c r="F74" i="5"/>
  <c r="K74" i="5"/>
  <c r="B74" i="5"/>
  <c r="M74" i="5"/>
  <c r="C74" i="5"/>
  <c r="N75" i="5" l="1"/>
  <c r="F75" i="5"/>
  <c r="M75" i="5"/>
  <c r="E75" i="5"/>
  <c r="A76" i="5"/>
  <c r="B75" i="5"/>
  <c r="H75" i="5"/>
  <c r="I75" i="5"/>
  <c r="G75" i="5"/>
  <c r="D75" i="5"/>
  <c r="J75" i="5"/>
  <c r="K75" i="5"/>
  <c r="C75" i="5"/>
  <c r="L75" i="5"/>
  <c r="N76" i="5" l="1"/>
  <c r="C76" i="5"/>
  <c r="F76" i="5"/>
  <c r="D76" i="5"/>
  <c r="L76" i="5"/>
  <c r="J76" i="5"/>
  <c r="A77" i="5"/>
  <c r="H76" i="5"/>
  <c r="G76" i="5"/>
  <c r="B76" i="5"/>
  <c r="E76" i="5"/>
  <c r="M76" i="5"/>
  <c r="K76" i="5"/>
  <c r="I76" i="5"/>
  <c r="N77" i="5" l="1"/>
  <c r="B77" i="5"/>
  <c r="K77" i="5"/>
  <c r="L77" i="5"/>
  <c r="H77" i="5"/>
  <c r="M77" i="5"/>
  <c r="A78" i="5"/>
  <c r="E77" i="5"/>
  <c r="I77" i="5"/>
  <c r="J77" i="5"/>
  <c r="F77" i="5"/>
  <c r="G77" i="5"/>
  <c r="C77" i="5"/>
  <c r="D77" i="5"/>
  <c r="N78" i="5" l="1"/>
  <c r="B78" i="5"/>
  <c r="A79" i="5"/>
  <c r="I78" i="5"/>
  <c r="J78" i="5"/>
  <c r="G78" i="5"/>
  <c r="E78" i="5"/>
  <c r="L78" i="5"/>
  <c r="C78" i="5"/>
  <c r="H78" i="5"/>
  <c r="K78" i="5"/>
  <c r="F78" i="5"/>
  <c r="D78" i="5"/>
  <c r="M78" i="5"/>
  <c r="N79" i="5" l="1"/>
  <c r="E79" i="5"/>
  <c r="A80" i="5"/>
  <c r="D79" i="5"/>
  <c r="H79" i="5"/>
  <c r="I79" i="5"/>
  <c r="K79" i="5"/>
  <c r="B79" i="5"/>
  <c r="C79" i="5"/>
  <c r="F79" i="5"/>
  <c r="J79" i="5"/>
  <c r="M79" i="5"/>
  <c r="L79" i="5"/>
  <c r="G79" i="5"/>
  <c r="N80" i="5" l="1"/>
  <c r="K80" i="5"/>
  <c r="C80" i="5"/>
  <c r="G80" i="5"/>
  <c r="J80" i="5"/>
  <c r="B80" i="5"/>
  <c r="E80" i="5"/>
  <c r="D80" i="5"/>
  <c r="I80" i="5"/>
  <c r="A81" i="5"/>
  <c r="F80" i="5"/>
  <c r="H80" i="5"/>
  <c r="M80" i="5"/>
  <c r="L80" i="5"/>
  <c r="N81" i="5" l="1"/>
  <c r="J81" i="5"/>
  <c r="C81" i="5"/>
  <c r="M81" i="5"/>
  <c r="H81" i="5"/>
  <c r="B81" i="5"/>
  <c r="A82" i="5"/>
  <c r="I81" i="5"/>
  <c r="E81" i="5"/>
  <c r="F81" i="5"/>
  <c r="K81" i="5"/>
  <c r="D81" i="5"/>
  <c r="L81" i="5"/>
  <c r="G81" i="5"/>
  <c r="N82" i="5" l="1"/>
  <c r="F82" i="5"/>
  <c r="K82" i="5"/>
  <c r="G82" i="5"/>
  <c r="C82" i="5"/>
  <c r="M82" i="5"/>
  <c r="B82" i="5"/>
  <c r="A83" i="5"/>
  <c r="I82" i="5"/>
  <c r="E82" i="5"/>
  <c r="D82" i="5"/>
  <c r="L82" i="5"/>
  <c r="H82" i="5"/>
  <c r="J82" i="5"/>
  <c r="N83" i="5" l="1"/>
  <c r="I83" i="5"/>
  <c r="G83" i="5"/>
  <c r="D83" i="5"/>
  <c r="K83" i="5"/>
  <c r="J83" i="5"/>
  <c r="A84" i="5"/>
  <c r="B83" i="5"/>
  <c r="E83" i="5"/>
  <c r="H83" i="5"/>
  <c r="C83" i="5"/>
  <c r="L83" i="5"/>
  <c r="M83" i="5"/>
  <c r="F83" i="5"/>
  <c r="N84" i="5" l="1"/>
  <c r="E84" i="5"/>
  <c r="A85" i="5"/>
  <c r="L84" i="5"/>
  <c r="I84" i="5"/>
  <c r="J84" i="5"/>
  <c r="D84" i="5"/>
  <c r="B84" i="5"/>
  <c r="G84" i="5"/>
  <c r="F84" i="5"/>
  <c r="K84" i="5"/>
  <c r="M84" i="5"/>
  <c r="H84" i="5"/>
  <c r="C84" i="5"/>
  <c r="N85" i="5" l="1"/>
  <c r="K85" i="5"/>
  <c r="J85" i="5"/>
  <c r="E85" i="5"/>
  <c r="M85" i="5"/>
  <c r="C85" i="5"/>
  <c r="A86" i="5"/>
  <c r="I85" i="5"/>
  <c r="L85" i="5"/>
  <c r="H85" i="5"/>
  <c r="D85" i="5"/>
  <c r="G85" i="5"/>
  <c r="F85" i="5"/>
  <c r="B85" i="5"/>
  <c r="N86" i="5" l="1"/>
  <c r="K86" i="5"/>
  <c r="A87" i="5"/>
  <c r="M86" i="5"/>
  <c r="J86" i="5"/>
  <c r="G86" i="5"/>
  <c r="D86" i="5"/>
  <c r="E86" i="5"/>
  <c r="F86" i="5"/>
  <c r="L86" i="5"/>
  <c r="C86" i="5"/>
  <c r="H86" i="5"/>
  <c r="B86" i="5"/>
  <c r="I86" i="5"/>
  <c r="N87" i="5" l="1"/>
  <c r="D87" i="5"/>
  <c r="A88" i="5"/>
  <c r="K87" i="5"/>
  <c r="H87" i="5"/>
  <c r="E87" i="5"/>
  <c r="F87" i="5"/>
  <c r="G87" i="5"/>
  <c r="L87" i="5"/>
  <c r="B87" i="5"/>
  <c r="C87" i="5"/>
  <c r="M87" i="5"/>
  <c r="J87" i="5"/>
  <c r="I87" i="5"/>
  <c r="N88" i="5" l="1"/>
  <c r="F88" i="5"/>
  <c r="C88" i="5"/>
  <c r="A89" i="5"/>
  <c r="D88" i="5"/>
  <c r="K88" i="5"/>
  <c r="J88" i="5"/>
  <c r="B88" i="5"/>
  <c r="I88" i="5"/>
  <c r="E88" i="5"/>
  <c r="H88" i="5"/>
  <c r="L88" i="5"/>
  <c r="G88" i="5"/>
  <c r="M88" i="5"/>
  <c r="N89" i="5" l="1"/>
  <c r="C89" i="5"/>
  <c r="J89" i="5"/>
  <c r="D89" i="5"/>
  <c r="E89" i="5"/>
  <c r="B89" i="5"/>
  <c r="K89" i="5"/>
  <c r="G89" i="5"/>
  <c r="A90" i="5"/>
  <c r="M89" i="5"/>
  <c r="L89" i="5"/>
  <c r="F89" i="5"/>
  <c r="I89" i="5"/>
  <c r="H89" i="5"/>
  <c r="N90" i="5" l="1"/>
  <c r="L90" i="5"/>
  <c r="J90" i="5"/>
  <c r="I90" i="5"/>
  <c r="C90" i="5"/>
  <c r="A91" i="5"/>
  <c r="B90" i="5"/>
  <c r="K90" i="5"/>
  <c r="H90" i="5"/>
  <c r="G90" i="5"/>
  <c r="E90" i="5"/>
  <c r="M90" i="5"/>
  <c r="F90" i="5"/>
  <c r="D90" i="5"/>
  <c r="N91" i="5" l="1"/>
  <c r="L91" i="5"/>
  <c r="A92" i="5"/>
  <c r="E91" i="5"/>
  <c r="H91" i="5"/>
  <c r="F91" i="5"/>
  <c r="K91" i="5"/>
  <c r="B91" i="5"/>
  <c r="M91" i="5"/>
  <c r="C91" i="5"/>
  <c r="D91" i="5"/>
  <c r="J91" i="5"/>
  <c r="G91" i="5"/>
  <c r="I91" i="5"/>
  <c r="N92" i="5" l="1"/>
  <c r="F92" i="5"/>
  <c r="K92" i="5"/>
  <c r="C92" i="5"/>
  <c r="M92" i="5"/>
  <c r="G92" i="5"/>
  <c r="I92" i="5"/>
  <c r="A93" i="5"/>
  <c r="B92" i="5"/>
  <c r="H92" i="5"/>
  <c r="J92" i="5"/>
  <c r="L92" i="5"/>
  <c r="D92" i="5"/>
  <c r="E92" i="5"/>
  <c r="N93" i="5" l="1"/>
  <c r="F93" i="5"/>
  <c r="A94" i="5"/>
  <c r="K93" i="5"/>
  <c r="J93" i="5"/>
  <c r="G93" i="5"/>
  <c r="I93" i="5"/>
  <c r="L93" i="5"/>
  <c r="H93" i="5"/>
  <c r="M93" i="5"/>
  <c r="D93" i="5"/>
  <c r="B93" i="5"/>
  <c r="E93" i="5"/>
  <c r="C93" i="5"/>
  <c r="N94" i="5" l="1"/>
  <c r="L94" i="5"/>
  <c r="A95" i="5"/>
  <c r="M94" i="5"/>
  <c r="J94" i="5"/>
  <c r="D94" i="5"/>
  <c r="E94" i="5"/>
  <c r="F94" i="5"/>
  <c r="I94" i="5"/>
  <c r="C94" i="5"/>
  <c r="G94" i="5"/>
  <c r="H94" i="5"/>
  <c r="B94" i="5"/>
  <c r="K94" i="5"/>
  <c r="N95" i="5" l="1"/>
  <c r="L95" i="5"/>
  <c r="A96" i="5"/>
  <c r="K95" i="5"/>
  <c r="D95" i="5"/>
  <c r="C95" i="5"/>
  <c r="G95" i="5"/>
  <c r="F95" i="5"/>
  <c r="M95" i="5"/>
  <c r="E95" i="5"/>
  <c r="J95" i="5"/>
  <c r="H95" i="5"/>
  <c r="B95" i="5"/>
  <c r="I95" i="5"/>
  <c r="N96" i="5" l="1"/>
  <c r="C96" i="5"/>
  <c r="F96" i="5"/>
  <c r="G96" i="5"/>
  <c r="D96" i="5"/>
  <c r="E96" i="5"/>
  <c r="I96" i="5"/>
  <c r="L96" i="5"/>
  <c r="A97" i="5"/>
  <c r="H96" i="5"/>
  <c r="B96" i="5"/>
  <c r="M96" i="5"/>
  <c r="K96" i="5"/>
  <c r="J96" i="5"/>
  <c r="N97" i="5" l="1"/>
  <c r="F97" i="5"/>
  <c r="A98" i="5"/>
  <c r="K97" i="5"/>
  <c r="M97" i="5"/>
  <c r="E97" i="5"/>
  <c r="H97" i="5"/>
  <c r="C97" i="5"/>
  <c r="I97" i="5"/>
  <c r="J97" i="5"/>
  <c r="L97" i="5"/>
  <c r="D97" i="5"/>
  <c r="B97" i="5"/>
  <c r="G97" i="5"/>
  <c r="N98" i="5" l="1"/>
  <c r="G98" i="5"/>
  <c r="A99" i="5"/>
  <c r="B98" i="5"/>
  <c r="K98" i="5"/>
  <c r="H98" i="5"/>
  <c r="M98" i="5"/>
  <c r="E98" i="5"/>
  <c r="C98" i="5"/>
  <c r="L98" i="5"/>
  <c r="F98" i="5"/>
  <c r="D98" i="5"/>
  <c r="I98" i="5"/>
  <c r="J98" i="5"/>
  <c r="N99" i="5" l="1"/>
  <c r="B99" i="5"/>
  <c r="M99" i="5"/>
  <c r="H99" i="5"/>
  <c r="L99" i="5"/>
  <c r="F99" i="5"/>
  <c r="A100" i="5"/>
  <c r="J99" i="5"/>
  <c r="D99" i="5"/>
  <c r="I99" i="5"/>
  <c r="G99" i="5"/>
  <c r="E99" i="5"/>
  <c r="C99" i="5"/>
  <c r="K99" i="5"/>
  <c r="N100" i="5" l="1"/>
  <c r="M100" i="5"/>
  <c r="D100" i="5"/>
  <c r="C100" i="5"/>
  <c r="H100" i="5"/>
  <c r="A101" i="5"/>
  <c r="E100" i="5"/>
  <c r="F100" i="5"/>
  <c r="J100" i="5"/>
  <c r="B100" i="5"/>
  <c r="K100" i="5"/>
  <c r="I100" i="5"/>
  <c r="L100" i="5"/>
  <c r="G100" i="5"/>
  <c r="N101" i="5" l="1"/>
  <c r="G101" i="5"/>
  <c r="I101" i="5"/>
  <c r="H101" i="5"/>
  <c r="A102" i="5"/>
  <c r="J101" i="5"/>
  <c r="D101" i="5"/>
  <c r="L101" i="5"/>
  <c r="K101" i="5"/>
  <c r="F101" i="5"/>
  <c r="M101" i="5"/>
  <c r="E101" i="5"/>
  <c r="B101" i="5"/>
  <c r="C101" i="5"/>
  <c r="N102" i="5" l="1"/>
  <c r="E102" i="5"/>
  <c r="A103" i="5"/>
  <c r="B102" i="5"/>
  <c r="J102" i="5"/>
  <c r="L102" i="5"/>
  <c r="C102" i="5"/>
  <c r="G102" i="5"/>
  <c r="I102" i="5"/>
  <c r="F102" i="5"/>
  <c r="K102" i="5"/>
  <c r="M102" i="5"/>
  <c r="H102" i="5"/>
  <c r="D102" i="5"/>
  <c r="N103" i="5" l="1"/>
  <c r="I103" i="5"/>
  <c r="A104" i="5"/>
  <c r="D103" i="5"/>
  <c r="M103" i="5"/>
  <c r="F103" i="5"/>
  <c r="G103" i="5"/>
  <c r="K103" i="5"/>
  <c r="J103" i="5"/>
  <c r="C103" i="5"/>
  <c r="E103" i="5"/>
  <c r="H103" i="5"/>
  <c r="B103" i="5"/>
  <c r="L103" i="5"/>
  <c r="N104" i="5" l="1"/>
  <c r="A105" i="5"/>
  <c r="G104" i="5"/>
  <c r="E104" i="5"/>
  <c r="K104" i="5"/>
  <c r="L104" i="5"/>
  <c r="H104" i="5"/>
  <c r="B104" i="5"/>
  <c r="M104" i="5"/>
  <c r="I104" i="5"/>
  <c r="F104" i="5"/>
  <c r="J104" i="5"/>
  <c r="D104" i="5"/>
  <c r="C104" i="5"/>
  <c r="N105" i="5" l="1"/>
  <c r="B105" i="5"/>
  <c r="G105" i="5"/>
  <c r="C105" i="5"/>
  <c r="A106" i="5"/>
  <c r="L105" i="5"/>
  <c r="M105" i="5"/>
  <c r="I105" i="5"/>
  <c r="E105" i="5"/>
  <c r="J105" i="5"/>
  <c r="F105" i="5"/>
  <c r="K105" i="5"/>
  <c r="H105" i="5"/>
  <c r="D105" i="5"/>
  <c r="N106" i="5" l="1"/>
  <c r="M106" i="5"/>
  <c r="D106" i="5"/>
  <c r="K106" i="5"/>
  <c r="C106" i="5"/>
  <c r="A107" i="5"/>
  <c r="B106" i="5"/>
  <c r="E106" i="5"/>
  <c r="H106" i="5"/>
  <c r="J106" i="5"/>
  <c r="G106" i="5"/>
  <c r="F106" i="5"/>
  <c r="L106" i="5"/>
  <c r="I106" i="5"/>
  <c r="N107" i="5" l="1"/>
  <c r="J107" i="5"/>
  <c r="L107" i="5"/>
  <c r="A108" i="5"/>
  <c r="E107" i="5"/>
  <c r="G107" i="5"/>
  <c r="B107" i="5"/>
  <c r="D107" i="5"/>
  <c r="H107" i="5"/>
  <c r="K107" i="5"/>
  <c r="M107" i="5"/>
  <c r="C107" i="5"/>
  <c r="I107" i="5"/>
  <c r="F107" i="5"/>
  <c r="N108" i="5" l="1"/>
  <c r="K108" i="5"/>
  <c r="A109" i="5"/>
  <c r="I108" i="5"/>
  <c r="G108" i="5"/>
  <c r="B108" i="5"/>
  <c r="E108" i="5"/>
  <c r="C108" i="5"/>
  <c r="H108" i="5"/>
  <c r="J108" i="5"/>
  <c r="M108" i="5"/>
  <c r="L108" i="5"/>
  <c r="D108" i="5"/>
  <c r="F108" i="5"/>
  <c r="N109" i="5" l="1"/>
  <c r="F109" i="5"/>
  <c r="J109" i="5"/>
  <c r="I109" i="5"/>
  <c r="K109" i="5"/>
  <c r="A110" i="5"/>
  <c r="L109" i="5"/>
  <c r="H109" i="5"/>
  <c r="B109" i="5"/>
  <c r="C109" i="5"/>
  <c r="G109" i="5"/>
  <c r="M109" i="5"/>
  <c r="D109" i="5"/>
  <c r="E109" i="5"/>
  <c r="N110" i="5" l="1"/>
  <c r="M110" i="5"/>
  <c r="B110" i="5"/>
  <c r="J110" i="5"/>
  <c r="C110" i="5"/>
  <c r="F110" i="5"/>
  <c r="A111" i="5"/>
  <c r="E110" i="5"/>
  <c r="L110" i="5"/>
  <c r="D110" i="5"/>
  <c r="H110" i="5"/>
  <c r="G110" i="5"/>
  <c r="I110" i="5"/>
  <c r="K110" i="5"/>
  <c r="N111" i="5" l="1"/>
  <c r="J111" i="5"/>
  <c r="L111" i="5"/>
  <c r="F111" i="5"/>
  <c r="A112" i="5"/>
  <c r="K111" i="5"/>
  <c r="H111" i="5"/>
  <c r="D111" i="5"/>
  <c r="M111" i="5"/>
  <c r="E111" i="5"/>
  <c r="B111" i="5"/>
  <c r="C111" i="5"/>
  <c r="G111" i="5"/>
  <c r="I111" i="5"/>
  <c r="N112" i="5" l="1"/>
  <c r="B112" i="5"/>
  <c r="C112" i="5"/>
  <c r="F112" i="5"/>
  <c r="I112" i="5"/>
  <c r="J112" i="5"/>
  <c r="A113" i="5"/>
  <c r="E112" i="5"/>
  <c r="L112" i="5"/>
  <c r="H112" i="5"/>
  <c r="G112" i="5"/>
  <c r="M112" i="5"/>
  <c r="K112" i="5"/>
  <c r="D112" i="5"/>
  <c r="N113" i="5" l="1"/>
  <c r="J113" i="5"/>
  <c r="A114" i="5"/>
  <c r="F113" i="5"/>
  <c r="L113" i="5"/>
  <c r="D113" i="5"/>
  <c r="G113" i="5"/>
  <c r="M113" i="5"/>
  <c r="E113" i="5"/>
  <c r="H113" i="5"/>
  <c r="I113" i="5"/>
  <c r="K113" i="5"/>
  <c r="C113" i="5"/>
  <c r="B113" i="5"/>
  <c r="N114" i="5" l="1"/>
  <c r="J114" i="5"/>
  <c r="A115" i="5"/>
  <c r="I114" i="5"/>
  <c r="E114" i="5"/>
  <c r="F114" i="5"/>
  <c r="H114" i="5"/>
  <c r="B114" i="5"/>
  <c r="L114" i="5"/>
  <c r="K114" i="5"/>
  <c r="G114" i="5"/>
  <c r="C114" i="5"/>
  <c r="D114" i="5"/>
  <c r="M114" i="5"/>
  <c r="N115" i="5" l="1"/>
  <c r="I115" i="5"/>
  <c r="A116" i="5"/>
  <c r="M115" i="5"/>
  <c r="H115" i="5"/>
  <c r="G115" i="5"/>
  <c r="J115" i="5"/>
  <c r="K115" i="5"/>
  <c r="C115" i="5"/>
  <c r="L115" i="5"/>
  <c r="D115" i="5"/>
  <c r="F115" i="5"/>
  <c r="E115" i="5"/>
  <c r="B115" i="5"/>
  <c r="N116" i="5" l="1"/>
  <c r="C116" i="5"/>
  <c r="A117" i="5"/>
  <c r="L116" i="5"/>
  <c r="D116" i="5"/>
  <c r="M116" i="5"/>
  <c r="I116" i="5"/>
  <c r="B116" i="5"/>
  <c r="J116" i="5"/>
  <c r="G116" i="5"/>
  <c r="K116" i="5"/>
  <c r="F116" i="5"/>
  <c r="E116" i="5"/>
  <c r="H116" i="5"/>
  <c r="N117" i="5" l="1"/>
  <c r="M117" i="5"/>
  <c r="A118" i="5"/>
  <c r="K117" i="5"/>
  <c r="B117" i="5"/>
  <c r="D117" i="5"/>
  <c r="L117" i="5"/>
  <c r="I117" i="5"/>
  <c r="E117" i="5"/>
  <c r="J117" i="5"/>
  <c r="G117" i="5"/>
  <c r="H117" i="5"/>
  <c r="F117" i="5"/>
  <c r="C117" i="5"/>
  <c r="N118" i="5" l="1"/>
  <c r="I118" i="5"/>
  <c r="A119" i="5"/>
  <c r="H118" i="5"/>
  <c r="J118" i="5"/>
  <c r="C118" i="5"/>
  <c r="K118" i="5"/>
  <c r="B118" i="5"/>
  <c r="M118" i="5"/>
  <c r="D118" i="5"/>
  <c r="G118" i="5"/>
  <c r="F118" i="5"/>
  <c r="E118" i="5"/>
  <c r="L118" i="5"/>
  <c r="N119" i="5" l="1"/>
  <c r="H119" i="5"/>
  <c r="A120" i="5"/>
  <c r="F119" i="5"/>
  <c r="B119" i="5"/>
  <c r="G119" i="5"/>
  <c r="E119" i="5"/>
  <c r="L119" i="5"/>
  <c r="D119" i="5"/>
  <c r="C119" i="5"/>
  <c r="M119" i="5"/>
  <c r="K119" i="5"/>
  <c r="J119" i="5"/>
  <c r="I119" i="5"/>
  <c r="N120" i="5" l="1"/>
  <c r="D120" i="5"/>
  <c r="A121" i="5"/>
  <c r="J120" i="5"/>
  <c r="C120" i="5"/>
  <c r="G120" i="5"/>
  <c r="F120" i="5"/>
  <c r="M120" i="5"/>
  <c r="H120" i="5"/>
  <c r="K120" i="5"/>
  <c r="B120" i="5"/>
  <c r="E120" i="5"/>
  <c r="L120" i="5"/>
  <c r="I120" i="5"/>
  <c r="N121" i="5" l="1"/>
  <c r="G121" i="5"/>
  <c r="A122" i="5"/>
  <c r="H121" i="5"/>
  <c r="M121" i="5"/>
  <c r="I121" i="5"/>
  <c r="L121" i="5"/>
  <c r="D121" i="5"/>
  <c r="K121" i="5"/>
  <c r="C121" i="5"/>
  <c r="J121" i="5"/>
  <c r="E121" i="5"/>
  <c r="B121" i="5"/>
  <c r="F121" i="5"/>
  <c r="N122" i="5" l="1"/>
  <c r="J122" i="5"/>
  <c r="K122" i="5"/>
  <c r="E122" i="5"/>
  <c r="I122" i="5"/>
  <c r="F122" i="5"/>
  <c r="A123" i="5"/>
  <c r="B122" i="5"/>
  <c r="G122" i="5"/>
  <c r="H122" i="5"/>
  <c r="C122" i="5"/>
  <c r="D122" i="5"/>
  <c r="L122" i="5"/>
  <c r="M122" i="5"/>
  <c r="N123" i="5" l="1"/>
  <c r="H123" i="5"/>
  <c r="C123" i="5"/>
  <c r="L123" i="5"/>
  <c r="A124" i="5"/>
  <c r="B123" i="5"/>
  <c r="D123" i="5"/>
  <c r="E123" i="5"/>
  <c r="K123" i="5"/>
  <c r="G123" i="5"/>
  <c r="M123" i="5"/>
  <c r="F123" i="5"/>
  <c r="J123" i="5"/>
  <c r="I123" i="5"/>
  <c r="N124" i="5" l="1"/>
  <c r="K124" i="5"/>
  <c r="I124" i="5"/>
  <c r="F124" i="5"/>
  <c r="E124" i="5"/>
  <c r="D124" i="5"/>
  <c r="H124" i="5"/>
  <c r="A125" i="5"/>
  <c r="M124" i="5"/>
  <c r="J124" i="5"/>
  <c r="G124" i="5"/>
  <c r="B124" i="5"/>
  <c r="L124" i="5"/>
  <c r="C124" i="5"/>
  <c r="N125" i="5" l="1"/>
  <c r="I125" i="5"/>
  <c r="A126" i="5"/>
  <c r="H125" i="5"/>
  <c r="D125" i="5"/>
  <c r="E125" i="5"/>
  <c r="J125" i="5"/>
  <c r="K125" i="5"/>
  <c r="B125" i="5"/>
  <c r="G125" i="5"/>
  <c r="C125" i="5"/>
  <c r="M125" i="5"/>
  <c r="L125" i="5"/>
  <c r="F125" i="5"/>
  <c r="N126" i="5" l="1"/>
  <c r="M126" i="5"/>
  <c r="G126" i="5"/>
  <c r="I126" i="5"/>
  <c r="F126" i="5"/>
  <c r="H126" i="5"/>
  <c r="K126" i="5"/>
  <c r="C126" i="5"/>
  <c r="J126" i="5"/>
  <c r="L126" i="5"/>
  <c r="A127" i="5"/>
  <c r="B126" i="5"/>
  <c r="D126" i="5"/>
  <c r="E126" i="5"/>
  <c r="N127" i="5" l="1"/>
  <c r="J127" i="5"/>
  <c r="I127" i="5"/>
  <c r="A128" i="5"/>
  <c r="M127" i="5"/>
  <c r="C127" i="5"/>
  <c r="D127" i="5"/>
  <c r="H127" i="5"/>
  <c r="G127" i="5"/>
  <c r="L127" i="5"/>
  <c r="B127" i="5"/>
  <c r="F127" i="5"/>
  <c r="E127" i="5"/>
  <c r="K127" i="5"/>
  <c r="N128" i="5" l="1"/>
  <c r="L128" i="5"/>
  <c r="A129" i="5"/>
  <c r="D128" i="5"/>
  <c r="H128" i="5"/>
  <c r="J128" i="5"/>
  <c r="F128" i="5"/>
  <c r="G128" i="5"/>
  <c r="B128" i="5"/>
  <c r="C128" i="5"/>
  <c r="I128" i="5"/>
  <c r="M128" i="5"/>
  <c r="K128" i="5"/>
  <c r="E128" i="5"/>
  <c r="N129" i="5" l="1"/>
  <c r="H129" i="5"/>
  <c r="M129" i="5"/>
  <c r="F129" i="5"/>
  <c r="E129" i="5"/>
  <c r="L129" i="5"/>
  <c r="K129" i="5"/>
  <c r="A130" i="5"/>
  <c r="J129" i="5"/>
  <c r="G129" i="5"/>
  <c r="B129" i="5"/>
  <c r="C129" i="5"/>
  <c r="D129" i="5"/>
  <c r="I129" i="5"/>
  <c r="N130" i="5" l="1"/>
  <c r="E130" i="5"/>
  <c r="F130" i="5"/>
  <c r="C130" i="5"/>
  <c r="A131" i="5"/>
  <c r="L130" i="5"/>
  <c r="G130" i="5"/>
  <c r="J130" i="5"/>
  <c r="I130" i="5"/>
  <c r="D130" i="5"/>
  <c r="H130" i="5"/>
  <c r="B130" i="5"/>
  <c r="K130" i="5"/>
  <c r="M130" i="5"/>
  <c r="N131" i="5" l="1"/>
  <c r="J131" i="5"/>
  <c r="M131" i="5"/>
  <c r="G131" i="5"/>
  <c r="D131" i="5"/>
  <c r="B131" i="5"/>
  <c r="A132" i="5"/>
  <c r="E131" i="5"/>
  <c r="I131" i="5"/>
  <c r="L131" i="5"/>
  <c r="K131" i="5"/>
  <c r="C131" i="5"/>
  <c r="H131" i="5"/>
  <c r="F131" i="5"/>
  <c r="N132" i="5" l="1"/>
  <c r="H132" i="5"/>
  <c r="A133" i="5"/>
  <c r="J132" i="5"/>
  <c r="E132" i="5"/>
  <c r="K132" i="5"/>
  <c r="D132" i="5"/>
  <c r="F132" i="5"/>
  <c r="L132" i="5"/>
  <c r="M132" i="5"/>
  <c r="I132" i="5"/>
  <c r="B132" i="5"/>
  <c r="G132" i="5"/>
  <c r="C132" i="5"/>
  <c r="N133" i="5" l="1"/>
  <c r="M133" i="5"/>
  <c r="A134" i="5"/>
  <c r="F133" i="5"/>
  <c r="K133" i="5"/>
  <c r="I133" i="5"/>
  <c r="E133" i="5"/>
  <c r="J133" i="5"/>
  <c r="C133" i="5"/>
  <c r="G133" i="5"/>
  <c r="D133" i="5"/>
  <c r="L133" i="5"/>
  <c r="H133" i="5"/>
  <c r="B133" i="5"/>
  <c r="N134" i="5" l="1"/>
  <c r="I134" i="5"/>
  <c r="A135" i="5"/>
  <c r="E134" i="5"/>
  <c r="K134" i="5"/>
  <c r="J134" i="5"/>
  <c r="F134" i="5"/>
  <c r="H134" i="5"/>
  <c r="B134" i="5"/>
  <c r="L134" i="5"/>
  <c r="C134" i="5"/>
  <c r="D134" i="5"/>
  <c r="M134" i="5"/>
  <c r="G134" i="5"/>
  <c r="N135" i="5" l="1"/>
  <c r="B135" i="5"/>
  <c r="K135" i="5"/>
  <c r="D135" i="5"/>
  <c r="F135" i="5"/>
  <c r="A136" i="5"/>
  <c r="C135" i="5"/>
  <c r="G135" i="5"/>
  <c r="J135" i="5"/>
  <c r="M135" i="5"/>
  <c r="E135" i="5"/>
  <c r="I135" i="5"/>
  <c r="L135" i="5"/>
  <c r="H135" i="5"/>
  <c r="N136" i="5" l="1"/>
  <c r="C136" i="5"/>
  <c r="D136" i="5"/>
  <c r="A137" i="5"/>
  <c r="B136" i="5"/>
  <c r="K136" i="5"/>
  <c r="F136" i="5"/>
  <c r="M136" i="5"/>
  <c r="L136" i="5"/>
  <c r="G136" i="5"/>
  <c r="J136" i="5"/>
  <c r="H136" i="5"/>
  <c r="E136" i="5"/>
  <c r="I136" i="5"/>
  <c r="N137" i="5" l="1"/>
  <c r="L137" i="5"/>
  <c r="J137" i="5"/>
  <c r="K137" i="5"/>
  <c r="A138" i="5"/>
  <c r="M137" i="5"/>
  <c r="H137" i="5"/>
  <c r="E137" i="5"/>
  <c r="B137" i="5"/>
  <c r="F137" i="5"/>
  <c r="I137" i="5"/>
  <c r="G137" i="5"/>
  <c r="D137" i="5"/>
  <c r="C137" i="5"/>
  <c r="N138" i="5" l="1"/>
  <c r="K138" i="5"/>
  <c r="M138" i="5"/>
  <c r="L138" i="5"/>
  <c r="B138" i="5"/>
  <c r="I138" i="5"/>
  <c r="A139" i="5"/>
  <c r="C138" i="5"/>
  <c r="H138" i="5"/>
  <c r="F138" i="5"/>
  <c r="E138" i="5"/>
  <c r="J138" i="5"/>
  <c r="D138" i="5"/>
  <c r="G138" i="5"/>
  <c r="N139" i="5" l="1"/>
  <c r="F139" i="5"/>
  <c r="A140" i="5"/>
  <c r="I139" i="5"/>
  <c r="D139" i="5"/>
  <c r="E139" i="5"/>
  <c r="M139" i="5"/>
  <c r="K139" i="5"/>
  <c r="B139" i="5"/>
  <c r="J139" i="5"/>
  <c r="H139" i="5"/>
  <c r="L139" i="5"/>
  <c r="C139" i="5"/>
  <c r="G139" i="5"/>
  <c r="N140" i="5" l="1"/>
  <c r="D140" i="5"/>
  <c r="A141" i="5"/>
  <c r="H140" i="5"/>
  <c r="B140" i="5"/>
  <c r="K140" i="5"/>
  <c r="I140" i="5"/>
  <c r="L140" i="5"/>
  <c r="E140" i="5"/>
  <c r="M140" i="5"/>
  <c r="F140" i="5"/>
  <c r="J140" i="5"/>
  <c r="G140" i="5"/>
  <c r="C140" i="5"/>
  <c r="N141" i="5" l="1"/>
  <c r="F141" i="5"/>
  <c r="A142" i="5"/>
  <c r="C141" i="5"/>
  <c r="B141" i="5"/>
  <c r="D141" i="5"/>
  <c r="L141" i="5"/>
  <c r="J141" i="5"/>
  <c r="M141" i="5"/>
  <c r="I141" i="5"/>
  <c r="K141" i="5"/>
  <c r="E141" i="5"/>
  <c r="G141" i="5"/>
  <c r="H141" i="5"/>
  <c r="N142" i="5" l="1"/>
  <c r="G142" i="5"/>
  <c r="M142" i="5"/>
  <c r="E142" i="5"/>
  <c r="C142" i="5"/>
  <c r="J142" i="5"/>
  <c r="F142" i="5"/>
  <c r="L142" i="5"/>
  <c r="A143" i="5"/>
  <c r="I142" i="5"/>
  <c r="K142" i="5"/>
  <c r="B142" i="5"/>
  <c r="D142" i="5"/>
  <c r="H142" i="5"/>
  <c r="N143" i="5" l="1"/>
  <c r="J143" i="5"/>
  <c r="A144" i="5"/>
  <c r="G143" i="5"/>
  <c r="F143" i="5"/>
  <c r="B143" i="5"/>
  <c r="L143" i="5"/>
  <c r="D143" i="5"/>
  <c r="K143" i="5"/>
  <c r="H143" i="5"/>
  <c r="I143" i="5"/>
  <c r="C143" i="5"/>
  <c r="M143" i="5"/>
  <c r="E143" i="5"/>
  <c r="N144" i="5" l="1"/>
  <c r="H144" i="5"/>
  <c r="A145" i="5"/>
  <c r="M144" i="5"/>
  <c r="K144" i="5"/>
  <c r="J144" i="5"/>
  <c r="G144" i="5"/>
  <c r="E144" i="5"/>
  <c r="B144" i="5"/>
  <c r="D144" i="5"/>
  <c r="L144" i="5"/>
  <c r="F144" i="5"/>
  <c r="I144" i="5"/>
  <c r="C144" i="5"/>
  <c r="N145" i="5" l="1"/>
  <c r="K145" i="5"/>
  <c r="L145" i="5"/>
  <c r="M145" i="5"/>
  <c r="D145" i="5"/>
  <c r="J145" i="5"/>
  <c r="F145" i="5"/>
  <c r="B145" i="5"/>
  <c r="A146" i="5"/>
  <c r="C145" i="5"/>
  <c r="E145" i="5"/>
  <c r="G145" i="5"/>
  <c r="I145" i="5"/>
  <c r="H145" i="5"/>
  <c r="N146" i="5" l="1"/>
  <c r="E146" i="5"/>
  <c r="A147" i="5"/>
  <c r="C146" i="5"/>
  <c r="I146" i="5"/>
  <c r="F146" i="5"/>
  <c r="K146" i="5"/>
  <c r="B146" i="5"/>
  <c r="H146" i="5"/>
  <c r="G146" i="5"/>
  <c r="L146" i="5"/>
  <c r="M146" i="5"/>
  <c r="D146" i="5"/>
  <c r="J146" i="5"/>
  <c r="N147" i="5" l="1"/>
  <c r="D147" i="5"/>
  <c r="A148" i="5"/>
  <c r="F147" i="5"/>
  <c r="M147" i="5"/>
  <c r="L147" i="5"/>
  <c r="C147" i="5"/>
  <c r="B147" i="5"/>
  <c r="I147" i="5"/>
  <c r="J147" i="5"/>
  <c r="K147" i="5"/>
  <c r="H147" i="5"/>
  <c r="G147" i="5"/>
  <c r="E147" i="5"/>
  <c r="N148" i="5" l="1"/>
  <c r="L148" i="5"/>
  <c r="A149" i="5"/>
  <c r="E148" i="5"/>
  <c r="D148" i="5"/>
  <c r="B148" i="5"/>
  <c r="I148" i="5"/>
  <c r="M148" i="5"/>
  <c r="F148" i="5"/>
  <c r="H148" i="5"/>
  <c r="C148" i="5"/>
  <c r="G148" i="5"/>
  <c r="K148" i="5"/>
  <c r="J148" i="5"/>
  <c r="N149" i="5" l="1"/>
  <c r="E149" i="5"/>
  <c r="F149" i="5"/>
  <c r="A150" i="5"/>
  <c r="D149" i="5"/>
  <c r="M149" i="5"/>
  <c r="J149" i="5"/>
  <c r="L149" i="5"/>
  <c r="K149" i="5"/>
  <c r="B149" i="5"/>
  <c r="I149" i="5"/>
  <c r="H149" i="5"/>
  <c r="G149" i="5"/>
  <c r="C149" i="5"/>
  <c r="N150" i="5" l="1"/>
  <c r="G150" i="5"/>
  <c r="L150" i="5"/>
  <c r="A151" i="5"/>
  <c r="B150" i="5"/>
  <c r="H150" i="5"/>
  <c r="C150" i="5"/>
  <c r="M150" i="5"/>
  <c r="F150" i="5"/>
  <c r="E150" i="5"/>
  <c r="K150" i="5"/>
  <c r="I150" i="5"/>
  <c r="D150" i="5"/>
  <c r="J150" i="5"/>
  <c r="N151" i="5" l="1"/>
  <c r="I151" i="5"/>
  <c r="A152" i="5"/>
  <c r="H151" i="5"/>
  <c r="D151" i="5"/>
  <c r="G151" i="5"/>
  <c r="F151" i="5"/>
  <c r="C151" i="5"/>
  <c r="B151" i="5"/>
  <c r="E151" i="5"/>
  <c r="K151" i="5"/>
  <c r="L151" i="5"/>
  <c r="M151" i="5"/>
  <c r="J151" i="5"/>
  <c r="N152" i="5" l="1"/>
  <c r="D152" i="5"/>
  <c r="A153" i="5"/>
  <c r="M152" i="5"/>
  <c r="C152" i="5"/>
  <c r="F152" i="5"/>
  <c r="I152" i="5"/>
  <c r="G152" i="5"/>
  <c r="B152" i="5"/>
  <c r="E152" i="5"/>
  <c r="J152" i="5"/>
  <c r="K152" i="5"/>
  <c r="H152" i="5"/>
  <c r="L152" i="5"/>
  <c r="N153" i="5" l="1"/>
  <c r="D153" i="5"/>
  <c r="A154" i="5"/>
  <c r="K153" i="5"/>
  <c r="M153" i="5"/>
  <c r="J153" i="5"/>
  <c r="F153" i="5"/>
  <c r="L153" i="5"/>
  <c r="G153" i="5"/>
  <c r="E153" i="5"/>
  <c r="B153" i="5"/>
  <c r="H153" i="5"/>
  <c r="I153" i="5"/>
  <c r="C153" i="5"/>
  <c r="N154" i="5" l="1"/>
  <c r="G154" i="5"/>
  <c r="A155" i="5"/>
  <c r="L154" i="5"/>
  <c r="I154" i="5"/>
  <c r="J154" i="5"/>
  <c r="F154" i="5"/>
  <c r="E154" i="5"/>
  <c r="H154" i="5"/>
  <c r="K154" i="5"/>
  <c r="C154" i="5"/>
  <c r="D154" i="5"/>
  <c r="B154" i="5"/>
  <c r="M154" i="5"/>
  <c r="N155" i="5" l="1"/>
  <c r="G155" i="5"/>
  <c r="A156" i="5"/>
  <c r="L155" i="5"/>
  <c r="D155" i="5"/>
  <c r="I155" i="5"/>
  <c r="H155" i="5"/>
  <c r="J155" i="5"/>
  <c r="M155" i="5"/>
  <c r="C155" i="5"/>
  <c r="B155" i="5"/>
  <c r="F155" i="5"/>
  <c r="E155" i="5"/>
  <c r="K155" i="5"/>
  <c r="N156" i="5" l="1"/>
  <c r="C156" i="5"/>
  <c r="A157" i="5"/>
  <c r="H156" i="5"/>
  <c r="D156" i="5"/>
  <c r="I156" i="5"/>
  <c r="E156" i="5"/>
  <c r="B156" i="5"/>
  <c r="M156" i="5"/>
  <c r="K156" i="5"/>
  <c r="J156" i="5"/>
  <c r="G156" i="5"/>
  <c r="F156" i="5"/>
  <c r="L156" i="5"/>
  <c r="N157" i="5" l="1"/>
  <c r="J157" i="5"/>
  <c r="A158" i="5"/>
  <c r="K157" i="5"/>
  <c r="I157" i="5"/>
  <c r="B157" i="5"/>
  <c r="H157" i="5"/>
  <c r="D157" i="5"/>
  <c r="G157" i="5"/>
  <c r="M157" i="5"/>
  <c r="C157" i="5"/>
  <c r="L157" i="5"/>
  <c r="E157" i="5"/>
  <c r="F157" i="5"/>
  <c r="N158" i="5" l="1"/>
  <c r="M158" i="5"/>
  <c r="A159" i="5"/>
  <c r="E158" i="5"/>
  <c r="K158" i="5"/>
  <c r="G158" i="5"/>
  <c r="C158" i="5"/>
  <c r="B158" i="5"/>
  <c r="F158" i="5"/>
  <c r="I158" i="5"/>
  <c r="D158" i="5"/>
  <c r="L158" i="5"/>
  <c r="J158" i="5"/>
  <c r="H158" i="5"/>
  <c r="N159" i="5" l="1"/>
  <c r="B159" i="5"/>
  <c r="L159" i="5"/>
  <c r="H159" i="5"/>
  <c r="D159" i="5"/>
  <c r="F159" i="5"/>
  <c r="K159" i="5"/>
  <c r="I159" i="5"/>
  <c r="A160" i="5"/>
  <c r="E159" i="5"/>
  <c r="J159" i="5"/>
  <c r="G159" i="5"/>
  <c r="M159" i="5"/>
  <c r="C159" i="5"/>
  <c r="N160" i="5" l="1"/>
  <c r="D160" i="5"/>
  <c r="A161" i="5"/>
  <c r="C160" i="5"/>
  <c r="I160" i="5"/>
  <c r="B160" i="5"/>
  <c r="E160" i="5"/>
  <c r="F160" i="5"/>
  <c r="L160" i="5"/>
  <c r="K160" i="5"/>
  <c r="H160" i="5"/>
  <c r="M160" i="5"/>
  <c r="G160" i="5"/>
  <c r="J160" i="5"/>
  <c r="N161" i="5" l="1"/>
  <c r="D161" i="5"/>
  <c r="B161" i="5"/>
  <c r="E161" i="5"/>
  <c r="G161" i="5"/>
  <c r="A162" i="5"/>
  <c r="L161" i="5"/>
  <c r="F161" i="5"/>
  <c r="M161" i="5"/>
  <c r="C161" i="5"/>
  <c r="I161" i="5"/>
  <c r="H161" i="5"/>
  <c r="K161" i="5"/>
  <c r="J161" i="5"/>
  <c r="N162" i="5" l="1"/>
  <c r="D162" i="5"/>
  <c r="A163" i="5"/>
  <c r="I162" i="5"/>
  <c r="G162" i="5"/>
  <c r="E162" i="5"/>
  <c r="H162" i="5"/>
  <c r="K162" i="5"/>
  <c r="J162" i="5"/>
  <c r="C162" i="5"/>
  <c r="B162" i="5"/>
  <c r="F162" i="5"/>
  <c r="L162" i="5"/>
  <c r="M162" i="5"/>
  <c r="N163" i="5" l="1"/>
  <c r="I163" i="5"/>
  <c r="A164" i="5"/>
  <c r="H163" i="5"/>
  <c r="E163" i="5"/>
  <c r="J163" i="5"/>
  <c r="G163" i="5"/>
  <c r="B163" i="5"/>
  <c r="M163" i="5"/>
  <c r="L163" i="5"/>
  <c r="D163" i="5"/>
  <c r="F163" i="5"/>
  <c r="K163" i="5"/>
  <c r="C163" i="5"/>
  <c r="N164" i="5" l="1"/>
  <c r="J164" i="5"/>
  <c r="A165" i="5"/>
  <c r="H164" i="5"/>
  <c r="G164" i="5"/>
  <c r="B164" i="5"/>
  <c r="F164" i="5"/>
  <c r="D164" i="5"/>
  <c r="I164" i="5"/>
  <c r="C164" i="5"/>
  <c r="K164" i="5"/>
  <c r="E164" i="5"/>
  <c r="M164" i="5"/>
  <c r="L164" i="5"/>
  <c r="N165" i="5" l="1"/>
  <c r="F165" i="5"/>
  <c r="A166" i="5"/>
  <c r="H165" i="5"/>
  <c r="E165" i="5"/>
  <c r="C165" i="5"/>
  <c r="D165" i="5"/>
  <c r="I165" i="5"/>
  <c r="B165" i="5"/>
  <c r="K165" i="5"/>
  <c r="M165" i="5"/>
  <c r="G165" i="5"/>
  <c r="L165" i="5"/>
  <c r="J165" i="5"/>
  <c r="N166" i="5" l="1"/>
  <c r="M166" i="5"/>
  <c r="A167" i="5"/>
  <c r="K166" i="5"/>
  <c r="I166" i="5"/>
  <c r="D166" i="5"/>
  <c r="E166" i="5"/>
  <c r="B166" i="5"/>
  <c r="J166" i="5"/>
  <c r="H166" i="5"/>
  <c r="G166" i="5"/>
  <c r="L166" i="5"/>
  <c r="C166" i="5"/>
  <c r="F166" i="5"/>
  <c r="N167" i="5" l="1"/>
  <c r="F167" i="5"/>
  <c r="L167" i="5"/>
  <c r="E167" i="5"/>
  <c r="H167" i="5"/>
  <c r="A168" i="5"/>
  <c r="J167" i="5"/>
  <c r="M167" i="5"/>
  <c r="C167" i="5"/>
  <c r="K167" i="5"/>
  <c r="I167" i="5"/>
  <c r="G167" i="5"/>
  <c r="B167" i="5"/>
  <c r="D167" i="5"/>
  <c r="N168" i="5" l="1"/>
  <c r="M168" i="5"/>
  <c r="A169" i="5"/>
  <c r="B168" i="5"/>
  <c r="H168" i="5"/>
  <c r="D168" i="5"/>
  <c r="G168" i="5"/>
  <c r="E168" i="5"/>
  <c r="F168" i="5"/>
  <c r="J168" i="5"/>
  <c r="K168" i="5"/>
  <c r="L168" i="5"/>
  <c r="I168" i="5"/>
  <c r="C168" i="5"/>
  <c r="N169" i="5" l="1"/>
  <c r="K169" i="5"/>
  <c r="H169" i="5"/>
  <c r="J169" i="5"/>
  <c r="L169" i="5"/>
  <c r="A170" i="5"/>
  <c r="C169" i="5"/>
  <c r="G169" i="5"/>
  <c r="M169" i="5"/>
  <c r="B169" i="5"/>
  <c r="D169" i="5"/>
  <c r="F169" i="5"/>
  <c r="I169" i="5"/>
  <c r="E169" i="5"/>
  <c r="N170" i="5" l="1"/>
  <c r="L170" i="5"/>
  <c r="A171" i="5"/>
  <c r="J170" i="5"/>
  <c r="E170" i="5"/>
  <c r="C170" i="5"/>
  <c r="K170" i="5"/>
  <c r="M170" i="5"/>
  <c r="H170" i="5"/>
  <c r="F170" i="5"/>
  <c r="G170" i="5"/>
  <c r="D170" i="5"/>
  <c r="B170" i="5"/>
  <c r="I170" i="5"/>
  <c r="N171" i="5" l="1"/>
  <c r="K171" i="5"/>
  <c r="A172" i="5"/>
  <c r="C171" i="5"/>
  <c r="E171" i="5"/>
  <c r="J171" i="5"/>
  <c r="I171" i="5"/>
  <c r="M171" i="5"/>
  <c r="B171" i="5"/>
  <c r="H171" i="5"/>
  <c r="F171" i="5"/>
  <c r="L171" i="5"/>
  <c r="D171" i="5"/>
  <c r="G171" i="5"/>
  <c r="N172" i="5" l="1"/>
  <c r="I172" i="5"/>
  <c r="A173" i="5"/>
  <c r="M172" i="5"/>
  <c r="H172" i="5"/>
  <c r="K172" i="5"/>
  <c r="E172" i="5"/>
  <c r="G172" i="5"/>
  <c r="F172" i="5"/>
  <c r="L172" i="5"/>
  <c r="J172" i="5"/>
  <c r="B172" i="5"/>
  <c r="D172" i="5"/>
  <c r="C172" i="5"/>
  <c r="N173" i="5" l="1"/>
  <c r="K173" i="5"/>
  <c r="E173" i="5"/>
  <c r="C173" i="5"/>
  <c r="F173" i="5"/>
  <c r="B173" i="5"/>
  <c r="A174" i="5"/>
  <c r="D173" i="5"/>
  <c r="H173" i="5"/>
  <c r="M173" i="5"/>
  <c r="G173" i="5"/>
  <c r="I173" i="5"/>
  <c r="L173" i="5"/>
  <c r="J173" i="5"/>
  <c r="N174" i="5" l="1"/>
  <c r="G174" i="5"/>
  <c r="A175" i="5"/>
  <c r="I174" i="5"/>
  <c r="K174" i="5"/>
  <c r="L174" i="5"/>
  <c r="E174" i="5"/>
  <c r="B174" i="5"/>
  <c r="M174" i="5"/>
  <c r="C174" i="5"/>
  <c r="F174" i="5"/>
  <c r="H174" i="5"/>
  <c r="D174" i="5"/>
  <c r="J174" i="5"/>
  <c r="N175" i="5" l="1"/>
  <c r="L175" i="5"/>
  <c r="I175" i="5"/>
  <c r="K175" i="5"/>
  <c r="J175" i="5"/>
  <c r="F175" i="5"/>
  <c r="A176" i="5"/>
  <c r="B175" i="5"/>
  <c r="D175" i="5"/>
  <c r="H175" i="5"/>
  <c r="G175" i="5"/>
  <c r="E175" i="5"/>
  <c r="M175" i="5"/>
  <c r="C175" i="5"/>
  <c r="N176" i="5" l="1"/>
  <c r="G176" i="5"/>
  <c r="A177" i="5"/>
  <c r="D176" i="5"/>
  <c r="F176" i="5"/>
  <c r="M176" i="5"/>
  <c r="H176" i="5"/>
  <c r="J176" i="5"/>
  <c r="L176" i="5"/>
  <c r="K176" i="5"/>
  <c r="C176" i="5"/>
  <c r="E176" i="5"/>
  <c r="I176" i="5"/>
  <c r="B176" i="5"/>
  <c r="N177" i="5" l="1"/>
  <c r="H177" i="5"/>
  <c r="K177" i="5"/>
  <c r="L177" i="5"/>
  <c r="B177" i="5"/>
  <c r="F177" i="5"/>
  <c r="J177" i="5"/>
  <c r="A178" i="5"/>
  <c r="G177" i="5"/>
  <c r="C177" i="5"/>
  <c r="D177" i="5"/>
  <c r="I177" i="5"/>
  <c r="M177" i="5"/>
  <c r="E177" i="5"/>
  <c r="N178" i="5" l="1"/>
  <c r="H178" i="5"/>
  <c r="A179" i="5"/>
  <c r="C178" i="5"/>
  <c r="K178" i="5"/>
  <c r="B178" i="5"/>
  <c r="E178" i="5"/>
  <c r="M178" i="5"/>
  <c r="D178" i="5"/>
  <c r="G178" i="5"/>
  <c r="L178" i="5"/>
  <c r="I178" i="5"/>
  <c r="J178" i="5"/>
  <c r="F178" i="5"/>
  <c r="N179" i="5" l="1"/>
  <c r="L179" i="5"/>
  <c r="A180" i="5"/>
  <c r="F179" i="5"/>
  <c r="M179" i="5"/>
  <c r="C179" i="5"/>
  <c r="I179" i="5"/>
  <c r="G179" i="5"/>
  <c r="H179" i="5"/>
  <c r="K179" i="5"/>
  <c r="B179" i="5"/>
  <c r="D179" i="5"/>
  <c r="E179" i="5"/>
  <c r="J179" i="5"/>
  <c r="N180" i="5" l="1"/>
  <c r="A181" i="5"/>
  <c r="K180" i="5"/>
  <c r="L180" i="5"/>
  <c r="B180" i="5"/>
  <c r="J180" i="5"/>
  <c r="G180" i="5"/>
  <c r="C180" i="5"/>
  <c r="M180" i="5"/>
  <c r="E180" i="5"/>
  <c r="H180" i="5"/>
  <c r="D180" i="5"/>
  <c r="F180" i="5"/>
  <c r="I180" i="5"/>
  <c r="N181" i="5" l="1"/>
  <c r="D181" i="5"/>
  <c r="F181" i="5"/>
  <c r="M181" i="5"/>
  <c r="J181" i="5"/>
  <c r="B181" i="5"/>
  <c r="A182" i="5"/>
  <c r="L181" i="5"/>
  <c r="H181" i="5"/>
  <c r="K181" i="5"/>
  <c r="I181" i="5"/>
  <c r="E181" i="5"/>
  <c r="G181" i="5"/>
  <c r="C181" i="5"/>
  <c r="N182" i="5" l="1"/>
  <c r="M182" i="5"/>
  <c r="G182" i="5"/>
  <c r="D182" i="5"/>
  <c r="A183" i="5"/>
  <c r="H182" i="5"/>
  <c r="J182" i="5"/>
  <c r="K182" i="5"/>
  <c r="C182" i="5"/>
  <c r="E182" i="5"/>
  <c r="L182" i="5"/>
  <c r="I182" i="5"/>
  <c r="F182" i="5"/>
  <c r="B182" i="5"/>
  <c r="N183" i="5" l="1"/>
  <c r="G183" i="5"/>
  <c r="A184" i="5"/>
  <c r="F183" i="5"/>
  <c r="L183" i="5"/>
  <c r="H183" i="5"/>
  <c r="K183" i="5"/>
  <c r="C183" i="5"/>
  <c r="E183" i="5"/>
  <c r="B183" i="5"/>
  <c r="J183" i="5"/>
  <c r="I183" i="5"/>
  <c r="M183" i="5"/>
  <c r="D183" i="5"/>
  <c r="N184" i="5" l="1"/>
  <c r="E184" i="5"/>
  <c r="M184" i="5"/>
  <c r="H184" i="5"/>
  <c r="A185" i="5"/>
  <c r="L184" i="5"/>
  <c r="K184" i="5"/>
  <c r="I184" i="5"/>
  <c r="D184" i="5"/>
  <c r="G184" i="5"/>
  <c r="F184" i="5"/>
  <c r="J184" i="5"/>
  <c r="C184" i="5"/>
  <c r="B184" i="5"/>
  <c r="N185" i="5" l="1"/>
  <c r="B185" i="5"/>
  <c r="A186" i="5"/>
  <c r="C185" i="5"/>
  <c r="L185" i="5"/>
  <c r="M185" i="5"/>
  <c r="D185" i="5"/>
  <c r="I185" i="5"/>
  <c r="H185" i="5"/>
  <c r="F185" i="5"/>
  <c r="K185" i="5"/>
  <c r="J185" i="5"/>
  <c r="E185" i="5"/>
  <c r="G185" i="5"/>
  <c r="N186" i="5" l="1"/>
  <c r="C186" i="5"/>
  <c r="A187" i="5"/>
  <c r="I186" i="5"/>
  <c r="F186" i="5"/>
  <c r="B186" i="5"/>
  <c r="G186" i="5"/>
  <c r="K186" i="5"/>
  <c r="E186" i="5"/>
  <c r="D186" i="5"/>
  <c r="H186" i="5"/>
  <c r="L186" i="5"/>
  <c r="J186" i="5"/>
  <c r="M186" i="5"/>
  <c r="N187" i="5" l="1"/>
  <c r="F187" i="5"/>
  <c r="E187" i="5"/>
  <c r="A188" i="5"/>
  <c r="J187" i="5"/>
  <c r="M187" i="5"/>
  <c r="G187" i="5"/>
  <c r="C187" i="5"/>
  <c r="D187" i="5"/>
  <c r="I187" i="5"/>
  <c r="K187" i="5"/>
  <c r="B187" i="5"/>
  <c r="L187" i="5"/>
  <c r="H187" i="5"/>
  <c r="N188" i="5" l="1"/>
  <c r="F188" i="5"/>
  <c r="J188" i="5"/>
  <c r="H188" i="5"/>
  <c r="K188" i="5"/>
  <c r="B188" i="5"/>
  <c r="I188" i="5"/>
  <c r="A189" i="5"/>
  <c r="M188" i="5"/>
  <c r="E188" i="5"/>
  <c r="L188" i="5"/>
  <c r="G188" i="5"/>
  <c r="C188" i="5"/>
  <c r="D188" i="5"/>
  <c r="N189" i="5" l="1"/>
  <c r="J189" i="5"/>
  <c r="G189" i="5"/>
  <c r="H189" i="5"/>
  <c r="A190" i="5"/>
  <c r="C189" i="5"/>
  <c r="D189" i="5"/>
  <c r="F189" i="5"/>
  <c r="L189" i="5"/>
  <c r="B189" i="5"/>
  <c r="M189" i="5"/>
  <c r="K189" i="5"/>
  <c r="I189" i="5"/>
  <c r="E189" i="5"/>
  <c r="N190" i="5" l="1"/>
  <c r="I190" i="5"/>
  <c r="E190" i="5"/>
  <c r="B190" i="5"/>
  <c r="D190" i="5"/>
  <c r="A191" i="5"/>
  <c r="K190" i="5"/>
  <c r="M190" i="5"/>
  <c r="L190" i="5"/>
  <c r="C190" i="5"/>
  <c r="G190" i="5"/>
  <c r="H190" i="5"/>
  <c r="F190" i="5"/>
  <c r="J190" i="5"/>
  <c r="N191" i="5" l="1"/>
  <c r="A192" i="5"/>
  <c r="M191" i="5"/>
  <c r="G191" i="5"/>
  <c r="B191" i="5"/>
  <c r="H191" i="5"/>
  <c r="I191" i="5"/>
  <c r="C191" i="5"/>
  <c r="K191" i="5"/>
  <c r="E191" i="5"/>
  <c r="F191" i="5"/>
  <c r="J191" i="5"/>
  <c r="D191" i="5"/>
  <c r="L191" i="5"/>
  <c r="N192" i="5" l="1"/>
  <c r="A193" i="5"/>
  <c r="C192" i="5"/>
  <c r="G192" i="5"/>
  <c r="J192" i="5"/>
  <c r="F192" i="5"/>
  <c r="H192" i="5"/>
  <c r="M192" i="5"/>
  <c r="L192" i="5"/>
  <c r="D192" i="5"/>
  <c r="E192" i="5"/>
  <c r="B192" i="5"/>
  <c r="K192" i="5"/>
  <c r="I192" i="5"/>
  <c r="N193" i="5" l="1"/>
  <c r="F193" i="5"/>
  <c r="H193" i="5"/>
  <c r="A194" i="5"/>
  <c r="G193" i="5"/>
  <c r="D193" i="5"/>
  <c r="C193" i="5"/>
  <c r="E193" i="5"/>
  <c r="L193" i="5"/>
  <c r="J193" i="5"/>
  <c r="B193" i="5"/>
  <c r="K193" i="5"/>
  <c r="M193" i="5"/>
  <c r="I193" i="5"/>
  <c r="N194" i="5" l="1"/>
  <c r="L194" i="5"/>
  <c r="F194" i="5"/>
  <c r="M194" i="5"/>
  <c r="G194" i="5"/>
  <c r="D194" i="5"/>
  <c r="C194" i="5"/>
  <c r="H194" i="5"/>
  <c r="A195" i="5"/>
  <c r="I194" i="5"/>
  <c r="J194" i="5"/>
  <c r="K194" i="5"/>
  <c r="B194" i="5"/>
  <c r="E194" i="5"/>
  <c r="N195" i="5" l="1"/>
  <c r="M195" i="5"/>
  <c r="A196" i="5"/>
  <c r="F195" i="5"/>
  <c r="G195" i="5"/>
  <c r="L195" i="5"/>
  <c r="I195" i="5"/>
  <c r="D195" i="5"/>
  <c r="E195" i="5"/>
  <c r="B195" i="5"/>
  <c r="C195" i="5"/>
  <c r="J195" i="5"/>
  <c r="K195" i="5"/>
  <c r="H195" i="5"/>
  <c r="N196" i="5" l="1"/>
  <c r="I196" i="5"/>
  <c r="C196" i="5"/>
  <c r="J196" i="5"/>
  <c r="K196" i="5"/>
  <c r="A197" i="5"/>
  <c r="M196" i="5"/>
  <c r="E196" i="5"/>
  <c r="H196" i="5"/>
  <c r="D196" i="5"/>
  <c r="F196" i="5"/>
  <c r="B196" i="5"/>
  <c r="G196" i="5"/>
  <c r="L196" i="5"/>
  <c r="N197" i="5" l="1"/>
  <c r="B197" i="5"/>
  <c r="A198" i="5"/>
  <c r="D197" i="5"/>
  <c r="I197" i="5"/>
  <c r="G197" i="5"/>
  <c r="L197" i="5"/>
  <c r="M197" i="5"/>
  <c r="C197" i="5"/>
  <c r="H197" i="5"/>
  <c r="E197" i="5"/>
  <c r="F197" i="5"/>
  <c r="J197" i="5"/>
  <c r="K197" i="5"/>
  <c r="N198" i="5" l="1"/>
  <c r="B198" i="5"/>
  <c r="E198" i="5"/>
  <c r="F198" i="5"/>
  <c r="M198" i="5"/>
  <c r="A199" i="5"/>
  <c r="J198" i="5"/>
  <c r="G198" i="5"/>
  <c r="C198" i="5"/>
  <c r="I198" i="5"/>
  <c r="D198" i="5"/>
  <c r="L198" i="5"/>
  <c r="K198" i="5"/>
  <c r="H198" i="5"/>
  <c r="N199" i="5" l="1"/>
  <c r="M199" i="5"/>
  <c r="A200" i="5"/>
  <c r="G199" i="5"/>
  <c r="F199" i="5"/>
  <c r="D199" i="5"/>
  <c r="C199" i="5"/>
  <c r="E199" i="5"/>
  <c r="B199" i="5"/>
  <c r="J199" i="5"/>
  <c r="L199" i="5"/>
  <c r="I199" i="5"/>
  <c r="H199" i="5"/>
  <c r="K199" i="5"/>
  <c r="N200" i="5" l="1"/>
  <c r="K200" i="5"/>
  <c r="A201" i="5"/>
  <c r="J200" i="5"/>
  <c r="G200" i="5"/>
  <c r="H200" i="5"/>
  <c r="E200" i="5"/>
  <c r="L200" i="5"/>
  <c r="C200" i="5"/>
  <c r="M200" i="5"/>
  <c r="B200" i="5"/>
  <c r="I200" i="5"/>
  <c r="D200" i="5"/>
  <c r="F200" i="5"/>
  <c r="N201" i="5" l="1"/>
  <c r="M201" i="5"/>
  <c r="A202" i="5"/>
  <c r="H201" i="5"/>
  <c r="F201" i="5"/>
  <c r="I201" i="5"/>
  <c r="B201" i="5"/>
  <c r="C201" i="5"/>
  <c r="K201" i="5"/>
  <c r="J201" i="5"/>
  <c r="G201" i="5"/>
  <c r="D201" i="5"/>
  <c r="E201" i="5"/>
  <c r="L201" i="5"/>
  <c r="N202" i="5" l="1"/>
  <c r="M202" i="5"/>
  <c r="F202" i="5"/>
  <c r="K202" i="5"/>
  <c r="L202" i="5"/>
  <c r="A203" i="5"/>
  <c r="J202" i="5"/>
  <c r="I202" i="5"/>
  <c r="E202" i="5"/>
  <c r="D202" i="5"/>
  <c r="G202" i="5"/>
  <c r="B202" i="5"/>
  <c r="H202" i="5"/>
  <c r="C202" i="5"/>
  <c r="N203" i="5" l="1"/>
  <c r="H203" i="5"/>
  <c r="A204" i="5"/>
  <c r="F203" i="5"/>
  <c r="E203" i="5"/>
  <c r="G203" i="5"/>
  <c r="B203" i="5"/>
  <c r="C203" i="5"/>
  <c r="D203" i="5"/>
  <c r="M203" i="5"/>
  <c r="K203" i="5"/>
  <c r="I203" i="5"/>
  <c r="J203" i="5"/>
  <c r="L203" i="5"/>
  <c r="N204" i="5" l="1"/>
  <c r="K204" i="5"/>
  <c r="H204" i="5"/>
  <c r="I204" i="5"/>
  <c r="L204" i="5"/>
  <c r="A205" i="5"/>
  <c r="F204" i="5"/>
  <c r="E204" i="5"/>
  <c r="C204" i="5"/>
  <c r="D204" i="5"/>
  <c r="B204" i="5"/>
  <c r="G204" i="5"/>
  <c r="M204" i="5"/>
  <c r="J204" i="5"/>
  <c r="N205" i="5" l="1"/>
  <c r="G205" i="5"/>
  <c r="A206" i="5"/>
  <c r="F205" i="5"/>
  <c r="D205" i="5"/>
  <c r="I205" i="5"/>
  <c r="L205" i="5"/>
  <c r="C205" i="5"/>
  <c r="J205" i="5"/>
  <c r="M205" i="5"/>
  <c r="E205" i="5"/>
  <c r="B205" i="5"/>
  <c r="H205" i="5"/>
  <c r="K205" i="5"/>
  <c r="N206" i="5" l="1"/>
  <c r="H206" i="5"/>
  <c r="M206" i="5"/>
  <c r="I206" i="5"/>
  <c r="K206" i="5"/>
  <c r="A207" i="5"/>
  <c r="C206" i="5"/>
  <c r="E206" i="5"/>
  <c r="L206" i="5"/>
  <c r="G206" i="5"/>
  <c r="F206" i="5"/>
  <c r="B206" i="5"/>
  <c r="J206" i="5"/>
  <c r="D206" i="5"/>
  <c r="N207" i="5" l="1"/>
  <c r="D207" i="5"/>
  <c r="A208" i="5"/>
  <c r="F207" i="5"/>
  <c r="M207" i="5"/>
  <c r="J207" i="5"/>
  <c r="L207" i="5"/>
  <c r="B207" i="5"/>
  <c r="H207" i="5"/>
  <c r="K207" i="5"/>
  <c r="C207" i="5"/>
  <c r="I207" i="5"/>
  <c r="E207" i="5"/>
  <c r="G207" i="5"/>
  <c r="N208" i="5" l="1"/>
  <c r="F208" i="5"/>
  <c r="H208" i="5"/>
  <c r="C208" i="5"/>
  <c r="G208" i="5"/>
  <c r="J208" i="5"/>
  <c r="A209" i="5"/>
  <c r="I208" i="5"/>
  <c r="E208" i="5"/>
  <c r="K208" i="5"/>
  <c r="M208" i="5"/>
  <c r="D208" i="5"/>
  <c r="B208" i="5"/>
  <c r="L208" i="5"/>
  <c r="N209" i="5" l="1"/>
  <c r="M209" i="5"/>
  <c r="A210" i="5"/>
  <c r="C209" i="5"/>
  <c r="F209" i="5"/>
  <c r="K209" i="5"/>
  <c r="J209" i="5"/>
  <c r="B209" i="5"/>
  <c r="I209" i="5"/>
  <c r="E209" i="5"/>
  <c r="H209" i="5"/>
  <c r="D209" i="5"/>
  <c r="L209" i="5"/>
  <c r="G209" i="5"/>
  <c r="N210" i="5" l="1"/>
  <c r="F210" i="5"/>
  <c r="A211" i="5"/>
  <c r="D210" i="5"/>
  <c r="H210" i="5"/>
  <c r="I210" i="5"/>
  <c r="J210" i="5"/>
  <c r="M210" i="5"/>
  <c r="B210" i="5"/>
  <c r="K210" i="5"/>
  <c r="L210" i="5"/>
  <c r="G210" i="5"/>
  <c r="C210" i="5"/>
  <c r="E210" i="5"/>
  <c r="N211" i="5" l="1"/>
  <c r="E211" i="5"/>
  <c r="F211" i="5"/>
  <c r="M211" i="5"/>
  <c r="H211" i="5"/>
  <c r="A212" i="5"/>
  <c r="J211" i="5"/>
  <c r="K211" i="5"/>
  <c r="G211" i="5"/>
  <c r="L211" i="5"/>
  <c r="I211" i="5"/>
  <c r="B211" i="5"/>
  <c r="D211" i="5"/>
  <c r="C211" i="5"/>
  <c r="N212" i="5" l="1"/>
  <c r="D212" i="5"/>
  <c r="A213" i="5"/>
  <c r="F212" i="5"/>
  <c r="C212" i="5"/>
  <c r="B212" i="5"/>
  <c r="L212" i="5"/>
  <c r="I212" i="5"/>
  <c r="K212" i="5"/>
  <c r="G212" i="5"/>
  <c r="E212" i="5"/>
  <c r="M212" i="5"/>
  <c r="H212" i="5"/>
  <c r="J212" i="5"/>
  <c r="N213" i="5" l="1"/>
  <c r="C213" i="5"/>
  <c r="A214" i="5"/>
  <c r="K213" i="5"/>
  <c r="E213" i="5"/>
  <c r="I213" i="5"/>
  <c r="F213" i="5"/>
  <c r="G213" i="5"/>
  <c r="L213" i="5"/>
  <c r="B213" i="5"/>
  <c r="D213" i="5"/>
  <c r="M213" i="5"/>
  <c r="H213" i="5"/>
  <c r="J213" i="5"/>
  <c r="N214" i="5" l="1"/>
  <c r="H214" i="5"/>
  <c r="D214" i="5"/>
  <c r="J214" i="5"/>
  <c r="E214" i="5"/>
  <c r="A215" i="5"/>
  <c r="L214" i="5"/>
  <c r="M214" i="5"/>
  <c r="B214" i="5"/>
  <c r="C214" i="5"/>
  <c r="K214" i="5"/>
  <c r="I214" i="5"/>
  <c r="F214" i="5"/>
  <c r="G214" i="5"/>
  <c r="N215" i="5" l="1"/>
  <c r="G215" i="5"/>
  <c r="J215" i="5"/>
  <c r="K215" i="5"/>
  <c r="A216" i="5"/>
  <c r="M215" i="5"/>
  <c r="E215" i="5"/>
  <c r="L215" i="5"/>
  <c r="H215" i="5"/>
  <c r="C215" i="5"/>
  <c r="I215" i="5"/>
  <c r="F215" i="5"/>
  <c r="D215" i="5"/>
  <c r="B215" i="5"/>
  <c r="N216" i="5" l="1"/>
  <c r="B216" i="5"/>
  <c r="E216" i="5"/>
  <c r="H216" i="5"/>
  <c r="F216" i="5"/>
  <c r="C216" i="5"/>
  <c r="A217" i="5"/>
  <c r="K216" i="5"/>
  <c r="J216" i="5"/>
  <c r="M216" i="5"/>
  <c r="G216" i="5"/>
  <c r="L216" i="5"/>
  <c r="I216" i="5"/>
  <c r="D216" i="5"/>
  <c r="N217" i="5" l="1"/>
  <c r="J217" i="5"/>
  <c r="A218" i="5"/>
  <c r="H217" i="5"/>
  <c r="I217" i="5"/>
  <c r="B217" i="5"/>
  <c r="E217" i="5"/>
  <c r="K217" i="5"/>
  <c r="M217" i="5"/>
  <c r="L217" i="5"/>
  <c r="D217" i="5"/>
  <c r="F217" i="5"/>
  <c r="G217" i="5"/>
  <c r="C217" i="5"/>
  <c r="N218" i="5" l="1"/>
  <c r="M218" i="5"/>
  <c r="I218" i="5"/>
  <c r="A219" i="5"/>
  <c r="L218" i="5"/>
  <c r="J218" i="5"/>
  <c r="G218" i="5"/>
  <c r="D218" i="5"/>
  <c r="B218" i="5"/>
  <c r="E218" i="5"/>
  <c r="C218" i="5"/>
  <c r="H218" i="5"/>
  <c r="F218" i="5"/>
  <c r="K218" i="5"/>
  <c r="N219" i="5" l="1"/>
  <c r="E219" i="5"/>
  <c r="G219" i="5"/>
  <c r="M219" i="5"/>
  <c r="A220" i="5"/>
  <c r="H219" i="5"/>
  <c r="K219" i="5"/>
  <c r="B219" i="5"/>
  <c r="F219" i="5"/>
  <c r="D219" i="5"/>
  <c r="L219" i="5"/>
  <c r="C219" i="5"/>
  <c r="J219" i="5"/>
  <c r="I219" i="5"/>
  <c r="N220" i="5" l="1"/>
  <c r="B220" i="5"/>
  <c r="I220" i="5"/>
  <c r="D220" i="5"/>
  <c r="K220" i="5"/>
  <c r="E220" i="5"/>
  <c r="A221" i="5"/>
  <c r="L220" i="5"/>
  <c r="G220" i="5"/>
  <c r="M220" i="5"/>
  <c r="C220" i="5"/>
  <c r="H220" i="5"/>
  <c r="F220" i="5"/>
  <c r="J220" i="5"/>
  <c r="N221" i="5" l="1"/>
  <c r="L221" i="5"/>
  <c r="J221" i="5"/>
  <c r="A222" i="5"/>
  <c r="M221" i="5"/>
  <c r="H221" i="5"/>
  <c r="K221" i="5"/>
  <c r="I221" i="5"/>
  <c r="C221" i="5"/>
  <c r="B221" i="5"/>
  <c r="G221" i="5"/>
  <c r="D221" i="5"/>
  <c r="E221" i="5"/>
  <c r="F221" i="5"/>
  <c r="N222" i="5" l="1"/>
  <c r="L222" i="5"/>
  <c r="A223" i="5"/>
  <c r="M222" i="5"/>
  <c r="E222" i="5"/>
  <c r="H222" i="5"/>
  <c r="C222" i="5"/>
  <c r="I222" i="5"/>
  <c r="K222" i="5"/>
  <c r="G222" i="5"/>
  <c r="J222" i="5"/>
  <c r="F222" i="5"/>
  <c r="D222" i="5"/>
  <c r="B222" i="5"/>
  <c r="N223" i="5" l="1"/>
  <c r="G223" i="5"/>
  <c r="I223" i="5"/>
  <c r="K223" i="5"/>
  <c r="F223" i="5"/>
  <c r="A224" i="5"/>
  <c r="J223" i="5"/>
  <c r="M223" i="5"/>
  <c r="H223" i="5"/>
  <c r="D223" i="5"/>
  <c r="L223" i="5"/>
  <c r="B223" i="5"/>
  <c r="E223" i="5"/>
  <c r="C223" i="5"/>
  <c r="N224" i="5" l="1"/>
  <c r="I224" i="5"/>
  <c r="A225" i="5"/>
  <c r="M224" i="5"/>
  <c r="D224" i="5"/>
  <c r="K224" i="5"/>
  <c r="H224" i="5"/>
  <c r="C224" i="5"/>
  <c r="G224" i="5"/>
  <c r="E224" i="5"/>
  <c r="J224" i="5"/>
  <c r="F224" i="5"/>
  <c r="B224" i="5"/>
  <c r="L224" i="5"/>
  <c r="N225" i="5" l="1"/>
  <c r="I225" i="5"/>
  <c r="L225" i="5"/>
  <c r="F225" i="5"/>
  <c r="B225" i="5"/>
  <c r="A226" i="5"/>
  <c r="E225" i="5"/>
  <c r="G225" i="5"/>
  <c r="M225" i="5"/>
  <c r="D225" i="5"/>
  <c r="J225" i="5"/>
  <c r="H225" i="5"/>
  <c r="K225" i="5"/>
  <c r="C225" i="5"/>
  <c r="N226" i="5" l="1"/>
  <c r="F226" i="5"/>
  <c r="M226" i="5"/>
  <c r="E226" i="5"/>
  <c r="I226" i="5"/>
  <c r="B226" i="5"/>
  <c r="D226" i="5"/>
  <c r="G226" i="5"/>
  <c r="A227" i="5"/>
  <c r="K226" i="5"/>
  <c r="H226" i="5"/>
  <c r="L226" i="5"/>
  <c r="J226" i="5"/>
  <c r="C226" i="5"/>
  <c r="N227" i="5" l="1"/>
  <c r="F227" i="5"/>
  <c r="A228" i="5"/>
  <c r="K227" i="5"/>
  <c r="I227" i="5"/>
  <c r="G227" i="5"/>
  <c r="J227" i="5"/>
  <c r="D227" i="5"/>
  <c r="B227" i="5"/>
  <c r="H227" i="5"/>
  <c r="E227" i="5"/>
  <c r="M227" i="5"/>
  <c r="L227" i="5"/>
  <c r="C227" i="5"/>
  <c r="N228" i="5" l="1"/>
  <c r="M228" i="5"/>
  <c r="K228" i="5"/>
  <c r="I228" i="5"/>
  <c r="D228" i="5"/>
  <c r="B228" i="5"/>
  <c r="F228" i="5"/>
  <c r="A229" i="5"/>
  <c r="G228" i="5"/>
  <c r="J228" i="5"/>
  <c r="E228" i="5"/>
  <c r="L228" i="5"/>
  <c r="C228" i="5"/>
  <c r="H228" i="5"/>
  <c r="N229" i="5" l="1"/>
  <c r="G229" i="5"/>
  <c r="A230" i="5"/>
  <c r="I229" i="5"/>
  <c r="E229" i="5"/>
  <c r="M229" i="5"/>
  <c r="L229" i="5"/>
  <c r="C229" i="5"/>
  <c r="K229" i="5"/>
  <c r="J229" i="5"/>
  <c r="D229" i="5"/>
  <c r="F229" i="5"/>
  <c r="B229" i="5"/>
  <c r="H229" i="5"/>
  <c r="N230" i="5" l="1"/>
  <c r="J230" i="5"/>
  <c r="B230" i="5"/>
  <c r="G230" i="5"/>
  <c r="A231" i="5"/>
  <c r="I230" i="5"/>
  <c r="D230" i="5"/>
  <c r="F230" i="5"/>
  <c r="K230" i="5"/>
  <c r="H230" i="5"/>
  <c r="E230" i="5"/>
  <c r="C230" i="5"/>
  <c r="L230" i="5"/>
  <c r="M230" i="5"/>
  <c r="N231" i="5" l="1"/>
  <c r="I231" i="5"/>
  <c r="B231" i="5"/>
  <c r="E231" i="5"/>
  <c r="J231" i="5"/>
  <c r="K231" i="5"/>
  <c r="M231" i="5"/>
  <c r="A232" i="5"/>
  <c r="G231" i="5"/>
  <c r="C231" i="5"/>
  <c r="H231" i="5"/>
  <c r="L231" i="5"/>
  <c r="F231" i="5"/>
  <c r="D231" i="5"/>
  <c r="N232" i="5" l="1"/>
  <c r="M232" i="5"/>
  <c r="G232" i="5"/>
  <c r="I232" i="5"/>
  <c r="B232" i="5"/>
  <c r="A233" i="5"/>
  <c r="J232" i="5"/>
  <c r="D232" i="5"/>
  <c r="C232" i="5"/>
  <c r="E232" i="5"/>
  <c r="L232" i="5"/>
  <c r="H232" i="5"/>
  <c r="F232" i="5"/>
  <c r="K232" i="5"/>
  <c r="N233" i="5" l="1"/>
  <c r="L233" i="5"/>
  <c r="A234" i="5"/>
  <c r="H233" i="5"/>
  <c r="D233" i="5"/>
  <c r="I233" i="5"/>
  <c r="J233" i="5"/>
  <c r="G233" i="5"/>
  <c r="C233" i="5"/>
  <c r="M233" i="5"/>
  <c r="K233" i="5"/>
  <c r="F233" i="5"/>
  <c r="E233" i="5"/>
  <c r="B233" i="5"/>
  <c r="N234" i="5" l="1"/>
  <c r="H234" i="5"/>
  <c r="G234" i="5"/>
  <c r="D234" i="5"/>
  <c r="B234" i="5"/>
  <c r="J234" i="5"/>
  <c r="E234" i="5"/>
  <c r="A235" i="5"/>
  <c r="M234" i="5"/>
  <c r="I234" i="5"/>
  <c r="K234" i="5"/>
  <c r="L234" i="5"/>
  <c r="F234" i="5"/>
  <c r="C234" i="5"/>
  <c r="N235" i="5" l="1"/>
  <c r="C235" i="5"/>
  <c r="A236" i="5"/>
  <c r="I235" i="5"/>
  <c r="M235" i="5"/>
  <c r="D235" i="5"/>
  <c r="F235" i="5"/>
  <c r="G235" i="5"/>
  <c r="J235" i="5"/>
  <c r="L235" i="5"/>
  <c r="B235" i="5"/>
  <c r="E235" i="5"/>
  <c r="H235" i="5"/>
  <c r="K235" i="5"/>
  <c r="N236" i="5" l="1"/>
  <c r="G236" i="5"/>
  <c r="A237" i="5"/>
  <c r="K236" i="5"/>
  <c r="C236" i="5"/>
  <c r="H236" i="5"/>
  <c r="I236" i="5"/>
  <c r="B236" i="5"/>
  <c r="L236" i="5"/>
  <c r="F236" i="5"/>
  <c r="J236" i="5"/>
  <c r="D236" i="5"/>
  <c r="M236" i="5"/>
  <c r="E236" i="5"/>
  <c r="N237" i="5" l="1"/>
  <c r="I237" i="5"/>
  <c r="A238" i="5"/>
  <c r="E237" i="5"/>
  <c r="L237" i="5"/>
  <c r="B237" i="5"/>
  <c r="H237" i="5"/>
  <c r="J237" i="5"/>
  <c r="K237" i="5"/>
  <c r="M237" i="5"/>
  <c r="C237" i="5"/>
  <c r="D237" i="5"/>
  <c r="F237" i="5"/>
  <c r="G237" i="5"/>
  <c r="N238" i="5" l="1"/>
  <c r="D238" i="5"/>
  <c r="C238" i="5"/>
  <c r="K238" i="5"/>
  <c r="A239" i="5"/>
  <c r="F238" i="5"/>
  <c r="J238" i="5"/>
  <c r="L238" i="5"/>
  <c r="I238" i="5"/>
  <c r="M238" i="5"/>
  <c r="E238" i="5"/>
  <c r="H238" i="5"/>
  <c r="B238" i="5"/>
  <c r="G238" i="5"/>
  <c r="N239" i="5" l="1"/>
  <c r="L239" i="5"/>
  <c r="C239" i="5"/>
  <c r="K239" i="5"/>
  <c r="J239" i="5"/>
  <c r="B239" i="5"/>
  <c r="H239" i="5"/>
  <c r="M239" i="5"/>
  <c r="A240" i="5"/>
  <c r="E239" i="5"/>
  <c r="D239" i="5"/>
  <c r="I239" i="5"/>
  <c r="G239" i="5"/>
  <c r="F239" i="5"/>
  <c r="N240" i="5" l="1"/>
  <c r="B240" i="5"/>
  <c r="H240" i="5"/>
  <c r="M240" i="5"/>
  <c r="K240" i="5"/>
  <c r="A241" i="5"/>
  <c r="F240" i="5"/>
  <c r="C240" i="5"/>
  <c r="L240" i="5"/>
  <c r="E240" i="5"/>
  <c r="D240" i="5"/>
  <c r="J240" i="5"/>
  <c r="I240" i="5"/>
  <c r="G240" i="5"/>
  <c r="N241" i="5" l="1"/>
  <c r="G241" i="5"/>
  <c r="I241" i="5"/>
  <c r="H241" i="5"/>
  <c r="K241" i="5"/>
  <c r="J241" i="5"/>
  <c r="C241" i="5"/>
  <c r="A242" i="5"/>
  <c r="E241" i="5"/>
  <c r="D241" i="5"/>
  <c r="F241" i="5"/>
  <c r="L241" i="5"/>
  <c r="B241" i="5"/>
  <c r="M241" i="5"/>
  <c r="N242" i="5" l="1"/>
  <c r="L242" i="5"/>
  <c r="I242" i="5"/>
  <c r="A243" i="5"/>
  <c r="B242" i="5"/>
  <c r="M242" i="5"/>
  <c r="H242" i="5"/>
  <c r="K242" i="5"/>
  <c r="C242" i="5"/>
  <c r="E242" i="5"/>
  <c r="F242" i="5"/>
  <c r="J242" i="5"/>
  <c r="G242" i="5"/>
  <c r="D242" i="5"/>
  <c r="N243" i="5" l="1"/>
  <c r="H243" i="5"/>
  <c r="D243" i="5"/>
  <c r="L243" i="5"/>
  <c r="A244" i="5"/>
  <c r="I243" i="5"/>
  <c r="G243" i="5"/>
  <c r="J243" i="5"/>
  <c r="C243" i="5"/>
  <c r="K243" i="5"/>
  <c r="M243" i="5"/>
  <c r="E243" i="5"/>
  <c r="F243" i="5"/>
  <c r="B243" i="5"/>
  <c r="N244" i="5" l="1"/>
  <c r="G244" i="5"/>
  <c r="B244" i="5"/>
  <c r="E244" i="5"/>
  <c r="K244" i="5"/>
  <c r="I244" i="5"/>
  <c r="M244" i="5"/>
  <c r="J244" i="5"/>
  <c r="A245" i="5"/>
  <c r="L244" i="5"/>
  <c r="D244" i="5"/>
  <c r="H244" i="5"/>
  <c r="F244" i="5"/>
  <c r="C244" i="5"/>
  <c r="N245" i="5" l="1"/>
  <c r="L245" i="5"/>
  <c r="A246" i="5"/>
  <c r="J245" i="5"/>
  <c r="M245" i="5"/>
  <c r="E245" i="5"/>
  <c r="D245" i="5"/>
  <c r="B245" i="5"/>
  <c r="H245" i="5"/>
  <c r="G245" i="5"/>
  <c r="I245" i="5"/>
  <c r="K245" i="5"/>
  <c r="F245" i="5"/>
  <c r="C245" i="5"/>
  <c r="N246" i="5" l="1"/>
  <c r="C246" i="5"/>
  <c r="A247" i="5"/>
  <c r="I246" i="5"/>
  <c r="L246" i="5"/>
  <c r="H246" i="5"/>
  <c r="J246" i="5"/>
  <c r="B246" i="5"/>
  <c r="M246" i="5"/>
  <c r="E246" i="5"/>
  <c r="G246" i="5"/>
  <c r="D246" i="5"/>
  <c r="F246" i="5"/>
  <c r="K246" i="5"/>
  <c r="N247" i="5" l="1"/>
  <c r="E247" i="5"/>
  <c r="L247" i="5"/>
  <c r="D247" i="5"/>
  <c r="I247" i="5"/>
  <c r="F247" i="5"/>
  <c r="A248" i="5"/>
  <c r="C247" i="5"/>
  <c r="J247" i="5"/>
  <c r="K247" i="5"/>
  <c r="B247" i="5"/>
  <c r="H247" i="5"/>
  <c r="M247" i="5"/>
  <c r="G247" i="5"/>
  <c r="N248" i="5" l="1"/>
  <c r="F248" i="5"/>
  <c r="H248" i="5"/>
  <c r="A249" i="5"/>
  <c r="I248" i="5"/>
  <c r="C248" i="5"/>
  <c r="B248" i="5"/>
  <c r="D248" i="5"/>
  <c r="L248" i="5"/>
  <c r="M248" i="5"/>
  <c r="E248" i="5"/>
  <c r="J248" i="5"/>
  <c r="G248" i="5"/>
  <c r="K248" i="5"/>
  <c r="N249" i="5" l="1"/>
  <c r="G249" i="5"/>
  <c r="A250" i="5"/>
  <c r="L249" i="5"/>
  <c r="M249" i="5"/>
  <c r="D249" i="5"/>
  <c r="K249" i="5"/>
  <c r="I249" i="5"/>
  <c r="J249" i="5"/>
  <c r="E249" i="5"/>
  <c r="H249" i="5"/>
  <c r="C249" i="5"/>
  <c r="B249" i="5"/>
  <c r="F249" i="5"/>
  <c r="N250" i="5" l="1"/>
  <c r="D250" i="5"/>
  <c r="I250" i="5"/>
  <c r="H250" i="5"/>
  <c r="J250" i="5"/>
  <c r="L250" i="5"/>
  <c r="B250" i="5"/>
  <c r="F250" i="5"/>
  <c r="A251" i="5"/>
  <c r="K250" i="5"/>
  <c r="E250" i="5"/>
  <c r="G250" i="5"/>
  <c r="C250" i="5"/>
  <c r="M250" i="5"/>
  <c r="N251" i="5" l="1"/>
  <c r="I251" i="5"/>
  <c r="A252" i="5"/>
  <c r="L251" i="5"/>
  <c r="B251" i="5"/>
  <c r="E251" i="5"/>
  <c r="F251" i="5"/>
  <c r="J251" i="5"/>
  <c r="M251" i="5"/>
  <c r="C251" i="5"/>
  <c r="H251" i="5"/>
  <c r="K251" i="5"/>
  <c r="D251" i="5"/>
  <c r="G251" i="5"/>
  <c r="N252" i="5" l="1"/>
  <c r="B252" i="5"/>
  <c r="A253" i="5"/>
  <c r="L252" i="5"/>
  <c r="M252" i="5"/>
  <c r="C252" i="5"/>
  <c r="F252" i="5"/>
  <c r="K252" i="5"/>
  <c r="E252" i="5"/>
  <c r="I252" i="5"/>
  <c r="D252" i="5"/>
  <c r="J252" i="5"/>
  <c r="G252" i="5"/>
  <c r="H252" i="5"/>
  <c r="N253" i="5" l="1"/>
  <c r="H253" i="5"/>
  <c r="A254" i="5"/>
  <c r="F253" i="5"/>
  <c r="D253" i="5"/>
  <c r="I253" i="5"/>
  <c r="G253" i="5"/>
  <c r="K253" i="5"/>
  <c r="C253" i="5"/>
  <c r="J253" i="5"/>
  <c r="B253" i="5"/>
  <c r="E253" i="5"/>
  <c r="L253" i="5"/>
  <c r="M253" i="5"/>
  <c r="N254" i="5" l="1"/>
  <c r="B254" i="5"/>
  <c r="E254" i="5"/>
  <c r="H254" i="5"/>
  <c r="A255" i="5"/>
  <c r="J254" i="5"/>
  <c r="L254" i="5"/>
  <c r="G254" i="5"/>
  <c r="D254" i="5"/>
  <c r="I254" i="5"/>
  <c r="M254" i="5"/>
  <c r="F254" i="5"/>
  <c r="K254" i="5"/>
  <c r="C254" i="5"/>
  <c r="N255" i="5" l="1"/>
  <c r="M255" i="5"/>
  <c r="E255" i="5"/>
  <c r="B255" i="5"/>
  <c r="A256" i="5"/>
  <c r="D255" i="5"/>
  <c r="L255" i="5"/>
  <c r="K255" i="5"/>
  <c r="C255" i="5"/>
  <c r="H255" i="5"/>
  <c r="J255" i="5"/>
  <c r="G255" i="5"/>
  <c r="F255" i="5"/>
  <c r="I255" i="5"/>
  <c r="N256" i="5" l="1"/>
  <c r="L256" i="5"/>
  <c r="A257" i="5"/>
  <c r="K256" i="5"/>
  <c r="B256" i="5"/>
  <c r="H256" i="5"/>
  <c r="C256" i="5"/>
  <c r="F256" i="5"/>
  <c r="I256" i="5"/>
  <c r="J256" i="5"/>
  <c r="D256" i="5"/>
  <c r="E256" i="5"/>
  <c r="M256" i="5"/>
  <c r="G256" i="5"/>
  <c r="N257" i="5" l="1"/>
  <c r="M257" i="5"/>
  <c r="A258" i="5"/>
  <c r="J257" i="5"/>
  <c r="C257" i="5"/>
  <c r="I257" i="5"/>
  <c r="K257" i="5"/>
  <c r="G257" i="5"/>
  <c r="F257" i="5"/>
  <c r="E257" i="5"/>
  <c r="L257" i="5"/>
  <c r="B257" i="5"/>
  <c r="H257" i="5"/>
  <c r="D257" i="5"/>
  <c r="N258" i="5" l="1"/>
  <c r="J258" i="5"/>
  <c r="A259" i="5"/>
  <c r="F258" i="5"/>
  <c r="M258" i="5"/>
  <c r="G258" i="5"/>
  <c r="L258" i="5"/>
  <c r="E258" i="5"/>
  <c r="C258" i="5"/>
  <c r="I258" i="5"/>
  <c r="H258" i="5"/>
  <c r="K258" i="5"/>
  <c r="D258" i="5"/>
  <c r="B258" i="5"/>
  <c r="N259" i="5" l="1"/>
  <c r="B259" i="5"/>
  <c r="H259" i="5"/>
  <c r="I259" i="5"/>
  <c r="F259" i="5"/>
  <c r="E259" i="5"/>
  <c r="J259" i="5"/>
  <c r="A260" i="5"/>
  <c r="M259" i="5"/>
  <c r="K259" i="5"/>
  <c r="C259" i="5"/>
  <c r="D259" i="5"/>
  <c r="L259" i="5"/>
  <c r="G259" i="5"/>
  <c r="N260" i="5" l="1"/>
  <c r="H260" i="5"/>
  <c r="E260" i="5"/>
  <c r="M260" i="5"/>
  <c r="G260" i="5"/>
  <c r="I260" i="5"/>
  <c r="A261" i="5"/>
  <c r="K260" i="5"/>
  <c r="B260" i="5"/>
  <c r="J260" i="5"/>
  <c r="D260" i="5"/>
  <c r="F260" i="5"/>
  <c r="C260" i="5"/>
  <c r="L260" i="5"/>
  <c r="N261" i="5" l="1"/>
  <c r="M261" i="5"/>
  <c r="A262" i="5"/>
  <c r="H261" i="5"/>
  <c r="I261" i="5"/>
  <c r="E261" i="5"/>
  <c r="B261" i="5"/>
  <c r="F261" i="5"/>
  <c r="G261" i="5"/>
  <c r="L261" i="5"/>
  <c r="J261" i="5"/>
  <c r="D261" i="5"/>
  <c r="K261" i="5"/>
  <c r="C261" i="5"/>
  <c r="N262" i="5" l="1"/>
  <c r="K262" i="5"/>
  <c r="D262" i="5"/>
  <c r="L262" i="5"/>
  <c r="M262" i="5"/>
  <c r="C262" i="5"/>
  <c r="B262" i="5"/>
  <c r="A263" i="5"/>
  <c r="H262" i="5"/>
  <c r="E262" i="5"/>
  <c r="I262" i="5"/>
  <c r="G262" i="5"/>
  <c r="F262" i="5"/>
  <c r="J262" i="5"/>
  <c r="N263" i="5" l="1"/>
  <c r="E263" i="5"/>
  <c r="A264" i="5"/>
  <c r="D263" i="5"/>
  <c r="M263" i="5"/>
  <c r="B263" i="5"/>
  <c r="F263" i="5"/>
  <c r="K263" i="5"/>
  <c r="J263" i="5"/>
  <c r="L263" i="5"/>
  <c r="C263" i="5"/>
  <c r="I263" i="5"/>
  <c r="G263" i="5"/>
  <c r="H263" i="5"/>
  <c r="N264" i="5" l="1"/>
  <c r="H264" i="5"/>
  <c r="B264" i="5"/>
  <c r="M264" i="5"/>
  <c r="A265" i="5"/>
  <c r="K264" i="5"/>
  <c r="C264" i="5"/>
  <c r="L264" i="5"/>
  <c r="J264" i="5"/>
  <c r="G264" i="5"/>
  <c r="E264" i="5"/>
  <c r="D264" i="5"/>
  <c r="F264" i="5"/>
  <c r="I264" i="5"/>
  <c r="N265" i="5" l="1"/>
  <c r="H265" i="5"/>
  <c r="I265" i="5"/>
  <c r="L265" i="5"/>
  <c r="B265" i="5"/>
  <c r="F265" i="5"/>
  <c r="M265" i="5"/>
  <c r="A266" i="5"/>
  <c r="E265" i="5"/>
  <c r="G265" i="5"/>
  <c r="C265" i="5"/>
  <c r="D265" i="5"/>
  <c r="J265" i="5"/>
  <c r="K265" i="5"/>
  <c r="N266" i="5" l="1"/>
  <c r="D266" i="5"/>
  <c r="B266" i="5"/>
  <c r="L266" i="5"/>
  <c r="C266" i="5"/>
  <c r="A267" i="5"/>
  <c r="H266" i="5"/>
  <c r="E266" i="5"/>
  <c r="M266" i="5"/>
  <c r="J266" i="5"/>
  <c r="K266" i="5"/>
  <c r="F266" i="5"/>
  <c r="G266" i="5"/>
  <c r="I266" i="5"/>
  <c r="N267" i="5" l="1"/>
  <c r="K267" i="5"/>
  <c r="A268" i="5"/>
  <c r="M267" i="5"/>
  <c r="D267" i="5"/>
  <c r="I267" i="5"/>
  <c r="L267" i="5"/>
  <c r="F267" i="5"/>
  <c r="C267" i="5"/>
  <c r="H267" i="5"/>
  <c r="G267" i="5"/>
  <c r="E267" i="5"/>
  <c r="B267" i="5"/>
  <c r="J267" i="5"/>
  <c r="N268" i="5" l="1"/>
  <c r="G268" i="5"/>
  <c r="A269" i="5"/>
  <c r="K268" i="5"/>
  <c r="C268" i="5"/>
  <c r="E268" i="5"/>
  <c r="I268" i="5"/>
  <c r="D268" i="5"/>
  <c r="H268" i="5"/>
  <c r="M268" i="5"/>
  <c r="J268" i="5"/>
  <c r="L268" i="5"/>
  <c r="B268" i="5"/>
  <c r="F268" i="5"/>
  <c r="N269" i="5" l="1"/>
  <c r="H269" i="5"/>
  <c r="K269" i="5"/>
  <c r="D269" i="5"/>
  <c r="G269" i="5"/>
  <c r="L269" i="5"/>
  <c r="I269" i="5"/>
  <c r="A270" i="5"/>
  <c r="M269" i="5"/>
  <c r="J269" i="5"/>
  <c r="B269" i="5"/>
  <c r="E269" i="5"/>
  <c r="F269" i="5"/>
  <c r="C269" i="5"/>
  <c r="N270" i="5" l="1"/>
  <c r="K270" i="5"/>
  <c r="A271" i="5"/>
  <c r="G270" i="5"/>
  <c r="L270" i="5"/>
  <c r="D270" i="5"/>
  <c r="I270" i="5"/>
  <c r="B270" i="5"/>
  <c r="J270" i="5"/>
  <c r="M270" i="5"/>
  <c r="H270" i="5"/>
  <c r="C270" i="5"/>
  <c r="E270" i="5"/>
  <c r="F270" i="5"/>
  <c r="N271" i="5" l="1"/>
  <c r="H271" i="5"/>
  <c r="M271" i="5"/>
  <c r="I271" i="5"/>
  <c r="A272" i="5"/>
  <c r="G271" i="5"/>
  <c r="L271" i="5"/>
  <c r="C271" i="5"/>
  <c r="B271" i="5"/>
  <c r="F271" i="5"/>
  <c r="J271" i="5"/>
  <c r="E271" i="5"/>
  <c r="D271" i="5"/>
  <c r="K271" i="5"/>
  <c r="N272" i="5" l="1"/>
  <c r="B272" i="5"/>
  <c r="A273" i="5"/>
  <c r="J272" i="5"/>
  <c r="K272" i="5"/>
  <c r="H272" i="5"/>
  <c r="C272" i="5"/>
  <c r="I272" i="5"/>
  <c r="M272" i="5"/>
  <c r="G272" i="5"/>
  <c r="F272" i="5"/>
  <c r="L272" i="5"/>
  <c r="E272" i="5"/>
  <c r="D272" i="5"/>
  <c r="N273" i="5" l="1"/>
  <c r="G273" i="5"/>
  <c r="C273" i="5"/>
  <c r="L273" i="5"/>
  <c r="A274" i="5"/>
  <c r="H273" i="5"/>
  <c r="F273" i="5"/>
  <c r="I273" i="5"/>
  <c r="M273" i="5"/>
  <c r="B273" i="5"/>
  <c r="E273" i="5"/>
  <c r="K273" i="5"/>
  <c r="D273" i="5"/>
  <c r="J273" i="5"/>
  <c r="N274" i="5" l="1"/>
  <c r="E274" i="5"/>
  <c r="B274" i="5"/>
  <c r="I274" i="5"/>
  <c r="D274" i="5"/>
  <c r="M274" i="5"/>
  <c r="G274" i="5"/>
  <c r="L274" i="5"/>
  <c r="A275" i="5"/>
  <c r="J274" i="5"/>
  <c r="F274" i="5"/>
  <c r="K274" i="5"/>
  <c r="H274" i="5"/>
  <c r="C274" i="5"/>
  <c r="N275" i="5" l="1"/>
  <c r="D275" i="5"/>
  <c r="C275" i="5"/>
  <c r="F275" i="5"/>
  <c r="K275" i="5"/>
  <c r="H275" i="5"/>
  <c r="A276" i="5"/>
  <c r="I275" i="5"/>
  <c r="B275" i="5"/>
  <c r="J275" i="5"/>
  <c r="L275" i="5"/>
  <c r="E275" i="5"/>
  <c r="M275" i="5"/>
  <c r="G275" i="5"/>
  <c r="N276" i="5" l="1"/>
  <c r="B276" i="5"/>
  <c r="H276" i="5"/>
  <c r="M276" i="5"/>
  <c r="K276" i="5"/>
  <c r="G276" i="5"/>
  <c r="F276" i="5"/>
  <c r="A277" i="5"/>
  <c r="C276" i="5"/>
  <c r="I276" i="5"/>
  <c r="J276" i="5"/>
  <c r="E276" i="5"/>
  <c r="D276" i="5"/>
  <c r="L276" i="5"/>
  <c r="N277" i="5" l="1"/>
  <c r="C277" i="5"/>
  <c r="A278" i="5"/>
  <c r="E277" i="5"/>
  <c r="I277" i="5"/>
  <c r="L277" i="5"/>
  <c r="F277" i="5"/>
  <c r="D277" i="5"/>
  <c r="B277" i="5"/>
  <c r="M277" i="5"/>
  <c r="J277" i="5"/>
  <c r="H277" i="5"/>
  <c r="K277" i="5"/>
  <c r="G277" i="5"/>
  <c r="N278" i="5" l="1"/>
  <c r="I278" i="5"/>
  <c r="D278" i="5"/>
  <c r="B278" i="5"/>
  <c r="G278" i="5"/>
  <c r="M278" i="5"/>
  <c r="A279" i="5"/>
  <c r="J278" i="5"/>
  <c r="K278" i="5"/>
  <c r="L278" i="5"/>
  <c r="H278" i="5"/>
  <c r="F278" i="5"/>
  <c r="C278" i="5"/>
  <c r="E278" i="5"/>
  <c r="N279" i="5" l="1"/>
  <c r="G279" i="5"/>
  <c r="A280" i="5"/>
  <c r="D279" i="5"/>
  <c r="B279" i="5"/>
  <c r="F279" i="5"/>
  <c r="E279" i="5"/>
  <c r="H279" i="5"/>
  <c r="J279" i="5"/>
  <c r="I279" i="5"/>
  <c r="M279" i="5"/>
  <c r="L279" i="5"/>
  <c r="K279" i="5"/>
  <c r="C279" i="5"/>
  <c r="N280" i="5" l="1"/>
  <c r="M280" i="5"/>
  <c r="H280" i="5"/>
  <c r="E280" i="5"/>
  <c r="C280" i="5"/>
  <c r="L280" i="5"/>
  <c r="B280" i="5"/>
  <c r="A281" i="5"/>
  <c r="K280" i="5"/>
  <c r="G280" i="5"/>
  <c r="J280" i="5"/>
  <c r="F280" i="5"/>
  <c r="D280" i="5"/>
  <c r="I280" i="5"/>
  <c r="N281" i="5" l="1"/>
  <c r="L281" i="5"/>
  <c r="H281" i="5"/>
  <c r="F281" i="5"/>
  <c r="J281" i="5"/>
  <c r="I281" i="5"/>
  <c r="K281" i="5"/>
  <c r="A282" i="5"/>
  <c r="G281" i="5"/>
  <c r="E281" i="5"/>
  <c r="M281" i="5"/>
  <c r="D281" i="5"/>
  <c r="C281" i="5"/>
  <c r="B281" i="5"/>
  <c r="N282" i="5" l="1"/>
  <c r="B282" i="5"/>
  <c r="A283" i="5"/>
  <c r="E282" i="5"/>
  <c r="C282" i="5"/>
  <c r="M282" i="5"/>
  <c r="J282" i="5"/>
  <c r="G282" i="5"/>
  <c r="I282" i="5"/>
  <c r="F282" i="5"/>
  <c r="D282" i="5"/>
  <c r="H282" i="5"/>
  <c r="K282" i="5"/>
  <c r="L282" i="5"/>
  <c r="N283" i="5" l="1"/>
  <c r="K283" i="5"/>
  <c r="A284" i="5"/>
  <c r="C283" i="5"/>
  <c r="I283" i="5"/>
  <c r="J283" i="5"/>
  <c r="M283" i="5"/>
  <c r="B283" i="5"/>
  <c r="H283" i="5"/>
  <c r="E283" i="5"/>
  <c r="F283" i="5"/>
  <c r="L283" i="5"/>
  <c r="G283" i="5"/>
  <c r="D283" i="5"/>
  <c r="N284" i="5" l="1"/>
  <c r="F284" i="5"/>
  <c r="A285" i="5"/>
  <c r="M284" i="5"/>
  <c r="E284" i="5"/>
  <c r="J284" i="5"/>
  <c r="L284" i="5"/>
  <c r="B284" i="5"/>
  <c r="C284" i="5"/>
  <c r="G284" i="5"/>
  <c r="H284" i="5"/>
  <c r="D284" i="5"/>
  <c r="K284" i="5"/>
  <c r="I284" i="5"/>
  <c r="N285" i="5" l="1"/>
  <c r="H285" i="5"/>
  <c r="E285" i="5"/>
  <c r="I285" i="5"/>
  <c r="K285" i="5"/>
  <c r="F285" i="5"/>
  <c r="A286" i="5"/>
  <c r="M285" i="5"/>
  <c r="L285" i="5"/>
  <c r="G285" i="5"/>
  <c r="J285" i="5"/>
  <c r="D285" i="5"/>
  <c r="B285" i="5"/>
  <c r="C285" i="5"/>
  <c r="N286" i="5" l="1"/>
  <c r="J286" i="5"/>
  <c r="A287" i="5"/>
  <c r="K286" i="5"/>
  <c r="F286" i="5"/>
  <c r="B286" i="5"/>
  <c r="G286" i="5"/>
  <c r="I286" i="5"/>
  <c r="L286" i="5"/>
  <c r="H286" i="5"/>
  <c r="D286" i="5"/>
  <c r="M286" i="5"/>
  <c r="E286" i="5"/>
  <c r="C286" i="5"/>
  <c r="N287" i="5" l="1"/>
  <c r="G287" i="5"/>
  <c r="A288" i="5"/>
  <c r="D287" i="5"/>
  <c r="M287" i="5"/>
  <c r="B287" i="5"/>
  <c r="I287" i="5"/>
  <c r="F287" i="5"/>
  <c r="E287" i="5"/>
  <c r="H287" i="5"/>
  <c r="J287" i="5"/>
  <c r="K287" i="5"/>
  <c r="L287" i="5"/>
  <c r="C287" i="5"/>
  <c r="N288" i="5" l="1"/>
  <c r="I288" i="5"/>
  <c r="A289" i="5"/>
  <c r="H288" i="5"/>
  <c r="J288" i="5"/>
  <c r="C288" i="5"/>
  <c r="L288" i="5"/>
  <c r="G288" i="5"/>
  <c r="E288" i="5"/>
  <c r="M288" i="5"/>
  <c r="D288" i="5"/>
  <c r="F288" i="5"/>
  <c r="B288" i="5"/>
  <c r="K288" i="5"/>
  <c r="N289" i="5" l="1"/>
  <c r="L289" i="5"/>
  <c r="J289" i="5"/>
  <c r="A290" i="5"/>
  <c r="H289" i="5"/>
  <c r="C289" i="5"/>
  <c r="M289" i="5"/>
  <c r="K289" i="5"/>
  <c r="F289" i="5"/>
  <c r="G289" i="5"/>
  <c r="I289" i="5"/>
  <c r="B289" i="5"/>
  <c r="E289" i="5"/>
  <c r="D289" i="5"/>
  <c r="N290" i="5" l="1"/>
  <c r="I290" i="5"/>
  <c r="J290" i="5"/>
  <c r="L290" i="5"/>
  <c r="F290" i="5"/>
  <c r="D290" i="5"/>
  <c r="B290" i="5"/>
  <c r="A291" i="5"/>
  <c r="G290" i="5"/>
  <c r="C290" i="5"/>
  <c r="H290" i="5"/>
  <c r="E290" i="5"/>
  <c r="M290" i="5"/>
  <c r="K290" i="5"/>
  <c r="N291" i="5" l="1"/>
  <c r="K291" i="5"/>
  <c r="G291" i="5"/>
  <c r="F291" i="5"/>
  <c r="I291" i="5"/>
  <c r="B291" i="5"/>
  <c r="A292" i="5"/>
  <c r="J291" i="5"/>
  <c r="E291" i="5"/>
  <c r="C291" i="5"/>
  <c r="L291" i="5"/>
  <c r="M291" i="5"/>
  <c r="H291" i="5"/>
  <c r="D291" i="5"/>
  <c r="N292" i="5" l="1"/>
  <c r="B292" i="5"/>
  <c r="A293" i="5"/>
  <c r="E292" i="5"/>
  <c r="G292" i="5"/>
  <c r="M292" i="5"/>
  <c r="H292" i="5"/>
  <c r="I292" i="5"/>
  <c r="F292" i="5"/>
  <c r="D292" i="5"/>
  <c r="J292" i="5"/>
  <c r="C292" i="5"/>
  <c r="K292" i="5"/>
  <c r="L292" i="5"/>
  <c r="N293" i="5" l="1"/>
  <c r="L293" i="5"/>
  <c r="I293" i="5"/>
  <c r="C293" i="5"/>
  <c r="A294" i="5"/>
  <c r="B293" i="5"/>
  <c r="G293" i="5"/>
  <c r="K293" i="5"/>
  <c r="D293" i="5"/>
  <c r="J293" i="5"/>
  <c r="F293" i="5"/>
  <c r="E293" i="5"/>
  <c r="M293" i="5"/>
  <c r="H293" i="5"/>
  <c r="N294" i="5" l="1"/>
  <c r="M294" i="5"/>
  <c r="A295" i="5"/>
  <c r="E294" i="5"/>
  <c r="D294" i="5"/>
  <c r="B294" i="5"/>
  <c r="H294" i="5"/>
  <c r="K294" i="5"/>
  <c r="J294" i="5"/>
  <c r="F294" i="5"/>
  <c r="L294" i="5"/>
  <c r="I294" i="5"/>
  <c r="C294" i="5"/>
  <c r="G294" i="5"/>
  <c r="N295" i="5" l="1"/>
  <c r="I295" i="5"/>
  <c r="M295" i="5"/>
  <c r="H295" i="5"/>
  <c r="A296" i="5"/>
  <c r="J295" i="5"/>
  <c r="B295" i="5"/>
  <c r="K295" i="5"/>
  <c r="D295" i="5"/>
  <c r="G295" i="5"/>
  <c r="F295" i="5"/>
  <c r="C295" i="5"/>
  <c r="L295" i="5"/>
  <c r="E295" i="5"/>
  <c r="N296" i="5" l="1"/>
  <c r="E296" i="5"/>
  <c r="B296" i="5"/>
  <c r="K296" i="5"/>
  <c r="L296" i="5"/>
  <c r="C296" i="5"/>
  <c r="H296" i="5"/>
  <c r="A297" i="5"/>
  <c r="M296" i="5"/>
  <c r="I296" i="5"/>
  <c r="D296" i="5"/>
  <c r="F296" i="5"/>
  <c r="G296" i="5"/>
  <c r="J296" i="5"/>
  <c r="N297" i="5" l="1"/>
  <c r="B297" i="5"/>
  <c r="K297" i="5"/>
  <c r="M297" i="5"/>
  <c r="G297" i="5"/>
  <c r="E297" i="5"/>
  <c r="F297" i="5"/>
  <c r="A298" i="5"/>
  <c r="D297" i="5"/>
  <c r="I297" i="5"/>
  <c r="C297" i="5"/>
  <c r="H297" i="5"/>
  <c r="J297" i="5"/>
  <c r="L297" i="5"/>
  <c r="N298" i="5" l="1"/>
  <c r="D298" i="5"/>
  <c r="K298" i="5"/>
  <c r="M298" i="5"/>
  <c r="I298" i="5"/>
  <c r="E298" i="5"/>
  <c r="B298" i="5"/>
  <c r="H298" i="5"/>
  <c r="A299" i="5"/>
  <c r="C298" i="5"/>
  <c r="J298" i="5"/>
  <c r="F298" i="5"/>
  <c r="L298" i="5"/>
  <c r="G298" i="5"/>
  <c r="N299" i="5" l="1"/>
  <c r="C299" i="5"/>
  <c r="H299" i="5"/>
  <c r="G299" i="5"/>
  <c r="A300" i="5"/>
  <c r="J299" i="5"/>
  <c r="B299" i="5"/>
  <c r="D299" i="5"/>
  <c r="E299" i="5"/>
  <c r="K299" i="5"/>
  <c r="I299" i="5"/>
  <c r="F299" i="5"/>
  <c r="M299" i="5"/>
  <c r="L299" i="5"/>
  <c r="N300" i="5" l="1"/>
  <c r="G300" i="5"/>
  <c r="A301" i="5"/>
  <c r="C300" i="5"/>
  <c r="I300" i="5"/>
  <c r="M300" i="5"/>
  <c r="H300" i="5"/>
  <c r="D300" i="5"/>
  <c r="J300" i="5"/>
  <c r="E300" i="5"/>
  <c r="K300" i="5"/>
  <c r="B300" i="5"/>
  <c r="L300" i="5"/>
  <c r="F300" i="5"/>
  <c r="N301" i="5" l="1"/>
  <c r="F301" i="5"/>
  <c r="A302" i="5"/>
  <c r="B301" i="5"/>
  <c r="I301" i="5"/>
  <c r="K301" i="5"/>
  <c r="G301" i="5"/>
  <c r="J301" i="5"/>
  <c r="E301" i="5"/>
  <c r="D301" i="5"/>
  <c r="L301" i="5"/>
  <c r="M301" i="5"/>
  <c r="C301" i="5"/>
  <c r="H301" i="5"/>
  <c r="N302" i="5" l="1"/>
  <c r="J302" i="5"/>
  <c r="I302" i="5"/>
  <c r="C302" i="5"/>
  <c r="K302" i="5"/>
  <c r="B302" i="5"/>
  <c r="A303" i="5"/>
  <c r="M302" i="5"/>
  <c r="G302" i="5"/>
  <c r="H302" i="5"/>
  <c r="D302" i="5"/>
  <c r="E302" i="5"/>
  <c r="L302" i="5"/>
  <c r="F302" i="5"/>
  <c r="N303" i="5" l="1"/>
  <c r="J303" i="5"/>
  <c r="D303" i="5"/>
  <c r="G303" i="5"/>
  <c r="E303" i="5"/>
  <c r="B303" i="5"/>
  <c r="A304" i="5"/>
  <c r="I303" i="5"/>
  <c r="M303" i="5"/>
  <c r="K303" i="5"/>
  <c r="F303" i="5"/>
  <c r="H303" i="5"/>
  <c r="L303" i="5"/>
  <c r="C303" i="5"/>
  <c r="N304" i="5" l="1"/>
  <c r="I304" i="5"/>
  <c r="A305" i="5"/>
  <c r="H304" i="5"/>
  <c r="E304" i="5"/>
  <c r="L304" i="5"/>
  <c r="M304" i="5"/>
  <c r="C304" i="5"/>
  <c r="G304" i="5"/>
  <c r="F304" i="5"/>
  <c r="J304" i="5"/>
  <c r="K304" i="5"/>
  <c r="D304" i="5"/>
  <c r="B304" i="5"/>
  <c r="N305" i="5" l="1"/>
  <c r="D305" i="5"/>
  <c r="C305" i="5"/>
  <c r="I305" i="5"/>
  <c r="E305" i="5"/>
  <c r="F305" i="5"/>
  <c r="M305" i="5"/>
  <c r="A306" i="5"/>
  <c r="J305" i="5"/>
  <c r="B305" i="5"/>
  <c r="H305" i="5"/>
  <c r="K305" i="5"/>
  <c r="G305" i="5"/>
  <c r="L305" i="5"/>
  <c r="N306" i="5" l="1"/>
  <c r="F306" i="5"/>
  <c r="A307" i="5"/>
  <c r="C306" i="5"/>
  <c r="I306" i="5"/>
  <c r="B306" i="5"/>
  <c r="G306" i="5"/>
  <c r="M306" i="5"/>
  <c r="L306" i="5"/>
  <c r="H306" i="5"/>
  <c r="D306" i="5"/>
  <c r="K306" i="5"/>
  <c r="J306" i="5"/>
  <c r="E306" i="5"/>
  <c r="N307" i="5" l="1"/>
  <c r="D307" i="5"/>
  <c r="M307" i="5"/>
  <c r="B307" i="5"/>
  <c r="H307" i="5"/>
  <c r="E307" i="5"/>
  <c r="J307" i="5"/>
  <c r="A308" i="5"/>
  <c r="L307" i="5"/>
  <c r="K307" i="5"/>
  <c r="I307" i="5"/>
  <c r="F307" i="5"/>
  <c r="C307" i="5"/>
  <c r="G307" i="5"/>
  <c r="N308" i="5" l="1"/>
  <c r="K308" i="5"/>
  <c r="B308" i="5"/>
  <c r="E308" i="5"/>
  <c r="D308" i="5"/>
  <c r="M308" i="5"/>
  <c r="H308" i="5"/>
  <c r="A309" i="5"/>
  <c r="I308" i="5"/>
  <c r="F308" i="5"/>
  <c r="L308" i="5"/>
  <c r="C308" i="5"/>
  <c r="G308" i="5"/>
  <c r="J308" i="5"/>
  <c r="N309" i="5" l="1"/>
  <c r="K309" i="5"/>
  <c r="D309" i="5"/>
  <c r="F309" i="5"/>
  <c r="E309" i="5"/>
  <c r="A310" i="5"/>
  <c r="C309" i="5"/>
  <c r="H309" i="5"/>
  <c r="I309" i="5"/>
  <c r="G309" i="5"/>
  <c r="J309" i="5"/>
  <c r="B309" i="5"/>
  <c r="M309" i="5"/>
  <c r="L309" i="5"/>
  <c r="N310" i="5" l="1"/>
  <c r="C310" i="5"/>
  <c r="J310" i="5"/>
  <c r="G310" i="5"/>
  <c r="B310" i="5"/>
  <c r="F310" i="5"/>
  <c r="D310" i="5"/>
  <c r="A311" i="5"/>
  <c r="L310" i="5"/>
  <c r="H310" i="5"/>
  <c r="I310" i="5"/>
  <c r="K310" i="5"/>
  <c r="M310" i="5"/>
  <c r="E310" i="5"/>
  <c r="N311" i="5" l="1"/>
  <c r="G311" i="5"/>
  <c r="I311" i="5"/>
  <c r="M311" i="5"/>
  <c r="A312" i="5"/>
  <c r="K311" i="5"/>
  <c r="J311" i="5"/>
  <c r="F311" i="5"/>
  <c r="C311" i="5"/>
  <c r="L311" i="5"/>
  <c r="H311" i="5"/>
  <c r="D311" i="5"/>
  <c r="E311" i="5"/>
  <c r="B311" i="5"/>
  <c r="N312" i="5" l="1"/>
  <c r="C312" i="5"/>
  <c r="A313" i="5"/>
  <c r="G312" i="5"/>
  <c r="H312" i="5"/>
  <c r="L312" i="5"/>
  <c r="I312" i="5"/>
  <c r="M312" i="5"/>
  <c r="D312" i="5"/>
  <c r="K312" i="5"/>
  <c r="J312" i="5"/>
  <c r="F312" i="5"/>
  <c r="B312" i="5"/>
  <c r="E312" i="5"/>
  <c r="N313" i="5" l="1"/>
  <c r="C313" i="5"/>
  <c r="A314" i="5"/>
  <c r="L313" i="5"/>
  <c r="J313" i="5"/>
  <c r="I313" i="5"/>
  <c r="H313" i="5"/>
  <c r="B313" i="5"/>
  <c r="G313" i="5"/>
  <c r="E313" i="5"/>
  <c r="F313" i="5"/>
  <c r="M313" i="5"/>
  <c r="D313" i="5"/>
  <c r="K313" i="5"/>
  <c r="N314" i="5" l="1"/>
  <c r="E314" i="5"/>
  <c r="A315" i="5"/>
  <c r="C314" i="5"/>
  <c r="H314" i="5"/>
  <c r="F314" i="5"/>
  <c r="J314" i="5"/>
  <c r="L314" i="5"/>
  <c r="K314" i="5"/>
  <c r="B314" i="5"/>
  <c r="I314" i="5"/>
  <c r="M314" i="5"/>
  <c r="G314" i="5"/>
  <c r="D314" i="5"/>
  <c r="N315" i="5" l="1"/>
  <c r="G315" i="5"/>
  <c r="D315" i="5"/>
  <c r="B315" i="5"/>
  <c r="L315" i="5"/>
  <c r="A316" i="5"/>
  <c r="E315" i="5"/>
  <c r="H315" i="5"/>
  <c r="M315" i="5"/>
  <c r="C315" i="5"/>
  <c r="K315" i="5"/>
  <c r="I315" i="5"/>
  <c r="F315" i="5"/>
  <c r="J315" i="5"/>
  <c r="N316" i="5" l="1"/>
  <c r="J316" i="5"/>
  <c r="H316" i="5"/>
  <c r="D316" i="5"/>
  <c r="A317" i="5"/>
  <c r="B316" i="5"/>
  <c r="G316" i="5"/>
  <c r="K316" i="5"/>
  <c r="I316" i="5"/>
  <c r="M316" i="5"/>
  <c r="L316" i="5"/>
  <c r="C316" i="5"/>
  <c r="F316" i="5"/>
  <c r="E316" i="5"/>
  <c r="N317" i="5" l="1"/>
  <c r="F317" i="5"/>
  <c r="G317" i="5"/>
  <c r="L317" i="5"/>
  <c r="A318" i="5"/>
  <c r="I317" i="5"/>
  <c r="E317" i="5"/>
  <c r="C317" i="5"/>
  <c r="B317" i="5"/>
  <c r="D317" i="5"/>
  <c r="M317" i="5"/>
  <c r="H317" i="5"/>
  <c r="K317" i="5"/>
  <c r="J317" i="5"/>
  <c r="N318" i="5" l="1"/>
  <c r="K318" i="5"/>
  <c r="A319" i="5"/>
  <c r="H318" i="5"/>
  <c r="F318" i="5"/>
  <c r="C318" i="5"/>
  <c r="L318" i="5"/>
  <c r="I318" i="5"/>
  <c r="E318" i="5"/>
  <c r="G318" i="5"/>
  <c r="D318" i="5"/>
  <c r="M318" i="5"/>
  <c r="B318" i="5"/>
  <c r="J318" i="5"/>
  <c r="N319" i="5" l="1"/>
  <c r="K319" i="5"/>
  <c r="M319" i="5"/>
  <c r="G319" i="5"/>
  <c r="A320" i="5"/>
  <c r="C319" i="5"/>
  <c r="E319" i="5"/>
  <c r="B319" i="5"/>
  <c r="D319" i="5"/>
  <c r="J319" i="5"/>
  <c r="I319" i="5"/>
  <c r="F319" i="5"/>
  <c r="L319" i="5"/>
  <c r="H319" i="5"/>
  <c r="N320" i="5" l="1"/>
  <c r="H320" i="5"/>
  <c r="C320" i="5"/>
  <c r="F320" i="5"/>
  <c r="G320" i="5"/>
  <c r="A321" i="5"/>
  <c r="L320" i="5"/>
  <c r="E320" i="5"/>
  <c r="J320" i="5"/>
  <c r="D320" i="5"/>
  <c r="K320" i="5"/>
  <c r="I320" i="5"/>
  <c r="M320" i="5"/>
  <c r="B320" i="5"/>
  <c r="N321" i="5" l="1"/>
  <c r="B321" i="5"/>
  <c r="I321" i="5"/>
  <c r="K321" i="5"/>
  <c r="J321" i="5"/>
  <c r="H321" i="5"/>
  <c r="M321" i="5"/>
  <c r="C321" i="5"/>
  <c r="A322" i="5"/>
  <c r="E321" i="5"/>
  <c r="L321" i="5"/>
  <c r="G321" i="5"/>
  <c r="D321" i="5"/>
  <c r="F321" i="5"/>
  <c r="N322" i="5" l="1"/>
  <c r="F322" i="5"/>
  <c r="A323" i="5"/>
  <c r="D322" i="5"/>
  <c r="I322" i="5"/>
  <c r="J322" i="5"/>
  <c r="K322" i="5"/>
  <c r="C322" i="5"/>
  <c r="M322" i="5"/>
  <c r="E322" i="5"/>
  <c r="G322" i="5"/>
  <c r="H322" i="5"/>
  <c r="B322" i="5"/>
  <c r="L322" i="5"/>
  <c r="N323" i="5" l="1"/>
  <c r="E323" i="5"/>
  <c r="A324" i="5"/>
  <c r="L323" i="5"/>
  <c r="G323" i="5"/>
  <c r="C323" i="5"/>
  <c r="H323" i="5"/>
  <c r="D323" i="5"/>
  <c r="I323" i="5"/>
  <c r="J323" i="5"/>
  <c r="K323" i="5"/>
  <c r="M323" i="5"/>
  <c r="F323" i="5"/>
  <c r="B323" i="5"/>
  <c r="N324" i="5" l="1"/>
  <c r="E324" i="5"/>
  <c r="A325" i="5"/>
  <c r="C324" i="5"/>
  <c r="J324" i="5"/>
  <c r="I324" i="5"/>
  <c r="G324" i="5"/>
  <c r="D324" i="5"/>
  <c r="F324" i="5"/>
  <c r="B324" i="5"/>
  <c r="K324" i="5"/>
  <c r="H324" i="5"/>
  <c r="L324" i="5"/>
  <c r="M324" i="5"/>
  <c r="N325" i="5" l="1"/>
  <c r="L325" i="5"/>
  <c r="I325" i="5"/>
  <c r="A326" i="5"/>
  <c r="C325" i="5"/>
  <c r="D325" i="5"/>
  <c r="B325" i="5"/>
  <c r="J325" i="5"/>
  <c r="G325" i="5"/>
  <c r="E325" i="5"/>
  <c r="H325" i="5"/>
  <c r="K325" i="5"/>
  <c r="M325" i="5"/>
  <c r="F325" i="5"/>
  <c r="N326" i="5" l="1"/>
  <c r="K326" i="5"/>
  <c r="A327" i="5"/>
  <c r="E326" i="5"/>
  <c r="I326" i="5"/>
  <c r="L326" i="5"/>
  <c r="B326" i="5"/>
  <c r="M326" i="5"/>
  <c r="D326" i="5"/>
  <c r="G326" i="5"/>
  <c r="H326" i="5"/>
  <c r="F326" i="5"/>
  <c r="J326" i="5"/>
  <c r="C326" i="5"/>
  <c r="N327" i="5" l="1"/>
  <c r="J327" i="5"/>
  <c r="A328" i="5"/>
  <c r="I327" i="5"/>
  <c r="K327" i="5"/>
  <c r="L327" i="5"/>
  <c r="C327" i="5"/>
  <c r="E327" i="5"/>
  <c r="H327" i="5"/>
  <c r="G327" i="5"/>
  <c r="M327" i="5"/>
  <c r="F327" i="5"/>
  <c r="D327" i="5"/>
  <c r="B327" i="5"/>
  <c r="N328" i="5" l="1"/>
  <c r="E328" i="5"/>
  <c r="A329" i="5"/>
  <c r="D328" i="5"/>
  <c r="M328" i="5"/>
  <c r="L328" i="5"/>
  <c r="J328" i="5"/>
  <c r="H328" i="5"/>
  <c r="K328" i="5"/>
  <c r="F328" i="5"/>
  <c r="B328" i="5"/>
  <c r="C328" i="5"/>
  <c r="G328" i="5"/>
  <c r="I328" i="5"/>
  <c r="N329" i="5" l="1"/>
  <c r="F329" i="5"/>
  <c r="D329" i="5"/>
  <c r="M329" i="5"/>
  <c r="I329" i="5"/>
  <c r="H329" i="5"/>
  <c r="J329" i="5"/>
  <c r="A330" i="5"/>
  <c r="B329" i="5"/>
  <c r="K329" i="5"/>
  <c r="E329" i="5"/>
  <c r="C329" i="5"/>
  <c r="G329" i="5"/>
  <c r="L329" i="5"/>
  <c r="N330" i="5" l="1"/>
  <c r="D330" i="5"/>
  <c r="A331" i="5"/>
  <c r="H330" i="5"/>
  <c r="M330" i="5"/>
  <c r="J330" i="5"/>
  <c r="F330" i="5"/>
  <c r="K330" i="5"/>
  <c r="E330" i="5"/>
  <c r="B330" i="5"/>
  <c r="L330" i="5"/>
  <c r="I330" i="5"/>
  <c r="G330" i="5"/>
  <c r="C330" i="5"/>
  <c r="N331" i="5" l="1"/>
  <c r="M331" i="5"/>
  <c r="L331" i="5"/>
  <c r="G331" i="5"/>
  <c r="D331" i="5"/>
  <c r="B331" i="5"/>
  <c r="H331" i="5"/>
  <c r="A332" i="5"/>
  <c r="K331" i="5"/>
  <c r="F331" i="5"/>
  <c r="C331" i="5"/>
  <c r="E331" i="5"/>
  <c r="I331" i="5"/>
  <c r="J331" i="5"/>
  <c r="N332" i="5" l="1"/>
  <c r="J332" i="5"/>
  <c r="K332" i="5"/>
  <c r="H332" i="5"/>
  <c r="A333" i="5"/>
  <c r="E332" i="5"/>
  <c r="C332" i="5"/>
  <c r="I332" i="5"/>
  <c r="L332" i="5"/>
  <c r="G332" i="5"/>
  <c r="D332" i="5"/>
  <c r="B332" i="5"/>
  <c r="M332" i="5"/>
  <c r="F332" i="5"/>
  <c r="N333" i="5" l="1"/>
  <c r="D333" i="5"/>
  <c r="E333" i="5"/>
  <c r="M333" i="5"/>
  <c r="A334" i="5"/>
  <c r="K333" i="5"/>
  <c r="G333" i="5"/>
  <c r="I333" i="5"/>
  <c r="B333" i="5"/>
  <c r="L333" i="5"/>
  <c r="H333" i="5"/>
  <c r="F333" i="5"/>
  <c r="J333" i="5"/>
  <c r="C333" i="5"/>
  <c r="N334" i="5" l="1"/>
  <c r="L334" i="5"/>
  <c r="J334" i="5"/>
  <c r="C334" i="5"/>
  <c r="F334" i="5"/>
  <c r="D334" i="5"/>
  <c r="A335" i="5"/>
  <c r="G334" i="5"/>
  <c r="M334" i="5"/>
  <c r="H334" i="5"/>
  <c r="E334" i="5"/>
  <c r="B334" i="5"/>
  <c r="K334" i="5"/>
  <c r="I334" i="5"/>
  <c r="N335" i="5" l="1"/>
  <c r="B335" i="5"/>
  <c r="J335" i="5"/>
  <c r="D335" i="5"/>
  <c r="L335" i="5"/>
  <c r="A336" i="5"/>
  <c r="E335" i="5"/>
  <c r="K335" i="5"/>
  <c r="H335" i="5"/>
  <c r="F335" i="5"/>
  <c r="C335" i="5"/>
  <c r="G335" i="5"/>
  <c r="I335" i="5"/>
  <c r="M335" i="5"/>
  <c r="N336" i="5" l="1"/>
  <c r="K336" i="5"/>
  <c r="A337" i="5"/>
  <c r="G336" i="5"/>
  <c r="D336" i="5"/>
  <c r="H336" i="5"/>
  <c r="E336" i="5"/>
  <c r="L336" i="5"/>
  <c r="J336" i="5"/>
  <c r="C336" i="5"/>
  <c r="B336" i="5"/>
  <c r="F336" i="5"/>
  <c r="M336" i="5"/>
  <c r="I336" i="5"/>
  <c r="N337" i="5" l="1"/>
  <c r="E337" i="5"/>
  <c r="G337" i="5"/>
  <c r="F337" i="5"/>
  <c r="L337" i="5"/>
  <c r="A338" i="5"/>
  <c r="J337" i="5"/>
  <c r="H337" i="5"/>
  <c r="B337" i="5"/>
  <c r="K337" i="5"/>
  <c r="I337" i="5"/>
  <c r="M337" i="5"/>
  <c r="C337" i="5"/>
  <c r="D337" i="5"/>
  <c r="N338" i="5" l="1"/>
  <c r="M338" i="5"/>
  <c r="E338" i="5"/>
  <c r="F338" i="5"/>
  <c r="J338" i="5"/>
  <c r="A339" i="5"/>
  <c r="L338" i="5"/>
  <c r="D338" i="5"/>
  <c r="H338" i="5"/>
  <c r="B338" i="5"/>
  <c r="G338" i="5"/>
  <c r="C338" i="5"/>
  <c r="I338" i="5"/>
  <c r="K338" i="5"/>
  <c r="N339" i="5" l="1"/>
  <c r="H339" i="5"/>
  <c r="F339" i="5"/>
  <c r="I339" i="5"/>
  <c r="D339" i="5"/>
  <c r="M339" i="5"/>
  <c r="A340" i="5"/>
  <c r="B339" i="5"/>
  <c r="G339" i="5"/>
  <c r="C339" i="5"/>
  <c r="L339" i="5"/>
  <c r="E339" i="5"/>
  <c r="K339" i="5"/>
  <c r="J339" i="5"/>
  <c r="N340" i="5" l="1"/>
  <c r="G340" i="5"/>
  <c r="F340" i="5"/>
  <c r="I340" i="5"/>
  <c r="C340" i="5"/>
  <c r="K340" i="5"/>
  <c r="H340" i="5"/>
  <c r="D340" i="5"/>
  <c r="B340" i="5"/>
  <c r="A341" i="5"/>
  <c r="E340" i="5"/>
  <c r="M340" i="5"/>
  <c r="L340" i="5"/>
  <c r="J340" i="5"/>
  <c r="N341" i="5" l="1"/>
  <c r="J341" i="5"/>
  <c r="L341" i="5"/>
  <c r="A342" i="5"/>
  <c r="F341" i="5"/>
  <c r="B341" i="5"/>
  <c r="G341" i="5"/>
  <c r="M341" i="5"/>
  <c r="E341" i="5"/>
  <c r="I341" i="5"/>
  <c r="K341" i="5"/>
  <c r="H341" i="5"/>
  <c r="D341" i="5"/>
  <c r="C341" i="5"/>
  <c r="N342" i="5" l="1"/>
  <c r="C342" i="5"/>
  <c r="J342" i="5"/>
  <c r="F342" i="5"/>
  <c r="M342" i="5"/>
  <c r="A343" i="5"/>
  <c r="E342" i="5"/>
  <c r="K342" i="5"/>
  <c r="G342" i="5"/>
  <c r="H342" i="5"/>
  <c r="I342" i="5"/>
  <c r="B342" i="5"/>
  <c r="D342" i="5"/>
  <c r="L342" i="5"/>
  <c r="N343" i="5" l="1"/>
  <c r="M343" i="5"/>
  <c r="H343" i="5"/>
  <c r="J343" i="5"/>
  <c r="G343" i="5"/>
  <c r="D343" i="5"/>
  <c r="A344" i="5"/>
  <c r="L343" i="5"/>
  <c r="I343" i="5"/>
  <c r="E343" i="5"/>
  <c r="K343" i="5"/>
  <c r="F343" i="5"/>
  <c r="C343" i="5"/>
  <c r="B343" i="5"/>
  <c r="N344" i="5" l="1"/>
  <c r="C344" i="5"/>
  <c r="A345" i="5"/>
  <c r="D344" i="5"/>
  <c r="H344" i="5"/>
  <c r="M344" i="5"/>
  <c r="J344" i="5"/>
  <c r="K344" i="5"/>
  <c r="L344" i="5"/>
  <c r="I344" i="5"/>
  <c r="F344" i="5"/>
  <c r="G344" i="5"/>
  <c r="B344" i="5"/>
  <c r="E344" i="5"/>
  <c r="N345" i="5" l="1"/>
  <c r="E345" i="5"/>
  <c r="B345" i="5"/>
  <c r="I345" i="5"/>
  <c r="C345" i="5"/>
  <c r="L345" i="5"/>
  <c r="A346" i="5"/>
  <c r="K345" i="5"/>
  <c r="J345" i="5"/>
  <c r="M345" i="5"/>
  <c r="F345" i="5"/>
  <c r="G345" i="5"/>
  <c r="D345" i="5"/>
  <c r="H345" i="5"/>
  <c r="N346" i="5" l="1"/>
  <c r="L346" i="5"/>
  <c r="B346" i="5"/>
  <c r="A347" i="5"/>
  <c r="E346" i="5"/>
  <c r="K346" i="5"/>
  <c r="I346" i="5"/>
  <c r="F346" i="5"/>
  <c r="D346" i="5"/>
  <c r="C346" i="5"/>
  <c r="M346" i="5"/>
  <c r="H346" i="5"/>
  <c r="J346" i="5"/>
  <c r="G346" i="5"/>
  <c r="N347" i="5" l="1"/>
  <c r="G347" i="5"/>
  <c r="A348" i="5"/>
  <c r="H347" i="5"/>
  <c r="F347" i="5"/>
  <c r="L347" i="5"/>
  <c r="B347" i="5"/>
  <c r="M347" i="5"/>
  <c r="J347" i="5"/>
  <c r="C347" i="5"/>
  <c r="I347" i="5"/>
  <c r="K347" i="5"/>
  <c r="E347" i="5"/>
  <c r="D347" i="5"/>
  <c r="N348" i="5" l="1"/>
  <c r="B348" i="5"/>
  <c r="A349" i="5"/>
  <c r="I348" i="5"/>
  <c r="F348" i="5"/>
  <c r="H348" i="5"/>
  <c r="G348" i="5"/>
  <c r="E348" i="5"/>
  <c r="D348" i="5"/>
  <c r="K348" i="5"/>
  <c r="C348" i="5"/>
  <c r="J348" i="5"/>
  <c r="L348" i="5"/>
  <c r="M348" i="5"/>
  <c r="N349" i="5" l="1"/>
  <c r="L349" i="5"/>
  <c r="I349" i="5"/>
  <c r="H349" i="5"/>
  <c r="A350" i="5"/>
  <c r="E349" i="5"/>
  <c r="F349" i="5"/>
  <c r="G349" i="5"/>
  <c r="D349" i="5"/>
  <c r="J349" i="5"/>
  <c r="B349" i="5"/>
  <c r="K349" i="5"/>
  <c r="M349" i="5"/>
  <c r="C349" i="5"/>
  <c r="N350" i="5" l="1"/>
  <c r="F350" i="5"/>
  <c r="C350" i="5"/>
  <c r="L350" i="5"/>
  <c r="H350" i="5"/>
  <c r="A351" i="5"/>
  <c r="K350" i="5"/>
  <c r="B350" i="5"/>
  <c r="E350" i="5"/>
  <c r="D350" i="5"/>
  <c r="M350" i="5"/>
  <c r="J350" i="5"/>
  <c r="G350" i="5"/>
  <c r="I350" i="5"/>
  <c r="N351" i="5" l="1"/>
  <c r="C351" i="5"/>
  <c r="F351" i="5"/>
  <c r="H351" i="5"/>
  <c r="B351" i="5"/>
  <c r="A352" i="5"/>
  <c r="L351" i="5"/>
  <c r="E351" i="5"/>
  <c r="D351" i="5"/>
  <c r="M351" i="5"/>
  <c r="I351" i="5"/>
  <c r="G351" i="5"/>
  <c r="J351" i="5"/>
  <c r="K351" i="5"/>
  <c r="N352" i="5" l="1"/>
  <c r="C352" i="5"/>
  <c r="D352" i="5"/>
  <c r="A353" i="5"/>
  <c r="B352" i="5"/>
  <c r="I352" i="5"/>
  <c r="K352" i="5"/>
  <c r="E352" i="5"/>
  <c r="J352" i="5"/>
  <c r="H352" i="5"/>
  <c r="L352" i="5"/>
  <c r="F352" i="5"/>
  <c r="G352" i="5"/>
  <c r="M352" i="5"/>
  <c r="N353" i="5" l="1"/>
  <c r="I353" i="5"/>
  <c r="F353" i="5"/>
  <c r="C353" i="5"/>
  <c r="D353" i="5"/>
  <c r="B353" i="5"/>
  <c r="H353" i="5"/>
  <c r="A354" i="5"/>
  <c r="K353" i="5"/>
  <c r="G353" i="5"/>
  <c r="E353" i="5"/>
  <c r="M353" i="5"/>
  <c r="L353" i="5"/>
  <c r="J353" i="5"/>
  <c r="N354" i="5" l="1"/>
  <c r="E354" i="5"/>
  <c r="A355" i="5"/>
  <c r="I354" i="5"/>
  <c r="B354" i="5"/>
  <c r="L354" i="5"/>
  <c r="K354" i="5"/>
  <c r="C354" i="5"/>
  <c r="G354" i="5"/>
  <c r="F354" i="5"/>
  <c r="D354" i="5"/>
  <c r="J354" i="5"/>
  <c r="H354" i="5"/>
  <c r="M354" i="5"/>
  <c r="N355" i="5" l="1"/>
  <c r="F355" i="5"/>
  <c r="M355" i="5"/>
  <c r="E355" i="5"/>
  <c r="H355" i="5"/>
  <c r="C355" i="5"/>
  <c r="G355" i="5"/>
  <c r="A356" i="5"/>
  <c r="L355" i="5"/>
  <c r="K355" i="5"/>
  <c r="I355" i="5"/>
  <c r="J355" i="5"/>
  <c r="B355" i="5"/>
  <c r="D355" i="5"/>
  <c r="N356" i="5" l="1"/>
  <c r="I356" i="5"/>
  <c r="C356" i="5"/>
  <c r="D356" i="5"/>
  <c r="G356" i="5"/>
  <c r="F356" i="5"/>
  <c r="A357" i="5"/>
  <c r="K356" i="5"/>
  <c r="L356" i="5"/>
  <c r="M356" i="5"/>
  <c r="H356" i="5"/>
  <c r="J356" i="5"/>
  <c r="E356" i="5"/>
  <c r="B356" i="5"/>
  <c r="N357" i="5" l="1"/>
  <c r="D357" i="5"/>
  <c r="I357" i="5"/>
  <c r="B357" i="5"/>
  <c r="A358" i="5"/>
  <c r="F357" i="5"/>
  <c r="M357" i="5"/>
  <c r="K357" i="5"/>
  <c r="G357" i="5"/>
  <c r="L357" i="5"/>
  <c r="E357" i="5"/>
  <c r="J357" i="5"/>
  <c r="H357" i="5"/>
  <c r="C357" i="5"/>
  <c r="N358" i="5" l="1"/>
  <c r="J358" i="5"/>
  <c r="G358" i="5"/>
  <c r="K358" i="5"/>
  <c r="E358" i="5"/>
  <c r="F358" i="5"/>
  <c r="A359" i="5"/>
  <c r="L358" i="5"/>
  <c r="I358" i="5"/>
  <c r="D358" i="5"/>
  <c r="B358" i="5"/>
  <c r="M358" i="5"/>
  <c r="H358" i="5"/>
  <c r="C358" i="5"/>
  <c r="N359" i="5" l="1"/>
  <c r="L359" i="5"/>
  <c r="B359" i="5"/>
  <c r="F359" i="5"/>
  <c r="H359" i="5"/>
  <c r="E359" i="5"/>
  <c r="J359" i="5"/>
  <c r="A360" i="5"/>
  <c r="D359" i="5"/>
  <c r="I359" i="5"/>
  <c r="G359" i="5"/>
  <c r="K359" i="5"/>
  <c r="C359" i="5"/>
  <c r="M359" i="5"/>
  <c r="N360" i="5" l="1"/>
  <c r="K360" i="5"/>
  <c r="A361" i="5"/>
  <c r="G360" i="5"/>
  <c r="L360" i="5"/>
  <c r="E360" i="5"/>
  <c r="F360" i="5"/>
  <c r="I360" i="5"/>
  <c r="H360" i="5"/>
  <c r="C360" i="5"/>
  <c r="B360" i="5"/>
  <c r="J360" i="5"/>
  <c r="D360" i="5"/>
  <c r="M360" i="5"/>
  <c r="N361" i="5" l="1"/>
  <c r="M361" i="5"/>
  <c r="A362" i="5"/>
  <c r="J361" i="5"/>
  <c r="E361" i="5"/>
  <c r="L361" i="5"/>
  <c r="I361" i="5"/>
  <c r="C361" i="5"/>
  <c r="B361" i="5"/>
  <c r="H361" i="5"/>
  <c r="K361" i="5"/>
  <c r="G361" i="5"/>
  <c r="F361" i="5"/>
  <c r="D361" i="5"/>
  <c r="N362" i="5" l="1"/>
  <c r="J362" i="5"/>
  <c r="A363" i="5"/>
  <c r="D362" i="5"/>
  <c r="I362" i="5"/>
  <c r="H362" i="5"/>
  <c r="M362" i="5"/>
  <c r="L362" i="5"/>
  <c r="B362" i="5"/>
  <c r="C362" i="5"/>
  <c r="K362" i="5"/>
  <c r="E362" i="5"/>
  <c r="F362" i="5"/>
  <c r="G362" i="5"/>
  <c r="N363" i="5" l="1"/>
  <c r="C363" i="5"/>
  <c r="A364" i="5"/>
  <c r="K363" i="5"/>
  <c r="E363" i="5"/>
  <c r="H363" i="5"/>
  <c r="I363" i="5"/>
  <c r="G363" i="5"/>
  <c r="D363" i="5"/>
  <c r="B363" i="5"/>
  <c r="M363" i="5"/>
  <c r="F363" i="5"/>
  <c r="J363" i="5"/>
  <c r="L363" i="5"/>
  <c r="N364" i="5" l="1"/>
  <c r="E364" i="5"/>
  <c r="G364" i="5"/>
  <c r="K364" i="5"/>
  <c r="H364" i="5"/>
  <c r="L364" i="5"/>
  <c r="B364" i="5"/>
  <c r="I364" i="5"/>
  <c r="D364" i="5"/>
  <c r="A365" i="5"/>
  <c r="F364" i="5"/>
  <c r="C364" i="5"/>
  <c r="J364" i="5"/>
  <c r="M364" i="5"/>
  <c r="N365" i="5" l="1"/>
  <c r="C365" i="5"/>
  <c r="I365" i="5"/>
  <c r="B365" i="5"/>
  <c r="A366" i="5"/>
  <c r="M365" i="5"/>
  <c r="H365" i="5"/>
  <c r="J365" i="5"/>
  <c r="E365" i="5"/>
  <c r="G365" i="5"/>
  <c r="F365" i="5"/>
  <c r="D365" i="5"/>
  <c r="L365" i="5"/>
  <c r="K365" i="5"/>
  <c r="N366" i="5" l="1"/>
  <c r="J366" i="5"/>
  <c r="A367" i="5"/>
  <c r="K366" i="5"/>
  <c r="G366" i="5"/>
  <c r="D366" i="5"/>
  <c r="L366" i="5"/>
  <c r="I366" i="5"/>
  <c r="H366" i="5"/>
  <c r="M366" i="5"/>
  <c r="F366" i="5"/>
  <c r="E366" i="5"/>
  <c r="C366" i="5"/>
  <c r="B366" i="5"/>
  <c r="N367" i="5" l="1"/>
  <c r="F367" i="5"/>
  <c r="E367" i="5"/>
  <c r="D367" i="5"/>
  <c r="B367" i="5"/>
  <c r="I367" i="5"/>
  <c r="H367" i="5"/>
  <c r="M367" i="5"/>
  <c r="A368" i="5"/>
  <c r="J367" i="5"/>
  <c r="K367" i="5"/>
  <c r="G367" i="5"/>
  <c r="L367" i="5"/>
  <c r="C367" i="5"/>
  <c r="N368" i="5" l="1"/>
  <c r="G368" i="5"/>
  <c r="M368" i="5"/>
  <c r="D368" i="5"/>
  <c r="H368" i="5"/>
  <c r="L368" i="5"/>
  <c r="I368" i="5"/>
  <c r="A369" i="5"/>
  <c r="J368" i="5"/>
  <c r="B368" i="5"/>
  <c r="C368" i="5"/>
  <c r="K368" i="5"/>
  <c r="F368" i="5"/>
  <c r="E368" i="5"/>
  <c r="N369" i="5" l="1"/>
  <c r="L369" i="5"/>
  <c r="K369" i="5"/>
  <c r="H369" i="5"/>
  <c r="C369" i="5"/>
  <c r="F369" i="5"/>
  <c r="D369" i="5"/>
  <c r="B369" i="5"/>
  <c r="A370" i="5"/>
  <c r="I369" i="5"/>
  <c r="M369" i="5"/>
  <c r="J369" i="5"/>
  <c r="E369" i="5"/>
  <c r="G369" i="5"/>
  <c r="N370" i="5" l="1"/>
  <c r="K370" i="5"/>
  <c r="H370" i="5"/>
  <c r="G370" i="5"/>
  <c r="B370" i="5"/>
  <c r="D370" i="5"/>
  <c r="A371" i="5"/>
  <c r="L370" i="5"/>
  <c r="F370" i="5"/>
  <c r="J370" i="5"/>
  <c r="I370" i="5"/>
  <c r="C370" i="5"/>
  <c r="E370" i="5"/>
  <c r="M370" i="5"/>
  <c r="N371" i="5" l="1"/>
  <c r="H371" i="5"/>
  <c r="B371" i="5"/>
  <c r="K371" i="5"/>
  <c r="F371" i="5"/>
  <c r="L371" i="5"/>
  <c r="A372" i="5"/>
  <c r="C371" i="5"/>
  <c r="E371" i="5"/>
  <c r="I371" i="5"/>
  <c r="M371" i="5"/>
  <c r="D371" i="5"/>
  <c r="G371" i="5"/>
  <c r="J371" i="5"/>
  <c r="N372" i="5" l="1"/>
  <c r="C372" i="5"/>
  <c r="D372" i="5"/>
  <c r="M372" i="5"/>
  <c r="J372" i="5"/>
  <c r="L372" i="5"/>
  <c r="H372" i="5"/>
  <c r="B372" i="5"/>
  <c r="A373" i="5"/>
  <c r="F372" i="5"/>
  <c r="K372" i="5"/>
  <c r="G372" i="5"/>
  <c r="E372" i="5"/>
  <c r="I372" i="5"/>
  <c r="N373" i="5" l="1"/>
  <c r="F373" i="5"/>
  <c r="A374" i="5"/>
  <c r="M373" i="5"/>
  <c r="C373" i="5"/>
  <c r="G373" i="5"/>
  <c r="E373" i="5"/>
  <c r="B373" i="5"/>
  <c r="I373" i="5"/>
  <c r="J373" i="5"/>
  <c r="L373" i="5"/>
  <c r="H373" i="5"/>
  <c r="D373" i="5"/>
  <c r="K373" i="5"/>
  <c r="N374" i="5" l="1"/>
  <c r="F374" i="5"/>
  <c r="J374" i="5"/>
  <c r="C374" i="5"/>
  <c r="A375" i="5"/>
  <c r="B374" i="5"/>
  <c r="I374" i="5"/>
  <c r="G374" i="5"/>
  <c r="D374" i="5"/>
  <c r="K374" i="5"/>
  <c r="H374" i="5"/>
  <c r="E374" i="5"/>
  <c r="M374" i="5"/>
  <c r="L374" i="5"/>
  <c r="N375" i="5" l="1"/>
  <c r="C375" i="5"/>
  <c r="H375" i="5"/>
  <c r="G375" i="5"/>
  <c r="A376" i="5"/>
  <c r="D375" i="5"/>
  <c r="L375" i="5"/>
  <c r="K375" i="5"/>
  <c r="B375" i="5"/>
  <c r="J375" i="5"/>
  <c r="M375" i="5"/>
  <c r="F375" i="5"/>
  <c r="I375" i="5"/>
  <c r="E375" i="5"/>
  <c r="N376" i="5" l="1"/>
  <c r="I376" i="5"/>
  <c r="A377" i="5"/>
  <c r="H376" i="5"/>
  <c r="F376" i="5"/>
  <c r="J376" i="5"/>
  <c r="M376" i="5"/>
  <c r="E376" i="5"/>
  <c r="G376" i="5"/>
  <c r="C376" i="5"/>
  <c r="L376" i="5"/>
  <c r="B376" i="5"/>
  <c r="K376" i="5"/>
  <c r="D376" i="5"/>
  <c r="N377" i="5" l="1"/>
  <c r="G377" i="5"/>
  <c r="I377" i="5"/>
  <c r="A378" i="5"/>
  <c r="L377" i="5"/>
  <c r="M377" i="5"/>
  <c r="B377" i="5"/>
  <c r="J377" i="5"/>
  <c r="H377" i="5"/>
  <c r="E377" i="5"/>
  <c r="K377" i="5"/>
  <c r="D377" i="5"/>
  <c r="F377" i="5"/>
  <c r="C377" i="5"/>
  <c r="N378" i="5" l="1"/>
  <c r="G378" i="5"/>
  <c r="D378" i="5"/>
  <c r="I378" i="5"/>
  <c r="F378" i="5"/>
  <c r="A379" i="5"/>
  <c r="E378" i="5"/>
  <c r="L378" i="5"/>
  <c r="H378" i="5"/>
  <c r="C378" i="5"/>
  <c r="B378" i="5"/>
  <c r="M378" i="5"/>
  <c r="J378" i="5"/>
  <c r="K378" i="5"/>
  <c r="N379" i="5" l="1"/>
  <c r="D379" i="5"/>
  <c r="M379" i="5"/>
  <c r="B379" i="5"/>
  <c r="J379" i="5"/>
  <c r="C379" i="5"/>
  <c r="F379" i="5"/>
  <c r="A380" i="5"/>
  <c r="L379" i="5"/>
  <c r="I379" i="5"/>
  <c r="G379" i="5"/>
  <c r="H379" i="5"/>
  <c r="K379" i="5"/>
  <c r="E379" i="5"/>
  <c r="N380" i="5" l="1"/>
  <c r="F380" i="5"/>
  <c r="D380" i="5"/>
  <c r="K380" i="5"/>
  <c r="M380" i="5"/>
  <c r="C380" i="5"/>
  <c r="H380" i="5"/>
  <c r="B380" i="5"/>
  <c r="A381" i="5"/>
  <c r="J380" i="5"/>
  <c r="E380" i="5"/>
  <c r="L380" i="5"/>
  <c r="G380" i="5"/>
  <c r="I380" i="5"/>
  <c r="N381" i="5" l="1"/>
  <c r="K381" i="5"/>
  <c r="M381" i="5"/>
  <c r="G381" i="5"/>
  <c r="A382" i="5"/>
  <c r="D381" i="5"/>
  <c r="I381" i="5"/>
  <c r="F381" i="5"/>
  <c r="C381" i="5"/>
  <c r="H381" i="5"/>
  <c r="B381" i="5"/>
  <c r="J381" i="5"/>
  <c r="E381" i="5"/>
  <c r="L381" i="5"/>
  <c r="N382" i="5" l="1"/>
  <c r="G382" i="5"/>
  <c r="J382" i="5"/>
  <c r="D382" i="5"/>
  <c r="A383" i="5"/>
  <c r="I382" i="5"/>
  <c r="C382" i="5"/>
  <c r="K382" i="5"/>
  <c r="B382" i="5"/>
  <c r="F382" i="5"/>
  <c r="H382" i="5"/>
  <c r="L382" i="5"/>
  <c r="M382" i="5"/>
  <c r="E382" i="5"/>
  <c r="N383" i="5" l="1"/>
  <c r="B383" i="5"/>
  <c r="A384" i="5"/>
  <c r="G383" i="5"/>
  <c r="F383" i="5"/>
  <c r="H383" i="5"/>
  <c r="J383" i="5"/>
  <c r="I383" i="5"/>
  <c r="E383" i="5"/>
  <c r="C383" i="5"/>
  <c r="K383" i="5"/>
  <c r="D383" i="5"/>
  <c r="M383" i="5"/>
  <c r="L383" i="5"/>
  <c r="N384" i="5" l="1"/>
  <c r="G384" i="5"/>
  <c r="A385" i="5"/>
  <c r="F384" i="5"/>
  <c r="H384" i="5"/>
  <c r="K384" i="5"/>
  <c r="E384" i="5"/>
  <c r="J384" i="5"/>
  <c r="D384" i="5"/>
  <c r="L384" i="5"/>
  <c r="I384" i="5"/>
  <c r="B384" i="5"/>
  <c r="C384" i="5"/>
  <c r="M384" i="5"/>
  <c r="N385" i="5" l="1"/>
  <c r="L385" i="5"/>
  <c r="I385" i="5"/>
  <c r="G385" i="5"/>
  <c r="E385" i="5"/>
  <c r="A386" i="5"/>
  <c r="F385" i="5"/>
  <c r="K385" i="5"/>
  <c r="D385" i="5"/>
  <c r="M385" i="5"/>
  <c r="B385" i="5"/>
  <c r="C385" i="5"/>
  <c r="H385" i="5"/>
  <c r="J385" i="5"/>
  <c r="N386" i="5" l="1"/>
  <c r="C386" i="5"/>
  <c r="A387" i="5"/>
  <c r="J386" i="5"/>
  <c r="B386" i="5"/>
  <c r="E386" i="5"/>
  <c r="D386" i="5"/>
  <c r="H386" i="5"/>
  <c r="I386" i="5"/>
  <c r="G386" i="5"/>
  <c r="M386" i="5"/>
  <c r="K386" i="5"/>
  <c r="F386" i="5"/>
  <c r="L386" i="5"/>
  <c r="N387" i="5" l="1"/>
  <c r="H387" i="5"/>
  <c r="A388" i="5"/>
  <c r="F387" i="5"/>
  <c r="B387" i="5"/>
  <c r="I387" i="5"/>
  <c r="G387" i="5"/>
  <c r="K387" i="5"/>
  <c r="C387" i="5"/>
  <c r="J387" i="5"/>
  <c r="L387" i="5"/>
  <c r="D387" i="5"/>
  <c r="E387" i="5"/>
  <c r="M387" i="5"/>
  <c r="N388" i="5" l="1"/>
  <c r="C388" i="5"/>
  <c r="H388" i="5"/>
  <c r="J388" i="5"/>
  <c r="I388" i="5"/>
  <c r="A389" i="5"/>
  <c r="B388" i="5"/>
  <c r="F388" i="5"/>
  <c r="M388" i="5"/>
  <c r="G388" i="5"/>
  <c r="L388" i="5"/>
  <c r="K388" i="5"/>
  <c r="E388" i="5"/>
  <c r="D388" i="5"/>
  <c r="N389" i="5" l="1"/>
  <c r="H389" i="5"/>
  <c r="K389" i="5"/>
  <c r="C389" i="5"/>
  <c r="I389" i="5"/>
  <c r="G389" i="5"/>
  <c r="J389" i="5"/>
  <c r="D389" i="5"/>
  <c r="A390" i="5"/>
  <c r="M389" i="5"/>
  <c r="F389" i="5"/>
  <c r="E389" i="5"/>
  <c r="L389" i="5"/>
  <c r="B389" i="5"/>
  <c r="N390" i="5" l="1"/>
  <c r="D390" i="5"/>
  <c r="G390" i="5"/>
  <c r="I390" i="5"/>
  <c r="B390" i="5"/>
  <c r="L390" i="5"/>
  <c r="K390" i="5"/>
  <c r="A391" i="5"/>
  <c r="C390" i="5"/>
  <c r="H390" i="5"/>
  <c r="E390" i="5"/>
  <c r="F390" i="5"/>
  <c r="J390" i="5"/>
  <c r="M390" i="5"/>
  <c r="N391" i="5" l="1"/>
  <c r="E391" i="5"/>
  <c r="I391" i="5"/>
  <c r="J391" i="5"/>
  <c r="K391" i="5"/>
  <c r="F391" i="5"/>
  <c r="M391" i="5"/>
  <c r="L391" i="5"/>
  <c r="D391" i="5"/>
  <c r="A392" i="5"/>
  <c r="B391" i="5"/>
  <c r="G391" i="5"/>
  <c r="H391" i="5"/>
  <c r="C391" i="5"/>
  <c r="N392" i="5" l="1"/>
  <c r="B392" i="5"/>
  <c r="L392" i="5"/>
  <c r="F392" i="5"/>
  <c r="H392" i="5"/>
  <c r="I392" i="5"/>
  <c r="G392" i="5"/>
  <c r="A393" i="5"/>
  <c r="M392" i="5"/>
  <c r="C392" i="5"/>
  <c r="D392" i="5"/>
  <c r="K392" i="5"/>
  <c r="E392" i="5"/>
  <c r="J392" i="5"/>
  <c r="N393" i="5" l="1"/>
  <c r="M393" i="5"/>
  <c r="C393" i="5"/>
  <c r="E393" i="5"/>
  <c r="I393" i="5"/>
  <c r="B393" i="5"/>
  <c r="L393" i="5"/>
  <c r="F393" i="5"/>
  <c r="A394" i="5"/>
  <c r="J393" i="5"/>
  <c r="G393" i="5"/>
  <c r="H393" i="5"/>
  <c r="K393" i="5"/>
  <c r="D393" i="5"/>
  <c r="N394" i="5" l="1"/>
  <c r="C394" i="5"/>
  <c r="K394" i="5"/>
  <c r="J394" i="5"/>
  <c r="D394" i="5"/>
  <c r="B394" i="5"/>
  <c r="A395" i="5"/>
  <c r="F394" i="5"/>
  <c r="H394" i="5"/>
  <c r="G394" i="5"/>
  <c r="I394" i="5"/>
  <c r="E394" i="5"/>
  <c r="M394" i="5"/>
  <c r="L394" i="5"/>
  <c r="N395" i="5" l="1"/>
  <c r="C395" i="5"/>
  <c r="F395" i="5"/>
  <c r="G395" i="5"/>
  <c r="J395" i="5"/>
  <c r="A396" i="5"/>
  <c r="B395" i="5"/>
  <c r="L395" i="5"/>
  <c r="M395" i="5"/>
  <c r="H395" i="5"/>
  <c r="I395" i="5"/>
  <c r="D395" i="5"/>
  <c r="E395" i="5"/>
  <c r="K395" i="5"/>
  <c r="N396" i="5" l="1"/>
  <c r="B396" i="5"/>
  <c r="A397" i="5"/>
  <c r="K396" i="5"/>
  <c r="G396" i="5"/>
  <c r="M396" i="5"/>
  <c r="L396" i="5"/>
  <c r="F396" i="5"/>
  <c r="I396" i="5"/>
  <c r="E396" i="5"/>
  <c r="H396" i="5"/>
  <c r="J396" i="5"/>
  <c r="D396" i="5"/>
  <c r="C396" i="5"/>
  <c r="N397" i="5" l="1"/>
  <c r="I397" i="5"/>
  <c r="E397" i="5"/>
  <c r="L397" i="5"/>
  <c r="F397" i="5"/>
  <c r="A398" i="5"/>
  <c r="D397" i="5"/>
  <c r="B397" i="5"/>
  <c r="J397" i="5"/>
  <c r="K397" i="5"/>
  <c r="M397" i="5"/>
  <c r="G397" i="5"/>
  <c r="C397" i="5"/>
  <c r="H397" i="5"/>
  <c r="N398" i="5" l="1"/>
  <c r="I398" i="5"/>
  <c r="H398" i="5"/>
  <c r="A399" i="5"/>
  <c r="L398" i="5"/>
  <c r="J398" i="5"/>
  <c r="G398" i="5"/>
  <c r="K398" i="5"/>
  <c r="E398" i="5"/>
  <c r="M398" i="5"/>
  <c r="B398" i="5"/>
  <c r="D398" i="5"/>
  <c r="C398" i="5"/>
  <c r="F398" i="5"/>
  <c r="N399" i="5" l="1"/>
  <c r="L399" i="5"/>
  <c r="J399" i="5"/>
  <c r="E399" i="5"/>
  <c r="H399" i="5"/>
  <c r="A400" i="5"/>
  <c r="K399" i="5"/>
  <c r="M399" i="5"/>
  <c r="F399" i="5"/>
  <c r="I399" i="5"/>
  <c r="C399" i="5"/>
  <c r="D399" i="5"/>
  <c r="G399" i="5"/>
  <c r="B399" i="5"/>
  <c r="N400" i="5" l="1"/>
  <c r="M400" i="5"/>
  <c r="A401" i="5"/>
  <c r="F400" i="5"/>
  <c r="J400" i="5"/>
  <c r="G400" i="5"/>
  <c r="C400" i="5"/>
  <c r="D400" i="5"/>
  <c r="E400" i="5"/>
  <c r="K400" i="5"/>
  <c r="I400" i="5"/>
  <c r="B400" i="5"/>
  <c r="L400" i="5"/>
  <c r="H400" i="5"/>
  <c r="N401" i="5" l="1"/>
  <c r="M401" i="5"/>
  <c r="K401" i="5"/>
  <c r="I401" i="5"/>
  <c r="A402" i="5"/>
  <c r="L401" i="5"/>
  <c r="D401" i="5"/>
  <c r="F401" i="5"/>
  <c r="H401" i="5"/>
  <c r="E401" i="5"/>
  <c r="C401" i="5"/>
  <c r="B401" i="5"/>
  <c r="G401" i="5"/>
  <c r="J401" i="5"/>
  <c r="N402" i="5" l="1"/>
  <c r="C402" i="5"/>
  <c r="L402" i="5"/>
  <c r="A403" i="5"/>
  <c r="J402" i="5"/>
  <c r="I402" i="5"/>
  <c r="E402" i="5"/>
  <c r="B402" i="5"/>
  <c r="H402" i="5"/>
  <c r="D402" i="5"/>
  <c r="F402" i="5"/>
  <c r="G402" i="5"/>
  <c r="M402" i="5"/>
  <c r="K402" i="5"/>
  <c r="N403" i="5" l="1"/>
  <c r="B403" i="5"/>
  <c r="E403" i="5"/>
  <c r="L403" i="5"/>
  <c r="D403" i="5"/>
  <c r="M403" i="5"/>
  <c r="I403" i="5"/>
  <c r="K403" i="5"/>
  <c r="C403" i="5"/>
  <c r="A404" i="5"/>
  <c r="G403" i="5"/>
  <c r="H403" i="5"/>
  <c r="F403" i="5"/>
  <c r="J403" i="5"/>
  <c r="N404" i="5" l="1"/>
  <c r="D404" i="5"/>
  <c r="H404" i="5"/>
  <c r="J404" i="5"/>
  <c r="B404" i="5"/>
  <c r="C404" i="5"/>
  <c r="A405" i="5"/>
  <c r="F404" i="5"/>
  <c r="I404" i="5"/>
  <c r="K404" i="5"/>
  <c r="M404" i="5"/>
  <c r="L404" i="5"/>
  <c r="E404" i="5"/>
  <c r="G404" i="5"/>
  <c r="N405" i="5" l="1"/>
  <c r="L405" i="5"/>
  <c r="F405" i="5"/>
  <c r="H405" i="5"/>
  <c r="A406" i="5"/>
  <c r="K405" i="5"/>
  <c r="G405" i="5"/>
  <c r="I405" i="5"/>
  <c r="C405" i="5"/>
  <c r="E405" i="5"/>
  <c r="B405" i="5"/>
  <c r="J405" i="5"/>
  <c r="M405" i="5"/>
  <c r="D405" i="5"/>
  <c r="N406" i="5" l="1"/>
  <c r="K406" i="5"/>
  <c r="J406" i="5"/>
  <c r="D406" i="5"/>
  <c r="G406" i="5"/>
  <c r="A407" i="5"/>
  <c r="B406" i="5"/>
  <c r="L406" i="5"/>
  <c r="M406" i="5"/>
  <c r="C406" i="5"/>
  <c r="E406" i="5"/>
  <c r="H406" i="5"/>
  <c r="F406" i="5"/>
  <c r="I406" i="5"/>
  <c r="N407" i="5" l="1"/>
  <c r="E407" i="5"/>
  <c r="K407" i="5"/>
  <c r="B407" i="5"/>
  <c r="D407" i="5"/>
  <c r="J407" i="5"/>
  <c r="A408" i="5"/>
  <c r="M407" i="5"/>
  <c r="F407" i="5"/>
  <c r="H407" i="5"/>
  <c r="C407" i="5"/>
  <c r="I407" i="5"/>
  <c r="L407" i="5"/>
  <c r="G407" i="5"/>
  <c r="N408" i="5" l="1"/>
  <c r="J408" i="5"/>
  <c r="D408" i="5"/>
  <c r="A409" i="5"/>
  <c r="M408" i="5"/>
  <c r="L408" i="5"/>
  <c r="I408" i="5"/>
  <c r="K408" i="5"/>
  <c r="B408" i="5"/>
  <c r="F408" i="5"/>
  <c r="E408" i="5"/>
  <c r="G408" i="5"/>
  <c r="H408" i="5"/>
  <c r="C408" i="5"/>
  <c r="N409" i="5" l="1"/>
  <c r="C409" i="5"/>
  <c r="A410" i="5"/>
  <c r="G409" i="5"/>
  <c r="M409" i="5"/>
  <c r="L409" i="5"/>
  <c r="I409" i="5"/>
  <c r="B409" i="5"/>
  <c r="F409" i="5"/>
  <c r="J409" i="5"/>
  <c r="E409" i="5"/>
  <c r="K409" i="5"/>
  <c r="D409" i="5"/>
  <c r="H409" i="5"/>
  <c r="N410" i="5" l="1"/>
  <c r="G410" i="5"/>
  <c r="A411" i="5"/>
  <c r="B410" i="5"/>
  <c r="D410" i="5"/>
  <c r="C410" i="5"/>
  <c r="K410" i="5"/>
  <c r="H410" i="5"/>
  <c r="I410" i="5"/>
  <c r="L410" i="5"/>
  <c r="E410" i="5"/>
  <c r="F410" i="5"/>
  <c r="J410" i="5"/>
  <c r="M410" i="5"/>
  <c r="N411" i="5" l="1"/>
  <c r="G411" i="5"/>
  <c r="K411" i="5"/>
  <c r="L411" i="5"/>
  <c r="A412" i="5"/>
  <c r="F411" i="5"/>
  <c r="C411" i="5"/>
  <c r="D411" i="5"/>
  <c r="I411" i="5"/>
  <c r="J411" i="5"/>
  <c r="M411" i="5"/>
  <c r="H411" i="5"/>
  <c r="E411" i="5"/>
  <c r="B411" i="5"/>
  <c r="N412" i="5" l="1"/>
  <c r="F412" i="5"/>
  <c r="A413" i="5"/>
  <c r="L412" i="5"/>
  <c r="K412" i="5"/>
  <c r="H412" i="5"/>
  <c r="M412" i="5"/>
  <c r="I412" i="5"/>
  <c r="G412" i="5"/>
  <c r="J412" i="5"/>
  <c r="E412" i="5"/>
  <c r="C412" i="5"/>
  <c r="D412" i="5"/>
  <c r="B412" i="5"/>
  <c r="N413" i="5" l="1"/>
  <c r="G413" i="5"/>
  <c r="A414" i="5"/>
  <c r="H413" i="5"/>
  <c r="M413" i="5"/>
  <c r="C413" i="5"/>
  <c r="F413" i="5"/>
  <c r="I413" i="5"/>
  <c r="B413" i="5"/>
  <c r="K413" i="5"/>
  <c r="E413" i="5"/>
  <c r="L413" i="5"/>
  <c r="J413" i="5"/>
  <c r="D413" i="5"/>
  <c r="N414" i="5" l="1"/>
  <c r="M414" i="5"/>
  <c r="F414" i="5"/>
  <c r="C414" i="5"/>
  <c r="H414" i="5"/>
  <c r="A415" i="5"/>
  <c r="E414" i="5"/>
  <c r="B414" i="5"/>
  <c r="L414" i="5"/>
  <c r="K414" i="5"/>
  <c r="I414" i="5"/>
  <c r="D414" i="5"/>
  <c r="J414" i="5"/>
  <c r="G414" i="5"/>
  <c r="N415" i="5" l="1"/>
  <c r="D415" i="5"/>
  <c r="A416" i="5"/>
  <c r="C415" i="5"/>
  <c r="H415" i="5"/>
  <c r="G415" i="5"/>
  <c r="F415" i="5"/>
  <c r="L415" i="5"/>
  <c r="M415" i="5"/>
  <c r="E415" i="5"/>
  <c r="B415" i="5"/>
  <c r="I415" i="5"/>
  <c r="K415" i="5"/>
  <c r="J415" i="5"/>
  <c r="N416" i="5" l="1"/>
  <c r="K416" i="5"/>
  <c r="M416" i="5"/>
  <c r="J416" i="5"/>
  <c r="L416" i="5"/>
  <c r="G416" i="5"/>
  <c r="E416" i="5"/>
  <c r="A417" i="5"/>
  <c r="D416" i="5"/>
  <c r="B416" i="5"/>
  <c r="C416" i="5"/>
  <c r="F416" i="5"/>
  <c r="I416" i="5"/>
  <c r="H416" i="5"/>
  <c r="N417" i="5" l="1"/>
  <c r="J417" i="5"/>
  <c r="A418" i="5"/>
  <c r="L417" i="5"/>
  <c r="C417" i="5"/>
  <c r="D417" i="5"/>
  <c r="I417" i="5"/>
  <c r="K417" i="5"/>
  <c r="G417" i="5"/>
  <c r="B417" i="5"/>
  <c r="F417" i="5"/>
  <c r="M417" i="5"/>
  <c r="E417" i="5"/>
  <c r="H417" i="5"/>
  <c r="N418" i="5" l="1"/>
  <c r="C418" i="5"/>
  <c r="D418" i="5"/>
  <c r="I418" i="5"/>
  <c r="L418" i="5"/>
  <c r="H418" i="5"/>
  <c r="A419" i="5"/>
  <c r="B418" i="5"/>
  <c r="E418" i="5"/>
  <c r="G418" i="5"/>
  <c r="M418" i="5"/>
  <c r="K418" i="5"/>
  <c r="F418" i="5"/>
  <c r="J418" i="5"/>
  <c r="N419" i="5" l="1"/>
  <c r="F419" i="5"/>
  <c r="A420" i="5"/>
  <c r="J419" i="5"/>
  <c r="B419" i="5"/>
  <c r="M419" i="5"/>
  <c r="I419" i="5"/>
  <c r="K419" i="5"/>
  <c r="D419" i="5"/>
  <c r="G419" i="5"/>
  <c r="C419" i="5"/>
  <c r="H419" i="5"/>
  <c r="E419" i="5"/>
  <c r="L419" i="5"/>
  <c r="N420" i="5" l="1"/>
  <c r="H420" i="5"/>
  <c r="A421" i="5"/>
  <c r="C420" i="5"/>
  <c r="M420" i="5"/>
  <c r="D420" i="5"/>
  <c r="F420" i="5"/>
  <c r="K420" i="5"/>
  <c r="B420" i="5"/>
  <c r="E420" i="5"/>
  <c r="J420" i="5"/>
  <c r="G420" i="5"/>
  <c r="I420" i="5"/>
  <c r="L420" i="5"/>
  <c r="N421" i="5" l="1"/>
  <c r="F421" i="5"/>
  <c r="A422" i="5"/>
  <c r="K421" i="5"/>
  <c r="L421" i="5"/>
  <c r="C421" i="5"/>
  <c r="H421" i="5"/>
  <c r="B421" i="5"/>
  <c r="E421" i="5"/>
  <c r="J421" i="5"/>
  <c r="G421" i="5"/>
  <c r="M421" i="5"/>
  <c r="D421" i="5"/>
  <c r="I421" i="5"/>
  <c r="N422" i="5" l="1"/>
  <c r="E422" i="5"/>
  <c r="B422" i="5"/>
  <c r="H422" i="5"/>
  <c r="F422" i="5"/>
  <c r="C422" i="5"/>
  <c r="A423" i="5"/>
  <c r="G422" i="5"/>
  <c r="J422" i="5"/>
  <c r="M422" i="5"/>
  <c r="K422" i="5"/>
  <c r="D422" i="5"/>
  <c r="I422" i="5"/>
  <c r="L422" i="5"/>
  <c r="N423" i="5" l="1"/>
  <c r="F423" i="5"/>
  <c r="A424" i="5"/>
  <c r="J423" i="5"/>
  <c r="G423" i="5"/>
  <c r="I423" i="5"/>
  <c r="L423" i="5"/>
  <c r="D423" i="5"/>
  <c r="M423" i="5"/>
  <c r="E423" i="5"/>
  <c r="C423" i="5"/>
  <c r="H423" i="5"/>
  <c r="K423" i="5"/>
  <c r="B423" i="5"/>
  <c r="N424" i="5" l="1"/>
  <c r="B424" i="5"/>
  <c r="A425" i="5"/>
  <c r="J424" i="5"/>
  <c r="D424" i="5"/>
  <c r="M424" i="5"/>
  <c r="H424" i="5"/>
  <c r="I424" i="5"/>
  <c r="K424" i="5"/>
  <c r="C424" i="5"/>
  <c r="L424" i="5"/>
  <c r="G424" i="5"/>
  <c r="F424" i="5"/>
  <c r="E424" i="5"/>
  <c r="N425" i="5" l="1"/>
  <c r="D425" i="5"/>
  <c r="I425" i="5"/>
  <c r="A426" i="5"/>
  <c r="M425" i="5"/>
  <c r="E425" i="5"/>
  <c r="F425" i="5"/>
  <c r="G425" i="5"/>
  <c r="L425" i="5"/>
  <c r="B425" i="5"/>
  <c r="J425" i="5"/>
  <c r="H425" i="5"/>
  <c r="C425" i="5"/>
  <c r="K425" i="5"/>
  <c r="N426" i="5" l="1"/>
  <c r="L426" i="5"/>
  <c r="F426" i="5"/>
  <c r="H426" i="5"/>
  <c r="G426" i="5"/>
  <c r="A427" i="5"/>
  <c r="B426" i="5"/>
  <c r="J426" i="5"/>
  <c r="I426" i="5"/>
  <c r="C426" i="5"/>
  <c r="E426" i="5"/>
  <c r="K426" i="5"/>
  <c r="D426" i="5"/>
  <c r="M426" i="5"/>
  <c r="N427" i="5" l="1"/>
  <c r="E427" i="5"/>
  <c r="B427" i="5"/>
  <c r="F427" i="5"/>
  <c r="G427" i="5"/>
  <c r="A428" i="5"/>
  <c r="M427" i="5"/>
  <c r="K427" i="5"/>
  <c r="I427" i="5"/>
  <c r="J427" i="5"/>
  <c r="D427" i="5"/>
  <c r="H427" i="5"/>
  <c r="C427" i="5"/>
  <c r="L427" i="5"/>
  <c r="N428" i="5" l="1"/>
  <c r="B428" i="5"/>
  <c r="A429" i="5"/>
  <c r="K428" i="5"/>
  <c r="H428" i="5"/>
  <c r="L428" i="5"/>
  <c r="C428" i="5"/>
  <c r="J428" i="5"/>
  <c r="F428" i="5"/>
  <c r="M428" i="5"/>
  <c r="E428" i="5"/>
  <c r="I428" i="5"/>
  <c r="D428" i="5"/>
  <c r="G428" i="5"/>
  <c r="N429" i="5" l="1"/>
  <c r="B429" i="5"/>
  <c r="C429" i="5"/>
  <c r="G429" i="5"/>
  <c r="A430" i="5"/>
  <c r="K429" i="5"/>
  <c r="H429" i="5"/>
  <c r="F429" i="5"/>
  <c r="E429" i="5"/>
  <c r="L429" i="5"/>
  <c r="D429" i="5"/>
  <c r="J429" i="5"/>
  <c r="M429" i="5"/>
  <c r="I429" i="5"/>
  <c r="N430" i="5" l="1"/>
  <c r="M430" i="5"/>
  <c r="A431" i="5"/>
  <c r="G430" i="5"/>
  <c r="K430" i="5"/>
  <c r="E430" i="5"/>
  <c r="H430" i="5"/>
  <c r="I430" i="5"/>
  <c r="F430" i="5"/>
  <c r="D430" i="5"/>
  <c r="J430" i="5"/>
  <c r="L430" i="5"/>
  <c r="B430" i="5"/>
  <c r="C430" i="5"/>
  <c r="N431" i="5" l="1"/>
  <c r="H431" i="5"/>
  <c r="A432" i="5"/>
  <c r="J431" i="5"/>
  <c r="M431" i="5"/>
  <c r="F431" i="5"/>
  <c r="D431" i="5"/>
  <c r="E431" i="5"/>
  <c r="K431" i="5"/>
  <c r="G431" i="5"/>
  <c r="C431" i="5"/>
  <c r="I431" i="5"/>
  <c r="L431" i="5"/>
  <c r="B431" i="5"/>
  <c r="N432" i="5" l="1"/>
  <c r="D432" i="5"/>
  <c r="A433" i="5"/>
  <c r="F432" i="5"/>
  <c r="J432" i="5"/>
  <c r="L432" i="5"/>
  <c r="G432" i="5"/>
  <c r="E432" i="5"/>
  <c r="M432" i="5"/>
  <c r="B432" i="5"/>
  <c r="K432" i="5"/>
  <c r="C432" i="5"/>
  <c r="H432" i="5"/>
  <c r="I432" i="5"/>
  <c r="N433" i="5" l="1"/>
  <c r="K433" i="5"/>
  <c r="I433" i="5"/>
  <c r="D433" i="5"/>
  <c r="B433" i="5"/>
  <c r="A434" i="5"/>
  <c r="M433" i="5"/>
  <c r="L433" i="5"/>
  <c r="H433" i="5"/>
  <c r="F433" i="5"/>
  <c r="G433" i="5"/>
  <c r="J433" i="5"/>
  <c r="E433" i="5"/>
  <c r="C433" i="5"/>
  <c r="N434" i="5" l="1"/>
  <c r="M434" i="5"/>
  <c r="K434" i="5"/>
  <c r="I434" i="5"/>
  <c r="L434" i="5"/>
  <c r="C434" i="5"/>
  <c r="F434" i="5"/>
  <c r="A435" i="5"/>
  <c r="H434" i="5"/>
  <c r="E434" i="5"/>
  <c r="B434" i="5"/>
  <c r="G434" i="5"/>
  <c r="J434" i="5"/>
  <c r="D434" i="5"/>
  <c r="N435" i="5" l="1"/>
  <c r="M435" i="5"/>
  <c r="A436" i="5"/>
  <c r="L435" i="5"/>
  <c r="D435" i="5"/>
  <c r="E435" i="5"/>
  <c r="B435" i="5"/>
  <c r="J435" i="5"/>
  <c r="G435" i="5"/>
  <c r="K435" i="5"/>
  <c r="C435" i="5"/>
  <c r="I435" i="5"/>
  <c r="H435" i="5"/>
  <c r="F435" i="5"/>
  <c r="N436" i="5" l="1"/>
  <c r="E436" i="5"/>
  <c r="G436" i="5"/>
  <c r="I436" i="5"/>
  <c r="F436" i="5"/>
  <c r="K436" i="5"/>
  <c r="D436" i="5"/>
  <c r="M436" i="5"/>
  <c r="A437" i="5"/>
  <c r="C436" i="5"/>
  <c r="H436" i="5"/>
  <c r="L436" i="5"/>
  <c r="B436" i="5"/>
  <c r="J436" i="5"/>
  <c r="N437" i="5" l="1"/>
  <c r="B437" i="5"/>
  <c r="G437" i="5"/>
  <c r="H437" i="5"/>
  <c r="M437" i="5"/>
  <c r="I437" i="5"/>
  <c r="F437" i="5"/>
  <c r="J437" i="5"/>
  <c r="D437" i="5"/>
  <c r="A438" i="5"/>
  <c r="C437" i="5"/>
  <c r="L437" i="5"/>
  <c r="K437" i="5"/>
  <c r="E437" i="5"/>
  <c r="N438" i="5" l="1"/>
  <c r="L438" i="5"/>
  <c r="M438" i="5"/>
  <c r="H438" i="5"/>
  <c r="A439" i="5"/>
  <c r="E438" i="5"/>
  <c r="I438" i="5"/>
  <c r="J438" i="5"/>
  <c r="K438" i="5"/>
  <c r="B438" i="5"/>
  <c r="F438" i="5"/>
  <c r="G438" i="5"/>
  <c r="C438" i="5"/>
  <c r="D438" i="5"/>
  <c r="N439" i="5" l="1"/>
  <c r="F439" i="5"/>
  <c r="M439" i="5"/>
  <c r="H439" i="5"/>
  <c r="A440" i="5"/>
  <c r="C439" i="5"/>
  <c r="L439" i="5"/>
  <c r="I439" i="5"/>
  <c r="J439" i="5"/>
  <c r="B439" i="5"/>
  <c r="K439" i="5"/>
  <c r="E439" i="5"/>
  <c r="G439" i="5"/>
  <c r="D439" i="5"/>
  <c r="N440" i="5" l="1"/>
  <c r="G440" i="5"/>
  <c r="D440" i="5"/>
  <c r="C440" i="5"/>
  <c r="A441" i="5"/>
  <c r="J440" i="5"/>
  <c r="F440" i="5"/>
  <c r="E440" i="5"/>
  <c r="I440" i="5"/>
  <c r="B440" i="5"/>
  <c r="M440" i="5"/>
  <c r="H440" i="5"/>
  <c r="L440" i="5"/>
  <c r="K440" i="5"/>
  <c r="N441" i="5" l="1"/>
  <c r="C441" i="5"/>
  <c r="A442" i="5"/>
  <c r="H441" i="5"/>
  <c r="L441" i="5"/>
  <c r="I441" i="5"/>
  <c r="D441" i="5"/>
  <c r="E441" i="5"/>
  <c r="B441" i="5"/>
  <c r="J441" i="5"/>
  <c r="K441" i="5"/>
  <c r="M441" i="5"/>
  <c r="F441" i="5"/>
  <c r="G441" i="5"/>
  <c r="N442" i="5" l="1"/>
  <c r="L442" i="5"/>
  <c r="A443" i="5"/>
  <c r="D442" i="5"/>
  <c r="M442" i="5"/>
  <c r="C442" i="5"/>
  <c r="E442" i="5"/>
  <c r="G442" i="5"/>
  <c r="K442" i="5"/>
  <c r="F442" i="5"/>
  <c r="I442" i="5"/>
  <c r="H442" i="5"/>
  <c r="B442" i="5"/>
  <c r="J442" i="5"/>
  <c r="N443" i="5" l="1"/>
  <c r="I443" i="5"/>
  <c r="A444" i="5"/>
  <c r="B443" i="5"/>
  <c r="L443" i="5"/>
  <c r="K443" i="5"/>
  <c r="G443" i="5"/>
  <c r="F443" i="5"/>
  <c r="C443" i="5"/>
  <c r="D443" i="5"/>
  <c r="E443" i="5"/>
  <c r="J443" i="5"/>
  <c r="M443" i="5"/>
  <c r="H443" i="5"/>
  <c r="N444" i="5" l="1"/>
  <c r="H444" i="5"/>
  <c r="A445" i="5"/>
  <c r="G444" i="5"/>
  <c r="J444" i="5"/>
  <c r="I444" i="5"/>
  <c r="B444" i="5"/>
  <c r="F444" i="5"/>
  <c r="E444" i="5"/>
  <c r="M444" i="5"/>
  <c r="C444" i="5"/>
  <c r="D444" i="5"/>
  <c r="L444" i="5"/>
  <c r="K444" i="5"/>
  <c r="N445" i="5" l="1"/>
  <c r="H445" i="5"/>
  <c r="E445" i="5"/>
  <c r="C445" i="5"/>
  <c r="A446" i="5"/>
  <c r="M445" i="5"/>
  <c r="L445" i="5"/>
  <c r="D445" i="5"/>
  <c r="K445" i="5"/>
  <c r="J445" i="5"/>
  <c r="G445" i="5"/>
  <c r="B445" i="5"/>
  <c r="I445" i="5"/>
  <c r="F445" i="5"/>
  <c r="N446" i="5" l="1"/>
  <c r="J446" i="5"/>
  <c r="D446" i="5"/>
  <c r="F446" i="5"/>
  <c r="H446" i="5"/>
  <c r="K446" i="5"/>
  <c r="E446" i="5"/>
  <c r="A447" i="5"/>
  <c r="M446" i="5"/>
  <c r="C446" i="5"/>
  <c r="G446" i="5"/>
  <c r="B446" i="5"/>
  <c r="I446" i="5"/>
  <c r="L446" i="5"/>
  <c r="N447" i="5" l="1"/>
  <c r="K447" i="5"/>
  <c r="F447" i="5"/>
  <c r="M447" i="5"/>
  <c r="L447" i="5"/>
  <c r="A448" i="5"/>
  <c r="D447" i="5"/>
  <c r="G447" i="5"/>
  <c r="C447" i="5"/>
  <c r="B447" i="5"/>
  <c r="J447" i="5"/>
  <c r="E447" i="5"/>
  <c r="H447" i="5"/>
  <c r="I447" i="5"/>
  <c r="N448" i="5" l="1"/>
  <c r="H448" i="5"/>
  <c r="M448" i="5"/>
  <c r="K448" i="5"/>
  <c r="A449" i="5"/>
  <c r="E448" i="5"/>
  <c r="C448" i="5"/>
  <c r="G448" i="5"/>
  <c r="D448" i="5"/>
  <c r="B448" i="5"/>
  <c r="L448" i="5"/>
  <c r="F448" i="5"/>
  <c r="I448" i="5"/>
  <c r="J448" i="5"/>
  <c r="N449" i="5" l="1"/>
  <c r="I449" i="5"/>
  <c r="J449" i="5"/>
  <c r="A450" i="5"/>
  <c r="C449" i="5"/>
  <c r="H449" i="5"/>
  <c r="B449" i="5"/>
  <c r="M449" i="5"/>
  <c r="E449" i="5"/>
  <c r="F449" i="5"/>
  <c r="D449" i="5"/>
  <c r="L449" i="5"/>
  <c r="K449" i="5"/>
  <c r="G449" i="5"/>
  <c r="N450" i="5" l="1"/>
  <c r="E450" i="5"/>
  <c r="H450" i="5"/>
  <c r="I450" i="5"/>
  <c r="C450" i="5"/>
  <c r="M450" i="5"/>
  <c r="A451" i="5"/>
  <c r="D450" i="5"/>
  <c r="K450" i="5"/>
  <c r="J450" i="5"/>
  <c r="B450" i="5"/>
  <c r="G450" i="5"/>
  <c r="F450" i="5"/>
  <c r="L450" i="5"/>
  <c r="N451" i="5" l="1"/>
  <c r="D451" i="5"/>
  <c r="E451" i="5"/>
  <c r="C451" i="5"/>
  <c r="M451" i="5"/>
  <c r="I451" i="5"/>
  <c r="L451" i="5"/>
  <c r="A452" i="5"/>
  <c r="H451" i="5"/>
  <c r="F451" i="5"/>
  <c r="G451" i="5"/>
  <c r="J451" i="5"/>
  <c r="B451" i="5"/>
  <c r="K451" i="5"/>
  <c r="N452" i="5" l="1"/>
  <c r="M452" i="5"/>
  <c r="G452" i="5"/>
  <c r="L452" i="5"/>
  <c r="I452" i="5"/>
  <c r="E452" i="5"/>
  <c r="K452" i="5"/>
  <c r="H452" i="5"/>
  <c r="D452" i="5"/>
  <c r="A453" i="5"/>
  <c r="F452" i="5"/>
  <c r="C452" i="5"/>
  <c r="B452" i="5"/>
  <c r="J452" i="5"/>
  <c r="N453" i="5" l="1"/>
  <c r="C453" i="5"/>
  <c r="A454" i="5"/>
  <c r="D453" i="5"/>
  <c r="H453" i="5"/>
  <c r="G453" i="5"/>
  <c r="I453" i="5"/>
  <c r="J453" i="5"/>
  <c r="E453" i="5"/>
  <c r="L453" i="5"/>
  <c r="B453" i="5"/>
  <c r="K453" i="5"/>
  <c r="M453" i="5"/>
  <c r="F453" i="5"/>
  <c r="N454" i="5" l="1"/>
  <c r="K454" i="5"/>
  <c r="L454" i="5"/>
  <c r="A455" i="5"/>
  <c r="I454" i="5"/>
  <c r="H454" i="5"/>
  <c r="F454" i="5"/>
  <c r="J454" i="5"/>
  <c r="B454" i="5"/>
  <c r="G454" i="5"/>
  <c r="C454" i="5"/>
  <c r="E454" i="5"/>
  <c r="M454" i="5"/>
  <c r="D454" i="5"/>
  <c r="N455" i="5" l="1"/>
  <c r="G455" i="5"/>
  <c r="M455" i="5"/>
  <c r="F455" i="5"/>
  <c r="A456" i="5"/>
  <c r="B455" i="5"/>
  <c r="I455" i="5"/>
  <c r="C455" i="5"/>
  <c r="H455" i="5"/>
  <c r="J455" i="5"/>
  <c r="L455" i="5"/>
  <c r="D455" i="5"/>
  <c r="E455" i="5"/>
  <c r="K455" i="5"/>
  <c r="N456" i="5" l="1"/>
  <c r="K456" i="5"/>
  <c r="A457" i="5"/>
  <c r="D456" i="5"/>
  <c r="L456" i="5"/>
  <c r="C456" i="5"/>
  <c r="B456" i="5"/>
  <c r="E456" i="5"/>
  <c r="I456" i="5"/>
  <c r="G456" i="5"/>
  <c r="F456" i="5"/>
  <c r="M456" i="5"/>
  <c r="H456" i="5"/>
  <c r="J456" i="5"/>
  <c r="N457" i="5" l="1"/>
  <c r="H457" i="5"/>
  <c r="C457" i="5"/>
  <c r="J457" i="5"/>
  <c r="A458" i="5"/>
  <c r="G457" i="5"/>
  <c r="L457" i="5"/>
  <c r="F457" i="5"/>
  <c r="K457" i="5"/>
  <c r="B457" i="5"/>
  <c r="M457" i="5"/>
  <c r="D457" i="5"/>
  <c r="I457" i="5"/>
  <c r="E457" i="5"/>
  <c r="N458" i="5" l="1"/>
  <c r="C458" i="5"/>
  <c r="E458" i="5"/>
  <c r="B458" i="5"/>
  <c r="H458" i="5"/>
  <c r="F458" i="5"/>
  <c r="M458" i="5"/>
  <c r="J458" i="5"/>
  <c r="I458" i="5"/>
  <c r="L458" i="5"/>
  <c r="A459" i="5"/>
  <c r="D458" i="5"/>
  <c r="K458" i="5"/>
  <c r="G458" i="5"/>
  <c r="N459" i="5" l="1"/>
  <c r="F459" i="5"/>
  <c r="I459" i="5"/>
  <c r="H459" i="5"/>
  <c r="L459" i="5"/>
  <c r="G459" i="5"/>
  <c r="A460" i="5"/>
  <c r="M459" i="5"/>
  <c r="B459" i="5"/>
  <c r="E459" i="5"/>
  <c r="D459" i="5"/>
  <c r="J459" i="5"/>
  <c r="K459" i="5"/>
  <c r="C459" i="5"/>
  <c r="N460" i="5" l="1"/>
  <c r="B460" i="5"/>
  <c r="M460" i="5"/>
  <c r="L460" i="5"/>
  <c r="A461" i="5"/>
  <c r="E460" i="5"/>
  <c r="C460" i="5"/>
  <c r="J460" i="5"/>
  <c r="K460" i="5"/>
  <c r="H460" i="5"/>
  <c r="F460" i="5"/>
  <c r="D460" i="5"/>
  <c r="I460" i="5"/>
  <c r="G460" i="5"/>
  <c r="N461" i="5" l="1"/>
  <c r="M461" i="5"/>
  <c r="L461" i="5"/>
  <c r="E461" i="5"/>
  <c r="A462" i="5"/>
  <c r="C461" i="5"/>
  <c r="I461" i="5"/>
  <c r="B461" i="5"/>
  <c r="F461" i="5"/>
  <c r="D461" i="5"/>
  <c r="G461" i="5"/>
  <c r="J461" i="5"/>
  <c r="K461" i="5"/>
  <c r="H461" i="5"/>
  <c r="N462" i="5" l="1"/>
  <c r="C462" i="5"/>
  <c r="J462" i="5"/>
  <c r="M462" i="5"/>
  <c r="F462" i="5"/>
  <c r="I462" i="5"/>
  <c r="G462" i="5"/>
  <c r="A463" i="5"/>
  <c r="L462" i="5"/>
  <c r="H462" i="5"/>
  <c r="E462" i="5"/>
  <c r="D462" i="5"/>
  <c r="K462" i="5"/>
  <c r="B462" i="5"/>
  <c r="N463" i="5" l="1"/>
  <c r="C463" i="5"/>
  <c r="I463" i="5"/>
  <c r="E463" i="5"/>
  <c r="F463" i="5"/>
  <c r="G463" i="5"/>
  <c r="J463" i="5"/>
  <c r="K463" i="5"/>
  <c r="M463" i="5"/>
  <c r="A464" i="5"/>
  <c r="D463" i="5"/>
  <c r="B463" i="5"/>
  <c r="L463" i="5"/>
  <c r="H463" i="5"/>
  <c r="N464" i="5" l="1"/>
  <c r="I464" i="5"/>
  <c r="G464" i="5"/>
  <c r="K464" i="5"/>
  <c r="C464" i="5"/>
  <c r="D464" i="5"/>
  <c r="A465" i="5"/>
  <c r="B464" i="5"/>
  <c r="L464" i="5"/>
  <c r="E464" i="5"/>
  <c r="J464" i="5"/>
  <c r="F464" i="5"/>
  <c r="M464" i="5"/>
  <c r="H464" i="5"/>
  <c r="N465" i="5" l="1"/>
  <c r="E465" i="5"/>
  <c r="H465" i="5"/>
  <c r="K465" i="5"/>
  <c r="J465" i="5"/>
  <c r="A466" i="5"/>
  <c r="G465" i="5"/>
  <c r="I465" i="5"/>
  <c r="C465" i="5"/>
  <c r="D465" i="5"/>
  <c r="B465" i="5"/>
  <c r="L465" i="5"/>
  <c r="F465" i="5"/>
  <c r="M465" i="5"/>
  <c r="N466" i="5" l="1"/>
  <c r="I466" i="5"/>
  <c r="L466" i="5"/>
  <c r="B466" i="5"/>
  <c r="K466" i="5"/>
  <c r="H466" i="5"/>
  <c r="A467" i="5"/>
  <c r="C466" i="5"/>
  <c r="G466" i="5"/>
  <c r="D466" i="5"/>
  <c r="J466" i="5"/>
  <c r="M466" i="5"/>
  <c r="E466" i="5"/>
  <c r="F466" i="5"/>
  <c r="N467" i="5" l="1"/>
  <c r="C467" i="5"/>
  <c r="A468" i="5"/>
  <c r="I467" i="5"/>
  <c r="J467" i="5"/>
  <c r="K467" i="5"/>
  <c r="F467" i="5"/>
  <c r="G467" i="5"/>
  <c r="H467" i="5"/>
  <c r="B467" i="5"/>
  <c r="E467" i="5"/>
  <c r="L467" i="5"/>
  <c r="M467" i="5"/>
  <c r="D467" i="5"/>
  <c r="N468" i="5" l="1"/>
  <c r="C468" i="5"/>
  <c r="B468" i="5"/>
  <c r="J468" i="5"/>
  <c r="K468" i="5"/>
  <c r="D468" i="5"/>
  <c r="A469" i="5"/>
  <c r="G468" i="5"/>
  <c r="H468" i="5"/>
  <c r="I468" i="5"/>
  <c r="E468" i="5"/>
  <c r="L468" i="5"/>
  <c r="M468" i="5"/>
  <c r="F468" i="5"/>
  <c r="N469" i="5" l="1"/>
  <c r="B469" i="5"/>
  <c r="A470" i="5"/>
  <c r="K469" i="5"/>
  <c r="H469" i="5"/>
  <c r="L469" i="5"/>
  <c r="E469" i="5"/>
  <c r="G469" i="5"/>
  <c r="C469" i="5"/>
  <c r="J469" i="5"/>
  <c r="I469" i="5"/>
  <c r="D469" i="5"/>
  <c r="F469" i="5"/>
  <c r="M469" i="5"/>
  <c r="N470" i="5" l="1"/>
  <c r="D470" i="5"/>
  <c r="H470" i="5"/>
  <c r="A471" i="5"/>
  <c r="B470" i="5"/>
  <c r="C470" i="5"/>
  <c r="M470" i="5"/>
  <c r="L470" i="5"/>
  <c r="G470" i="5"/>
  <c r="E470" i="5"/>
  <c r="I470" i="5"/>
  <c r="J470" i="5"/>
  <c r="F470" i="5"/>
  <c r="K470" i="5"/>
  <c r="N471" i="5" l="1"/>
  <c r="B471" i="5"/>
  <c r="F471" i="5"/>
  <c r="D471" i="5"/>
  <c r="A472" i="5"/>
  <c r="G471" i="5"/>
  <c r="H471" i="5"/>
  <c r="C471" i="5"/>
  <c r="I471" i="5"/>
  <c r="M471" i="5"/>
  <c r="J471" i="5"/>
  <c r="L471" i="5"/>
  <c r="K471" i="5"/>
  <c r="E471" i="5"/>
  <c r="N472" i="5" l="1"/>
  <c r="G472" i="5"/>
  <c r="D472" i="5"/>
  <c r="I472" i="5"/>
  <c r="L472" i="5"/>
  <c r="A473" i="5"/>
  <c r="F472" i="5"/>
  <c r="J472" i="5"/>
  <c r="E472" i="5"/>
  <c r="H472" i="5"/>
  <c r="B472" i="5"/>
  <c r="K472" i="5"/>
  <c r="M472" i="5"/>
  <c r="C472" i="5"/>
  <c r="N473" i="5" l="1"/>
  <c r="B473" i="5"/>
  <c r="E473" i="5"/>
  <c r="A474" i="5"/>
  <c r="L473" i="5"/>
  <c r="H473" i="5"/>
  <c r="D473" i="5"/>
  <c r="I473" i="5"/>
  <c r="K473" i="5"/>
  <c r="G473" i="5"/>
  <c r="F473" i="5"/>
  <c r="J473" i="5"/>
  <c r="M473" i="5"/>
  <c r="C473" i="5"/>
  <c r="N474" i="5" l="1"/>
  <c r="M474" i="5"/>
  <c r="G474" i="5"/>
  <c r="F474" i="5"/>
  <c r="L474" i="5"/>
  <c r="E474" i="5"/>
  <c r="K474" i="5"/>
  <c r="A475" i="5"/>
  <c r="H474" i="5"/>
  <c r="C474" i="5"/>
  <c r="I474" i="5"/>
  <c r="J474" i="5"/>
  <c r="D474" i="5"/>
  <c r="B474" i="5"/>
  <c r="N475" i="5" l="1"/>
  <c r="E475" i="5"/>
  <c r="G475" i="5"/>
  <c r="H475" i="5"/>
  <c r="A476" i="5"/>
  <c r="F475" i="5"/>
  <c r="B475" i="5"/>
  <c r="K475" i="5"/>
  <c r="J475" i="5"/>
  <c r="M475" i="5"/>
  <c r="I475" i="5"/>
  <c r="L475" i="5"/>
  <c r="C475" i="5"/>
  <c r="D475" i="5"/>
  <c r="N476" i="5" l="1"/>
  <c r="L476" i="5"/>
  <c r="K476" i="5"/>
  <c r="A477" i="5"/>
  <c r="M476" i="5"/>
  <c r="H476" i="5"/>
  <c r="I476" i="5"/>
  <c r="G476" i="5"/>
  <c r="F476" i="5"/>
  <c r="E476" i="5"/>
  <c r="J476" i="5"/>
  <c r="D476" i="5"/>
  <c r="B476" i="5"/>
  <c r="C476" i="5"/>
  <c r="N477" i="5" l="1"/>
  <c r="A478" i="5"/>
  <c r="F477" i="5"/>
  <c r="I477" i="5"/>
  <c r="K477" i="5"/>
  <c r="G477" i="5"/>
  <c r="D477" i="5"/>
  <c r="C477" i="5"/>
  <c r="M477" i="5"/>
  <c r="L477" i="5"/>
  <c r="J477" i="5"/>
  <c r="H477" i="5"/>
  <c r="E477" i="5"/>
  <c r="B477" i="5"/>
  <c r="N478" i="5" l="1"/>
  <c r="J478" i="5"/>
  <c r="A479" i="5"/>
  <c r="F478" i="5"/>
  <c r="L478" i="5"/>
  <c r="H478" i="5"/>
  <c r="G478" i="5"/>
  <c r="I478" i="5"/>
  <c r="E478" i="5"/>
  <c r="K478" i="5"/>
  <c r="B478" i="5"/>
  <c r="D478" i="5"/>
  <c r="C478" i="5"/>
  <c r="M478" i="5"/>
  <c r="N479" i="5" l="1"/>
  <c r="D479" i="5"/>
  <c r="B479" i="5"/>
  <c r="F479" i="5"/>
  <c r="E479" i="5"/>
  <c r="I479" i="5"/>
  <c r="J479" i="5"/>
  <c r="A480" i="5"/>
  <c r="L479" i="5"/>
  <c r="H479" i="5"/>
  <c r="K479" i="5"/>
  <c r="G479" i="5"/>
  <c r="M479" i="5"/>
  <c r="C479" i="5"/>
  <c r="N480" i="5" l="1"/>
  <c r="D480" i="5"/>
  <c r="E480" i="5"/>
  <c r="K480" i="5"/>
  <c r="M480" i="5"/>
  <c r="A481" i="5"/>
  <c r="I480" i="5"/>
  <c r="C480" i="5"/>
  <c r="G480" i="5"/>
  <c r="F480" i="5"/>
  <c r="B480" i="5"/>
  <c r="J480" i="5"/>
  <c r="L480" i="5"/>
  <c r="H480" i="5"/>
  <c r="N481" i="5" l="1"/>
  <c r="B481" i="5"/>
  <c r="C481" i="5"/>
  <c r="G481" i="5"/>
  <c r="E481" i="5"/>
  <c r="J481" i="5"/>
  <c r="L481" i="5"/>
  <c r="M481" i="5"/>
  <c r="A482" i="5"/>
  <c r="D481" i="5"/>
  <c r="I481" i="5"/>
  <c r="F481" i="5"/>
  <c r="K481" i="5"/>
  <c r="H481" i="5"/>
  <c r="N482" i="5" l="1"/>
  <c r="H482" i="5"/>
  <c r="A483" i="5"/>
  <c r="K482" i="5"/>
  <c r="M482" i="5"/>
  <c r="G482" i="5"/>
  <c r="L482" i="5"/>
  <c r="D482" i="5"/>
  <c r="C482" i="5"/>
  <c r="E482" i="5"/>
  <c r="B482" i="5"/>
  <c r="J482" i="5"/>
  <c r="F482" i="5"/>
  <c r="I482" i="5"/>
  <c r="N483" i="5" l="1"/>
  <c r="L483" i="5"/>
  <c r="I483" i="5"/>
  <c r="C483" i="5"/>
  <c r="E483" i="5"/>
  <c r="J483" i="5"/>
  <c r="M483" i="5"/>
  <c r="F483" i="5"/>
  <c r="A484" i="5"/>
  <c r="H483" i="5"/>
  <c r="G483" i="5"/>
  <c r="D483" i="5"/>
  <c r="K483" i="5"/>
  <c r="B483" i="5"/>
  <c r="N484" i="5" l="1"/>
  <c r="F484" i="5"/>
  <c r="E484" i="5"/>
  <c r="H484" i="5"/>
  <c r="J484" i="5"/>
  <c r="G484" i="5"/>
  <c r="D484" i="5"/>
  <c r="M484" i="5"/>
  <c r="A485" i="5"/>
  <c r="L484" i="5"/>
  <c r="C484" i="5"/>
  <c r="I484" i="5"/>
  <c r="K484" i="5"/>
  <c r="B484" i="5"/>
  <c r="N485" i="5" l="1"/>
  <c r="M485" i="5"/>
  <c r="L485" i="5"/>
  <c r="E485" i="5"/>
  <c r="A486" i="5"/>
  <c r="H485" i="5"/>
  <c r="F485" i="5"/>
  <c r="B485" i="5"/>
  <c r="D485" i="5"/>
  <c r="I485" i="5"/>
  <c r="J485" i="5"/>
  <c r="C485" i="5"/>
  <c r="K485" i="5"/>
  <c r="G485" i="5"/>
  <c r="N486" i="5" l="1"/>
  <c r="D486" i="5"/>
  <c r="M486" i="5"/>
  <c r="G486" i="5"/>
  <c r="J486" i="5"/>
  <c r="E486" i="5"/>
  <c r="L486" i="5"/>
  <c r="A487" i="5"/>
  <c r="B486" i="5"/>
  <c r="K486" i="5"/>
  <c r="F486" i="5"/>
  <c r="C486" i="5"/>
  <c r="H486" i="5"/>
  <c r="I486" i="5"/>
  <c r="N487" i="5" l="1"/>
  <c r="H487" i="5"/>
  <c r="K487" i="5"/>
  <c r="A488" i="5"/>
  <c r="J487" i="5"/>
  <c r="I487" i="5"/>
  <c r="C487" i="5"/>
  <c r="L487" i="5"/>
  <c r="E487" i="5"/>
  <c r="F487" i="5"/>
  <c r="G487" i="5"/>
  <c r="D487" i="5"/>
  <c r="B487" i="5"/>
  <c r="M487" i="5"/>
  <c r="N488" i="5" l="1"/>
  <c r="C488" i="5"/>
  <c r="G488" i="5"/>
  <c r="J488" i="5"/>
  <c r="L488" i="5"/>
  <c r="I488" i="5"/>
  <c r="A489" i="5"/>
  <c r="F488" i="5"/>
  <c r="B488" i="5"/>
  <c r="E488" i="5"/>
  <c r="M488" i="5"/>
  <c r="K488" i="5"/>
  <c r="H488" i="5"/>
  <c r="D488" i="5"/>
  <c r="N489" i="5" l="1"/>
  <c r="J489" i="5"/>
  <c r="I489" i="5"/>
  <c r="D489" i="5"/>
  <c r="B489" i="5"/>
  <c r="A490" i="5"/>
  <c r="K489" i="5"/>
  <c r="E489" i="5"/>
  <c r="H489" i="5"/>
  <c r="L489" i="5"/>
  <c r="C489" i="5"/>
  <c r="M489" i="5"/>
  <c r="G489" i="5"/>
  <c r="F489" i="5"/>
  <c r="N490" i="5" l="1"/>
  <c r="G490" i="5"/>
  <c r="C490" i="5"/>
  <c r="F490" i="5"/>
  <c r="H490" i="5"/>
  <c r="L490" i="5"/>
  <c r="A491" i="5"/>
  <c r="M490" i="5"/>
  <c r="I490" i="5"/>
  <c r="E490" i="5"/>
  <c r="K490" i="5"/>
  <c r="J490" i="5"/>
  <c r="D490" i="5"/>
  <c r="B490" i="5"/>
  <c r="N491" i="5" l="1"/>
  <c r="H491" i="5"/>
  <c r="C491" i="5"/>
  <c r="L491" i="5"/>
  <c r="G491" i="5"/>
  <c r="E491" i="5"/>
  <c r="A492" i="5"/>
  <c r="M491" i="5"/>
  <c r="J491" i="5"/>
  <c r="I491" i="5"/>
  <c r="F491" i="5"/>
  <c r="B491" i="5"/>
  <c r="D491" i="5"/>
  <c r="K491" i="5"/>
  <c r="N492" i="5" l="1"/>
  <c r="B492" i="5"/>
  <c r="A493" i="5"/>
  <c r="G492" i="5"/>
  <c r="M492" i="5"/>
  <c r="E492" i="5"/>
  <c r="F492" i="5"/>
  <c r="K492" i="5"/>
  <c r="C492" i="5"/>
  <c r="D492" i="5"/>
  <c r="J492" i="5"/>
  <c r="H492" i="5"/>
  <c r="I492" i="5"/>
  <c r="L492" i="5"/>
  <c r="N493" i="5" l="1"/>
  <c r="D493" i="5"/>
  <c r="L493" i="5"/>
  <c r="E493" i="5"/>
  <c r="C493" i="5"/>
  <c r="A494" i="5"/>
  <c r="K493" i="5"/>
  <c r="H493" i="5"/>
  <c r="I493" i="5"/>
  <c r="J493" i="5"/>
  <c r="M493" i="5"/>
  <c r="G493" i="5"/>
  <c r="F493" i="5"/>
  <c r="B493" i="5"/>
  <c r="N494" i="5" l="1"/>
  <c r="H494" i="5"/>
  <c r="A495" i="5"/>
  <c r="F494" i="5"/>
  <c r="M494" i="5"/>
  <c r="G494" i="5"/>
  <c r="J494" i="5"/>
  <c r="B494" i="5"/>
  <c r="E494" i="5"/>
  <c r="I494" i="5"/>
  <c r="C494" i="5"/>
  <c r="K494" i="5"/>
  <c r="D494" i="5"/>
  <c r="L494" i="5"/>
  <c r="N495" i="5" l="1"/>
  <c r="G495" i="5"/>
  <c r="B495" i="5"/>
  <c r="I495" i="5"/>
  <c r="A496" i="5"/>
  <c r="H495" i="5"/>
  <c r="E495" i="5"/>
  <c r="J495" i="5"/>
  <c r="M495" i="5"/>
  <c r="C495" i="5"/>
  <c r="L495" i="5"/>
  <c r="D495" i="5"/>
  <c r="K495" i="5"/>
  <c r="F495" i="5"/>
  <c r="N496" i="5" l="1"/>
  <c r="F496" i="5"/>
  <c r="A497" i="5"/>
  <c r="G496" i="5"/>
  <c r="D496" i="5"/>
  <c r="M496" i="5"/>
  <c r="L496" i="5"/>
  <c r="E496" i="5"/>
  <c r="K496" i="5"/>
  <c r="J496" i="5"/>
  <c r="I496" i="5"/>
  <c r="C496" i="5"/>
  <c r="B496" i="5"/>
  <c r="H496" i="5"/>
  <c r="N497" i="5" l="1"/>
  <c r="H497" i="5"/>
  <c r="J497" i="5"/>
  <c r="A498" i="5"/>
  <c r="L497" i="5"/>
  <c r="F497" i="5"/>
  <c r="E497" i="5"/>
  <c r="C497" i="5"/>
  <c r="I497" i="5"/>
  <c r="D497" i="5"/>
  <c r="K497" i="5"/>
  <c r="B497" i="5"/>
  <c r="M497" i="5"/>
  <c r="G497" i="5"/>
  <c r="N498" i="5" l="1"/>
  <c r="H498" i="5"/>
  <c r="L498" i="5"/>
  <c r="F498" i="5"/>
  <c r="K498" i="5"/>
  <c r="C498" i="5"/>
  <c r="B498" i="5"/>
  <c r="G498" i="5"/>
  <c r="A499" i="5"/>
  <c r="M498" i="5"/>
  <c r="I498" i="5"/>
  <c r="E498" i="5"/>
  <c r="J498" i="5"/>
  <c r="D498" i="5"/>
  <c r="N499" i="5" l="1"/>
  <c r="G499" i="5"/>
  <c r="A500" i="5"/>
  <c r="J499" i="5"/>
  <c r="K499" i="5"/>
  <c r="B499" i="5"/>
  <c r="L499" i="5"/>
  <c r="H499" i="5"/>
  <c r="F499" i="5"/>
  <c r="E499" i="5"/>
  <c r="D499" i="5"/>
  <c r="I499" i="5"/>
  <c r="C499" i="5"/>
  <c r="M499" i="5"/>
  <c r="N500" i="5" l="1"/>
  <c r="J500" i="5"/>
  <c r="A501" i="5"/>
  <c r="G500" i="5"/>
  <c r="H500" i="5"/>
  <c r="I500" i="5"/>
  <c r="L500" i="5"/>
  <c r="F500" i="5"/>
  <c r="E500" i="5"/>
  <c r="K500" i="5"/>
  <c r="D500" i="5"/>
  <c r="B500" i="5"/>
  <c r="M500" i="5"/>
  <c r="C500" i="5"/>
  <c r="N501" i="5" l="1"/>
  <c r="M501" i="5"/>
  <c r="G501" i="5"/>
  <c r="J501" i="5"/>
  <c r="E501" i="5"/>
  <c r="A502" i="5"/>
  <c r="F501" i="5"/>
  <c r="K501" i="5"/>
  <c r="L501" i="5"/>
  <c r="C501" i="5"/>
  <c r="B501" i="5"/>
  <c r="I501" i="5"/>
  <c r="D501" i="5"/>
  <c r="H501" i="5"/>
  <c r="N502" i="5" l="1"/>
  <c r="I502" i="5"/>
  <c r="M502" i="5"/>
  <c r="C502" i="5"/>
  <c r="A503" i="5"/>
  <c r="F502" i="5"/>
  <c r="L502" i="5"/>
  <c r="B502" i="5"/>
  <c r="H502" i="5"/>
  <c r="D502" i="5"/>
  <c r="E502" i="5"/>
  <c r="G502" i="5"/>
  <c r="J502" i="5"/>
  <c r="K502" i="5"/>
  <c r="N503" i="5" l="1"/>
  <c r="L503" i="5"/>
  <c r="G503" i="5"/>
  <c r="I503" i="5"/>
  <c r="A504" i="5"/>
  <c r="K503" i="5"/>
  <c r="J503" i="5"/>
  <c r="F503" i="5"/>
  <c r="H503" i="5"/>
  <c r="D503" i="5"/>
  <c r="M503" i="5"/>
  <c r="C503" i="5"/>
  <c r="E503" i="5"/>
  <c r="B503" i="5"/>
  <c r="N504" i="5" l="1"/>
  <c r="D504" i="5"/>
  <c r="A505" i="5"/>
  <c r="G504" i="5"/>
  <c r="H504" i="5"/>
  <c r="L504" i="5"/>
  <c r="J504" i="5"/>
  <c r="B504" i="5"/>
  <c r="K504" i="5"/>
  <c r="C504" i="5"/>
  <c r="F504" i="5"/>
  <c r="E504" i="5"/>
  <c r="I504" i="5"/>
  <c r="M504" i="5"/>
  <c r="N505" i="5" l="1"/>
  <c r="A506" i="5"/>
  <c r="H505" i="5"/>
  <c r="E505" i="5"/>
  <c r="I505" i="5"/>
  <c r="L505" i="5"/>
  <c r="C505" i="5"/>
  <c r="B505" i="5"/>
  <c r="M505" i="5"/>
  <c r="K505" i="5"/>
  <c r="F505" i="5"/>
  <c r="G505" i="5"/>
  <c r="J505" i="5"/>
  <c r="D505" i="5"/>
  <c r="N506" i="5" l="1"/>
  <c r="E506" i="5"/>
  <c r="A507" i="5"/>
  <c r="D506" i="5"/>
  <c r="L506" i="5"/>
  <c r="J506" i="5"/>
  <c r="K506" i="5"/>
  <c r="M506" i="5"/>
  <c r="H506" i="5"/>
  <c r="I506" i="5"/>
  <c r="C506" i="5"/>
  <c r="B506" i="5"/>
  <c r="G506" i="5"/>
  <c r="F506" i="5"/>
  <c r="N507" i="5" l="1"/>
  <c r="L507" i="5"/>
  <c r="A508" i="5"/>
  <c r="K507" i="5"/>
  <c r="M507" i="5"/>
  <c r="G507" i="5"/>
  <c r="I507" i="5"/>
  <c r="D507" i="5"/>
  <c r="B507" i="5"/>
  <c r="C507" i="5"/>
  <c r="F507" i="5"/>
  <c r="J507" i="5"/>
  <c r="E507" i="5"/>
  <c r="H507" i="5"/>
  <c r="N508" i="5" l="1"/>
  <c r="D508" i="5"/>
  <c r="A509" i="5"/>
  <c r="H508" i="5"/>
  <c r="L508" i="5"/>
  <c r="C508" i="5"/>
  <c r="J508" i="5"/>
  <c r="I508" i="5"/>
  <c r="M508" i="5"/>
  <c r="E508" i="5"/>
  <c r="K508" i="5"/>
  <c r="F508" i="5"/>
  <c r="B508" i="5"/>
  <c r="G508" i="5"/>
  <c r="N509" i="5" l="1"/>
  <c r="I509" i="5"/>
  <c r="C509" i="5"/>
  <c r="B509" i="5"/>
  <c r="H509" i="5"/>
  <c r="A510" i="5"/>
  <c r="D509" i="5"/>
  <c r="J509" i="5"/>
  <c r="E509" i="5"/>
  <c r="L509" i="5"/>
  <c r="G509" i="5"/>
  <c r="K509" i="5"/>
  <c r="M509" i="5"/>
  <c r="F509" i="5"/>
  <c r="N510" i="5" l="1"/>
  <c r="H510" i="5"/>
  <c r="F510" i="5"/>
  <c r="A511" i="5"/>
  <c r="D510" i="5"/>
  <c r="E510" i="5"/>
  <c r="I510" i="5"/>
  <c r="L510" i="5"/>
  <c r="G510" i="5"/>
  <c r="C510" i="5"/>
  <c r="M510" i="5"/>
  <c r="K510" i="5"/>
  <c r="B510" i="5"/>
  <c r="J510" i="5"/>
  <c r="N511" i="5" l="1"/>
  <c r="B511" i="5"/>
  <c r="I511" i="5"/>
  <c r="E511" i="5"/>
  <c r="A512" i="5"/>
  <c r="K511" i="5"/>
  <c r="C511" i="5"/>
  <c r="G511" i="5"/>
  <c r="D511" i="5"/>
  <c r="J511" i="5"/>
  <c r="H511" i="5"/>
  <c r="F511" i="5"/>
  <c r="L511" i="5"/>
  <c r="M511" i="5"/>
  <c r="N512" i="5" l="1"/>
  <c r="H512" i="5"/>
  <c r="A513" i="5"/>
  <c r="I512" i="5"/>
  <c r="J512" i="5"/>
  <c r="D512" i="5"/>
  <c r="G512" i="5"/>
  <c r="L512" i="5"/>
  <c r="E512" i="5"/>
  <c r="C512" i="5"/>
  <c r="F512" i="5"/>
  <c r="B512" i="5"/>
  <c r="M512" i="5"/>
  <c r="K512" i="5"/>
  <c r="N513" i="5" l="1"/>
  <c r="B513" i="5"/>
  <c r="D513" i="5"/>
  <c r="J513" i="5"/>
  <c r="C513" i="5"/>
  <c r="E513" i="5"/>
  <c r="A514" i="5"/>
  <c r="L513" i="5"/>
  <c r="G513" i="5"/>
  <c r="M513" i="5"/>
  <c r="I513" i="5"/>
  <c r="F513" i="5"/>
  <c r="K513" i="5"/>
  <c r="H513" i="5"/>
  <c r="N514" i="5" l="1"/>
  <c r="D514" i="5"/>
  <c r="E514" i="5"/>
  <c r="C514" i="5"/>
  <c r="M514" i="5"/>
  <c r="A515" i="5"/>
  <c r="B514" i="5"/>
  <c r="I514" i="5"/>
  <c r="H514" i="5"/>
  <c r="G514" i="5"/>
  <c r="K514" i="5"/>
  <c r="F514" i="5"/>
  <c r="L514" i="5"/>
  <c r="J514" i="5"/>
  <c r="N515" i="5" l="1"/>
  <c r="F515" i="5"/>
  <c r="A516" i="5"/>
  <c r="G515" i="5"/>
  <c r="M515" i="5"/>
  <c r="I515" i="5"/>
  <c r="D515" i="5"/>
  <c r="E515" i="5"/>
  <c r="C515" i="5"/>
  <c r="B515" i="5"/>
  <c r="K515" i="5"/>
  <c r="L515" i="5"/>
  <c r="H515" i="5"/>
  <c r="J515" i="5"/>
  <c r="N516" i="5" l="1"/>
  <c r="L516" i="5"/>
  <c r="E516" i="5"/>
  <c r="A517" i="5"/>
  <c r="I516" i="5"/>
  <c r="M516" i="5"/>
  <c r="B516" i="5"/>
  <c r="G516" i="5"/>
  <c r="C516" i="5"/>
  <c r="H516" i="5"/>
  <c r="J516" i="5"/>
  <c r="D516" i="5"/>
  <c r="K516" i="5"/>
  <c r="F516" i="5"/>
  <c r="N517" i="5" l="1"/>
  <c r="E517" i="5"/>
  <c r="G517" i="5"/>
  <c r="M517" i="5"/>
  <c r="J517" i="5"/>
  <c r="C517" i="5"/>
  <c r="A518" i="5"/>
  <c r="D517" i="5"/>
  <c r="F517" i="5"/>
  <c r="K517" i="5"/>
  <c r="H517" i="5"/>
  <c r="I517" i="5"/>
  <c r="B517" i="5"/>
  <c r="L517" i="5"/>
  <c r="N518" i="5" l="1"/>
  <c r="F518" i="5"/>
  <c r="A519" i="5"/>
  <c r="B518" i="5"/>
  <c r="E518" i="5"/>
  <c r="K518" i="5"/>
  <c r="I518" i="5"/>
  <c r="H518" i="5"/>
  <c r="D518" i="5"/>
  <c r="C518" i="5"/>
  <c r="J518" i="5"/>
  <c r="M518" i="5"/>
  <c r="G518" i="5"/>
  <c r="L518" i="5"/>
  <c r="N519" i="5" l="1"/>
  <c r="K519" i="5"/>
  <c r="A520" i="5"/>
  <c r="C519" i="5"/>
  <c r="G519" i="5"/>
  <c r="J519" i="5"/>
  <c r="M519" i="5"/>
  <c r="B519" i="5"/>
  <c r="E519" i="5"/>
  <c r="F519" i="5"/>
  <c r="H519" i="5"/>
  <c r="L519" i="5"/>
  <c r="I519" i="5"/>
  <c r="D519" i="5"/>
  <c r="N520" i="5" l="1"/>
  <c r="H520" i="5"/>
  <c r="E520" i="5"/>
  <c r="A521" i="5"/>
  <c r="G520" i="5"/>
  <c r="J520" i="5"/>
  <c r="K520" i="5"/>
  <c r="D520" i="5"/>
  <c r="F520" i="5"/>
  <c r="L520" i="5"/>
  <c r="I520" i="5"/>
  <c r="B520" i="5"/>
  <c r="C520" i="5"/>
  <c r="M520" i="5"/>
  <c r="N521" i="5" l="1"/>
  <c r="H521" i="5"/>
  <c r="L521" i="5"/>
  <c r="E521" i="5"/>
  <c r="M521" i="5"/>
  <c r="K521" i="5"/>
  <c r="A522" i="5"/>
  <c r="B521" i="5"/>
  <c r="G521" i="5"/>
  <c r="F521" i="5"/>
  <c r="D521" i="5"/>
  <c r="J521" i="5"/>
  <c r="C521" i="5"/>
  <c r="I521" i="5"/>
  <c r="N522" i="5" l="1"/>
  <c r="H522" i="5"/>
  <c r="A523" i="5"/>
  <c r="G522" i="5"/>
  <c r="C522" i="5"/>
  <c r="I522" i="5"/>
  <c r="B522" i="5"/>
  <c r="K522" i="5"/>
  <c r="D522" i="5"/>
  <c r="E522" i="5"/>
  <c r="J522" i="5"/>
  <c r="L522" i="5"/>
  <c r="M522" i="5"/>
  <c r="F522" i="5"/>
  <c r="N523" i="5" l="1"/>
  <c r="C523" i="5"/>
  <c r="A524" i="5"/>
  <c r="G523" i="5"/>
  <c r="M523" i="5"/>
  <c r="B523" i="5"/>
  <c r="I523" i="5"/>
  <c r="D523" i="5"/>
  <c r="F523" i="5"/>
  <c r="J523" i="5"/>
  <c r="K523" i="5"/>
  <c r="L523" i="5"/>
  <c r="E523" i="5"/>
  <c r="H523" i="5"/>
  <c r="N524" i="5" l="1"/>
  <c r="A525" i="5"/>
  <c r="J524" i="5"/>
  <c r="H524" i="5"/>
  <c r="L524" i="5"/>
  <c r="D524" i="5"/>
  <c r="G524" i="5"/>
  <c r="M524" i="5"/>
  <c r="F524" i="5"/>
  <c r="K524" i="5"/>
  <c r="I524" i="5"/>
  <c r="E524" i="5"/>
  <c r="C524" i="5"/>
  <c r="B524" i="5"/>
  <c r="N525" i="5" l="1"/>
  <c r="J525" i="5"/>
  <c r="A526" i="5"/>
  <c r="L525" i="5"/>
  <c r="E525" i="5"/>
  <c r="H525" i="5"/>
  <c r="C525" i="5"/>
  <c r="B525" i="5"/>
  <c r="I525" i="5"/>
  <c r="M525" i="5"/>
  <c r="D525" i="5"/>
  <c r="G525" i="5"/>
  <c r="K525" i="5"/>
  <c r="F525" i="5"/>
  <c r="N526" i="5" l="1"/>
  <c r="B526" i="5"/>
  <c r="A527" i="5"/>
  <c r="F526" i="5"/>
  <c r="D526" i="5"/>
  <c r="M526" i="5"/>
  <c r="E526" i="5"/>
  <c r="J526" i="5"/>
  <c r="K526" i="5"/>
  <c r="H526" i="5"/>
  <c r="G526" i="5"/>
  <c r="I526" i="5"/>
  <c r="C526" i="5"/>
  <c r="L526" i="5"/>
  <c r="N527" i="5" l="1"/>
  <c r="L527" i="5"/>
  <c r="A528" i="5"/>
  <c r="D527" i="5"/>
  <c r="H527" i="5"/>
  <c r="G527" i="5"/>
  <c r="C527" i="5"/>
  <c r="J527" i="5"/>
  <c r="B527" i="5"/>
  <c r="K527" i="5"/>
  <c r="I527" i="5"/>
  <c r="M527" i="5"/>
  <c r="F527" i="5"/>
  <c r="E527" i="5"/>
  <c r="N528" i="5" l="1"/>
  <c r="K528" i="5"/>
  <c r="C528" i="5"/>
  <c r="I528" i="5"/>
  <c r="A529" i="5"/>
  <c r="J528" i="5"/>
  <c r="L528" i="5"/>
  <c r="M528" i="5"/>
  <c r="B528" i="5"/>
  <c r="F528" i="5"/>
  <c r="D528" i="5"/>
  <c r="G528" i="5"/>
  <c r="E528" i="5"/>
  <c r="H528" i="5"/>
  <c r="N529" i="5" l="1"/>
  <c r="M529" i="5"/>
  <c r="A530" i="5"/>
  <c r="L529" i="5"/>
  <c r="I529" i="5"/>
  <c r="E529" i="5"/>
  <c r="F529" i="5"/>
  <c r="B529" i="5"/>
  <c r="J529" i="5"/>
  <c r="G529" i="5"/>
  <c r="H529" i="5"/>
  <c r="K529" i="5"/>
  <c r="D529" i="5"/>
  <c r="C529" i="5"/>
  <c r="N530" i="5" l="1"/>
  <c r="E530" i="5"/>
  <c r="D530" i="5"/>
  <c r="C530" i="5"/>
  <c r="I530" i="5"/>
  <c r="L530" i="5"/>
  <c r="A531" i="5"/>
  <c r="M530" i="5"/>
  <c r="H530" i="5"/>
  <c r="J530" i="5"/>
  <c r="F530" i="5"/>
  <c r="B530" i="5"/>
  <c r="G530" i="5"/>
  <c r="K530" i="5"/>
  <c r="N531" i="5" l="1"/>
  <c r="L531" i="5"/>
  <c r="H531" i="5"/>
  <c r="I531" i="5"/>
  <c r="F531" i="5"/>
  <c r="A532" i="5"/>
  <c r="E531" i="5"/>
  <c r="B531" i="5"/>
  <c r="G531" i="5"/>
  <c r="M531" i="5"/>
  <c r="K531" i="5"/>
  <c r="C531" i="5"/>
  <c r="D531" i="5"/>
  <c r="J531" i="5"/>
  <c r="N532" i="5" l="1"/>
  <c r="B532" i="5"/>
  <c r="A533" i="5"/>
  <c r="M532" i="5"/>
  <c r="I532" i="5"/>
  <c r="C532" i="5"/>
  <c r="J532" i="5"/>
  <c r="F532" i="5"/>
  <c r="K532" i="5"/>
  <c r="H532" i="5"/>
  <c r="L532" i="5"/>
  <c r="E532" i="5"/>
  <c r="G532" i="5"/>
  <c r="D532" i="5"/>
  <c r="N533" i="5" l="1"/>
  <c r="F533" i="5"/>
  <c r="A534" i="5"/>
  <c r="D533" i="5"/>
  <c r="I533" i="5"/>
  <c r="G533" i="5"/>
  <c r="J533" i="5"/>
  <c r="B533" i="5"/>
  <c r="M533" i="5"/>
  <c r="E533" i="5"/>
  <c r="H533" i="5"/>
  <c r="K533" i="5"/>
  <c r="C533" i="5"/>
  <c r="L533" i="5"/>
  <c r="N534" i="5" l="1"/>
  <c r="I534" i="5"/>
  <c r="A535" i="5"/>
  <c r="F534" i="5"/>
  <c r="E534" i="5"/>
  <c r="H534" i="5"/>
  <c r="D534" i="5"/>
  <c r="G534" i="5"/>
  <c r="C534" i="5"/>
  <c r="B534" i="5"/>
  <c r="J534" i="5"/>
  <c r="M534" i="5"/>
  <c r="L534" i="5"/>
  <c r="K534" i="5"/>
  <c r="N535" i="5" l="1"/>
  <c r="C535" i="5"/>
  <c r="K535" i="5"/>
  <c r="H535" i="5"/>
  <c r="A536" i="5"/>
  <c r="I535" i="5"/>
  <c r="D535" i="5"/>
  <c r="B535" i="5"/>
  <c r="M535" i="5"/>
  <c r="L535" i="5"/>
  <c r="G535" i="5"/>
  <c r="J535" i="5"/>
  <c r="F535" i="5"/>
  <c r="E535" i="5"/>
  <c r="N536" i="5" l="1"/>
  <c r="K536" i="5"/>
  <c r="C536" i="5"/>
  <c r="D536" i="5"/>
  <c r="F536" i="5"/>
  <c r="A537" i="5"/>
  <c r="H536" i="5"/>
  <c r="B536" i="5"/>
  <c r="L536" i="5"/>
  <c r="I536" i="5"/>
  <c r="J536" i="5"/>
  <c r="G536" i="5"/>
  <c r="M536" i="5"/>
  <c r="E536" i="5"/>
  <c r="N537" i="5" l="1"/>
  <c r="F537" i="5"/>
  <c r="A538" i="5"/>
  <c r="G537" i="5"/>
  <c r="H537" i="5"/>
  <c r="L537" i="5"/>
  <c r="D537" i="5"/>
  <c r="I537" i="5"/>
  <c r="B537" i="5"/>
  <c r="K537" i="5"/>
  <c r="M537" i="5"/>
  <c r="C537" i="5"/>
  <c r="J537" i="5"/>
  <c r="E537" i="5"/>
  <c r="N538" i="5" l="1"/>
  <c r="K538" i="5"/>
  <c r="B538" i="5"/>
  <c r="C538" i="5"/>
  <c r="H538" i="5"/>
  <c r="A539" i="5"/>
  <c r="F538" i="5"/>
  <c r="M538" i="5"/>
  <c r="E538" i="5"/>
  <c r="L538" i="5"/>
  <c r="D538" i="5"/>
  <c r="G538" i="5"/>
  <c r="J538" i="5"/>
  <c r="I538" i="5"/>
  <c r="N539" i="5" l="1"/>
  <c r="L539" i="5"/>
  <c r="I539" i="5"/>
  <c r="A540" i="5"/>
  <c r="F539" i="5"/>
  <c r="D539" i="5"/>
  <c r="J539" i="5"/>
  <c r="B539" i="5"/>
  <c r="G539" i="5"/>
  <c r="M539" i="5"/>
  <c r="C539" i="5"/>
  <c r="H539" i="5"/>
  <c r="E539" i="5"/>
  <c r="K539" i="5"/>
  <c r="N540" i="5" l="1"/>
  <c r="J540" i="5"/>
  <c r="B540" i="5"/>
  <c r="M540" i="5"/>
  <c r="K540" i="5"/>
  <c r="C540" i="5"/>
  <c r="D540" i="5"/>
  <c r="A541" i="5"/>
  <c r="F540" i="5"/>
  <c r="H540" i="5"/>
  <c r="E540" i="5"/>
  <c r="L540" i="5"/>
  <c r="I540" i="5"/>
  <c r="G540" i="5"/>
  <c r="N541" i="5" l="1"/>
  <c r="J541" i="5"/>
  <c r="F541" i="5"/>
  <c r="C541" i="5"/>
  <c r="D541" i="5"/>
  <c r="L541" i="5"/>
  <c r="A542" i="5"/>
  <c r="M541" i="5"/>
  <c r="G541" i="5"/>
  <c r="I541" i="5"/>
  <c r="E541" i="5"/>
  <c r="H541" i="5"/>
  <c r="K541" i="5"/>
  <c r="B541" i="5"/>
  <c r="N542" i="5" l="1"/>
  <c r="J542" i="5"/>
  <c r="G542" i="5"/>
  <c r="C542" i="5"/>
  <c r="H542" i="5"/>
  <c r="F542" i="5"/>
  <c r="B542" i="5"/>
  <c r="A543" i="5"/>
  <c r="K542" i="5"/>
  <c r="I542" i="5"/>
  <c r="E542" i="5"/>
  <c r="M542" i="5"/>
  <c r="L542" i="5"/>
  <c r="D542" i="5"/>
  <c r="N543" i="5" l="1"/>
  <c r="C543" i="5"/>
  <c r="J543" i="5"/>
  <c r="F543" i="5"/>
  <c r="K543" i="5"/>
  <c r="H543" i="5"/>
  <c r="A544" i="5"/>
  <c r="B543" i="5"/>
  <c r="E543" i="5"/>
  <c r="I543" i="5"/>
  <c r="G543" i="5"/>
  <c r="M543" i="5"/>
  <c r="L543" i="5"/>
  <c r="D543" i="5"/>
  <c r="N544" i="5" l="1"/>
  <c r="D544" i="5"/>
  <c r="A545" i="5"/>
  <c r="F544" i="5"/>
  <c r="G544" i="5"/>
  <c r="I544" i="5"/>
  <c r="J544" i="5"/>
  <c r="C544" i="5"/>
  <c r="B544" i="5"/>
  <c r="L544" i="5"/>
  <c r="M544" i="5"/>
  <c r="E544" i="5"/>
  <c r="K544" i="5"/>
  <c r="H544" i="5"/>
  <c r="N545" i="5" l="1"/>
  <c r="E545" i="5"/>
  <c r="A546" i="5"/>
  <c r="F545" i="5"/>
  <c r="D545" i="5"/>
  <c r="L545" i="5"/>
  <c r="G545" i="5"/>
  <c r="K545" i="5"/>
  <c r="B545" i="5"/>
  <c r="I545" i="5"/>
  <c r="H545" i="5"/>
  <c r="C545" i="5"/>
  <c r="M545" i="5"/>
  <c r="J545" i="5"/>
  <c r="N546" i="5" l="1"/>
  <c r="E546" i="5"/>
  <c r="A547" i="5"/>
  <c r="I546" i="5"/>
  <c r="D546" i="5"/>
  <c r="M546" i="5"/>
  <c r="K546" i="5"/>
  <c r="G546" i="5"/>
  <c r="L546" i="5"/>
  <c r="J546" i="5"/>
  <c r="B546" i="5"/>
  <c r="C546" i="5"/>
  <c r="F546" i="5"/>
  <c r="H546" i="5"/>
  <c r="N547" i="5" l="1"/>
  <c r="J547" i="5"/>
  <c r="A548" i="5"/>
  <c r="B547" i="5"/>
  <c r="M547" i="5"/>
  <c r="C547" i="5"/>
  <c r="D547" i="5"/>
  <c r="G547" i="5"/>
  <c r="F547" i="5"/>
  <c r="I547" i="5"/>
  <c r="K547" i="5"/>
  <c r="E547" i="5"/>
  <c r="H547" i="5"/>
  <c r="L547" i="5"/>
  <c r="N548" i="5" l="1"/>
  <c r="D548" i="5"/>
  <c r="C548" i="5"/>
  <c r="F548" i="5"/>
  <c r="K548" i="5"/>
  <c r="M548" i="5"/>
  <c r="A549" i="5"/>
  <c r="E548" i="5"/>
  <c r="G548" i="5"/>
  <c r="B548" i="5"/>
  <c r="H548" i="5"/>
  <c r="I548" i="5"/>
  <c r="L548" i="5"/>
  <c r="J548" i="5"/>
  <c r="N549" i="5" l="1"/>
  <c r="D549" i="5"/>
  <c r="A550" i="5"/>
  <c r="C549" i="5"/>
  <c r="M549" i="5"/>
  <c r="H549" i="5"/>
  <c r="B549" i="5"/>
  <c r="J549" i="5"/>
  <c r="G549" i="5"/>
  <c r="K549" i="5"/>
  <c r="L549" i="5"/>
  <c r="I549" i="5"/>
  <c r="E549" i="5"/>
  <c r="F549" i="5"/>
  <c r="N550" i="5" l="1"/>
  <c r="B550" i="5"/>
  <c r="E550" i="5"/>
  <c r="I550" i="5"/>
  <c r="D550" i="5"/>
  <c r="J550" i="5"/>
  <c r="A551" i="5"/>
  <c r="G550" i="5"/>
  <c r="L550" i="5"/>
  <c r="H550" i="5"/>
  <c r="F550" i="5"/>
  <c r="M550" i="5"/>
  <c r="K550" i="5"/>
  <c r="C550" i="5"/>
  <c r="N551" i="5" l="1"/>
  <c r="D551" i="5"/>
  <c r="M551" i="5"/>
  <c r="I551" i="5"/>
  <c r="B551" i="5"/>
  <c r="J551" i="5"/>
  <c r="L551" i="5"/>
  <c r="E551" i="5"/>
  <c r="G551" i="5"/>
  <c r="K551" i="5"/>
  <c r="A552" i="5"/>
  <c r="F551" i="5"/>
  <c r="H551" i="5"/>
  <c r="C551" i="5"/>
  <c r="N552" i="5" l="1"/>
  <c r="J552" i="5"/>
  <c r="F552" i="5"/>
  <c r="D552" i="5"/>
  <c r="A553" i="5"/>
  <c r="L552" i="5"/>
  <c r="H552" i="5"/>
  <c r="G552" i="5"/>
  <c r="E552" i="5"/>
  <c r="I552" i="5"/>
  <c r="C552" i="5"/>
  <c r="M552" i="5"/>
  <c r="B552" i="5"/>
  <c r="K552" i="5"/>
  <c r="N553" i="5" l="1"/>
  <c r="K553" i="5"/>
  <c r="I553" i="5"/>
  <c r="G553" i="5"/>
  <c r="C553" i="5"/>
  <c r="A554" i="5"/>
  <c r="J553" i="5"/>
  <c r="F553" i="5"/>
  <c r="E553" i="5"/>
  <c r="H553" i="5"/>
  <c r="B553" i="5"/>
  <c r="D553" i="5"/>
  <c r="L553" i="5"/>
  <c r="M553" i="5"/>
  <c r="N554" i="5" l="1"/>
  <c r="F554" i="5"/>
  <c r="H554" i="5"/>
  <c r="K554" i="5"/>
  <c r="M554" i="5"/>
  <c r="G554" i="5"/>
  <c r="E554" i="5"/>
  <c r="L554" i="5"/>
  <c r="A555" i="5"/>
  <c r="I554" i="5"/>
  <c r="C554" i="5"/>
  <c r="D554" i="5"/>
  <c r="J554" i="5"/>
  <c r="B554" i="5"/>
  <c r="N555" i="5" l="1"/>
  <c r="K555" i="5"/>
  <c r="B555" i="5"/>
  <c r="L555" i="5"/>
  <c r="E555" i="5"/>
  <c r="H555" i="5"/>
  <c r="A556" i="5"/>
  <c r="G555" i="5"/>
  <c r="M555" i="5"/>
  <c r="I555" i="5"/>
  <c r="D555" i="5"/>
  <c r="F555" i="5"/>
  <c r="C555" i="5"/>
  <c r="J555" i="5"/>
  <c r="N556" i="5" l="1"/>
  <c r="G556" i="5"/>
  <c r="H556" i="5"/>
  <c r="E556" i="5"/>
  <c r="I556" i="5"/>
  <c r="A557" i="5"/>
  <c r="M556" i="5"/>
  <c r="K556" i="5"/>
  <c r="B556" i="5"/>
  <c r="L556" i="5"/>
  <c r="C556" i="5"/>
  <c r="D556" i="5"/>
  <c r="F556" i="5"/>
  <c r="J556" i="5"/>
  <c r="N557" i="5" l="1"/>
  <c r="A558" i="5"/>
  <c r="C557" i="5"/>
  <c r="J557" i="5"/>
  <c r="M557" i="5"/>
  <c r="B557" i="5"/>
  <c r="H557" i="5"/>
  <c r="D557" i="5"/>
  <c r="G557" i="5"/>
  <c r="E557" i="5"/>
  <c r="L557" i="5"/>
  <c r="I557" i="5"/>
  <c r="F557" i="5"/>
  <c r="K557" i="5"/>
  <c r="N558" i="5" l="1"/>
  <c r="L558" i="5"/>
  <c r="G558" i="5"/>
  <c r="B558" i="5"/>
  <c r="H558" i="5"/>
  <c r="E558" i="5"/>
  <c r="M558" i="5"/>
  <c r="D558" i="5"/>
  <c r="A559" i="5"/>
  <c r="K558" i="5"/>
  <c r="I558" i="5"/>
  <c r="C558" i="5"/>
  <c r="F558" i="5"/>
  <c r="J558" i="5"/>
  <c r="N559" i="5" l="1"/>
  <c r="I559" i="5"/>
  <c r="A560" i="5"/>
  <c r="J559" i="5"/>
  <c r="K559" i="5"/>
  <c r="E559" i="5"/>
  <c r="L559" i="5"/>
  <c r="D559" i="5"/>
  <c r="H559" i="5"/>
  <c r="F559" i="5"/>
  <c r="G559" i="5"/>
  <c r="M559" i="5"/>
  <c r="B559" i="5"/>
  <c r="C559" i="5"/>
  <c r="N560" i="5" l="1"/>
  <c r="D560" i="5"/>
  <c r="A561" i="5"/>
  <c r="J560" i="5"/>
  <c r="C560" i="5"/>
  <c r="M560" i="5"/>
  <c r="E560" i="5"/>
  <c r="K560" i="5"/>
  <c r="B560" i="5"/>
  <c r="I560" i="5"/>
  <c r="G560" i="5"/>
  <c r="F560" i="5"/>
  <c r="L560" i="5"/>
  <c r="H560" i="5"/>
  <c r="N561" i="5" l="1"/>
  <c r="I561" i="5"/>
  <c r="D561" i="5"/>
  <c r="H561" i="5"/>
  <c r="J561" i="5"/>
  <c r="A562" i="5"/>
  <c r="C561" i="5"/>
  <c r="L561" i="5"/>
  <c r="M561" i="5"/>
  <c r="B561" i="5"/>
  <c r="G561" i="5"/>
  <c r="F561" i="5"/>
  <c r="E561" i="5"/>
  <c r="K561" i="5"/>
  <c r="N562" i="5" l="1"/>
  <c r="C562" i="5"/>
  <c r="A563" i="5"/>
  <c r="J562" i="5"/>
  <c r="M562" i="5"/>
  <c r="H562" i="5"/>
  <c r="F562" i="5"/>
  <c r="D562" i="5"/>
  <c r="E562" i="5"/>
  <c r="L562" i="5"/>
  <c r="G562" i="5"/>
  <c r="I562" i="5"/>
  <c r="B562" i="5"/>
  <c r="K562" i="5"/>
  <c r="N563" i="5" l="1"/>
  <c r="C563" i="5"/>
  <c r="E563" i="5"/>
  <c r="A564" i="5"/>
  <c r="D563" i="5"/>
  <c r="I563" i="5"/>
  <c r="M563" i="5"/>
  <c r="G563" i="5"/>
  <c r="B563" i="5"/>
  <c r="F563" i="5"/>
  <c r="L563" i="5"/>
  <c r="H563" i="5"/>
  <c r="J563" i="5"/>
  <c r="K563" i="5"/>
  <c r="N564" i="5" l="1"/>
  <c r="F564" i="5"/>
  <c r="J564" i="5"/>
  <c r="L564" i="5"/>
  <c r="D564" i="5"/>
  <c r="B564" i="5"/>
  <c r="I564" i="5"/>
  <c r="A565" i="5"/>
  <c r="K564" i="5"/>
  <c r="E564" i="5"/>
  <c r="G564" i="5"/>
  <c r="M564" i="5"/>
  <c r="H564" i="5"/>
  <c r="C564" i="5"/>
  <c r="N565" i="5" l="1"/>
  <c r="G565" i="5"/>
  <c r="A566" i="5"/>
  <c r="E565" i="5"/>
  <c r="L565" i="5"/>
  <c r="H565" i="5"/>
  <c r="I565" i="5"/>
  <c r="D565" i="5"/>
  <c r="F565" i="5"/>
  <c r="C565" i="5"/>
  <c r="J565" i="5"/>
  <c r="B565" i="5"/>
  <c r="M565" i="5"/>
  <c r="K565" i="5"/>
  <c r="N566" i="5" l="1"/>
  <c r="L566" i="5"/>
  <c r="C566" i="5"/>
  <c r="G566" i="5"/>
  <c r="J566" i="5"/>
  <c r="I566" i="5"/>
  <c r="A567" i="5"/>
  <c r="E566" i="5"/>
  <c r="D566" i="5"/>
  <c r="B566" i="5"/>
  <c r="F566" i="5"/>
  <c r="M566" i="5"/>
  <c r="K566" i="5"/>
  <c r="H566" i="5"/>
  <c r="N567" i="5" l="1"/>
  <c r="K567" i="5"/>
  <c r="C567" i="5"/>
  <c r="G567" i="5"/>
  <c r="A568" i="5"/>
  <c r="B567" i="5"/>
  <c r="J567" i="5"/>
  <c r="D567" i="5"/>
  <c r="L567" i="5"/>
  <c r="M567" i="5"/>
  <c r="I567" i="5"/>
  <c r="E567" i="5"/>
  <c r="F567" i="5"/>
  <c r="H567" i="5"/>
  <c r="N568" i="5" l="1"/>
  <c r="C568" i="5"/>
  <c r="A569" i="5"/>
  <c r="K568" i="5"/>
  <c r="D568" i="5"/>
  <c r="M568" i="5"/>
  <c r="B568" i="5"/>
  <c r="G568" i="5"/>
  <c r="L568" i="5"/>
  <c r="F568" i="5"/>
  <c r="H568" i="5"/>
  <c r="E568" i="5"/>
  <c r="I568" i="5"/>
  <c r="J568" i="5"/>
  <c r="N569" i="5" l="1"/>
  <c r="J569" i="5"/>
  <c r="A570" i="5"/>
  <c r="D569" i="5"/>
  <c r="K569" i="5"/>
  <c r="F569" i="5"/>
  <c r="B569" i="5"/>
  <c r="E569" i="5"/>
  <c r="L569" i="5"/>
  <c r="C569" i="5"/>
  <c r="G569" i="5"/>
  <c r="I569" i="5"/>
  <c r="M569" i="5"/>
  <c r="H569" i="5"/>
  <c r="N570" i="5" l="1"/>
  <c r="D570" i="5"/>
  <c r="B570" i="5"/>
  <c r="H570" i="5"/>
  <c r="I570" i="5"/>
  <c r="F570" i="5"/>
  <c r="A571" i="5"/>
  <c r="K570" i="5"/>
  <c r="L570" i="5"/>
  <c r="G570" i="5"/>
  <c r="E570" i="5"/>
  <c r="M570" i="5"/>
  <c r="C570" i="5"/>
  <c r="J570" i="5"/>
  <c r="N571" i="5" l="1"/>
  <c r="J571" i="5"/>
  <c r="I571" i="5"/>
  <c r="A572" i="5"/>
  <c r="B571" i="5"/>
  <c r="D571" i="5"/>
  <c r="H571" i="5"/>
  <c r="K571" i="5"/>
  <c r="M571" i="5"/>
  <c r="E571" i="5"/>
  <c r="G571" i="5"/>
  <c r="C571" i="5"/>
  <c r="F571" i="5"/>
  <c r="L571" i="5"/>
  <c r="N572" i="5" l="1"/>
  <c r="J572" i="5"/>
  <c r="E572" i="5"/>
  <c r="I572" i="5"/>
  <c r="A573" i="5"/>
  <c r="B572" i="5"/>
  <c r="K572" i="5"/>
  <c r="F572" i="5"/>
  <c r="G572" i="5"/>
  <c r="D572" i="5"/>
  <c r="L572" i="5"/>
  <c r="M572" i="5"/>
  <c r="H572" i="5"/>
  <c r="C572" i="5"/>
  <c r="N573" i="5" l="1"/>
  <c r="D573" i="5"/>
  <c r="J573" i="5"/>
  <c r="B573" i="5"/>
  <c r="L573" i="5"/>
  <c r="G573" i="5"/>
  <c r="A574" i="5"/>
  <c r="I573" i="5"/>
  <c r="M573" i="5"/>
  <c r="H573" i="5"/>
  <c r="K573" i="5"/>
  <c r="E573" i="5"/>
  <c r="C573" i="5"/>
  <c r="F573" i="5"/>
  <c r="N574" i="5" l="1"/>
  <c r="F574" i="5"/>
  <c r="M574" i="5"/>
  <c r="L574" i="5"/>
  <c r="A575" i="5"/>
  <c r="B574" i="5"/>
  <c r="G574" i="5"/>
  <c r="E574" i="5"/>
  <c r="C574" i="5"/>
  <c r="D574" i="5"/>
  <c r="J574" i="5"/>
  <c r="I574" i="5"/>
  <c r="H574" i="5"/>
  <c r="K574" i="5"/>
  <c r="N575" i="5" l="1"/>
  <c r="H575" i="5"/>
  <c r="B575" i="5"/>
  <c r="C575" i="5"/>
  <c r="L575" i="5"/>
  <c r="A576" i="5"/>
  <c r="K575" i="5"/>
  <c r="J575" i="5"/>
  <c r="F575" i="5"/>
  <c r="D575" i="5"/>
  <c r="E575" i="5"/>
  <c r="M575" i="5"/>
  <c r="I575" i="5"/>
  <c r="G575" i="5"/>
  <c r="N576" i="5" l="1"/>
  <c r="E576" i="5"/>
  <c r="K576" i="5"/>
  <c r="I576" i="5"/>
  <c r="L576" i="5"/>
  <c r="D576" i="5"/>
  <c r="F576" i="5"/>
  <c r="C576" i="5"/>
  <c r="A577" i="5"/>
  <c r="H576" i="5"/>
  <c r="J576" i="5"/>
  <c r="M576" i="5"/>
  <c r="G576" i="5"/>
  <c r="B576" i="5"/>
  <c r="N577" i="5" l="1"/>
  <c r="J577" i="5"/>
  <c r="G577" i="5"/>
  <c r="B577" i="5"/>
  <c r="C577" i="5"/>
  <c r="M577" i="5"/>
  <c r="F577" i="5"/>
  <c r="A578" i="5"/>
  <c r="H577" i="5"/>
  <c r="D577" i="5"/>
  <c r="E577" i="5"/>
  <c r="I577" i="5"/>
  <c r="L577" i="5"/>
  <c r="K577" i="5"/>
  <c r="N578" i="5" l="1"/>
  <c r="C578" i="5"/>
  <c r="K578" i="5"/>
  <c r="L578" i="5"/>
  <c r="A579" i="5"/>
  <c r="H578" i="5"/>
  <c r="J578" i="5"/>
  <c r="G578" i="5"/>
  <c r="F578" i="5"/>
  <c r="M578" i="5"/>
  <c r="E578" i="5"/>
  <c r="B578" i="5"/>
  <c r="I578" i="5"/>
  <c r="D578" i="5"/>
  <c r="N579" i="5" l="1"/>
  <c r="D579" i="5"/>
  <c r="K579" i="5"/>
  <c r="H579" i="5"/>
  <c r="C579" i="5"/>
  <c r="I579" i="5"/>
  <c r="E579" i="5"/>
  <c r="A580" i="5"/>
  <c r="B579" i="5"/>
  <c r="J579" i="5"/>
  <c r="M579" i="5"/>
  <c r="L579" i="5"/>
  <c r="F579" i="5"/>
  <c r="G579" i="5"/>
  <c r="N580" i="5" l="1"/>
  <c r="E580" i="5"/>
  <c r="C580" i="5"/>
  <c r="D580" i="5"/>
  <c r="A581" i="5"/>
  <c r="B580" i="5"/>
  <c r="F580" i="5"/>
  <c r="J580" i="5"/>
  <c r="H580" i="5"/>
  <c r="M580" i="5"/>
  <c r="I580" i="5"/>
  <c r="K580" i="5"/>
  <c r="G580" i="5"/>
  <c r="L580" i="5"/>
  <c r="N581" i="5" l="1"/>
  <c r="E581" i="5"/>
  <c r="A582" i="5"/>
  <c r="D581" i="5"/>
  <c r="J581" i="5"/>
  <c r="G581" i="5"/>
  <c r="H581" i="5"/>
  <c r="M581" i="5"/>
  <c r="B581" i="5"/>
  <c r="C581" i="5"/>
  <c r="L581" i="5"/>
  <c r="K581" i="5"/>
  <c r="I581" i="5"/>
  <c r="F581" i="5"/>
  <c r="N582" i="5" l="1"/>
  <c r="C582" i="5"/>
  <c r="M582" i="5"/>
  <c r="B582" i="5"/>
  <c r="I582" i="5"/>
  <c r="A583" i="5"/>
  <c r="K582" i="5"/>
  <c r="H582" i="5"/>
  <c r="F582" i="5"/>
  <c r="L582" i="5"/>
  <c r="G582" i="5"/>
  <c r="E582" i="5"/>
  <c r="J582" i="5"/>
  <c r="D582" i="5"/>
  <c r="N583" i="5" l="1"/>
  <c r="F583" i="5"/>
  <c r="I583" i="5"/>
  <c r="H583" i="5"/>
  <c r="L583" i="5"/>
  <c r="D583" i="5"/>
  <c r="M583" i="5"/>
  <c r="A584" i="5"/>
  <c r="E583" i="5"/>
  <c r="J583" i="5"/>
  <c r="G583" i="5"/>
  <c r="K583" i="5"/>
  <c r="C583" i="5"/>
  <c r="B583" i="5"/>
  <c r="N584" i="5" l="1"/>
  <c r="M584" i="5"/>
  <c r="D584" i="5"/>
  <c r="L584" i="5"/>
  <c r="F584" i="5"/>
  <c r="H584" i="5"/>
  <c r="A585" i="5"/>
  <c r="C584" i="5"/>
  <c r="B584" i="5"/>
  <c r="I584" i="5"/>
  <c r="E584" i="5"/>
  <c r="K584" i="5"/>
  <c r="J584" i="5"/>
  <c r="G584" i="5"/>
  <c r="N585" i="5" l="1"/>
  <c r="G585" i="5"/>
  <c r="F585" i="5"/>
  <c r="J585" i="5"/>
  <c r="A586" i="5"/>
  <c r="K585" i="5"/>
  <c r="I585" i="5"/>
  <c r="B585" i="5"/>
  <c r="C585" i="5"/>
  <c r="H585" i="5"/>
  <c r="M585" i="5"/>
  <c r="L585" i="5"/>
  <c r="E585" i="5"/>
  <c r="D585" i="5"/>
  <c r="N586" i="5" l="1"/>
  <c r="F586" i="5"/>
  <c r="H586" i="5"/>
  <c r="I586" i="5"/>
  <c r="C586" i="5"/>
  <c r="A587" i="5"/>
  <c r="L586" i="5"/>
  <c r="J586" i="5"/>
  <c r="E586" i="5"/>
  <c r="D586" i="5"/>
  <c r="K586" i="5"/>
  <c r="G586" i="5"/>
  <c r="M586" i="5"/>
  <c r="B586" i="5"/>
  <c r="N587" i="5" l="1"/>
  <c r="G587" i="5"/>
  <c r="B587" i="5"/>
  <c r="I587" i="5"/>
  <c r="A588" i="5"/>
  <c r="L587" i="5"/>
  <c r="E587" i="5"/>
  <c r="J587" i="5"/>
  <c r="F587" i="5"/>
  <c r="K587" i="5"/>
  <c r="H587" i="5"/>
  <c r="M587" i="5"/>
  <c r="C587" i="5"/>
  <c r="D587" i="5"/>
  <c r="N588" i="5" l="1"/>
  <c r="B588" i="5"/>
  <c r="H588" i="5"/>
  <c r="M588" i="5"/>
  <c r="C588" i="5"/>
  <c r="A589" i="5"/>
  <c r="K588" i="5"/>
  <c r="D588" i="5"/>
  <c r="E588" i="5"/>
  <c r="L588" i="5"/>
  <c r="G588" i="5"/>
  <c r="J588" i="5"/>
  <c r="I588" i="5"/>
  <c r="F588" i="5"/>
  <c r="N589" i="5" l="1"/>
  <c r="J589" i="5"/>
  <c r="E589" i="5"/>
  <c r="L589" i="5"/>
  <c r="C589" i="5"/>
  <c r="A590" i="5"/>
  <c r="B589" i="5"/>
  <c r="I589" i="5"/>
  <c r="H589" i="5"/>
  <c r="G589" i="5"/>
  <c r="M589" i="5"/>
  <c r="D589" i="5"/>
  <c r="K589" i="5"/>
  <c r="F589" i="5"/>
  <c r="N590" i="5" l="1"/>
  <c r="C590" i="5"/>
  <c r="H590" i="5"/>
  <c r="E590" i="5"/>
  <c r="A591" i="5"/>
  <c r="B590" i="5"/>
  <c r="J590" i="5"/>
  <c r="K590" i="5"/>
  <c r="M590" i="5"/>
  <c r="I590" i="5"/>
  <c r="F590" i="5"/>
  <c r="D590" i="5"/>
  <c r="G590" i="5"/>
  <c r="L590" i="5"/>
  <c r="N591" i="5" l="1"/>
  <c r="J591" i="5"/>
  <c r="B591" i="5"/>
  <c r="H591" i="5"/>
  <c r="K591" i="5"/>
  <c r="D591" i="5"/>
  <c r="A592" i="5"/>
  <c r="M591" i="5"/>
  <c r="L591" i="5"/>
  <c r="G591" i="5"/>
  <c r="C591" i="5"/>
  <c r="F591" i="5"/>
  <c r="E591" i="5"/>
  <c r="I591" i="5"/>
  <c r="N592" i="5" l="1"/>
  <c r="D592" i="5"/>
  <c r="A593" i="5"/>
  <c r="K592" i="5"/>
  <c r="J592" i="5"/>
  <c r="H592" i="5"/>
  <c r="L592" i="5"/>
  <c r="M592" i="5"/>
  <c r="B592" i="5"/>
  <c r="C592" i="5"/>
  <c r="G592" i="5"/>
  <c r="I592" i="5"/>
  <c r="E592" i="5"/>
  <c r="F592" i="5"/>
  <c r="N593" i="5" l="1"/>
  <c r="G593" i="5"/>
  <c r="A594" i="5"/>
  <c r="E593" i="5"/>
  <c r="D593" i="5"/>
  <c r="K593" i="5"/>
  <c r="F593" i="5"/>
  <c r="L593" i="5"/>
  <c r="B593" i="5"/>
  <c r="M593" i="5"/>
  <c r="J593" i="5"/>
  <c r="H593" i="5"/>
  <c r="I593" i="5"/>
  <c r="C593" i="5"/>
  <c r="N594" i="5" l="1"/>
  <c r="H594" i="5"/>
  <c r="E594" i="5"/>
  <c r="A595" i="5"/>
  <c r="K594" i="5"/>
  <c r="C594" i="5"/>
  <c r="B594" i="5"/>
  <c r="D594" i="5"/>
  <c r="J594" i="5"/>
  <c r="F594" i="5"/>
  <c r="I594" i="5"/>
  <c r="M594" i="5"/>
  <c r="L594" i="5"/>
  <c r="G594" i="5"/>
  <c r="N595" i="5" l="1"/>
  <c r="B595" i="5"/>
  <c r="K595" i="5"/>
  <c r="L595" i="5"/>
  <c r="G595" i="5"/>
  <c r="I595" i="5"/>
  <c r="A596" i="5"/>
  <c r="M595" i="5"/>
  <c r="J595" i="5"/>
  <c r="H595" i="5"/>
  <c r="D595" i="5"/>
  <c r="E595" i="5"/>
  <c r="C595" i="5"/>
  <c r="F595" i="5"/>
  <c r="N596" i="5" l="1"/>
  <c r="E596" i="5"/>
  <c r="D596" i="5"/>
  <c r="B596" i="5"/>
  <c r="A597" i="5"/>
  <c r="H596" i="5"/>
  <c r="M596" i="5"/>
  <c r="F596" i="5"/>
  <c r="L596" i="5"/>
  <c r="I596" i="5"/>
  <c r="C596" i="5"/>
  <c r="J596" i="5"/>
  <c r="G596" i="5"/>
  <c r="K596" i="5"/>
  <c r="N597" i="5" l="1"/>
  <c r="E597" i="5"/>
  <c r="G597" i="5"/>
  <c r="A598" i="5"/>
  <c r="K597" i="5"/>
  <c r="L597" i="5"/>
  <c r="D597" i="5"/>
  <c r="J597" i="5"/>
  <c r="F597" i="5"/>
  <c r="I597" i="5"/>
  <c r="M597" i="5"/>
  <c r="B597" i="5"/>
  <c r="H597" i="5"/>
  <c r="C597" i="5"/>
  <c r="N598" i="5" l="1"/>
  <c r="M598" i="5"/>
  <c r="I598" i="5"/>
  <c r="F598" i="5"/>
  <c r="J598" i="5"/>
  <c r="L598" i="5"/>
  <c r="A599" i="5"/>
  <c r="K598" i="5"/>
  <c r="H598" i="5"/>
  <c r="D598" i="5"/>
  <c r="B598" i="5"/>
  <c r="G598" i="5"/>
  <c r="C598" i="5"/>
  <c r="E598" i="5"/>
  <c r="N599" i="5" l="1"/>
  <c r="K599" i="5"/>
  <c r="B599" i="5"/>
  <c r="H599" i="5"/>
  <c r="D599" i="5"/>
  <c r="A600" i="5"/>
  <c r="J599" i="5"/>
  <c r="G599" i="5"/>
  <c r="C599" i="5"/>
  <c r="M599" i="5"/>
  <c r="F599" i="5"/>
  <c r="I599" i="5"/>
  <c r="L599" i="5"/>
  <c r="E599" i="5"/>
  <c r="N600" i="5" l="1"/>
  <c r="I600" i="5"/>
  <c r="A601" i="5"/>
  <c r="B600" i="5"/>
  <c r="D600" i="5"/>
  <c r="H600" i="5"/>
  <c r="L600" i="5"/>
  <c r="C600" i="5"/>
  <c r="J600" i="5"/>
  <c r="F600" i="5"/>
  <c r="E600" i="5"/>
  <c r="G600" i="5"/>
  <c r="K600" i="5"/>
  <c r="M600" i="5"/>
  <c r="N601" i="5" l="1"/>
  <c r="L601" i="5"/>
  <c r="K601" i="5"/>
  <c r="C601" i="5"/>
  <c r="B601" i="5"/>
  <c r="D601" i="5"/>
  <c r="A602" i="5"/>
  <c r="I601" i="5"/>
  <c r="E601" i="5"/>
  <c r="F601" i="5"/>
  <c r="J601" i="5"/>
  <c r="H601" i="5"/>
  <c r="M601" i="5"/>
  <c r="G601" i="5"/>
  <c r="N602" i="5" l="1"/>
  <c r="B602" i="5"/>
  <c r="A603" i="5"/>
  <c r="H602" i="5"/>
  <c r="J602" i="5"/>
  <c r="C602" i="5"/>
  <c r="L602" i="5"/>
  <c r="F602" i="5"/>
  <c r="D602" i="5"/>
  <c r="K602" i="5"/>
  <c r="M602" i="5"/>
  <c r="I602" i="5"/>
  <c r="E602" i="5"/>
  <c r="G602" i="5"/>
  <c r="N603" i="5" l="1"/>
  <c r="M603" i="5"/>
  <c r="C603" i="5"/>
  <c r="B603" i="5"/>
  <c r="I603" i="5"/>
  <c r="H603" i="5"/>
  <c r="A604" i="5"/>
  <c r="G603" i="5"/>
  <c r="E603" i="5"/>
  <c r="L603" i="5"/>
  <c r="D603" i="5"/>
  <c r="J603" i="5"/>
  <c r="K603" i="5"/>
  <c r="F603" i="5"/>
  <c r="N604" i="5" l="1"/>
  <c r="B604" i="5"/>
  <c r="I604" i="5"/>
  <c r="C604" i="5"/>
  <c r="J604" i="5"/>
  <c r="D604" i="5"/>
  <c r="A605" i="5"/>
  <c r="M604" i="5"/>
  <c r="G604" i="5"/>
  <c r="K604" i="5"/>
  <c r="F604" i="5"/>
  <c r="L604" i="5"/>
  <c r="E604" i="5"/>
  <c r="H604" i="5"/>
  <c r="N605" i="5" l="1"/>
  <c r="M605" i="5"/>
  <c r="D605" i="5"/>
  <c r="G605" i="5"/>
  <c r="H605" i="5"/>
  <c r="A606" i="5"/>
  <c r="L605" i="5"/>
  <c r="I605" i="5"/>
  <c r="K605" i="5"/>
  <c r="F605" i="5"/>
  <c r="B605" i="5"/>
  <c r="C605" i="5"/>
  <c r="J605" i="5"/>
  <c r="E605" i="5"/>
  <c r="N606" i="5" l="1"/>
  <c r="B606" i="5"/>
  <c r="A607" i="5"/>
  <c r="F606" i="5"/>
  <c r="G606" i="5"/>
  <c r="H606" i="5"/>
  <c r="C606" i="5"/>
  <c r="M606" i="5"/>
  <c r="D606" i="5"/>
  <c r="L606" i="5"/>
  <c r="K606" i="5"/>
  <c r="I606" i="5"/>
  <c r="J606" i="5"/>
  <c r="E606" i="5"/>
  <c r="N607" i="5" l="1"/>
  <c r="E607" i="5"/>
  <c r="C607" i="5"/>
  <c r="L607" i="5"/>
  <c r="I607" i="5"/>
  <c r="A608" i="5"/>
  <c r="K607" i="5"/>
  <c r="G607" i="5"/>
  <c r="D607" i="5"/>
  <c r="J607" i="5"/>
  <c r="M607" i="5"/>
  <c r="F607" i="5"/>
  <c r="H607" i="5"/>
  <c r="B607" i="5"/>
  <c r="N608" i="5" l="1"/>
  <c r="I608" i="5"/>
  <c r="J608" i="5"/>
  <c r="B608" i="5"/>
  <c r="A609" i="5"/>
  <c r="E608" i="5"/>
  <c r="F608" i="5"/>
  <c r="G608" i="5"/>
  <c r="C608" i="5"/>
  <c r="M608" i="5"/>
  <c r="K608" i="5"/>
  <c r="H608" i="5"/>
  <c r="L608" i="5"/>
  <c r="D608" i="5"/>
  <c r="N609" i="5" l="1"/>
  <c r="C609" i="5"/>
  <c r="L609" i="5"/>
  <c r="E609" i="5"/>
  <c r="D609" i="5"/>
  <c r="J609" i="5"/>
  <c r="A610" i="5"/>
  <c r="I609" i="5"/>
  <c r="B609" i="5"/>
  <c r="K609" i="5"/>
  <c r="M609" i="5"/>
  <c r="G609" i="5"/>
  <c r="H609" i="5"/>
  <c r="F609" i="5"/>
  <c r="N610" i="5" l="1"/>
  <c r="B610" i="5"/>
  <c r="G610" i="5"/>
  <c r="A611" i="5"/>
  <c r="J610" i="5"/>
  <c r="C610" i="5"/>
  <c r="I610" i="5"/>
  <c r="E610" i="5"/>
  <c r="F610" i="5"/>
  <c r="L610" i="5"/>
  <c r="K610" i="5"/>
  <c r="M610" i="5"/>
  <c r="D610" i="5"/>
  <c r="H610" i="5"/>
  <c r="N611" i="5" l="1"/>
  <c r="L611" i="5"/>
  <c r="H611" i="5"/>
  <c r="G611" i="5"/>
  <c r="A612" i="5"/>
  <c r="D611" i="5"/>
  <c r="E611" i="5"/>
  <c r="K611" i="5"/>
  <c r="M611" i="5"/>
  <c r="F611" i="5"/>
  <c r="C611" i="5"/>
  <c r="B611" i="5"/>
  <c r="I611" i="5"/>
  <c r="J611" i="5"/>
  <c r="N612" i="5" l="1"/>
  <c r="G612" i="5"/>
  <c r="A613" i="5"/>
  <c r="F612" i="5"/>
  <c r="D612" i="5"/>
  <c r="K612" i="5"/>
  <c r="I612" i="5"/>
  <c r="J612" i="5"/>
  <c r="L612" i="5"/>
  <c r="H612" i="5"/>
  <c r="C612" i="5"/>
  <c r="M612" i="5"/>
  <c r="E612" i="5"/>
  <c r="B612" i="5"/>
  <c r="N613" i="5" l="1"/>
  <c r="G613" i="5"/>
  <c r="I613" i="5"/>
  <c r="F613" i="5"/>
  <c r="C613" i="5"/>
  <c r="K613" i="5"/>
  <c r="A614" i="5"/>
  <c r="E613" i="5"/>
  <c r="B613" i="5"/>
  <c r="D613" i="5"/>
  <c r="M613" i="5"/>
  <c r="L613" i="5"/>
  <c r="J613" i="5"/>
  <c r="H613" i="5"/>
  <c r="N614" i="5" l="1"/>
  <c r="M614" i="5"/>
  <c r="E614" i="5"/>
  <c r="K614" i="5"/>
  <c r="F614" i="5"/>
  <c r="A615" i="5"/>
  <c r="B614" i="5"/>
  <c r="C614" i="5"/>
  <c r="J614" i="5"/>
  <c r="I614" i="5"/>
  <c r="G614" i="5"/>
  <c r="H614" i="5"/>
  <c r="D614" i="5"/>
  <c r="L614" i="5"/>
  <c r="N615" i="5" l="1"/>
  <c r="K615" i="5"/>
  <c r="A616" i="5"/>
  <c r="G615" i="5"/>
  <c r="H615" i="5"/>
  <c r="B615" i="5"/>
  <c r="E615" i="5"/>
  <c r="F615" i="5"/>
  <c r="M615" i="5"/>
  <c r="D615" i="5"/>
  <c r="I615" i="5"/>
  <c r="J615" i="5"/>
  <c r="C615" i="5"/>
  <c r="L615" i="5"/>
  <c r="N616" i="5" l="1"/>
  <c r="M616" i="5"/>
  <c r="A617" i="5"/>
  <c r="D616" i="5"/>
  <c r="E616" i="5"/>
  <c r="H616" i="5"/>
  <c r="B616" i="5"/>
  <c r="F616" i="5"/>
  <c r="I616" i="5"/>
  <c r="L616" i="5"/>
  <c r="G616" i="5"/>
  <c r="C616" i="5"/>
  <c r="K616" i="5"/>
  <c r="J616" i="5"/>
  <c r="N617" i="5" l="1"/>
  <c r="B617" i="5"/>
  <c r="A618" i="5"/>
  <c r="M617" i="5"/>
  <c r="G617" i="5"/>
  <c r="J617" i="5"/>
  <c r="C617" i="5"/>
  <c r="K617" i="5"/>
  <c r="L617" i="5"/>
  <c r="I617" i="5"/>
  <c r="D617" i="5"/>
  <c r="H617" i="5"/>
  <c r="E617" i="5"/>
  <c r="F617" i="5"/>
  <c r="N618" i="5" l="1"/>
  <c r="F618" i="5"/>
  <c r="B618" i="5"/>
  <c r="A619" i="5"/>
  <c r="I618" i="5"/>
  <c r="M618" i="5"/>
  <c r="H618" i="5"/>
  <c r="E618" i="5"/>
  <c r="G618" i="5"/>
  <c r="D618" i="5"/>
  <c r="L618" i="5"/>
  <c r="K618" i="5"/>
  <c r="C618" i="5"/>
  <c r="J618" i="5"/>
  <c r="N619" i="5" l="1"/>
  <c r="B619" i="5"/>
  <c r="K619" i="5"/>
  <c r="G619" i="5"/>
  <c r="E619" i="5"/>
  <c r="F619" i="5"/>
  <c r="L619" i="5"/>
  <c r="A620" i="5"/>
  <c r="I619" i="5"/>
  <c r="M619" i="5"/>
  <c r="C619" i="5"/>
  <c r="H619" i="5"/>
  <c r="J619" i="5"/>
  <c r="D619" i="5"/>
  <c r="N620" i="5" l="1"/>
  <c r="L620" i="5"/>
  <c r="D620" i="5"/>
  <c r="E620" i="5"/>
  <c r="A621" i="5"/>
  <c r="H620" i="5"/>
  <c r="C620" i="5"/>
  <c r="B620" i="5"/>
  <c r="J620" i="5"/>
  <c r="I620" i="5"/>
  <c r="M620" i="5"/>
  <c r="F620" i="5"/>
  <c r="K620" i="5"/>
  <c r="G620" i="5"/>
  <c r="N621" i="5" l="1"/>
  <c r="K621" i="5"/>
  <c r="F621" i="5"/>
  <c r="A622" i="5"/>
  <c r="J621" i="5"/>
  <c r="I621" i="5"/>
  <c r="E621" i="5"/>
  <c r="M621" i="5"/>
  <c r="L621" i="5"/>
  <c r="G621" i="5"/>
  <c r="C621" i="5"/>
  <c r="D621" i="5"/>
  <c r="H621" i="5"/>
  <c r="B621" i="5"/>
  <c r="N622" i="5" l="1"/>
  <c r="K622" i="5"/>
  <c r="F622" i="5"/>
  <c r="C622" i="5"/>
  <c r="G622" i="5"/>
  <c r="H622" i="5"/>
  <c r="A623" i="5"/>
  <c r="B622" i="5"/>
  <c r="E622" i="5"/>
  <c r="D622" i="5"/>
  <c r="L622" i="5"/>
  <c r="J622" i="5"/>
  <c r="M622" i="5"/>
  <c r="I622" i="5"/>
  <c r="N623" i="5" l="1"/>
  <c r="M623" i="5"/>
  <c r="H623" i="5"/>
  <c r="B623" i="5"/>
  <c r="I623" i="5"/>
  <c r="D623" i="5"/>
  <c r="A624" i="5"/>
  <c r="L623" i="5"/>
  <c r="J623" i="5"/>
  <c r="G623" i="5"/>
  <c r="F623" i="5"/>
  <c r="E623" i="5"/>
  <c r="K623" i="5"/>
  <c r="C623" i="5"/>
  <c r="N624" i="5" l="1"/>
  <c r="M624" i="5"/>
  <c r="D624" i="5"/>
  <c r="K624" i="5"/>
  <c r="B624" i="5"/>
  <c r="I624" i="5"/>
  <c r="F624" i="5"/>
  <c r="L624" i="5"/>
  <c r="A625" i="5"/>
  <c r="E624" i="5"/>
  <c r="C624" i="5"/>
  <c r="H624" i="5"/>
  <c r="G624" i="5"/>
  <c r="J624" i="5"/>
  <c r="N625" i="5" l="1"/>
  <c r="M625" i="5"/>
  <c r="F625" i="5"/>
  <c r="C625" i="5"/>
  <c r="A626" i="5"/>
  <c r="G625" i="5"/>
  <c r="L625" i="5"/>
  <c r="E625" i="5"/>
  <c r="K625" i="5"/>
  <c r="D625" i="5"/>
  <c r="H625" i="5"/>
  <c r="I625" i="5"/>
  <c r="J625" i="5"/>
  <c r="B625" i="5"/>
  <c r="N626" i="5" l="1"/>
  <c r="B626" i="5"/>
  <c r="K626" i="5"/>
  <c r="H626" i="5"/>
  <c r="C626" i="5"/>
  <c r="L626" i="5"/>
  <c r="A627" i="5"/>
  <c r="F626" i="5"/>
  <c r="D626" i="5"/>
  <c r="E626" i="5"/>
  <c r="G626" i="5"/>
  <c r="M626" i="5"/>
  <c r="J626" i="5"/>
  <c r="I626" i="5"/>
  <c r="N627" i="5" l="1"/>
  <c r="K627" i="5"/>
  <c r="G627" i="5"/>
  <c r="H627" i="5"/>
  <c r="B627" i="5"/>
  <c r="A628" i="5"/>
  <c r="L627" i="5"/>
  <c r="D627" i="5"/>
  <c r="M627" i="5"/>
  <c r="C627" i="5"/>
  <c r="E627" i="5"/>
  <c r="J627" i="5"/>
  <c r="I627" i="5"/>
  <c r="F627" i="5"/>
  <c r="N628" i="5" l="1"/>
  <c r="B628" i="5"/>
  <c r="K628" i="5"/>
  <c r="C628" i="5"/>
  <c r="D628" i="5"/>
  <c r="A629" i="5"/>
  <c r="L628" i="5"/>
  <c r="J628" i="5"/>
  <c r="F628" i="5"/>
  <c r="I628" i="5"/>
  <c r="E628" i="5"/>
  <c r="H628" i="5"/>
  <c r="M628" i="5"/>
  <c r="G628" i="5"/>
  <c r="N629" i="5" l="1"/>
  <c r="H629" i="5"/>
  <c r="A630" i="5"/>
  <c r="C629" i="5"/>
  <c r="K629" i="5"/>
  <c r="L629" i="5"/>
  <c r="J629" i="5"/>
  <c r="D629" i="5"/>
  <c r="G629" i="5"/>
  <c r="M629" i="5"/>
  <c r="F629" i="5"/>
  <c r="I629" i="5"/>
  <c r="E629" i="5"/>
  <c r="B629" i="5"/>
  <c r="N630" i="5" l="1"/>
  <c r="B630" i="5"/>
  <c r="M630" i="5"/>
  <c r="H630" i="5"/>
  <c r="G630" i="5"/>
  <c r="K630" i="5"/>
  <c r="A631" i="5"/>
  <c r="L630" i="5"/>
  <c r="J630" i="5"/>
  <c r="I630" i="5"/>
  <c r="F630" i="5"/>
  <c r="D630" i="5"/>
  <c r="C630" i="5"/>
  <c r="E630" i="5"/>
  <c r="N631" i="5" l="1"/>
  <c r="H631" i="5"/>
  <c r="I631" i="5"/>
  <c r="G631" i="5"/>
  <c r="L631" i="5"/>
  <c r="C631" i="5"/>
  <c r="A632" i="5"/>
  <c r="E631" i="5"/>
  <c r="J631" i="5"/>
  <c r="D631" i="5"/>
  <c r="F631" i="5"/>
  <c r="K631" i="5"/>
  <c r="B631" i="5"/>
  <c r="M631" i="5"/>
  <c r="N632" i="5" l="1"/>
  <c r="D632" i="5"/>
  <c r="K632" i="5"/>
  <c r="I632" i="5"/>
  <c r="A633" i="5"/>
  <c r="E632" i="5"/>
  <c r="F632" i="5"/>
  <c r="L632" i="5"/>
  <c r="H632" i="5"/>
  <c r="C632" i="5"/>
  <c r="B632" i="5"/>
  <c r="M632" i="5"/>
  <c r="J632" i="5"/>
  <c r="G632" i="5"/>
  <c r="N633" i="5" l="1"/>
  <c r="M633" i="5"/>
  <c r="E633" i="5"/>
  <c r="G633" i="5"/>
  <c r="A634" i="5"/>
  <c r="H633" i="5"/>
  <c r="I633" i="5"/>
  <c r="D633" i="5"/>
  <c r="J633" i="5"/>
  <c r="K633" i="5"/>
  <c r="B633" i="5"/>
  <c r="F633" i="5"/>
  <c r="C633" i="5"/>
  <c r="L633" i="5"/>
  <c r="N634" i="5" l="1"/>
  <c r="L634" i="5"/>
  <c r="H634" i="5"/>
  <c r="A635" i="5"/>
  <c r="D634" i="5"/>
  <c r="I634" i="5"/>
  <c r="K634" i="5"/>
  <c r="C634" i="5"/>
  <c r="J634" i="5"/>
  <c r="M634" i="5"/>
  <c r="E634" i="5"/>
  <c r="F634" i="5"/>
  <c r="B634" i="5"/>
  <c r="G634" i="5"/>
  <c r="N635" i="5" l="1"/>
  <c r="D635" i="5"/>
  <c r="K635" i="5"/>
  <c r="F635" i="5"/>
  <c r="E635" i="5"/>
  <c r="I635" i="5"/>
  <c r="L635" i="5"/>
  <c r="M635" i="5"/>
  <c r="A636" i="5"/>
  <c r="B635" i="5"/>
  <c r="H635" i="5"/>
  <c r="C635" i="5"/>
  <c r="G635" i="5"/>
  <c r="J635" i="5"/>
  <c r="N636" i="5" l="1"/>
  <c r="M636" i="5"/>
  <c r="B636" i="5"/>
  <c r="I636" i="5"/>
  <c r="L636" i="5"/>
  <c r="A637" i="5"/>
  <c r="C636" i="5"/>
  <c r="F636" i="5"/>
  <c r="K636" i="5"/>
  <c r="H636" i="5"/>
  <c r="G636" i="5"/>
  <c r="D636" i="5"/>
  <c r="J636" i="5"/>
  <c r="E636" i="5"/>
  <c r="N637" i="5" l="1"/>
  <c r="F637" i="5"/>
  <c r="A638" i="5"/>
  <c r="L637" i="5"/>
  <c r="M637" i="5"/>
  <c r="H637" i="5"/>
  <c r="J637" i="5"/>
  <c r="D637" i="5"/>
  <c r="G637" i="5"/>
  <c r="B637" i="5"/>
  <c r="I637" i="5"/>
  <c r="C637" i="5"/>
  <c r="K637" i="5"/>
  <c r="E637" i="5"/>
  <c r="N638" i="5" l="1"/>
  <c r="I638" i="5"/>
  <c r="L638" i="5"/>
  <c r="A639" i="5"/>
  <c r="J638" i="5"/>
  <c r="G638" i="5"/>
  <c r="K638" i="5"/>
  <c r="F638" i="5"/>
  <c r="B638" i="5"/>
  <c r="D638" i="5"/>
  <c r="M638" i="5"/>
  <c r="E638" i="5"/>
  <c r="H638" i="5"/>
  <c r="C638" i="5"/>
  <c r="N639" i="5" l="1"/>
  <c r="E639" i="5"/>
  <c r="G639" i="5"/>
  <c r="K639" i="5"/>
  <c r="F639" i="5"/>
  <c r="C639" i="5"/>
  <c r="J639" i="5"/>
  <c r="A640" i="5"/>
  <c r="D639" i="5"/>
  <c r="I639" i="5"/>
  <c r="B639" i="5"/>
  <c r="L639" i="5"/>
  <c r="H639" i="5"/>
  <c r="M639" i="5"/>
  <c r="N640" i="5" l="1"/>
  <c r="K640" i="5"/>
  <c r="I640" i="5"/>
  <c r="C640" i="5"/>
  <c r="D640" i="5"/>
  <c r="E640" i="5"/>
  <c r="A641" i="5"/>
  <c r="M640" i="5"/>
  <c r="F640" i="5"/>
  <c r="J640" i="5"/>
  <c r="B640" i="5"/>
  <c r="H640" i="5"/>
  <c r="L640" i="5"/>
  <c r="G640" i="5"/>
  <c r="N641" i="5" l="1"/>
  <c r="C641" i="5"/>
  <c r="J641" i="5"/>
  <c r="K641" i="5"/>
  <c r="E641" i="5"/>
  <c r="A642" i="5"/>
  <c r="M641" i="5"/>
  <c r="I641" i="5"/>
  <c r="F641" i="5"/>
  <c r="L641" i="5"/>
  <c r="H641" i="5"/>
  <c r="D641" i="5"/>
  <c r="G641" i="5"/>
  <c r="B641" i="5"/>
  <c r="N642" i="5" l="1"/>
  <c r="B642" i="5"/>
  <c r="A643" i="5"/>
  <c r="G642" i="5"/>
  <c r="M642" i="5"/>
  <c r="L642" i="5"/>
  <c r="I642" i="5"/>
  <c r="D642" i="5"/>
  <c r="E642" i="5"/>
  <c r="C642" i="5"/>
  <c r="H642" i="5"/>
  <c r="F642" i="5"/>
  <c r="K642" i="5"/>
  <c r="J642" i="5"/>
  <c r="N643" i="5" l="1"/>
  <c r="C643" i="5"/>
  <c r="L643" i="5"/>
  <c r="F643" i="5"/>
  <c r="K643" i="5"/>
  <c r="E643" i="5"/>
  <c r="D643" i="5"/>
  <c r="J643" i="5"/>
  <c r="A644" i="5"/>
  <c r="I643" i="5"/>
  <c r="H643" i="5"/>
  <c r="M643" i="5"/>
  <c r="G643" i="5"/>
  <c r="B643" i="5"/>
  <c r="N644" i="5" l="1"/>
  <c r="H644" i="5"/>
  <c r="G644" i="5"/>
  <c r="M644" i="5"/>
  <c r="E644" i="5"/>
  <c r="K644" i="5"/>
  <c r="J644" i="5"/>
  <c r="A645" i="5"/>
  <c r="B644" i="5"/>
  <c r="C644" i="5"/>
  <c r="I644" i="5"/>
  <c r="L644" i="5"/>
  <c r="D644" i="5"/>
  <c r="F644" i="5"/>
  <c r="N645" i="5" l="1"/>
  <c r="I645" i="5"/>
  <c r="C645" i="5"/>
  <c r="D645" i="5"/>
  <c r="G645" i="5"/>
  <c r="F645" i="5"/>
  <c r="E645" i="5"/>
  <c r="A646" i="5"/>
  <c r="B645" i="5"/>
  <c r="J645" i="5"/>
  <c r="H645" i="5"/>
  <c r="L645" i="5"/>
  <c r="M645" i="5"/>
  <c r="K645" i="5"/>
  <c r="N646" i="5" l="1"/>
  <c r="G646" i="5"/>
  <c r="H646" i="5"/>
  <c r="J646" i="5"/>
  <c r="K646" i="5"/>
  <c r="C646" i="5"/>
  <c r="M646" i="5"/>
  <c r="A647" i="5"/>
  <c r="B646" i="5"/>
  <c r="F646" i="5"/>
  <c r="L646" i="5"/>
  <c r="E646" i="5"/>
  <c r="I646" i="5"/>
  <c r="D646" i="5"/>
  <c r="N647" i="5" l="1"/>
  <c r="D647" i="5"/>
  <c r="F647" i="5"/>
  <c r="H647" i="5"/>
  <c r="K647" i="5"/>
  <c r="M647" i="5"/>
  <c r="L647" i="5"/>
  <c r="A648" i="5"/>
  <c r="G647" i="5"/>
  <c r="E647" i="5"/>
  <c r="B647" i="5"/>
  <c r="I647" i="5"/>
  <c r="C647" i="5"/>
  <c r="J647" i="5"/>
  <c r="N648" i="5" l="1"/>
  <c r="H648" i="5"/>
  <c r="D648" i="5"/>
  <c r="C648" i="5"/>
  <c r="A649" i="5"/>
  <c r="I648" i="5"/>
  <c r="B648" i="5"/>
  <c r="L648" i="5"/>
  <c r="M648" i="5"/>
  <c r="G648" i="5"/>
  <c r="K648" i="5"/>
  <c r="J648" i="5"/>
  <c r="E648" i="5"/>
  <c r="F648" i="5"/>
  <c r="N649" i="5" l="1"/>
  <c r="M649" i="5"/>
  <c r="E649" i="5"/>
  <c r="A650" i="5"/>
  <c r="F649" i="5"/>
  <c r="L649" i="5"/>
  <c r="I649" i="5"/>
  <c r="D649" i="5"/>
  <c r="J649" i="5"/>
  <c r="G649" i="5"/>
  <c r="H649" i="5"/>
  <c r="B649" i="5"/>
  <c r="C649" i="5"/>
  <c r="K649" i="5"/>
  <c r="N650" i="5" l="1"/>
  <c r="E650" i="5"/>
  <c r="K650" i="5"/>
  <c r="M650" i="5"/>
  <c r="I650" i="5"/>
  <c r="L650" i="5"/>
  <c r="A651" i="5"/>
  <c r="J650" i="5"/>
  <c r="G650" i="5"/>
  <c r="C650" i="5"/>
  <c r="F650" i="5"/>
  <c r="D650" i="5"/>
  <c r="H650" i="5"/>
  <c r="B650" i="5"/>
  <c r="N651" i="5" l="1"/>
  <c r="E651" i="5"/>
  <c r="B651" i="5"/>
  <c r="A652" i="5"/>
  <c r="F651" i="5"/>
  <c r="J651" i="5"/>
  <c r="K651" i="5"/>
  <c r="H651" i="5"/>
  <c r="C651" i="5"/>
  <c r="L651" i="5"/>
  <c r="D651" i="5"/>
  <c r="I651" i="5"/>
  <c r="M651" i="5"/>
  <c r="G651" i="5"/>
  <c r="N652" i="5" l="1"/>
  <c r="M652" i="5"/>
  <c r="A653" i="5"/>
  <c r="E652" i="5"/>
  <c r="B652" i="5"/>
  <c r="I652" i="5"/>
  <c r="L652" i="5"/>
  <c r="D652" i="5"/>
  <c r="F652" i="5"/>
  <c r="G652" i="5"/>
  <c r="C652" i="5"/>
  <c r="K652" i="5"/>
  <c r="H652" i="5"/>
  <c r="J652" i="5"/>
  <c r="N653" i="5" l="1"/>
  <c r="D653" i="5"/>
  <c r="C653" i="5"/>
  <c r="B653" i="5"/>
  <c r="L653" i="5"/>
  <c r="E653" i="5"/>
  <c r="A654" i="5"/>
  <c r="I653" i="5"/>
  <c r="M653" i="5"/>
  <c r="H653" i="5"/>
  <c r="G653" i="5"/>
  <c r="F653" i="5"/>
  <c r="J653" i="5"/>
  <c r="K653" i="5"/>
  <c r="N654" i="5" l="1"/>
  <c r="H654" i="5"/>
  <c r="G654" i="5"/>
  <c r="J654" i="5"/>
  <c r="E654" i="5"/>
  <c r="I654" i="5"/>
  <c r="A655" i="5"/>
  <c r="L654" i="5"/>
  <c r="C654" i="5"/>
  <c r="F654" i="5"/>
  <c r="K654" i="5"/>
  <c r="M654" i="5"/>
  <c r="B654" i="5"/>
  <c r="D654" i="5"/>
  <c r="N655" i="5" l="1"/>
  <c r="G655" i="5"/>
  <c r="C655" i="5"/>
  <c r="B655" i="5"/>
  <c r="L655" i="5"/>
  <c r="M655" i="5"/>
  <c r="A656" i="5"/>
  <c r="K655" i="5"/>
  <c r="E655" i="5"/>
  <c r="H655" i="5"/>
  <c r="J655" i="5"/>
  <c r="I655" i="5"/>
  <c r="D655" i="5"/>
  <c r="F655" i="5"/>
  <c r="N656" i="5" l="1"/>
  <c r="D656" i="5"/>
  <c r="L656" i="5"/>
  <c r="A657" i="5"/>
  <c r="F656" i="5"/>
  <c r="C656" i="5"/>
  <c r="M656" i="5"/>
  <c r="K656" i="5"/>
  <c r="H656" i="5"/>
  <c r="J656" i="5"/>
  <c r="B656" i="5"/>
  <c r="G656" i="5"/>
  <c r="E656" i="5"/>
  <c r="I656" i="5"/>
  <c r="N657" i="5" l="1"/>
  <c r="K657" i="5"/>
  <c r="L657" i="5"/>
  <c r="I657" i="5"/>
  <c r="A658" i="5"/>
  <c r="G657" i="5"/>
  <c r="D657" i="5"/>
  <c r="M657" i="5"/>
  <c r="E657" i="5"/>
  <c r="H657" i="5"/>
  <c r="J657" i="5"/>
  <c r="B657" i="5"/>
  <c r="F657" i="5"/>
  <c r="C657" i="5"/>
  <c r="N658" i="5" l="1"/>
  <c r="M658" i="5"/>
  <c r="H658" i="5"/>
  <c r="G658" i="5"/>
  <c r="C658" i="5"/>
  <c r="D658" i="5"/>
  <c r="A659" i="5"/>
  <c r="K658" i="5"/>
  <c r="I658" i="5"/>
  <c r="F658" i="5"/>
  <c r="B658" i="5"/>
  <c r="J658" i="5"/>
  <c r="L658" i="5"/>
  <c r="E658" i="5"/>
  <c r="N659" i="5" l="1"/>
  <c r="B659" i="5"/>
  <c r="A660" i="5"/>
  <c r="M659" i="5"/>
  <c r="E659" i="5"/>
  <c r="I659" i="5"/>
  <c r="C659" i="5"/>
  <c r="G659" i="5"/>
  <c r="J659" i="5"/>
  <c r="F659" i="5"/>
  <c r="D659" i="5"/>
  <c r="K659" i="5"/>
  <c r="L659" i="5"/>
  <c r="H659" i="5"/>
  <c r="N660" i="5" l="1"/>
  <c r="E660" i="5"/>
  <c r="M660" i="5"/>
  <c r="K660" i="5"/>
  <c r="L660" i="5"/>
  <c r="H660" i="5"/>
  <c r="A661" i="5"/>
  <c r="G660" i="5"/>
  <c r="B660" i="5"/>
  <c r="C660" i="5"/>
  <c r="F660" i="5"/>
  <c r="I660" i="5"/>
  <c r="D660" i="5"/>
  <c r="J660" i="5"/>
  <c r="N661" i="5" l="1"/>
  <c r="G661" i="5"/>
  <c r="A662" i="5"/>
  <c r="M661" i="5"/>
  <c r="E661" i="5"/>
  <c r="D661" i="5"/>
  <c r="K661" i="5"/>
  <c r="H661" i="5"/>
  <c r="I661" i="5"/>
  <c r="C661" i="5"/>
  <c r="F661" i="5"/>
  <c r="J661" i="5"/>
  <c r="B661" i="5"/>
  <c r="L661" i="5"/>
  <c r="N662" i="5" l="1"/>
  <c r="D662" i="5"/>
  <c r="L662" i="5"/>
  <c r="C662" i="5"/>
  <c r="A663" i="5"/>
  <c r="H662" i="5"/>
  <c r="M662" i="5"/>
  <c r="F662" i="5"/>
  <c r="J662" i="5"/>
  <c r="E662" i="5"/>
  <c r="K662" i="5"/>
  <c r="I662" i="5"/>
  <c r="G662" i="5"/>
  <c r="B662" i="5"/>
  <c r="N663" i="5" l="1"/>
  <c r="B663" i="5"/>
  <c r="F663" i="5"/>
  <c r="J663" i="5"/>
  <c r="C663" i="5"/>
  <c r="H663" i="5"/>
  <c r="L663" i="5"/>
  <c r="E663" i="5"/>
  <c r="A664" i="5"/>
  <c r="I663" i="5"/>
  <c r="G663" i="5"/>
  <c r="M663" i="5"/>
  <c r="D663" i="5"/>
  <c r="K663" i="5"/>
  <c r="N664" i="5" l="1"/>
  <c r="I664" i="5"/>
  <c r="A665" i="5"/>
  <c r="K664" i="5"/>
  <c r="M664" i="5"/>
  <c r="L664" i="5"/>
  <c r="H664" i="5"/>
  <c r="E664" i="5"/>
  <c r="B664" i="5"/>
  <c r="J664" i="5"/>
  <c r="G664" i="5"/>
  <c r="F664" i="5"/>
  <c r="C664" i="5"/>
  <c r="D664" i="5"/>
  <c r="N665" i="5" l="1"/>
  <c r="L665" i="5"/>
  <c r="I665" i="5"/>
  <c r="H665" i="5"/>
  <c r="M665" i="5"/>
  <c r="D665" i="5"/>
  <c r="F665" i="5"/>
  <c r="A666" i="5"/>
  <c r="C665" i="5"/>
  <c r="B665" i="5"/>
  <c r="G665" i="5"/>
  <c r="K665" i="5"/>
  <c r="E665" i="5"/>
  <c r="J665" i="5"/>
  <c r="N666" i="5" l="1"/>
  <c r="J666" i="5"/>
  <c r="A667" i="5"/>
  <c r="L666" i="5"/>
  <c r="K666" i="5"/>
  <c r="H666" i="5"/>
  <c r="M666" i="5"/>
  <c r="C666" i="5"/>
  <c r="E666" i="5"/>
  <c r="B666" i="5"/>
  <c r="G666" i="5"/>
  <c r="I666" i="5"/>
  <c r="D666" i="5"/>
  <c r="F666" i="5"/>
  <c r="N667" i="5" l="1"/>
  <c r="F667" i="5"/>
  <c r="K667" i="5"/>
  <c r="D667" i="5"/>
  <c r="A668" i="5"/>
  <c r="L667" i="5"/>
  <c r="H667" i="5"/>
  <c r="B667" i="5"/>
  <c r="J667" i="5"/>
  <c r="I667" i="5"/>
  <c r="M667" i="5"/>
  <c r="G667" i="5"/>
  <c r="C667" i="5"/>
  <c r="E667" i="5"/>
  <c r="N668" i="5" l="1"/>
  <c r="K668" i="5"/>
  <c r="L668" i="5"/>
  <c r="E668" i="5"/>
  <c r="H668" i="5"/>
  <c r="C668" i="5"/>
  <c r="M668" i="5"/>
  <c r="A669" i="5"/>
  <c r="B668" i="5"/>
  <c r="J668" i="5"/>
  <c r="D668" i="5"/>
  <c r="G668" i="5"/>
  <c r="I668" i="5"/>
  <c r="F668" i="5"/>
  <c r="N669" i="5" l="1"/>
  <c r="M669" i="5"/>
  <c r="C669" i="5"/>
  <c r="I669" i="5"/>
  <c r="A670" i="5"/>
  <c r="D669" i="5"/>
  <c r="H669" i="5"/>
  <c r="F669" i="5"/>
  <c r="J669" i="5"/>
  <c r="L669" i="5"/>
  <c r="K669" i="5"/>
  <c r="G669" i="5"/>
  <c r="E669" i="5"/>
  <c r="B669" i="5"/>
  <c r="N670" i="5" l="1"/>
  <c r="J670" i="5"/>
  <c r="A671" i="5"/>
  <c r="F670" i="5"/>
  <c r="G670" i="5"/>
  <c r="B670" i="5"/>
  <c r="I670" i="5"/>
  <c r="K670" i="5"/>
  <c r="C670" i="5"/>
  <c r="E670" i="5"/>
  <c r="H670" i="5"/>
  <c r="L670" i="5"/>
  <c r="D670" i="5"/>
  <c r="M670" i="5"/>
  <c r="N671" i="5" l="1"/>
  <c r="I671" i="5"/>
  <c r="A672" i="5"/>
  <c r="D671" i="5"/>
  <c r="E671" i="5"/>
  <c r="C671" i="5"/>
  <c r="G671" i="5"/>
  <c r="M671" i="5"/>
  <c r="J671" i="5"/>
  <c r="B671" i="5"/>
  <c r="F671" i="5"/>
  <c r="K671" i="5"/>
  <c r="H671" i="5"/>
  <c r="L671" i="5"/>
  <c r="N672" i="5" l="1"/>
  <c r="M672" i="5"/>
  <c r="L672" i="5"/>
  <c r="A673" i="5"/>
  <c r="I672" i="5"/>
  <c r="D672" i="5"/>
  <c r="J672" i="5"/>
  <c r="G672" i="5"/>
  <c r="B672" i="5"/>
  <c r="E672" i="5"/>
  <c r="H672" i="5"/>
  <c r="F672" i="5"/>
  <c r="K672" i="5"/>
  <c r="C672" i="5"/>
  <c r="N673" i="5" l="1"/>
  <c r="J673" i="5"/>
  <c r="B673" i="5"/>
  <c r="L673" i="5"/>
  <c r="I673" i="5"/>
  <c r="H673" i="5"/>
  <c r="G673" i="5"/>
  <c r="A674" i="5"/>
  <c r="M673" i="5"/>
  <c r="K673" i="5"/>
  <c r="C673" i="5"/>
  <c r="F673" i="5"/>
  <c r="E673" i="5"/>
  <c r="D673" i="5"/>
  <c r="N674" i="5" l="1"/>
  <c r="C674" i="5"/>
  <c r="F674" i="5"/>
  <c r="H674" i="5"/>
  <c r="M674" i="5"/>
  <c r="B674" i="5"/>
  <c r="I674" i="5"/>
  <c r="A675" i="5"/>
  <c r="D674" i="5"/>
  <c r="L674" i="5"/>
  <c r="G674" i="5"/>
  <c r="J674" i="5"/>
  <c r="E674" i="5"/>
  <c r="K674" i="5"/>
  <c r="N675" i="5" l="1"/>
  <c r="G675" i="5"/>
  <c r="L675" i="5"/>
  <c r="J675" i="5"/>
  <c r="A676" i="5"/>
  <c r="H675" i="5"/>
  <c r="K675" i="5"/>
  <c r="M675" i="5"/>
  <c r="F675" i="5"/>
  <c r="I675" i="5"/>
  <c r="D675" i="5"/>
  <c r="E675" i="5"/>
  <c r="C675" i="5"/>
  <c r="B675" i="5"/>
  <c r="N676" i="5" l="1"/>
  <c r="M676" i="5"/>
  <c r="I676" i="5"/>
  <c r="H676" i="5"/>
  <c r="J676" i="5"/>
  <c r="C676" i="5"/>
  <c r="K676" i="5"/>
  <c r="A677" i="5"/>
  <c r="G676" i="5"/>
  <c r="D676" i="5"/>
  <c r="E676" i="5"/>
  <c r="L676" i="5"/>
  <c r="F676" i="5"/>
  <c r="B676" i="5"/>
  <c r="N677" i="5" l="1"/>
  <c r="M677" i="5"/>
  <c r="A678" i="5"/>
  <c r="D677" i="5"/>
  <c r="E677" i="5"/>
  <c r="B677" i="5"/>
  <c r="I677" i="5"/>
  <c r="K677" i="5"/>
  <c r="G677" i="5"/>
  <c r="J677" i="5"/>
  <c r="C677" i="5"/>
  <c r="L677" i="5"/>
  <c r="F677" i="5"/>
  <c r="H677" i="5"/>
  <c r="N678" i="5" l="1"/>
  <c r="K678" i="5"/>
  <c r="L678" i="5"/>
  <c r="I678" i="5"/>
  <c r="C678" i="5"/>
  <c r="M678" i="5"/>
  <c r="G678" i="5"/>
  <c r="D678" i="5"/>
  <c r="A679" i="5"/>
  <c r="J678" i="5"/>
  <c r="H678" i="5"/>
  <c r="F678" i="5"/>
  <c r="E678" i="5"/>
  <c r="B678" i="5"/>
  <c r="N679" i="5" l="1"/>
  <c r="H679" i="5"/>
  <c r="E679" i="5"/>
  <c r="B679" i="5"/>
  <c r="A680" i="5"/>
  <c r="G679" i="5"/>
  <c r="F679" i="5"/>
  <c r="K679" i="5"/>
  <c r="D679" i="5"/>
  <c r="L679" i="5"/>
  <c r="M679" i="5"/>
  <c r="J679" i="5"/>
  <c r="C679" i="5"/>
  <c r="I679" i="5"/>
  <c r="N680" i="5" l="1"/>
  <c r="C680" i="5"/>
  <c r="D680" i="5"/>
  <c r="E680" i="5"/>
  <c r="H680" i="5"/>
  <c r="A681" i="5"/>
  <c r="B680" i="5"/>
  <c r="L680" i="5"/>
  <c r="K680" i="5"/>
  <c r="G680" i="5"/>
  <c r="I680" i="5"/>
  <c r="J680" i="5"/>
  <c r="F680" i="5"/>
  <c r="M680" i="5"/>
  <c r="N681" i="5" l="1"/>
  <c r="F681" i="5"/>
  <c r="K681" i="5"/>
  <c r="A682" i="5"/>
  <c r="L681" i="5"/>
  <c r="J681" i="5"/>
  <c r="G681" i="5"/>
  <c r="I681" i="5"/>
  <c r="H681" i="5"/>
  <c r="B681" i="5"/>
  <c r="C681" i="5"/>
  <c r="E681" i="5"/>
  <c r="M681" i="5"/>
  <c r="D681" i="5"/>
  <c r="N682" i="5" l="1"/>
  <c r="K682" i="5"/>
  <c r="A683" i="5"/>
  <c r="F682" i="5"/>
  <c r="G682" i="5"/>
  <c r="J682" i="5"/>
  <c r="H682" i="5"/>
  <c r="L682" i="5"/>
  <c r="E682" i="5"/>
  <c r="D682" i="5"/>
  <c r="C682" i="5"/>
  <c r="B682" i="5"/>
  <c r="M682" i="5"/>
  <c r="I682" i="5"/>
  <c r="N683" i="5" l="1"/>
  <c r="G683" i="5"/>
  <c r="B683" i="5"/>
  <c r="L683" i="5"/>
  <c r="E683" i="5"/>
  <c r="K683" i="5"/>
  <c r="A684" i="5"/>
  <c r="D683" i="5"/>
  <c r="J683" i="5"/>
  <c r="M683" i="5"/>
  <c r="I683" i="5"/>
  <c r="H683" i="5"/>
  <c r="C683" i="5"/>
  <c r="F683" i="5"/>
  <c r="N684" i="5" l="1"/>
  <c r="I684" i="5"/>
  <c r="D684" i="5"/>
  <c r="F684" i="5"/>
  <c r="E684" i="5"/>
  <c r="B684" i="5"/>
  <c r="G684" i="5"/>
  <c r="M684" i="5"/>
  <c r="L684" i="5"/>
  <c r="A685" i="5"/>
  <c r="H684" i="5"/>
  <c r="J684" i="5"/>
  <c r="C684" i="5"/>
  <c r="K684" i="5"/>
  <c r="N685" i="5" l="1"/>
  <c r="G685" i="5"/>
  <c r="F685" i="5"/>
  <c r="D685" i="5"/>
  <c r="B685" i="5"/>
  <c r="L685" i="5"/>
  <c r="A686" i="5"/>
  <c r="H685" i="5"/>
  <c r="K685" i="5"/>
  <c r="J685" i="5"/>
  <c r="E685" i="5"/>
  <c r="I685" i="5"/>
  <c r="M685" i="5"/>
  <c r="C685" i="5"/>
  <c r="N686" i="5" l="1"/>
  <c r="K686" i="5"/>
  <c r="A687" i="5"/>
  <c r="M686" i="5"/>
  <c r="I686" i="5"/>
  <c r="H686" i="5"/>
  <c r="E686" i="5"/>
  <c r="D686" i="5"/>
  <c r="L686" i="5"/>
  <c r="J686" i="5"/>
  <c r="B686" i="5"/>
  <c r="F686" i="5"/>
  <c r="G686" i="5"/>
  <c r="C686" i="5"/>
  <c r="N687" i="5" l="1"/>
  <c r="I687" i="5"/>
  <c r="A688" i="5"/>
  <c r="H687" i="5"/>
  <c r="G687" i="5"/>
  <c r="K687" i="5"/>
  <c r="E687" i="5"/>
  <c r="D687" i="5"/>
  <c r="L687" i="5"/>
  <c r="B687" i="5"/>
  <c r="J687" i="5"/>
  <c r="M687" i="5"/>
  <c r="F687" i="5"/>
  <c r="C687" i="5"/>
  <c r="N688" i="5" l="1"/>
  <c r="F688" i="5"/>
  <c r="A689" i="5"/>
  <c r="M688" i="5"/>
  <c r="G688" i="5"/>
  <c r="L688" i="5"/>
  <c r="C688" i="5"/>
  <c r="H688" i="5"/>
  <c r="B688" i="5"/>
  <c r="K688" i="5"/>
  <c r="E688" i="5"/>
  <c r="D688" i="5"/>
  <c r="J688" i="5"/>
  <c r="I688" i="5"/>
  <c r="N689" i="5" l="1"/>
  <c r="C689" i="5"/>
  <c r="E689" i="5"/>
  <c r="H689" i="5"/>
  <c r="J689" i="5"/>
  <c r="F689" i="5"/>
  <c r="B689" i="5"/>
  <c r="G689" i="5"/>
  <c r="A690" i="5"/>
  <c r="K689" i="5"/>
  <c r="M689" i="5"/>
  <c r="L689" i="5"/>
  <c r="I689" i="5"/>
  <c r="D689" i="5"/>
  <c r="N690" i="5" l="1"/>
  <c r="I690" i="5"/>
  <c r="A691" i="5"/>
  <c r="B690" i="5"/>
  <c r="D690" i="5"/>
  <c r="F690" i="5"/>
  <c r="M690" i="5"/>
  <c r="G690" i="5"/>
  <c r="L690" i="5"/>
  <c r="J690" i="5"/>
  <c r="H690" i="5"/>
  <c r="K690" i="5"/>
  <c r="E690" i="5"/>
  <c r="C690" i="5"/>
  <c r="N691" i="5" l="1"/>
  <c r="H691" i="5"/>
  <c r="F691" i="5"/>
  <c r="A692" i="5"/>
  <c r="I691" i="5"/>
  <c r="G691" i="5"/>
  <c r="D691" i="5"/>
  <c r="J691" i="5"/>
  <c r="L691" i="5"/>
  <c r="C691" i="5"/>
  <c r="B691" i="5"/>
  <c r="K691" i="5"/>
  <c r="M691" i="5"/>
  <c r="E691" i="5"/>
  <c r="N692" i="5" l="1"/>
  <c r="M692" i="5"/>
  <c r="B692" i="5"/>
  <c r="I692" i="5"/>
  <c r="K692" i="5"/>
  <c r="A693" i="5"/>
  <c r="J692" i="5"/>
  <c r="L692" i="5"/>
  <c r="D692" i="5"/>
  <c r="G692" i="5"/>
  <c r="C692" i="5"/>
  <c r="F692" i="5"/>
  <c r="E692" i="5"/>
  <c r="H692" i="5"/>
  <c r="N693" i="5" l="1"/>
  <c r="C693" i="5"/>
  <c r="A694" i="5"/>
  <c r="F693" i="5"/>
  <c r="E693" i="5"/>
  <c r="G693" i="5"/>
  <c r="L693" i="5"/>
  <c r="M693" i="5"/>
  <c r="J693" i="5"/>
  <c r="I693" i="5"/>
  <c r="B693" i="5"/>
  <c r="D693" i="5"/>
  <c r="K693" i="5"/>
  <c r="H693" i="5"/>
  <c r="N694" i="5" l="1"/>
  <c r="F694" i="5"/>
  <c r="L694" i="5"/>
  <c r="K694" i="5"/>
  <c r="A695" i="5"/>
  <c r="I694" i="5"/>
  <c r="M694" i="5"/>
  <c r="G694" i="5"/>
  <c r="C694" i="5"/>
  <c r="B694" i="5"/>
  <c r="J694" i="5"/>
  <c r="D694" i="5"/>
  <c r="E694" i="5"/>
  <c r="H694" i="5"/>
  <c r="N695" i="5" l="1"/>
  <c r="C695" i="5"/>
  <c r="K695" i="5"/>
  <c r="A696" i="5"/>
  <c r="L695" i="5"/>
  <c r="D695" i="5"/>
  <c r="I695" i="5"/>
  <c r="G695" i="5"/>
  <c r="J695" i="5"/>
  <c r="M695" i="5"/>
  <c r="E695" i="5"/>
  <c r="B695" i="5"/>
  <c r="H695" i="5"/>
  <c r="F695" i="5"/>
  <c r="N696" i="5" l="1"/>
  <c r="C696" i="5"/>
  <c r="B696" i="5"/>
  <c r="A697" i="5"/>
  <c r="E696" i="5"/>
  <c r="K696" i="5"/>
  <c r="I696" i="5"/>
  <c r="D696" i="5"/>
  <c r="G696" i="5"/>
  <c r="L696" i="5"/>
  <c r="M696" i="5"/>
  <c r="F696" i="5"/>
  <c r="J696" i="5"/>
  <c r="H696" i="5"/>
  <c r="N697" i="5" l="1"/>
  <c r="F697" i="5"/>
  <c r="K697" i="5"/>
  <c r="G697" i="5"/>
  <c r="L697" i="5"/>
  <c r="J697" i="5"/>
  <c r="A698" i="5"/>
  <c r="I697" i="5"/>
  <c r="E697" i="5"/>
  <c r="D697" i="5"/>
  <c r="B697" i="5"/>
  <c r="C697" i="5"/>
  <c r="H697" i="5"/>
  <c r="M697" i="5"/>
  <c r="N698" i="5" l="1"/>
  <c r="M698" i="5"/>
  <c r="A699" i="5"/>
  <c r="J698" i="5"/>
  <c r="D698" i="5"/>
  <c r="H698" i="5"/>
  <c r="I698" i="5"/>
  <c r="K698" i="5"/>
  <c r="G698" i="5"/>
  <c r="E698" i="5"/>
  <c r="B698" i="5"/>
  <c r="L698" i="5"/>
  <c r="F698" i="5"/>
  <c r="C698" i="5"/>
  <c r="N699" i="5" l="1"/>
  <c r="K699" i="5"/>
  <c r="I699" i="5"/>
  <c r="L699" i="5"/>
  <c r="A700" i="5"/>
  <c r="J699" i="5"/>
  <c r="B699" i="5"/>
  <c r="C699" i="5"/>
  <c r="D699" i="5"/>
  <c r="H699" i="5"/>
  <c r="M699" i="5"/>
  <c r="F699" i="5"/>
  <c r="G699" i="5"/>
  <c r="E699" i="5"/>
  <c r="N700" i="5" l="1"/>
  <c r="G700" i="5"/>
  <c r="B700" i="5"/>
  <c r="F700" i="5"/>
  <c r="L700" i="5"/>
  <c r="D700" i="5"/>
  <c r="A701" i="5"/>
  <c r="K700" i="5"/>
  <c r="M700" i="5"/>
  <c r="J700" i="5"/>
  <c r="C700" i="5"/>
  <c r="I700" i="5"/>
  <c r="E700" i="5"/>
  <c r="H700" i="5"/>
  <c r="N701" i="5" l="1"/>
  <c r="C701" i="5"/>
  <c r="A702" i="5"/>
  <c r="M701" i="5"/>
  <c r="K701" i="5"/>
  <c r="H701" i="5"/>
  <c r="L701" i="5"/>
  <c r="J701" i="5"/>
  <c r="B701" i="5"/>
  <c r="I701" i="5"/>
  <c r="E701" i="5"/>
  <c r="F701" i="5"/>
  <c r="G701" i="5"/>
  <c r="D701" i="5"/>
  <c r="N702" i="5" l="1"/>
  <c r="L702" i="5"/>
  <c r="K702" i="5"/>
  <c r="J702" i="5"/>
  <c r="E702" i="5"/>
  <c r="A703" i="5"/>
  <c r="G702" i="5"/>
  <c r="C702" i="5"/>
  <c r="B702" i="5"/>
  <c r="I702" i="5"/>
  <c r="H702" i="5"/>
  <c r="F702" i="5"/>
  <c r="D702" i="5"/>
  <c r="M702" i="5"/>
  <c r="N703" i="5" l="1"/>
  <c r="B703" i="5"/>
  <c r="E703" i="5"/>
  <c r="G703" i="5"/>
  <c r="I703" i="5"/>
  <c r="M703" i="5"/>
  <c r="A704" i="5"/>
  <c r="C703" i="5"/>
  <c r="J703" i="5"/>
  <c r="H703" i="5"/>
  <c r="D703" i="5"/>
  <c r="F703" i="5"/>
  <c r="K703" i="5"/>
  <c r="L703" i="5"/>
  <c r="N704" i="5" l="1"/>
  <c r="C704" i="5"/>
  <c r="F704" i="5"/>
  <c r="M704" i="5"/>
  <c r="H704" i="5"/>
  <c r="E704" i="5"/>
  <c r="B704" i="5"/>
  <c r="A705" i="5"/>
  <c r="K704" i="5"/>
  <c r="I704" i="5"/>
  <c r="J704" i="5"/>
  <c r="D704" i="5"/>
  <c r="G704" i="5"/>
  <c r="L704" i="5"/>
  <c r="N705" i="5" l="1"/>
  <c r="B705" i="5"/>
  <c r="A706" i="5"/>
  <c r="K705" i="5"/>
  <c r="M705" i="5"/>
  <c r="C705" i="5"/>
  <c r="G705" i="5"/>
  <c r="J705" i="5"/>
  <c r="L705" i="5"/>
  <c r="F705" i="5"/>
  <c r="H705" i="5"/>
  <c r="D705" i="5"/>
  <c r="E705" i="5"/>
  <c r="I705" i="5"/>
  <c r="N706" i="5" l="1"/>
  <c r="K706" i="5"/>
  <c r="B706" i="5"/>
  <c r="H706" i="5"/>
  <c r="C706" i="5"/>
  <c r="G706" i="5"/>
  <c r="M706" i="5"/>
  <c r="I706" i="5"/>
  <c r="A707" i="5"/>
  <c r="L706" i="5"/>
  <c r="D706" i="5"/>
  <c r="J706" i="5"/>
  <c r="E706" i="5"/>
  <c r="F706" i="5"/>
  <c r="N707" i="5" l="1"/>
  <c r="K707" i="5"/>
  <c r="A708" i="5"/>
  <c r="G707" i="5"/>
  <c r="J707" i="5"/>
  <c r="F707" i="5"/>
  <c r="I707" i="5"/>
  <c r="B707" i="5"/>
  <c r="H707" i="5"/>
  <c r="M707" i="5"/>
  <c r="E707" i="5"/>
  <c r="L707" i="5"/>
  <c r="D707" i="5"/>
  <c r="C707" i="5"/>
  <c r="N708" i="5" l="1"/>
  <c r="L708" i="5"/>
  <c r="A709" i="5"/>
  <c r="B708" i="5"/>
  <c r="D708" i="5"/>
  <c r="F708" i="5"/>
  <c r="K708" i="5"/>
  <c r="H708" i="5"/>
  <c r="M708" i="5"/>
  <c r="C708" i="5"/>
  <c r="J708" i="5"/>
  <c r="E708" i="5"/>
  <c r="I708" i="5"/>
  <c r="G708" i="5"/>
  <c r="N709" i="5" l="1"/>
  <c r="H709" i="5"/>
  <c r="D709" i="5"/>
  <c r="K709" i="5"/>
  <c r="I709" i="5"/>
  <c r="A710" i="5"/>
  <c r="J709" i="5"/>
  <c r="L709" i="5"/>
  <c r="G709" i="5"/>
  <c r="C709" i="5"/>
  <c r="F709" i="5"/>
  <c r="B709" i="5"/>
  <c r="M709" i="5"/>
  <c r="E709" i="5"/>
  <c r="N710" i="5" l="1"/>
  <c r="I710" i="5"/>
  <c r="M710" i="5"/>
  <c r="C710" i="5"/>
  <c r="A711" i="5"/>
  <c r="K710" i="5"/>
  <c r="B710" i="5"/>
  <c r="J710" i="5"/>
  <c r="F710" i="5"/>
  <c r="G710" i="5"/>
  <c r="D710" i="5"/>
  <c r="L710" i="5"/>
  <c r="H710" i="5"/>
  <c r="E710" i="5"/>
  <c r="N711" i="5" l="1"/>
  <c r="I711" i="5"/>
  <c r="E711" i="5"/>
  <c r="K711" i="5"/>
  <c r="F711" i="5"/>
  <c r="A712" i="5"/>
  <c r="L711" i="5"/>
  <c r="D711" i="5"/>
  <c r="H711" i="5"/>
  <c r="B711" i="5"/>
  <c r="C711" i="5"/>
  <c r="G711" i="5"/>
  <c r="J711" i="5"/>
  <c r="M711" i="5"/>
  <c r="N712" i="5" l="1"/>
  <c r="G712" i="5"/>
  <c r="J712" i="5"/>
  <c r="K712" i="5"/>
  <c r="H712" i="5"/>
  <c r="A713" i="5"/>
  <c r="C712" i="5"/>
  <c r="D712" i="5"/>
  <c r="B712" i="5"/>
  <c r="I712" i="5"/>
  <c r="L712" i="5"/>
  <c r="F712" i="5"/>
  <c r="E712" i="5"/>
  <c r="M712" i="5"/>
  <c r="N713" i="5" l="1"/>
  <c r="L713" i="5"/>
  <c r="A714" i="5"/>
  <c r="G713" i="5"/>
  <c r="I713" i="5"/>
  <c r="H713" i="5"/>
  <c r="B713" i="5"/>
  <c r="K713" i="5"/>
  <c r="M713" i="5"/>
  <c r="F713" i="5"/>
  <c r="C713" i="5"/>
  <c r="D713" i="5"/>
  <c r="J713" i="5"/>
  <c r="E713" i="5"/>
  <c r="N714" i="5" l="1"/>
  <c r="D714" i="5"/>
  <c r="A715" i="5"/>
  <c r="C714" i="5"/>
  <c r="F714" i="5"/>
  <c r="L714" i="5"/>
  <c r="H714" i="5"/>
  <c r="I714" i="5"/>
  <c r="K714" i="5"/>
  <c r="M714" i="5"/>
  <c r="J714" i="5"/>
  <c r="B714" i="5"/>
  <c r="G714" i="5"/>
  <c r="E714" i="5"/>
  <c r="N715" i="5" l="1"/>
  <c r="G715" i="5"/>
  <c r="M715" i="5"/>
  <c r="C715" i="5"/>
  <c r="K715" i="5"/>
  <c r="D715" i="5"/>
  <c r="A716" i="5"/>
  <c r="L715" i="5"/>
  <c r="J715" i="5"/>
  <c r="I715" i="5"/>
  <c r="B715" i="5"/>
  <c r="H715" i="5"/>
  <c r="F715" i="5"/>
  <c r="E715" i="5"/>
  <c r="N716" i="5" l="1"/>
  <c r="K716" i="5"/>
  <c r="C716" i="5"/>
  <c r="I716" i="5"/>
  <c r="M716" i="5"/>
  <c r="A717" i="5"/>
  <c r="L716" i="5"/>
  <c r="H716" i="5"/>
  <c r="B716" i="5"/>
  <c r="D716" i="5"/>
  <c r="E716" i="5"/>
  <c r="J716" i="5"/>
  <c r="F716" i="5"/>
  <c r="G716" i="5"/>
  <c r="N717" i="5" l="1"/>
  <c r="I717" i="5"/>
  <c r="A718" i="5"/>
  <c r="K717" i="5"/>
  <c r="L717" i="5"/>
  <c r="G717" i="5"/>
  <c r="M717" i="5"/>
  <c r="D717" i="5"/>
  <c r="F717" i="5"/>
  <c r="C717" i="5"/>
  <c r="H717" i="5"/>
  <c r="E717" i="5"/>
  <c r="J717" i="5"/>
  <c r="B717" i="5"/>
  <c r="N718" i="5" l="1"/>
  <c r="C718" i="5"/>
  <c r="B718" i="5"/>
  <c r="D718" i="5"/>
  <c r="E718" i="5"/>
  <c r="A719" i="5"/>
  <c r="I718" i="5"/>
  <c r="H718" i="5"/>
  <c r="J718" i="5"/>
  <c r="F718" i="5"/>
  <c r="K718" i="5"/>
  <c r="G718" i="5"/>
  <c r="M718" i="5"/>
  <c r="L718" i="5"/>
  <c r="N719" i="5" l="1"/>
  <c r="J719" i="5"/>
  <c r="C719" i="5"/>
  <c r="I719" i="5"/>
  <c r="A720" i="5"/>
  <c r="L719" i="5"/>
  <c r="F719" i="5"/>
  <c r="E719" i="5"/>
  <c r="G719" i="5"/>
  <c r="D719" i="5"/>
  <c r="K719" i="5"/>
  <c r="M719" i="5"/>
  <c r="H719" i="5"/>
  <c r="B719" i="5"/>
  <c r="N720" i="5" l="1"/>
  <c r="J720" i="5"/>
  <c r="D720" i="5"/>
  <c r="H720" i="5"/>
  <c r="K720" i="5"/>
  <c r="E720" i="5"/>
  <c r="M720" i="5"/>
  <c r="A721" i="5"/>
  <c r="G720" i="5"/>
  <c r="C720" i="5"/>
  <c r="B720" i="5"/>
  <c r="I720" i="5"/>
  <c r="F720" i="5"/>
  <c r="L720" i="5"/>
  <c r="N721" i="5" l="1"/>
  <c r="G721" i="5"/>
  <c r="A722" i="5"/>
  <c r="B721" i="5"/>
  <c r="J721" i="5"/>
  <c r="H721" i="5"/>
  <c r="M721" i="5"/>
  <c r="F721" i="5"/>
  <c r="C721" i="5"/>
  <c r="I721" i="5"/>
  <c r="L721" i="5"/>
  <c r="D721" i="5"/>
  <c r="K721" i="5"/>
  <c r="E721" i="5"/>
  <c r="N722" i="5" l="1"/>
  <c r="L722" i="5"/>
  <c r="I722" i="5"/>
  <c r="H722" i="5"/>
  <c r="E722" i="5"/>
  <c r="C722" i="5"/>
  <c r="K722" i="5"/>
  <c r="M722" i="5"/>
  <c r="A723" i="5"/>
  <c r="B722" i="5"/>
  <c r="D722" i="5"/>
  <c r="F722" i="5"/>
  <c r="G722" i="5"/>
  <c r="J722" i="5"/>
  <c r="N723" i="5" l="1"/>
  <c r="F723" i="5"/>
  <c r="D723" i="5"/>
  <c r="A724" i="5"/>
  <c r="I723" i="5"/>
  <c r="G723" i="5"/>
  <c r="K723" i="5"/>
  <c r="L723" i="5"/>
  <c r="E723" i="5"/>
  <c r="M723" i="5"/>
  <c r="B723" i="5"/>
  <c r="H723" i="5"/>
  <c r="J723" i="5"/>
  <c r="C723" i="5"/>
  <c r="N724" i="5" l="1"/>
  <c r="J724" i="5"/>
  <c r="F724" i="5"/>
  <c r="B724" i="5"/>
  <c r="H724" i="5"/>
  <c r="M724" i="5"/>
  <c r="E724" i="5"/>
  <c r="K724" i="5"/>
  <c r="A725" i="5"/>
  <c r="L724" i="5"/>
  <c r="D724" i="5"/>
  <c r="C724" i="5"/>
  <c r="I724" i="5"/>
  <c r="G724" i="5"/>
  <c r="N725" i="5" l="1"/>
  <c r="D725" i="5"/>
  <c r="A726" i="5"/>
  <c r="F725" i="5"/>
  <c r="I725" i="5"/>
  <c r="M725" i="5"/>
  <c r="E725" i="5"/>
  <c r="H725" i="5"/>
  <c r="L725" i="5"/>
  <c r="G725" i="5"/>
  <c r="C725" i="5"/>
  <c r="B725" i="5"/>
  <c r="J725" i="5"/>
  <c r="K725" i="5"/>
  <c r="N726" i="5" l="1"/>
  <c r="M726" i="5"/>
  <c r="C726" i="5"/>
  <c r="L726" i="5"/>
  <c r="A727" i="5"/>
  <c r="F726" i="5"/>
  <c r="I726" i="5"/>
  <c r="J726" i="5"/>
  <c r="K726" i="5"/>
  <c r="B726" i="5"/>
  <c r="D726" i="5"/>
  <c r="E726" i="5"/>
  <c r="H726" i="5"/>
  <c r="G726" i="5"/>
  <c r="N727" i="5" l="1"/>
  <c r="J727" i="5"/>
  <c r="M727" i="5"/>
  <c r="C727" i="5"/>
  <c r="H727" i="5"/>
  <c r="A728" i="5"/>
  <c r="E727" i="5"/>
  <c r="I727" i="5"/>
  <c r="D727" i="5"/>
  <c r="L727" i="5"/>
  <c r="B727" i="5"/>
  <c r="G727" i="5"/>
  <c r="F727" i="5"/>
  <c r="K727" i="5"/>
  <c r="N728" i="5" l="1"/>
  <c r="K728" i="5"/>
  <c r="L728" i="5"/>
  <c r="C728" i="5"/>
  <c r="F728" i="5"/>
  <c r="D728" i="5"/>
  <c r="M728" i="5"/>
  <c r="A729" i="5"/>
  <c r="I728" i="5"/>
  <c r="J728" i="5"/>
  <c r="G728" i="5"/>
  <c r="H728" i="5"/>
  <c r="E728" i="5"/>
  <c r="B728" i="5"/>
  <c r="N729" i="5" l="1"/>
  <c r="F729" i="5"/>
  <c r="L729" i="5"/>
  <c r="G729" i="5"/>
  <c r="E729" i="5"/>
  <c r="D729" i="5"/>
  <c r="H729" i="5"/>
  <c r="M729" i="5"/>
  <c r="I729" i="5"/>
  <c r="A730" i="5"/>
  <c r="K729" i="5"/>
  <c r="J729" i="5"/>
  <c r="C729" i="5"/>
  <c r="B729" i="5"/>
  <c r="N730" i="5" l="1"/>
  <c r="J730" i="5"/>
  <c r="A731" i="5"/>
  <c r="K730" i="5"/>
  <c r="L730" i="5"/>
  <c r="E730" i="5"/>
  <c r="H730" i="5"/>
  <c r="M730" i="5"/>
  <c r="D730" i="5"/>
  <c r="F730" i="5"/>
  <c r="B730" i="5"/>
  <c r="I730" i="5"/>
  <c r="C730" i="5"/>
  <c r="G730" i="5"/>
  <c r="N731" i="5" l="1"/>
  <c r="I731" i="5"/>
  <c r="A732" i="5"/>
  <c r="M731" i="5"/>
  <c r="C731" i="5"/>
  <c r="K731" i="5"/>
  <c r="E731" i="5"/>
  <c r="L731" i="5"/>
  <c r="H731" i="5"/>
  <c r="D731" i="5"/>
  <c r="B731" i="5"/>
  <c r="F731" i="5"/>
  <c r="J731" i="5"/>
  <c r="G731" i="5"/>
  <c r="N732" i="5" l="1"/>
  <c r="C732" i="5"/>
  <c r="A733" i="5"/>
  <c r="F732" i="5"/>
  <c r="G732" i="5"/>
  <c r="J732" i="5"/>
  <c r="H732" i="5"/>
  <c r="L732" i="5"/>
  <c r="E732" i="5"/>
  <c r="D732" i="5"/>
  <c r="I732" i="5"/>
  <c r="B732" i="5"/>
  <c r="K732" i="5"/>
  <c r="M732" i="5"/>
  <c r="N733" i="5" l="1"/>
  <c r="F733" i="5"/>
  <c r="A734" i="5"/>
  <c r="H733" i="5"/>
  <c r="E733" i="5"/>
  <c r="J733" i="5"/>
  <c r="D733" i="5"/>
  <c r="K733" i="5"/>
  <c r="M733" i="5"/>
  <c r="G733" i="5"/>
  <c r="C733" i="5"/>
  <c r="I733" i="5"/>
  <c r="B733" i="5"/>
  <c r="L733" i="5"/>
  <c r="N734" i="5" l="1"/>
  <c r="F734" i="5"/>
  <c r="J734" i="5"/>
  <c r="E734" i="5"/>
  <c r="A735" i="5"/>
  <c r="D734" i="5"/>
  <c r="C734" i="5"/>
  <c r="K734" i="5"/>
  <c r="M734" i="5"/>
  <c r="G734" i="5"/>
  <c r="H734" i="5"/>
  <c r="L734" i="5"/>
  <c r="I734" i="5"/>
  <c r="B734" i="5"/>
  <c r="N735" i="5" l="1"/>
  <c r="A736" i="5"/>
  <c r="C735" i="5"/>
  <c r="D735" i="5"/>
  <c r="G735" i="5"/>
  <c r="K735" i="5"/>
  <c r="M735" i="5"/>
  <c r="I735" i="5"/>
  <c r="H735" i="5"/>
  <c r="B735" i="5"/>
  <c r="F735" i="5"/>
  <c r="E735" i="5"/>
  <c r="L735" i="5"/>
  <c r="J735" i="5"/>
  <c r="N736" i="5" l="1"/>
  <c r="A737" i="5"/>
  <c r="D736" i="5"/>
  <c r="F736" i="5"/>
  <c r="B736" i="5"/>
  <c r="H736" i="5"/>
  <c r="M736" i="5"/>
  <c r="G736" i="5"/>
  <c r="E736" i="5"/>
  <c r="C736" i="5"/>
  <c r="K736" i="5"/>
  <c r="I736" i="5"/>
  <c r="L736" i="5"/>
  <c r="J736" i="5"/>
  <c r="N737" i="5" l="1"/>
  <c r="I737" i="5"/>
  <c r="K737" i="5"/>
  <c r="M737" i="5"/>
  <c r="E737" i="5"/>
  <c r="A738" i="5"/>
  <c r="B737" i="5"/>
  <c r="J737" i="5"/>
  <c r="D737" i="5"/>
  <c r="L737" i="5"/>
  <c r="F737" i="5"/>
  <c r="H737" i="5"/>
  <c r="C737" i="5"/>
  <c r="G737" i="5"/>
  <c r="N738" i="5" l="1"/>
  <c r="B738" i="5"/>
  <c r="A739" i="5"/>
  <c r="L738" i="5"/>
  <c r="K738" i="5"/>
  <c r="M738" i="5"/>
  <c r="I738" i="5"/>
  <c r="E738" i="5"/>
  <c r="C738" i="5"/>
  <c r="J738" i="5"/>
  <c r="D738" i="5"/>
  <c r="H738" i="5"/>
  <c r="F738" i="5"/>
  <c r="G738" i="5"/>
  <c r="N739" i="5" l="1"/>
  <c r="E739" i="5"/>
  <c r="A740" i="5"/>
  <c r="I739" i="5"/>
  <c r="H739" i="5"/>
  <c r="K739" i="5"/>
  <c r="D739" i="5"/>
  <c r="C739" i="5"/>
  <c r="B739" i="5"/>
  <c r="F739" i="5"/>
  <c r="J739" i="5"/>
  <c r="G739" i="5"/>
  <c r="M739" i="5"/>
  <c r="L739" i="5"/>
  <c r="N740" i="5" l="1"/>
  <c r="D740" i="5"/>
  <c r="I740" i="5"/>
  <c r="H740" i="5"/>
  <c r="G740" i="5"/>
  <c r="K740" i="5"/>
  <c r="L740" i="5"/>
  <c r="M740" i="5"/>
  <c r="A741" i="5"/>
  <c r="J740" i="5"/>
  <c r="F740" i="5"/>
  <c r="C740" i="5"/>
  <c r="B740" i="5"/>
  <c r="E740" i="5"/>
  <c r="N741" i="5" l="1"/>
  <c r="B741" i="5"/>
  <c r="J741" i="5"/>
  <c r="H741" i="5"/>
  <c r="F741" i="5"/>
  <c r="K741" i="5"/>
  <c r="L741" i="5"/>
  <c r="D741" i="5"/>
  <c r="E741" i="5"/>
  <c r="G741" i="5"/>
  <c r="A742" i="5"/>
  <c r="I741" i="5"/>
  <c r="C741" i="5"/>
  <c r="M741" i="5"/>
  <c r="N742" i="5" l="1"/>
  <c r="J742" i="5"/>
  <c r="A743" i="5"/>
  <c r="D742" i="5"/>
  <c r="G742" i="5"/>
  <c r="L742" i="5"/>
  <c r="I742" i="5"/>
  <c r="M742" i="5"/>
  <c r="C742" i="5"/>
  <c r="H742" i="5"/>
  <c r="E742" i="5"/>
  <c r="F742" i="5"/>
  <c r="K742" i="5"/>
  <c r="B742" i="5"/>
  <c r="N743" i="5" l="1"/>
  <c r="L743" i="5"/>
  <c r="K743" i="5"/>
  <c r="D743" i="5"/>
  <c r="C743" i="5"/>
  <c r="A744" i="5"/>
  <c r="H743" i="5"/>
  <c r="M743" i="5"/>
  <c r="G743" i="5"/>
  <c r="E743" i="5"/>
  <c r="J743" i="5"/>
  <c r="I743" i="5"/>
  <c r="B743" i="5"/>
  <c r="F743" i="5"/>
  <c r="N744" i="5" l="1"/>
  <c r="L744" i="5"/>
  <c r="A745" i="5"/>
  <c r="I744" i="5"/>
  <c r="C744" i="5"/>
  <c r="M744" i="5"/>
  <c r="D744" i="5"/>
  <c r="B744" i="5"/>
  <c r="F744" i="5"/>
  <c r="H744" i="5"/>
  <c r="J744" i="5"/>
  <c r="G744" i="5"/>
  <c r="E744" i="5"/>
  <c r="K744" i="5"/>
  <c r="N745" i="5" l="1"/>
  <c r="C745" i="5"/>
  <c r="H745" i="5"/>
  <c r="K745" i="5"/>
  <c r="E745" i="5"/>
  <c r="J745" i="5"/>
  <c r="M745" i="5"/>
  <c r="G745" i="5"/>
  <c r="A746" i="5"/>
  <c r="B745" i="5"/>
  <c r="D745" i="5"/>
  <c r="L745" i="5"/>
  <c r="F745" i="5"/>
  <c r="I745" i="5"/>
  <c r="N746" i="5" l="1"/>
  <c r="L746" i="5"/>
  <c r="A747" i="5"/>
  <c r="K746" i="5"/>
  <c r="J746" i="5"/>
  <c r="B746" i="5"/>
  <c r="H746" i="5"/>
  <c r="M746" i="5"/>
  <c r="F746" i="5"/>
  <c r="E746" i="5"/>
  <c r="C746" i="5"/>
  <c r="I746" i="5"/>
  <c r="G746" i="5"/>
  <c r="D746" i="5"/>
  <c r="N747" i="5" l="1"/>
  <c r="F747" i="5"/>
  <c r="A748" i="5"/>
  <c r="H747" i="5"/>
  <c r="B747" i="5"/>
  <c r="C747" i="5"/>
  <c r="E747" i="5"/>
  <c r="D747" i="5"/>
  <c r="M747" i="5"/>
  <c r="L747" i="5"/>
  <c r="I747" i="5"/>
  <c r="G747" i="5"/>
  <c r="K747" i="5"/>
  <c r="J747" i="5"/>
  <c r="N748" i="5" l="1"/>
  <c r="B748" i="5"/>
  <c r="A749" i="5"/>
  <c r="K748" i="5"/>
  <c r="E748" i="5"/>
  <c r="I748" i="5"/>
  <c r="G748" i="5"/>
  <c r="F748" i="5"/>
  <c r="D748" i="5"/>
  <c r="L748" i="5"/>
  <c r="M748" i="5"/>
  <c r="C748" i="5"/>
  <c r="H748" i="5"/>
  <c r="J748" i="5"/>
  <c r="N749" i="5" l="1"/>
  <c r="E749" i="5"/>
  <c r="F749" i="5"/>
  <c r="K749" i="5"/>
  <c r="L749" i="5"/>
  <c r="H749" i="5"/>
  <c r="J749" i="5"/>
  <c r="A750" i="5"/>
  <c r="G749" i="5"/>
  <c r="B749" i="5"/>
  <c r="D749" i="5"/>
  <c r="C749" i="5"/>
  <c r="I749" i="5"/>
  <c r="M749" i="5"/>
  <c r="N750" i="5" l="1"/>
  <c r="B750" i="5"/>
  <c r="C750" i="5"/>
  <c r="M750" i="5"/>
  <c r="D750" i="5"/>
  <c r="A751" i="5"/>
  <c r="H750" i="5"/>
  <c r="F750" i="5"/>
  <c r="L750" i="5"/>
  <c r="I750" i="5"/>
  <c r="J750" i="5"/>
  <c r="G750" i="5"/>
  <c r="E750" i="5"/>
  <c r="K750" i="5"/>
  <c r="N751" i="5" l="1"/>
  <c r="B751" i="5"/>
  <c r="H751" i="5"/>
  <c r="K751" i="5"/>
  <c r="I751" i="5"/>
  <c r="E751" i="5"/>
  <c r="A752" i="5"/>
  <c r="F751" i="5"/>
  <c r="L751" i="5"/>
  <c r="J751" i="5"/>
  <c r="D751" i="5"/>
  <c r="M751" i="5"/>
  <c r="G751" i="5"/>
  <c r="C751" i="5"/>
  <c r="N752" i="5" l="1"/>
  <c r="E752" i="5"/>
  <c r="A753" i="5"/>
  <c r="J752" i="5"/>
  <c r="F752" i="5"/>
  <c r="L752" i="5"/>
  <c r="I752" i="5"/>
  <c r="D752" i="5"/>
  <c r="H752" i="5"/>
  <c r="B752" i="5"/>
  <c r="C752" i="5"/>
  <c r="G752" i="5"/>
  <c r="K752" i="5"/>
  <c r="M752" i="5"/>
  <c r="N753" i="5" l="1"/>
  <c r="K753" i="5"/>
  <c r="D753" i="5"/>
  <c r="L753" i="5"/>
  <c r="A754" i="5"/>
  <c r="B753" i="5"/>
  <c r="I753" i="5"/>
  <c r="E753" i="5"/>
  <c r="M753" i="5"/>
  <c r="G753" i="5"/>
  <c r="J753" i="5"/>
  <c r="C753" i="5"/>
  <c r="H753" i="5"/>
  <c r="F753" i="5"/>
  <c r="N754" i="5" l="1"/>
  <c r="F754" i="5"/>
  <c r="A755" i="5"/>
  <c r="J754" i="5"/>
  <c r="G754" i="5"/>
  <c r="E754" i="5"/>
  <c r="L754" i="5"/>
  <c r="D754" i="5"/>
  <c r="I754" i="5"/>
  <c r="C754" i="5"/>
  <c r="K754" i="5"/>
  <c r="B754" i="5"/>
  <c r="H754" i="5"/>
  <c r="M754" i="5"/>
  <c r="N755" i="5" l="1"/>
  <c r="G755" i="5"/>
  <c r="E755" i="5"/>
  <c r="K755" i="5"/>
  <c r="J755" i="5"/>
  <c r="A756" i="5"/>
  <c r="C755" i="5"/>
  <c r="I755" i="5"/>
  <c r="L755" i="5"/>
  <c r="H755" i="5"/>
  <c r="M755" i="5"/>
  <c r="D755" i="5"/>
  <c r="F755" i="5"/>
  <c r="B755" i="5"/>
  <c r="N756" i="5" l="1"/>
  <c r="L756" i="5"/>
  <c r="I756" i="5"/>
  <c r="F756" i="5"/>
  <c r="A757" i="5"/>
  <c r="K756" i="5"/>
  <c r="G756" i="5"/>
  <c r="B756" i="5"/>
  <c r="E756" i="5"/>
  <c r="H756" i="5"/>
  <c r="D756" i="5"/>
  <c r="M756" i="5"/>
  <c r="J756" i="5"/>
  <c r="C756" i="5"/>
  <c r="N757" i="5" l="1"/>
  <c r="B757" i="5"/>
  <c r="A758" i="5"/>
  <c r="K757" i="5"/>
  <c r="L757" i="5"/>
  <c r="I757" i="5"/>
  <c r="G757" i="5"/>
  <c r="H757" i="5"/>
  <c r="J757" i="5"/>
  <c r="C757" i="5"/>
  <c r="M757" i="5"/>
  <c r="E757" i="5"/>
  <c r="D757" i="5"/>
  <c r="F757" i="5"/>
  <c r="N758" i="5" l="1"/>
  <c r="J758" i="5"/>
  <c r="I758" i="5"/>
  <c r="L758" i="5"/>
  <c r="F758" i="5"/>
  <c r="K758" i="5"/>
  <c r="A759" i="5"/>
  <c r="B758" i="5"/>
  <c r="M758" i="5"/>
  <c r="C758" i="5"/>
  <c r="G758" i="5"/>
  <c r="E758" i="5"/>
  <c r="H758" i="5"/>
  <c r="D758" i="5"/>
  <c r="N759" i="5" l="1"/>
  <c r="M759" i="5"/>
  <c r="C759" i="5"/>
  <c r="G759" i="5"/>
  <c r="A760" i="5"/>
  <c r="J759" i="5"/>
  <c r="D759" i="5"/>
  <c r="K759" i="5"/>
  <c r="L759" i="5"/>
  <c r="E759" i="5"/>
  <c r="H759" i="5"/>
  <c r="B759" i="5"/>
  <c r="F759" i="5"/>
  <c r="I759" i="5"/>
  <c r="N760" i="5" l="1"/>
  <c r="K760" i="5"/>
  <c r="A761" i="5"/>
  <c r="H760" i="5"/>
  <c r="I760" i="5"/>
  <c r="M760" i="5"/>
  <c r="J760" i="5"/>
  <c r="C760" i="5"/>
  <c r="L760" i="5"/>
  <c r="E760" i="5"/>
  <c r="G760" i="5"/>
  <c r="D760" i="5"/>
  <c r="B760" i="5"/>
  <c r="F760" i="5"/>
  <c r="N761" i="5" l="1"/>
  <c r="E761" i="5"/>
  <c r="M761" i="5"/>
  <c r="L761" i="5"/>
  <c r="D761" i="5"/>
  <c r="J761" i="5"/>
  <c r="I761" i="5"/>
  <c r="F761" i="5"/>
  <c r="H761" i="5"/>
  <c r="A762" i="5"/>
  <c r="C761" i="5"/>
  <c r="B761" i="5"/>
  <c r="K761" i="5"/>
  <c r="G761" i="5"/>
  <c r="N762" i="5" l="1"/>
  <c r="K762" i="5"/>
  <c r="E762" i="5"/>
  <c r="J762" i="5"/>
  <c r="A763" i="5"/>
  <c r="F762" i="5"/>
  <c r="M762" i="5"/>
  <c r="H762" i="5"/>
  <c r="B762" i="5"/>
  <c r="D762" i="5"/>
  <c r="C762" i="5"/>
  <c r="I762" i="5"/>
  <c r="G762" i="5"/>
  <c r="L762" i="5"/>
  <c r="N763" i="5" l="1"/>
  <c r="I763" i="5"/>
  <c r="A764" i="5"/>
  <c r="L763" i="5"/>
  <c r="K763" i="5"/>
  <c r="J763" i="5"/>
  <c r="H763" i="5"/>
  <c r="F763" i="5"/>
  <c r="E763" i="5"/>
  <c r="D763" i="5"/>
  <c r="B763" i="5"/>
  <c r="C763" i="5"/>
  <c r="G763" i="5"/>
  <c r="M763" i="5"/>
  <c r="N764" i="5" l="1"/>
  <c r="L764" i="5"/>
  <c r="H764" i="5"/>
  <c r="F764" i="5"/>
  <c r="K764" i="5"/>
  <c r="J764" i="5"/>
  <c r="A765" i="5"/>
  <c r="M764" i="5"/>
  <c r="G764" i="5"/>
  <c r="E764" i="5"/>
  <c r="C764" i="5"/>
  <c r="D764" i="5"/>
  <c r="I764" i="5"/>
  <c r="B764" i="5"/>
  <c r="N765" i="5" l="1"/>
  <c r="E765" i="5"/>
  <c r="M765" i="5"/>
  <c r="K765" i="5"/>
  <c r="A766" i="5"/>
  <c r="B765" i="5"/>
  <c r="J765" i="5"/>
  <c r="H765" i="5"/>
  <c r="C765" i="5"/>
  <c r="G765" i="5"/>
  <c r="F765" i="5"/>
  <c r="L765" i="5"/>
  <c r="I765" i="5"/>
  <c r="D765" i="5"/>
  <c r="N766" i="5" l="1"/>
  <c r="H766" i="5"/>
  <c r="A767" i="5"/>
  <c r="G766" i="5"/>
  <c r="I766" i="5"/>
  <c r="F766" i="5"/>
  <c r="E766" i="5"/>
  <c r="C766" i="5"/>
  <c r="M766" i="5"/>
  <c r="L766" i="5"/>
  <c r="J766" i="5"/>
  <c r="B766" i="5"/>
  <c r="K766" i="5"/>
  <c r="D766" i="5"/>
  <c r="N767" i="5" l="1"/>
  <c r="B767" i="5"/>
  <c r="I767" i="5"/>
  <c r="K767" i="5"/>
  <c r="L767" i="5"/>
  <c r="H767" i="5"/>
  <c r="F767" i="5"/>
  <c r="C767" i="5"/>
  <c r="A768" i="5"/>
  <c r="M767" i="5"/>
  <c r="J767" i="5"/>
  <c r="D767" i="5"/>
  <c r="G767" i="5"/>
  <c r="E767" i="5"/>
  <c r="N768" i="5" l="1"/>
  <c r="F768" i="5"/>
  <c r="A769" i="5"/>
  <c r="H768" i="5"/>
  <c r="M768" i="5"/>
  <c r="B768" i="5"/>
  <c r="D768" i="5"/>
  <c r="K768" i="5"/>
  <c r="I768" i="5"/>
  <c r="C768" i="5"/>
  <c r="L768" i="5"/>
  <c r="J768" i="5"/>
  <c r="E768" i="5"/>
  <c r="G768" i="5"/>
  <c r="N769" i="5" l="1"/>
  <c r="D769" i="5"/>
  <c r="C769" i="5"/>
  <c r="H769" i="5"/>
  <c r="B769" i="5"/>
  <c r="G769" i="5"/>
  <c r="A770" i="5"/>
  <c r="F769" i="5"/>
  <c r="I769" i="5"/>
  <c r="M769" i="5"/>
  <c r="L769" i="5"/>
  <c r="K769" i="5"/>
  <c r="J769" i="5"/>
  <c r="E769" i="5"/>
  <c r="N770" i="5" l="1"/>
  <c r="C770" i="5"/>
  <c r="A771" i="5"/>
  <c r="H770" i="5"/>
  <c r="D770" i="5"/>
  <c r="L770" i="5"/>
  <c r="G770" i="5"/>
  <c r="B770" i="5"/>
  <c r="F770" i="5"/>
  <c r="M770" i="5"/>
  <c r="E770" i="5"/>
  <c r="K770" i="5"/>
  <c r="J770" i="5"/>
  <c r="I770" i="5"/>
  <c r="N771" i="5" l="1"/>
  <c r="E771" i="5"/>
  <c r="C771" i="5"/>
  <c r="M771" i="5"/>
  <c r="A772" i="5"/>
  <c r="L771" i="5"/>
  <c r="K771" i="5"/>
  <c r="F771" i="5"/>
  <c r="H771" i="5"/>
  <c r="J771" i="5"/>
  <c r="D771" i="5"/>
  <c r="G771" i="5"/>
  <c r="I771" i="5"/>
  <c r="B771" i="5"/>
  <c r="N772" i="5" l="1"/>
  <c r="E772" i="5"/>
  <c r="K772" i="5"/>
  <c r="F772" i="5"/>
  <c r="L772" i="5"/>
  <c r="C772" i="5"/>
  <c r="A773" i="5"/>
  <c r="I772" i="5"/>
  <c r="M772" i="5"/>
  <c r="J772" i="5"/>
  <c r="D772" i="5"/>
  <c r="H772" i="5"/>
  <c r="B772" i="5"/>
  <c r="G772" i="5"/>
  <c r="N773" i="5" l="1"/>
  <c r="L773" i="5"/>
  <c r="K773" i="5"/>
  <c r="I773" i="5"/>
  <c r="M773" i="5"/>
  <c r="H773" i="5"/>
  <c r="E773" i="5"/>
  <c r="A774" i="5"/>
  <c r="F773" i="5"/>
  <c r="C773" i="5"/>
  <c r="G773" i="5"/>
  <c r="B773" i="5"/>
  <c r="D773" i="5"/>
  <c r="J773" i="5"/>
  <c r="N774" i="5" l="1"/>
  <c r="D774" i="5"/>
  <c r="A775" i="5"/>
  <c r="E774" i="5"/>
  <c r="L774" i="5"/>
  <c r="C774" i="5"/>
  <c r="K774" i="5"/>
  <c r="M774" i="5"/>
  <c r="I774" i="5"/>
  <c r="G774" i="5"/>
  <c r="F774" i="5"/>
  <c r="H774" i="5"/>
  <c r="B774" i="5"/>
  <c r="J774" i="5"/>
  <c r="N775" i="5" l="1"/>
  <c r="I775" i="5"/>
  <c r="J775" i="5"/>
  <c r="F775" i="5"/>
  <c r="A776" i="5"/>
  <c r="K775" i="5"/>
  <c r="G775" i="5"/>
  <c r="C775" i="5"/>
  <c r="E775" i="5"/>
  <c r="D775" i="5"/>
  <c r="L775" i="5"/>
  <c r="M775" i="5"/>
  <c r="B775" i="5"/>
  <c r="H775" i="5"/>
  <c r="N776" i="5" l="1"/>
  <c r="J776" i="5"/>
  <c r="K776" i="5"/>
  <c r="B776" i="5"/>
  <c r="A777" i="5"/>
  <c r="F776" i="5"/>
  <c r="E776" i="5"/>
  <c r="L776" i="5"/>
  <c r="D776" i="5"/>
  <c r="H776" i="5"/>
  <c r="G776" i="5"/>
  <c r="I776" i="5"/>
  <c r="C776" i="5"/>
  <c r="M776" i="5"/>
  <c r="N777" i="5" l="1"/>
  <c r="E777" i="5"/>
  <c r="C777" i="5"/>
  <c r="I777" i="5"/>
  <c r="B777" i="5"/>
  <c r="K777" i="5"/>
  <c r="F777" i="5"/>
  <c r="A778" i="5"/>
  <c r="J777" i="5"/>
  <c r="G777" i="5"/>
  <c r="L777" i="5"/>
  <c r="D777" i="5"/>
  <c r="M777" i="5"/>
  <c r="H777" i="5"/>
  <c r="N778" i="5" l="1"/>
  <c r="E778" i="5"/>
  <c r="A779" i="5"/>
  <c r="M778" i="5"/>
  <c r="D778" i="5"/>
  <c r="J778" i="5"/>
  <c r="H778" i="5"/>
  <c r="G778" i="5"/>
  <c r="K778" i="5"/>
  <c r="I778" i="5"/>
  <c r="L778" i="5"/>
  <c r="B778" i="5"/>
  <c r="F778" i="5"/>
  <c r="C778" i="5"/>
  <c r="N779" i="5" l="1"/>
  <c r="L779" i="5"/>
  <c r="J779" i="5"/>
  <c r="K779" i="5"/>
  <c r="A780" i="5"/>
  <c r="F779" i="5"/>
  <c r="I779" i="5"/>
  <c r="H779" i="5"/>
  <c r="D779" i="5"/>
  <c r="C779" i="5"/>
  <c r="M779" i="5"/>
  <c r="E779" i="5"/>
  <c r="B779" i="5"/>
  <c r="G779" i="5"/>
  <c r="N780" i="5" l="1"/>
  <c r="E780" i="5"/>
  <c r="B780" i="5"/>
  <c r="I780" i="5"/>
  <c r="M780" i="5"/>
  <c r="G780" i="5"/>
  <c r="L780" i="5"/>
  <c r="A781" i="5"/>
  <c r="J780" i="5"/>
  <c r="F780" i="5"/>
  <c r="K780" i="5"/>
  <c r="H780" i="5"/>
  <c r="C780" i="5"/>
  <c r="D780" i="5"/>
  <c r="N781" i="5" l="1"/>
  <c r="L781" i="5"/>
  <c r="A782" i="5"/>
  <c r="B781" i="5"/>
  <c r="K781" i="5"/>
  <c r="C781" i="5"/>
  <c r="E781" i="5"/>
  <c r="D781" i="5"/>
  <c r="H781" i="5"/>
  <c r="I781" i="5"/>
  <c r="G781" i="5"/>
  <c r="M781" i="5"/>
  <c r="F781" i="5"/>
  <c r="J781" i="5"/>
  <c r="N782" i="5" l="1"/>
  <c r="F782" i="5"/>
  <c r="A783" i="5"/>
  <c r="G782" i="5"/>
  <c r="C782" i="5"/>
  <c r="D782" i="5"/>
  <c r="B782" i="5"/>
  <c r="L782" i="5"/>
  <c r="M782" i="5"/>
  <c r="K782" i="5"/>
  <c r="I782" i="5"/>
  <c r="H782" i="5"/>
  <c r="J782" i="5"/>
  <c r="E782" i="5"/>
  <c r="N783" i="5" l="1"/>
  <c r="J783" i="5"/>
  <c r="A784" i="5"/>
  <c r="L783" i="5"/>
  <c r="G783" i="5"/>
  <c r="C783" i="5"/>
  <c r="E783" i="5"/>
  <c r="M783" i="5"/>
  <c r="F783" i="5"/>
  <c r="K783" i="5"/>
  <c r="B783" i="5"/>
  <c r="I783" i="5"/>
  <c r="H783" i="5"/>
  <c r="D783" i="5"/>
  <c r="N784" i="5" l="1"/>
  <c r="D784" i="5"/>
  <c r="A785" i="5"/>
  <c r="E784" i="5"/>
  <c r="M784" i="5"/>
  <c r="H784" i="5"/>
  <c r="L784" i="5"/>
  <c r="B784" i="5"/>
  <c r="J784" i="5"/>
  <c r="I784" i="5"/>
  <c r="F784" i="5"/>
  <c r="C784" i="5"/>
  <c r="K784" i="5"/>
  <c r="G784" i="5"/>
  <c r="N785" i="5" l="1"/>
  <c r="G785" i="5"/>
  <c r="C785" i="5"/>
  <c r="M785" i="5"/>
  <c r="A786" i="5"/>
  <c r="F785" i="5"/>
  <c r="K785" i="5"/>
  <c r="E785" i="5"/>
  <c r="B785" i="5"/>
  <c r="H785" i="5"/>
  <c r="L785" i="5"/>
  <c r="J785" i="5"/>
  <c r="D785" i="5"/>
  <c r="I785" i="5"/>
  <c r="N786" i="5" l="1"/>
  <c r="E786" i="5"/>
  <c r="A787" i="5"/>
  <c r="L786" i="5"/>
  <c r="D786" i="5"/>
  <c r="M786" i="5"/>
  <c r="G786" i="5"/>
  <c r="F786" i="5"/>
  <c r="K786" i="5"/>
  <c r="H786" i="5"/>
  <c r="I786" i="5"/>
  <c r="C786" i="5"/>
  <c r="B786" i="5"/>
  <c r="J786" i="5"/>
  <c r="N787" i="5" l="1"/>
  <c r="C787" i="5"/>
  <c r="H787" i="5"/>
  <c r="A788" i="5"/>
  <c r="B787" i="5"/>
  <c r="F787" i="5"/>
  <c r="E787" i="5"/>
  <c r="I787" i="5"/>
  <c r="L787" i="5"/>
  <c r="G787" i="5"/>
  <c r="J787" i="5"/>
  <c r="K787" i="5"/>
  <c r="M787" i="5"/>
  <c r="D787" i="5"/>
  <c r="N788" i="5" l="1"/>
  <c r="A789" i="5"/>
  <c r="H788" i="5"/>
  <c r="B788" i="5"/>
  <c r="K788" i="5"/>
  <c r="C788" i="5"/>
  <c r="L788" i="5"/>
  <c r="E788" i="5"/>
  <c r="M788" i="5"/>
  <c r="J788" i="5"/>
  <c r="I788" i="5"/>
  <c r="F788" i="5"/>
  <c r="D788" i="5"/>
  <c r="G788" i="5"/>
  <c r="N789" i="5" l="1"/>
  <c r="F789" i="5"/>
  <c r="K789" i="5"/>
  <c r="A790" i="5"/>
  <c r="I789" i="5"/>
  <c r="E789" i="5"/>
  <c r="D789" i="5"/>
  <c r="L789" i="5"/>
  <c r="G789" i="5"/>
  <c r="B789" i="5"/>
  <c r="H789" i="5"/>
  <c r="C789" i="5"/>
  <c r="M789" i="5"/>
  <c r="J789" i="5"/>
  <c r="N790" i="5" l="1"/>
  <c r="A791" i="5"/>
  <c r="J790" i="5"/>
  <c r="I790" i="5"/>
  <c r="H790" i="5"/>
  <c r="L790" i="5"/>
  <c r="C790" i="5"/>
  <c r="M790" i="5"/>
  <c r="G790" i="5"/>
  <c r="B790" i="5"/>
  <c r="F790" i="5"/>
  <c r="K790" i="5"/>
  <c r="E790" i="5"/>
  <c r="D790" i="5"/>
  <c r="N791" i="5" l="1"/>
  <c r="D791" i="5"/>
  <c r="A792" i="5"/>
  <c r="F791" i="5"/>
  <c r="M791" i="5"/>
  <c r="G791" i="5"/>
  <c r="C791" i="5"/>
  <c r="K791" i="5"/>
  <c r="E791" i="5"/>
  <c r="L791" i="5"/>
  <c r="H791" i="5"/>
  <c r="J791" i="5"/>
  <c r="B791" i="5"/>
  <c r="I791" i="5"/>
  <c r="N792" i="5" l="1"/>
  <c r="M792" i="5"/>
  <c r="A793" i="5"/>
  <c r="L792" i="5"/>
  <c r="D792" i="5"/>
  <c r="B792" i="5"/>
  <c r="I792" i="5"/>
  <c r="K792" i="5"/>
  <c r="G792" i="5"/>
  <c r="J792" i="5"/>
  <c r="E792" i="5"/>
  <c r="C792" i="5"/>
  <c r="H792" i="5"/>
  <c r="F792" i="5"/>
  <c r="N793" i="5" l="1"/>
  <c r="M793" i="5"/>
  <c r="F793" i="5"/>
  <c r="C793" i="5"/>
  <c r="H793" i="5"/>
  <c r="A794" i="5"/>
  <c r="B793" i="5"/>
  <c r="E793" i="5"/>
  <c r="L793" i="5"/>
  <c r="I793" i="5"/>
  <c r="D793" i="5"/>
  <c r="K793" i="5"/>
  <c r="G793" i="5"/>
  <c r="J793" i="5"/>
  <c r="N794" i="5" l="1"/>
  <c r="I794" i="5"/>
  <c r="A795" i="5"/>
  <c r="F794" i="5"/>
  <c r="K794" i="5"/>
  <c r="J794" i="5"/>
  <c r="D794" i="5"/>
  <c r="B794" i="5"/>
  <c r="C794" i="5"/>
  <c r="E794" i="5"/>
  <c r="L794" i="5"/>
  <c r="G794" i="5"/>
  <c r="H794" i="5"/>
  <c r="M794" i="5"/>
  <c r="N795" i="5" l="1"/>
  <c r="J795" i="5"/>
  <c r="A796" i="5"/>
  <c r="L795" i="5"/>
  <c r="K795" i="5"/>
  <c r="E795" i="5"/>
  <c r="G795" i="5"/>
  <c r="C795" i="5"/>
  <c r="H795" i="5"/>
  <c r="I795" i="5"/>
  <c r="B795" i="5"/>
  <c r="M795" i="5"/>
  <c r="F795" i="5"/>
  <c r="D795" i="5"/>
  <c r="N796" i="5" l="1"/>
  <c r="K796" i="5"/>
  <c r="D796" i="5"/>
  <c r="E796" i="5"/>
  <c r="J796" i="5"/>
  <c r="A797" i="5"/>
  <c r="B796" i="5"/>
  <c r="L796" i="5"/>
  <c r="G796" i="5"/>
  <c r="I796" i="5"/>
  <c r="F796" i="5"/>
  <c r="C796" i="5"/>
  <c r="H796" i="5"/>
  <c r="M796" i="5"/>
  <c r="N797" i="5" l="1"/>
  <c r="I797" i="5"/>
  <c r="B797" i="5"/>
  <c r="D797" i="5"/>
  <c r="A798" i="5"/>
  <c r="G797" i="5"/>
  <c r="C797" i="5"/>
  <c r="L797" i="5"/>
  <c r="J797" i="5"/>
  <c r="M797" i="5"/>
  <c r="H797" i="5"/>
  <c r="K797" i="5"/>
  <c r="E797" i="5"/>
  <c r="F797" i="5"/>
  <c r="N798" i="5" l="1"/>
  <c r="H798" i="5"/>
  <c r="E798" i="5"/>
  <c r="I798" i="5"/>
  <c r="D798" i="5"/>
  <c r="L798" i="5"/>
  <c r="A799" i="5"/>
  <c r="F798" i="5"/>
  <c r="M798" i="5"/>
  <c r="J798" i="5"/>
  <c r="B798" i="5"/>
  <c r="K798" i="5"/>
  <c r="C798" i="5"/>
  <c r="G798" i="5"/>
  <c r="N799" i="5" l="1"/>
  <c r="J799" i="5"/>
  <c r="A800" i="5"/>
  <c r="H799" i="5"/>
  <c r="B799" i="5"/>
  <c r="F799" i="5"/>
  <c r="D799" i="5"/>
  <c r="C799" i="5"/>
  <c r="G799" i="5"/>
  <c r="M799" i="5"/>
  <c r="K799" i="5"/>
  <c r="E799" i="5"/>
  <c r="I799" i="5"/>
  <c r="L799" i="5"/>
  <c r="N800" i="5" l="1"/>
  <c r="M800" i="5"/>
  <c r="K800" i="5"/>
  <c r="C800" i="5"/>
  <c r="I800" i="5"/>
  <c r="F800" i="5"/>
  <c r="A801" i="5"/>
  <c r="D800" i="5"/>
  <c r="E800" i="5"/>
  <c r="J800" i="5"/>
  <c r="B800" i="5"/>
  <c r="L800" i="5"/>
  <c r="G800" i="5"/>
  <c r="H800" i="5"/>
  <c r="N801" i="5" l="1"/>
  <c r="J801" i="5"/>
  <c r="A802" i="5"/>
  <c r="K801" i="5"/>
  <c r="G801" i="5"/>
  <c r="H801" i="5"/>
  <c r="L801" i="5"/>
  <c r="E801" i="5"/>
  <c r="F801" i="5"/>
  <c r="B801" i="5"/>
  <c r="D801" i="5"/>
  <c r="M801" i="5"/>
  <c r="C801" i="5"/>
  <c r="I801" i="5"/>
  <c r="N802" i="5" l="1"/>
  <c r="J802" i="5"/>
  <c r="L802" i="5"/>
  <c r="G802" i="5"/>
  <c r="F802" i="5"/>
  <c r="B802" i="5"/>
  <c r="E802" i="5"/>
  <c r="M802" i="5"/>
  <c r="A803" i="5"/>
  <c r="C802" i="5"/>
  <c r="I802" i="5"/>
  <c r="K802" i="5"/>
  <c r="D802" i="5"/>
  <c r="H802" i="5"/>
  <c r="N803" i="5" l="1"/>
  <c r="K803" i="5"/>
  <c r="F803" i="5"/>
  <c r="I803" i="5"/>
  <c r="D803" i="5"/>
  <c r="E803" i="5"/>
  <c r="A804" i="5"/>
  <c r="L803" i="5"/>
  <c r="J803" i="5"/>
  <c r="B803" i="5"/>
  <c r="C803" i="5"/>
  <c r="G803" i="5"/>
  <c r="M803" i="5"/>
  <c r="H803" i="5"/>
  <c r="N804" i="5" l="1"/>
  <c r="B804" i="5"/>
  <c r="F804" i="5"/>
  <c r="G804" i="5"/>
  <c r="E804" i="5"/>
  <c r="L804" i="5"/>
  <c r="H804" i="5"/>
  <c r="M804" i="5"/>
  <c r="A805" i="5"/>
  <c r="I804" i="5"/>
  <c r="J804" i="5"/>
  <c r="D804" i="5"/>
  <c r="C804" i="5"/>
  <c r="K804" i="5"/>
  <c r="N805" i="5" l="1"/>
  <c r="D805" i="5"/>
  <c r="K805" i="5"/>
  <c r="L805" i="5"/>
  <c r="G805" i="5"/>
  <c r="A806" i="5"/>
  <c r="J805" i="5"/>
  <c r="H805" i="5"/>
  <c r="I805" i="5"/>
  <c r="E805" i="5"/>
  <c r="B805" i="5"/>
  <c r="M805" i="5"/>
  <c r="C805" i="5"/>
  <c r="F805" i="5"/>
  <c r="N806" i="5" l="1"/>
  <c r="G806" i="5"/>
  <c r="A807" i="5"/>
  <c r="D806" i="5"/>
  <c r="J806" i="5"/>
  <c r="B806" i="5"/>
  <c r="L806" i="5"/>
  <c r="K806" i="5"/>
  <c r="F806" i="5"/>
  <c r="M806" i="5"/>
  <c r="I806" i="5"/>
  <c r="C806" i="5"/>
  <c r="E806" i="5"/>
  <c r="H806" i="5"/>
  <c r="N807" i="5" l="1"/>
  <c r="E807" i="5"/>
  <c r="K807" i="5"/>
  <c r="A808" i="5"/>
  <c r="D807" i="5"/>
  <c r="M807" i="5"/>
  <c r="L807" i="5"/>
  <c r="C807" i="5"/>
  <c r="F807" i="5"/>
  <c r="I807" i="5"/>
  <c r="B807" i="5"/>
  <c r="J807" i="5"/>
  <c r="G807" i="5"/>
  <c r="H807" i="5"/>
  <c r="N808" i="5" l="1"/>
  <c r="D808" i="5"/>
  <c r="A809" i="5"/>
  <c r="F808" i="5"/>
  <c r="K808" i="5"/>
  <c r="I808" i="5"/>
  <c r="L808" i="5"/>
  <c r="B808" i="5"/>
  <c r="J808" i="5"/>
  <c r="C808" i="5"/>
  <c r="E808" i="5"/>
  <c r="H808" i="5"/>
  <c r="M808" i="5"/>
  <c r="G808" i="5"/>
  <c r="N809" i="5" l="1"/>
  <c r="E809" i="5"/>
  <c r="I809" i="5"/>
  <c r="B809" i="5"/>
  <c r="J809" i="5"/>
  <c r="G809" i="5"/>
  <c r="A810" i="5"/>
  <c r="H809" i="5"/>
  <c r="M809" i="5"/>
  <c r="K809" i="5"/>
  <c r="C809" i="5"/>
  <c r="D809" i="5"/>
  <c r="F809" i="5"/>
  <c r="L809" i="5"/>
  <c r="N810" i="5" l="1"/>
  <c r="L810" i="5"/>
  <c r="A811" i="5"/>
  <c r="G810" i="5"/>
  <c r="B810" i="5"/>
  <c r="C810" i="5"/>
  <c r="K810" i="5"/>
  <c r="H810" i="5"/>
  <c r="E810" i="5"/>
  <c r="D810" i="5"/>
  <c r="I810" i="5"/>
  <c r="J810" i="5"/>
  <c r="M810" i="5"/>
  <c r="F810" i="5"/>
  <c r="N811" i="5" l="1"/>
  <c r="E811" i="5"/>
  <c r="A812" i="5"/>
  <c r="L811" i="5"/>
  <c r="F811" i="5"/>
  <c r="M811" i="5"/>
  <c r="J811" i="5"/>
  <c r="I811" i="5"/>
  <c r="B811" i="5"/>
  <c r="K811" i="5"/>
  <c r="H811" i="5"/>
  <c r="G811" i="5"/>
  <c r="C811" i="5"/>
  <c r="D811" i="5"/>
  <c r="N812" i="5" l="1"/>
  <c r="J812" i="5"/>
  <c r="F812" i="5"/>
  <c r="G812" i="5"/>
  <c r="L812" i="5"/>
  <c r="A813" i="5"/>
  <c r="B812" i="5"/>
  <c r="H812" i="5"/>
  <c r="M812" i="5"/>
  <c r="E812" i="5"/>
  <c r="K812" i="5"/>
  <c r="C812" i="5"/>
  <c r="I812" i="5"/>
  <c r="D812" i="5"/>
  <c r="N813" i="5" l="1"/>
  <c r="I813" i="5"/>
  <c r="A814" i="5"/>
  <c r="G813" i="5"/>
  <c r="J813" i="5"/>
  <c r="M813" i="5"/>
  <c r="E813" i="5"/>
  <c r="F813" i="5"/>
  <c r="L813" i="5"/>
  <c r="K813" i="5"/>
  <c r="C813" i="5"/>
  <c r="B813" i="5"/>
  <c r="D813" i="5"/>
  <c r="H813" i="5"/>
  <c r="N814" i="5" l="1"/>
  <c r="F814" i="5"/>
  <c r="C814" i="5"/>
  <c r="J814" i="5"/>
  <c r="E814" i="5"/>
  <c r="G814" i="5"/>
  <c r="K814" i="5"/>
  <c r="L814" i="5"/>
  <c r="M814" i="5"/>
  <c r="A815" i="5"/>
  <c r="I814" i="5"/>
  <c r="B814" i="5"/>
  <c r="H814" i="5"/>
  <c r="D814" i="5"/>
  <c r="N815" i="5" l="1"/>
  <c r="F815" i="5"/>
  <c r="A816" i="5"/>
  <c r="M815" i="5"/>
  <c r="I815" i="5"/>
  <c r="H815" i="5"/>
  <c r="K815" i="5"/>
  <c r="G815" i="5"/>
  <c r="E815" i="5"/>
  <c r="D815" i="5"/>
  <c r="C815" i="5"/>
  <c r="J815" i="5"/>
  <c r="B815" i="5"/>
  <c r="L815" i="5"/>
  <c r="N816" i="5" l="1"/>
  <c r="G816" i="5"/>
  <c r="H816" i="5"/>
  <c r="M816" i="5"/>
  <c r="E816" i="5"/>
  <c r="A817" i="5"/>
  <c r="K816" i="5"/>
  <c r="B816" i="5"/>
  <c r="F816" i="5"/>
  <c r="I816" i="5"/>
  <c r="J816" i="5"/>
  <c r="D816" i="5"/>
  <c r="C816" i="5"/>
  <c r="L816" i="5"/>
  <c r="N817" i="5" l="1"/>
  <c r="G817" i="5"/>
  <c r="M817" i="5"/>
  <c r="C817" i="5"/>
  <c r="L817" i="5"/>
  <c r="A818" i="5"/>
  <c r="I817" i="5"/>
  <c r="K817" i="5"/>
  <c r="D817" i="5"/>
  <c r="J817" i="5"/>
  <c r="H817" i="5"/>
  <c r="B817" i="5"/>
  <c r="E817" i="5"/>
  <c r="F817" i="5"/>
  <c r="N818" i="5" l="1"/>
  <c r="G818" i="5"/>
  <c r="A819" i="5"/>
  <c r="J818" i="5"/>
  <c r="I818" i="5"/>
  <c r="C818" i="5"/>
  <c r="M818" i="5"/>
  <c r="B818" i="5"/>
  <c r="F818" i="5"/>
  <c r="D818" i="5"/>
  <c r="L818" i="5"/>
  <c r="H818" i="5"/>
  <c r="K818" i="5"/>
  <c r="E818" i="5"/>
  <c r="N819" i="5" l="1"/>
  <c r="A820" i="5"/>
  <c r="B819" i="5"/>
  <c r="L819" i="5"/>
  <c r="J819" i="5"/>
  <c r="F819" i="5"/>
  <c r="G819" i="5"/>
  <c r="H819" i="5"/>
  <c r="C819" i="5"/>
  <c r="K819" i="5"/>
  <c r="M819" i="5"/>
  <c r="I819" i="5"/>
  <c r="D819" i="5"/>
  <c r="E819" i="5"/>
  <c r="N820" i="5" l="1"/>
  <c r="A821" i="5"/>
  <c r="E820" i="5"/>
  <c r="G820" i="5"/>
  <c r="B820" i="5"/>
  <c r="C820" i="5"/>
  <c r="J820" i="5"/>
  <c r="I820" i="5"/>
  <c r="K820" i="5"/>
  <c r="H820" i="5"/>
  <c r="M820" i="5"/>
  <c r="L820" i="5"/>
  <c r="D820" i="5"/>
  <c r="F820" i="5"/>
  <c r="N821" i="5" l="1"/>
  <c r="K821" i="5"/>
  <c r="E821" i="5"/>
  <c r="J821" i="5"/>
  <c r="B821" i="5"/>
  <c r="A822" i="5"/>
  <c r="L821" i="5"/>
  <c r="F821" i="5"/>
  <c r="C821" i="5"/>
  <c r="M821" i="5"/>
  <c r="I821" i="5"/>
  <c r="H821" i="5"/>
  <c r="G821" i="5"/>
  <c r="D821" i="5"/>
  <c r="N822" i="5" l="1"/>
  <c r="B822" i="5"/>
  <c r="A823" i="5"/>
  <c r="G822" i="5"/>
  <c r="M822" i="5"/>
  <c r="C822" i="5"/>
  <c r="I822" i="5"/>
  <c r="E822" i="5"/>
  <c r="F822" i="5"/>
  <c r="L822" i="5"/>
  <c r="K822" i="5"/>
  <c r="H822" i="5"/>
  <c r="J822" i="5"/>
  <c r="D822" i="5"/>
  <c r="N823" i="5" l="1"/>
  <c r="B823" i="5"/>
  <c r="E823" i="5"/>
  <c r="D823" i="5"/>
  <c r="A824" i="5"/>
  <c r="G823" i="5"/>
  <c r="K823" i="5"/>
  <c r="M823" i="5"/>
  <c r="I823" i="5"/>
  <c r="F823" i="5"/>
  <c r="C823" i="5"/>
  <c r="H823" i="5"/>
  <c r="L823" i="5"/>
  <c r="J823" i="5"/>
  <c r="N824" i="5" l="1"/>
  <c r="H824" i="5"/>
  <c r="A825" i="5"/>
  <c r="D824" i="5"/>
  <c r="K824" i="5"/>
  <c r="F824" i="5"/>
  <c r="L824" i="5"/>
  <c r="B824" i="5"/>
  <c r="G824" i="5"/>
  <c r="M824" i="5"/>
  <c r="I824" i="5"/>
  <c r="E824" i="5"/>
  <c r="J824" i="5"/>
  <c r="C824" i="5"/>
  <c r="N825" i="5" l="1"/>
  <c r="F825" i="5"/>
  <c r="I825" i="5"/>
  <c r="E825" i="5"/>
  <c r="C825" i="5"/>
  <c r="L825" i="5"/>
  <c r="D825" i="5"/>
  <c r="M825" i="5"/>
  <c r="J825" i="5"/>
  <c r="A826" i="5"/>
  <c r="G825" i="5"/>
  <c r="H825" i="5"/>
  <c r="B825" i="5"/>
  <c r="K825" i="5"/>
  <c r="N826" i="5" l="1"/>
  <c r="K826" i="5"/>
  <c r="A827" i="5"/>
  <c r="H826" i="5"/>
  <c r="M826" i="5"/>
  <c r="F826" i="5"/>
  <c r="I826" i="5"/>
  <c r="B826" i="5"/>
  <c r="E826" i="5"/>
  <c r="J826" i="5"/>
  <c r="L826" i="5"/>
  <c r="C826" i="5"/>
  <c r="D826" i="5"/>
  <c r="G826" i="5"/>
  <c r="N827" i="5" l="1"/>
  <c r="M827" i="5"/>
  <c r="A828" i="5"/>
  <c r="G827" i="5"/>
  <c r="I827" i="5"/>
  <c r="H827" i="5"/>
  <c r="K827" i="5"/>
  <c r="F827" i="5"/>
  <c r="E827" i="5"/>
  <c r="B827" i="5"/>
  <c r="D827" i="5"/>
  <c r="C827" i="5"/>
  <c r="J827" i="5"/>
  <c r="L827" i="5"/>
  <c r="N828" i="5" l="1"/>
  <c r="C828" i="5"/>
  <c r="J828" i="5"/>
  <c r="F828" i="5"/>
  <c r="A829" i="5"/>
  <c r="B828" i="5"/>
  <c r="D828" i="5"/>
  <c r="E828" i="5"/>
  <c r="H828" i="5"/>
  <c r="I828" i="5"/>
  <c r="K828" i="5"/>
  <c r="G828" i="5"/>
  <c r="M828" i="5"/>
  <c r="L828" i="5"/>
  <c r="N829" i="5" l="1"/>
  <c r="B829" i="5"/>
  <c r="A830" i="5"/>
  <c r="J829" i="5"/>
  <c r="G829" i="5"/>
  <c r="L829" i="5"/>
  <c r="E829" i="5"/>
  <c r="K829" i="5"/>
  <c r="H829" i="5"/>
  <c r="C829" i="5"/>
  <c r="F829" i="5"/>
  <c r="D829" i="5"/>
  <c r="I829" i="5"/>
  <c r="M829" i="5"/>
  <c r="N830" i="5" l="1"/>
  <c r="M830" i="5"/>
  <c r="A831" i="5"/>
  <c r="E830" i="5"/>
  <c r="L830" i="5"/>
  <c r="J830" i="5"/>
  <c r="K830" i="5"/>
  <c r="B830" i="5"/>
  <c r="F830" i="5"/>
  <c r="I830" i="5"/>
  <c r="H830" i="5"/>
  <c r="G830" i="5"/>
  <c r="C830" i="5"/>
  <c r="D830" i="5"/>
  <c r="N831" i="5" l="1"/>
  <c r="D831" i="5"/>
  <c r="A832" i="5"/>
  <c r="M831" i="5"/>
  <c r="K831" i="5"/>
  <c r="E831" i="5"/>
  <c r="G831" i="5"/>
  <c r="I831" i="5"/>
  <c r="J831" i="5"/>
  <c r="F831" i="5"/>
  <c r="C831" i="5"/>
  <c r="B831" i="5"/>
  <c r="H831" i="5"/>
  <c r="L831" i="5"/>
  <c r="N832" i="5" l="1"/>
  <c r="M832" i="5"/>
  <c r="L832" i="5"/>
  <c r="F832" i="5"/>
  <c r="C832" i="5"/>
  <c r="D832" i="5"/>
  <c r="G832" i="5"/>
  <c r="A833" i="5"/>
  <c r="H832" i="5"/>
  <c r="K832" i="5"/>
  <c r="I832" i="5"/>
  <c r="B832" i="5"/>
  <c r="E832" i="5"/>
  <c r="J832" i="5"/>
  <c r="N833" i="5" l="1"/>
  <c r="B833" i="5"/>
  <c r="M833" i="5"/>
  <c r="D833" i="5"/>
  <c r="I833" i="5"/>
  <c r="A834" i="5"/>
  <c r="G833" i="5"/>
  <c r="H833" i="5"/>
  <c r="C833" i="5"/>
  <c r="J833" i="5"/>
  <c r="L833" i="5"/>
  <c r="E833" i="5"/>
  <c r="K833" i="5"/>
  <c r="F833" i="5"/>
  <c r="N834" i="5" l="1"/>
  <c r="I834" i="5"/>
  <c r="A835" i="5"/>
  <c r="B834" i="5"/>
  <c r="G834" i="5"/>
  <c r="E834" i="5"/>
  <c r="C834" i="5"/>
  <c r="K834" i="5"/>
  <c r="D834" i="5"/>
  <c r="J834" i="5"/>
  <c r="H834" i="5"/>
  <c r="M834" i="5"/>
  <c r="F834" i="5"/>
  <c r="L834" i="5"/>
  <c r="N835" i="5" l="1"/>
  <c r="D835" i="5"/>
  <c r="A836" i="5"/>
  <c r="K835" i="5"/>
  <c r="E835" i="5"/>
  <c r="I835" i="5"/>
  <c r="C835" i="5"/>
  <c r="B835" i="5"/>
  <c r="G835" i="5"/>
  <c r="F835" i="5"/>
  <c r="M835" i="5"/>
  <c r="J835" i="5"/>
  <c r="H835" i="5"/>
  <c r="L835" i="5"/>
  <c r="N836" i="5" l="1"/>
  <c r="C836" i="5"/>
  <c r="A837" i="5"/>
  <c r="K836" i="5"/>
  <c r="L836" i="5"/>
  <c r="M836" i="5"/>
  <c r="F836" i="5"/>
  <c r="B836" i="5"/>
  <c r="D836" i="5"/>
  <c r="E836" i="5"/>
  <c r="G836" i="5"/>
  <c r="J836" i="5"/>
  <c r="I836" i="5"/>
  <c r="H836" i="5"/>
  <c r="N837" i="5" l="1"/>
  <c r="B837" i="5"/>
  <c r="A838" i="5"/>
  <c r="J837" i="5"/>
  <c r="F837" i="5"/>
  <c r="C837" i="5"/>
  <c r="I837" i="5"/>
  <c r="L837" i="5"/>
  <c r="D837" i="5"/>
  <c r="E837" i="5"/>
  <c r="K837" i="5"/>
  <c r="H837" i="5"/>
  <c r="G837" i="5"/>
  <c r="M837" i="5"/>
  <c r="N838" i="5" l="1"/>
  <c r="H838" i="5"/>
  <c r="C838" i="5"/>
  <c r="J838" i="5"/>
  <c r="I838" i="5"/>
  <c r="A839" i="5"/>
  <c r="D838" i="5"/>
  <c r="G838" i="5"/>
  <c r="E838" i="5"/>
  <c r="K838" i="5"/>
  <c r="B838" i="5"/>
  <c r="L838" i="5"/>
  <c r="M838" i="5"/>
  <c r="F838" i="5"/>
  <c r="N839" i="5" l="1"/>
  <c r="H839" i="5"/>
  <c r="M839" i="5"/>
  <c r="L839" i="5"/>
  <c r="E839" i="5"/>
  <c r="B839" i="5"/>
  <c r="G839" i="5"/>
  <c r="A840" i="5"/>
  <c r="J839" i="5"/>
  <c r="D839" i="5"/>
  <c r="F839" i="5"/>
  <c r="I839" i="5"/>
  <c r="K839" i="5"/>
  <c r="C839" i="5"/>
  <c r="N840" i="5" l="1"/>
  <c r="H840" i="5"/>
  <c r="F840" i="5"/>
  <c r="D840" i="5"/>
  <c r="I840" i="5"/>
  <c r="C840" i="5"/>
  <c r="M840" i="5"/>
  <c r="E840" i="5"/>
  <c r="A841" i="5"/>
  <c r="K840" i="5"/>
  <c r="L840" i="5"/>
  <c r="G840" i="5"/>
  <c r="J840" i="5"/>
  <c r="B840" i="5"/>
  <c r="N841" i="5" l="1"/>
  <c r="I841" i="5"/>
  <c r="A842" i="5"/>
  <c r="M841" i="5"/>
  <c r="K841" i="5"/>
  <c r="H841" i="5"/>
  <c r="G841" i="5"/>
  <c r="F841" i="5"/>
  <c r="D841" i="5"/>
  <c r="J841" i="5"/>
  <c r="B841" i="5"/>
  <c r="C841" i="5"/>
  <c r="L841" i="5"/>
  <c r="E841" i="5"/>
  <c r="N842" i="5" l="1"/>
  <c r="G842" i="5"/>
  <c r="L842" i="5"/>
  <c r="A843" i="5"/>
  <c r="C842" i="5"/>
  <c r="J842" i="5"/>
  <c r="D842" i="5"/>
  <c r="I842" i="5"/>
  <c r="K842" i="5"/>
  <c r="M842" i="5"/>
  <c r="F842" i="5"/>
  <c r="E842" i="5"/>
  <c r="H842" i="5"/>
  <c r="B842" i="5"/>
  <c r="N843" i="5" l="1"/>
  <c r="L843" i="5"/>
  <c r="A844" i="5"/>
  <c r="C843" i="5"/>
  <c r="K843" i="5"/>
  <c r="J843" i="5"/>
  <c r="B843" i="5"/>
  <c r="H843" i="5"/>
  <c r="E843" i="5"/>
  <c r="I843" i="5"/>
  <c r="D843" i="5"/>
  <c r="F843" i="5"/>
  <c r="M843" i="5"/>
  <c r="G843" i="5"/>
  <c r="N844" i="5" l="1"/>
  <c r="G844" i="5"/>
  <c r="J844" i="5"/>
  <c r="L844" i="5"/>
  <c r="D844" i="5"/>
  <c r="I844" i="5"/>
  <c r="C844" i="5"/>
  <c r="M844" i="5"/>
  <c r="A845" i="5"/>
  <c r="B844" i="5"/>
  <c r="H844" i="5"/>
  <c r="F844" i="5"/>
  <c r="E844" i="5"/>
  <c r="K844" i="5"/>
  <c r="N845" i="5" l="1"/>
  <c r="G845" i="5"/>
  <c r="A846" i="5"/>
  <c r="M845" i="5"/>
  <c r="D845" i="5"/>
  <c r="L845" i="5"/>
  <c r="H845" i="5"/>
  <c r="J845" i="5"/>
  <c r="C845" i="5"/>
  <c r="E845" i="5"/>
  <c r="I845" i="5"/>
  <c r="K845" i="5"/>
  <c r="F845" i="5"/>
  <c r="B845" i="5"/>
  <c r="N846" i="5" l="1"/>
  <c r="J846" i="5"/>
  <c r="M846" i="5"/>
  <c r="L846" i="5"/>
  <c r="C846" i="5"/>
  <c r="B846" i="5"/>
  <c r="A847" i="5"/>
  <c r="G846" i="5"/>
  <c r="D846" i="5"/>
  <c r="H846" i="5"/>
  <c r="E846" i="5"/>
  <c r="I846" i="5"/>
  <c r="K846" i="5"/>
  <c r="F846" i="5"/>
  <c r="N847" i="5" l="1"/>
  <c r="C847" i="5"/>
  <c r="A848" i="5"/>
  <c r="E847" i="5"/>
  <c r="K847" i="5"/>
  <c r="G847" i="5"/>
  <c r="D847" i="5"/>
  <c r="H847" i="5"/>
  <c r="M847" i="5"/>
  <c r="J847" i="5"/>
  <c r="L847" i="5"/>
  <c r="F847" i="5"/>
  <c r="I847" i="5"/>
  <c r="B847" i="5"/>
  <c r="N848" i="5" l="1"/>
  <c r="G848" i="5"/>
  <c r="A849" i="5"/>
  <c r="F848" i="5"/>
  <c r="M848" i="5"/>
  <c r="H848" i="5"/>
  <c r="I848" i="5"/>
  <c r="D848" i="5"/>
  <c r="L848" i="5"/>
  <c r="E848" i="5"/>
  <c r="K848" i="5"/>
  <c r="C848" i="5"/>
  <c r="B848" i="5"/>
  <c r="J848" i="5"/>
  <c r="N849" i="5" l="1"/>
  <c r="K849" i="5"/>
  <c r="A850" i="5"/>
  <c r="E849" i="5"/>
  <c r="M849" i="5"/>
  <c r="D849" i="5"/>
  <c r="I849" i="5"/>
  <c r="F849" i="5"/>
  <c r="L849" i="5"/>
  <c r="B849" i="5"/>
  <c r="C849" i="5"/>
  <c r="G849" i="5"/>
  <c r="H849" i="5"/>
  <c r="J849" i="5"/>
  <c r="N850" i="5" l="1"/>
  <c r="G850" i="5"/>
  <c r="F850" i="5"/>
  <c r="K850" i="5"/>
  <c r="D850" i="5"/>
  <c r="A851" i="5"/>
  <c r="C850" i="5"/>
  <c r="J850" i="5"/>
  <c r="I850" i="5"/>
  <c r="L850" i="5"/>
  <c r="E850" i="5"/>
  <c r="B850" i="5"/>
  <c r="H850" i="5"/>
  <c r="M850" i="5"/>
  <c r="N851" i="5" l="1"/>
  <c r="A852" i="5"/>
  <c r="D851" i="5"/>
  <c r="J851" i="5"/>
  <c r="G851" i="5"/>
  <c r="L851" i="5"/>
  <c r="F851" i="5"/>
  <c r="C851" i="5"/>
  <c r="I851" i="5"/>
  <c r="H851" i="5"/>
  <c r="B851" i="5"/>
  <c r="K851" i="5"/>
  <c r="M851" i="5"/>
  <c r="E851" i="5"/>
  <c r="N852" i="5" l="1"/>
  <c r="B852" i="5"/>
  <c r="D852" i="5"/>
  <c r="H852" i="5"/>
  <c r="A853" i="5"/>
  <c r="M852" i="5"/>
  <c r="E852" i="5"/>
  <c r="C852" i="5"/>
  <c r="I852" i="5"/>
  <c r="F852" i="5"/>
  <c r="L852" i="5"/>
  <c r="G852" i="5"/>
  <c r="K852" i="5"/>
  <c r="J852" i="5"/>
  <c r="N853" i="5" l="1"/>
  <c r="A854" i="5"/>
  <c r="I853" i="5"/>
  <c r="F853" i="5"/>
  <c r="C853" i="5"/>
  <c r="E853" i="5"/>
  <c r="B853" i="5"/>
  <c r="G853" i="5"/>
  <c r="D853" i="5"/>
  <c r="K853" i="5"/>
  <c r="M853" i="5"/>
  <c r="J853" i="5"/>
  <c r="L853" i="5"/>
  <c r="H853" i="5"/>
  <c r="N854" i="5" l="1"/>
  <c r="E854" i="5"/>
  <c r="F854" i="5"/>
  <c r="L854" i="5"/>
  <c r="A855" i="5"/>
  <c r="C854" i="5"/>
  <c r="H854" i="5"/>
  <c r="I854" i="5"/>
  <c r="K854" i="5"/>
  <c r="J854" i="5"/>
  <c r="M854" i="5"/>
  <c r="B854" i="5"/>
  <c r="G854" i="5"/>
  <c r="D854" i="5"/>
  <c r="N855" i="5" l="1"/>
  <c r="F855" i="5"/>
  <c r="A856" i="5"/>
  <c r="K855" i="5"/>
  <c r="M855" i="5"/>
  <c r="G855" i="5"/>
  <c r="D855" i="5"/>
  <c r="C855" i="5"/>
  <c r="B855" i="5"/>
  <c r="E855" i="5"/>
  <c r="H855" i="5"/>
  <c r="J855" i="5"/>
  <c r="I855" i="5"/>
  <c r="L855" i="5"/>
  <c r="N856" i="5" l="1"/>
  <c r="E856" i="5"/>
  <c r="C856" i="5"/>
  <c r="A857" i="5"/>
  <c r="G856" i="5"/>
  <c r="M856" i="5"/>
  <c r="B856" i="5"/>
  <c r="K856" i="5"/>
  <c r="D856" i="5"/>
  <c r="L856" i="5"/>
  <c r="H856" i="5"/>
  <c r="I856" i="5"/>
  <c r="J856" i="5"/>
  <c r="F856" i="5"/>
  <c r="N857" i="5" l="1"/>
  <c r="B857" i="5"/>
  <c r="K857" i="5"/>
  <c r="I857" i="5"/>
  <c r="J857" i="5"/>
  <c r="C857" i="5"/>
  <c r="H857" i="5"/>
  <c r="A858" i="5"/>
  <c r="M857" i="5"/>
  <c r="F857" i="5"/>
  <c r="G857" i="5"/>
  <c r="D857" i="5"/>
  <c r="L857" i="5"/>
  <c r="E857" i="5"/>
  <c r="N858" i="5" l="1"/>
  <c r="L858" i="5"/>
  <c r="E858" i="5"/>
  <c r="K858" i="5"/>
  <c r="A859" i="5"/>
  <c r="C858" i="5"/>
  <c r="F858" i="5"/>
  <c r="I858" i="5"/>
  <c r="G858" i="5"/>
  <c r="D858" i="5"/>
  <c r="B858" i="5"/>
  <c r="J858" i="5"/>
  <c r="M858" i="5"/>
  <c r="H858" i="5"/>
  <c r="N859" i="5" l="1"/>
  <c r="K859" i="5"/>
  <c r="F859" i="5"/>
  <c r="E859" i="5"/>
  <c r="A860" i="5"/>
  <c r="D859" i="5"/>
  <c r="B859" i="5"/>
  <c r="C859" i="5"/>
  <c r="M859" i="5"/>
  <c r="J859" i="5"/>
  <c r="G859" i="5"/>
  <c r="I859" i="5"/>
  <c r="H859" i="5"/>
  <c r="L859" i="5"/>
  <c r="N860" i="5" l="1"/>
  <c r="E860" i="5"/>
  <c r="I860" i="5"/>
  <c r="K860" i="5"/>
  <c r="D860" i="5"/>
  <c r="A861" i="5"/>
  <c r="B860" i="5"/>
  <c r="M860" i="5"/>
  <c r="H860" i="5"/>
  <c r="F860" i="5"/>
  <c r="L860" i="5"/>
  <c r="C860" i="5"/>
  <c r="G860" i="5"/>
  <c r="J860" i="5"/>
  <c r="N861" i="5" l="1"/>
  <c r="F861" i="5"/>
  <c r="A862" i="5"/>
  <c r="D861" i="5"/>
  <c r="G861" i="5"/>
  <c r="M861" i="5"/>
  <c r="I861" i="5"/>
  <c r="K861" i="5"/>
  <c r="E861" i="5"/>
  <c r="B861" i="5"/>
  <c r="J861" i="5"/>
  <c r="L861" i="5"/>
  <c r="C861" i="5"/>
  <c r="H861" i="5"/>
  <c r="N862" i="5" l="1"/>
  <c r="H862" i="5"/>
  <c r="A863" i="5"/>
  <c r="G862" i="5"/>
  <c r="F862" i="5"/>
  <c r="E862" i="5"/>
  <c r="L862" i="5"/>
  <c r="B862" i="5"/>
  <c r="I862" i="5"/>
  <c r="M862" i="5"/>
  <c r="D862" i="5"/>
  <c r="C862" i="5"/>
  <c r="J862" i="5"/>
  <c r="K862" i="5"/>
  <c r="N863" i="5" l="1"/>
  <c r="M863" i="5"/>
  <c r="A864" i="5"/>
  <c r="K863" i="5"/>
  <c r="B863" i="5"/>
  <c r="L863" i="5"/>
  <c r="I863" i="5"/>
  <c r="D863" i="5"/>
  <c r="E863" i="5"/>
  <c r="C863" i="5"/>
  <c r="F863" i="5"/>
  <c r="H863" i="5"/>
  <c r="J863" i="5"/>
  <c r="G863" i="5"/>
  <c r="N864" i="5" l="1"/>
  <c r="B864" i="5"/>
  <c r="J864" i="5"/>
  <c r="A865" i="5"/>
  <c r="I864" i="5"/>
  <c r="L864" i="5"/>
  <c r="M864" i="5"/>
  <c r="G864" i="5"/>
  <c r="D864" i="5"/>
  <c r="H864" i="5"/>
  <c r="F864" i="5"/>
  <c r="E864" i="5"/>
  <c r="K864" i="5"/>
  <c r="C864" i="5"/>
  <c r="N865" i="5" l="1"/>
  <c r="B865" i="5"/>
  <c r="E865" i="5"/>
  <c r="A866" i="5"/>
  <c r="M865" i="5"/>
  <c r="L865" i="5"/>
  <c r="I865" i="5"/>
  <c r="D865" i="5"/>
  <c r="K865" i="5"/>
  <c r="C865" i="5"/>
  <c r="G865" i="5"/>
  <c r="F865" i="5"/>
  <c r="J865" i="5"/>
  <c r="H865" i="5"/>
  <c r="N866" i="5" l="1"/>
  <c r="H866" i="5"/>
  <c r="J866" i="5"/>
  <c r="G866" i="5"/>
  <c r="A867" i="5"/>
  <c r="E866" i="5"/>
  <c r="F866" i="5"/>
  <c r="I866" i="5"/>
  <c r="D866" i="5"/>
  <c r="L866" i="5"/>
  <c r="B866" i="5"/>
  <c r="K866" i="5"/>
  <c r="M866" i="5"/>
  <c r="C866" i="5"/>
  <c r="N867" i="5" l="1"/>
  <c r="B867" i="5"/>
  <c r="A868" i="5"/>
  <c r="E867" i="5"/>
  <c r="D867" i="5"/>
  <c r="M867" i="5"/>
  <c r="G867" i="5"/>
  <c r="I867" i="5"/>
  <c r="J867" i="5"/>
  <c r="K867" i="5"/>
  <c r="L867" i="5"/>
  <c r="C867" i="5"/>
  <c r="H867" i="5"/>
  <c r="F867" i="5"/>
  <c r="N868" i="5" l="1"/>
  <c r="I868" i="5"/>
  <c r="J868" i="5"/>
  <c r="F868" i="5"/>
  <c r="E868" i="5"/>
  <c r="D868" i="5"/>
  <c r="A869" i="5"/>
  <c r="K868" i="5"/>
  <c r="C868" i="5"/>
  <c r="M868" i="5"/>
  <c r="H868" i="5"/>
  <c r="L868" i="5"/>
  <c r="B868" i="5"/>
  <c r="G868" i="5"/>
  <c r="N869" i="5" l="1"/>
  <c r="J869" i="5"/>
  <c r="M869" i="5"/>
  <c r="G869" i="5"/>
  <c r="H869" i="5"/>
  <c r="A870" i="5"/>
  <c r="C869" i="5"/>
  <c r="B869" i="5"/>
  <c r="K869" i="5"/>
  <c r="L869" i="5"/>
  <c r="I869" i="5"/>
  <c r="D869" i="5"/>
  <c r="E869" i="5"/>
  <c r="F869" i="5"/>
  <c r="N870" i="5" l="1"/>
  <c r="K870" i="5"/>
  <c r="E870" i="5"/>
  <c r="H870" i="5"/>
  <c r="J870" i="5"/>
  <c r="A871" i="5"/>
  <c r="B870" i="5"/>
  <c r="G870" i="5"/>
  <c r="C870" i="5"/>
  <c r="L870" i="5"/>
  <c r="D870" i="5"/>
  <c r="M870" i="5"/>
  <c r="F870" i="5"/>
  <c r="I870" i="5"/>
  <c r="N871" i="5" l="1"/>
  <c r="F871" i="5"/>
  <c r="A872" i="5"/>
  <c r="B871" i="5"/>
  <c r="C871" i="5"/>
  <c r="L871" i="5"/>
  <c r="D871" i="5"/>
  <c r="M871" i="5"/>
  <c r="K871" i="5"/>
  <c r="E871" i="5"/>
  <c r="J871" i="5"/>
  <c r="H871" i="5"/>
  <c r="G871" i="5"/>
  <c r="I871" i="5"/>
  <c r="N872" i="5" l="1"/>
  <c r="B872" i="5"/>
  <c r="A873" i="5"/>
  <c r="F872" i="5"/>
  <c r="C872" i="5"/>
  <c r="H872" i="5"/>
  <c r="G872" i="5"/>
  <c r="I872" i="5"/>
  <c r="L872" i="5"/>
  <c r="E872" i="5"/>
  <c r="M872" i="5"/>
  <c r="K872" i="5"/>
  <c r="D872" i="5"/>
  <c r="J872" i="5"/>
  <c r="N873" i="5" l="1"/>
  <c r="D873" i="5"/>
  <c r="G873" i="5"/>
  <c r="A874" i="5"/>
  <c r="L873" i="5"/>
  <c r="J873" i="5"/>
  <c r="B873" i="5"/>
  <c r="K873" i="5"/>
  <c r="E873" i="5"/>
  <c r="C873" i="5"/>
  <c r="I873" i="5"/>
  <c r="F873" i="5"/>
  <c r="M873" i="5"/>
  <c r="H873" i="5"/>
  <c r="N874" i="5" l="1"/>
  <c r="M874" i="5"/>
  <c r="G874" i="5"/>
  <c r="B874" i="5"/>
  <c r="D874" i="5"/>
  <c r="C874" i="5"/>
  <c r="F874" i="5"/>
  <c r="I874" i="5"/>
  <c r="A875" i="5"/>
  <c r="J874" i="5"/>
  <c r="E874" i="5"/>
  <c r="H874" i="5"/>
  <c r="K874" i="5"/>
  <c r="L874" i="5"/>
  <c r="N875" i="5" l="1"/>
  <c r="E875" i="5"/>
  <c r="A876" i="5"/>
  <c r="H875" i="5"/>
  <c r="B875" i="5"/>
  <c r="C875" i="5"/>
  <c r="G875" i="5"/>
  <c r="M875" i="5"/>
  <c r="D875" i="5"/>
  <c r="I875" i="5"/>
  <c r="L875" i="5"/>
  <c r="F875" i="5"/>
  <c r="K875" i="5"/>
  <c r="J875" i="5"/>
  <c r="N876" i="5" l="1"/>
  <c r="M876" i="5"/>
  <c r="F876" i="5"/>
  <c r="I876" i="5"/>
  <c r="K876" i="5"/>
  <c r="A877" i="5"/>
  <c r="H876" i="5"/>
  <c r="E876" i="5"/>
  <c r="C876" i="5"/>
  <c r="G876" i="5"/>
  <c r="B876" i="5"/>
  <c r="J876" i="5"/>
  <c r="L876" i="5"/>
  <c r="D876" i="5"/>
  <c r="N877" i="5" l="1"/>
  <c r="B877" i="5"/>
  <c r="G877" i="5"/>
  <c r="E877" i="5"/>
  <c r="I877" i="5"/>
  <c r="A878" i="5"/>
  <c r="D877" i="5"/>
  <c r="L877" i="5"/>
  <c r="J877" i="5"/>
  <c r="C877" i="5"/>
  <c r="M877" i="5"/>
  <c r="H877" i="5"/>
  <c r="K877" i="5"/>
  <c r="F877" i="5"/>
  <c r="N878" i="5" l="1"/>
  <c r="D878" i="5"/>
  <c r="A879" i="5"/>
  <c r="C878" i="5"/>
  <c r="H878" i="5"/>
  <c r="J878" i="5"/>
  <c r="E878" i="5"/>
  <c r="G878" i="5"/>
  <c r="F878" i="5"/>
  <c r="L878" i="5"/>
  <c r="M878" i="5"/>
  <c r="I878" i="5"/>
  <c r="K878" i="5"/>
  <c r="B878" i="5"/>
  <c r="N879" i="5" l="1"/>
  <c r="B879" i="5"/>
  <c r="I879" i="5"/>
  <c r="A880" i="5"/>
  <c r="G879" i="5"/>
  <c r="H879" i="5"/>
  <c r="K879" i="5"/>
  <c r="C879" i="5"/>
  <c r="E879" i="5"/>
  <c r="D879" i="5"/>
  <c r="F879" i="5"/>
  <c r="M879" i="5"/>
  <c r="L879" i="5"/>
  <c r="J879" i="5"/>
  <c r="N880" i="5" l="1"/>
  <c r="F880" i="5"/>
  <c r="A881" i="5"/>
  <c r="C880" i="5"/>
  <c r="B880" i="5"/>
  <c r="K880" i="5"/>
  <c r="G880" i="5"/>
  <c r="J880" i="5"/>
  <c r="D880" i="5"/>
  <c r="E880" i="5"/>
  <c r="I880" i="5"/>
  <c r="L880" i="5"/>
  <c r="M880" i="5"/>
  <c r="H880" i="5"/>
  <c r="N881" i="5" l="1"/>
  <c r="K881" i="5"/>
  <c r="A882" i="5"/>
  <c r="G881" i="5"/>
  <c r="M881" i="5"/>
  <c r="H881" i="5"/>
  <c r="B881" i="5"/>
  <c r="F881" i="5"/>
  <c r="I881" i="5"/>
  <c r="E881" i="5"/>
  <c r="L881" i="5"/>
  <c r="D881" i="5"/>
  <c r="J881" i="5"/>
  <c r="C881" i="5"/>
  <c r="N882" i="5" l="1"/>
  <c r="G882" i="5"/>
  <c r="J882" i="5"/>
  <c r="D882" i="5"/>
  <c r="A883" i="5"/>
  <c r="L882" i="5"/>
  <c r="I882" i="5"/>
  <c r="F882" i="5"/>
  <c r="K882" i="5"/>
  <c r="H882" i="5"/>
  <c r="C882" i="5"/>
  <c r="B882" i="5"/>
  <c r="E882" i="5"/>
  <c r="M882" i="5"/>
  <c r="N883" i="5" l="1"/>
  <c r="I883" i="5"/>
  <c r="A884" i="5"/>
  <c r="D883" i="5"/>
  <c r="M883" i="5"/>
  <c r="C883" i="5"/>
  <c r="F883" i="5"/>
  <c r="B883" i="5"/>
  <c r="E883" i="5"/>
  <c r="J883" i="5"/>
  <c r="L883" i="5"/>
  <c r="H883" i="5"/>
  <c r="G883" i="5"/>
  <c r="K883" i="5"/>
  <c r="N884" i="5" l="1"/>
  <c r="J884" i="5"/>
  <c r="C884" i="5"/>
  <c r="G884" i="5"/>
  <c r="A885" i="5"/>
  <c r="F884" i="5"/>
  <c r="B884" i="5"/>
  <c r="I884" i="5"/>
  <c r="M884" i="5"/>
  <c r="D884" i="5"/>
  <c r="L884" i="5"/>
  <c r="K884" i="5"/>
  <c r="E884" i="5"/>
  <c r="H884" i="5"/>
  <c r="N885" i="5" l="1"/>
  <c r="E885" i="5"/>
  <c r="A886" i="5"/>
  <c r="G885" i="5"/>
  <c r="C885" i="5"/>
  <c r="L885" i="5"/>
  <c r="F885" i="5"/>
  <c r="B885" i="5"/>
  <c r="D885" i="5"/>
  <c r="H885" i="5"/>
  <c r="K885" i="5"/>
  <c r="J885" i="5"/>
  <c r="I885" i="5"/>
  <c r="M885" i="5"/>
  <c r="N886" i="5" l="1"/>
  <c r="H886" i="5"/>
  <c r="A887" i="5"/>
  <c r="L886" i="5"/>
  <c r="I886" i="5"/>
  <c r="J886" i="5"/>
  <c r="F886" i="5"/>
  <c r="M886" i="5"/>
  <c r="C886" i="5"/>
  <c r="E886" i="5"/>
  <c r="G886" i="5"/>
  <c r="K886" i="5"/>
  <c r="B886" i="5"/>
  <c r="D886" i="5"/>
  <c r="N887" i="5" l="1"/>
  <c r="M887" i="5"/>
  <c r="A888" i="5"/>
  <c r="L887" i="5"/>
  <c r="C887" i="5"/>
  <c r="H887" i="5"/>
  <c r="D887" i="5"/>
  <c r="K887" i="5"/>
  <c r="E887" i="5"/>
  <c r="I887" i="5"/>
  <c r="F887" i="5"/>
  <c r="J887" i="5"/>
  <c r="G887" i="5"/>
  <c r="B887" i="5"/>
  <c r="N888" i="5" l="1"/>
  <c r="C888" i="5"/>
  <c r="H888" i="5"/>
  <c r="I888" i="5"/>
  <c r="K888" i="5"/>
  <c r="B888" i="5"/>
  <c r="D888" i="5"/>
  <c r="A889" i="5"/>
  <c r="L888" i="5"/>
  <c r="M888" i="5"/>
  <c r="G888" i="5"/>
  <c r="F888" i="5"/>
  <c r="J888" i="5"/>
  <c r="E888" i="5"/>
  <c r="N889" i="5" l="1"/>
  <c r="I889" i="5"/>
  <c r="A890" i="5"/>
  <c r="E889" i="5"/>
  <c r="B889" i="5"/>
  <c r="J889" i="5"/>
  <c r="L889" i="5"/>
  <c r="M889" i="5"/>
  <c r="C889" i="5"/>
  <c r="H889" i="5"/>
  <c r="K889" i="5"/>
  <c r="D889" i="5"/>
  <c r="G889" i="5"/>
  <c r="F889" i="5"/>
  <c r="N890" i="5" l="1"/>
  <c r="C890" i="5"/>
  <c r="J890" i="5"/>
  <c r="H890" i="5"/>
  <c r="G890" i="5"/>
  <c r="L890" i="5"/>
  <c r="A891" i="5"/>
  <c r="B890" i="5"/>
  <c r="M890" i="5"/>
  <c r="K890" i="5"/>
  <c r="F890" i="5"/>
  <c r="I890" i="5"/>
  <c r="D890" i="5"/>
  <c r="E890" i="5"/>
  <c r="N891" i="5" l="1"/>
  <c r="I891" i="5"/>
  <c r="L891" i="5"/>
  <c r="F891" i="5"/>
  <c r="H891" i="5"/>
  <c r="E891" i="5"/>
  <c r="A892" i="5"/>
  <c r="J891" i="5"/>
  <c r="D891" i="5"/>
  <c r="K891" i="5"/>
  <c r="C891" i="5"/>
  <c r="M891" i="5"/>
  <c r="B891" i="5"/>
  <c r="G891" i="5"/>
  <c r="N892" i="5" l="1"/>
  <c r="B892" i="5"/>
  <c r="E892" i="5"/>
  <c r="H892" i="5"/>
  <c r="L892" i="5"/>
  <c r="A893" i="5"/>
  <c r="I892" i="5"/>
  <c r="M892" i="5"/>
  <c r="J892" i="5"/>
  <c r="K892" i="5"/>
  <c r="C892" i="5"/>
  <c r="F892" i="5"/>
  <c r="D892" i="5"/>
  <c r="G892" i="5"/>
  <c r="N893" i="5" l="1"/>
  <c r="I893" i="5"/>
  <c r="A894" i="5"/>
  <c r="M893" i="5"/>
  <c r="J893" i="5"/>
  <c r="F893" i="5"/>
  <c r="E893" i="5"/>
  <c r="B893" i="5"/>
  <c r="H893" i="5"/>
  <c r="C893" i="5"/>
  <c r="L893" i="5"/>
  <c r="D893" i="5"/>
  <c r="K893" i="5"/>
  <c r="G893" i="5"/>
  <c r="N894" i="5" l="1"/>
  <c r="M894" i="5"/>
  <c r="K894" i="5"/>
  <c r="E894" i="5"/>
  <c r="A895" i="5"/>
  <c r="H894" i="5"/>
  <c r="L894" i="5"/>
  <c r="J894" i="5"/>
  <c r="B894" i="5"/>
  <c r="I894" i="5"/>
  <c r="D894" i="5"/>
  <c r="G894" i="5"/>
  <c r="F894" i="5"/>
  <c r="C894" i="5"/>
  <c r="N895" i="5" l="1"/>
  <c r="G895" i="5"/>
  <c r="A896" i="5"/>
  <c r="E895" i="5"/>
  <c r="J895" i="5"/>
  <c r="I895" i="5"/>
  <c r="K895" i="5"/>
  <c r="D895" i="5"/>
  <c r="L895" i="5"/>
  <c r="H895" i="5"/>
  <c r="C895" i="5"/>
  <c r="B895" i="5"/>
  <c r="M895" i="5"/>
  <c r="F895" i="5"/>
  <c r="N896" i="5" l="1"/>
  <c r="F896" i="5"/>
  <c r="D896" i="5"/>
  <c r="J896" i="5"/>
  <c r="L896" i="5"/>
  <c r="M896" i="5"/>
  <c r="K896" i="5"/>
  <c r="B896" i="5"/>
  <c r="A897" i="5"/>
  <c r="C896" i="5"/>
  <c r="H896" i="5"/>
  <c r="G896" i="5"/>
  <c r="I896" i="5"/>
  <c r="E896" i="5"/>
  <c r="N897" i="5" l="1"/>
  <c r="B897" i="5"/>
  <c r="L897" i="5"/>
  <c r="D897" i="5"/>
  <c r="I897" i="5"/>
  <c r="A898" i="5"/>
  <c r="M897" i="5"/>
  <c r="E897" i="5"/>
  <c r="C897" i="5"/>
  <c r="F897" i="5"/>
  <c r="K897" i="5"/>
  <c r="H897" i="5"/>
  <c r="J897" i="5"/>
  <c r="G897" i="5"/>
  <c r="N898" i="5" l="1"/>
  <c r="I898" i="5"/>
  <c r="M898" i="5"/>
  <c r="H898" i="5"/>
  <c r="C898" i="5"/>
  <c r="K898" i="5"/>
  <c r="A899" i="5"/>
  <c r="J898" i="5"/>
  <c r="B898" i="5"/>
  <c r="G898" i="5"/>
  <c r="F898" i="5"/>
  <c r="E898" i="5"/>
  <c r="L898" i="5"/>
  <c r="D898" i="5"/>
  <c r="N899" i="5" l="1"/>
  <c r="I899" i="5"/>
  <c r="E899" i="5"/>
  <c r="C899" i="5"/>
  <c r="K899" i="5"/>
  <c r="A900" i="5"/>
  <c r="H899" i="5"/>
  <c r="B899" i="5"/>
  <c r="M899" i="5"/>
  <c r="F899" i="5"/>
  <c r="G899" i="5"/>
  <c r="J899" i="5"/>
  <c r="L899" i="5"/>
  <c r="D899" i="5"/>
  <c r="N900" i="5" l="1"/>
  <c r="C900" i="5"/>
  <c r="H900" i="5"/>
  <c r="F900" i="5"/>
  <c r="I900" i="5"/>
  <c r="K900" i="5"/>
  <c r="J900" i="5"/>
  <c r="A901" i="5"/>
  <c r="L900" i="5"/>
  <c r="M900" i="5"/>
  <c r="B900" i="5"/>
  <c r="D900" i="5"/>
  <c r="G900" i="5"/>
  <c r="E900" i="5"/>
  <c r="N901" i="5" l="1"/>
  <c r="C901" i="5"/>
  <c r="A902" i="5"/>
  <c r="H901" i="5"/>
  <c r="J901" i="5"/>
  <c r="K901" i="5"/>
  <c r="B901" i="5"/>
  <c r="M901" i="5"/>
  <c r="I901" i="5"/>
  <c r="G901" i="5"/>
  <c r="L901" i="5"/>
  <c r="E901" i="5"/>
  <c r="D901" i="5"/>
  <c r="F901" i="5"/>
  <c r="N902" i="5" l="1"/>
  <c r="F902" i="5"/>
  <c r="H902" i="5"/>
  <c r="M902" i="5"/>
  <c r="A903" i="5"/>
  <c r="D902" i="5"/>
  <c r="C902" i="5"/>
  <c r="K902" i="5"/>
  <c r="I902" i="5"/>
  <c r="B902" i="5"/>
  <c r="L902" i="5"/>
  <c r="J902" i="5"/>
  <c r="G902" i="5"/>
  <c r="E902" i="5"/>
  <c r="N903" i="5" l="1"/>
  <c r="J903" i="5"/>
  <c r="L903" i="5"/>
  <c r="E903" i="5"/>
  <c r="I903" i="5"/>
  <c r="F903" i="5"/>
  <c r="B903" i="5"/>
  <c r="A904" i="5"/>
  <c r="D903" i="5"/>
  <c r="C903" i="5"/>
  <c r="M903" i="5"/>
  <c r="H903" i="5"/>
  <c r="K903" i="5"/>
  <c r="G903" i="5"/>
  <c r="N904" i="5" l="1"/>
  <c r="H904" i="5"/>
  <c r="L904" i="5"/>
  <c r="F904" i="5"/>
  <c r="J904" i="5"/>
  <c r="G904" i="5"/>
  <c r="C904" i="5"/>
  <c r="A905" i="5"/>
  <c r="K904" i="5"/>
  <c r="M904" i="5"/>
  <c r="D904" i="5"/>
  <c r="B904" i="5"/>
  <c r="I904" i="5"/>
  <c r="E904" i="5"/>
  <c r="N905" i="5" l="1"/>
  <c r="H905" i="5"/>
  <c r="F905" i="5"/>
  <c r="K905" i="5"/>
  <c r="I905" i="5"/>
  <c r="D905" i="5"/>
  <c r="L905" i="5"/>
  <c r="A906" i="5"/>
  <c r="M905" i="5"/>
  <c r="C905" i="5"/>
  <c r="E905" i="5"/>
  <c r="B905" i="5"/>
  <c r="G905" i="5"/>
  <c r="J905" i="5"/>
  <c r="N906" i="5" l="1"/>
  <c r="K906" i="5"/>
  <c r="J906" i="5"/>
  <c r="L906" i="5"/>
  <c r="H906" i="5"/>
  <c r="G906" i="5"/>
  <c r="E906" i="5"/>
  <c r="M906" i="5"/>
  <c r="I906" i="5"/>
  <c r="A907" i="5"/>
  <c r="D906" i="5"/>
  <c r="F906" i="5"/>
  <c r="C906" i="5"/>
  <c r="B906" i="5"/>
  <c r="N907" i="5" l="1"/>
  <c r="I907" i="5"/>
  <c r="A908" i="5"/>
  <c r="K907" i="5"/>
  <c r="C907" i="5"/>
  <c r="G907" i="5"/>
  <c r="H907" i="5"/>
  <c r="E907" i="5"/>
  <c r="D907" i="5"/>
  <c r="M907" i="5"/>
  <c r="B907" i="5"/>
  <c r="F907" i="5"/>
  <c r="J907" i="5"/>
  <c r="L907" i="5"/>
  <c r="N908" i="5" l="1"/>
  <c r="G908" i="5"/>
  <c r="A909" i="5"/>
  <c r="J908" i="5"/>
  <c r="E908" i="5"/>
  <c r="H908" i="5"/>
  <c r="M908" i="5"/>
  <c r="I908" i="5"/>
  <c r="D908" i="5"/>
  <c r="F908" i="5"/>
  <c r="B908" i="5"/>
  <c r="C908" i="5"/>
  <c r="L908" i="5"/>
  <c r="K908" i="5"/>
  <c r="N909" i="5" l="1"/>
  <c r="D909" i="5"/>
  <c r="E909" i="5"/>
  <c r="G909" i="5"/>
  <c r="A910" i="5"/>
  <c r="H909" i="5"/>
  <c r="J909" i="5"/>
  <c r="L909" i="5"/>
  <c r="C909" i="5"/>
  <c r="M909" i="5"/>
  <c r="I909" i="5"/>
  <c r="K909" i="5"/>
  <c r="B909" i="5"/>
  <c r="F909" i="5"/>
  <c r="N910" i="5" l="1"/>
  <c r="J910" i="5"/>
  <c r="M910" i="5"/>
  <c r="A911" i="5"/>
  <c r="D910" i="5"/>
  <c r="K910" i="5"/>
  <c r="L910" i="5"/>
  <c r="H910" i="5"/>
  <c r="C910" i="5"/>
  <c r="I910" i="5"/>
  <c r="F910" i="5"/>
  <c r="B910" i="5"/>
  <c r="E910" i="5"/>
  <c r="G910" i="5"/>
  <c r="N911" i="5" l="1"/>
  <c r="D911" i="5"/>
  <c r="A912" i="5"/>
  <c r="J911" i="5"/>
  <c r="F911" i="5"/>
  <c r="M911" i="5"/>
  <c r="L911" i="5"/>
  <c r="E911" i="5"/>
  <c r="C911" i="5"/>
  <c r="K911" i="5"/>
  <c r="H911" i="5"/>
  <c r="B911" i="5"/>
  <c r="G911" i="5"/>
  <c r="I911" i="5"/>
  <c r="N912" i="5" l="1"/>
  <c r="M912" i="5"/>
  <c r="F912" i="5"/>
  <c r="J912" i="5"/>
  <c r="K912" i="5"/>
  <c r="E912" i="5"/>
  <c r="C912" i="5"/>
  <c r="A913" i="5"/>
  <c r="G912" i="5"/>
  <c r="D912" i="5"/>
  <c r="L912" i="5"/>
  <c r="B912" i="5"/>
  <c r="I912" i="5"/>
  <c r="H912" i="5"/>
  <c r="N913" i="5" l="1"/>
  <c r="L913" i="5"/>
  <c r="A914" i="5"/>
  <c r="G913" i="5"/>
  <c r="D913" i="5"/>
  <c r="E913" i="5"/>
  <c r="B913" i="5"/>
  <c r="J913" i="5"/>
  <c r="H913" i="5"/>
  <c r="I913" i="5"/>
  <c r="M913" i="5"/>
  <c r="K913" i="5"/>
  <c r="F913" i="5"/>
  <c r="C913" i="5"/>
  <c r="N914" i="5" l="1"/>
  <c r="C914" i="5"/>
  <c r="I914" i="5"/>
  <c r="K914" i="5"/>
  <c r="H914" i="5"/>
  <c r="B914" i="5"/>
  <c r="A915" i="5"/>
  <c r="E914" i="5"/>
  <c r="D914" i="5"/>
  <c r="J914" i="5"/>
  <c r="L914" i="5"/>
  <c r="F914" i="5"/>
  <c r="G914" i="5"/>
  <c r="M914" i="5"/>
  <c r="N915" i="5" l="1"/>
  <c r="J915" i="5"/>
  <c r="A916" i="5"/>
  <c r="K915" i="5"/>
  <c r="D915" i="5"/>
  <c r="E915" i="5"/>
  <c r="I915" i="5"/>
  <c r="B915" i="5"/>
  <c r="C915" i="5"/>
  <c r="M915" i="5"/>
  <c r="H915" i="5"/>
  <c r="L915" i="5"/>
  <c r="G915" i="5"/>
  <c r="F915" i="5"/>
  <c r="N916" i="5" l="1"/>
  <c r="J916" i="5"/>
  <c r="H916" i="5"/>
  <c r="M916" i="5"/>
  <c r="D916" i="5"/>
  <c r="G916" i="5"/>
  <c r="I916" i="5"/>
  <c r="A917" i="5"/>
  <c r="L916" i="5"/>
  <c r="E916" i="5"/>
  <c r="B916" i="5"/>
  <c r="K916" i="5"/>
  <c r="C916" i="5"/>
  <c r="F916" i="5"/>
  <c r="N917" i="5" l="1"/>
  <c r="I917" i="5"/>
  <c r="K917" i="5"/>
  <c r="F917" i="5"/>
  <c r="M917" i="5"/>
  <c r="B917" i="5"/>
  <c r="L917" i="5"/>
  <c r="A918" i="5"/>
  <c r="G917" i="5"/>
  <c r="C917" i="5"/>
  <c r="H917" i="5"/>
  <c r="E917" i="5"/>
  <c r="D917" i="5"/>
  <c r="J917" i="5"/>
  <c r="N918" i="5" l="1"/>
  <c r="H918" i="5"/>
  <c r="M918" i="5"/>
  <c r="K918" i="5"/>
  <c r="I918" i="5"/>
  <c r="B918" i="5"/>
  <c r="A919" i="5"/>
  <c r="E918" i="5"/>
  <c r="D918" i="5"/>
  <c r="G918" i="5"/>
  <c r="J918" i="5"/>
  <c r="C918" i="5"/>
  <c r="F918" i="5"/>
  <c r="L918" i="5"/>
  <c r="N919" i="5" l="1"/>
  <c r="B919" i="5"/>
  <c r="A920" i="5"/>
  <c r="H919" i="5"/>
  <c r="F919" i="5"/>
  <c r="E919" i="5"/>
  <c r="I919" i="5"/>
  <c r="G919" i="5"/>
  <c r="L919" i="5"/>
  <c r="K919" i="5"/>
  <c r="J919" i="5"/>
  <c r="C919" i="5"/>
  <c r="M919" i="5"/>
  <c r="D919" i="5"/>
  <c r="N920" i="5" l="1"/>
  <c r="E920" i="5"/>
  <c r="A921" i="5"/>
  <c r="H920" i="5"/>
  <c r="C920" i="5"/>
  <c r="K920" i="5"/>
  <c r="L920" i="5"/>
  <c r="G920" i="5"/>
  <c r="I920" i="5"/>
  <c r="B920" i="5"/>
  <c r="J920" i="5"/>
  <c r="M920" i="5"/>
  <c r="F920" i="5"/>
  <c r="D920" i="5"/>
  <c r="N921" i="5" l="1"/>
  <c r="D921" i="5"/>
  <c r="G921" i="5"/>
  <c r="L921" i="5"/>
  <c r="C921" i="5"/>
  <c r="J921" i="5"/>
  <c r="H921" i="5"/>
  <c r="A922" i="5"/>
  <c r="K921" i="5"/>
  <c r="E921" i="5"/>
  <c r="I921" i="5"/>
  <c r="F921" i="5"/>
  <c r="B921" i="5"/>
  <c r="M921" i="5"/>
  <c r="N922" i="5" l="1"/>
  <c r="G922" i="5"/>
  <c r="A923" i="5"/>
  <c r="C922" i="5"/>
  <c r="K922" i="5"/>
  <c r="H922" i="5"/>
  <c r="D922" i="5"/>
  <c r="E922" i="5"/>
  <c r="B922" i="5"/>
  <c r="L922" i="5"/>
  <c r="I922" i="5"/>
  <c r="F922" i="5"/>
  <c r="J922" i="5"/>
  <c r="M922" i="5"/>
  <c r="N923" i="5" l="1"/>
  <c r="J923" i="5"/>
  <c r="A924" i="5"/>
  <c r="E923" i="5"/>
  <c r="F923" i="5"/>
  <c r="H923" i="5"/>
  <c r="M923" i="5"/>
  <c r="L923" i="5"/>
  <c r="I923" i="5"/>
  <c r="K923" i="5"/>
  <c r="G923" i="5"/>
  <c r="D923" i="5"/>
  <c r="B923" i="5"/>
  <c r="C923" i="5"/>
  <c r="N924" i="5" l="1"/>
  <c r="K924" i="5"/>
  <c r="G924" i="5"/>
  <c r="B924" i="5"/>
  <c r="A925" i="5"/>
  <c r="M924" i="5"/>
  <c r="F924" i="5"/>
  <c r="H924" i="5"/>
  <c r="E924" i="5"/>
  <c r="I924" i="5"/>
  <c r="J924" i="5"/>
  <c r="C924" i="5"/>
  <c r="L924" i="5"/>
  <c r="D924" i="5"/>
  <c r="N925" i="5" l="1"/>
  <c r="B925" i="5"/>
  <c r="A926" i="5"/>
  <c r="E925" i="5"/>
  <c r="I925" i="5"/>
  <c r="F925" i="5"/>
  <c r="C925" i="5"/>
  <c r="D925" i="5"/>
  <c r="K925" i="5"/>
  <c r="G925" i="5"/>
  <c r="H925" i="5"/>
  <c r="J925" i="5"/>
  <c r="M925" i="5"/>
  <c r="L925" i="5"/>
  <c r="N926" i="5" l="1"/>
  <c r="K926" i="5"/>
  <c r="L926" i="5"/>
  <c r="H926" i="5"/>
  <c r="A927" i="5"/>
  <c r="D926" i="5"/>
  <c r="M926" i="5"/>
  <c r="F926" i="5"/>
  <c r="E926" i="5"/>
  <c r="C926" i="5"/>
  <c r="I926" i="5"/>
  <c r="J926" i="5"/>
  <c r="G926" i="5"/>
  <c r="B926" i="5"/>
  <c r="N927" i="5" l="1"/>
  <c r="E927" i="5"/>
  <c r="A928" i="5"/>
  <c r="J927" i="5"/>
  <c r="B927" i="5"/>
  <c r="G927" i="5"/>
  <c r="C927" i="5"/>
  <c r="H927" i="5"/>
  <c r="M927" i="5"/>
  <c r="D927" i="5"/>
  <c r="L927" i="5"/>
  <c r="K927" i="5"/>
  <c r="F927" i="5"/>
  <c r="I927" i="5"/>
  <c r="N928" i="5" l="1"/>
  <c r="I928" i="5"/>
  <c r="A929" i="5"/>
  <c r="D928" i="5"/>
  <c r="G928" i="5"/>
  <c r="K928" i="5"/>
  <c r="J928" i="5"/>
  <c r="B928" i="5"/>
  <c r="F928" i="5"/>
  <c r="M928" i="5"/>
  <c r="C928" i="5"/>
  <c r="L928" i="5"/>
  <c r="H928" i="5"/>
  <c r="E928" i="5"/>
  <c r="N929" i="5" l="1"/>
  <c r="I929" i="5"/>
  <c r="J929" i="5"/>
  <c r="H929" i="5"/>
  <c r="C929" i="5"/>
  <c r="K929" i="5"/>
  <c r="D929" i="5"/>
  <c r="M929" i="5"/>
  <c r="E929" i="5"/>
  <c r="A930" i="5"/>
  <c r="G929" i="5"/>
  <c r="L929" i="5"/>
  <c r="B929" i="5"/>
  <c r="F929" i="5"/>
  <c r="N930" i="5" l="1"/>
  <c r="M930" i="5"/>
  <c r="D930" i="5"/>
  <c r="K930" i="5"/>
  <c r="B930" i="5"/>
  <c r="J930" i="5"/>
  <c r="C930" i="5"/>
  <c r="F930" i="5"/>
  <c r="A931" i="5"/>
  <c r="E930" i="5"/>
  <c r="L930" i="5"/>
  <c r="H930" i="5"/>
  <c r="G930" i="5"/>
  <c r="I930" i="5"/>
  <c r="N931" i="5" l="1"/>
  <c r="J931" i="5"/>
  <c r="A932" i="5"/>
  <c r="H931" i="5"/>
  <c r="C931" i="5"/>
  <c r="B931" i="5"/>
  <c r="I931" i="5"/>
  <c r="G931" i="5"/>
  <c r="D931" i="5"/>
  <c r="F931" i="5"/>
  <c r="M931" i="5"/>
  <c r="L931" i="5"/>
  <c r="K931" i="5"/>
  <c r="E931" i="5"/>
  <c r="N932" i="5" l="1"/>
  <c r="I932" i="5"/>
  <c r="A933" i="5"/>
  <c r="H932" i="5"/>
  <c r="B932" i="5"/>
  <c r="G932" i="5"/>
  <c r="F932" i="5"/>
  <c r="K932" i="5"/>
  <c r="C932" i="5"/>
  <c r="D932" i="5"/>
  <c r="L932" i="5"/>
  <c r="M932" i="5"/>
  <c r="E932" i="5"/>
  <c r="J932" i="5"/>
  <c r="N933" i="5" l="1"/>
  <c r="G933" i="5"/>
  <c r="A934" i="5"/>
  <c r="E933" i="5"/>
  <c r="M933" i="5"/>
  <c r="I933" i="5"/>
  <c r="F933" i="5"/>
  <c r="K933" i="5"/>
  <c r="C933" i="5"/>
  <c r="H933" i="5"/>
  <c r="L933" i="5"/>
  <c r="J933" i="5"/>
  <c r="B933" i="5"/>
  <c r="D933" i="5"/>
  <c r="N934" i="5" l="1"/>
  <c r="H934" i="5"/>
  <c r="G934" i="5"/>
  <c r="L934" i="5"/>
  <c r="C934" i="5"/>
  <c r="A935" i="5"/>
  <c r="J934" i="5"/>
  <c r="B934" i="5"/>
  <c r="I934" i="5"/>
  <c r="K934" i="5"/>
  <c r="M934" i="5"/>
  <c r="F934" i="5"/>
  <c r="D934" i="5"/>
  <c r="E934" i="5"/>
  <c r="N935" i="5" l="1"/>
  <c r="F935" i="5"/>
  <c r="G935" i="5"/>
  <c r="J935" i="5"/>
  <c r="B935" i="5"/>
  <c r="A936" i="5"/>
  <c r="I935" i="5"/>
  <c r="C935" i="5"/>
  <c r="D935" i="5"/>
  <c r="H935" i="5"/>
  <c r="M935" i="5"/>
  <c r="L935" i="5"/>
  <c r="E935" i="5"/>
  <c r="K935" i="5"/>
  <c r="N936" i="5" l="1"/>
  <c r="M936" i="5"/>
  <c r="H936" i="5"/>
  <c r="K936" i="5"/>
  <c r="D936" i="5"/>
  <c r="J936" i="5"/>
  <c r="A937" i="5"/>
  <c r="G936" i="5"/>
  <c r="C936" i="5"/>
  <c r="L936" i="5"/>
  <c r="F936" i="5"/>
  <c r="E936" i="5"/>
  <c r="I936" i="5"/>
  <c r="B936" i="5"/>
  <c r="N937" i="5" l="1"/>
  <c r="I937" i="5"/>
  <c r="A938" i="5"/>
  <c r="K937" i="5"/>
  <c r="L937" i="5"/>
  <c r="F937" i="5"/>
  <c r="E937" i="5"/>
  <c r="C937" i="5"/>
  <c r="G937" i="5"/>
  <c r="D937" i="5"/>
  <c r="M937" i="5"/>
  <c r="H937" i="5"/>
  <c r="J937" i="5"/>
  <c r="B937" i="5"/>
  <c r="N938" i="5" l="1"/>
  <c r="B938" i="5"/>
  <c r="M938" i="5"/>
  <c r="K938" i="5"/>
  <c r="F938" i="5"/>
  <c r="G938" i="5"/>
  <c r="J938" i="5"/>
  <c r="A939" i="5"/>
  <c r="H938" i="5"/>
  <c r="E938" i="5"/>
  <c r="I938" i="5"/>
  <c r="D938" i="5"/>
  <c r="C938" i="5"/>
  <c r="L938" i="5"/>
  <c r="N939" i="5" l="1"/>
  <c r="F939" i="5"/>
  <c r="B939" i="5"/>
  <c r="A940" i="5"/>
  <c r="M939" i="5"/>
  <c r="L939" i="5"/>
  <c r="D939" i="5"/>
  <c r="J939" i="5"/>
  <c r="G939" i="5"/>
  <c r="H939" i="5"/>
  <c r="C939" i="5"/>
  <c r="E939" i="5"/>
  <c r="I939" i="5"/>
  <c r="K939" i="5"/>
  <c r="N940" i="5" l="1"/>
  <c r="E940" i="5"/>
  <c r="A941" i="5"/>
  <c r="D940" i="5"/>
  <c r="I940" i="5"/>
  <c r="M940" i="5"/>
  <c r="F940" i="5"/>
  <c r="L940" i="5"/>
  <c r="K940" i="5"/>
  <c r="J940" i="5"/>
  <c r="G940" i="5"/>
  <c r="B940" i="5"/>
  <c r="H940" i="5"/>
  <c r="C940" i="5"/>
  <c r="N941" i="5" l="1"/>
  <c r="E941" i="5"/>
  <c r="I941" i="5"/>
  <c r="C941" i="5"/>
  <c r="A942" i="5"/>
  <c r="H941" i="5"/>
  <c r="B941" i="5"/>
  <c r="D941" i="5"/>
  <c r="K941" i="5"/>
  <c r="J941" i="5"/>
  <c r="F941" i="5"/>
  <c r="G941" i="5"/>
  <c r="M941" i="5"/>
  <c r="L941" i="5"/>
  <c r="N942" i="5" l="1"/>
  <c r="K942" i="5"/>
  <c r="L942" i="5"/>
  <c r="E942" i="5"/>
  <c r="I942" i="5"/>
  <c r="A943" i="5"/>
  <c r="G942" i="5"/>
  <c r="J942" i="5"/>
  <c r="M942" i="5"/>
  <c r="D942" i="5"/>
  <c r="B942" i="5"/>
  <c r="F942" i="5"/>
  <c r="C942" i="5"/>
  <c r="H942" i="5"/>
  <c r="N943" i="5" l="1"/>
  <c r="G943" i="5"/>
  <c r="A944" i="5"/>
  <c r="M943" i="5"/>
  <c r="C943" i="5"/>
  <c r="H943" i="5"/>
  <c r="E943" i="5"/>
  <c r="K943" i="5"/>
  <c r="I943" i="5"/>
  <c r="J943" i="5"/>
  <c r="D943" i="5"/>
  <c r="F943" i="5"/>
  <c r="B943" i="5"/>
  <c r="L943" i="5"/>
  <c r="N944" i="5" l="1"/>
  <c r="F944" i="5"/>
  <c r="L944" i="5"/>
  <c r="J944" i="5"/>
  <c r="I944" i="5"/>
  <c r="A945" i="5"/>
  <c r="K944" i="5"/>
  <c r="G944" i="5"/>
  <c r="M944" i="5"/>
  <c r="C944" i="5"/>
  <c r="B944" i="5"/>
  <c r="D944" i="5"/>
  <c r="E944" i="5"/>
  <c r="H944" i="5"/>
  <c r="N945" i="5" l="1"/>
  <c r="F945" i="5"/>
  <c r="M945" i="5"/>
  <c r="A946" i="5"/>
  <c r="I945" i="5"/>
  <c r="G945" i="5"/>
  <c r="E945" i="5"/>
  <c r="J945" i="5"/>
  <c r="C945" i="5"/>
  <c r="H945" i="5"/>
  <c r="L945" i="5"/>
  <c r="D945" i="5"/>
  <c r="K945" i="5"/>
  <c r="B945" i="5"/>
  <c r="N946" i="5" l="1"/>
  <c r="C946" i="5"/>
  <c r="I946" i="5"/>
  <c r="L946" i="5"/>
  <c r="D946" i="5"/>
  <c r="A947" i="5"/>
  <c r="E946" i="5"/>
  <c r="B946" i="5"/>
  <c r="F946" i="5"/>
  <c r="G946" i="5"/>
  <c r="K946" i="5"/>
  <c r="H946" i="5"/>
  <c r="J946" i="5"/>
  <c r="M946" i="5"/>
  <c r="N947" i="5" l="1"/>
  <c r="J947" i="5"/>
  <c r="A948" i="5"/>
  <c r="F947" i="5"/>
  <c r="E947" i="5"/>
  <c r="M947" i="5"/>
  <c r="C947" i="5"/>
  <c r="H947" i="5"/>
  <c r="I947" i="5"/>
  <c r="B947" i="5"/>
  <c r="D947" i="5"/>
  <c r="L947" i="5"/>
  <c r="K947" i="5"/>
  <c r="G947" i="5"/>
  <c r="N948" i="5" l="1"/>
  <c r="M948" i="5"/>
  <c r="A949" i="5"/>
  <c r="D948" i="5"/>
  <c r="J948" i="5"/>
  <c r="G948" i="5"/>
  <c r="L948" i="5"/>
  <c r="B948" i="5"/>
  <c r="E948" i="5"/>
  <c r="H948" i="5"/>
  <c r="I948" i="5"/>
  <c r="K948" i="5"/>
  <c r="C948" i="5"/>
  <c r="F948" i="5"/>
  <c r="N949" i="5" l="1"/>
  <c r="L949" i="5"/>
  <c r="A950" i="5"/>
  <c r="F949" i="5"/>
  <c r="K949" i="5"/>
  <c r="J949" i="5"/>
  <c r="G949" i="5"/>
  <c r="I949" i="5"/>
  <c r="H949" i="5"/>
  <c r="M949" i="5"/>
  <c r="B949" i="5"/>
  <c r="E949" i="5"/>
  <c r="C949" i="5"/>
  <c r="D949" i="5"/>
  <c r="N950" i="5" l="1"/>
  <c r="K950" i="5"/>
  <c r="B950" i="5"/>
  <c r="I950" i="5"/>
  <c r="A951" i="5"/>
  <c r="F950" i="5"/>
  <c r="H950" i="5"/>
  <c r="G950" i="5"/>
  <c r="D950" i="5"/>
  <c r="E950" i="5"/>
  <c r="J950" i="5"/>
  <c r="L950" i="5"/>
  <c r="C950" i="5"/>
  <c r="M950" i="5"/>
  <c r="N951" i="5" l="1"/>
  <c r="F951" i="5"/>
  <c r="A952" i="5"/>
  <c r="B951" i="5"/>
  <c r="C951" i="5"/>
  <c r="K951" i="5"/>
  <c r="D951" i="5"/>
  <c r="I951" i="5"/>
  <c r="J951" i="5"/>
  <c r="H951" i="5"/>
  <c r="G951" i="5"/>
  <c r="L951" i="5"/>
  <c r="E951" i="5"/>
  <c r="M951" i="5"/>
  <c r="N952" i="5" l="1"/>
  <c r="K952" i="5"/>
  <c r="I952" i="5"/>
  <c r="H952" i="5"/>
  <c r="F952" i="5"/>
  <c r="E952" i="5"/>
  <c r="G952" i="5"/>
  <c r="A953" i="5"/>
  <c r="M952" i="5"/>
  <c r="L952" i="5"/>
  <c r="C952" i="5"/>
  <c r="D952" i="5"/>
  <c r="J952" i="5"/>
  <c r="B952" i="5"/>
  <c r="N953" i="5" l="1"/>
  <c r="B953" i="5"/>
  <c r="A954" i="5"/>
  <c r="M953" i="5"/>
  <c r="H953" i="5"/>
  <c r="D953" i="5"/>
  <c r="C953" i="5"/>
  <c r="L953" i="5"/>
  <c r="F953" i="5"/>
  <c r="J953" i="5"/>
  <c r="K953" i="5"/>
  <c r="G953" i="5"/>
  <c r="I953" i="5"/>
  <c r="E953" i="5"/>
  <c r="N954" i="5" l="1"/>
  <c r="H954" i="5"/>
  <c r="A955" i="5"/>
  <c r="J954" i="5"/>
  <c r="F954" i="5"/>
  <c r="C954" i="5"/>
  <c r="B954" i="5"/>
  <c r="I954" i="5"/>
  <c r="M954" i="5"/>
  <c r="E954" i="5"/>
  <c r="L954" i="5"/>
  <c r="D954" i="5"/>
  <c r="K954" i="5"/>
  <c r="G954" i="5"/>
  <c r="N955" i="5" l="1"/>
  <c r="C955" i="5"/>
  <c r="A956" i="5"/>
  <c r="F955" i="5"/>
  <c r="H955" i="5"/>
  <c r="M955" i="5"/>
  <c r="G955" i="5"/>
  <c r="K955" i="5"/>
  <c r="I955" i="5"/>
  <c r="J955" i="5"/>
  <c r="B955" i="5"/>
  <c r="L955" i="5"/>
  <c r="D955" i="5"/>
  <c r="E955" i="5"/>
  <c r="N956" i="5" l="1"/>
  <c r="K956" i="5"/>
  <c r="H956" i="5"/>
  <c r="E956" i="5"/>
  <c r="A957" i="5"/>
  <c r="B956" i="5"/>
  <c r="D956" i="5"/>
  <c r="C956" i="5"/>
  <c r="F956" i="5"/>
  <c r="G956" i="5"/>
  <c r="L956" i="5"/>
  <c r="J956" i="5"/>
  <c r="I956" i="5"/>
  <c r="M956" i="5"/>
  <c r="N957" i="5" l="1"/>
  <c r="H957" i="5"/>
  <c r="J957" i="5"/>
  <c r="E957" i="5"/>
  <c r="A958" i="5"/>
  <c r="G957" i="5"/>
  <c r="C957" i="5"/>
  <c r="L957" i="5"/>
  <c r="K957" i="5"/>
  <c r="B957" i="5"/>
  <c r="F957" i="5"/>
  <c r="M957" i="5"/>
  <c r="D957" i="5"/>
  <c r="I957" i="5"/>
  <c r="N958" i="5" l="1"/>
  <c r="J958" i="5"/>
  <c r="A959" i="5"/>
  <c r="B958" i="5"/>
  <c r="I958" i="5"/>
  <c r="F958" i="5"/>
  <c r="D958" i="5"/>
  <c r="L958" i="5"/>
  <c r="K958" i="5"/>
  <c r="M958" i="5"/>
  <c r="E958" i="5"/>
  <c r="H958" i="5"/>
  <c r="C958" i="5"/>
  <c r="G958" i="5"/>
  <c r="N959" i="5" l="1"/>
  <c r="J959" i="5"/>
  <c r="H959" i="5"/>
  <c r="E959" i="5"/>
  <c r="C959" i="5"/>
  <c r="A960" i="5"/>
  <c r="M959" i="5"/>
  <c r="G959" i="5"/>
  <c r="F959" i="5"/>
  <c r="B959" i="5"/>
  <c r="K959" i="5"/>
  <c r="D959" i="5"/>
  <c r="L959" i="5"/>
  <c r="I959" i="5"/>
  <c r="N960" i="5" l="1"/>
  <c r="I960" i="5"/>
  <c r="M960" i="5"/>
  <c r="L960" i="5"/>
  <c r="E960" i="5"/>
  <c r="H960" i="5"/>
  <c r="J960" i="5"/>
  <c r="G960" i="5"/>
  <c r="A961" i="5"/>
  <c r="C960" i="5"/>
  <c r="D960" i="5"/>
  <c r="B960" i="5"/>
  <c r="K960" i="5"/>
  <c r="F960" i="5"/>
  <c r="N961" i="5" l="1"/>
  <c r="M961" i="5"/>
  <c r="J961" i="5"/>
  <c r="K961" i="5"/>
  <c r="A962" i="5"/>
  <c r="C961" i="5"/>
  <c r="B961" i="5"/>
  <c r="L961" i="5"/>
  <c r="E961" i="5"/>
  <c r="D961" i="5"/>
  <c r="I961" i="5"/>
  <c r="F961" i="5"/>
  <c r="G961" i="5"/>
  <c r="H961" i="5"/>
  <c r="N962" i="5" l="1"/>
  <c r="E962" i="5"/>
  <c r="A963" i="5"/>
  <c r="M962" i="5"/>
  <c r="H962" i="5"/>
  <c r="G962" i="5"/>
  <c r="D962" i="5"/>
  <c r="K962" i="5"/>
  <c r="C962" i="5"/>
  <c r="F962" i="5"/>
  <c r="I962" i="5"/>
  <c r="J962" i="5"/>
  <c r="B962" i="5"/>
  <c r="L962" i="5"/>
  <c r="N963" i="5" l="1"/>
  <c r="M963" i="5"/>
  <c r="A964" i="5"/>
  <c r="I963" i="5"/>
  <c r="H963" i="5"/>
  <c r="F963" i="5"/>
  <c r="C963" i="5"/>
  <c r="J963" i="5"/>
  <c r="L963" i="5"/>
  <c r="B963" i="5"/>
  <c r="K963" i="5"/>
  <c r="E963" i="5"/>
  <c r="D963" i="5"/>
  <c r="G963" i="5"/>
  <c r="N964" i="5" l="1"/>
  <c r="B964" i="5"/>
  <c r="A965" i="5"/>
  <c r="L964" i="5"/>
  <c r="F964" i="5"/>
  <c r="E964" i="5"/>
  <c r="K964" i="5"/>
  <c r="J964" i="5"/>
  <c r="D964" i="5"/>
  <c r="H964" i="5"/>
  <c r="C964" i="5"/>
  <c r="M964" i="5"/>
  <c r="G964" i="5"/>
  <c r="I964" i="5"/>
  <c r="N965" i="5" l="1"/>
  <c r="B965" i="5"/>
  <c r="A966" i="5"/>
  <c r="K965" i="5"/>
  <c r="D965" i="5"/>
  <c r="I965" i="5"/>
  <c r="G965" i="5"/>
  <c r="H965" i="5"/>
  <c r="M965" i="5"/>
  <c r="C965" i="5"/>
  <c r="L965" i="5"/>
  <c r="J965" i="5"/>
  <c r="E965" i="5"/>
  <c r="F965" i="5"/>
  <c r="N966" i="5" l="1"/>
  <c r="I966" i="5"/>
  <c r="E966" i="5"/>
  <c r="L966" i="5"/>
  <c r="J966" i="5"/>
  <c r="H966" i="5"/>
  <c r="F966" i="5"/>
  <c r="A967" i="5"/>
  <c r="K966" i="5"/>
  <c r="B966" i="5"/>
  <c r="D966" i="5"/>
  <c r="M966" i="5"/>
  <c r="C966" i="5"/>
  <c r="G966" i="5"/>
  <c r="N967" i="5" l="1"/>
  <c r="H967" i="5"/>
  <c r="A968" i="5"/>
  <c r="D967" i="5"/>
  <c r="I967" i="5"/>
  <c r="C967" i="5"/>
  <c r="F967" i="5"/>
  <c r="E967" i="5"/>
  <c r="K967" i="5"/>
  <c r="M967" i="5"/>
  <c r="J967" i="5"/>
  <c r="B967" i="5"/>
  <c r="L967" i="5"/>
  <c r="G967" i="5"/>
  <c r="N968" i="5" l="1"/>
  <c r="H968" i="5"/>
  <c r="A969" i="5"/>
  <c r="L968" i="5"/>
  <c r="J968" i="5"/>
  <c r="M968" i="5"/>
  <c r="B968" i="5"/>
  <c r="E968" i="5"/>
  <c r="D968" i="5"/>
  <c r="G968" i="5"/>
  <c r="K968" i="5"/>
  <c r="F968" i="5"/>
  <c r="I968" i="5"/>
  <c r="C968" i="5"/>
  <c r="N969" i="5" l="1"/>
  <c r="L969" i="5"/>
  <c r="F969" i="5"/>
  <c r="B969" i="5"/>
  <c r="A970" i="5"/>
  <c r="C969" i="5"/>
  <c r="I969" i="5"/>
  <c r="E969" i="5"/>
  <c r="H969" i="5"/>
  <c r="G969" i="5"/>
  <c r="J969" i="5"/>
  <c r="M969" i="5"/>
  <c r="K969" i="5"/>
  <c r="D969" i="5"/>
  <c r="N970" i="5" l="1"/>
  <c r="G970" i="5"/>
  <c r="A971" i="5"/>
  <c r="F970" i="5"/>
  <c r="C970" i="5"/>
  <c r="L970" i="5"/>
  <c r="I970" i="5"/>
  <c r="D970" i="5"/>
  <c r="E970" i="5"/>
  <c r="B970" i="5"/>
  <c r="J970" i="5"/>
  <c r="H970" i="5"/>
  <c r="K970" i="5"/>
  <c r="M970" i="5"/>
  <c r="N971" i="5" l="1"/>
  <c r="E971" i="5"/>
  <c r="L971" i="5"/>
  <c r="A972" i="5"/>
  <c r="C971" i="5"/>
  <c r="G971" i="5"/>
  <c r="J971" i="5"/>
  <c r="M971" i="5"/>
  <c r="K971" i="5"/>
  <c r="H971" i="5"/>
  <c r="I971" i="5"/>
  <c r="D971" i="5"/>
  <c r="F971" i="5"/>
  <c r="B971" i="5"/>
  <c r="N972" i="5" l="1"/>
  <c r="H972" i="5"/>
  <c r="A973" i="5"/>
  <c r="J972" i="5"/>
  <c r="L972" i="5"/>
  <c r="M972" i="5"/>
  <c r="B972" i="5"/>
  <c r="I972" i="5"/>
  <c r="C972" i="5"/>
  <c r="F972" i="5"/>
  <c r="G972" i="5"/>
  <c r="E972" i="5"/>
  <c r="D972" i="5"/>
  <c r="K972" i="5"/>
  <c r="N973" i="5" l="1"/>
  <c r="G973" i="5"/>
  <c r="A974" i="5"/>
  <c r="K973" i="5"/>
  <c r="C973" i="5"/>
  <c r="L973" i="5"/>
  <c r="J973" i="5"/>
  <c r="I973" i="5"/>
  <c r="E973" i="5"/>
  <c r="H973" i="5"/>
  <c r="F973" i="5"/>
  <c r="B973" i="5"/>
  <c r="D973" i="5"/>
  <c r="M973" i="5"/>
  <c r="N974" i="5" l="1"/>
  <c r="M974" i="5"/>
  <c r="A975" i="5"/>
  <c r="K974" i="5"/>
  <c r="D974" i="5"/>
  <c r="L974" i="5"/>
  <c r="C974" i="5"/>
  <c r="H974" i="5"/>
  <c r="E974" i="5"/>
  <c r="F974" i="5"/>
  <c r="J974" i="5"/>
  <c r="G974" i="5"/>
  <c r="I974" i="5"/>
  <c r="B974" i="5"/>
  <c r="N975" i="5" l="1"/>
  <c r="B975" i="5"/>
  <c r="A976" i="5"/>
  <c r="K975" i="5"/>
  <c r="G975" i="5"/>
  <c r="F975" i="5"/>
  <c r="H975" i="5"/>
  <c r="J975" i="5"/>
  <c r="E975" i="5"/>
  <c r="I975" i="5"/>
  <c r="D975" i="5"/>
  <c r="M975" i="5"/>
  <c r="L975" i="5"/>
  <c r="C975" i="5"/>
  <c r="N976" i="5" l="1"/>
  <c r="I976" i="5"/>
  <c r="F976" i="5"/>
  <c r="H976" i="5"/>
  <c r="B976" i="5"/>
  <c r="M976" i="5"/>
  <c r="D976" i="5"/>
  <c r="K976" i="5"/>
  <c r="A977" i="5"/>
  <c r="G976" i="5"/>
  <c r="J976" i="5"/>
  <c r="L976" i="5"/>
  <c r="E976" i="5"/>
  <c r="C976" i="5"/>
  <c r="N977" i="5" l="1"/>
  <c r="K977" i="5"/>
  <c r="A978" i="5"/>
  <c r="G977" i="5"/>
  <c r="H977" i="5"/>
  <c r="M977" i="5"/>
  <c r="F977" i="5"/>
  <c r="C977" i="5"/>
  <c r="J977" i="5"/>
  <c r="L977" i="5"/>
  <c r="B977" i="5"/>
  <c r="D977" i="5"/>
  <c r="E977" i="5"/>
  <c r="I977" i="5"/>
  <c r="N978" i="5" l="1"/>
  <c r="F978" i="5"/>
  <c r="A979" i="5"/>
  <c r="H978" i="5"/>
  <c r="J978" i="5"/>
  <c r="K978" i="5"/>
  <c r="B978" i="5"/>
  <c r="D978" i="5"/>
  <c r="E978" i="5"/>
  <c r="C978" i="5"/>
  <c r="G978" i="5"/>
  <c r="I978" i="5"/>
  <c r="M978" i="5"/>
  <c r="L978" i="5"/>
  <c r="N979" i="5" l="1"/>
  <c r="B979" i="5"/>
  <c r="A980" i="5"/>
  <c r="F979" i="5"/>
  <c r="I979" i="5"/>
  <c r="D979" i="5"/>
  <c r="J979" i="5"/>
  <c r="H979" i="5"/>
  <c r="K979" i="5"/>
  <c r="E979" i="5"/>
  <c r="M979" i="5"/>
  <c r="G979" i="5"/>
  <c r="C979" i="5"/>
  <c r="L979" i="5"/>
  <c r="N980" i="5" l="1"/>
  <c r="H980" i="5"/>
  <c r="A981" i="5"/>
  <c r="J980" i="5"/>
  <c r="B980" i="5"/>
  <c r="L980" i="5"/>
  <c r="K980" i="5"/>
  <c r="F980" i="5"/>
  <c r="I980" i="5"/>
  <c r="C980" i="5"/>
  <c r="G980" i="5"/>
  <c r="D980" i="5"/>
  <c r="M980" i="5"/>
  <c r="E980" i="5"/>
  <c r="N981" i="5" l="1"/>
  <c r="B981" i="5"/>
  <c r="A982" i="5"/>
  <c r="I981" i="5"/>
  <c r="L981" i="5"/>
  <c r="M981" i="5"/>
  <c r="J981" i="5"/>
  <c r="G981" i="5"/>
  <c r="K981" i="5"/>
  <c r="C981" i="5"/>
  <c r="D981" i="5"/>
  <c r="E981" i="5"/>
  <c r="H981" i="5"/>
  <c r="F981" i="5"/>
  <c r="N982" i="5" l="1"/>
  <c r="K982" i="5"/>
  <c r="B982" i="5"/>
  <c r="J982" i="5"/>
  <c r="A983" i="5"/>
  <c r="C982" i="5"/>
  <c r="G982" i="5"/>
  <c r="M982" i="5"/>
  <c r="I982" i="5"/>
  <c r="F982" i="5"/>
  <c r="L982" i="5"/>
  <c r="E982" i="5"/>
  <c r="H982" i="5"/>
  <c r="D982" i="5"/>
  <c r="N983" i="5" l="1"/>
  <c r="J983" i="5"/>
  <c r="A984" i="5"/>
  <c r="L983" i="5"/>
  <c r="F983" i="5"/>
  <c r="K983" i="5"/>
  <c r="G983" i="5"/>
  <c r="M983" i="5"/>
  <c r="I983" i="5"/>
  <c r="B983" i="5"/>
  <c r="C983" i="5"/>
  <c r="E983" i="5"/>
  <c r="H983" i="5"/>
  <c r="D983" i="5"/>
  <c r="N984" i="5" l="1"/>
  <c r="E984" i="5"/>
  <c r="A985" i="5"/>
  <c r="G984" i="5"/>
  <c r="L984" i="5"/>
  <c r="I984" i="5"/>
  <c r="F984" i="5"/>
  <c r="H984" i="5"/>
  <c r="C984" i="5"/>
  <c r="D984" i="5"/>
  <c r="B984" i="5"/>
  <c r="M984" i="5"/>
  <c r="K984" i="5"/>
  <c r="J984" i="5"/>
  <c r="N985" i="5" l="1"/>
  <c r="L985" i="5"/>
  <c r="B985" i="5"/>
  <c r="A986" i="5"/>
  <c r="I985" i="5"/>
  <c r="J985" i="5"/>
  <c r="D985" i="5"/>
  <c r="M985" i="5"/>
  <c r="G985" i="5"/>
  <c r="E985" i="5"/>
  <c r="H985" i="5"/>
  <c r="F985" i="5"/>
  <c r="K985" i="5"/>
  <c r="C985" i="5"/>
  <c r="N986" i="5" l="1"/>
  <c r="G986" i="5"/>
  <c r="A987" i="5"/>
  <c r="H986" i="5"/>
  <c r="F986" i="5"/>
  <c r="B986" i="5"/>
  <c r="I986" i="5"/>
  <c r="J986" i="5"/>
  <c r="D986" i="5"/>
  <c r="K986" i="5"/>
  <c r="C986" i="5"/>
  <c r="E986" i="5"/>
  <c r="L986" i="5"/>
  <c r="M986" i="5"/>
  <c r="N987" i="5" l="1"/>
  <c r="H987" i="5"/>
  <c r="C987" i="5"/>
  <c r="M987" i="5"/>
  <c r="B987" i="5"/>
  <c r="G987" i="5"/>
  <c r="I987" i="5"/>
  <c r="L987" i="5"/>
  <c r="A988" i="5"/>
  <c r="D987" i="5"/>
  <c r="K987" i="5"/>
  <c r="E987" i="5"/>
  <c r="F987" i="5"/>
  <c r="J987" i="5"/>
  <c r="N988" i="5" l="1"/>
  <c r="L988" i="5"/>
  <c r="A989" i="5"/>
  <c r="G988" i="5"/>
  <c r="D988" i="5"/>
  <c r="H988" i="5"/>
  <c r="C988" i="5"/>
  <c r="E988" i="5"/>
  <c r="K988" i="5"/>
  <c r="M988" i="5"/>
  <c r="B988" i="5"/>
  <c r="F988" i="5"/>
  <c r="I988" i="5"/>
  <c r="J988" i="5"/>
  <c r="N989" i="5" l="1"/>
  <c r="G989" i="5"/>
  <c r="E989" i="5"/>
  <c r="I989" i="5"/>
  <c r="K989" i="5"/>
  <c r="D989" i="5"/>
  <c r="J989" i="5"/>
  <c r="A990" i="5"/>
  <c r="H989" i="5"/>
  <c r="B989" i="5"/>
  <c r="L989" i="5"/>
  <c r="F989" i="5"/>
  <c r="C989" i="5"/>
  <c r="M989" i="5"/>
  <c r="N990" i="5" l="1"/>
  <c r="F990" i="5"/>
  <c r="A991" i="5"/>
  <c r="I990" i="5"/>
  <c r="L990" i="5"/>
  <c r="H990" i="5"/>
  <c r="E990" i="5"/>
  <c r="M990" i="5"/>
  <c r="C990" i="5"/>
  <c r="G990" i="5"/>
  <c r="J990" i="5"/>
  <c r="D990" i="5"/>
  <c r="K990" i="5"/>
  <c r="B990" i="5"/>
  <c r="N991" i="5" l="1"/>
  <c r="D991" i="5"/>
  <c r="H991" i="5"/>
  <c r="K991" i="5"/>
  <c r="C991" i="5"/>
  <c r="A992" i="5"/>
  <c r="L991" i="5"/>
  <c r="F991" i="5"/>
  <c r="M991" i="5"/>
  <c r="J991" i="5"/>
  <c r="I991" i="5"/>
  <c r="B991" i="5"/>
  <c r="E991" i="5"/>
  <c r="G991" i="5"/>
  <c r="N992" i="5" l="1"/>
  <c r="D992" i="5"/>
  <c r="A993" i="5"/>
  <c r="K992" i="5"/>
  <c r="F992" i="5"/>
  <c r="G992" i="5"/>
  <c r="C992" i="5"/>
  <c r="J992" i="5"/>
  <c r="B992" i="5"/>
  <c r="E992" i="5"/>
  <c r="H992" i="5"/>
  <c r="I992" i="5"/>
  <c r="M992" i="5"/>
  <c r="L992" i="5"/>
  <c r="N993" i="5" l="1"/>
  <c r="M993" i="5"/>
  <c r="I993" i="5"/>
  <c r="D993" i="5"/>
  <c r="G993" i="5"/>
  <c r="H993" i="5"/>
  <c r="B993" i="5"/>
  <c r="A994" i="5"/>
  <c r="C993" i="5"/>
  <c r="E993" i="5"/>
  <c r="J993" i="5"/>
  <c r="F993" i="5"/>
  <c r="L993" i="5"/>
  <c r="K993" i="5"/>
  <c r="N994" i="5" l="1"/>
  <c r="K994" i="5"/>
  <c r="A995" i="5"/>
  <c r="J994" i="5"/>
  <c r="C994" i="5"/>
  <c r="G994" i="5"/>
  <c r="I994" i="5"/>
  <c r="B994" i="5"/>
  <c r="H994" i="5"/>
  <c r="M994" i="5"/>
  <c r="L994" i="5"/>
  <c r="E994" i="5"/>
  <c r="D994" i="5"/>
  <c r="F994" i="5"/>
  <c r="N995" i="5" l="1"/>
  <c r="I995" i="5"/>
  <c r="A996" i="5"/>
  <c r="H995" i="5"/>
  <c r="L995" i="5"/>
  <c r="C995" i="5"/>
  <c r="D995" i="5"/>
  <c r="J995" i="5"/>
  <c r="B995" i="5"/>
  <c r="F995" i="5"/>
  <c r="G995" i="5"/>
  <c r="K995" i="5"/>
  <c r="E995" i="5"/>
  <c r="M995" i="5"/>
  <c r="N996" i="5" l="1"/>
  <c r="D996" i="5"/>
  <c r="A997" i="5"/>
  <c r="J996" i="5"/>
  <c r="F996" i="5"/>
  <c r="G996" i="5"/>
  <c r="H996" i="5"/>
  <c r="K996" i="5"/>
  <c r="M996" i="5"/>
  <c r="C996" i="5"/>
  <c r="L996" i="5"/>
  <c r="E996" i="5"/>
  <c r="B996" i="5"/>
  <c r="I996" i="5"/>
  <c r="N997" i="5" l="1"/>
  <c r="B997" i="5"/>
  <c r="J997" i="5"/>
  <c r="F997" i="5"/>
  <c r="A998" i="5"/>
  <c r="G997" i="5"/>
  <c r="M997" i="5"/>
  <c r="H997" i="5"/>
  <c r="E997" i="5"/>
  <c r="C997" i="5"/>
  <c r="L997" i="5"/>
  <c r="I997" i="5"/>
  <c r="K997" i="5"/>
  <c r="D997" i="5"/>
  <c r="N998" i="5" l="1"/>
  <c r="B998" i="5"/>
  <c r="M998" i="5"/>
  <c r="L998" i="5"/>
  <c r="A999" i="5"/>
  <c r="K998" i="5"/>
  <c r="F998" i="5"/>
  <c r="G998" i="5"/>
  <c r="E998" i="5"/>
  <c r="C998" i="5"/>
  <c r="J998" i="5"/>
  <c r="I998" i="5"/>
  <c r="D998" i="5"/>
  <c r="H998" i="5"/>
  <c r="N999" i="5" l="1"/>
  <c r="F999" i="5"/>
  <c r="L999" i="5"/>
  <c r="J999" i="5"/>
  <c r="H999" i="5"/>
  <c r="E999" i="5"/>
  <c r="A1000" i="5"/>
  <c r="B999" i="5"/>
  <c r="I999" i="5"/>
  <c r="M999" i="5"/>
  <c r="G999" i="5"/>
  <c r="D999" i="5"/>
  <c r="K999" i="5"/>
  <c r="C999" i="5"/>
  <c r="N1000" i="5" l="1"/>
  <c r="H1000" i="5"/>
  <c r="A1001" i="5"/>
  <c r="K1000" i="5"/>
  <c r="J1000" i="5"/>
  <c r="C1000" i="5"/>
  <c r="L1000" i="5"/>
  <c r="D1000" i="5"/>
  <c r="M1000" i="5"/>
  <c r="E1000" i="5"/>
  <c r="I1000" i="5"/>
  <c r="B1000" i="5"/>
  <c r="G1000" i="5"/>
  <c r="F1000" i="5"/>
  <c r="N1001" i="5" l="1"/>
  <c r="H1001" i="5"/>
  <c r="K1001" i="5"/>
  <c r="L1001" i="5"/>
  <c r="C1001" i="5"/>
  <c r="A1002" i="5"/>
  <c r="J1001" i="5"/>
  <c r="E1001" i="5"/>
  <c r="G1001" i="5"/>
  <c r="B1001" i="5"/>
  <c r="I1001" i="5"/>
  <c r="F1001" i="5"/>
  <c r="M1001" i="5"/>
  <c r="D1001" i="5"/>
  <c r="N1002" i="5" l="1"/>
  <c r="D1002" i="5"/>
  <c r="E1002" i="5"/>
  <c r="I1002" i="5"/>
  <c r="G1002" i="5"/>
  <c r="L1002" i="5"/>
  <c r="C1002" i="5"/>
  <c r="F1002" i="5"/>
  <c r="A1003" i="5"/>
  <c r="M1002" i="5"/>
  <c r="B1002" i="5"/>
  <c r="J1002" i="5"/>
  <c r="K1002" i="5"/>
  <c r="H1002" i="5"/>
  <c r="N1003" i="5" l="1"/>
  <c r="C1003" i="5"/>
  <c r="A1004" i="5"/>
  <c r="D1003" i="5"/>
  <c r="I1003" i="5"/>
  <c r="K1003" i="5"/>
  <c r="L1003" i="5"/>
  <c r="E1003" i="5"/>
  <c r="B1003" i="5"/>
  <c r="M1003" i="5"/>
  <c r="J1003" i="5"/>
  <c r="G1003" i="5"/>
  <c r="F1003" i="5"/>
  <c r="H1003" i="5"/>
  <c r="N1004" i="5" l="1"/>
  <c r="B1004" i="5"/>
  <c r="A1005" i="5"/>
  <c r="I1004" i="5"/>
  <c r="L1004" i="5"/>
  <c r="K1004" i="5"/>
  <c r="D1004" i="5"/>
  <c r="C1004" i="5"/>
  <c r="M1004" i="5"/>
  <c r="F1004" i="5"/>
  <c r="E1004" i="5"/>
  <c r="G1004" i="5"/>
  <c r="J1004" i="5"/>
  <c r="H1004" i="5"/>
  <c r="N1005" i="5" l="1"/>
  <c r="J1005" i="5"/>
  <c r="I1005" i="5"/>
  <c r="H1005" i="5"/>
  <c r="M1005" i="5"/>
  <c r="A1006" i="5"/>
  <c r="L1005" i="5"/>
  <c r="F1005" i="5"/>
  <c r="D1005" i="5"/>
  <c r="G1005" i="5"/>
  <c r="B1005" i="5"/>
  <c r="E1005" i="5"/>
  <c r="K1005" i="5"/>
  <c r="C1005" i="5"/>
  <c r="N1006" i="5" l="1"/>
  <c r="D1006" i="5"/>
  <c r="M1006" i="5"/>
  <c r="A1007" i="5"/>
  <c r="J1006" i="5"/>
  <c r="B1006" i="5"/>
  <c r="H1006" i="5"/>
  <c r="G1006" i="5"/>
  <c r="E1006" i="5"/>
  <c r="C1006" i="5"/>
  <c r="F1006" i="5"/>
  <c r="I1006" i="5"/>
  <c r="K1006" i="5"/>
  <c r="L1006" i="5"/>
  <c r="N1007" i="5" l="1"/>
  <c r="E1007" i="5"/>
  <c r="K1007" i="5"/>
  <c r="J1007" i="5"/>
  <c r="I1007" i="5"/>
  <c r="F1007" i="5"/>
  <c r="C1007" i="5"/>
  <c r="M1007" i="5"/>
  <c r="A1008" i="5"/>
  <c r="H1007" i="5"/>
  <c r="L1007" i="5"/>
  <c r="B1007" i="5"/>
  <c r="D1007" i="5"/>
  <c r="G1007" i="5"/>
  <c r="N1008" i="5" l="1"/>
  <c r="G1008" i="5"/>
  <c r="B1008" i="5"/>
  <c r="M1008" i="5"/>
  <c r="A1009" i="5"/>
  <c r="H1008" i="5"/>
  <c r="I1008" i="5"/>
  <c r="E1008" i="5"/>
  <c r="K1008" i="5"/>
  <c r="F1008" i="5"/>
  <c r="C1008" i="5"/>
  <c r="L1008" i="5"/>
  <c r="J1008" i="5"/>
  <c r="D1008" i="5"/>
  <c r="N1009" i="5" l="1"/>
  <c r="G1009" i="5"/>
  <c r="C1009" i="5"/>
  <c r="L1009" i="5"/>
  <c r="J1009" i="5"/>
  <c r="A1010" i="5"/>
  <c r="Z1010" i="5" s="1"/>
  <c r="D1009" i="5"/>
  <c r="B1009" i="5"/>
  <c r="E1009" i="5"/>
  <c r="M1009" i="5"/>
  <c r="I1009" i="5"/>
  <c r="H1009" i="5"/>
  <c r="K1009" i="5"/>
  <c r="F1009" i="5"/>
  <c r="R1010" i="5" l="1"/>
  <c r="S1010" i="5"/>
  <c r="T1010" i="5"/>
  <c r="U1010" i="5"/>
  <c r="V1010" i="5"/>
  <c r="O1010" i="5"/>
  <c r="W1010" i="5"/>
  <c r="P1010" i="5"/>
  <c r="Q1010" i="5"/>
  <c r="Y1010" i="5"/>
  <c r="X1010" i="5"/>
  <c r="N1010" i="5"/>
  <c r="C1010" i="5"/>
  <c r="K1010" i="5"/>
  <c r="F1010" i="5"/>
  <c r="B1010" i="5"/>
  <c r="E1010" i="5"/>
  <c r="D1010" i="5"/>
  <c r="J1010" i="5"/>
  <c r="G1010" i="5"/>
  <c r="I1010" i="5"/>
  <c r="H1010" i="5"/>
  <c r="L1010" i="5"/>
  <c r="B2" i="5" l="1"/>
  <c r="B1" i="5"/>
  <c r="B5" i="5" s="1"/>
  <c r="B3" i="5" l="1"/>
  <c r="B4" i="5"/>
  <c r="B8" i="5" l="1"/>
  <c r="O22" i="5" l="1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1" i="5"/>
  <c r="O19" i="5"/>
  <c r="O17" i="5"/>
  <c r="O12" i="5"/>
  <c r="O20" i="5"/>
  <c r="O13" i="5"/>
  <c r="O21" i="5"/>
  <c r="O10" i="5"/>
  <c r="O14" i="5"/>
  <c r="O15" i="5"/>
  <c r="O16" i="5"/>
  <c r="O18" i="5"/>
  <c r="C2" i="5" l="1"/>
  <c r="O8" i="5"/>
  <c r="C1" i="5"/>
  <c r="C5" i="5" s="1"/>
  <c r="C3" i="5" l="1"/>
  <c r="C4" i="5"/>
  <c r="C8" i="5" s="1"/>
  <c r="P16" i="5" l="1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2" i="5"/>
  <c r="P14" i="5"/>
  <c r="P17" i="5"/>
  <c r="P19" i="5"/>
  <c r="P18" i="5"/>
  <c r="P11" i="5"/>
  <c r="P15" i="5"/>
  <c r="P13" i="5"/>
  <c r="P10" i="5"/>
  <c r="P21" i="5"/>
  <c r="P20" i="5"/>
  <c r="P8" i="5" l="1"/>
  <c r="D2" i="5"/>
  <c r="D1" i="5"/>
  <c r="D5" i="5" s="1"/>
  <c r="D4" i="5" l="1"/>
  <c r="D3" i="5"/>
  <c r="D8" i="5" s="1"/>
  <c r="Q22" i="5" s="1"/>
  <c r="Q149" i="5"/>
  <c r="Q150" i="5"/>
  <c r="Q152" i="5"/>
  <c r="Q158" i="5"/>
  <c r="Q159" i="5"/>
  <c r="Q162" i="5"/>
  <c r="Q163" i="5"/>
  <c r="Q165" i="5"/>
  <c r="Q168" i="5"/>
  <c r="Q170" i="5"/>
  <c r="Q174" i="5"/>
  <c r="Q190" i="5"/>
  <c r="Q192" i="5"/>
  <c r="Q193" i="5"/>
  <c r="Q209" i="5"/>
  <c r="Q231" i="5"/>
  <c r="Q234" i="5"/>
  <c r="Q265" i="5"/>
  <c r="Q266" i="5"/>
  <c r="Q267" i="5"/>
  <c r="Q271" i="5"/>
  <c r="Q272" i="5"/>
  <c r="Q274" i="5"/>
  <c r="Q275" i="5"/>
  <c r="Q276" i="5"/>
  <c r="Q277" i="5"/>
  <c r="Q278" i="5"/>
  <c r="Q280" i="5"/>
  <c r="Q282" i="5"/>
  <c r="Q284" i="5"/>
  <c r="Q285" i="5"/>
  <c r="Q287" i="5"/>
  <c r="Q288" i="5"/>
  <c r="Q291" i="5"/>
  <c r="Q294" i="5"/>
  <c r="Q296" i="5"/>
  <c r="Q298" i="5"/>
  <c r="Q300" i="5"/>
  <c r="Q301" i="5"/>
  <c r="Q302" i="5"/>
  <c r="Q303" i="5"/>
  <c r="Q304" i="5"/>
  <c r="Q305" i="5"/>
  <c r="Q307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" i="5"/>
  <c r="Q13" i="5"/>
  <c r="Q21" i="5"/>
  <c r="Q11" i="5"/>
  <c r="Q19" i="5"/>
  <c r="Q14" i="5"/>
  <c r="Q17" i="5"/>
  <c r="Q18" i="5"/>
  <c r="Q12" i="5"/>
  <c r="Q20" i="5"/>
  <c r="Q15" i="5"/>
  <c r="Q144" i="5" l="1"/>
  <c r="Q297" i="5"/>
  <c r="Q264" i="5"/>
  <c r="Q262" i="5"/>
  <c r="Q293" i="5"/>
  <c r="Q260" i="5"/>
  <c r="Q290" i="5"/>
  <c r="Q259" i="5"/>
  <c r="Q257" i="5"/>
  <c r="Q256" i="5"/>
  <c r="Q255" i="5"/>
  <c r="Q254" i="5"/>
  <c r="Q252" i="5"/>
  <c r="Q306" i="5"/>
  <c r="Q279" i="5"/>
  <c r="Q250" i="5"/>
  <c r="Q249" i="5"/>
  <c r="Q248" i="5"/>
  <c r="Q245" i="5"/>
  <c r="Q242" i="5"/>
  <c r="Q299" i="5"/>
  <c r="Q273" i="5"/>
  <c r="Q241" i="5"/>
  <c r="Q240" i="5"/>
  <c r="Q295" i="5"/>
  <c r="Q269" i="5"/>
  <c r="Q237" i="5"/>
  <c r="Q235" i="5"/>
  <c r="Q120" i="5"/>
  <c r="Q233" i="5"/>
  <c r="Q110" i="5"/>
  <c r="Q308" i="5"/>
  <c r="Q286" i="5"/>
  <c r="Q261" i="5"/>
  <c r="Q230" i="5"/>
  <c r="Q228" i="5"/>
  <c r="Q281" i="5"/>
  <c r="Q258" i="5"/>
  <c r="Q225" i="5"/>
  <c r="Q224" i="5"/>
  <c r="Q222" i="5"/>
  <c r="Q220" i="5"/>
  <c r="Q253" i="5"/>
  <c r="Q219" i="5"/>
  <c r="Q216" i="5"/>
  <c r="Q215" i="5"/>
  <c r="Q213" i="5"/>
  <c r="Q212" i="5"/>
  <c r="Q244" i="5"/>
  <c r="Q211" i="5"/>
  <c r="Q210" i="5"/>
  <c r="Q85" i="5"/>
  <c r="Q239" i="5"/>
  <c r="Q207" i="5"/>
  <c r="Q236" i="5"/>
  <c r="Q205" i="5"/>
  <c r="Q203" i="5"/>
  <c r="Q201" i="5"/>
  <c r="Q232" i="5"/>
  <c r="Q200" i="5"/>
  <c r="Q198" i="5"/>
  <c r="Q196" i="5"/>
  <c r="Q227" i="5"/>
  <c r="Q195" i="5"/>
  <c r="Q143" i="5"/>
  <c r="Q140" i="5"/>
  <c r="Q16" i="5"/>
  <c r="Q292" i="5"/>
  <c r="Q270" i="5"/>
  <c r="Q246" i="5"/>
  <c r="Q221" i="5"/>
  <c r="Q191" i="5"/>
  <c r="Q79" i="5"/>
  <c r="Q218" i="5"/>
  <c r="Q189" i="5"/>
  <c r="Q188" i="5"/>
  <c r="Q238" i="5"/>
  <c r="Q214" i="5"/>
  <c r="Q187" i="5"/>
  <c r="Q186" i="5"/>
  <c r="Q185" i="5"/>
  <c r="Q184" i="5"/>
  <c r="Q183" i="5"/>
  <c r="Q208" i="5"/>
  <c r="Q182" i="5"/>
  <c r="Q251" i="5"/>
  <c r="Q229" i="5"/>
  <c r="Q206" i="5"/>
  <c r="Q181" i="5"/>
  <c r="Q309" i="5"/>
  <c r="Q289" i="5"/>
  <c r="Q268" i="5"/>
  <c r="Q247" i="5"/>
  <c r="Q226" i="5"/>
  <c r="Q204" i="5"/>
  <c r="Q180" i="5"/>
  <c r="Q283" i="5"/>
  <c r="Q263" i="5"/>
  <c r="Q243" i="5"/>
  <c r="Q223" i="5"/>
  <c r="Q202" i="5"/>
  <c r="Q179" i="5"/>
  <c r="Q177" i="5"/>
  <c r="Q199" i="5"/>
  <c r="Q176" i="5"/>
  <c r="Q217" i="5"/>
  <c r="Q197" i="5"/>
  <c r="Q175" i="5"/>
  <c r="Q77" i="5"/>
  <c r="Q194" i="5"/>
  <c r="Q171" i="5"/>
  <c r="Q74" i="5"/>
  <c r="Q139" i="5"/>
  <c r="Q156" i="5"/>
  <c r="Q136" i="5"/>
  <c r="Q178" i="5"/>
  <c r="Q167" i="5"/>
  <c r="Q151" i="5"/>
  <c r="Q134" i="5"/>
  <c r="Q130" i="5"/>
  <c r="Q172" i="5"/>
  <c r="Q160" i="5"/>
  <c r="Q147" i="5"/>
  <c r="Q125" i="5"/>
  <c r="Q56" i="5"/>
  <c r="Q166" i="5"/>
  <c r="Q154" i="5"/>
  <c r="Q141" i="5"/>
  <c r="Q118" i="5"/>
  <c r="Q157" i="5"/>
  <c r="Q148" i="5"/>
  <c r="Q138" i="5"/>
  <c r="Q112" i="5"/>
  <c r="Q47" i="5"/>
  <c r="Q173" i="5"/>
  <c r="Q164" i="5"/>
  <c r="Q155" i="5"/>
  <c r="Q146" i="5"/>
  <c r="Q135" i="5"/>
  <c r="Q109" i="5"/>
  <c r="Q142" i="5"/>
  <c r="Q133" i="5"/>
  <c r="Q106" i="5"/>
  <c r="Q126" i="5"/>
  <c r="Q101" i="5"/>
  <c r="Q122" i="5"/>
  <c r="Q98" i="5"/>
  <c r="Q119" i="5"/>
  <c r="Q96" i="5"/>
  <c r="Q95" i="5"/>
  <c r="Q111" i="5"/>
  <c r="Q93" i="5"/>
  <c r="Q46" i="5"/>
  <c r="Q82" i="5"/>
  <c r="Q54" i="5"/>
  <c r="Q104" i="5"/>
  <c r="Q90" i="5"/>
  <c r="Q72" i="5"/>
  <c r="Q128" i="5"/>
  <c r="Q117" i="5"/>
  <c r="Q103" i="5"/>
  <c r="Q88" i="5"/>
  <c r="Q71" i="5"/>
  <c r="Q127" i="5"/>
  <c r="Q114" i="5"/>
  <c r="Q102" i="5"/>
  <c r="Q87" i="5"/>
  <c r="Q63" i="5"/>
  <c r="Q45" i="5"/>
  <c r="Q86" i="5"/>
  <c r="Q70" i="5"/>
  <c r="Q66" i="5"/>
  <c r="Q41" i="5"/>
  <c r="Q78" i="5"/>
  <c r="Q61" i="5"/>
  <c r="Q58" i="5"/>
  <c r="Q29" i="5"/>
  <c r="Q55" i="5"/>
  <c r="Q28" i="5"/>
  <c r="Q94" i="5"/>
  <c r="Q80" i="5"/>
  <c r="Q69" i="5"/>
  <c r="Q53" i="5"/>
  <c r="Q64" i="5"/>
  <c r="Q50" i="5"/>
  <c r="Q62" i="5"/>
  <c r="Q48" i="5"/>
  <c r="Q38" i="5"/>
  <c r="Q35" i="5"/>
  <c r="Q132" i="5"/>
  <c r="Q124" i="5"/>
  <c r="Q116" i="5"/>
  <c r="Q108" i="5"/>
  <c r="Q100" i="5"/>
  <c r="Q92" i="5"/>
  <c r="Q84" i="5"/>
  <c r="Q76" i="5"/>
  <c r="Q68" i="5"/>
  <c r="Q60" i="5"/>
  <c r="Q52" i="5"/>
  <c r="Q44" i="5"/>
  <c r="Q27" i="5"/>
  <c r="Q131" i="5"/>
  <c r="Q123" i="5"/>
  <c r="Q115" i="5"/>
  <c r="Q107" i="5"/>
  <c r="Q99" i="5"/>
  <c r="Q91" i="5"/>
  <c r="Q83" i="5"/>
  <c r="Q75" i="5"/>
  <c r="Q67" i="5"/>
  <c r="Q59" i="5"/>
  <c r="Q51" i="5"/>
  <c r="Q42" i="5"/>
  <c r="Q26" i="5"/>
  <c r="Q169" i="5"/>
  <c r="Q161" i="5"/>
  <c r="Q153" i="5"/>
  <c r="Q145" i="5"/>
  <c r="Q137" i="5"/>
  <c r="Q129" i="5"/>
  <c r="Q121" i="5"/>
  <c r="Q113" i="5"/>
  <c r="Q105" i="5"/>
  <c r="Q97" i="5"/>
  <c r="Q89" i="5"/>
  <c r="Q81" i="5"/>
  <c r="Q73" i="5"/>
  <c r="Q65" i="5"/>
  <c r="Q57" i="5"/>
  <c r="Q49" i="5"/>
  <c r="Q39" i="5"/>
  <c r="Q25" i="5"/>
  <c r="Q37" i="5"/>
  <c r="Q36" i="5"/>
  <c r="Q24" i="5"/>
  <c r="Q43" i="5"/>
  <c r="Q34" i="5"/>
  <c r="Q33" i="5"/>
  <c r="Q40" i="5"/>
  <c r="Q32" i="5"/>
  <c r="Q31" i="5"/>
  <c r="Q30" i="5"/>
  <c r="Q23" i="5"/>
  <c r="E1" i="5" l="1"/>
  <c r="E5" i="5" s="1"/>
  <c r="Q8" i="5"/>
  <c r="E2" i="5"/>
  <c r="E4" i="5" l="1"/>
  <c r="E3" i="5"/>
  <c r="E8" i="5"/>
  <c r="R27" i="5" s="1"/>
  <c r="R26" i="5"/>
  <c r="R30" i="5"/>
  <c r="R35" i="5"/>
  <c r="R44" i="5"/>
  <c r="R46" i="5"/>
  <c r="R48" i="5"/>
  <c r="R50" i="5"/>
  <c r="R51" i="5"/>
  <c r="R54" i="5"/>
  <c r="R58" i="5"/>
  <c r="R60" i="5"/>
  <c r="R61" i="5"/>
  <c r="R62" i="5"/>
  <c r="R63" i="5"/>
  <c r="R84" i="5"/>
  <c r="R87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" i="5"/>
  <c r="R18" i="5"/>
  <c r="R13" i="5"/>
  <c r="R21" i="5"/>
  <c r="R15" i="5"/>
  <c r="R16" i="5"/>
  <c r="R11" i="5"/>
  <c r="R19" i="5"/>
  <c r="R14" i="5"/>
  <c r="R12" i="5"/>
  <c r="R17" i="5"/>
  <c r="R20" i="5"/>
  <c r="R25" i="5" l="1"/>
  <c r="R309" i="5"/>
  <c r="R302" i="5"/>
  <c r="R300" i="5"/>
  <c r="R295" i="5"/>
  <c r="R291" i="5"/>
  <c r="R280" i="5"/>
  <c r="R279" i="5"/>
  <c r="R273" i="5"/>
  <c r="R272" i="5"/>
  <c r="R264" i="5"/>
  <c r="R263" i="5"/>
  <c r="R256" i="5"/>
  <c r="R255" i="5"/>
  <c r="R248" i="5"/>
  <c r="R242" i="5"/>
  <c r="R238" i="5"/>
  <c r="R235" i="5"/>
  <c r="R232" i="5"/>
  <c r="R228" i="5"/>
  <c r="R226" i="5"/>
  <c r="R303" i="5"/>
  <c r="R220" i="5"/>
  <c r="R297" i="5"/>
  <c r="R216" i="5"/>
  <c r="R296" i="5"/>
  <c r="R214" i="5"/>
  <c r="R290" i="5"/>
  <c r="R211" i="5"/>
  <c r="R289" i="5"/>
  <c r="R208" i="5"/>
  <c r="R278" i="5"/>
  <c r="R203" i="5"/>
  <c r="R274" i="5"/>
  <c r="R199" i="5"/>
  <c r="R193" i="5"/>
  <c r="R265" i="5"/>
  <c r="R191" i="5"/>
  <c r="R187" i="5"/>
  <c r="R257" i="5"/>
  <c r="R186" i="5"/>
  <c r="R252" i="5"/>
  <c r="R181" i="5"/>
  <c r="R299" i="5"/>
  <c r="R249" i="5"/>
  <c r="R180" i="5"/>
  <c r="R176" i="5"/>
  <c r="R293" i="5"/>
  <c r="R241" i="5"/>
  <c r="R175" i="5"/>
  <c r="R167" i="5"/>
  <c r="R286" i="5"/>
  <c r="R234" i="5"/>
  <c r="R165" i="5"/>
  <c r="R161" i="5"/>
  <c r="R277" i="5"/>
  <c r="R227" i="5"/>
  <c r="R159" i="5"/>
  <c r="R155" i="5"/>
  <c r="R304" i="5"/>
  <c r="R271" i="5"/>
  <c r="R217" i="5"/>
  <c r="R154" i="5"/>
  <c r="R152" i="5"/>
  <c r="R298" i="5"/>
  <c r="R262" i="5"/>
  <c r="R213" i="5"/>
  <c r="R151" i="5"/>
  <c r="R143" i="5"/>
  <c r="R254" i="5"/>
  <c r="R206" i="5"/>
  <c r="R139" i="5"/>
  <c r="R134" i="5"/>
  <c r="R284" i="5"/>
  <c r="R246" i="5"/>
  <c r="R194" i="5"/>
  <c r="R133" i="5"/>
  <c r="R129" i="5"/>
  <c r="R306" i="5"/>
  <c r="R276" i="5"/>
  <c r="R237" i="5"/>
  <c r="R189" i="5"/>
  <c r="R128" i="5"/>
  <c r="R123" i="5"/>
  <c r="R270" i="5"/>
  <c r="R230" i="5"/>
  <c r="R184" i="5"/>
  <c r="R122" i="5"/>
  <c r="R120" i="5"/>
  <c r="R292" i="5"/>
  <c r="R260" i="5"/>
  <c r="R223" i="5"/>
  <c r="R179" i="5"/>
  <c r="R118" i="5"/>
  <c r="R117" i="5"/>
  <c r="R282" i="5"/>
  <c r="R253" i="5"/>
  <c r="R215" i="5"/>
  <c r="R171" i="5"/>
  <c r="R113" i="5"/>
  <c r="R109" i="5"/>
  <c r="R301" i="5"/>
  <c r="R275" i="5"/>
  <c r="R243" i="5"/>
  <c r="R209" i="5"/>
  <c r="R163" i="5"/>
  <c r="R107" i="5"/>
  <c r="R106" i="5"/>
  <c r="R294" i="5"/>
  <c r="R268" i="5"/>
  <c r="R236" i="5"/>
  <c r="R202" i="5"/>
  <c r="R156" i="5"/>
  <c r="R104" i="5"/>
  <c r="R103" i="5"/>
  <c r="R285" i="5"/>
  <c r="R259" i="5"/>
  <c r="R229" i="5"/>
  <c r="R192" i="5"/>
  <c r="R153" i="5"/>
  <c r="R100" i="5"/>
  <c r="R148" i="5"/>
  <c r="R99" i="5"/>
  <c r="R250" i="5"/>
  <c r="R219" i="5"/>
  <c r="R185" i="5"/>
  <c r="R147" i="5"/>
  <c r="R96" i="5"/>
  <c r="R138" i="5"/>
  <c r="R94" i="5"/>
  <c r="R239" i="5"/>
  <c r="R212" i="5"/>
  <c r="R178" i="5"/>
  <c r="R135" i="5"/>
  <c r="R93" i="5"/>
  <c r="R92" i="5"/>
  <c r="R305" i="5"/>
  <c r="R283" i="5"/>
  <c r="R258" i="5"/>
  <c r="R233" i="5"/>
  <c r="R205" i="5"/>
  <c r="R168" i="5"/>
  <c r="R131" i="5"/>
  <c r="R91" i="5"/>
  <c r="R127" i="5"/>
  <c r="R89" i="5"/>
  <c r="R160" i="5"/>
  <c r="R124" i="5"/>
  <c r="R88" i="5"/>
  <c r="R201" i="5"/>
  <c r="R174" i="5"/>
  <c r="R146" i="5"/>
  <c r="R115" i="5"/>
  <c r="R86" i="5"/>
  <c r="R24" i="5"/>
  <c r="R269" i="5"/>
  <c r="R247" i="5"/>
  <c r="R225" i="5"/>
  <c r="R200" i="5"/>
  <c r="R173" i="5"/>
  <c r="R145" i="5"/>
  <c r="R114" i="5"/>
  <c r="R85" i="5"/>
  <c r="R23" i="5"/>
  <c r="R308" i="5"/>
  <c r="R288" i="5"/>
  <c r="R267" i="5"/>
  <c r="R245" i="5"/>
  <c r="R222" i="5"/>
  <c r="R198" i="5"/>
  <c r="R170" i="5"/>
  <c r="R142" i="5"/>
  <c r="R112" i="5"/>
  <c r="R83" i="5"/>
  <c r="R307" i="5"/>
  <c r="R287" i="5"/>
  <c r="R266" i="5"/>
  <c r="R244" i="5"/>
  <c r="R221" i="5"/>
  <c r="R196" i="5"/>
  <c r="R169" i="5"/>
  <c r="R140" i="5"/>
  <c r="R111" i="5"/>
  <c r="R82" i="5"/>
  <c r="R190" i="5"/>
  <c r="R164" i="5"/>
  <c r="R136" i="5"/>
  <c r="R108" i="5"/>
  <c r="R81" i="5"/>
  <c r="R80" i="5"/>
  <c r="R207" i="5"/>
  <c r="R182" i="5"/>
  <c r="R158" i="5"/>
  <c r="R132" i="5"/>
  <c r="R105" i="5"/>
  <c r="R79" i="5"/>
  <c r="R150" i="5"/>
  <c r="R126" i="5"/>
  <c r="R102" i="5"/>
  <c r="R78" i="5"/>
  <c r="R281" i="5"/>
  <c r="R261" i="5"/>
  <c r="R240" i="5"/>
  <c r="R218" i="5"/>
  <c r="R195" i="5"/>
  <c r="R172" i="5"/>
  <c r="R149" i="5"/>
  <c r="R125" i="5"/>
  <c r="R101" i="5"/>
  <c r="R77" i="5"/>
  <c r="R76" i="5"/>
  <c r="R251" i="5"/>
  <c r="R231" i="5"/>
  <c r="R210" i="5"/>
  <c r="R188" i="5"/>
  <c r="R166" i="5"/>
  <c r="R144" i="5"/>
  <c r="R121" i="5"/>
  <c r="R98" i="5"/>
  <c r="R66" i="5"/>
  <c r="R224" i="5"/>
  <c r="R204" i="5"/>
  <c r="R183" i="5"/>
  <c r="R162" i="5"/>
  <c r="R141" i="5"/>
  <c r="R119" i="5"/>
  <c r="R97" i="5"/>
  <c r="R75" i="5"/>
  <c r="R197" i="5"/>
  <c r="R177" i="5"/>
  <c r="R157" i="5"/>
  <c r="R137" i="5"/>
  <c r="R116" i="5"/>
  <c r="R95" i="5"/>
  <c r="R72" i="5"/>
  <c r="R71" i="5"/>
  <c r="R70" i="5"/>
  <c r="R68" i="5"/>
  <c r="R130" i="5"/>
  <c r="R110" i="5"/>
  <c r="R90" i="5"/>
  <c r="R67" i="5"/>
  <c r="R42" i="5"/>
  <c r="R56" i="5"/>
  <c r="R40" i="5"/>
  <c r="R53" i="5"/>
  <c r="R39" i="5"/>
  <c r="R38" i="5"/>
  <c r="R22" i="5"/>
  <c r="R69" i="5"/>
  <c r="R59" i="5"/>
  <c r="R47" i="5"/>
  <c r="R34" i="5"/>
  <c r="R74" i="5"/>
  <c r="R64" i="5"/>
  <c r="R55" i="5"/>
  <c r="R45" i="5"/>
  <c r="R33" i="5"/>
  <c r="R52" i="5"/>
  <c r="R43" i="5"/>
  <c r="R32" i="5"/>
  <c r="R73" i="5"/>
  <c r="R65" i="5"/>
  <c r="R57" i="5"/>
  <c r="R49" i="5"/>
  <c r="R41" i="5"/>
  <c r="R31" i="5"/>
  <c r="R37" i="5"/>
  <c r="R29" i="5"/>
  <c r="R36" i="5"/>
  <c r="R28" i="5"/>
  <c r="F1" i="5" l="1"/>
  <c r="F5" i="5" s="1"/>
  <c r="R8" i="5"/>
  <c r="F2" i="5"/>
  <c r="F3" i="5" l="1"/>
  <c r="F4" i="5"/>
  <c r="F8" i="5"/>
  <c r="S23" i="5" s="1"/>
  <c r="S31" i="5"/>
  <c r="S32" i="5"/>
  <c r="S33" i="5"/>
  <c r="S34" i="5"/>
  <c r="S35" i="5"/>
  <c r="S36" i="5"/>
  <c r="S37" i="5"/>
  <c r="S38" i="5"/>
  <c r="S39" i="5"/>
  <c r="S40" i="5"/>
  <c r="S41" i="5"/>
  <c r="S42" i="5"/>
  <c r="S53" i="5"/>
  <c r="S57" i="5"/>
  <c r="S58" i="5"/>
  <c r="S59" i="5"/>
  <c r="S273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" i="5"/>
  <c r="S15" i="5"/>
  <c r="S20" i="5"/>
  <c r="S18" i="5"/>
  <c r="S13" i="5"/>
  <c r="S21" i="5"/>
  <c r="S16" i="5"/>
  <c r="S11" i="5"/>
  <c r="S19" i="5"/>
  <c r="S14" i="5"/>
  <c r="S17" i="5"/>
  <c r="S12" i="5"/>
  <c r="S308" i="5" l="1"/>
  <c r="S307" i="5"/>
  <c r="S300" i="5"/>
  <c r="S299" i="5"/>
  <c r="S290" i="5"/>
  <c r="S288" i="5"/>
  <c r="S279" i="5"/>
  <c r="S277" i="5"/>
  <c r="S274" i="5"/>
  <c r="S27" i="5"/>
  <c r="S265" i="5"/>
  <c r="S260" i="5"/>
  <c r="S251" i="5"/>
  <c r="S249" i="5"/>
  <c r="S245" i="5"/>
  <c r="S240" i="5"/>
  <c r="S236" i="5"/>
  <c r="S233" i="5"/>
  <c r="S228" i="5"/>
  <c r="S309" i="5"/>
  <c r="S220" i="5"/>
  <c r="S216" i="5"/>
  <c r="S301" i="5"/>
  <c r="S214" i="5"/>
  <c r="S292" i="5"/>
  <c r="S209" i="5"/>
  <c r="S291" i="5"/>
  <c r="S205" i="5"/>
  <c r="S285" i="5"/>
  <c r="S199" i="5"/>
  <c r="S281" i="5"/>
  <c r="S197" i="5"/>
  <c r="S194" i="5"/>
  <c r="S275" i="5"/>
  <c r="S190" i="5"/>
  <c r="S271" i="5"/>
  <c r="S188" i="5"/>
  <c r="S268" i="5"/>
  <c r="S183" i="5"/>
  <c r="S255" i="5"/>
  <c r="S177" i="5"/>
  <c r="S302" i="5"/>
  <c r="S253" i="5"/>
  <c r="S174" i="5"/>
  <c r="S169" i="5"/>
  <c r="S293" i="5"/>
  <c r="S248" i="5"/>
  <c r="S166" i="5"/>
  <c r="S156" i="5"/>
  <c r="S238" i="5"/>
  <c r="S154" i="5"/>
  <c r="S232" i="5"/>
  <c r="S152" i="5"/>
  <c r="S278" i="5"/>
  <c r="S229" i="5"/>
  <c r="S151" i="5"/>
  <c r="S219" i="5"/>
  <c r="S145" i="5"/>
  <c r="S272" i="5"/>
  <c r="S217" i="5"/>
  <c r="S143" i="5"/>
  <c r="S298" i="5"/>
  <c r="S259" i="5"/>
  <c r="S213" i="5"/>
  <c r="S139" i="5"/>
  <c r="S294" i="5"/>
  <c r="S256" i="5"/>
  <c r="S210" i="5"/>
  <c r="S135" i="5"/>
  <c r="S128" i="5"/>
  <c r="S201" i="5"/>
  <c r="S127" i="5"/>
  <c r="S121" i="5"/>
  <c r="S280" i="5"/>
  <c r="S242" i="5"/>
  <c r="S195" i="5"/>
  <c r="S120" i="5"/>
  <c r="S116" i="5"/>
  <c r="S235" i="5"/>
  <c r="S189" i="5"/>
  <c r="S115" i="5"/>
  <c r="S222" i="5"/>
  <c r="S179" i="5"/>
  <c r="S105" i="5"/>
  <c r="S297" i="5"/>
  <c r="S261" i="5"/>
  <c r="S221" i="5"/>
  <c r="S178" i="5"/>
  <c r="S103" i="5"/>
  <c r="S173" i="5"/>
  <c r="S101" i="5"/>
  <c r="S287" i="5"/>
  <c r="S252" i="5"/>
  <c r="S215" i="5"/>
  <c r="S172" i="5"/>
  <c r="S98" i="5"/>
  <c r="S165" i="5"/>
  <c r="S96" i="5"/>
  <c r="S305" i="5"/>
  <c r="S276" i="5"/>
  <c r="S241" i="5"/>
  <c r="S208" i="5"/>
  <c r="S159" i="5"/>
  <c r="S94" i="5"/>
  <c r="S92" i="5"/>
  <c r="S296" i="5"/>
  <c r="S269" i="5"/>
  <c r="S234" i="5"/>
  <c r="S198" i="5"/>
  <c r="S153" i="5"/>
  <c r="S91" i="5"/>
  <c r="S89" i="5"/>
  <c r="S258" i="5"/>
  <c r="S225" i="5"/>
  <c r="S192" i="5"/>
  <c r="S146" i="5"/>
  <c r="S88" i="5"/>
  <c r="S86" i="5"/>
  <c r="S250" i="5"/>
  <c r="S218" i="5"/>
  <c r="S187" i="5"/>
  <c r="S141" i="5"/>
  <c r="S85" i="5"/>
  <c r="S131" i="5"/>
  <c r="S80" i="5"/>
  <c r="S295" i="5"/>
  <c r="S270" i="5"/>
  <c r="S239" i="5"/>
  <c r="S211" i="5"/>
  <c r="S176" i="5"/>
  <c r="S130" i="5"/>
  <c r="S77" i="5"/>
  <c r="S126" i="5"/>
  <c r="S76" i="5"/>
  <c r="S282" i="5"/>
  <c r="S257" i="5"/>
  <c r="S231" i="5"/>
  <c r="S200" i="5"/>
  <c r="S167" i="5"/>
  <c r="S122" i="5"/>
  <c r="S73" i="5"/>
  <c r="S119" i="5"/>
  <c r="S72" i="5"/>
  <c r="S193" i="5"/>
  <c r="S155" i="5"/>
  <c r="S117" i="5"/>
  <c r="S69" i="5"/>
  <c r="S149" i="5"/>
  <c r="S114" i="5"/>
  <c r="S67" i="5"/>
  <c r="S289" i="5"/>
  <c r="S262" i="5"/>
  <c r="S237" i="5"/>
  <c r="S212" i="5"/>
  <c r="S180" i="5"/>
  <c r="S148" i="5"/>
  <c r="S109" i="5"/>
  <c r="S65" i="5"/>
  <c r="S63" i="5"/>
  <c r="S254" i="5"/>
  <c r="S230" i="5"/>
  <c r="S202" i="5"/>
  <c r="S175" i="5"/>
  <c r="S142" i="5"/>
  <c r="S102" i="5"/>
  <c r="S62" i="5"/>
  <c r="S61" i="5"/>
  <c r="S196" i="5"/>
  <c r="S168" i="5"/>
  <c r="S132" i="5"/>
  <c r="S97" i="5"/>
  <c r="S60" i="5"/>
  <c r="S30" i="5"/>
  <c r="S163" i="5"/>
  <c r="S138" i="5"/>
  <c r="S113" i="5"/>
  <c r="S83" i="5"/>
  <c r="S56" i="5"/>
  <c r="S26" i="5"/>
  <c r="S267" i="5"/>
  <c r="S247" i="5"/>
  <c r="S227" i="5"/>
  <c r="S207" i="5"/>
  <c r="S186" i="5"/>
  <c r="S161" i="5"/>
  <c r="S137" i="5"/>
  <c r="S111" i="5"/>
  <c r="S82" i="5"/>
  <c r="S55" i="5"/>
  <c r="S25" i="5"/>
  <c r="S306" i="5"/>
  <c r="S286" i="5"/>
  <c r="S266" i="5"/>
  <c r="S246" i="5"/>
  <c r="S226" i="5"/>
  <c r="S206" i="5"/>
  <c r="S185" i="5"/>
  <c r="S160" i="5"/>
  <c r="S136" i="5"/>
  <c r="S110" i="5"/>
  <c r="S81" i="5"/>
  <c r="S54" i="5"/>
  <c r="S24" i="5"/>
  <c r="S304" i="5"/>
  <c r="S284" i="5"/>
  <c r="S264" i="5"/>
  <c r="S244" i="5"/>
  <c r="S224" i="5"/>
  <c r="S204" i="5"/>
  <c r="S182" i="5"/>
  <c r="S158" i="5"/>
  <c r="S134" i="5"/>
  <c r="S107" i="5"/>
  <c r="S79" i="5"/>
  <c r="S52" i="5"/>
  <c r="S303" i="5"/>
  <c r="S283" i="5"/>
  <c r="S263" i="5"/>
  <c r="S243" i="5"/>
  <c r="S223" i="5"/>
  <c r="S203" i="5"/>
  <c r="S181" i="5"/>
  <c r="S157" i="5"/>
  <c r="S133" i="5"/>
  <c r="S106" i="5"/>
  <c r="S78" i="5"/>
  <c r="S51" i="5"/>
  <c r="S125" i="5"/>
  <c r="S100" i="5"/>
  <c r="S75" i="5"/>
  <c r="S50" i="5"/>
  <c r="S170" i="5"/>
  <c r="S147" i="5"/>
  <c r="S123" i="5"/>
  <c r="S99" i="5"/>
  <c r="S74" i="5"/>
  <c r="S49" i="5"/>
  <c r="S48" i="5"/>
  <c r="S184" i="5"/>
  <c r="S162" i="5"/>
  <c r="S140" i="5"/>
  <c r="S118" i="5"/>
  <c r="S95" i="5"/>
  <c r="S71" i="5"/>
  <c r="S43" i="5"/>
  <c r="S93" i="5"/>
  <c r="S70" i="5"/>
  <c r="S47" i="5"/>
  <c r="S112" i="5"/>
  <c r="S90" i="5"/>
  <c r="S68" i="5"/>
  <c r="S46" i="5"/>
  <c r="S191" i="5"/>
  <c r="S171" i="5"/>
  <c r="S150" i="5"/>
  <c r="S129" i="5"/>
  <c r="S108" i="5"/>
  <c r="S87" i="5"/>
  <c r="S66" i="5"/>
  <c r="S45" i="5"/>
  <c r="S164" i="5"/>
  <c r="S144" i="5"/>
  <c r="S124" i="5"/>
  <c r="S104" i="5"/>
  <c r="S84" i="5"/>
  <c r="S64" i="5"/>
  <c r="S44" i="5"/>
  <c r="S22" i="5"/>
  <c r="S29" i="5"/>
  <c r="S28" i="5"/>
  <c r="S8" i="5" l="1"/>
  <c r="G2" i="5"/>
  <c r="G1" i="5"/>
  <c r="G5" i="5" s="1"/>
  <c r="G4" i="5" l="1"/>
  <c r="G3" i="5"/>
  <c r="G8" i="5"/>
  <c r="T27" i="5" s="1"/>
  <c r="T26" i="5"/>
  <c r="T33" i="5"/>
  <c r="T34" i="5"/>
  <c r="T35" i="5"/>
  <c r="T37" i="5"/>
  <c r="T38" i="5"/>
  <c r="T39" i="5"/>
  <c r="T40" i="5"/>
  <c r="T41" i="5"/>
  <c r="T50" i="5"/>
  <c r="T57" i="5"/>
  <c r="T61" i="5"/>
  <c r="T64" i="5"/>
  <c r="T65" i="5"/>
  <c r="T69" i="5"/>
  <c r="T72" i="5"/>
  <c r="T73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418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T435" i="5"/>
  <c r="T436" i="5"/>
  <c r="T437" i="5"/>
  <c r="T438" i="5"/>
  <c r="T439" i="5"/>
  <c r="T440" i="5"/>
  <c r="T441" i="5"/>
  <c r="T442" i="5"/>
  <c r="T443" i="5"/>
  <c r="T444" i="5"/>
  <c r="T445" i="5"/>
  <c r="T446" i="5"/>
  <c r="T447" i="5"/>
  <c r="T448" i="5"/>
  <c r="T449" i="5"/>
  <c r="T450" i="5"/>
  <c r="T451" i="5"/>
  <c r="T452" i="5"/>
  <c r="T453" i="5"/>
  <c r="T454" i="5"/>
  <c r="T455" i="5"/>
  <c r="T456" i="5"/>
  <c r="T457" i="5"/>
  <c r="T458" i="5"/>
  <c r="T459" i="5"/>
  <c r="T460" i="5"/>
  <c r="T461" i="5"/>
  <c r="T462" i="5"/>
  <c r="T463" i="5"/>
  <c r="T464" i="5"/>
  <c r="T465" i="5"/>
  <c r="T466" i="5"/>
  <c r="T467" i="5"/>
  <c r="T468" i="5"/>
  <c r="T469" i="5"/>
  <c r="T470" i="5"/>
  <c r="T471" i="5"/>
  <c r="T472" i="5"/>
  <c r="T473" i="5"/>
  <c r="T474" i="5"/>
  <c r="T475" i="5"/>
  <c r="T476" i="5"/>
  <c r="T477" i="5"/>
  <c r="T478" i="5"/>
  <c r="T479" i="5"/>
  <c r="T480" i="5"/>
  <c r="T481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532" i="5"/>
  <c r="T533" i="5"/>
  <c r="T534" i="5"/>
  <c r="T535" i="5"/>
  <c r="T536" i="5"/>
  <c r="T537" i="5"/>
  <c r="T538" i="5"/>
  <c r="T539" i="5"/>
  <c r="T540" i="5"/>
  <c r="T541" i="5"/>
  <c r="T542" i="5"/>
  <c r="T543" i="5"/>
  <c r="T544" i="5"/>
  <c r="T545" i="5"/>
  <c r="T546" i="5"/>
  <c r="T547" i="5"/>
  <c r="T548" i="5"/>
  <c r="T549" i="5"/>
  <c r="T550" i="5"/>
  <c r="T551" i="5"/>
  <c r="T552" i="5"/>
  <c r="T553" i="5"/>
  <c r="T554" i="5"/>
  <c r="T555" i="5"/>
  <c r="T556" i="5"/>
  <c r="T557" i="5"/>
  <c r="T558" i="5"/>
  <c r="T559" i="5"/>
  <c r="T560" i="5"/>
  <c r="T561" i="5"/>
  <c r="T562" i="5"/>
  <c r="T563" i="5"/>
  <c r="T564" i="5"/>
  <c r="T565" i="5"/>
  <c r="T566" i="5"/>
  <c r="T567" i="5"/>
  <c r="T568" i="5"/>
  <c r="T569" i="5"/>
  <c r="T570" i="5"/>
  <c r="T571" i="5"/>
  <c r="T572" i="5"/>
  <c r="T573" i="5"/>
  <c r="T574" i="5"/>
  <c r="T575" i="5"/>
  <c r="T576" i="5"/>
  <c r="T577" i="5"/>
  <c r="T578" i="5"/>
  <c r="T579" i="5"/>
  <c r="T580" i="5"/>
  <c r="T581" i="5"/>
  <c r="T582" i="5"/>
  <c r="T583" i="5"/>
  <c r="T584" i="5"/>
  <c r="T585" i="5"/>
  <c r="T586" i="5"/>
  <c r="T587" i="5"/>
  <c r="T588" i="5"/>
  <c r="T589" i="5"/>
  <c r="T590" i="5"/>
  <c r="T591" i="5"/>
  <c r="T592" i="5"/>
  <c r="T593" i="5"/>
  <c r="T594" i="5"/>
  <c r="T595" i="5"/>
  <c r="T596" i="5"/>
  <c r="T597" i="5"/>
  <c r="T598" i="5"/>
  <c r="T599" i="5"/>
  <c r="T600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41" i="5"/>
  <c r="T642" i="5"/>
  <c r="T643" i="5"/>
  <c r="T644" i="5"/>
  <c r="T645" i="5"/>
  <c r="T646" i="5"/>
  <c r="T647" i="5"/>
  <c r="T648" i="5"/>
  <c r="T649" i="5"/>
  <c r="T650" i="5"/>
  <c r="T651" i="5"/>
  <c r="T652" i="5"/>
  <c r="T653" i="5"/>
  <c r="T654" i="5"/>
  <c r="T655" i="5"/>
  <c r="T656" i="5"/>
  <c r="T657" i="5"/>
  <c r="T658" i="5"/>
  <c r="T659" i="5"/>
  <c r="T660" i="5"/>
  <c r="T661" i="5"/>
  <c r="T662" i="5"/>
  <c r="T663" i="5"/>
  <c r="T664" i="5"/>
  <c r="T665" i="5"/>
  <c r="T666" i="5"/>
  <c r="T667" i="5"/>
  <c r="T668" i="5"/>
  <c r="T669" i="5"/>
  <c r="T670" i="5"/>
  <c r="T671" i="5"/>
  <c r="T672" i="5"/>
  <c r="T673" i="5"/>
  <c r="T674" i="5"/>
  <c r="T675" i="5"/>
  <c r="T676" i="5"/>
  <c r="T677" i="5"/>
  <c r="T678" i="5"/>
  <c r="T679" i="5"/>
  <c r="T680" i="5"/>
  <c r="T681" i="5"/>
  <c r="T682" i="5"/>
  <c r="T683" i="5"/>
  <c r="T684" i="5"/>
  <c r="T685" i="5"/>
  <c r="T686" i="5"/>
  <c r="T687" i="5"/>
  <c r="T688" i="5"/>
  <c r="T689" i="5"/>
  <c r="T690" i="5"/>
  <c r="T691" i="5"/>
  <c r="T692" i="5"/>
  <c r="T693" i="5"/>
  <c r="T694" i="5"/>
  <c r="T695" i="5"/>
  <c r="T696" i="5"/>
  <c r="T697" i="5"/>
  <c r="T698" i="5"/>
  <c r="T699" i="5"/>
  <c r="T700" i="5"/>
  <c r="T701" i="5"/>
  <c r="T702" i="5"/>
  <c r="T703" i="5"/>
  <c r="T704" i="5"/>
  <c r="T705" i="5"/>
  <c r="T706" i="5"/>
  <c r="T707" i="5"/>
  <c r="T708" i="5"/>
  <c r="T709" i="5"/>
  <c r="T710" i="5"/>
  <c r="T711" i="5"/>
  <c r="T712" i="5"/>
  <c r="T713" i="5"/>
  <c r="T714" i="5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T734" i="5"/>
  <c r="T735" i="5"/>
  <c r="T736" i="5"/>
  <c r="T737" i="5"/>
  <c r="T738" i="5"/>
  <c r="T739" i="5"/>
  <c r="T740" i="5"/>
  <c r="T741" i="5"/>
  <c r="T742" i="5"/>
  <c r="T743" i="5"/>
  <c r="T744" i="5"/>
  <c r="T745" i="5"/>
  <c r="T746" i="5"/>
  <c r="T747" i="5"/>
  <c r="T748" i="5"/>
  <c r="T749" i="5"/>
  <c r="T750" i="5"/>
  <c r="T751" i="5"/>
  <c r="T752" i="5"/>
  <c r="T753" i="5"/>
  <c r="T754" i="5"/>
  <c r="T755" i="5"/>
  <c r="T756" i="5"/>
  <c r="T757" i="5"/>
  <c r="T758" i="5"/>
  <c r="T759" i="5"/>
  <c r="T760" i="5"/>
  <c r="T761" i="5"/>
  <c r="T762" i="5"/>
  <c r="T763" i="5"/>
  <c r="T764" i="5"/>
  <c r="T765" i="5"/>
  <c r="T766" i="5"/>
  <c r="T767" i="5"/>
  <c r="T768" i="5"/>
  <c r="T769" i="5"/>
  <c r="T770" i="5"/>
  <c r="T771" i="5"/>
  <c r="T772" i="5"/>
  <c r="T773" i="5"/>
  <c r="T774" i="5"/>
  <c r="T775" i="5"/>
  <c r="T776" i="5"/>
  <c r="T777" i="5"/>
  <c r="T778" i="5"/>
  <c r="T779" i="5"/>
  <c r="T780" i="5"/>
  <c r="T781" i="5"/>
  <c r="T782" i="5"/>
  <c r="T783" i="5"/>
  <c r="T784" i="5"/>
  <c r="T785" i="5"/>
  <c r="T786" i="5"/>
  <c r="T787" i="5"/>
  <c r="T788" i="5"/>
  <c r="T789" i="5"/>
  <c r="T790" i="5"/>
  <c r="T791" i="5"/>
  <c r="T792" i="5"/>
  <c r="T793" i="5"/>
  <c r="T794" i="5"/>
  <c r="T795" i="5"/>
  <c r="T796" i="5"/>
  <c r="T797" i="5"/>
  <c r="T798" i="5"/>
  <c r="T799" i="5"/>
  <c r="T800" i="5"/>
  <c r="T801" i="5"/>
  <c r="T802" i="5"/>
  <c r="T803" i="5"/>
  <c r="T804" i="5"/>
  <c r="T805" i="5"/>
  <c r="T806" i="5"/>
  <c r="T807" i="5"/>
  <c r="T808" i="5"/>
  <c r="T809" i="5"/>
  <c r="T810" i="5"/>
  <c r="T811" i="5"/>
  <c r="T812" i="5"/>
  <c r="T813" i="5"/>
  <c r="T814" i="5"/>
  <c r="T815" i="5"/>
  <c r="T816" i="5"/>
  <c r="T817" i="5"/>
  <c r="T818" i="5"/>
  <c r="T819" i="5"/>
  <c r="T820" i="5"/>
  <c r="T821" i="5"/>
  <c r="T822" i="5"/>
  <c r="T823" i="5"/>
  <c r="T824" i="5"/>
  <c r="T825" i="5"/>
  <c r="T826" i="5"/>
  <c r="T827" i="5"/>
  <c r="T828" i="5"/>
  <c r="T829" i="5"/>
  <c r="T830" i="5"/>
  <c r="T831" i="5"/>
  <c r="T832" i="5"/>
  <c r="T833" i="5"/>
  <c r="T834" i="5"/>
  <c r="T835" i="5"/>
  <c r="T836" i="5"/>
  <c r="T837" i="5"/>
  <c r="T838" i="5"/>
  <c r="T839" i="5"/>
  <c r="T840" i="5"/>
  <c r="T841" i="5"/>
  <c r="T842" i="5"/>
  <c r="T843" i="5"/>
  <c r="T844" i="5"/>
  <c r="T845" i="5"/>
  <c r="T846" i="5"/>
  <c r="T847" i="5"/>
  <c r="T848" i="5"/>
  <c r="T849" i="5"/>
  <c r="T850" i="5"/>
  <c r="T851" i="5"/>
  <c r="T852" i="5"/>
  <c r="T853" i="5"/>
  <c r="T854" i="5"/>
  <c r="T855" i="5"/>
  <c r="T856" i="5"/>
  <c r="T857" i="5"/>
  <c r="T858" i="5"/>
  <c r="T859" i="5"/>
  <c r="T860" i="5"/>
  <c r="T861" i="5"/>
  <c r="T862" i="5"/>
  <c r="T863" i="5"/>
  <c r="T864" i="5"/>
  <c r="T865" i="5"/>
  <c r="T866" i="5"/>
  <c r="T867" i="5"/>
  <c r="T868" i="5"/>
  <c r="T869" i="5"/>
  <c r="T870" i="5"/>
  <c r="T871" i="5"/>
  <c r="T872" i="5"/>
  <c r="T873" i="5"/>
  <c r="T874" i="5"/>
  <c r="T875" i="5"/>
  <c r="T876" i="5"/>
  <c r="T877" i="5"/>
  <c r="T878" i="5"/>
  <c r="T879" i="5"/>
  <c r="T880" i="5"/>
  <c r="T881" i="5"/>
  <c r="T882" i="5"/>
  <c r="T883" i="5"/>
  <c r="T884" i="5"/>
  <c r="T885" i="5"/>
  <c r="T886" i="5"/>
  <c r="T887" i="5"/>
  <c r="T888" i="5"/>
  <c r="T889" i="5"/>
  <c r="T890" i="5"/>
  <c r="T891" i="5"/>
  <c r="T892" i="5"/>
  <c r="T893" i="5"/>
  <c r="T894" i="5"/>
  <c r="T895" i="5"/>
  <c r="T896" i="5"/>
  <c r="T897" i="5"/>
  <c r="T898" i="5"/>
  <c r="T899" i="5"/>
  <c r="T900" i="5"/>
  <c r="T901" i="5"/>
  <c r="T902" i="5"/>
  <c r="T903" i="5"/>
  <c r="T904" i="5"/>
  <c r="T905" i="5"/>
  <c r="T906" i="5"/>
  <c r="T907" i="5"/>
  <c r="T908" i="5"/>
  <c r="T909" i="5"/>
  <c r="T910" i="5"/>
  <c r="T911" i="5"/>
  <c r="T912" i="5"/>
  <c r="T913" i="5"/>
  <c r="T914" i="5"/>
  <c r="T915" i="5"/>
  <c r="T916" i="5"/>
  <c r="T917" i="5"/>
  <c r="T918" i="5"/>
  <c r="T919" i="5"/>
  <c r="T920" i="5"/>
  <c r="T921" i="5"/>
  <c r="T922" i="5"/>
  <c r="T923" i="5"/>
  <c r="T924" i="5"/>
  <c r="T925" i="5"/>
  <c r="T926" i="5"/>
  <c r="T927" i="5"/>
  <c r="T928" i="5"/>
  <c r="T929" i="5"/>
  <c r="T930" i="5"/>
  <c r="T931" i="5"/>
  <c r="T932" i="5"/>
  <c r="T933" i="5"/>
  <c r="T934" i="5"/>
  <c r="T935" i="5"/>
  <c r="T936" i="5"/>
  <c r="T937" i="5"/>
  <c r="T938" i="5"/>
  <c r="T939" i="5"/>
  <c r="T940" i="5"/>
  <c r="T941" i="5"/>
  <c r="T942" i="5"/>
  <c r="T943" i="5"/>
  <c r="T944" i="5"/>
  <c r="T945" i="5"/>
  <c r="T946" i="5"/>
  <c r="T947" i="5"/>
  <c r="T948" i="5"/>
  <c r="T949" i="5"/>
  <c r="T950" i="5"/>
  <c r="T951" i="5"/>
  <c r="T952" i="5"/>
  <c r="T953" i="5"/>
  <c r="T954" i="5"/>
  <c r="T955" i="5"/>
  <c r="T956" i="5"/>
  <c r="T957" i="5"/>
  <c r="T958" i="5"/>
  <c r="T959" i="5"/>
  <c r="T960" i="5"/>
  <c r="T961" i="5"/>
  <c r="T962" i="5"/>
  <c r="T963" i="5"/>
  <c r="T964" i="5"/>
  <c r="T965" i="5"/>
  <c r="T966" i="5"/>
  <c r="T967" i="5"/>
  <c r="T968" i="5"/>
  <c r="T969" i="5"/>
  <c r="T970" i="5"/>
  <c r="T971" i="5"/>
  <c r="T972" i="5"/>
  <c r="T973" i="5"/>
  <c r="T974" i="5"/>
  <c r="T975" i="5"/>
  <c r="T976" i="5"/>
  <c r="T977" i="5"/>
  <c r="T978" i="5"/>
  <c r="T979" i="5"/>
  <c r="T980" i="5"/>
  <c r="T981" i="5"/>
  <c r="T982" i="5"/>
  <c r="T983" i="5"/>
  <c r="T984" i="5"/>
  <c r="T985" i="5"/>
  <c r="T986" i="5"/>
  <c r="T987" i="5"/>
  <c r="T988" i="5"/>
  <c r="T989" i="5"/>
  <c r="T990" i="5"/>
  <c r="T991" i="5"/>
  <c r="T992" i="5"/>
  <c r="T993" i="5"/>
  <c r="T994" i="5"/>
  <c r="T995" i="5"/>
  <c r="T996" i="5"/>
  <c r="T997" i="5"/>
  <c r="T998" i="5"/>
  <c r="T999" i="5"/>
  <c r="T1000" i="5"/>
  <c r="T1001" i="5"/>
  <c r="T1002" i="5"/>
  <c r="T1003" i="5"/>
  <c r="T1004" i="5"/>
  <c r="T1005" i="5"/>
  <c r="T1006" i="5"/>
  <c r="T1007" i="5"/>
  <c r="T1008" i="5"/>
  <c r="T1009" i="5"/>
  <c r="T12" i="5"/>
  <c r="T18" i="5"/>
  <c r="T13" i="5"/>
  <c r="T21" i="5"/>
  <c r="T16" i="5"/>
  <c r="T11" i="5"/>
  <c r="T19" i="5"/>
  <c r="T17" i="5"/>
  <c r="T304" i="5" l="1"/>
  <c r="T301" i="5"/>
  <c r="T295" i="5"/>
  <c r="T284" i="5"/>
  <c r="T280" i="5"/>
  <c r="T277" i="5"/>
  <c r="T267" i="5"/>
  <c r="T264" i="5"/>
  <c r="T257" i="5"/>
  <c r="T256" i="5"/>
  <c r="T244" i="5"/>
  <c r="T243" i="5"/>
  <c r="T239" i="5"/>
  <c r="T236" i="5"/>
  <c r="T224" i="5"/>
  <c r="T222" i="5"/>
  <c r="T217" i="5"/>
  <c r="T215" i="5"/>
  <c r="T203" i="5"/>
  <c r="T307" i="5"/>
  <c r="T201" i="5"/>
  <c r="T297" i="5"/>
  <c r="T195" i="5"/>
  <c r="T296" i="5"/>
  <c r="T194" i="5"/>
  <c r="T282" i="5"/>
  <c r="T179" i="5"/>
  <c r="T281" i="5"/>
  <c r="T178" i="5"/>
  <c r="T173" i="5"/>
  <c r="T271" i="5"/>
  <c r="T172" i="5"/>
  <c r="T160" i="5"/>
  <c r="T259" i="5"/>
  <c r="T156" i="5"/>
  <c r="T153" i="5"/>
  <c r="T255" i="5"/>
  <c r="T152" i="5"/>
  <c r="T242" i="5"/>
  <c r="T147" i="5"/>
  <c r="T303" i="5"/>
  <c r="T241" i="5"/>
  <c r="T144" i="5"/>
  <c r="T235" i="5"/>
  <c r="T131" i="5"/>
  <c r="T291" i="5"/>
  <c r="T231" i="5"/>
  <c r="T130" i="5"/>
  <c r="T221" i="5"/>
  <c r="T126" i="5"/>
  <c r="T279" i="5"/>
  <c r="T220" i="5"/>
  <c r="T125" i="5"/>
  <c r="T263" i="5"/>
  <c r="T211" i="5"/>
  <c r="T120" i="5"/>
  <c r="T262" i="5"/>
  <c r="T207" i="5"/>
  <c r="T119" i="5"/>
  <c r="T200" i="5"/>
  <c r="T118" i="5"/>
  <c r="T300" i="5"/>
  <c r="T251" i="5"/>
  <c r="T199" i="5"/>
  <c r="T113" i="5"/>
  <c r="T189" i="5"/>
  <c r="T109" i="5"/>
  <c r="T283" i="5"/>
  <c r="T240" i="5"/>
  <c r="T185" i="5"/>
  <c r="T105" i="5"/>
  <c r="T177" i="5"/>
  <c r="T104" i="5"/>
  <c r="T275" i="5"/>
  <c r="T227" i="5"/>
  <c r="T176" i="5"/>
  <c r="T103" i="5"/>
  <c r="T170" i="5"/>
  <c r="T101" i="5"/>
  <c r="T302" i="5"/>
  <c r="T260" i="5"/>
  <c r="T219" i="5"/>
  <c r="T165" i="5"/>
  <c r="T100" i="5"/>
  <c r="T155" i="5"/>
  <c r="T97" i="5"/>
  <c r="T287" i="5"/>
  <c r="T247" i="5"/>
  <c r="T204" i="5"/>
  <c r="T154" i="5"/>
  <c r="T95" i="5"/>
  <c r="T198" i="5"/>
  <c r="T151" i="5"/>
  <c r="T94" i="5"/>
  <c r="T276" i="5"/>
  <c r="T237" i="5"/>
  <c r="T196" i="5"/>
  <c r="T148" i="5"/>
  <c r="T92" i="5"/>
  <c r="T139" i="5"/>
  <c r="T86" i="5"/>
  <c r="T299" i="5"/>
  <c r="T261" i="5"/>
  <c r="T223" i="5"/>
  <c r="T180" i="5"/>
  <c r="T134" i="5"/>
  <c r="T78" i="5"/>
  <c r="T128" i="5"/>
  <c r="T77" i="5"/>
  <c r="T216" i="5"/>
  <c r="T175" i="5"/>
  <c r="T127" i="5"/>
  <c r="T76" i="5"/>
  <c r="T298" i="5"/>
  <c r="T278" i="5"/>
  <c r="T258" i="5"/>
  <c r="T238" i="5"/>
  <c r="T218" i="5"/>
  <c r="T197" i="5"/>
  <c r="T174" i="5"/>
  <c r="T149" i="5"/>
  <c r="T124" i="5"/>
  <c r="T96" i="5"/>
  <c r="T68" i="5"/>
  <c r="T36" i="5"/>
  <c r="T14" i="5"/>
  <c r="T294" i="5"/>
  <c r="T274" i="5"/>
  <c r="T254" i="5"/>
  <c r="T234" i="5"/>
  <c r="T214" i="5"/>
  <c r="T193" i="5"/>
  <c r="T169" i="5"/>
  <c r="T143" i="5"/>
  <c r="T117" i="5"/>
  <c r="T91" i="5"/>
  <c r="T60" i="5"/>
  <c r="T32" i="5"/>
  <c r="T293" i="5"/>
  <c r="T273" i="5"/>
  <c r="T253" i="5"/>
  <c r="T233" i="5"/>
  <c r="T213" i="5"/>
  <c r="T192" i="5"/>
  <c r="T167" i="5"/>
  <c r="T141" i="5"/>
  <c r="T116" i="5"/>
  <c r="T90" i="5"/>
  <c r="T59" i="5"/>
  <c r="T31" i="5"/>
  <c r="T15" i="5"/>
  <c r="T20" i="5"/>
  <c r="T292" i="5"/>
  <c r="T272" i="5"/>
  <c r="T252" i="5"/>
  <c r="T232" i="5"/>
  <c r="T212" i="5"/>
  <c r="T190" i="5"/>
  <c r="T166" i="5"/>
  <c r="T140" i="5"/>
  <c r="T114" i="5"/>
  <c r="T89" i="5"/>
  <c r="T58" i="5"/>
  <c r="T30" i="5"/>
  <c r="T290" i="5"/>
  <c r="T270" i="5"/>
  <c r="T250" i="5"/>
  <c r="T230" i="5"/>
  <c r="T210" i="5"/>
  <c r="T188" i="5"/>
  <c r="T164" i="5"/>
  <c r="T138" i="5"/>
  <c r="T112" i="5"/>
  <c r="T85" i="5"/>
  <c r="T56" i="5"/>
  <c r="T25" i="5"/>
  <c r="T309" i="5"/>
  <c r="T289" i="5"/>
  <c r="T269" i="5"/>
  <c r="T249" i="5"/>
  <c r="T229" i="5"/>
  <c r="T209" i="5"/>
  <c r="T187" i="5"/>
  <c r="T163" i="5"/>
  <c r="T136" i="5"/>
  <c r="T111" i="5"/>
  <c r="T84" i="5"/>
  <c r="T55" i="5"/>
  <c r="T24" i="5"/>
  <c r="T10" i="5"/>
  <c r="T308" i="5"/>
  <c r="T288" i="5"/>
  <c r="T268" i="5"/>
  <c r="T248" i="5"/>
  <c r="T228" i="5"/>
  <c r="T208" i="5"/>
  <c r="T186" i="5"/>
  <c r="T161" i="5"/>
  <c r="T135" i="5"/>
  <c r="T110" i="5"/>
  <c r="T83" i="5"/>
  <c r="T54" i="5"/>
  <c r="T23" i="5"/>
  <c r="T81" i="5"/>
  <c r="T53" i="5"/>
  <c r="T306" i="5"/>
  <c r="T286" i="5"/>
  <c r="T266" i="5"/>
  <c r="T246" i="5"/>
  <c r="T226" i="5"/>
  <c r="T206" i="5"/>
  <c r="T184" i="5"/>
  <c r="T158" i="5"/>
  <c r="T133" i="5"/>
  <c r="T107" i="5"/>
  <c r="T80" i="5"/>
  <c r="T52" i="5"/>
  <c r="T305" i="5"/>
  <c r="T285" i="5"/>
  <c r="T265" i="5"/>
  <c r="T245" i="5"/>
  <c r="T225" i="5"/>
  <c r="T205" i="5"/>
  <c r="T183" i="5"/>
  <c r="T157" i="5"/>
  <c r="T132" i="5"/>
  <c r="T106" i="5"/>
  <c r="T79" i="5"/>
  <c r="T51" i="5"/>
  <c r="T22" i="5"/>
  <c r="T146" i="5"/>
  <c r="T123" i="5"/>
  <c r="T99" i="5"/>
  <c r="T75" i="5"/>
  <c r="T49" i="5"/>
  <c r="T191" i="5"/>
  <c r="T168" i="5"/>
  <c r="T145" i="5"/>
  <c r="T121" i="5"/>
  <c r="T98" i="5"/>
  <c r="T74" i="5"/>
  <c r="T48" i="5"/>
  <c r="T71" i="5"/>
  <c r="T47" i="5"/>
  <c r="T181" i="5"/>
  <c r="T159" i="5"/>
  <c r="T137" i="5"/>
  <c r="T115" i="5"/>
  <c r="T93" i="5"/>
  <c r="T70" i="5"/>
  <c r="T46" i="5"/>
  <c r="T88" i="5"/>
  <c r="T67" i="5"/>
  <c r="T45" i="5"/>
  <c r="T171" i="5"/>
  <c r="T150" i="5"/>
  <c r="T129" i="5"/>
  <c r="T108" i="5"/>
  <c r="T87" i="5"/>
  <c r="T66" i="5"/>
  <c r="T44" i="5"/>
  <c r="T63" i="5"/>
  <c r="T43" i="5"/>
  <c r="T202" i="5"/>
  <c r="T182" i="5"/>
  <c r="T162" i="5"/>
  <c r="T142" i="5"/>
  <c r="T122" i="5"/>
  <c r="T102" i="5"/>
  <c r="T82" i="5"/>
  <c r="T62" i="5"/>
  <c r="T42" i="5"/>
  <c r="T29" i="5"/>
  <c r="T28" i="5"/>
  <c r="T8" i="5" l="1"/>
  <c r="H1" i="5"/>
  <c r="H5" i="5" s="1"/>
  <c r="H2" i="5"/>
  <c r="R2" i="5"/>
  <c r="H4" i="5" l="1"/>
  <c r="H3" i="5"/>
  <c r="H8" i="5" s="1"/>
  <c r="U40" i="5" s="1"/>
  <c r="U26" i="5"/>
  <c r="U27" i="5"/>
  <c r="U29" i="5"/>
  <c r="U30" i="5"/>
  <c r="U31" i="5"/>
  <c r="U32" i="5"/>
  <c r="U33" i="5"/>
  <c r="U34" i="5"/>
  <c r="U35" i="5"/>
  <c r="U36" i="5"/>
  <c r="U37" i="5"/>
  <c r="U38" i="5"/>
  <c r="U39" i="5"/>
  <c r="U41" i="5"/>
  <c r="U103" i="5"/>
  <c r="U115" i="5"/>
  <c r="U119" i="5"/>
  <c r="U122" i="5"/>
  <c r="U147" i="5"/>
  <c r="U151" i="5"/>
  <c r="U154" i="5"/>
  <c r="U158" i="5"/>
  <c r="U162" i="5"/>
  <c r="U165" i="5"/>
  <c r="U167" i="5"/>
  <c r="U171" i="5"/>
  <c r="U175" i="5"/>
  <c r="U178" i="5"/>
  <c r="U179" i="5"/>
  <c r="U181" i="5"/>
  <c r="U182" i="5"/>
  <c r="U186" i="5"/>
  <c r="U187" i="5"/>
  <c r="U189" i="5"/>
  <c r="U192" i="5"/>
  <c r="U196" i="5"/>
  <c r="U198" i="5"/>
  <c r="U200" i="5"/>
  <c r="U202" i="5"/>
  <c r="U205" i="5"/>
  <c r="U207" i="5"/>
  <c r="U208" i="5"/>
  <c r="U209" i="5"/>
  <c r="U210" i="5"/>
  <c r="U211" i="5"/>
  <c r="U212" i="5"/>
  <c r="U214" i="5"/>
  <c r="U215" i="5"/>
  <c r="U216" i="5"/>
  <c r="U217" i="5"/>
  <c r="U219" i="5"/>
  <c r="U220" i="5"/>
  <c r="U222" i="5"/>
  <c r="U224" i="5"/>
  <c r="U228" i="5"/>
  <c r="U229" i="5"/>
  <c r="U231" i="5"/>
  <c r="U232" i="5"/>
  <c r="U234" i="5"/>
  <c r="U235" i="5"/>
  <c r="U236" i="5"/>
  <c r="U237" i="5"/>
  <c r="U238" i="5"/>
  <c r="U239" i="5"/>
  <c r="U240" i="5"/>
  <c r="U241" i="5"/>
  <c r="U243" i="5"/>
  <c r="U245" i="5"/>
  <c r="U248" i="5"/>
  <c r="U249" i="5"/>
  <c r="U250" i="5"/>
  <c r="U251" i="5"/>
  <c r="U252" i="5"/>
  <c r="U253" i="5"/>
  <c r="U254" i="5"/>
  <c r="U255" i="5"/>
  <c r="U256" i="5"/>
  <c r="U257" i="5"/>
  <c r="U258" i="5"/>
  <c r="U259" i="5"/>
  <c r="U260" i="5"/>
  <c r="U261" i="5"/>
  <c r="U262" i="5"/>
  <c r="U263" i="5"/>
  <c r="U265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U282" i="5"/>
  <c r="U283" i="5"/>
  <c r="U285" i="5"/>
  <c r="U288" i="5"/>
  <c r="U289" i="5"/>
  <c r="U290" i="5"/>
  <c r="U291" i="5"/>
  <c r="U292" i="5"/>
  <c r="U293" i="5"/>
  <c r="U294" i="5"/>
  <c r="U295" i="5"/>
  <c r="U296" i="5"/>
  <c r="U297" i="5"/>
  <c r="U298" i="5"/>
  <c r="U299" i="5"/>
  <c r="U300" i="5"/>
  <c r="U301" i="5"/>
  <c r="U302" i="5"/>
  <c r="U303" i="5"/>
  <c r="U305" i="5"/>
  <c r="U308" i="5"/>
  <c r="U309" i="5"/>
  <c r="U310" i="5"/>
  <c r="U311" i="5"/>
  <c r="U312" i="5"/>
  <c r="U313" i="5"/>
  <c r="U314" i="5"/>
  <c r="U315" i="5"/>
  <c r="U316" i="5"/>
  <c r="U317" i="5"/>
  <c r="U318" i="5"/>
  <c r="U319" i="5"/>
  <c r="U320" i="5"/>
  <c r="U321" i="5"/>
  <c r="U322" i="5"/>
  <c r="U323" i="5"/>
  <c r="U324" i="5"/>
  <c r="U325" i="5"/>
  <c r="U326" i="5"/>
  <c r="U327" i="5"/>
  <c r="U328" i="5"/>
  <c r="U329" i="5"/>
  <c r="U330" i="5"/>
  <c r="U331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U348" i="5"/>
  <c r="U349" i="5"/>
  <c r="U350" i="5"/>
  <c r="U351" i="5"/>
  <c r="U352" i="5"/>
  <c r="U353" i="5"/>
  <c r="U354" i="5"/>
  <c r="U355" i="5"/>
  <c r="U356" i="5"/>
  <c r="U357" i="5"/>
  <c r="U358" i="5"/>
  <c r="U359" i="5"/>
  <c r="U360" i="5"/>
  <c r="U361" i="5"/>
  <c r="U362" i="5"/>
  <c r="U363" i="5"/>
  <c r="U364" i="5"/>
  <c r="U365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U382" i="5"/>
  <c r="U383" i="5"/>
  <c r="U384" i="5"/>
  <c r="U385" i="5"/>
  <c r="U386" i="5"/>
  <c r="U387" i="5"/>
  <c r="U388" i="5"/>
  <c r="U389" i="5"/>
  <c r="U390" i="5"/>
  <c r="U391" i="5"/>
  <c r="U392" i="5"/>
  <c r="U393" i="5"/>
  <c r="U394" i="5"/>
  <c r="U395" i="5"/>
  <c r="U396" i="5"/>
  <c r="U397" i="5"/>
  <c r="U398" i="5"/>
  <c r="U399" i="5"/>
  <c r="U400" i="5"/>
  <c r="U401" i="5"/>
  <c r="U402" i="5"/>
  <c r="U403" i="5"/>
  <c r="U404" i="5"/>
  <c r="U405" i="5"/>
  <c r="U406" i="5"/>
  <c r="U407" i="5"/>
  <c r="U408" i="5"/>
  <c r="U409" i="5"/>
  <c r="U410" i="5"/>
  <c r="U411" i="5"/>
  <c r="U412" i="5"/>
  <c r="U413" i="5"/>
  <c r="U414" i="5"/>
  <c r="U415" i="5"/>
  <c r="U416" i="5"/>
  <c r="U417" i="5"/>
  <c r="U418" i="5"/>
  <c r="U419" i="5"/>
  <c r="U420" i="5"/>
  <c r="U421" i="5"/>
  <c r="U422" i="5"/>
  <c r="U423" i="5"/>
  <c r="U424" i="5"/>
  <c r="U425" i="5"/>
  <c r="U426" i="5"/>
  <c r="U427" i="5"/>
  <c r="U428" i="5"/>
  <c r="U429" i="5"/>
  <c r="U430" i="5"/>
  <c r="U431" i="5"/>
  <c r="U432" i="5"/>
  <c r="U433" i="5"/>
  <c r="U434" i="5"/>
  <c r="U435" i="5"/>
  <c r="U436" i="5"/>
  <c r="U437" i="5"/>
  <c r="U438" i="5"/>
  <c r="U439" i="5"/>
  <c r="U440" i="5"/>
  <c r="U441" i="5"/>
  <c r="U442" i="5"/>
  <c r="U443" i="5"/>
  <c r="U444" i="5"/>
  <c r="U445" i="5"/>
  <c r="U446" i="5"/>
  <c r="U447" i="5"/>
  <c r="U448" i="5"/>
  <c r="U449" i="5"/>
  <c r="U450" i="5"/>
  <c r="U451" i="5"/>
  <c r="U452" i="5"/>
  <c r="U453" i="5"/>
  <c r="U454" i="5"/>
  <c r="U455" i="5"/>
  <c r="U456" i="5"/>
  <c r="U457" i="5"/>
  <c r="U458" i="5"/>
  <c r="U459" i="5"/>
  <c r="U460" i="5"/>
  <c r="U461" i="5"/>
  <c r="U462" i="5"/>
  <c r="U463" i="5"/>
  <c r="U464" i="5"/>
  <c r="U465" i="5"/>
  <c r="U466" i="5"/>
  <c r="U467" i="5"/>
  <c r="U468" i="5"/>
  <c r="U469" i="5"/>
  <c r="U470" i="5"/>
  <c r="U471" i="5"/>
  <c r="U472" i="5"/>
  <c r="U473" i="5"/>
  <c r="U474" i="5"/>
  <c r="U475" i="5"/>
  <c r="U476" i="5"/>
  <c r="U477" i="5"/>
  <c r="U478" i="5"/>
  <c r="U479" i="5"/>
  <c r="U480" i="5"/>
  <c r="U481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U498" i="5"/>
  <c r="U499" i="5"/>
  <c r="U500" i="5"/>
  <c r="U501" i="5"/>
  <c r="U502" i="5"/>
  <c r="U503" i="5"/>
  <c r="U504" i="5"/>
  <c r="U505" i="5"/>
  <c r="U506" i="5"/>
  <c r="U507" i="5"/>
  <c r="U508" i="5"/>
  <c r="U509" i="5"/>
  <c r="U510" i="5"/>
  <c r="U511" i="5"/>
  <c r="U512" i="5"/>
  <c r="U513" i="5"/>
  <c r="U514" i="5"/>
  <c r="U515" i="5"/>
  <c r="U516" i="5"/>
  <c r="U517" i="5"/>
  <c r="U518" i="5"/>
  <c r="U519" i="5"/>
  <c r="U520" i="5"/>
  <c r="U521" i="5"/>
  <c r="U522" i="5"/>
  <c r="U523" i="5"/>
  <c r="U524" i="5"/>
  <c r="U525" i="5"/>
  <c r="U526" i="5"/>
  <c r="U527" i="5"/>
  <c r="U528" i="5"/>
  <c r="U529" i="5"/>
  <c r="U530" i="5"/>
  <c r="U531" i="5"/>
  <c r="U532" i="5"/>
  <c r="U533" i="5"/>
  <c r="U534" i="5"/>
  <c r="U535" i="5"/>
  <c r="U536" i="5"/>
  <c r="U537" i="5"/>
  <c r="U538" i="5"/>
  <c r="U539" i="5"/>
  <c r="U540" i="5"/>
  <c r="U541" i="5"/>
  <c r="U542" i="5"/>
  <c r="U543" i="5"/>
  <c r="U544" i="5"/>
  <c r="U545" i="5"/>
  <c r="U546" i="5"/>
  <c r="U547" i="5"/>
  <c r="U548" i="5"/>
  <c r="U549" i="5"/>
  <c r="U550" i="5"/>
  <c r="U551" i="5"/>
  <c r="U552" i="5"/>
  <c r="U553" i="5"/>
  <c r="U554" i="5"/>
  <c r="U555" i="5"/>
  <c r="U556" i="5"/>
  <c r="U557" i="5"/>
  <c r="U558" i="5"/>
  <c r="U559" i="5"/>
  <c r="U560" i="5"/>
  <c r="U561" i="5"/>
  <c r="U562" i="5"/>
  <c r="U563" i="5"/>
  <c r="U564" i="5"/>
  <c r="U565" i="5"/>
  <c r="U566" i="5"/>
  <c r="U567" i="5"/>
  <c r="U568" i="5"/>
  <c r="U569" i="5"/>
  <c r="U570" i="5"/>
  <c r="U571" i="5"/>
  <c r="U572" i="5"/>
  <c r="U573" i="5"/>
  <c r="U574" i="5"/>
  <c r="U575" i="5"/>
  <c r="U576" i="5"/>
  <c r="U577" i="5"/>
  <c r="U578" i="5"/>
  <c r="U579" i="5"/>
  <c r="U580" i="5"/>
  <c r="U581" i="5"/>
  <c r="U582" i="5"/>
  <c r="U583" i="5"/>
  <c r="U584" i="5"/>
  <c r="U585" i="5"/>
  <c r="U586" i="5"/>
  <c r="U587" i="5"/>
  <c r="U588" i="5"/>
  <c r="U589" i="5"/>
  <c r="U590" i="5"/>
  <c r="U591" i="5"/>
  <c r="U592" i="5"/>
  <c r="U593" i="5"/>
  <c r="U594" i="5"/>
  <c r="U595" i="5"/>
  <c r="U596" i="5"/>
  <c r="U597" i="5"/>
  <c r="U598" i="5"/>
  <c r="U599" i="5"/>
  <c r="U600" i="5"/>
  <c r="U601" i="5"/>
  <c r="U602" i="5"/>
  <c r="U603" i="5"/>
  <c r="U604" i="5"/>
  <c r="U605" i="5"/>
  <c r="U606" i="5"/>
  <c r="U607" i="5"/>
  <c r="U608" i="5"/>
  <c r="U609" i="5"/>
  <c r="U610" i="5"/>
  <c r="U611" i="5"/>
  <c r="U612" i="5"/>
  <c r="U613" i="5"/>
  <c r="U614" i="5"/>
  <c r="U615" i="5"/>
  <c r="U616" i="5"/>
  <c r="U617" i="5"/>
  <c r="U618" i="5"/>
  <c r="U619" i="5"/>
  <c r="U620" i="5"/>
  <c r="U621" i="5"/>
  <c r="U622" i="5"/>
  <c r="U623" i="5"/>
  <c r="U624" i="5"/>
  <c r="U625" i="5"/>
  <c r="U626" i="5"/>
  <c r="U627" i="5"/>
  <c r="U628" i="5"/>
  <c r="U629" i="5"/>
  <c r="U630" i="5"/>
  <c r="U631" i="5"/>
  <c r="U632" i="5"/>
  <c r="U633" i="5"/>
  <c r="U634" i="5"/>
  <c r="U635" i="5"/>
  <c r="U636" i="5"/>
  <c r="U637" i="5"/>
  <c r="U638" i="5"/>
  <c r="U639" i="5"/>
  <c r="U640" i="5"/>
  <c r="U641" i="5"/>
  <c r="U642" i="5"/>
  <c r="U643" i="5"/>
  <c r="U644" i="5"/>
  <c r="U645" i="5"/>
  <c r="U646" i="5"/>
  <c r="U647" i="5"/>
  <c r="U648" i="5"/>
  <c r="U649" i="5"/>
  <c r="U650" i="5"/>
  <c r="U651" i="5"/>
  <c r="U652" i="5"/>
  <c r="U653" i="5"/>
  <c r="U654" i="5"/>
  <c r="U655" i="5"/>
  <c r="U656" i="5"/>
  <c r="U657" i="5"/>
  <c r="U658" i="5"/>
  <c r="U659" i="5"/>
  <c r="U660" i="5"/>
  <c r="U661" i="5"/>
  <c r="U662" i="5"/>
  <c r="U663" i="5"/>
  <c r="U664" i="5"/>
  <c r="U665" i="5"/>
  <c r="U666" i="5"/>
  <c r="U667" i="5"/>
  <c r="U668" i="5"/>
  <c r="U669" i="5"/>
  <c r="U670" i="5"/>
  <c r="U671" i="5"/>
  <c r="U672" i="5"/>
  <c r="U673" i="5"/>
  <c r="U674" i="5"/>
  <c r="U675" i="5"/>
  <c r="U676" i="5"/>
  <c r="U677" i="5"/>
  <c r="U678" i="5"/>
  <c r="U679" i="5"/>
  <c r="U680" i="5"/>
  <c r="U681" i="5"/>
  <c r="U682" i="5"/>
  <c r="U683" i="5"/>
  <c r="U684" i="5"/>
  <c r="U685" i="5"/>
  <c r="U686" i="5"/>
  <c r="U687" i="5"/>
  <c r="U688" i="5"/>
  <c r="U689" i="5"/>
  <c r="U690" i="5"/>
  <c r="U691" i="5"/>
  <c r="U692" i="5"/>
  <c r="U693" i="5"/>
  <c r="U694" i="5"/>
  <c r="U695" i="5"/>
  <c r="U696" i="5"/>
  <c r="U697" i="5"/>
  <c r="U698" i="5"/>
  <c r="U699" i="5"/>
  <c r="U700" i="5"/>
  <c r="U701" i="5"/>
  <c r="U702" i="5"/>
  <c r="U703" i="5"/>
  <c r="U704" i="5"/>
  <c r="U705" i="5"/>
  <c r="U706" i="5"/>
  <c r="U707" i="5"/>
  <c r="U708" i="5"/>
  <c r="U709" i="5"/>
  <c r="U710" i="5"/>
  <c r="U711" i="5"/>
  <c r="U712" i="5"/>
  <c r="U713" i="5"/>
  <c r="U714" i="5"/>
  <c r="U715" i="5"/>
  <c r="U716" i="5"/>
  <c r="U717" i="5"/>
  <c r="U718" i="5"/>
  <c r="U719" i="5"/>
  <c r="U720" i="5"/>
  <c r="U721" i="5"/>
  <c r="U722" i="5"/>
  <c r="U723" i="5"/>
  <c r="U724" i="5"/>
  <c r="U725" i="5"/>
  <c r="U726" i="5"/>
  <c r="U727" i="5"/>
  <c r="U728" i="5"/>
  <c r="U729" i="5"/>
  <c r="U730" i="5"/>
  <c r="U731" i="5"/>
  <c r="U732" i="5"/>
  <c r="U733" i="5"/>
  <c r="U734" i="5"/>
  <c r="U735" i="5"/>
  <c r="U736" i="5"/>
  <c r="U737" i="5"/>
  <c r="U738" i="5"/>
  <c r="U739" i="5"/>
  <c r="U740" i="5"/>
  <c r="U741" i="5"/>
  <c r="U742" i="5"/>
  <c r="U743" i="5"/>
  <c r="U744" i="5"/>
  <c r="U745" i="5"/>
  <c r="U746" i="5"/>
  <c r="U747" i="5"/>
  <c r="U748" i="5"/>
  <c r="U749" i="5"/>
  <c r="U750" i="5"/>
  <c r="U751" i="5"/>
  <c r="U752" i="5"/>
  <c r="U753" i="5"/>
  <c r="U754" i="5"/>
  <c r="U755" i="5"/>
  <c r="U756" i="5"/>
  <c r="U757" i="5"/>
  <c r="U758" i="5"/>
  <c r="U759" i="5"/>
  <c r="U760" i="5"/>
  <c r="U761" i="5"/>
  <c r="U762" i="5"/>
  <c r="U763" i="5"/>
  <c r="U764" i="5"/>
  <c r="U765" i="5"/>
  <c r="U766" i="5"/>
  <c r="U767" i="5"/>
  <c r="U768" i="5"/>
  <c r="U769" i="5"/>
  <c r="U770" i="5"/>
  <c r="U771" i="5"/>
  <c r="U772" i="5"/>
  <c r="U773" i="5"/>
  <c r="U774" i="5"/>
  <c r="U775" i="5"/>
  <c r="U776" i="5"/>
  <c r="U777" i="5"/>
  <c r="U778" i="5"/>
  <c r="U779" i="5"/>
  <c r="U780" i="5"/>
  <c r="U781" i="5"/>
  <c r="U782" i="5"/>
  <c r="U783" i="5"/>
  <c r="U784" i="5"/>
  <c r="U785" i="5"/>
  <c r="U786" i="5"/>
  <c r="U787" i="5"/>
  <c r="U788" i="5"/>
  <c r="U789" i="5"/>
  <c r="U790" i="5"/>
  <c r="U791" i="5"/>
  <c r="U792" i="5"/>
  <c r="U793" i="5"/>
  <c r="U794" i="5"/>
  <c r="U795" i="5"/>
  <c r="U796" i="5"/>
  <c r="U797" i="5"/>
  <c r="U798" i="5"/>
  <c r="U799" i="5"/>
  <c r="U800" i="5"/>
  <c r="U801" i="5"/>
  <c r="U802" i="5"/>
  <c r="U803" i="5"/>
  <c r="U804" i="5"/>
  <c r="U805" i="5"/>
  <c r="U806" i="5"/>
  <c r="U807" i="5"/>
  <c r="U808" i="5"/>
  <c r="U809" i="5"/>
  <c r="U810" i="5"/>
  <c r="U811" i="5"/>
  <c r="U812" i="5"/>
  <c r="U813" i="5"/>
  <c r="U814" i="5"/>
  <c r="U815" i="5"/>
  <c r="U816" i="5"/>
  <c r="U817" i="5"/>
  <c r="U818" i="5"/>
  <c r="U819" i="5"/>
  <c r="U820" i="5"/>
  <c r="U821" i="5"/>
  <c r="U822" i="5"/>
  <c r="U823" i="5"/>
  <c r="U824" i="5"/>
  <c r="U825" i="5"/>
  <c r="U826" i="5"/>
  <c r="U827" i="5"/>
  <c r="U828" i="5"/>
  <c r="U829" i="5"/>
  <c r="U830" i="5"/>
  <c r="U831" i="5"/>
  <c r="U832" i="5"/>
  <c r="U833" i="5"/>
  <c r="U834" i="5"/>
  <c r="U835" i="5"/>
  <c r="U836" i="5"/>
  <c r="U837" i="5"/>
  <c r="U838" i="5"/>
  <c r="U839" i="5"/>
  <c r="U840" i="5"/>
  <c r="U841" i="5"/>
  <c r="U842" i="5"/>
  <c r="U843" i="5"/>
  <c r="U844" i="5"/>
  <c r="U845" i="5"/>
  <c r="U846" i="5"/>
  <c r="U847" i="5"/>
  <c r="U848" i="5"/>
  <c r="U849" i="5"/>
  <c r="U850" i="5"/>
  <c r="U851" i="5"/>
  <c r="U852" i="5"/>
  <c r="U853" i="5"/>
  <c r="U854" i="5"/>
  <c r="U855" i="5"/>
  <c r="U856" i="5"/>
  <c r="U857" i="5"/>
  <c r="U858" i="5"/>
  <c r="U859" i="5"/>
  <c r="U860" i="5"/>
  <c r="U861" i="5"/>
  <c r="U862" i="5"/>
  <c r="U863" i="5"/>
  <c r="U864" i="5"/>
  <c r="U865" i="5"/>
  <c r="U866" i="5"/>
  <c r="U867" i="5"/>
  <c r="U868" i="5"/>
  <c r="U869" i="5"/>
  <c r="U870" i="5"/>
  <c r="U871" i="5"/>
  <c r="U872" i="5"/>
  <c r="U873" i="5"/>
  <c r="U874" i="5"/>
  <c r="U875" i="5"/>
  <c r="U876" i="5"/>
  <c r="U877" i="5"/>
  <c r="U878" i="5"/>
  <c r="U879" i="5"/>
  <c r="U880" i="5"/>
  <c r="U881" i="5"/>
  <c r="U882" i="5"/>
  <c r="U883" i="5"/>
  <c r="U884" i="5"/>
  <c r="U885" i="5"/>
  <c r="U886" i="5"/>
  <c r="U887" i="5"/>
  <c r="U888" i="5"/>
  <c r="U889" i="5"/>
  <c r="U890" i="5"/>
  <c r="U891" i="5"/>
  <c r="U892" i="5"/>
  <c r="U893" i="5"/>
  <c r="U894" i="5"/>
  <c r="U895" i="5"/>
  <c r="U896" i="5"/>
  <c r="U897" i="5"/>
  <c r="U898" i="5"/>
  <c r="U899" i="5"/>
  <c r="U900" i="5"/>
  <c r="U901" i="5"/>
  <c r="U902" i="5"/>
  <c r="U903" i="5"/>
  <c r="U904" i="5"/>
  <c r="U905" i="5"/>
  <c r="U906" i="5"/>
  <c r="U907" i="5"/>
  <c r="U908" i="5"/>
  <c r="U909" i="5"/>
  <c r="U910" i="5"/>
  <c r="U911" i="5"/>
  <c r="U912" i="5"/>
  <c r="U913" i="5"/>
  <c r="U914" i="5"/>
  <c r="U915" i="5"/>
  <c r="U916" i="5"/>
  <c r="U917" i="5"/>
  <c r="U918" i="5"/>
  <c r="U919" i="5"/>
  <c r="U920" i="5"/>
  <c r="U921" i="5"/>
  <c r="U922" i="5"/>
  <c r="U923" i="5"/>
  <c r="U924" i="5"/>
  <c r="U925" i="5"/>
  <c r="U926" i="5"/>
  <c r="U927" i="5"/>
  <c r="U928" i="5"/>
  <c r="U929" i="5"/>
  <c r="U930" i="5"/>
  <c r="U931" i="5"/>
  <c r="U932" i="5"/>
  <c r="U933" i="5"/>
  <c r="U934" i="5"/>
  <c r="U935" i="5"/>
  <c r="U936" i="5"/>
  <c r="U937" i="5"/>
  <c r="U938" i="5"/>
  <c r="U939" i="5"/>
  <c r="U940" i="5"/>
  <c r="U941" i="5"/>
  <c r="U942" i="5"/>
  <c r="U943" i="5"/>
  <c r="U944" i="5"/>
  <c r="U945" i="5"/>
  <c r="U946" i="5"/>
  <c r="U947" i="5"/>
  <c r="U948" i="5"/>
  <c r="U949" i="5"/>
  <c r="U950" i="5"/>
  <c r="U951" i="5"/>
  <c r="U952" i="5"/>
  <c r="U953" i="5"/>
  <c r="U954" i="5"/>
  <c r="U955" i="5"/>
  <c r="U956" i="5"/>
  <c r="U957" i="5"/>
  <c r="U958" i="5"/>
  <c r="U959" i="5"/>
  <c r="U960" i="5"/>
  <c r="U961" i="5"/>
  <c r="U962" i="5"/>
  <c r="U963" i="5"/>
  <c r="U964" i="5"/>
  <c r="U965" i="5"/>
  <c r="U966" i="5"/>
  <c r="U967" i="5"/>
  <c r="U968" i="5"/>
  <c r="U969" i="5"/>
  <c r="U970" i="5"/>
  <c r="U971" i="5"/>
  <c r="U972" i="5"/>
  <c r="U973" i="5"/>
  <c r="U974" i="5"/>
  <c r="U975" i="5"/>
  <c r="U976" i="5"/>
  <c r="U977" i="5"/>
  <c r="U978" i="5"/>
  <c r="U979" i="5"/>
  <c r="U980" i="5"/>
  <c r="U981" i="5"/>
  <c r="U982" i="5"/>
  <c r="U983" i="5"/>
  <c r="U984" i="5"/>
  <c r="U985" i="5"/>
  <c r="U986" i="5"/>
  <c r="U987" i="5"/>
  <c r="U988" i="5"/>
  <c r="U989" i="5"/>
  <c r="U990" i="5"/>
  <c r="U991" i="5"/>
  <c r="U992" i="5"/>
  <c r="U993" i="5"/>
  <c r="U994" i="5"/>
  <c r="U995" i="5"/>
  <c r="U996" i="5"/>
  <c r="U997" i="5"/>
  <c r="U998" i="5"/>
  <c r="U999" i="5"/>
  <c r="U1000" i="5"/>
  <c r="U1001" i="5"/>
  <c r="U1002" i="5"/>
  <c r="U1003" i="5"/>
  <c r="U1004" i="5"/>
  <c r="U1005" i="5"/>
  <c r="U1006" i="5"/>
  <c r="U1007" i="5"/>
  <c r="U1008" i="5"/>
  <c r="U1009" i="5"/>
  <c r="U10" i="5"/>
  <c r="U17" i="5"/>
  <c r="U12" i="5"/>
  <c r="U20" i="5"/>
  <c r="U15" i="5"/>
  <c r="U18" i="5"/>
  <c r="U13" i="5"/>
  <c r="U21" i="5"/>
  <c r="U16" i="5"/>
  <c r="U11" i="5"/>
  <c r="U19" i="5"/>
  <c r="U14" i="5"/>
  <c r="U230" i="5" l="1"/>
  <c r="U199" i="5"/>
  <c r="U143" i="5"/>
  <c r="U227" i="5"/>
  <c r="U197" i="5"/>
  <c r="U138" i="5"/>
  <c r="U221" i="5"/>
  <c r="U195" i="5"/>
  <c r="U134" i="5"/>
  <c r="U242" i="5"/>
  <c r="U218" i="5"/>
  <c r="U191" i="5"/>
  <c r="U130" i="5"/>
  <c r="U188" i="5"/>
  <c r="U126" i="5"/>
  <c r="U28" i="5"/>
  <c r="U25" i="5"/>
  <c r="U307" i="5"/>
  <c r="U287" i="5"/>
  <c r="U267" i="5"/>
  <c r="U247" i="5"/>
  <c r="U226" i="5"/>
  <c r="U204" i="5"/>
  <c r="U177" i="5"/>
  <c r="U111" i="5"/>
  <c r="U24" i="5"/>
  <c r="U306" i="5"/>
  <c r="U286" i="5"/>
  <c r="U266" i="5"/>
  <c r="U246" i="5"/>
  <c r="U225" i="5"/>
  <c r="U203" i="5"/>
  <c r="U176" i="5"/>
  <c r="U107" i="5"/>
  <c r="U23" i="5"/>
  <c r="U304" i="5"/>
  <c r="U284" i="5"/>
  <c r="U264" i="5"/>
  <c r="U244" i="5"/>
  <c r="U223" i="5"/>
  <c r="U201" i="5"/>
  <c r="U174" i="5"/>
  <c r="U99" i="5"/>
  <c r="U170" i="5"/>
  <c r="U96" i="5"/>
  <c r="U166" i="5"/>
  <c r="U93" i="5"/>
  <c r="U194" i="5"/>
  <c r="U163" i="5"/>
  <c r="U90" i="5"/>
  <c r="U190" i="5"/>
  <c r="U159" i="5"/>
  <c r="U87" i="5"/>
  <c r="U155" i="5"/>
  <c r="U84" i="5"/>
  <c r="U206" i="5"/>
  <c r="U185" i="5"/>
  <c r="U152" i="5"/>
  <c r="U82" i="5"/>
  <c r="U149" i="5"/>
  <c r="U79" i="5"/>
  <c r="U144" i="5"/>
  <c r="U77" i="5"/>
  <c r="U139" i="5"/>
  <c r="U75" i="5"/>
  <c r="U173" i="5"/>
  <c r="U135" i="5"/>
  <c r="U73" i="5"/>
  <c r="U233" i="5"/>
  <c r="U213" i="5"/>
  <c r="U193" i="5"/>
  <c r="U168" i="5"/>
  <c r="U131" i="5"/>
  <c r="U71" i="5"/>
  <c r="U69" i="5"/>
  <c r="U125" i="5"/>
  <c r="U67" i="5"/>
  <c r="U121" i="5"/>
  <c r="U65" i="5"/>
  <c r="U183" i="5"/>
  <c r="U157" i="5"/>
  <c r="U117" i="5"/>
  <c r="U63" i="5"/>
  <c r="U153" i="5"/>
  <c r="U113" i="5"/>
  <c r="U62" i="5"/>
  <c r="U150" i="5"/>
  <c r="U109" i="5"/>
  <c r="U61" i="5"/>
  <c r="U172" i="5"/>
  <c r="U145" i="5"/>
  <c r="U105" i="5"/>
  <c r="U59" i="5"/>
  <c r="U141" i="5"/>
  <c r="U102" i="5"/>
  <c r="U58" i="5"/>
  <c r="U98" i="5"/>
  <c r="U57" i="5"/>
  <c r="U184" i="5"/>
  <c r="U161" i="5"/>
  <c r="U133" i="5"/>
  <c r="U95" i="5"/>
  <c r="U56" i="5"/>
  <c r="U156" i="5"/>
  <c r="U129" i="5"/>
  <c r="U92" i="5"/>
  <c r="U55" i="5"/>
  <c r="U124" i="5"/>
  <c r="U89" i="5"/>
  <c r="U54" i="5"/>
  <c r="U86" i="5"/>
  <c r="U53" i="5"/>
  <c r="U146" i="5"/>
  <c r="U116" i="5"/>
  <c r="U83" i="5"/>
  <c r="U52" i="5"/>
  <c r="U164" i="5"/>
  <c r="U142" i="5"/>
  <c r="U112" i="5"/>
  <c r="U81" i="5"/>
  <c r="U51" i="5"/>
  <c r="U137" i="5"/>
  <c r="U108" i="5"/>
  <c r="U78" i="5"/>
  <c r="U50" i="5"/>
  <c r="U132" i="5"/>
  <c r="U104" i="5"/>
  <c r="U76" i="5"/>
  <c r="U49" i="5"/>
  <c r="U128" i="5"/>
  <c r="U101" i="5"/>
  <c r="U74" i="5"/>
  <c r="U48" i="5"/>
  <c r="U123" i="5"/>
  <c r="U97" i="5"/>
  <c r="U72" i="5"/>
  <c r="U47" i="5"/>
  <c r="U118" i="5"/>
  <c r="U94" i="5"/>
  <c r="U70" i="5"/>
  <c r="U46" i="5"/>
  <c r="U136" i="5"/>
  <c r="U114" i="5"/>
  <c r="U91" i="5"/>
  <c r="U68" i="5"/>
  <c r="U45" i="5"/>
  <c r="U110" i="5"/>
  <c r="U88" i="5"/>
  <c r="U66" i="5"/>
  <c r="U44" i="5"/>
  <c r="U169" i="5"/>
  <c r="U148" i="5"/>
  <c r="U127" i="5"/>
  <c r="U106" i="5"/>
  <c r="U85" i="5"/>
  <c r="U64" i="5"/>
  <c r="U43" i="5"/>
  <c r="U42" i="5"/>
  <c r="U22" i="5"/>
  <c r="U180" i="5"/>
  <c r="U160" i="5"/>
  <c r="U140" i="5"/>
  <c r="U120" i="5"/>
  <c r="U100" i="5"/>
  <c r="U80" i="5"/>
  <c r="U60" i="5"/>
  <c r="I1" i="5" l="1"/>
  <c r="I5" i="5" s="1"/>
  <c r="U8" i="5"/>
  <c r="I2" i="5"/>
  <c r="I4" i="5" l="1"/>
  <c r="I3" i="5"/>
  <c r="I8" i="5"/>
  <c r="V27" i="5" s="1"/>
  <c r="V25" i="5"/>
  <c r="V26" i="5"/>
  <c r="V29" i="5"/>
  <c r="V30" i="5"/>
  <c r="V31" i="5"/>
  <c r="V32" i="5"/>
  <c r="V33" i="5"/>
  <c r="V34" i="5"/>
  <c r="V36" i="5"/>
  <c r="V37" i="5"/>
  <c r="V38" i="5"/>
  <c r="V39" i="5"/>
  <c r="V40" i="5"/>
  <c r="V41" i="5"/>
  <c r="V124" i="5"/>
  <c r="V184" i="5"/>
  <c r="V197" i="5"/>
  <c r="V248" i="5"/>
  <c r="V251" i="5"/>
  <c r="V255" i="5"/>
  <c r="V257" i="5"/>
  <c r="V266" i="5"/>
  <c r="V267" i="5"/>
  <c r="V268" i="5"/>
  <c r="V273" i="5"/>
  <c r="V276" i="5"/>
  <c r="V278" i="5"/>
  <c r="V280" i="5"/>
  <c r="V286" i="5"/>
  <c r="V289" i="5"/>
  <c r="V290" i="5"/>
  <c r="V296" i="5"/>
  <c r="V297" i="5"/>
  <c r="V306" i="5"/>
  <c r="V307" i="5"/>
  <c r="V310" i="5"/>
  <c r="V311" i="5"/>
  <c r="V312" i="5"/>
  <c r="V313" i="5"/>
  <c r="V314" i="5"/>
  <c r="V315" i="5"/>
  <c r="V316" i="5"/>
  <c r="V317" i="5"/>
  <c r="V318" i="5"/>
  <c r="V319" i="5"/>
  <c r="V320" i="5"/>
  <c r="V321" i="5"/>
  <c r="V322" i="5"/>
  <c r="V323" i="5"/>
  <c r="V324" i="5"/>
  <c r="V325" i="5"/>
  <c r="V326" i="5"/>
  <c r="V327" i="5"/>
  <c r="V328" i="5"/>
  <c r="V329" i="5"/>
  <c r="V330" i="5"/>
  <c r="V331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V348" i="5"/>
  <c r="V349" i="5"/>
  <c r="V350" i="5"/>
  <c r="V351" i="5"/>
  <c r="V352" i="5"/>
  <c r="V353" i="5"/>
  <c r="V354" i="5"/>
  <c r="V355" i="5"/>
  <c r="V356" i="5"/>
  <c r="V357" i="5"/>
  <c r="V358" i="5"/>
  <c r="V359" i="5"/>
  <c r="V360" i="5"/>
  <c r="V361" i="5"/>
  <c r="V362" i="5"/>
  <c r="V363" i="5"/>
  <c r="V364" i="5"/>
  <c r="V365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V382" i="5"/>
  <c r="V383" i="5"/>
  <c r="V384" i="5"/>
  <c r="V385" i="5"/>
  <c r="V386" i="5"/>
  <c r="V387" i="5"/>
  <c r="V388" i="5"/>
  <c r="V389" i="5"/>
  <c r="V390" i="5"/>
  <c r="V391" i="5"/>
  <c r="V392" i="5"/>
  <c r="V393" i="5"/>
  <c r="V394" i="5"/>
  <c r="V395" i="5"/>
  <c r="V396" i="5"/>
  <c r="V397" i="5"/>
  <c r="V398" i="5"/>
  <c r="V399" i="5"/>
  <c r="V400" i="5"/>
  <c r="V401" i="5"/>
  <c r="V402" i="5"/>
  <c r="V403" i="5"/>
  <c r="V404" i="5"/>
  <c r="V405" i="5"/>
  <c r="V406" i="5"/>
  <c r="V407" i="5"/>
  <c r="V408" i="5"/>
  <c r="V409" i="5"/>
  <c r="V410" i="5"/>
  <c r="V411" i="5"/>
  <c r="V412" i="5"/>
  <c r="V413" i="5"/>
  <c r="V414" i="5"/>
  <c r="V415" i="5"/>
  <c r="V416" i="5"/>
  <c r="V417" i="5"/>
  <c r="V418" i="5"/>
  <c r="V419" i="5"/>
  <c r="V420" i="5"/>
  <c r="V421" i="5"/>
  <c r="V422" i="5"/>
  <c r="V423" i="5"/>
  <c r="V424" i="5"/>
  <c r="V425" i="5"/>
  <c r="V426" i="5"/>
  <c r="V427" i="5"/>
  <c r="V428" i="5"/>
  <c r="V429" i="5"/>
  <c r="V430" i="5"/>
  <c r="V431" i="5"/>
  <c r="V432" i="5"/>
  <c r="V433" i="5"/>
  <c r="V434" i="5"/>
  <c r="V435" i="5"/>
  <c r="V436" i="5"/>
  <c r="V437" i="5"/>
  <c r="V438" i="5"/>
  <c r="V439" i="5"/>
  <c r="V440" i="5"/>
  <c r="V441" i="5"/>
  <c r="V442" i="5"/>
  <c r="V443" i="5"/>
  <c r="V444" i="5"/>
  <c r="V445" i="5"/>
  <c r="V446" i="5"/>
  <c r="V447" i="5"/>
  <c r="V448" i="5"/>
  <c r="V449" i="5"/>
  <c r="V450" i="5"/>
  <c r="V451" i="5"/>
  <c r="V452" i="5"/>
  <c r="V453" i="5"/>
  <c r="V454" i="5"/>
  <c r="V455" i="5"/>
  <c r="V456" i="5"/>
  <c r="V457" i="5"/>
  <c r="V458" i="5"/>
  <c r="V459" i="5"/>
  <c r="V460" i="5"/>
  <c r="V461" i="5"/>
  <c r="V462" i="5"/>
  <c r="V463" i="5"/>
  <c r="V464" i="5"/>
  <c r="V465" i="5"/>
  <c r="V466" i="5"/>
  <c r="V467" i="5"/>
  <c r="V468" i="5"/>
  <c r="V469" i="5"/>
  <c r="V470" i="5"/>
  <c r="V471" i="5"/>
  <c r="V472" i="5"/>
  <c r="V473" i="5"/>
  <c r="V474" i="5"/>
  <c r="V475" i="5"/>
  <c r="V476" i="5"/>
  <c r="V477" i="5"/>
  <c r="V478" i="5"/>
  <c r="V479" i="5"/>
  <c r="V480" i="5"/>
  <c r="V481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V498" i="5"/>
  <c r="V499" i="5"/>
  <c r="V500" i="5"/>
  <c r="V501" i="5"/>
  <c r="V502" i="5"/>
  <c r="V503" i="5"/>
  <c r="V504" i="5"/>
  <c r="V505" i="5"/>
  <c r="V506" i="5"/>
  <c r="V507" i="5"/>
  <c r="V508" i="5"/>
  <c r="V509" i="5"/>
  <c r="V510" i="5"/>
  <c r="V511" i="5"/>
  <c r="V512" i="5"/>
  <c r="V513" i="5"/>
  <c r="V514" i="5"/>
  <c r="V515" i="5"/>
  <c r="V516" i="5"/>
  <c r="V517" i="5"/>
  <c r="V518" i="5"/>
  <c r="V519" i="5"/>
  <c r="V520" i="5"/>
  <c r="V521" i="5"/>
  <c r="V522" i="5"/>
  <c r="V523" i="5"/>
  <c r="V524" i="5"/>
  <c r="V525" i="5"/>
  <c r="V526" i="5"/>
  <c r="V527" i="5"/>
  <c r="V528" i="5"/>
  <c r="V529" i="5"/>
  <c r="V530" i="5"/>
  <c r="V531" i="5"/>
  <c r="V532" i="5"/>
  <c r="V533" i="5"/>
  <c r="V534" i="5"/>
  <c r="V535" i="5"/>
  <c r="V536" i="5"/>
  <c r="V537" i="5"/>
  <c r="V538" i="5"/>
  <c r="V539" i="5"/>
  <c r="V540" i="5"/>
  <c r="V541" i="5"/>
  <c r="V542" i="5"/>
  <c r="V543" i="5"/>
  <c r="V544" i="5"/>
  <c r="V545" i="5"/>
  <c r="V546" i="5"/>
  <c r="V547" i="5"/>
  <c r="V548" i="5"/>
  <c r="V549" i="5"/>
  <c r="V550" i="5"/>
  <c r="V551" i="5"/>
  <c r="V552" i="5"/>
  <c r="V553" i="5"/>
  <c r="V554" i="5"/>
  <c r="V555" i="5"/>
  <c r="V556" i="5"/>
  <c r="V557" i="5"/>
  <c r="V558" i="5"/>
  <c r="V559" i="5"/>
  <c r="V560" i="5"/>
  <c r="V561" i="5"/>
  <c r="V562" i="5"/>
  <c r="V563" i="5"/>
  <c r="V564" i="5"/>
  <c r="V565" i="5"/>
  <c r="V566" i="5"/>
  <c r="V567" i="5"/>
  <c r="V568" i="5"/>
  <c r="V569" i="5"/>
  <c r="V570" i="5"/>
  <c r="V571" i="5"/>
  <c r="V572" i="5"/>
  <c r="V573" i="5"/>
  <c r="V574" i="5"/>
  <c r="V575" i="5"/>
  <c r="V576" i="5"/>
  <c r="V577" i="5"/>
  <c r="V578" i="5"/>
  <c r="V579" i="5"/>
  <c r="V580" i="5"/>
  <c r="V581" i="5"/>
  <c r="V582" i="5"/>
  <c r="V583" i="5"/>
  <c r="V584" i="5"/>
  <c r="V585" i="5"/>
  <c r="V586" i="5"/>
  <c r="V587" i="5"/>
  <c r="V588" i="5"/>
  <c r="V589" i="5"/>
  <c r="V590" i="5"/>
  <c r="V591" i="5"/>
  <c r="V592" i="5"/>
  <c r="V593" i="5"/>
  <c r="V594" i="5"/>
  <c r="V595" i="5"/>
  <c r="V596" i="5"/>
  <c r="V597" i="5"/>
  <c r="V598" i="5"/>
  <c r="V599" i="5"/>
  <c r="V600" i="5"/>
  <c r="V601" i="5"/>
  <c r="V602" i="5"/>
  <c r="V603" i="5"/>
  <c r="V604" i="5"/>
  <c r="V605" i="5"/>
  <c r="V606" i="5"/>
  <c r="V607" i="5"/>
  <c r="V608" i="5"/>
  <c r="V609" i="5"/>
  <c r="V610" i="5"/>
  <c r="V611" i="5"/>
  <c r="V612" i="5"/>
  <c r="V613" i="5"/>
  <c r="V614" i="5"/>
  <c r="V615" i="5"/>
  <c r="V616" i="5"/>
  <c r="V617" i="5"/>
  <c r="V618" i="5"/>
  <c r="V619" i="5"/>
  <c r="V620" i="5"/>
  <c r="V621" i="5"/>
  <c r="V622" i="5"/>
  <c r="V623" i="5"/>
  <c r="V624" i="5"/>
  <c r="V625" i="5"/>
  <c r="V626" i="5"/>
  <c r="V627" i="5"/>
  <c r="V628" i="5"/>
  <c r="V629" i="5"/>
  <c r="V630" i="5"/>
  <c r="V631" i="5"/>
  <c r="V632" i="5"/>
  <c r="V633" i="5"/>
  <c r="V634" i="5"/>
  <c r="V635" i="5"/>
  <c r="V636" i="5"/>
  <c r="V637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" i="5"/>
  <c r="V14" i="5"/>
  <c r="V17" i="5"/>
  <c r="V12" i="5"/>
  <c r="V20" i="5"/>
  <c r="V11" i="5"/>
  <c r="V15" i="5"/>
  <c r="V18" i="5"/>
  <c r="V13" i="5"/>
  <c r="V21" i="5"/>
  <c r="V16" i="5"/>
  <c r="V19" i="5"/>
  <c r="V243" i="5" l="1"/>
  <c r="V241" i="5"/>
  <c r="V230" i="5"/>
  <c r="V305" i="5"/>
  <c r="V229" i="5"/>
  <c r="V223" i="5"/>
  <c r="V295" i="5"/>
  <c r="V220" i="5"/>
  <c r="V213" i="5"/>
  <c r="V287" i="5"/>
  <c r="V210" i="5"/>
  <c r="V207" i="5"/>
  <c r="V279" i="5"/>
  <c r="V206" i="5"/>
  <c r="V195" i="5"/>
  <c r="V24" i="5"/>
  <c r="V193" i="5"/>
  <c r="V23" i="5"/>
  <c r="V262" i="5"/>
  <c r="V183" i="5"/>
  <c r="V308" i="5"/>
  <c r="V260" i="5"/>
  <c r="V180" i="5"/>
  <c r="V178" i="5"/>
  <c r="V298" i="5"/>
  <c r="V253" i="5"/>
  <c r="V171" i="5"/>
  <c r="V168" i="5"/>
  <c r="V292" i="5"/>
  <c r="V246" i="5"/>
  <c r="V163" i="5"/>
  <c r="V238" i="5"/>
  <c r="V162" i="5"/>
  <c r="V283" i="5"/>
  <c r="V237" i="5"/>
  <c r="V154" i="5"/>
  <c r="V228" i="5"/>
  <c r="V153" i="5"/>
  <c r="V275" i="5"/>
  <c r="V225" i="5"/>
  <c r="V147" i="5"/>
  <c r="V218" i="5"/>
  <c r="V144" i="5"/>
  <c r="V304" i="5"/>
  <c r="V265" i="5"/>
  <c r="V215" i="5"/>
  <c r="V141" i="5"/>
  <c r="V140" i="5"/>
  <c r="V294" i="5"/>
  <c r="V256" i="5"/>
  <c r="V209" i="5"/>
  <c r="V133" i="5"/>
  <c r="V204" i="5"/>
  <c r="V132" i="5"/>
  <c r="V285" i="5"/>
  <c r="V247" i="5"/>
  <c r="V202" i="5"/>
  <c r="V126" i="5"/>
  <c r="V22" i="5"/>
  <c r="V302" i="5"/>
  <c r="V272" i="5"/>
  <c r="V235" i="5"/>
  <c r="V192" i="5"/>
  <c r="V119" i="5"/>
  <c r="V301" i="5"/>
  <c r="V270" i="5"/>
  <c r="V234" i="5"/>
  <c r="V188" i="5"/>
  <c r="V118" i="5"/>
  <c r="V113" i="5"/>
  <c r="V293" i="5"/>
  <c r="V264" i="5"/>
  <c r="V226" i="5"/>
  <c r="V181" i="5"/>
  <c r="V112" i="5"/>
  <c r="V175" i="5"/>
  <c r="V107" i="5"/>
  <c r="V309" i="5"/>
  <c r="V284" i="5"/>
  <c r="V254" i="5"/>
  <c r="V216" i="5"/>
  <c r="V172" i="5"/>
  <c r="V106" i="5"/>
  <c r="V167" i="5"/>
  <c r="V102" i="5"/>
  <c r="V299" i="5"/>
  <c r="V274" i="5"/>
  <c r="V245" i="5"/>
  <c r="V208" i="5"/>
  <c r="V164" i="5"/>
  <c r="V100" i="5"/>
  <c r="V233" i="5"/>
  <c r="V201" i="5"/>
  <c r="V160" i="5"/>
  <c r="V96" i="5"/>
  <c r="V288" i="5"/>
  <c r="V263" i="5"/>
  <c r="V231" i="5"/>
  <c r="V200" i="5"/>
  <c r="V155" i="5"/>
  <c r="V94" i="5"/>
  <c r="V191" i="5"/>
  <c r="V151" i="5"/>
  <c r="V90" i="5"/>
  <c r="V300" i="5"/>
  <c r="V277" i="5"/>
  <c r="V252" i="5"/>
  <c r="V222" i="5"/>
  <c r="V189" i="5"/>
  <c r="V148" i="5"/>
  <c r="V88" i="5"/>
  <c r="V84" i="5"/>
  <c r="V269" i="5"/>
  <c r="V244" i="5"/>
  <c r="V214" i="5"/>
  <c r="V182" i="5"/>
  <c r="V143" i="5"/>
  <c r="V82" i="5"/>
  <c r="V174" i="5"/>
  <c r="V139" i="5"/>
  <c r="V79" i="5"/>
  <c r="V303" i="5"/>
  <c r="V281" i="5"/>
  <c r="V258" i="5"/>
  <c r="V232" i="5"/>
  <c r="V205" i="5"/>
  <c r="V173" i="5"/>
  <c r="V136" i="5"/>
  <c r="V78" i="5"/>
  <c r="V130" i="5"/>
  <c r="V74" i="5"/>
  <c r="V249" i="5"/>
  <c r="V224" i="5"/>
  <c r="V196" i="5"/>
  <c r="V166" i="5"/>
  <c r="V129" i="5"/>
  <c r="V72" i="5"/>
  <c r="V187" i="5"/>
  <c r="V157" i="5"/>
  <c r="V123" i="5"/>
  <c r="V70" i="5"/>
  <c r="V282" i="5"/>
  <c r="V261" i="5"/>
  <c r="V236" i="5"/>
  <c r="V212" i="5"/>
  <c r="V186" i="5"/>
  <c r="V156" i="5"/>
  <c r="V121" i="5"/>
  <c r="V68" i="5"/>
  <c r="V150" i="5"/>
  <c r="V117" i="5"/>
  <c r="V66" i="5"/>
  <c r="V291" i="5"/>
  <c r="V271" i="5"/>
  <c r="V250" i="5"/>
  <c r="V227" i="5"/>
  <c r="V203" i="5"/>
  <c r="V177" i="5"/>
  <c r="V149" i="5"/>
  <c r="V116" i="5"/>
  <c r="V64" i="5"/>
  <c r="V111" i="5"/>
  <c r="V62" i="5"/>
  <c r="V240" i="5"/>
  <c r="V217" i="5"/>
  <c r="V194" i="5"/>
  <c r="V170" i="5"/>
  <c r="V142" i="5"/>
  <c r="V110" i="5"/>
  <c r="V61" i="5"/>
  <c r="V135" i="5"/>
  <c r="V105" i="5"/>
  <c r="V60" i="5"/>
  <c r="V185" i="5"/>
  <c r="V161" i="5"/>
  <c r="V134" i="5"/>
  <c r="V104" i="5"/>
  <c r="V59" i="5"/>
  <c r="V128" i="5"/>
  <c r="V99" i="5"/>
  <c r="V58" i="5"/>
  <c r="V242" i="5"/>
  <c r="V221" i="5"/>
  <c r="V198" i="5"/>
  <c r="V176" i="5"/>
  <c r="V152" i="5"/>
  <c r="V127" i="5"/>
  <c r="V97" i="5"/>
  <c r="V57" i="5"/>
  <c r="V93" i="5"/>
  <c r="V56" i="5"/>
  <c r="V211" i="5"/>
  <c r="V190" i="5"/>
  <c r="V169" i="5"/>
  <c r="V146" i="5"/>
  <c r="V120" i="5"/>
  <c r="V91" i="5"/>
  <c r="V55" i="5"/>
  <c r="V159" i="5"/>
  <c r="V138" i="5"/>
  <c r="V115" i="5"/>
  <c r="V87" i="5"/>
  <c r="V54" i="5"/>
  <c r="V259" i="5"/>
  <c r="V239" i="5"/>
  <c r="V219" i="5"/>
  <c r="V199" i="5"/>
  <c r="V179" i="5"/>
  <c r="V158" i="5"/>
  <c r="V137" i="5"/>
  <c r="V114" i="5"/>
  <c r="V85" i="5"/>
  <c r="V53" i="5"/>
  <c r="V81" i="5"/>
  <c r="V52" i="5"/>
  <c r="V131" i="5"/>
  <c r="V108" i="5"/>
  <c r="V80" i="5"/>
  <c r="V51" i="5"/>
  <c r="V77" i="5"/>
  <c r="V50" i="5"/>
  <c r="V165" i="5"/>
  <c r="V145" i="5"/>
  <c r="V125" i="5"/>
  <c r="V103" i="5"/>
  <c r="V76" i="5"/>
  <c r="V42" i="5"/>
  <c r="V122" i="5"/>
  <c r="V101" i="5"/>
  <c r="V75" i="5"/>
  <c r="V49" i="5"/>
  <c r="V98" i="5"/>
  <c r="V73" i="5"/>
  <c r="V48" i="5"/>
  <c r="V95" i="5"/>
  <c r="V71" i="5"/>
  <c r="V47" i="5"/>
  <c r="V92" i="5"/>
  <c r="V69" i="5"/>
  <c r="V46" i="5"/>
  <c r="V109" i="5"/>
  <c r="V89" i="5"/>
  <c r="V67" i="5"/>
  <c r="V45" i="5"/>
  <c r="V86" i="5"/>
  <c r="V65" i="5"/>
  <c r="V44" i="5"/>
  <c r="V83" i="5"/>
  <c r="V63" i="5"/>
  <c r="V43" i="5"/>
  <c r="V28" i="5"/>
  <c r="V35" i="5"/>
  <c r="J1" i="5" l="1"/>
  <c r="J5" i="5" s="1"/>
  <c r="V8" i="5"/>
  <c r="J2" i="5"/>
  <c r="J4" i="5" l="1"/>
  <c r="J3" i="5"/>
  <c r="J8" i="5" s="1"/>
  <c r="W40" i="5" s="1"/>
  <c r="W23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52" i="5"/>
  <c r="W53" i="5"/>
  <c r="W61" i="5"/>
  <c r="W63" i="5"/>
  <c r="W65" i="5"/>
  <c r="W66" i="5"/>
  <c r="W68" i="5"/>
  <c r="W70" i="5"/>
  <c r="W72" i="5"/>
  <c r="W74" i="5"/>
  <c r="W76" i="5"/>
  <c r="W78" i="5"/>
  <c r="W81" i="5"/>
  <c r="W84" i="5"/>
  <c r="W85" i="5"/>
  <c r="W87" i="5"/>
  <c r="W88" i="5"/>
  <c r="W91" i="5"/>
  <c r="W94" i="5"/>
  <c r="W97" i="5"/>
  <c r="W101" i="5"/>
  <c r="W104" i="5"/>
  <c r="W105" i="5"/>
  <c r="W106" i="5"/>
  <c r="W108" i="5"/>
  <c r="W110" i="5"/>
  <c r="W111" i="5"/>
  <c r="W114" i="5"/>
  <c r="W115" i="5"/>
  <c r="W117" i="5"/>
  <c r="W118" i="5"/>
  <c r="W119" i="5"/>
  <c r="W122" i="5"/>
  <c r="W123" i="5"/>
  <c r="W126" i="5"/>
  <c r="W127" i="5"/>
  <c r="W130" i="5"/>
  <c r="W131" i="5"/>
  <c r="W133" i="5"/>
  <c r="W134" i="5"/>
  <c r="W136" i="5"/>
  <c r="W139" i="5"/>
  <c r="W141" i="5"/>
  <c r="W142" i="5"/>
  <c r="W143" i="5"/>
  <c r="W144" i="5"/>
  <c r="W145" i="5"/>
  <c r="W146" i="5"/>
  <c r="W147" i="5"/>
  <c r="W148" i="5"/>
  <c r="W151" i="5"/>
  <c r="W152" i="5"/>
  <c r="W153" i="5"/>
  <c r="W155" i="5"/>
  <c r="W156" i="5"/>
  <c r="W157" i="5"/>
  <c r="W159" i="5"/>
  <c r="W162" i="5"/>
  <c r="W163" i="5"/>
  <c r="W165" i="5"/>
  <c r="W166" i="5"/>
  <c r="W167" i="5"/>
  <c r="W168" i="5"/>
  <c r="W169" i="5"/>
  <c r="W170" i="5"/>
  <c r="W171" i="5"/>
  <c r="W173" i="5"/>
  <c r="W174" i="5"/>
  <c r="W175" i="5"/>
  <c r="W176" i="5"/>
  <c r="W178" i="5"/>
  <c r="W179" i="5"/>
  <c r="W180" i="5"/>
  <c r="W182" i="5"/>
  <c r="W183" i="5"/>
  <c r="W184" i="5"/>
  <c r="W185" i="5"/>
  <c r="W186" i="5"/>
  <c r="W187" i="5"/>
  <c r="W188" i="5"/>
  <c r="W189" i="5"/>
  <c r="W190" i="5"/>
  <c r="W191" i="5"/>
  <c r="W192" i="5"/>
  <c r="W194" i="5"/>
  <c r="W195" i="5"/>
  <c r="W196" i="5"/>
  <c r="W197" i="5"/>
  <c r="W198" i="5"/>
  <c r="W200" i="5"/>
  <c r="W202" i="5"/>
  <c r="W203" i="5"/>
  <c r="W204" i="5"/>
  <c r="W205" i="5"/>
  <c r="W206" i="5"/>
  <c r="W207" i="5"/>
  <c r="W208" i="5"/>
  <c r="W209" i="5"/>
  <c r="W210" i="5"/>
  <c r="W211" i="5"/>
  <c r="W212" i="5"/>
  <c r="W213" i="5"/>
  <c r="W215" i="5"/>
  <c r="W216" i="5"/>
  <c r="W217" i="5"/>
  <c r="W218" i="5"/>
  <c r="W219" i="5"/>
  <c r="W220" i="5"/>
  <c r="W222" i="5"/>
  <c r="W223" i="5"/>
  <c r="W224" i="5"/>
  <c r="W225" i="5"/>
  <c r="W226" i="5"/>
  <c r="W227" i="5"/>
  <c r="W228" i="5"/>
  <c r="W229" i="5"/>
  <c r="W230" i="5"/>
  <c r="W231" i="5"/>
  <c r="W232" i="5"/>
  <c r="W233" i="5"/>
  <c r="W234" i="5"/>
  <c r="W235" i="5"/>
  <c r="W236" i="5"/>
  <c r="W237" i="5"/>
  <c r="W238" i="5"/>
  <c r="W239" i="5"/>
  <c r="W240" i="5"/>
  <c r="W242" i="5"/>
  <c r="W243" i="5"/>
  <c r="W244" i="5"/>
  <c r="W245" i="5"/>
  <c r="W246" i="5"/>
  <c r="W247" i="5"/>
  <c r="W248" i="5"/>
  <c r="W249" i="5"/>
  <c r="W250" i="5"/>
  <c r="W251" i="5"/>
  <c r="W252" i="5"/>
  <c r="W253" i="5"/>
  <c r="W254" i="5"/>
  <c r="W255" i="5"/>
  <c r="W256" i="5"/>
  <c r="W257" i="5"/>
  <c r="W258" i="5"/>
  <c r="W259" i="5"/>
  <c r="W260" i="5"/>
  <c r="W262" i="5"/>
  <c r="W263" i="5"/>
  <c r="W264" i="5"/>
  <c r="W265" i="5"/>
  <c r="W266" i="5"/>
  <c r="W267" i="5"/>
  <c r="W268" i="5"/>
  <c r="W269" i="5"/>
  <c r="W270" i="5"/>
  <c r="W271" i="5"/>
  <c r="W272" i="5"/>
  <c r="W273" i="5"/>
  <c r="W274" i="5"/>
  <c r="W275" i="5"/>
  <c r="W276" i="5"/>
  <c r="W277" i="5"/>
  <c r="W278" i="5"/>
  <c r="W279" i="5"/>
  <c r="W280" i="5"/>
  <c r="W282" i="5"/>
  <c r="W283" i="5"/>
  <c r="W284" i="5"/>
  <c r="W285" i="5"/>
  <c r="W286" i="5"/>
  <c r="W287" i="5"/>
  <c r="W288" i="5"/>
  <c r="W289" i="5"/>
  <c r="W290" i="5"/>
  <c r="W291" i="5"/>
  <c r="W292" i="5"/>
  <c r="W293" i="5"/>
  <c r="W294" i="5"/>
  <c r="W295" i="5"/>
  <c r="W296" i="5"/>
  <c r="W297" i="5"/>
  <c r="W298" i="5"/>
  <c r="W299" i="5"/>
  <c r="W300" i="5"/>
  <c r="W302" i="5"/>
  <c r="W303" i="5"/>
  <c r="W304" i="5"/>
  <c r="W305" i="5"/>
  <c r="W306" i="5"/>
  <c r="W307" i="5"/>
  <c r="W308" i="5"/>
  <c r="W309" i="5"/>
  <c r="W310" i="5"/>
  <c r="W311" i="5"/>
  <c r="W312" i="5"/>
  <c r="W313" i="5"/>
  <c r="W314" i="5"/>
  <c r="W315" i="5"/>
  <c r="W316" i="5"/>
  <c r="W317" i="5"/>
  <c r="W318" i="5"/>
  <c r="W319" i="5"/>
  <c r="W320" i="5"/>
  <c r="W321" i="5"/>
  <c r="W322" i="5"/>
  <c r="W323" i="5"/>
  <c r="W324" i="5"/>
  <c r="W325" i="5"/>
  <c r="W326" i="5"/>
  <c r="W327" i="5"/>
  <c r="W328" i="5"/>
  <c r="W329" i="5"/>
  <c r="W330" i="5"/>
  <c r="W331" i="5"/>
  <c r="W332" i="5"/>
  <c r="W333" i="5"/>
  <c r="W334" i="5"/>
  <c r="W335" i="5"/>
  <c r="W336" i="5"/>
  <c r="W337" i="5"/>
  <c r="W338" i="5"/>
  <c r="W339" i="5"/>
  <c r="W340" i="5"/>
  <c r="W341" i="5"/>
  <c r="W342" i="5"/>
  <c r="W343" i="5"/>
  <c r="W344" i="5"/>
  <c r="W345" i="5"/>
  <c r="W346" i="5"/>
  <c r="W347" i="5"/>
  <c r="W348" i="5"/>
  <c r="W349" i="5"/>
  <c r="W350" i="5"/>
  <c r="W351" i="5"/>
  <c r="W352" i="5"/>
  <c r="W353" i="5"/>
  <c r="W354" i="5"/>
  <c r="W355" i="5"/>
  <c r="W356" i="5"/>
  <c r="W357" i="5"/>
  <c r="W358" i="5"/>
  <c r="W359" i="5"/>
  <c r="W360" i="5"/>
  <c r="W361" i="5"/>
  <c r="W362" i="5"/>
  <c r="W363" i="5"/>
  <c r="W364" i="5"/>
  <c r="W365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W382" i="5"/>
  <c r="W383" i="5"/>
  <c r="W384" i="5"/>
  <c r="W385" i="5"/>
  <c r="W386" i="5"/>
  <c r="W387" i="5"/>
  <c r="W388" i="5"/>
  <c r="W389" i="5"/>
  <c r="W390" i="5"/>
  <c r="W391" i="5"/>
  <c r="W392" i="5"/>
  <c r="W393" i="5"/>
  <c r="W394" i="5"/>
  <c r="W395" i="5"/>
  <c r="W396" i="5"/>
  <c r="W397" i="5"/>
  <c r="W398" i="5"/>
  <c r="W399" i="5"/>
  <c r="W400" i="5"/>
  <c r="W401" i="5"/>
  <c r="W402" i="5"/>
  <c r="W403" i="5"/>
  <c r="W404" i="5"/>
  <c r="W405" i="5"/>
  <c r="W406" i="5"/>
  <c r="W407" i="5"/>
  <c r="W408" i="5"/>
  <c r="W409" i="5"/>
  <c r="W410" i="5"/>
  <c r="W411" i="5"/>
  <c r="W412" i="5"/>
  <c r="W413" i="5"/>
  <c r="W414" i="5"/>
  <c r="W415" i="5"/>
  <c r="W416" i="5"/>
  <c r="W417" i="5"/>
  <c r="W418" i="5"/>
  <c r="W419" i="5"/>
  <c r="W420" i="5"/>
  <c r="W421" i="5"/>
  <c r="W422" i="5"/>
  <c r="W423" i="5"/>
  <c r="W424" i="5"/>
  <c r="W425" i="5"/>
  <c r="W426" i="5"/>
  <c r="W427" i="5"/>
  <c r="W428" i="5"/>
  <c r="W429" i="5"/>
  <c r="W430" i="5"/>
  <c r="W431" i="5"/>
  <c r="W432" i="5"/>
  <c r="W433" i="5"/>
  <c r="W434" i="5"/>
  <c r="W435" i="5"/>
  <c r="W436" i="5"/>
  <c r="W437" i="5"/>
  <c r="W438" i="5"/>
  <c r="W439" i="5"/>
  <c r="W440" i="5"/>
  <c r="W441" i="5"/>
  <c r="W442" i="5"/>
  <c r="W443" i="5"/>
  <c r="W444" i="5"/>
  <c r="W445" i="5"/>
  <c r="W446" i="5"/>
  <c r="W447" i="5"/>
  <c r="W448" i="5"/>
  <c r="W449" i="5"/>
  <c r="W450" i="5"/>
  <c r="W451" i="5"/>
  <c r="W452" i="5"/>
  <c r="W453" i="5"/>
  <c r="W454" i="5"/>
  <c r="W455" i="5"/>
  <c r="W456" i="5"/>
  <c r="W457" i="5"/>
  <c r="W458" i="5"/>
  <c r="W459" i="5"/>
  <c r="W460" i="5"/>
  <c r="W461" i="5"/>
  <c r="W462" i="5"/>
  <c r="W463" i="5"/>
  <c r="W464" i="5"/>
  <c r="W465" i="5"/>
  <c r="W466" i="5"/>
  <c r="W467" i="5"/>
  <c r="W468" i="5"/>
  <c r="W469" i="5"/>
  <c r="W470" i="5"/>
  <c r="W471" i="5"/>
  <c r="W472" i="5"/>
  <c r="W473" i="5"/>
  <c r="W474" i="5"/>
  <c r="W475" i="5"/>
  <c r="W476" i="5"/>
  <c r="W477" i="5"/>
  <c r="W478" i="5"/>
  <c r="W479" i="5"/>
  <c r="W480" i="5"/>
  <c r="W481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W498" i="5"/>
  <c r="W499" i="5"/>
  <c r="W500" i="5"/>
  <c r="W501" i="5"/>
  <c r="W502" i="5"/>
  <c r="W503" i="5"/>
  <c r="W504" i="5"/>
  <c r="W505" i="5"/>
  <c r="W506" i="5"/>
  <c r="W507" i="5"/>
  <c r="W508" i="5"/>
  <c r="W509" i="5"/>
  <c r="W510" i="5"/>
  <c r="W511" i="5"/>
  <c r="W512" i="5"/>
  <c r="W513" i="5"/>
  <c r="W514" i="5"/>
  <c r="W515" i="5"/>
  <c r="W516" i="5"/>
  <c r="W517" i="5"/>
  <c r="W518" i="5"/>
  <c r="W519" i="5"/>
  <c r="W520" i="5"/>
  <c r="W521" i="5"/>
  <c r="W522" i="5"/>
  <c r="W523" i="5"/>
  <c r="W524" i="5"/>
  <c r="W525" i="5"/>
  <c r="W526" i="5"/>
  <c r="W527" i="5"/>
  <c r="W528" i="5"/>
  <c r="W529" i="5"/>
  <c r="W530" i="5"/>
  <c r="W531" i="5"/>
  <c r="W532" i="5"/>
  <c r="W533" i="5"/>
  <c r="W534" i="5"/>
  <c r="W535" i="5"/>
  <c r="W536" i="5"/>
  <c r="W537" i="5"/>
  <c r="W538" i="5"/>
  <c r="W539" i="5"/>
  <c r="W540" i="5"/>
  <c r="W541" i="5"/>
  <c r="W542" i="5"/>
  <c r="W543" i="5"/>
  <c r="W544" i="5"/>
  <c r="W545" i="5"/>
  <c r="W546" i="5"/>
  <c r="W547" i="5"/>
  <c r="W548" i="5"/>
  <c r="W549" i="5"/>
  <c r="W550" i="5"/>
  <c r="W551" i="5"/>
  <c r="W552" i="5"/>
  <c r="W553" i="5"/>
  <c r="W554" i="5"/>
  <c r="W555" i="5"/>
  <c r="W556" i="5"/>
  <c r="W557" i="5"/>
  <c r="W558" i="5"/>
  <c r="W559" i="5"/>
  <c r="W560" i="5"/>
  <c r="W561" i="5"/>
  <c r="W562" i="5"/>
  <c r="W563" i="5"/>
  <c r="W564" i="5"/>
  <c r="W565" i="5"/>
  <c r="W566" i="5"/>
  <c r="W567" i="5"/>
  <c r="W568" i="5"/>
  <c r="W569" i="5"/>
  <c r="W570" i="5"/>
  <c r="W571" i="5"/>
  <c r="W572" i="5"/>
  <c r="W573" i="5"/>
  <c r="W574" i="5"/>
  <c r="W575" i="5"/>
  <c r="W576" i="5"/>
  <c r="W577" i="5"/>
  <c r="W578" i="5"/>
  <c r="W579" i="5"/>
  <c r="W580" i="5"/>
  <c r="W581" i="5"/>
  <c r="W582" i="5"/>
  <c r="W583" i="5"/>
  <c r="W584" i="5"/>
  <c r="W585" i="5"/>
  <c r="W586" i="5"/>
  <c r="W587" i="5"/>
  <c r="W588" i="5"/>
  <c r="W589" i="5"/>
  <c r="W590" i="5"/>
  <c r="W591" i="5"/>
  <c r="W592" i="5"/>
  <c r="W593" i="5"/>
  <c r="W594" i="5"/>
  <c r="W595" i="5"/>
  <c r="W596" i="5"/>
  <c r="W597" i="5"/>
  <c r="W598" i="5"/>
  <c r="W599" i="5"/>
  <c r="W600" i="5"/>
  <c r="W601" i="5"/>
  <c r="W602" i="5"/>
  <c r="W603" i="5"/>
  <c r="W604" i="5"/>
  <c r="W605" i="5"/>
  <c r="W606" i="5"/>
  <c r="W607" i="5"/>
  <c r="W608" i="5"/>
  <c r="W609" i="5"/>
  <c r="W610" i="5"/>
  <c r="W611" i="5"/>
  <c r="W612" i="5"/>
  <c r="W613" i="5"/>
  <c r="W614" i="5"/>
  <c r="W615" i="5"/>
  <c r="W616" i="5"/>
  <c r="W617" i="5"/>
  <c r="W618" i="5"/>
  <c r="W619" i="5"/>
  <c r="W620" i="5"/>
  <c r="W621" i="5"/>
  <c r="W622" i="5"/>
  <c r="W623" i="5"/>
  <c r="W624" i="5"/>
  <c r="W625" i="5"/>
  <c r="W626" i="5"/>
  <c r="W627" i="5"/>
  <c r="W628" i="5"/>
  <c r="W629" i="5"/>
  <c r="W630" i="5"/>
  <c r="W631" i="5"/>
  <c r="W632" i="5"/>
  <c r="W633" i="5"/>
  <c r="W634" i="5"/>
  <c r="W635" i="5"/>
  <c r="W636" i="5"/>
  <c r="W637" i="5"/>
  <c r="W638" i="5"/>
  <c r="W639" i="5"/>
  <c r="W640" i="5"/>
  <c r="W641" i="5"/>
  <c r="W642" i="5"/>
  <c r="W643" i="5"/>
  <c r="W644" i="5"/>
  <c r="W645" i="5"/>
  <c r="W646" i="5"/>
  <c r="W647" i="5"/>
  <c r="W648" i="5"/>
  <c r="W649" i="5"/>
  <c r="W650" i="5"/>
  <c r="W651" i="5"/>
  <c r="W652" i="5"/>
  <c r="W653" i="5"/>
  <c r="W654" i="5"/>
  <c r="W655" i="5"/>
  <c r="W656" i="5"/>
  <c r="W657" i="5"/>
  <c r="W658" i="5"/>
  <c r="W659" i="5"/>
  <c r="W660" i="5"/>
  <c r="W661" i="5"/>
  <c r="W662" i="5"/>
  <c r="W663" i="5"/>
  <c r="W664" i="5"/>
  <c r="W665" i="5"/>
  <c r="W666" i="5"/>
  <c r="W667" i="5"/>
  <c r="W668" i="5"/>
  <c r="W669" i="5"/>
  <c r="W670" i="5"/>
  <c r="W671" i="5"/>
  <c r="W672" i="5"/>
  <c r="W673" i="5"/>
  <c r="W674" i="5"/>
  <c r="W675" i="5"/>
  <c r="W676" i="5"/>
  <c r="W677" i="5"/>
  <c r="W678" i="5"/>
  <c r="W679" i="5"/>
  <c r="W680" i="5"/>
  <c r="W681" i="5"/>
  <c r="W682" i="5"/>
  <c r="W683" i="5"/>
  <c r="W684" i="5"/>
  <c r="W685" i="5"/>
  <c r="W686" i="5"/>
  <c r="W687" i="5"/>
  <c r="W688" i="5"/>
  <c r="W689" i="5"/>
  <c r="W690" i="5"/>
  <c r="W691" i="5"/>
  <c r="W692" i="5"/>
  <c r="W693" i="5"/>
  <c r="W694" i="5"/>
  <c r="W695" i="5"/>
  <c r="W696" i="5"/>
  <c r="W697" i="5"/>
  <c r="W698" i="5"/>
  <c r="W699" i="5"/>
  <c r="W700" i="5"/>
  <c r="W701" i="5"/>
  <c r="W702" i="5"/>
  <c r="W703" i="5"/>
  <c r="W704" i="5"/>
  <c r="W705" i="5"/>
  <c r="W706" i="5"/>
  <c r="W707" i="5"/>
  <c r="W708" i="5"/>
  <c r="W709" i="5"/>
  <c r="W710" i="5"/>
  <c r="W711" i="5"/>
  <c r="W712" i="5"/>
  <c r="W713" i="5"/>
  <c r="W714" i="5"/>
  <c r="W715" i="5"/>
  <c r="W716" i="5"/>
  <c r="W717" i="5"/>
  <c r="W718" i="5"/>
  <c r="W719" i="5"/>
  <c r="W720" i="5"/>
  <c r="W721" i="5"/>
  <c r="W722" i="5"/>
  <c r="W723" i="5"/>
  <c r="W724" i="5"/>
  <c r="W725" i="5"/>
  <c r="W726" i="5"/>
  <c r="W727" i="5"/>
  <c r="W728" i="5"/>
  <c r="W729" i="5"/>
  <c r="W730" i="5"/>
  <c r="W731" i="5"/>
  <c r="W732" i="5"/>
  <c r="W733" i="5"/>
  <c r="W734" i="5"/>
  <c r="W735" i="5"/>
  <c r="W736" i="5"/>
  <c r="W737" i="5"/>
  <c r="W738" i="5"/>
  <c r="W739" i="5"/>
  <c r="W740" i="5"/>
  <c r="W741" i="5"/>
  <c r="W742" i="5"/>
  <c r="W743" i="5"/>
  <c r="W744" i="5"/>
  <c r="W745" i="5"/>
  <c r="W746" i="5"/>
  <c r="W747" i="5"/>
  <c r="W748" i="5"/>
  <c r="W749" i="5"/>
  <c r="W750" i="5"/>
  <c r="W751" i="5"/>
  <c r="W752" i="5"/>
  <c r="W753" i="5"/>
  <c r="W754" i="5"/>
  <c r="W755" i="5"/>
  <c r="W756" i="5"/>
  <c r="W757" i="5"/>
  <c r="W758" i="5"/>
  <c r="W759" i="5"/>
  <c r="W760" i="5"/>
  <c r="W761" i="5"/>
  <c r="W762" i="5"/>
  <c r="W763" i="5"/>
  <c r="W764" i="5"/>
  <c r="W765" i="5"/>
  <c r="W766" i="5"/>
  <c r="W767" i="5"/>
  <c r="W768" i="5"/>
  <c r="W769" i="5"/>
  <c r="W770" i="5"/>
  <c r="W771" i="5"/>
  <c r="W772" i="5"/>
  <c r="W773" i="5"/>
  <c r="W774" i="5"/>
  <c r="W775" i="5"/>
  <c r="W776" i="5"/>
  <c r="W777" i="5"/>
  <c r="W778" i="5"/>
  <c r="W779" i="5"/>
  <c r="W780" i="5"/>
  <c r="W781" i="5"/>
  <c r="W782" i="5"/>
  <c r="W783" i="5"/>
  <c r="W784" i="5"/>
  <c r="W785" i="5"/>
  <c r="W786" i="5"/>
  <c r="W787" i="5"/>
  <c r="W788" i="5"/>
  <c r="W789" i="5"/>
  <c r="W790" i="5"/>
  <c r="W791" i="5"/>
  <c r="W792" i="5"/>
  <c r="W793" i="5"/>
  <c r="W794" i="5"/>
  <c r="W795" i="5"/>
  <c r="W796" i="5"/>
  <c r="W797" i="5"/>
  <c r="W798" i="5"/>
  <c r="W799" i="5"/>
  <c r="W800" i="5"/>
  <c r="W801" i="5"/>
  <c r="W802" i="5"/>
  <c r="W803" i="5"/>
  <c r="W804" i="5"/>
  <c r="W805" i="5"/>
  <c r="W806" i="5"/>
  <c r="W807" i="5"/>
  <c r="W808" i="5"/>
  <c r="W809" i="5"/>
  <c r="W810" i="5"/>
  <c r="W811" i="5"/>
  <c r="W812" i="5"/>
  <c r="W813" i="5"/>
  <c r="W814" i="5"/>
  <c r="W815" i="5"/>
  <c r="W816" i="5"/>
  <c r="W817" i="5"/>
  <c r="W818" i="5"/>
  <c r="W819" i="5"/>
  <c r="W820" i="5"/>
  <c r="W821" i="5"/>
  <c r="W822" i="5"/>
  <c r="W823" i="5"/>
  <c r="W824" i="5"/>
  <c r="W825" i="5"/>
  <c r="W826" i="5"/>
  <c r="W827" i="5"/>
  <c r="W828" i="5"/>
  <c r="W829" i="5"/>
  <c r="W830" i="5"/>
  <c r="W831" i="5"/>
  <c r="W832" i="5"/>
  <c r="W833" i="5"/>
  <c r="W834" i="5"/>
  <c r="W835" i="5"/>
  <c r="W836" i="5"/>
  <c r="W837" i="5"/>
  <c r="W838" i="5"/>
  <c r="W839" i="5"/>
  <c r="W840" i="5"/>
  <c r="W841" i="5"/>
  <c r="W842" i="5"/>
  <c r="W843" i="5"/>
  <c r="W844" i="5"/>
  <c r="W845" i="5"/>
  <c r="W846" i="5"/>
  <c r="W847" i="5"/>
  <c r="W848" i="5"/>
  <c r="W849" i="5"/>
  <c r="W850" i="5"/>
  <c r="W851" i="5"/>
  <c r="W852" i="5"/>
  <c r="W853" i="5"/>
  <c r="W854" i="5"/>
  <c r="W855" i="5"/>
  <c r="W856" i="5"/>
  <c r="W857" i="5"/>
  <c r="W858" i="5"/>
  <c r="W859" i="5"/>
  <c r="W860" i="5"/>
  <c r="W861" i="5"/>
  <c r="W862" i="5"/>
  <c r="W863" i="5"/>
  <c r="W864" i="5"/>
  <c r="W865" i="5"/>
  <c r="W866" i="5"/>
  <c r="W867" i="5"/>
  <c r="W868" i="5"/>
  <c r="W869" i="5"/>
  <c r="W870" i="5"/>
  <c r="W871" i="5"/>
  <c r="W872" i="5"/>
  <c r="W873" i="5"/>
  <c r="W874" i="5"/>
  <c r="W875" i="5"/>
  <c r="W876" i="5"/>
  <c r="W877" i="5"/>
  <c r="W878" i="5"/>
  <c r="W879" i="5"/>
  <c r="W880" i="5"/>
  <c r="W881" i="5"/>
  <c r="W882" i="5"/>
  <c r="W883" i="5"/>
  <c r="W884" i="5"/>
  <c r="W885" i="5"/>
  <c r="W886" i="5"/>
  <c r="W887" i="5"/>
  <c r="W888" i="5"/>
  <c r="W889" i="5"/>
  <c r="W890" i="5"/>
  <c r="W891" i="5"/>
  <c r="W892" i="5"/>
  <c r="W893" i="5"/>
  <c r="W894" i="5"/>
  <c r="W895" i="5"/>
  <c r="W896" i="5"/>
  <c r="W897" i="5"/>
  <c r="W898" i="5"/>
  <c r="W899" i="5"/>
  <c r="W900" i="5"/>
  <c r="W901" i="5"/>
  <c r="W902" i="5"/>
  <c r="W903" i="5"/>
  <c r="W904" i="5"/>
  <c r="W905" i="5"/>
  <c r="W906" i="5"/>
  <c r="W907" i="5"/>
  <c r="W908" i="5"/>
  <c r="W909" i="5"/>
  <c r="W910" i="5"/>
  <c r="W911" i="5"/>
  <c r="W912" i="5"/>
  <c r="W913" i="5"/>
  <c r="W914" i="5"/>
  <c r="W915" i="5"/>
  <c r="W916" i="5"/>
  <c r="W917" i="5"/>
  <c r="W918" i="5"/>
  <c r="W919" i="5"/>
  <c r="W920" i="5"/>
  <c r="W921" i="5"/>
  <c r="W922" i="5"/>
  <c r="W923" i="5"/>
  <c r="W924" i="5"/>
  <c r="W925" i="5"/>
  <c r="W926" i="5"/>
  <c r="W927" i="5"/>
  <c r="W928" i="5"/>
  <c r="W929" i="5"/>
  <c r="W930" i="5"/>
  <c r="W931" i="5"/>
  <c r="W932" i="5"/>
  <c r="W933" i="5"/>
  <c r="W934" i="5"/>
  <c r="W935" i="5"/>
  <c r="W936" i="5"/>
  <c r="W937" i="5"/>
  <c r="W938" i="5"/>
  <c r="W939" i="5"/>
  <c r="W940" i="5"/>
  <c r="W941" i="5"/>
  <c r="W942" i="5"/>
  <c r="W943" i="5"/>
  <c r="W944" i="5"/>
  <c r="W945" i="5"/>
  <c r="W946" i="5"/>
  <c r="W947" i="5"/>
  <c r="W948" i="5"/>
  <c r="W949" i="5"/>
  <c r="W950" i="5"/>
  <c r="W951" i="5"/>
  <c r="W952" i="5"/>
  <c r="W953" i="5"/>
  <c r="W954" i="5"/>
  <c r="W955" i="5"/>
  <c r="W956" i="5"/>
  <c r="W957" i="5"/>
  <c r="W958" i="5"/>
  <c r="W959" i="5"/>
  <c r="W960" i="5"/>
  <c r="W961" i="5"/>
  <c r="W962" i="5"/>
  <c r="W963" i="5"/>
  <c r="W964" i="5"/>
  <c r="W965" i="5"/>
  <c r="W966" i="5"/>
  <c r="W967" i="5"/>
  <c r="W968" i="5"/>
  <c r="W969" i="5"/>
  <c r="W970" i="5"/>
  <c r="W971" i="5"/>
  <c r="W972" i="5"/>
  <c r="W973" i="5"/>
  <c r="W974" i="5"/>
  <c r="W975" i="5"/>
  <c r="W976" i="5"/>
  <c r="W977" i="5"/>
  <c r="W978" i="5"/>
  <c r="W979" i="5"/>
  <c r="W980" i="5"/>
  <c r="W981" i="5"/>
  <c r="W982" i="5"/>
  <c r="W983" i="5"/>
  <c r="W984" i="5"/>
  <c r="W985" i="5"/>
  <c r="W986" i="5"/>
  <c r="W987" i="5"/>
  <c r="W988" i="5"/>
  <c r="W989" i="5"/>
  <c r="W990" i="5"/>
  <c r="W991" i="5"/>
  <c r="W992" i="5"/>
  <c r="W993" i="5"/>
  <c r="W994" i="5"/>
  <c r="W995" i="5"/>
  <c r="W996" i="5"/>
  <c r="W997" i="5"/>
  <c r="W998" i="5"/>
  <c r="W999" i="5"/>
  <c r="W1000" i="5"/>
  <c r="W1001" i="5"/>
  <c r="W1002" i="5"/>
  <c r="W1003" i="5"/>
  <c r="W1004" i="5"/>
  <c r="W1005" i="5"/>
  <c r="W1006" i="5"/>
  <c r="W1007" i="5"/>
  <c r="W1008" i="5"/>
  <c r="W1009" i="5"/>
  <c r="W10" i="5"/>
  <c r="W11" i="5"/>
  <c r="W19" i="5"/>
  <c r="W14" i="5"/>
  <c r="W17" i="5"/>
  <c r="W13" i="5"/>
  <c r="W16" i="5"/>
  <c r="W12" i="5"/>
  <c r="W20" i="5"/>
  <c r="W15" i="5"/>
  <c r="W18" i="5"/>
  <c r="W21" i="5"/>
  <c r="W164" i="5" l="1"/>
  <c r="W135" i="5"/>
  <c r="W102" i="5"/>
  <c r="W59" i="5"/>
  <c r="W158" i="5"/>
  <c r="W132" i="5"/>
  <c r="W98" i="5"/>
  <c r="W58" i="5"/>
  <c r="W199" i="5"/>
  <c r="W177" i="5"/>
  <c r="W154" i="5"/>
  <c r="W129" i="5"/>
  <c r="W95" i="5"/>
  <c r="W57" i="5"/>
  <c r="W214" i="5"/>
  <c r="W193" i="5"/>
  <c r="W172" i="5"/>
  <c r="W149" i="5"/>
  <c r="W125" i="5"/>
  <c r="W92" i="5"/>
  <c r="W56" i="5"/>
  <c r="W121" i="5"/>
  <c r="W89" i="5"/>
  <c r="W54" i="5"/>
  <c r="W55" i="5"/>
  <c r="W24" i="5"/>
  <c r="W22" i="5"/>
  <c r="W301" i="5"/>
  <c r="W281" i="5"/>
  <c r="W261" i="5"/>
  <c r="W241" i="5"/>
  <c r="W221" i="5"/>
  <c r="W201" i="5"/>
  <c r="W181" i="5"/>
  <c r="W161" i="5"/>
  <c r="W138" i="5"/>
  <c r="W113" i="5"/>
  <c r="W82" i="5"/>
  <c r="W51" i="5"/>
  <c r="W109" i="5"/>
  <c r="W79" i="5"/>
  <c r="W50" i="5"/>
  <c r="W77" i="5"/>
  <c r="W49" i="5"/>
  <c r="W150" i="5"/>
  <c r="W128" i="5"/>
  <c r="W103" i="5"/>
  <c r="W75" i="5"/>
  <c r="W48" i="5"/>
  <c r="W124" i="5"/>
  <c r="W99" i="5"/>
  <c r="W73" i="5"/>
  <c r="W47" i="5"/>
  <c r="W96" i="5"/>
  <c r="W71" i="5"/>
  <c r="W46" i="5"/>
  <c r="W137" i="5"/>
  <c r="W116" i="5"/>
  <c r="W93" i="5"/>
  <c r="W69" i="5"/>
  <c r="W45" i="5"/>
  <c r="W112" i="5"/>
  <c r="W90" i="5"/>
  <c r="W67" i="5"/>
  <c r="W44" i="5"/>
  <c r="W43" i="5"/>
  <c r="W107" i="5"/>
  <c r="W86" i="5"/>
  <c r="W64" i="5"/>
  <c r="W42" i="5"/>
  <c r="W83" i="5"/>
  <c r="W62" i="5"/>
  <c r="W41" i="5"/>
  <c r="W160" i="5"/>
  <c r="W140" i="5"/>
  <c r="W120" i="5"/>
  <c r="W100" i="5"/>
  <c r="W80" i="5"/>
  <c r="W60" i="5"/>
  <c r="W8" i="5" l="1"/>
  <c r="K1" i="5"/>
  <c r="K5" i="5" s="1"/>
  <c r="K2" i="5"/>
  <c r="K3" i="5" l="1"/>
  <c r="K4" i="5"/>
  <c r="K8" i="5"/>
  <c r="X40" i="5" s="1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50" i="5"/>
  <c r="X51" i="5"/>
  <c r="X52" i="5"/>
  <c r="X53" i="5"/>
  <c r="X54" i="5"/>
  <c r="X55" i="5"/>
  <c r="X56" i="5"/>
  <c r="X57" i="5"/>
  <c r="X58" i="5"/>
  <c r="X59" i="5"/>
  <c r="X61" i="5"/>
  <c r="X62" i="5"/>
  <c r="X66" i="5"/>
  <c r="X67" i="5"/>
  <c r="X70" i="5"/>
  <c r="X71" i="5"/>
  <c r="X74" i="5"/>
  <c r="X75" i="5"/>
  <c r="X77" i="5"/>
  <c r="X78" i="5"/>
  <c r="X79" i="5"/>
  <c r="X80" i="5"/>
  <c r="X81" i="5"/>
  <c r="X82" i="5"/>
  <c r="X84" i="5"/>
  <c r="X87" i="5"/>
  <c r="X88" i="5"/>
  <c r="X89" i="5"/>
  <c r="X90" i="5"/>
  <c r="X93" i="5"/>
  <c r="X94" i="5"/>
  <c r="X95" i="5"/>
  <c r="X96" i="5"/>
  <c r="X99" i="5"/>
  <c r="X100" i="5"/>
  <c r="X101" i="5"/>
  <c r="X102" i="5"/>
  <c r="X104" i="5"/>
  <c r="X107" i="5"/>
  <c r="X108" i="5"/>
  <c r="X109" i="5"/>
  <c r="X110" i="5"/>
  <c r="X111" i="5"/>
  <c r="X112" i="5"/>
  <c r="X114" i="5"/>
  <c r="X115" i="5"/>
  <c r="X116" i="5"/>
  <c r="X117" i="5"/>
  <c r="X118" i="5"/>
  <c r="X119" i="5"/>
  <c r="X121" i="5"/>
  <c r="X122" i="5"/>
  <c r="X123" i="5"/>
  <c r="X124" i="5"/>
  <c r="X126" i="5"/>
  <c r="X127" i="5"/>
  <c r="X129" i="5"/>
  <c r="X130" i="5"/>
  <c r="X131" i="5"/>
  <c r="X132" i="5"/>
  <c r="X133" i="5"/>
  <c r="X135" i="5"/>
  <c r="X136" i="5"/>
  <c r="X137" i="5"/>
  <c r="X138" i="5"/>
  <c r="X139" i="5"/>
  <c r="X140" i="5"/>
  <c r="X141" i="5"/>
  <c r="X143" i="5"/>
  <c r="X144" i="5"/>
  <c r="X146" i="5"/>
  <c r="X147" i="5"/>
  <c r="X148" i="5"/>
  <c r="X149" i="5"/>
  <c r="X150" i="5"/>
  <c r="X152" i="5"/>
  <c r="X153" i="5"/>
  <c r="X154" i="5"/>
  <c r="X156" i="5"/>
  <c r="X157" i="5"/>
  <c r="X158" i="5"/>
  <c r="X159" i="5"/>
  <c r="X160" i="5"/>
  <c r="X161" i="5"/>
  <c r="X162" i="5"/>
  <c r="X163" i="5"/>
  <c r="X166" i="5"/>
  <c r="X167" i="5"/>
  <c r="X168" i="5"/>
  <c r="X169" i="5"/>
  <c r="X170" i="5"/>
  <c r="X171" i="5"/>
  <c r="X172" i="5"/>
  <c r="X173" i="5"/>
  <c r="X174" i="5"/>
  <c r="X175" i="5"/>
  <c r="X177" i="5"/>
  <c r="X178" i="5"/>
  <c r="X179" i="5"/>
  <c r="X180" i="5"/>
  <c r="X181" i="5"/>
  <c r="X182" i="5"/>
  <c r="X183" i="5"/>
  <c r="X184" i="5"/>
  <c r="X186" i="5"/>
  <c r="X188" i="5"/>
  <c r="X189" i="5"/>
  <c r="X190" i="5"/>
  <c r="X191" i="5"/>
  <c r="X192" i="5"/>
  <c r="X193" i="5"/>
  <c r="X194" i="5"/>
  <c r="X195" i="5"/>
  <c r="X196" i="5"/>
  <c r="X198" i="5"/>
  <c r="X199" i="5"/>
  <c r="X200" i="5"/>
  <c r="X201" i="5"/>
  <c r="X202" i="5"/>
  <c r="X203" i="5"/>
  <c r="X204" i="5"/>
  <c r="X206" i="5"/>
  <c r="X207" i="5"/>
  <c r="X208" i="5"/>
  <c r="X210" i="5"/>
  <c r="X211" i="5"/>
  <c r="X212" i="5"/>
  <c r="X213" i="5"/>
  <c r="X214" i="5"/>
  <c r="X215" i="5"/>
  <c r="X216" i="5"/>
  <c r="X217" i="5"/>
  <c r="X219" i="5"/>
  <c r="X220" i="5"/>
  <c r="X221" i="5"/>
  <c r="X222" i="5"/>
  <c r="X223" i="5"/>
  <c r="X224" i="5"/>
  <c r="X226" i="5"/>
  <c r="X227" i="5"/>
  <c r="X228" i="5"/>
  <c r="X229" i="5"/>
  <c r="X230" i="5"/>
  <c r="X231" i="5"/>
  <c r="X232" i="5"/>
  <c r="X233" i="5"/>
  <c r="X234" i="5"/>
  <c r="X235" i="5"/>
  <c r="X236" i="5"/>
  <c r="X237" i="5"/>
  <c r="X238" i="5"/>
  <c r="X239" i="5"/>
  <c r="X240" i="5"/>
  <c r="X241" i="5"/>
  <c r="X242" i="5"/>
  <c r="X243" i="5"/>
  <c r="X244" i="5"/>
  <c r="X246" i="5"/>
  <c r="X247" i="5"/>
  <c r="X248" i="5"/>
  <c r="X249" i="5"/>
  <c r="X250" i="5"/>
  <c r="X251" i="5"/>
  <c r="X252" i="5"/>
  <c r="X253" i="5"/>
  <c r="X254" i="5"/>
  <c r="X255" i="5"/>
  <c r="X256" i="5"/>
  <c r="X257" i="5"/>
  <c r="X258" i="5"/>
  <c r="X259" i="5"/>
  <c r="X260" i="5"/>
  <c r="X261" i="5"/>
  <c r="X262" i="5"/>
  <c r="X263" i="5"/>
  <c r="X264" i="5"/>
  <c r="X265" i="5"/>
  <c r="X266" i="5"/>
  <c r="X267" i="5"/>
  <c r="X268" i="5"/>
  <c r="X269" i="5"/>
  <c r="X270" i="5"/>
  <c r="X271" i="5"/>
  <c r="X272" i="5"/>
  <c r="X273" i="5"/>
  <c r="X274" i="5"/>
  <c r="X275" i="5"/>
  <c r="X276" i="5"/>
  <c r="X277" i="5"/>
  <c r="X278" i="5"/>
  <c r="X279" i="5"/>
  <c r="X280" i="5"/>
  <c r="X281" i="5"/>
  <c r="X282" i="5"/>
  <c r="X283" i="5"/>
  <c r="X284" i="5"/>
  <c r="X285" i="5"/>
  <c r="X286" i="5"/>
  <c r="X287" i="5"/>
  <c r="X288" i="5"/>
  <c r="X289" i="5"/>
  <c r="X290" i="5"/>
  <c r="X291" i="5"/>
  <c r="X292" i="5"/>
  <c r="X293" i="5"/>
  <c r="X294" i="5"/>
  <c r="X295" i="5"/>
  <c r="X296" i="5"/>
  <c r="X297" i="5"/>
  <c r="X298" i="5"/>
  <c r="X299" i="5"/>
  <c r="X300" i="5"/>
  <c r="X301" i="5"/>
  <c r="X302" i="5"/>
  <c r="X303" i="5"/>
  <c r="X304" i="5"/>
  <c r="X305" i="5"/>
  <c r="X306" i="5"/>
  <c r="X307" i="5"/>
  <c r="X308" i="5"/>
  <c r="X309" i="5"/>
  <c r="X310" i="5"/>
  <c r="X311" i="5"/>
  <c r="X312" i="5"/>
  <c r="X313" i="5"/>
  <c r="X314" i="5"/>
  <c r="X315" i="5"/>
  <c r="X316" i="5"/>
  <c r="X317" i="5"/>
  <c r="X318" i="5"/>
  <c r="X319" i="5"/>
  <c r="X320" i="5"/>
  <c r="X321" i="5"/>
  <c r="X322" i="5"/>
  <c r="X323" i="5"/>
  <c r="X324" i="5"/>
  <c r="X325" i="5"/>
  <c r="X326" i="5"/>
  <c r="X327" i="5"/>
  <c r="X328" i="5"/>
  <c r="X329" i="5"/>
  <c r="X330" i="5"/>
  <c r="X331" i="5"/>
  <c r="X332" i="5"/>
  <c r="X333" i="5"/>
  <c r="X334" i="5"/>
  <c r="X335" i="5"/>
  <c r="X336" i="5"/>
  <c r="X337" i="5"/>
  <c r="X338" i="5"/>
  <c r="X339" i="5"/>
  <c r="X340" i="5"/>
  <c r="X341" i="5"/>
  <c r="X342" i="5"/>
  <c r="X343" i="5"/>
  <c r="X344" i="5"/>
  <c r="X345" i="5"/>
  <c r="X346" i="5"/>
  <c r="X347" i="5"/>
  <c r="X348" i="5"/>
  <c r="X349" i="5"/>
  <c r="X350" i="5"/>
  <c r="X351" i="5"/>
  <c r="X352" i="5"/>
  <c r="X353" i="5"/>
  <c r="X354" i="5"/>
  <c r="X355" i="5"/>
  <c r="X356" i="5"/>
  <c r="X357" i="5"/>
  <c r="X358" i="5"/>
  <c r="X359" i="5"/>
  <c r="X360" i="5"/>
  <c r="X361" i="5"/>
  <c r="X362" i="5"/>
  <c r="X363" i="5"/>
  <c r="X364" i="5"/>
  <c r="X365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X382" i="5"/>
  <c r="X383" i="5"/>
  <c r="X384" i="5"/>
  <c r="X385" i="5"/>
  <c r="X386" i="5"/>
  <c r="X387" i="5"/>
  <c r="X388" i="5"/>
  <c r="X389" i="5"/>
  <c r="X390" i="5"/>
  <c r="X391" i="5"/>
  <c r="X392" i="5"/>
  <c r="X393" i="5"/>
  <c r="X394" i="5"/>
  <c r="X395" i="5"/>
  <c r="X396" i="5"/>
  <c r="X397" i="5"/>
  <c r="X398" i="5"/>
  <c r="X399" i="5"/>
  <c r="X400" i="5"/>
  <c r="X401" i="5"/>
  <c r="X402" i="5"/>
  <c r="X403" i="5"/>
  <c r="X404" i="5"/>
  <c r="X405" i="5"/>
  <c r="X406" i="5"/>
  <c r="X407" i="5"/>
  <c r="X408" i="5"/>
  <c r="X409" i="5"/>
  <c r="X410" i="5"/>
  <c r="X411" i="5"/>
  <c r="X412" i="5"/>
  <c r="X413" i="5"/>
  <c r="X414" i="5"/>
  <c r="X415" i="5"/>
  <c r="X416" i="5"/>
  <c r="X417" i="5"/>
  <c r="X418" i="5"/>
  <c r="X419" i="5"/>
  <c r="X420" i="5"/>
  <c r="X421" i="5"/>
  <c r="X422" i="5"/>
  <c r="X423" i="5"/>
  <c r="X424" i="5"/>
  <c r="X425" i="5"/>
  <c r="X426" i="5"/>
  <c r="X427" i="5"/>
  <c r="X428" i="5"/>
  <c r="X429" i="5"/>
  <c r="X430" i="5"/>
  <c r="X431" i="5"/>
  <c r="X432" i="5"/>
  <c r="X433" i="5"/>
  <c r="X434" i="5"/>
  <c r="X435" i="5"/>
  <c r="X436" i="5"/>
  <c r="X437" i="5"/>
  <c r="X438" i="5"/>
  <c r="X439" i="5"/>
  <c r="X440" i="5"/>
  <c r="X441" i="5"/>
  <c r="X442" i="5"/>
  <c r="X443" i="5"/>
  <c r="X444" i="5"/>
  <c r="X445" i="5"/>
  <c r="X446" i="5"/>
  <c r="X447" i="5"/>
  <c r="X448" i="5"/>
  <c r="X449" i="5"/>
  <c r="X450" i="5"/>
  <c r="X451" i="5"/>
  <c r="X452" i="5"/>
  <c r="X453" i="5"/>
  <c r="X454" i="5"/>
  <c r="X455" i="5"/>
  <c r="X456" i="5"/>
  <c r="X457" i="5"/>
  <c r="X458" i="5"/>
  <c r="X459" i="5"/>
  <c r="X460" i="5"/>
  <c r="X461" i="5"/>
  <c r="X462" i="5"/>
  <c r="X463" i="5"/>
  <c r="X464" i="5"/>
  <c r="X465" i="5"/>
  <c r="X466" i="5"/>
  <c r="X467" i="5"/>
  <c r="X468" i="5"/>
  <c r="X469" i="5"/>
  <c r="X470" i="5"/>
  <c r="X471" i="5"/>
  <c r="X472" i="5"/>
  <c r="X473" i="5"/>
  <c r="X474" i="5"/>
  <c r="X475" i="5"/>
  <c r="X476" i="5"/>
  <c r="X477" i="5"/>
  <c r="X478" i="5"/>
  <c r="X479" i="5"/>
  <c r="X480" i="5"/>
  <c r="X481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X498" i="5"/>
  <c r="X499" i="5"/>
  <c r="X500" i="5"/>
  <c r="X501" i="5"/>
  <c r="X502" i="5"/>
  <c r="X503" i="5"/>
  <c r="X504" i="5"/>
  <c r="X505" i="5"/>
  <c r="X506" i="5"/>
  <c r="X507" i="5"/>
  <c r="X508" i="5"/>
  <c r="X509" i="5"/>
  <c r="X510" i="5"/>
  <c r="X511" i="5"/>
  <c r="X512" i="5"/>
  <c r="X513" i="5"/>
  <c r="X514" i="5"/>
  <c r="X515" i="5"/>
  <c r="X516" i="5"/>
  <c r="X517" i="5"/>
  <c r="X518" i="5"/>
  <c r="X519" i="5"/>
  <c r="X520" i="5"/>
  <c r="X521" i="5"/>
  <c r="X522" i="5"/>
  <c r="X523" i="5"/>
  <c r="X524" i="5"/>
  <c r="X525" i="5"/>
  <c r="X526" i="5"/>
  <c r="X527" i="5"/>
  <c r="X528" i="5"/>
  <c r="X529" i="5"/>
  <c r="X530" i="5"/>
  <c r="X531" i="5"/>
  <c r="X532" i="5"/>
  <c r="X533" i="5"/>
  <c r="X534" i="5"/>
  <c r="X535" i="5"/>
  <c r="X536" i="5"/>
  <c r="X537" i="5"/>
  <c r="X538" i="5"/>
  <c r="X539" i="5"/>
  <c r="X540" i="5"/>
  <c r="X541" i="5"/>
  <c r="X542" i="5"/>
  <c r="X543" i="5"/>
  <c r="X544" i="5"/>
  <c r="X545" i="5"/>
  <c r="X546" i="5"/>
  <c r="X547" i="5"/>
  <c r="X548" i="5"/>
  <c r="X549" i="5"/>
  <c r="X550" i="5"/>
  <c r="X551" i="5"/>
  <c r="X552" i="5"/>
  <c r="X553" i="5"/>
  <c r="X554" i="5"/>
  <c r="X555" i="5"/>
  <c r="X556" i="5"/>
  <c r="X557" i="5"/>
  <c r="X558" i="5"/>
  <c r="X559" i="5"/>
  <c r="X560" i="5"/>
  <c r="X561" i="5"/>
  <c r="X562" i="5"/>
  <c r="X563" i="5"/>
  <c r="X564" i="5"/>
  <c r="X565" i="5"/>
  <c r="X566" i="5"/>
  <c r="X567" i="5"/>
  <c r="X568" i="5"/>
  <c r="X569" i="5"/>
  <c r="X570" i="5"/>
  <c r="X571" i="5"/>
  <c r="X572" i="5"/>
  <c r="X573" i="5"/>
  <c r="X574" i="5"/>
  <c r="X575" i="5"/>
  <c r="X576" i="5"/>
  <c r="X577" i="5"/>
  <c r="X578" i="5"/>
  <c r="X579" i="5"/>
  <c r="X580" i="5"/>
  <c r="X581" i="5"/>
  <c r="X582" i="5"/>
  <c r="X583" i="5"/>
  <c r="X584" i="5"/>
  <c r="X585" i="5"/>
  <c r="X586" i="5"/>
  <c r="X587" i="5"/>
  <c r="X588" i="5"/>
  <c r="X589" i="5"/>
  <c r="X590" i="5"/>
  <c r="X591" i="5"/>
  <c r="X592" i="5"/>
  <c r="X593" i="5"/>
  <c r="X594" i="5"/>
  <c r="X595" i="5"/>
  <c r="X596" i="5"/>
  <c r="X597" i="5"/>
  <c r="X598" i="5"/>
  <c r="X599" i="5"/>
  <c r="X600" i="5"/>
  <c r="X601" i="5"/>
  <c r="X602" i="5"/>
  <c r="X603" i="5"/>
  <c r="X604" i="5"/>
  <c r="X605" i="5"/>
  <c r="X606" i="5"/>
  <c r="X607" i="5"/>
  <c r="X608" i="5"/>
  <c r="X609" i="5"/>
  <c r="X610" i="5"/>
  <c r="X611" i="5"/>
  <c r="X612" i="5"/>
  <c r="X613" i="5"/>
  <c r="X614" i="5"/>
  <c r="X615" i="5"/>
  <c r="X616" i="5"/>
  <c r="X617" i="5"/>
  <c r="X618" i="5"/>
  <c r="X619" i="5"/>
  <c r="X620" i="5"/>
  <c r="X621" i="5"/>
  <c r="X622" i="5"/>
  <c r="X623" i="5"/>
  <c r="X624" i="5"/>
  <c r="X625" i="5"/>
  <c r="X626" i="5"/>
  <c r="X627" i="5"/>
  <c r="X628" i="5"/>
  <c r="X629" i="5"/>
  <c r="X630" i="5"/>
  <c r="X631" i="5"/>
  <c r="X632" i="5"/>
  <c r="X633" i="5"/>
  <c r="X634" i="5"/>
  <c r="X635" i="5"/>
  <c r="X636" i="5"/>
  <c r="X637" i="5"/>
  <c r="X638" i="5"/>
  <c r="X639" i="5"/>
  <c r="X640" i="5"/>
  <c r="X641" i="5"/>
  <c r="X642" i="5"/>
  <c r="X643" i="5"/>
  <c r="X644" i="5"/>
  <c r="X645" i="5"/>
  <c r="X646" i="5"/>
  <c r="X647" i="5"/>
  <c r="X648" i="5"/>
  <c r="X649" i="5"/>
  <c r="X650" i="5"/>
  <c r="X651" i="5"/>
  <c r="X652" i="5"/>
  <c r="X653" i="5"/>
  <c r="X654" i="5"/>
  <c r="X655" i="5"/>
  <c r="X656" i="5"/>
  <c r="X657" i="5"/>
  <c r="X658" i="5"/>
  <c r="X659" i="5"/>
  <c r="X660" i="5"/>
  <c r="X661" i="5"/>
  <c r="X662" i="5"/>
  <c r="X663" i="5"/>
  <c r="X664" i="5"/>
  <c r="X665" i="5"/>
  <c r="X666" i="5"/>
  <c r="X667" i="5"/>
  <c r="X668" i="5"/>
  <c r="X669" i="5"/>
  <c r="X670" i="5"/>
  <c r="X671" i="5"/>
  <c r="X672" i="5"/>
  <c r="X673" i="5"/>
  <c r="X674" i="5"/>
  <c r="X675" i="5"/>
  <c r="X676" i="5"/>
  <c r="X677" i="5"/>
  <c r="X678" i="5"/>
  <c r="X679" i="5"/>
  <c r="X680" i="5"/>
  <c r="X681" i="5"/>
  <c r="X682" i="5"/>
  <c r="X683" i="5"/>
  <c r="X684" i="5"/>
  <c r="X685" i="5"/>
  <c r="X686" i="5"/>
  <c r="X687" i="5"/>
  <c r="X688" i="5"/>
  <c r="X689" i="5"/>
  <c r="X690" i="5"/>
  <c r="X691" i="5"/>
  <c r="X692" i="5"/>
  <c r="X693" i="5"/>
  <c r="X694" i="5"/>
  <c r="X695" i="5"/>
  <c r="X696" i="5"/>
  <c r="X697" i="5"/>
  <c r="X698" i="5"/>
  <c r="X699" i="5"/>
  <c r="X700" i="5"/>
  <c r="X701" i="5"/>
  <c r="X702" i="5"/>
  <c r="X703" i="5"/>
  <c r="X704" i="5"/>
  <c r="X705" i="5"/>
  <c r="X706" i="5"/>
  <c r="X707" i="5"/>
  <c r="X708" i="5"/>
  <c r="X709" i="5"/>
  <c r="X710" i="5"/>
  <c r="X711" i="5"/>
  <c r="X712" i="5"/>
  <c r="X713" i="5"/>
  <c r="X714" i="5"/>
  <c r="X715" i="5"/>
  <c r="X716" i="5"/>
  <c r="X717" i="5"/>
  <c r="X718" i="5"/>
  <c r="X719" i="5"/>
  <c r="X720" i="5"/>
  <c r="X721" i="5"/>
  <c r="X722" i="5"/>
  <c r="X723" i="5"/>
  <c r="X724" i="5"/>
  <c r="X725" i="5"/>
  <c r="X726" i="5"/>
  <c r="X727" i="5"/>
  <c r="X728" i="5"/>
  <c r="X729" i="5"/>
  <c r="X730" i="5"/>
  <c r="X731" i="5"/>
  <c r="X732" i="5"/>
  <c r="X733" i="5"/>
  <c r="X734" i="5"/>
  <c r="X735" i="5"/>
  <c r="X736" i="5"/>
  <c r="X737" i="5"/>
  <c r="X738" i="5"/>
  <c r="X739" i="5"/>
  <c r="X740" i="5"/>
  <c r="X741" i="5"/>
  <c r="X742" i="5"/>
  <c r="X743" i="5"/>
  <c r="X744" i="5"/>
  <c r="X745" i="5"/>
  <c r="X746" i="5"/>
  <c r="X747" i="5"/>
  <c r="X748" i="5"/>
  <c r="X749" i="5"/>
  <c r="X750" i="5"/>
  <c r="X751" i="5"/>
  <c r="X752" i="5"/>
  <c r="X753" i="5"/>
  <c r="X754" i="5"/>
  <c r="X755" i="5"/>
  <c r="X756" i="5"/>
  <c r="X757" i="5"/>
  <c r="X758" i="5"/>
  <c r="X759" i="5"/>
  <c r="X760" i="5"/>
  <c r="X761" i="5"/>
  <c r="X762" i="5"/>
  <c r="X763" i="5"/>
  <c r="X764" i="5"/>
  <c r="X765" i="5"/>
  <c r="X766" i="5"/>
  <c r="X767" i="5"/>
  <c r="X768" i="5"/>
  <c r="X769" i="5"/>
  <c r="X770" i="5"/>
  <c r="X771" i="5"/>
  <c r="X772" i="5"/>
  <c r="X773" i="5"/>
  <c r="X774" i="5"/>
  <c r="X775" i="5"/>
  <c r="X776" i="5"/>
  <c r="X777" i="5"/>
  <c r="X778" i="5"/>
  <c r="X779" i="5"/>
  <c r="X780" i="5"/>
  <c r="X781" i="5"/>
  <c r="X782" i="5"/>
  <c r="X783" i="5"/>
  <c r="X784" i="5"/>
  <c r="X785" i="5"/>
  <c r="X786" i="5"/>
  <c r="X787" i="5"/>
  <c r="X788" i="5"/>
  <c r="X789" i="5"/>
  <c r="X790" i="5"/>
  <c r="X791" i="5"/>
  <c r="X792" i="5"/>
  <c r="X793" i="5"/>
  <c r="X794" i="5"/>
  <c r="X795" i="5"/>
  <c r="X796" i="5"/>
  <c r="X797" i="5"/>
  <c r="X798" i="5"/>
  <c r="X799" i="5"/>
  <c r="X800" i="5"/>
  <c r="X801" i="5"/>
  <c r="X802" i="5"/>
  <c r="X803" i="5"/>
  <c r="X804" i="5"/>
  <c r="X805" i="5"/>
  <c r="X806" i="5"/>
  <c r="X807" i="5"/>
  <c r="X808" i="5"/>
  <c r="X809" i="5"/>
  <c r="X810" i="5"/>
  <c r="X811" i="5"/>
  <c r="X812" i="5"/>
  <c r="X813" i="5"/>
  <c r="X814" i="5"/>
  <c r="X815" i="5"/>
  <c r="X816" i="5"/>
  <c r="X817" i="5"/>
  <c r="X818" i="5"/>
  <c r="X819" i="5"/>
  <c r="X820" i="5"/>
  <c r="X821" i="5"/>
  <c r="X822" i="5"/>
  <c r="X823" i="5"/>
  <c r="X824" i="5"/>
  <c r="X825" i="5"/>
  <c r="X826" i="5"/>
  <c r="X827" i="5"/>
  <c r="X828" i="5"/>
  <c r="X829" i="5"/>
  <c r="X830" i="5"/>
  <c r="X831" i="5"/>
  <c r="X832" i="5"/>
  <c r="X833" i="5"/>
  <c r="X834" i="5"/>
  <c r="X835" i="5"/>
  <c r="X836" i="5"/>
  <c r="X837" i="5"/>
  <c r="X838" i="5"/>
  <c r="X839" i="5"/>
  <c r="X840" i="5"/>
  <c r="X841" i="5"/>
  <c r="X842" i="5"/>
  <c r="X843" i="5"/>
  <c r="X844" i="5"/>
  <c r="X845" i="5"/>
  <c r="X846" i="5"/>
  <c r="X847" i="5"/>
  <c r="X848" i="5"/>
  <c r="X849" i="5"/>
  <c r="X850" i="5"/>
  <c r="X851" i="5"/>
  <c r="X852" i="5"/>
  <c r="X853" i="5"/>
  <c r="X854" i="5"/>
  <c r="X855" i="5"/>
  <c r="X856" i="5"/>
  <c r="X857" i="5"/>
  <c r="X858" i="5"/>
  <c r="X859" i="5"/>
  <c r="X860" i="5"/>
  <c r="X861" i="5"/>
  <c r="X862" i="5"/>
  <c r="X863" i="5"/>
  <c r="X864" i="5"/>
  <c r="X865" i="5"/>
  <c r="X866" i="5"/>
  <c r="X867" i="5"/>
  <c r="X868" i="5"/>
  <c r="X869" i="5"/>
  <c r="X870" i="5"/>
  <c r="X871" i="5"/>
  <c r="X872" i="5"/>
  <c r="X873" i="5"/>
  <c r="X874" i="5"/>
  <c r="X875" i="5"/>
  <c r="X876" i="5"/>
  <c r="X877" i="5"/>
  <c r="X878" i="5"/>
  <c r="X879" i="5"/>
  <c r="X880" i="5"/>
  <c r="X881" i="5"/>
  <c r="X882" i="5"/>
  <c r="X883" i="5"/>
  <c r="X884" i="5"/>
  <c r="X885" i="5"/>
  <c r="X886" i="5"/>
  <c r="X887" i="5"/>
  <c r="X888" i="5"/>
  <c r="X889" i="5"/>
  <c r="X890" i="5"/>
  <c r="X891" i="5"/>
  <c r="X892" i="5"/>
  <c r="X893" i="5"/>
  <c r="X894" i="5"/>
  <c r="X895" i="5"/>
  <c r="X896" i="5"/>
  <c r="X897" i="5"/>
  <c r="X898" i="5"/>
  <c r="X899" i="5"/>
  <c r="X900" i="5"/>
  <c r="X901" i="5"/>
  <c r="X902" i="5"/>
  <c r="X903" i="5"/>
  <c r="X904" i="5"/>
  <c r="X905" i="5"/>
  <c r="X906" i="5"/>
  <c r="X907" i="5"/>
  <c r="X908" i="5"/>
  <c r="X909" i="5"/>
  <c r="X910" i="5"/>
  <c r="X911" i="5"/>
  <c r="X912" i="5"/>
  <c r="X913" i="5"/>
  <c r="X914" i="5"/>
  <c r="X915" i="5"/>
  <c r="X916" i="5"/>
  <c r="X917" i="5"/>
  <c r="X918" i="5"/>
  <c r="X919" i="5"/>
  <c r="X920" i="5"/>
  <c r="X921" i="5"/>
  <c r="X922" i="5"/>
  <c r="X923" i="5"/>
  <c r="X924" i="5"/>
  <c r="X925" i="5"/>
  <c r="X926" i="5"/>
  <c r="X927" i="5"/>
  <c r="X928" i="5"/>
  <c r="X929" i="5"/>
  <c r="X930" i="5"/>
  <c r="X931" i="5"/>
  <c r="X932" i="5"/>
  <c r="X933" i="5"/>
  <c r="X934" i="5"/>
  <c r="X935" i="5"/>
  <c r="X936" i="5"/>
  <c r="X937" i="5"/>
  <c r="X938" i="5"/>
  <c r="X939" i="5"/>
  <c r="X940" i="5"/>
  <c r="X941" i="5"/>
  <c r="X942" i="5"/>
  <c r="X943" i="5"/>
  <c r="X944" i="5"/>
  <c r="X945" i="5"/>
  <c r="X946" i="5"/>
  <c r="X947" i="5"/>
  <c r="X948" i="5"/>
  <c r="X949" i="5"/>
  <c r="X950" i="5"/>
  <c r="X951" i="5"/>
  <c r="X952" i="5"/>
  <c r="X953" i="5"/>
  <c r="X954" i="5"/>
  <c r="X955" i="5"/>
  <c r="X956" i="5"/>
  <c r="X957" i="5"/>
  <c r="X958" i="5"/>
  <c r="X959" i="5"/>
  <c r="X960" i="5"/>
  <c r="X961" i="5"/>
  <c r="X962" i="5"/>
  <c r="X963" i="5"/>
  <c r="X964" i="5"/>
  <c r="X965" i="5"/>
  <c r="X966" i="5"/>
  <c r="X967" i="5"/>
  <c r="X968" i="5"/>
  <c r="X969" i="5"/>
  <c r="X970" i="5"/>
  <c r="X971" i="5"/>
  <c r="X972" i="5"/>
  <c r="X973" i="5"/>
  <c r="X974" i="5"/>
  <c r="X975" i="5"/>
  <c r="X976" i="5"/>
  <c r="X977" i="5"/>
  <c r="X978" i="5"/>
  <c r="X979" i="5"/>
  <c r="X980" i="5"/>
  <c r="X981" i="5"/>
  <c r="X982" i="5"/>
  <c r="X983" i="5"/>
  <c r="X984" i="5"/>
  <c r="X985" i="5"/>
  <c r="X986" i="5"/>
  <c r="X987" i="5"/>
  <c r="X988" i="5"/>
  <c r="X989" i="5"/>
  <c r="X990" i="5"/>
  <c r="X991" i="5"/>
  <c r="X992" i="5"/>
  <c r="X993" i="5"/>
  <c r="X994" i="5"/>
  <c r="X995" i="5"/>
  <c r="X996" i="5"/>
  <c r="X997" i="5"/>
  <c r="X998" i="5"/>
  <c r="X999" i="5"/>
  <c r="X1000" i="5"/>
  <c r="X1001" i="5"/>
  <c r="X1002" i="5"/>
  <c r="X1003" i="5"/>
  <c r="X1004" i="5"/>
  <c r="X1005" i="5"/>
  <c r="X1006" i="5"/>
  <c r="X1007" i="5"/>
  <c r="X1008" i="5"/>
  <c r="X1009" i="5"/>
  <c r="X10" i="5"/>
  <c r="X16" i="5"/>
  <c r="X11" i="5"/>
  <c r="X19" i="5"/>
  <c r="X14" i="5"/>
  <c r="X21" i="5"/>
  <c r="X17" i="5"/>
  <c r="X12" i="5"/>
  <c r="X20" i="5"/>
  <c r="X13" i="5"/>
  <c r="X15" i="5"/>
  <c r="X18" i="5"/>
  <c r="X49" i="5" l="1"/>
  <c r="X151" i="5"/>
  <c r="X128" i="5"/>
  <c r="X103" i="5"/>
  <c r="X76" i="5"/>
  <c r="X48" i="5"/>
  <c r="X98" i="5"/>
  <c r="X73" i="5"/>
  <c r="X47" i="5"/>
  <c r="X209" i="5"/>
  <c r="X187" i="5"/>
  <c r="X164" i="5"/>
  <c r="X142" i="5"/>
  <c r="X120" i="5"/>
  <c r="X97" i="5"/>
  <c r="X72" i="5"/>
  <c r="X46" i="5"/>
  <c r="X92" i="5"/>
  <c r="X69" i="5"/>
  <c r="X45" i="5"/>
  <c r="X218" i="5"/>
  <c r="X197" i="5"/>
  <c r="X176" i="5"/>
  <c r="X155" i="5"/>
  <c r="X134" i="5"/>
  <c r="X113" i="5"/>
  <c r="X91" i="5"/>
  <c r="X68" i="5"/>
  <c r="X44" i="5"/>
  <c r="X106" i="5"/>
  <c r="X86" i="5"/>
  <c r="X65" i="5"/>
  <c r="X43" i="5"/>
  <c r="X245" i="5"/>
  <c r="X225" i="5"/>
  <c r="X205" i="5"/>
  <c r="X185" i="5"/>
  <c r="X165" i="5"/>
  <c r="X145" i="5"/>
  <c r="X125" i="5"/>
  <c r="X105" i="5"/>
  <c r="X85" i="5"/>
  <c r="X64" i="5"/>
  <c r="X39" i="5"/>
  <c r="X83" i="5"/>
  <c r="X63" i="5"/>
  <c r="L2" i="5" s="1"/>
  <c r="X42" i="5"/>
  <c r="X41" i="5"/>
  <c r="X60" i="5"/>
  <c r="X8" i="5" l="1"/>
  <c r="L1" i="5"/>
  <c r="L5" i="5" s="1"/>
  <c r="L3" i="5" l="1"/>
  <c r="L4" i="5"/>
  <c r="L8" i="5"/>
  <c r="Y10" i="5" s="1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61" i="5"/>
  <c r="Y62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81" i="5"/>
  <c r="Y82" i="5"/>
  <c r="Y83" i="5"/>
  <c r="Y84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101" i="5"/>
  <c r="Y102" i="5"/>
  <c r="Y103" i="5"/>
  <c r="Y104" i="5"/>
  <c r="Y105" i="5"/>
  <c r="Y106" i="5"/>
  <c r="Y108" i="5"/>
  <c r="Y109" i="5"/>
  <c r="Y110" i="5"/>
  <c r="Y111" i="5"/>
  <c r="Y112" i="5"/>
  <c r="Y113" i="5"/>
  <c r="Y114" i="5"/>
  <c r="Y115" i="5"/>
  <c r="Y116" i="5"/>
  <c r="Y117" i="5"/>
  <c r="Y118" i="5"/>
  <c r="Y120" i="5"/>
  <c r="Y121" i="5"/>
  <c r="Y122" i="5"/>
  <c r="Y123" i="5"/>
  <c r="Y124" i="5"/>
  <c r="Y125" i="5"/>
  <c r="Y126" i="5"/>
  <c r="Y127" i="5"/>
  <c r="Y129" i="5"/>
  <c r="Y130" i="5"/>
  <c r="Y131" i="5"/>
  <c r="Y132" i="5"/>
  <c r="Y133" i="5"/>
  <c r="Y134" i="5"/>
  <c r="Y135" i="5"/>
  <c r="Y136" i="5"/>
  <c r="Y137" i="5"/>
  <c r="Y138" i="5"/>
  <c r="Y140" i="5"/>
  <c r="Y141" i="5"/>
  <c r="Y142" i="5"/>
  <c r="Y143" i="5"/>
  <c r="Y144" i="5"/>
  <c r="Y145" i="5"/>
  <c r="Y146" i="5"/>
  <c r="Y147" i="5"/>
  <c r="Y148" i="5"/>
  <c r="Y150" i="5"/>
  <c r="Y151" i="5"/>
  <c r="Y152" i="5"/>
  <c r="Y153" i="5"/>
  <c r="Y154" i="5"/>
  <c r="Y155" i="5"/>
  <c r="Y156" i="5"/>
  <c r="Y157" i="5"/>
  <c r="Y158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Y373" i="5"/>
  <c r="Y374" i="5"/>
  <c r="Y375" i="5"/>
  <c r="Y376" i="5"/>
  <c r="Y377" i="5"/>
  <c r="Y378" i="5"/>
  <c r="Y379" i="5"/>
  <c r="Y380" i="5"/>
  <c r="Y381" i="5"/>
  <c r="Y382" i="5"/>
  <c r="Y383" i="5"/>
  <c r="Y384" i="5"/>
  <c r="Y385" i="5"/>
  <c r="Y386" i="5"/>
  <c r="Y387" i="5"/>
  <c r="Y388" i="5"/>
  <c r="Y389" i="5"/>
  <c r="Y390" i="5"/>
  <c r="Y391" i="5"/>
  <c r="Y392" i="5"/>
  <c r="Y393" i="5"/>
  <c r="Y394" i="5"/>
  <c r="Y395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5" i="5"/>
  <c r="Y416" i="5"/>
  <c r="Y417" i="5"/>
  <c r="Y418" i="5"/>
  <c r="Y419" i="5"/>
  <c r="Y420" i="5"/>
  <c r="Y421" i="5"/>
  <c r="Y422" i="5"/>
  <c r="Y423" i="5"/>
  <c r="Y424" i="5"/>
  <c r="Y425" i="5"/>
  <c r="Y426" i="5"/>
  <c r="Y427" i="5"/>
  <c r="Y428" i="5"/>
  <c r="Y429" i="5"/>
  <c r="Y430" i="5"/>
  <c r="Y431" i="5"/>
  <c r="Y432" i="5"/>
  <c r="Y433" i="5"/>
  <c r="Y434" i="5"/>
  <c r="Y435" i="5"/>
  <c r="Y436" i="5"/>
  <c r="Y437" i="5"/>
  <c r="Y438" i="5"/>
  <c r="Y439" i="5"/>
  <c r="Y440" i="5"/>
  <c r="Y441" i="5"/>
  <c r="Y442" i="5"/>
  <c r="Y443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4" i="5"/>
  <c r="Y465" i="5"/>
  <c r="Y466" i="5"/>
  <c r="Y467" i="5"/>
  <c r="Y468" i="5"/>
  <c r="Y469" i="5"/>
  <c r="Y470" i="5"/>
  <c r="Y471" i="5"/>
  <c r="Y472" i="5"/>
  <c r="Y473" i="5"/>
  <c r="Y474" i="5"/>
  <c r="Y475" i="5"/>
  <c r="Y476" i="5"/>
  <c r="Y477" i="5"/>
  <c r="Y478" i="5"/>
  <c r="Y479" i="5"/>
  <c r="Y480" i="5"/>
  <c r="Y481" i="5"/>
  <c r="Y482" i="5"/>
  <c r="Y483" i="5"/>
  <c r="Y484" i="5"/>
  <c r="Y485" i="5"/>
  <c r="Y486" i="5"/>
  <c r="Y487" i="5"/>
  <c r="Y488" i="5"/>
  <c r="Y489" i="5"/>
  <c r="Y490" i="5"/>
  <c r="Y491" i="5"/>
  <c r="Y492" i="5"/>
  <c r="Y493" i="5"/>
  <c r="Y494" i="5"/>
  <c r="Y495" i="5"/>
  <c r="Y496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6" i="5"/>
  <c r="Y517" i="5"/>
  <c r="Y518" i="5"/>
  <c r="Y519" i="5"/>
  <c r="Y520" i="5"/>
  <c r="Y521" i="5"/>
  <c r="Y522" i="5"/>
  <c r="Y523" i="5"/>
  <c r="Y524" i="5"/>
  <c r="Y525" i="5"/>
  <c r="Y526" i="5"/>
  <c r="Y527" i="5"/>
  <c r="Y528" i="5"/>
  <c r="Y529" i="5"/>
  <c r="Y530" i="5"/>
  <c r="Y531" i="5"/>
  <c r="Y532" i="5"/>
  <c r="Y533" i="5"/>
  <c r="Y534" i="5"/>
  <c r="Y535" i="5"/>
  <c r="Y536" i="5"/>
  <c r="Y537" i="5"/>
  <c r="Y538" i="5"/>
  <c r="Y539" i="5"/>
  <c r="Y540" i="5"/>
  <c r="Y541" i="5"/>
  <c r="Y542" i="5"/>
  <c r="Y543" i="5"/>
  <c r="Y544" i="5"/>
  <c r="Y545" i="5"/>
  <c r="Y546" i="5"/>
  <c r="Y547" i="5"/>
  <c r="Y548" i="5"/>
  <c r="Y549" i="5"/>
  <c r="Y550" i="5"/>
  <c r="Y551" i="5"/>
  <c r="Y552" i="5"/>
  <c r="Y553" i="5"/>
  <c r="Y554" i="5"/>
  <c r="Y555" i="5"/>
  <c r="Y556" i="5"/>
  <c r="Y557" i="5"/>
  <c r="Y558" i="5"/>
  <c r="Y559" i="5"/>
  <c r="Y560" i="5"/>
  <c r="Y561" i="5"/>
  <c r="Y562" i="5"/>
  <c r="Y563" i="5"/>
  <c r="Y564" i="5"/>
  <c r="Y565" i="5"/>
  <c r="Y566" i="5"/>
  <c r="Y567" i="5"/>
  <c r="Y568" i="5"/>
  <c r="Y569" i="5"/>
  <c r="Y570" i="5"/>
  <c r="Y571" i="5"/>
  <c r="Y572" i="5"/>
  <c r="Y573" i="5"/>
  <c r="Y574" i="5"/>
  <c r="Y575" i="5"/>
  <c r="Y576" i="5"/>
  <c r="Y577" i="5"/>
  <c r="Y578" i="5"/>
  <c r="Y579" i="5"/>
  <c r="Y580" i="5"/>
  <c r="Y581" i="5"/>
  <c r="Y582" i="5"/>
  <c r="Y583" i="5"/>
  <c r="Y584" i="5"/>
  <c r="Y585" i="5"/>
  <c r="Y586" i="5"/>
  <c r="Y587" i="5"/>
  <c r="Y588" i="5"/>
  <c r="Y589" i="5"/>
  <c r="Y590" i="5"/>
  <c r="Y591" i="5"/>
  <c r="Y592" i="5"/>
  <c r="Y593" i="5"/>
  <c r="Y594" i="5"/>
  <c r="Y595" i="5"/>
  <c r="Y596" i="5"/>
  <c r="Y597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7" i="5"/>
  <c r="Y618" i="5"/>
  <c r="Y619" i="5"/>
  <c r="Y620" i="5"/>
  <c r="Y621" i="5"/>
  <c r="Y622" i="5"/>
  <c r="Y623" i="5"/>
  <c r="Y624" i="5"/>
  <c r="Y625" i="5"/>
  <c r="Y626" i="5"/>
  <c r="Y627" i="5"/>
  <c r="Y628" i="5"/>
  <c r="Y629" i="5"/>
  <c r="Y630" i="5"/>
  <c r="Y631" i="5"/>
  <c r="Y632" i="5"/>
  <c r="Y633" i="5"/>
  <c r="Y634" i="5"/>
  <c r="Y635" i="5"/>
  <c r="Y636" i="5"/>
  <c r="Y637" i="5"/>
  <c r="Y638" i="5"/>
  <c r="Y639" i="5"/>
  <c r="Y640" i="5"/>
  <c r="Y641" i="5"/>
  <c r="Y642" i="5"/>
  <c r="Y643" i="5"/>
  <c r="Y644" i="5"/>
  <c r="Y645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6" i="5"/>
  <c r="Y667" i="5"/>
  <c r="Y668" i="5"/>
  <c r="Y669" i="5"/>
  <c r="Y670" i="5"/>
  <c r="Y671" i="5"/>
  <c r="Y672" i="5"/>
  <c r="Y673" i="5"/>
  <c r="Y674" i="5"/>
  <c r="Y675" i="5"/>
  <c r="Y676" i="5"/>
  <c r="Y677" i="5"/>
  <c r="Y678" i="5"/>
  <c r="Y679" i="5"/>
  <c r="Y680" i="5"/>
  <c r="Y681" i="5"/>
  <c r="Y682" i="5"/>
  <c r="Y683" i="5"/>
  <c r="Y684" i="5"/>
  <c r="Y685" i="5"/>
  <c r="Y686" i="5"/>
  <c r="Y687" i="5"/>
  <c r="Y688" i="5"/>
  <c r="Y689" i="5"/>
  <c r="Y690" i="5"/>
  <c r="Y691" i="5"/>
  <c r="Y692" i="5"/>
  <c r="Y693" i="5"/>
  <c r="Y694" i="5"/>
  <c r="Y695" i="5"/>
  <c r="Y696" i="5"/>
  <c r="Y697" i="5"/>
  <c r="Y698" i="5"/>
  <c r="Y699" i="5"/>
  <c r="Y700" i="5"/>
  <c r="Y701" i="5"/>
  <c r="Y702" i="5"/>
  <c r="Y703" i="5"/>
  <c r="Y704" i="5"/>
  <c r="Y705" i="5"/>
  <c r="Y706" i="5"/>
  <c r="Y707" i="5"/>
  <c r="Y708" i="5"/>
  <c r="Y709" i="5"/>
  <c r="Y710" i="5"/>
  <c r="Y711" i="5"/>
  <c r="Y712" i="5"/>
  <c r="Y713" i="5"/>
  <c r="Y714" i="5"/>
  <c r="Y715" i="5"/>
  <c r="Y716" i="5"/>
  <c r="Y717" i="5"/>
  <c r="Y718" i="5"/>
  <c r="Y719" i="5"/>
  <c r="Y720" i="5"/>
  <c r="Y721" i="5"/>
  <c r="Y722" i="5"/>
  <c r="Y723" i="5"/>
  <c r="Y724" i="5"/>
  <c r="Y725" i="5"/>
  <c r="Y726" i="5"/>
  <c r="Y727" i="5"/>
  <c r="Y728" i="5"/>
  <c r="Y729" i="5"/>
  <c r="Y730" i="5"/>
  <c r="Y731" i="5"/>
  <c r="Y732" i="5"/>
  <c r="Y733" i="5"/>
  <c r="Y734" i="5"/>
  <c r="Y735" i="5"/>
  <c r="Y736" i="5"/>
  <c r="Y737" i="5"/>
  <c r="Y738" i="5"/>
  <c r="Y739" i="5"/>
  <c r="Y740" i="5"/>
  <c r="Y741" i="5"/>
  <c r="Y742" i="5"/>
  <c r="Y743" i="5"/>
  <c r="Y744" i="5"/>
  <c r="Y745" i="5"/>
  <c r="Y746" i="5"/>
  <c r="Y747" i="5"/>
  <c r="Y748" i="5"/>
  <c r="Y749" i="5"/>
  <c r="Y750" i="5"/>
  <c r="Y751" i="5"/>
  <c r="Y752" i="5"/>
  <c r="Y753" i="5"/>
  <c r="Y754" i="5"/>
  <c r="Y755" i="5"/>
  <c r="Y756" i="5"/>
  <c r="Y757" i="5"/>
  <c r="Y758" i="5"/>
  <c r="Y759" i="5"/>
  <c r="Y760" i="5"/>
  <c r="Y761" i="5"/>
  <c r="Y762" i="5"/>
  <c r="Y763" i="5"/>
  <c r="Y764" i="5"/>
  <c r="Y765" i="5"/>
  <c r="Y766" i="5"/>
  <c r="Y767" i="5"/>
  <c r="Y768" i="5"/>
  <c r="Y769" i="5"/>
  <c r="Y770" i="5"/>
  <c r="Y771" i="5"/>
  <c r="Y772" i="5"/>
  <c r="Y773" i="5"/>
  <c r="Y774" i="5"/>
  <c r="Y775" i="5"/>
  <c r="Y776" i="5"/>
  <c r="Y777" i="5"/>
  <c r="Y778" i="5"/>
  <c r="Y779" i="5"/>
  <c r="Y780" i="5"/>
  <c r="Y781" i="5"/>
  <c r="Y782" i="5"/>
  <c r="Y783" i="5"/>
  <c r="Y784" i="5"/>
  <c r="Y785" i="5"/>
  <c r="Y786" i="5"/>
  <c r="Y787" i="5"/>
  <c r="Y788" i="5"/>
  <c r="Y789" i="5"/>
  <c r="Y790" i="5"/>
  <c r="Y791" i="5"/>
  <c r="Y792" i="5"/>
  <c r="Y793" i="5"/>
  <c r="Y794" i="5"/>
  <c r="Y795" i="5"/>
  <c r="Y796" i="5"/>
  <c r="Y797" i="5"/>
  <c r="Y798" i="5"/>
  <c r="Y799" i="5"/>
  <c r="Y800" i="5"/>
  <c r="Y801" i="5"/>
  <c r="Y802" i="5"/>
  <c r="Y803" i="5"/>
  <c r="Y804" i="5"/>
  <c r="Y805" i="5"/>
  <c r="Y806" i="5"/>
  <c r="Y807" i="5"/>
  <c r="Y808" i="5"/>
  <c r="Y809" i="5"/>
  <c r="Y810" i="5"/>
  <c r="Y811" i="5"/>
  <c r="Y812" i="5"/>
  <c r="Y813" i="5"/>
  <c r="Y814" i="5"/>
  <c r="Y815" i="5"/>
  <c r="Y816" i="5"/>
  <c r="Y817" i="5"/>
  <c r="Y818" i="5"/>
  <c r="Y819" i="5"/>
  <c r="Y820" i="5"/>
  <c r="Y821" i="5"/>
  <c r="Y822" i="5"/>
  <c r="Y823" i="5"/>
  <c r="Y824" i="5"/>
  <c r="Y825" i="5"/>
  <c r="Y826" i="5"/>
  <c r="Y827" i="5"/>
  <c r="Y828" i="5"/>
  <c r="Y829" i="5"/>
  <c r="Y830" i="5"/>
  <c r="Y831" i="5"/>
  <c r="Y832" i="5"/>
  <c r="Y833" i="5"/>
  <c r="Y834" i="5"/>
  <c r="Y835" i="5"/>
  <c r="Y836" i="5"/>
  <c r="Y837" i="5"/>
  <c r="Y838" i="5"/>
  <c r="Y839" i="5"/>
  <c r="Y840" i="5"/>
  <c r="Y841" i="5"/>
  <c r="Y842" i="5"/>
  <c r="Y843" i="5"/>
  <c r="Y844" i="5"/>
  <c r="Y845" i="5"/>
  <c r="Y846" i="5"/>
  <c r="Y847" i="5"/>
  <c r="Y848" i="5"/>
  <c r="Y849" i="5"/>
  <c r="Y850" i="5"/>
  <c r="Y851" i="5"/>
  <c r="Y852" i="5"/>
  <c r="Y853" i="5"/>
  <c r="Y854" i="5"/>
  <c r="Y855" i="5"/>
  <c r="Y856" i="5"/>
  <c r="Y857" i="5"/>
  <c r="Y858" i="5"/>
  <c r="Y859" i="5"/>
  <c r="Y860" i="5"/>
  <c r="Y861" i="5"/>
  <c r="Y862" i="5"/>
  <c r="Y863" i="5"/>
  <c r="Y864" i="5"/>
  <c r="Y865" i="5"/>
  <c r="Y866" i="5"/>
  <c r="Y867" i="5"/>
  <c r="Y868" i="5"/>
  <c r="Y869" i="5"/>
  <c r="Y870" i="5"/>
  <c r="Y871" i="5"/>
  <c r="Y872" i="5"/>
  <c r="Y873" i="5"/>
  <c r="Y874" i="5"/>
  <c r="Y875" i="5"/>
  <c r="Y876" i="5"/>
  <c r="Y877" i="5"/>
  <c r="Y878" i="5"/>
  <c r="Y879" i="5"/>
  <c r="Y880" i="5"/>
  <c r="Y881" i="5"/>
  <c r="Y882" i="5"/>
  <c r="Y883" i="5"/>
  <c r="Y884" i="5"/>
  <c r="Y885" i="5"/>
  <c r="Y886" i="5"/>
  <c r="Y887" i="5"/>
  <c r="Y888" i="5"/>
  <c r="Y889" i="5"/>
  <c r="Y890" i="5"/>
  <c r="Y891" i="5"/>
  <c r="Y892" i="5"/>
  <c r="Y893" i="5"/>
  <c r="Y894" i="5"/>
  <c r="Y895" i="5"/>
  <c r="Y896" i="5"/>
  <c r="Y897" i="5"/>
  <c r="Y898" i="5"/>
  <c r="Y899" i="5"/>
  <c r="Y900" i="5"/>
  <c r="Y901" i="5"/>
  <c r="Y902" i="5"/>
  <c r="Y903" i="5"/>
  <c r="Y904" i="5"/>
  <c r="Y905" i="5"/>
  <c r="Y906" i="5"/>
  <c r="Y907" i="5"/>
  <c r="Y908" i="5"/>
  <c r="Y909" i="5"/>
  <c r="Y910" i="5"/>
  <c r="Y911" i="5"/>
  <c r="Y912" i="5"/>
  <c r="Y913" i="5"/>
  <c r="Y914" i="5"/>
  <c r="Y915" i="5"/>
  <c r="Y916" i="5"/>
  <c r="Y917" i="5"/>
  <c r="Y918" i="5"/>
  <c r="Y919" i="5"/>
  <c r="Y920" i="5"/>
  <c r="Y921" i="5"/>
  <c r="Y922" i="5"/>
  <c r="Y923" i="5"/>
  <c r="Y924" i="5"/>
  <c r="Y925" i="5"/>
  <c r="Y926" i="5"/>
  <c r="Y927" i="5"/>
  <c r="Y928" i="5"/>
  <c r="Y929" i="5"/>
  <c r="Y930" i="5"/>
  <c r="Y931" i="5"/>
  <c r="Y932" i="5"/>
  <c r="Y933" i="5"/>
  <c r="Y934" i="5"/>
  <c r="Y935" i="5"/>
  <c r="Y936" i="5"/>
  <c r="Y937" i="5"/>
  <c r="Y938" i="5"/>
  <c r="Y939" i="5"/>
  <c r="Y940" i="5"/>
  <c r="Y941" i="5"/>
  <c r="Y942" i="5"/>
  <c r="Y943" i="5"/>
  <c r="Y944" i="5"/>
  <c r="Y945" i="5"/>
  <c r="Y946" i="5"/>
  <c r="Y947" i="5"/>
  <c r="Y948" i="5"/>
  <c r="Y949" i="5"/>
  <c r="Y950" i="5"/>
  <c r="Y951" i="5"/>
  <c r="Y952" i="5"/>
  <c r="Y953" i="5"/>
  <c r="Y954" i="5"/>
  <c r="Y955" i="5"/>
  <c r="Y956" i="5"/>
  <c r="Y957" i="5"/>
  <c r="Y958" i="5"/>
  <c r="Y959" i="5"/>
  <c r="Y960" i="5"/>
  <c r="Y961" i="5"/>
  <c r="Y962" i="5"/>
  <c r="Y963" i="5"/>
  <c r="Y964" i="5"/>
  <c r="Y965" i="5"/>
  <c r="Y966" i="5"/>
  <c r="Y967" i="5"/>
  <c r="Y968" i="5"/>
  <c r="Y969" i="5"/>
  <c r="Y970" i="5"/>
  <c r="Y971" i="5"/>
  <c r="Y972" i="5"/>
  <c r="Y973" i="5"/>
  <c r="Y974" i="5"/>
  <c r="Y975" i="5"/>
  <c r="Y976" i="5"/>
  <c r="Y977" i="5"/>
  <c r="Y978" i="5"/>
  <c r="Y979" i="5"/>
  <c r="Y980" i="5"/>
  <c r="Y981" i="5"/>
  <c r="Y982" i="5"/>
  <c r="Y983" i="5"/>
  <c r="Y984" i="5"/>
  <c r="Y985" i="5"/>
  <c r="Y986" i="5"/>
  <c r="Y987" i="5"/>
  <c r="Y988" i="5"/>
  <c r="Y989" i="5"/>
  <c r="Y990" i="5"/>
  <c r="Y991" i="5"/>
  <c r="Y992" i="5"/>
  <c r="Y993" i="5"/>
  <c r="Y994" i="5"/>
  <c r="Y995" i="5"/>
  <c r="Y996" i="5"/>
  <c r="Y997" i="5"/>
  <c r="Y998" i="5"/>
  <c r="Y999" i="5"/>
  <c r="Y1000" i="5"/>
  <c r="Y1001" i="5"/>
  <c r="Y1002" i="5"/>
  <c r="Y1003" i="5"/>
  <c r="Y1004" i="5"/>
  <c r="Y1005" i="5"/>
  <c r="Y1006" i="5"/>
  <c r="Y1007" i="5"/>
  <c r="Y1008" i="5"/>
  <c r="Y1009" i="5"/>
  <c r="Y13" i="5"/>
  <c r="Y21" i="5"/>
  <c r="Y16" i="5"/>
  <c r="Y11" i="5"/>
  <c r="Y19" i="5"/>
  <c r="Y18" i="5"/>
  <c r="Y14" i="5"/>
  <c r="Y17" i="5"/>
  <c r="Y12" i="5"/>
  <c r="Y20" i="5"/>
  <c r="Y15" i="5"/>
  <c r="Y64" i="5" l="1"/>
  <c r="Y42" i="5"/>
  <c r="Y149" i="5"/>
  <c r="Y128" i="5"/>
  <c r="Y107" i="5"/>
  <c r="Y85" i="5"/>
  <c r="Y63" i="5"/>
  <c r="Y41" i="5"/>
  <c r="Y100" i="5"/>
  <c r="Y80" i="5"/>
  <c r="Y60" i="5"/>
  <c r="Y40" i="5"/>
  <c r="Y179" i="5"/>
  <c r="Y159" i="5"/>
  <c r="Y139" i="5"/>
  <c r="Y119" i="5"/>
  <c r="Y99" i="5"/>
  <c r="Y79" i="5"/>
  <c r="Y59" i="5"/>
  <c r="Y39" i="5"/>
  <c r="Y8" i="5" s="1"/>
  <c r="M2" i="5" l="1"/>
  <c r="M3" i="5" s="1"/>
  <c r="M1" i="5"/>
  <c r="M5" i="5" s="1"/>
  <c r="M4" i="5" l="1"/>
  <c r="M8" i="5"/>
  <c r="Z10" i="5" s="1"/>
  <c r="Z11" i="5"/>
  <c r="Z12" i="5"/>
  <c r="Z13" i="5"/>
  <c r="Z14" i="5"/>
  <c r="Z15" i="5"/>
  <c r="Z19" i="5"/>
  <c r="Z20" i="5"/>
  <c r="Z21" i="5"/>
  <c r="Z22" i="5"/>
  <c r="Z23" i="5"/>
  <c r="Z24" i="5"/>
  <c r="Z27" i="5"/>
  <c r="Z28" i="5"/>
  <c r="Z29" i="5"/>
  <c r="Z30" i="5"/>
  <c r="Z31" i="5"/>
  <c r="Z32" i="5"/>
  <c r="Z33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7" i="5"/>
  <c r="Z198" i="5"/>
  <c r="Z199" i="5"/>
  <c r="Z200" i="5"/>
  <c r="Z201" i="5"/>
  <c r="Z202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Z236" i="5"/>
  <c r="Z237" i="5"/>
  <c r="Z238" i="5"/>
  <c r="Z239" i="5"/>
  <c r="Z240" i="5"/>
  <c r="Z241" i="5"/>
  <c r="Z242" i="5"/>
  <c r="Z243" i="5"/>
  <c r="Z244" i="5"/>
  <c r="Z245" i="5"/>
  <c r="Z246" i="5"/>
  <c r="Z247" i="5"/>
  <c r="Z248" i="5"/>
  <c r="Z249" i="5"/>
  <c r="Z250" i="5"/>
  <c r="Z251" i="5"/>
  <c r="Z252" i="5"/>
  <c r="Z253" i="5"/>
  <c r="Z254" i="5"/>
  <c r="Z255" i="5"/>
  <c r="Z256" i="5"/>
  <c r="Z257" i="5"/>
  <c r="Z258" i="5"/>
  <c r="Z259" i="5"/>
  <c r="Z260" i="5"/>
  <c r="Z261" i="5"/>
  <c r="Z262" i="5"/>
  <c r="Z263" i="5"/>
  <c r="Z264" i="5"/>
  <c r="Z265" i="5"/>
  <c r="Z266" i="5"/>
  <c r="Z267" i="5"/>
  <c r="Z268" i="5"/>
  <c r="Z269" i="5"/>
  <c r="Z270" i="5"/>
  <c r="Z271" i="5"/>
  <c r="Z272" i="5"/>
  <c r="Z273" i="5"/>
  <c r="Z274" i="5"/>
  <c r="Z275" i="5"/>
  <c r="Z276" i="5"/>
  <c r="Z277" i="5"/>
  <c r="Z278" i="5"/>
  <c r="Z279" i="5"/>
  <c r="Z280" i="5"/>
  <c r="Z281" i="5"/>
  <c r="Z282" i="5"/>
  <c r="Z283" i="5"/>
  <c r="Z284" i="5"/>
  <c r="Z285" i="5"/>
  <c r="Z286" i="5"/>
  <c r="Z287" i="5"/>
  <c r="Z288" i="5"/>
  <c r="Z289" i="5"/>
  <c r="Z290" i="5"/>
  <c r="Z291" i="5"/>
  <c r="Z292" i="5"/>
  <c r="Z293" i="5"/>
  <c r="Z294" i="5"/>
  <c r="Z295" i="5"/>
  <c r="Z296" i="5"/>
  <c r="Z297" i="5"/>
  <c r="Z298" i="5"/>
  <c r="Z299" i="5"/>
  <c r="Z300" i="5"/>
  <c r="Z301" i="5"/>
  <c r="Z302" i="5"/>
  <c r="Z303" i="5"/>
  <c r="Z304" i="5"/>
  <c r="Z305" i="5"/>
  <c r="Z306" i="5"/>
  <c r="Z307" i="5"/>
  <c r="Z308" i="5"/>
  <c r="Z309" i="5"/>
  <c r="Z310" i="5"/>
  <c r="Z311" i="5"/>
  <c r="Z312" i="5"/>
  <c r="Z313" i="5"/>
  <c r="Z314" i="5"/>
  <c r="Z315" i="5"/>
  <c r="Z316" i="5"/>
  <c r="Z317" i="5"/>
  <c r="Z318" i="5"/>
  <c r="Z319" i="5"/>
  <c r="Z320" i="5"/>
  <c r="Z321" i="5"/>
  <c r="Z322" i="5"/>
  <c r="Z323" i="5"/>
  <c r="Z324" i="5"/>
  <c r="Z325" i="5"/>
  <c r="Z326" i="5"/>
  <c r="Z327" i="5"/>
  <c r="Z328" i="5"/>
  <c r="Z329" i="5"/>
  <c r="Z330" i="5"/>
  <c r="Z331" i="5"/>
  <c r="Z332" i="5"/>
  <c r="Z333" i="5"/>
  <c r="Z334" i="5"/>
  <c r="Z335" i="5"/>
  <c r="Z336" i="5"/>
  <c r="Z337" i="5"/>
  <c r="Z338" i="5"/>
  <c r="Z339" i="5"/>
  <c r="Z340" i="5"/>
  <c r="Z341" i="5"/>
  <c r="Z342" i="5"/>
  <c r="Z343" i="5"/>
  <c r="Z344" i="5"/>
  <c r="Z345" i="5"/>
  <c r="Z346" i="5"/>
  <c r="Z347" i="5"/>
  <c r="Z348" i="5"/>
  <c r="Z349" i="5"/>
  <c r="Z350" i="5"/>
  <c r="Z351" i="5"/>
  <c r="Z352" i="5"/>
  <c r="Z353" i="5"/>
  <c r="Z354" i="5"/>
  <c r="Z355" i="5"/>
  <c r="Z356" i="5"/>
  <c r="Z357" i="5"/>
  <c r="Z358" i="5"/>
  <c r="Z359" i="5"/>
  <c r="Z360" i="5"/>
  <c r="Z361" i="5"/>
  <c r="Z362" i="5"/>
  <c r="Z363" i="5"/>
  <c r="Z364" i="5"/>
  <c r="Z365" i="5"/>
  <c r="Z366" i="5"/>
  <c r="Z367" i="5"/>
  <c r="Z368" i="5"/>
  <c r="Z369" i="5"/>
  <c r="Z370" i="5"/>
  <c r="Z371" i="5"/>
  <c r="Z372" i="5"/>
  <c r="Z373" i="5"/>
  <c r="Z374" i="5"/>
  <c r="Z375" i="5"/>
  <c r="Z376" i="5"/>
  <c r="Z377" i="5"/>
  <c r="Z378" i="5"/>
  <c r="Z379" i="5"/>
  <c r="Z380" i="5"/>
  <c r="Z381" i="5"/>
  <c r="Z382" i="5"/>
  <c r="Z383" i="5"/>
  <c r="Z384" i="5"/>
  <c r="Z385" i="5"/>
  <c r="Z386" i="5"/>
  <c r="Z387" i="5"/>
  <c r="Z388" i="5"/>
  <c r="Z389" i="5"/>
  <c r="Z390" i="5"/>
  <c r="Z391" i="5"/>
  <c r="Z392" i="5"/>
  <c r="Z393" i="5"/>
  <c r="Z394" i="5"/>
  <c r="Z395" i="5"/>
  <c r="Z396" i="5"/>
  <c r="Z397" i="5"/>
  <c r="Z398" i="5"/>
  <c r="Z399" i="5"/>
  <c r="Z400" i="5"/>
  <c r="Z401" i="5"/>
  <c r="Z402" i="5"/>
  <c r="Z403" i="5"/>
  <c r="Z404" i="5"/>
  <c r="Z405" i="5"/>
  <c r="Z406" i="5"/>
  <c r="Z407" i="5"/>
  <c r="Z408" i="5"/>
  <c r="Z409" i="5"/>
  <c r="Z410" i="5"/>
  <c r="Z411" i="5"/>
  <c r="Z412" i="5"/>
  <c r="Z413" i="5"/>
  <c r="Z414" i="5"/>
  <c r="Z415" i="5"/>
  <c r="Z416" i="5"/>
  <c r="Z417" i="5"/>
  <c r="Z418" i="5"/>
  <c r="Z419" i="5"/>
  <c r="Z420" i="5"/>
  <c r="Z421" i="5"/>
  <c r="Z422" i="5"/>
  <c r="Z423" i="5"/>
  <c r="Z424" i="5"/>
  <c r="Z425" i="5"/>
  <c r="Z426" i="5"/>
  <c r="Z427" i="5"/>
  <c r="Z428" i="5"/>
  <c r="Z429" i="5"/>
  <c r="Z430" i="5"/>
  <c r="Z431" i="5"/>
  <c r="Z432" i="5"/>
  <c r="Z433" i="5"/>
  <c r="Z434" i="5"/>
  <c r="Z435" i="5"/>
  <c r="Z436" i="5"/>
  <c r="Z437" i="5"/>
  <c r="Z438" i="5"/>
  <c r="Z439" i="5"/>
  <c r="Z440" i="5"/>
  <c r="Z441" i="5"/>
  <c r="Z442" i="5"/>
  <c r="Z443" i="5"/>
  <c r="Z444" i="5"/>
  <c r="Z445" i="5"/>
  <c r="Z446" i="5"/>
  <c r="Z447" i="5"/>
  <c r="Z448" i="5"/>
  <c r="Z449" i="5"/>
  <c r="Z450" i="5"/>
  <c r="Z451" i="5"/>
  <c r="Z452" i="5"/>
  <c r="Z453" i="5"/>
  <c r="Z454" i="5"/>
  <c r="Z455" i="5"/>
  <c r="Z456" i="5"/>
  <c r="Z457" i="5"/>
  <c r="Z458" i="5"/>
  <c r="Z459" i="5"/>
  <c r="Z460" i="5"/>
  <c r="Z461" i="5"/>
  <c r="Z462" i="5"/>
  <c r="Z463" i="5"/>
  <c r="Z464" i="5"/>
  <c r="Z465" i="5"/>
  <c r="Z466" i="5"/>
  <c r="Z467" i="5"/>
  <c r="Z468" i="5"/>
  <c r="Z469" i="5"/>
  <c r="Z470" i="5"/>
  <c r="Z471" i="5"/>
  <c r="Z472" i="5"/>
  <c r="Z473" i="5"/>
  <c r="Z474" i="5"/>
  <c r="Z475" i="5"/>
  <c r="Z476" i="5"/>
  <c r="Z477" i="5"/>
  <c r="Z478" i="5"/>
  <c r="Z479" i="5"/>
  <c r="Z480" i="5"/>
  <c r="Z481" i="5"/>
  <c r="Z482" i="5"/>
  <c r="Z483" i="5"/>
  <c r="Z484" i="5"/>
  <c r="Z485" i="5"/>
  <c r="Z486" i="5"/>
  <c r="Z487" i="5"/>
  <c r="Z488" i="5"/>
  <c r="Z489" i="5"/>
  <c r="Z490" i="5"/>
  <c r="Z491" i="5"/>
  <c r="Z492" i="5"/>
  <c r="Z493" i="5"/>
  <c r="Z494" i="5"/>
  <c r="Z495" i="5"/>
  <c r="Z496" i="5"/>
  <c r="Z497" i="5"/>
  <c r="Z498" i="5"/>
  <c r="Z499" i="5"/>
  <c r="Z500" i="5"/>
  <c r="Z501" i="5"/>
  <c r="Z502" i="5"/>
  <c r="Z503" i="5"/>
  <c r="Z504" i="5"/>
  <c r="Z505" i="5"/>
  <c r="Z506" i="5"/>
  <c r="Z507" i="5"/>
  <c r="Z508" i="5"/>
  <c r="Z509" i="5"/>
  <c r="Z510" i="5"/>
  <c r="Z511" i="5"/>
  <c r="Z512" i="5"/>
  <c r="Z513" i="5"/>
  <c r="Z514" i="5"/>
  <c r="Z515" i="5"/>
  <c r="Z516" i="5"/>
  <c r="Z517" i="5"/>
  <c r="Z518" i="5"/>
  <c r="Z519" i="5"/>
  <c r="Z520" i="5"/>
  <c r="Z521" i="5"/>
  <c r="Z522" i="5"/>
  <c r="Z523" i="5"/>
  <c r="Z524" i="5"/>
  <c r="Z525" i="5"/>
  <c r="Z526" i="5"/>
  <c r="Z527" i="5"/>
  <c r="Z528" i="5"/>
  <c r="Z529" i="5"/>
  <c r="Z530" i="5"/>
  <c r="Z531" i="5"/>
  <c r="Z532" i="5"/>
  <c r="Z533" i="5"/>
  <c r="Z534" i="5"/>
  <c r="Z535" i="5"/>
  <c r="Z536" i="5"/>
  <c r="Z537" i="5"/>
  <c r="Z538" i="5"/>
  <c r="Z539" i="5"/>
  <c r="Z540" i="5"/>
  <c r="Z541" i="5"/>
  <c r="Z542" i="5"/>
  <c r="Z543" i="5"/>
  <c r="Z544" i="5"/>
  <c r="Z545" i="5"/>
  <c r="Z546" i="5"/>
  <c r="Z547" i="5"/>
  <c r="Z548" i="5"/>
  <c r="Z549" i="5"/>
  <c r="Z550" i="5"/>
  <c r="Z551" i="5"/>
  <c r="Z552" i="5"/>
  <c r="Z553" i="5"/>
  <c r="Z554" i="5"/>
  <c r="Z555" i="5"/>
  <c r="Z556" i="5"/>
  <c r="Z557" i="5"/>
  <c r="Z558" i="5"/>
  <c r="Z559" i="5"/>
  <c r="Z560" i="5"/>
  <c r="Z561" i="5"/>
  <c r="Z562" i="5"/>
  <c r="Z563" i="5"/>
  <c r="Z564" i="5"/>
  <c r="Z565" i="5"/>
  <c r="Z566" i="5"/>
  <c r="Z567" i="5"/>
  <c r="Z568" i="5"/>
  <c r="Z569" i="5"/>
  <c r="Z570" i="5"/>
  <c r="Z571" i="5"/>
  <c r="Z572" i="5"/>
  <c r="Z573" i="5"/>
  <c r="Z574" i="5"/>
  <c r="Z575" i="5"/>
  <c r="Z576" i="5"/>
  <c r="Z577" i="5"/>
  <c r="Z578" i="5"/>
  <c r="Z579" i="5"/>
  <c r="Z580" i="5"/>
  <c r="Z581" i="5"/>
  <c r="Z582" i="5"/>
  <c r="Z583" i="5"/>
  <c r="Z584" i="5"/>
  <c r="Z585" i="5"/>
  <c r="Z586" i="5"/>
  <c r="Z587" i="5"/>
  <c r="Z588" i="5"/>
  <c r="Z589" i="5"/>
  <c r="Z590" i="5"/>
  <c r="Z591" i="5"/>
  <c r="Z592" i="5"/>
  <c r="Z593" i="5"/>
  <c r="Z594" i="5"/>
  <c r="Z595" i="5"/>
  <c r="Z596" i="5"/>
  <c r="Z597" i="5"/>
  <c r="Z598" i="5"/>
  <c r="Z599" i="5"/>
  <c r="Z600" i="5"/>
  <c r="Z601" i="5"/>
  <c r="Z602" i="5"/>
  <c r="Z603" i="5"/>
  <c r="Z604" i="5"/>
  <c r="Z605" i="5"/>
  <c r="Z606" i="5"/>
  <c r="Z607" i="5"/>
  <c r="Z608" i="5"/>
  <c r="Z609" i="5"/>
  <c r="Z610" i="5"/>
  <c r="Z611" i="5"/>
  <c r="Z612" i="5"/>
  <c r="Z613" i="5"/>
  <c r="Z614" i="5"/>
  <c r="Z615" i="5"/>
  <c r="Z616" i="5"/>
  <c r="Z617" i="5"/>
  <c r="Z618" i="5"/>
  <c r="Z619" i="5"/>
  <c r="Z620" i="5"/>
  <c r="Z621" i="5"/>
  <c r="Z622" i="5"/>
  <c r="Z623" i="5"/>
  <c r="Z624" i="5"/>
  <c r="Z625" i="5"/>
  <c r="Z626" i="5"/>
  <c r="Z627" i="5"/>
  <c r="Z628" i="5"/>
  <c r="Z629" i="5"/>
  <c r="Z630" i="5"/>
  <c r="Z631" i="5"/>
  <c r="Z632" i="5"/>
  <c r="Z633" i="5"/>
  <c r="Z634" i="5"/>
  <c r="Z635" i="5"/>
  <c r="Z636" i="5"/>
  <c r="Z637" i="5"/>
  <c r="Z638" i="5"/>
  <c r="Z639" i="5"/>
  <c r="Z640" i="5"/>
  <c r="Z641" i="5"/>
  <c r="Z642" i="5"/>
  <c r="Z643" i="5"/>
  <c r="Z644" i="5"/>
  <c r="Z645" i="5"/>
  <c r="Z646" i="5"/>
  <c r="Z647" i="5"/>
  <c r="Z648" i="5"/>
  <c r="Z649" i="5"/>
  <c r="Z650" i="5"/>
  <c r="Z651" i="5"/>
  <c r="Z652" i="5"/>
  <c r="Z653" i="5"/>
  <c r="Z654" i="5"/>
  <c r="Z655" i="5"/>
  <c r="Z656" i="5"/>
  <c r="Z657" i="5"/>
  <c r="Z658" i="5"/>
  <c r="Z659" i="5"/>
  <c r="Z660" i="5"/>
  <c r="Z661" i="5"/>
  <c r="Z662" i="5"/>
  <c r="Z663" i="5"/>
  <c r="Z664" i="5"/>
  <c r="Z665" i="5"/>
  <c r="Z666" i="5"/>
  <c r="Z667" i="5"/>
  <c r="Z668" i="5"/>
  <c r="Z669" i="5"/>
  <c r="Z670" i="5"/>
  <c r="Z671" i="5"/>
  <c r="Z672" i="5"/>
  <c r="Z673" i="5"/>
  <c r="Z674" i="5"/>
  <c r="Z675" i="5"/>
  <c r="Z676" i="5"/>
  <c r="Z677" i="5"/>
  <c r="Z678" i="5"/>
  <c r="Z679" i="5"/>
  <c r="Z680" i="5"/>
  <c r="Z681" i="5"/>
  <c r="Z682" i="5"/>
  <c r="Z683" i="5"/>
  <c r="Z684" i="5"/>
  <c r="Z685" i="5"/>
  <c r="Z686" i="5"/>
  <c r="Z687" i="5"/>
  <c r="Z688" i="5"/>
  <c r="Z689" i="5"/>
  <c r="Z690" i="5"/>
  <c r="Z691" i="5"/>
  <c r="Z692" i="5"/>
  <c r="Z693" i="5"/>
  <c r="Z694" i="5"/>
  <c r="Z695" i="5"/>
  <c r="Z696" i="5"/>
  <c r="Z697" i="5"/>
  <c r="Z698" i="5"/>
  <c r="Z699" i="5"/>
  <c r="Z700" i="5"/>
  <c r="Z701" i="5"/>
  <c r="Z702" i="5"/>
  <c r="Z703" i="5"/>
  <c r="Z704" i="5"/>
  <c r="Z705" i="5"/>
  <c r="Z706" i="5"/>
  <c r="Z707" i="5"/>
  <c r="Z708" i="5"/>
  <c r="Z709" i="5"/>
  <c r="Z710" i="5"/>
  <c r="Z711" i="5"/>
  <c r="Z712" i="5"/>
  <c r="Z713" i="5"/>
  <c r="Z714" i="5"/>
  <c r="Z715" i="5"/>
  <c r="Z716" i="5"/>
  <c r="Z717" i="5"/>
  <c r="Z718" i="5"/>
  <c r="Z719" i="5"/>
  <c r="Z720" i="5"/>
  <c r="Z721" i="5"/>
  <c r="Z722" i="5"/>
  <c r="Z723" i="5"/>
  <c r="Z724" i="5"/>
  <c r="Z725" i="5"/>
  <c r="Z726" i="5"/>
  <c r="Z727" i="5"/>
  <c r="Z728" i="5"/>
  <c r="Z729" i="5"/>
  <c r="Z730" i="5"/>
  <c r="Z731" i="5"/>
  <c r="Z732" i="5"/>
  <c r="Z733" i="5"/>
  <c r="Z734" i="5"/>
  <c r="Z735" i="5"/>
  <c r="Z736" i="5"/>
  <c r="Z737" i="5"/>
  <c r="Z738" i="5"/>
  <c r="Z739" i="5"/>
  <c r="Z740" i="5"/>
  <c r="Z741" i="5"/>
  <c r="Z742" i="5"/>
  <c r="Z743" i="5"/>
  <c r="Z744" i="5"/>
  <c r="Z745" i="5"/>
  <c r="Z746" i="5"/>
  <c r="Z747" i="5"/>
  <c r="Z748" i="5"/>
  <c r="Z749" i="5"/>
  <c r="Z750" i="5"/>
  <c r="Z751" i="5"/>
  <c r="Z752" i="5"/>
  <c r="Z753" i="5"/>
  <c r="Z754" i="5"/>
  <c r="Z755" i="5"/>
  <c r="Z756" i="5"/>
  <c r="Z757" i="5"/>
  <c r="Z758" i="5"/>
  <c r="Z759" i="5"/>
  <c r="Z760" i="5"/>
  <c r="Z761" i="5"/>
  <c r="Z762" i="5"/>
  <c r="Z763" i="5"/>
  <c r="Z764" i="5"/>
  <c r="Z765" i="5"/>
  <c r="Z766" i="5"/>
  <c r="Z767" i="5"/>
  <c r="Z768" i="5"/>
  <c r="Z769" i="5"/>
  <c r="Z770" i="5"/>
  <c r="Z771" i="5"/>
  <c r="Z772" i="5"/>
  <c r="Z773" i="5"/>
  <c r="Z774" i="5"/>
  <c r="Z775" i="5"/>
  <c r="Z776" i="5"/>
  <c r="Z777" i="5"/>
  <c r="Z778" i="5"/>
  <c r="Z779" i="5"/>
  <c r="Z780" i="5"/>
  <c r="Z781" i="5"/>
  <c r="Z782" i="5"/>
  <c r="Z783" i="5"/>
  <c r="Z784" i="5"/>
  <c r="Z785" i="5"/>
  <c r="Z786" i="5"/>
  <c r="Z787" i="5"/>
  <c r="Z788" i="5"/>
  <c r="Z789" i="5"/>
  <c r="Z790" i="5"/>
  <c r="Z791" i="5"/>
  <c r="Z792" i="5"/>
  <c r="Z793" i="5"/>
  <c r="Z794" i="5"/>
  <c r="Z795" i="5"/>
  <c r="Z796" i="5"/>
  <c r="Z797" i="5"/>
  <c r="Z798" i="5"/>
  <c r="Z799" i="5"/>
  <c r="Z800" i="5"/>
  <c r="Z801" i="5"/>
  <c r="Z802" i="5"/>
  <c r="Z803" i="5"/>
  <c r="Z804" i="5"/>
  <c r="Z805" i="5"/>
  <c r="Z806" i="5"/>
  <c r="Z807" i="5"/>
  <c r="Z808" i="5"/>
  <c r="Z809" i="5"/>
  <c r="Z810" i="5"/>
  <c r="Z811" i="5"/>
  <c r="Z812" i="5"/>
  <c r="Z813" i="5"/>
  <c r="Z814" i="5"/>
  <c r="Z815" i="5"/>
  <c r="Z816" i="5"/>
  <c r="Z817" i="5"/>
  <c r="Z818" i="5"/>
  <c r="Z819" i="5"/>
  <c r="Z820" i="5"/>
  <c r="Z821" i="5"/>
  <c r="Z822" i="5"/>
  <c r="Z823" i="5"/>
  <c r="Z824" i="5"/>
  <c r="Z825" i="5"/>
  <c r="Z826" i="5"/>
  <c r="Z827" i="5"/>
  <c r="Z828" i="5"/>
  <c r="Z829" i="5"/>
  <c r="Z830" i="5"/>
  <c r="Z831" i="5"/>
  <c r="Z832" i="5"/>
  <c r="Z833" i="5"/>
  <c r="Z834" i="5"/>
  <c r="Z835" i="5"/>
  <c r="Z836" i="5"/>
  <c r="Z837" i="5"/>
  <c r="Z838" i="5"/>
  <c r="Z839" i="5"/>
  <c r="Z840" i="5"/>
  <c r="Z841" i="5"/>
  <c r="Z842" i="5"/>
  <c r="Z843" i="5"/>
  <c r="Z844" i="5"/>
  <c r="Z845" i="5"/>
  <c r="Z846" i="5"/>
  <c r="Z847" i="5"/>
  <c r="Z848" i="5"/>
  <c r="Z849" i="5"/>
  <c r="Z850" i="5"/>
  <c r="Z851" i="5"/>
  <c r="Z852" i="5"/>
  <c r="Z853" i="5"/>
  <c r="Z854" i="5"/>
  <c r="Z855" i="5"/>
  <c r="Z856" i="5"/>
  <c r="Z857" i="5"/>
  <c r="Z858" i="5"/>
  <c r="Z859" i="5"/>
  <c r="Z860" i="5"/>
  <c r="Z861" i="5"/>
  <c r="Z862" i="5"/>
  <c r="Z863" i="5"/>
  <c r="Z864" i="5"/>
  <c r="Z865" i="5"/>
  <c r="Z866" i="5"/>
  <c r="Z867" i="5"/>
  <c r="Z868" i="5"/>
  <c r="Z869" i="5"/>
  <c r="Z870" i="5"/>
  <c r="Z871" i="5"/>
  <c r="Z872" i="5"/>
  <c r="Z873" i="5"/>
  <c r="Z874" i="5"/>
  <c r="Z875" i="5"/>
  <c r="Z876" i="5"/>
  <c r="Z877" i="5"/>
  <c r="Z878" i="5"/>
  <c r="Z879" i="5"/>
  <c r="Z880" i="5"/>
  <c r="Z881" i="5"/>
  <c r="Z882" i="5"/>
  <c r="Z883" i="5"/>
  <c r="Z884" i="5"/>
  <c r="Z885" i="5"/>
  <c r="Z886" i="5"/>
  <c r="Z887" i="5"/>
  <c r="Z888" i="5"/>
  <c r="Z889" i="5"/>
  <c r="Z890" i="5"/>
  <c r="Z891" i="5"/>
  <c r="Z892" i="5"/>
  <c r="Z893" i="5"/>
  <c r="Z894" i="5"/>
  <c r="Z895" i="5"/>
  <c r="Z896" i="5"/>
  <c r="Z897" i="5"/>
  <c r="Z898" i="5"/>
  <c r="Z899" i="5"/>
  <c r="Z900" i="5"/>
  <c r="Z901" i="5"/>
  <c r="Z902" i="5"/>
  <c r="Z903" i="5"/>
  <c r="Z904" i="5"/>
  <c r="Z905" i="5"/>
  <c r="Z906" i="5"/>
  <c r="Z907" i="5"/>
  <c r="Z908" i="5"/>
  <c r="Z909" i="5"/>
  <c r="Z910" i="5"/>
  <c r="Z911" i="5"/>
  <c r="Z912" i="5"/>
  <c r="Z913" i="5"/>
  <c r="Z914" i="5"/>
  <c r="Z915" i="5"/>
  <c r="Z916" i="5"/>
  <c r="Z917" i="5"/>
  <c r="Z918" i="5"/>
  <c r="Z919" i="5"/>
  <c r="Z920" i="5"/>
  <c r="Z921" i="5"/>
  <c r="Z922" i="5"/>
  <c r="Z923" i="5"/>
  <c r="Z924" i="5"/>
  <c r="Z925" i="5"/>
  <c r="Z926" i="5"/>
  <c r="Z927" i="5"/>
  <c r="Z928" i="5"/>
  <c r="Z929" i="5"/>
  <c r="Z930" i="5"/>
  <c r="Z931" i="5"/>
  <c r="Z932" i="5"/>
  <c r="Z933" i="5"/>
  <c r="Z934" i="5"/>
  <c r="Z935" i="5"/>
  <c r="Z936" i="5"/>
  <c r="Z937" i="5"/>
  <c r="Z938" i="5"/>
  <c r="Z939" i="5"/>
  <c r="Z940" i="5"/>
  <c r="Z941" i="5"/>
  <c r="Z942" i="5"/>
  <c r="Z943" i="5"/>
  <c r="Z944" i="5"/>
  <c r="Z945" i="5"/>
  <c r="Z946" i="5"/>
  <c r="Z947" i="5"/>
  <c r="Z948" i="5"/>
  <c r="Z949" i="5"/>
  <c r="Z950" i="5"/>
  <c r="Z951" i="5"/>
  <c r="Z952" i="5"/>
  <c r="Z953" i="5"/>
  <c r="Z954" i="5"/>
  <c r="Z955" i="5"/>
  <c r="Z956" i="5"/>
  <c r="Z957" i="5"/>
  <c r="Z958" i="5"/>
  <c r="Z959" i="5"/>
  <c r="Z960" i="5"/>
  <c r="Z961" i="5"/>
  <c r="Z962" i="5"/>
  <c r="Z963" i="5"/>
  <c r="Z964" i="5"/>
  <c r="Z965" i="5"/>
  <c r="Z966" i="5"/>
  <c r="Z967" i="5"/>
  <c r="Z968" i="5"/>
  <c r="Z969" i="5"/>
  <c r="Z970" i="5"/>
  <c r="Z971" i="5"/>
  <c r="Z972" i="5"/>
  <c r="Z973" i="5"/>
  <c r="Z974" i="5"/>
  <c r="Z975" i="5"/>
  <c r="Z976" i="5"/>
  <c r="Z977" i="5"/>
  <c r="Z978" i="5"/>
  <c r="Z979" i="5"/>
  <c r="Z980" i="5"/>
  <c r="Z981" i="5"/>
  <c r="Z982" i="5"/>
  <c r="Z983" i="5"/>
  <c r="Z984" i="5"/>
  <c r="Z985" i="5"/>
  <c r="Z986" i="5"/>
  <c r="Z987" i="5"/>
  <c r="Z988" i="5"/>
  <c r="Z989" i="5"/>
  <c r="Z990" i="5"/>
  <c r="Z991" i="5"/>
  <c r="Z992" i="5"/>
  <c r="Z993" i="5"/>
  <c r="Z994" i="5"/>
  <c r="Z995" i="5"/>
  <c r="Z996" i="5"/>
  <c r="Z997" i="5"/>
  <c r="Z998" i="5"/>
  <c r="Z999" i="5"/>
  <c r="Z1000" i="5"/>
  <c r="Z1001" i="5"/>
  <c r="Z1002" i="5"/>
  <c r="Z1003" i="5"/>
  <c r="Z1004" i="5"/>
  <c r="Z1005" i="5"/>
  <c r="Z1006" i="5"/>
  <c r="Z1007" i="5"/>
  <c r="Z1008" i="5"/>
  <c r="Z1009" i="5"/>
  <c r="Z74" i="5" l="1"/>
  <c r="Z54" i="5"/>
  <c r="Z34" i="5"/>
  <c r="Z26" i="5"/>
  <c r="Z18" i="5"/>
  <c r="Z25" i="5"/>
  <c r="Z17" i="5"/>
  <c r="Z16" i="5"/>
  <c r="Z8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Morelli Massimo</author>
  </authors>
  <commentList>
    <comment ref="N9" authorId="0" shapeId="0" xr:uid="{20E25FC5-1D80-4C9A-B8AC-136DC194384F}">
      <text>
        <r>
          <rPr>
            <b/>
            <sz val="9"/>
            <color indexed="81"/>
            <rFont val="Tahoma"/>
            <family val="2"/>
          </rPr>
          <t>Morelli Massimo:</t>
        </r>
        <r>
          <rPr>
            <sz val="9"/>
            <color indexed="81"/>
            <rFont val="Tahoma"/>
            <family val="2"/>
          </rPr>
          <t xml:space="preserve">
to be considered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<sst xmlns="http://schemas.openxmlformats.org/spreadsheetml/2006/main" count="91" uniqueCount="87">
  <si>
    <t>Column1</t>
  </si>
  <si>
    <t>input</t>
  </si>
  <si>
    <t>cols</t>
  </si>
  <si>
    <t>Factor</t>
  </si>
  <si>
    <t>result</t>
  </si>
  <si>
    <t>test</t>
  </si>
  <si>
    <t>most common</t>
  </si>
  <si>
    <t>least common</t>
  </si>
  <si>
    <t>filter type</t>
  </si>
  <si>
    <t>TBC 2</t>
  </si>
  <si>
    <t>TBC 1</t>
  </si>
  <si>
    <t>TBC 3</t>
  </si>
  <si>
    <t>TBC 4</t>
  </si>
  <si>
    <t>TBC 5</t>
  </si>
  <si>
    <t>TBC 6</t>
  </si>
  <si>
    <t>TBC 7</t>
  </si>
  <si>
    <t>TBC 8</t>
  </si>
  <si>
    <t>TBC 9</t>
  </si>
  <si>
    <t>TBC 10</t>
  </si>
  <si>
    <t>TBC 11</t>
  </si>
  <si>
    <t>TBC 12</t>
  </si>
  <si>
    <t>ones</t>
  </si>
  <si>
    <t>checking O2</t>
  </si>
  <si>
    <t>o2</t>
  </si>
  <si>
    <t>co2</t>
  </si>
  <si>
    <t>Result</t>
  </si>
  <si>
    <t>With Checking 02 flag choose which quantity (02 or CO2) we want, then check the colum with just one TRUE, this correspond to the result for the quantity</t>
  </si>
  <si>
    <t>&lt;manual</t>
  </si>
  <si>
    <t>INPUT</t>
  </si>
  <si>
    <t>ÎNPUT SELECTOR</t>
  </si>
  <si>
    <t>Number cnt</t>
  </si>
  <si>
    <t>input (T, P)</t>
  </si>
  <si>
    <t>MAIN is the main worksheet</t>
  </si>
  <si>
    <t>Choose between test and production in the input selector</t>
  </si>
  <si>
    <t>self explanatory in MAIN sheet</t>
  </si>
  <si>
    <t>SOL 1</t>
  </si>
  <si>
    <t>SOL 2</t>
  </si>
  <si>
    <t>Column2</t>
  </si>
  <si>
    <t>too low</t>
  </si>
  <si>
    <t>P</t>
  </si>
  <si>
    <t>wid</t>
  </si>
  <si>
    <t>kff-,skp-,ff=5,rgr-,kgt-,mmv=2,lmr=2,xrq=3,jrs-,jccx=6,qprx=1,bsr=6,dnb=3,mgft-,cdj-,hf=7,fdrgdv-,hm-,kc=6,cvc-,mm-,pm=9,kstfh=8,rlqh-,jq=1,ljk=3,cx-,bbp-,dkpnb=4,mg=4,dpq-,ts=8,vgsn-,pvs=5,gbpzd-,xr=6,vj-,vtphg=5,fvz-,cpz-,cgm-,lvr=1,sfq-,ksd-,mj=9,kldxjm=9,qmj-,fqrh-,jn=3,czlss-,cpl=7,fh-,bsm-,nt-,bbp-,hj=6,ks-,tf-,hpbbfq-,fgrb-,rsz-,fjh-,zxm-,dczd=9,zsp-,qg=6,qfnxg=3,hf-,dn=5,gvm-,jxhht-,lxj=8,lt-,rch=4,pdb=9,xqm=4,drg=4,vrm=7,flkj=4,mm=5,fkkc=7,vc=6,jmd-,qbss-,trlmql=8,zg=4,rch-,msdnpt-,xctl-,ksbtkp=3,ptrq=5,tgl=8,rgr-,np=4,hqkr-,hgcvx=5,shdr-,rqlzm=5,ts-,hkrg=1,fl-,rsz=5,xrsj=6,lt=2,zcv=6,kldxjm-,bjhnm=7,tg=9,cn=4,xnx=1,zg=7,rrl=6,kqkm-,jmn-,fc-,mltqq-,rct-,cnsq=6,nrbv-,zn=9,gp=7,zsp-,zr-,pbpsp=3,dj-,cgdmm-,fl=9,xnx-,dkg=2,lm=6,fgrb=5,cznv-,sn-,rrf-,tld=8,rvmf=8,vq=7,msf=1,ncrtf=5,jhb-,mpb=3,phf-,bhl=9,mj-,nz=3,tr-,lj=5,zcv=6,vmd-,slb=6,clzljg-,mpzq-,tk-,tld-,vkm-,hqf-,jmd=1,chk=9,zr-,zdf=3,bm-,rfn-,qck=4,bqv=4,xjhbf-,zjxnb-,gn=1,fh-,klt-,jm-,qsr-,ft-,jrs-,xtr-,mgnh=7,jf=3,csr=7,cf=2,kbxm-,jmn-,fqrh-,qq-,jhnlt-,vk=9,jz-,vkm-,fzj=7,bqvq=8,lmr-,vhljvf-,zcm=7,jnn=3,ncrtf=4,jhnlt=7,vzvr-,rhtt-,gm=3,lk-,cpz=1,pq-,bb-,ct=4,qd=7,zcm=5,rh-,lvr-,sc=2,pf-,gtz-,mgft-,fjh-,gl=6,zxrrl=5,jq-,spq=7,xnjlqp-,xnjlqp=1,lhzng=6,dhdx=7,sj-,dhdx=6,jbjjms=4,ggnd-,qkz-,hqf=9,ts=8,qhtp-,zg-,rj-,dm=1,cvc-,dqs=9,hqkr=5,qfvt-,fknrgk=7,dfv-,zlm=6,kksttq-,rj-,bhl-,psgr=4,dkpnb-,vtvr-,qmms=7,vhljvf=6,rh=7,fvz-,fp=1,qfvt-,vmr-,ksd-,xrsj-,rhtt-,lvr-,qq-,knc-,kbxm-,xpvg-,zjxnb-,zgk=9,rsz=1,qprx-,gjs=5,lmr-,pjp-,rdkhx-,jtnf=6,zcx=4,fjtbp-,cxgtt=9,xqm-,cm=8,crhp-,xvp=9,skp=8,trm-,zrj-,ks=8,csgd-,nqg-,fxxtp=5,zn-,xqm=1,hmt-,mrn-,brpr-,gcth-,hj-,cr=6,vp-,srjg-,vq=3,hvt-,trlmql=5,dsqj=8,dj=5,msf-,gtp-,rch=4,fd-,rpkx=2,cx=7,mxvrm=1,mh-,tk-,fss=4,sgkj-,xtd=5,zl=8,vp-,qfnxg-,lhp=2,srjg=9,svl-,tvd=6,shdr-,rt-,dhdx-,pfp-,rct=2,zz-,nj-,xfr=7,cx=1,bqlxm=3,pf-,qh=8,lsm=7,xqpqd-,prg-,pnntc-,fxxtp-,gvm=5,xh-,mrn-,lsm=9,fc=4,kbb=8,fxxtp-,rrl=6,dqzfx-,ms-,fkkc=9,ncrtf-,tbpmh=8,pdd=7,rgr-,djgb=5,kldxjm=5,kbb=6,rns=7,gbpzd=1,ztvk=9,nggs=2,hkrg-,lqcv-,qbss-,vp=3,srvd-,sdvrn-,vxp=9,hpbbfq-,zrj-,tzs=3,rbn=3,kbb=8,gtz-,gsc-,nffffr=7,qqv-,jbjjms-,hh=4,np=5,rfn-,fzj-,jccx-,kstfh-,xqpqd-,qck-,np-,ph-,zxrrl=1,sxxxr=4,phf-,jccx-,nhxp=8,srjg-,cj-,rqb=5,lq-,zr-,cq-,vq-,zv-,fv-,lf-,qqv=7,dsdsqj-,tkt=7,md-,cxgtt-,kstfh-,cvc=3,ct=2,qqv=1,zrj-,sdkz-,spl=7,hqkr=9,kc-,sbq-,dvf-,jxhht-,hq-,rlr-,pvs-,bb-,kvxx=6,kcb-,qsb=3,hq-,lk-,fg=1,vmf-,rh-,hxr-,kzd=8,bm-,zg-,vhljvf=5,gfhkm-,tcxq=7,zkbh=4,mxfc-,pm-,zv-,sr-,jxd-,qhtp=2,vtclbc=9,cpl-,hvb=8,qxpk-,xctl-,knm-,vp=6,zxrrl=9,hmt=6,zv=5,sr=9,trm=7,dhdx-,cpl-,fd-,cn=6,hpbbfq=6,sdr-,pqqb-,crhp-,nqg=3,hmxm=6,pdd=8,xnjlqp=7,xr-,vpx=2,jq-,dvf=1,qprx=5,kc=4,prg-,xctl-,cxlx-,qx-,rlr-,zcx-,cnsq=9,kp=8,xtt-,xrsj-,fh-,pv-,ft-,ckt-,fvz-,ps-,sr=5,tkt-,fjk=2,tvz=7,kkb-,dhdx=9,psgr=4,zl-,pqqb=5,bqv=6,vmf=9,dvf-,bnr=4,fl=7,qg-,tlpts=7,dvf-,lhzng-,zz-,qkz-,pjp=1,hmxm-,stp=3,kksttq-,bc=6,sgkj=8,cjj-,jbjjms-,clzljg-,xcrs-,mj=4,dkg=3,vds=9,nfkn=5,hnr=9,rbn-,zjxnb-,ht=2,kxgc=5,nj-,kd-,kxn-,bn=9,lhp-,zgk=5,dz-,nrx-,nz-,ch=3,fgrb=5,cpl-,dqm-,dx-,xr=1,nqg=6,gn-,jxhht=5,fr=7,qck-,jrs-,fkkc=4,nnv=4,vpx-,kvxx-,sdvrn-,bnvgz=6,gxd-,cznv=9,vtphg=6,msf=3,vtv=3,zd=3,xrsj-,tf-,vj-,fh=2,prg-,rpkx-,pm=8,jnq=7,lj=1,vds-,np-,tld-,xctl=9,lq=1,qxxs=9,hmxm-,gh-,nffffr-,lm-,fjk-,ztp-,cdktcd-,llmrl-,cdktcd-,sn=1,lj-,mm-,dsxc=3,nhxp=8,tx-,zxm=4,tcxq=5,dczd-,tbpmh=9,fknrgk=5,kp=3,qxk-,cm=9,qs-,qfvt=4,rqb=4,rj-,nggs=1,ks=4,mk-,csr-,rt=2,cn-,qq=3,nfkn-,vj=1,pjp=6,pnntc-,vgtk=8,qjc-,cdls=1,fxxtp=6,vbn-,vk-,prg=9,dn=7,pvs=7,lmr-,hrm=9,sc-,rrsls=9,dsxc-,rrf=8,nz-,sxxxr=6,qmd=8,fp-,gl=4,tb-,zqv=1,dv=7,nrbv-,kc-,cgm=3,vkm=4,pbpsp-,ct-,zcx=1,pncctm=2,lvj-,qprx-,tzs=6,tjt=6,qmd=4,brpr-,rlqh-,dgcmk-,fgrb=5,zj=4,ptrq-,xr=6,zrfd-,dsqj=7,qt-,fj-,xrq=3,mmv-,fxxtp=8,zn=7,xh-,pfp-,zrj=7,dp=5,sn=1,ftb=9,rhtt=1,qt=4,lzs=7,xgjsm=8,fg-,zrj-,hh=7,lt=9,dm-,kkb=1,tgpg=5,ts=4,vp-,srjg=4,vtv=2,srvd=2,jf=8,qp=4,qb=5,np-,bjhnm=6,vk-,jb=7,rqb=7,lvj-,lk-,ph=9,dx=2,rh=8,vrm=5,ndf-,km-,ttp-,cpz=1,bjhnm-,rmdpjc=4,qp-,hrm-,ms-,tlvcnc-,vk=9,bf-,rrf=7,tlvcnc-,mxrp-,qmms-,rgr=8,vj-,ts-,bsm-,cr-,mh=4,trlmql=5,tjt-,gl=5,lr-,pgbg=9,tx=6,rj-,bsm=5,fpbz=9,cdls=2,nhxp-,zn-,qrc=3,lj=2,kxn-,ccn-,vbn=3,tgpg=6,dph=9,bgvt=6,bl=7,vq-,lxj=4,zdf-,rx-,xc=8,jmn-,lsqj-,sbq=3,dsqj=6,mk-,fl=4,clsd=4,vtphg-,qs=2,jxhht=2,tgpg=7,mp-,nffffr-,rs-,pnntc=6,jmb-,ph-,hvt-,xtd=9,srjg=5,tld=2,tvz=1,nhxp-,vgtk=9,xrq=3,dng=8,nnv=3,rns=9,qq-,rrsls=7,qp-,rgr-,kzd=3,ct=8,dfv-,rt-,sxxxr=4,xj-,qxxs-,klt-,df-,qcz=5,dczd=8,md-,qsr=1,rj-,sll-,dp-,ht-,zv-,tlpts-,clzljg=4,cjj=6,pdd=1,xtt=5,fvz=6,zcm=8,cdktcd-,kksttq-,xpvg=2,sdvrn-,knm=2,lmr-,qgfmp-,ng-,fvz=6,dqm-,kgt=6,lqcv-,xr=7,qmd=3,tn-,smffl=9,lzs-,llmrl=3,mtpc-,kgt=8,jl-,bsf=4,hrm=8,nt-,cgdmm-,mtpc-,bgvt-,lqcv=8,zqv=1,xctl-,hnr=7,jnq-,mp-,bm=4,qlm-,pv-,jbtf=6,pvs-,dmgc-,rgt-,kxn=7,zv=1,svl-,clsd=9,ljk=6,brpr-,nfkn=9,fg-,dl=3,sc-,skp-,dn=6,zrj-,gbpzd-,nrbv-,lxj-,rqlzm=7,pdb=6,lzs=9,cfc=7,qrk-,xj-,tcxq=3,gxbm=8,fqrh-,rgt=4,gr-,qd-,rlqh=8,sjjxn-,tf=2,qck=9,lhzng-,trm-,vmjq=9,ztp-,tk=5,bq-,pq-,kgt-,fj-,hnr-,zcv=1,dqs=4,rff=3,cp=4,rvmf=9,jq-,cxlx-,zcv=8,qck-,rns=2,bc=8,kjzs=2,jjm-,kb=1,vmf-,cxgtt=4,qgfmp=6,plsp=7,jb=9,xvp=8,nfkn=2,dmgc-,qf-,dbx=6,lhp=9,ps=2,dqs=3,jml-,kcb=8,pfp-,vkh=4,qjc-,kxgc=3,fjtbp=4,dj=1,mxrp-,mxfc-,fp=6,tg=9,nnv-,bblt=5,prb=7,fjk=6,dj-,jmn-,dsqj-,xr-,gsc-,fqrh-,hvt=8,hnr=8,frjqmr=2,kv-,mltqq-,tvz=3,tgpg=4,xr=2,kkb=5,hnr=5,rd=5,znq=4,zbclj-,bnr=2,zdf=3,qx-,fpbz-,hh=9,srjg-,nrbv=3,qck-,dsdsqj-,rpkx-,pv=4,hpq=3,mpb=5,qgfmp=3,cfc-,tbr-,zdf=7,kgt=4,vq-,bjhnm-,gbpzd=2,rdbvct-,bl=8,bgvt=6,np-,xtt-,nggs=5,tkt=8,bf=8,tjt=3,xvp=7,rpkx=7,lvr=2,tvd=5,kksttq=2,tlvcnc-,zg=9,tk-,dqm=4,xltd-,hpq=6,tdb=4,jq-,jmd-,smffl-,jh=9,rpkx-,ssh-,ckt=2,djk-,nffffr=4,qxk=9,zz=3,mvmr=5,ps=1,spq-,gh-,dqs=6,sht=2,ztvk=9,fjh=7,rcqm-,pf-,xx-,qs=9,fss-,trlmql-,zgk=6,zcm=3,gjs-,vpx=2,mxrp-,pv=6,xjhbf=9,pnntc=7,qs-,xcrs=8,zqv-,dc=2,mg=7,qfvt-,lmr=2,lf-,fqrh-,dsqj-,lk-,lqcv=1,pncctm=9,cfc-,bnvgz-,pb-,fg-,lhp-,jpz=4,cl-,bf=3,zxrrl=4,qck-,xctl=8,lpl=7,bsc-,vmf=2,fknrgk=6,npvn-,hj-,gl=4,trm=6,fl=9,bblt=4,rx-,hqf=3,fdrgdv-,gxd-,gtp-,zbclj=3,svl=3,bsr-,dsdsqj-,dp-,dsf-,dnb=6,sc=5,rqb=1,bq-,jhb-,lsm=9,xhc=9,bqvq=7,lvj=5,qlm=4,sblv=4,cdls-,jh-,fr=4,cp=7,kksttq-,dczd-,dsxc=5,mjvpth=7,nj-,ql-,gvm=4,jrm-,qqv-,vzvr=3,tr-,jrs-,qxxs=5,tk-,rh-,cq=2,qprx-,zg-,qs=1,lbrnx-,lsm-,ktf=4,bsf-,jmb=9,gh-,skp=9,kkb=7,md-,kb=5,ktztg-,fjh-,jxd=1,ht=7,qprx-,kxn=4,kq=6,zxrrl=5,rqb=3,mxfc=5,bq=1,msf=6,tlvcnc-,qqv=2,hmxm=4,pf=7,qmms-,qfnxg-,tbr-,fjtbp=7,hxr-,qgfmp=5,ch-,klt-,rj-,ktf=4,vkh=4,rvmf=4,kcb-,pv=8,tf-,bb=8,ptrq-,kq-,qgfmp=1,gvm-,tjt=2,nnv=4,dfv-,kbxm-,dkpnb-,bsf-,vxp=1,qfvt-,zr=8,mp=5,fzj=5,kcb=9,xscc-,qh=5,rdbvct-,dv-,jf=2,dfv-,fp-,gtp=9,rct-,nqg=3,kcb-,xscc-,skp-,dvf-,xxr-,rzcpfs=6,kff=9,shdr-,jrs=8,cr=3,csgd=5,pfp=9,dqdhb-,xltd-,cjj=5,qrk=9,jxhht-,qck=2,xfr-,hj=9,nnv=7,qxk=2,skp=8,zgk=9,prb-,djk=9,qsr=3,dczd-,hgcvx=7,jz=3,nggs-,fpbz=3,vmf=9,vmd-,zkbh=9,qh-,dqs=1,tvd-,jmb-,srvd=9,rlqh=6,tn-,vq=2,cdls=5,tb=7,mxrp=4,kstfh-,mq-,qqv-,jrm-,qnbv-,ncrtf-,rb=4,xpvg=6,ktztg-,sbq-,qd=6,cncqsj=2,pnntc-,plsp-,jnq-,rrsls-,ng=5,lxj=7,cj=9,qlm=6,nqg-,kb=2,tgl-,pv-,lsqj=3,gtp-,zxm=2,lhp=6,npvn-,cx-,lq=4,bdlr-,tkj-,cnsq-,vzvr-,tld-,chk=1,ctm=8,fknrgk-,xfr=4,sfq=9,rv=8,kxgc=1,ccn=6,llmrl=8,qfvt-,sr-,bsm=8,flkj=9,jbjjms=4,sdr-,dkpnb-,rlqh-,kstfh-,dqzfx-,gxd-,tdb-,bf=3,hqf=9,vzvr-,vmjq-,bqvq-,hq=6,vgtk-,prg-,gtp=8,mmv-,rh=4,sn=7,tb-,mmv-,tltm-,kvxx=9,ql=6,qb-,sr=4,zmggs=3,dn=5,cr=3,hqf-,sht=9,mg-,zsp=3,cdj-,zxg-,fr=5,fvz-,ljk-,zcx=3,ps=5,kbxm-,tg-,gllv-,sxxxr-,vq-,qc-,mjbf-,hgcvx-,pnntc-,vkh=1,qs-,bqlxm-,hpq=2,brpr=6,ktf-,xj=1,gxd-,nrbv=8,fpbz-,zg=7,zl-,qsb=9,qrk-,phf-,jccx=3,zlm=3,vrm-,vqpqr-,gh-,hvx-,fvz=8,dz-,tlst=7,qkz=2,chk=4,cp=9,tbr-,vk=8,tf=3,tdb-,tvz-,lbrnx=4,bsf=5,mltqq-,rvmf=2,bb-,mvmr=6,clsd-,qh-,ms-,rdbvct=3,ql=7,ctm=2,kc-,xqpqd=4,dn=7,fl-,nnv-,fknrgk=3,cr-,cp-,fvz-,fpbz-,dm-,qf=4,qc=4,rbn-,xr=2,qt-,qxk=6,jml=6,svl-,rfn-,sdkz-,hgcvx=4,phf-,gbq=1,qsr=7,ljk=2,jml=7,zxrrl=5,fp=6,vmf=6,jbtf=4,zcv-,vpx=8,zlm=9,cfc=8,mq-,zdf-,bqlxm-,rgr-,nt-,skp-,xr=1,gtp=2,gfhkm=7,bq=7,tfpnpn-,srjg=3,rsz=3,ckt-,vhljvf-,sj-,cpz=4,ccn-,pfp=7,bnvgz-,tbpmh-,bq-,bn=2,hq=3,spl=7,kkb=2,jn=3,hg=2,mxfc-,lq-,cj-,dczd=6,kxn-,dbx=9,bbp-,lq=4,kn-,jrs=3,tbr=6,qhtp-,mtpc-,qfvt=1,sdvrn=3,dj=4,pncctm-,dgcmk-,dgcmk=1,rcqm=8,vmd-,bblt=4,sr-,zqv-,lpl-,shdr-,vp-,cznv-,vc-,zm-,smd-,dj=3,bqvq=5,pdb=5,bjhnm-,dsxc=9,qrc=6,tx=5,lqfg=3,sdr=2,km=7,pnntc-,xhc=2,bqlxm=5,sfq=8,mj=9,qqv-,gm=2,ts-,tltm-,vmr=6,smffl-,rch-,dkg-,prg-,dn-,qxk=6,ps=6,qx-,zlm=1,tlvcnc-,tbr=9,dvf=5,tbr=2,smd-,dsqj-,jnq-,xnjlqp-,tlpts-,hxr=3,qs=1,sj=7,vrm-,xtt=7,qck=7,qprx-,zv-,ndf-,bm=5,smd-,jrm=3,fh-,dsdsqj=3,mxrp=4,rhtt=7,ks=3,zg=3,bsc-,sdvrn-,tt-,nv=2,rbn-,kbb=3,df=4,qc-,lr=7,hj-,pb=8,dpq-,rlr-,sr-,mjvpth-,bsr=5,bm=3,np-,tkj-,mjvpth=7,flkj-,gllv=3,cq=7,xh-,ng-,gvm-,ph=6,bqvq=2,hmt=9,vmjq-,bhgm=5,tjt=7,mtpc=2,ggnd=8,lzs=6,md-,cm-,csgd-,prg-,cgdmm-,lsqj-,rf-,hqf=8,rlqh-,llmrl-,cgdmm=9,cncqsj-,sc=8,mj-,df=9,rh=9,cq=4,mjvpth=2,tvz=9,zlm-,gl=2,mxrp-,dqm=8,srjg=5,tfpnpn-,pb-,tn=5,tlst-,xrq=4,vgtk-,sblv=1,klh=3,ksbtkp-,svl-,rqlzm=7,tbpmh=4,lqcv=5,xtd=8,rbn=1,jhb=6,sll-,tr=1,mm=6,nffffr-,jpz-,qcz-,nfkn=3,jm-,jml=7,tg-,cdktcd=9,sfq-,lr=9,znq=5,tdb=3,vmd=9,dkpnb-,pbpsp=3,xnjlqp-,dc-,qc=7,vmjq=7,xctl=2,xxr-,kq=3,lk=4,bnr-,tvd-,bsf-,ztp-,clzljg-,cm=7,zj=7,cpz-,zjxnb-,cj-,rff=3,dc-,jmd-,rd-,kbxm-,kksttq=4,hqkr-,jmn-,jccx-,vmf=2,ztp=7,tn=1,rrl-,bc=9,rd=2,ksbtkp-,tg=2,tr=6,fgrb=9,cvc=3,qgfmp-,knm=9,rbn=9,bdlr-,lq-,xtr=4,tr=7,tcxq-,fkkc=6,zcx=9,xtd-,zm=9,cf-,tgl=1,bdlr-,fj=2,tld=7,dczd-,tjt=7,rbn=9,fxxtp=4,jq=3,tb-,gr-,msf-,qq-,nc-,ktztg=7,mj-,lhzng=5,gn-,hvb=1,nt=6,jmd-,rrsls=6,plr-,vtphg-,zcv=4,hpq-,qqv=1,tb-,rs=9,nz=1,lmr-,vds-,zxrrl=1,rct=3,jm=9,lvr-,rsz=9,hm-,mczht=5,smd=7,jn=6,ckt=8,ql=5,fss-,spq=6,pf=4,lqcv=4,smd=1,fl-,hqkr-,tx-,pgbg=7,sj-,pdb-,xx-,ttp=5,ktf=9,jxd-,bsc-,ch=4,fzj=7,sll=4,mltqq-,rct=2,sxj-,ppr-,hm-,sjjxn-,sr-,kq=4,kbxm-,ggnd=9,rv-,pgbg=7,mh-,bq-,rrf-,kldxjm=1,fg=4,cr=4,fzj-,tf-,cdktcd=2,xqm=5,cm-,tvd-,vmjq=9,kqkm=7,xrq-,chk=4,kqkm=3,bf-,clzljg-,sj-,hvt=8,jnn=2,qprx-,ph=4,qsr=9,hh-,pjp-,gsc-,dqv=9,vqpqr-,qjc-,hqf=6,cxgtt=1,vtphg-,rd-,vgsn-,kp=6,qmms=5,ts=3,sjjxn-,rx=8,prb-,rlqh=7,bn-,ncrtf-,tt-,kvxx=5,hqkr-,tvd-,sn=7,mvmr=9,xjhbf=3,ftb-,tg=8,kq-,pbpsp=2,hmt-,bsc-,dl=9,nnv=9,lvr=9,hh-,qmms=2,lhp-,pdd=3,fjtbp-,cx=9,fh-,slb=7,chk-,ht=2,lsm-,jq-,dqm=8,gbq-,dv=5,lvj-,nv=4,mdjx-,ssh-,svk-,pncctm-,zmggs=4,tr=8,mpb-,jxhht=5,rqlzm-,tld-,sdkz-,qmd=8,rpkx-,tfpnpn-,fjk-,kldxjm-,tltm-,tvz=9,zxrrl-,bqv-,crhp=2,cxgtt-,nv-,kjzs=9,ktf-,mgft-,jnn=4,kstfh=3,hf=3,qc=8,dsqj=9,kgt=3,pb-,rrl-,rlr-,qprx=9,nc-,nrbv-,qsb=1,ccn=6,vzvr-,mjbf=7,tdb-,cdj=7,pv-,qlm-,cpz-,kqkm=7,qbss=4,zv-,npvn=6,lbrnx=3,vds-,qlcj=1,gllv=3,ng=8,rb-,sxj-,mpzq-,vxp-,vtv-,gn-,ch=1,jn=4,xx=4,dc=6,vp=1,hvt=3,pnntc=3,lk=5,zkbh-,dgcmk-,vtphg=9,dqs-,dsqj-,rv-,nffffr-,cx=2,qxk=2,npvn-,fc=6,tz=1,vbn=5,rqlzm-,tvd-,cj-,zxg-,pnntc-,spq-,jrs-,km=7,hj-,fdrgdv-,zv-,lpl-,gjs-,rch-,zmggs=5,jm=8,kxn=7,hxr-,prg-,qlcj-,xrq=1,rns=5,ggnd=6,dkg-,pq=7,zkbh=5,mdjx-,msdnpt=2,tn=6,knm=8,dsqj-,qb-,rzcpfs=5,mczht=4,trlmql=4,jml=4,tkt=9,plsp-,vtphg-,rgr=6,bnr-,bsr=8,xfr-,zl-,dsqj-,dc-,ms=9,zcv-,tkj=3,sblv-,mm=8,bqlxm-,qnbv-,qlcj-,lf=5,cpl=2,zj-,rf=9,jtnf-,fv-,bq=7,bf-,plsp=4,cdktcd=6,vgsn-,hkrg-,rff=4,zmggs-,mpb-,vds=6,fkkc-,xpvg-,rf-,zj=8,jrs=2,vtvr-,rgr-,tx=3,bnvgz-,lf-,dkpnb-,dx=1,jjm=6,rlqh=9,ssh-,mtpc-,fdrgdv=3,rfn-,dhdx=4,zr-,pq=1,xnx-,ph=7,mtpc-,mvmr-,cznv=9,zmggs-,qfnxg-,sgkj=9,tltm=7,tlpts-,bm-,rqlzm-,jm=8,rcqm=6,tjt-,xltd=3,tgl-,cpl-,fh-,qjc-,pm=1,rs-,dqm=2,lxj-,kff-,psgr=8,prg-,pdd=9,fl-,gjs-,hj-,lm-,hqf=4,rrf=7,jhb=9,shdr-,dx-,plr-,cl-,nnv=8,ljk-,qfnxg-,gcth-,pqqb-,sj-,qsb=1,zm=4,tk-,bc-,cf=3,hqkr=1,hpbbfq-,rlc=1,dgcmk-,sht=6,hj=2,tcxq-,lpl=5,ftb-,dp-,vc=8,klh=7,dv-,ksd=6,ft-,srvd=2,qmms-,lpl-,zn=1,cncqsj=4,pqqb-,zr=8,tfpnpn=3,nhxp-,mgnh-,tz-,vkh=2,rhtt=1,bsc-,rvmf=5,kc-,dsdsqj=4,jq=2,dczd=3,xtt-,lpl-,pf=8,vpx-,bf=4,ptrq-,nffffr-,zcm-,nggs-,sdr-,kbxm-,dj-,tcnf=3,qfnxg-,gl-,sdr=2,msdnpt-,qfvt-,cr-,shdr-,vj=8,tjt=9,skp-,pqqb-,fjtbp=5,mm-,cznv=1,kqkm=1,dczd-,fr=8,qfnxg-,clzljg=9,rh=3,ktf=1,jhb=6,bhl=6,hm-,tbr-,bq=7,vmd=1,tg=1,fp-,zbclj-,hf-,lr-,kksttq=9,hj-,mmv-,zrj=7,shdr-,msdnpt-,xctl=4,zmggs-,cpz=3,rff=7,rlqh=2,jhnlt=6,kb-,rct=2,ptrq-,bsc-,jm-,jxd-,kstfh=6,mpb-,qmj-,vrm=7,zv=6,prg-,tltm-,clzljg-,kff=8,qxxs=6,jtnf-,mh-,sll-,rfn-,xctl-,vtclbc-,tt=8,vpx=6,bjhnm-,jhb=1,mg=4,shdr-,zz=7,lk-,dph=3,psgr=7,plsp=6,tltm=2,vgsn=9,mj=1,mxrp-,fp=7,dqv=8,qb-,sdvrn-,fknrgk=2,qs-,nfkn=3,jxd-,qc-,kldxjm-,mg-,fh-,bsf-,qxpk-,nffffr=7,kgt-,lbrnx=3,rrl=8,mjbf=4,lmr=5,sdkz=3,cj=2,flkj-,vmd=2,vkm-,xx-,km=6,kvxx-,zcm=4,xr=4,qprx=8,ktztg-,frjqmr=7,rj-,tkj-,ft=5,nc=7,qrk-,qnbv-,zxg-,gllv-,csr=1,kn-,hqkr-,jtnf=3,pdd=1,bl=7,jpz=3,bqvq-,dfv=5,jxd=5,zcm=7,chk-,sn-,mdjx-,lq-,tg=5,bb-,ljk=2,npvn-,clzljg-,clzljg=2,lqcv=5,znq-,qxxs-,rsz-,lr-,lq=5,djgb-,kxgc=1,nj=6,tvz=6,dqv-,sht-,cp-,dnb-,shdr=3,kqkm-,csr-,qsr-,cdktcd=4,stp-,bq-,qkz=4,lm=2,vk=5,xfr=2,trlmql-,hpq=3,bqv=3,qfvt-,zsp-,xnx-,hm-,bbp=3,vzvr-,lt-,bc=4,hkrg-,vk-,qhtp-,sht-,km=6,qqv=1,cnsq-,dczd=8,cncqsj-,klh-,hmxm=5,dczd=8,fxxtp=7,dz=3,ks-,mvmr=3,trm=3,mm=8,rlc=6,rdbvct-,xrsj=8,jq=4,vtvr=3,fr-,kv-,rlc=3,lsqj=7,brpr-,km-,vk-,trm=1,kzd=5,rv=2,fg=5,cgm-,pfp=5,dfv-,spq-,dv=7,dvf=5,qxk=1,tb-,xnx=8,fv=5,mp-,kqkm-,ph-,ktztg=3,tbpmh=1,klt=2,hkrg=3,nbz=4,mxvrm-,tbr-,fr-,rdbvct=2,mq=7,dnb-,kzd-,dqm=6,qmms-,nffffr-,zmggs=6,kbxm=9,jl-,mjvpth=5,rx=4,qxpk-,mxvrm-,vhljvf=4,bq-,dqs-,dqdhb-,vtphg-,nrx=3,nhxp=6,mxfc-,zsp=5,rgt=6,tcnf-,ppr-,rgt-,cxgtt-,msdnpt-,mg=9,mpzq=1,pf=8,fpf-,kksttq-,jf=5,gsc-,bsf=7,hnr=4,lzs-,hnr=1,zg-,mxvrm=6,lr=7,fl-,bb-,mg-,nfkn=6,djgb-,rqb=7,xqm=9,df-,fh=1,mg-,gvm-,rj=7,stp=1,qb=3,npvn-,mjvpth-,sdkz=6,bm=4,zn-,zrfd-,cpl-,ks-,fxxtp-,cnsq-,rdkhx=1,dmgc=8,plr=6,hpbbfq=2,xh-,xltd=2,tld=4,qfvt-,kq=3,dph=7,tvd=9,tld-,rhtt=7,lj-,qmd-,jpz-,cgm-,vzvr-,mgft-,rch-,xrsj=1,xpvg=3,km=2,prg-,xtd=4,jbtf-,dvf-,nbz-,rgt-,jh=4,kbb=1,cpl=2,zz-,fss=3,hf-,rd-,cjj=3,qmd=3,sxj=4,fss=9,rbn-,bn=1,rgt=6,xqm-,bf=1,ktztg-,zrfd-,llmrl=1,ljk-,lk-,jmb-,zl=6,mjvpth=9,lqcv-,jrs=8,qcz=7,rv-,mpzq-,kstfh-,dmgc-,kstfh=7,hpbbfq-,ztp=3,qq-,nrbv=1,rch=6,cn=9,bgvt=5,rj-,cznv-,qt-,kksttq-,ftb=3,lqfg=7,knc-,kzd-,sj-,rqb-,srjg-,jrm=1,tb-,bdlr=3,mltqq-,mjbf-,xfr=3,tkj-,nggs-,drg=8,xnx=3,bsc=4,djgb-,dph-,ks-,mvmr-,qlm=4,cpl=3,xjhbf-,jh-,zjxnb=4,bsc-,vrm=8,bqv-,hpbbfq=6,zmggs=7,vtv=6,hvb=7,dc=1,stp=4,rch=8,jb-,rs-,mpb=5,mpzq=1,dc=3,xvp-,mmv-,ht=9,zm=5,kldxjm-,zm-,qmj=6,hm-,cm=2,sjjxn-,xh-,sbq-,xqpqd=8,chk-,ct-,rh-,nfkn=2,dvf=8,hqkr=8,jxhht=5,qrk=8,vxp=6,plr-,rlr-,tkt-,tbpmh-,lqcv-,klh-,vc-,tk-,kjzs=2,rlr-,fl=6,dpq=9,km=2,fjk-,sbq-,ktf=7,zj=6,gm-,jrm-,rs=4,kjzs-,pqqb-,hmxm=7,tcxq-,brpr-,tx=9,qhtp-,tfpnpn=1,dbx-,rrsls-,lf-,qrk=2,fjk-,cjj-,ctm-,qmd=8,drg-,tb-,bblt=7,vrm=5,cpz=9,cnsq-,jq=8,mgft-,nv-,ct=8,xr-,dx=8,svl-,cncqsj-,cznv=1,sgkj-,xscc=4,zcm-,qhtp=8,bsr=1,bsm=9,xc=8,zdf-,sll-,stp=7,bnvgz=4,qfvt-,ksbtkp-,crhp=5,qlm=6,rf-,cn=5,dhdx=5,dl=5,mk=3,sdr=8,mpb-,fxxtp=7,kx-,tzs=3,ftb=9,rmdpjc=6,sblv=2,nbz-,gm=9,zl-,rs=4,gbq-,gjs=1,cl-,fss-,vc=2,jtnf=7,lbrnx=7,rdkhx-,pfp=8,qf=9,dqzfx-,jhb=1,qs-,tgl=1,ggnd=9,qjc-,jh-,kx=8,mj=8,qcz-,czlss=6,plsp-,zm=6,zqv=6,cdls-,jbjjms-,bdlr-,sblv=1,bsm=9,hg=3,prg=3,ch=4,dmgc-,cr-,trm-,tfpnpn-,mgft-,dsdsqj=1,skp-,cdj-,rch=5,hvb-,zcx-,ptrq=9,fj=1,mpzq-,bdlr-,plr-,cxlx-,msdnpt=6,cvc-,gl-,mq-,pbpsp-,csr-,fc=3,zl-,mjvpth-,qkz=5,mxfc=2,gbq=4,rch=2,qd=9,xj=6,gq=6,pdd=9,ht-,fqrh-,bbp-,ggnd-,qsr=9,lpl-,gm-,qd-,xrq-,mdjx=6,lt=8,pm-,hq=8,cq=2,tx=2,bblt=5,zl=3,jh-,rx-,mxrp=5,xc-,jq-,lj-,lhp-,qbss-,zm=7,rmdpjc-,xscc-,vds=8,vbn-,qh=9,skp=2,zl-,sdvrn=2,nc-,vtclbc=1,qxxs-,gtp=7,kd=2,tdb=6,kff-,zbclj-,trm=9,kx=3,klt=9,ch-,fdrgdv=4,sfq-,fcg=6,lzs=4,qc-,kx=4,mpb=4,tn-,dz=1,kzd=3,rbn=4,hf-,xtt-,tltm-,jml-,pq-,dgcmk=1,xgjsm=8,pdd-,zj=8,hnr=2,jmb=5,rcqm-,nggs-,xrsj-,ft=5,cn-,cgdmm=1,spl-,pb=7,xqpqd=7,dkg-,fjh=8,mk=8,xj=4,jmd=4,nz=8,lhzng-,qmd-,cf-,bsf-,djk-,msf-,vbn=9,fkkc=4,bdlr-,rvmf=8,chk-,dhdx=6,kldxjm=5,klt-,hqf=4,crhp-,tb-,tgpg=9,kstfh=2,xnjlqp=7,zn-,qlm-,jxhht-,ksbtkp-,clsd-,gcth-,xtd-,vgsn=6,mczht-,ph=9,nt-,zlm-,fgrb-,rlr-,pv=5,qb-,nrbv-,ptrq-,tkj-,bsc=3,pm=1,vtphg-,bc-,kq-,vkh=6,gjs-,vrm=4,zsp=6,fh=2,ztvk-,kgt=5,dqs-,bsm-,tt-,hj-,zj=8,dgcmk-,vc-,psgr=3,mczht-,cnsq=4,lk=1,fknrgk-,spl=2,prb-,flkj-,lmr-,nfkn=7,fvz-,mk=9,rrl-,vgtk=6,jh-,mtpc-,rns=1,vmd=6,czlss=5,zxrrl-,vp=1,stp=2,kbb-,hkrg-,mvmr=8,cxlx-,dkpnb-,tlpts=2,rv=3,dmgc=2,jhnlt-,dx-,rs=8,xc-,nbz=1,qbss=2,sht=2,nrx=2,dnb=5,ktztg-,jmd-,mq=3,tx=5,skp=1,pfp-,xqm=5,vj=4,cvc-,xh-,npvn=2,mk=1,hdv-,qb-,rs-,dsqj=8,ktztg=5,bqvq=5,xc-,drg=2,fpbz=3,sdr=2,dqs-,fvz-,xcrs=5,smd=2,zcv-,fg-,dsxc=7,dhdx=3,xfr=2,phf-,mj-,gm=6,frjqmr-,lsqj=5,hq-,md=7,gm=8,ht-,vmjq=4,qprx-,bblt-,qg=3,gjs=9,sjjxn=7,qmd-,jmd-,qgfmp=7,lpl=5,cj=5,mvmr=2,cncqsj=3,zd=1,rt-,lbrnx-,pnntc-,mjvpth-,rlqh-,vhljvf=8,fdrgdv-,rv=8,qc-,trlmql=5,cpz=1,dsxc=6,bq=4,kjzs-,kp-,smd-,xc=9,rmdpjc-,sll-,zcv-,msf=9,dhdx=4,cjj=3,tk=8,cznv-,cf-,ptrq-,mgft-,tr-,zcm=3,xgjsm=4,fjtbp=2,jbjjms=3,jrs=4,vhljvf=5,qfvt-,mpzq-,gbpzd=6,vk-,cp-,xxr-,qlm=6,nbz-,pgbg-,fc=8,tgpg-,zxg-,cm=1,rhtt-,dp=6,jf-,bdlr-,kd-,qcz-,lf=2,dsxc-,jmd=4,kvxx=7,rpkx-,bblt=5,kb=5,srjg-,ht=7,hq=1,nrx-,dczd=9,kb=3,md=9,dph=4,zlm=5,df-,cvc=1,fp=2,cdktcd-,ktf-,bsf=3,fv=4,spq=8,qx-,cvc-,qf-,vds-,vmjq-,gtz-,cf-,spq-,phf-,xtr-,slb-,kjzs-,jh=5,nrx-,ff=2,hvx=2,gsc=1,ksd=7,kgt-,flkj-,gvm=3,vmjq-,vc=5,tk=3,ht=1,lqcv=4,xcrs-,svl-,zxg=4,xr-,jxd=2,dz=2,lmr=6,lxj=2,gllv=6,qx=1,nc=7,fqrh-,hg=5,jbjjms-,ph-,vtvr-,plr=6,qs=4,ftb-,kxgc-,jpz-,tgpg-,xc=7,dsxc-,qrc-,gl=5,rqb-,tr=6,rx-,qqv-,gxd=9,svk-,jq-,hxxvz-,lr-,sj=7,bn=9,pjp-,xrsj-,llmrl-,fxxtp-,nrbv-,gh=6,xgjsm-,kx-,fr=9,nqg=4,gfhkm-,zmggs=3,kjzs=9,kbxm-,hh-,tr-,tltm-,hpbbfq-,nnv-,lm-,hh-,qcz=8,tfpnpn=3,nhxp-,tk=5,df-,jtnf=9,xnjlqp=5,cjj-,rx-,kstfh=7,fjh-,dc-,zz=3,qrk-,lsm=8,xxr=3,xnjlqp-,rfn-,nqg=5,jnq-,fr=5,lvj-,dbx=9,fss=4,xh=6,trlmql=4,tt-,qlcj=8,pb-,tvz=3,xh=7,rb=2,fknrgk=1,lxj=9,cp-,sgkj=3,kff=9,lzs=9,qd-,dsdsqj-,gl=1,qxk-,mm=4,vmf=1,prg=8,kx=9,mtpc-,lqcv=3,zrfd-,hpq-,chk=9,ptrq-,dsf=1,jxd=1,rrsls=8,lxj-,xtt-,sr-,rmdpjc=5,tx=3,fzj=5,jl-,cjj=1,pbpsp=9,bm-,mg=9,ktztg-,cdls-,nfkn=4,zcm-,fj=6,xxr-,csgd-,ctm=7,rch-,dgcmk-,rlr-,mczht-,mq-,cncqsj-,zdf=5,rqb-,jm-,gq-,mczht-,hqkr-,pm=6,ggnd=7,spq-,dsxc=6,tlvcnc-,fjh-,rrsls=2,kgt-,qh-,vgsn=4,ph=2,jrs-,dfv=4,zxm=1,nrx-,zr=1,tvz=9,lmr-,jm=8,qqv-,hf-,xtt=6,vmd-,fc-,dv-,fv=8,xctl=4,qx=7,bdlr=4,mq-,zxrrl=5,qsr=9,fxxtp-,gtp-,jhb=9,jbjjms-,mpzq-,fd-,smffl-,xc=8,fvz=3,dx-,cnsq-,djk-,lmr-,fjh-,fl=2,qsb=3,hg=2,sxj=8,jb-,tzs-,mk-,mq-,rqlzm-,cm-,mjvpth-,sdr-,qg=6,clzljg-,vbn-,hvb=4,cj-,zqv=5,lmr=7,qxk=7,qgfmp-,ts=1,rv-,dc-,nfkn=6,lpl=3,vp=2,gxbm=4,rb-,nz-,gcth=2,sj-,vzvr-,ktf=9,hvt=6,ptrq=2,fss=9,qfnxg-,cdls-,cnsq=8,lsm=8,dkg=6,hm-,mxvrm-,fzj=9,fg-,sbq=2,mgft=2,spl=5,sj-,csgd=5,gfhkm=2,cgdmm=9,tb-,qlcj=4,rcqm-,xjhbf-,hkrg=3,xpvg=4,jz=1,mk-,cpz=4,rrsls=7,bdlr-,rvmf=4,fpf=7,plsp-,gm=2,pv-,vgtk-,cpl-,dfv-,hf-,vj=3,mxvrm=1,fjk-,qlm=8,vmjq-,klt-,zcx-,jnq=2,xnjlqp-,ft-,kq-,kc-,qlcj=4,rb-,fdrgdv-,hrm=8,shdr=4,kstfh=4,qprx-,dkg=7,zkbh=6,zxrrl=8,jjm-,vmr-,jrs-,lpl-,pgbg-,msf-,dnb-,qhtp=9,kff-,jnq=6,gq-,nt=7,rcqm-,fxxtp-,mpzq=7,cdj-,vpx=5,sxxxr-,npvn-,pm-,rdkhx=6,rlr=3,jz-,bhgm=2,hnr-,bhgm=5,tb-,jl=9,brpr=9,fg=2,rqb-,pm-,hf-,mmv-,jmn=2,pvs=3,cvc=9,vmd-,bb=2,msdnpt-,xtd=8,rct=9,djk=9,rff-,rpkx=6,qmms=6,fc=3,srvd-,qqv=7,kx=8,bq-,vkh=1,dz-,md=3,fvz-,mp-,xqm=7,cp=5,vmjq-,kx-,shdr-,kp=2,vmr=3,fss-,dczd=1,bqlxm=2,mmv=4,msdnpt-,fvz=7,rrl=6,lvj=1,ksd=9,fkkc=2,hqkr-,frjqmr=3,cj=7,rqlzm-,tb=2,jnn-,pv=4,prb-,bm-,vtv=8,fcg=9,rbn=9,gxd=7,kp-,bsf-,sfq-,qnbv=4,gp=3,ncrtf=2,qprx-,sll-,cm=5,kcb=5,lbrnx=7,spl-,mgnh-,rch=3,zm=5,ndf-,fp=1,bm-,jxhht=7,mp=5,xdgfj=4,gllv=8,bq-,lpl-,jnn=3,mgnh-,vtvr-,msdnpt-,qnbv-,qbss=3,rlqh-,bhl-,xgjsm-,zcx=9,rs-,vtphg=9,zlm-,sbq-,tcnf-,qprx-,rrsls-,tlvcnc-,dgcmk-,zcm-,dnb=9,dsf=6,dl=1,rsz=8,pvs=4,xr-,jf-,hvx=6,srjg=8,vmjq=4,sxxxr-,xx-,hf=6,csr-,mgnh=4,zgk=4,jbtf=2,crhp-,ndf=1,qxxs=9,dfv-,tr=8,kn=2,ztvk=1,rdbvct=3,klt-,tz-,fqrh-,gr=9,sbq-,fj=3,qhtp-,rh=7,tbr=9,jm-,xscc=8,tlst-,tr=3,svl-,bl=2,dpq=9,dvf-,fxxtp-,kgt=9,kd-,kx=9,jjm-,fjh=1,tfpnpn=8,jb=4,lbrnx=3,fh-,knm-,fvz-,cnsq-,mgft=2,dczd=8,ktf-,flkj=7,rb-,rns=6,hpq=9,rx=8,dl-,skp=1,spq=4,dsqj-,vp=7,xfr-,rns-,bnr=6,jmb-,xh=2,mrn=1,chk-,fj=8,lq=3,bn=5,tld=4,sxj-,xtt-,dx-,ppr-,bnvgz=2,msdnpt-,tdb=7,ktf=8,kkb-,pq-,ndf=2,plsp-,tdb-,qmj-,kgt-,sbq=5,dfv-,lsm=6,lhzng-,gxd-,ng-,lqfg-,fg=9,qprx-,rqlzm-,mpzq-,sjjxn=4,np=5,zgk-,ccn=5,pf-,qb=7,rmdpjc-,zn-,zv=7,dqdhb=8,qsb-,djgb=1,qsb=7,cncqsj=7,sblv-,zrj-,hdv=4,vtvr=1,ckt=1,fqrh=3,xtt=3,mjbf=2,jmn-,dc=2,vc-,tlst-,nt-,csgd-,rdbvct-,xctl-,fdrgdv=8,lqfg-,qprx-,ljk=5,fpbz=7,nhxp=3,zxrrl-,dng=6,shdr-,nfkn=1,hnr-,jnn-,tn-,rmdpjc=5,dz=4,mk=4,tlpts-,nz-,rrf=9,nbz=3,qq=8,klt=5,vk-,nhxp=4,ljk=6,zqv-,tn-,djgb=5,pm-,cpz=5,zjxnb-,kstfh-,rlr=5,mh=6,fknrgk=9,srjg=3,dsdsqj=6,tkt-,bq-,kvxx=2,qfvt=2,xpvg=1,rgr=2,dm-,kq=2,trlmql=6,rqlzm-,csr=3,xtr-,fg=3,rrf=2,lm-,ph-,zxm=7,ll-,jz=2,zcx-,ggnd=3,bm=7,gr=7,tn-,ssh=5,kgt=7,cdls-,lk=9,spq=9,jxd-,qfnxg-,np=6,jh-,svl-,fc=5,vtphg-,zbclj=5,rzcpfs=7,vc=1,hg-,vgsn=6,vtclbc-,gq-,tlvcnc=1,clsd=4,mgnh=3,msf-,cl=6,fg-,hf-,xr-,pdb=2,dz-,jm-,knm=4,qck-,klh-,cncqsj-,sxxxr-,nhxp-,rqb-,djgb=9,mp-,fcg=5,kksttq-,bq=7,jml=5,sgkj-,xgjsm=6,clsd-,plsp-,rsz-,nrbv=3,dsxc=6,pjp-,lzs-,pb-,znq-,dc-,fqrh-,nc=8,bjhnm=4,djgb-,svk=2,cznv=3,jz=4,dx-,xj-,hgcvx=2,dx=4,bblt-,kzd=6,mpzq-,xfr=4,vj=9,xpvg-,sbq=7,ksbtkp-,qxpk=5,srvd=9,tz-,nbz=7,rch=8,chk-,pbpsp=4,fjh=3,qsb-,kx-,pm-,brpr=5,gsc-,qf-,qq=9,xqpqd-,dp-,vbn=6,bblt=6,sc-,bblt-,np=8,svk-,jhb=3,nnv=4,lqcv-,tvd-,vk=9,zg-,sjjxn-,kstfh-,jn=2,vmf-,tgpg=9,qt=4,qmms=2,kjzs=3,cm-,kp-,gxd=9,tk=8,ggnd=4,gn=5,tb-,dqv=7,tcnf-,fpf-,kn-,psgr=7,kxn-,rgt-,rrsls=8,mh-,jpz=1,rlqh-,nrbv-,jh=2,kxgc=7,vtclbc=3,xqpqd-,crhp=8,qsr=3,jpz=7,dj=9,jn=4,gn-,dc=9,ks=7,kc=8,gbq=3,sjjxn-,bnr-,nfkn=3,km-,zrfd=9,km=6,kgt=4,xc-,gp=7,lhp=6,cr-,md-,ksd=1,bf=7,dp-,sblv=3,ng-,rqlzm=6,rqb=7,jn=4,rgt=1,ppr-,bsf-,nrx=7,sjjxn-,bnr=5,tkj-,rh-,clsd-,kjzs-,kjzs-,rpkx=1,llmrl=5,hkrg=9,jmd=8,zn=9,cdktcd=2,zl-,vgsn-,vmjq-,kb-,qlcj-,mgft=7,smffl=4,gvm-,dsf=1,ccn=5,trlmql-,zj=4,tbpmh=3,lsm-,gh-,zbclj-,ctm-,qck-,rj=7,hvt-,zm=9,tbpmh=4,fh=4,qqv-,rmdpjc-,klt=2,fd-,nggs=8,gp-,jhb=6,vj-,lpl=4,bsm-,pncctm=2,klt-,vqpqr-,hmt-,xjhbf-,dvf-,ktztg-,jxd=8,ncrtf-,mxrp=1,fpf=1,qfnxg=3,bnr-,hkrg-,jbjjms=3,hdv=1,xxr-,dqs=8,jnn-,llmrl=6,np-,lsm-,bqvq-,hdv-,llmrl=2,xqm-,clsd=3,xx-,spq=4,bl-,bq=7,bgvt-,kvxx-,lk=2,vkh=2,lbrnx=8,dm-,dgcmk=4,qgfmp-,csr-,phf-,mg=7,hh=3,hvx-,pncctm=7,qrk=3,fss-,dph=2,bqlxm=7,zrfd=2,qrk=1,cl=5,hxxvz-,gjs=9,hq-,pf-,nqg-,jhnlt-,llmrl-,ps=7,fcg=4,tvd=7,dfv-,vmd-,bgvt=6,rdkhx=5,tkj=7,sdr=1,qkz-,tfpnpn=9,xcrs=2,lt-,ztvk-,fknrgk=2,ttp-,ctm=3,nggs=8,vpx-,hxxvz=8,dm-,cznv-,bsr=1,qd=5,gq-,trlmql-,klh-,ncrtf-,ckt-,nt-,rs=1,rrl-,qg=8,mxrp=7,zdf=9,kqkm-,xqpqd=9,rqb-,jm=9,sll=8,lmr-,mxvrm=5,bblt=1,bn=8,tcnf=7,zxm-,tg-,vmjq-,qkz=8,bsf-,kv=5,tlst=2,jb-,tcxq=9,tvz=4,ppr-,sfq-,vq-,bsm=3,hm-,qjc-,qjc-,rpkx-,kqkm-,rpkx=1,gvm=6,kstfh=7,vkh=4,ztp-,zmggs=7,phf-,ff-,kff-,cxgtt=4,hnr-,gl-,shdr=6,trlmql-,drg-,mm-,fzj=8,ktf-,qsr=1,zj-,zdf=8,fvz=3,kzd=6,kgt=6,zm=7,xvp-,hqf-,ps=7,pbpsp=1,qbss-,jm=5,bsm=1,srvd=5,bqv-,cdj-,vq-,rns=8,lsm=9,rd=1,qnbv=6,jh=1,hg=3,rcqm=6,df=3,qrk=6,qbss=2,ff=6,chk-,lsm-,mltqq-,zlm=9,zrfd-,bsr-,kzd=4</t>
  </si>
  <si>
    <t>rn=1,cm-,qp=3,cm=2,qp-,pc=4,ot=9,ab=5,pc-,pc=6,ot=7</t>
  </si>
  <si>
    <t>split</t>
  </si>
  <si>
    <t>cmd</t>
  </si>
  <si>
    <t>val</t>
  </si>
  <si>
    <t>ll</t>
  </si>
  <si>
    <t>ASCII</t>
  </si>
  <si>
    <t>b</t>
  </si>
  <si>
    <t>a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</si>
  <si>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</si>
  <si>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</si>
  <si>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</si>
  <si>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</si>
  <si>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</si>
  <si>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</si>
  <si>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</si>
  <si>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</si>
  <si>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</si>
  <si>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</si>
  <si>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</si>
  <si>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</si>
  <si>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</si>
  <si>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</si>
  <si>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</si>
  <si>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</si>
  <si>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</si>
  <si>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</si>
  <si>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</si>
  <si>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</si>
  <si>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z</t>
  </si>
  <si>
    <t>=</t>
  </si>
  <si>
    <t>-</t>
  </si>
  <si>
    <t>1</t>
  </si>
  <si>
    <t>2</t>
  </si>
  <si>
    <t>3</t>
  </si>
  <si>
    <t>4</t>
  </si>
  <si>
    <t>5</t>
  </si>
  <si>
    <t>6</t>
  </si>
  <si>
    <t>7</t>
  </si>
  <si>
    <t>8</t>
  </si>
  <si>
    <t>9</t>
  </si>
  <si>
    <t>0</t>
  </si>
  <si>
    <t>x</t>
  </si>
  <si>
    <t>y</t>
  </si>
  <si>
    <t>w</t>
  </si>
  <si>
    <t>HELP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</si>
</sst>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ourier New"/>
      <family val="3"/>
    </font>
    <font>
      <b/>
      <sz val="11"/>
      <color theme="1"/>
      <name val="Courier New"/>
      <family val="3"/>
    </font>
    <font>
      <sz val="10"/>
      <name val="Source Code Pro"/>
      <family val="3"/>
    </font>
    <font>
      <sz val="11"/>
      <color theme="1"/>
      <name val="Times New Roman"/>
      <family val="1"/>
    </font>
    <font>
      <sz val="10"/>
      <color rgb="FF000000"/>
      <name val="Courier New"/>
      <family val="3"/>
    </font>
    <font>
      <sz val="16"/>
      <color theme="1"/>
      <name val="Calibri"/>
      <family val="2"/>
      <scheme val="minor"/>
    </font>
    <font>
      <sz val="10"/>
      <color rgb="FF000000"/>
      <name val="Source Code Pro"/>
      <family val="3"/>
    </font>
    <font>
      <sz val="11"/>
      <color theme="1"/>
      <name val="Source Code Pro"/>
      <family val="3"/>
    </font>
    <font>
      <sz val="11"/>
      <name val="Source Code Pro"/>
      <family val="3"/>
    </font>
    <font>
      <sz val="10"/>
      <color rgb="FF000000"/>
      <name val="Arial Unicode MS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9" tint="0.39997558519241921"/>
      </left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36">
    <xf numFmtId="0" fontId="0" fillId="0" borderId="0" xfId="0"/>
    <xf numFmtId="49" fontId="0" fillId="0" borderId="0" xfId="0" applyNumberFormat="1"/>
    <xf numFmtId="0" fontId="1" fillId="0" borderId="0" xfId="0" applyFont="1"/>
    <xf numFmtId="0" fontId="1" fillId="0" borderId="1" xfId="0" applyFont="1" applyBorder="1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1" fillId="0" borderId="2" xfId="0" applyFont="1" applyBorder="1"/>
    <xf numFmtId="0" fontId="5" fillId="0" borderId="0" xfId="0" applyFont="1"/>
    <xf numFmtId="0" fontId="5" fillId="5" borderId="3" xfId="0" applyFont="1" applyFill="1" applyBorder="1"/>
    <xf numFmtId="0" fontId="6" fillId="0" borderId="1" xfId="0" applyFont="1" applyBorder="1"/>
    <xf numFmtId="0" fontId="6" fillId="0" borderId="2" xfId="0" applyFont="1" applyBorder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0" fillId="2" borderId="0" xfId="0" applyFont="1" applyFill="1"/>
    <xf numFmtId="0" fontId="7" fillId="0" borderId="0" xfId="0" applyFont="1" applyAlignment="1">
      <alignment vertical="center"/>
    </xf>
    <xf numFmtId="0" fontId="1" fillId="0" borderId="5" xfId="0" applyFont="1" applyBorder="1"/>
    <xf numFmtId="0" fontId="0" fillId="0" borderId="6" xfId="0" applyBorder="1"/>
    <xf numFmtId="0" fontId="1" fillId="0" borderId="7" xfId="0" applyFont="1" applyBorder="1"/>
    <xf numFmtId="0" fontId="0" fillId="0" borderId="8" xfId="0" applyBorder="1"/>
    <xf numFmtId="0" fontId="9" fillId="0" borderId="4" xfId="0" applyFont="1" applyBorder="1" applyAlignment="1">
      <alignment vertical="center"/>
    </xf>
    <xf numFmtId="0" fontId="9" fillId="6" borderId="4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13" fillId="0" borderId="0" xfId="0" applyFont="1"/>
    <xf numFmtId="0" fontId="13" fillId="0" borderId="0" xfId="0" applyFont="1" applyAlignment="1">
      <alignment vertical="center"/>
    </xf>
    <xf numFmtId="0" fontId="1" fillId="0" borderId="2" xfId="0" quotePrefix="1" applyFont="1" applyBorder="1"/>
    <xf numFmtId="0" fontId="12" fillId="0" borderId="0" xfId="0" applyFont="1"/>
    <xf numFmtId="0" fontId="14" fillId="0" borderId="0" xfId="0" applyFont="1" applyAlignment="1">
      <alignment vertical="center"/>
    </xf>
    <xf numFmtId="0" fontId="0" fillId="0" borderId="0" xfId="0" quotePrefix="1"/>
    <xf numFmtId="0" fontId="1" fillId="0" borderId="0" xfId="0" applyFont="1" applyAlignment="1">
      <alignment horizontal="center" wrapText="1"/>
    </xf>
    <xf numFmtId="0" fontId="0" fillId="0" borderId="0" xfId="0" applyFill="1" applyBorder="1"/>
    <xf numFmtId="0" fontId="0" fillId="0" borderId="0" xfId="0" applyBorder="1"/>
    <xf numFmtId="0" fontId="7" fillId="6" borderId="9" xfId="0" applyFont="1" applyFill="1" applyBorder="1" applyAlignment="1">
      <alignment vertical="center"/>
    </xf>
  </cellXfs>
  <cellStyles count="1">
    <cellStyle name="Normal" xfId="0" builtinId="0"/>
  </cellStyles>
  <dxfs count="10">
    <dxf>
      <fill>
        <patternFill>
          <bgColor theme="7" tint="0.39994506668294322"/>
        </patternFill>
      </fill>
    </dxf>
    <dxf>
      <fill>
        <patternFill>
          <bgColor theme="1" tint="0.49998474074526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name val="Courier New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</dxf>
    <dxf>
      <font>
        <strike val="0"/>
        <outline val="0"/>
        <shadow val="0"/>
        <u val="none"/>
        <vertAlign val="baseline"/>
        <color auto="1"/>
        <name val="Source Code Pro"/>
        <family val="3"/>
        <scheme val="none"/>
      </font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6C43D4D-C4CE-4359-8147-30DB81248DEF}" name="day_t" displayName="day_t" ref="A1:A34" totalsRowShown="0" headerRowDxfId="9" dataDxfId="8">
  <autoFilter ref="A1:A34" xr:uid="{46C43D4D-C4CE-4359-8147-30DB81248DEF}"/>
  <tableColumns count="1">
    <tableColumn id="1" xr3:uid="{68CF2220-72A2-4843-85F3-A497290FF04F}" name="test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0F63418-3EFA-414B-A2CB-2F2AE4CF221C}" name="day" displayName="day" ref="A1:B1001" totalsRowShown="0" headerRowDxfId="6">
  <autoFilter ref="A1:B1001" xr:uid="{20F63418-3EFA-414B-A2CB-2F2AE4CF221C}"/>
  <tableColumns count="2">
    <tableColumn id="1" xr3:uid="{F1F4EE8A-EC2A-4CD5-B79F-0AB92EBA112C}" name="Column1" dataDxfId="5"/>
    <tableColumn id="2" xr3:uid="{DDAC1F0C-0D2A-40F7-83CD-465641731159}" name="Column2" dataDxfId="4">
      <calculatedColumnFormula>"( 3, 'P', "&amp;ROW()-1&amp;", '"&amp;day[[#This Row],[Column1]]&amp;"' ),"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1CF09-0537-4D66-961D-6FC7CD32D988}">
  <dimension ref="A1:C3"/>
  <sheetViews>
    <sheetView workbookViewId="0">
      <selection activeCell="C6" sqref="C6"/>
    </sheetView>
  </sheetViews>
  <sheetFormatPr defaultRowHeight="14.4"/>
  <cols>
    <col min="1" max="1" width="103.5546875" customWidth="1"/>
  </cols>
  <sheetData>
    <row r="1" spans="1:3">
      <c r="A1" t="s">
        <v>32</v>
      </c>
    </row>
    <row r="2" spans="1:3">
      <c r="A2" t="s">
        <v>33</v>
      </c>
      <c r="B2">
        <v>388179</v>
      </c>
      <c r="C2" t="s">
        <v>38</v>
      </c>
    </row>
    <row r="3" spans="1:3">
      <c r="A3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386C5-7B3D-448D-B9A9-040947087E98}">
  <sheetPr>
    <tabColor theme="8" tint="0.59999389629810485"/>
  </sheetPr>
  <dimension ref="A1:C34"/>
  <sheetViews>
    <sheetView zoomScale="115" workbookViewId="0">
      <selection activeCell="A5" sqref="A5"/>
    </sheetView>
  </sheetViews>
  <sheetFormatPr defaultRowHeight="14.4"/>
  <cols>
    <col min="1" max="1" width="83" style="26" bestFit="1" customWidth="1"/>
  </cols>
  <sheetData>
    <row r="1" spans="1:3">
      <c r="A1" s="26" t="s">
        <v>5</v>
      </c>
    </row>
    <row r="2" spans="1:3">
      <c r="A2" s="35" t="s">
        <v>42</v>
      </c>
    </row>
    <row r="3" spans="1:3">
      <c r="A3" s="27"/>
      <c r="C3" s="35" t="s">
        <v>42</v>
      </c>
    </row>
    <row r="4" spans="1:3">
      <c r="A4" s="17"/>
      <c r="C4" t="s">
        <v>86</v>
      </c>
    </row>
    <row r="5" spans="1:3">
      <c r="A5" s="17"/>
    </row>
    <row r="6" spans="1:3">
      <c r="A6" s="17"/>
    </row>
    <row r="7" spans="1:3">
      <c r="A7" s="27"/>
    </row>
    <row r="8" spans="1:3">
      <c r="A8" s="17"/>
    </row>
    <row r="9" spans="1:3">
      <c r="A9" s="17"/>
    </row>
    <row r="10" spans="1:3">
      <c r="A10" s="17"/>
    </row>
    <row r="11" spans="1:3">
      <c r="A11" s="17"/>
    </row>
    <row r="12" spans="1:3">
      <c r="A12" s="27"/>
    </row>
    <row r="13" spans="1:3">
      <c r="A13" s="17"/>
    </row>
    <row r="14" spans="1:3">
      <c r="A14" s="17"/>
    </row>
    <row r="15" spans="1:3">
      <c r="A15" s="17"/>
    </row>
    <row r="16" spans="1:3">
      <c r="A16" s="17"/>
    </row>
    <row r="17" spans="1:1">
      <c r="A17" s="17"/>
    </row>
    <row r="18" spans="1:1">
      <c r="A18" s="27"/>
    </row>
    <row r="19" spans="1:1">
      <c r="A19" s="17"/>
    </row>
    <row r="20" spans="1:1">
      <c r="A20" s="17"/>
    </row>
    <row r="21" spans="1:1">
      <c r="A21" s="17"/>
    </row>
    <row r="22" spans="1:1">
      <c r="A22" s="27"/>
    </row>
    <row r="23" spans="1:1">
      <c r="A23" s="17"/>
    </row>
    <row r="24" spans="1:1">
      <c r="A24" s="17"/>
    </row>
    <row r="25" spans="1:1">
      <c r="A25" s="17"/>
    </row>
    <row r="26" spans="1:1">
      <c r="A26" s="17"/>
    </row>
    <row r="27" spans="1:1">
      <c r="A27" s="27"/>
    </row>
    <row r="28" spans="1:1">
      <c r="A28" s="17"/>
    </row>
    <row r="29" spans="1:1">
      <c r="A29" s="17"/>
    </row>
    <row r="30" spans="1:1">
      <c r="A30" s="17"/>
    </row>
    <row r="31" spans="1:1">
      <c r="A31" s="27"/>
    </row>
    <row r="32" spans="1:1">
      <c r="A32" s="17"/>
    </row>
    <row r="33" spans="1:1">
      <c r="A33" s="17"/>
    </row>
    <row r="34" spans="1:1">
      <c r="A34" s="17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FD8A-6D62-4B7D-99A3-B182C285D610}">
  <sheetPr>
    <tabColor theme="8" tint="0.59999389629810485"/>
  </sheetPr>
  <dimension ref="A1:E1001"/>
  <sheetViews>
    <sheetView workbookViewId="0">
      <selection activeCell="A2" sqref="A2"/>
    </sheetView>
  </sheetViews>
  <sheetFormatPr defaultRowHeight="14.4"/>
  <cols>
    <col min="1" max="1" width="240.5546875" style="9" bestFit="1" customWidth="1"/>
  </cols>
  <sheetData>
    <row r="1" spans="1:5">
      <c r="A1" s="9" t="s">
        <v>0</v>
      </c>
      <c r="B1" s="9" t="s">
        <v>37</v>
      </c>
    </row>
    <row r="2" spans="1:5">
      <c r="A2" s="30" t="s">
        <v>41</v>
      </c>
      <c r="B2" s="14" t="str">
        <f>"( 3, 'P', "&amp;ROW()-1&amp;", '"&amp;day[[#This Row],[Column1]]&amp;"' ),"</f>
        <v>( 3, 'P', 1, 'kff-,skp-,ff=5,rgr-,kgt-,mmv=2,lmr=2,xrq=3,jrs-,jccx=6,qprx=1,bsr=6,dnb=3,mgft-,cdj-,hf=7,fdrgdv-,hm-,kc=6,cvc-,mm-,pm=9,kstfh=8,rlqh-,jq=1,ljk=3,cx-,bbp-,dkpnb=4,mg=4,dpq-,ts=8,vgsn-,pvs=5,gbpzd-,xr=6,vj-,vtphg=5,fvz-,cpz-,cgm-,lvr=1,sfq-,ksd-,mj=9,kldxjm=9,qmj-,fqrh-,jn=3,czlss-,cpl=7,fh-,bsm-,nt-,bbp-,hj=6,ks-,tf-,hpbbfq-,fgrb-,rsz-,fjh-,zxm-,dczd=9,zsp-,qg=6,qfnxg=3,hf-,dn=5,gvm-,jxhht-,lxj=8,lt-,rch=4,pdb=9,xqm=4,drg=4,vrm=7,flkj=4,mm=5,fkkc=7,vc=6,jmd-,qbss-,trlmql=8,zg=4,rch-,msdnpt-,xctl-,ksbtkp=3,ptrq=5,tgl=8,rgr-,np=4,hqkr-,hgcvx=5,shdr-,rqlzm=5,ts-,hkrg=1,fl-,rsz=5,xrsj=6,lt=2,zcv=6,kldxjm-,bjhnm=7,tg=9,cn=4,xnx=1,zg=7,rrl=6,kqkm-,jmn-,fc-,mltqq-,rct-,cnsq=6,nrbv-,zn=9,gp=7,zsp-,zr-,pbpsp=3,dj-,cgdmm-,fl=9,xnx-,dkg=2,lm=6,fgrb=5,cznv-,sn-,rrf-,tld=8,rvmf=8,vq=7,msf=1,ncrtf=5,jhb-,mpb=3,phf-,bhl=9,mj-,nz=3,tr-,lj=5,zcv=6,vmd-,slb=6,clzljg-,mpzq-,tk-,tld-,vkm-,hqf-,jmd=1,chk=9,zr-,zdf=3,bm-,rfn-,qck=4,bqv=4,xjhbf-,zjxnb-,gn=1,fh-,klt-,jm-,qsr-,ft-,jrs-,xtr-,mgnh=7,jf=3,csr=7,cf=2,kbxm-,jmn-,fqrh-,qq-,jhnlt-,vk=9,jz-,vkm-,fzj=7,bqvq=8,lmr-,vhljvf-,zcm=7,jnn=3,ncrtf=4,jhnlt=7,vzvr-,rhtt-,gm=3,lk-,cpz=1,pq-,bb-,ct=4,qd=7,zcm=5,rh-,lvr-,sc=2,pf-,gtz-,mgft-,fjh-,gl=6,zxrrl=5,jq-,spq=7,xnjlqp-,xnjlqp=1,lhzng=6,dhdx=7,sj-,dhdx=6,jbjjms=4,ggnd-,qkz-,hqf=9,ts=8,qhtp-,zg-,rj-,dm=1,cvc-,dqs=9,hqkr=5,qfvt-,fknrgk=7,dfv-,zlm=6,kksttq-,rj-,bhl-,psgr=4,dkpnb-,vtvr-,qmms=7,vhljvf=6,rh=7,fvz-,fp=1,qfvt-,vmr-,ksd-,xrsj-,rhtt-,lvr-,qq-,knc-,kbxm-,xpvg-,zjxnb-,zgk=9,rsz=1,qprx-,gjs=5,lmr-,pjp-,rdkhx-,jtnf=6,zcx=4,fjtbp-,cxgtt=9,xqm-,cm=8,crhp-,xvp=9,skp=8,trm-,zrj-,ks=8,csgd-,nqg-,fxxtp=5,zn-,xqm=1,hmt-,mrn-,brpr-,gcth-,hj-,cr=6,vp-,srjg-,vq=3,hvt-,trlmql=5,dsqj=8,dj=5,msf-,gtp-,rch=4,fd-,rpkx=2,cx=7,mxvrm=1,mh-,tk-,fss=4,sgkj-,xtd=5,zl=8,vp-,qfnxg-,lhp=2,srjg=9,svl-,tvd=6,shdr-,rt-,dhdx-,pfp-,rct=2,zz-,nj-,xfr=7,cx=1,bqlxm=3,pf-,qh=8,lsm=7,xqpqd-,prg-,pnntc-,fxxtp-,gvm=5,xh-,mrn-,lsm=9,fc=4,kbb=8,fxxtp-,rrl=6,dqzfx-,ms-,fkkc=9,ncrtf-,tbpmh=8,pdd=7,rgr-,djgb=5,kldxjm=5,kbb=6,rns=7,gbpzd=1,ztvk=9,nggs=2,hkrg-,lqcv-,qbss-,vp=3,srvd-,sdvrn-,vxp=9,hpbbfq-,zrj-,tzs=3,rbn=3,kbb=8,gtz-,gsc-,nffffr=7,qqv-,jbjjms-,hh=4,np=5,rfn-,fzj-,jccx-,kstfh-,xqpqd-,qck-,np-,ph-,zxrrl=1,sxxxr=4,phf-,jccx-,nhxp=8,srjg-,cj-,rqb=5,lq-,zr-,cq-,vq-,zv-,fv-,lf-,qqv=7,dsdsqj-,tkt=7,md-,cxgtt-,kstfh-,cvc=3,ct=2,qqv=1,zrj-,sdkz-,spl=7,hqkr=9,kc-,sbq-,dvf-,jxhht-,hq-,rlr-,pvs-,bb-,kvxx=6,kcb-,qsb=3,hq-,lk-,fg=1,vmf-,rh-,hxr-,kzd=8,bm-,zg-,vhljvf=5,gfhkm-,tcxq=7,zkbh=4,mxfc-,pm-,zv-,sr-,jxd-,qhtp=2,vtclbc=9,cpl-,hvb=8,qxpk-,xctl-,knm-,vp=6,zxrrl=9,hmt=6,zv=5,sr=9,trm=7,dhdx-,cpl-,fd-,cn=6,hpbbfq=6,sdr-,pqqb-,crhp-,nqg=3,hmxm=6,pdd=8,xnjlqp=7,xr-,vpx=2,jq-,dvf=1,qprx=5,kc=4,prg-,xctl-,cxlx-,qx-,rlr-,zcx-,cnsq=9,kp=8,xtt-,xrsj-,fh-,pv-,ft-,ckt-,fvz-,ps-,sr=5,tkt-,fjk=2,tvz=7,kkb-,dhdx=9,psgr=4,zl-,pqqb=5,bqv=6,vmf=9,dvf-,bnr=4,fl=7,qg-,tlpts=7,dvf-,lhzng-,zz-,qkz-,pjp=1,hmxm-,stp=3,kksttq-,bc=6,sgkj=8,cjj-,jbjjms-,clzljg-,xcrs-,mj=4,dkg=3,vds=9,nfkn=5,hnr=9,rbn-,zjxnb-,ht=2,kxgc=5,nj-,kd-,kxn-,bn=9,lhp-,zgk=5,dz-,nrx-,nz-,ch=3,fgrb=5,cpl-,dqm-,dx-,xr=1,nqg=6,gn-,jxhht=5,fr=7,qck-,jrs-,fkkc=4,nnv=4,vpx-,kvxx-,sdvrn-,bnvgz=6,gxd-,cznv=9,vtphg=6,msf=3,vtv=3,zd=3,xrsj-,tf-,vj-,fh=2,prg-,rpkx-,pm=8,jnq=7,lj=1,vds-,np-,tld-,xctl=9,lq=1,qxxs=9,hmxm-,gh-,nffffr-,lm-,fjk-,ztp-,cdktcd-,llmrl-,cdktcd-,sn=1,lj-,mm-,dsxc=3,nhxp=8,tx-,zxm=4,tcxq=5,dczd-,tbpmh=9,fknrgk=5,kp=3,qxk-,cm=9,qs-,qfvt=4,rqb=4,rj-,nggs=1,ks=4,mk-,csr-,rt=2,cn-,qq=3,nfkn-,vj=1,pjp=6,pnntc-,vgtk=8,qjc-,cdls=1,fxxtp=6,vbn-,vk-,prg=9,dn=7,pvs=7,lmr-,hrm=9,sc-,rrsls=9,dsxc-,rrf=8,nz-,sxxxr=6,qmd=8,fp-,gl=4,tb-,zqv=1,dv=7,nrbv-,kc-,cgm=3,vkm=4,pbpsp-,ct-,zcx=1,pncctm=2,lvj-,qprx-,tzs=6,tjt=6,qmd=4,brpr-,rlqh-,dgcmk-,fgrb=5,zj=4,ptrq-,xr=6,zrfd-,dsqj=7,qt-,fj-,xrq=3,mmv-,fxxtp=8,zn=7,xh-,pfp-,zrj=7,dp=5,sn=1,ftb=9,rhtt=1,qt=4,lzs=7,xgjsm=8,fg-,zrj-,hh=7,lt=9,dm-,kkb=1,tgpg=5,ts=4,vp-,srjg=4,vtv=2,srvd=2,jf=8,qp=4,qb=5,np-,bjhnm=6,vk-,jb=7,rqb=7,lvj-,lk-,ph=9,dx=2,rh=8,vrm=5,ndf-,km-,ttp-,cpz=1,bjhnm-,rmdpjc=4,qp-,hrm-,ms-,tlvcnc-,vk=9,bf-,rrf=7,tlvcnc-,mxrp-,qmms-,rgr=8,vj-,ts-,bsm-,cr-,mh=4,trlmql=5,tjt-,gl=5,lr-,pgbg=9,tx=6,rj-,bsm=5,fpbz=9,cdls=2,nhxp-,zn-,qrc=3,lj=2,kxn-,ccn-,vbn=3,tgpg=6,dph=9,bgvt=6,bl=7,vq-,lxj=4,zdf-,rx-,xc=8,jmn-,lsqj-,sbq=3,dsqj=6,mk-,fl=4,clsd=4,vtphg-,qs=2,jxhht=2,tgpg=7,mp-,nffffr-,rs-,pnntc=6,jmb-,ph-,hvt-,xtd=9,srjg=5,tld=2,tvz=1,nhxp-,vgtk=9,xrq=3,dng=8,nnv=3,rns=9,qq-,rrsls=7,qp-,rgr-,kzd=3,ct=8,dfv-,rt-,sxxxr=4,xj-,qxxs-,klt-,df-,qcz=5,dczd=8,md-,qsr=1,rj-,sll-,dp-,ht-,zv-,tlpts-,clzljg=4,cjj=6,pdd=1,xtt=5,fvz=6,zcm=8,cdktcd-,kksttq-,xpvg=2,sdvrn-,knm=2,lmr-,qgfmp-,ng-,fvz=6,dqm-,kgt=6,lqcv-,xr=7,qmd=3,tn-,smffl=9,lzs-,llmrl=3,mtpc-,kgt=8,jl-,bsf=4,hrm=8,nt-,cgdmm-,mtpc-,bgvt-,lqcv=8,zqv=1,xctl-,hnr=7,jnq-,mp-,bm=4,qlm-,pv-,jbtf=6,pvs-,dmgc-,rgt-,kxn=7,zv=1,svl-,clsd=9,ljk=6,brpr-,nfkn=9,fg-,dl=3,sc-,skp-,dn=6,zrj-,gbpzd-,nrbv-,lxj-,rqlzm=7,pdb=6,lzs=9,cfc=7,qrk-,xj-,tcxq=3,gxbm=8,fqrh-,rgt=4,gr-,qd-,rlqh=8,sjjxn-,tf=2,qck=9,lhzng-,trm-,vmjq=9,ztp-,tk=5,bq-,pq-,kgt-,fj-,hnr-,zcv=1,dqs=4,rff=3,cp=4,rvmf=9,jq-,cxlx-,zcv=8,qck-,rns=2,bc=8,kjzs=2,jjm-,kb=1,vmf-,cxgtt=4,qgfmp=6,plsp=7,jb=9,xvp=8,nfkn=2,dmgc-,qf-,dbx=6,lhp=9,ps=2,dqs=3,jml-,kcb=8,pfp-,vkh=4,qjc-,kxgc=3,fjtbp=4,dj=1,mxrp-,mxfc-,fp=6,tg=9,nnv-,bblt=5,prb=7,fjk=6,dj-,jmn-,dsqj-,xr-,gsc-,fqrh-,hvt=8,hnr=8,frjqmr=2,kv-,mltqq-,tvz=3,tgpg=4,xr=2,kkb=5,hnr=5,rd=5,znq=4,zbclj-,bnr=2,zdf=3,qx-,fpbz-,hh=9,srjg-,nrbv=3,qck-,dsdsqj-,rpkx-,pv=4,hpq=3,mpb=5,qgfmp=3,cfc-,tbr-,zdf=7,kgt=4,vq-,bjhnm-,gbpzd=2,rdbvct-,bl=8,bgvt=6,np-,xtt-,nggs=5,tkt=8,bf=8,tjt=3,xvp=7,rpkx=7,lvr=2,tvd=5,kksttq=2,tlvcnc-,zg=9,tk-,dqm=4,xltd-,hpq=6,tdb=4,jq-,jmd-,smffl-,jh=9,rpkx-,ssh-,ckt=2,djk-,nffffr=4,qxk=9,zz=3,mvmr=5,ps=1,spq-,gh-,dqs=6,sht=2,ztvk=9,fjh=7,rcqm-,pf-,xx-,qs=9,fss-,trlmql-,zgk=6,zcm=3,gjs-,vpx=2,mxrp-,pv=6,xjhbf=9,pnntc=7,qs-,xcrs=8,zqv-,dc=2,mg=7,qfvt-,lmr=2,lf-,fqrh-,dsqj-,lk-,lqcv=1,pncctm=9,cfc-,bnvgz-,pb-,fg-,lhp-,jpz=4,cl-,bf=3,zxrrl=4,qck-,xctl=8,lpl=7,bsc-,vmf=2,fknrgk=6,npvn-,hj-,gl=4,trm=6,fl=9,bblt=4,rx-,hqf=3,fdrgdv-,gxd-,gtp-,zbclj=3,svl=3,bsr-,dsdsqj-,dp-,dsf-,dnb=6,sc=5,rqb=1,bq-,jhb-,lsm=9,xhc=9,bqvq=7,lvj=5,qlm=4,sblv=4,cdls-,jh-,fr=4,cp=7,kksttq-,dczd-,dsxc=5,mjvpth=7,nj-,ql-,gvm=4,jrm-,qqv-,vzvr=3,tr-,jrs-,qxxs=5,tk-,rh-,cq=2,qprx-,zg-,qs=1,lbrnx-,lsm-,ktf=4,bsf-,jmb=9,gh-,skp=9,kkb=7,md-,kb=5,ktztg-,fjh-,jxd=1,ht=7,qprx-,kxn=4,kq=6,zxrrl=5,rqb=3,mxfc=5,bq=1,msf=6,tlvcnc-,qqv=2,hmxm=4,pf=7,qmms-,qfnxg-,tbr-,fjtbp=7,hxr-,qgfmp=5,ch-,klt-,rj-,ktf=4,vkh=4,rvmf=4,kcb-,pv=8,tf-,bb=8,ptrq-,kq-,qgfmp=1,gvm-,tjt=2,nnv=4,dfv-,kbxm-,dkpnb-,bsf-,vxp=1,qfvt-,zr=8,mp=5,fzj=5,kcb=9,xscc-,qh=5,rdbvct-,dv-,jf=2,dfv-,fp-,gtp=9,rct-,nqg=3,kcb-,xscc-,skp-,dvf-,xxr-,rzcpfs=6,kff=9,shdr-,jrs=8,cr=3,csgd=5,pfp=9,dqdhb-,xltd-,cjj=5,qrk=9,jxhht-,qck=2,xfr-,hj=9,nnv=7,qxk=2,skp=8,zgk=9,prb-,djk=9,qsr=3,dczd-,hgcvx=7,jz=3,nggs-,fpbz=3,vmf=9,vmd-,zkbh=9,qh-,dqs=1,tvd-,jmb-,srvd=9,rlqh=6,tn-,vq=2,cdls=5,tb=7,mxrp=4,kstfh-,mq-,qqv-,jrm-,qnbv-,ncrtf-,rb=4,xpvg=6,ktztg-,sbq-,qd=6,cncqsj=2,pnntc-,plsp-,jnq-,rrsls-,ng=5,lxj=7,cj=9,qlm=6,nqg-,kb=2,tgl-,pv-,lsqj=3,gtp-,zxm=2,lhp=6,npvn-,cx-,lq=4,bdlr-,tkj-,cnsq-,vzvr-,tld-,chk=1,ctm=8,fknrgk-,xfr=4,sfq=9,rv=8,kxgc=1,ccn=6,llmrl=8,qfvt-,sr-,bsm=8,flkj=9,jbjjms=4,sdr-,dkpnb-,rlqh-,kstfh-,dqzfx-,gxd-,tdb-,bf=3,hqf=9,vzvr-,vmjq-,bqvq-,hq=6,vgtk-,prg-,gtp=8,mmv-,rh=4,sn=7,tb-,mmv-,tltm-,kvxx=9,ql=6,qb-,sr=4,zmggs=3,dn=5,cr=3,hqf-,sht=9,mg-,zsp=3,cdj-,zxg-,fr=5,fvz-,ljk-,zcx=3,ps=5,kbxm-,tg-,gllv-,sxxxr-,vq-,qc-,mjbf-,hgcvx-,pnntc-,vkh=1,qs-,bqlxm-,hpq=2,brpr=6,ktf-,xj=1,gxd-,nrbv=8,fpbz-,zg=7,zl-,qsb=9,qrk-,phf-,jccx=3,zlm=3,vrm-,vqpqr-,gh-,hvx-,fvz=8,dz-,tlst=7,qkz=2,chk=4,cp=9,tbr-,vk=8,tf=3,tdb-,tvz-,lbrnx=4,bsf=5,mltqq-,rvmf=2,bb-,mvmr=6,clsd-,qh-,ms-,rdbvct=3,ql=7,ctm=2,kc-,xqpqd=4,dn=7,fl-,nnv-,fknrgk=3,cr-,cp-,fvz-,fpbz-,dm-,qf=4,qc=4,rbn-,xr=2,qt-,qxk=6,jml=6,svl-,rfn-,sdkz-,hgcvx=4,phf-,gbq=1,qsr=7,ljk=2,jml=7,zxrrl=5,fp=6,vmf=6,jbtf=4,zcv-,vpx=8,zlm=9,cfc=8,mq-,zdf-,bqlxm-,rgr-,nt-,skp-,xr=1,gtp=2,gfhkm=7,bq=7,tfpnpn-,srjg=3,rsz=3,ckt-,vhljvf-,sj-,cpz=4,ccn-,pfp=7,bnvgz-,tbpmh-,bq-,bn=2,hq=3,spl=7,kkb=2,jn=3,hg=2,mxfc-,lq-,cj-,dczd=6,kxn-,dbx=9,bbp-,lq=4,kn-,jrs=3,tbr=6,qhtp-,mtpc-,qfvt=1,sdvrn=3,dj=4,pncctm-,dgcmk-,dgcmk=1,rcqm=8,vmd-,bblt=4,sr-,zqv-,lpl-,shdr-,vp-,cznv-,vc-,zm-,smd-,dj=3,bqvq=5,pdb=5,bjhnm-,dsxc=9,qrc=6,tx=5,lqfg=3,sdr=2,km=7,pnntc-,xhc=2,bqlxm=5,sfq=8,mj=9,qqv-,gm=2,ts-,tltm-,vmr=6,smffl-,rch-,dkg-,prg-,dn-,qxk=6,ps=6,qx-,zlm=1,tlvcnc-,tbr=9,dvf=5,tbr=2,smd-,dsqj-,jnq-,xnjlqp-,tlpts-,hxr=3,qs=1,sj=7,vrm-,xtt=7,qck=7,qprx-,zv-,ndf-,bm=5,smd-,jrm=3,fh-,dsdsqj=3,mxrp=4,rhtt=7,ks=3,zg=3,bsc-,sdvrn-,tt-,nv=2,rbn-,kbb=3,df=4,qc-,lr=7,hj-,pb=8,dpq-,rlr-,sr-,mjvpth-,bsr=5,bm=3,np-,tkj-,mjvpth=7,flkj-,gllv=3,cq=7,xh-,ng-,gvm-,ph=6,bqvq=2,hmt=9,vmjq-,bhgm=5,tjt=7,mtpc=2,ggnd=8,lzs=6,md-,cm-,csgd-,prg-,cgdmm-,lsqj-,rf-,hqf=8,rlqh-,llmrl-,cgdmm=9,cncqsj-,sc=8,mj-,df=9,rh=9,cq=4,mjvpth=2,tvz=9,zlm-,gl=2,mxrp-,dqm=8,srjg=5,tfpnpn-,pb-,tn=5,tlst-,xrq=4,vgtk-,sblv=1,klh=3,ksbtkp-,svl-,rqlzm=7,tbpmh=4,lqcv=5,xtd=8,rbn=1,jhb=6,sll-,tr=1,mm=6,nffffr-,jpz-,qcz-,nfkn=3,jm-,jml=7,tg-,cdktcd=9,sfq-,lr=9,znq=5,tdb=3,vmd=9,dkpnb-,pbpsp=3,xnjlqp-,dc-,qc=7,vmjq=7,xctl=2,xxr-,kq=3,lk=4,bnr-,tvd-,bsf-,ztp-,clzljg-,cm=7,zj=7,cpz-,zjxnb-,cj-,rff=3,dc-,jmd-,rd-,kbxm-,kksttq=4,hqkr-,jmn-,jccx-,vmf=2,ztp=7,tn=1,rrl-,bc=9,rd=2,ksbtkp-,tg=2,tr=6,fgrb=9,cvc=3,qgfmp-,knm=9,rbn=9,bdlr-,lq-,xtr=4,tr=7,tcxq-,fkkc=6,zcx=9,xtd-,zm=9,cf-,tgl=1,bdlr-,fj=2,tld=7,dczd-,tjt=7,rbn=9,fxxtp=4,jq=3,tb-,gr-,msf-,qq-,nc-,ktztg=7,mj-,lhzng=5,gn-,hvb=1,nt=6,jmd-,rrsls=6,plr-,vtphg-,zcv=4,hpq-,qqv=1,tb-,rs=9,nz=1,lmr-,vds-,zxrrl=1,rct=3,jm=9,lvr-,rsz=9,hm-,mczht=5,smd=7,jn=6,ckt=8,ql=5,fss-,spq=6,pf=4,lqcv=4,smd=1,fl-,hqkr-,tx-,pgbg=7,sj-,pdb-,xx-,ttp=5,ktf=9,jxd-,bsc-,ch=4,fzj=7,sll=4,mltqq-,rct=2,sxj-,ppr-,hm-,sjjxn-,sr-,kq=4,kbxm-,ggnd=9,rv-,pgbg=7,mh-,bq-,rrf-,kldxjm=1,fg=4,cr=4,fzj-,tf-,cdktcd=2,xqm=5,cm-,tvd-,vmjq=9,kqkm=7,xrq-,chk=4,kqkm=3,bf-,clzljg-,sj-,hvt=8,jnn=2,qprx-,ph=4,qsr=9,hh-,pjp-,gsc-,dqv=9,vqpqr-,qjc-,hqf=6,cxgtt=1,vtphg-,rd-,vgsn-,kp=6,qmms=5,ts=3,sjjxn-,rx=8,prb-,rlqh=7,bn-,ncrtf-,tt-,kvxx=5,hqkr-,tvd-,sn=7,mvmr=9,xjhbf=3,ftb-,tg=8,kq-,pbpsp=2,hmt-,bsc-,dl=9,nnv=9,lvr=9,hh-,qmms=2,lhp-,pdd=3,fjtbp-,cx=9,fh-,slb=7,chk-,ht=2,lsm-,jq-,dqm=8,gbq-,dv=5,lvj-,nv=4,mdjx-,ssh-,svk-,pncctm-,zmggs=4,tr=8,mpb-,jxhht=5,rqlzm-,tld-,sdkz-,qmd=8,rpkx-,tfpnpn-,fjk-,kldxjm-,tltm-,tvz=9,zxrrl-,bqv-,crhp=2,cxgtt-,nv-,kjzs=9,ktf-,mgft-,jnn=4,kstfh=3,hf=3,qc=8,dsqj=9,kgt=3,pb-,rrl-,rlr-,qprx=9,nc-,nrbv-,qsb=1,ccn=6,vzvr-,mjbf=7,tdb-,cdj=7,pv-,qlm-,cpz-,kqkm=7,qbss=4,zv-,npvn=6,lbrnx=3,vds-,qlcj=1,gllv=3,ng=8,rb-,sxj-,mpzq-,vxp-,vtv-,gn-,ch=1,jn=4,xx=4,dc=6,vp=1,hvt=3,pnntc=3,lk=5,zkbh-,dgcmk-,vtphg=9,dqs-,dsqj-,rv-,nffffr-,cx=2,qxk=2,npvn-,fc=6,tz=1,vbn=5,rqlzm-,tvd-,cj-,zxg-,pnntc-,spq-,jrs-,km=7,hj-,fdrgdv-,zv-,lpl-,gjs-,rch-,zmggs=5,jm=8,kxn=7,hxr-,prg-,qlcj-,xrq=1,rns=5,ggnd=6,dkg-,pq=7,zkbh=5,mdjx-,msdnpt=2,tn=6,knm=8,dsqj-,qb-,rzcpfs=5,mczht=4,trlmql=4,jml=4,tkt=9,plsp-,vtphg-,rgr=6,bnr-,bsr=8,xfr-,zl-,dsqj-,dc-,ms=9,zcv-,tkj=3,sblv-,mm=8,bqlxm-,qnbv-,qlcj-,lf=5,cpl=2,zj-,rf=9,jtnf-,fv-,bq=7,bf-,plsp=4,cdktcd=6,vgsn-,hkrg-,rff=4,zmggs-,mpb-,vds=6,fkkc-,xpvg-,rf-,zj=8,jrs=2,vtvr-,rgr-,tx=3,bnvgz-,lf-,dkpnb-,dx=1,jjm=6,rlqh=9,ssh-,mtpc-,fdrgdv=3,rfn-,dhdx=4,zr-,pq=1,xnx-,ph=7,mtpc-,mvmr-,cznv=9,zmggs-,qfnxg-,sgkj=9,tltm=7,tlpts-,bm-,rqlzm-,jm=8,rcqm=6,tjt-,xltd=3,tgl-,cpl-,fh-,qjc-,pm=1,rs-,dqm=2,lxj-,kff-,psgr=8,prg-,pdd=9,fl-,gjs-,hj-,lm-,hqf=4,rrf=7,jhb=9,shdr-,dx-,plr-,cl-,nnv=8,ljk-,qfnxg-,gcth-,pqqb-,sj-,qsb=1,zm=4,tk-,bc-,cf=3,hqkr=1,hpbbfq-,rlc=1,dgcmk-,sht=6,hj=2,tcxq-,lpl=5,ftb-,dp-,vc=8,klh=7,dv-,ksd=6,ft-,srvd=2,qmms-,lpl-,zn=1,cncqsj=4,pqqb-,zr=8,tfpnpn=3,nhxp-,mgnh-,tz-,vkh=2,rhtt=1,bsc-,rvmf=5,kc-,dsdsqj=4,jq=2,dczd=3,xtt-,lpl-,pf=8,vpx-,bf=4,ptrq-,nffffr-,zcm-,nggs-,sdr-,kbxm-,dj-,tcnf=3,qfnxg-,gl-,sdr=2,msdnpt-,qfvt-,cr-,shdr-,vj=8,tjt=9,skp-,pqqb-,fjtbp=5,mm-,cznv=1,kqkm=1,dczd-,fr=8,qfnxg-,clzljg=9,rh=3,ktf=1,jhb=6,bhl=6,hm-,tbr-,bq=7,vmd=1,tg=1,fp-,zbclj-,hf-,lr-,kksttq=9,hj-,mmv-,zrj=7,shdr-,msdnpt-,xctl=4,zmggs-,cpz=3,rff=7,rlqh=2,jhnlt=6,kb-,rct=2,ptrq-,bsc-,jm-,jxd-,kstfh=6,mpb-,qmj-,vrm=7,zv=6,prg-,tltm-,clzljg-,kff=8,qxxs=6,jtnf-,mh-,sll-,rfn-,xctl-,vtclbc-,tt=8,vpx=6,bjhnm-,jhb=1,mg=4,shdr-,zz=7,lk-,dph=3,psgr=7,plsp=6,tltm=2,vgsn=9,mj=1,mxrp-,fp=7,dqv=8,qb-,sdvrn-,fknrgk=2,qs-,nfkn=3,jxd-,qc-,kldxjm-,mg-,fh-,bsf-,qxpk-,nffffr=7,kgt-,lbrnx=3,rrl=8,mjbf=4,lmr=5,sdkz=3,cj=2,flkj-,vmd=2,vkm-,xx-,km=6,kvxx-,zcm=4,xr=4,qprx=8,ktztg-,frjqmr=7,rj-,tkj-,ft=5,nc=7,qrk-,qnbv-,zxg-,gllv-,csr=1,kn-,hqkr-,jtnf=3,pdd=1,bl=7,jpz=3,bqvq-,dfv=5,jxd=5,zcm=7,chk-,sn-,mdjx-,lq-,tg=5,bb-,ljk=2,npvn-,clzljg-,clzljg=2,lqcv=5,znq-,qxxs-,rsz-,lr-,lq=5,djgb-,kxgc=1,nj=6,tvz=6,dqv-,sht-,cp-,dnb-,shdr=3,kqkm-,csr-,qsr-,cdktcd=4,stp-,bq-,qkz=4,lm=2,vk=5,xfr=2,trlmql-,hpq=3,bqv=3,qfvt-,zsp-,xnx-,hm-,bbp=3,vzvr-,lt-,bc=4,hkrg-,vk-,qhtp-,sht-,km=6,qqv=1,cnsq-,dczd=8,cncqsj-,klh-,hmxm=5,dczd=8,fxxtp=7,dz=3,ks-,mvmr=3,trm=3,mm=8,rlc=6,rdbvct-,xrsj=8,jq=4,vtvr=3,fr-,kv-,rlc=3,lsqj=7,brpr-,km-,vk-,trm=1,kzd=5,rv=2,fg=5,cgm-,pfp=5,dfv-,spq-,dv=7,dvf=5,qxk=1,tb-,xnx=8,fv=5,mp-,kqkm-,ph-,ktztg=3,tbpmh=1,klt=2,hkrg=3,nbz=4,mxvrm-,tbr-,fr-,rdbvct=2,mq=7,dnb-,kzd-,dqm=6,qmms-,nffffr-,zmggs=6,kbxm=9,jl-,mjvpth=5,rx=4,qxpk-,mxvrm-,vhljvf=4,bq-,dqs-,dqdhb-,vtphg-,nrx=3,nhxp=6,mxfc-,zsp=5,rgt=6,tcnf-,ppr-,rgt-,cxgtt-,msdnpt-,mg=9,mpzq=1,pf=8,fpf-,kksttq-,jf=5,gsc-,bsf=7,hnr=4,lzs-,hnr=1,zg-,mxvrm=6,lr=7,fl-,bb-,mg-,nfkn=6,djgb-,rqb=7,xqm=9,df-,fh=1,mg-,gvm-,rj=7,stp=1,qb=3,npvn-,mjvpth-,sdkz=6,bm=4,zn-,zrfd-,cpl-,ks-,fxxtp-,cnsq-,rdkhx=1,dmgc=8,plr=6,hpbbfq=2,xh-,xltd=2,tld=4,qfvt-,kq=3,dph=7,tvd=9,tld-,rhtt=7,lj-,qmd-,jpz-,cgm-,vzvr-,mgft-,rch-,xrsj=1,xpvg=3,km=2,prg-,xtd=4,jbtf-,dvf-,nbz-,rgt-,jh=4,kbb=1,cpl=2,zz-,fss=3,hf-,rd-,cjj=3,qmd=3,sxj=4,fss=9,rbn-,bn=1,rgt=6,xqm-,bf=1,ktztg-,zrfd-,llmrl=1,ljk-,lk-,jmb-,zl=6,mjvpth=9,lqcv-,jrs=8,qcz=7,rv-,mpzq-,kstfh-,dmgc-,kstfh=7,hpbbfq-,ztp=3,qq-,nrbv=1,rch=6,cn=9,bgvt=5,rj-,cznv-,qt-,kksttq-,ftb=3,lqfg=7,knc-,kzd-,sj-,rqb-,srjg-,jrm=1,tb-,bdlr=3,mltqq-,mjbf-,xfr=3,tkj-,nggs-,drg=8,xnx=3,bsc=4,djgb-,dph-,ks-,mvmr-,qlm=4,cpl=3,xjhbf-,jh-,zjxnb=4,bsc-,vrm=8,bqv-,hpbbfq=6,zmggs=7,vtv=6,hvb=7,dc=1,stp=4,rch=8,jb-,rs-,mpb=5,mpzq=1,dc=3,xvp-,mmv-,ht=9,zm=5,kldxjm-,zm-,qmj=6,hm-,cm=2,sjjxn-,xh-,sbq-,xqpqd=8,chk-,ct-,rh-,nfkn=2,dvf=8,hqkr=8,jxhht=5,qrk=8,vxp=6,plr-,rlr-,tkt-,tbpmh-,lqcv-,klh-,vc-,tk-,kjzs=2,rlr-,fl=6,dpq=9,km=2,fjk-,sbq-,ktf=7,zj=6,gm-,jrm-,rs=4,kjzs-,pqqb-,hmxm=7,tcxq-,brpr-,tx=9,qhtp-,tfpnpn=1,dbx-,rrsls-,lf-,qrk=2,fjk-,cjj-,ctm-,qmd=8,drg-,tb-,bblt=7,vrm=5,cpz=9,cnsq-,jq=8,mgft-,nv-,ct=8,xr-,dx=8,svl-,cncqsj-,cznv=1,sgkj-,xscc=4,zcm-,qhtp=8,bsr=1,bsm=9,xc=8,zdf-,sll-,stp=7,bnvgz=4,qfvt-,ksbtkp-,crhp=5,qlm=6,rf-,cn=5,dhdx=5,dl=5,mk=3,sdr=8,mpb-,fxxtp=7,kx-,tzs=3,ftb=9,rmdpjc=6,sblv=2,nbz-,gm=9,zl-,rs=4,gbq-,gjs=1,cl-,fss-,vc=2,jtnf=7,lbrnx=7,rdkhx-,pfp=8,qf=9,dqzfx-,jhb=1,qs-,tgl=1,ggnd=9,qjc-,jh-,kx=8,mj=8,qcz-,czlss=6,plsp-,zm=6,zqv=6,cdls-,jbjjms-,bdlr-,sblv=1,bsm=9,hg=3,prg=3,ch=4,dmgc-,cr-,trm-,tfpnpn-,mgft-,dsdsqj=1,skp-,cdj-,rch=5,hvb-,zcx-,ptrq=9,fj=1,mpzq-,bdlr-,plr-,cxlx-,msdnpt=6,cvc-,gl-,mq-,pbpsp-,csr-,fc=3,zl-,mjvpth-,qkz=5,mxfc=2,gbq=4,rch=2,qd=9,xj=6,gq=6,pdd=9,ht-,fqrh-,bbp-,ggnd-,qsr=9,lpl-,gm-,qd-,xrq-,mdjx=6,lt=8,pm-,hq=8,cq=2,tx=2,bblt=5,zl=3,jh-,rx-,mxrp=5,xc-,jq-,lj-,lhp-,qbss-,zm=7,rmdpjc-,xscc-,vds=8,vbn-,qh=9,skp=2,zl-,sdvrn=2,nc-,vtclbc=1,qxxs-,gtp=7,kd=2,tdb=6,kff-,zbclj-,trm=9,kx=3,klt=9,ch-,fdrgdv=4,sfq-,fcg=6,lzs=4,qc-,kx=4,mpb=4,tn-,dz=1,kzd=3,rbn=4,hf-,xtt-,tltm-,jml-,pq-,dgcmk=1,xgjsm=8,pdd-,zj=8,hnr=2,jmb=5,rcqm-,nggs-,xrsj-,ft=5,cn-,cgdmm=1,spl-,pb=7,xqpqd=7,dkg-,fjh=8,mk=8,xj=4,jmd=4,nz=8,lhzng-,qmd-,cf-,bsf-,djk-,msf-,vbn=9,fkkc=4,bdlr-,rvmf=8,chk-,dhdx=6,kldxjm=5,klt-,hqf=4,crhp-,tb-,tgpg=9,kstfh=2,xnjlqp=7,zn-,qlm-,jxhht-,ksbtkp-,clsd-,gcth-,xtd-,vgsn=6,mczht-,ph=9,nt-,zlm-,fgrb-,rlr-,pv=5,qb-,nrbv-,ptrq-,tkj-,bsc=3,pm=1,vtphg-,bc-,kq-,vkh=6,gjs-,vrm=4,zsp=6,fh=2,ztvk-,kgt=5,dqs-,bsm-,tt-,hj-,zj=8,dgcmk-,vc-,psgr=3,mczht-,cnsq=4,lk=1,fknrgk-,spl=2,prb-,flkj-,lmr-,nfkn=7,fvz-,mk=9,rrl-,vgtk=6,jh-,mtpc-,rns=1,vmd=6,czlss=5,zxrrl-,vp=1,stp=2,kbb-,hkrg-,mvmr=8,cxlx-,dkpnb-,tlpts=2,rv=3,dmgc=2,jhnlt-,dx-,rs=8,xc-,nbz=1,qbss=2,sht=2,nrx=2,dnb=5,ktztg-,jmd-,mq=3,tx=5,skp=1,pfp-,xqm=5,vj=4,cvc-,xh-,npvn=2,mk=1,hdv-,qb-,rs-,dsqj=8,ktztg=5,bqvq=5,xc-,drg=2,fpbz=3,sdr=2,dqs-,fvz-,xcrs=5,smd=2,zcv-,fg-,dsxc=7,dhdx=3,xfr=2,phf-,mj-,gm=6,frjqmr-,lsqj=5,hq-,md=7,gm=8,ht-,vmjq=4,qprx-,bblt-,qg=3,gjs=9,sjjxn=7,qmd-,jmd-,qgfmp=7,lpl=5,cj=5,mvmr=2,cncqsj=3,zd=1,rt-,lbrnx-,pnntc-,mjvpth-,rlqh-,vhljvf=8,fdrgdv-,rv=8,qc-,trlmql=5,cpz=1,dsxc=6,bq=4,kjzs-,kp-,smd-,xc=9,rmdpjc-,sll-,zcv-,msf=9,dhdx=4,cjj=3,tk=8,cznv-,cf-,ptrq-,mgft-,tr-,zcm=3,xgjsm=4,fjtbp=2,jbjjms=3,jrs=4,vhljvf=5,qfvt-,mpzq-,gbpzd=6,vk-,cp-,xxr-,qlm=6,nbz-,pgbg-,fc=8,tgpg-,zxg-,cm=1,rhtt-,dp=6,jf-,bdlr-,kd-,qcz-,lf=2,dsxc-,jmd=4,kvxx=7,rpkx-,bblt=5,kb=5,srjg-,ht=7,hq=1,nrx-,dczd=9,kb=3,md=9,dph=4,zlm=5,df-,cvc=1,fp=2,cdktcd-,ktf-,bsf=3,fv=4,spq=8,qx-,cvc-,qf-,vds-,vmjq-,gtz-,cf-,spq-,phf-,xtr-,slb-,kjzs-,jh=5,nrx-,ff=2,hvx=2,gsc=1,ksd=7,kgt-,flkj-,gvm=3,vmjq-,vc=5,tk=3,ht=1,lqcv=4,xcrs-,svl-,zxg=4,xr-,jxd=2,dz=2,lmr=6,lxj=2,gllv=6,qx=1,nc=7,fqrh-,hg=5,jbjjms-,ph-,vtvr-,plr=6,qs=4,ftb-,kxgc-,jpz-,tgpg-,xc=7,dsxc-,qrc-,gl=5,rqb-,tr=6,rx-,qqv-,gxd=9,svk-,jq-,hxxvz-,lr-,sj=7,bn=9,pjp-,xrsj-,llmrl-,fxxtp-,nrbv-,gh=6,xgjsm-,kx-,fr=9,nqg=4,gfhkm-,zmggs=3,kjzs=9,kbxm-,hh-,tr-,tltm-,hpbbfq-,nnv-,lm-,hh-,qcz=8,tfpnpn=3,nhxp-,tk=5,df-,jtnf=9,xnjlqp=5,cjj-,rx-,kstfh=7,fjh-,dc-,zz=3,qrk-,lsm=8,xxr=3,xnjlqp-,rfn-,nqg=5,jnq-,fr=5,lvj-,dbx=9,fss=4,xh=6,trlmql=4,tt-,qlcj=8,pb-,tvz=3,xh=7,rb=2,fknrgk=1,lxj=9,cp-,sgkj=3,kff=9,lzs=9,qd-,dsdsqj-,gl=1,qxk-,mm=4,vmf=1,prg=8,kx=9,mtpc-,lqcv=3,zrfd-,hpq-,chk=9,ptrq-,dsf=1,jxd=1,rrsls=8,lxj-,xtt-,sr-,rmdpjc=5,tx=3,fzj=5,jl-,cjj=1,pbpsp=9,bm-,mg=9,ktztg-,cdls-,nfkn=4,zcm-,fj=6,xxr-,csgd-,ctm=7,rch-,dgcmk-,rlr-,mczht-,mq-,cncqsj-,zdf=5,rqb-,jm-,gq-,mczht-,hqkr-,pm=6,ggnd=7,spq-,dsxc=6,tlvcnc-,fjh-,rrsls=2,kgt-,qh-,vgsn=4,ph=2,jrs-,dfv=4,zxm=1,nrx-,zr=1,tvz=9,lmr-,jm=8,qqv-,hf-,xtt=6,vmd-,fc-,dv-,fv=8,xctl=4,qx=7,bdlr=4,mq-,zxrrl=5,qsr=9,fxxtp-,gtp-,jhb=9,jbjjms-,mpzq-,fd-,smffl-,xc=8,fvz=3,dx-,cnsq-,djk-,lmr-,fjh-,fl=2,qsb=3,hg=2,sxj=8,jb-,tzs-,mk-,mq-,rqlzm-,cm-,mjvpth-,sdr-,qg=6,clzljg-,vbn-,hvb=4,cj-,zqv=5,lmr=7,qxk=7,qgfmp-,ts=1,rv-,dc-,nfkn=6,lpl=3,vp=2,gxbm=4,rb-,nz-,gcth=2,sj-,vzvr-,ktf=9,hvt=6,ptrq=2,fss=9,qfnxg-,cdls-,cnsq=8,lsm=8,dkg=6,hm-,mxvrm-,fzj=9,fg-,sbq=2,mgft=2,spl=5,sj-,csgd=5,gfhkm=2,cgdmm=9,tb-,qlcj=4,rcqm-,xjhbf-,hkrg=3,xpvg=4,jz=1,mk-,cpz=4,rrsls=7,bdlr-,rvmf=4,fpf=7,plsp-,gm=2,pv-,vgtk-,cpl-,dfv-,hf-,vj=3,mxvrm=1,fjk-,qlm=8,vmjq-,klt-,zcx-,jnq=2,xnjlqp-,ft-,kq-,kc-,qlcj=4,rb-,fdrgdv-,hrm=8,shdr=4,kstfh=4,qprx-,dkg=7,zkbh=6,zxrrl=8,jjm-,vmr-,jrs-,lpl-,pgbg-,msf-,dnb-,qhtp=9,kff-,jnq=6,gq-,nt=7,rcqm-,fxxtp-,mpzq=7,cdj-,vpx=5,sxxxr-,npvn-,pm-,rdkhx=6,rlr=3,jz-,bhgm=2,hnr-,bhgm=5,tb-,jl=9,brpr=9,fg=2,rqb-,pm-,hf-,mmv-,jmn=2,pvs=3,cvc=9,vmd-,bb=2,msdnpt-,xtd=8,rct=9,djk=9,rff-,rpkx=6,qmms=6,fc=3,srvd-,qqv=7,kx=8,bq-,vkh=1,dz-,md=3,fvz-,mp-,xqm=7,cp=5,vmjq-,kx-,shdr-,kp=2,vmr=3,fss-,dczd=1,bqlxm=2,mmv=4,msdnpt-,fvz=7,rrl=6,lvj=1,ksd=9,fkkc=2,hqkr-,frjqmr=3,cj=7,rqlzm-,tb=2,jnn-,pv=4,prb-,bm-,vtv=8,fcg=9,rbn=9,gxd=7,kp-,bsf-,sfq-,qnbv=4,gp=3,ncrtf=2,qprx-,sll-,cm=5,kcb=5,lbrnx=7,spl-,mgnh-,rch=3,zm=5,ndf-,fp=1,bm-,jxhht=7,mp=5,xdgfj=4,gllv=8,bq-,lpl-,jnn=3,mgnh-,vtvr-,msdnpt-,qnbv-,qbss=3,rlqh-,bhl-,xgjsm-,zcx=9,rs-,vtphg=9,zlm-,sbq-,tcnf-,qprx-,rrsls-,tlvcnc-,dgcmk-,zcm-,dnb=9,dsf=6,dl=1,rsz=8,pvs=4,xr-,jf-,hvx=6,srjg=8,vmjq=4,sxxxr-,xx-,hf=6,csr-,mgnh=4,zgk=4,jbtf=2,crhp-,ndf=1,qxxs=9,dfv-,tr=8,kn=2,ztvk=1,rdbvct=3,klt-,tz-,fqrh-,gr=9,sbq-,fj=3,qhtp-,rh=7,tbr=9,jm-,xscc=8,tlst-,tr=3,svl-,bl=2,dpq=9,dvf-,fxxtp-,kgt=9,kd-,kx=9,jjm-,fjh=1,tfpnpn=8,jb=4,lbrnx=3,fh-,knm-,fvz-,cnsq-,mgft=2,dczd=8,ktf-,flkj=7,rb-,rns=6,hpq=9,rx=8,dl-,skp=1,spq=4,dsqj-,vp=7,xfr-,rns-,bnr=6,jmb-,xh=2,mrn=1,chk-,fj=8,lq=3,bn=5,tld=4,sxj-,xtt-,dx-,ppr-,bnvgz=2,msdnpt-,tdb=7,ktf=8,kkb-,pq-,ndf=2,plsp-,tdb-,qmj-,kgt-,sbq=5,dfv-,lsm=6,lhzng-,gxd-,ng-,lqfg-,fg=9,qprx-,rqlzm-,mpzq-,sjjxn=4,np=5,zgk-,ccn=5,pf-,qb=7,rmdpjc-,zn-,zv=7,dqdhb=8,qsb-,djgb=1,qsb=7,cncqsj=7,sblv-,zrj-,hdv=4,vtvr=1,ckt=1,fqrh=3,xtt=3,mjbf=2,jmn-,dc=2,vc-,tlst-,nt-,csgd-,rdbvct-,xctl-,fdrgdv=8,lqfg-,qprx-,ljk=5,fpbz=7,nhxp=3,zxrrl-,dng=6,shdr-,nfkn=1,hnr-,jnn-,tn-,rmdpjc=5,dz=4,mk=4,tlpts-,nz-,rrf=9,nbz=3,qq=8,klt=5,vk-,nhxp=4,ljk=6,zqv-,tn-,djgb=5,pm-,cpz=5,zjxnb-,kstfh-,rlr=5,mh=6,fknrgk=9,srjg=3,dsdsqj=6,tkt-,bq-,kvxx=2,qfvt=2,xpvg=1,rgr=2,dm-,kq=2,trlmql=6,rqlzm-,csr=3,xtr-,fg=3,rrf=2,lm-,ph-,zxm=7,ll-,jz=2,zcx-,ggnd=3,bm=7,gr=7,tn-,ssh=5,kgt=7,cdls-,lk=9,spq=9,jxd-,qfnxg-,np=6,jh-,svl-,fc=5,vtphg-,zbclj=5,rzcpfs=7,vc=1,hg-,vgsn=6,vtclbc-,gq-,tlvcnc=1,clsd=4,mgnh=3,msf-,cl=6,fg-,hf-,xr-,pdb=2,dz-,jm-,knm=4,qck-,klh-,cncqsj-,sxxxr-,nhxp-,rqb-,djgb=9,mp-,fcg=5,kksttq-,bq=7,jml=5,sgkj-,xgjsm=6,clsd-,plsp-,rsz-,nrbv=3,dsxc=6,pjp-,lzs-,pb-,znq-,dc-,fqrh-,nc=8,bjhnm=4,djgb-,svk=2,cznv=3,jz=4,dx-,xj-,hgcvx=2,dx=4,bblt-,kzd=6,mpzq-,xfr=4,vj=9,xpvg-,sbq=7,ksbtkp-,qxpk=5,srvd=9,tz-,nbz=7,rch=8,chk-,pbpsp=4,fjh=3,qsb-,kx-,pm-,brpr=5,gsc-,qf-,qq=9,xqpqd-,dp-,vbn=6,bblt=6,sc-,bblt-,np=8,svk-,jhb=3,nnv=4,lqcv-,tvd-,vk=9,zg-,sjjxn-,kstfh-,jn=2,vmf-,tgpg=9,qt=4,qmms=2,kjzs=3,cm-,kp-,gxd=9,tk=8,ggnd=4,gn=5,tb-,dqv=7,tcnf-,fpf-,kn-,psgr=7,kxn-,rgt-,rrsls=8,mh-,jpz=1,rlqh-,nrbv-,jh=2,kxgc=7,vtclbc=3,xqpqd-,crhp=8,qsr=3,jpz=7,dj=9,jn=4,gn-,dc=9,ks=7,kc=8,gbq=3,sjjxn-,bnr-,nfkn=3,km-,zrfd=9,km=6,kgt=4,xc-,gp=7,lhp=6,cr-,md-,ksd=1,bf=7,dp-,sblv=3,ng-,rqlzm=6,rqb=7,jn=4,rgt=1,ppr-,bsf-,nrx=7,sjjxn-,bnr=5,tkj-,rh-,clsd-,kjzs-,kjzs-,rpkx=1,llmrl=5,hkrg=9,jmd=8,zn=9,cdktcd=2,zl-,vgsn-,vmjq-,kb-,qlcj-,mgft=7,smffl=4,gvm-,dsf=1,ccn=5,trlmql-,zj=4,tbpmh=3,lsm-,gh-,zbclj-,ctm-,qck-,rj=7,hvt-,zm=9,tbpmh=4,fh=4,qqv-,rmdpjc-,klt=2,fd-,nggs=8,gp-,jhb=6,vj-,lpl=4,bsm-,pncctm=2,klt-,vqpqr-,hmt-,xjhbf-,dvf-,ktztg-,jxd=8,ncrtf-,mxrp=1,fpf=1,qfnxg=3,bnr-,hkrg-,jbjjms=3,hdv=1,xxr-,dqs=8,jnn-,llmrl=6,np-,lsm-,bqvq-,hdv-,llmrl=2,xqm-,clsd=3,xx-,spq=4,bl-,bq=7,bgvt-,kvxx-,lk=2,vkh=2,lbrnx=8,dm-,dgcmk=4,qgfmp-,csr-,phf-,mg=7,hh=3,hvx-,pncctm=7,qrk=3,fss-,dph=2,bqlxm=7,zrfd=2,qrk=1,cl=5,hxxvz-,gjs=9,hq-,pf-,nqg-,jhnlt-,llmrl-,ps=7,fcg=4,tvd=7,dfv-,vmd-,bgvt=6,rdkhx=5,tkj=7,sdr=1,qkz-,tfpnpn=9,xcrs=2,lt-,ztvk-,fknrgk=2,ttp-,ctm=3,nggs=8,vpx-,hxxvz=8,dm-,cznv-,bsr=1,qd=5,gq-,trlmql-,klh-,ncrtf-,ckt-,nt-,rs=1,rrl-,qg=8,mxrp=7,zdf=9,kqkm-,xqpqd=9,rqb-,jm=9,sll=8,lmr-,mxvrm=5,bblt=1,bn=8,tcnf=7,zxm-,tg-,vmjq-,qkz=8,bsf-,kv=5,tlst=2,jb-,tcxq=9,tvz=4,ppr-,sfq-,vq-,bsm=3,hm-,qjc-,qjc-,rpkx-,kqkm-,rpkx=1,gvm=6,kstfh=7,vkh=4,ztp-,zmggs=7,phf-,ff-,kff-,cxgtt=4,hnr-,gl-,shdr=6,trlmql-,drg-,mm-,fzj=8,ktf-,qsr=1,zj-,zdf=8,fvz=3,kzd=6,kgt=6,zm=7,xvp-,hqf-,ps=7,pbpsp=1,qbss-,jm=5,bsm=1,srvd=5,bqv-,cdj-,vq-,rns=8,lsm=9,rd=1,qnbv=6,jh=1,hg=3,rcqm=6,df=3,qrk=6,qbss=2,ff=6,chk-,lsm-,mltqq-,zlm=9,zrfd-,bsr-,kzd=4' ),</v>
      </c>
      <c r="E2">
        <f>ROW()</f>
        <v>2</v>
      </c>
    </row>
    <row r="3" spans="1:5">
      <c r="A3" s="24"/>
      <c r="B3" s="14" t="str">
        <f>"( 3, 'P', "&amp;ROW()-1&amp;", '"&amp;day[[#This Row],[Column1]]&amp;"' ),"</f>
        <v>( 3, 'P', 2, '' ),</v>
      </c>
    </row>
    <row r="4" spans="1:5">
      <c r="A4" s="24"/>
      <c r="B4" s="14" t="str">
        <f>"( 3, 'P', "&amp;ROW()-1&amp;", '"&amp;day[[#This Row],[Column1]]&amp;"' ),"</f>
        <v>( 3, 'P', 3, '' ),</v>
      </c>
    </row>
    <row r="5" spans="1:5">
      <c r="A5" s="24"/>
      <c r="B5" s="14" t="str">
        <f>"( 3, 'P', "&amp;ROW()-1&amp;", '"&amp;day[[#This Row],[Column1]]&amp;"' ),"</f>
        <v>( 3, 'P', 4, '' ),</v>
      </c>
    </row>
    <row r="6" spans="1:5">
      <c r="A6" s="24"/>
      <c r="B6" s="14" t="str">
        <f>"( 3, 'P', "&amp;ROW()-1&amp;", '"&amp;day[[#This Row],[Column1]]&amp;"' ),"</f>
        <v>( 3, 'P', 5, '' ),</v>
      </c>
    </row>
    <row r="7" spans="1:5">
      <c r="A7" s="24"/>
      <c r="B7" s="14" t="str">
        <f>"( 3, 'P', "&amp;ROW()-1&amp;", '"&amp;day[[#This Row],[Column1]]&amp;"' ),"</f>
        <v>( 3, 'P', 6, '' ),</v>
      </c>
    </row>
    <row r="8" spans="1:5">
      <c r="A8" s="24"/>
      <c r="B8" s="14" t="str">
        <f>"( 3, 'P', "&amp;ROW()-1&amp;", '"&amp;day[[#This Row],[Column1]]&amp;"' ),"</f>
        <v>( 3, 'P', 7, '' ),</v>
      </c>
    </row>
    <row r="9" spans="1:5">
      <c r="A9" s="24"/>
      <c r="B9" s="14" t="str">
        <f>"( 3, 'P', "&amp;ROW()-1&amp;", '"&amp;day[[#This Row],[Column1]]&amp;"' ),"</f>
        <v>( 3, 'P', 8, '' ),</v>
      </c>
    </row>
    <row r="10" spans="1:5">
      <c r="A10" s="24"/>
      <c r="B10" s="14" t="str">
        <f>"( 3, 'P', "&amp;ROW()-1&amp;", '"&amp;day[[#This Row],[Column1]]&amp;"' ),"</f>
        <v>( 3, 'P', 9, '' ),</v>
      </c>
    </row>
    <row r="11" spans="1:5">
      <c r="A11" s="24"/>
      <c r="B11" s="14" t="str">
        <f>"( 3, 'P', "&amp;ROW()-1&amp;", '"&amp;day[[#This Row],[Column1]]&amp;"' ),"</f>
        <v>( 3, 'P', 10, '' ),</v>
      </c>
    </row>
    <row r="12" spans="1:5">
      <c r="A12" s="24"/>
      <c r="B12" s="14" t="str">
        <f>"( 3, 'P', "&amp;ROW()-1&amp;", '"&amp;day[[#This Row],[Column1]]&amp;"' ),"</f>
        <v>( 3, 'P', 11, '' ),</v>
      </c>
    </row>
    <row r="13" spans="1:5">
      <c r="A13" s="24"/>
      <c r="B13" s="14" t="str">
        <f>"( 3, 'P', "&amp;ROW()-1&amp;", '"&amp;day[[#This Row],[Column1]]&amp;"' ),"</f>
        <v>( 3, 'P', 12, '' ),</v>
      </c>
    </row>
    <row r="14" spans="1:5">
      <c r="A14" s="24"/>
      <c r="B14" s="14" t="str">
        <f>"( 3, 'P', "&amp;ROW()-1&amp;", '"&amp;day[[#This Row],[Column1]]&amp;"' ),"</f>
        <v>( 3, 'P', 13, '' ),</v>
      </c>
    </row>
    <row r="15" spans="1:5">
      <c r="A15" s="24"/>
      <c r="B15" s="14" t="str">
        <f>"( 3, 'P', "&amp;ROW()-1&amp;", '"&amp;day[[#This Row],[Column1]]&amp;"' ),"</f>
        <v>( 3, 'P', 14, '' ),</v>
      </c>
    </row>
    <row r="16" spans="1:5">
      <c r="A16" s="24"/>
      <c r="B16" s="14" t="str">
        <f>"( 3, 'P', "&amp;ROW()-1&amp;", '"&amp;day[[#This Row],[Column1]]&amp;"' ),"</f>
        <v>( 3, 'P', 15, '' ),</v>
      </c>
    </row>
    <row r="17" spans="1:2">
      <c r="A17" s="24"/>
      <c r="B17" s="14" t="str">
        <f>"( 3, 'P', "&amp;ROW()-1&amp;", '"&amp;day[[#This Row],[Column1]]&amp;"' ),"</f>
        <v>( 3, 'P', 16, '' ),</v>
      </c>
    </row>
    <row r="18" spans="1:2">
      <c r="A18" s="24"/>
      <c r="B18" s="14" t="str">
        <f>"( 3, 'P', "&amp;ROW()-1&amp;", '"&amp;day[[#This Row],[Column1]]&amp;"' ),"</f>
        <v>( 3, 'P', 17, '' ),</v>
      </c>
    </row>
    <row r="19" spans="1:2">
      <c r="A19" s="24"/>
      <c r="B19" s="14" t="str">
        <f>"( 3, 'P', "&amp;ROW()-1&amp;", '"&amp;day[[#This Row],[Column1]]&amp;"' ),"</f>
        <v>( 3, 'P', 18, '' ),</v>
      </c>
    </row>
    <row r="20" spans="1:2">
      <c r="A20" s="24"/>
      <c r="B20" s="14" t="str">
        <f>"( 3, 'P', "&amp;ROW()-1&amp;", '"&amp;day[[#This Row],[Column1]]&amp;"' ),"</f>
        <v>( 3, 'P', 19, '' ),</v>
      </c>
    </row>
    <row r="21" spans="1:2">
      <c r="A21" s="24"/>
      <c r="B21" s="14" t="str">
        <f>"( 3, 'P', "&amp;ROW()-1&amp;", '"&amp;day[[#This Row],[Column1]]&amp;"' ),"</f>
        <v>( 3, 'P', 20, '' ),</v>
      </c>
    </row>
    <row r="22" spans="1:2">
      <c r="A22" s="24"/>
      <c r="B22" s="14" t="str">
        <f>"( 3, 'P', "&amp;ROW()-1&amp;", '"&amp;day[[#This Row],[Column1]]&amp;"' ),"</f>
        <v>( 3, 'P', 21, '' ),</v>
      </c>
    </row>
    <row r="23" spans="1:2">
      <c r="A23" s="24"/>
      <c r="B23" s="14" t="str">
        <f>"( 3, 'P', "&amp;ROW()-1&amp;", '"&amp;day[[#This Row],[Column1]]&amp;"' ),"</f>
        <v>( 3, 'P', 22, '' ),</v>
      </c>
    </row>
    <row r="24" spans="1:2">
      <c r="A24" s="24"/>
      <c r="B24" s="14" t="str">
        <f>"( 3, 'P', "&amp;ROW()-1&amp;", '"&amp;day[[#This Row],[Column1]]&amp;"' ),"</f>
        <v>( 3, 'P', 23, '' ),</v>
      </c>
    </row>
    <row r="25" spans="1:2">
      <c r="A25" s="24"/>
      <c r="B25" s="14" t="str">
        <f>"( 3, 'P', "&amp;ROW()-1&amp;", '"&amp;day[[#This Row],[Column1]]&amp;"' ),"</f>
        <v>( 3, 'P', 24, '' ),</v>
      </c>
    </row>
    <row r="26" spans="1:2">
      <c r="A26" s="24"/>
      <c r="B26" s="14" t="str">
        <f>"( 3, 'P', "&amp;ROW()-1&amp;", '"&amp;day[[#This Row],[Column1]]&amp;"' ),"</f>
        <v>( 3, 'P', 25, '' ),</v>
      </c>
    </row>
    <row r="27" spans="1:2">
      <c r="A27" s="24"/>
      <c r="B27" s="14" t="str">
        <f>"( 3, 'P', "&amp;ROW()-1&amp;", '"&amp;day[[#This Row],[Column1]]&amp;"' ),"</f>
        <v>( 3, 'P', 26, '' ),</v>
      </c>
    </row>
    <row r="28" spans="1:2">
      <c r="A28" s="24"/>
      <c r="B28" s="14" t="str">
        <f>"( 3, 'P', "&amp;ROW()-1&amp;", '"&amp;day[[#This Row],[Column1]]&amp;"' ),"</f>
        <v>( 3, 'P', 27, '' ),</v>
      </c>
    </row>
    <row r="29" spans="1:2">
      <c r="A29" s="24"/>
      <c r="B29" s="14" t="str">
        <f>"( 3, 'P', "&amp;ROW()-1&amp;", '"&amp;day[[#This Row],[Column1]]&amp;"' ),"</f>
        <v>( 3, 'P', 28, '' ),</v>
      </c>
    </row>
    <row r="30" spans="1:2">
      <c r="A30" s="24"/>
      <c r="B30" s="14" t="str">
        <f>"( 3, 'P', "&amp;ROW()-1&amp;", '"&amp;day[[#This Row],[Column1]]&amp;"' ),"</f>
        <v>( 3, 'P', 29, '' ),</v>
      </c>
    </row>
    <row r="31" spans="1:2">
      <c r="A31" s="24"/>
      <c r="B31" s="14" t="str">
        <f>"( 3, 'P', "&amp;ROW()-1&amp;", '"&amp;day[[#This Row],[Column1]]&amp;"' ),"</f>
        <v>( 3, 'P', 30, '' ),</v>
      </c>
    </row>
    <row r="32" spans="1:2">
      <c r="A32" s="24"/>
      <c r="B32" s="14" t="str">
        <f>"( 3, 'P', "&amp;ROW()-1&amp;", '"&amp;day[[#This Row],[Column1]]&amp;"' ),"</f>
        <v>( 3, 'P', 31, '' ),</v>
      </c>
    </row>
    <row r="33" spans="1:2">
      <c r="A33" s="24"/>
      <c r="B33" s="14" t="str">
        <f>"( 3, 'P', "&amp;ROW()-1&amp;", '"&amp;day[[#This Row],[Column1]]&amp;"' ),"</f>
        <v>( 3, 'P', 32, '' ),</v>
      </c>
    </row>
    <row r="34" spans="1:2">
      <c r="A34" s="24"/>
      <c r="B34" s="14" t="str">
        <f>"( 3, 'P', "&amp;ROW()-1&amp;", '"&amp;day[[#This Row],[Column1]]&amp;"' ),"</f>
        <v>( 3, 'P', 33, '' ),</v>
      </c>
    </row>
    <row r="35" spans="1:2">
      <c r="A35" s="24"/>
      <c r="B35" s="14" t="str">
        <f>"( 3, 'P', "&amp;ROW()-1&amp;", '"&amp;day[[#This Row],[Column1]]&amp;"' ),"</f>
        <v>( 3, 'P', 34, '' ),</v>
      </c>
    </row>
    <row r="36" spans="1:2">
      <c r="A36" s="24"/>
      <c r="B36" s="14" t="str">
        <f>"( 3, 'P', "&amp;ROW()-1&amp;", '"&amp;day[[#This Row],[Column1]]&amp;"' ),"</f>
        <v>( 3, 'P', 35, '' ),</v>
      </c>
    </row>
    <row r="37" spans="1:2">
      <c r="A37" s="24"/>
      <c r="B37" s="14" t="str">
        <f>"( 3, 'P', "&amp;ROW()-1&amp;", '"&amp;day[[#This Row],[Column1]]&amp;"' ),"</f>
        <v>( 3, 'P', 36, '' ),</v>
      </c>
    </row>
    <row r="38" spans="1:2">
      <c r="A38" s="24"/>
      <c r="B38" s="14" t="str">
        <f>"( 3, 'P', "&amp;ROW()-1&amp;", '"&amp;day[[#This Row],[Column1]]&amp;"' ),"</f>
        <v>( 3, 'P', 37, '' ),</v>
      </c>
    </row>
    <row r="39" spans="1:2">
      <c r="A39" s="24"/>
      <c r="B39" s="14" t="str">
        <f>"( 3, 'P', "&amp;ROW()-1&amp;", '"&amp;day[[#This Row],[Column1]]&amp;"' ),"</f>
        <v>( 3, 'P', 38, '' ),</v>
      </c>
    </row>
    <row r="40" spans="1:2">
      <c r="A40" s="24"/>
      <c r="B40" s="14" t="str">
        <f>"( 3, 'P', "&amp;ROW()-1&amp;", '"&amp;day[[#This Row],[Column1]]&amp;"' ),"</f>
        <v>( 3, 'P', 39, '' ),</v>
      </c>
    </row>
    <row r="41" spans="1:2">
      <c r="A41" s="24"/>
      <c r="B41" s="14" t="str">
        <f>"( 3, 'P', "&amp;ROW()-1&amp;", '"&amp;day[[#This Row],[Column1]]&amp;"' ),"</f>
        <v>( 3, 'P', 40, '' ),</v>
      </c>
    </row>
    <row r="42" spans="1:2">
      <c r="A42" s="24"/>
      <c r="B42" s="14" t="str">
        <f>"( 3, 'P', "&amp;ROW()-1&amp;", '"&amp;day[[#This Row],[Column1]]&amp;"' ),"</f>
        <v>( 3, 'P', 41, '' ),</v>
      </c>
    </row>
    <row r="43" spans="1:2">
      <c r="A43" s="24"/>
      <c r="B43" s="14" t="str">
        <f>"( 3, 'P', "&amp;ROW()-1&amp;", '"&amp;day[[#This Row],[Column1]]&amp;"' ),"</f>
        <v>( 3, 'P', 42, '' ),</v>
      </c>
    </row>
    <row r="44" spans="1:2">
      <c r="A44" s="24"/>
      <c r="B44" s="14" t="str">
        <f>"( 3, 'P', "&amp;ROW()-1&amp;", '"&amp;day[[#This Row],[Column1]]&amp;"' ),"</f>
        <v>( 3, 'P', 43, '' ),</v>
      </c>
    </row>
    <row r="45" spans="1:2">
      <c r="A45" s="24"/>
      <c r="B45" s="14" t="str">
        <f>"( 3, 'P', "&amp;ROW()-1&amp;", '"&amp;day[[#This Row],[Column1]]&amp;"' ),"</f>
        <v>( 3, 'P', 44, '' ),</v>
      </c>
    </row>
    <row r="46" spans="1:2">
      <c r="A46" s="24"/>
      <c r="B46" s="14" t="str">
        <f>"( 3, 'P', "&amp;ROW()-1&amp;", '"&amp;day[[#This Row],[Column1]]&amp;"' ),"</f>
        <v>( 3, 'P', 45, '' ),</v>
      </c>
    </row>
    <row r="47" spans="1:2">
      <c r="A47" s="24"/>
      <c r="B47" s="14" t="str">
        <f>"( 3, 'P', "&amp;ROW()-1&amp;", '"&amp;day[[#This Row],[Column1]]&amp;"' ),"</f>
        <v>( 3, 'P', 46, '' ),</v>
      </c>
    </row>
    <row r="48" spans="1:2">
      <c r="A48" s="24"/>
      <c r="B48" s="14" t="str">
        <f>"( 3, 'P', "&amp;ROW()-1&amp;", '"&amp;day[[#This Row],[Column1]]&amp;"' ),"</f>
        <v>( 3, 'P', 47, '' ),</v>
      </c>
    </row>
    <row r="49" spans="1:2">
      <c r="A49" s="24"/>
      <c r="B49" s="14" t="str">
        <f>"( 3, 'P', "&amp;ROW()-1&amp;", '"&amp;day[[#This Row],[Column1]]&amp;"' ),"</f>
        <v>( 3, 'P', 48, '' ),</v>
      </c>
    </row>
    <row r="50" spans="1:2">
      <c r="A50" s="24"/>
      <c r="B50" s="14" t="str">
        <f>"( 3, 'P', "&amp;ROW()-1&amp;", '"&amp;day[[#This Row],[Column1]]&amp;"' ),"</f>
        <v>( 3, 'P', 49, '' ),</v>
      </c>
    </row>
    <row r="51" spans="1:2">
      <c r="A51" s="24"/>
      <c r="B51" s="14" t="str">
        <f>"( 3, 'P', "&amp;ROW()-1&amp;", '"&amp;day[[#This Row],[Column1]]&amp;"' ),"</f>
        <v>( 3, 'P', 50, '' ),</v>
      </c>
    </row>
    <row r="52" spans="1:2">
      <c r="A52" s="24"/>
      <c r="B52" s="14" t="str">
        <f>"( 3, 'P', "&amp;ROW()-1&amp;", '"&amp;day[[#This Row],[Column1]]&amp;"' ),"</f>
        <v>( 3, 'P', 51, '' ),</v>
      </c>
    </row>
    <row r="53" spans="1:2">
      <c r="A53" s="24"/>
      <c r="B53" s="14" t="str">
        <f>"( 3, 'P', "&amp;ROW()-1&amp;", '"&amp;day[[#This Row],[Column1]]&amp;"' ),"</f>
        <v>( 3, 'P', 52, '' ),</v>
      </c>
    </row>
    <row r="54" spans="1:2">
      <c r="A54" s="24"/>
      <c r="B54" s="14" t="str">
        <f>"( 3, 'P', "&amp;ROW()-1&amp;", '"&amp;day[[#This Row],[Column1]]&amp;"' ),"</f>
        <v>( 3, 'P', 53, '' ),</v>
      </c>
    </row>
    <row r="55" spans="1:2">
      <c r="A55" s="24"/>
      <c r="B55" s="14" t="str">
        <f>"( 3, 'P', "&amp;ROW()-1&amp;", '"&amp;day[[#This Row],[Column1]]&amp;"' ),"</f>
        <v>( 3, 'P', 54, '' ),</v>
      </c>
    </row>
    <row r="56" spans="1:2">
      <c r="A56" s="24"/>
      <c r="B56" s="14" t="str">
        <f>"( 3, 'P', "&amp;ROW()-1&amp;", '"&amp;day[[#This Row],[Column1]]&amp;"' ),"</f>
        <v>( 3, 'P', 55, '' ),</v>
      </c>
    </row>
    <row r="57" spans="1:2">
      <c r="A57" s="24"/>
      <c r="B57" s="14" t="str">
        <f>"( 3, 'P', "&amp;ROW()-1&amp;", '"&amp;day[[#This Row],[Column1]]&amp;"' ),"</f>
        <v>( 3, 'P', 56, '' ),</v>
      </c>
    </row>
    <row r="58" spans="1:2">
      <c r="A58" s="24"/>
      <c r="B58" s="14" t="str">
        <f>"( 3, 'P', "&amp;ROW()-1&amp;", '"&amp;day[[#This Row],[Column1]]&amp;"' ),"</f>
        <v>( 3, 'P', 57, '' ),</v>
      </c>
    </row>
    <row r="59" spans="1:2">
      <c r="A59" s="24"/>
      <c r="B59" s="14" t="str">
        <f>"( 3, 'P', "&amp;ROW()-1&amp;", '"&amp;day[[#This Row],[Column1]]&amp;"' ),"</f>
        <v>( 3, 'P', 58, '' ),</v>
      </c>
    </row>
    <row r="60" spans="1:2">
      <c r="A60" s="24"/>
      <c r="B60" s="14" t="str">
        <f>"( 3, 'P', "&amp;ROW()-1&amp;", '"&amp;day[[#This Row],[Column1]]&amp;"' ),"</f>
        <v>( 3, 'P', 59, '' ),</v>
      </c>
    </row>
    <row r="61" spans="1:2">
      <c r="A61" s="24"/>
      <c r="B61" s="14" t="str">
        <f>"( 3, 'P', "&amp;ROW()-1&amp;", '"&amp;day[[#This Row],[Column1]]&amp;"' ),"</f>
        <v>( 3, 'P', 60, '' ),</v>
      </c>
    </row>
    <row r="62" spans="1:2">
      <c r="A62" s="24"/>
      <c r="B62" s="14" t="str">
        <f>"( 3, 'P', "&amp;ROW()-1&amp;", '"&amp;day[[#This Row],[Column1]]&amp;"' ),"</f>
        <v>( 3, 'P', 61, '' ),</v>
      </c>
    </row>
    <row r="63" spans="1:2">
      <c r="A63" s="24"/>
      <c r="B63" s="14" t="str">
        <f>"( 3, 'P', "&amp;ROW()-1&amp;", '"&amp;day[[#This Row],[Column1]]&amp;"' ),"</f>
        <v>( 3, 'P', 62, '' ),</v>
      </c>
    </row>
    <row r="64" spans="1:2">
      <c r="A64" s="24"/>
      <c r="B64" s="14" t="str">
        <f>"( 3, 'P', "&amp;ROW()-1&amp;", '"&amp;day[[#This Row],[Column1]]&amp;"' ),"</f>
        <v>( 3, 'P', 63, '' ),</v>
      </c>
    </row>
    <row r="65" spans="1:2">
      <c r="A65" s="24"/>
      <c r="B65" s="14" t="str">
        <f>"( 3, 'P', "&amp;ROW()-1&amp;", '"&amp;day[[#This Row],[Column1]]&amp;"' ),"</f>
        <v>( 3, 'P', 64, '' ),</v>
      </c>
    </row>
    <row r="66" spans="1:2">
      <c r="A66" s="24"/>
      <c r="B66" s="14" t="str">
        <f>"( 3, 'P', "&amp;ROW()-1&amp;", '"&amp;day[[#This Row],[Column1]]&amp;"' ),"</f>
        <v>( 3, 'P', 65, '' ),</v>
      </c>
    </row>
    <row r="67" spans="1:2">
      <c r="A67" s="24"/>
      <c r="B67" s="14" t="str">
        <f>"( 3, 'P', "&amp;ROW()-1&amp;", '"&amp;day[[#This Row],[Column1]]&amp;"' ),"</f>
        <v>( 3, 'P', 66, '' ),</v>
      </c>
    </row>
    <row r="68" spans="1:2">
      <c r="A68" s="24"/>
      <c r="B68" s="14" t="str">
        <f>"( 3, 'P', "&amp;ROW()-1&amp;", '"&amp;day[[#This Row],[Column1]]&amp;"' ),"</f>
        <v>( 3, 'P', 67, '' ),</v>
      </c>
    </row>
    <row r="69" spans="1:2">
      <c r="A69" s="24"/>
      <c r="B69" s="14" t="str">
        <f>"( 3, 'P', "&amp;ROW()-1&amp;", '"&amp;day[[#This Row],[Column1]]&amp;"' ),"</f>
        <v>( 3, 'P', 68, '' ),</v>
      </c>
    </row>
    <row r="70" spans="1:2">
      <c r="A70" s="24"/>
      <c r="B70" s="14" t="str">
        <f>"( 3, 'P', "&amp;ROW()-1&amp;", '"&amp;day[[#This Row],[Column1]]&amp;"' ),"</f>
        <v>( 3, 'P', 69, '' ),</v>
      </c>
    </row>
    <row r="71" spans="1:2">
      <c r="A71" s="24"/>
      <c r="B71" s="14" t="str">
        <f>"( 3, 'P', "&amp;ROW()-1&amp;", '"&amp;day[[#This Row],[Column1]]&amp;"' ),"</f>
        <v>( 3, 'P', 70, '' ),</v>
      </c>
    </row>
    <row r="72" spans="1:2">
      <c r="A72" s="24"/>
      <c r="B72" s="14" t="str">
        <f>"( 3, 'P', "&amp;ROW()-1&amp;", '"&amp;day[[#This Row],[Column1]]&amp;"' ),"</f>
        <v>( 3, 'P', 71, '' ),</v>
      </c>
    </row>
    <row r="73" spans="1:2">
      <c r="A73" s="24"/>
      <c r="B73" s="14" t="str">
        <f>"( 3, 'P', "&amp;ROW()-1&amp;", '"&amp;day[[#This Row],[Column1]]&amp;"' ),"</f>
        <v>( 3, 'P', 72, '' ),</v>
      </c>
    </row>
    <row r="74" spans="1:2">
      <c r="A74" s="24"/>
      <c r="B74" s="14" t="str">
        <f>"( 3, 'P', "&amp;ROW()-1&amp;", '"&amp;day[[#This Row],[Column1]]&amp;"' ),"</f>
        <v>( 3, 'P', 73, '' ),</v>
      </c>
    </row>
    <row r="75" spans="1:2">
      <c r="A75" s="24"/>
      <c r="B75" s="14" t="str">
        <f>"( 3, 'P', "&amp;ROW()-1&amp;", '"&amp;day[[#This Row],[Column1]]&amp;"' ),"</f>
        <v>( 3, 'P', 74, '' ),</v>
      </c>
    </row>
    <row r="76" spans="1:2">
      <c r="A76" s="24"/>
      <c r="B76" s="14" t="str">
        <f>"( 3, 'P', "&amp;ROW()-1&amp;", '"&amp;day[[#This Row],[Column1]]&amp;"' ),"</f>
        <v>( 3, 'P', 75, '' ),</v>
      </c>
    </row>
    <row r="77" spans="1:2">
      <c r="A77" s="24"/>
      <c r="B77" s="14" t="str">
        <f>"( 3, 'P', "&amp;ROW()-1&amp;", '"&amp;day[[#This Row],[Column1]]&amp;"' ),"</f>
        <v>( 3, 'P', 76, '' ),</v>
      </c>
    </row>
    <row r="78" spans="1:2">
      <c r="A78" s="24"/>
      <c r="B78" s="14" t="str">
        <f>"( 3, 'P', "&amp;ROW()-1&amp;", '"&amp;day[[#This Row],[Column1]]&amp;"' ),"</f>
        <v>( 3, 'P', 77, '' ),</v>
      </c>
    </row>
    <row r="79" spans="1:2">
      <c r="A79" s="24"/>
      <c r="B79" s="14" t="str">
        <f>"( 3, 'P', "&amp;ROW()-1&amp;", '"&amp;day[[#This Row],[Column1]]&amp;"' ),"</f>
        <v>( 3, 'P', 78, '' ),</v>
      </c>
    </row>
    <row r="80" spans="1:2">
      <c r="A80" s="24"/>
      <c r="B80" s="14" t="str">
        <f>"( 3, 'P', "&amp;ROW()-1&amp;", '"&amp;day[[#This Row],[Column1]]&amp;"' ),"</f>
        <v>( 3, 'P', 79, '' ),</v>
      </c>
    </row>
    <row r="81" spans="1:2">
      <c r="A81" s="24"/>
      <c r="B81" s="14" t="str">
        <f>"( 3, 'P', "&amp;ROW()-1&amp;", '"&amp;day[[#This Row],[Column1]]&amp;"' ),"</f>
        <v>( 3, 'P', 80, '' ),</v>
      </c>
    </row>
    <row r="82" spans="1:2">
      <c r="A82" s="24"/>
      <c r="B82" s="14" t="str">
        <f>"( 3, 'P', "&amp;ROW()-1&amp;", '"&amp;day[[#This Row],[Column1]]&amp;"' ),"</f>
        <v>( 3, 'P', 81, '' ),</v>
      </c>
    </row>
    <row r="83" spans="1:2">
      <c r="A83" s="24"/>
      <c r="B83" s="14" t="str">
        <f>"( 3, 'P', "&amp;ROW()-1&amp;", '"&amp;day[[#This Row],[Column1]]&amp;"' ),"</f>
        <v>( 3, 'P', 82, '' ),</v>
      </c>
    </row>
    <row r="84" spans="1:2">
      <c r="A84" s="24"/>
      <c r="B84" s="14" t="str">
        <f>"( 3, 'P', "&amp;ROW()-1&amp;", '"&amp;day[[#This Row],[Column1]]&amp;"' ),"</f>
        <v>( 3, 'P', 83, '' ),</v>
      </c>
    </row>
    <row r="85" spans="1:2">
      <c r="A85" s="24"/>
      <c r="B85" s="14" t="str">
        <f>"( 3, 'P', "&amp;ROW()-1&amp;", '"&amp;day[[#This Row],[Column1]]&amp;"' ),"</f>
        <v>( 3, 'P', 84, '' ),</v>
      </c>
    </row>
    <row r="86" spans="1:2">
      <c r="A86" s="24"/>
      <c r="B86" s="14" t="str">
        <f>"( 3, 'P', "&amp;ROW()-1&amp;", '"&amp;day[[#This Row],[Column1]]&amp;"' ),"</f>
        <v>( 3, 'P', 85, '' ),</v>
      </c>
    </row>
    <row r="87" spans="1:2">
      <c r="A87" s="24"/>
      <c r="B87" s="14" t="str">
        <f>"( 3, 'P', "&amp;ROW()-1&amp;", '"&amp;day[[#This Row],[Column1]]&amp;"' ),"</f>
        <v>( 3, 'P', 86, '' ),</v>
      </c>
    </row>
    <row r="88" spans="1:2">
      <c r="A88" s="24"/>
      <c r="B88" s="14" t="str">
        <f>"( 3, 'P', "&amp;ROW()-1&amp;", '"&amp;day[[#This Row],[Column1]]&amp;"' ),"</f>
        <v>( 3, 'P', 87, '' ),</v>
      </c>
    </row>
    <row r="89" spans="1:2">
      <c r="A89" s="24"/>
      <c r="B89" s="14" t="str">
        <f>"( 3, 'P', "&amp;ROW()-1&amp;", '"&amp;day[[#This Row],[Column1]]&amp;"' ),"</f>
        <v>( 3, 'P', 88, '' ),</v>
      </c>
    </row>
    <row r="90" spans="1:2">
      <c r="A90" s="24"/>
      <c r="B90" s="14" t="str">
        <f>"( 3, 'P', "&amp;ROW()-1&amp;", '"&amp;day[[#This Row],[Column1]]&amp;"' ),"</f>
        <v>( 3, 'P', 89, '' ),</v>
      </c>
    </row>
    <row r="91" spans="1:2">
      <c r="A91" s="24"/>
      <c r="B91" s="14" t="str">
        <f>"( 3, 'P', "&amp;ROW()-1&amp;", '"&amp;day[[#This Row],[Column1]]&amp;"' ),"</f>
        <v>( 3, 'P', 90, '' ),</v>
      </c>
    </row>
    <row r="92" spans="1:2">
      <c r="A92" s="24"/>
      <c r="B92" s="14" t="str">
        <f>"( 3, 'P', "&amp;ROW()-1&amp;", '"&amp;day[[#This Row],[Column1]]&amp;"' ),"</f>
        <v>( 3, 'P', 91, '' ),</v>
      </c>
    </row>
    <row r="93" spans="1:2">
      <c r="A93" s="24"/>
      <c r="B93" s="14" t="str">
        <f>"( 3, 'P', "&amp;ROW()-1&amp;", '"&amp;day[[#This Row],[Column1]]&amp;"' ),"</f>
        <v>( 3, 'P', 92, '' ),</v>
      </c>
    </row>
    <row r="94" spans="1:2">
      <c r="A94" s="24"/>
      <c r="B94" s="14" t="str">
        <f>"( 3, 'P', "&amp;ROW()-1&amp;", '"&amp;day[[#This Row],[Column1]]&amp;"' ),"</f>
        <v>( 3, 'P', 93, '' ),</v>
      </c>
    </row>
    <row r="95" spans="1:2">
      <c r="A95" s="24"/>
      <c r="B95" s="14" t="str">
        <f>"( 3, 'P', "&amp;ROW()-1&amp;", '"&amp;day[[#This Row],[Column1]]&amp;"' ),"</f>
        <v>( 3, 'P', 94, '' ),</v>
      </c>
    </row>
    <row r="96" spans="1:2">
      <c r="A96" s="24"/>
      <c r="B96" s="14" t="str">
        <f>"( 3, 'P', "&amp;ROW()-1&amp;", '"&amp;day[[#This Row],[Column1]]&amp;"' ),"</f>
        <v>( 3, 'P', 95, '' ),</v>
      </c>
    </row>
    <row r="97" spans="1:2">
      <c r="A97" s="24"/>
      <c r="B97" s="14" t="str">
        <f>"( 3, 'P', "&amp;ROW()-1&amp;", '"&amp;day[[#This Row],[Column1]]&amp;"' ),"</f>
        <v>( 3, 'P', 96, '' ),</v>
      </c>
    </row>
    <row r="98" spans="1:2">
      <c r="A98" s="24"/>
      <c r="B98" s="14" t="str">
        <f>"( 3, 'P', "&amp;ROW()-1&amp;", '"&amp;day[[#This Row],[Column1]]&amp;"' ),"</f>
        <v>( 3, 'P', 97, '' ),</v>
      </c>
    </row>
    <row r="99" spans="1:2">
      <c r="A99" s="24"/>
      <c r="B99" s="14" t="str">
        <f>"( 3, 'P', "&amp;ROW()-1&amp;", '"&amp;day[[#This Row],[Column1]]&amp;"' ),"</f>
        <v>( 3, 'P', 98, '' ),</v>
      </c>
    </row>
    <row r="100" spans="1:2">
      <c r="A100" s="24"/>
      <c r="B100" s="14" t="str">
        <f>"( 3, 'P', "&amp;ROW()-1&amp;", '"&amp;day[[#This Row],[Column1]]&amp;"' ),"</f>
        <v>( 3, 'P', 99, '' ),</v>
      </c>
    </row>
    <row r="101" spans="1:2">
      <c r="A101" s="24"/>
      <c r="B101" s="14" t="str">
        <f>"( 3, 'P', "&amp;ROW()-1&amp;", '"&amp;day[[#This Row],[Column1]]&amp;"' ),"</f>
        <v>( 3, 'P', 100, '' ),</v>
      </c>
    </row>
    <row r="102" spans="1:2">
      <c r="A102" s="24"/>
      <c r="B102" s="14" t="str">
        <f>"( 3, 'P', "&amp;ROW()-1&amp;", '"&amp;day[[#This Row],[Column1]]&amp;"' ),"</f>
        <v>( 3, 'P', 101, '' ),</v>
      </c>
    </row>
    <row r="103" spans="1:2">
      <c r="A103" s="24"/>
      <c r="B103" s="14" t="str">
        <f>"( 3, 'P', "&amp;ROW()-1&amp;", '"&amp;day[[#This Row],[Column1]]&amp;"' ),"</f>
        <v>( 3, 'P', 102, '' ),</v>
      </c>
    </row>
    <row r="104" spans="1:2">
      <c r="A104" s="24"/>
      <c r="B104" s="14" t="str">
        <f>"( 3, 'P', "&amp;ROW()-1&amp;", '"&amp;day[[#This Row],[Column1]]&amp;"' ),"</f>
        <v>( 3, 'P', 103, '' ),</v>
      </c>
    </row>
    <row r="105" spans="1:2">
      <c r="A105" s="24"/>
      <c r="B105" s="14" t="str">
        <f>"( 3, 'P', "&amp;ROW()-1&amp;", '"&amp;day[[#This Row],[Column1]]&amp;"' ),"</f>
        <v>( 3, 'P', 104, '' ),</v>
      </c>
    </row>
    <row r="106" spans="1:2">
      <c r="A106" s="24"/>
      <c r="B106" s="14" t="str">
        <f>"( 3, 'P', "&amp;ROW()-1&amp;", '"&amp;day[[#This Row],[Column1]]&amp;"' ),"</f>
        <v>( 3, 'P', 105, '' ),</v>
      </c>
    </row>
    <row r="107" spans="1:2">
      <c r="A107" s="24"/>
      <c r="B107" s="14" t="str">
        <f>"( 3, 'P', "&amp;ROW()-1&amp;", '"&amp;day[[#This Row],[Column1]]&amp;"' ),"</f>
        <v>( 3, 'P', 106, '' ),</v>
      </c>
    </row>
    <row r="108" spans="1:2">
      <c r="A108" s="24"/>
      <c r="B108" s="14" t="str">
        <f>"( 3, 'P', "&amp;ROW()-1&amp;", '"&amp;day[[#This Row],[Column1]]&amp;"' ),"</f>
        <v>( 3, 'P', 107, '' ),</v>
      </c>
    </row>
    <row r="109" spans="1:2">
      <c r="A109" s="24"/>
      <c r="B109" s="14" t="str">
        <f>"( 3, 'P', "&amp;ROW()-1&amp;", '"&amp;day[[#This Row],[Column1]]&amp;"' ),"</f>
        <v>( 3, 'P', 108, '' ),</v>
      </c>
    </row>
    <row r="110" spans="1:2">
      <c r="A110" s="24"/>
      <c r="B110" s="14" t="str">
        <f>"( 3, 'P', "&amp;ROW()-1&amp;", '"&amp;day[[#This Row],[Column1]]&amp;"' ),"</f>
        <v>( 3, 'P', 109, '' ),</v>
      </c>
    </row>
    <row r="111" spans="1:2">
      <c r="A111" s="24"/>
      <c r="B111" s="14" t="str">
        <f>"( 3, 'P', "&amp;ROW()-1&amp;", '"&amp;day[[#This Row],[Column1]]&amp;"' ),"</f>
        <v>( 3, 'P', 110, '' ),</v>
      </c>
    </row>
    <row r="112" spans="1:2">
      <c r="A112" s="24"/>
      <c r="B112" s="14" t="str">
        <f>"( 3, 'P', "&amp;ROW()-1&amp;", '"&amp;day[[#This Row],[Column1]]&amp;"' ),"</f>
        <v>( 3, 'P', 111, '' ),</v>
      </c>
    </row>
    <row r="113" spans="1:2">
      <c r="A113" s="24"/>
      <c r="B113" s="14" t="str">
        <f>"( 3, 'P', "&amp;ROW()-1&amp;", '"&amp;day[[#This Row],[Column1]]&amp;"' ),"</f>
        <v>( 3, 'P', 112, '' ),</v>
      </c>
    </row>
    <row r="114" spans="1:2">
      <c r="A114" s="24"/>
      <c r="B114" s="14" t="str">
        <f>"( 3, 'P', "&amp;ROW()-1&amp;", '"&amp;day[[#This Row],[Column1]]&amp;"' ),"</f>
        <v>( 3, 'P', 113, '' ),</v>
      </c>
    </row>
    <row r="115" spans="1:2">
      <c r="A115" s="24"/>
      <c r="B115" s="14" t="str">
        <f>"( 3, 'P', "&amp;ROW()-1&amp;", '"&amp;day[[#This Row],[Column1]]&amp;"' ),"</f>
        <v>( 3, 'P', 114, '' ),</v>
      </c>
    </row>
    <row r="116" spans="1:2">
      <c r="A116" s="24"/>
      <c r="B116" s="14" t="str">
        <f>"( 3, 'P', "&amp;ROW()-1&amp;", '"&amp;day[[#This Row],[Column1]]&amp;"' ),"</f>
        <v>( 3, 'P', 115, '' ),</v>
      </c>
    </row>
    <row r="117" spans="1:2">
      <c r="A117" s="24"/>
      <c r="B117" s="14" t="str">
        <f>"( 3, 'P', "&amp;ROW()-1&amp;", '"&amp;day[[#This Row],[Column1]]&amp;"' ),"</f>
        <v>( 3, 'P', 116, '' ),</v>
      </c>
    </row>
    <row r="118" spans="1:2">
      <c r="A118" s="24"/>
      <c r="B118" s="14" t="str">
        <f>"( 3, 'P', "&amp;ROW()-1&amp;", '"&amp;day[[#This Row],[Column1]]&amp;"' ),"</f>
        <v>( 3, 'P', 117, '' ),</v>
      </c>
    </row>
    <row r="119" spans="1:2">
      <c r="A119" s="24"/>
      <c r="B119" s="14" t="str">
        <f>"( 3, 'P', "&amp;ROW()-1&amp;", '"&amp;day[[#This Row],[Column1]]&amp;"' ),"</f>
        <v>( 3, 'P', 118, '' ),</v>
      </c>
    </row>
    <row r="120" spans="1:2">
      <c r="A120" s="24"/>
      <c r="B120" s="14" t="str">
        <f>"( 3, 'P', "&amp;ROW()-1&amp;", '"&amp;day[[#This Row],[Column1]]&amp;"' ),"</f>
        <v>( 3, 'P', 119, '' ),</v>
      </c>
    </row>
    <row r="121" spans="1:2">
      <c r="A121" s="24"/>
      <c r="B121" s="14" t="str">
        <f>"( 3, 'P', "&amp;ROW()-1&amp;", '"&amp;day[[#This Row],[Column1]]&amp;"' ),"</f>
        <v>( 3, 'P', 120, '' ),</v>
      </c>
    </row>
    <row r="122" spans="1:2">
      <c r="A122" s="24"/>
      <c r="B122" s="14" t="str">
        <f>"( 3, 'P', "&amp;ROW()-1&amp;", '"&amp;day[[#This Row],[Column1]]&amp;"' ),"</f>
        <v>( 3, 'P', 121, '' ),</v>
      </c>
    </row>
    <row r="123" spans="1:2">
      <c r="A123" s="24"/>
      <c r="B123" s="14" t="str">
        <f>"( 3, 'P', "&amp;ROW()-1&amp;", '"&amp;day[[#This Row],[Column1]]&amp;"' ),"</f>
        <v>( 3, 'P', 122, '' ),</v>
      </c>
    </row>
    <row r="124" spans="1:2">
      <c r="A124" s="24"/>
      <c r="B124" s="14" t="str">
        <f>"( 3, 'P', "&amp;ROW()-1&amp;", '"&amp;day[[#This Row],[Column1]]&amp;"' ),"</f>
        <v>( 3, 'P', 123, '' ),</v>
      </c>
    </row>
    <row r="125" spans="1:2">
      <c r="A125" s="24"/>
      <c r="B125" s="14" t="str">
        <f>"( 3, 'P', "&amp;ROW()-1&amp;", '"&amp;day[[#This Row],[Column1]]&amp;"' ),"</f>
        <v>( 3, 'P', 124, '' ),</v>
      </c>
    </row>
    <row r="126" spans="1:2">
      <c r="A126" s="24"/>
      <c r="B126" s="14" t="str">
        <f>"( 3, 'P', "&amp;ROW()-1&amp;", '"&amp;day[[#This Row],[Column1]]&amp;"' ),"</f>
        <v>( 3, 'P', 125, '' ),</v>
      </c>
    </row>
    <row r="127" spans="1:2">
      <c r="A127" s="24"/>
      <c r="B127" s="14" t="str">
        <f>"( 3, 'P', "&amp;ROW()-1&amp;", '"&amp;day[[#This Row],[Column1]]&amp;"' ),"</f>
        <v>( 3, 'P', 126, '' ),</v>
      </c>
    </row>
    <row r="128" spans="1:2">
      <c r="A128" s="24"/>
      <c r="B128" s="14" t="str">
        <f>"( 3, 'P', "&amp;ROW()-1&amp;", '"&amp;day[[#This Row],[Column1]]&amp;"' ),"</f>
        <v>( 3, 'P', 127, '' ),</v>
      </c>
    </row>
    <row r="129" spans="1:2">
      <c r="A129" s="24"/>
      <c r="B129" s="14" t="str">
        <f>"( 3, 'P', "&amp;ROW()-1&amp;", '"&amp;day[[#This Row],[Column1]]&amp;"' ),"</f>
        <v>( 3, 'P', 128, '' ),</v>
      </c>
    </row>
    <row r="130" spans="1:2">
      <c r="A130" s="24"/>
      <c r="B130" s="14" t="str">
        <f>"( 3, 'P', "&amp;ROW()-1&amp;", '"&amp;day[[#This Row],[Column1]]&amp;"' ),"</f>
        <v>( 3, 'P', 129, '' ),</v>
      </c>
    </row>
    <row r="131" spans="1:2">
      <c r="A131" s="24"/>
      <c r="B131" s="14" t="str">
        <f>"( 3, 'P', "&amp;ROW()-1&amp;", '"&amp;day[[#This Row],[Column1]]&amp;"' ),"</f>
        <v>( 3, 'P', 130, '' ),</v>
      </c>
    </row>
    <row r="132" spans="1:2">
      <c r="A132" s="24"/>
      <c r="B132" s="14" t="str">
        <f>"( 3, 'P', "&amp;ROW()-1&amp;", '"&amp;day[[#This Row],[Column1]]&amp;"' ),"</f>
        <v>( 3, 'P', 131, '' ),</v>
      </c>
    </row>
    <row r="133" spans="1:2">
      <c r="A133" s="24"/>
      <c r="B133" s="14" t="str">
        <f>"( 3, 'P', "&amp;ROW()-1&amp;", '"&amp;day[[#This Row],[Column1]]&amp;"' ),"</f>
        <v>( 3, 'P', 132, '' ),</v>
      </c>
    </row>
    <row r="134" spans="1:2">
      <c r="A134" s="24"/>
      <c r="B134" s="14" t="str">
        <f>"( 3, 'P', "&amp;ROW()-1&amp;", '"&amp;day[[#This Row],[Column1]]&amp;"' ),"</f>
        <v>( 3, 'P', 133, '' ),</v>
      </c>
    </row>
    <row r="135" spans="1:2">
      <c r="A135" s="24"/>
      <c r="B135" s="14" t="str">
        <f>"( 3, 'P', "&amp;ROW()-1&amp;", '"&amp;day[[#This Row],[Column1]]&amp;"' ),"</f>
        <v>( 3, 'P', 134, '' ),</v>
      </c>
    </row>
    <row r="136" spans="1:2">
      <c r="A136" s="24"/>
      <c r="B136" s="14" t="str">
        <f>"( 3, 'P', "&amp;ROW()-1&amp;", '"&amp;day[[#This Row],[Column1]]&amp;"' ),"</f>
        <v>( 3, 'P', 135, '' ),</v>
      </c>
    </row>
    <row r="137" spans="1:2">
      <c r="A137" s="24"/>
      <c r="B137" s="14" t="str">
        <f>"( 3, 'P', "&amp;ROW()-1&amp;", '"&amp;day[[#This Row],[Column1]]&amp;"' ),"</f>
        <v>( 3, 'P', 136, '' ),</v>
      </c>
    </row>
    <row r="138" spans="1:2">
      <c r="A138" s="24"/>
      <c r="B138" s="14" t="str">
        <f>"( 3, 'P', "&amp;ROW()-1&amp;", '"&amp;day[[#This Row],[Column1]]&amp;"' ),"</f>
        <v>( 3, 'P', 137, '' ),</v>
      </c>
    </row>
    <row r="139" spans="1:2">
      <c r="A139" s="24"/>
      <c r="B139" s="14" t="str">
        <f>"( 3, 'P', "&amp;ROW()-1&amp;", '"&amp;day[[#This Row],[Column1]]&amp;"' ),"</f>
        <v>( 3, 'P', 138, '' ),</v>
      </c>
    </row>
    <row r="140" spans="1:2">
      <c r="A140" s="24"/>
      <c r="B140" s="14" t="str">
        <f>"( 3, 'P', "&amp;ROW()-1&amp;", '"&amp;day[[#This Row],[Column1]]&amp;"' ),"</f>
        <v>( 3, 'P', 139, '' ),</v>
      </c>
    </row>
    <row r="141" spans="1:2">
      <c r="A141" s="24"/>
      <c r="B141" s="14" t="str">
        <f>"( 3, 'P', "&amp;ROW()-1&amp;", '"&amp;day[[#This Row],[Column1]]&amp;"' ),"</f>
        <v>( 3, 'P', 140, '' ),</v>
      </c>
    </row>
    <row r="142" spans="1:2">
      <c r="A142" s="24"/>
      <c r="B142" s="14" t="str">
        <f>"( 3, 'P', "&amp;ROW()-1&amp;", '"&amp;day[[#This Row],[Column1]]&amp;"' ),"</f>
        <v>( 3, 'P', 141, '' ),</v>
      </c>
    </row>
    <row r="143" spans="1:2">
      <c r="A143" s="25"/>
      <c r="B143" s="14" t="str">
        <f>"( 3, 'P', "&amp;ROW()-1&amp;", '"&amp;day[[#This Row],[Column1]]&amp;"' ),"</f>
        <v>( 3, 'P', 142, '' ),</v>
      </c>
    </row>
    <row r="144" spans="1:2">
      <c r="A144" s="24"/>
      <c r="B144" s="14" t="str">
        <f>"( 3, 'P', "&amp;ROW()-1&amp;", '"&amp;day[[#This Row],[Column1]]&amp;"' ),"</f>
        <v>( 3, 'P', 143, '' ),</v>
      </c>
    </row>
    <row r="145" spans="1:2">
      <c r="A145" s="24"/>
      <c r="B145" s="14" t="str">
        <f>"( 3, 'P', "&amp;ROW()-1&amp;", '"&amp;day[[#This Row],[Column1]]&amp;"' ),"</f>
        <v>( 3, 'P', 144, '' ),</v>
      </c>
    </row>
    <row r="146" spans="1:2">
      <c r="A146" s="24"/>
      <c r="B146" s="14" t="str">
        <f>"( 3, 'P', "&amp;ROW()-1&amp;", '"&amp;day[[#This Row],[Column1]]&amp;"' ),"</f>
        <v>( 3, 'P', 145, '' ),</v>
      </c>
    </row>
    <row r="147" spans="1:2">
      <c r="A147" s="24"/>
      <c r="B147" s="14" t="str">
        <f>"( 3, 'P', "&amp;ROW()-1&amp;", '"&amp;day[[#This Row],[Column1]]&amp;"' ),"</f>
        <v>( 3, 'P', 146, '' ),</v>
      </c>
    </row>
    <row r="148" spans="1:2">
      <c r="A148" s="24"/>
      <c r="B148" s="14" t="str">
        <f>"( 3, 'P', "&amp;ROW()-1&amp;", '"&amp;day[[#This Row],[Column1]]&amp;"' ),"</f>
        <v>( 3, 'P', 147, '' ),</v>
      </c>
    </row>
    <row r="149" spans="1:2">
      <c r="A149" s="24"/>
      <c r="B149" s="14" t="str">
        <f>"( 3, 'P', "&amp;ROW()-1&amp;", '"&amp;day[[#This Row],[Column1]]&amp;"' ),"</f>
        <v>( 3, 'P', 148, '' ),</v>
      </c>
    </row>
    <row r="150" spans="1:2">
      <c r="A150" s="24"/>
      <c r="B150" s="14" t="str">
        <f>"( 3, 'P', "&amp;ROW()-1&amp;", '"&amp;day[[#This Row],[Column1]]&amp;"' ),"</f>
        <v>( 3, 'P', 149, '' ),</v>
      </c>
    </row>
    <row r="151" spans="1:2">
      <c r="A151" s="24"/>
      <c r="B151" s="14" t="str">
        <f>"( 3, 'P', "&amp;ROW()-1&amp;", '"&amp;day[[#This Row],[Column1]]&amp;"' ),"</f>
        <v>( 3, 'P', 150, '' ),</v>
      </c>
    </row>
    <row r="152" spans="1:2">
      <c r="A152" s="24"/>
      <c r="B152" s="14" t="str">
        <f>"( 3, 'P', "&amp;ROW()-1&amp;", '"&amp;day[[#This Row],[Column1]]&amp;"' ),"</f>
        <v>( 3, 'P', 151, '' ),</v>
      </c>
    </row>
    <row r="153" spans="1:2">
      <c r="A153" s="24"/>
      <c r="B153" s="14" t="str">
        <f>"( 3, 'P', "&amp;ROW()-1&amp;", '"&amp;day[[#This Row],[Column1]]&amp;"' ),"</f>
        <v>( 3, 'P', 152, '' ),</v>
      </c>
    </row>
    <row r="154" spans="1:2">
      <c r="A154" s="24"/>
      <c r="B154" s="14" t="str">
        <f>"( 3, 'P', "&amp;ROW()-1&amp;", '"&amp;day[[#This Row],[Column1]]&amp;"' ),"</f>
        <v>( 3, 'P', 153, '' ),</v>
      </c>
    </row>
    <row r="155" spans="1:2">
      <c r="A155" s="24"/>
      <c r="B155" s="14" t="str">
        <f>"( 3, 'P', "&amp;ROW()-1&amp;", '"&amp;day[[#This Row],[Column1]]&amp;"' ),"</f>
        <v>( 3, 'P', 154, '' ),</v>
      </c>
    </row>
    <row r="156" spans="1:2">
      <c r="A156" s="24"/>
      <c r="B156" s="14" t="str">
        <f>"( 3, 'P', "&amp;ROW()-1&amp;", '"&amp;day[[#This Row],[Column1]]&amp;"' ),"</f>
        <v>( 3, 'P', 155, '' ),</v>
      </c>
    </row>
    <row r="157" spans="1:2">
      <c r="A157" s="24"/>
      <c r="B157" s="14" t="str">
        <f>"( 3, 'P', "&amp;ROW()-1&amp;", '"&amp;day[[#This Row],[Column1]]&amp;"' ),"</f>
        <v>( 3, 'P', 156, '' ),</v>
      </c>
    </row>
    <row r="158" spans="1:2">
      <c r="A158" s="24"/>
      <c r="B158" s="14" t="str">
        <f>"( 3, 'P', "&amp;ROW()-1&amp;", '"&amp;day[[#This Row],[Column1]]&amp;"' ),"</f>
        <v>( 3, 'P', 157, '' ),</v>
      </c>
    </row>
    <row r="159" spans="1:2">
      <c r="A159" s="24"/>
      <c r="B159" s="14" t="str">
        <f>"( 3, 'P', "&amp;ROW()-1&amp;", '"&amp;day[[#This Row],[Column1]]&amp;"' ),"</f>
        <v>( 3, 'P', 158, '' ),</v>
      </c>
    </row>
    <row r="160" spans="1:2">
      <c r="A160" s="24"/>
      <c r="B160" s="14" t="str">
        <f>"( 3, 'P', "&amp;ROW()-1&amp;", '"&amp;day[[#This Row],[Column1]]&amp;"' ),"</f>
        <v>( 3, 'P', 159, '' ),</v>
      </c>
    </row>
    <row r="161" spans="1:2">
      <c r="A161" s="24"/>
      <c r="B161" s="14" t="str">
        <f>"( 3, 'P', "&amp;ROW()-1&amp;", '"&amp;day[[#This Row],[Column1]]&amp;"' ),"</f>
        <v>( 3, 'P', 160, '' ),</v>
      </c>
    </row>
    <row r="162" spans="1:2">
      <c r="A162" s="24"/>
      <c r="B162" s="14" t="str">
        <f>"( 3, 'P', "&amp;ROW()-1&amp;", '"&amp;day[[#This Row],[Column1]]&amp;"' ),"</f>
        <v>( 3, 'P', 161, '' ),</v>
      </c>
    </row>
    <row r="163" spans="1:2">
      <c r="A163" s="24"/>
      <c r="B163" s="14" t="str">
        <f>"( 3, 'P', "&amp;ROW()-1&amp;", '"&amp;day[[#This Row],[Column1]]&amp;"' ),"</f>
        <v>( 3, 'P', 162, '' ),</v>
      </c>
    </row>
    <row r="164" spans="1:2">
      <c r="A164" s="24"/>
      <c r="B164" s="14" t="str">
        <f>"( 3, 'P', "&amp;ROW()-1&amp;", '"&amp;day[[#This Row],[Column1]]&amp;"' ),"</f>
        <v>( 3, 'P', 163, '' ),</v>
      </c>
    </row>
    <row r="165" spans="1:2">
      <c r="A165" s="24"/>
      <c r="B165" s="14" t="str">
        <f>"( 3, 'P', "&amp;ROW()-1&amp;", '"&amp;day[[#This Row],[Column1]]&amp;"' ),"</f>
        <v>( 3, 'P', 164, '' ),</v>
      </c>
    </row>
    <row r="166" spans="1:2">
      <c r="A166" s="24"/>
      <c r="B166" s="14" t="str">
        <f>"( 3, 'P', "&amp;ROW()-1&amp;", '"&amp;day[[#This Row],[Column1]]&amp;"' ),"</f>
        <v>( 3, 'P', 165, '' ),</v>
      </c>
    </row>
    <row r="167" spans="1:2">
      <c r="A167" s="24"/>
      <c r="B167" s="14" t="str">
        <f>"( 3, 'P', "&amp;ROW()-1&amp;", '"&amp;day[[#This Row],[Column1]]&amp;"' ),"</f>
        <v>( 3, 'P', 166, '' ),</v>
      </c>
    </row>
    <row r="168" spans="1:2">
      <c r="A168" s="24"/>
      <c r="B168" s="14" t="str">
        <f>"( 3, 'P', "&amp;ROW()-1&amp;", '"&amp;day[[#This Row],[Column1]]&amp;"' ),"</f>
        <v>( 3, 'P', 167, '' ),</v>
      </c>
    </row>
    <row r="169" spans="1:2">
      <c r="A169" s="24"/>
      <c r="B169" s="14" t="str">
        <f>"( 3, 'P', "&amp;ROW()-1&amp;", '"&amp;day[[#This Row],[Column1]]&amp;"' ),"</f>
        <v>( 3, 'P', 168, '' ),</v>
      </c>
    </row>
    <row r="170" spans="1:2">
      <c r="A170" s="24"/>
      <c r="B170" s="14" t="str">
        <f>"( 3, 'P', "&amp;ROW()-1&amp;", '"&amp;day[[#This Row],[Column1]]&amp;"' ),"</f>
        <v>( 3, 'P', 169, '' ),</v>
      </c>
    </row>
    <row r="171" spans="1:2">
      <c r="A171" s="24"/>
      <c r="B171" s="14" t="str">
        <f>"( 3, 'P', "&amp;ROW()-1&amp;", '"&amp;day[[#This Row],[Column1]]&amp;"' ),"</f>
        <v>( 3, 'P', 170, '' ),</v>
      </c>
    </row>
    <row r="172" spans="1:2">
      <c r="A172" s="24"/>
      <c r="B172" s="14" t="str">
        <f>"( 3, 'P', "&amp;ROW()-1&amp;", '"&amp;day[[#This Row],[Column1]]&amp;"' ),"</f>
        <v>( 3, 'P', 171, '' ),</v>
      </c>
    </row>
    <row r="173" spans="1:2">
      <c r="A173" s="24"/>
      <c r="B173" s="14" t="str">
        <f>"( 3, 'P', "&amp;ROW()-1&amp;", '"&amp;day[[#This Row],[Column1]]&amp;"' ),"</f>
        <v>( 3, 'P', 172, '' ),</v>
      </c>
    </row>
    <row r="174" spans="1:2">
      <c r="A174" s="24"/>
      <c r="B174" s="14" t="str">
        <f>"( 3, 'P', "&amp;ROW()-1&amp;", '"&amp;day[[#This Row],[Column1]]&amp;"' ),"</f>
        <v>( 3, 'P', 173, '' ),</v>
      </c>
    </row>
    <row r="175" spans="1:2">
      <c r="A175" s="24"/>
      <c r="B175" s="14" t="str">
        <f>"( 3, 'P', "&amp;ROW()-1&amp;", '"&amp;day[[#This Row],[Column1]]&amp;"' ),"</f>
        <v>( 3, 'P', 174, '' ),</v>
      </c>
    </row>
    <row r="176" spans="1:2">
      <c r="A176" s="24"/>
      <c r="B176" s="14" t="str">
        <f>"( 3, 'P', "&amp;ROW()-1&amp;", '"&amp;day[[#This Row],[Column1]]&amp;"' ),"</f>
        <v>( 3, 'P', 175, '' ),</v>
      </c>
    </row>
    <row r="177" spans="1:2">
      <c r="A177" s="24"/>
      <c r="B177" s="14" t="str">
        <f>"( 3, 'P', "&amp;ROW()-1&amp;", '"&amp;day[[#This Row],[Column1]]&amp;"' ),"</f>
        <v>( 3, 'P', 176, '' ),</v>
      </c>
    </row>
    <row r="178" spans="1:2">
      <c r="A178" s="24"/>
      <c r="B178" s="14" t="str">
        <f>"( 3, 'P', "&amp;ROW()-1&amp;", '"&amp;day[[#This Row],[Column1]]&amp;"' ),"</f>
        <v>( 3, 'P', 177, '' ),</v>
      </c>
    </row>
    <row r="179" spans="1:2">
      <c r="A179" s="24"/>
      <c r="B179" s="14" t="str">
        <f>"( 3, 'P', "&amp;ROW()-1&amp;", '"&amp;day[[#This Row],[Column1]]&amp;"' ),"</f>
        <v>( 3, 'P', 178, '' ),</v>
      </c>
    </row>
    <row r="180" spans="1:2">
      <c r="A180" s="24"/>
      <c r="B180" s="14" t="str">
        <f>"( 3, 'P', "&amp;ROW()-1&amp;", '"&amp;day[[#This Row],[Column1]]&amp;"' ),"</f>
        <v>( 3, 'P', 179, '' ),</v>
      </c>
    </row>
    <row r="181" spans="1:2">
      <c r="A181" s="24"/>
      <c r="B181" s="14" t="str">
        <f>"( 3, 'P', "&amp;ROW()-1&amp;", '"&amp;day[[#This Row],[Column1]]&amp;"' ),"</f>
        <v>( 3, 'P', 180, '' ),</v>
      </c>
    </row>
    <row r="182" spans="1:2">
      <c r="A182" s="24"/>
      <c r="B182" s="14" t="str">
        <f>"( 3, 'P', "&amp;ROW()-1&amp;", '"&amp;day[[#This Row],[Column1]]&amp;"' ),"</f>
        <v>( 3, 'P', 181, '' ),</v>
      </c>
    </row>
    <row r="183" spans="1:2">
      <c r="A183" s="25"/>
      <c r="B183" s="14" t="str">
        <f>"( 3, 'P', "&amp;ROW()-1&amp;", '"&amp;day[[#This Row],[Column1]]&amp;"' ),"</f>
        <v>( 3, 'P', 182, '' ),</v>
      </c>
    </row>
    <row r="184" spans="1:2">
      <c r="A184" s="24"/>
      <c r="B184" s="14" t="str">
        <f>"( 3, 'P', "&amp;ROW()-1&amp;", '"&amp;day[[#This Row],[Column1]]&amp;"' ),"</f>
        <v>( 3, 'P', 183, '' ),</v>
      </c>
    </row>
    <row r="185" spans="1:2">
      <c r="A185" s="24"/>
      <c r="B185" s="14" t="str">
        <f>"( 3, 'P', "&amp;ROW()-1&amp;", '"&amp;day[[#This Row],[Column1]]&amp;"' ),"</f>
        <v>( 3, 'P', 184, '' ),</v>
      </c>
    </row>
    <row r="186" spans="1:2">
      <c r="A186" s="24"/>
      <c r="B186" s="14" t="str">
        <f>"( 3, 'P', "&amp;ROW()-1&amp;", '"&amp;day[[#This Row],[Column1]]&amp;"' ),"</f>
        <v>( 3, 'P', 185, '' ),</v>
      </c>
    </row>
    <row r="187" spans="1:2">
      <c r="A187" s="24"/>
      <c r="B187" s="14" t="str">
        <f>"( 3, 'P', "&amp;ROW()-1&amp;", '"&amp;day[[#This Row],[Column1]]&amp;"' ),"</f>
        <v>( 3, 'P', 186, '' ),</v>
      </c>
    </row>
    <row r="188" spans="1:2">
      <c r="A188" s="24"/>
      <c r="B188" s="14" t="str">
        <f>"( 3, 'P', "&amp;ROW()-1&amp;", '"&amp;day[[#This Row],[Column1]]&amp;"' ),"</f>
        <v>( 3, 'P', 187, '' ),</v>
      </c>
    </row>
    <row r="189" spans="1:2">
      <c r="A189" s="24"/>
      <c r="B189" s="14" t="str">
        <f>"( 3, 'P', "&amp;ROW()-1&amp;", '"&amp;day[[#This Row],[Column1]]&amp;"' ),"</f>
        <v>( 3, 'P', 188, '' ),</v>
      </c>
    </row>
    <row r="190" spans="1:2">
      <c r="A190" s="24"/>
      <c r="B190" s="14" t="str">
        <f>"( 3, 'P', "&amp;ROW()-1&amp;", '"&amp;day[[#This Row],[Column1]]&amp;"' ),"</f>
        <v>( 3, 'P', 189, '' ),</v>
      </c>
    </row>
    <row r="191" spans="1:2">
      <c r="A191" s="24"/>
      <c r="B191" s="14" t="str">
        <f>"( 3, 'P', "&amp;ROW()-1&amp;", '"&amp;day[[#This Row],[Column1]]&amp;"' ),"</f>
        <v>( 3, 'P', 190, '' ),</v>
      </c>
    </row>
    <row r="192" spans="1:2">
      <c r="A192" s="24"/>
      <c r="B192" s="14" t="str">
        <f>"( 3, 'P', "&amp;ROW()-1&amp;", '"&amp;day[[#This Row],[Column1]]&amp;"' ),"</f>
        <v>( 3, 'P', 191, '' ),</v>
      </c>
    </row>
    <row r="193" spans="1:2">
      <c r="A193" s="24"/>
      <c r="B193" s="14" t="str">
        <f>"( 3, 'P', "&amp;ROW()-1&amp;", '"&amp;day[[#This Row],[Column1]]&amp;"' ),"</f>
        <v>( 3, 'P', 192, '' ),</v>
      </c>
    </row>
    <row r="194" spans="1:2">
      <c r="A194" s="24"/>
      <c r="B194" s="14" t="str">
        <f>"( 3, 'P', "&amp;ROW()-1&amp;", '"&amp;day[[#This Row],[Column1]]&amp;"' ),"</f>
        <v>( 3, 'P', 193, '' ),</v>
      </c>
    </row>
    <row r="195" spans="1:2">
      <c r="A195" s="24"/>
      <c r="B195" s="14" t="str">
        <f>"( 3, 'P', "&amp;ROW()-1&amp;", '"&amp;day[[#This Row],[Column1]]&amp;"' ),"</f>
        <v>( 3, 'P', 194, '' ),</v>
      </c>
    </row>
    <row r="196" spans="1:2">
      <c r="A196" s="24"/>
      <c r="B196" s="14" t="str">
        <f>"( 3, 'P', "&amp;ROW()-1&amp;", '"&amp;day[[#This Row],[Column1]]&amp;"' ),"</f>
        <v>( 3, 'P', 195, '' ),</v>
      </c>
    </row>
    <row r="197" spans="1:2">
      <c r="A197" s="24"/>
      <c r="B197" s="14" t="str">
        <f>"( 3, 'P', "&amp;ROW()-1&amp;", '"&amp;day[[#This Row],[Column1]]&amp;"' ),"</f>
        <v>( 3, 'P', 196, '' ),</v>
      </c>
    </row>
    <row r="198" spans="1:2">
      <c r="A198" s="24"/>
      <c r="B198" s="14" t="str">
        <f>"( 3, 'P', "&amp;ROW()-1&amp;", '"&amp;day[[#This Row],[Column1]]&amp;"' ),"</f>
        <v>( 3, 'P', 197, '' ),</v>
      </c>
    </row>
    <row r="199" spans="1:2">
      <c r="A199" s="24"/>
      <c r="B199" s="14" t="str">
        <f>"( 3, 'P', "&amp;ROW()-1&amp;", '"&amp;day[[#This Row],[Column1]]&amp;"' ),"</f>
        <v>( 3, 'P', 198, '' ),</v>
      </c>
    </row>
    <row r="200" spans="1:2">
      <c r="A200" s="24"/>
      <c r="B200" s="14" t="str">
        <f>"( 3, 'P', "&amp;ROW()-1&amp;", '"&amp;day[[#This Row],[Column1]]&amp;"' ),"</f>
        <v>( 3, 'P', 199, '' ),</v>
      </c>
    </row>
    <row r="201" spans="1:2">
      <c r="A201" s="24"/>
      <c r="B201" s="14" t="str">
        <f>"( 3, 'P', "&amp;ROW()-1&amp;", '"&amp;day[[#This Row],[Column1]]&amp;"' ),"</f>
        <v>( 3, 'P', 200, '' ),</v>
      </c>
    </row>
    <row r="202" spans="1:2">
      <c r="A202" s="24"/>
      <c r="B202" s="14" t="str">
        <f>"( 3, 'P', "&amp;ROW()-1&amp;", '"&amp;day[[#This Row],[Column1]]&amp;"' ),"</f>
        <v>( 3, 'P', 201, '' ),</v>
      </c>
    </row>
    <row r="203" spans="1:2">
      <c r="A203" s="24"/>
      <c r="B203" s="14" t="str">
        <f>"( 3, 'P', "&amp;ROW()-1&amp;", '"&amp;day[[#This Row],[Column1]]&amp;"' ),"</f>
        <v>( 3, 'P', 202, '' ),</v>
      </c>
    </row>
    <row r="204" spans="1:2">
      <c r="A204" s="24"/>
      <c r="B204" s="14" t="str">
        <f>"( 3, 'P', "&amp;ROW()-1&amp;", '"&amp;day[[#This Row],[Column1]]&amp;"' ),"</f>
        <v>( 3, 'P', 203, '' ),</v>
      </c>
    </row>
    <row r="205" spans="1:2">
      <c r="A205" s="24"/>
      <c r="B205" s="14" t="str">
        <f>"( 3, 'P', "&amp;ROW()-1&amp;", '"&amp;day[[#This Row],[Column1]]&amp;"' ),"</f>
        <v>( 3, 'P', 204, '' ),</v>
      </c>
    </row>
    <row r="206" spans="1:2">
      <c r="A206" s="24"/>
      <c r="B206" s="14" t="str">
        <f>"( 3, 'P', "&amp;ROW()-1&amp;", '"&amp;day[[#This Row],[Column1]]&amp;"' ),"</f>
        <v>( 3, 'P', 205, '' ),</v>
      </c>
    </row>
    <row r="207" spans="1:2">
      <c r="A207" s="24"/>
      <c r="B207" s="14" t="str">
        <f>"( 3, 'P', "&amp;ROW()-1&amp;", '"&amp;day[[#This Row],[Column1]]&amp;"' ),"</f>
        <v>( 3, 'P', 206, '' ),</v>
      </c>
    </row>
    <row r="208" spans="1:2">
      <c r="A208" s="24"/>
      <c r="B208" s="14" t="str">
        <f>"( 3, 'P', "&amp;ROW()-1&amp;", '"&amp;day[[#This Row],[Column1]]&amp;"' ),"</f>
        <v>( 3, 'P', 207, '' ),</v>
      </c>
    </row>
    <row r="209" spans="1:2">
      <c r="A209" s="24"/>
      <c r="B209" s="14" t="str">
        <f>"( 3, 'P', "&amp;ROW()-1&amp;", '"&amp;day[[#This Row],[Column1]]&amp;"' ),"</f>
        <v>( 3, 'P', 208, '' ),</v>
      </c>
    </row>
    <row r="210" spans="1:2">
      <c r="A210" s="24"/>
      <c r="B210" s="14" t="str">
        <f>"( 3, 'P', "&amp;ROW()-1&amp;", '"&amp;day[[#This Row],[Column1]]&amp;"' ),"</f>
        <v>( 3, 'P', 209, '' ),</v>
      </c>
    </row>
    <row r="211" spans="1:2">
      <c r="A211" s="24"/>
      <c r="B211" s="14" t="str">
        <f>"( 3, 'P', "&amp;ROW()-1&amp;", '"&amp;day[[#This Row],[Column1]]&amp;"' ),"</f>
        <v>( 3, 'P', 210, '' ),</v>
      </c>
    </row>
    <row r="212" spans="1:2">
      <c r="A212" s="24"/>
      <c r="B212" s="14" t="str">
        <f>"( 3, 'P', "&amp;ROW()-1&amp;", '"&amp;day[[#This Row],[Column1]]&amp;"' ),"</f>
        <v>( 3, 'P', 211, '' ),</v>
      </c>
    </row>
    <row r="213" spans="1:2">
      <c r="A213" s="24"/>
      <c r="B213" s="14" t="str">
        <f>"( 3, 'P', "&amp;ROW()-1&amp;", '"&amp;day[[#This Row],[Column1]]&amp;"' ),"</f>
        <v>( 3, 'P', 212, '' ),</v>
      </c>
    </row>
    <row r="214" spans="1:2">
      <c r="A214" s="24"/>
      <c r="B214" s="14" t="str">
        <f>"( 3, 'P', "&amp;ROW()-1&amp;", '"&amp;day[[#This Row],[Column1]]&amp;"' ),"</f>
        <v>( 3, 'P', 213, '' ),</v>
      </c>
    </row>
    <row r="215" spans="1:2">
      <c r="A215" s="24"/>
      <c r="B215" s="14" t="str">
        <f>"( 3, 'P', "&amp;ROW()-1&amp;", '"&amp;day[[#This Row],[Column1]]&amp;"' ),"</f>
        <v>( 3, 'P', 214, '' ),</v>
      </c>
    </row>
    <row r="216" spans="1:2">
      <c r="A216" s="24"/>
      <c r="B216" s="14" t="str">
        <f>"( 3, 'P', "&amp;ROW()-1&amp;", '"&amp;day[[#This Row],[Column1]]&amp;"' ),"</f>
        <v>( 3, 'P', 215, '' ),</v>
      </c>
    </row>
    <row r="217" spans="1:2">
      <c r="A217" s="24"/>
      <c r="B217" s="14" t="str">
        <f>"( 3, 'P', "&amp;ROW()-1&amp;", '"&amp;day[[#This Row],[Column1]]&amp;"' ),"</f>
        <v>( 3, 'P', 216, '' ),</v>
      </c>
    </row>
    <row r="218" spans="1:2">
      <c r="A218" s="24"/>
      <c r="B218" s="14" t="str">
        <f>"( 3, 'P', "&amp;ROW()-1&amp;", '"&amp;day[[#This Row],[Column1]]&amp;"' ),"</f>
        <v>( 3, 'P', 217, '' ),</v>
      </c>
    </row>
    <row r="219" spans="1:2">
      <c r="A219" s="24"/>
      <c r="B219" s="14" t="str">
        <f>"( 3, 'P', "&amp;ROW()-1&amp;", '"&amp;day[[#This Row],[Column1]]&amp;"' ),"</f>
        <v>( 3, 'P', 218, '' ),</v>
      </c>
    </row>
    <row r="220" spans="1:2">
      <c r="A220" s="24"/>
      <c r="B220" s="14" t="str">
        <f>"( 3, 'P', "&amp;ROW()-1&amp;", '"&amp;day[[#This Row],[Column1]]&amp;"' ),"</f>
        <v>( 3, 'P', 219, '' ),</v>
      </c>
    </row>
    <row r="221" spans="1:2">
      <c r="A221" s="24"/>
      <c r="B221" s="14" t="str">
        <f>"( 3, 'P', "&amp;ROW()-1&amp;", '"&amp;day[[#This Row],[Column1]]&amp;"' ),"</f>
        <v>( 3, 'P', 220, '' ),</v>
      </c>
    </row>
    <row r="222" spans="1:2">
      <c r="A222" s="24"/>
      <c r="B222" s="14" t="str">
        <f>"( 3, 'P', "&amp;ROW()-1&amp;", '"&amp;day[[#This Row],[Column1]]&amp;"' ),"</f>
        <v>( 3, 'P', 221, '' ),</v>
      </c>
    </row>
    <row r="223" spans="1:2">
      <c r="A223" s="24"/>
      <c r="B223" s="14" t="str">
        <f>"( 3, 'P', "&amp;ROW()-1&amp;", '"&amp;day[[#This Row],[Column1]]&amp;"' ),"</f>
        <v>( 3, 'P', 222, '' ),</v>
      </c>
    </row>
    <row r="224" spans="1:2">
      <c r="A224" s="24"/>
      <c r="B224" s="14" t="str">
        <f>"( 3, 'P', "&amp;ROW()-1&amp;", '"&amp;day[[#This Row],[Column1]]&amp;"' ),"</f>
        <v>( 3, 'P', 223, '' ),</v>
      </c>
    </row>
    <row r="225" spans="1:2">
      <c r="A225" s="24"/>
      <c r="B225" s="14" t="str">
        <f>"( 3, 'P', "&amp;ROW()-1&amp;", '"&amp;day[[#This Row],[Column1]]&amp;"' ),"</f>
        <v>( 3, 'P', 224, '' ),</v>
      </c>
    </row>
    <row r="226" spans="1:2">
      <c r="A226" s="24"/>
      <c r="B226" s="14" t="str">
        <f>"( 3, 'P', "&amp;ROW()-1&amp;", '"&amp;day[[#This Row],[Column1]]&amp;"' ),"</f>
        <v>( 3, 'P', 225, '' ),</v>
      </c>
    </row>
    <row r="227" spans="1:2">
      <c r="A227" s="24"/>
      <c r="B227" s="14" t="str">
        <f>"( 3, 'P', "&amp;ROW()-1&amp;", '"&amp;day[[#This Row],[Column1]]&amp;"' ),"</f>
        <v>( 3, 'P', 226, '' ),</v>
      </c>
    </row>
    <row r="228" spans="1:2">
      <c r="A228" s="24"/>
      <c r="B228" s="14" t="str">
        <f>"( 3, 'P', "&amp;ROW()-1&amp;", '"&amp;day[[#This Row],[Column1]]&amp;"' ),"</f>
        <v>( 3, 'P', 227, '' ),</v>
      </c>
    </row>
    <row r="229" spans="1:2">
      <c r="A229" s="24"/>
      <c r="B229" s="14" t="str">
        <f>"( 3, 'P', "&amp;ROW()-1&amp;", '"&amp;day[[#This Row],[Column1]]&amp;"' ),"</f>
        <v>( 3, 'P', 228, '' ),</v>
      </c>
    </row>
    <row r="230" spans="1:2">
      <c r="A230" s="24"/>
      <c r="B230" s="14" t="str">
        <f>"( 3, 'P', "&amp;ROW()-1&amp;", '"&amp;day[[#This Row],[Column1]]&amp;"' ),"</f>
        <v>( 3, 'P', 229, '' ),</v>
      </c>
    </row>
    <row r="231" spans="1:2">
      <c r="A231" s="24"/>
      <c r="B231" s="14" t="str">
        <f>"( 3, 'P', "&amp;ROW()-1&amp;", '"&amp;day[[#This Row],[Column1]]&amp;"' ),"</f>
        <v>( 3, 'P', 230, '' ),</v>
      </c>
    </row>
    <row r="232" spans="1:2">
      <c r="A232" s="24"/>
      <c r="B232" s="14" t="str">
        <f>"( 3, 'P', "&amp;ROW()-1&amp;", '"&amp;day[[#This Row],[Column1]]&amp;"' ),"</f>
        <v>( 3, 'P', 231, '' ),</v>
      </c>
    </row>
    <row r="233" spans="1:2">
      <c r="A233" s="24"/>
      <c r="B233" s="14" t="str">
        <f>"( 3, 'P', "&amp;ROW()-1&amp;", '"&amp;day[[#This Row],[Column1]]&amp;"' ),"</f>
        <v>( 3, 'P', 232, '' ),</v>
      </c>
    </row>
    <row r="234" spans="1:2">
      <c r="A234" s="24"/>
      <c r="B234" s="14" t="str">
        <f>"( 3, 'P', "&amp;ROW()-1&amp;", '"&amp;day[[#This Row],[Column1]]&amp;"' ),"</f>
        <v>( 3, 'P', 233, '' ),</v>
      </c>
    </row>
    <row r="235" spans="1:2">
      <c r="A235" s="24"/>
      <c r="B235" s="14" t="str">
        <f>"( 3, 'P', "&amp;ROW()-1&amp;", '"&amp;day[[#This Row],[Column1]]&amp;"' ),"</f>
        <v>( 3, 'P', 234, '' ),</v>
      </c>
    </row>
    <row r="236" spans="1:2">
      <c r="A236" s="24"/>
      <c r="B236" s="14" t="str">
        <f>"( 3, 'P', "&amp;ROW()-1&amp;", '"&amp;day[[#This Row],[Column1]]&amp;"' ),"</f>
        <v>( 3, 'P', 235, '' ),</v>
      </c>
    </row>
    <row r="237" spans="1:2">
      <c r="A237" s="24"/>
      <c r="B237" s="14" t="str">
        <f>"( 3, 'P', "&amp;ROW()-1&amp;", '"&amp;day[[#This Row],[Column1]]&amp;"' ),"</f>
        <v>( 3, 'P', 236, '' ),</v>
      </c>
    </row>
    <row r="238" spans="1:2">
      <c r="A238" s="24"/>
      <c r="B238" s="14" t="str">
        <f>"( 3, 'P', "&amp;ROW()-1&amp;", '"&amp;day[[#This Row],[Column1]]&amp;"' ),"</f>
        <v>( 3, 'P', 237, '' ),</v>
      </c>
    </row>
    <row r="239" spans="1:2">
      <c r="A239" s="24"/>
      <c r="B239" s="14" t="str">
        <f>"( 3, 'P', "&amp;ROW()-1&amp;", '"&amp;day[[#This Row],[Column1]]&amp;"' ),"</f>
        <v>( 3, 'P', 238, '' ),</v>
      </c>
    </row>
    <row r="240" spans="1:2">
      <c r="A240" s="24"/>
      <c r="B240" s="14" t="str">
        <f>"( 3, 'P', "&amp;ROW()-1&amp;", '"&amp;day[[#This Row],[Column1]]&amp;"' ),"</f>
        <v>( 3, 'P', 239, '' ),</v>
      </c>
    </row>
    <row r="241" spans="1:2">
      <c r="A241" s="24"/>
      <c r="B241" s="14" t="str">
        <f>"( 3, 'P', "&amp;ROW()-1&amp;", '"&amp;day[[#This Row],[Column1]]&amp;"' ),"</f>
        <v>( 3, 'P', 240, '' ),</v>
      </c>
    </row>
    <row r="242" spans="1:2">
      <c r="A242" s="24"/>
      <c r="B242" s="14" t="str">
        <f>"( 3, 'P', "&amp;ROW()-1&amp;", '"&amp;day[[#This Row],[Column1]]&amp;"' ),"</f>
        <v>( 3, 'P', 241, '' ),</v>
      </c>
    </row>
    <row r="243" spans="1:2">
      <c r="A243" s="24"/>
      <c r="B243" s="14" t="str">
        <f>"( 3, 'P', "&amp;ROW()-1&amp;", '"&amp;day[[#This Row],[Column1]]&amp;"' ),"</f>
        <v>( 3, 'P', 242, '' ),</v>
      </c>
    </row>
    <row r="244" spans="1:2">
      <c r="A244" s="24"/>
      <c r="B244" s="14" t="str">
        <f>"( 3, 'P', "&amp;ROW()-1&amp;", '"&amp;day[[#This Row],[Column1]]&amp;"' ),"</f>
        <v>( 3, 'P', 243, '' ),</v>
      </c>
    </row>
    <row r="245" spans="1:2">
      <c r="A245" s="24"/>
      <c r="B245" s="14" t="str">
        <f>"( 3, 'P', "&amp;ROW()-1&amp;", '"&amp;day[[#This Row],[Column1]]&amp;"' ),"</f>
        <v>( 3, 'P', 244, '' ),</v>
      </c>
    </row>
    <row r="246" spans="1:2">
      <c r="A246" s="24"/>
      <c r="B246" s="14" t="str">
        <f>"( 3, 'P', "&amp;ROW()-1&amp;", '"&amp;day[[#This Row],[Column1]]&amp;"' ),"</f>
        <v>( 3, 'P', 245, '' ),</v>
      </c>
    </row>
    <row r="247" spans="1:2">
      <c r="A247" s="24"/>
      <c r="B247" s="14" t="str">
        <f>"( 3, 'P', "&amp;ROW()-1&amp;", '"&amp;day[[#This Row],[Column1]]&amp;"' ),"</f>
        <v>( 3, 'P', 246, '' ),</v>
      </c>
    </row>
    <row r="248" spans="1:2">
      <c r="A248" s="24"/>
      <c r="B248" s="14" t="str">
        <f>"( 3, 'P', "&amp;ROW()-1&amp;", '"&amp;day[[#This Row],[Column1]]&amp;"' ),"</f>
        <v>( 3, 'P', 247, '' ),</v>
      </c>
    </row>
    <row r="249" spans="1:2">
      <c r="A249" s="24"/>
      <c r="B249" s="14" t="str">
        <f>"( 3, 'P', "&amp;ROW()-1&amp;", '"&amp;day[[#This Row],[Column1]]&amp;"' ),"</f>
        <v>( 3, 'P', 248, '' ),</v>
      </c>
    </row>
    <row r="250" spans="1:2">
      <c r="A250" s="24"/>
      <c r="B250" s="14" t="str">
        <f>"( 3, 'P', "&amp;ROW()-1&amp;", '"&amp;day[[#This Row],[Column1]]&amp;"' ),"</f>
        <v>( 3, 'P', 249, '' ),</v>
      </c>
    </row>
    <row r="251" spans="1:2">
      <c r="A251" s="24"/>
      <c r="B251" s="14" t="str">
        <f>"( 3, 'P', "&amp;ROW()-1&amp;", '"&amp;day[[#This Row],[Column1]]&amp;"' ),"</f>
        <v>( 3, 'P', 250, '' ),</v>
      </c>
    </row>
    <row r="252" spans="1:2">
      <c r="A252" s="24"/>
      <c r="B252" s="14" t="str">
        <f>"( 3, 'P', "&amp;ROW()-1&amp;", '"&amp;day[[#This Row],[Column1]]&amp;"' ),"</f>
        <v>( 3, 'P', 251, '' ),</v>
      </c>
    </row>
    <row r="253" spans="1:2">
      <c r="A253" s="24"/>
      <c r="B253" s="14" t="str">
        <f>"( 3, 'P', "&amp;ROW()-1&amp;", '"&amp;day[[#This Row],[Column1]]&amp;"' ),"</f>
        <v>( 3, 'P', 252, '' ),</v>
      </c>
    </row>
    <row r="254" spans="1:2">
      <c r="A254" s="24"/>
      <c r="B254" s="14" t="str">
        <f>"( 3, 'P', "&amp;ROW()-1&amp;", '"&amp;day[[#This Row],[Column1]]&amp;"' ),"</f>
        <v>( 3, 'P', 253, '' ),</v>
      </c>
    </row>
    <row r="255" spans="1:2">
      <c r="A255" s="24"/>
      <c r="B255" s="14" t="str">
        <f>"( 3, 'P', "&amp;ROW()-1&amp;", '"&amp;day[[#This Row],[Column1]]&amp;"' ),"</f>
        <v>( 3, 'P', 254, '' ),</v>
      </c>
    </row>
    <row r="256" spans="1:2">
      <c r="A256" s="24"/>
      <c r="B256" s="14" t="str">
        <f>"( 3, 'P', "&amp;ROW()-1&amp;", '"&amp;day[[#This Row],[Column1]]&amp;"' ),"</f>
        <v>( 3, 'P', 255, '' ),</v>
      </c>
    </row>
    <row r="257" spans="1:2">
      <c r="A257" s="24"/>
      <c r="B257" s="14" t="str">
        <f>"( 3, 'P', "&amp;ROW()-1&amp;", '"&amp;day[[#This Row],[Column1]]&amp;"' ),"</f>
        <v>( 3, 'P', 256, '' ),</v>
      </c>
    </row>
    <row r="258" spans="1:2">
      <c r="A258" s="24"/>
      <c r="B258" s="14" t="str">
        <f>"( 3, 'P', "&amp;ROW()-1&amp;", '"&amp;day[[#This Row],[Column1]]&amp;"' ),"</f>
        <v>( 3, 'P', 257, '' ),</v>
      </c>
    </row>
    <row r="259" spans="1:2">
      <c r="A259" s="24"/>
      <c r="B259" s="14" t="str">
        <f>"( 3, 'P', "&amp;ROW()-1&amp;", '"&amp;day[[#This Row],[Column1]]&amp;"' ),"</f>
        <v>( 3, 'P', 258, '' ),</v>
      </c>
    </row>
    <row r="260" spans="1:2">
      <c r="A260" s="24"/>
      <c r="B260" s="14" t="str">
        <f>"( 3, 'P', "&amp;ROW()-1&amp;", '"&amp;day[[#This Row],[Column1]]&amp;"' ),"</f>
        <v>( 3, 'P', 259, '' ),</v>
      </c>
    </row>
    <row r="261" spans="1:2">
      <c r="A261" s="24"/>
      <c r="B261" s="14" t="str">
        <f>"( 3, 'P', "&amp;ROW()-1&amp;", '"&amp;day[[#This Row],[Column1]]&amp;"' ),"</f>
        <v>( 3, 'P', 260, '' ),</v>
      </c>
    </row>
    <row r="262" spans="1:2">
      <c r="A262" s="24"/>
      <c r="B262" s="14" t="str">
        <f>"( 3, 'P', "&amp;ROW()-1&amp;", '"&amp;day[[#This Row],[Column1]]&amp;"' ),"</f>
        <v>( 3, 'P', 261, '' ),</v>
      </c>
    </row>
    <row r="263" spans="1:2">
      <c r="A263" s="24"/>
      <c r="B263" s="14" t="str">
        <f>"( 3, 'P', "&amp;ROW()-1&amp;", '"&amp;day[[#This Row],[Column1]]&amp;"' ),"</f>
        <v>( 3, 'P', 262, '' ),</v>
      </c>
    </row>
    <row r="264" spans="1:2">
      <c r="A264" s="24"/>
      <c r="B264" s="14" t="str">
        <f>"( 3, 'P', "&amp;ROW()-1&amp;", '"&amp;day[[#This Row],[Column1]]&amp;"' ),"</f>
        <v>( 3, 'P', 263, '' ),</v>
      </c>
    </row>
    <row r="265" spans="1:2">
      <c r="A265" s="24"/>
      <c r="B265" s="14" t="str">
        <f>"( 3, 'P', "&amp;ROW()-1&amp;", '"&amp;day[[#This Row],[Column1]]&amp;"' ),"</f>
        <v>( 3, 'P', 264, '' ),</v>
      </c>
    </row>
    <row r="266" spans="1:2">
      <c r="A266" s="24"/>
      <c r="B266" s="14" t="str">
        <f>"( 3, 'P', "&amp;ROW()-1&amp;", '"&amp;day[[#This Row],[Column1]]&amp;"' ),"</f>
        <v>( 3, 'P', 265, '' ),</v>
      </c>
    </row>
    <row r="267" spans="1:2">
      <c r="A267" s="24"/>
      <c r="B267" s="14" t="str">
        <f>"( 3, 'P', "&amp;ROW()-1&amp;", '"&amp;day[[#This Row],[Column1]]&amp;"' ),"</f>
        <v>( 3, 'P', 266, '' ),</v>
      </c>
    </row>
    <row r="268" spans="1:2">
      <c r="A268" s="24"/>
      <c r="B268" s="14" t="str">
        <f>"( 3, 'P', "&amp;ROW()-1&amp;", '"&amp;day[[#This Row],[Column1]]&amp;"' ),"</f>
        <v>( 3, 'P', 267, '' ),</v>
      </c>
    </row>
    <row r="269" spans="1:2">
      <c r="A269" s="24"/>
      <c r="B269" s="14" t="str">
        <f>"( 3, 'P', "&amp;ROW()-1&amp;", '"&amp;day[[#This Row],[Column1]]&amp;"' ),"</f>
        <v>( 3, 'P', 268, '' ),</v>
      </c>
    </row>
    <row r="270" spans="1:2">
      <c r="A270" s="24"/>
      <c r="B270" s="14" t="str">
        <f>"( 3, 'P', "&amp;ROW()-1&amp;", '"&amp;day[[#This Row],[Column1]]&amp;"' ),"</f>
        <v>( 3, 'P', 269, '' ),</v>
      </c>
    </row>
    <row r="271" spans="1:2">
      <c r="A271" s="24"/>
      <c r="B271" s="14" t="str">
        <f>"( 3, 'P', "&amp;ROW()-1&amp;", '"&amp;day[[#This Row],[Column1]]&amp;"' ),"</f>
        <v>( 3, 'P', 270, '' ),</v>
      </c>
    </row>
    <row r="272" spans="1:2">
      <c r="A272" s="24"/>
      <c r="B272" s="14" t="str">
        <f>"( 3, 'P', "&amp;ROW()-1&amp;", '"&amp;day[[#This Row],[Column1]]&amp;"' ),"</f>
        <v>( 3, 'P', 271, '' ),</v>
      </c>
    </row>
    <row r="273" spans="1:2">
      <c r="A273" s="24"/>
      <c r="B273" s="14" t="str">
        <f>"( 3, 'P', "&amp;ROW()-1&amp;", '"&amp;day[[#This Row],[Column1]]&amp;"' ),"</f>
        <v>( 3, 'P', 272, '' ),</v>
      </c>
    </row>
    <row r="274" spans="1:2">
      <c r="A274" s="24"/>
      <c r="B274" s="14" t="str">
        <f>"( 3, 'P', "&amp;ROW()-1&amp;", '"&amp;day[[#This Row],[Column1]]&amp;"' ),"</f>
        <v>( 3, 'P', 273, '' ),</v>
      </c>
    </row>
    <row r="275" spans="1:2">
      <c r="A275" s="24"/>
      <c r="B275" s="14" t="str">
        <f>"( 3, 'P', "&amp;ROW()-1&amp;", '"&amp;day[[#This Row],[Column1]]&amp;"' ),"</f>
        <v>( 3, 'P', 274, '' ),</v>
      </c>
    </row>
    <row r="276" spans="1:2">
      <c r="A276" s="24"/>
      <c r="B276" s="14" t="str">
        <f>"( 3, 'P', "&amp;ROW()-1&amp;", '"&amp;day[[#This Row],[Column1]]&amp;"' ),"</f>
        <v>( 3, 'P', 275, '' ),</v>
      </c>
    </row>
    <row r="277" spans="1:2">
      <c r="A277" s="24"/>
      <c r="B277" s="14" t="str">
        <f>"( 3, 'P', "&amp;ROW()-1&amp;", '"&amp;day[[#This Row],[Column1]]&amp;"' ),"</f>
        <v>( 3, 'P', 276, '' ),</v>
      </c>
    </row>
    <row r="278" spans="1:2">
      <c r="A278" s="24"/>
      <c r="B278" s="14" t="str">
        <f>"( 3, 'P', "&amp;ROW()-1&amp;", '"&amp;day[[#This Row],[Column1]]&amp;"' ),"</f>
        <v>( 3, 'P', 277, '' ),</v>
      </c>
    </row>
    <row r="279" spans="1:2">
      <c r="A279" s="24"/>
      <c r="B279" s="14" t="str">
        <f>"( 3, 'P', "&amp;ROW()-1&amp;", '"&amp;day[[#This Row],[Column1]]&amp;"' ),"</f>
        <v>( 3, 'P', 278, '' ),</v>
      </c>
    </row>
    <row r="280" spans="1:2">
      <c r="A280" s="24"/>
      <c r="B280" s="14" t="str">
        <f>"( 3, 'P', "&amp;ROW()-1&amp;", '"&amp;day[[#This Row],[Column1]]&amp;"' ),"</f>
        <v>( 3, 'P', 279, '' ),</v>
      </c>
    </row>
    <row r="281" spans="1:2">
      <c r="A281" s="24"/>
      <c r="B281" s="14" t="str">
        <f>"( 3, 'P', "&amp;ROW()-1&amp;", '"&amp;day[[#This Row],[Column1]]&amp;"' ),"</f>
        <v>( 3, 'P', 280, '' ),</v>
      </c>
    </row>
    <row r="282" spans="1:2">
      <c r="A282" s="24"/>
      <c r="B282" s="14" t="str">
        <f>"( 3, 'P', "&amp;ROW()-1&amp;", '"&amp;day[[#This Row],[Column1]]&amp;"' ),"</f>
        <v>( 3, 'P', 281, '' ),</v>
      </c>
    </row>
    <row r="283" spans="1:2">
      <c r="A283" s="24"/>
      <c r="B283" s="14" t="str">
        <f>"( 3, 'P', "&amp;ROW()-1&amp;", '"&amp;day[[#This Row],[Column1]]&amp;"' ),"</f>
        <v>( 3, 'P', 282, '' ),</v>
      </c>
    </row>
    <row r="284" spans="1:2">
      <c r="A284" s="24"/>
      <c r="B284" s="14" t="str">
        <f>"( 3, 'P', "&amp;ROW()-1&amp;", '"&amp;day[[#This Row],[Column1]]&amp;"' ),"</f>
        <v>( 3, 'P', 283, '' ),</v>
      </c>
    </row>
    <row r="285" spans="1:2">
      <c r="A285" s="24"/>
      <c r="B285" s="14" t="str">
        <f>"( 3, 'P', "&amp;ROW()-1&amp;", '"&amp;day[[#This Row],[Column1]]&amp;"' ),"</f>
        <v>( 3, 'P', 284, '' ),</v>
      </c>
    </row>
    <row r="286" spans="1:2">
      <c r="A286" s="24"/>
      <c r="B286" s="14" t="str">
        <f>"( 3, 'P', "&amp;ROW()-1&amp;", '"&amp;day[[#This Row],[Column1]]&amp;"' ),"</f>
        <v>( 3, 'P', 285, '' ),</v>
      </c>
    </row>
    <row r="287" spans="1:2">
      <c r="A287" s="24"/>
      <c r="B287" s="14" t="str">
        <f>"( 3, 'P', "&amp;ROW()-1&amp;", '"&amp;day[[#This Row],[Column1]]&amp;"' ),"</f>
        <v>( 3, 'P', 286, '' ),</v>
      </c>
    </row>
    <row r="288" spans="1:2">
      <c r="A288" s="24"/>
      <c r="B288" s="14" t="str">
        <f>"( 3, 'P', "&amp;ROW()-1&amp;", '"&amp;day[[#This Row],[Column1]]&amp;"' ),"</f>
        <v>( 3, 'P', 287, '' ),</v>
      </c>
    </row>
    <row r="289" spans="1:2">
      <c r="A289" s="24"/>
      <c r="B289" s="14" t="str">
        <f>"( 3, 'P', "&amp;ROW()-1&amp;", '"&amp;day[[#This Row],[Column1]]&amp;"' ),"</f>
        <v>( 3, 'P', 288, '' ),</v>
      </c>
    </row>
    <row r="290" spans="1:2">
      <c r="A290" s="24"/>
      <c r="B290" s="14" t="str">
        <f>"( 3, 'P', "&amp;ROW()-1&amp;", '"&amp;day[[#This Row],[Column1]]&amp;"' ),"</f>
        <v>( 3, 'P', 289, '' ),</v>
      </c>
    </row>
    <row r="291" spans="1:2">
      <c r="A291" s="24"/>
      <c r="B291" s="14" t="str">
        <f>"( 3, 'P', "&amp;ROW()-1&amp;", '"&amp;day[[#This Row],[Column1]]&amp;"' ),"</f>
        <v>( 3, 'P', 290, '' ),</v>
      </c>
    </row>
    <row r="292" spans="1:2">
      <c r="A292" s="24"/>
      <c r="B292" s="14" t="str">
        <f>"( 3, 'P', "&amp;ROW()-1&amp;", '"&amp;day[[#This Row],[Column1]]&amp;"' ),"</f>
        <v>( 3, 'P', 291, '' ),</v>
      </c>
    </row>
    <row r="293" spans="1:2">
      <c r="A293" s="24"/>
      <c r="B293" s="14" t="str">
        <f>"( 3, 'P', "&amp;ROW()-1&amp;", '"&amp;day[[#This Row],[Column1]]&amp;"' ),"</f>
        <v>( 3, 'P', 292, '' ),</v>
      </c>
    </row>
    <row r="294" spans="1:2">
      <c r="A294" s="24"/>
      <c r="B294" s="14" t="str">
        <f>"( 3, 'P', "&amp;ROW()-1&amp;", '"&amp;day[[#This Row],[Column1]]&amp;"' ),"</f>
        <v>( 3, 'P', 293, '' ),</v>
      </c>
    </row>
    <row r="295" spans="1:2">
      <c r="A295" s="24"/>
      <c r="B295" s="14" t="str">
        <f>"( 3, 'P', "&amp;ROW()-1&amp;", '"&amp;day[[#This Row],[Column1]]&amp;"' ),"</f>
        <v>( 3, 'P', 294, '' ),</v>
      </c>
    </row>
    <row r="296" spans="1:2">
      <c r="A296" s="24"/>
      <c r="B296" s="14" t="str">
        <f>"( 3, 'P', "&amp;ROW()-1&amp;", '"&amp;day[[#This Row],[Column1]]&amp;"' ),"</f>
        <v>( 3, 'P', 295, '' ),</v>
      </c>
    </row>
    <row r="297" spans="1:2">
      <c r="A297" s="24"/>
      <c r="B297" s="14" t="str">
        <f>"( 3, 'P', "&amp;ROW()-1&amp;", '"&amp;day[[#This Row],[Column1]]&amp;"' ),"</f>
        <v>( 3, 'P', 296, '' ),</v>
      </c>
    </row>
    <row r="298" spans="1:2">
      <c r="A298" s="24"/>
      <c r="B298" s="14" t="str">
        <f>"( 3, 'P', "&amp;ROW()-1&amp;", '"&amp;day[[#This Row],[Column1]]&amp;"' ),"</f>
        <v>( 3, 'P', 297, '' ),</v>
      </c>
    </row>
    <row r="299" spans="1:2">
      <c r="A299" s="24"/>
      <c r="B299" s="14" t="str">
        <f>"( 3, 'P', "&amp;ROW()-1&amp;", '"&amp;day[[#This Row],[Column1]]&amp;"' ),"</f>
        <v>( 3, 'P', 298, '' ),</v>
      </c>
    </row>
    <row r="300" spans="1:2">
      <c r="A300" s="24"/>
      <c r="B300" s="14" t="str">
        <f>"( 3, 'P', "&amp;ROW()-1&amp;", '"&amp;day[[#This Row],[Column1]]&amp;"' ),"</f>
        <v>( 3, 'P', 299, '' ),</v>
      </c>
    </row>
    <row r="301" spans="1:2">
      <c r="A301" s="24"/>
      <c r="B301" s="14" t="str">
        <f>"( 3, 'P', "&amp;ROW()-1&amp;", '"&amp;day[[#This Row],[Column1]]&amp;"' ),"</f>
        <v>( 3, 'P', 300, '' ),</v>
      </c>
    </row>
    <row r="302" spans="1:2">
      <c r="A302" s="24"/>
      <c r="B302" s="14" t="str">
        <f>"( 3, 'P', "&amp;ROW()-1&amp;", '"&amp;day[[#This Row],[Column1]]&amp;"' ),"</f>
        <v>( 3, 'P', 301, '' ),</v>
      </c>
    </row>
    <row r="303" spans="1:2">
      <c r="A303" s="24"/>
      <c r="B303" s="14" t="str">
        <f>"( 3, 'P', "&amp;ROW()-1&amp;", '"&amp;day[[#This Row],[Column1]]&amp;"' ),"</f>
        <v>( 3, 'P', 302, '' ),</v>
      </c>
    </row>
    <row r="304" spans="1:2">
      <c r="A304" s="24"/>
      <c r="B304" s="14" t="str">
        <f>"( 3, 'P', "&amp;ROW()-1&amp;", '"&amp;day[[#This Row],[Column1]]&amp;"' ),"</f>
        <v>( 3, 'P', 303, '' ),</v>
      </c>
    </row>
    <row r="305" spans="1:2">
      <c r="A305" s="24"/>
      <c r="B305" s="14" t="str">
        <f>"( 3, 'P', "&amp;ROW()-1&amp;", '"&amp;day[[#This Row],[Column1]]&amp;"' ),"</f>
        <v>( 3, 'P', 304, '' ),</v>
      </c>
    </row>
    <row r="306" spans="1:2">
      <c r="A306" s="24"/>
      <c r="B306" s="14" t="str">
        <f>"( 3, 'P', "&amp;ROW()-1&amp;", '"&amp;day[[#This Row],[Column1]]&amp;"' ),"</f>
        <v>( 3, 'P', 305, '' ),</v>
      </c>
    </row>
    <row r="307" spans="1:2">
      <c r="A307" s="24"/>
      <c r="B307" s="14" t="str">
        <f>"( 3, 'P', "&amp;ROW()-1&amp;", '"&amp;day[[#This Row],[Column1]]&amp;"' ),"</f>
        <v>( 3, 'P', 306, '' ),</v>
      </c>
    </row>
    <row r="308" spans="1:2">
      <c r="A308" s="24"/>
      <c r="B308" s="14" t="str">
        <f>"( 3, 'P', "&amp;ROW()-1&amp;", '"&amp;day[[#This Row],[Column1]]&amp;"' ),"</f>
        <v>( 3, 'P', 307, '' ),</v>
      </c>
    </row>
    <row r="309" spans="1:2">
      <c r="A309" s="24"/>
      <c r="B309" s="14" t="str">
        <f>"( 3, 'P', "&amp;ROW()-1&amp;", '"&amp;day[[#This Row],[Column1]]&amp;"' ),"</f>
        <v>( 3, 'P', 308, '' ),</v>
      </c>
    </row>
    <row r="310" spans="1:2">
      <c r="A310" s="24"/>
      <c r="B310" s="14" t="str">
        <f>"( 3, 'P', "&amp;ROW()-1&amp;", '"&amp;day[[#This Row],[Column1]]&amp;"' ),"</f>
        <v>( 3, 'P', 309, '' ),</v>
      </c>
    </row>
    <row r="311" spans="1:2">
      <c r="A311" s="24"/>
      <c r="B311" s="14" t="str">
        <f>"( 3, 'P', "&amp;ROW()-1&amp;", '"&amp;day[[#This Row],[Column1]]&amp;"' ),"</f>
        <v>( 3, 'P', 310, '' ),</v>
      </c>
    </row>
    <row r="312" spans="1:2">
      <c r="A312" s="24"/>
      <c r="B312" s="14" t="str">
        <f>"( 3, 'P', "&amp;ROW()-1&amp;", '"&amp;day[[#This Row],[Column1]]&amp;"' ),"</f>
        <v>( 3, 'P', 311, '' ),</v>
      </c>
    </row>
    <row r="313" spans="1:2">
      <c r="A313" s="24"/>
      <c r="B313" s="14" t="str">
        <f>"( 3, 'P', "&amp;ROW()-1&amp;", '"&amp;day[[#This Row],[Column1]]&amp;"' ),"</f>
        <v>( 3, 'P', 312, '' ),</v>
      </c>
    </row>
    <row r="314" spans="1:2">
      <c r="A314" s="24"/>
      <c r="B314" s="14" t="str">
        <f>"( 3, 'P', "&amp;ROW()-1&amp;", '"&amp;day[[#This Row],[Column1]]&amp;"' ),"</f>
        <v>( 3, 'P', 313, '' ),</v>
      </c>
    </row>
    <row r="315" spans="1:2">
      <c r="A315" s="24"/>
      <c r="B315" s="14" t="str">
        <f>"( 3, 'P', "&amp;ROW()-1&amp;", '"&amp;day[[#This Row],[Column1]]&amp;"' ),"</f>
        <v>( 3, 'P', 314, '' ),</v>
      </c>
    </row>
    <row r="316" spans="1:2">
      <c r="A316" s="24"/>
      <c r="B316" s="14" t="str">
        <f>"( 3, 'P', "&amp;ROW()-1&amp;", '"&amp;day[[#This Row],[Column1]]&amp;"' ),"</f>
        <v>( 3, 'P', 315, '' ),</v>
      </c>
    </row>
    <row r="317" spans="1:2">
      <c r="A317" s="24"/>
      <c r="B317" s="14" t="str">
        <f>"( 3, 'P', "&amp;ROW()-1&amp;", '"&amp;day[[#This Row],[Column1]]&amp;"' ),"</f>
        <v>( 3, 'P', 316, '' ),</v>
      </c>
    </row>
    <row r="318" spans="1:2">
      <c r="A318" s="24"/>
      <c r="B318" s="14" t="str">
        <f>"( 3, 'P', "&amp;ROW()-1&amp;", '"&amp;day[[#This Row],[Column1]]&amp;"' ),"</f>
        <v>( 3, 'P', 317, '' ),</v>
      </c>
    </row>
    <row r="319" spans="1:2">
      <c r="A319" s="24"/>
      <c r="B319" s="14" t="str">
        <f>"( 3, 'P', "&amp;ROW()-1&amp;", '"&amp;day[[#This Row],[Column1]]&amp;"' ),"</f>
        <v>( 3, 'P', 318, '' ),</v>
      </c>
    </row>
    <row r="320" spans="1:2">
      <c r="A320" s="24"/>
      <c r="B320" s="14" t="str">
        <f>"( 3, 'P', "&amp;ROW()-1&amp;", '"&amp;day[[#This Row],[Column1]]&amp;"' ),"</f>
        <v>( 3, 'P', 319, '' ),</v>
      </c>
    </row>
    <row r="321" spans="1:2">
      <c r="A321" s="24"/>
      <c r="B321" s="14" t="str">
        <f>"( 3, 'P', "&amp;ROW()-1&amp;", '"&amp;day[[#This Row],[Column1]]&amp;"' ),"</f>
        <v>( 3, 'P', 320, '' ),</v>
      </c>
    </row>
    <row r="322" spans="1:2">
      <c r="A322" s="24"/>
      <c r="B322" s="14" t="str">
        <f>"( 3, 'P', "&amp;ROW()-1&amp;", '"&amp;day[[#This Row],[Column1]]&amp;"' ),"</f>
        <v>( 3, 'P', 321, '' ),</v>
      </c>
    </row>
    <row r="323" spans="1:2">
      <c r="A323" s="24"/>
      <c r="B323" s="14" t="str">
        <f>"( 3, 'P', "&amp;ROW()-1&amp;", '"&amp;day[[#This Row],[Column1]]&amp;"' ),"</f>
        <v>( 3, 'P', 322, '' ),</v>
      </c>
    </row>
    <row r="324" spans="1:2">
      <c r="A324" s="24"/>
      <c r="B324" s="14" t="str">
        <f>"( 3, 'P', "&amp;ROW()-1&amp;", '"&amp;day[[#This Row],[Column1]]&amp;"' ),"</f>
        <v>( 3, 'P', 323, '' ),</v>
      </c>
    </row>
    <row r="325" spans="1:2">
      <c r="A325" s="24"/>
      <c r="B325" s="14" t="str">
        <f>"( 3, 'P', "&amp;ROW()-1&amp;", '"&amp;day[[#This Row],[Column1]]&amp;"' ),"</f>
        <v>( 3, 'P', 324, '' ),</v>
      </c>
    </row>
    <row r="326" spans="1:2">
      <c r="A326" s="24"/>
      <c r="B326" s="14" t="str">
        <f>"( 3, 'P', "&amp;ROW()-1&amp;", '"&amp;day[[#This Row],[Column1]]&amp;"' ),"</f>
        <v>( 3, 'P', 325, '' ),</v>
      </c>
    </row>
    <row r="327" spans="1:2">
      <c r="A327" s="24"/>
      <c r="B327" s="14" t="str">
        <f>"( 3, 'P', "&amp;ROW()-1&amp;", '"&amp;day[[#This Row],[Column1]]&amp;"' ),"</f>
        <v>( 3, 'P', 326, '' ),</v>
      </c>
    </row>
    <row r="328" spans="1:2">
      <c r="A328" s="24"/>
      <c r="B328" s="14" t="str">
        <f>"( 3, 'P', "&amp;ROW()-1&amp;", '"&amp;day[[#This Row],[Column1]]&amp;"' ),"</f>
        <v>( 3, 'P', 327, '' ),</v>
      </c>
    </row>
    <row r="329" spans="1:2">
      <c r="A329" s="24"/>
      <c r="B329" s="14" t="str">
        <f>"( 3, 'P', "&amp;ROW()-1&amp;", '"&amp;day[[#This Row],[Column1]]&amp;"' ),"</f>
        <v>( 3, 'P', 328, '' ),</v>
      </c>
    </row>
    <row r="330" spans="1:2">
      <c r="A330" s="24"/>
      <c r="B330" s="14" t="str">
        <f>"( 3, 'P', "&amp;ROW()-1&amp;", '"&amp;day[[#This Row],[Column1]]&amp;"' ),"</f>
        <v>( 3, 'P', 329, '' ),</v>
      </c>
    </row>
    <row r="331" spans="1:2">
      <c r="A331" s="24"/>
      <c r="B331" s="14" t="str">
        <f>"( 3, 'P', "&amp;ROW()-1&amp;", '"&amp;day[[#This Row],[Column1]]&amp;"' ),"</f>
        <v>( 3, 'P', 330, '' ),</v>
      </c>
    </row>
    <row r="332" spans="1:2">
      <c r="A332" s="24"/>
      <c r="B332" s="14" t="str">
        <f>"( 3, 'P', "&amp;ROW()-1&amp;", '"&amp;day[[#This Row],[Column1]]&amp;"' ),"</f>
        <v>( 3, 'P', 331, '' ),</v>
      </c>
    </row>
    <row r="333" spans="1:2">
      <c r="A333" s="24"/>
      <c r="B333" s="14" t="str">
        <f>"( 3, 'P', "&amp;ROW()-1&amp;", '"&amp;day[[#This Row],[Column1]]&amp;"' ),"</f>
        <v>( 3, 'P', 332, '' ),</v>
      </c>
    </row>
    <row r="334" spans="1:2">
      <c r="A334" s="24"/>
      <c r="B334" s="14" t="str">
        <f>"( 3, 'P', "&amp;ROW()-1&amp;", '"&amp;day[[#This Row],[Column1]]&amp;"' ),"</f>
        <v>( 3, 'P', 333, '' ),</v>
      </c>
    </row>
    <row r="335" spans="1:2">
      <c r="A335" s="24"/>
      <c r="B335" s="14" t="str">
        <f>"( 3, 'P', "&amp;ROW()-1&amp;", '"&amp;day[[#This Row],[Column1]]&amp;"' ),"</f>
        <v>( 3, 'P', 334, '' ),</v>
      </c>
    </row>
    <row r="336" spans="1:2">
      <c r="A336" s="24"/>
      <c r="B336" s="14" t="str">
        <f>"( 3, 'P', "&amp;ROW()-1&amp;", '"&amp;day[[#This Row],[Column1]]&amp;"' ),"</f>
        <v>( 3, 'P', 335, '' ),</v>
      </c>
    </row>
    <row r="337" spans="1:2">
      <c r="A337" s="24"/>
      <c r="B337" s="14" t="str">
        <f>"( 3, 'P', "&amp;ROW()-1&amp;", '"&amp;day[[#This Row],[Column1]]&amp;"' ),"</f>
        <v>( 3, 'P', 336, '' ),</v>
      </c>
    </row>
    <row r="338" spans="1:2">
      <c r="A338" s="24"/>
      <c r="B338" s="14" t="str">
        <f>"( 3, 'P', "&amp;ROW()-1&amp;", '"&amp;day[[#This Row],[Column1]]&amp;"' ),"</f>
        <v>( 3, 'P', 337, '' ),</v>
      </c>
    </row>
    <row r="339" spans="1:2">
      <c r="A339" s="24"/>
      <c r="B339" s="14" t="str">
        <f>"( 3, 'P', "&amp;ROW()-1&amp;", '"&amp;day[[#This Row],[Column1]]&amp;"' ),"</f>
        <v>( 3, 'P', 338, '' ),</v>
      </c>
    </row>
    <row r="340" spans="1:2">
      <c r="A340" s="24"/>
      <c r="B340" s="14" t="str">
        <f>"( 3, 'P', "&amp;ROW()-1&amp;", '"&amp;day[[#This Row],[Column1]]&amp;"' ),"</f>
        <v>( 3, 'P', 339, '' ),</v>
      </c>
    </row>
    <row r="341" spans="1:2">
      <c r="A341" s="24"/>
      <c r="B341" s="14" t="str">
        <f>"( 3, 'P', "&amp;ROW()-1&amp;", '"&amp;day[[#This Row],[Column1]]&amp;"' ),"</f>
        <v>( 3, 'P', 340, '' ),</v>
      </c>
    </row>
    <row r="342" spans="1:2">
      <c r="A342" s="24"/>
      <c r="B342" s="14" t="str">
        <f>"( 3, 'P', "&amp;ROW()-1&amp;", '"&amp;day[[#This Row],[Column1]]&amp;"' ),"</f>
        <v>( 3, 'P', 341, '' ),</v>
      </c>
    </row>
    <row r="343" spans="1:2">
      <c r="A343" s="24"/>
      <c r="B343" s="14" t="str">
        <f>"( 3, 'P', "&amp;ROW()-1&amp;", '"&amp;day[[#This Row],[Column1]]&amp;"' ),"</f>
        <v>( 3, 'P', 342, '' ),</v>
      </c>
    </row>
    <row r="344" spans="1:2">
      <c r="A344" s="24"/>
      <c r="B344" s="14" t="str">
        <f>"( 3, 'P', "&amp;ROW()-1&amp;", '"&amp;day[[#This Row],[Column1]]&amp;"' ),"</f>
        <v>( 3, 'P', 343, '' ),</v>
      </c>
    </row>
    <row r="345" spans="1:2">
      <c r="A345" s="24"/>
      <c r="B345" s="14" t="str">
        <f>"( 3, 'P', "&amp;ROW()-1&amp;", '"&amp;day[[#This Row],[Column1]]&amp;"' ),"</f>
        <v>( 3, 'P', 344, '' ),</v>
      </c>
    </row>
    <row r="346" spans="1:2">
      <c r="A346" s="24"/>
      <c r="B346" s="14" t="str">
        <f>"( 3, 'P', "&amp;ROW()-1&amp;", '"&amp;day[[#This Row],[Column1]]&amp;"' ),"</f>
        <v>( 3, 'P', 345, '' ),</v>
      </c>
    </row>
    <row r="347" spans="1:2">
      <c r="A347" s="24"/>
      <c r="B347" s="14" t="str">
        <f>"( 3, 'P', "&amp;ROW()-1&amp;", '"&amp;day[[#This Row],[Column1]]&amp;"' ),"</f>
        <v>( 3, 'P', 346, '' ),</v>
      </c>
    </row>
    <row r="348" spans="1:2">
      <c r="A348" s="24"/>
      <c r="B348" s="14" t="str">
        <f>"( 3, 'P', "&amp;ROW()-1&amp;", '"&amp;day[[#This Row],[Column1]]&amp;"' ),"</f>
        <v>( 3, 'P', 347, '' ),</v>
      </c>
    </row>
    <row r="349" spans="1:2">
      <c r="A349" s="24"/>
      <c r="B349" s="14" t="str">
        <f>"( 3, 'P', "&amp;ROW()-1&amp;", '"&amp;day[[#This Row],[Column1]]&amp;"' ),"</f>
        <v>( 3, 'P', 348, '' ),</v>
      </c>
    </row>
    <row r="350" spans="1:2">
      <c r="A350" s="24"/>
      <c r="B350" s="14" t="str">
        <f>"( 3, 'P', "&amp;ROW()-1&amp;", '"&amp;day[[#This Row],[Column1]]&amp;"' ),"</f>
        <v>( 3, 'P', 349, '' ),</v>
      </c>
    </row>
    <row r="351" spans="1:2">
      <c r="A351" s="24"/>
      <c r="B351" s="14" t="str">
        <f>"( 3, 'P', "&amp;ROW()-1&amp;", '"&amp;day[[#This Row],[Column1]]&amp;"' ),"</f>
        <v>( 3, 'P', 350, '' ),</v>
      </c>
    </row>
    <row r="352" spans="1:2">
      <c r="A352" s="24"/>
      <c r="B352" s="14" t="str">
        <f>"( 3, 'P', "&amp;ROW()-1&amp;", '"&amp;day[[#This Row],[Column1]]&amp;"' ),"</f>
        <v>( 3, 'P', 351, '' ),</v>
      </c>
    </row>
    <row r="353" spans="1:2">
      <c r="A353" s="24"/>
      <c r="B353" s="14" t="str">
        <f>"( 3, 'P', "&amp;ROW()-1&amp;", '"&amp;day[[#This Row],[Column1]]&amp;"' ),"</f>
        <v>( 3, 'P', 352, '' ),</v>
      </c>
    </row>
    <row r="354" spans="1:2">
      <c r="A354" s="24"/>
      <c r="B354" s="14" t="str">
        <f>"( 3, 'P', "&amp;ROW()-1&amp;", '"&amp;day[[#This Row],[Column1]]&amp;"' ),"</f>
        <v>( 3, 'P', 353, '' ),</v>
      </c>
    </row>
    <row r="355" spans="1:2">
      <c r="A355" s="24"/>
      <c r="B355" s="14" t="str">
        <f>"( 3, 'P', "&amp;ROW()-1&amp;", '"&amp;day[[#This Row],[Column1]]&amp;"' ),"</f>
        <v>( 3, 'P', 354, '' ),</v>
      </c>
    </row>
    <row r="356" spans="1:2">
      <c r="A356" s="24"/>
      <c r="B356" s="14" t="str">
        <f>"( 3, 'P', "&amp;ROW()-1&amp;", '"&amp;day[[#This Row],[Column1]]&amp;"' ),"</f>
        <v>( 3, 'P', 355, '' ),</v>
      </c>
    </row>
    <row r="357" spans="1:2">
      <c r="A357" s="24"/>
      <c r="B357" s="14" t="str">
        <f>"( 3, 'P', "&amp;ROW()-1&amp;", '"&amp;day[[#This Row],[Column1]]&amp;"' ),"</f>
        <v>( 3, 'P', 356, '' ),</v>
      </c>
    </row>
    <row r="358" spans="1:2">
      <c r="A358" s="24"/>
      <c r="B358" s="14" t="str">
        <f>"( 3, 'P', "&amp;ROW()-1&amp;", '"&amp;day[[#This Row],[Column1]]&amp;"' ),"</f>
        <v>( 3, 'P', 357, '' ),</v>
      </c>
    </row>
    <row r="359" spans="1:2">
      <c r="A359" s="24"/>
      <c r="B359" s="14" t="str">
        <f>"( 3, 'P', "&amp;ROW()-1&amp;", '"&amp;day[[#This Row],[Column1]]&amp;"' ),"</f>
        <v>( 3, 'P', 358, '' ),</v>
      </c>
    </row>
    <row r="360" spans="1:2">
      <c r="A360" s="24"/>
      <c r="B360" s="14" t="str">
        <f>"( 3, 'P', "&amp;ROW()-1&amp;", '"&amp;day[[#This Row],[Column1]]&amp;"' ),"</f>
        <v>( 3, 'P', 359, '' ),</v>
      </c>
    </row>
    <row r="361" spans="1:2">
      <c r="A361" s="24"/>
      <c r="B361" s="14" t="str">
        <f>"( 3, 'P', "&amp;ROW()-1&amp;", '"&amp;day[[#This Row],[Column1]]&amp;"' ),"</f>
        <v>( 3, 'P', 360, '' ),</v>
      </c>
    </row>
    <row r="362" spans="1:2">
      <c r="A362" s="24"/>
      <c r="B362" s="14" t="str">
        <f>"( 3, 'P', "&amp;ROW()-1&amp;", '"&amp;day[[#This Row],[Column1]]&amp;"' ),"</f>
        <v>( 3, 'P', 361, '' ),</v>
      </c>
    </row>
    <row r="363" spans="1:2">
      <c r="A363" s="24"/>
      <c r="B363" s="14" t="str">
        <f>"( 3, 'P', "&amp;ROW()-1&amp;", '"&amp;day[[#This Row],[Column1]]&amp;"' ),"</f>
        <v>( 3, 'P', 362, '' ),</v>
      </c>
    </row>
    <row r="364" spans="1:2">
      <c r="A364" s="24"/>
      <c r="B364" s="14" t="str">
        <f>"( 3, 'P', "&amp;ROW()-1&amp;", '"&amp;day[[#This Row],[Column1]]&amp;"' ),"</f>
        <v>( 3, 'P', 363, '' ),</v>
      </c>
    </row>
    <row r="365" spans="1:2">
      <c r="A365" s="24"/>
      <c r="B365" s="14" t="str">
        <f>"( 3, 'P', "&amp;ROW()-1&amp;", '"&amp;day[[#This Row],[Column1]]&amp;"' ),"</f>
        <v>( 3, 'P', 364, '' ),</v>
      </c>
    </row>
    <row r="366" spans="1:2">
      <c r="A366" s="24"/>
      <c r="B366" s="14" t="str">
        <f>"( 3, 'P', "&amp;ROW()-1&amp;", '"&amp;day[[#This Row],[Column1]]&amp;"' ),"</f>
        <v>( 3, 'P', 365, '' ),</v>
      </c>
    </row>
    <row r="367" spans="1:2">
      <c r="A367" s="24"/>
      <c r="B367" s="14" t="str">
        <f>"( 3, 'P', "&amp;ROW()-1&amp;", '"&amp;day[[#This Row],[Column1]]&amp;"' ),"</f>
        <v>( 3, 'P', 366, '' ),</v>
      </c>
    </row>
    <row r="368" spans="1:2">
      <c r="A368" s="24"/>
      <c r="B368" s="14" t="str">
        <f>"( 3, 'P', "&amp;ROW()-1&amp;", '"&amp;day[[#This Row],[Column1]]&amp;"' ),"</f>
        <v>( 3, 'P', 367, '' ),</v>
      </c>
    </row>
    <row r="369" spans="1:2">
      <c r="A369" s="24"/>
      <c r="B369" s="14" t="str">
        <f>"( 3, 'P', "&amp;ROW()-1&amp;", '"&amp;day[[#This Row],[Column1]]&amp;"' ),"</f>
        <v>( 3, 'P', 368, '' ),</v>
      </c>
    </row>
    <row r="370" spans="1:2">
      <c r="A370" s="24"/>
      <c r="B370" s="14" t="str">
        <f>"( 3, 'P', "&amp;ROW()-1&amp;", '"&amp;day[[#This Row],[Column1]]&amp;"' ),"</f>
        <v>( 3, 'P', 369, '' ),</v>
      </c>
    </row>
    <row r="371" spans="1:2">
      <c r="A371" s="24"/>
      <c r="B371" s="14" t="str">
        <f>"( 3, 'P', "&amp;ROW()-1&amp;", '"&amp;day[[#This Row],[Column1]]&amp;"' ),"</f>
        <v>( 3, 'P', 370, '' ),</v>
      </c>
    </row>
    <row r="372" spans="1:2">
      <c r="A372" s="24"/>
      <c r="B372" s="14" t="str">
        <f>"( 3, 'P', "&amp;ROW()-1&amp;", '"&amp;day[[#This Row],[Column1]]&amp;"' ),"</f>
        <v>( 3, 'P', 371, '' ),</v>
      </c>
    </row>
    <row r="373" spans="1:2">
      <c r="A373" s="24"/>
      <c r="B373" s="14" t="str">
        <f>"( 3, 'P', "&amp;ROW()-1&amp;", '"&amp;day[[#This Row],[Column1]]&amp;"' ),"</f>
        <v>( 3, 'P', 372, '' ),</v>
      </c>
    </row>
    <row r="374" spans="1:2">
      <c r="A374" s="24"/>
      <c r="B374" s="14" t="str">
        <f>"( 3, 'P', "&amp;ROW()-1&amp;", '"&amp;day[[#This Row],[Column1]]&amp;"' ),"</f>
        <v>( 3, 'P', 373, '' ),</v>
      </c>
    </row>
    <row r="375" spans="1:2">
      <c r="A375" s="24"/>
      <c r="B375" s="14" t="str">
        <f>"( 3, 'P', "&amp;ROW()-1&amp;", '"&amp;day[[#This Row],[Column1]]&amp;"' ),"</f>
        <v>( 3, 'P', 374, '' ),</v>
      </c>
    </row>
    <row r="376" spans="1:2">
      <c r="A376" s="24"/>
      <c r="B376" s="14" t="str">
        <f>"( 3, 'P', "&amp;ROW()-1&amp;", '"&amp;day[[#This Row],[Column1]]&amp;"' ),"</f>
        <v>( 3, 'P', 375, '' ),</v>
      </c>
    </row>
    <row r="377" spans="1:2">
      <c r="A377" s="24"/>
      <c r="B377" s="14" t="str">
        <f>"( 3, 'P', "&amp;ROW()-1&amp;", '"&amp;day[[#This Row],[Column1]]&amp;"' ),"</f>
        <v>( 3, 'P', 376, '' ),</v>
      </c>
    </row>
    <row r="378" spans="1:2">
      <c r="A378" s="24"/>
      <c r="B378" s="14" t="str">
        <f>"( 3, 'P', "&amp;ROW()-1&amp;", '"&amp;day[[#This Row],[Column1]]&amp;"' ),"</f>
        <v>( 3, 'P', 377, '' ),</v>
      </c>
    </row>
    <row r="379" spans="1:2">
      <c r="A379" s="24"/>
      <c r="B379" s="14" t="str">
        <f>"( 3, 'P', "&amp;ROW()-1&amp;", '"&amp;day[[#This Row],[Column1]]&amp;"' ),"</f>
        <v>( 3, 'P', 378, '' ),</v>
      </c>
    </row>
    <row r="380" spans="1:2">
      <c r="A380" s="24"/>
      <c r="B380" s="14" t="str">
        <f>"( 3, 'P', "&amp;ROW()-1&amp;", '"&amp;day[[#This Row],[Column1]]&amp;"' ),"</f>
        <v>( 3, 'P', 379, '' ),</v>
      </c>
    </row>
    <row r="381" spans="1:2">
      <c r="A381" s="24"/>
      <c r="B381" s="14" t="str">
        <f>"( 3, 'P', "&amp;ROW()-1&amp;", '"&amp;day[[#This Row],[Column1]]&amp;"' ),"</f>
        <v>( 3, 'P', 380, '' ),</v>
      </c>
    </row>
    <row r="382" spans="1:2">
      <c r="A382" s="24"/>
      <c r="B382" s="14" t="str">
        <f>"( 3, 'P', "&amp;ROW()-1&amp;", '"&amp;day[[#This Row],[Column1]]&amp;"' ),"</f>
        <v>( 3, 'P', 381, '' ),</v>
      </c>
    </row>
    <row r="383" spans="1:2">
      <c r="A383" s="24"/>
      <c r="B383" s="14" t="str">
        <f>"( 3, 'P', "&amp;ROW()-1&amp;", '"&amp;day[[#This Row],[Column1]]&amp;"' ),"</f>
        <v>( 3, 'P', 382, '' ),</v>
      </c>
    </row>
    <row r="384" spans="1:2">
      <c r="A384" s="24"/>
      <c r="B384" s="14" t="str">
        <f>"( 3, 'P', "&amp;ROW()-1&amp;", '"&amp;day[[#This Row],[Column1]]&amp;"' ),"</f>
        <v>( 3, 'P', 383, '' ),</v>
      </c>
    </row>
    <row r="385" spans="1:2">
      <c r="A385" s="24"/>
      <c r="B385" s="14" t="str">
        <f>"( 3, 'P', "&amp;ROW()-1&amp;", '"&amp;day[[#This Row],[Column1]]&amp;"' ),"</f>
        <v>( 3, 'P', 384, '' ),</v>
      </c>
    </row>
    <row r="386" spans="1:2">
      <c r="A386" s="24"/>
      <c r="B386" s="14" t="str">
        <f>"( 3, 'P', "&amp;ROW()-1&amp;", '"&amp;day[[#This Row],[Column1]]&amp;"' ),"</f>
        <v>( 3, 'P', 385, '' ),</v>
      </c>
    </row>
    <row r="387" spans="1:2">
      <c r="A387" s="24"/>
      <c r="B387" s="14" t="str">
        <f>"( 3, 'P', "&amp;ROW()-1&amp;", '"&amp;day[[#This Row],[Column1]]&amp;"' ),"</f>
        <v>( 3, 'P', 386, '' ),</v>
      </c>
    </row>
    <row r="388" spans="1:2">
      <c r="A388" s="24"/>
      <c r="B388" s="14" t="str">
        <f>"( 3, 'P', "&amp;ROW()-1&amp;", '"&amp;day[[#This Row],[Column1]]&amp;"' ),"</f>
        <v>( 3, 'P', 387, '' ),</v>
      </c>
    </row>
    <row r="389" spans="1:2">
      <c r="A389" s="24"/>
      <c r="B389" s="14" t="str">
        <f>"( 3, 'P', "&amp;ROW()-1&amp;", '"&amp;day[[#This Row],[Column1]]&amp;"' ),"</f>
        <v>( 3, 'P', 388, '' ),</v>
      </c>
    </row>
    <row r="390" spans="1:2">
      <c r="A390" s="24"/>
      <c r="B390" s="14" t="str">
        <f>"( 3, 'P', "&amp;ROW()-1&amp;", '"&amp;day[[#This Row],[Column1]]&amp;"' ),"</f>
        <v>( 3, 'P', 389, '' ),</v>
      </c>
    </row>
    <row r="391" spans="1:2">
      <c r="A391" s="24"/>
      <c r="B391" s="14" t="str">
        <f>"( 3, 'P', "&amp;ROW()-1&amp;", '"&amp;day[[#This Row],[Column1]]&amp;"' ),"</f>
        <v>( 3, 'P', 390, '' ),</v>
      </c>
    </row>
    <row r="392" spans="1:2">
      <c r="A392" s="24"/>
      <c r="B392" s="14" t="str">
        <f>"( 3, 'P', "&amp;ROW()-1&amp;", '"&amp;day[[#This Row],[Column1]]&amp;"' ),"</f>
        <v>( 3, 'P', 391, '' ),</v>
      </c>
    </row>
    <row r="393" spans="1:2">
      <c r="A393" s="24"/>
      <c r="B393" s="14" t="str">
        <f>"( 3, 'P', "&amp;ROW()-1&amp;", '"&amp;day[[#This Row],[Column1]]&amp;"' ),"</f>
        <v>( 3, 'P', 392, '' ),</v>
      </c>
    </row>
    <row r="394" spans="1:2">
      <c r="A394" s="24"/>
      <c r="B394" s="14" t="str">
        <f>"( 3, 'P', "&amp;ROW()-1&amp;", '"&amp;day[[#This Row],[Column1]]&amp;"' ),"</f>
        <v>( 3, 'P', 393, '' ),</v>
      </c>
    </row>
    <row r="395" spans="1:2">
      <c r="A395" s="24"/>
      <c r="B395" s="14" t="str">
        <f>"( 3, 'P', "&amp;ROW()-1&amp;", '"&amp;day[[#This Row],[Column1]]&amp;"' ),"</f>
        <v>( 3, 'P', 394, '' ),</v>
      </c>
    </row>
    <row r="396" spans="1:2">
      <c r="A396" s="24"/>
      <c r="B396" s="14" t="str">
        <f>"( 3, 'P', "&amp;ROW()-1&amp;", '"&amp;day[[#This Row],[Column1]]&amp;"' ),"</f>
        <v>( 3, 'P', 395, '' ),</v>
      </c>
    </row>
    <row r="397" spans="1:2">
      <c r="A397" s="24"/>
      <c r="B397" s="14" t="str">
        <f>"( 3, 'P', "&amp;ROW()-1&amp;", '"&amp;day[[#This Row],[Column1]]&amp;"' ),"</f>
        <v>( 3, 'P', 396, '' ),</v>
      </c>
    </row>
    <row r="398" spans="1:2">
      <c r="A398" s="24"/>
      <c r="B398" s="14" t="str">
        <f>"( 3, 'P', "&amp;ROW()-1&amp;", '"&amp;day[[#This Row],[Column1]]&amp;"' ),"</f>
        <v>( 3, 'P', 397, '' ),</v>
      </c>
    </row>
    <row r="399" spans="1:2">
      <c r="A399" s="24"/>
      <c r="B399" s="14" t="str">
        <f>"( 3, 'P', "&amp;ROW()-1&amp;", '"&amp;day[[#This Row],[Column1]]&amp;"' ),"</f>
        <v>( 3, 'P', 398, '' ),</v>
      </c>
    </row>
    <row r="400" spans="1:2">
      <c r="A400" s="24"/>
      <c r="B400" s="14" t="str">
        <f>"( 3, 'P', "&amp;ROW()-1&amp;", '"&amp;day[[#This Row],[Column1]]&amp;"' ),"</f>
        <v>( 3, 'P', 399, '' ),</v>
      </c>
    </row>
    <row r="401" spans="1:2">
      <c r="A401" s="24"/>
      <c r="B401" s="14" t="str">
        <f>"( 3, 'P', "&amp;ROW()-1&amp;", '"&amp;day[[#This Row],[Column1]]&amp;"' ),"</f>
        <v>( 3, 'P', 400, '' ),</v>
      </c>
    </row>
    <row r="402" spans="1:2">
      <c r="A402" s="24"/>
      <c r="B402" s="14" t="str">
        <f>"( 3, 'P', "&amp;ROW()-1&amp;", '"&amp;day[[#This Row],[Column1]]&amp;"' ),"</f>
        <v>( 3, 'P', 401, '' ),</v>
      </c>
    </row>
    <row r="403" spans="1:2">
      <c r="A403" s="24"/>
      <c r="B403" s="14" t="str">
        <f>"( 3, 'P', "&amp;ROW()-1&amp;", '"&amp;day[[#This Row],[Column1]]&amp;"' ),"</f>
        <v>( 3, 'P', 402, '' ),</v>
      </c>
    </row>
    <row r="404" spans="1:2">
      <c r="A404" s="24"/>
      <c r="B404" s="14" t="str">
        <f>"( 3, 'P', "&amp;ROW()-1&amp;", '"&amp;day[[#This Row],[Column1]]&amp;"' ),"</f>
        <v>( 3, 'P', 403, '' ),</v>
      </c>
    </row>
    <row r="405" spans="1:2">
      <c r="A405" s="24"/>
      <c r="B405" s="14" t="str">
        <f>"( 3, 'P', "&amp;ROW()-1&amp;", '"&amp;day[[#This Row],[Column1]]&amp;"' ),"</f>
        <v>( 3, 'P', 404, '' ),</v>
      </c>
    </row>
    <row r="406" spans="1:2">
      <c r="A406" s="24"/>
      <c r="B406" s="14" t="str">
        <f>"( 3, 'P', "&amp;ROW()-1&amp;", '"&amp;day[[#This Row],[Column1]]&amp;"' ),"</f>
        <v>( 3, 'P', 405, '' ),</v>
      </c>
    </row>
    <row r="407" spans="1:2">
      <c r="A407" s="24"/>
      <c r="B407" s="14" t="str">
        <f>"( 3, 'P', "&amp;ROW()-1&amp;", '"&amp;day[[#This Row],[Column1]]&amp;"' ),"</f>
        <v>( 3, 'P', 406, '' ),</v>
      </c>
    </row>
    <row r="408" spans="1:2">
      <c r="A408" s="24"/>
      <c r="B408" s="14" t="str">
        <f>"( 3, 'P', "&amp;ROW()-1&amp;", '"&amp;day[[#This Row],[Column1]]&amp;"' ),"</f>
        <v>( 3, 'P', 407, '' ),</v>
      </c>
    </row>
    <row r="409" spans="1:2">
      <c r="A409" s="24"/>
      <c r="B409" s="14" t="str">
        <f>"( 3, 'P', "&amp;ROW()-1&amp;", '"&amp;day[[#This Row],[Column1]]&amp;"' ),"</f>
        <v>( 3, 'P', 408, '' ),</v>
      </c>
    </row>
    <row r="410" spans="1:2">
      <c r="A410" s="24"/>
      <c r="B410" s="14" t="str">
        <f>"( 3, 'P', "&amp;ROW()-1&amp;", '"&amp;day[[#This Row],[Column1]]&amp;"' ),"</f>
        <v>( 3, 'P', 409, '' ),</v>
      </c>
    </row>
    <row r="411" spans="1:2">
      <c r="A411" s="24"/>
      <c r="B411" s="14" t="str">
        <f>"( 3, 'P', "&amp;ROW()-1&amp;", '"&amp;day[[#This Row],[Column1]]&amp;"' ),"</f>
        <v>( 3, 'P', 410, '' ),</v>
      </c>
    </row>
    <row r="412" spans="1:2">
      <c r="A412" s="24"/>
      <c r="B412" s="14" t="str">
        <f>"( 3, 'P', "&amp;ROW()-1&amp;", '"&amp;day[[#This Row],[Column1]]&amp;"' ),"</f>
        <v>( 3, 'P', 411, '' ),</v>
      </c>
    </row>
    <row r="413" spans="1:2">
      <c r="A413" s="24"/>
      <c r="B413" s="14" t="str">
        <f>"( 3, 'P', "&amp;ROW()-1&amp;", '"&amp;day[[#This Row],[Column1]]&amp;"' ),"</f>
        <v>( 3, 'P', 412, '' ),</v>
      </c>
    </row>
    <row r="414" spans="1:2">
      <c r="A414" s="24"/>
      <c r="B414" s="14" t="str">
        <f>"( 3, 'P', "&amp;ROW()-1&amp;", '"&amp;day[[#This Row],[Column1]]&amp;"' ),"</f>
        <v>( 3, 'P', 413, '' ),</v>
      </c>
    </row>
    <row r="415" spans="1:2">
      <c r="A415" s="24"/>
      <c r="B415" s="14" t="str">
        <f>"( 3, 'P', "&amp;ROW()-1&amp;", '"&amp;day[[#This Row],[Column1]]&amp;"' ),"</f>
        <v>( 3, 'P', 414, '' ),</v>
      </c>
    </row>
    <row r="416" spans="1:2">
      <c r="A416" s="24"/>
      <c r="B416" s="14" t="str">
        <f>"( 3, 'P', "&amp;ROW()-1&amp;", '"&amp;day[[#This Row],[Column1]]&amp;"' ),"</f>
        <v>( 3, 'P', 415, '' ),</v>
      </c>
    </row>
    <row r="417" spans="1:2">
      <c r="A417" s="24"/>
      <c r="B417" s="14" t="str">
        <f>"( 3, 'P', "&amp;ROW()-1&amp;", '"&amp;day[[#This Row],[Column1]]&amp;"' ),"</f>
        <v>( 3, 'P', 416, '' ),</v>
      </c>
    </row>
    <row r="418" spans="1:2">
      <c r="A418" s="24"/>
      <c r="B418" s="14" t="str">
        <f>"( 3, 'P', "&amp;ROW()-1&amp;", '"&amp;day[[#This Row],[Column1]]&amp;"' ),"</f>
        <v>( 3, 'P', 417, '' ),</v>
      </c>
    </row>
    <row r="419" spans="1:2">
      <c r="A419" s="24"/>
      <c r="B419" s="14" t="str">
        <f>"( 3, 'P', "&amp;ROW()-1&amp;", '"&amp;day[[#This Row],[Column1]]&amp;"' ),"</f>
        <v>( 3, 'P', 418, '' ),</v>
      </c>
    </row>
    <row r="420" spans="1:2">
      <c r="A420" s="24"/>
      <c r="B420" s="14" t="str">
        <f>"( 3, 'P', "&amp;ROW()-1&amp;", '"&amp;day[[#This Row],[Column1]]&amp;"' ),"</f>
        <v>( 3, 'P', 419, '' ),</v>
      </c>
    </row>
    <row r="421" spans="1:2">
      <c r="A421" s="24"/>
      <c r="B421" s="14" t="str">
        <f>"( 3, 'P', "&amp;ROW()-1&amp;", '"&amp;day[[#This Row],[Column1]]&amp;"' ),"</f>
        <v>( 3, 'P', 420, '' ),</v>
      </c>
    </row>
    <row r="422" spans="1:2">
      <c r="A422" s="24"/>
      <c r="B422" s="14" t="str">
        <f>"( 3, 'P', "&amp;ROW()-1&amp;", '"&amp;day[[#This Row],[Column1]]&amp;"' ),"</f>
        <v>( 3, 'P', 421, '' ),</v>
      </c>
    </row>
    <row r="423" spans="1:2">
      <c r="A423" s="24"/>
      <c r="B423" s="14" t="str">
        <f>"( 3, 'P', "&amp;ROW()-1&amp;", '"&amp;day[[#This Row],[Column1]]&amp;"' ),"</f>
        <v>( 3, 'P', 422, '' ),</v>
      </c>
    </row>
    <row r="424" spans="1:2">
      <c r="A424" s="24"/>
      <c r="B424" s="14" t="str">
        <f>"( 3, 'P', "&amp;ROW()-1&amp;", '"&amp;day[[#This Row],[Column1]]&amp;"' ),"</f>
        <v>( 3, 'P', 423, '' ),</v>
      </c>
    </row>
    <row r="425" spans="1:2">
      <c r="A425" s="24"/>
      <c r="B425" s="14" t="str">
        <f>"( 3, 'P', "&amp;ROW()-1&amp;", '"&amp;day[[#This Row],[Column1]]&amp;"' ),"</f>
        <v>( 3, 'P', 424, '' ),</v>
      </c>
    </row>
    <row r="426" spans="1:2">
      <c r="A426" s="24"/>
      <c r="B426" s="14" t="str">
        <f>"( 3, 'P', "&amp;ROW()-1&amp;", '"&amp;day[[#This Row],[Column1]]&amp;"' ),"</f>
        <v>( 3, 'P', 425, '' ),</v>
      </c>
    </row>
    <row r="427" spans="1:2">
      <c r="A427" s="24"/>
      <c r="B427" s="14" t="str">
        <f>"( 3, 'P', "&amp;ROW()-1&amp;", '"&amp;day[[#This Row],[Column1]]&amp;"' ),"</f>
        <v>( 3, 'P', 426, '' ),</v>
      </c>
    </row>
    <row r="428" spans="1:2">
      <c r="A428" s="24"/>
      <c r="B428" s="14" t="str">
        <f>"( 3, 'P', "&amp;ROW()-1&amp;", '"&amp;day[[#This Row],[Column1]]&amp;"' ),"</f>
        <v>( 3, 'P', 427, '' ),</v>
      </c>
    </row>
    <row r="429" spans="1:2">
      <c r="A429" s="24"/>
      <c r="B429" s="14" t="str">
        <f>"( 3, 'P', "&amp;ROW()-1&amp;", '"&amp;day[[#This Row],[Column1]]&amp;"' ),"</f>
        <v>( 3, 'P', 428, '' ),</v>
      </c>
    </row>
    <row r="430" spans="1:2">
      <c r="A430" s="24"/>
      <c r="B430" s="14" t="str">
        <f>"( 3, 'P', "&amp;ROW()-1&amp;", '"&amp;day[[#This Row],[Column1]]&amp;"' ),"</f>
        <v>( 3, 'P', 429, '' ),</v>
      </c>
    </row>
    <row r="431" spans="1:2">
      <c r="A431" s="24"/>
      <c r="B431" s="14" t="str">
        <f>"( 3, 'P', "&amp;ROW()-1&amp;", '"&amp;day[[#This Row],[Column1]]&amp;"' ),"</f>
        <v>( 3, 'P', 430, '' ),</v>
      </c>
    </row>
    <row r="432" spans="1:2">
      <c r="A432" s="24"/>
      <c r="B432" s="14" t="str">
        <f>"( 3, 'P', "&amp;ROW()-1&amp;", '"&amp;day[[#This Row],[Column1]]&amp;"' ),"</f>
        <v>( 3, 'P', 431, '' ),</v>
      </c>
    </row>
    <row r="433" spans="1:2">
      <c r="A433" s="24"/>
      <c r="B433" s="14" t="str">
        <f>"( 3, 'P', "&amp;ROW()-1&amp;", '"&amp;day[[#This Row],[Column1]]&amp;"' ),"</f>
        <v>( 3, 'P', 432, '' ),</v>
      </c>
    </row>
    <row r="434" spans="1:2">
      <c r="A434" s="24"/>
      <c r="B434" s="14" t="str">
        <f>"( 3, 'P', "&amp;ROW()-1&amp;", '"&amp;day[[#This Row],[Column1]]&amp;"' ),"</f>
        <v>( 3, 'P', 433, '' ),</v>
      </c>
    </row>
    <row r="435" spans="1:2">
      <c r="A435" s="24"/>
      <c r="B435" s="14" t="str">
        <f>"( 3, 'P', "&amp;ROW()-1&amp;", '"&amp;day[[#This Row],[Column1]]&amp;"' ),"</f>
        <v>( 3, 'P', 434, '' ),</v>
      </c>
    </row>
    <row r="436" spans="1:2">
      <c r="A436" s="24"/>
      <c r="B436" s="14" t="str">
        <f>"( 3, 'P', "&amp;ROW()-1&amp;", '"&amp;day[[#This Row],[Column1]]&amp;"' ),"</f>
        <v>( 3, 'P', 435, '' ),</v>
      </c>
    </row>
    <row r="437" spans="1:2">
      <c r="A437" s="24"/>
      <c r="B437" s="14" t="str">
        <f>"( 3, 'P', "&amp;ROW()-1&amp;", '"&amp;day[[#This Row],[Column1]]&amp;"' ),"</f>
        <v>( 3, 'P', 436, '' ),</v>
      </c>
    </row>
    <row r="438" spans="1:2">
      <c r="A438" s="24"/>
      <c r="B438" s="14" t="str">
        <f>"( 3, 'P', "&amp;ROW()-1&amp;", '"&amp;day[[#This Row],[Column1]]&amp;"' ),"</f>
        <v>( 3, 'P', 437, '' ),</v>
      </c>
    </row>
    <row r="439" spans="1:2">
      <c r="A439" s="24"/>
      <c r="B439" s="14" t="str">
        <f>"( 3, 'P', "&amp;ROW()-1&amp;", '"&amp;day[[#This Row],[Column1]]&amp;"' ),"</f>
        <v>( 3, 'P', 438, '' ),</v>
      </c>
    </row>
    <row r="440" spans="1:2">
      <c r="A440" s="24"/>
      <c r="B440" s="14" t="str">
        <f>"( 3, 'P', "&amp;ROW()-1&amp;", '"&amp;day[[#This Row],[Column1]]&amp;"' ),"</f>
        <v>( 3, 'P', 439, '' ),</v>
      </c>
    </row>
    <row r="441" spans="1:2">
      <c r="A441" s="24"/>
      <c r="B441" s="14" t="str">
        <f>"( 3, 'P', "&amp;ROW()-1&amp;", '"&amp;day[[#This Row],[Column1]]&amp;"' ),"</f>
        <v>( 3, 'P', 440, '' ),</v>
      </c>
    </row>
    <row r="442" spans="1:2">
      <c r="A442" s="24"/>
      <c r="B442" s="14" t="str">
        <f>"( 3, 'P', "&amp;ROW()-1&amp;", '"&amp;day[[#This Row],[Column1]]&amp;"' ),"</f>
        <v>( 3, 'P', 441, '' ),</v>
      </c>
    </row>
    <row r="443" spans="1:2">
      <c r="A443" s="24"/>
      <c r="B443" s="14" t="str">
        <f>"( 3, 'P', "&amp;ROW()-1&amp;", '"&amp;day[[#This Row],[Column1]]&amp;"' ),"</f>
        <v>( 3, 'P', 442, '' ),</v>
      </c>
    </row>
    <row r="444" spans="1:2">
      <c r="A444" s="24"/>
      <c r="B444" s="14" t="str">
        <f>"( 3, 'P', "&amp;ROW()-1&amp;", '"&amp;day[[#This Row],[Column1]]&amp;"' ),"</f>
        <v>( 3, 'P', 443, '' ),</v>
      </c>
    </row>
    <row r="445" spans="1:2">
      <c r="A445" s="24"/>
      <c r="B445" s="14" t="str">
        <f>"( 3, 'P', "&amp;ROW()-1&amp;", '"&amp;day[[#This Row],[Column1]]&amp;"' ),"</f>
        <v>( 3, 'P', 444, '' ),</v>
      </c>
    </row>
    <row r="446" spans="1:2">
      <c r="A446" s="24"/>
      <c r="B446" s="14" t="str">
        <f>"( 3, 'P', "&amp;ROW()-1&amp;", '"&amp;day[[#This Row],[Column1]]&amp;"' ),"</f>
        <v>( 3, 'P', 445, '' ),</v>
      </c>
    </row>
    <row r="447" spans="1:2">
      <c r="A447" s="24"/>
      <c r="B447" s="14" t="str">
        <f>"( 3, 'P', "&amp;ROW()-1&amp;", '"&amp;day[[#This Row],[Column1]]&amp;"' ),"</f>
        <v>( 3, 'P', 446, '' ),</v>
      </c>
    </row>
    <row r="448" spans="1:2">
      <c r="A448" s="24"/>
      <c r="B448" s="14" t="str">
        <f>"( 3, 'P', "&amp;ROW()-1&amp;", '"&amp;day[[#This Row],[Column1]]&amp;"' ),"</f>
        <v>( 3, 'P', 447, '' ),</v>
      </c>
    </row>
    <row r="449" spans="1:2">
      <c r="A449" s="24"/>
      <c r="B449" s="14" t="str">
        <f>"( 3, 'P', "&amp;ROW()-1&amp;", '"&amp;day[[#This Row],[Column1]]&amp;"' ),"</f>
        <v>( 3, 'P', 448, '' ),</v>
      </c>
    </row>
    <row r="450" spans="1:2">
      <c r="A450" s="24"/>
      <c r="B450" s="14" t="str">
        <f>"( 3, 'P', "&amp;ROW()-1&amp;", '"&amp;day[[#This Row],[Column1]]&amp;"' ),"</f>
        <v>( 3, 'P', 449, '' ),</v>
      </c>
    </row>
    <row r="451" spans="1:2">
      <c r="A451" s="24"/>
      <c r="B451" s="14" t="str">
        <f>"( 3, 'P', "&amp;ROW()-1&amp;", '"&amp;day[[#This Row],[Column1]]&amp;"' ),"</f>
        <v>( 3, 'P', 450, '' ),</v>
      </c>
    </row>
    <row r="452" spans="1:2">
      <c r="A452" s="24"/>
      <c r="B452" s="14" t="str">
        <f>"( 3, 'P', "&amp;ROW()-1&amp;", '"&amp;day[[#This Row],[Column1]]&amp;"' ),"</f>
        <v>( 3, 'P', 451, '' ),</v>
      </c>
    </row>
    <row r="453" spans="1:2">
      <c r="A453" s="24"/>
      <c r="B453" s="14" t="str">
        <f>"( 3, 'P', "&amp;ROW()-1&amp;", '"&amp;day[[#This Row],[Column1]]&amp;"' ),"</f>
        <v>( 3, 'P', 452, '' ),</v>
      </c>
    </row>
    <row r="454" spans="1:2">
      <c r="A454" s="24"/>
      <c r="B454" s="14" t="str">
        <f>"( 3, 'P', "&amp;ROW()-1&amp;", '"&amp;day[[#This Row],[Column1]]&amp;"' ),"</f>
        <v>( 3, 'P', 453, '' ),</v>
      </c>
    </row>
    <row r="455" spans="1:2">
      <c r="A455" s="24"/>
      <c r="B455" s="14" t="str">
        <f>"( 3, 'P', "&amp;ROW()-1&amp;", '"&amp;day[[#This Row],[Column1]]&amp;"' ),"</f>
        <v>( 3, 'P', 454, '' ),</v>
      </c>
    </row>
    <row r="456" spans="1:2">
      <c r="A456" s="24"/>
      <c r="B456" s="14" t="str">
        <f>"( 3, 'P', "&amp;ROW()-1&amp;", '"&amp;day[[#This Row],[Column1]]&amp;"' ),"</f>
        <v>( 3, 'P', 455, '' ),</v>
      </c>
    </row>
    <row r="457" spans="1:2">
      <c r="A457" s="24"/>
      <c r="B457" s="14" t="str">
        <f>"( 3, 'P', "&amp;ROW()-1&amp;", '"&amp;day[[#This Row],[Column1]]&amp;"' ),"</f>
        <v>( 3, 'P', 456, '' ),</v>
      </c>
    </row>
    <row r="458" spans="1:2">
      <c r="A458" s="24"/>
      <c r="B458" s="14" t="str">
        <f>"( 3, 'P', "&amp;ROW()-1&amp;", '"&amp;day[[#This Row],[Column1]]&amp;"' ),"</f>
        <v>( 3, 'P', 457, '' ),</v>
      </c>
    </row>
    <row r="459" spans="1:2">
      <c r="A459" s="24"/>
      <c r="B459" s="14" t="str">
        <f>"( 3, 'P', "&amp;ROW()-1&amp;", '"&amp;day[[#This Row],[Column1]]&amp;"' ),"</f>
        <v>( 3, 'P', 458, '' ),</v>
      </c>
    </row>
    <row r="460" spans="1:2">
      <c r="A460" s="24"/>
      <c r="B460" s="14" t="str">
        <f>"( 3, 'P', "&amp;ROW()-1&amp;", '"&amp;day[[#This Row],[Column1]]&amp;"' ),"</f>
        <v>( 3, 'P', 459, '' ),</v>
      </c>
    </row>
    <row r="461" spans="1:2">
      <c r="A461" s="24"/>
      <c r="B461" s="14" t="str">
        <f>"( 3, 'P', "&amp;ROW()-1&amp;", '"&amp;day[[#This Row],[Column1]]&amp;"' ),"</f>
        <v>( 3, 'P', 460, '' ),</v>
      </c>
    </row>
    <row r="462" spans="1:2">
      <c r="A462" s="24"/>
      <c r="B462" s="14" t="str">
        <f>"( 3, 'P', "&amp;ROW()-1&amp;", '"&amp;day[[#This Row],[Column1]]&amp;"' ),"</f>
        <v>( 3, 'P', 461, '' ),</v>
      </c>
    </row>
    <row r="463" spans="1:2">
      <c r="A463" s="24"/>
      <c r="B463" s="14" t="str">
        <f>"( 3, 'P', "&amp;ROW()-1&amp;", '"&amp;day[[#This Row],[Column1]]&amp;"' ),"</f>
        <v>( 3, 'P', 462, '' ),</v>
      </c>
    </row>
    <row r="464" spans="1:2">
      <c r="A464" s="24"/>
      <c r="B464" s="14" t="str">
        <f>"( 3, 'P', "&amp;ROW()-1&amp;", '"&amp;day[[#This Row],[Column1]]&amp;"' ),"</f>
        <v>( 3, 'P', 463, '' ),</v>
      </c>
    </row>
    <row r="465" spans="1:2">
      <c r="A465" s="24"/>
      <c r="B465" s="14" t="str">
        <f>"( 3, 'P', "&amp;ROW()-1&amp;", '"&amp;day[[#This Row],[Column1]]&amp;"' ),"</f>
        <v>( 3, 'P', 464, '' ),</v>
      </c>
    </row>
    <row r="466" spans="1:2">
      <c r="A466" s="24"/>
      <c r="B466" s="14" t="str">
        <f>"( 3, 'P', "&amp;ROW()-1&amp;", '"&amp;day[[#This Row],[Column1]]&amp;"' ),"</f>
        <v>( 3, 'P', 465, '' ),</v>
      </c>
    </row>
    <row r="467" spans="1:2">
      <c r="A467" s="24"/>
      <c r="B467" s="14" t="str">
        <f>"( 3, 'P', "&amp;ROW()-1&amp;", '"&amp;day[[#This Row],[Column1]]&amp;"' ),"</f>
        <v>( 3, 'P', 466, '' ),</v>
      </c>
    </row>
    <row r="468" spans="1:2">
      <c r="A468" s="24"/>
      <c r="B468" s="14" t="str">
        <f>"( 3, 'P', "&amp;ROW()-1&amp;", '"&amp;day[[#This Row],[Column1]]&amp;"' ),"</f>
        <v>( 3, 'P', 467, '' ),</v>
      </c>
    </row>
    <row r="469" spans="1:2">
      <c r="A469" s="24"/>
      <c r="B469" s="14" t="str">
        <f>"( 3, 'P', "&amp;ROW()-1&amp;", '"&amp;day[[#This Row],[Column1]]&amp;"' ),"</f>
        <v>( 3, 'P', 468, '' ),</v>
      </c>
    </row>
    <row r="470" spans="1:2">
      <c r="A470" s="24"/>
      <c r="B470" s="14" t="str">
        <f>"( 3, 'P', "&amp;ROW()-1&amp;", '"&amp;day[[#This Row],[Column1]]&amp;"' ),"</f>
        <v>( 3, 'P', 469, '' ),</v>
      </c>
    </row>
    <row r="471" spans="1:2">
      <c r="A471" s="24"/>
      <c r="B471" s="14" t="str">
        <f>"( 3, 'P', "&amp;ROW()-1&amp;", '"&amp;day[[#This Row],[Column1]]&amp;"' ),"</f>
        <v>( 3, 'P', 470, '' ),</v>
      </c>
    </row>
    <row r="472" spans="1:2">
      <c r="A472" s="24"/>
      <c r="B472" s="14" t="str">
        <f>"( 3, 'P', "&amp;ROW()-1&amp;", '"&amp;day[[#This Row],[Column1]]&amp;"' ),"</f>
        <v>( 3, 'P', 471, '' ),</v>
      </c>
    </row>
    <row r="473" spans="1:2">
      <c r="A473" s="24"/>
      <c r="B473" s="14" t="str">
        <f>"( 3, 'P', "&amp;ROW()-1&amp;", '"&amp;day[[#This Row],[Column1]]&amp;"' ),"</f>
        <v>( 3, 'P', 472, '' ),</v>
      </c>
    </row>
    <row r="474" spans="1:2">
      <c r="A474" s="24"/>
      <c r="B474" s="14" t="str">
        <f>"( 3, 'P', "&amp;ROW()-1&amp;", '"&amp;day[[#This Row],[Column1]]&amp;"' ),"</f>
        <v>( 3, 'P', 473, '' ),</v>
      </c>
    </row>
    <row r="475" spans="1:2">
      <c r="A475" s="24"/>
      <c r="B475" s="14" t="str">
        <f>"( 3, 'P', "&amp;ROW()-1&amp;", '"&amp;day[[#This Row],[Column1]]&amp;"' ),"</f>
        <v>( 3, 'P', 474, '' ),</v>
      </c>
    </row>
    <row r="476" spans="1:2">
      <c r="A476" s="24"/>
      <c r="B476" s="14" t="str">
        <f>"( 3, 'P', "&amp;ROW()-1&amp;", '"&amp;day[[#This Row],[Column1]]&amp;"' ),"</f>
        <v>( 3, 'P', 475, '' ),</v>
      </c>
    </row>
    <row r="477" spans="1:2">
      <c r="A477" s="24"/>
      <c r="B477" s="14" t="str">
        <f>"( 3, 'P', "&amp;ROW()-1&amp;", '"&amp;day[[#This Row],[Column1]]&amp;"' ),"</f>
        <v>( 3, 'P', 476, '' ),</v>
      </c>
    </row>
    <row r="478" spans="1:2">
      <c r="A478" s="24"/>
      <c r="B478" s="14" t="str">
        <f>"( 3, 'P', "&amp;ROW()-1&amp;", '"&amp;day[[#This Row],[Column1]]&amp;"' ),"</f>
        <v>( 3, 'P', 477, '' ),</v>
      </c>
    </row>
    <row r="479" spans="1:2">
      <c r="A479" s="24"/>
      <c r="B479" s="14" t="str">
        <f>"( 3, 'P', "&amp;ROW()-1&amp;", '"&amp;day[[#This Row],[Column1]]&amp;"' ),"</f>
        <v>( 3, 'P', 478, '' ),</v>
      </c>
    </row>
    <row r="480" spans="1:2">
      <c r="A480" s="24"/>
      <c r="B480" s="14" t="str">
        <f>"( 3, 'P', "&amp;ROW()-1&amp;", '"&amp;day[[#This Row],[Column1]]&amp;"' ),"</f>
        <v>( 3, 'P', 479, '' ),</v>
      </c>
    </row>
    <row r="481" spans="1:2">
      <c r="A481" s="24"/>
      <c r="B481" s="14" t="str">
        <f>"( 3, 'P', "&amp;ROW()-1&amp;", '"&amp;day[[#This Row],[Column1]]&amp;"' ),"</f>
        <v>( 3, 'P', 480, '' ),</v>
      </c>
    </row>
    <row r="482" spans="1:2">
      <c r="A482" s="24"/>
      <c r="B482" s="14" t="str">
        <f>"( 3, 'P', "&amp;ROW()-1&amp;", '"&amp;day[[#This Row],[Column1]]&amp;"' ),"</f>
        <v>( 3, 'P', 481, '' ),</v>
      </c>
    </row>
    <row r="483" spans="1:2">
      <c r="A483" s="24"/>
      <c r="B483" s="14" t="str">
        <f>"( 3, 'P', "&amp;ROW()-1&amp;", '"&amp;day[[#This Row],[Column1]]&amp;"' ),"</f>
        <v>( 3, 'P', 482, '' ),</v>
      </c>
    </row>
    <row r="484" spans="1:2">
      <c r="A484" s="24"/>
      <c r="B484" s="14" t="str">
        <f>"( 3, 'P', "&amp;ROW()-1&amp;", '"&amp;day[[#This Row],[Column1]]&amp;"' ),"</f>
        <v>( 3, 'P', 483, '' ),</v>
      </c>
    </row>
    <row r="485" spans="1:2">
      <c r="A485" s="24"/>
      <c r="B485" s="14" t="str">
        <f>"( 3, 'P', "&amp;ROW()-1&amp;", '"&amp;day[[#This Row],[Column1]]&amp;"' ),"</f>
        <v>( 3, 'P', 484, '' ),</v>
      </c>
    </row>
    <row r="486" spans="1:2">
      <c r="A486" s="24"/>
      <c r="B486" s="14" t="str">
        <f>"( 3, 'P', "&amp;ROW()-1&amp;", '"&amp;day[[#This Row],[Column1]]&amp;"' ),"</f>
        <v>( 3, 'P', 485, '' ),</v>
      </c>
    </row>
    <row r="487" spans="1:2">
      <c r="A487" s="24"/>
      <c r="B487" s="14" t="str">
        <f>"( 3, 'P', "&amp;ROW()-1&amp;", '"&amp;day[[#This Row],[Column1]]&amp;"' ),"</f>
        <v>( 3, 'P', 486, '' ),</v>
      </c>
    </row>
    <row r="488" spans="1:2">
      <c r="A488" s="24"/>
      <c r="B488" s="14" t="str">
        <f>"( 3, 'P', "&amp;ROW()-1&amp;", '"&amp;day[[#This Row],[Column1]]&amp;"' ),"</f>
        <v>( 3, 'P', 487, '' ),</v>
      </c>
    </row>
    <row r="489" spans="1:2">
      <c r="A489" s="24"/>
      <c r="B489" s="14" t="str">
        <f>"( 3, 'P', "&amp;ROW()-1&amp;", '"&amp;day[[#This Row],[Column1]]&amp;"' ),"</f>
        <v>( 3, 'P', 488, '' ),</v>
      </c>
    </row>
    <row r="490" spans="1:2">
      <c r="A490" s="24"/>
      <c r="B490" s="14" t="str">
        <f>"( 3, 'P', "&amp;ROW()-1&amp;", '"&amp;day[[#This Row],[Column1]]&amp;"' ),"</f>
        <v>( 3, 'P', 489, '' ),</v>
      </c>
    </row>
    <row r="491" spans="1:2">
      <c r="A491" s="24"/>
      <c r="B491" s="14" t="str">
        <f>"( 3, 'P', "&amp;ROW()-1&amp;", '"&amp;day[[#This Row],[Column1]]&amp;"' ),"</f>
        <v>( 3, 'P', 490, '' ),</v>
      </c>
    </row>
    <row r="492" spans="1:2">
      <c r="A492" s="24"/>
      <c r="B492" s="14" t="str">
        <f>"( 3, 'P', "&amp;ROW()-1&amp;", '"&amp;day[[#This Row],[Column1]]&amp;"' ),"</f>
        <v>( 3, 'P', 491, '' ),</v>
      </c>
    </row>
    <row r="493" spans="1:2">
      <c r="A493" s="24"/>
      <c r="B493" s="14" t="str">
        <f>"( 3, 'P', "&amp;ROW()-1&amp;", '"&amp;day[[#This Row],[Column1]]&amp;"' ),"</f>
        <v>( 3, 'P', 492, '' ),</v>
      </c>
    </row>
    <row r="494" spans="1:2">
      <c r="A494" s="24"/>
      <c r="B494" s="14" t="str">
        <f>"( 3, 'P', "&amp;ROW()-1&amp;", '"&amp;day[[#This Row],[Column1]]&amp;"' ),"</f>
        <v>( 3, 'P', 493, '' ),</v>
      </c>
    </row>
    <row r="495" spans="1:2">
      <c r="A495" s="24"/>
      <c r="B495" s="14" t="str">
        <f>"( 3, 'P', "&amp;ROW()-1&amp;", '"&amp;day[[#This Row],[Column1]]&amp;"' ),"</f>
        <v>( 3, 'P', 494, '' ),</v>
      </c>
    </row>
    <row r="496" spans="1:2">
      <c r="A496" s="24"/>
      <c r="B496" s="14" t="str">
        <f>"( 3, 'P', "&amp;ROW()-1&amp;", '"&amp;day[[#This Row],[Column1]]&amp;"' ),"</f>
        <v>( 3, 'P', 495, '' ),</v>
      </c>
    </row>
    <row r="497" spans="1:2">
      <c r="A497" s="24"/>
      <c r="B497" s="14" t="str">
        <f>"( 3, 'P', "&amp;ROW()-1&amp;", '"&amp;day[[#This Row],[Column1]]&amp;"' ),"</f>
        <v>( 3, 'P', 496, '' ),</v>
      </c>
    </row>
    <row r="498" spans="1:2">
      <c r="A498" s="24"/>
      <c r="B498" s="14" t="str">
        <f>"( 3, 'P', "&amp;ROW()-1&amp;", '"&amp;day[[#This Row],[Column1]]&amp;"' ),"</f>
        <v>( 3, 'P', 497, '' ),</v>
      </c>
    </row>
    <row r="499" spans="1:2">
      <c r="A499" s="24"/>
      <c r="B499" s="14" t="str">
        <f>"( 3, 'P', "&amp;ROW()-1&amp;", '"&amp;day[[#This Row],[Column1]]&amp;"' ),"</f>
        <v>( 3, 'P', 498, '' ),</v>
      </c>
    </row>
    <row r="500" spans="1:2">
      <c r="A500" s="24"/>
      <c r="B500" s="14" t="str">
        <f>"( 3, 'P', "&amp;ROW()-1&amp;", '"&amp;day[[#This Row],[Column1]]&amp;"' ),"</f>
        <v>( 3, 'P', 499, '' ),</v>
      </c>
    </row>
    <row r="501" spans="1:2">
      <c r="A501" s="24"/>
      <c r="B501" s="14" t="str">
        <f>"( 3, 'P', "&amp;ROW()-1&amp;", '"&amp;day[[#This Row],[Column1]]&amp;"' ),"</f>
        <v>( 3, 'P', 500, '' ),</v>
      </c>
    </row>
    <row r="502" spans="1:2">
      <c r="A502" s="24"/>
      <c r="B502" s="14" t="str">
        <f>"( 3, 'P', "&amp;ROW()-1&amp;", '"&amp;day[[#This Row],[Column1]]&amp;"' ),"</f>
        <v>( 3, 'P', 501, '' ),</v>
      </c>
    </row>
    <row r="503" spans="1:2">
      <c r="A503" s="24"/>
      <c r="B503" s="14" t="str">
        <f>"( 3, 'P', "&amp;ROW()-1&amp;", '"&amp;day[[#This Row],[Column1]]&amp;"' ),"</f>
        <v>( 3, 'P', 502, '' ),</v>
      </c>
    </row>
    <row r="504" spans="1:2">
      <c r="A504" s="24"/>
      <c r="B504" s="14" t="str">
        <f>"( 3, 'P', "&amp;ROW()-1&amp;", '"&amp;day[[#This Row],[Column1]]&amp;"' ),"</f>
        <v>( 3, 'P', 503, '' ),</v>
      </c>
    </row>
    <row r="505" spans="1:2">
      <c r="A505" s="24"/>
      <c r="B505" s="14" t="str">
        <f>"( 3, 'P', "&amp;ROW()-1&amp;", '"&amp;day[[#This Row],[Column1]]&amp;"' ),"</f>
        <v>( 3, 'P', 504, '' ),</v>
      </c>
    </row>
    <row r="506" spans="1:2">
      <c r="A506" s="24"/>
      <c r="B506" s="14" t="str">
        <f>"( 3, 'P', "&amp;ROW()-1&amp;", '"&amp;day[[#This Row],[Column1]]&amp;"' ),"</f>
        <v>( 3, 'P', 505, '' ),</v>
      </c>
    </row>
    <row r="507" spans="1:2">
      <c r="A507" s="24"/>
      <c r="B507" s="14" t="str">
        <f>"( 3, 'P', "&amp;ROW()-1&amp;", '"&amp;day[[#This Row],[Column1]]&amp;"' ),"</f>
        <v>( 3, 'P', 506, '' ),</v>
      </c>
    </row>
    <row r="508" spans="1:2">
      <c r="A508" s="24"/>
      <c r="B508" s="14" t="str">
        <f>"( 3, 'P', "&amp;ROW()-1&amp;", '"&amp;day[[#This Row],[Column1]]&amp;"' ),"</f>
        <v>( 3, 'P', 507, '' ),</v>
      </c>
    </row>
    <row r="509" spans="1:2">
      <c r="A509" s="24"/>
      <c r="B509" s="14" t="str">
        <f>"( 3, 'P', "&amp;ROW()-1&amp;", '"&amp;day[[#This Row],[Column1]]&amp;"' ),"</f>
        <v>( 3, 'P', 508, '' ),</v>
      </c>
    </row>
    <row r="510" spans="1:2">
      <c r="A510" s="24"/>
      <c r="B510" s="14" t="str">
        <f>"( 3, 'P', "&amp;ROW()-1&amp;", '"&amp;day[[#This Row],[Column1]]&amp;"' ),"</f>
        <v>( 3, 'P', 509, '' ),</v>
      </c>
    </row>
    <row r="511" spans="1:2">
      <c r="A511" s="24"/>
      <c r="B511" s="14" t="str">
        <f>"( 3, 'P', "&amp;ROW()-1&amp;", '"&amp;day[[#This Row],[Column1]]&amp;"' ),"</f>
        <v>( 3, 'P', 510, '' ),</v>
      </c>
    </row>
    <row r="512" spans="1:2">
      <c r="A512" s="24"/>
      <c r="B512" s="14" t="str">
        <f>"( 3, 'P', "&amp;ROW()-1&amp;", '"&amp;day[[#This Row],[Column1]]&amp;"' ),"</f>
        <v>( 3, 'P', 511, '' ),</v>
      </c>
    </row>
    <row r="513" spans="1:2">
      <c r="A513" s="24"/>
      <c r="B513" s="14" t="str">
        <f>"( 3, 'P', "&amp;ROW()-1&amp;", '"&amp;day[[#This Row],[Column1]]&amp;"' ),"</f>
        <v>( 3, 'P', 512, '' ),</v>
      </c>
    </row>
    <row r="514" spans="1:2">
      <c r="A514" s="24"/>
      <c r="B514" s="14" t="str">
        <f>"( 3, 'P', "&amp;ROW()-1&amp;", '"&amp;day[[#This Row],[Column1]]&amp;"' ),"</f>
        <v>( 3, 'P', 513, '' ),</v>
      </c>
    </row>
    <row r="515" spans="1:2">
      <c r="A515" s="24"/>
      <c r="B515" s="14" t="str">
        <f>"( 3, 'P', "&amp;ROW()-1&amp;", '"&amp;day[[#This Row],[Column1]]&amp;"' ),"</f>
        <v>( 3, 'P', 514, '' ),</v>
      </c>
    </row>
    <row r="516" spans="1:2">
      <c r="A516" s="24"/>
      <c r="B516" s="14" t="str">
        <f>"( 3, 'P', "&amp;ROW()-1&amp;", '"&amp;day[[#This Row],[Column1]]&amp;"' ),"</f>
        <v>( 3, 'P', 515, '' ),</v>
      </c>
    </row>
    <row r="517" spans="1:2">
      <c r="A517" s="24"/>
      <c r="B517" s="14" t="str">
        <f>"( 3, 'P', "&amp;ROW()-1&amp;", '"&amp;day[[#This Row],[Column1]]&amp;"' ),"</f>
        <v>( 3, 'P', 516, '' ),</v>
      </c>
    </row>
    <row r="518" spans="1:2">
      <c r="A518" s="24"/>
      <c r="B518" s="14" t="str">
        <f>"( 3, 'P', "&amp;ROW()-1&amp;", '"&amp;day[[#This Row],[Column1]]&amp;"' ),"</f>
        <v>( 3, 'P', 517, '' ),</v>
      </c>
    </row>
    <row r="519" spans="1:2">
      <c r="A519" s="24"/>
      <c r="B519" s="14" t="str">
        <f>"( 3, 'P', "&amp;ROW()-1&amp;", '"&amp;day[[#This Row],[Column1]]&amp;"' ),"</f>
        <v>( 3, 'P', 518, '' ),</v>
      </c>
    </row>
    <row r="520" spans="1:2">
      <c r="A520" s="24"/>
      <c r="B520" s="14" t="str">
        <f>"( 3, 'P', "&amp;ROW()-1&amp;", '"&amp;day[[#This Row],[Column1]]&amp;"' ),"</f>
        <v>( 3, 'P', 519, '' ),</v>
      </c>
    </row>
    <row r="521" spans="1:2">
      <c r="A521" s="24"/>
      <c r="B521" s="14" t="str">
        <f>"( 3, 'P', "&amp;ROW()-1&amp;", '"&amp;day[[#This Row],[Column1]]&amp;"' ),"</f>
        <v>( 3, 'P', 520, '' ),</v>
      </c>
    </row>
    <row r="522" spans="1:2">
      <c r="A522" s="24"/>
      <c r="B522" s="14" t="str">
        <f>"( 3, 'P', "&amp;ROW()-1&amp;", '"&amp;day[[#This Row],[Column1]]&amp;"' ),"</f>
        <v>( 3, 'P', 521, '' ),</v>
      </c>
    </row>
    <row r="523" spans="1:2">
      <c r="A523" s="24"/>
      <c r="B523" s="14" t="str">
        <f>"( 3, 'P', "&amp;ROW()-1&amp;", '"&amp;day[[#This Row],[Column1]]&amp;"' ),"</f>
        <v>( 3, 'P', 522, '' ),</v>
      </c>
    </row>
    <row r="524" spans="1:2">
      <c r="A524" s="24"/>
      <c r="B524" s="14" t="str">
        <f>"( 3, 'P', "&amp;ROW()-1&amp;", '"&amp;day[[#This Row],[Column1]]&amp;"' ),"</f>
        <v>( 3, 'P', 523, '' ),</v>
      </c>
    </row>
    <row r="525" spans="1:2">
      <c r="A525" s="24"/>
      <c r="B525" s="14" t="str">
        <f>"( 3, 'P', "&amp;ROW()-1&amp;", '"&amp;day[[#This Row],[Column1]]&amp;"' ),"</f>
        <v>( 3, 'P', 524, '' ),</v>
      </c>
    </row>
    <row r="526" spans="1:2">
      <c r="A526" s="24"/>
      <c r="B526" s="14" t="str">
        <f>"( 3, 'P', "&amp;ROW()-1&amp;", '"&amp;day[[#This Row],[Column1]]&amp;"' ),"</f>
        <v>( 3, 'P', 525, '' ),</v>
      </c>
    </row>
    <row r="527" spans="1:2">
      <c r="A527" s="24"/>
      <c r="B527" s="14" t="str">
        <f>"( 3, 'P', "&amp;ROW()-1&amp;", '"&amp;day[[#This Row],[Column1]]&amp;"' ),"</f>
        <v>( 3, 'P', 526, '' ),</v>
      </c>
    </row>
    <row r="528" spans="1:2">
      <c r="A528" s="24"/>
      <c r="B528" s="14" t="str">
        <f>"( 3, 'P', "&amp;ROW()-1&amp;", '"&amp;day[[#This Row],[Column1]]&amp;"' ),"</f>
        <v>( 3, 'P', 527, '' ),</v>
      </c>
    </row>
    <row r="529" spans="1:2">
      <c r="A529" s="24"/>
      <c r="B529" s="14" t="str">
        <f>"( 3, 'P', "&amp;ROW()-1&amp;", '"&amp;day[[#This Row],[Column1]]&amp;"' ),"</f>
        <v>( 3, 'P', 528, '' ),</v>
      </c>
    </row>
    <row r="530" spans="1:2">
      <c r="A530" s="24"/>
      <c r="B530" s="14" t="str">
        <f>"( 3, 'P', "&amp;ROW()-1&amp;", '"&amp;day[[#This Row],[Column1]]&amp;"' ),"</f>
        <v>( 3, 'P', 529, '' ),</v>
      </c>
    </row>
    <row r="531" spans="1:2">
      <c r="A531" s="24"/>
      <c r="B531" s="14" t="str">
        <f>"( 3, 'P', "&amp;ROW()-1&amp;", '"&amp;day[[#This Row],[Column1]]&amp;"' ),"</f>
        <v>( 3, 'P', 530, '' ),</v>
      </c>
    </row>
    <row r="532" spans="1:2">
      <c r="A532" s="24"/>
      <c r="B532" s="14" t="str">
        <f>"( 3, 'P', "&amp;ROW()-1&amp;", '"&amp;day[[#This Row],[Column1]]&amp;"' ),"</f>
        <v>( 3, 'P', 531, '' ),</v>
      </c>
    </row>
    <row r="533" spans="1:2">
      <c r="A533" s="24"/>
      <c r="B533" s="14" t="str">
        <f>"( 3, 'P', "&amp;ROW()-1&amp;", '"&amp;day[[#This Row],[Column1]]&amp;"' ),"</f>
        <v>( 3, 'P', 532, '' ),</v>
      </c>
    </row>
    <row r="534" spans="1:2">
      <c r="A534" s="24"/>
      <c r="B534" s="14" t="str">
        <f>"( 3, 'P', "&amp;ROW()-1&amp;", '"&amp;day[[#This Row],[Column1]]&amp;"' ),"</f>
        <v>( 3, 'P', 533, '' ),</v>
      </c>
    </row>
    <row r="535" spans="1:2">
      <c r="A535" s="24"/>
      <c r="B535" s="14" t="str">
        <f>"( 3, 'P', "&amp;ROW()-1&amp;", '"&amp;day[[#This Row],[Column1]]&amp;"' ),"</f>
        <v>( 3, 'P', 534, '' ),</v>
      </c>
    </row>
    <row r="536" spans="1:2">
      <c r="A536" s="24"/>
      <c r="B536" s="14" t="str">
        <f>"( 3, 'P', "&amp;ROW()-1&amp;", '"&amp;day[[#This Row],[Column1]]&amp;"' ),"</f>
        <v>( 3, 'P', 535, '' ),</v>
      </c>
    </row>
    <row r="537" spans="1:2">
      <c r="A537" s="24"/>
      <c r="B537" s="14" t="str">
        <f>"( 3, 'P', "&amp;ROW()-1&amp;", '"&amp;day[[#This Row],[Column1]]&amp;"' ),"</f>
        <v>( 3, 'P', 536, '' ),</v>
      </c>
    </row>
    <row r="538" spans="1:2">
      <c r="A538" s="24"/>
      <c r="B538" s="14" t="str">
        <f>"( 3, 'P', "&amp;ROW()-1&amp;", '"&amp;day[[#This Row],[Column1]]&amp;"' ),"</f>
        <v>( 3, 'P', 537, '' ),</v>
      </c>
    </row>
    <row r="539" spans="1:2">
      <c r="A539" s="24"/>
      <c r="B539" s="14" t="str">
        <f>"( 3, 'P', "&amp;ROW()-1&amp;", '"&amp;day[[#This Row],[Column1]]&amp;"' ),"</f>
        <v>( 3, 'P', 538, '' ),</v>
      </c>
    </row>
    <row r="540" spans="1:2">
      <c r="A540" s="24"/>
      <c r="B540" s="14" t="str">
        <f>"( 3, 'P', "&amp;ROW()-1&amp;", '"&amp;day[[#This Row],[Column1]]&amp;"' ),"</f>
        <v>( 3, 'P', 539, '' ),</v>
      </c>
    </row>
    <row r="541" spans="1:2">
      <c r="A541" s="24"/>
      <c r="B541" s="14" t="str">
        <f>"( 3, 'P', "&amp;ROW()-1&amp;", '"&amp;day[[#This Row],[Column1]]&amp;"' ),"</f>
        <v>( 3, 'P', 540, '' ),</v>
      </c>
    </row>
    <row r="542" spans="1:2">
      <c r="A542" s="24"/>
      <c r="B542" s="14" t="str">
        <f>"( 3, 'P', "&amp;ROW()-1&amp;", '"&amp;day[[#This Row],[Column1]]&amp;"' ),"</f>
        <v>( 3, 'P', 541, '' ),</v>
      </c>
    </row>
    <row r="543" spans="1:2">
      <c r="A543" s="24"/>
      <c r="B543" s="14" t="str">
        <f>"( 3, 'P', "&amp;ROW()-1&amp;", '"&amp;day[[#This Row],[Column1]]&amp;"' ),"</f>
        <v>( 3, 'P', 542, '' ),</v>
      </c>
    </row>
    <row r="544" spans="1:2">
      <c r="A544" s="24"/>
      <c r="B544" s="14" t="str">
        <f>"( 3, 'P', "&amp;ROW()-1&amp;", '"&amp;day[[#This Row],[Column1]]&amp;"' ),"</f>
        <v>( 3, 'P', 543, '' ),</v>
      </c>
    </row>
    <row r="545" spans="1:2">
      <c r="A545" s="24"/>
      <c r="B545" s="14" t="str">
        <f>"( 3, 'P', "&amp;ROW()-1&amp;", '"&amp;day[[#This Row],[Column1]]&amp;"' ),"</f>
        <v>( 3, 'P', 544, '' ),</v>
      </c>
    </row>
    <row r="546" spans="1:2">
      <c r="A546" s="24"/>
      <c r="B546" s="14" t="str">
        <f>"( 3, 'P', "&amp;ROW()-1&amp;", '"&amp;day[[#This Row],[Column1]]&amp;"' ),"</f>
        <v>( 3, 'P', 545, '' ),</v>
      </c>
    </row>
    <row r="547" spans="1:2">
      <c r="A547" s="24"/>
      <c r="B547" s="14" t="str">
        <f>"( 3, 'P', "&amp;ROW()-1&amp;", '"&amp;day[[#This Row],[Column1]]&amp;"' ),"</f>
        <v>( 3, 'P', 546, '' ),</v>
      </c>
    </row>
    <row r="548" spans="1:2">
      <c r="A548" s="24"/>
      <c r="B548" s="14" t="str">
        <f>"( 3, 'P', "&amp;ROW()-1&amp;", '"&amp;day[[#This Row],[Column1]]&amp;"' ),"</f>
        <v>( 3, 'P', 547, '' ),</v>
      </c>
    </row>
    <row r="549" spans="1:2">
      <c r="A549" s="24"/>
      <c r="B549" s="14" t="str">
        <f>"( 3, 'P', "&amp;ROW()-1&amp;", '"&amp;day[[#This Row],[Column1]]&amp;"' ),"</f>
        <v>( 3, 'P', 548, '' ),</v>
      </c>
    </row>
    <row r="550" spans="1:2">
      <c r="A550" s="24"/>
      <c r="B550" s="14" t="str">
        <f>"( 3, 'P', "&amp;ROW()-1&amp;", '"&amp;day[[#This Row],[Column1]]&amp;"' ),"</f>
        <v>( 3, 'P', 549, '' ),</v>
      </c>
    </row>
    <row r="551" spans="1:2">
      <c r="A551" s="24"/>
      <c r="B551" s="14" t="str">
        <f>"( 3, 'P', "&amp;ROW()-1&amp;", '"&amp;day[[#This Row],[Column1]]&amp;"' ),"</f>
        <v>( 3, 'P', 550, '' ),</v>
      </c>
    </row>
    <row r="552" spans="1:2">
      <c r="A552" s="24"/>
      <c r="B552" s="14" t="str">
        <f>"( 3, 'P', "&amp;ROW()-1&amp;", '"&amp;day[[#This Row],[Column1]]&amp;"' ),"</f>
        <v>( 3, 'P', 551, '' ),</v>
      </c>
    </row>
    <row r="553" spans="1:2">
      <c r="A553" s="24"/>
      <c r="B553" s="14" t="str">
        <f>"( 3, 'P', "&amp;ROW()-1&amp;", '"&amp;day[[#This Row],[Column1]]&amp;"' ),"</f>
        <v>( 3, 'P', 552, '' ),</v>
      </c>
    </row>
    <row r="554" spans="1:2">
      <c r="A554" s="24"/>
      <c r="B554" s="14" t="str">
        <f>"( 3, 'P', "&amp;ROW()-1&amp;", '"&amp;day[[#This Row],[Column1]]&amp;"' ),"</f>
        <v>( 3, 'P', 553, '' ),</v>
      </c>
    </row>
    <row r="555" spans="1:2">
      <c r="A555" s="24"/>
      <c r="B555" s="14" t="str">
        <f>"( 3, 'P', "&amp;ROW()-1&amp;", '"&amp;day[[#This Row],[Column1]]&amp;"' ),"</f>
        <v>( 3, 'P', 554, '' ),</v>
      </c>
    </row>
    <row r="556" spans="1:2">
      <c r="A556" s="24"/>
      <c r="B556" s="14" t="str">
        <f>"( 3, 'P', "&amp;ROW()-1&amp;", '"&amp;day[[#This Row],[Column1]]&amp;"' ),"</f>
        <v>( 3, 'P', 555, '' ),</v>
      </c>
    </row>
    <row r="557" spans="1:2">
      <c r="A557" s="24"/>
      <c r="B557" s="14" t="str">
        <f>"( 3, 'P', "&amp;ROW()-1&amp;", '"&amp;day[[#This Row],[Column1]]&amp;"' ),"</f>
        <v>( 3, 'P', 556, '' ),</v>
      </c>
    </row>
    <row r="558" spans="1:2">
      <c r="A558" s="24"/>
      <c r="B558" s="14" t="str">
        <f>"( 3, 'P', "&amp;ROW()-1&amp;", '"&amp;day[[#This Row],[Column1]]&amp;"' ),"</f>
        <v>( 3, 'P', 557, '' ),</v>
      </c>
    </row>
    <row r="559" spans="1:2">
      <c r="A559" s="24"/>
      <c r="B559" s="14" t="str">
        <f>"( 3, 'P', "&amp;ROW()-1&amp;", '"&amp;day[[#This Row],[Column1]]&amp;"' ),"</f>
        <v>( 3, 'P', 558, '' ),</v>
      </c>
    </row>
    <row r="560" spans="1:2">
      <c r="A560" s="24"/>
      <c r="B560" s="14" t="str">
        <f>"( 3, 'P', "&amp;ROW()-1&amp;", '"&amp;day[[#This Row],[Column1]]&amp;"' ),"</f>
        <v>( 3, 'P', 559, '' ),</v>
      </c>
    </row>
    <row r="561" spans="1:2">
      <c r="A561" s="24"/>
      <c r="B561" s="14" t="str">
        <f>"( 3, 'P', "&amp;ROW()-1&amp;", '"&amp;day[[#This Row],[Column1]]&amp;"' ),"</f>
        <v>( 3, 'P', 560, '' ),</v>
      </c>
    </row>
    <row r="562" spans="1:2">
      <c r="A562" s="24"/>
      <c r="B562" s="14" t="str">
        <f>"( 3, 'P', "&amp;ROW()-1&amp;", '"&amp;day[[#This Row],[Column1]]&amp;"' ),"</f>
        <v>( 3, 'P', 561, '' ),</v>
      </c>
    </row>
    <row r="563" spans="1:2">
      <c r="A563" s="24"/>
      <c r="B563" s="14" t="str">
        <f>"( 3, 'P', "&amp;ROW()-1&amp;", '"&amp;day[[#This Row],[Column1]]&amp;"' ),"</f>
        <v>( 3, 'P', 562, '' ),</v>
      </c>
    </row>
    <row r="564" spans="1:2">
      <c r="A564" s="24"/>
      <c r="B564" s="14" t="str">
        <f>"( 3, 'P', "&amp;ROW()-1&amp;", '"&amp;day[[#This Row],[Column1]]&amp;"' ),"</f>
        <v>( 3, 'P', 563, '' ),</v>
      </c>
    </row>
    <row r="565" spans="1:2">
      <c r="A565" s="24"/>
      <c r="B565" s="14" t="str">
        <f>"( 3, 'P', "&amp;ROW()-1&amp;", '"&amp;day[[#This Row],[Column1]]&amp;"' ),"</f>
        <v>( 3, 'P', 564, '' ),</v>
      </c>
    </row>
    <row r="566" spans="1:2">
      <c r="A566" s="24"/>
      <c r="B566" s="14" t="str">
        <f>"( 3, 'P', "&amp;ROW()-1&amp;", '"&amp;day[[#This Row],[Column1]]&amp;"' ),"</f>
        <v>( 3, 'P', 565, '' ),</v>
      </c>
    </row>
    <row r="567" spans="1:2">
      <c r="A567" s="24"/>
      <c r="B567" s="14" t="str">
        <f>"( 3, 'P', "&amp;ROW()-1&amp;", '"&amp;day[[#This Row],[Column1]]&amp;"' ),"</f>
        <v>( 3, 'P', 566, '' ),</v>
      </c>
    </row>
    <row r="568" spans="1:2">
      <c r="A568" s="24"/>
      <c r="B568" s="14" t="str">
        <f>"( 3, 'P', "&amp;ROW()-1&amp;", '"&amp;day[[#This Row],[Column1]]&amp;"' ),"</f>
        <v>( 3, 'P', 567, '' ),</v>
      </c>
    </row>
    <row r="569" spans="1:2">
      <c r="A569" s="24"/>
      <c r="B569" s="14" t="str">
        <f>"( 3, 'P', "&amp;ROW()-1&amp;", '"&amp;day[[#This Row],[Column1]]&amp;"' ),"</f>
        <v>( 3, 'P', 568, '' ),</v>
      </c>
    </row>
    <row r="570" spans="1:2">
      <c r="A570" s="24"/>
      <c r="B570" s="14" t="str">
        <f>"( 3, 'P', "&amp;ROW()-1&amp;", '"&amp;day[[#This Row],[Column1]]&amp;"' ),"</f>
        <v>( 3, 'P', 569, '' ),</v>
      </c>
    </row>
    <row r="571" spans="1:2">
      <c r="A571" s="24"/>
      <c r="B571" s="14" t="str">
        <f>"( 3, 'P', "&amp;ROW()-1&amp;", '"&amp;day[[#This Row],[Column1]]&amp;"' ),"</f>
        <v>( 3, 'P', 570, '' ),</v>
      </c>
    </row>
    <row r="572" spans="1:2">
      <c r="A572" s="24"/>
      <c r="B572" s="14" t="str">
        <f>"( 3, 'P', "&amp;ROW()-1&amp;", '"&amp;day[[#This Row],[Column1]]&amp;"' ),"</f>
        <v>( 3, 'P', 571, '' ),</v>
      </c>
    </row>
    <row r="573" spans="1:2">
      <c r="A573" s="24"/>
      <c r="B573" s="14" t="str">
        <f>"( 3, 'P', "&amp;ROW()-1&amp;", '"&amp;day[[#This Row],[Column1]]&amp;"' ),"</f>
        <v>( 3, 'P', 572, '' ),</v>
      </c>
    </row>
    <row r="574" spans="1:2">
      <c r="A574" s="24"/>
      <c r="B574" s="14" t="str">
        <f>"( 3, 'P', "&amp;ROW()-1&amp;", '"&amp;day[[#This Row],[Column1]]&amp;"' ),"</f>
        <v>( 3, 'P', 573, '' ),</v>
      </c>
    </row>
    <row r="575" spans="1:2">
      <c r="A575" s="24"/>
      <c r="B575" s="14" t="str">
        <f>"( 3, 'P', "&amp;ROW()-1&amp;", '"&amp;day[[#This Row],[Column1]]&amp;"' ),"</f>
        <v>( 3, 'P', 574, '' ),</v>
      </c>
    </row>
    <row r="576" spans="1:2">
      <c r="A576" s="24"/>
      <c r="B576" s="14" t="str">
        <f>"( 3, 'P', "&amp;ROW()-1&amp;", '"&amp;day[[#This Row],[Column1]]&amp;"' ),"</f>
        <v>( 3, 'P', 575, '' ),</v>
      </c>
    </row>
    <row r="577" spans="1:2">
      <c r="A577" s="24"/>
      <c r="B577" s="14" t="str">
        <f>"( 3, 'P', "&amp;ROW()-1&amp;", '"&amp;day[[#This Row],[Column1]]&amp;"' ),"</f>
        <v>( 3, 'P', 576, '' ),</v>
      </c>
    </row>
    <row r="578" spans="1:2">
      <c r="A578" s="24"/>
      <c r="B578" s="14" t="str">
        <f>"( 3, 'P', "&amp;ROW()-1&amp;", '"&amp;day[[#This Row],[Column1]]&amp;"' ),"</f>
        <v>( 3, 'P', 577, '' ),</v>
      </c>
    </row>
    <row r="579" spans="1:2">
      <c r="A579" s="24"/>
      <c r="B579" s="14" t="str">
        <f>"( 3, 'P', "&amp;ROW()-1&amp;", '"&amp;day[[#This Row],[Column1]]&amp;"' ),"</f>
        <v>( 3, 'P', 578, '' ),</v>
      </c>
    </row>
    <row r="580" spans="1:2">
      <c r="A580" s="24"/>
      <c r="B580" s="14" t="str">
        <f>"( 3, 'P', "&amp;ROW()-1&amp;", '"&amp;day[[#This Row],[Column1]]&amp;"' ),"</f>
        <v>( 3, 'P', 579, '' ),</v>
      </c>
    </row>
    <row r="581" spans="1:2">
      <c r="A581" s="24"/>
      <c r="B581" s="14" t="str">
        <f>"( 3, 'P', "&amp;ROW()-1&amp;", '"&amp;day[[#This Row],[Column1]]&amp;"' ),"</f>
        <v>( 3, 'P', 580, '' ),</v>
      </c>
    </row>
    <row r="582" spans="1:2">
      <c r="A582" s="24"/>
      <c r="B582" s="14" t="str">
        <f>"( 3, 'P', "&amp;ROW()-1&amp;", '"&amp;day[[#This Row],[Column1]]&amp;"' ),"</f>
        <v>( 3, 'P', 581, '' ),</v>
      </c>
    </row>
    <row r="583" spans="1:2">
      <c r="A583" s="24"/>
      <c r="B583" s="14" t="str">
        <f>"( 3, 'P', "&amp;ROW()-1&amp;", '"&amp;day[[#This Row],[Column1]]&amp;"' ),"</f>
        <v>( 3, 'P', 582, '' ),</v>
      </c>
    </row>
    <row r="584" spans="1:2">
      <c r="A584" s="24"/>
      <c r="B584" s="14" t="str">
        <f>"( 3, 'P', "&amp;ROW()-1&amp;", '"&amp;day[[#This Row],[Column1]]&amp;"' ),"</f>
        <v>( 3, 'P', 583, '' ),</v>
      </c>
    </row>
    <row r="585" spans="1:2">
      <c r="A585" s="24"/>
      <c r="B585" s="14" t="str">
        <f>"( 3, 'P', "&amp;ROW()-1&amp;", '"&amp;day[[#This Row],[Column1]]&amp;"' ),"</f>
        <v>( 3, 'P', 584, '' ),</v>
      </c>
    </row>
    <row r="586" spans="1:2">
      <c r="A586" s="24"/>
      <c r="B586" s="14" t="str">
        <f>"( 3, 'P', "&amp;ROW()-1&amp;", '"&amp;day[[#This Row],[Column1]]&amp;"' ),"</f>
        <v>( 3, 'P', 585, '' ),</v>
      </c>
    </row>
    <row r="587" spans="1:2">
      <c r="A587" s="24"/>
      <c r="B587" s="14" t="str">
        <f>"( 3, 'P', "&amp;ROW()-1&amp;", '"&amp;day[[#This Row],[Column1]]&amp;"' ),"</f>
        <v>( 3, 'P', 586, '' ),</v>
      </c>
    </row>
    <row r="588" spans="1:2">
      <c r="A588" s="24"/>
      <c r="B588" s="14" t="str">
        <f>"( 3, 'P', "&amp;ROW()-1&amp;", '"&amp;day[[#This Row],[Column1]]&amp;"' ),"</f>
        <v>( 3, 'P', 587, '' ),</v>
      </c>
    </row>
    <row r="589" spans="1:2">
      <c r="A589" s="24"/>
      <c r="B589" s="14" t="str">
        <f>"( 3, 'P', "&amp;ROW()-1&amp;", '"&amp;day[[#This Row],[Column1]]&amp;"' ),"</f>
        <v>( 3, 'P', 588, '' ),</v>
      </c>
    </row>
    <row r="590" spans="1:2">
      <c r="A590" s="24"/>
      <c r="B590" s="14" t="str">
        <f>"( 3, 'P', "&amp;ROW()-1&amp;", '"&amp;day[[#This Row],[Column1]]&amp;"' ),"</f>
        <v>( 3, 'P', 589, '' ),</v>
      </c>
    </row>
    <row r="591" spans="1:2">
      <c r="A591" s="24"/>
      <c r="B591" s="14" t="str">
        <f>"( 3, 'P', "&amp;ROW()-1&amp;", '"&amp;day[[#This Row],[Column1]]&amp;"' ),"</f>
        <v>( 3, 'P', 590, '' ),</v>
      </c>
    </row>
    <row r="592" spans="1:2">
      <c r="A592" s="24"/>
      <c r="B592" s="14" t="str">
        <f>"( 3, 'P', "&amp;ROW()-1&amp;", '"&amp;day[[#This Row],[Column1]]&amp;"' ),"</f>
        <v>( 3, 'P', 591, '' ),</v>
      </c>
    </row>
    <row r="593" spans="1:2">
      <c r="A593" s="24"/>
      <c r="B593" s="14" t="str">
        <f>"( 3, 'P', "&amp;ROW()-1&amp;", '"&amp;day[[#This Row],[Column1]]&amp;"' ),"</f>
        <v>( 3, 'P', 592, '' ),</v>
      </c>
    </row>
    <row r="594" spans="1:2">
      <c r="A594" s="24"/>
      <c r="B594" s="14" t="str">
        <f>"( 3, 'P', "&amp;ROW()-1&amp;", '"&amp;day[[#This Row],[Column1]]&amp;"' ),"</f>
        <v>( 3, 'P', 593, '' ),</v>
      </c>
    </row>
    <row r="595" spans="1:2">
      <c r="A595" s="24"/>
      <c r="B595" s="14" t="str">
        <f>"( 3, 'P', "&amp;ROW()-1&amp;", '"&amp;day[[#This Row],[Column1]]&amp;"' ),"</f>
        <v>( 3, 'P', 594, '' ),</v>
      </c>
    </row>
    <row r="596" spans="1:2">
      <c r="A596" s="24"/>
      <c r="B596" s="14" t="str">
        <f>"( 3, 'P', "&amp;ROW()-1&amp;", '"&amp;day[[#This Row],[Column1]]&amp;"' ),"</f>
        <v>( 3, 'P', 595, '' ),</v>
      </c>
    </row>
    <row r="597" spans="1:2">
      <c r="A597" s="24"/>
      <c r="B597" s="14" t="str">
        <f>"( 3, 'P', "&amp;ROW()-1&amp;", '"&amp;day[[#This Row],[Column1]]&amp;"' ),"</f>
        <v>( 3, 'P', 596, '' ),</v>
      </c>
    </row>
    <row r="598" spans="1:2">
      <c r="A598" s="24"/>
      <c r="B598" s="14" t="str">
        <f>"( 3, 'P', "&amp;ROW()-1&amp;", '"&amp;day[[#This Row],[Column1]]&amp;"' ),"</f>
        <v>( 3, 'P', 597, '' ),</v>
      </c>
    </row>
    <row r="599" spans="1:2">
      <c r="A599" s="24"/>
      <c r="B599" s="14" t="str">
        <f>"( 3, 'P', "&amp;ROW()-1&amp;", '"&amp;day[[#This Row],[Column1]]&amp;"' ),"</f>
        <v>( 3, 'P', 598, '' ),</v>
      </c>
    </row>
    <row r="600" spans="1:2">
      <c r="A600" s="24"/>
      <c r="B600" s="14" t="str">
        <f>"( 3, 'P', "&amp;ROW()-1&amp;", '"&amp;day[[#This Row],[Column1]]&amp;"' ),"</f>
        <v>( 3, 'P', 599, '' ),</v>
      </c>
    </row>
    <row r="601" spans="1:2">
      <c r="A601" s="24"/>
      <c r="B601" s="14" t="str">
        <f>"( 3, 'P', "&amp;ROW()-1&amp;", '"&amp;day[[#This Row],[Column1]]&amp;"' ),"</f>
        <v>( 3, 'P', 600, '' ),</v>
      </c>
    </row>
    <row r="602" spans="1:2">
      <c r="A602" s="24"/>
      <c r="B602" s="14" t="str">
        <f>"( 3, 'P', "&amp;ROW()-1&amp;", '"&amp;day[[#This Row],[Column1]]&amp;"' ),"</f>
        <v>( 3, 'P', 601, '' ),</v>
      </c>
    </row>
    <row r="603" spans="1:2">
      <c r="A603" s="24"/>
      <c r="B603" s="14" t="str">
        <f>"( 3, 'P', "&amp;ROW()-1&amp;", '"&amp;day[[#This Row],[Column1]]&amp;"' ),"</f>
        <v>( 3, 'P', 602, '' ),</v>
      </c>
    </row>
    <row r="604" spans="1:2">
      <c r="A604" s="24"/>
      <c r="B604" s="14" t="str">
        <f>"( 3, 'P', "&amp;ROW()-1&amp;", '"&amp;day[[#This Row],[Column1]]&amp;"' ),"</f>
        <v>( 3, 'P', 603, '' ),</v>
      </c>
    </row>
    <row r="605" spans="1:2">
      <c r="A605" s="24"/>
      <c r="B605" s="14" t="str">
        <f>"( 3, 'P', "&amp;ROW()-1&amp;", '"&amp;day[[#This Row],[Column1]]&amp;"' ),"</f>
        <v>( 3, 'P', 604, '' ),</v>
      </c>
    </row>
    <row r="606" spans="1:2">
      <c r="A606" s="24"/>
      <c r="B606" s="14" t="str">
        <f>"( 3, 'P', "&amp;ROW()-1&amp;", '"&amp;day[[#This Row],[Column1]]&amp;"' ),"</f>
        <v>( 3, 'P', 605, '' ),</v>
      </c>
    </row>
    <row r="607" spans="1:2">
      <c r="A607" s="24"/>
      <c r="B607" s="14" t="str">
        <f>"( 3, 'P', "&amp;ROW()-1&amp;", '"&amp;day[[#This Row],[Column1]]&amp;"' ),"</f>
        <v>( 3, 'P', 606, '' ),</v>
      </c>
    </row>
    <row r="608" spans="1:2">
      <c r="A608" s="24"/>
      <c r="B608" s="14" t="str">
        <f>"( 3, 'P', "&amp;ROW()-1&amp;", '"&amp;day[[#This Row],[Column1]]&amp;"' ),"</f>
        <v>( 3, 'P', 607, '' ),</v>
      </c>
    </row>
    <row r="609" spans="1:2">
      <c r="A609" s="24"/>
      <c r="B609" s="14" t="str">
        <f>"( 3, 'P', "&amp;ROW()-1&amp;", '"&amp;day[[#This Row],[Column1]]&amp;"' ),"</f>
        <v>( 3, 'P', 608, '' ),</v>
      </c>
    </row>
    <row r="610" spans="1:2">
      <c r="A610" s="24"/>
      <c r="B610" s="14" t="str">
        <f>"( 3, 'P', "&amp;ROW()-1&amp;", '"&amp;day[[#This Row],[Column1]]&amp;"' ),"</f>
        <v>( 3, 'P', 609, '' ),</v>
      </c>
    </row>
    <row r="611" spans="1:2">
      <c r="A611" s="24"/>
      <c r="B611" s="14" t="str">
        <f>"( 3, 'P', "&amp;ROW()-1&amp;", '"&amp;day[[#This Row],[Column1]]&amp;"' ),"</f>
        <v>( 3, 'P', 610, '' ),</v>
      </c>
    </row>
    <row r="612" spans="1:2">
      <c r="A612" s="24"/>
      <c r="B612" s="14" t="str">
        <f>"( 3, 'P', "&amp;ROW()-1&amp;", '"&amp;day[[#This Row],[Column1]]&amp;"' ),"</f>
        <v>( 3, 'P', 611, '' ),</v>
      </c>
    </row>
    <row r="613" spans="1:2">
      <c r="A613" s="24"/>
      <c r="B613" s="14" t="str">
        <f>"( 3, 'P', "&amp;ROW()-1&amp;", '"&amp;day[[#This Row],[Column1]]&amp;"' ),"</f>
        <v>( 3, 'P', 612, '' ),</v>
      </c>
    </row>
    <row r="614" spans="1:2">
      <c r="A614" s="24"/>
      <c r="B614" s="14" t="str">
        <f>"( 3, 'P', "&amp;ROW()-1&amp;", '"&amp;day[[#This Row],[Column1]]&amp;"' ),"</f>
        <v>( 3, 'P', 613, '' ),</v>
      </c>
    </row>
    <row r="615" spans="1:2">
      <c r="A615" s="24"/>
      <c r="B615" s="14" t="str">
        <f>"( 3, 'P', "&amp;ROW()-1&amp;", '"&amp;day[[#This Row],[Column1]]&amp;"' ),"</f>
        <v>( 3, 'P', 614, '' ),</v>
      </c>
    </row>
    <row r="616" spans="1:2">
      <c r="A616" s="24"/>
      <c r="B616" s="14" t="str">
        <f>"( 3, 'P', "&amp;ROW()-1&amp;", '"&amp;day[[#This Row],[Column1]]&amp;"' ),"</f>
        <v>( 3, 'P', 615, '' ),</v>
      </c>
    </row>
    <row r="617" spans="1:2">
      <c r="A617" s="24"/>
      <c r="B617" s="14" t="str">
        <f>"( 3, 'P', "&amp;ROW()-1&amp;", '"&amp;day[[#This Row],[Column1]]&amp;"' ),"</f>
        <v>( 3, 'P', 616, '' ),</v>
      </c>
    </row>
    <row r="618" spans="1:2">
      <c r="A618" s="24"/>
      <c r="B618" s="14" t="str">
        <f>"( 3, 'P', "&amp;ROW()-1&amp;", '"&amp;day[[#This Row],[Column1]]&amp;"' ),"</f>
        <v>( 3, 'P', 617, '' ),</v>
      </c>
    </row>
    <row r="619" spans="1:2">
      <c r="A619" s="24"/>
      <c r="B619" s="14" t="str">
        <f>"( 3, 'P', "&amp;ROW()-1&amp;", '"&amp;day[[#This Row],[Column1]]&amp;"' ),"</f>
        <v>( 3, 'P', 618, '' ),</v>
      </c>
    </row>
    <row r="620" spans="1:2">
      <c r="A620" s="24"/>
      <c r="B620" s="14" t="str">
        <f>"( 3, 'P', "&amp;ROW()-1&amp;", '"&amp;day[[#This Row],[Column1]]&amp;"' ),"</f>
        <v>( 3, 'P', 619, '' ),</v>
      </c>
    </row>
    <row r="621" spans="1:2">
      <c r="A621" s="24"/>
      <c r="B621" s="14" t="str">
        <f>"( 3, 'P', "&amp;ROW()-1&amp;", '"&amp;day[[#This Row],[Column1]]&amp;"' ),"</f>
        <v>( 3, 'P', 620, '' ),</v>
      </c>
    </row>
    <row r="622" spans="1:2">
      <c r="A622" s="24"/>
      <c r="B622" s="14" t="str">
        <f>"( 3, 'P', "&amp;ROW()-1&amp;", '"&amp;day[[#This Row],[Column1]]&amp;"' ),"</f>
        <v>( 3, 'P', 621, '' ),</v>
      </c>
    </row>
    <row r="623" spans="1:2">
      <c r="A623" s="24"/>
      <c r="B623" s="14" t="str">
        <f>"( 3, 'P', "&amp;ROW()-1&amp;", '"&amp;day[[#This Row],[Column1]]&amp;"' ),"</f>
        <v>( 3, 'P', 622, '' ),</v>
      </c>
    </row>
    <row r="624" spans="1:2">
      <c r="A624" s="24"/>
      <c r="B624" s="14" t="str">
        <f>"( 3, 'P', "&amp;ROW()-1&amp;", '"&amp;day[[#This Row],[Column1]]&amp;"' ),"</f>
        <v>( 3, 'P', 623, '' ),</v>
      </c>
    </row>
    <row r="625" spans="1:2">
      <c r="A625" s="24"/>
      <c r="B625" s="14" t="str">
        <f>"( 3, 'P', "&amp;ROW()-1&amp;", '"&amp;day[[#This Row],[Column1]]&amp;"' ),"</f>
        <v>( 3, 'P', 624, '' ),</v>
      </c>
    </row>
    <row r="626" spans="1:2">
      <c r="A626" s="24"/>
      <c r="B626" s="14" t="str">
        <f>"( 3, 'P', "&amp;ROW()-1&amp;", '"&amp;day[[#This Row],[Column1]]&amp;"' ),"</f>
        <v>( 3, 'P', 625, '' ),</v>
      </c>
    </row>
    <row r="627" spans="1:2">
      <c r="A627" s="24"/>
      <c r="B627" s="14" t="str">
        <f>"( 3, 'P', "&amp;ROW()-1&amp;", '"&amp;day[[#This Row],[Column1]]&amp;"' ),"</f>
        <v>( 3, 'P', 626, '' ),</v>
      </c>
    </row>
    <row r="628" spans="1:2">
      <c r="A628" s="24"/>
      <c r="B628" s="14" t="str">
        <f>"( 3, 'P', "&amp;ROW()-1&amp;", '"&amp;day[[#This Row],[Column1]]&amp;"' ),"</f>
        <v>( 3, 'P', 627, '' ),</v>
      </c>
    </row>
    <row r="629" spans="1:2">
      <c r="A629" s="24"/>
      <c r="B629" s="14" t="str">
        <f>"( 3, 'P', "&amp;ROW()-1&amp;", '"&amp;day[[#This Row],[Column1]]&amp;"' ),"</f>
        <v>( 3, 'P', 628, '' ),</v>
      </c>
    </row>
    <row r="630" spans="1:2">
      <c r="A630" s="24"/>
      <c r="B630" s="14" t="str">
        <f>"( 3, 'P', "&amp;ROW()-1&amp;", '"&amp;day[[#This Row],[Column1]]&amp;"' ),"</f>
        <v>( 3, 'P', 629, '' ),</v>
      </c>
    </row>
    <row r="631" spans="1:2">
      <c r="A631" s="24"/>
      <c r="B631" s="14" t="str">
        <f>"( 3, 'P', "&amp;ROW()-1&amp;", '"&amp;day[[#This Row],[Column1]]&amp;"' ),"</f>
        <v>( 3, 'P', 630, '' ),</v>
      </c>
    </row>
    <row r="632" spans="1:2">
      <c r="A632" s="24"/>
      <c r="B632" s="14" t="str">
        <f>"( 3, 'P', "&amp;ROW()-1&amp;", '"&amp;day[[#This Row],[Column1]]&amp;"' ),"</f>
        <v>( 3, 'P', 631, '' ),</v>
      </c>
    </row>
    <row r="633" spans="1:2">
      <c r="A633" s="24"/>
      <c r="B633" s="14" t="str">
        <f>"( 3, 'P', "&amp;ROW()-1&amp;", '"&amp;day[[#This Row],[Column1]]&amp;"' ),"</f>
        <v>( 3, 'P', 632, '' ),</v>
      </c>
    </row>
    <row r="634" spans="1:2">
      <c r="A634" s="24"/>
      <c r="B634" s="14" t="str">
        <f>"( 3, 'P', "&amp;ROW()-1&amp;", '"&amp;day[[#This Row],[Column1]]&amp;"' ),"</f>
        <v>( 3, 'P', 633, '' ),</v>
      </c>
    </row>
    <row r="635" spans="1:2">
      <c r="A635" s="24"/>
      <c r="B635" s="14" t="str">
        <f>"( 3, 'P', "&amp;ROW()-1&amp;", '"&amp;day[[#This Row],[Column1]]&amp;"' ),"</f>
        <v>( 3, 'P', 634, '' ),</v>
      </c>
    </row>
    <row r="636" spans="1:2">
      <c r="A636" s="24"/>
      <c r="B636" s="14" t="str">
        <f>"( 3, 'P', "&amp;ROW()-1&amp;", '"&amp;day[[#This Row],[Column1]]&amp;"' ),"</f>
        <v>( 3, 'P', 635, '' ),</v>
      </c>
    </row>
    <row r="637" spans="1:2">
      <c r="A637" s="24"/>
      <c r="B637" s="14" t="str">
        <f>"( 3, 'P', "&amp;ROW()-1&amp;", '"&amp;day[[#This Row],[Column1]]&amp;"' ),"</f>
        <v>( 3, 'P', 636, '' ),</v>
      </c>
    </row>
    <row r="638" spans="1:2">
      <c r="A638" s="24"/>
      <c r="B638" s="14" t="str">
        <f>"( 3, 'P', "&amp;ROW()-1&amp;", '"&amp;day[[#This Row],[Column1]]&amp;"' ),"</f>
        <v>( 3, 'P', 637, '' ),</v>
      </c>
    </row>
    <row r="639" spans="1:2">
      <c r="A639" s="24"/>
      <c r="B639" s="14" t="str">
        <f>"( 3, 'P', "&amp;ROW()-1&amp;", '"&amp;day[[#This Row],[Column1]]&amp;"' ),"</f>
        <v>( 3, 'P', 638, '' ),</v>
      </c>
    </row>
    <row r="640" spans="1:2">
      <c r="A640" s="24"/>
      <c r="B640" s="14" t="str">
        <f>"( 3, 'P', "&amp;ROW()-1&amp;", '"&amp;day[[#This Row],[Column1]]&amp;"' ),"</f>
        <v>( 3, 'P', 639, '' ),</v>
      </c>
    </row>
    <row r="641" spans="1:2">
      <c r="A641" s="24"/>
      <c r="B641" s="14" t="str">
        <f>"( 3, 'P', "&amp;ROW()-1&amp;", '"&amp;day[[#This Row],[Column1]]&amp;"' ),"</f>
        <v>( 3, 'P', 640, '' ),</v>
      </c>
    </row>
    <row r="642" spans="1:2">
      <c r="A642" s="24"/>
      <c r="B642" s="14" t="str">
        <f>"( 3, 'P', "&amp;ROW()-1&amp;", '"&amp;day[[#This Row],[Column1]]&amp;"' ),"</f>
        <v>( 3, 'P', 641, '' ),</v>
      </c>
    </row>
    <row r="643" spans="1:2">
      <c r="A643" s="24"/>
      <c r="B643" s="14" t="str">
        <f>"( 3, 'P', "&amp;ROW()-1&amp;", '"&amp;day[[#This Row],[Column1]]&amp;"' ),"</f>
        <v>( 3, 'P', 642, '' ),</v>
      </c>
    </row>
    <row r="644" spans="1:2">
      <c r="A644" s="24"/>
      <c r="B644" s="14" t="str">
        <f>"( 3, 'P', "&amp;ROW()-1&amp;", '"&amp;day[[#This Row],[Column1]]&amp;"' ),"</f>
        <v>( 3, 'P', 643, '' ),</v>
      </c>
    </row>
    <row r="645" spans="1:2">
      <c r="A645" s="24"/>
      <c r="B645" s="14" t="str">
        <f>"( 3, 'P', "&amp;ROW()-1&amp;", '"&amp;day[[#This Row],[Column1]]&amp;"' ),"</f>
        <v>( 3, 'P', 644, '' ),</v>
      </c>
    </row>
    <row r="646" spans="1:2">
      <c r="A646" s="24"/>
      <c r="B646" s="14" t="str">
        <f>"( 3, 'P', "&amp;ROW()-1&amp;", '"&amp;day[[#This Row],[Column1]]&amp;"' ),"</f>
        <v>( 3, 'P', 645, '' ),</v>
      </c>
    </row>
    <row r="647" spans="1:2">
      <c r="A647" s="24"/>
      <c r="B647" s="14" t="str">
        <f>"( 3, 'P', "&amp;ROW()-1&amp;", '"&amp;day[[#This Row],[Column1]]&amp;"' ),"</f>
        <v>( 3, 'P', 646, '' ),</v>
      </c>
    </row>
    <row r="648" spans="1:2">
      <c r="A648" s="24"/>
      <c r="B648" s="14" t="str">
        <f>"( 3, 'P', "&amp;ROW()-1&amp;", '"&amp;day[[#This Row],[Column1]]&amp;"' ),"</f>
        <v>( 3, 'P', 647, '' ),</v>
      </c>
    </row>
    <row r="649" spans="1:2">
      <c r="A649" s="24"/>
      <c r="B649" s="14" t="str">
        <f>"( 3, 'P', "&amp;ROW()-1&amp;", '"&amp;day[[#This Row],[Column1]]&amp;"' ),"</f>
        <v>( 3, 'P', 648, '' ),</v>
      </c>
    </row>
    <row r="650" spans="1:2">
      <c r="A650" s="24"/>
      <c r="B650" s="14" t="str">
        <f>"( 3, 'P', "&amp;ROW()-1&amp;", '"&amp;day[[#This Row],[Column1]]&amp;"' ),"</f>
        <v>( 3, 'P', 649, '' ),</v>
      </c>
    </row>
    <row r="651" spans="1:2">
      <c r="A651" s="24"/>
      <c r="B651" s="14" t="str">
        <f>"( 3, 'P', "&amp;ROW()-1&amp;", '"&amp;day[[#This Row],[Column1]]&amp;"' ),"</f>
        <v>( 3, 'P', 650, '' ),</v>
      </c>
    </row>
    <row r="652" spans="1:2">
      <c r="A652" s="24"/>
      <c r="B652" s="14" t="str">
        <f>"( 3, 'P', "&amp;ROW()-1&amp;", '"&amp;day[[#This Row],[Column1]]&amp;"' ),"</f>
        <v>( 3, 'P', 651, '' ),</v>
      </c>
    </row>
    <row r="653" spans="1:2">
      <c r="A653" s="24"/>
      <c r="B653" s="14" t="str">
        <f>"( 3, 'P', "&amp;ROW()-1&amp;", '"&amp;day[[#This Row],[Column1]]&amp;"' ),"</f>
        <v>( 3, 'P', 652, '' ),</v>
      </c>
    </row>
    <row r="654" spans="1:2">
      <c r="A654" s="24"/>
      <c r="B654" s="14" t="str">
        <f>"( 3, 'P', "&amp;ROW()-1&amp;", '"&amp;day[[#This Row],[Column1]]&amp;"' ),"</f>
        <v>( 3, 'P', 653, '' ),</v>
      </c>
    </row>
    <row r="655" spans="1:2">
      <c r="A655" s="24"/>
      <c r="B655" s="14" t="str">
        <f>"( 3, 'P', "&amp;ROW()-1&amp;", '"&amp;day[[#This Row],[Column1]]&amp;"' ),"</f>
        <v>( 3, 'P', 654, '' ),</v>
      </c>
    </row>
    <row r="656" spans="1:2">
      <c r="A656" s="24"/>
      <c r="B656" s="14" t="str">
        <f>"( 3, 'P', "&amp;ROW()-1&amp;", '"&amp;day[[#This Row],[Column1]]&amp;"' ),"</f>
        <v>( 3, 'P', 655, '' ),</v>
      </c>
    </row>
    <row r="657" spans="1:2">
      <c r="A657" s="24"/>
      <c r="B657" s="14" t="str">
        <f>"( 3, 'P', "&amp;ROW()-1&amp;", '"&amp;day[[#This Row],[Column1]]&amp;"' ),"</f>
        <v>( 3, 'P', 656, '' ),</v>
      </c>
    </row>
    <row r="658" spans="1:2">
      <c r="A658" s="24"/>
      <c r="B658" s="14" t="str">
        <f>"( 3, 'P', "&amp;ROW()-1&amp;", '"&amp;day[[#This Row],[Column1]]&amp;"' ),"</f>
        <v>( 3, 'P', 657, '' ),</v>
      </c>
    </row>
    <row r="659" spans="1:2">
      <c r="A659" s="24"/>
      <c r="B659" s="14" t="str">
        <f>"( 3, 'P', "&amp;ROW()-1&amp;", '"&amp;day[[#This Row],[Column1]]&amp;"' ),"</f>
        <v>( 3, 'P', 658, '' ),</v>
      </c>
    </row>
    <row r="660" spans="1:2">
      <c r="A660" s="24"/>
      <c r="B660" s="14" t="str">
        <f>"( 3, 'P', "&amp;ROW()-1&amp;", '"&amp;day[[#This Row],[Column1]]&amp;"' ),"</f>
        <v>( 3, 'P', 659, '' ),</v>
      </c>
    </row>
    <row r="661" spans="1:2">
      <c r="A661" s="24"/>
      <c r="B661" s="14" t="str">
        <f>"( 3, 'P', "&amp;ROW()-1&amp;", '"&amp;day[[#This Row],[Column1]]&amp;"' ),"</f>
        <v>( 3, 'P', 660, '' ),</v>
      </c>
    </row>
    <row r="662" spans="1:2">
      <c r="A662" s="24"/>
      <c r="B662" s="14" t="str">
        <f>"( 3, 'P', "&amp;ROW()-1&amp;", '"&amp;day[[#This Row],[Column1]]&amp;"' ),"</f>
        <v>( 3, 'P', 661, '' ),</v>
      </c>
    </row>
    <row r="663" spans="1:2">
      <c r="A663" s="24"/>
      <c r="B663" s="14" t="str">
        <f>"( 3, 'P', "&amp;ROW()-1&amp;", '"&amp;day[[#This Row],[Column1]]&amp;"' ),"</f>
        <v>( 3, 'P', 662, '' ),</v>
      </c>
    </row>
    <row r="664" spans="1:2">
      <c r="A664" s="24"/>
      <c r="B664" s="14" t="str">
        <f>"( 3, 'P', "&amp;ROW()-1&amp;", '"&amp;day[[#This Row],[Column1]]&amp;"' ),"</f>
        <v>( 3, 'P', 663, '' ),</v>
      </c>
    </row>
    <row r="665" spans="1:2">
      <c r="A665" s="24"/>
      <c r="B665" s="14" t="str">
        <f>"( 3, 'P', "&amp;ROW()-1&amp;", '"&amp;day[[#This Row],[Column1]]&amp;"' ),"</f>
        <v>( 3, 'P', 664, '' ),</v>
      </c>
    </row>
    <row r="666" spans="1:2">
      <c r="A666" s="24"/>
      <c r="B666" s="14" t="str">
        <f>"( 3, 'P', "&amp;ROW()-1&amp;", '"&amp;day[[#This Row],[Column1]]&amp;"' ),"</f>
        <v>( 3, 'P', 665, '' ),</v>
      </c>
    </row>
    <row r="667" spans="1:2">
      <c r="A667" s="24"/>
      <c r="B667" s="14" t="str">
        <f>"( 3, 'P', "&amp;ROW()-1&amp;", '"&amp;day[[#This Row],[Column1]]&amp;"' ),"</f>
        <v>( 3, 'P', 666, '' ),</v>
      </c>
    </row>
    <row r="668" spans="1:2">
      <c r="A668" s="24"/>
      <c r="B668" s="14" t="str">
        <f>"( 3, 'P', "&amp;ROW()-1&amp;", '"&amp;day[[#This Row],[Column1]]&amp;"' ),"</f>
        <v>( 3, 'P', 667, '' ),</v>
      </c>
    </row>
    <row r="669" spans="1:2">
      <c r="A669" s="24"/>
      <c r="B669" s="14" t="str">
        <f>"( 3, 'P', "&amp;ROW()-1&amp;", '"&amp;day[[#This Row],[Column1]]&amp;"' ),"</f>
        <v>( 3, 'P', 668, '' ),</v>
      </c>
    </row>
    <row r="670" spans="1:2">
      <c r="A670" s="24"/>
      <c r="B670" s="14" t="str">
        <f>"( 3, 'P', "&amp;ROW()-1&amp;", '"&amp;day[[#This Row],[Column1]]&amp;"' ),"</f>
        <v>( 3, 'P', 669, '' ),</v>
      </c>
    </row>
    <row r="671" spans="1:2">
      <c r="A671" s="24"/>
      <c r="B671" s="14" t="str">
        <f>"( 3, 'P', "&amp;ROW()-1&amp;", '"&amp;day[[#This Row],[Column1]]&amp;"' ),"</f>
        <v>( 3, 'P', 670, '' ),</v>
      </c>
    </row>
    <row r="672" spans="1:2">
      <c r="A672" s="24"/>
      <c r="B672" s="14" t="str">
        <f>"( 3, 'P', "&amp;ROW()-1&amp;", '"&amp;day[[#This Row],[Column1]]&amp;"' ),"</f>
        <v>( 3, 'P', 671, '' ),</v>
      </c>
    </row>
    <row r="673" spans="1:2">
      <c r="A673" s="24"/>
      <c r="B673" s="14" t="str">
        <f>"( 3, 'P', "&amp;ROW()-1&amp;", '"&amp;day[[#This Row],[Column1]]&amp;"' ),"</f>
        <v>( 3, 'P', 672, '' ),</v>
      </c>
    </row>
    <row r="674" spans="1:2">
      <c r="A674" s="24"/>
      <c r="B674" s="14" t="str">
        <f>"( 3, 'P', "&amp;ROW()-1&amp;", '"&amp;day[[#This Row],[Column1]]&amp;"' ),"</f>
        <v>( 3, 'P', 673, '' ),</v>
      </c>
    </row>
    <row r="675" spans="1:2">
      <c r="A675" s="24"/>
      <c r="B675" s="14" t="str">
        <f>"( 3, 'P', "&amp;ROW()-1&amp;", '"&amp;day[[#This Row],[Column1]]&amp;"' ),"</f>
        <v>( 3, 'P', 674, '' ),</v>
      </c>
    </row>
    <row r="676" spans="1:2">
      <c r="A676" s="24"/>
      <c r="B676" s="14" t="str">
        <f>"( 3, 'P', "&amp;ROW()-1&amp;", '"&amp;day[[#This Row],[Column1]]&amp;"' ),"</f>
        <v>( 3, 'P', 675, '' ),</v>
      </c>
    </row>
    <row r="677" spans="1:2">
      <c r="A677" s="24"/>
      <c r="B677" s="14" t="str">
        <f>"( 3, 'P', "&amp;ROW()-1&amp;", '"&amp;day[[#This Row],[Column1]]&amp;"' ),"</f>
        <v>( 3, 'P', 676, '' ),</v>
      </c>
    </row>
    <row r="678" spans="1:2">
      <c r="A678" s="24"/>
      <c r="B678" s="14" t="str">
        <f>"( 3, 'P', "&amp;ROW()-1&amp;", '"&amp;day[[#This Row],[Column1]]&amp;"' ),"</f>
        <v>( 3, 'P', 677, '' ),</v>
      </c>
    </row>
    <row r="679" spans="1:2">
      <c r="A679" s="24"/>
      <c r="B679" s="14" t="str">
        <f>"( 3, 'P', "&amp;ROW()-1&amp;", '"&amp;day[[#This Row],[Column1]]&amp;"' ),"</f>
        <v>( 3, 'P', 678, '' ),</v>
      </c>
    </row>
    <row r="680" spans="1:2">
      <c r="A680" s="24"/>
      <c r="B680" s="14" t="str">
        <f>"( 3, 'P', "&amp;ROW()-1&amp;", '"&amp;day[[#This Row],[Column1]]&amp;"' ),"</f>
        <v>( 3, 'P', 679, '' ),</v>
      </c>
    </row>
    <row r="681" spans="1:2">
      <c r="A681" s="24"/>
      <c r="B681" s="14" t="str">
        <f>"( 3, 'P', "&amp;ROW()-1&amp;", '"&amp;day[[#This Row],[Column1]]&amp;"' ),"</f>
        <v>( 3, 'P', 680, '' ),</v>
      </c>
    </row>
    <row r="682" spans="1:2">
      <c r="A682" s="24"/>
      <c r="B682" s="14" t="str">
        <f>"( 3, 'P', "&amp;ROW()-1&amp;", '"&amp;day[[#This Row],[Column1]]&amp;"' ),"</f>
        <v>( 3, 'P', 681, '' ),</v>
      </c>
    </row>
    <row r="683" spans="1:2">
      <c r="A683" s="24"/>
      <c r="B683" s="14" t="str">
        <f>"( 3, 'P', "&amp;ROW()-1&amp;", '"&amp;day[[#This Row],[Column1]]&amp;"' ),"</f>
        <v>( 3, 'P', 682, '' ),</v>
      </c>
    </row>
    <row r="684" spans="1:2">
      <c r="A684" s="24"/>
      <c r="B684" s="14" t="str">
        <f>"( 3, 'P', "&amp;ROW()-1&amp;", '"&amp;day[[#This Row],[Column1]]&amp;"' ),"</f>
        <v>( 3, 'P', 683, '' ),</v>
      </c>
    </row>
    <row r="685" spans="1:2">
      <c r="A685" s="24"/>
      <c r="B685" s="14" t="str">
        <f>"( 3, 'P', "&amp;ROW()-1&amp;", '"&amp;day[[#This Row],[Column1]]&amp;"' ),"</f>
        <v>( 3, 'P', 684, '' ),</v>
      </c>
    </row>
    <row r="686" spans="1:2">
      <c r="A686" s="24"/>
      <c r="B686" s="14" t="str">
        <f>"( 3, 'P', "&amp;ROW()-1&amp;", '"&amp;day[[#This Row],[Column1]]&amp;"' ),"</f>
        <v>( 3, 'P', 685, '' ),</v>
      </c>
    </row>
    <row r="687" spans="1:2">
      <c r="A687" s="24"/>
      <c r="B687" s="14" t="str">
        <f>"( 3, 'P', "&amp;ROW()-1&amp;", '"&amp;day[[#This Row],[Column1]]&amp;"' ),"</f>
        <v>( 3, 'P', 686, '' ),</v>
      </c>
    </row>
    <row r="688" spans="1:2">
      <c r="A688" s="24"/>
      <c r="B688" s="14" t="str">
        <f>"( 3, 'P', "&amp;ROW()-1&amp;", '"&amp;day[[#This Row],[Column1]]&amp;"' ),"</f>
        <v>( 3, 'P', 687, '' ),</v>
      </c>
    </row>
    <row r="689" spans="1:2">
      <c r="A689" s="24"/>
      <c r="B689" s="14" t="str">
        <f>"( 3, 'P', "&amp;ROW()-1&amp;", '"&amp;day[[#This Row],[Column1]]&amp;"' ),"</f>
        <v>( 3, 'P', 688, '' ),</v>
      </c>
    </row>
    <row r="690" spans="1:2">
      <c r="A690" s="24"/>
      <c r="B690" s="14" t="str">
        <f>"( 3, 'P', "&amp;ROW()-1&amp;", '"&amp;day[[#This Row],[Column1]]&amp;"' ),"</f>
        <v>( 3, 'P', 689, '' ),</v>
      </c>
    </row>
    <row r="691" spans="1:2">
      <c r="A691" s="24"/>
      <c r="B691" s="14" t="str">
        <f>"( 3, 'P', "&amp;ROW()-1&amp;", '"&amp;day[[#This Row],[Column1]]&amp;"' ),"</f>
        <v>( 3, 'P', 690, '' ),</v>
      </c>
    </row>
    <row r="692" spans="1:2">
      <c r="A692" s="24"/>
      <c r="B692" s="14" t="str">
        <f>"( 3, 'P', "&amp;ROW()-1&amp;", '"&amp;day[[#This Row],[Column1]]&amp;"' ),"</f>
        <v>( 3, 'P', 691, '' ),</v>
      </c>
    </row>
    <row r="693" spans="1:2">
      <c r="A693" s="24"/>
      <c r="B693" s="14" t="str">
        <f>"( 3, 'P', "&amp;ROW()-1&amp;", '"&amp;day[[#This Row],[Column1]]&amp;"' ),"</f>
        <v>( 3, 'P', 692, '' ),</v>
      </c>
    </row>
    <row r="694" spans="1:2">
      <c r="A694" s="24"/>
      <c r="B694" s="14" t="str">
        <f>"( 3, 'P', "&amp;ROW()-1&amp;", '"&amp;day[[#This Row],[Column1]]&amp;"' ),"</f>
        <v>( 3, 'P', 693, '' ),</v>
      </c>
    </row>
    <row r="695" spans="1:2">
      <c r="A695" s="24"/>
      <c r="B695" s="14" t="str">
        <f>"( 3, 'P', "&amp;ROW()-1&amp;", '"&amp;day[[#This Row],[Column1]]&amp;"' ),"</f>
        <v>( 3, 'P', 694, '' ),</v>
      </c>
    </row>
    <row r="696" spans="1:2">
      <c r="A696" s="24"/>
      <c r="B696" s="14" t="str">
        <f>"( 3, 'P', "&amp;ROW()-1&amp;", '"&amp;day[[#This Row],[Column1]]&amp;"' ),"</f>
        <v>( 3, 'P', 695, '' ),</v>
      </c>
    </row>
    <row r="697" spans="1:2">
      <c r="A697" s="24"/>
      <c r="B697" s="14" t="str">
        <f>"( 3, 'P', "&amp;ROW()-1&amp;", '"&amp;day[[#This Row],[Column1]]&amp;"' ),"</f>
        <v>( 3, 'P', 696, '' ),</v>
      </c>
    </row>
    <row r="698" spans="1:2">
      <c r="A698" s="24"/>
      <c r="B698" s="14" t="str">
        <f>"( 3, 'P', "&amp;ROW()-1&amp;", '"&amp;day[[#This Row],[Column1]]&amp;"' ),"</f>
        <v>( 3, 'P', 697, '' ),</v>
      </c>
    </row>
    <row r="699" spans="1:2">
      <c r="A699" s="24"/>
      <c r="B699" s="14" t="str">
        <f>"( 3, 'P', "&amp;ROW()-1&amp;", '"&amp;day[[#This Row],[Column1]]&amp;"' ),"</f>
        <v>( 3, 'P', 698, '' ),</v>
      </c>
    </row>
    <row r="700" spans="1:2">
      <c r="A700" s="24"/>
      <c r="B700" s="14" t="str">
        <f>"( 3, 'P', "&amp;ROW()-1&amp;", '"&amp;day[[#This Row],[Column1]]&amp;"' ),"</f>
        <v>( 3, 'P', 699, '' ),</v>
      </c>
    </row>
    <row r="701" spans="1:2">
      <c r="A701" s="24"/>
      <c r="B701" s="14" t="str">
        <f>"( 3, 'P', "&amp;ROW()-1&amp;", '"&amp;day[[#This Row],[Column1]]&amp;"' ),"</f>
        <v>( 3, 'P', 700, '' ),</v>
      </c>
    </row>
    <row r="702" spans="1:2">
      <c r="A702" s="24"/>
      <c r="B702" s="14" t="str">
        <f>"( 3, 'P', "&amp;ROW()-1&amp;", '"&amp;day[[#This Row],[Column1]]&amp;"' ),"</f>
        <v>( 3, 'P', 701, '' ),</v>
      </c>
    </row>
    <row r="703" spans="1:2">
      <c r="A703" s="24"/>
      <c r="B703" s="14" t="str">
        <f>"( 3, 'P', "&amp;ROW()-1&amp;", '"&amp;day[[#This Row],[Column1]]&amp;"' ),"</f>
        <v>( 3, 'P', 702, '' ),</v>
      </c>
    </row>
    <row r="704" spans="1:2">
      <c r="A704" s="24"/>
      <c r="B704" s="14" t="str">
        <f>"( 3, 'P', "&amp;ROW()-1&amp;", '"&amp;day[[#This Row],[Column1]]&amp;"' ),"</f>
        <v>( 3, 'P', 703, '' ),</v>
      </c>
    </row>
    <row r="705" spans="1:2">
      <c r="A705" s="24"/>
      <c r="B705" s="14" t="str">
        <f>"( 3, 'P', "&amp;ROW()-1&amp;", '"&amp;day[[#This Row],[Column1]]&amp;"' ),"</f>
        <v>( 3, 'P', 704, '' ),</v>
      </c>
    </row>
    <row r="706" spans="1:2">
      <c r="A706" s="24"/>
      <c r="B706" s="14" t="str">
        <f>"( 3, 'P', "&amp;ROW()-1&amp;", '"&amp;day[[#This Row],[Column1]]&amp;"' ),"</f>
        <v>( 3, 'P', 705, '' ),</v>
      </c>
    </row>
    <row r="707" spans="1:2">
      <c r="A707" s="24"/>
      <c r="B707" s="14" t="str">
        <f>"( 3, 'P', "&amp;ROW()-1&amp;", '"&amp;day[[#This Row],[Column1]]&amp;"' ),"</f>
        <v>( 3, 'P', 706, '' ),</v>
      </c>
    </row>
    <row r="708" spans="1:2">
      <c r="A708" s="24"/>
      <c r="B708" s="14" t="str">
        <f>"( 3, 'P', "&amp;ROW()-1&amp;", '"&amp;day[[#This Row],[Column1]]&amp;"' ),"</f>
        <v>( 3, 'P', 707, '' ),</v>
      </c>
    </row>
    <row r="709" spans="1:2">
      <c r="A709" s="24"/>
      <c r="B709" s="14" t="str">
        <f>"( 3, 'P', "&amp;ROW()-1&amp;", '"&amp;day[[#This Row],[Column1]]&amp;"' ),"</f>
        <v>( 3, 'P', 708, '' ),</v>
      </c>
    </row>
    <row r="710" spans="1:2">
      <c r="A710" s="24"/>
      <c r="B710" s="14" t="str">
        <f>"( 3, 'P', "&amp;ROW()-1&amp;", '"&amp;day[[#This Row],[Column1]]&amp;"' ),"</f>
        <v>( 3, 'P', 709, '' ),</v>
      </c>
    </row>
    <row r="711" spans="1:2">
      <c r="A711" s="24"/>
      <c r="B711" s="14" t="str">
        <f>"( 3, 'P', "&amp;ROW()-1&amp;", '"&amp;day[[#This Row],[Column1]]&amp;"' ),"</f>
        <v>( 3, 'P', 710, '' ),</v>
      </c>
    </row>
    <row r="712" spans="1:2">
      <c r="A712" s="24"/>
      <c r="B712" s="14" t="str">
        <f>"( 3, 'P', "&amp;ROW()-1&amp;", '"&amp;day[[#This Row],[Column1]]&amp;"' ),"</f>
        <v>( 3, 'P', 711, '' ),</v>
      </c>
    </row>
    <row r="713" spans="1:2">
      <c r="A713" s="24"/>
      <c r="B713" s="14" t="str">
        <f>"( 3, 'P', "&amp;ROW()-1&amp;", '"&amp;day[[#This Row],[Column1]]&amp;"' ),"</f>
        <v>( 3, 'P', 712, '' ),</v>
      </c>
    </row>
    <row r="714" spans="1:2">
      <c r="A714" s="24"/>
      <c r="B714" s="14" t="str">
        <f>"( 3, 'P', "&amp;ROW()-1&amp;", '"&amp;day[[#This Row],[Column1]]&amp;"' ),"</f>
        <v>( 3, 'P', 713, '' ),</v>
      </c>
    </row>
    <row r="715" spans="1:2">
      <c r="A715" s="24"/>
      <c r="B715" s="14" t="str">
        <f>"( 3, 'P', "&amp;ROW()-1&amp;", '"&amp;day[[#This Row],[Column1]]&amp;"' ),"</f>
        <v>( 3, 'P', 714, '' ),</v>
      </c>
    </row>
    <row r="716" spans="1:2">
      <c r="A716" s="24"/>
      <c r="B716" s="14" t="str">
        <f>"( 3, 'P', "&amp;ROW()-1&amp;", '"&amp;day[[#This Row],[Column1]]&amp;"' ),"</f>
        <v>( 3, 'P', 715, '' ),</v>
      </c>
    </row>
    <row r="717" spans="1:2">
      <c r="A717" s="24"/>
      <c r="B717" s="14" t="str">
        <f>"( 3, 'P', "&amp;ROW()-1&amp;", '"&amp;day[[#This Row],[Column1]]&amp;"' ),"</f>
        <v>( 3, 'P', 716, '' ),</v>
      </c>
    </row>
    <row r="718" spans="1:2">
      <c r="A718" s="24"/>
      <c r="B718" s="14" t="str">
        <f>"( 3, 'P', "&amp;ROW()-1&amp;", '"&amp;day[[#This Row],[Column1]]&amp;"' ),"</f>
        <v>( 3, 'P', 717, '' ),</v>
      </c>
    </row>
    <row r="719" spans="1:2">
      <c r="A719" s="24"/>
      <c r="B719" s="14" t="str">
        <f>"( 3, 'P', "&amp;ROW()-1&amp;", '"&amp;day[[#This Row],[Column1]]&amp;"' ),"</f>
        <v>( 3, 'P', 718, '' ),</v>
      </c>
    </row>
    <row r="720" spans="1:2">
      <c r="A720" s="24"/>
      <c r="B720" s="14" t="str">
        <f>"( 3, 'P', "&amp;ROW()-1&amp;", '"&amp;day[[#This Row],[Column1]]&amp;"' ),"</f>
        <v>( 3, 'P', 719, '' ),</v>
      </c>
    </row>
    <row r="721" spans="1:2">
      <c r="A721" s="24"/>
      <c r="B721" s="14" t="str">
        <f>"( 3, 'P', "&amp;ROW()-1&amp;", '"&amp;day[[#This Row],[Column1]]&amp;"' ),"</f>
        <v>( 3, 'P', 720, '' ),</v>
      </c>
    </row>
    <row r="722" spans="1:2">
      <c r="A722" s="24"/>
      <c r="B722" s="14" t="str">
        <f>"( 3, 'P', "&amp;ROW()-1&amp;", '"&amp;day[[#This Row],[Column1]]&amp;"' ),"</f>
        <v>( 3, 'P', 721, '' ),</v>
      </c>
    </row>
    <row r="723" spans="1:2">
      <c r="A723" s="24"/>
      <c r="B723" s="14" t="str">
        <f>"( 3, 'P', "&amp;ROW()-1&amp;", '"&amp;day[[#This Row],[Column1]]&amp;"' ),"</f>
        <v>( 3, 'P', 722, '' ),</v>
      </c>
    </row>
    <row r="724" spans="1:2">
      <c r="A724" s="24"/>
      <c r="B724" s="14" t="str">
        <f>"( 3, 'P', "&amp;ROW()-1&amp;", '"&amp;day[[#This Row],[Column1]]&amp;"' ),"</f>
        <v>( 3, 'P', 723, '' ),</v>
      </c>
    </row>
    <row r="725" spans="1:2">
      <c r="A725" s="24"/>
      <c r="B725" s="14" t="str">
        <f>"( 3, 'P', "&amp;ROW()-1&amp;", '"&amp;day[[#This Row],[Column1]]&amp;"' ),"</f>
        <v>( 3, 'P', 724, '' ),</v>
      </c>
    </row>
    <row r="726" spans="1:2">
      <c r="A726" s="24"/>
      <c r="B726" s="14" t="str">
        <f>"( 3, 'P', "&amp;ROW()-1&amp;", '"&amp;day[[#This Row],[Column1]]&amp;"' ),"</f>
        <v>( 3, 'P', 725, '' ),</v>
      </c>
    </row>
    <row r="727" spans="1:2">
      <c r="A727" s="24"/>
      <c r="B727" s="14" t="str">
        <f>"( 3, 'P', "&amp;ROW()-1&amp;", '"&amp;day[[#This Row],[Column1]]&amp;"' ),"</f>
        <v>( 3, 'P', 726, '' ),</v>
      </c>
    </row>
    <row r="728" spans="1:2">
      <c r="A728" s="24"/>
      <c r="B728" s="14" t="str">
        <f>"( 3, 'P', "&amp;ROW()-1&amp;", '"&amp;day[[#This Row],[Column1]]&amp;"' ),"</f>
        <v>( 3, 'P', 727, '' ),</v>
      </c>
    </row>
    <row r="729" spans="1:2">
      <c r="A729" s="24"/>
      <c r="B729" s="14" t="str">
        <f>"( 3, 'P', "&amp;ROW()-1&amp;", '"&amp;day[[#This Row],[Column1]]&amp;"' ),"</f>
        <v>( 3, 'P', 728, '' ),</v>
      </c>
    </row>
    <row r="730" spans="1:2">
      <c r="A730" s="24"/>
      <c r="B730" s="14" t="str">
        <f>"( 3, 'P', "&amp;ROW()-1&amp;", '"&amp;day[[#This Row],[Column1]]&amp;"' ),"</f>
        <v>( 3, 'P', 729, '' ),</v>
      </c>
    </row>
    <row r="731" spans="1:2">
      <c r="A731" s="24"/>
      <c r="B731" s="14" t="str">
        <f>"( 3, 'P', "&amp;ROW()-1&amp;", '"&amp;day[[#This Row],[Column1]]&amp;"' ),"</f>
        <v>( 3, 'P', 730, '' ),</v>
      </c>
    </row>
    <row r="732" spans="1:2">
      <c r="A732" s="24"/>
      <c r="B732" s="14" t="str">
        <f>"( 3, 'P', "&amp;ROW()-1&amp;", '"&amp;day[[#This Row],[Column1]]&amp;"' ),"</f>
        <v>( 3, 'P', 731, '' ),</v>
      </c>
    </row>
    <row r="733" spans="1:2">
      <c r="A733" s="24"/>
      <c r="B733" s="14" t="str">
        <f>"( 3, 'P', "&amp;ROW()-1&amp;", '"&amp;day[[#This Row],[Column1]]&amp;"' ),"</f>
        <v>( 3, 'P', 732, '' ),</v>
      </c>
    </row>
    <row r="734" spans="1:2">
      <c r="A734" s="24"/>
      <c r="B734" s="14" t="str">
        <f>"( 3, 'P', "&amp;ROW()-1&amp;", '"&amp;day[[#This Row],[Column1]]&amp;"' ),"</f>
        <v>( 3, 'P', 733, '' ),</v>
      </c>
    </row>
    <row r="735" spans="1:2">
      <c r="A735" s="24"/>
      <c r="B735" s="14" t="str">
        <f>"( 3, 'P', "&amp;ROW()-1&amp;", '"&amp;day[[#This Row],[Column1]]&amp;"' ),"</f>
        <v>( 3, 'P', 734, '' ),</v>
      </c>
    </row>
    <row r="736" spans="1:2">
      <c r="A736" s="24"/>
      <c r="B736" s="14" t="str">
        <f>"( 3, 'P', "&amp;ROW()-1&amp;", '"&amp;day[[#This Row],[Column1]]&amp;"' ),"</f>
        <v>( 3, 'P', 735, '' ),</v>
      </c>
    </row>
    <row r="737" spans="1:2">
      <c r="A737" s="24"/>
      <c r="B737" s="14" t="str">
        <f>"( 3, 'P', "&amp;ROW()-1&amp;", '"&amp;day[[#This Row],[Column1]]&amp;"' ),"</f>
        <v>( 3, 'P', 736, '' ),</v>
      </c>
    </row>
    <row r="738" spans="1:2">
      <c r="A738" s="24"/>
      <c r="B738" s="14" t="str">
        <f>"( 3, 'P', "&amp;ROW()-1&amp;", '"&amp;day[[#This Row],[Column1]]&amp;"' ),"</f>
        <v>( 3, 'P', 737, '' ),</v>
      </c>
    </row>
    <row r="739" spans="1:2">
      <c r="A739" s="24"/>
      <c r="B739" s="14" t="str">
        <f>"( 3, 'P', "&amp;ROW()-1&amp;", '"&amp;day[[#This Row],[Column1]]&amp;"' ),"</f>
        <v>( 3, 'P', 738, '' ),</v>
      </c>
    </row>
    <row r="740" spans="1:2">
      <c r="A740" s="24"/>
      <c r="B740" s="14" t="str">
        <f>"( 3, 'P', "&amp;ROW()-1&amp;", '"&amp;day[[#This Row],[Column1]]&amp;"' ),"</f>
        <v>( 3, 'P', 739, '' ),</v>
      </c>
    </row>
    <row r="741" spans="1:2">
      <c r="A741" s="24"/>
      <c r="B741" s="14" t="str">
        <f>"( 3, 'P', "&amp;ROW()-1&amp;", '"&amp;day[[#This Row],[Column1]]&amp;"' ),"</f>
        <v>( 3, 'P', 740, '' ),</v>
      </c>
    </row>
    <row r="742" spans="1:2">
      <c r="A742" s="24"/>
      <c r="B742" s="14" t="str">
        <f>"( 3, 'P', "&amp;ROW()-1&amp;", '"&amp;day[[#This Row],[Column1]]&amp;"' ),"</f>
        <v>( 3, 'P', 741, '' ),</v>
      </c>
    </row>
    <row r="743" spans="1:2">
      <c r="A743" s="24"/>
      <c r="B743" s="14" t="str">
        <f>"( 3, 'P', "&amp;ROW()-1&amp;", '"&amp;day[[#This Row],[Column1]]&amp;"' ),"</f>
        <v>( 3, 'P', 742, '' ),</v>
      </c>
    </row>
    <row r="744" spans="1:2">
      <c r="A744" s="24"/>
      <c r="B744" s="14" t="str">
        <f>"( 3, 'P', "&amp;ROW()-1&amp;", '"&amp;day[[#This Row],[Column1]]&amp;"' ),"</f>
        <v>( 3, 'P', 743, '' ),</v>
      </c>
    </row>
    <row r="745" spans="1:2">
      <c r="A745" s="24"/>
      <c r="B745" s="14" t="str">
        <f>"( 3, 'P', "&amp;ROW()-1&amp;", '"&amp;day[[#This Row],[Column1]]&amp;"' ),"</f>
        <v>( 3, 'P', 744, '' ),</v>
      </c>
    </row>
    <row r="746" spans="1:2">
      <c r="A746" s="24"/>
      <c r="B746" s="14" t="str">
        <f>"( 3, 'P', "&amp;ROW()-1&amp;", '"&amp;day[[#This Row],[Column1]]&amp;"' ),"</f>
        <v>( 3, 'P', 745, '' ),</v>
      </c>
    </row>
    <row r="747" spans="1:2">
      <c r="A747" s="24"/>
      <c r="B747" s="14" t="str">
        <f>"( 3, 'P', "&amp;ROW()-1&amp;", '"&amp;day[[#This Row],[Column1]]&amp;"' ),"</f>
        <v>( 3, 'P', 746, '' ),</v>
      </c>
    </row>
    <row r="748" spans="1:2">
      <c r="A748" s="24"/>
      <c r="B748" s="14" t="str">
        <f>"( 3, 'P', "&amp;ROW()-1&amp;", '"&amp;day[[#This Row],[Column1]]&amp;"' ),"</f>
        <v>( 3, 'P', 747, '' ),</v>
      </c>
    </row>
    <row r="749" spans="1:2">
      <c r="A749" s="24"/>
      <c r="B749" s="14" t="str">
        <f>"( 3, 'P', "&amp;ROW()-1&amp;", '"&amp;day[[#This Row],[Column1]]&amp;"' ),"</f>
        <v>( 3, 'P', 748, '' ),</v>
      </c>
    </row>
    <row r="750" spans="1:2">
      <c r="A750" s="24"/>
      <c r="B750" s="14" t="str">
        <f>"( 3, 'P', "&amp;ROW()-1&amp;", '"&amp;day[[#This Row],[Column1]]&amp;"' ),"</f>
        <v>( 3, 'P', 749, '' ),</v>
      </c>
    </row>
    <row r="751" spans="1:2">
      <c r="A751" s="24"/>
      <c r="B751" s="14" t="str">
        <f>"( 3, 'P', "&amp;ROW()-1&amp;", '"&amp;day[[#This Row],[Column1]]&amp;"' ),"</f>
        <v>( 3, 'P', 750, '' ),</v>
      </c>
    </row>
    <row r="752" spans="1:2">
      <c r="A752" s="24"/>
      <c r="B752" s="14" t="str">
        <f>"( 3, 'P', "&amp;ROW()-1&amp;", '"&amp;day[[#This Row],[Column1]]&amp;"' ),"</f>
        <v>( 3, 'P', 751, '' ),</v>
      </c>
    </row>
    <row r="753" spans="1:2">
      <c r="A753" s="24"/>
      <c r="B753" s="14" t="str">
        <f>"( 3, 'P', "&amp;ROW()-1&amp;", '"&amp;day[[#This Row],[Column1]]&amp;"' ),"</f>
        <v>( 3, 'P', 752, '' ),</v>
      </c>
    </row>
    <row r="754" spans="1:2">
      <c r="A754" s="24"/>
      <c r="B754" s="14" t="str">
        <f>"( 3, 'P', "&amp;ROW()-1&amp;", '"&amp;day[[#This Row],[Column1]]&amp;"' ),"</f>
        <v>( 3, 'P', 753, '' ),</v>
      </c>
    </row>
    <row r="755" spans="1:2">
      <c r="A755" s="24"/>
      <c r="B755" s="14" t="str">
        <f>"( 3, 'P', "&amp;ROW()-1&amp;", '"&amp;day[[#This Row],[Column1]]&amp;"' ),"</f>
        <v>( 3, 'P', 754, '' ),</v>
      </c>
    </row>
    <row r="756" spans="1:2">
      <c r="A756" s="24"/>
      <c r="B756" s="14" t="str">
        <f>"( 3, 'P', "&amp;ROW()-1&amp;", '"&amp;day[[#This Row],[Column1]]&amp;"' ),"</f>
        <v>( 3, 'P', 755, '' ),</v>
      </c>
    </row>
    <row r="757" spans="1:2">
      <c r="A757" s="24"/>
      <c r="B757" s="14" t="str">
        <f>"( 3, 'P', "&amp;ROW()-1&amp;", '"&amp;day[[#This Row],[Column1]]&amp;"' ),"</f>
        <v>( 3, 'P', 756, '' ),</v>
      </c>
    </row>
    <row r="758" spans="1:2">
      <c r="A758" s="24"/>
      <c r="B758" s="14" t="str">
        <f>"( 3, 'P', "&amp;ROW()-1&amp;", '"&amp;day[[#This Row],[Column1]]&amp;"' ),"</f>
        <v>( 3, 'P', 757, '' ),</v>
      </c>
    </row>
    <row r="759" spans="1:2">
      <c r="A759" s="24"/>
      <c r="B759" s="14" t="str">
        <f>"( 3, 'P', "&amp;ROW()-1&amp;", '"&amp;day[[#This Row],[Column1]]&amp;"' ),"</f>
        <v>( 3, 'P', 758, '' ),</v>
      </c>
    </row>
    <row r="760" spans="1:2">
      <c r="A760" s="24"/>
      <c r="B760" s="14" t="str">
        <f>"( 3, 'P', "&amp;ROW()-1&amp;", '"&amp;day[[#This Row],[Column1]]&amp;"' ),"</f>
        <v>( 3, 'P', 759, '' ),</v>
      </c>
    </row>
    <row r="761" spans="1:2">
      <c r="A761" s="24"/>
      <c r="B761" s="14" t="str">
        <f>"( 3, 'P', "&amp;ROW()-1&amp;", '"&amp;day[[#This Row],[Column1]]&amp;"' ),"</f>
        <v>( 3, 'P', 760, '' ),</v>
      </c>
    </row>
    <row r="762" spans="1:2">
      <c r="A762" s="24"/>
      <c r="B762" s="14" t="str">
        <f>"( 3, 'P', "&amp;ROW()-1&amp;", '"&amp;day[[#This Row],[Column1]]&amp;"' ),"</f>
        <v>( 3, 'P', 761, '' ),</v>
      </c>
    </row>
    <row r="763" spans="1:2">
      <c r="A763" s="24"/>
      <c r="B763" s="14" t="str">
        <f>"( 3, 'P', "&amp;ROW()-1&amp;", '"&amp;day[[#This Row],[Column1]]&amp;"' ),"</f>
        <v>( 3, 'P', 762, '' ),</v>
      </c>
    </row>
    <row r="764" spans="1:2">
      <c r="A764" s="24"/>
      <c r="B764" s="14" t="str">
        <f>"( 3, 'P', "&amp;ROW()-1&amp;", '"&amp;day[[#This Row],[Column1]]&amp;"' ),"</f>
        <v>( 3, 'P', 763, '' ),</v>
      </c>
    </row>
    <row r="765" spans="1:2">
      <c r="A765" s="24"/>
      <c r="B765" s="14" t="str">
        <f>"( 3, 'P', "&amp;ROW()-1&amp;", '"&amp;day[[#This Row],[Column1]]&amp;"' ),"</f>
        <v>( 3, 'P', 764, '' ),</v>
      </c>
    </row>
    <row r="766" spans="1:2">
      <c r="A766" s="24"/>
      <c r="B766" s="14" t="str">
        <f>"( 3, 'P', "&amp;ROW()-1&amp;", '"&amp;day[[#This Row],[Column1]]&amp;"' ),"</f>
        <v>( 3, 'P', 765, '' ),</v>
      </c>
    </row>
    <row r="767" spans="1:2">
      <c r="A767" s="24"/>
      <c r="B767" s="14" t="str">
        <f>"( 3, 'P', "&amp;ROW()-1&amp;", '"&amp;day[[#This Row],[Column1]]&amp;"' ),"</f>
        <v>( 3, 'P', 766, '' ),</v>
      </c>
    </row>
    <row r="768" spans="1:2">
      <c r="A768" s="24"/>
      <c r="B768" s="14" t="str">
        <f>"( 3, 'P', "&amp;ROW()-1&amp;", '"&amp;day[[#This Row],[Column1]]&amp;"' ),"</f>
        <v>( 3, 'P', 767, '' ),</v>
      </c>
    </row>
    <row r="769" spans="1:2">
      <c r="A769" s="24"/>
      <c r="B769" s="14" t="str">
        <f>"( 3, 'P', "&amp;ROW()-1&amp;", '"&amp;day[[#This Row],[Column1]]&amp;"' ),"</f>
        <v>( 3, 'P', 768, '' ),</v>
      </c>
    </row>
    <row r="770" spans="1:2">
      <c r="A770" s="24"/>
      <c r="B770" s="14" t="str">
        <f>"( 3, 'P', "&amp;ROW()-1&amp;", '"&amp;day[[#This Row],[Column1]]&amp;"' ),"</f>
        <v>( 3, 'P', 769, '' ),</v>
      </c>
    </row>
    <row r="771" spans="1:2">
      <c r="A771" s="24"/>
      <c r="B771" s="14" t="str">
        <f>"( 3, 'P', "&amp;ROW()-1&amp;", '"&amp;day[[#This Row],[Column1]]&amp;"' ),"</f>
        <v>( 3, 'P', 770, '' ),</v>
      </c>
    </row>
    <row r="772" spans="1:2">
      <c r="A772" s="24"/>
      <c r="B772" s="14" t="str">
        <f>"( 3, 'P', "&amp;ROW()-1&amp;", '"&amp;day[[#This Row],[Column1]]&amp;"' ),"</f>
        <v>( 3, 'P', 771, '' ),</v>
      </c>
    </row>
    <row r="773" spans="1:2">
      <c r="A773" s="24"/>
      <c r="B773" s="14" t="str">
        <f>"( 3, 'P', "&amp;ROW()-1&amp;", '"&amp;day[[#This Row],[Column1]]&amp;"' ),"</f>
        <v>( 3, 'P', 772, '' ),</v>
      </c>
    </row>
    <row r="774" spans="1:2">
      <c r="A774" s="24"/>
      <c r="B774" s="14" t="str">
        <f>"( 3, 'P', "&amp;ROW()-1&amp;", '"&amp;day[[#This Row],[Column1]]&amp;"' ),"</f>
        <v>( 3, 'P', 773, '' ),</v>
      </c>
    </row>
    <row r="775" spans="1:2">
      <c r="A775" s="24"/>
      <c r="B775" s="14" t="str">
        <f>"( 3, 'P', "&amp;ROW()-1&amp;", '"&amp;day[[#This Row],[Column1]]&amp;"' ),"</f>
        <v>( 3, 'P', 774, '' ),</v>
      </c>
    </row>
    <row r="776" spans="1:2">
      <c r="A776" s="24"/>
      <c r="B776" s="14" t="str">
        <f>"( 3, 'P', "&amp;ROW()-1&amp;", '"&amp;day[[#This Row],[Column1]]&amp;"' ),"</f>
        <v>( 3, 'P', 775, '' ),</v>
      </c>
    </row>
    <row r="777" spans="1:2">
      <c r="A777" s="24"/>
      <c r="B777" s="14" t="str">
        <f>"( 3, 'P', "&amp;ROW()-1&amp;", '"&amp;day[[#This Row],[Column1]]&amp;"' ),"</f>
        <v>( 3, 'P', 776, '' ),</v>
      </c>
    </row>
    <row r="778" spans="1:2">
      <c r="A778" s="24"/>
      <c r="B778" s="14" t="str">
        <f>"( 3, 'P', "&amp;ROW()-1&amp;", '"&amp;day[[#This Row],[Column1]]&amp;"' ),"</f>
        <v>( 3, 'P', 777, '' ),</v>
      </c>
    </row>
    <row r="779" spans="1:2">
      <c r="A779" s="24"/>
      <c r="B779" s="14" t="str">
        <f>"( 3, 'P', "&amp;ROW()-1&amp;", '"&amp;day[[#This Row],[Column1]]&amp;"' ),"</f>
        <v>( 3, 'P', 778, '' ),</v>
      </c>
    </row>
    <row r="780" spans="1:2">
      <c r="A780" s="24"/>
      <c r="B780" s="14" t="str">
        <f>"( 3, 'P', "&amp;ROW()-1&amp;", '"&amp;day[[#This Row],[Column1]]&amp;"' ),"</f>
        <v>( 3, 'P', 779, '' ),</v>
      </c>
    </row>
    <row r="781" spans="1:2">
      <c r="A781" s="24"/>
      <c r="B781" s="14" t="str">
        <f>"( 3, 'P', "&amp;ROW()-1&amp;", '"&amp;day[[#This Row],[Column1]]&amp;"' ),"</f>
        <v>( 3, 'P', 780, '' ),</v>
      </c>
    </row>
    <row r="782" spans="1:2">
      <c r="A782" s="24"/>
      <c r="B782" s="14" t="str">
        <f>"( 3, 'P', "&amp;ROW()-1&amp;", '"&amp;day[[#This Row],[Column1]]&amp;"' ),"</f>
        <v>( 3, 'P', 781, '' ),</v>
      </c>
    </row>
    <row r="783" spans="1:2">
      <c r="A783" s="24"/>
      <c r="B783" s="14" t="str">
        <f>"( 3, 'P', "&amp;ROW()-1&amp;", '"&amp;day[[#This Row],[Column1]]&amp;"' ),"</f>
        <v>( 3, 'P', 782, '' ),</v>
      </c>
    </row>
    <row r="784" spans="1:2">
      <c r="A784" s="24"/>
      <c r="B784" s="14" t="str">
        <f>"( 3, 'P', "&amp;ROW()-1&amp;", '"&amp;day[[#This Row],[Column1]]&amp;"' ),"</f>
        <v>( 3, 'P', 783, '' ),</v>
      </c>
    </row>
    <row r="785" spans="1:2">
      <c r="A785" s="24"/>
      <c r="B785" s="14" t="str">
        <f>"( 3, 'P', "&amp;ROW()-1&amp;", '"&amp;day[[#This Row],[Column1]]&amp;"' ),"</f>
        <v>( 3, 'P', 784, '' ),</v>
      </c>
    </row>
    <row r="786" spans="1:2">
      <c r="A786" s="24"/>
      <c r="B786" s="14" t="str">
        <f>"( 3, 'P', "&amp;ROW()-1&amp;", '"&amp;day[[#This Row],[Column1]]&amp;"' ),"</f>
        <v>( 3, 'P', 785, '' ),</v>
      </c>
    </row>
    <row r="787" spans="1:2">
      <c r="A787" s="24"/>
      <c r="B787" s="14" t="str">
        <f>"( 3, 'P', "&amp;ROW()-1&amp;", '"&amp;day[[#This Row],[Column1]]&amp;"' ),"</f>
        <v>( 3, 'P', 786, '' ),</v>
      </c>
    </row>
    <row r="788" spans="1:2">
      <c r="A788" s="24"/>
      <c r="B788" s="14" t="str">
        <f>"( 3, 'P', "&amp;ROW()-1&amp;", '"&amp;day[[#This Row],[Column1]]&amp;"' ),"</f>
        <v>( 3, 'P', 787, '' ),</v>
      </c>
    </row>
    <row r="789" spans="1:2">
      <c r="A789" s="24"/>
      <c r="B789" s="14" t="str">
        <f>"( 3, 'P', "&amp;ROW()-1&amp;", '"&amp;day[[#This Row],[Column1]]&amp;"' ),"</f>
        <v>( 3, 'P', 788, '' ),</v>
      </c>
    </row>
    <row r="790" spans="1:2">
      <c r="A790" s="24"/>
      <c r="B790" s="14" t="str">
        <f>"( 3, 'P', "&amp;ROW()-1&amp;", '"&amp;day[[#This Row],[Column1]]&amp;"' ),"</f>
        <v>( 3, 'P', 789, '' ),</v>
      </c>
    </row>
    <row r="791" spans="1:2">
      <c r="A791" s="24"/>
      <c r="B791" s="14" t="str">
        <f>"( 3, 'P', "&amp;ROW()-1&amp;", '"&amp;day[[#This Row],[Column1]]&amp;"' ),"</f>
        <v>( 3, 'P', 790, '' ),</v>
      </c>
    </row>
    <row r="792" spans="1:2">
      <c r="A792" s="24"/>
      <c r="B792" s="14" t="str">
        <f>"( 3, 'P', "&amp;ROW()-1&amp;", '"&amp;day[[#This Row],[Column1]]&amp;"' ),"</f>
        <v>( 3, 'P', 791, '' ),</v>
      </c>
    </row>
    <row r="793" spans="1:2">
      <c r="A793" s="24"/>
      <c r="B793" s="14" t="str">
        <f>"( 3, 'P', "&amp;ROW()-1&amp;", '"&amp;day[[#This Row],[Column1]]&amp;"' ),"</f>
        <v>( 3, 'P', 792, '' ),</v>
      </c>
    </row>
    <row r="794" spans="1:2">
      <c r="A794" s="24"/>
      <c r="B794" s="14" t="str">
        <f>"( 3, 'P', "&amp;ROW()-1&amp;", '"&amp;day[[#This Row],[Column1]]&amp;"' ),"</f>
        <v>( 3, 'P', 793, '' ),</v>
      </c>
    </row>
    <row r="795" spans="1:2">
      <c r="A795" s="24"/>
      <c r="B795" s="14" t="str">
        <f>"( 3, 'P', "&amp;ROW()-1&amp;", '"&amp;day[[#This Row],[Column1]]&amp;"' ),"</f>
        <v>( 3, 'P', 794, '' ),</v>
      </c>
    </row>
    <row r="796" spans="1:2">
      <c r="A796" s="24"/>
      <c r="B796" s="14" t="str">
        <f>"( 3, 'P', "&amp;ROW()-1&amp;", '"&amp;day[[#This Row],[Column1]]&amp;"' ),"</f>
        <v>( 3, 'P', 795, '' ),</v>
      </c>
    </row>
    <row r="797" spans="1:2">
      <c r="A797" s="24"/>
      <c r="B797" s="14" t="str">
        <f>"( 3, 'P', "&amp;ROW()-1&amp;", '"&amp;day[[#This Row],[Column1]]&amp;"' ),"</f>
        <v>( 3, 'P', 796, '' ),</v>
      </c>
    </row>
    <row r="798" spans="1:2">
      <c r="A798" s="24"/>
      <c r="B798" s="14" t="str">
        <f>"( 3, 'P', "&amp;ROW()-1&amp;", '"&amp;day[[#This Row],[Column1]]&amp;"' ),"</f>
        <v>( 3, 'P', 797, '' ),</v>
      </c>
    </row>
    <row r="799" spans="1:2">
      <c r="A799" s="24"/>
      <c r="B799" s="14" t="str">
        <f>"( 3, 'P', "&amp;ROW()-1&amp;", '"&amp;day[[#This Row],[Column1]]&amp;"' ),"</f>
        <v>( 3, 'P', 798, '' ),</v>
      </c>
    </row>
    <row r="800" spans="1:2">
      <c r="A800" s="24"/>
      <c r="B800" s="14" t="str">
        <f>"( 3, 'P', "&amp;ROW()-1&amp;", '"&amp;day[[#This Row],[Column1]]&amp;"' ),"</f>
        <v>( 3, 'P', 799, '' ),</v>
      </c>
    </row>
    <row r="801" spans="1:2">
      <c r="A801" s="24"/>
      <c r="B801" s="14" t="str">
        <f>"( 3, 'P', "&amp;ROW()-1&amp;", '"&amp;day[[#This Row],[Column1]]&amp;"' ),"</f>
        <v>( 3, 'P', 800, '' ),</v>
      </c>
    </row>
    <row r="802" spans="1:2">
      <c r="A802" s="24"/>
      <c r="B802" s="14" t="str">
        <f>"( 3, 'P', "&amp;ROW()-1&amp;", '"&amp;day[[#This Row],[Column1]]&amp;"' ),"</f>
        <v>( 3, 'P', 801, '' ),</v>
      </c>
    </row>
    <row r="803" spans="1:2">
      <c r="A803" s="24"/>
      <c r="B803" s="14" t="str">
        <f>"( 3, 'P', "&amp;ROW()-1&amp;", '"&amp;day[[#This Row],[Column1]]&amp;"' ),"</f>
        <v>( 3, 'P', 802, '' ),</v>
      </c>
    </row>
    <row r="804" spans="1:2">
      <c r="A804" s="24"/>
      <c r="B804" s="14" t="str">
        <f>"( 3, 'P', "&amp;ROW()-1&amp;", '"&amp;day[[#This Row],[Column1]]&amp;"' ),"</f>
        <v>( 3, 'P', 803, '' ),</v>
      </c>
    </row>
    <row r="805" spans="1:2">
      <c r="A805" s="24"/>
      <c r="B805" s="14" t="str">
        <f>"( 3, 'P', "&amp;ROW()-1&amp;", '"&amp;day[[#This Row],[Column1]]&amp;"' ),"</f>
        <v>( 3, 'P', 804, '' ),</v>
      </c>
    </row>
    <row r="806" spans="1:2">
      <c r="A806" s="24"/>
      <c r="B806" s="14" t="str">
        <f>"( 3, 'P', "&amp;ROW()-1&amp;", '"&amp;day[[#This Row],[Column1]]&amp;"' ),"</f>
        <v>( 3, 'P', 805, '' ),</v>
      </c>
    </row>
    <row r="807" spans="1:2">
      <c r="A807" s="24"/>
      <c r="B807" s="14" t="str">
        <f>"( 3, 'P', "&amp;ROW()-1&amp;", '"&amp;day[[#This Row],[Column1]]&amp;"' ),"</f>
        <v>( 3, 'P', 806, '' ),</v>
      </c>
    </row>
    <row r="808" spans="1:2">
      <c r="A808" s="24"/>
      <c r="B808" s="14" t="str">
        <f>"( 3, 'P', "&amp;ROW()-1&amp;", '"&amp;day[[#This Row],[Column1]]&amp;"' ),"</f>
        <v>( 3, 'P', 807, '' ),</v>
      </c>
    </row>
    <row r="809" spans="1:2">
      <c r="A809" s="24"/>
      <c r="B809" s="14" t="str">
        <f>"( 3, 'P', "&amp;ROW()-1&amp;", '"&amp;day[[#This Row],[Column1]]&amp;"' ),"</f>
        <v>( 3, 'P', 808, '' ),</v>
      </c>
    </row>
    <row r="810" spans="1:2">
      <c r="A810" s="24"/>
      <c r="B810" s="14" t="str">
        <f>"( 3, 'P', "&amp;ROW()-1&amp;", '"&amp;day[[#This Row],[Column1]]&amp;"' ),"</f>
        <v>( 3, 'P', 809, '' ),</v>
      </c>
    </row>
    <row r="811" spans="1:2">
      <c r="A811" s="24"/>
      <c r="B811" s="14" t="str">
        <f>"( 3, 'P', "&amp;ROW()-1&amp;", '"&amp;day[[#This Row],[Column1]]&amp;"' ),"</f>
        <v>( 3, 'P', 810, '' ),</v>
      </c>
    </row>
    <row r="812" spans="1:2">
      <c r="A812" s="24"/>
      <c r="B812" s="14" t="str">
        <f>"( 3, 'P', "&amp;ROW()-1&amp;", '"&amp;day[[#This Row],[Column1]]&amp;"' ),"</f>
        <v>( 3, 'P', 811, '' ),</v>
      </c>
    </row>
    <row r="813" spans="1:2">
      <c r="A813" s="24"/>
      <c r="B813" s="14" t="str">
        <f>"( 3, 'P', "&amp;ROW()-1&amp;", '"&amp;day[[#This Row],[Column1]]&amp;"' ),"</f>
        <v>( 3, 'P', 812, '' ),</v>
      </c>
    </row>
    <row r="814" spans="1:2">
      <c r="A814" s="24"/>
      <c r="B814" s="14" t="str">
        <f>"( 3, 'P', "&amp;ROW()-1&amp;", '"&amp;day[[#This Row],[Column1]]&amp;"' ),"</f>
        <v>( 3, 'P', 813, '' ),</v>
      </c>
    </row>
    <row r="815" spans="1:2">
      <c r="A815" s="24"/>
      <c r="B815" s="14" t="str">
        <f>"( 3, 'P', "&amp;ROW()-1&amp;", '"&amp;day[[#This Row],[Column1]]&amp;"' ),"</f>
        <v>( 3, 'P', 814, '' ),</v>
      </c>
    </row>
    <row r="816" spans="1:2">
      <c r="A816" s="24"/>
      <c r="B816" s="14" t="str">
        <f>"( 3, 'P', "&amp;ROW()-1&amp;", '"&amp;day[[#This Row],[Column1]]&amp;"' ),"</f>
        <v>( 3, 'P', 815, '' ),</v>
      </c>
    </row>
    <row r="817" spans="1:2">
      <c r="A817" s="24"/>
      <c r="B817" s="14" t="str">
        <f>"( 3, 'P', "&amp;ROW()-1&amp;", '"&amp;day[[#This Row],[Column1]]&amp;"' ),"</f>
        <v>( 3, 'P', 816, '' ),</v>
      </c>
    </row>
    <row r="818" spans="1:2">
      <c r="A818" s="24"/>
      <c r="B818" s="14" t="str">
        <f>"( 3, 'P', "&amp;ROW()-1&amp;", '"&amp;day[[#This Row],[Column1]]&amp;"' ),"</f>
        <v>( 3, 'P', 817, '' ),</v>
      </c>
    </row>
    <row r="819" spans="1:2">
      <c r="A819" s="24"/>
      <c r="B819" s="14" t="str">
        <f>"( 3, 'P', "&amp;ROW()-1&amp;", '"&amp;day[[#This Row],[Column1]]&amp;"' ),"</f>
        <v>( 3, 'P', 818, '' ),</v>
      </c>
    </row>
    <row r="820" spans="1:2">
      <c r="A820" s="24"/>
      <c r="B820" s="14" t="str">
        <f>"( 3, 'P', "&amp;ROW()-1&amp;", '"&amp;day[[#This Row],[Column1]]&amp;"' ),"</f>
        <v>( 3, 'P', 819, '' ),</v>
      </c>
    </row>
    <row r="821" spans="1:2">
      <c r="A821" s="24"/>
      <c r="B821" s="14" t="str">
        <f>"( 3, 'P', "&amp;ROW()-1&amp;", '"&amp;day[[#This Row],[Column1]]&amp;"' ),"</f>
        <v>( 3, 'P', 820, '' ),</v>
      </c>
    </row>
    <row r="822" spans="1:2">
      <c r="A822" s="24"/>
      <c r="B822" s="14" t="str">
        <f>"( 3, 'P', "&amp;ROW()-1&amp;", '"&amp;day[[#This Row],[Column1]]&amp;"' ),"</f>
        <v>( 3, 'P', 821, '' ),</v>
      </c>
    </row>
    <row r="823" spans="1:2">
      <c r="A823" s="24"/>
      <c r="B823" s="14" t="str">
        <f>"( 3, 'P', "&amp;ROW()-1&amp;", '"&amp;day[[#This Row],[Column1]]&amp;"' ),"</f>
        <v>( 3, 'P', 822, '' ),</v>
      </c>
    </row>
    <row r="824" spans="1:2">
      <c r="A824" s="24"/>
      <c r="B824" s="14" t="str">
        <f>"( 3, 'P', "&amp;ROW()-1&amp;", '"&amp;day[[#This Row],[Column1]]&amp;"' ),"</f>
        <v>( 3, 'P', 823, '' ),</v>
      </c>
    </row>
    <row r="825" spans="1:2">
      <c r="A825" s="24"/>
      <c r="B825" s="14" t="str">
        <f>"( 3, 'P', "&amp;ROW()-1&amp;", '"&amp;day[[#This Row],[Column1]]&amp;"' ),"</f>
        <v>( 3, 'P', 824, '' ),</v>
      </c>
    </row>
    <row r="826" spans="1:2">
      <c r="A826" s="24"/>
      <c r="B826" s="14" t="str">
        <f>"( 3, 'P', "&amp;ROW()-1&amp;", '"&amp;day[[#This Row],[Column1]]&amp;"' ),"</f>
        <v>( 3, 'P', 825, '' ),</v>
      </c>
    </row>
    <row r="827" spans="1:2">
      <c r="A827" s="24"/>
      <c r="B827" s="14" t="str">
        <f>"( 3, 'P', "&amp;ROW()-1&amp;", '"&amp;day[[#This Row],[Column1]]&amp;"' ),"</f>
        <v>( 3, 'P', 826, '' ),</v>
      </c>
    </row>
    <row r="828" spans="1:2">
      <c r="A828" s="24"/>
      <c r="B828" s="14" t="str">
        <f>"( 3, 'P', "&amp;ROW()-1&amp;", '"&amp;day[[#This Row],[Column1]]&amp;"' ),"</f>
        <v>( 3, 'P', 827, '' ),</v>
      </c>
    </row>
    <row r="829" spans="1:2">
      <c r="A829" s="24"/>
      <c r="B829" s="14" t="str">
        <f>"( 3, 'P', "&amp;ROW()-1&amp;", '"&amp;day[[#This Row],[Column1]]&amp;"' ),"</f>
        <v>( 3, 'P', 828, '' ),</v>
      </c>
    </row>
    <row r="830" spans="1:2">
      <c r="A830" s="24"/>
      <c r="B830" s="14" t="str">
        <f>"( 3, 'P', "&amp;ROW()-1&amp;", '"&amp;day[[#This Row],[Column1]]&amp;"' ),"</f>
        <v>( 3, 'P', 829, '' ),</v>
      </c>
    </row>
    <row r="831" spans="1:2">
      <c r="A831" s="24"/>
      <c r="B831" s="14" t="str">
        <f>"( 3, 'P', "&amp;ROW()-1&amp;", '"&amp;day[[#This Row],[Column1]]&amp;"' ),"</f>
        <v>( 3, 'P', 830, '' ),</v>
      </c>
    </row>
    <row r="832" spans="1:2">
      <c r="A832" s="24"/>
      <c r="B832" s="14" t="str">
        <f>"( 3, 'P', "&amp;ROW()-1&amp;", '"&amp;day[[#This Row],[Column1]]&amp;"' ),"</f>
        <v>( 3, 'P', 831, '' ),</v>
      </c>
    </row>
    <row r="833" spans="1:2">
      <c r="A833" s="24"/>
      <c r="B833" s="14" t="str">
        <f>"( 3, 'P', "&amp;ROW()-1&amp;", '"&amp;day[[#This Row],[Column1]]&amp;"' ),"</f>
        <v>( 3, 'P', 832, '' ),</v>
      </c>
    </row>
    <row r="834" spans="1:2">
      <c r="A834" s="24"/>
      <c r="B834" s="14" t="str">
        <f>"( 3, 'P', "&amp;ROW()-1&amp;", '"&amp;day[[#This Row],[Column1]]&amp;"' ),"</f>
        <v>( 3, 'P', 833, '' ),</v>
      </c>
    </row>
    <row r="835" spans="1:2">
      <c r="A835" s="24"/>
      <c r="B835" s="14" t="str">
        <f>"( 3, 'P', "&amp;ROW()-1&amp;", '"&amp;day[[#This Row],[Column1]]&amp;"' ),"</f>
        <v>( 3, 'P', 834, '' ),</v>
      </c>
    </row>
    <row r="836" spans="1:2">
      <c r="A836" s="24"/>
      <c r="B836" s="14" t="str">
        <f>"( 3, 'P', "&amp;ROW()-1&amp;", '"&amp;day[[#This Row],[Column1]]&amp;"' ),"</f>
        <v>( 3, 'P', 835, '' ),</v>
      </c>
    </row>
    <row r="837" spans="1:2">
      <c r="A837" s="24"/>
      <c r="B837" s="14" t="str">
        <f>"( 3, 'P', "&amp;ROW()-1&amp;", '"&amp;day[[#This Row],[Column1]]&amp;"' ),"</f>
        <v>( 3, 'P', 836, '' ),</v>
      </c>
    </row>
    <row r="838" spans="1:2">
      <c r="A838" s="24"/>
      <c r="B838" s="14" t="str">
        <f>"( 3, 'P', "&amp;ROW()-1&amp;", '"&amp;day[[#This Row],[Column1]]&amp;"' ),"</f>
        <v>( 3, 'P', 837, '' ),</v>
      </c>
    </row>
    <row r="839" spans="1:2">
      <c r="A839" s="24"/>
      <c r="B839" s="14" t="str">
        <f>"( 3, 'P', "&amp;ROW()-1&amp;", '"&amp;day[[#This Row],[Column1]]&amp;"' ),"</f>
        <v>( 3, 'P', 838, '' ),</v>
      </c>
    </row>
    <row r="840" spans="1:2">
      <c r="A840" s="24"/>
      <c r="B840" s="14" t="str">
        <f>"( 3, 'P', "&amp;ROW()-1&amp;", '"&amp;day[[#This Row],[Column1]]&amp;"' ),"</f>
        <v>( 3, 'P', 839, '' ),</v>
      </c>
    </row>
    <row r="841" spans="1:2">
      <c r="A841" s="24"/>
      <c r="B841" s="14" t="str">
        <f>"( 3, 'P', "&amp;ROW()-1&amp;", '"&amp;day[[#This Row],[Column1]]&amp;"' ),"</f>
        <v>( 3, 'P', 840, '' ),</v>
      </c>
    </row>
    <row r="842" spans="1:2">
      <c r="A842" s="24"/>
      <c r="B842" s="14" t="str">
        <f>"( 3, 'P', "&amp;ROW()-1&amp;", '"&amp;day[[#This Row],[Column1]]&amp;"' ),"</f>
        <v>( 3, 'P', 841, '' ),</v>
      </c>
    </row>
    <row r="843" spans="1:2">
      <c r="A843" s="24"/>
      <c r="B843" s="14" t="str">
        <f>"( 3, 'P', "&amp;ROW()-1&amp;", '"&amp;day[[#This Row],[Column1]]&amp;"' ),"</f>
        <v>( 3, 'P', 842, '' ),</v>
      </c>
    </row>
    <row r="844" spans="1:2">
      <c r="A844" s="24"/>
      <c r="B844" s="14" t="str">
        <f>"( 3, 'P', "&amp;ROW()-1&amp;", '"&amp;day[[#This Row],[Column1]]&amp;"' ),"</f>
        <v>( 3, 'P', 843, '' ),</v>
      </c>
    </row>
    <row r="845" spans="1:2">
      <c r="A845" s="24"/>
      <c r="B845" s="14" t="str">
        <f>"( 3, 'P', "&amp;ROW()-1&amp;", '"&amp;day[[#This Row],[Column1]]&amp;"' ),"</f>
        <v>( 3, 'P', 844, '' ),</v>
      </c>
    </row>
    <row r="846" spans="1:2">
      <c r="A846" s="24"/>
      <c r="B846" s="14" t="str">
        <f>"( 3, 'P', "&amp;ROW()-1&amp;", '"&amp;day[[#This Row],[Column1]]&amp;"' ),"</f>
        <v>( 3, 'P', 845, '' ),</v>
      </c>
    </row>
    <row r="847" spans="1:2">
      <c r="A847" s="24"/>
      <c r="B847" s="14" t="str">
        <f>"( 3, 'P', "&amp;ROW()-1&amp;", '"&amp;day[[#This Row],[Column1]]&amp;"' ),"</f>
        <v>( 3, 'P', 846, '' ),</v>
      </c>
    </row>
    <row r="848" spans="1:2">
      <c r="A848" s="24"/>
      <c r="B848" s="14" t="str">
        <f>"( 3, 'P', "&amp;ROW()-1&amp;", '"&amp;day[[#This Row],[Column1]]&amp;"' ),"</f>
        <v>( 3, 'P', 847, '' ),</v>
      </c>
    </row>
    <row r="849" spans="1:2">
      <c r="A849" s="24"/>
      <c r="B849" s="14" t="str">
        <f>"( 3, 'P', "&amp;ROW()-1&amp;", '"&amp;day[[#This Row],[Column1]]&amp;"' ),"</f>
        <v>( 3, 'P', 848, '' ),</v>
      </c>
    </row>
    <row r="850" spans="1:2">
      <c r="A850" s="24"/>
      <c r="B850" s="14" t="str">
        <f>"( 3, 'P', "&amp;ROW()-1&amp;", '"&amp;day[[#This Row],[Column1]]&amp;"' ),"</f>
        <v>( 3, 'P', 849, '' ),</v>
      </c>
    </row>
    <row r="851" spans="1:2">
      <c r="A851" s="24"/>
      <c r="B851" s="14" t="str">
        <f>"( 3, 'P', "&amp;ROW()-1&amp;", '"&amp;day[[#This Row],[Column1]]&amp;"' ),"</f>
        <v>( 3, 'P', 850, '' ),</v>
      </c>
    </row>
    <row r="852" spans="1:2">
      <c r="A852" s="24"/>
      <c r="B852" s="14" t="str">
        <f>"( 3, 'P', "&amp;ROW()-1&amp;", '"&amp;day[[#This Row],[Column1]]&amp;"' ),"</f>
        <v>( 3, 'P', 851, '' ),</v>
      </c>
    </row>
    <row r="853" spans="1:2">
      <c r="A853" s="24"/>
      <c r="B853" s="14" t="str">
        <f>"( 3, 'P', "&amp;ROW()-1&amp;", '"&amp;day[[#This Row],[Column1]]&amp;"' ),"</f>
        <v>( 3, 'P', 852, '' ),</v>
      </c>
    </row>
    <row r="854" spans="1:2">
      <c r="A854" s="24"/>
      <c r="B854" s="14" t="str">
        <f>"( 3, 'P', "&amp;ROW()-1&amp;", '"&amp;day[[#This Row],[Column1]]&amp;"' ),"</f>
        <v>( 3, 'P', 853, '' ),</v>
      </c>
    </row>
    <row r="855" spans="1:2">
      <c r="A855" s="24"/>
      <c r="B855" s="14" t="str">
        <f>"( 3, 'P', "&amp;ROW()-1&amp;", '"&amp;day[[#This Row],[Column1]]&amp;"' ),"</f>
        <v>( 3, 'P', 854, '' ),</v>
      </c>
    </row>
    <row r="856" spans="1:2">
      <c r="A856" s="24"/>
      <c r="B856" s="14" t="str">
        <f>"( 3, 'P', "&amp;ROW()-1&amp;", '"&amp;day[[#This Row],[Column1]]&amp;"' ),"</f>
        <v>( 3, 'P', 855, '' ),</v>
      </c>
    </row>
    <row r="857" spans="1:2">
      <c r="A857" s="24"/>
      <c r="B857" s="14" t="str">
        <f>"( 3, 'P', "&amp;ROW()-1&amp;", '"&amp;day[[#This Row],[Column1]]&amp;"' ),"</f>
        <v>( 3, 'P', 856, '' ),</v>
      </c>
    </row>
    <row r="858" spans="1:2">
      <c r="A858" s="24"/>
      <c r="B858" s="14" t="str">
        <f>"( 3, 'P', "&amp;ROW()-1&amp;", '"&amp;day[[#This Row],[Column1]]&amp;"' ),"</f>
        <v>( 3, 'P', 857, '' ),</v>
      </c>
    </row>
    <row r="859" spans="1:2">
      <c r="A859" s="24"/>
      <c r="B859" s="14" t="str">
        <f>"( 3, 'P', "&amp;ROW()-1&amp;", '"&amp;day[[#This Row],[Column1]]&amp;"' ),"</f>
        <v>( 3, 'P', 858, '' ),</v>
      </c>
    </row>
    <row r="860" spans="1:2">
      <c r="A860" s="24"/>
      <c r="B860" s="14" t="str">
        <f>"( 3, 'P', "&amp;ROW()-1&amp;", '"&amp;day[[#This Row],[Column1]]&amp;"' ),"</f>
        <v>( 3, 'P', 859, '' ),</v>
      </c>
    </row>
    <row r="861" spans="1:2">
      <c r="A861" s="24"/>
      <c r="B861" s="14" t="str">
        <f>"( 3, 'P', "&amp;ROW()-1&amp;", '"&amp;day[[#This Row],[Column1]]&amp;"' ),"</f>
        <v>( 3, 'P', 860, '' ),</v>
      </c>
    </row>
    <row r="862" spans="1:2">
      <c r="A862" s="24"/>
      <c r="B862" s="14" t="str">
        <f>"( 3, 'P', "&amp;ROW()-1&amp;", '"&amp;day[[#This Row],[Column1]]&amp;"' ),"</f>
        <v>( 3, 'P', 861, '' ),</v>
      </c>
    </row>
    <row r="863" spans="1:2">
      <c r="A863" s="24"/>
      <c r="B863" s="14" t="str">
        <f>"( 3, 'P', "&amp;ROW()-1&amp;", '"&amp;day[[#This Row],[Column1]]&amp;"' ),"</f>
        <v>( 3, 'P', 862, '' ),</v>
      </c>
    </row>
    <row r="864" spans="1:2">
      <c r="A864" s="24"/>
      <c r="B864" s="14" t="str">
        <f>"( 3, 'P', "&amp;ROW()-1&amp;", '"&amp;day[[#This Row],[Column1]]&amp;"' ),"</f>
        <v>( 3, 'P', 863, '' ),</v>
      </c>
    </row>
    <row r="865" spans="1:2">
      <c r="A865" s="24"/>
      <c r="B865" s="14" t="str">
        <f>"( 3, 'P', "&amp;ROW()-1&amp;", '"&amp;day[[#This Row],[Column1]]&amp;"' ),"</f>
        <v>( 3, 'P', 864, '' ),</v>
      </c>
    </row>
    <row r="866" spans="1:2">
      <c r="A866" s="24"/>
      <c r="B866" s="14" t="str">
        <f>"( 3, 'P', "&amp;ROW()-1&amp;", '"&amp;day[[#This Row],[Column1]]&amp;"' ),"</f>
        <v>( 3, 'P', 865, '' ),</v>
      </c>
    </row>
    <row r="867" spans="1:2">
      <c r="A867" s="24"/>
      <c r="B867" s="14" t="str">
        <f>"( 3, 'P', "&amp;ROW()-1&amp;", '"&amp;day[[#This Row],[Column1]]&amp;"' ),"</f>
        <v>( 3, 'P', 866, '' ),</v>
      </c>
    </row>
    <row r="868" spans="1:2">
      <c r="A868" s="24"/>
      <c r="B868" s="14" t="str">
        <f>"( 3, 'P', "&amp;ROW()-1&amp;", '"&amp;day[[#This Row],[Column1]]&amp;"' ),"</f>
        <v>( 3, 'P', 867, '' ),</v>
      </c>
    </row>
    <row r="869" spans="1:2">
      <c r="A869" s="24"/>
      <c r="B869" s="14" t="str">
        <f>"( 3, 'P', "&amp;ROW()-1&amp;", '"&amp;day[[#This Row],[Column1]]&amp;"' ),"</f>
        <v>( 3, 'P', 868, '' ),</v>
      </c>
    </row>
    <row r="870" spans="1:2">
      <c r="A870" s="24"/>
      <c r="B870" s="14" t="str">
        <f>"( 3, 'P', "&amp;ROW()-1&amp;", '"&amp;day[[#This Row],[Column1]]&amp;"' ),"</f>
        <v>( 3, 'P', 869, '' ),</v>
      </c>
    </row>
    <row r="871" spans="1:2">
      <c r="A871" s="24"/>
      <c r="B871" s="14" t="str">
        <f>"( 3, 'P', "&amp;ROW()-1&amp;", '"&amp;day[[#This Row],[Column1]]&amp;"' ),"</f>
        <v>( 3, 'P', 870, '' ),</v>
      </c>
    </row>
    <row r="872" spans="1:2">
      <c r="A872" s="24"/>
      <c r="B872" s="14" t="str">
        <f>"( 3, 'P', "&amp;ROW()-1&amp;", '"&amp;day[[#This Row],[Column1]]&amp;"' ),"</f>
        <v>( 3, 'P', 871, '' ),</v>
      </c>
    </row>
    <row r="873" spans="1:2">
      <c r="A873" s="24"/>
      <c r="B873" s="14" t="str">
        <f>"( 3, 'P', "&amp;ROW()-1&amp;", '"&amp;day[[#This Row],[Column1]]&amp;"' ),"</f>
        <v>( 3, 'P', 872, '' ),</v>
      </c>
    </row>
    <row r="874" spans="1:2">
      <c r="A874" s="24"/>
      <c r="B874" s="14" t="str">
        <f>"( 3, 'P', "&amp;ROW()-1&amp;", '"&amp;day[[#This Row],[Column1]]&amp;"' ),"</f>
        <v>( 3, 'P', 873, '' ),</v>
      </c>
    </row>
    <row r="875" spans="1:2">
      <c r="A875" s="24"/>
      <c r="B875" s="14" t="str">
        <f>"( 3, 'P', "&amp;ROW()-1&amp;", '"&amp;day[[#This Row],[Column1]]&amp;"' ),"</f>
        <v>( 3, 'P', 874, '' ),</v>
      </c>
    </row>
    <row r="876" spans="1:2">
      <c r="A876" s="24"/>
      <c r="B876" s="14" t="str">
        <f>"( 3, 'P', "&amp;ROW()-1&amp;", '"&amp;day[[#This Row],[Column1]]&amp;"' ),"</f>
        <v>( 3, 'P', 875, '' ),</v>
      </c>
    </row>
    <row r="877" spans="1:2">
      <c r="A877" s="24"/>
      <c r="B877" s="14" t="str">
        <f>"( 3, 'P', "&amp;ROW()-1&amp;", '"&amp;day[[#This Row],[Column1]]&amp;"' ),"</f>
        <v>( 3, 'P', 876, '' ),</v>
      </c>
    </row>
    <row r="878" spans="1:2">
      <c r="A878" s="24"/>
      <c r="B878" s="14" t="str">
        <f>"( 3, 'P', "&amp;ROW()-1&amp;", '"&amp;day[[#This Row],[Column1]]&amp;"' ),"</f>
        <v>( 3, 'P', 877, '' ),</v>
      </c>
    </row>
    <row r="879" spans="1:2">
      <c r="A879" s="24"/>
      <c r="B879" s="14" t="str">
        <f>"( 3, 'P', "&amp;ROW()-1&amp;", '"&amp;day[[#This Row],[Column1]]&amp;"' ),"</f>
        <v>( 3, 'P', 878, '' ),</v>
      </c>
    </row>
    <row r="880" spans="1:2">
      <c r="A880" s="24"/>
      <c r="B880" s="14" t="str">
        <f>"( 3, 'P', "&amp;ROW()-1&amp;", '"&amp;day[[#This Row],[Column1]]&amp;"' ),"</f>
        <v>( 3, 'P', 879, '' ),</v>
      </c>
    </row>
    <row r="881" spans="1:2">
      <c r="A881" s="24"/>
      <c r="B881" s="14" t="str">
        <f>"( 3, 'P', "&amp;ROW()-1&amp;", '"&amp;day[[#This Row],[Column1]]&amp;"' ),"</f>
        <v>( 3, 'P', 880, '' ),</v>
      </c>
    </row>
    <row r="882" spans="1:2">
      <c r="A882" s="24"/>
      <c r="B882" s="14" t="str">
        <f>"( 3, 'P', "&amp;ROW()-1&amp;", '"&amp;day[[#This Row],[Column1]]&amp;"' ),"</f>
        <v>( 3, 'P', 881, '' ),</v>
      </c>
    </row>
    <row r="883" spans="1:2">
      <c r="A883" s="24"/>
      <c r="B883" s="14" t="str">
        <f>"( 3, 'P', "&amp;ROW()-1&amp;", '"&amp;day[[#This Row],[Column1]]&amp;"' ),"</f>
        <v>( 3, 'P', 882, '' ),</v>
      </c>
    </row>
    <row r="884" spans="1:2">
      <c r="A884" s="24"/>
      <c r="B884" s="14" t="str">
        <f>"( 3, 'P', "&amp;ROW()-1&amp;", '"&amp;day[[#This Row],[Column1]]&amp;"' ),"</f>
        <v>( 3, 'P', 883, '' ),</v>
      </c>
    </row>
    <row r="885" spans="1:2">
      <c r="A885" s="24"/>
      <c r="B885" s="14" t="str">
        <f>"( 3, 'P', "&amp;ROW()-1&amp;", '"&amp;day[[#This Row],[Column1]]&amp;"' ),"</f>
        <v>( 3, 'P', 884, '' ),</v>
      </c>
    </row>
    <row r="886" spans="1:2">
      <c r="A886" s="24"/>
      <c r="B886" s="14" t="str">
        <f>"( 3, 'P', "&amp;ROW()-1&amp;", '"&amp;day[[#This Row],[Column1]]&amp;"' ),"</f>
        <v>( 3, 'P', 885, '' ),</v>
      </c>
    </row>
    <row r="887" spans="1:2">
      <c r="A887" s="24"/>
      <c r="B887" s="14" t="str">
        <f>"( 3, 'P', "&amp;ROW()-1&amp;", '"&amp;day[[#This Row],[Column1]]&amp;"' ),"</f>
        <v>( 3, 'P', 886, '' ),</v>
      </c>
    </row>
    <row r="888" spans="1:2">
      <c r="A888" s="24"/>
      <c r="B888" s="14" t="str">
        <f>"( 3, 'P', "&amp;ROW()-1&amp;", '"&amp;day[[#This Row],[Column1]]&amp;"' ),"</f>
        <v>( 3, 'P', 887, '' ),</v>
      </c>
    </row>
    <row r="889" spans="1:2">
      <c r="A889" s="24"/>
      <c r="B889" s="14" t="str">
        <f>"( 3, 'P', "&amp;ROW()-1&amp;", '"&amp;day[[#This Row],[Column1]]&amp;"' ),"</f>
        <v>( 3, 'P', 888, '' ),</v>
      </c>
    </row>
    <row r="890" spans="1:2">
      <c r="A890" s="24"/>
      <c r="B890" s="14" t="str">
        <f>"( 3, 'P', "&amp;ROW()-1&amp;", '"&amp;day[[#This Row],[Column1]]&amp;"' ),"</f>
        <v>( 3, 'P', 889, '' ),</v>
      </c>
    </row>
    <row r="891" spans="1:2">
      <c r="A891" s="24"/>
      <c r="B891" s="14" t="str">
        <f>"( 3, 'P', "&amp;ROW()-1&amp;", '"&amp;day[[#This Row],[Column1]]&amp;"' ),"</f>
        <v>( 3, 'P', 890, '' ),</v>
      </c>
    </row>
    <row r="892" spans="1:2">
      <c r="A892" s="24"/>
      <c r="B892" s="14" t="str">
        <f>"( 3, 'P', "&amp;ROW()-1&amp;", '"&amp;day[[#This Row],[Column1]]&amp;"' ),"</f>
        <v>( 3, 'P', 891, '' ),</v>
      </c>
    </row>
    <row r="893" spans="1:2">
      <c r="A893" s="24"/>
      <c r="B893" s="14" t="str">
        <f>"( 3, 'P', "&amp;ROW()-1&amp;", '"&amp;day[[#This Row],[Column1]]&amp;"' ),"</f>
        <v>( 3, 'P', 892, '' ),</v>
      </c>
    </row>
    <row r="894" spans="1:2">
      <c r="A894" s="24"/>
      <c r="B894" s="14" t="str">
        <f>"( 3, 'P', "&amp;ROW()-1&amp;", '"&amp;day[[#This Row],[Column1]]&amp;"' ),"</f>
        <v>( 3, 'P', 893, '' ),</v>
      </c>
    </row>
    <row r="895" spans="1:2">
      <c r="A895" s="24"/>
      <c r="B895" s="14" t="str">
        <f>"( 3, 'P', "&amp;ROW()-1&amp;", '"&amp;day[[#This Row],[Column1]]&amp;"' ),"</f>
        <v>( 3, 'P', 894, '' ),</v>
      </c>
    </row>
    <row r="896" spans="1:2">
      <c r="A896" s="24"/>
      <c r="B896" s="14" t="str">
        <f>"( 3, 'P', "&amp;ROW()-1&amp;", '"&amp;day[[#This Row],[Column1]]&amp;"' ),"</f>
        <v>( 3, 'P', 895, '' ),</v>
      </c>
    </row>
    <row r="897" spans="1:2">
      <c r="A897" s="24"/>
      <c r="B897" s="14" t="str">
        <f>"( 3, 'P', "&amp;ROW()-1&amp;", '"&amp;day[[#This Row],[Column1]]&amp;"' ),"</f>
        <v>( 3, 'P', 896, '' ),</v>
      </c>
    </row>
    <row r="898" spans="1:2">
      <c r="A898" s="24"/>
      <c r="B898" s="14" t="str">
        <f>"( 3, 'P', "&amp;ROW()-1&amp;", '"&amp;day[[#This Row],[Column1]]&amp;"' ),"</f>
        <v>( 3, 'P', 897, '' ),</v>
      </c>
    </row>
    <row r="899" spans="1:2">
      <c r="A899" s="24"/>
      <c r="B899" s="14" t="str">
        <f>"( 3, 'P', "&amp;ROW()-1&amp;", '"&amp;day[[#This Row],[Column1]]&amp;"' ),"</f>
        <v>( 3, 'P', 898, '' ),</v>
      </c>
    </row>
    <row r="900" spans="1:2">
      <c r="A900" s="24"/>
      <c r="B900" s="14" t="str">
        <f>"( 3, 'P', "&amp;ROW()-1&amp;", '"&amp;day[[#This Row],[Column1]]&amp;"' ),"</f>
        <v>( 3, 'P', 899, '' ),</v>
      </c>
    </row>
    <row r="901" spans="1:2">
      <c r="A901" s="24"/>
      <c r="B901" s="14" t="str">
        <f>"( 3, 'P', "&amp;ROW()-1&amp;", '"&amp;day[[#This Row],[Column1]]&amp;"' ),"</f>
        <v>( 3, 'P', 900, '' ),</v>
      </c>
    </row>
    <row r="902" spans="1:2">
      <c r="A902" s="24"/>
      <c r="B902" s="14" t="str">
        <f>"( 3, 'P', "&amp;ROW()-1&amp;", '"&amp;day[[#This Row],[Column1]]&amp;"' ),"</f>
        <v>( 3, 'P', 901, '' ),</v>
      </c>
    </row>
    <row r="903" spans="1:2">
      <c r="A903" s="24"/>
      <c r="B903" s="14" t="str">
        <f>"( 3, 'P', "&amp;ROW()-1&amp;", '"&amp;day[[#This Row],[Column1]]&amp;"' ),"</f>
        <v>( 3, 'P', 902, '' ),</v>
      </c>
    </row>
    <row r="904" spans="1:2">
      <c r="A904" s="24"/>
      <c r="B904" s="14" t="str">
        <f>"( 3, 'P', "&amp;ROW()-1&amp;", '"&amp;day[[#This Row],[Column1]]&amp;"' ),"</f>
        <v>( 3, 'P', 903, '' ),</v>
      </c>
    </row>
    <row r="905" spans="1:2">
      <c r="A905" s="24"/>
      <c r="B905" s="14" t="str">
        <f>"( 3, 'P', "&amp;ROW()-1&amp;", '"&amp;day[[#This Row],[Column1]]&amp;"' ),"</f>
        <v>( 3, 'P', 904, '' ),</v>
      </c>
    </row>
    <row r="906" spans="1:2">
      <c r="A906" s="24"/>
      <c r="B906" s="14" t="str">
        <f>"( 3, 'P', "&amp;ROW()-1&amp;", '"&amp;day[[#This Row],[Column1]]&amp;"' ),"</f>
        <v>( 3, 'P', 905, '' ),</v>
      </c>
    </row>
    <row r="907" spans="1:2">
      <c r="A907" s="24"/>
      <c r="B907" s="14" t="str">
        <f>"( 3, 'P', "&amp;ROW()-1&amp;", '"&amp;day[[#This Row],[Column1]]&amp;"' ),"</f>
        <v>( 3, 'P', 906, '' ),</v>
      </c>
    </row>
    <row r="908" spans="1:2">
      <c r="A908" s="24"/>
      <c r="B908" s="14" t="str">
        <f>"( 3, 'P', "&amp;ROW()-1&amp;", '"&amp;day[[#This Row],[Column1]]&amp;"' ),"</f>
        <v>( 3, 'P', 907, '' ),</v>
      </c>
    </row>
    <row r="909" spans="1:2">
      <c r="A909" s="24"/>
      <c r="B909" s="14" t="str">
        <f>"( 3, 'P', "&amp;ROW()-1&amp;", '"&amp;day[[#This Row],[Column1]]&amp;"' ),"</f>
        <v>( 3, 'P', 908, '' ),</v>
      </c>
    </row>
    <row r="910" spans="1:2">
      <c r="A910" s="24"/>
      <c r="B910" s="14" t="str">
        <f>"( 3, 'P', "&amp;ROW()-1&amp;", '"&amp;day[[#This Row],[Column1]]&amp;"' ),"</f>
        <v>( 3, 'P', 909, '' ),</v>
      </c>
    </row>
    <row r="911" spans="1:2">
      <c r="A911" s="24"/>
      <c r="B911" s="14" t="str">
        <f>"( 3, 'P', "&amp;ROW()-1&amp;", '"&amp;day[[#This Row],[Column1]]&amp;"' ),"</f>
        <v>( 3, 'P', 910, '' ),</v>
      </c>
    </row>
    <row r="912" spans="1:2">
      <c r="A912" s="24"/>
      <c r="B912" s="14" t="str">
        <f>"( 3, 'P', "&amp;ROW()-1&amp;", '"&amp;day[[#This Row],[Column1]]&amp;"' ),"</f>
        <v>( 3, 'P', 911, '' ),</v>
      </c>
    </row>
    <row r="913" spans="1:2">
      <c r="A913" s="24"/>
      <c r="B913" s="14" t="str">
        <f>"( 3, 'P', "&amp;ROW()-1&amp;", '"&amp;day[[#This Row],[Column1]]&amp;"' ),"</f>
        <v>( 3, 'P', 912, '' ),</v>
      </c>
    </row>
    <row r="914" spans="1:2">
      <c r="A914" s="24"/>
      <c r="B914" s="14" t="str">
        <f>"( 3, 'P', "&amp;ROW()-1&amp;", '"&amp;day[[#This Row],[Column1]]&amp;"' ),"</f>
        <v>( 3, 'P', 913, '' ),</v>
      </c>
    </row>
    <row r="915" spans="1:2">
      <c r="A915" s="24"/>
      <c r="B915" s="14" t="str">
        <f>"( 3, 'P', "&amp;ROW()-1&amp;", '"&amp;day[[#This Row],[Column1]]&amp;"' ),"</f>
        <v>( 3, 'P', 914, '' ),</v>
      </c>
    </row>
    <row r="916" spans="1:2">
      <c r="A916" s="24"/>
      <c r="B916" s="14" t="str">
        <f>"( 3, 'P', "&amp;ROW()-1&amp;", '"&amp;day[[#This Row],[Column1]]&amp;"' ),"</f>
        <v>( 3, 'P', 915, '' ),</v>
      </c>
    </row>
    <row r="917" spans="1:2">
      <c r="A917" s="24"/>
      <c r="B917" s="14" t="str">
        <f>"( 3, 'P', "&amp;ROW()-1&amp;", '"&amp;day[[#This Row],[Column1]]&amp;"' ),"</f>
        <v>( 3, 'P', 916, '' ),</v>
      </c>
    </row>
    <row r="918" spans="1:2">
      <c r="A918" s="24"/>
      <c r="B918" s="14" t="str">
        <f>"( 3, 'P', "&amp;ROW()-1&amp;", '"&amp;day[[#This Row],[Column1]]&amp;"' ),"</f>
        <v>( 3, 'P', 917, '' ),</v>
      </c>
    </row>
    <row r="919" spans="1:2">
      <c r="A919" s="24"/>
      <c r="B919" s="14" t="str">
        <f>"( 3, 'P', "&amp;ROW()-1&amp;", '"&amp;day[[#This Row],[Column1]]&amp;"' ),"</f>
        <v>( 3, 'P', 918, '' ),</v>
      </c>
    </row>
    <row r="920" spans="1:2">
      <c r="A920" s="24"/>
      <c r="B920" s="14" t="str">
        <f>"( 3, 'P', "&amp;ROW()-1&amp;", '"&amp;day[[#This Row],[Column1]]&amp;"' ),"</f>
        <v>( 3, 'P', 919, '' ),</v>
      </c>
    </row>
    <row r="921" spans="1:2">
      <c r="A921" s="24"/>
      <c r="B921" s="14" t="str">
        <f>"( 3, 'P', "&amp;ROW()-1&amp;", '"&amp;day[[#This Row],[Column1]]&amp;"' ),"</f>
        <v>( 3, 'P', 920, '' ),</v>
      </c>
    </row>
    <row r="922" spans="1:2">
      <c r="A922" s="24"/>
      <c r="B922" s="14" t="str">
        <f>"( 3, 'P', "&amp;ROW()-1&amp;", '"&amp;day[[#This Row],[Column1]]&amp;"' ),"</f>
        <v>( 3, 'P', 921, '' ),</v>
      </c>
    </row>
    <row r="923" spans="1:2">
      <c r="A923" s="24"/>
      <c r="B923" s="14" t="str">
        <f>"( 3, 'P', "&amp;ROW()-1&amp;", '"&amp;day[[#This Row],[Column1]]&amp;"' ),"</f>
        <v>( 3, 'P', 922, '' ),</v>
      </c>
    </row>
    <row r="924" spans="1:2">
      <c r="A924" s="24"/>
      <c r="B924" s="14" t="str">
        <f>"( 3, 'P', "&amp;ROW()-1&amp;", '"&amp;day[[#This Row],[Column1]]&amp;"' ),"</f>
        <v>( 3, 'P', 923, '' ),</v>
      </c>
    </row>
    <row r="925" spans="1:2">
      <c r="A925" s="24"/>
      <c r="B925" s="14" t="str">
        <f>"( 3, 'P', "&amp;ROW()-1&amp;", '"&amp;day[[#This Row],[Column1]]&amp;"' ),"</f>
        <v>( 3, 'P', 924, '' ),</v>
      </c>
    </row>
    <row r="926" spans="1:2">
      <c r="A926" s="24"/>
      <c r="B926" s="14" t="str">
        <f>"( 3, 'P', "&amp;ROW()-1&amp;", '"&amp;day[[#This Row],[Column1]]&amp;"' ),"</f>
        <v>( 3, 'P', 925, '' ),</v>
      </c>
    </row>
    <row r="927" spans="1:2">
      <c r="A927" s="24"/>
      <c r="B927" s="14" t="str">
        <f>"( 3, 'P', "&amp;ROW()-1&amp;", '"&amp;day[[#This Row],[Column1]]&amp;"' ),"</f>
        <v>( 3, 'P', 926, '' ),</v>
      </c>
    </row>
    <row r="928" spans="1:2">
      <c r="A928" s="24"/>
      <c r="B928" s="14" t="str">
        <f>"( 3, 'P', "&amp;ROW()-1&amp;", '"&amp;day[[#This Row],[Column1]]&amp;"' ),"</f>
        <v>( 3, 'P', 927, '' ),</v>
      </c>
    </row>
    <row r="929" spans="1:2">
      <c r="A929" s="24"/>
      <c r="B929" s="14" t="str">
        <f>"( 3, 'P', "&amp;ROW()-1&amp;", '"&amp;day[[#This Row],[Column1]]&amp;"' ),"</f>
        <v>( 3, 'P', 928, '' ),</v>
      </c>
    </row>
    <row r="930" spans="1:2">
      <c r="A930" s="24"/>
      <c r="B930" s="14" t="str">
        <f>"( 3, 'P', "&amp;ROW()-1&amp;", '"&amp;day[[#This Row],[Column1]]&amp;"' ),"</f>
        <v>( 3, 'P', 929, '' ),</v>
      </c>
    </row>
    <row r="931" spans="1:2">
      <c r="A931" s="24"/>
      <c r="B931" s="14" t="str">
        <f>"( 3, 'P', "&amp;ROW()-1&amp;", '"&amp;day[[#This Row],[Column1]]&amp;"' ),"</f>
        <v>( 3, 'P', 930, '' ),</v>
      </c>
    </row>
    <row r="932" spans="1:2">
      <c r="A932" s="24"/>
      <c r="B932" s="14" t="str">
        <f>"( 3, 'P', "&amp;ROW()-1&amp;", '"&amp;day[[#This Row],[Column1]]&amp;"' ),"</f>
        <v>( 3, 'P', 931, '' ),</v>
      </c>
    </row>
    <row r="933" spans="1:2">
      <c r="A933" s="24"/>
      <c r="B933" s="14" t="str">
        <f>"( 3, 'P', "&amp;ROW()-1&amp;", '"&amp;day[[#This Row],[Column1]]&amp;"' ),"</f>
        <v>( 3, 'P', 932, '' ),</v>
      </c>
    </row>
    <row r="934" spans="1:2">
      <c r="A934" s="24"/>
      <c r="B934" s="14" t="str">
        <f>"( 3, 'P', "&amp;ROW()-1&amp;", '"&amp;day[[#This Row],[Column1]]&amp;"' ),"</f>
        <v>( 3, 'P', 933, '' ),</v>
      </c>
    </row>
    <row r="935" spans="1:2">
      <c r="A935" s="24"/>
      <c r="B935" s="14" t="str">
        <f>"( 3, 'P', "&amp;ROW()-1&amp;", '"&amp;day[[#This Row],[Column1]]&amp;"' ),"</f>
        <v>( 3, 'P', 934, '' ),</v>
      </c>
    </row>
    <row r="936" spans="1:2">
      <c r="A936" s="24"/>
      <c r="B936" s="14" t="str">
        <f>"( 3, 'P', "&amp;ROW()-1&amp;", '"&amp;day[[#This Row],[Column1]]&amp;"' ),"</f>
        <v>( 3, 'P', 935, '' ),</v>
      </c>
    </row>
    <row r="937" spans="1:2">
      <c r="A937" s="24"/>
      <c r="B937" s="14" t="str">
        <f>"( 3, 'P', "&amp;ROW()-1&amp;", '"&amp;day[[#This Row],[Column1]]&amp;"' ),"</f>
        <v>( 3, 'P', 936, '' ),</v>
      </c>
    </row>
    <row r="938" spans="1:2">
      <c r="A938" s="24"/>
      <c r="B938" s="14" t="str">
        <f>"( 3, 'P', "&amp;ROW()-1&amp;", '"&amp;day[[#This Row],[Column1]]&amp;"' ),"</f>
        <v>( 3, 'P', 937, '' ),</v>
      </c>
    </row>
    <row r="939" spans="1:2">
      <c r="A939" s="24"/>
      <c r="B939" s="14" t="str">
        <f>"( 3, 'P', "&amp;ROW()-1&amp;", '"&amp;day[[#This Row],[Column1]]&amp;"' ),"</f>
        <v>( 3, 'P', 938, '' ),</v>
      </c>
    </row>
    <row r="940" spans="1:2">
      <c r="A940" s="24"/>
      <c r="B940" s="14" t="str">
        <f>"( 3, 'P', "&amp;ROW()-1&amp;", '"&amp;day[[#This Row],[Column1]]&amp;"' ),"</f>
        <v>( 3, 'P', 939, '' ),</v>
      </c>
    </row>
    <row r="941" spans="1:2">
      <c r="A941" s="24"/>
      <c r="B941" s="14" t="str">
        <f>"( 3, 'P', "&amp;ROW()-1&amp;", '"&amp;day[[#This Row],[Column1]]&amp;"' ),"</f>
        <v>( 3, 'P', 940, '' ),</v>
      </c>
    </row>
    <row r="942" spans="1:2">
      <c r="A942" s="24"/>
      <c r="B942" s="14" t="str">
        <f>"( 3, 'P', "&amp;ROW()-1&amp;", '"&amp;day[[#This Row],[Column1]]&amp;"' ),"</f>
        <v>( 3, 'P', 941, '' ),</v>
      </c>
    </row>
    <row r="943" spans="1:2">
      <c r="A943" s="24"/>
      <c r="B943" s="14" t="str">
        <f>"( 3, 'P', "&amp;ROW()-1&amp;", '"&amp;day[[#This Row],[Column1]]&amp;"' ),"</f>
        <v>( 3, 'P', 942, '' ),</v>
      </c>
    </row>
    <row r="944" spans="1:2">
      <c r="A944" s="24"/>
      <c r="B944" s="14" t="str">
        <f>"( 3, 'P', "&amp;ROW()-1&amp;", '"&amp;day[[#This Row],[Column1]]&amp;"' ),"</f>
        <v>( 3, 'P', 943, '' ),</v>
      </c>
    </row>
    <row r="945" spans="1:2">
      <c r="A945" s="24"/>
      <c r="B945" s="14" t="str">
        <f>"( 3, 'P', "&amp;ROW()-1&amp;", '"&amp;day[[#This Row],[Column1]]&amp;"' ),"</f>
        <v>( 3, 'P', 944, '' ),</v>
      </c>
    </row>
    <row r="946" spans="1:2">
      <c r="A946" s="24"/>
      <c r="B946" s="14" t="str">
        <f>"( 3, 'P', "&amp;ROW()-1&amp;", '"&amp;day[[#This Row],[Column1]]&amp;"' ),"</f>
        <v>( 3, 'P', 945, '' ),</v>
      </c>
    </row>
    <row r="947" spans="1:2">
      <c r="A947" s="24"/>
      <c r="B947" s="14" t="str">
        <f>"( 3, 'P', "&amp;ROW()-1&amp;", '"&amp;day[[#This Row],[Column1]]&amp;"' ),"</f>
        <v>( 3, 'P', 946, '' ),</v>
      </c>
    </row>
    <row r="948" spans="1:2">
      <c r="A948" s="24"/>
      <c r="B948" s="14" t="str">
        <f>"( 3, 'P', "&amp;ROW()-1&amp;", '"&amp;day[[#This Row],[Column1]]&amp;"' ),"</f>
        <v>( 3, 'P', 947, '' ),</v>
      </c>
    </row>
    <row r="949" spans="1:2">
      <c r="A949" s="24"/>
      <c r="B949" s="14" t="str">
        <f>"( 3, 'P', "&amp;ROW()-1&amp;", '"&amp;day[[#This Row],[Column1]]&amp;"' ),"</f>
        <v>( 3, 'P', 948, '' ),</v>
      </c>
    </row>
    <row r="950" spans="1:2">
      <c r="A950" s="24"/>
      <c r="B950" s="14" t="str">
        <f>"( 3, 'P', "&amp;ROW()-1&amp;", '"&amp;day[[#This Row],[Column1]]&amp;"' ),"</f>
        <v>( 3, 'P', 949, '' ),</v>
      </c>
    </row>
    <row r="951" spans="1:2">
      <c r="A951" s="24"/>
      <c r="B951" s="14" t="str">
        <f>"( 3, 'P', "&amp;ROW()-1&amp;", '"&amp;day[[#This Row],[Column1]]&amp;"' ),"</f>
        <v>( 3, 'P', 950, '' ),</v>
      </c>
    </row>
    <row r="952" spans="1:2">
      <c r="A952" s="24"/>
      <c r="B952" s="14" t="str">
        <f>"( 3, 'P', "&amp;ROW()-1&amp;", '"&amp;day[[#This Row],[Column1]]&amp;"' ),"</f>
        <v>( 3, 'P', 951, '' ),</v>
      </c>
    </row>
    <row r="953" spans="1:2">
      <c r="A953" s="24"/>
      <c r="B953" s="14" t="str">
        <f>"( 3, 'P', "&amp;ROW()-1&amp;", '"&amp;day[[#This Row],[Column1]]&amp;"' ),"</f>
        <v>( 3, 'P', 952, '' ),</v>
      </c>
    </row>
    <row r="954" spans="1:2">
      <c r="A954" s="24"/>
      <c r="B954" s="14" t="str">
        <f>"( 3, 'P', "&amp;ROW()-1&amp;", '"&amp;day[[#This Row],[Column1]]&amp;"' ),"</f>
        <v>( 3, 'P', 953, '' ),</v>
      </c>
    </row>
    <row r="955" spans="1:2">
      <c r="A955" s="24"/>
      <c r="B955" s="14" t="str">
        <f>"( 3, 'P', "&amp;ROW()-1&amp;", '"&amp;day[[#This Row],[Column1]]&amp;"' ),"</f>
        <v>( 3, 'P', 954, '' ),</v>
      </c>
    </row>
    <row r="956" spans="1:2">
      <c r="A956" s="24"/>
      <c r="B956" s="14" t="str">
        <f>"( 3, 'P', "&amp;ROW()-1&amp;", '"&amp;day[[#This Row],[Column1]]&amp;"' ),"</f>
        <v>( 3, 'P', 955, '' ),</v>
      </c>
    </row>
    <row r="957" spans="1:2">
      <c r="A957" s="24"/>
      <c r="B957" s="14" t="str">
        <f>"( 3, 'P', "&amp;ROW()-1&amp;", '"&amp;day[[#This Row],[Column1]]&amp;"' ),"</f>
        <v>( 3, 'P', 956, '' ),</v>
      </c>
    </row>
    <row r="958" spans="1:2">
      <c r="A958" s="24"/>
      <c r="B958" s="14" t="str">
        <f>"( 3, 'P', "&amp;ROW()-1&amp;", '"&amp;day[[#This Row],[Column1]]&amp;"' ),"</f>
        <v>( 3, 'P', 957, '' ),</v>
      </c>
    </row>
    <row r="959" spans="1:2">
      <c r="A959" s="24"/>
      <c r="B959" s="14" t="str">
        <f>"( 3, 'P', "&amp;ROW()-1&amp;", '"&amp;day[[#This Row],[Column1]]&amp;"' ),"</f>
        <v>( 3, 'P', 958, '' ),</v>
      </c>
    </row>
    <row r="960" spans="1:2">
      <c r="A960" s="24"/>
      <c r="B960" s="14" t="str">
        <f>"( 3, 'P', "&amp;ROW()-1&amp;", '"&amp;day[[#This Row],[Column1]]&amp;"' ),"</f>
        <v>( 3, 'P', 959, '' ),</v>
      </c>
    </row>
    <row r="961" spans="1:2">
      <c r="A961" s="24"/>
      <c r="B961" s="14" t="str">
        <f>"( 3, 'P', "&amp;ROW()-1&amp;", '"&amp;day[[#This Row],[Column1]]&amp;"' ),"</f>
        <v>( 3, 'P', 960, '' ),</v>
      </c>
    </row>
    <row r="962" spans="1:2">
      <c r="A962" s="24"/>
      <c r="B962" s="14" t="str">
        <f>"( 3, 'P', "&amp;ROW()-1&amp;", '"&amp;day[[#This Row],[Column1]]&amp;"' ),"</f>
        <v>( 3, 'P', 961, '' ),</v>
      </c>
    </row>
    <row r="963" spans="1:2">
      <c r="A963" s="24"/>
      <c r="B963" s="14" t="str">
        <f>"( 3, 'P', "&amp;ROW()-1&amp;", '"&amp;day[[#This Row],[Column1]]&amp;"' ),"</f>
        <v>( 3, 'P', 962, '' ),</v>
      </c>
    </row>
    <row r="964" spans="1:2">
      <c r="A964" s="24"/>
      <c r="B964" s="14" t="str">
        <f>"( 3, 'P', "&amp;ROW()-1&amp;", '"&amp;day[[#This Row],[Column1]]&amp;"' ),"</f>
        <v>( 3, 'P', 963, '' ),</v>
      </c>
    </row>
    <row r="965" spans="1:2">
      <c r="A965" s="24"/>
      <c r="B965" s="14" t="str">
        <f>"( 3, 'P', "&amp;ROW()-1&amp;", '"&amp;day[[#This Row],[Column1]]&amp;"' ),"</f>
        <v>( 3, 'P', 964, '' ),</v>
      </c>
    </row>
    <row r="966" spans="1:2">
      <c r="A966" s="24"/>
      <c r="B966" s="14" t="str">
        <f>"( 3, 'P', "&amp;ROW()-1&amp;", '"&amp;day[[#This Row],[Column1]]&amp;"' ),"</f>
        <v>( 3, 'P', 965, '' ),</v>
      </c>
    </row>
    <row r="967" spans="1:2">
      <c r="A967" s="24"/>
      <c r="B967" s="14" t="str">
        <f>"( 3, 'P', "&amp;ROW()-1&amp;", '"&amp;day[[#This Row],[Column1]]&amp;"' ),"</f>
        <v>( 3, 'P', 966, '' ),</v>
      </c>
    </row>
    <row r="968" spans="1:2">
      <c r="A968" s="24"/>
      <c r="B968" s="14" t="str">
        <f>"( 3, 'P', "&amp;ROW()-1&amp;", '"&amp;day[[#This Row],[Column1]]&amp;"' ),"</f>
        <v>( 3, 'P', 967, '' ),</v>
      </c>
    </row>
    <row r="969" spans="1:2">
      <c r="A969" s="24"/>
      <c r="B969" s="14" t="str">
        <f>"( 3, 'P', "&amp;ROW()-1&amp;", '"&amp;day[[#This Row],[Column1]]&amp;"' ),"</f>
        <v>( 3, 'P', 968, '' ),</v>
      </c>
    </row>
    <row r="970" spans="1:2">
      <c r="A970" s="24"/>
      <c r="B970" s="14" t="str">
        <f>"( 3, 'P', "&amp;ROW()-1&amp;", '"&amp;day[[#This Row],[Column1]]&amp;"' ),"</f>
        <v>( 3, 'P', 969, '' ),</v>
      </c>
    </row>
    <row r="971" spans="1:2">
      <c r="A971" s="24"/>
      <c r="B971" s="14" t="str">
        <f>"( 3, 'P', "&amp;ROW()-1&amp;", '"&amp;day[[#This Row],[Column1]]&amp;"' ),"</f>
        <v>( 3, 'P', 970, '' ),</v>
      </c>
    </row>
    <row r="972" spans="1:2">
      <c r="A972" s="24"/>
      <c r="B972" s="14" t="str">
        <f>"( 3, 'P', "&amp;ROW()-1&amp;", '"&amp;day[[#This Row],[Column1]]&amp;"' ),"</f>
        <v>( 3, 'P', 971, '' ),</v>
      </c>
    </row>
    <row r="973" spans="1:2">
      <c r="A973" s="24"/>
      <c r="B973" s="14" t="str">
        <f>"( 3, 'P', "&amp;ROW()-1&amp;", '"&amp;day[[#This Row],[Column1]]&amp;"' ),"</f>
        <v>( 3, 'P', 972, '' ),</v>
      </c>
    </row>
    <row r="974" spans="1:2">
      <c r="A974" s="24"/>
      <c r="B974" s="14" t="str">
        <f>"( 3, 'P', "&amp;ROW()-1&amp;", '"&amp;day[[#This Row],[Column1]]&amp;"' ),"</f>
        <v>( 3, 'P', 973, '' ),</v>
      </c>
    </row>
    <row r="975" spans="1:2">
      <c r="A975" s="24"/>
      <c r="B975" s="14" t="str">
        <f>"( 3, 'P', "&amp;ROW()-1&amp;", '"&amp;day[[#This Row],[Column1]]&amp;"' ),"</f>
        <v>( 3, 'P', 974, '' ),</v>
      </c>
    </row>
    <row r="976" spans="1:2">
      <c r="A976" s="24"/>
      <c r="B976" s="14" t="str">
        <f>"( 3, 'P', "&amp;ROW()-1&amp;", '"&amp;day[[#This Row],[Column1]]&amp;"' ),"</f>
        <v>( 3, 'P', 975, '' ),</v>
      </c>
    </row>
    <row r="977" spans="1:2">
      <c r="A977" s="24"/>
      <c r="B977" s="14" t="str">
        <f>"( 3, 'P', "&amp;ROW()-1&amp;", '"&amp;day[[#This Row],[Column1]]&amp;"' ),"</f>
        <v>( 3, 'P', 976, '' ),</v>
      </c>
    </row>
    <row r="978" spans="1:2">
      <c r="A978" s="24"/>
      <c r="B978" s="14" t="str">
        <f>"( 3, 'P', "&amp;ROW()-1&amp;", '"&amp;day[[#This Row],[Column1]]&amp;"' ),"</f>
        <v>( 3, 'P', 977, '' ),</v>
      </c>
    </row>
    <row r="979" spans="1:2">
      <c r="A979" s="24"/>
      <c r="B979" s="14" t="str">
        <f>"( 3, 'P', "&amp;ROW()-1&amp;", '"&amp;day[[#This Row],[Column1]]&amp;"' ),"</f>
        <v>( 3, 'P', 978, '' ),</v>
      </c>
    </row>
    <row r="980" spans="1:2">
      <c r="A980" s="24"/>
      <c r="B980" s="14" t="str">
        <f>"( 3, 'P', "&amp;ROW()-1&amp;", '"&amp;day[[#This Row],[Column1]]&amp;"' ),"</f>
        <v>( 3, 'P', 979, '' ),</v>
      </c>
    </row>
    <row r="981" spans="1:2">
      <c r="A981" s="24"/>
      <c r="B981" s="14" t="str">
        <f>"( 3, 'P', "&amp;ROW()-1&amp;", '"&amp;day[[#This Row],[Column1]]&amp;"' ),"</f>
        <v>( 3, 'P', 980, '' ),</v>
      </c>
    </row>
    <row r="982" spans="1:2">
      <c r="A982" s="24"/>
      <c r="B982" s="14" t="str">
        <f>"( 3, 'P', "&amp;ROW()-1&amp;", '"&amp;day[[#This Row],[Column1]]&amp;"' ),"</f>
        <v>( 3, 'P', 981, '' ),</v>
      </c>
    </row>
    <row r="983" spans="1:2">
      <c r="A983" s="24"/>
      <c r="B983" s="14" t="str">
        <f>"( 3, 'P', "&amp;ROW()-1&amp;", '"&amp;day[[#This Row],[Column1]]&amp;"' ),"</f>
        <v>( 3, 'P', 982, '' ),</v>
      </c>
    </row>
    <row r="984" spans="1:2">
      <c r="A984" s="24"/>
      <c r="B984" s="14" t="str">
        <f>"( 3, 'P', "&amp;ROW()-1&amp;", '"&amp;day[[#This Row],[Column1]]&amp;"' ),"</f>
        <v>( 3, 'P', 983, '' ),</v>
      </c>
    </row>
    <row r="985" spans="1:2">
      <c r="A985" s="24"/>
      <c r="B985" s="14" t="str">
        <f>"( 3, 'P', "&amp;ROW()-1&amp;", '"&amp;day[[#This Row],[Column1]]&amp;"' ),"</f>
        <v>( 3, 'P', 984, '' ),</v>
      </c>
    </row>
    <row r="986" spans="1:2">
      <c r="A986" s="24"/>
      <c r="B986" s="14" t="str">
        <f>"( 3, 'P', "&amp;ROW()-1&amp;", '"&amp;day[[#This Row],[Column1]]&amp;"' ),"</f>
        <v>( 3, 'P', 985, '' ),</v>
      </c>
    </row>
    <row r="987" spans="1:2">
      <c r="A987" s="24"/>
      <c r="B987" s="14" t="str">
        <f>"( 3, 'P', "&amp;ROW()-1&amp;", '"&amp;day[[#This Row],[Column1]]&amp;"' ),"</f>
        <v>( 3, 'P', 986, '' ),</v>
      </c>
    </row>
    <row r="988" spans="1:2">
      <c r="A988" s="24"/>
      <c r="B988" s="14" t="str">
        <f>"( 3, 'P', "&amp;ROW()-1&amp;", '"&amp;day[[#This Row],[Column1]]&amp;"' ),"</f>
        <v>( 3, 'P', 987, '' ),</v>
      </c>
    </row>
    <row r="989" spans="1:2">
      <c r="A989" s="24"/>
      <c r="B989" s="14" t="str">
        <f>"( 3, 'P', "&amp;ROW()-1&amp;", '"&amp;day[[#This Row],[Column1]]&amp;"' ),"</f>
        <v>( 3, 'P', 988, '' ),</v>
      </c>
    </row>
    <row r="990" spans="1:2">
      <c r="A990" s="24"/>
      <c r="B990" s="14" t="str">
        <f>"( 3, 'P', "&amp;ROW()-1&amp;", '"&amp;day[[#This Row],[Column1]]&amp;"' ),"</f>
        <v>( 3, 'P', 989, '' ),</v>
      </c>
    </row>
    <row r="991" spans="1:2">
      <c r="A991" s="24"/>
      <c r="B991" s="14" t="str">
        <f>"( 3, 'P', "&amp;ROW()-1&amp;", '"&amp;day[[#This Row],[Column1]]&amp;"' ),"</f>
        <v>( 3, 'P', 990, '' ),</v>
      </c>
    </row>
    <row r="992" spans="1:2">
      <c r="A992" s="24"/>
      <c r="B992" s="14" t="str">
        <f>"( 3, 'P', "&amp;ROW()-1&amp;", '"&amp;day[[#This Row],[Column1]]&amp;"' ),"</f>
        <v>( 3, 'P', 991, '' ),</v>
      </c>
    </row>
    <row r="993" spans="1:2">
      <c r="A993" s="24"/>
      <c r="B993" s="14" t="str">
        <f>"( 3, 'P', "&amp;ROW()-1&amp;", '"&amp;day[[#This Row],[Column1]]&amp;"' ),"</f>
        <v>( 3, 'P', 992, '' ),</v>
      </c>
    </row>
    <row r="994" spans="1:2">
      <c r="A994" s="24"/>
      <c r="B994" s="14" t="str">
        <f>"( 3, 'P', "&amp;ROW()-1&amp;", '"&amp;day[[#This Row],[Column1]]&amp;"' ),"</f>
        <v>( 3, 'P', 993, '' ),</v>
      </c>
    </row>
    <row r="995" spans="1:2">
      <c r="A995" s="24"/>
      <c r="B995" s="14" t="str">
        <f>"( 3, 'P', "&amp;ROW()-1&amp;", '"&amp;day[[#This Row],[Column1]]&amp;"' ),"</f>
        <v>( 3, 'P', 994, '' ),</v>
      </c>
    </row>
    <row r="996" spans="1:2">
      <c r="A996" s="24"/>
      <c r="B996" s="14" t="str">
        <f>"( 3, 'P', "&amp;ROW()-1&amp;", '"&amp;day[[#This Row],[Column1]]&amp;"' ),"</f>
        <v>( 3, 'P', 995, '' ),</v>
      </c>
    </row>
    <row r="997" spans="1:2">
      <c r="A997" s="24"/>
      <c r="B997" s="14" t="str">
        <f>"( 3, 'P', "&amp;ROW()-1&amp;", '"&amp;day[[#This Row],[Column1]]&amp;"' ),"</f>
        <v>( 3, 'P', 996, '' ),</v>
      </c>
    </row>
    <row r="998" spans="1:2">
      <c r="A998" s="24"/>
      <c r="B998" s="14" t="str">
        <f>"( 3, 'P', "&amp;ROW()-1&amp;", '"&amp;day[[#This Row],[Column1]]&amp;"' ),"</f>
        <v>( 3, 'P', 997, '' ),</v>
      </c>
    </row>
    <row r="999" spans="1:2">
      <c r="A999" s="24"/>
      <c r="B999" s="14" t="str">
        <f>"( 3, 'P', "&amp;ROW()-1&amp;", '"&amp;day[[#This Row],[Column1]]&amp;"' ),"</f>
        <v>( 3, 'P', 998, '' ),</v>
      </c>
    </row>
    <row r="1000" spans="1:2">
      <c r="A1000" s="24"/>
      <c r="B1000" s="14" t="str">
        <f>"( 3, 'P', "&amp;ROW()-1&amp;", '"&amp;day[[#This Row],[Column1]]&amp;"' ),"</f>
        <v>( 3, 'P', 999, '' ),</v>
      </c>
    </row>
    <row r="1001" spans="1:2">
      <c r="A1001" s="24"/>
      <c r="B1001" s="14" t="str">
        <f>"( 3, 'P', "&amp;ROW()-1&amp;", '"&amp;day[[#This Row],[Column1]]&amp;"' ),"</f>
        <v>( 3, 'P', 1000, '' ),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AB0D4-DA91-4428-8F1F-955310F09A09}">
  <dimension ref="A1:Z1011"/>
  <sheetViews>
    <sheetView zoomScale="80" zoomScaleNormal="80" workbookViewId="0">
      <selection activeCell="A11" sqref="A11"/>
    </sheetView>
  </sheetViews>
  <sheetFormatPr defaultRowHeight="14.4"/>
  <cols>
    <col min="1" max="1" width="13.109375" bestFit="1" customWidth="1"/>
    <col min="4" max="5" width="8.88671875" style="1"/>
    <col min="17" max="17" width="10.77734375" bestFit="1" customWidth="1"/>
    <col min="22" max="22" width="12" bestFit="1" customWidth="1"/>
  </cols>
  <sheetData>
    <row r="1" spans="1:26">
      <c r="B1">
        <f>COUNTIF(N10:N1010,TRUE)</f>
        <v>300</v>
      </c>
      <c r="C1">
        <f t="shared" ref="C1:M1" si="0">COUNTIF(O10:O1010,TRUE)</f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Q1" s="4" t="s">
        <v>2</v>
      </c>
      <c r="R1" s="4">
        <f>IF(R3=1,5,12)</f>
        <v>12</v>
      </c>
      <c r="U1" t="s">
        <v>23</v>
      </c>
      <c r="V1">
        <v>11110001111</v>
      </c>
      <c r="X1">
        <v>1935</v>
      </c>
      <c r="Y1" t="s">
        <v>27</v>
      </c>
    </row>
    <row r="2" spans="1:26">
      <c r="A2" t="s">
        <v>21</v>
      </c>
      <c r="B2">
        <f>SUMIF(N10:N1010,TRUE,B10:B1010)</f>
        <v>0</v>
      </c>
      <c r="C2">
        <f t="shared" ref="C2:M2" si="1">SUMIF(O10:O1010,TRUE,C10:C1010)</f>
        <v>0</v>
      </c>
      <c r="D2">
        <f t="shared" si="1"/>
        <v>0</v>
      </c>
      <c r="E2">
        <f t="shared" si="1"/>
        <v>0</v>
      </c>
      <c r="F2">
        <f t="shared" si="1"/>
        <v>0</v>
      </c>
      <c r="G2">
        <f t="shared" si="1"/>
        <v>0</v>
      </c>
      <c r="H2">
        <f t="shared" si="1"/>
        <v>0</v>
      </c>
      <c r="I2">
        <f t="shared" si="1"/>
        <v>0</v>
      </c>
      <c r="J2">
        <f t="shared" si="1"/>
        <v>0</v>
      </c>
      <c r="K2">
        <f t="shared" si="1"/>
        <v>0</v>
      </c>
      <c r="L2">
        <f t="shared" si="1"/>
        <v>0</v>
      </c>
      <c r="M2">
        <f t="shared" si="1"/>
        <v>0</v>
      </c>
      <c r="Q2" s="4" t="s">
        <v>4</v>
      </c>
      <c r="R2" s="4">
        <f>N6*N7</f>
        <v>0</v>
      </c>
      <c r="U2" t="s">
        <v>24</v>
      </c>
      <c r="V2">
        <v>110001001001</v>
      </c>
      <c r="X2">
        <v>3145</v>
      </c>
      <c r="Y2" t="s">
        <v>27</v>
      </c>
    </row>
    <row r="3" spans="1:26">
      <c r="A3" t="s">
        <v>6</v>
      </c>
      <c r="B3">
        <f>IF($R$4=1,IF(B2&gt;=(B1/2),1,0),IF(B2&gt;=(B1/2),1,0))</f>
        <v>0</v>
      </c>
      <c r="C3">
        <f t="shared" ref="C3:M3" si="2">IF($R$4=1,IF(C2&gt;=(C1/2),1,0),IF(C2&gt;=(C1/2),1,0))</f>
        <v>1</v>
      </c>
      <c r="D3">
        <f t="shared" si="2"/>
        <v>1</v>
      </c>
      <c r="E3">
        <f t="shared" si="2"/>
        <v>1</v>
      </c>
      <c r="F3">
        <f t="shared" si="2"/>
        <v>1</v>
      </c>
      <c r="G3">
        <f t="shared" si="2"/>
        <v>1</v>
      </c>
      <c r="H3">
        <f t="shared" si="2"/>
        <v>1</v>
      </c>
      <c r="I3">
        <f t="shared" si="2"/>
        <v>1</v>
      </c>
      <c r="J3">
        <f t="shared" si="2"/>
        <v>1</v>
      </c>
      <c r="K3">
        <f t="shared" si="2"/>
        <v>1</v>
      </c>
      <c r="L3">
        <f t="shared" si="2"/>
        <v>1</v>
      </c>
      <c r="M3">
        <f t="shared" si="2"/>
        <v>1</v>
      </c>
      <c r="Q3" s="6" t="s">
        <v>5</v>
      </c>
      <c r="R3" s="6">
        <v>0</v>
      </c>
      <c r="V3" s="7" t="s">
        <v>25</v>
      </c>
      <c r="W3" s="7"/>
      <c r="X3" s="7">
        <f>X2*X1</f>
        <v>6085575</v>
      </c>
    </row>
    <row r="4" spans="1:26">
      <c r="A4" t="s">
        <v>7</v>
      </c>
      <c r="B4">
        <f>IF(B2&lt;(B1/2),1,0)</f>
        <v>1</v>
      </c>
      <c r="C4">
        <f t="shared" ref="C4:M4" si="3">IF(C2&lt;(C1/2),1,0)</f>
        <v>0</v>
      </c>
      <c r="D4">
        <f t="shared" si="3"/>
        <v>0</v>
      </c>
      <c r="E4">
        <f t="shared" si="3"/>
        <v>0</v>
      </c>
      <c r="F4">
        <f t="shared" si="3"/>
        <v>0</v>
      </c>
      <c r="G4">
        <f t="shared" si="3"/>
        <v>0</v>
      </c>
      <c r="H4">
        <f t="shared" si="3"/>
        <v>0</v>
      </c>
      <c r="I4">
        <f t="shared" si="3"/>
        <v>0</v>
      </c>
      <c r="J4">
        <f t="shared" si="3"/>
        <v>0</v>
      </c>
      <c r="K4">
        <f t="shared" si="3"/>
        <v>0</v>
      </c>
      <c r="L4">
        <f t="shared" si="3"/>
        <v>0</v>
      </c>
      <c r="M4">
        <f t="shared" si="3"/>
        <v>0</v>
      </c>
      <c r="Q4" s="5" t="s">
        <v>22</v>
      </c>
      <c r="R4" s="5">
        <v>0</v>
      </c>
    </row>
    <row r="5" spans="1:26">
      <c r="A5" t="s">
        <v>3</v>
      </c>
      <c r="B5">
        <f>IF(B$1&gt;1,2^(($R$1)-B$9),0)</f>
        <v>2048</v>
      </c>
      <c r="C5">
        <f t="shared" ref="C5:M5" si="4">IF(C$1&gt;1,2^(($R$1)-C$9),0)</f>
        <v>0</v>
      </c>
      <c r="D5">
        <f t="shared" si="4"/>
        <v>0</v>
      </c>
      <c r="E5">
        <f t="shared" si="4"/>
        <v>0</v>
      </c>
      <c r="F5">
        <f t="shared" si="4"/>
        <v>0</v>
      </c>
      <c r="G5">
        <f t="shared" si="4"/>
        <v>0</v>
      </c>
      <c r="H5">
        <f t="shared" si="4"/>
        <v>0</v>
      </c>
      <c r="I5">
        <f t="shared" si="4"/>
        <v>0</v>
      </c>
      <c r="J5">
        <f t="shared" si="4"/>
        <v>0</v>
      </c>
      <c r="K5">
        <f t="shared" si="4"/>
        <v>0</v>
      </c>
      <c r="L5">
        <f t="shared" si="4"/>
        <v>0</v>
      </c>
      <c r="M5">
        <f t="shared" si="4"/>
        <v>0</v>
      </c>
      <c r="Q5" s="32" t="s">
        <v>26</v>
      </c>
      <c r="R5" s="32"/>
      <c r="S5" s="32"/>
      <c r="T5" s="32"/>
      <c r="U5" s="32"/>
      <c r="V5" s="32"/>
      <c r="W5" s="32"/>
      <c r="X5" s="32"/>
      <c r="Y5" s="32"/>
    </row>
    <row r="6" spans="1:26">
      <c r="D6"/>
      <c r="E6"/>
      <c r="Q6" s="32"/>
      <c r="R6" s="32"/>
      <c r="S6" s="32"/>
      <c r="T6" s="32"/>
      <c r="U6" s="32"/>
      <c r="V6" s="32"/>
      <c r="W6" s="32"/>
      <c r="X6" s="32"/>
      <c r="Y6" s="32"/>
    </row>
    <row r="8" spans="1:26">
      <c r="A8" t="s">
        <v>8</v>
      </c>
      <c r="B8">
        <f t="shared" ref="B8:M8" si="5">IF($R$4=1,B3,B4)</f>
        <v>1</v>
      </c>
      <c r="C8">
        <f t="shared" si="5"/>
        <v>0</v>
      </c>
      <c r="D8">
        <f t="shared" si="5"/>
        <v>0</v>
      </c>
      <c r="E8">
        <f t="shared" si="5"/>
        <v>0</v>
      </c>
      <c r="F8">
        <f t="shared" si="5"/>
        <v>0</v>
      </c>
      <c r="G8">
        <f t="shared" si="5"/>
        <v>0</v>
      </c>
      <c r="H8">
        <f t="shared" si="5"/>
        <v>0</v>
      </c>
      <c r="I8">
        <f t="shared" si="5"/>
        <v>0</v>
      </c>
      <c r="J8">
        <f t="shared" si="5"/>
        <v>0</v>
      </c>
      <c r="K8">
        <f t="shared" si="5"/>
        <v>0</v>
      </c>
      <c r="L8">
        <f t="shared" si="5"/>
        <v>0</v>
      </c>
      <c r="M8">
        <f t="shared" si="5"/>
        <v>0</v>
      </c>
      <c r="O8">
        <f t="shared" ref="O8:Z8" si="6">COUNTIF(O10:O1010,TRUE)</f>
        <v>0</v>
      </c>
      <c r="P8">
        <f t="shared" si="6"/>
        <v>0</v>
      </c>
      <c r="Q8">
        <f t="shared" si="6"/>
        <v>0</v>
      </c>
      <c r="R8">
        <f t="shared" si="6"/>
        <v>0</v>
      </c>
      <c r="S8">
        <f t="shared" si="6"/>
        <v>0</v>
      </c>
      <c r="T8">
        <f t="shared" si="6"/>
        <v>0</v>
      </c>
      <c r="U8">
        <f t="shared" si="6"/>
        <v>0</v>
      </c>
      <c r="V8">
        <f t="shared" si="6"/>
        <v>0</v>
      </c>
      <c r="W8">
        <f t="shared" si="6"/>
        <v>0</v>
      </c>
      <c r="X8">
        <f t="shared" si="6"/>
        <v>0</v>
      </c>
      <c r="Y8">
        <f t="shared" si="6"/>
        <v>0</v>
      </c>
      <c r="Z8">
        <f t="shared" si="6"/>
        <v>0</v>
      </c>
    </row>
    <row r="9" spans="1:26">
      <c r="A9" s="2" t="s">
        <v>1</v>
      </c>
      <c r="B9" s="3">
        <v>1</v>
      </c>
      <c r="C9" s="3">
        <v>2</v>
      </c>
      <c r="D9" s="3">
        <v>3</v>
      </c>
      <c r="E9" s="3">
        <v>4</v>
      </c>
      <c r="F9" s="3">
        <v>5</v>
      </c>
      <c r="G9" s="3">
        <v>6</v>
      </c>
      <c r="H9" s="3">
        <v>7</v>
      </c>
      <c r="I9" s="3">
        <v>8</v>
      </c>
      <c r="J9" s="3">
        <v>9</v>
      </c>
      <c r="K9" s="3">
        <v>10</v>
      </c>
      <c r="L9" s="3">
        <v>11</v>
      </c>
      <c r="M9" s="3">
        <v>12</v>
      </c>
      <c r="N9" s="4" t="s">
        <v>10</v>
      </c>
      <c r="O9" s="4" t="s">
        <v>9</v>
      </c>
      <c r="P9" s="4" t="s">
        <v>11</v>
      </c>
      <c r="Q9" s="4" t="s">
        <v>12</v>
      </c>
      <c r="R9" s="4" t="s">
        <v>13</v>
      </c>
      <c r="S9" s="4" t="s">
        <v>14</v>
      </c>
      <c r="T9" s="4" t="s">
        <v>15</v>
      </c>
      <c r="U9" s="4" t="s">
        <v>16</v>
      </c>
      <c r="V9" s="4" t="s">
        <v>17</v>
      </c>
      <c r="W9" s="4" t="s">
        <v>18</v>
      </c>
      <c r="X9" s="4" t="s">
        <v>19</v>
      </c>
      <c r="Y9" s="4" t="s">
        <v>20</v>
      </c>
    </row>
    <row r="10" spans="1:26">
      <c r="A10" t="b">
        <f>Input!A3=IF(A9="","",IF($R$3=1,dayTest!A2,day!A2))</f>
        <v>0</v>
      </c>
      <c r="B10" t="str">
        <f>IFERROR(VALUE(MID($A10,COLUMN()-1,1)),"")</f>
        <v/>
      </c>
      <c r="C10" t="str">
        <f t="shared" ref="C10:M25" si="7">IFERROR(VALUE(MID($A10,COLUMN()-1,1)),"")</f>
        <v/>
      </c>
      <c r="D10" t="str">
        <f t="shared" si="7"/>
        <v/>
      </c>
      <c r="E10" t="str">
        <f t="shared" si="7"/>
        <v/>
      </c>
      <c r="F10" t="str">
        <f t="shared" si="7"/>
        <v/>
      </c>
      <c r="G10" t="str">
        <f t="shared" si="7"/>
        <v/>
      </c>
      <c r="H10" t="str">
        <f t="shared" si="7"/>
        <v/>
      </c>
      <c r="I10" t="str">
        <f t="shared" si="7"/>
        <v/>
      </c>
      <c r="J10" t="str">
        <f t="shared" si="7"/>
        <v/>
      </c>
      <c r="K10" t="str">
        <f t="shared" si="7"/>
        <v/>
      </c>
      <c r="L10" t="str">
        <f t="shared" si="7"/>
        <v/>
      </c>
      <c r="M10" t="str">
        <f t="shared" si="7"/>
        <v/>
      </c>
      <c r="N10" t="b">
        <f>IF($A10&lt;&gt;"",TRUE,"")</f>
        <v>1</v>
      </c>
      <c r="O10" t="b">
        <f t="shared" ref="O10:Z10" si="8">IF($A10="","",AND(N10,B$8=B10))</f>
        <v>0</v>
      </c>
      <c r="P10" t="b">
        <f t="shared" si="8"/>
        <v>0</v>
      </c>
      <c r="Q10" t="b">
        <f t="shared" si="8"/>
        <v>0</v>
      </c>
      <c r="R10" t="b">
        <f t="shared" si="8"/>
        <v>0</v>
      </c>
      <c r="S10" t="b">
        <f t="shared" si="8"/>
        <v>0</v>
      </c>
      <c r="T10" t="b">
        <f t="shared" si="8"/>
        <v>0</v>
      </c>
      <c r="U10" t="b">
        <f t="shared" si="8"/>
        <v>0</v>
      </c>
      <c r="V10" t="b">
        <f t="shared" si="8"/>
        <v>0</v>
      </c>
      <c r="W10" t="b">
        <f t="shared" si="8"/>
        <v>0</v>
      </c>
      <c r="X10" t="b">
        <f t="shared" si="8"/>
        <v>0</v>
      </c>
      <c r="Y10" t="b">
        <f t="shared" si="8"/>
        <v>0</v>
      </c>
      <c r="Z10" t="b">
        <f t="shared" si="8"/>
        <v>0</v>
      </c>
    </row>
    <row r="11" spans="1:26">
      <c r="A11">
        <f>IF(A10="","",IF($R$3=1,dayTest!A3,day!A3))</f>
        <v>0</v>
      </c>
      <c r="B11">
        <f t="shared" ref="B11:L47" si="9">IFERROR(VALUE(MID($A11,COLUMN()-1,1)),"")</f>
        <v>0</v>
      </c>
      <c r="C11" t="str">
        <f t="shared" si="7"/>
        <v/>
      </c>
      <c r="D11" t="str">
        <f t="shared" si="7"/>
        <v/>
      </c>
      <c r="E11" t="str">
        <f t="shared" si="7"/>
        <v/>
      </c>
      <c r="F11" t="str">
        <f t="shared" si="7"/>
        <v/>
      </c>
      <c r="G11" t="str">
        <f t="shared" si="7"/>
        <v/>
      </c>
      <c r="H11" t="str">
        <f t="shared" si="7"/>
        <v/>
      </c>
      <c r="I11" t="str">
        <f t="shared" si="7"/>
        <v/>
      </c>
      <c r="J11" t="str">
        <f t="shared" si="7"/>
        <v/>
      </c>
      <c r="K11" t="str">
        <f t="shared" si="7"/>
        <v/>
      </c>
      <c r="L11" t="str">
        <f t="shared" si="7"/>
        <v/>
      </c>
      <c r="M11" t="str">
        <f t="shared" si="7"/>
        <v/>
      </c>
      <c r="N11" t="b">
        <f t="shared" ref="N11:N74" si="10">IF($A11&lt;&gt;"",TRUE,"")</f>
        <v>1</v>
      </c>
      <c r="O11" t="b">
        <f t="shared" ref="O11:O74" si="11">IF($A11="","",AND(N11,B$8=B11))</f>
        <v>0</v>
      </c>
      <c r="P11" t="b">
        <f t="shared" ref="P11:P74" si="12">IF($A11="","",AND(O11,C$8=C11))</f>
        <v>0</v>
      </c>
      <c r="Q11" t="b">
        <f t="shared" ref="Q11:Q74" si="13">IF($A11="","",AND(P11,D$8=D11))</f>
        <v>0</v>
      </c>
      <c r="R11" t="b">
        <f t="shared" ref="R11:R74" si="14">IF($A11="","",AND(Q11,E$8=E11))</f>
        <v>0</v>
      </c>
      <c r="S11" t="b">
        <f t="shared" ref="S11:S74" si="15">IF($A11="","",AND(R11,F$8=F11))</f>
        <v>0</v>
      </c>
      <c r="T11" t="b">
        <f t="shared" ref="T11:T74" si="16">IF($A11="","",AND(S11,G$8=G11))</f>
        <v>0</v>
      </c>
      <c r="U11" t="b">
        <f t="shared" ref="U11:U74" si="17">IF($A11="","",AND(T11,H$8=H11))</f>
        <v>0</v>
      </c>
      <c r="V11" t="b">
        <f t="shared" ref="V11:V74" si="18">IF($A11="","",AND(U11,I$8=I11))</f>
        <v>0</v>
      </c>
      <c r="W11" t="b">
        <f t="shared" ref="W11:W74" si="19">IF($A11="","",AND(V11,J$8=J11))</f>
        <v>0</v>
      </c>
      <c r="X11" t="b">
        <f t="shared" ref="X11:X74" si="20">IF($A11="","",AND(W11,K$8=K11))</f>
        <v>0</v>
      </c>
      <c r="Y11" t="b">
        <f t="shared" ref="Y11:Y74" si="21">IF($A11="","",AND(X11,L$8=L11))</f>
        <v>0</v>
      </c>
      <c r="Z11" t="b">
        <f t="shared" ref="Z11:Z74" si="22">IF($A11="","",AND(Y11,M$8=M11))</f>
        <v>0</v>
      </c>
    </row>
    <row r="12" spans="1:26">
      <c r="A12">
        <f>IF(A11="","",IF($R$3=1,dayTest!A4,day!A4))</f>
        <v>0</v>
      </c>
      <c r="B12">
        <f t="shared" si="9"/>
        <v>0</v>
      </c>
      <c r="C12" t="str">
        <f t="shared" si="7"/>
        <v/>
      </c>
      <c r="D12" t="str">
        <f t="shared" si="7"/>
        <v/>
      </c>
      <c r="E12" t="str">
        <f t="shared" si="7"/>
        <v/>
      </c>
      <c r="F12" t="str">
        <f t="shared" si="7"/>
        <v/>
      </c>
      <c r="G12" t="str">
        <f t="shared" si="7"/>
        <v/>
      </c>
      <c r="H12" t="str">
        <f t="shared" si="7"/>
        <v/>
      </c>
      <c r="I12" t="str">
        <f t="shared" si="7"/>
        <v/>
      </c>
      <c r="J12" t="str">
        <f t="shared" si="7"/>
        <v/>
      </c>
      <c r="K12" t="str">
        <f t="shared" si="7"/>
        <v/>
      </c>
      <c r="L12" t="str">
        <f t="shared" si="7"/>
        <v/>
      </c>
      <c r="M12" t="str">
        <f t="shared" si="7"/>
        <v/>
      </c>
      <c r="N12" t="b">
        <f t="shared" si="10"/>
        <v>1</v>
      </c>
      <c r="O12" t="b">
        <f t="shared" si="11"/>
        <v>0</v>
      </c>
      <c r="P12" t="b">
        <f t="shared" si="12"/>
        <v>0</v>
      </c>
      <c r="Q12" t="b">
        <f t="shared" si="13"/>
        <v>0</v>
      </c>
      <c r="R12" t="b">
        <f t="shared" si="14"/>
        <v>0</v>
      </c>
      <c r="S12" t="b">
        <f t="shared" si="15"/>
        <v>0</v>
      </c>
      <c r="T12" t="b">
        <f t="shared" si="16"/>
        <v>0</v>
      </c>
      <c r="U12" t="b">
        <f t="shared" si="17"/>
        <v>0</v>
      </c>
      <c r="V12" t="b">
        <f t="shared" si="18"/>
        <v>0</v>
      </c>
      <c r="W12" t="b">
        <f t="shared" si="19"/>
        <v>0</v>
      </c>
      <c r="X12" t="b">
        <f t="shared" si="20"/>
        <v>0</v>
      </c>
      <c r="Y12" t="b">
        <f t="shared" si="21"/>
        <v>0</v>
      </c>
      <c r="Z12" t="b">
        <f t="shared" si="22"/>
        <v>0</v>
      </c>
    </row>
    <row r="13" spans="1:26">
      <c r="A13">
        <f>IF(A12="","",IF($R$3=1,dayTest!#REF!,day!A5))</f>
        <v>0</v>
      </c>
      <c r="B13">
        <f t="shared" si="9"/>
        <v>0</v>
      </c>
      <c r="C13" t="str">
        <f t="shared" si="7"/>
        <v/>
      </c>
      <c r="D13" t="str">
        <f t="shared" si="7"/>
        <v/>
      </c>
      <c r="E13" t="str">
        <f t="shared" si="7"/>
        <v/>
      </c>
      <c r="F13" t="str">
        <f t="shared" si="7"/>
        <v/>
      </c>
      <c r="G13" t="str">
        <f t="shared" si="7"/>
        <v/>
      </c>
      <c r="H13" t="str">
        <f t="shared" si="7"/>
        <v/>
      </c>
      <c r="I13" t="str">
        <f t="shared" si="7"/>
        <v/>
      </c>
      <c r="J13" t="str">
        <f t="shared" si="7"/>
        <v/>
      </c>
      <c r="K13" t="str">
        <f t="shared" si="7"/>
        <v/>
      </c>
      <c r="L13" t="str">
        <f t="shared" si="7"/>
        <v/>
      </c>
      <c r="M13" t="str">
        <f t="shared" si="7"/>
        <v/>
      </c>
      <c r="N13" t="b">
        <f t="shared" si="10"/>
        <v>1</v>
      </c>
      <c r="O13" t="b">
        <f t="shared" si="11"/>
        <v>0</v>
      </c>
      <c r="P13" t="b">
        <f t="shared" si="12"/>
        <v>0</v>
      </c>
      <c r="Q13" t="b">
        <f t="shared" si="13"/>
        <v>0</v>
      </c>
      <c r="R13" t="b">
        <f t="shared" si="14"/>
        <v>0</v>
      </c>
      <c r="S13" t="b">
        <f t="shared" si="15"/>
        <v>0</v>
      </c>
      <c r="T13" t="b">
        <f t="shared" si="16"/>
        <v>0</v>
      </c>
      <c r="U13" t="b">
        <f t="shared" si="17"/>
        <v>0</v>
      </c>
      <c r="V13" t="b">
        <f t="shared" si="18"/>
        <v>0</v>
      </c>
      <c r="W13" t="b">
        <f t="shared" si="19"/>
        <v>0</v>
      </c>
      <c r="X13" t="b">
        <f t="shared" si="20"/>
        <v>0</v>
      </c>
      <c r="Y13" t="b">
        <f t="shared" si="21"/>
        <v>0</v>
      </c>
      <c r="Z13" t="b">
        <f t="shared" si="22"/>
        <v>0</v>
      </c>
    </row>
    <row r="14" spans="1:26">
      <c r="A14">
        <f>IF(A13="","",IF($R$3=1,dayTest!#REF!,day!A6))</f>
        <v>0</v>
      </c>
      <c r="B14">
        <f t="shared" si="9"/>
        <v>0</v>
      </c>
      <c r="C14" t="str">
        <f t="shared" si="7"/>
        <v/>
      </c>
      <c r="D14" t="str">
        <f t="shared" si="7"/>
        <v/>
      </c>
      <c r="E14" t="str">
        <f t="shared" si="7"/>
        <v/>
      </c>
      <c r="F14" t="str">
        <f t="shared" si="7"/>
        <v/>
      </c>
      <c r="G14" t="str">
        <f t="shared" si="7"/>
        <v/>
      </c>
      <c r="H14" t="str">
        <f t="shared" si="7"/>
        <v/>
      </c>
      <c r="I14" t="str">
        <f t="shared" si="7"/>
        <v/>
      </c>
      <c r="J14" t="str">
        <f t="shared" si="7"/>
        <v/>
      </c>
      <c r="K14" t="str">
        <f t="shared" si="7"/>
        <v/>
      </c>
      <c r="L14" t="str">
        <f t="shared" si="7"/>
        <v/>
      </c>
      <c r="M14" t="str">
        <f t="shared" si="7"/>
        <v/>
      </c>
      <c r="N14" t="b">
        <f t="shared" si="10"/>
        <v>1</v>
      </c>
      <c r="O14" t="b">
        <f t="shared" si="11"/>
        <v>0</v>
      </c>
      <c r="P14" t="b">
        <f t="shared" si="12"/>
        <v>0</v>
      </c>
      <c r="Q14" t="b">
        <f t="shared" si="13"/>
        <v>0</v>
      </c>
      <c r="R14" t="b">
        <f t="shared" si="14"/>
        <v>0</v>
      </c>
      <c r="S14" t="b">
        <f t="shared" si="15"/>
        <v>0</v>
      </c>
      <c r="T14" t="b">
        <f t="shared" si="16"/>
        <v>0</v>
      </c>
      <c r="U14" t="b">
        <f t="shared" si="17"/>
        <v>0</v>
      </c>
      <c r="V14" t="b">
        <f t="shared" si="18"/>
        <v>0</v>
      </c>
      <c r="W14" t="b">
        <f t="shared" si="19"/>
        <v>0</v>
      </c>
      <c r="X14" t="b">
        <f t="shared" si="20"/>
        <v>0</v>
      </c>
      <c r="Y14" t="b">
        <f t="shared" si="21"/>
        <v>0</v>
      </c>
      <c r="Z14" t="b">
        <f t="shared" si="22"/>
        <v>0</v>
      </c>
    </row>
    <row r="15" spans="1:26">
      <c r="A15">
        <f>IF(A14="","",IF($R$3=1,dayTest!#REF!,day!A7))</f>
        <v>0</v>
      </c>
      <c r="B15">
        <f t="shared" si="9"/>
        <v>0</v>
      </c>
      <c r="C15" t="str">
        <f t="shared" si="7"/>
        <v/>
      </c>
      <c r="D15" t="str">
        <f t="shared" si="7"/>
        <v/>
      </c>
      <c r="E15" t="str">
        <f t="shared" si="7"/>
        <v/>
      </c>
      <c r="F15" t="str">
        <f t="shared" si="7"/>
        <v/>
      </c>
      <c r="G15" t="str">
        <f t="shared" si="7"/>
        <v/>
      </c>
      <c r="H15" t="str">
        <f t="shared" si="7"/>
        <v/>
      </c>
      <c r="I15" t="str">
        <f t="shared" si="7"/>
        <v/>
      </c>
      <c r="J15" t="str">
        <f t="shared" si="7"/>
        <v/>
      </c>
      <c r="K15" t="str">
        <f t="shared" si="7"/>
        <v/>
      </c>
      <c r="L15" t="str">
        <f t="shared" si="7"/>
        <v/>
      </c>
      <c r="M15" t="str">
        <f t="shared" si="7"/>
        <v/>
      </c>
      <c r="N15" t="b">
        <f t="shared" si="10"/>
        <v>1</v>
      </c>
      <c r="O15" t="b">
        <f t="shared" si="11"/>
        <v>0</v>
      </c>
      <c r="P15" t="b">
        <f t="shared" si="12"/>
        <v>0</v>
      </c>
      <c r="Q15" t="b">
        <f t="shared" si="13"/>
        <v>0</v>
      </c>
      <c r="R15" t="b">
        <f t="shared" si="14"/>
        <v>0</v>
      </c>
      <c r="S15" t="b">
        <f t="shared" si="15"/>
        <v>0</v>
      </c>
      <c r="T15" t="b">
        <f t="shared" si="16"/>
        <v>0</v>
      </c>
      <c r="U15" t="b">
        <f t="shared" si="17"/>
        <v>0</v>
      </c>
      <c r="V15" t="b">
        <f t="shared" si="18"/>
        <v>0</v>
      </c>
      <c r="W15" t="b">
        <f t="shared" si="19"/>
        <v>0</v>
      </c>
      <c r="X15" t="b">
        <f t="shared" si="20"/>
        <v>0</v>
      </c>
      <c r="Y15" t="b">
        <f t="shared" si="21"/>
        <v>0</v>
      </c>
      <c r="Z15" t="b">
        <f t="shared" si="22"/>
        <v>0</v>
      </c>
    </row>
    <row r="16" spans="1:26">
      <c r="A16">
        <f>IF(A15="","",IF($R$3=1,dayTest!#REF!,day!A8))</f>
        <v>0</v>
      </c>
      <c r="B16">
        <f t="shared" si="9"/>
        <v>0</v>
      </c>
      <c r="C16" t="str">
        <f t="shared" si="7"/>
        <v/>
      </c>
      <c r="D16" t="str">
        <f t="shared" si="7"/>
        <v/>
      </c>
      <c r="E16" t="str">
        <f t="shared" si="7"/>
        <v/>
      </c>
      <c r="F16" t="str">
        <f t="shared" si="7"/>
        <v/>
      </c>
      <c r="G16" t="str">
        <f t="shared" si="7"/>
        <v/>
      </c>
      <c r="H16" t="str">
        <f t="shared" si="7"/>
        <v/>
      </c>
      <c r="I16" t="str">
        <f t="shared" si="7"/>
        <v/>
      </c>
      <c r="J16" t="str">
        <f t="shared" si="7"/>
        <v/>
      </c>
      <c r="K16" t="str">
        <f t="shared" si="7"/>
        <v/>
      </c>
      <c r="L16" t="str">
        <f t="shared" si="7"/>
        <v/>
      </c>
      <c r="M16" t="str">
        <f t="shared" si="7"/>
        <v/>
      </c>
      <c r="N16" t="b">
        <f t="shared" si="10"/>
        <v>1</v>
      </c>
      <c r="O16" t="b">
        <f t="shared" si="11"/>
        <v>0</v>
      </c>
      <c r="P16" t="b">
        <f t="shared" si="12"/>
        <v>0</v>
      </c>
      <c r="Q16" t="b">
        <f t="shared" si="13"/>
        <v>0</v>
      </c>
      <c r="R16" t="b">
        <f t="shared" si="14"/>
        <v>0</v>
      </c>
      <c r="S16" t="b">
        <f t="shared" si="15"/>
        <v>0</v>
      </c>
      <c r="T16" t="b">
        <f t="shared" si="16"/>
        <v>0</v>
      </c>
      <c r="U16" t="b">
        <f t="shared" si="17"/>
        <v>0</v>
      </c>
      <c r="V16" t="b">
        <f t="shared" si="18"/>
        <v>0</v>
      </c>
      <c r="W16" t="b">
        <f t="shared" si="19"/>
        <v>0</v>
      </c>
      <c r="X16" t="b">
        <f t="shared" si="20"/>
        <v>0</v>
      </c>
      <c r="Y16" t="b">
        <f t="shared" si="21"/>
        <v>0</v>
      </c>
      <c r="Z16" t="b">
        <f t="shared" si="22"/>
        <v>0</v>
      </c>
    </row>
    <row r="17" spans="1:26">
      <c r="A17">
        <f>IF(A16="","",IF($R$3=1,dayTest!#REF!,day!A9))</f>
        <v>0</v>
      </c>
      <c r="B17">
        <f t="shared" si="9"/>
        <v>0</v>
      </c>
      <c r="C17" t="str">
        <f t="shared" si="7"/>
        <v/>
      </c>
      <c r="D17" t="str">
        <f t="shared" si="7"/>
        <v/>
      </c>
      <c r="E17" t="str">
        <f t="shared" si="7"/>
        <v/>
      </c>
      <c r="F17" t="str">
        <f t="shared" si="7"/>
        <v/>
      </c>
      <c r="G17" t="str">
        <f t="shared" si="7"/>
        <v/>
      </c>
      <c r="H17" t="str">
        <f t="shared" si="7"/>
        <v/>
      </c>
      <c r="I17" t="str">
        <f t="shared" si="7"/>
        <v/>
      </c>
      <c r="J17" t="str">
        <f t="shared" si="7"/>
        <v/>
      </c>
      <c r="K17" t="str">
        <f t="shared" si="7"/>
        <v/>
      </c>
      <c r="L17" t="str">
        <f t="shared" si="7"/>
        <v/>
      </c>
      <c r="M17" t="str">
        <f t="shared" si="7"/>
        <v/>
      </c>
      <c r="N17" t="b">
        <f t="shared" si="10"/>
        <v>1</v>
      </c>
      <c r="O17" t="b">
        <f t="shared" si="11"/>
        <v>0</v>
      </c>
      <c r="P17" t="b">
        <f t="shared" si="12"/>
        <v>0</v>
      </c>
      <c r="Q17" t="b">
        <f t="shared" si="13"/>
        <v>0</v>
      </c>
      <c r="R17" t="b">
        <f t="shared" si="14"/>
        <v>0</v>
      </c>
      <c r="S17" t="b">
        <f t="shared" si="15"/>
        <v>0</v>
      </c>
      <c r="T17" t="b">
        <f t="shared" si="16"/>
        <v>0</v>
      </c>
      <c r="U17" t="b">
        <f t="shared" si="17"/>
        <v>0</v>
      </c>
      <c r="V17" t="b">
        <f t="shared" si="18"/>
        <v>0</v>
      </c>
      <c r="W17" t="b">
        <f t="shared" si="19"/>
        <v>0</v>
      </c>
      <c r="X17" t="b">
        <f t="shared" si="20"/>
        <v>0</v>
      </c>
      <c r="Y17" t="b">
        <f t="shared" si="21"/>
        <v>0</v>
      </c>
      <c r="Z17" t="b">
        <f t="shared" si="22"/>
        <v>0</v>
      </c>
    </row>
    <row r="18" spans="1:26">
      <c r="A18">
        <f>IF(A17="","",IF($R$3=1,dayTest!#REF!,day!A10))</f>
        <v>0</v>
      </c>
      <c r="B18">
        <f t="shared" si="9"/>
        <v>0</v>
      </c>
      <c r="C18" t="str">
        <f t="shared" si="7"/>
        <v/>
      </c>
      <c r="D18" t="str">
        <f t="shared" si="7"/>
        <v/>
      </c>
      <c r="E18" t="str">
        <f t="shared" si="7"/>
        <v/>
      </c>
      <c r="F18" t="str">
        <f t="shared" si="7"/>
        <v/>
      </c>
      <c r="G18" t="str">
        <f t="shared" si="7"/>
        <v/>
      </c>
      <c r="H18" t="str">
        <f t="shared" si="7"/>
        <v/>
      </c>
      <c r="I18" t="str">
        <f t="shared" si="7"/>
        <v/>
      </c>
      <c r="J18" t="str">
        <f t="shared" si="7"/>
        <v/>
      </c>
      <c r="K18" t="str">
        <f t="shared" si="7"/>
        <v/>
      </c>
      <c r="L18" t="str">
        <f t="shared" si="7"/>
        <v/>
      </c>
      <c r="M18" t="str">
        <f t="shared" si="7"/>
        <v/>
      </c>
      <c r="N18" t="b">
        <f t="shared" si="10"/>
        <v>1</v>
      </c>
      <c r="O18" t="b">
        <f t="shared" si="11"/>
        <v>0</v>
      </c>
      <c r="P18" t="b">
        <f t="shared" si="12"/>
        <v>0</v>
      </c>
      <c r="Q18" t="b">
        <f t="shared" si="13"/>
        <v>0</v>
      </c>
      <c r="R18" t="b">
        <f t="shared" si="14"/>
        <v>0</v>
      </c>
      <c r="S18" t="b">
        <f t="shared" si="15"/>
        <v>0</v>
      </c>
      <c r="T18" t="b">
        <f t="shared" si="16"/>
        <v>0</v>
      </c>
      <c r="U18" t="b">
        <f t="shared" si="17"/>
        <v>0</v>
      </c>
      <c r="V18" t="b">
        <f t="shared" si="18"/>
        <v>0</v>
      </c>
      <c r="W18" t="b">
        <f t="shared" si="19"/>
        <v>0</v>
      </c>
      <c r="X18" t="b">
        <f t="shared" si="20"/>
        <v>0</v>
      </c>
      <c r="Y18" t="b">
        <f t="shared" si="21"/>
        <v>0</v>
      </c>
      <c r="Z18" t="b">
        <f t="shared" si="22"/>
        <v>0</v>
      </c>
    </row>
    <row r="19" spans="1:26">
      <c r="A19">
        <f>IF(A18="","",IF($R$3=1,dayTest!#REF!,day!A11))</f>
        <v>0</v>
      </c>
      <c r="B19">
        <f t="shared" si="9"/>
        <v>0</v>
      </c>
      <c r="C19" t="str">
        <f t="shared" si="7"/>
        <v/>
      </c>
      <c r="D19" t="str">
        <f t="shared" si="7"/>
        <v/>
      </c>
      <c r="E19" t="str">
        <f t="shared" si="7"/>
        <v/>
      </c>
      <c r="F19" t="str">
        <f t="shared" si="7"/>
        <v/>
      </c>
      <c r="G19" t="str">
        <f t="shared" si="7"/>
        <v/>
      </c>
      <c r="H19" t="str">
        <f t="shared" si="7"/>
        <v/>
      </c>
      <c r="I19" t="str">
        <f t="shared" si="7"/>
        <v/>
      </c>
      <c r="J19" t="str">
        <f t="shared" si="7"/>
        <v/>
      </c>
      <c r="K19" t="str">
        <f t="shared" si="7"/>
        <v/>
      </c>
      <c r="L19" t="str">
        <f t="shared" si="7"/>
        <v/>
      </c>
      <c r="M19" t="str">
        <f t="shared" si="7"/>
        <v/>
      </c>
      <c r="N19" t="b">
        <f t="shared" si="10"/>
        <v>1</v>
      </c>
      <c r="O19" t="b">
        <f t="shared" si="11"/>
        <v>0</v>
      </c>
      <c r="P19" t="b">
        <f t="shared" si="12"/>
        <v>0</v>
      </c>
      <c r="Q19" t="b">
        <f t="shared" si="13"/>
        <v>0</v>
      </c>
      <c r="R19" t="b">
        <f t="shared" si="14"/>
        <v>0</v>
      </c>
      <c r="S19" t="b">
        <f t="shared" si="15"/>
        <v>0</v>
      </c>
      <c r="T19" t="b">
        <f t="shared" si="16"/>
        <v>0</v>
      </c>
      <c r="U19" t="b">
        <f t="shared" si="17"/>
        <v>0</v>
      </c>
      <c r="V19" t="b">
        <f t="shared" si="18"/>
        <v>0</v>
      </c>
      <c r="W19" t="b">
        <f t="shared" si="19"/>
        <v>0</v>
      </c>
      <c r="X19" t="b">
        <f t="shared" si="20"/>
        <v>0</v>
      </c>
      <c r="Y19" t="b">
        <f t="shared" si="21"/>
        <v>0</v>
      </c>
      <c r="Z19" t="b">
        <f t="shared" si="22"/>
        <v>0</v>
      </c>
    </row>
    <row r="20" spans="1:26">
      <c r="A20">
        <f>IF(A19="","",IF($R$3=1,dayTest!#REF!,day!A12))</f>
        <v>0</v>
      </c>
      <c r="B20">
        <f t="shared" si="9"/>
        <v>0</v>
      </c>
      <c r="C20" t="str">
        <f t="shared" si="7"/>
        <v/>
      </c>
      <c r="D20" t="str">
        <f t="shared" si="7"/>
        <v/>
      </c>
      <c r="E20" t="str">
        <f t="shared" si="7"/>
        <v/>
      </c>
      <c r="F20" t="str">
        <f t="shared" si="7"/>
        <v/>
      </c>
      <c r="G20" t="str">
        <f t="shared" si="7"/>
        <v/>
      </c>
      <c r="H20" t="str">
        <f t="shared" si="7"/>
        <v/>
      </c>
      <c r="I20" t="str">
        <f t="shared" si="7"/>
        <v/>
      </c>
      <c r="J20" t="str">
        <f t="shared" si="7"/>
        <v/>
      </c>
      <c r="K20" t="str">
        <f t="shared" si="7"/>
        <v/>
      </c>
      <c r="L20" t="str">
        <f t="shared" si="7"/>
        <v/>
      </c>
      <c r="M20" t="str">
        <f t="shared" si="7"/>
        <v/>
      </c>
      <c r="N20" t="b">
        <f t="shared" si="10"/>
        <v>1</v>
      </c>
      <c r="O20" t="b">
        <f t="shared" si="11"/>
        <v>0</v>
      </c>
      <c r="P20" t="b">
        <f t="shared" si="12"/>
        <v>0</v>
      </c>
      <c r="Q20" t="b">
        <f t="shared" si="13"/>
        <v>0</v>
      </c>
      <c r="R20" t="b">
        <f t="shared" si="14"/>
        <v>0</v>
      </c>
      <c r="S20" t="b">
        <f t="shared" si="15"/>
        <v>0</v>
      </c>
      <c r="T20" t="b">
        <f t="shared" si="16"/>
        <v>0</v>
      </c>
      <c r="U20" t="b">
        <f t="shared" si="17"/>
        <v>0</v>
      </c>
      <c r="V20" t="b">
        <f t="shared" si="18"/>
        <v>0</v>
      </c>
      <c r="W20" t="b">
        <f t="shared" si="19"/>
        <v>0</v>
      </c>
      <c r="X20" t="b">
        <f t="shared" si="20"/>
        <v>0</v>
      </c>
      <c r="Y20" t="b">
        <f t="shared" si="21"/>
        <v>0</v>
      </c>
      <c r="Z20" t="b">
        <f t="shared" si="22"/>
        <v>0</v>
      </c>
    </row>
    <row r="21" spans="1:26">
      <c r="A21">
        <f>IF(A20="","",IF($R$3=1,dayTest!#REF!,day!A13))</f>
        <v>0</v>
      </c>
      <c r="B21">
        <f t="shared" si="9"/>
        <v>0</v>
      </c>
      <c r="C21" t="str">
        <f t="shared" si="7"/>
        <v/>
      </c>
      <c r="D21" t="str">
        <f t="shared" si="7"/>
        <v/>
      </c>
      <c r="E21" t="str">
        <f t="shared" si="7"/>
        <v/>
      </c>
      <c r="F21" t="str">
        <f t="shared" si="7"/>
        <v/>
      </c>
      <c r="G21" t="str">
        <f t="shared" si="7"/>
        <v/>
      </c>
      <c r="H21" t="str">
        <f t="shared" si="7"/>
        <v/>
      </c>
      <c r="I21" t="str">
        <f t="shared" si="7"/>
        <v/>
      </c>
      <c r="J21" t="str">
        <f t="shared" si="7"/>
        <v/>
      </c>
      <c r="K21" t="str">
        <f t="shared" si="7"/>
        <v/>
      </c>
      <c r="L21" t="str">
        <f t="shared" si="7"/>
        <v/>
      </c>
      <c r="M21" t="str">
        <f t="shared" si="7"/>
        <v/>
      </c>
      <c r="N21" t="b">
        <f t="shared" si="10"/>
        <v>1</v>
      </c>
      <c r="O21" t="b">
        <f t="shared" si="11"/>
        <v>0</v>
      </c>
      <c r="P21" t="b">
        <f t="shared" si="12"/>
        <v>0</v>
      </c>
      <c r="Q21" t="b">
        <f t="shared" si="13"/>
        <v>0</v>
      </c>
      <c r="R21" t="b">
        <f t="shared" si="14"/>
        <v>0</v>
      </c>
      <c r="S21" t="b">
        <f t="shared" si="15"/>
        <v>0</v>
      </c>
      <c r="T21" t="b">
        <f t="shared" si="16"/>
        <v>0</v>
      </c>
      <c r="U21" t="b">
        <f t="shared" si="17"/>
        <v>0</v>
      </c>
      <c r="V21" t="b">
        <f t="shared" si="18"/>
        <v>0</v>
      </c>
      <c r="W21" t="b">
        <f t="shared" si="19"/>
        <v>0</v>
      </c>
      <c r="X21" t="b">
        <f t="shared" si="20"/>
        <v>0</v>
      </c>
      <c r="Y21" t="b">
        <f t="shared" si="21"/>
        <v>0</v>
      </c>
      <c r="Z21" t="b">
        <f t="shared" si="22"/>
        <v>0</v>
      </c>
    </row>
    <row r="22" spans="1:26">
      <c r="A22">
        <f>IF(A21="","",IF($R$3=1,dayTest!#REF!,day!A14))</f>
        <v>0</v>
      </c>
      <c r="B22">
        <f t="shared" si="9"/>
        <v>0</v>
      </c>
      <c r="C22" t="str">
        <f t="shared" si="7"/>
        <v/>
      </c>
      <c r="D22" t="str">
        <f t="shared" si="7"/>
        <v/>
      </c>
      <c r="E22" t="str">
        <f t="shared" si="7"/>
        <v/>
      </c>
      <c r="F22" t="str">
        <f t="shared" si="7"/>
        <v/>
      </c>
      <c r="G22" t="str">
        <f t="shared" si="7"/>
        <v/>
      </c>
      <c r="H22" t="str">
        <f t="shared" si="7"/>
        <v/>
      </c>
      <c r="I22" t="str">
        <f t="shared" si="7"/>
        <v/>
      </c>
      <c r="J22" t="str">
        <f t="shared" si="7"/>
        <v/>
      </c>
      <c r="K22" t="str">
        <f t="shared" si="7"/>
        <v/>
      </c>
      <c r="L22" t="str">
        <f t="shared" si="7"/>
        <v/>
      </c>
      <c r="M22" t="str">
        <f t="shared" si="7"/>
        <v/>
      </c>
      <c r="N22" t="b">
        <f t="shared" si="10"/>
        <v>1</v>
      </c>
      <c r="O22" t="b">
        <f t="shared" si="11"/>
        <v>0</v>
      </c>
      <c r="P22" t="b">
        <f t="shared" si="12"/>
        <v>0</v>
      </c>
      <c r="Q22" t="b">
        <f t="shared" si="13"/>
        <v>0</v>
      </c>
      <c r="R22" t="b">
        <f t="shared" si="14"/>
        <v>0</v>
      </c>
      <c r="S22" t="b">
        <f t="shared" si="15"/>
        <v>0</v>
      </c>
      <c r="T22" t="b">
        <f t="shared" si="16"/>
        <v>0</v>
      </c>
      <c r="U22" t="b">
        <f t="shared" si="17"/>
        <v>0</v>
      </c>
      <c r="V22" t="b">
        <f t="shared" si="18"/>
        <v>0</v>
      </c>
      <c r="W22" t="b">
        <f t="shared" si="19"/>
        <v>0</v>
      </c>
      <c r="X22" t="b">
        <f t="shared" si="20"/>
        <v>0</v>
      </c>
      <c r="Y22" t="b">
        <f t="shared" si="21"/>
        <v>0</v>
      </c>
      <c r="Z22" t="b">
        <f t="shared" si="22"/>
        <v>0</v>
      </c>
    </row>
    <row r="23" spans="1:26">
      <c r="A23">
        <f>IF(A22="","",IF($R$3=1,dayTest!A35,day!A15))</f>
        <v>0</v>
      </c>
      <c r="B23">
        <f t="shared" ref="B23:B86" si="23">IFERROR(VALUE(MID($A23,COLUMN()-1,1)),"")</f>
        <v>0</v>
      </c>
      <c r="C23" t="str">
        <f t="shared" si="7"/>
        <v/>
      </c>
      <c r="D23" t="str">
        <f t="shared" si="7"/>
        <v/>
      </c>
      <c r="E23" t="str">
        <f t="shared" si="7"/>
        <v/>
      </c>
      <c r="F23" t="str">
        <f t="shared" si="7"/>
        <v/>
      </c>
      <c r="G23" t="str">
        <f t="shared" si="7"/>
        <v/>
      </c>
      <c r="H23" t="str">
        <f t="shared" si="7"/>
        <v/>
      </c>
      <c r="I23" t="str">
        <f t="shared" si="7"/>
        <v/>
      </c>
      <c r="J23" t="str">
        <f t="shared" si="7"/>
        <v/>
      </c>
      <c r="K23" t="str">
        <f t="shared" si="7"/>
        <v/>
      </c>
      <c r="L23" t="str">
        <f t="shared" si="7"/>
        <v/>
      </c>
      <c r="M23" t="str">
        <f t="shared" si="7"/>
        <v/>
      </c>
      <c r="N23" t="b">
        <f t="shared" si="10"/>
        <v>1</v>
      </c>
      <c r="O23" t="b">
        <f t="shared" si="11"/>
        <v>0</v>
      </c>
      <c r="P23" t="b">
        <f t="shared" si="12"/>
        <v>0</v>
      </c>
      <c r="Q23" t="b">
        <f t="shared" si="13"/>
        <v>0</v>
      </c>
      <c r="R23" t="b">
        <f t="shared" si="14"/>
        <v>0</v>
      </c>
      <c r="S23" t="b">
        <f t="shared" si="15"/>
        <v>0</v>
      </c>
      <c r="T23" t="b">
        <f t="shared" si="16"/>
        <v>0</v>
      </c>
      <c r="U23" t="b">
        <f t="shared" si="17"/>
        <v>0</v>
      </c>
      <c r="V23" t="b">
        <f t="shared" si="18"/>
        <v>0</v>
      </c>
      <c r="W23" t="b">
        <f t="shared" si="19"/>
        <v>0</v>
      </c>
      <c r="X23" t="b">
        <f t="shared" si="20"/>
        <v>0</v>
      </c>
      <c r="Y23" t="b">
        <f t="shared" si="21"/>
        <v>0</v>
      </c>
      <c r="Z23" t="b">
        <f t="shared" si="22"/>
        <v>0</v>
      </c>
    </row>
    <row r="24" spans="1:26">
      <c r="A24">
        <f>IF(A23="","",IF($R$3=1,dayTest!A36,day!A16))</f>
        <v>0</v>
      </c>
      <c r="B24">
        <f t="shared" si="23"/>
        <v>0</v>
      </c>
      <c r="C24" t="str">
        <f t="shared" si="7"/>
        <v/>
      </c>
      <c r="D24" t="str">
        <f t="shared" si="7"/>
        <v/>
      </c>
      <c r="E24" t="str">
        <f t="shared" si="7"/>
        <v/>
      </c>
      <c r="F24" t="str">
        <f t="shared" si="7"/>
        <v/>
      </c>
      <c r="G24" t="str">
        <f t="shared" si="7"/>
        <v/>
      </c>
      <c r="H24" t="str">
        <f t="shared" si="7"/>
        <v/>
      </c>
      <c r="I24" t="str">
        <f t="shared" si="7"/>
        <v/>
      </c>
      <c r="J24" t="str">
        <f t="shared" si="7"/>
        <v/>
      </c>
      <c r="K24" t="str">
        <f t="shared" si="7"/>
        <v/>
      </c>
      <c r="L24" t="str">
        <f t="shared" si="7"/>
        <v/>
      </c>
      <c r="M24" t="str">
        <f t="shared" si="7"/>
        <v/>
      </c>
      <c r="N24" t="b">
        <f t="shared" si="10"/>
        <v>1</v>
      </c>
      <c r="O24" t="b">
        <f t="shared" si="11"/>
        <v>0</v>
      </c>
      <c r="P24" t="b">
        <f t="shared" si="12"/>
        <v>0</v>
      </c>
      <c r="Q24" t="b">
        <f t="shared" si="13"/>
        <v>0</v>
      </c>
      <c r="R24" t="b">
        <f t="shared" si="14"/>
        <v>0</v>
      </c>
      <c r="S24" t="b">
        <f t="shared" si="15"/>
        <v>0</v>
      </c>
      <c r="T24" t="b">
        <f t="shared" si="16"/>
        <v>0</v>
      </c>
      <c r="U24" t="b">
        <f t="shared" si="17"/>
        <v>0</v>
      </c>
      <c r="V24" t="b">
        <f t="shared" si="18"/>
        <v>0</v>
      </c>
      <c r="W24" t="b">
        <f t="shared" si="19"/>
        <v>0</v>
      </c>
      <c r="X24" t="b">
        <f t="shared" si="20"/>
        <v>0</v>
      </c>
      <c r="Y24" t="b">
        <f t="shared" si="21"/>
        <v>0</v>
      </c>
      <c r="Z24" t="b">
        <f t="shared" si="22"/>
        <v>0</v>
      </c>
    </row>
    <row r="25" spans="1:26">
      <c r="A25">
        <f>IF(A24="","",IF($R$3=1,dayTest!A37,day!A17))</f>
        <v>0</v>
      </c>
      <c r="B25">
        <f t="shared" si="23"/>
        <v>0</v>
      </c>
      <c r="C25" t="str">
        <f t="shared" si="7"/>
        <v/>
      </c>
      <c r="D25" t="str">
        <f t="shared" si="7"/>
        <v/>
      </c>
      <c r="E25" t="str">
        <f t="shared" si="7"/>
        <v/>
      </c>
      <c r="F25" t="str">
        <f t="shared" si="7"/>
        <v/>
      </c>
      <c r="G25" t="str">
        <f t="shared" si="7"/>
        <v/>
      </c>
      <c r="H25" t="str">
        <f t="shared" si="7"/>
        <v/>
      </c>
      <c r="I25" t="str">
        <f t="shared" si="7"/>
        <v/>
      </c>
      <c r="J25" t="str">
        <f t="shared" si="7"/>
        <v/>
      </c>
      <c r="K25" t="str">
        <f t="shared" si="7"/>
        <v/>
      </c>
      <c r="L25" t="str">
        <f t="shared" si="7"/>
        <v/>
      </c>
      <c r="M25" t="str">
        <f t="shared" si="7"/>
        <v/>
      </c>
      <c r="N25" t="b">
        <f t="shared" si="10"/>
        <v>1</v>
      </c>
      <c r="O25" t="b">
        <f t="shared" si="11"/>
        <v>0</v>
      </c>
      <c r="P25" t="b">
        <f t="shared" si="12"/>
        <v>0</v>
      </c>
      <c r="Q25" t="b">
        <f t="shared" si="13"/>
        <v>0</v>
      </c>
      <c r="R25" t="b">
        <f t="shared" si="14"/>
        <v>0</v>
      </c>
      <c r="S25" t="b">
        <f t="shared" si="15"/>
        <v>0</v>
      </c>
      <c r="T25" t="b">
        <f t="shared" si="16"/>
        <v>0</v>
      </c>
      <c r="U25" t="b">
        <f t="shared" si="17"/>
        <v>0</v>
      </c>
      <c r="V25" t="b">
        <f t="shared" si="18"/>
        <v>0</v>
      </c>
      <c r="W25" t="b">
        <f t="shared" si="19"/>
        <v>0</v>
      </c>
      <c r="X25" t="b">
        <f t="shared" si="20"/>
        <v>0</v>
      </c>
      <c r="Y25" t="b">
        <f t="shared" si="21"/>
        <v>0</v>
      </c>
      <c r="Z25" t="b">
        <f t="shared" si="22"/>
        <v>0</v>
      </c>
    </row>
    <row r="26" spans="1:26">
      <c r="A26">
        <f>IF(A25="","",IF($R$3=1,dayTest!A38,day!A18))</f>
        <v>0</v>
      </c>
      <c r="B26">
        <f t="shared" si="23"/>
        <v>0</v>
      </c>
      <c r="C26" t="str">
        <f t="shared" si="9"/>
        <v/>
      </c>
      <c r="D26" t="str">
        <f t="shared" si="9"/>
        <v/>
      </c>
      <c r="E26" t="str">
        <f t="shared" si="9"/>
        <v/>
      </c>
      <c r="F26" t="str">
        <f t="shared" si="9"/>
        <v/>
      </c>
      <c r="G26" t="str">
        <f t="shared" si="9"/>
        <v/>
      </c>
      <c r="H26" t="str">
        <f t="shared" si="9"/>
        <v/>
      </c>
      <c r="I26" t="str">
        <f t="shared" si="9"/>
        <v/>
      </c>
      <c r="J26" t="str">
        <f t="shared" si="9"/>
        <v/>
      </c>
      <c r="K26" t="str">
        <f t="shared" si="9"/>
        <v/>
      </c>
      <c r="L26" t="str">
        <f t="shared" si="9"/>
        <v/>
      </c>
      <c r="M26" t="str">
        <f t="shared" ref="M26:M89" si="24">IFERROR(VALUE(MID($A26,COLUMN()-1,1)),"")</f>
        <v/>
      </c>
      <c r="N26" t="b">
        <f t="shared" si="10"/>
        <v>1</v>
      </c>
      <c r="O26" t="b">
        <f t="shared" si="11"/>
        <v>0</v>
      </c>
      <c r="P26" t="b">
        <f t="shared" si="12"/>
        <v>0</v>
      </c>
      <c r="Q26" t="b">
        <f t="shared" si="13"/>
        <v>0</v>
      </c>
      <c r="R26" t="b">
        <f t="shared" si="14"/>
        <v>0</v>
      </c>
      <c r="S26" t="b">
        <f t="shared" si="15"/>
        <v>0</v>
      </c>
      <c r="T26" t="b">
        <f t="shared" si="16"/>
        <v>0</v>
      </c>
      <c r="U26" t="b">
        <f t="shared" si="17"/>
        <v>0</v>
      </c>
      <c r="V26" t="b">
        <f t="shared" si="18"/>
        <v>0</v>
      </c>
      <c r="W26" t="b">
        <f t="shared" si="19"/>
        <v>0</v>
      </c>
      <c r="X26" t="b">
        <f t="shared" si="20"/>
        <v>0</v>
      </c>
      <c r="Y26" t="b">
        <f t="shared" si="21"/>
        <v>0</v>
      </c>
      <c r="Z26" t="b">
        <f t="shared" si="22"/>
        <v>0</v>
      </c>
    </row>
    <row r="27" spans="1:26">
      <c r="A27">
        <f>IF(A26="","",IF($R$3=1,dayTest!A39,day!A19))</f>
        <v>0</v>
      </c>
      <c r="B27">
        <f t="shared" si="23"/>
        <v>0</v>
      </c>
      <c r="C27" t="str">
        <f t="shared" si="9"/>
        <v/>
      </c>
      <c r="D27" t="str">
        <f t="shared" si="9"/>
        <v/>
      </c>
      <c r="E27" t="str">
        <f t="shared" si="9"/>
        <v/>
      </c>
      <c r="F27" t="str">
        <f t="shared" si="9"/>
        <v/>
      </c>
      <c r="G27" t="str">
        <f t="shared" si="9"/>
        <v/>
      </c>
      <c r="H27" t="str">
        <f t="shared" si="9"/>
        <v/>
      </c>
      <c r="I27" t="str">
        <f t="shared" si="9"/>
        <v/>
      </c>
      <c r="J27" t="str">
        <f t="shared" si="9"/>
        <v/>
      </c>
      <c r="K27" t="str">
        <f t="shared" si="9"/>
        <v/>
      </c>
      <c r="L27" t="str">
        <f t="shared" si="9"/>
        <v/>
      </c>
      <c r="M27" t="str">
        <f t="shared" si="24"/>
        <v/>
      </c>
      <c r="N27" t="b">
        <f t="shared" si="10"/>
        <v>1</v>
      </c>
      <c r="O27" t="b">
        <f t="shared" si="11"/>
        <v>0</v>
      </c>
      <c r="P27" t="b">
        <f t="shared" si="12"/>
        <v>0</v>
      </c>
      <c r="Q27" t="b">
        <f t="shared" si="13"/>
        <v>0</v>
      </c>
      <c r="R27" t="b">
        <f t="shared" si="14"/>
        <v>0</v>
      </c>
      <c r="S27" t="b">
        <f t="shared" si="15"/>
        <v>0</v>
      </c>
      <c r="T27" t="b">
        <f t="shared" si="16"/>
        <v>0</v>
      </c>
      <c r="U27" t="b">
        <f t="shared" si="17"/>
        <v>0</v>
      </c>
      <c r="V27" t="b">
        <f t="shared" si="18"/>
        <v>0</v>
      </c>
      <c r="W27" t="b">
        <f t="shared" si="19"/>
        <v>0</v>
      </c>
      <c r="X27" t="b">
        <f t="shared" si="20"/>
        <v>0</v>
      </c>
      <c r="Y27" t="b">
        <f t="shared" si="21"/>
        <v>0</v>
      </c>
      <c r="Z27" t="b">
        <f t="shared" si="22"/>
        <v>0</v>
      </c>
    </row>
    <row r="28" spans="1:26">
      <c r="A28">
        <f>IF(A27="","",IF($R$3=1,dayTest!A40,day!A20))</f>
        <v>0</v>
      </c>
      <c r="B28">
        <f t="shared" si="23"/>
        <v>0</v>
      </c>
      <c r="C28" t="str">
        <f t="shared" si="9"/>
        <v/>
      </c>
      <c r="D28" t="str">
        <f t="shared" si="9"/>
        <v/>
      </c>
      <c r="E28" t="str">
        <f t="shared" si="9"/>
        <v/>
      </c>
      <c r="F28" t="str">
        <f t="shared" si="9"/>
        <v/>
      </c>
      <c r="G28" t="str">
        <f t="shared" si="9"/>
        <v/>
      </c>
      <c r="H28" t="str">
        <f t="shared" si="9"/>
        <v/>
      </c>
      <c r="I28" t="str">
        <f t="shared" si="9"/>
        <v/>
      </c>
      <c r="J28" t="str">
        <f t="shared" si="9"/>
        <v/>
      </c>
      <c r="K28" t="str">
        <f t="shared" si="9"/>
        <v/>
      </c>
      <c r="L28" t="str">
        <f t="shared" si="9"/>
        <v/>
      </c>
      <c r="M28" t="str">
        <f t="shared" si="24"/>
        <v/>
      </c>
      <c r="N28" t="b">
        <f t="shared" si="10"/>
        <v>1</v>
      </c>
      <c r="O28" t="b">
        <f t="shared" si="11"/>
        <v>0</v>
      </c>
      <c r="P28" t="b">
        <f t="shared" si="12"/>
        <v>0</v>
      </c>
      <c r="Q28" t="b">
        <f t="shared" si="13"/>
        <v>0</v>
      </c>
      <c r="R28" t="b">
        <f t="shared" si="14"/>
        <v>0</v>
      </c>
      <c r="S28" t="b">
        <f t="shared" si="15"/>
        <v>0</v>
      </c>
      <c r="T28" t="b">
        <f t="shared" si="16"/>
        <v>0</v>
      </c>
      <c r="U28" t="b">
        <f t="shared" si="17"/>
        <v>0</v>
      </c>
      <c r="V28" t="b">
        <f t="shared" si="18"/>
        <v>0</v>
      </c>
      <c r="W28" t="b">
        <f t="shared" si="19"/>
        <v>0</v>
      </c>
      <c r="X28" t="b">
        <f t="shared" si="20"/>
        <v>0</v>
      </c>
      <c r="Y28" t="b">
        <f t="shared" si="21"/>
        <v>0</v>
      </c>
      <c r="Z28" t="b">
        <f t="shared" si="22"/>
        <v>0</v>
      </c>
    </row>
    <row r="29" spans="1:26">
      <c r="A29">
        <f>IF(A28="","",IF($R$3=1,dayTest!A41,day!A21))</f>
        <v>0</v>
      </c>
      <c r="B29">
        <f t="shared" si="23"/>
        <v>0</v>
      </c>
      <c r="C29" t="str">
        <f t="shared" si="9"/>
        <v/>
      </c>
      <c r="D29" t="str">
        <f t="shared" si="9"/>
        <v/>
      </c>
      <c r="E29" t="str">
        <f t="shared" si="9"/>
        <v/>
      </c>
      <c r="F29" t="str">
        <f t="shared" si="9"/>
        <v/>
      </c>
      <c r="G29" t="str">
        <f t="shared" si="9"/>
        <v/>
      </c>
      <c r="H29" t="str">
        <f t="shared" si="9"/>
        <v/>
      </c>
      <c r="I29" t="str">
        <f t="shared" si="9"/>
        <v/>
      </c>
      <c r="J29" t="str">
        <f t="shared" si="9"/>
        <v/>
      </c>
      <c r="K29" t="str">
        <f t="shared" si="9"/>
        <v/>
      </c>
      <c r="L29" t="str">
        <f t="shared" si="9"/>
        <v/>
      </c>
      <c r="M29" t="str">
        <f t="shared" si="24"/>
        <v/>
      </c>
      <c r="N29" t="b">
        <f t="shared" si="10"/>
        <v>1</v>
      </c>
      <c r="O29" t="b">
        <f t="shared" si="11"/>
        <v>0</v>
      </c>
      <c r="P29" t="b">
        <f t="shared" si="12"/>
        <v>0</v>
      </c>
      <c r="Q29" t="b">
        <f t="shared" si="13"/>
        <v>0</v>
      </c>
      <c r="R29" t="b">
        <f t="shared" si="14"/>
        <v>0</v>
      </c>
      <c r="S29" t="b">
        <f t="shared" si="15"/>
        <v>0</v>
      </c>
      <c r="T29" t="b">
        <f t="shared" si="16"/>
        <v>0</v>
      </c>
      <c r="U29" t="b">
        <f t="shared" si="17"/>
        <v>0</v>
      </c>
      <c r="V29" t="b">
        <f t="shared" si="18"/>
        <v>0</v>
      </c>
      <c r="W29" t="b">
        <f t="shared" si="19"/>
        <v>0</v>
      </c>
      <c r="X29" t="b">
        <f t="shared" si="20"/>
        <v>0</v>
      </c>
      <c r="Y29" t="b">
        <f t="shared" si="21"/>
        <v>0</v>
      </c>
      <c r="Z29" t="b">
        <f t="shared" si="22"/>
        <v>0</v>
      </c>
    </row>
    <row r="30" spans="1:26">
      <c r="A30">
        <f>IF(A29="","",IF($R$3=1,dayTest!A42,day!A22))</f>
        <v>0</v>
      </c>
      <c r="B30">
        <f t="shared" si="23"/>
        <v>0</v>
      </c>
      <c r="C30" t="str">
        <f t="shared" si="9"/>
        <v/>
      </c>
      <c r="D30" t="str">
        <f t="shared" si="9"/>
        <v/>
      </c>
      <c r="E30" t="str">
        <f t="shared" si="9"/>
        <v/>
      </c>
      <c r="F30" t="str">
        <f t="shared" si="9"/>
        <v/>
      </c>
      <c r="G30" t="str">
        <f t="shared" si="9"/>
        <v/>
      </c>
      <c r="H30" t="str">
        <f t="shared" si="9"/>
        <v/>
      </c>
      <c r="I30" t="str">
        <f t="shared" si="9"/>
        <v/>
      </c>
      <c r="J30" t="str">
        <f t="shared" si="9"/>
        <v/>
      </c>
      <c r="K30" t="str">
        <f t="shared" si="9"/>
        <v/>
      </c>
      <c r="L30" t="str">
        <f t="shared" si="9"/>
        <v/>
      </c>
      <c r="M30" t="str">
        <f t="shared" si="24"/>
        <v/>
      </c>
      <c r="N30" t="b">
        <f t="shared" si="10"/>
        <v>1</v>
      </c>
      <c r="O30" t="b">
        <f t="shared" si="11"/>
        <v>0</v>
      </c>
      <c r="P30" t="b">
        <f t="shared" si="12"/>
        <v>0</v>
      </c>
      <c r="Q30" t="b">
        <f t="shared" si="13"/>
        <v>0</v>
      </c>
      <c r="R30" t="b">
        <f t="shared" si="14"/>
        <v>0</v>
      </c>
      <c r="S30" t="b">
        <f t="shared" si="15"/>
        <v>0</v>
      </c>
      <c r="T30" t="b">
        <f t="shared" si="16"/>
        <v>0</v>
      </c>
      <c r="U30" t="b">
        <f t="shared" si="17"/>
        <v>0</v>
      </c>
      <c r="V30" t="b">
        <f t="shared" si="18"/>
        <v>0</v>
      </c>
      <c r="W30" t="b">
        <f t="shared" si="19"/>
        <v>0</v>
      </c>
      <c r="X30" t="b">
        <f t="shared" si="20"/>
        <v>0</v>
      </c>
      <c r="Y30" t="b">
        <f t="shared" si="21"/>
        <v>0</v>
      </c>
      <c r="Z30" t="b">
        <f t="shared" si="22"/>
        <v>0</v>
      </c>
    </row>
    <row r="31" spans="1:26">
      <c r="A31">
        <f>IF(A30="","",IF($R$3=1,dayTest!A43,day!A23))</f>
        <v>0</v>
      </c>
      <c r="B31">
        <f t="shared" si="23"/>
        <v>0</v>
      </c>
      <c r="C31" t="str">
        <f t="shared" si="9"/>
        <v/>
      </c>
      <c r="D31" t="str">
        <f t="shared" si="9"/>
        <v/>
      </c>
      <c r="E31" t="str">
        <f t="shared" si="9"/>
        <v/>
      </c>
      <c r="F31" t="str">
        <f t="shared" si="9"/>
        <v/>
      </c>
      <c r="G31" t="str">
        <f t="shared" si="9"/>
        <v/>
      </c>
      <c r="H31" t="str">
        <f t="shared" si="9"/>
        <v/>
      </c>
      <c r="I31" t="str">
        <f t="shared" si="9"/>
        <v/>
      </c>
      <c r="J31" t="str">
        <f t="shared" si="9"/>
        <v/>
      </c>
      <c r="K31" t="str">
        <f t="shared" si="9"/>
        <v/>
      </c>
      <c r="L31" t="str">
        <f t="shared" si="9"/>
        <v/>
      </c>
      <c r="M31" t="str">
        <f t="shared" si="24"/>
        <v/>
      </c>
      <c r="N31" t="b">
        <f t="shared" si="10"/>
        <v>1</v>
      </c>
      <c r="O31" t="b">
        <f t="shared" si="11"/>
        <v>0</v>
      </c>
      <c r="P31" t="b">
        <f t="shared" si="12"/>
        <v>0</v>
      </c>
      <c r="Q31" t="b">
        <f t="shared" si="13"/>
        <v>0</v>
      </c>
      <c r="R31" t="b">
        <f t="shared" si="14"/>
        <v>0</v>
      </c>
      <c r="S31" t="b">
        <f t="shared" si="15"/>
        <v>0</v>
      </c>
      <c r="T31" t="b">
        <f t="shared" si="16"/>
        <v>0</v>
      </c>
      <c r="U31" t="b">
        <f t="shared" si="17"/>
        <v>0</v>
      </c>
      <c r="V31" t="b">
        <f t="shared" si="18"/>
        <v>0</v>
      </c>
      <c r="W31" t="b">
        <f t="shared" si="19"/>
        <v>0</v>
      </c>
      <c r="X31" t="b">
        <f t="shared" si="20"/>
        <v>0</v>
      </c>
      <c r="Y31" t="b">
        <f t="shared" si="21"/>
        <v>0</v>
      </c>
      <c r="Z31" t="b">
        <f t="shared" si="22"/>
        <v>0</v>
      </c>
    </row>
    <row r="32" spans="1:26">
      <c r="A32">
        <f>IF(A31="","",IF($R$3=1,dayTest!A44,day!A24))</f>
        <v>0</v>
      </c>
      <c r="B32">
        <f t="shared" si="23"/>
        <v>0</v>
      </c>
      <c r="C32" t="str">
        <f t="shared" si="9"/>
        <v/>
      </c>
      <c r="D32" t="str">
        <f t="shared" si="9"/>
        <v/>
      </c>
      <c r="E32" t="str">
        <f t="shared" si="9"/>
        <v/>
      </c>
      <c r="F32" t="str">
        <f t="shared" si="9"/>
        <v/>
      </c>
      <c r="G32" t="str">
        <f t="shared" si="9"/>
        <v/>
      </c>
      <c r="H32" t="str">
        <f t="shared" si="9"/>
        <v/>
      </c>
      <c r="I32" t="str">
        <f t="shared" si="9"/>
        <v/>
      </c>
      <c r="J32" t="str">
        <f t="shared" si="9"/>
        <v/>
      </c>
      <c r="K32" t="str">
        <f t="shared" si="9"/>
        <v/>
      </c>
      <c r="L32" t="str">
        <f t="shared" si="9"/>
        <v/>
      </c>
      <c r="M32" t="str">
        <f t="shared" si="24"/>
        <v/>
      </c>
      <c r="N32" t="b">
        <f t="shared" si="10"/>
        <v>1</v>
      </c>
      <c r="O32" t="b">
        <f t="shared" si="11"/>
        <v>0</v>
      </c>
      <c r="P32" t="b">
        <f t="shared" si="12"/>
        <v>0</v>
      </c>
      <c r="Q32" t="b">
        <f t="shared" si="13"/>
        <v>0</v>
      </c>
      <c r="R32" t="b">
        <f t="shared" si="14"/>
        <v>0</v>
      </c>
      <c r="S32" t="b">
        <f t="shared" si="15"/>
        <v>0</v>
      </c>
      <c r="T32" t="b">
        <f t="shared" si="16"/>
        <v>0</v>
      </c>
      <c r="U32" t="b">
        <f t="shared" si="17"/>
        <v>0</v>
      </c>
      <c r="V32" t="b">
        <f t="shared" si="18"/>
        <v>0</v>
      </c>
      <c r="W32" t="b">
        <f t="shared" si="19"/>
        <v>0</v>
      </c>
      <c r="X32" t="b">
        <f t="shared" si="20"/>
        <v>0</v>
      </c>
      <c r="Y32" t="b">
        <f t="shared" si="21"/>
        <v>0</v>
      </c>
      <c r="Z32" t="b">
        <f t="shared" si="22"/>
        <v>0</v>
      </c>
    </row>
    <row r="33" spans="1:26">
      <c r="A33">
        <f>IF(A32="","",IF($R$3=1,dayTest!A45,day!A25))</f>
        <v>0</v>
      </c>
      <c r="B33">
        <f t="shared" si="23"/>
        <v>0</v>
      </c>
      <c r="C33" t="str">
        <f t="shared" si="9"/>
        <v/>
      </c>
      <c r="D33" t="str">
        <f t="shared" si="9"/>
        <v/>
      </c>
      <c r="E33" t="str">
        <f t="shared" si="9"/>
        <v/>
      </c>
      <c r="F33" t="str">
        <f t="shared" si="9"/>
        <v/>
      </c>
      <c r="G33" t="str">
        <f t="shared" si="9"/>
        <v/>
      </c>
      <c r="H33" t="str">
        <f t="shared" si="9"/>
        <v/>
      </c>
      <c r="I33" t="str">
        <f t="shared" si="9"/>
        <v/>
      </c>
      <c r="J33" t="str">
        <f t="shared" si="9"/>
        <v/>
      </c>
      <c r="K33" t="str">
        <f t="shared" si="9"/>
        <v/>
      </c>
      <c r="L33" t="str">
        <f t="shared" si="9"/>
        <v/>
      </c>
      <c r="M33" t="str">
        <f t="shared" si="24"/>
        <v/>
      </c>
      <c r="N33" t="b">
        <f t="shared" si="10"/>
        <v>1</v>
      </c>
      <c r="O33" t="b">
        <f t="shared" si="11"/>
        <v>0</v>
      </c>
      <c r="P33" t="b">
        <f t="shared" si="12"/>
        <v>0</v>
      </c>
      <c r="Q33" t="b">
        <f t="shared" si="13"/>
        <v>0</v>
      </c>
      <c r="R33" t="b">
        <f t="shared" si="14"/>
        <v>0</v>
      </c>
      <c r="S33" t="b">
        <f t="shared" si="15"/>
        <v>0</v>
      </c>
      <c r="T33" t="b">
        <f t="shared" si="16"/>
        <v>0</v>
      </c>
      <c r="U33" t="b">
        <f t="shared" si="17"/>
        <v>0</v>
      </c>
      <c r="V33" t="b">
        <f t="shared" si="18"/>
        <v>0</v>
      </c>
      <c r="W33" t="b">
        <f t="shared" si="19"/>
        <v>0</v>
      </c>
      <c r="X33" t="b">
        <f t="shared" si="20"/>
        <v>0</v>
      </c>
      <c r="Y33" t="b">
        <f t="shared" si="21"/>
        <v>0</v>
      </c>
      <c r="Z33" t="b">
        <f t="shared" si="22"/>
        <v>0</v>
      </c>
    </row>
    <row r="34" spans="1:26">
      <c r="A34">
        <f>IF(A33="","",IF($R$3=1,dayTest!A46,day!A26))</f>
        <v>0</v>
      </c>
      <c r="B34">
        <f t="shared" si="23"/>
        <v>0</v>
      </c>
      <c r="C34" t="str">
        <f t="shared" si="9"/>
        <v/>
      </c>
      <c r="D34" t="str">
        <f t="shared" si="9"/>
        <v/>
      </c>
      <c r="E34" t="str">
        <f t="shared" si="9"/>
        <v/>
      </c>
      <c r="F34" t="str">
        <f t="shared" si="9"/>
        <v/>
      </c>
      <c r="G34" t="str">
        <f t="shared" si="9"/>
        <v/>
      </c>
      <c r="H34" t="str">
        <f t="shared" si="9"/>
        <v/>
      </c>
      <c r="I34" t="str">
        <f t="shared" si="9"/>
        <v/>
      </c>
      <c r="J34" t="str">
        <f t="shared" si="9"/>
        <v/>
      </c>
      <c r="K34" t="str">
        <f t="shared" si="9"/>
        <v/>
      </c>
      <c r="L34" t="str">
        <f t="shared" si="9"/>
        <v/>
      </c>
      <c r="M34" t="str">
        <f t="shared" si="24"/>
        <v/>
      </c>
      <c r="N34" t="b">
        <f t="shared" si="10"/>
        <v>1</v>
      </c>
      <c r="O34" t="b">
        <f t="shared" si="11"/>
        <v>0</v>
      </c>
      <c r="P34" t="b">
        <f t="shared" si="12"/>
        <v>0</v>
      </c>
      <c r="Q34" t="b">
        <f t="shared" si="13"/>
        <v>0</v>
      </c>
      <c r="R34" t="b">
        <f t="shared" si="14"/>
        <v>0</v>
      </c>
      <c r="S34" t="b">
        <f t="shared" si="15"/>
        <v>0</v>
      </c>
      <c r="T34" t="b">
        <f t="shared" si="16"/>
        <v>0</v>
      </c>
      <c r="U34" t="b">
        <f t="shared" si="17"/>
        <v>0</v>
      </c>
      <c r="V34" t="b">
        <f t="shared" si="18"/>
        <v>0</v>
      </c>
      <c r="W34" t="b">
        <f t="shared" si="19"/>
        <v>0</v>
      </c>
      <c r="X34" t="b">
        <f t="shared" si="20"/>
        <v>0</v>
      </c>
      <c r="Y34" t="b">
        <f t="shared" si="21"/>
        <v>0</v>
      </c>
      <c r="Z34" t="b">
        <f t="shared" si="22"/>
        <v>0</v>
      </c>
    </row>
    <row r="35" spans="1:26">
      <c r="A35">
        <f>IF(A34="","",IF($R$3=1,dayTest!A47,day!A27))</f>
        <v>0</v>
      </c>
      <c r="B35">
        <f t="shared" si="23"/>
        <v>0</v>
      </c>
      <c r="C35" t="str">
        <f t="shared" si="9"/>
        <v/>
      </c>
      <c r="D35" t="str">
        <f t="shared" si="9"/>
        <v/>
      </c>
      <c r="E35" t="str">
        <f t="shared" si="9"/>
        <v/>
      </c>
      <c r="F35" t="str">
        <f t="shared" si="9"/>
        <v/>
      </c>
      <c r="G35" t="str">
        <f t="shared" si="9"/>
        <v/>
      </c>
      <c r="H35" t="str">
        <f t="shared" si="9"/>
        <v/>
      </c>
      <c r="I35" t="str">
        <f t="shared" si="9"/>
        <v/>
      </c>
      <c r="J35" t="str">
        <f t="shared" si="9"/>
        <v/>
      </c>
      <c r="K35" t="str">
        <f t="shared" si="9"/>
        <v/>
      </c>
      <c r="L35" t="str">
        <f t="shared" si="9"/>
        <v/>
      </c>
      <c r="M35" t="str">
        <f t="shared" si="24"/>
        <v/>
      </c>
      <c r="N35" t="b">
        <f t="shared" si="10"/>
        <v>1</v>
      </c>
      <c r="O35" t="b">
        <f t="shared" si="11"/>
        <v>0</v>
      </c>
      <c r="P35" t="b">
        <f t="shared" si="12"/>
        <v>0</v>
      </c>
      <c r="Q35" t="b">
        <f t="shared" si="13"/>
        <v>0</v>
      </c>
      <c r="R35" t="b">
        <f t="shared" si="14"/>
        <v>0</v>
      </c>
      <c r="S35" t="b">
        <f t="shared" si="15"/>
        <v>0</v>
      </c>
      <c r="T35" t="b">
        <f t="shared" si="16"/>
        <v>0</v>
      </c>
      <c r="U35" t="b">
        <f t="shared" si="17"/>
        <v>0</v>
      </c>
      <c r="V35" t="b">
        <f t="shared" si="18"/>
        <v>0</v>
      </c>
      <c r="W35" t="b">
        <f t="shared" si="19"/>
        <v>0</v>
      </c>
      <c r="X35" t="b">
        <f t="shared" si="20"/>
        <v>0</v>
      </c>
      <c r="Y35" t="b">
        <f t="shared" si="21"/>
        <v>0</v>
      </c>
      <c r="Z35" t="b">
        <f t="shared" si="22"/>
        <v>0</v>
      </c>
    </row>
    <row r="36" spans="1:26">
      <c r="A36">
        <f>IF(A35="","",IF($R$3=1,dayTest!A48,day!A28))</f>
        <v>0</v>
      </c>
      <c r="B36">
        <f t="shared" si="23"/>
        <v>0</v>
      </c>
      <c r="C36" t="str">
        <f t="shared" si="9"/>
        <v/>
      </c>
      <c r="D36" t="str">
        <f t="shared" si="9"/>
        <v/>
      </c>
      <c r="E36" t="str">
        <f t="shared" si="9"/>
        <v/>
      </c>
      <c r="F36" t="str">
        <f t="shared" si="9"/>
        <v/>
      </c>
      <c r="G36" t="str">
        <f t="shared" si="9"/>
        <v/>
      </c>
      <c r="H36" t="str">
        <f t="shared" si="9"/>
        <v/>
      </c>
      <c r="I36" t="str">
        <f t="shared" si="9"/>
        <v/>
      </c>
      <c r="J36" t="str">
        <f t="shared" si="9"/>
        <v/>
      </c>
      <c r="K36" t="str">
        <f t="shared" si="9"/>
        <v/>
      </c>
      <c r="L36" t="str">
        <f t="shared" si="9"/>
        <v/>
      </c>
      <c r="M36" t="str">
        <f t="shared" si="24"/>
        <v/>
      </c>
      <c r="N36" t="b">
        <f t="shared" si="10"/>
        <v>1</v>
      </c>
      <c r="O36" t="b">
        <f t="shared" si="11"/>
        <v>0</v>
      </c>
      <c r="P36" t="b">
        <f t="shared" si="12"/>
        <v>0</v>
      </c>
      <c r="Q36" t="b">
        <f t="shared" si="13"/>
        <v>0</v>
      </c>
      <c r="R36" t="b">
        <f t="shared" si="14"/>
        <v>0</v>
      </c>
      <c r="S36" t="b">
        <f t="shared" si="15"/>
        <v>0</v>
      </c>
      <c r="T36" t="b">
        <f t="shared" si="16"/>
        <v>0</v>
      </c>
      <c r="U36" t="b">
        <f t="shared" si="17"/>
        <v>0</v>
      </c>
      <c r="V36" t="b">
        <f t="shared" si="18"/>
        <v>0</v>
      </c>
      <c r="W36" t="b">
        <f t="shared" si="19"/>
        <v>0</v>
      </c>
      <c r="X36" t="b">
        <f t="shared" si="20"/>
        <v>0</v>
      </c>
      <c r="Y36" t="b">
        <f t="shared" si="21"/>
        <v>0</v>
      </c>
      <c r="Z36" t="b">
        <f t="shared" si="22"/>
        <v>0</v>
      </c>
    </row>
    <row r="37" spans="1:26">
      <c r="A37">
        <f>IF(A36="","",IF($R$3=1,dayTest!A49,day!A29))</f>
        <v>0</v>
      </c>
      <c r="B37">
        <f t="shared" si="23"/>
        <v>0</v>
      </c>
      <c r="C37" t="str">
        <f t="shared" si="9"/>
        <v/>
      </c>
      <c r="D37" t="str">
        <f t="shared" si="9"/>
        <v/>
      </c>
      <c r="E37" t="str">
        <f t="shared" si="9"/>
        <v/>
      </c>
      <c r="F37" t="str">
        <f t="shared" si="9"/>
        <v/>
      </c>
      <c r="G37" t="str">
        <f t="shared" si="9"/>
        <v/>
      </c>
      <c r="H37" t="str">
        <f t="shared" si="9"/>
        <v/>
      </c>
      <c r="I37" t="str">
        <f t="shared" si="9"/>
        <v/>
      </c>
      <c r="J37" t="str">
        <f t="shared" si="9"/>
        <v/>
      </c>
      <c r="K37" t="str">
        <f t="shared" si="9"/>
        <v/>
      </c>
      <c r="L37" t="str">
        <f t="shared" si="9"/>
        <v/>
      </c>
      <c r="M37" t="str">
        <f t="shared" si="24"/>
        <v/>
      </c>
      <c r="N37" t="b">
        <f t="shared" si="10"/>
        <v>1</v>
      </c>
      <c r="O37" t="b">
        <f t="shared" si="11"/>
        <v>0</v>
      </c>
      <c r="P37" t="b">
        <f t="shared" si="12"/>
        <v>0</v>
      </c>
      <c r="Q37" t="b">
        <f t="shared" si="13"/>
        <v>0</v>
      </c>
      <c r="R37" t="b">
        <f t="shared" si="14"/>
        <v>0</v>
      </c>
      <c r="S37" t="b">
        <f t="shared" si="15"/>
        <v>0</v>
      </c>
      <c r="T37" t="b">
        <f t="shared" si="16"/>
        <v>0</v>
      </c>
      <c r="U37" t="b">
        <f t="shared" si="17"/>
        <v>0</v>
      </c>
      <c r="V37" t="b">
        <f t="shared" si="18"/>
        <v>0</v>
      </c>
      <c r="W37" t="b">
        <f t="shared" si="19"/>
        <v>0</v>
      </c>
      <c r="X37" t="b">
        <f t="shared" si="20"/>
        <v>0</v>
      </c>
      <c r="Y37" t="b">
        <f t="shared" si="21"/>
        <v>0</v>
      </c>
      <c r="Z37" t="b">
        <f t="shared" si="22"/>
        <v>0</v>
      </c>
    </row>
    <row r="38" spans="1:26">
      <c r="A38">
        <f>IF(A37="","",IF($R$3=1,dayTest!A50,day!A30))</f>
        <v>0</v>
      </c>
      <c r="B38">
        <f t="shared" si="23"/>
        <v>0</v>
      </c>
      <c r="C38" t="str">
        <f t="shared" si="9"/>
        <v/>
      </c>
      <c r="D38" t="str">
        <f t="shared" si="9"/>
        <v/>
      </c>
      <c r="E38" t="str">
        <f t="shared" si="9"/>
        <v/>
      </c>
      <c r="F38" t="str">
        <f t="shared" si="9"/>
        <v/>
      </c>
      <c r="G38" t="str">
        <f t="shared" si="9"/>
        <v/>
      </c>
      <c r="H38" t="str">
        <f t="shared" si="9"/>
        <v/>
      </c>
      <c r="I38" t="str">
        <f t="shared" si="9"/>
        <v/>
      </c>
      <c r="J38" t="str">
        <f t="shared" si="9"/>
        <v/>
      </c>
      <c r="K38" t="str">
        <f t="shared" si="9"/>
        <v/>
      </c>
      <c r="L38" t="str">
        <f t="shared" si="9"/>
        <v/>
      </c>
      <c r="M38" t="str">
        <f t="shared" si="24"/>
        <v/>
      </c>
      <c r="N38" t="b">
        <f t="shared" si="10"/>
        <v>1</v>
      </c>
      <c r="O38" t="b">
        <f t="shared" si="11"/>
        <v>0</v>
      </c>
      <c r="P38" t="b">
        <f t="shared" si="12"/>
        <v>0</v>
      </c>
      <c r="Q38" t="b">
        <f t="shared" si="13"/>
        <v>0</v>
      </c>
      <c r="R38" t="b">
        <f t="shared" si="14"/>
        <v>0</v>
      </c>
      <c r="S38" t="b">
        <f t="shared" si="15"/>
        <v>0</v>
      </c>
      <c r="T38" t="b">
        <f t="shared" si="16"/>
        <v>0</v>
      </c>
      <c r="U38" t="b">
        <f t="shared" si="17"/>
        <v>0</v>
      </c>
      <c r="V38" t="b">
        <f t="shared" si="18"/>
        <v>0</v>
      </c>
      <c r="W38" t="b">
        <f t="shared" si="19"/>
        <v>0</v>
      </c>
      <c r="X38" t="b">
        <f t="shared" si="20"/>
        <v>0</v>
      </c>
      <c r="Y38" t="b">
        <f t="shared" si="21"/>
        <v>0</v>
      </c>
      <c r="Z38" t="b">
        <f t="shared" si="22"/>
        <v>0</v>
      </c>
    </row>
    <row r="39" spans="1:26">
      <c r="A39">
        <f>IF(A38="","",IF($R$3=1,dayTest!A51,day!A31))</f>
        <v>0</v>
      </c>
      <c r="B39">
        <f t="shared" si="23"/>
        <v>0</v>
      </c>
      <c r="C39" t="str">
        <f t="shared" si="9"/>
        <v/>
      </c>
      <c r="D39" t="str">
        <f t="shared" si="9"/>
        <v/>
      </c>
      <c r="E39" t="str">
        <f t="shared" si="9"/>
        <v/>
      </c>
      <c r="F39" t="str">
        <f t="shared" si="9"/>
        <v/>
      </c>
      <c r="G39" t="str">
        <f t="shared" si="9"/>
        <v/>
      </c>
      <c r="H39" t="str">
        <f t="shared" si="9"/>
        <v/>
      </c>
      <c r="I39" t="str">
        <f t="shared" si="9"/>
        <v/>
      </c>
      <c r="J39" t="str">
        <f t="shared" si="9"/>
        <v/>
      </c>
      <c r="K39" t="str">
        <f t="shared" si="9"/>
        <v/>
      </c>
      <c r="L39" t="str">
        <f t="shared" si="9"/>
        <v/>
      </c>
      <c r="M39" t="str">
        <f t="shared" si="24"/>
        <v/>
      </c>
      <c r="N39" t="b">
        <f t="shared" si="10"/>
        <v>1</v>
      </c>
      <c r="O39" t="b">
        <f t="shared" si="11"/>
        <v>0</v>
      </c>
      <c r="P39" t="b">
        <f t="shared" si="12"/>
        <v>0</v>
      </c>
      <c r="Q39" t="b">
        <f t="shared" si="13"/>
        <v>0</v>
      </c>
      <c r="R39" t="b">
        <f t="shared" si="14"/>
        <v>0</v>
      </c>
      <c r="S39" t="b">
        <f t="shared" si="15"/>
        <v>0</v>
      </c>
      <c r="T39" t="b">
        <f t="shared" si="16"/>
        <v>0</v>
      </c>
      <c r="U39" t="b">
        <f t="shared" si="17"/>
        <v>0</v>
      </c>
      <c r="V39" t="b">
        <f t="shared" si="18"/>
        <v>0</v>
      </c>
      <c r="W39" t="b">
        <f t="shared" si="19"/>
        <v>0</v>
      </c>
      <c r="X39" t="b">
        <f t="shared" si="20"/>
        <v>0</v>
      </c>
      <c r="Y39" t="b">
        <f t="shared" si="21"/>
        <v>0</v>
      </c>
      <c r="Z39" t="b">
        <f t="shared" si="22"/>
        <v>0</v>
      </c>
    </row>
    <row r="40" spans="1:26">
      <c r="A40">
        <f>IF(A39="","",IF($R$3=1,dayTest!A52,day!A32))</f>
        <v>0</v>
      </c>
      <c r="B40">
        <f t="shared" si="23"/>
        <v>0</v>
      </c>
      <c r="C40" t="str">
        <f t="shared" si="9"/>
        <v/>
      </c>
      <c r="D40" t="str">
        <f t="shared" si="9"/>
        <v/>
      </c>
      <c r="E40" t="str">
        <f t="shared" si="9"/>
        <v/>
      </c>
      <c r="F40" t="str">
        <f t="shared" si="9"/>
        <v/>
      </c>
      <c r="G40" t="str">
        <f t="shared" si="9"/>
        <v/>
      </c>
      <c r="H40" t="str">
        <f t="shared" si="9"/>
        <v/>
      </c>
      <c r="I40" t="str">
        <f t="shared" si="9"/>
        <v/>
      </c>
      <c r="J40" t="str">
        <f t="shared" si="9"/>
        <v/>
      </c>
      <c r="K40" t="str">
        <f t="shared" si="9"/>
        <v/>
      </c>
      <c r="L40" t="str">
        <f t="shared" si="9"/>
        <v/>
      </c>
      <c r="M40" t="str">
        <f t="shared" si="24"/>
        <v/>
      </c>
      <c r="N40" t="b">
        <f t="shared" si="10"/>
        <v>1</v>
      </c>
      <c r="O40" t="b">
        <f t="shared" si="11"/>
        <v>0</v>
      </c>
      <c r="P40" t="b">
        <f t="shared" si="12"/>
        <v>0</v>
      </c>
      <c r="Q40" t="b">
        <f t="shared" si="13"/>
        <v>0</v>
      </c>
      <c r="R40" t="b">
        <f t="shared" si="14"/>
        <v>0</v>
      </c>
      <c r="S40" t="b">
        <f t="shared" si="15"/>
        <v>0</v>
      </c>
      <c r="T40" t="b">
        <f t="shared" si="16"/>
        <v>0</v>
      </c>
      <c r="U40" t="b">
        <f t="shared" si="17"/>
        <v>0</v>
      </c>
      <c r="V40" t="b">
        <f t="shared" si="18"/>
        <v>0</v>
      </c>
      <c r="W40" t="b">
        <f t="shared" si="19"/>
        <v>0</v>
      </c>
      <c r="X40" t="b">
        <f t="shared" si="20"/>
        <v>0</v>
      </c>
      <c r="Y40" t="b">
        <f t="shared" si="21"/>
        <v>0</v>
      </c>
      <c r="Z40" t="b">
        <f t="shared" si="22"/>
        <v>0</v>
      </c>
    </row>
    <row r="41" spans="1:26">
      <c r="A41">
        <f>IF(A40="","",IF($R$3=1,dayTest!A53,day!A33))</f>
        <v>0</v>
      </c>
      <c r="B41">
        <f t="shared" si="23"/>
        <v>0</v>
      </c>
      <c r="C41" t="str">
        <f t="shared" si="9"/>
        <v/>
      </c>
      <c r="D41" t="str">
        <f t="shared" si="9"/>
        <v/>
      </c>
      <c r="E41" t="str">
        <f t="shared" si="9"/>
        <v/>
      </c>
      <c r="F41" t="str">
        <f t="shared" si="9"/>
        <v/>
      </c>
      <c r="G41" t="str">
        <f t="shared" si="9"/>
        <v/>
      </c>
      <c r="H41" t="str">
        <f t="shared" si="9"/>
        <v/>
      </c>
      <c r="I41" t="str">
        <f t="shared" si="9"/>
        <v/>
      </c>
      <c r="J41" t="str">
        <f t="shared" si="9"/>
        <v/>
      </c>
      <c r="K41" t="str">
        <f t="shared" si="9"/>
        <v/>
      </c>
      <c r="L41" t="str">
        <f t="shared" si="9"/>
        <v/>
      </c>
      <c r="M41" t="str">
        <f t="shared" si="24"/>
        <v/>
      </c>
      <c r="N41" t="b">
        <f t="shared" si="10"/>
        <v>1</v>
      </c>
      <c r="O41" t="b">
        <f t="shared" si="11"/>
        <v>0</v>
      </c>
      <c r="P41" t="b">
        <f t="shared" si="12"/>
        <v>0</v>
      </c>
      <c r="Q41" t="b">
        <f t="shared" si="13"/>
        <v>0</v>
      </c>
      <c r="R41" t="b">
        <f t="shared" si="14"/>
        <v>0</v>
      </c>
      <c r="S41" t="b">
        <f t="shared" si="15"/>
        <v>0</v>
      </c>
      <c r="T41" t="b">
        <f t="shared" si="16"/>
        <v>0</v>
      </c>
      <c r="U41" t="b">
        <f t="shared" si="17"/>
        <v>0</v>
      </c>
      <c r="V41" t="b">
        <f t="shared" si="18"/>
        <v>0</v>
      </c>
      <c r="W41" t="b">
        <f t="shared" si="19"/>
        <v>0</v>
      </c>
      <c r="X41" t="b">
        <f t="shared" si="20"/>
        <v>0</v>
      </c>
      <c r="Y41" t="b">
        <f t="shared" si="21"/>
        <v>0</v>
      </c>
      <c r="Z41" t="b">
        <f t="shared" si="22"/>
        <v>0</v>
      </c>
    </row>
    <row r="42" spans="1:26">
      <c r="A42">
        <f>IF(A41="","",IF($R$3=1,dayTest!A54,day!A34))</f>
        <v>0</v>
      </c>
      <c r="B42">
        <f t="shared" si="23"/>
        <v>0</v>
      </c>
      <c r="C42" t="str">
        <f t="shared" si="9"/>
        <v/>
      </c>
      <c r="D42" t="str">
        <f t="shared" si="9"/>
        <v/>
      </c>
      <c r="E42" t="str">
        <f t="shared" si="9"/>
        <v/>
      </c>
      <c r="F42" t="str">
        <f t="shared" si="9"/>
        <v/>
      </c>
      <c r="G42" t="str">
        <f t="shared" si="9"/>
        <v/>
      </c>
      <c r="H42" t="str">
        <f t="shared" si="9"/>
        <v/>
      </c>
      <c r="I42" t="str">
        <f t="shared" si="9"/>
        <v/>
      </c>
      <c r="J42" t="str">
        <f t="shared" si="9"/>
        <v/>
      </c>
      <c r="K42" t="str">
        <f t="shared" si="9"/>
        <v/>
      </c>
      <c r="L42" t="str">
        <f t="shared" si="9"/>
        <v/>
      </c>
      <c r="M42" t="str">
        <f t="shared" si="24"/>
        <v/>
      </c>
      <c r="N42" t="b">
        <f t="shared" si="10"/>
        <v>1</v>
      </c>
      <c r="O42" t="b">
        <f t="shared" si="11"/>
        <v>0</v>
      </c>
      <c r="P42" t="b">
        <f t="shared" si="12"/>
        <v>0</v>
      </c>
      <c r="Q42" t="b">
        <f t="shared" si="13"/>
        <v>0</v>
      </c>
      <c r="R42" t="b">
        <f t="shared" si="14"/>
        <v>0</v>
      </c>
      <c r="S42" t="b">
        <f t="shared" si="15"/>
        <v>0</v>
      </c>
      <c r="T42" t="b">
        <f t="shared" si="16"/>
        <v>0</v>
      </c>
      <c r="U42" t="b">
        <f t="shared" si="17"/>
        <v>0</v>
      </c>
      <c r="V42" t="b">
        <f t="shared" si="18"/>
        <v>0</v>
      </c>
      <c r="W42" t="b">
        <f t="shared" si="19"/>
        <v>0</v>
      </c>
      <c r="X42" t="b">
        <f t="shared" si="20"/>
        <v>0</v>
      </c>
      <c r="Y42" t="b">
        <f t="shared" si="21"/>
        <v>0</v>
      </c>
      <c r="Z42" t="b">
        <f t="shared" si="22"/>
        <v>0</v>
      </c>
    </row>
    <row r="43" spans="1:26">
      <c r="A43">
        <f>IF(A42="","",IF($R$3=1,dayTest!A55,day!A35))</f>
        <v>0</v>
      </c>
      <c r="B43">
        <f t="shared" si="23"/>
        <v>0</v>
      </c>
      <c r="C43" t="str">
        <f t="shared" si="9"/>
        <v/>
      </c>
      <c r="D43" t="str">
        <f t="shared" si="9"/>
        <v/>
      </c>
      <c r="E43" t="str">
        <f t="shared" si="9"/>
        <v/>
      </c>
      <c r="F43" t="str">
        <f t="shared" si="9"/>
        <v/>
      </c>
      <c r="G43" t="str">
        <f t="shared" si="9"/>
        <v/>
      </c>
      <c r="H43" t="str">
        <f t="shared" si="9"/>
        <v/>
      </c>
      <c r="I43" t="str">
        <f t="shared" si="9"/>
        <v/>
      </c>
      <c r="J43" t="str">
        <f t="shared" si="9"/>
        <v/>
      </c>
      <c r="K43" t="str">
        <f t="shared" si="9"/>
        <v/>
      </c>
      <c r="L43" t="str">
        <f t="shared" si="9"/>
        <v/>
      </c>
      <c r="M43" t="str">
        <f t="shared" si="24"/>
        <v/>
      </c>
      <c r="N43" t="b">
        <f t="shared" si="10"/>
        <v>1</v>
      </c>
      <c r="O43" t="b">
        <f t="shared" si="11"/>
        <v>0</v>
      </c>
      <c r="P43" t="b">
        <f t="shared" si="12"/>
        <v>0</v>
      </c>
      <c r="Q43" t="b">
        <f t="shared" si="13"/>
        <v>0</v>
      </c>
      <c r="R43" t="b">
        <f t="shared" si="14"/>
        <v>0</v>
      </c>
      <c r="S43" t="b">
        <f t="shared" si="15"/>
        <v>0</v>
      </c>
      <c r="T43" t="b">
        <f t="shared" si="16"/>
        <v>0</v>
      </c>
      <c r="U43" t="b">
        <f t="shared" si="17"/>
        <v>0</v>
      </c>
      <c r="V43" t="b">
        <f t="shared" si="18"/>
        <v>0</v>
      </c>
      <c r="W43" t="b">
        <f t="shared" si="19"/>
        <v>0</v>
      </c>
      <c r="X43" t="b">
        <f t="shared" si="20"/>
        <v>0</v>
      </c>
      <c r="Y43" t="b">
        <f t="shared" si="21"/>
        <v>0</v>
      </c>
      <c r="Z43" t="b">
        <f t="shared" si="22"/>
        <v>0</v>
      </c>
    </row>
    <row r="44" spans="1:26">
      <c r="A44">
        <f>IF(A43="","",IF($R$3=1,dayTest!A56,day!A36))</f>
        <v>0</v>
      </c>
      <c r="B44">
        <f t="shared" si="23"/>
        <v>0</v>
      </c>
      <c r="C44" t="str">
        <f t="shared" si="9"/>
        <v/>
      </c>
      <c r="D44" t="str">
        <f t="shared" si="9"/>
        <v/>
      </c>
      <c r="E44" t="str">
        <f t="shared" si="9"/>
        <v/>
      </c>
      <c r="F44" t="str">
        <f t="shared" si="9"/>
        <v/>
      </c>
      <c r="G44" t="str">
        <f t="shared" si="9"/>
        <v/>
      </c>
      <c r="H44" t="str">
        <f t="shared" si="9"/>
        <v/>
      </c>
      <c r="I44" t="str">
        <f t="shared" si="9"/>
        <v/>
      </c>
      <c r="J44" t="str">
        <f t="shared" si="9"/>
        <v/>
      </c>
      <c r="K44" t="str">
        <f t="shared" si="9"/>
        <v/>
      </c>
      <c r="L44" t="str">
        <f t="shared" si="9"/>
        <v/>
      </c>
      <c r="M44" t="str">
        <f t="shared" si="24"/>
        <v/>
      </c>
      <c r="N44" t="b">
        <f t="shared" si="10"/>
        <v>1</v>
      </c>
      <c r="O44" t="b">
        <f t="shared" si="11"/>
        <v>0</v>
      </c>
      <c r="P44" t="b">
        <f t="shared" si="12"/>
        <v>0</v>
      </c>
      <c r="Q44" t="b">
        <f t="shared" si="13"/>
        <v>0</v>
      </c>
      <c r="R44" t="b">
        <f t="shared" si="14"/>
        <v>0</v>
      </c>
      <c r="S44" t="b">
        <f t="shared" si="15"/>
        <v>0</v>
      </c>
      <c r="T44" t="b">
        <f t="shared" si="16"/>
        <v>0</v>
      </c>
      <c r="U44" t="b">
        <f t="shared" si="17"/>
        <v>0</v>
      </c>
      <c r="V44" t="b">
        <f t="shared" si="18"/>
        <v>0</v>
      </c>
      <c r="W44" t="b">
        <f t="shared" si="19"/>
        <v>0</v>
      </c>
      <c r="X44" t="b">
        <f t="shared" si="20"/>
        <v>0</v>
      </c>
      <c r="Y44" t="b">
        <f t="shared" si="21"/>
        <v>0</v>
      </c>
      <c r="Z44" t="b">
        <f t="shared" si="22"/>
        <v>0</v>
      </c>
    </row>
    <row r="45" spans="1:26">
      <c r="A45">
        <f>IF(A44="","",IF($R$3=1,dayTest!A57,day!A37))</f>
        <v>0</v>
      </c>
      <c r="B45">
        <f t="shared" si="23"/>
        <v>0</v>
      </c>
      <c r="C45" t="str">
        <f t="shared" si="9"/>
        <v/>
      </c>
      <c r="D45" t="str">
        <f t="shared" si="9"/>
        <v/>
      </c>
      <c r="E45" t="str">
        <f t="shared" si="9"/>
        <v/>
      </c>
      <c r="F45" t="str">
        <f t="shared" si="9"/>
        <v/>
      </c>
      <c r="G45" t="str">
        <f t="shared" si="9"/>
        <v/>
      </c>
      <c r="H45" t="str">
        <f t="shared" si="9"/>
        <v/>
      </c>
      <c r="I45" t="str">
        <f t="shared" si="9"/>
        <v/>
      </c>
      <c r="J45" t="str">
        <f t="shared" si="9"/>
        <v/>
      </c>
      <c r="K45" t="str">
        <f t="shared" si="9"/>
        <v/>
      </c>
      <c r="L45" t="str">
        <f t="shared" si="9"/>
        <v/>
      </c>
      <c r="M45" t="str">
        <f t="shared" si="24"/>
        <v/>
      </c>
      <c r="N45" t="b">
        <f t="shared" si="10"/>
        <v>1</v>
      </c>
      <c r="O45" t="b">
        <f t="shared" si="11"/>
        <v>0</v>
      </c>
      <c r="P45" t="b">
        <f t="shared" si="12"/>
        <v>0</v>
      </c>
      <c r="Q45" t="b">
        <f t="shared" si="13"/>
        <v>0</v>
      </c>
      <c r="R45" t="b">
        <f t="shared" si="14"/>
        <v>0</v>
      </c>
      <c r="S45" t="b">
        <f t="shared" si="15"/>
        <v>0</v>
      </c>
      <c r="T45" t="b">
        <f t="shared" si="16"/>
        <v>0</v>
      </c>
      <c r="U45" t="b">
        <f t="shared" si="17"/>
        <v>0</v>
      </c>
      <c r="V45" t="b">
        <f t="shared" si="18"/>
        <v>0</v>
      </c>
      <c r="W45" t="b">
        <f t="shared" si="19"/>
        <v>0</v>
      </c>
      <c r="X45" t="b">
        <f t="shared" si="20"/>
        <v>0</v>
      </c>
      <c r="Y45" t="b">
        <f t="shared" si="21"/>
        <v>0</v>
      </c>
      <c r="Z45" t="b">
        <f t="shared" si="22"/>
        <v>0</v>
      </c>
    </row>
    <row r="46" spans="1:26">
      <c r="A46">
        <f>IF(A45="","",IF($R$3=1,dayTest!A58,day!A38))</f>
        <v>0</v>
      </c>
      <c r="B46">
        <f t="shared" si="23"/>
        <v>0</v>
      </c>
      <c r="C46" t="str">
        <f t="shared" si="9"/>
        <v/>
      </c>
      <c r="D46" t="str">
        <f t="shared" si="9"/>
        <v/>
      </c>
      <c r="E46" t="str">
        <f t="shared" si="9"/>
        <v/>
      </c>
      <c r="F46" t="str">
        <f t="shared" si="9"/>
        <v/>
      </c>
      <c r="G46" t="str">
        <f t="shared" si="9"/>
        <v/>
      </c>
      <c r="H46" t="str">
        <f t="shared" si="9"/>
        <v/>
      </c>
      <c r="I46" t="str">
        <f t="shared" si="9"/>
        <v/>
      </c>
      <c r="J46" t="str">
        <f t="shared" si="9"/>
        <v/>
      </c>
      <c r="K46" t="str">
        <f t="shared" si="9"/>
        <v/>
      </c>
      <c r="L46" t="str">
        <f t="shared" si="9"/>
        <v/>
      </c>
      <c r="M46" t="str">
        <f t="shared" si="24"/>
        <v/>
      </c>
      <c r="N46" t="b">
        <f t="shared" si="10"/>
        <v>1</v>
      </c>
      <c r="O46" t="b">
        <f t="shared" si="11"/>
        <v>0</v>
      </c>
      <c r="P46" t="b">
        <f t="shared" si="12"/>
        <v>0</v>
      </c>
      <c r="Q46" t="b">
        <f t="shared" si="13"/>
        <v>0</v>
      </c>
      <c r="R46" t="b">
        <f t="shared" si="14"/>
        <v>0</v>
      </c>
      <c r="S46" t="b">
        <f t="shared" si="15"/>
        <v>0</v>
      </c>
      <c r="T46" t="b">
        <f t="shared" si="16"/>
        <v>0</v>
      </c>
      <c r="U46" t="b">
        <f t="shared" si="17"/>
        <v>0</v>
      </c>
      <c r="V46" t="b">
        <f t="shared" si="18"/>
        <v>0</v>
      </c>
      <c r="W46" t="b">
        <f t="shared" si="19"/>
        <v>0</v>
      </c>
      <c r="X46" t="b">
        <f t="shared" si="20"/>
        <v>0</v>
      </c>
      <c r="Y46" t="b">
        <f t="shared" si="21"/>
        <v>0</v>
      </c>
      <c r="Z46" t="b">
        <f t="shared" si="22"/>
        <v>0</v>
      </c>
    </row>
    <row r="47" spans="1:26">
      <c r="A47">
        <f>IF(A46="","",IF($R$3=1,dayTest!A59,day!A39))</f>
        <v>0</v>
      </c>
      <c r="B47">
        <f t="shared" si="23"/>
        <v>0</v>
      </c>
      <c r="C47" t="str">
        <f t="shared" si="9"/>
        <v/>
      </c>
      <c r="D47" t="str">
        <f t="shared" si="9"/>
        <v/>
      </c>
      <c r="E47" t="str">
        <f t="shared" si="9"/>
        <v/>
      </c>
      <c r="F47" t="str">
        <f t="shared" si="9"/>
        <v/>
      </c>
      <c r="G47" t="str">
        <f t="shared" si="9"/>
        <v/>
      </c>
      <c r="H47" t="str">
        <f t="shared" si="9"/>
        <v/>
      </c>
      <c r="I47" t="str">
        <f t="shared" si="9"/>
        <v/>
      </c>
      <c r="J47" t="str">
        <f t="shared" si="9"/>
        <v/>
      </c>
      <c r="K47" t="str">
        <f t="shared" ref="H47:L62" si="25">IFERROR(VALUE(MID($A47,COLUMN()-1,1)),"")</f>
        <v/>
      </c>
      <c r="L47" t="str">
        <f t="shared" si="25"/>
        <v/>
      </c>
      <c r="M47" t="str">
        <f t="shared" si="24"/>
        <v/>
      </c>
      <c r="N47" t="b">
        <f t="shared" si="10"/>
        <v>1</v>
      </c>
      <c r="O47" t="b">
        <f t="shared" si="11"/>
        <v>0</v>
      </c>
      <c r="P47" t="b">
        <f t="shared" si="12"/>
        <v>0</v>
      </c>
      <c r="Q47" t="b">
        <f t="shared" si="13"/>
        <v>0</v>
      </c>
      <c r="R47" t="b">
        <f t="shared" si="14"/>
        <v>0</v>
      </c>
      <c r="S47" t="b">
        <f t="shared" si="15"/>
        <v>0</v>
      </c>
      <c r="T47" t="b">
        <f t="shared" si="16"/>
        <v>0</v>
      </c>
      <c r="U47" t="b">
        <f t="shared" si="17"/>
        <v>0</v>
      </c>
      <c r="V47" t="b">
        <f t="shared" si="18"/>
        <v>0</v>
      </c>
      <c r="W47" t="b">
        <f t="shared" si="19"/>
        <v>0</v>
      </c>
      <c r="X47" t="b">
        <f t="shared" si="20"/>
        <v>0</v>
      </c>
      <c r="Y47" t="b">
        <f t="shared" si="21"/>
        <v>0</v>
      </c>
      <c r="Z47" t="b">
        <f t="shared" si="22"/>
        <v>0</v>
      </c>
    </row>
    <row r="48" spans="1:26">
      <c r="A48">
        <f>IF(A47="","",IF($R$3=1,dayTest!A60,day!A40))</f>
        <v>0</v>
      </c>
      <c r="B48">
        <f t="shared" si="23"/>
        <v>0</v>
      </c>
      <c r="C48" t="str">
        <f t="shared" ref="C48:L77" si="26">IFERROR(VALUE(MID($A48,COLUMN()-1,1)),"")</f>
        <v/>
      </c>
      <c r="D48" t="str">
        <f t="shared" si="26"/>
        <v/>
      </c>
      <c r="E48" t="str">
        <f t="shared" si="26"/>
        <v/>
      </c>
      <c r="F48" t="str">
        <f t="shared" si="26"/>
        <v/>
      </c>
      <c r="G48" t="str">
        <f t="shared" si="26"/>
        <v/>
      </c>
      <c r="H48" t="str">
        <f t="shared" si="25"/>
        <v/>
      </c>
      <c r="I48" t="str">
        <f t="shared" si="25"/>
        <v/>
      </c>
      <c r="J48" t="str">
        <f t="shared" si="25"/>
        <v/>
      </c>
      <c r="K48" t="str">
        <f t="shared" si="25"/>
        <v/>
      </c>
      <c r="L48" t="str">
        <f t="shared" si="25"/>
        <v/>
      </c>
      <c r="M48" t="str">
        <f t="shared" si="24"/>
        <v/>
      </c>
      <c r="N48" t="b">
        <f t="shared" si="10"/>
        <v>1</v>
      </c>
      <c r="O48" t="b">
        <f t="shared" si="11"/>
        <v>0</v>
      </c>
      <c r="P48" t="b">
        <f t="shared" si="12"/>
        <v>0</v>
      </c>
      <c r="Q48" t="b">
        <f t="shared" si="13"/>
        <v>0</v>
      </c>
      <c r="R48" t="b">
        <f t="shared" si="14"/>
        <v>0</v>
      </c>
      <c r="S48" t="b">
        <f t="shared" si="15"/>
        <v>0</v>
      </c>
      <c r="T48" t="b">
        <f t="shared" si="16"/>
        <v>0</v>
      </c>
      <c r="U48" t="b">
        <f t="shared" si="17"/>
        <v>0</v>
      </c>
      <c r="V48" t="b">
        <f t="shared" si="18"/>
        <v>0</v>
      </c>
      <c r="W48" t="b">
        <f t="shared" si="19"/>
        <v>0</v>
      </c>
      <c r="X48" t="b">
        <f t="shared" si="20"/>
        <v>0</v>
      </c>
      <c r="Y48" t="b">
        <f t="shared" si="21"/>
        <v>0</v>
      </c>
      <c r="Z48" t="b">
        <f t="shared" si="22"/>
        <v>0</v>
      </c>
    </row>
    <row r="49" spans="1:26">
      <c r="A49">
        <f>IF(A48="","",IF($R$3=1,dayTest!A61,day!A41))</f>
        <v>0</v>
      </c>
      <c r="B49">
        <f t="shared" si="23"/>
        <v>0</v>
      </c>
      <c r="C49" t="str">
        <f t="shared" si="26"/>
        <v/>
      </c>
      <c r="D49" t="str">
        <f t="shared" si="26"/>
        <v/>
      </c>
      <c r="E49" t="str">
        <f t="shared" si="26"/>
        <v/>
      </c>
      <c r="F49" t="str">
        <f t="shared" si="26"/>
        <v/>
      </c>
      <c r="G49" t="str">
        <f t="shared" si="26"/>
        <v/>
      </c>
      <c r="H49" t="str">
        <f t="shared" si="25"/>
        <v/>
      </c>
      <c r="I49" t="str">
        <f t="shared" si="25"/>
        <v/>
      </c>
      <c r="J49" t="str">
        <f t="shared" si="25"/>
        <v/>
      </c>
      <c r="K49" t="str">
        <f t="shared" si="25"/>
        <v/>
      </c>
      <c r="L49" t="str">
        <f t="shared" si="25"/>
        <v/>
      </c>
      <c r="M49" t="str">
        <f t="shared" si="24"/>
        <v/>
      </c>
      <c r="N49" t="b">
        <f t="shared" si="10"/>
        <v>1</v>
      </c>
      <c r="O49" t="b">
        <f t="shared" si="11"/>
        <v>0</v>
      </c>
      <c r="P49" t="b">
        <f t="shared" si="12"/>
        <v>0</v>
      </c>
      <c r="Q49" t="b">
        <f t="shared" si="13"/>
        <v>0</v>
      </c>
      <c r="R49" t="b">
        <f t="shared" si="14"/>
        <v>0</v>
      </c>
      <c r="S49" t="b">
        <f t="shared" si="15"/>
        <v>0</v>
      </c>
      <c r="T49" t="b">
        <f t="shared" si="16"/>
        <v>0</v>
      </c>
      <c r="U49" t="b">
        <f t="shared" si="17"/>
        <v>0</v>
      </c>
      <c r="V49" t="b">
        <f t="shared" si="18"/>
        <v>0</v>
      </c>
      <c r="W49" t="b">
        <f t="shared" si="19"/>
        <v>0</v>
      </c>
      <c r="X49" t="b">
        <f t="shared" si="20"/>
        <v>0</v>
      </c>
      <c r="Y49" t="b">
        <f t="shared" si="21"/>
        <v>0</v>
      </c>
      <c r="Z49" t="b">
        <f t="shared" si="22"/>
        <v>0</v>
      </c>
    </row>
    <row r="50" spans="1:26">
      <c r="A50">
        <f>IF(A49="","",IF($R$3=1,dayTest!A62,day!A42))</f>
        <v>0</v>
      </c>
      <c r="B50">
        <f t="shared" si="23"/>
        <v>0</v>
      </c>
      <c r="C50" t="str">
        <f t="shared" si="26"/>
        <v/>
      </c>
      <c r="D50" t="str">
        <f t="shared" si="26"/>
        <v/>
      </c>
      <c r="E50" t="str">
        <f t="shared" si="26"/>
        <v/>
      </c>
      <c r="F50" t="str">
        <f t="shared" si="26"/>
        <v/>
      </c>
      <c r="G50" t="str">
        <f t="shared" si="26"/>
        <v/>
      </c>
      <c r="H50" t="str">
        <f t="shared" si="25"/>
        <v/>
      </c>
      <c r="I50" t="str">
        <f t="shared" si="25"/>
        <v/>
      </c>
      <c r="J50" t="str">
        <f t="shared" si="25"/>
        <v/>
      </c>
      <c r="K50" t="str">
        <f t="shared" si="25"/>
        <v/>
      </c>
      <c r="L50" t="str">
        <f t="shared" si="25"/>
        <v/>
      </c>
      <c r="M50" t="str">
        <f t="shared" si="24"/>
        <v/>
      </c>
      <c r="N50" t="b">
        <f t="shared" si="10"/>
        <v>1</v>
      </c>
      <c r="O50" t="b">
        <f t="shared" si="11"/>
        <v>0</v>
      </c>
      <c r="P50" t="b">
        <f t="shared" si="12"/>
        <v>0</v>
      </c>
      <c r="Q50" t="b">
        <f t="shared" si="13"/>
        <v>0</v>
      </c>
      <c r="R50" t="b">
        <f t="shared" si="14"/>
        <v>0</v>
      </c>
      <c r="S50" t="b">
        <f t="shared" si="15"/>
        <v>0</v>
      </c>
      <c r="T50" t="b">
        <f t="shared" si="16"/>
        <v>0</v>
      </c>
      <c r="U50" t="b">
        <f t="shared" si="17"/>
        <v>0</v>
      </c>
      <c r="V50" t="b">
        <f t="shared" si="18"/>
        <v>0</v>
      </c>
      <c r="W50" t="b">
        <f t="shared" si="19"/>
        <v>0</v>
      </c>
      <c r="X50" t="b">
        <f t="shared" si="20"/>
        <v>0</v>
      </c>
      <c r="Y50" t="b">
        <f t="shared" si="21"/>
        <v>0</v>
      </c>
      <c r="Z50" t="b">
        <f t="shared" si="22"/>
        <v>0</v>
      </c>
    </row>
    <row r="51" spans="1:26">
      <c r="A51">
        <f>IF(A50="","",IF($R$3=1,dayTest!A63,day!A43))</f>
        <v>0</v>
      </c>
      <c r="B51">
        <f t="shared" si="23"/>
        <v>0</v>
      </c>
      <c r="C51" t="str">
        <f t="shared" si="26"/>
        <v/>
      </c>
      <c r="D51" t="str">
        <f t="shared" si="26"/>
        <v/>
      </c>
      <c r="E51" t="str">
        <f t="shared" si="26"/>
        <v/>
      </c>
      <c r="F51" t="str">
        <f t="shared" si="26"/>
        <v/>
      </c>
      <c r="G51" t="str">
        <f t="shared" si="26"/>
        <v/>
      </c>
      <c r="H51" t="str">
        <f t="shared" si="25"/>
        <v/>
      </c>
      <c r="I51" t="str">
        <f t="shared" si="25"/>
        <v/>
      </c>
      <c r="J51" t="str">
        <f t="shared" si="25"/>
        <v/>
      </c>
      <c r="K51" t="str">
        <f t="shared" si="25"/>
        <v/>
      </c>
      <c r="L51" t="str">
        <f t="shared" si="25"/>
        <v/>
      </c>
      <c r="M51" t="str">
        <f t="shared" si="24"/>
        <v/>
      </c>
      <c r="N51" t="b">
        <f t="shared" si="10"/>
        <v>1</v>
      </c>
      <c r="O51" t="b">
        <f t="shared" si="11"/>
        <v>0</v>
      </c>
      <c r="P51" t="b">
        <f t="shared" si="12"/>
        <v>0</v>
      </c>
      <c r="Q51" t="b">
        <f t="shared" si="13"/>
        <v>0</v>
      </c>
      <c r="R51" t="b">
        <f t="shared" si="14"/>
        <v>0</v>
      </c>
      <c r="S51" t="b">
        <f t="shared" si="15"/>
        <v>0</v>
      </c>
      <c r="T51" t="b">
        <f t="shared" si="16"/>
        <v>0</v>
      </c>
      <c r="U51" t="b">
        <f t="shared" si="17"/>
        <v>0</v>
      </c>
      <c r="V51" t="b">
        <f t="shared" si="18"/>
        <v>0</v>
      </c>
      <c r="W51" t="b">
        <f t="shared" si="19"/>
        <v>0</v>
      </c>
      <c r="X51" t="b">
        <f t="shared" si="20"/>
        <v>0</v>
      </c>
      <c r="Y51" t="b">
        <f t="shared" si="21"/>
        <v>0</v>
      </c>
      <c r="Z51" t="b">
        <f t="shared" si="22"/>
        <v>0</v>
      </c>
    </row>
    <row r="52" spans="1:26">
      <c r="A52">
        <f>IF(A51="","",IF($R$3=1,dayTest!A64,day!A44))</f>
        <v>0</v>
      </c>
      <c r="B52">
        <f t="shared" si="23"/>
        <v>0</v>
      </c>
      <c r="C52" t="str">
        <f t="shared" si="26"/>
        <v/>
      </c>
      <c r="D52" t="str">
        <f t="shared" si="26"/>
        <v/>
      </c>
      <c r="E52" t="str">
        <f t="shared" si="26"/>
        <v/>
      </c>
      <c r="F52" t="str">
        <f t="shared" si="26"/>
        <v/>
      </c>
      <c r="G52" t="str">
        <f t="shared" si="26"/>
        <v/>
      </c>
      <c r="H52" t="str">
        <f t="shared" si="25"/>
        <v/>
      </c>
      <c r="I52" t="str">
        <f t="shared" si="25"/>
        <v/>
      </c>
      <c r="J52" t="str">
        <f t="shared" si="25"/>
        <v/>
      </c>
      <c r="K52" t="str">
        <f t="shared" si="25"/>
        <v/>
      </c>
      <c r="L52" t="str">
        <f t="shared" si="25"/>
        <v/>
      </c>
      <c r="M52" t="str">
        <f t="shared" si="24"/>
        <v/>
      </c>
      <c r="N52" t="b">
        <f t="shared" si="10"/>
        <v>1</v>
      </c>
      <c r="O52" t="b">
        <f t="shared" si="11"/>
        <v>0</v>
      </c>
      <c r="P52" t="b">
        <f t="shared" si="12"/>
        <v>0</v>
      </c>
      <c r="Q52" t="b">
        <f t="shared" si="13"/>
        <v>0</v>
      </c>
      <c r="R52" t="b">
        <f t="shared" si="14"/>
        <v>0</v>
      </c>
      <c r="S52" t="b">
        <f t="shared" si="15"/>
        <v>0</v>
      </c>
      <c r="T52" t="b">
        <f t="shared" si="16"/>
        <v>0</v>
      </c>
      <c r="U52" t="b">
        <f t="shared" si="17"/>
        <v>0</v>
      </c>
      <c r="V52" t="b">
        <f t="shared" si="18"/>
        <v>0</v>
      </c>
      <c r="W52" t="b">
        <f t="shared" si="19"/>
        <v>0</v>
      </c>
      <c r="X52" t="b">
        <f t="shared" si="20"/>
        <v>0</v>
      </c>
      <c r="Y52" t="b">
        <f t="shared" si="21"/>
        <v>0</v>
      </c>
      <c r="Z52" t="b">
        <f t="shared" si="22"/>
        <v>0</v>
      </c>
    </row>
    <row r="53" spans="1:26">
      <c r="A53">
        <f>IF(A52="","",IF($R$3=1,dayTest!A65,day!A45))</f>
        <v>0</v>
      </c>
      <c r="B53">
        <f t="shared" si="23"/>
        <v>0</v>
      </c>
      <c r="C53" t="str">
        <f t="shared" si="26"/>
        <v/>
      </c>
      <c r="D53" t="str">
        <f t="shared" si="26"/>
        <v/>
      </c>
      <c r="E53" t="str">
        <f t="shared" si="26"/>
        <v/>
      </c>
      <c r="F53" t="str">
        <f t="shared" si="26"/>
        <v/>
      </c>
      <c r="G53" t="str">
        <f t="shared" si="26"/>
        <v/>
      </c>
      <c r="H53" t="str">
        <f t="shared" si="25"/>
        <v/>
      </c>
      <c r="I53" t="str">
        <f t="shared" si="25"/>
        <v/>
      </c>
      <c r="J53" t="str">
        <f t="shared" si="25"/>
        <v/>
      </c>
      <c r="K53" t="str">
        <f t="shared" si="25"/>
        <v/>
      </c>
      <c r="L53" t="str">
        <f t="shared" si="25"/>
        <v/>
      </c>
      <c r="M53" t="str">
        <f t="shared" si="24"/>
        <v/>
      </c>
      <c r="N53" t="b">
        <f t="shared" si="10"/>
        <v>1</v>
      </c>
      <c r="O53" t="b">
        <f t="shared" si="11"/>
        <v>0</v>
      </c>
      <c r="P53" t="b">
        <f t="shared" si="12"/>
        <v>0</v>
      </c>
      <c r="Q53" t="b">
        <f t="shared" si="13"/>
        <v>0</v>
      </c>
      <c r="R53" t="b">
        <f t="shared" si="14"/>
        <v>0</v>
      </c>
      <c r="S53" t="b">
        <f t="shared" si="15"/>
        <v>0</v>
      </c>
      <c r="T53" t="b">
        <f t="shared" si="16"/>
        <v>0</v>
      </c>
      <c r="U53" t="b">
        <f t="shared" si="17"/>
        <v>0</v>
      </c>
      <c r="V53" t="b">
        <f t="shared" si="18"/>
        <v>0</v>
      </c>
      <c r="W53" t="b">
        <f t="shared" si="19"/>
        <v>0</v>
      </c>
      <c r="X53" t="b">
        <f t="shared" si="20"/>
        <v>0</v>
      </c>
      <c r="Y53" t="b">
        <f t="shared" si="21"/>
        <v>0</v>
      </c>
      <c r="Z53" t="b">
        <f t="shared" si="22"/>
        <v>0</v>
      </c>
    </row>
    <row r="54" spans="1:26">
      <c r="A54">
        <f>IF(A53="","",IF($R$3=1,dayTest!A66,day!A46))</f>
        <v>0</v>
      </c>
      <c r="B54">
        <f t="shared" si="23"/>
        <v>0</v>
      </c>
      <c r="C54" t="str">
        <f t="shared" si="26"/>
        <v/>
      </c>
      <c r="D54" t="str">
        <f t="shared" si="26"/>
        <v/>
      </c>
      <c r="E54" t="str">
        <f t="shared" si="26"/>
        <v/>
      </c>
      <c r="F54" t="str">
        <f t="shared" si="26"/>
        <v/>
      </c>
      <c r="G54" t="str">
        <f t="shared" si="26"/>
        <v/>
      </c>
      <c r="H54" t="str">
        <f t="shared" si="25"/>
        <v/>
      </c>
      <c r="I54" t="str">
        <f t="shared" si="25"/>
        <v/>
      </c>
      <c r="J54" t="str">
        <f t="shared" si="25"/>
        <v/>
      </c>
      <c r="K54" t="str">
        <f t="shared" si="25"/>
        <v/>
      </c>
      <c r="L54" t="str">
        <f t="shared" si="25"/>
        <v/>
      </c>
      <c r="M54" t="str">
        <f t="shared" si="24"/>
        <v/>
      </c>
      <c r="N54" t="b">
        <f t="shared" si="10"/>
        <v>1</v>
      </c>
      <c r="O54" t="b">
        <f t="shared" si="11"/>
        <v>0</v>
      </c>
      <c r="P54" t="b">
        <f t="shared" si="12"/>
        <v>0</v>
      </c>
      <c r="Q54" t="b">
        <f t="shared" si="13"/>
        <v>0</v>
      </c>
      <c r="R54" t="b">
        <f t="shared" si="14"/>
        <v>0</v>
      </c>
      <c r="S54" t="b">
        <f t="shared" si="15"/>
        <v>0</v>
      </c>
      <c r="T54" t="b">
        <f t="shared" si="16"/>
        <v>0</v>
      </c>
      <c r="U54" t="b">
        <f t="shared" si="17"/>
        <v>0</v>
      </c>
      <c r="V54" t="b">
        <f t="shared" si="18"/>
        <v>0</v>
      </c>
      <c r="W54" t="b">
        <f t="shared" si="19"/>
        <v>0</v>
      </c>
      <c r="X54" t="b">
        <f t="shared" si="20"/>
        <v>0</v>
      </c>
      <c r="Y54" t="b">
        <f t="shared" si="21"/>
        <v>0</v>
      </c>
      <c r="Z54" t="b">
        <f t="shared" si="22"/>
        <v>0</v>
      </c>
    </row>
    <row r="55" spans="1:26">
      <c r="A55">
        <f>IF(A54="","",IF($R$3=1,dayTest!A67,day!A47))</f>
        <v>0</v>
      </c>
      <c r="B55">
        <f t="shared" si="23"/>
        <v>0</v>
      </c>
      <c r="C55" t="str">
        <f t="shared" si="26"/>
        <v/>
      </c>
      <c r="D55" t="str">
        <f t="shared" si="26"/>
        <v/>
      </c>
      <c r="E55" t="str">
        <f t="shared" si="26"/>
        <v/>
      </c>
      <c r="F55" t="str">
        <f t="shared" si="26"/>
        <v/>
      </c>
      <c r="G55" t="str">
        <f t="shared" si="26"/>
        <v/>
      </c>
      <c r="H55" t="str">
        <f t="shared" si="25"/>
        <v/>
      </c>
      <c r="I55" t="str">
        <f t="shared" si="25"/>
        <v/>
      </c>
      <c r="J55" t="str">
        <f t="shared" si="25"/>
        <v/>
      </c>
      <c r="K55" t="str">
        <f t="shared" si="25"/>
        <v/>
      </c>
      <c r="L55" t="str">
        <f t="shared" si="25"/>
        <v/>
      </c>
      <c r="M55" t="str">
        <f t="shared" si="24"/>
        <v/>
      </c>
      <c r="N55" t="b">
        <f t="shared" si="10"/>
        <v>1</v>
      </c>
      <c r="O55" t="b">
        <f t="shared" si="11"/>
        <v>0</v>
      </c>
      <c r="P55" t="b">
        <f t="shared" si="12"/>
        <v>0</v>
      </c>
      <c r="Q55" t="b">
        <f t="shared" si="13"/>
        <v>0</v>
      </c>
      <c r="R55" t="b">
        <f t="shared" si="14"/>
        <v>0</v>
      </c>
      <c r="S55" t="b">
        <f t="shared" si="15"/>
        <v>0</v>
      </c>
      <c r="T55" t="b">
        <f t="shared" si="16"/>
        <v>0</v>
      </c>
      <c r="U55" t="b">
        <f t="shared" si="17"/>
        <v>0</v>
      </c>
      <c r="V55" t="b">
        <f t="shared" si="18"/>
        <v>0</v>
      </c>
      <c r="W55" t="b">
        <f t="shared" si="19"/>
        <v>0</v>
      </c>
      <c r="X55" t="b">
        <f t="shared" si="20"/>
        <v>0</v>
      </c>
      <c r="Y55" t="b">
        <f t="shared" si="21"/>
        <v>0</v>
      </c>
      <c r="Z55" t="b">
        <f t="shared" si="22"/>
        <v>0</v>
      </c>
    </row>
    <row r="56" spans="1:26">
      <c r="A56">
        <f>IF(A55="","",IF($R$3=1,dayTest!A68,day!A48))</f>
        <v>0</v>
      </c>
      <c r="B56">
        <f t="shared" si="23"/>
        <v>0</v>
      </c>
      <c r="C56" t="str">
        <f t="shared" si="26"/>
        <v/>
      </c>
      <c r="D56" t="str">
        <f t="shared" si="26"/>
        <v/>
      </c>
      <c r="E56" t="str">
        <f t="shared" si="26"/>
        <v/>
      </c>
      <c r="F56" t="str">
        <f t="shared" si="26"/>
        <v/>
      </c>
      <c r="G56" t="str">
        <f t="shared" si="26"/>
        <v/>
      </c>
      <c r="H56" t="str">
        <f t="shared" si="25"/>
        <v/>
      </c>
      <c r="I56" t="str">
        <f t="shared" si="25"/>
        <v/>
      </c>
      <c r="J56" t="str">
        <f t="shared" si="25"/>
        <v/>
      </c>
      <c r="K56" t="str">
        <f t="shared" si="25"/>
        <v/>
      </c>
      <c r="L56" t="str">
        <f t="shared" si="25"/>
        <v/>
      </c>
      <c r="M56" t="str">
        <f t="shared" si="24"/>
        <v/>
      </c>
      <c r="N56" t="b">
        <f t="shared" si="10"/>
        <v>1</v>
      </c>
      <c r="O56" t="b">
        <f t="shared" si="11"/>
        <v>0</v>
      </c>
      <c r="P56" t="b">
        <f t="shared" si="12"/>
        <v>0</v>
      </c>
      <c r="Q56" t="b">
        <f t="shared" si="13"/>
        <v>0</v>
      </c>
      <c r="R56" t="b">
        <f t="shared" si="14"/>
        <v>0</v>
      </c>
      <c r="S56" t="b">
        <f t="shared" si="15"/>
        <v>0</v>
      </c>
      <c r="T56" t="b">
        <f t="shared" si="16"/>
        <v>0</v>
      </c>
      <c r="U56" t="b">
        <f t="shared" si="17"/>
        <v>0</v>
      </c>
      <c r="V56" t="b">
        <f t="shared" si="18"/>
        <v>0</v>
      </c>
      <c r="W56" t="b">
        <f t="shared" si="19"/>
        <v>0</v>
      </c>
      <c r="X56" t="b">
        <f t="shared" si="20"/>
        <v>0</v>
      </c>
      <c r="Y56" t="b">
        <f t="shared" si="21"/>
        <v>0</v>
      </c>
      <c r="Z56" t="b">
        <f t="shared" si="22"/>
        <v>0</v>
      </c>
    </row>
    <row r="57" spans="1:26">
      <c r="A57">
        <f>IF(A56="","",IF($R$3=1,dayTest!A69,day!A49))</f>
        <v>0</v>
      </c>
      <c r="B57">
        <f t="shared" si="23"/>
        <v>0</v>
      </c>
      <c r="C57" t="str">
        <f t="shared" si="26"/>
        <v/>
      </c>
      <c r="D57" t="str">
        <f t="shared" si="26"/>
        <v/>
      </c>
      <c r="E57" t="str">
        <f t="shared" si="26"/>
        <v/>
      </c>
      <c r="F57" t="str">
        <f t="shared" si="26"/>
        <v/>
      </c>
      <c r="G57" t="str">
        <f t="shared" si="26"/>
        <v/>
      </c>
      <c r="H57" t="str">
        <f t="shared" si="25"/>
        <v/>
      </c>
      <c r="I57" t="str">
        <f t="shared" si="25"/>
        <v/>
      </c>
      <c r="J57" t="str">
        <f t="shared" si="25"/>
        <v/>
      </c>
      <c r="K57" t="str">
        <f t="shared" si="25"/>
        <v/>
      </c>
      <c r="L57" t="str">
        <f t="shared" si="25"/>
        <v/>
      </c>
      <c r="M57" t="str">
        <f t="shared" si="24"/>
        <v/>
      </c>
      <c r="N57" t="b">
        <f t="shared" si="10"/>
        <v>1</v>
      </c>
      <c r="O57" t="b">
        <f t="shared" si="11"/>
        <v>0</v>
      </c>
      <c r="P57" t="b">
        <f t="shared" si="12"/>
        <v>0</v>
      </c>
      <c r="Q57" t="b">
        <f t="shared" si="13"/>
        <v>0</v>
      </c>
      <c r="R57" t="b">
        <f t="shared" si="14"/>
        <v>0</v>
      </c>
      <c r="S57" t="b">
        <f t="shared" si="15"/>
        <v>0</v>
      </c>
      <c r="T57" t="b">
        <f t="shared" si="16"/>
        <v>0</v>
      </c>
      <c r="U57" t="b">
        <f t="shared" si="17"/>
        <v>0</v>
      </c>
      <c r="V57" t="b">
        <f t="shared" si="18"/>
        <v>0</v>
      </c>
      <c r="W57" t="b">
        <f t="shared" si="19"/>
        <v>0</v>
      </c>
      <c r="X57" t="b">
        <f t="shared" si="20"/>
        <v>0</v>
      </c>
      <c r="Y57" t="b">
        <f t="shared" si="21"/>
        <v>0</v>
      </c>
      <c r="Z57" t="b">
        <f t="shared" si="22"/>
        <v>0</v>
      </c>
    </row>
    <row r="58" spans="1:26">
      <c r="A58">
        <f>IF(A57="","",IF($R$3=1,dayTest!A70,day!A50))</f>
        <v>0</v>
      </c>
      <c r="B58">
        <f t="shared" si="23"/>
        <v>0</v>
      </c>
      <c r="C58" t="str">
        <f t="shared" si="26"/>
        <v/>
      </c>
      <c r="D58" t="str">
        <f t="shared" si="26"/>
        <v/>
      </c>
      <c r="E58" t="str">
        <f t="shared" si="26"/>
        <v/>
      </c>
      <c r="F58" t="str">
        <f t="shared" si="26"/>
        <v/>
      </c>
      <c r="G58" t="str">
        <f t="shared" si="26"/>
        <v/>
      </c>
      <c r="H58" t="str">
        <f t="shared" si="25"/>
        <v/>
      </c>
      <c r="I58" t="str">
        <f t="shared" si="25"/>
        <v/>
      </c>
      <c r="J58" t="str">
        <f t="shared" si="25"/>
        <v/>
      </c>
      <c r="K58" t="str">
        <f t="shared" si="25"/>
        <v/>
      </c>
      <c r="L58" t="str">
        <f t="shared" si="25"/>
        <v/>
      </c>
      <c r="M58" t="str">
        <f t="shared" si="24"/>
        <v/>
      </c>
      <c r="N58" t="b">
        <f t="shared" si="10"/>
        <v>1</v>
      </c>
      <c r="O58" t="b">
        <f t="shared" si="11"/>
        <v>0</v>
      </c>
      <c r="P58" t="b">
        <f t="shared" si="12"/>
        <v>0</v>
      </c>
      <c r="Q58" t="b">
        <f t="shared" si="13"/>
        <v>0</v>
      </c>
      <c r="R58" t="b">
        <f t="shared" si="14"/>
        <v>0</v>
      </c>
      <c r="S58" t="b">
        <f t="shared" si="15"/>
        <v>0</v>
      </c>
      <c r="T58" t="b">
        <f t="shared" si="16"/>
        <v>0</v>
      </c>
      <c r="U58" t="b">
        <f t="shared" si="17"/>
        <v>0</v>
      </c>
      <c r="V58" t="b">
        <f t="shared" si="18"/>
        <v>0</v>
      </c>
      <c r="W58" t="b">
        <f t="shared" si="19"/>
        <v>0</v>
      </c>
      <c r="X58" t="b">
        <f t="shared" si="20"/>
        <v>0</v>
      </c>
      <c r="Y58" t="b">
        <f t="shared" si="21"/>
        <v>0</v>
      </c>
      <c r="Z58" t="b">
        <f t="shared" si="22"/>
        <v>0</v>
      </c>
    </row>
    <row r="59" spans="1:26">
      <c r="A59">
        <f>IF(A58="","",IF($R$3=1,dayTest!A71,day!A51))</f>
        <v>0</v>
      </c>
      <c r="B59">
        <f t="shared" si="23"/>
        <v>0</v>
      </c>
      <c r="C59" t="str">
        <f t="shared" si="26"/>
        <v/>
      </c>
      <c r="D59" t="str">
        <f t="shared" si="26"/>
        <v/>
      </c>
      <c r="E59" t="str">
        <f t="shared" si="26"/>
        <v/>
      </c>
      <c r="F59" t="str">
        <f t="shared" si="26"/>
        <v/>
      </c>
      <c r="G59" t="str">
        <f t="shared" si="26"/>
        <v/>
      </c>
      <c r="H59" t="str">
        <f t="shared" si="25"/>
        <v/>
      </c>
      <c r="I59" t="str">
        <f t="shared" si="25"/>
        <v/>
      </c>
      <c r="J59" t="str">
        <f t="shared" si="25"/>
        <v/>
      </c>
      <c r="K59" t="str">
        <f t="shared" si="25"/>
        <v/>
      </c>
      <c r="L59" t="str">
        <f t="shared" si="25"/>
        <v/>
      </c>
      <c r="M59" t="str">
        <f t="shared" si="24"/>
        <v/>
      </c>
      <c r="N59" t="b">
        <f t="shared" si="10"/>
        <v>1</v>
      </c>
      <c r="O59" t="b">
        <f t="shared" si="11"/>
        <v>0</v>
      </c>
      <c r="P59" t="b">
        <f t="shared" si="12"/>
        <v>0</v>
      </c>
      <c r="Q59" t="b">
        <f t="shared" si="13"/>
        <v>0</v>
      </c>
      <c r="R59" t="b">
        <f t="shared" si="14"/>
        <v>0</v>
      </c>
      <c r="S59" t="b">
        <f t="shared" si="15"/>
        <v>0</v>
      </c>
      <c r="T59" t="b">
        <f t="shared" si="16"/>
        <v>0</v>
      </c>
      <c r="U59" t="b">
        <f t="shared" si="17"/>
        <v>0</v>
      </c>
      <c r="V59" t="b">
        <f t="shared" si="18"/>
        <v>0</v>
      </c>
      <c r="W59" t="b">
        <f t="shared" si="19"/>
        <v>0</v>
      </c>
      <c r="X59" t="b">
        <f t="shared" si="20"/>
        <v>0</v>
      </c>
      <c r="Y59" t="b">
        <f t="shared" si="21"/>
        <v>0</v>
      </c>
      <c r="Z59" t="b">
        <f t="shared" si="22"/>
        <v>0</v>
      </c>
    </row>
    <row r="60" spans="1:26">
      <c r="A60">
        <f>IF(A59="","",IF($R$3=1,dayTest!A72,day!A52))</f>
        <v>0</v>
      </c>
      <c r="B60">
        <f t="shared" si="23"/>
        <v>0</v>
      </c>
      <c r="C60" t="str">
        <f t="shared" si="26"/>
        <v/>
      </c>
      <c r="D60" t="str">
        <f t="shared" si="26"/>
        <v/>
      </c>
      <c r="E60" t="str">
        <f t="shared" si="26"/>
        <v/>
      </c>
      <c r="F60" t="str">
        <f t="shared" si="26"/>
        <v/>
      </c>
      <c r="G60" t="str">
        <f t="shared" si="26"/>
        <v/>
      </c>
      <c r="H60" t="str">
        <f t="shared" si="25"/>
        <v/>
      </c>
      <c r="I60" t="str">
        <f t="shared" si="25"/>
        <v/>
      </c>
      <c r="J60" t="str">
        <f t="shared" si="25"/>
        <v/>
      </c>
      <c r="K60" t="str">
        <f t="shared" si="25"/>
        <v/>
      </c>
      <c r="L60" t="str">
        <f t="shared" si="25"/>
        <v/>
      </c>
      <c r="M60" t="str">
        <f t="shared" si="24"/>
        <v/>
      </c>
      <c r="N60" t="b">
        <f t="shared" si="10"/>
        <v>1</v>
      </c>
      <c r="O60" t="b">
        <f t="shared" si="11"/>
        <v>0</v>
      </c>
      <c r="P60" t="b">
        <f t="shared" si="12"/>
        <v>0</v>
      </c>
      <c r="Q60" t="b">
        <f t="shared" si="13"/>
        <v>0</v>
      </c>
      <c r="R60" t="b">
        <f t="shared" si="14"/>
        <v>0</v>
      </c>
      <c r="S60" t="b">
        <f t="shared" si="15"/>
        <v>0</v>
      </c>
      <c r="T60" t="b">
        <f t="shared" si="16"/>
        <v>0</v>
      </c>
      <c r="U60" t="b">
        <f t="shared" si="17"/>
        <v>0</v>
      </c>
      <c r="V60" t="b">
        <f t="shared" si="18"/>
        <v>0</v>
      </c>
      <c r="W60" t="b">
        <f t="shared" si="19"/>
        <v>0</v>
      </c>
      <c r="X60" t="b">
        <f t="shared" si="20"/>
        <v>0</v>
      </c>
      <c r="Y60" t="b">
        <f t="shared" si="21"/>
        <v>0</v>
      </c>
      <c r="Z60" t="b">
        <f t="shared" si="22"/>
        <v>0</v>
      </c>
    </row>
    <row r="61" spans="1:26">
      <c r="A61">
        <f>IF(A60="","",IF($R$3=1,dayTest!A73,day!A53))</f>
        <v>0</v>
      </c>
      <c r="B61">
        <f t="shared" si="23"/>
        <v>0</v>
      </c>
      <c r="C61" t="str">
        <f t="shared" si="26"/>
        <v/>
      </c>
      <c r="D61" t="str">
        <f t="shared" si="26"/>
        <v/>
      </c>
      <c r="E61" t="str">
        <f t="shared" si="26"/>
        <v/>
      </c>
      <c r="F61" t="str">
        <f t="shared" si="26"/>
        <v/>
      </c>
      <c r="G61" t="str">
        <f t="shared" si="26"/>
        <v/>
      </c>
      <c r="H61" t="str">
        <f t="shared" si="25"/>
        <v/>
      </c>
      <c r="I61" t="str">
        <f t="shared" si="25"/>
        <v/>
      </c>
      <c r="J61" t="str">
        <f t="shared" si="25"/>
        <v/>
      </c>
      <c r="K61" t="str">
        <f t="shared" si="25"/>
        <v/>
      </c>
      <c r="L61" t="str">
        <f t="shared" si="25"/>
        <v/>
      </c>
      <c r="M61" t="str">
        <f t="shared" si="24"/>
        <v/>
      </c>
      <c r="N61" t="b">
        <f t="shared" si="10"/>
        <v>1</v>
      </c>
      <c r="O61" t="b">
        <f t="shared" si="11"/>
        <v>0</v>
      </c>
      <c r="P61" t="b">
        <f t="shared" si="12"/>
        <v>0</v>
      </c>
      <c r="Q61" t="b">
        <f t="shared" si="13"/>
        <v>0</v>
      </c>
      <c r="R61" t="b">
        <f t="shared" si="14"/>
        <v>0</v>
      </c>
      <c r="S61" t="b">
        <f t="shared" si="15"/>
        <v>0</v>
      </c>
      <c r="T61" t="b">
        <f t="shared" si="16"/>
        <v>0</v>
      </c>
      <c r="U61" t="b">
        <f t="shared" si="17"/>
        <v>0</v>
      </c>
      <c r="V61" t="b">
        <f t="shared" si="18"/>
        <v>0</v>
      </c>
      <c r="W61" t="b">
        <f t="shared" si="19"/>
        <v>0</v>
      </c>
      <c r="X61" t="b">
        <f t="shared" si="20"/>
        <v>0</v>
      </c>
      <c r="Y61" t="b">
        <f t="shared" si="21"/>
        <v>0</v>
      </c>
      <c r="Z61" t="b">
        <f t="shared" si="22"/>
        <v>0</v>
      </c>
    </row>
    <row r="62" spans="1:26">
      <c r="A62">
        <f>IF(A61="","",IF($R$3=1,dayTest!A74,day!A54))</f>
        <v>0</v>
      </c>
      <c r="B62">
        <f t="shared" si="23"/>
        <v>0</v>
      </c>
      <c r="C62" t="str">
        <f t="shared" si="26"/>
        <v/>
      </c>
      <c r="D62" t="str">
        <f t="shared" si="26"/>
        <v/>
      </c>
      <c r="E62" t="str">
        <f t="shared" si="26"/>
        <v/>
      </c>
      <c r="F62" t="str">
        <f t="shared" si="26"/>
        <v/>
      </c>
      <c r="G62" t="str">
        <f t="shared" si="26"/>
        <v/>
      </c>
      <c r="H62" t="str">
        <f t="shared" si="25"/>
        <v/>
      </c>
      <c r="I62" t="str">
        <f t="shared" si="25"/>
        <v/>
      </c>
      <c r="J62" t="str">
        <f t="shared" si="25"/>
        <v/>
      </c>
      <c r="K62" t="str">
        <f t="shared" si="25"/>
        <v/>
      </c>
      <c r="L62" t="str">
        <f t="shared" si="25"/>
        <v/>
      </c>
      <c r="M62" t="str">
        <f t="shared" si="24"/>
        <v/>
      </c>
      <c r="N62" t="b">
        <f t="shared" si="10"/>
        <v>1</v>
      </c>
      <c r="O62" t="b">
        <f t="shared" si="11"/>
        <v>0</v>
      </c>
      <c r="P62" t="b">
        <f t="shared" si="12"/>
        <v>0</v>
      </c>
      <c r="Q62" t="b">
        <f t="shared" si="13"/>
        <v>0</v>
      </c>
      <c r="R62" t="b">
        <f t="shared" si="14"/>
        <v>0</v>
      </c>
      <c r="S62" t="b">
        <f t="shared" si="15"/>
        <v>0</v>
      </c>
      <c r="T62" t="b">
        <f t="shared" si="16"/>
        <v>0</v>
      </c>
      <c r="U62" t="b">
        <f t="shared" si="17"/>
        <v>0</v>
      </c>
      <c r="V62" t="b">
        <f t="shared" si="18"/>
        <v>0</v>
      </c>
      <c r="W62" t="b">
        <f t="shared" si="19"/>
        <v>0</v>
      </c>
      <c r="X62" t="b">
        <f t="shared" si="20"/>
        <v>0</v>
      </c>
      <c r="Y62" t="b">
        <f t="shared" si="21"/>
        <v>0</v>
      </c>
      <c r="Z62" t="b">
        <f t="shared" si="22"/>
        <v>0</v>
      </c>
    </row>
    <row r="63" spans="1:26">
      <c r="A63">
        <f>IF(A62="","",IF($R$3=1,dayTest!A75,day!A55))</f>
        <v>0</v>
      </c>
      <c r="B63">
        <f t="shared" si="23"/>
        <v>0</v>
      </c>
      <c r="C63" t="str">
        <f t="shared" si="26"/>
        <v/>
      </c>
      <c r="D63" t="str">
        <f t="shared" si="26"/>
        <v/>
      </c>
      <c r="E63" t="str">
        <f t="shared" si="26"/>
        <v/>
      </c>
      <c r="F63" t="str">
        <f t="shared" si="26"/>
        <v/>
      </c>
      <c r="G63" t="str">
        <f t="shared" si="26"/>
        <v/>
      </c>
      <c r="H63" t="str">
        <f t="shared" si="26"/>
        <v/>
      </c>
      <c r="I63" t="str">
        <f t="shared" si="26"/>
        <v/>
      </c>
      <c r="J63" t="str">
        <f t="shared" si="26"/>
        <v/>
      </c>
      <c r="K63" t="str">
        <f t="shared" si="26"/>
        <v/>
      </c>
      <c r="L63" t="str">
        <f t="shared" si="26"/>
        <v/>
      </c>
      <c r="M63" t="str">
        <f t="shared" si="24"/>
        <v/>
      </c>
      <c r="N63" t="b">
        <f t="shared" si="10"/>
        <v>1</v>
      </c>
      <c r="O63" t="b">
        <f t="shared" si="11"/>
        <v>0</v>
      </c>
      <c r="P63" t="b">
        <f t="shared" si="12"/>
        <v>0</v>
      </c>
      <c r="Q63" t="b">
        <f t="shared" si="13"/>
        <v>0</v>
      </c>
      <c r="R63" t="b">
        <f t="shared" si="14"/>
        <v>0</v>
      </c>
      <c r="S63" t="b">
        <f t="shared" si="15"/>
        <v>0</v>
      </c>
      <c r="T63" t="b">
        <f t="shared" si="16"/>
        <v>0</v>
      </c>
      <c r="U63" t="b">
        <f t="shared" si="17"/>
        <v>0</v>
      </c>
      <c r="V63" t="b">
        <f t="shared" si="18"/>
        <v>0</v>
      </c>
      <c r="W63" t="b">
        <f t="shared" si="19"/>
        <v>0</v>
      </c>
      <c r="X63" t="b">
        <f t="shared" si="20"/>
        <v>0</v>
      </c>
      <c r="Y63" t="b">
        <f t="shared" si="21"/>
        <v>0</v>
      </c>
      <c r="Z63" t="b">
        <f t="shared" si="22"/>
        <v>0</v>
      </c>
    </row>
    <row r="64" spans="1:26">
      <c r="A64">
        <f>IF(A63="","",IF($R$3=1,dayTest!A76,day!A56))</f>
        <v>0</v>
      </c>
      <c r="B64">
        <f t="shared" si="23"/>
        <v>0</v>
      </c>
      <c r="C64" t="str">
        <f t="shared" si="26"/>
        <v/>
      </c>
      <c r="D64" t="str">
        <f t="shared" si="26"/>
        <v/>
      </c>
      <c r="E64" t="str">
        <f t="shared" si="26"/>
        <v/>
      </c>
      <c r="F64" t="str">
        <f t="shared" si="26"/>
        <v/>
      </c>
      <c r="G64" t="str">
        <f t="shared" si="26"/>
        <v/>
      </c>
      <c r="H64" t="str">
        <f t="shared" si="26"/>
        <v/>
      </c>
      <c r="I64" t="str">
        <f t="shared" si="26"/>
        <v/>
      </c>
      <c r="J64" t="str">
        <f t="shared" si="26"/>
        <v/>
      </c>
      <c r="K64" t="str">
        <f t="shared" si="26"/>
        <v/>
      </c>
      <c r="L64" t="str">
        <f t="shared" si="26"/>
        <v/>
      </c>
      <c r="M64" t="str">
        <f t="shared" si="24"/>
        <v/>
      </c>
      <c r="N64" t="b">
        <f t="shared" si="10"/>
        <v>1</v>
      </c>
      <c r="O64" t="b">
        <f t="shared" si="11"/>
        <v>0</v>
      </c>
      <c r="P64" t="b">
        <f t="shared" si="12"/>
        <v>0</v>
      </c>
      <c r="Q64" t="b">
        <f t="shared" si="13"/>
        <v>0</v>
      </c>
      <c r="R64" t="b">
        <f t="shared" si="14"/>
        <v>0</v>
      </c>
      <c r="S64" t="b">
        <f t="shared" si="15"/>
        <v>0</v>
      </c>
      <c r="T64" t="b">
        <f t="shared" si="16"/>
        <v>0</v>
      </c>
      <c r="U64" t="b">
        <f t="shared" si="17"/>
        <v>0</v>
      </c>
      <c r="V64" t="b">
        <f t="shared" si="18"/>
        <v>0</v>
      </c>
      <c r="W64" t="b">
        <f t="shared" si="19"/>
        <v>0</v>
      </c>
      <c r="X64" t="b">
        <f t="shared" si="20"/>
        <v>0</v>
      </c>
      <c r="Y64" t="b">
        <f t="shared" si="21"/>
        <v>0</v>
      </c>
      <c r="Z64" t="b">
        <f t="shared" si="22"/>
        <v>0</v>
      </c>
    </row>
    <row r="65" spans="1:26">
      <c r="A65">
        <f>IF(A64="","",IF($R$3=1,dayTest!A77,day!A57))</f>
        <v>0</v>
      </c>
      <c r="B65">
        <f t="shared" si="23"/>
        <v>0</v>
      </c>
      <c r="C65" t="str">
        <f t="shared" si="26"/>
        <v/>
      </c>
      <c r="D65" t="str">
        <f t="shared" si="26"/>
        <v/>
      </c>
      <c r="E65" t="str">
        <f t="shared" si="26"/>
        <v/>
      </c>
      <c r="F65" t="str">
        <f t="shared" si="26"/>
        <v/>
      </c>
      <c r="G65" t="str">
        <f t="shared" si="26"/>
        <v/>
      </c>
      <c r="H65" t="str">
        <f t="shared" si="26"/>
        <v/>
      </c>
      <c r="I65" t="str">
        <f t="shared" si="26"/>
        <v/>
      </c>
      <c r="J65" t="str">
        <f t="shared" si="26"/>
        <v/>
      </c>
      <c r="K65" t="str">
        <f t="shared" si="26"/>
        <v/>
      </c>
      <c r="L65" t="str">
        <f t="shared" si="26"/>
        <v/>
      </c>
      <c r="M65" t="str">
        <f t="shared" si="24"/>
        <v/>
      </c>
      <c r="N65" t="b">
        <f t="shared" si="10"/>
        <v>1</v>
      </c>
      <c r="O65" t="b">
        <f t="shared" si="11"/>
        <v>0</v>
      </c>
      <c r="P65" t="b">
        <f t="shared" si="12"/>
        <v>0</v>
      </c>
      <c r="Q65" t="b">
        <f t="shared" si="13"/>
        <v>0</v>
      </c>
      <c r="R65" t="b">
        <f t="shared" si="14"/>
        <v>0</v>
      </c>
      <c r="S65" t="b">
        <f t="shared" si="15"/>
        <v>0</v>
      </c>
      <c r="T65" t="b">
        <f t="shared" si="16"/>
        <v>0</v>
      </c>
      <c r="U65" t="b">
        <f t="shared" si="17"/>
        <v>0</v>
      </c>
      <c r="V65" t="b">
        <f t="shared" si="18"/>
        <v>0</v>
      </c>
      <c r="W65" t="b">
        <f t="shared" si="19"/>
        <v>0</v>
      </c>
      <c r="X65" t="b">
        <f t="shared" si="20"/>
        <v>0</v>
      </c>
      <c r="Y65" t="b">
        <f t="shared" si="21"/>
        <v>0</v>
      </c>
      <c r="Z65" t="b">
        <f t="shared" si="22"/>
        <v>0</v>
      </c>
    </row>
    <row r="66" spans="1:26">
      <c r="A66">
        <f>IF(A65="","",IF($R$3=1,dayTest!A78,day!A58))</f>
        <v>0</v>
      </c>
      <c r="B66">
        <f t="shared" si="23"/>
        <v>0</v>
      </c>
      <c r="C66" t="str">
        <f t="shared" si="26"/>
        <v/>
      </c>
      <c r="D66" t="str">
        <f t="shared" si="26"/>
        <v/>
      </c>
      <c r="E66" t="str">
        <f t="shared" si="26"/>
        <v/>
      </c>
      <c r="F66" t="str">
        <f t="shared" si="26"/>
        <v/>
      </c>
      <c r="G66" t="str">
        <f t="shared" si="26"/>
        <v/>
      </c>
      <c r="H66" t="str">
        <f t="shared" si="26"/>
        <v/>
      </c>
      <c r="I66" t="str">
        <f t="shared" si="26"/>
        <v/>
      </c>
      <c r="J66" t="str">
        <f t="shared" si="26"/>
        <v/>
      </c>
      <c r="K66" t="str">
        <f t="shared" si="26"/>
        <v/>
      </c>
      <c r="L66" t="str">
        <f t="shared" si="26"/>
        <v/>
      </c>
      <c r="M66" t="str">
        <f t="shared" si="24"/>
        <v/>
      </c>
      <c r="N66" t="b">
        <f t="shared" si="10"/>
        <v>1</v>
      </c>
      <c r="O66" t="b">
        <f t="shared" si="11"/>
        <v>0</v>
      </c>
      <c r="P66" t="b">
        <f t="shared" si="12"/>
        <v>0</v>
      </c>
      <c r="Q66" t="b">
        <f t="shared" si="13"/>
        <v>0</v>
      </c>
      <c r="R66" t="b">
        <f t="shared" si="14"/>
        <v>0</v>
      </c>
      <c r="S66" t="b">
        <f t="shared" si="15"/>
        <v>0</v>
      </c>
      <c r="T66" t="b">
        <f t="shared" si="16"/>
        <v>0</v>
      </c>
      <c r="U66" t="b">
        <f t="shared" si="17"/>
        <v>0</v>
      </c>
      <c r="V66" t="b">
        <f t="shared" si="18"/>
        <v>0</v>
      </c>
      <c r="W66" t="b">
        <f t="shared" si="19"/>
        <v>0</v>
      </c>
      <c r="X66" t="b">
        <f t="shared" si="20"/>
        <v>0</v>
      </c>
      <c r="Y66" t="b">
        <f t="shared" si="21"/>
        <v>0</v>
      </c>
      <c r="Z66" t="b">
        <f t="shared" si="22"/>
        <v>0</v>
      </c>
    </row>
    <row r="67" spans="1:26">
      <c r="A67">
        <f>IF(A66="","",IF($R$3=1,dayTest!A79,day!A59))</f>
        <v>0</v>
      </c>
      <c r="B67">
        <f t="shared" si="23"/>
        <v>0</v>
      </c>
      <c r="C67" t="str">
        <f t="shared" si="26"/>
        <v/>
      </c>
      <c r="D67" t="str">
        <f t="shared" si="26"/>
        <v/>
      </c>
      <c r="E67" t="str">
        <f t="shared" si="26"/>
        <v/>
      </c>
      <c r="F67" t="str">
        <f t="shared" si="26"/>
        <v/>
      </c>
      <c r="G67" t="str">
        <f t="shared" si="26"/>
        <v/>
      </c>
      <c r="H67" t="str">
        <f t="shared" si="26"/>
        <v/>
      </c>
      <c r="I67" t="str">
        <f t="shared" si="26"/>
        <v/>
      </c>
      <c r="J67" t="str">
        <f t="shared" si="26"/>
        <v/>
      </c>
      <c r="K67" t="str">
        <f t="shared" si="26"/>
        <v/>
      </c>
      <c r="L67" t="str">
        <f t="shared" si="26"/>
        <v/>
      </c>
      <c r="M67" t="str">
        <f t="shared" si="24"/>
        <v/>
      </c>
      <c r="N67" t="b">
        <f t="shared" si="10"/>
        <v>1</v>
      </c>
      <c r="O67" t="b">
        <f t="shared" si="11"/>
        <v>0</v>
      </c>
      <c r="P67" t="b">
        <f t="shared" si="12"/>
        <v>0</v>
      </c>
      <c r="Q67" t="b">
        <f t="shared" si="13"/>
        <v>0</v>
      </c>
      <c r="R67" t="b">
        <f t="shared" si="14"/>
        <v>0</v>
      </c>
      <c r="S67" t="b">
        <f t="shared" si="15"/>
        <v>0</v>
      </c>
      <c r="T67" t="b">
        <f t="shared" si="16"/>
        <v>0</v>
      </c>
      <c r="U67" t="b">
        <f t="shared" si="17"/>
        <v>0</v>
      </c>
      <c r="V67" t="b">
        <f t="shared" si="18"/>
        <v>0</v>
      </c>
      <c r="W67" t="b">
        <f t="shared" si="19"/>
        <v>0</v>
      </c>
      <c r="X67" t="b">
        <f t="shared" si="20"/>
        <v>0</v>
      </c>
      <c r="Y67" t="b">
        <f t="shared" si="21"/>
        <v>0</v>
      </c>
      <c r="Z67" t="b">
        <f t="shared" si="22"/>
        <v>0</v>
      </c>
    </row>
    <row r="68" spans="1:26">
      <c r="A68">
        <f>IF(A67="","",IF($R$3=1,dayTest!A80,day!A60))</f>
        <v>0</v>
      </c>
      <c r="B68">
        <f t="shared" si="23"/>
        <v>0</v>
      </c>
      <c r="C68" t="str">
        <f t="shared" si="26"/>
        <v/>
      </c>
      <c r="D68" t="str">
        <f t="shared" si="26"/>
        <v/>
      </c>
      <c r="E68" t="str">
        <f t="shared" si="26"/>
        <v/>
      </c>
      <c r="F68" t="str">
        <f t="shared" si="26"/>
        <v/>
      </c>
      <c r="G68" t="str">
        <f t="shared" si="26"/>
        <v/>
      </c>
      <c r="H68" t="str">
        <f t="shared" si="26"/>
        <v/>
      </c>
      <c r="I68" t="str">
        <f t="shared" si="26"/>
        <v/>
      </c>
      <c r="J68" t="str">
        <f t="shared" si="26"/>
        <v/>
      </c>
      <c r="K68" t="str">
        <f t="shared" si="26"/>
        <v/>
      </c>
      <c r="L68" t="str">
        <f t="shared" si="26"/>
        <v/>
      </c>
      <c r="M68" t="str">
        <f t="shared" si="24"/>
        <v/>
      </c>
      <c r="N68" t="b">
        <f t="shared" si="10"/>
        <v>1</v>
      </c>
      <c r="O68" t="b">
        <f t="shared" si="11"/>
        <v>0</v>
      </c>
      <c r="P68" t="b">
        <f t="shared" si="12"/>
        <v>0</v>
      </c>
      <c r="Q68" t="b">
        <f t="shared" si="13"/>
        <v>0</v>
      </c>
      <c r="R68" t="b">
        <f t="shared" si="14"/>
        <v>0</v>
      </c>
      <c r="S68" t="b">
        <f t="shared" si="15"/>
        <v>0</v>
      </c>
      <c r="T68" t="b">
        <f t="shared" si="16"/>
        <v>0</v>
      </c>
      <c r="U68" t="b">
        <f t="shared" si="17"/>
        <v>0</v>
      </c>
      <c r="V68" t="b">
        <f t="shared" si="18"/>
        <v>0</v>
      </c>
      <c r="W68" t="b">
        <f t="shared" si="19"/>
        <v>0</v>
      </c>
      <c r="X68" t="b">
        <f t="shared" si="20"/>
        <v>0</v>
      </c>
      <c r="Y68" t="b">
        <f t="shared" si="21"/>
        <v>0</v>
      </c>
      <c r="Z68" t="b">
        <f t="shared" si="22"/>
        <v>0</v>
      </c>
    </row>
    <row r="69" spans="1:26">
      <c r="A69">
        <f>IF(A68="","",IF($R$3=1,dayTest!A81,day!A61))</f>
        <v>0</v>
      </c>
      <c r="B69">
        <f t="shared" si="23"/>
        <v>0</v>
      </c>
      <c r="C69" t="str">
        <f t="shared" si="26"/>
        <v/>
      </c>
      <c r="D69" t="str">
        <f t="shared" si="26"/>
        <v/>
      </c>
      <c r="E69" t="str">
        <f t="shared" si="26"/>
        <v/>
      </c>
      <c r="F69" t="str">
        <f t="shared" si="26"/>
        <v/>
      </c>
      <c r="G69" t="str">
        <f t="shared" si="26"/>
        <v/>
      </c>
      <c r="H69" t="str">
        <f t="shared" si="26"/>
        <v/>
      </c>
      <c r="I69" t="str">
        <f t="shared" si="26"/>
        <v/>
      </c>
      <c r="J69" t="str">
        <f t="shared" si="26"/>
        <v/>
      </c>
      <c r="K69" t="str">
        <f t="shared" si="26"/>
        <v/>
      </c>
      <c r="L69" t="str">
        <f t="shared" si="26"/>
        <v/>
      </c>
      <c r="M69" t="str">
        <f t="shared" si="24"/>
        <v/>
      </c>
      <c r="N69" t="b">
        <f t="shared" si="10"/>
        <v>1</v>
      </c>
      <c r="O69" t="b">
        <f t="shared" si="11"/>
        <v>0</v>
      </c>
      <c r="P69" t="b">
        <f t="shared" si="12"/>
        <v>0</v>
      </c>
      <c r="Q69" t="b">
        <f t="shared" si="13"/>
        <v>0</v>
      </c>
      <c r="R69" t="b">
        <f t="shared" si="14"/>
        <v>0</v>
      </c>
      <c r="S69" t="b">
        <f t="shared" si="15"/>
        <v>0</v>
      </c>
      <c r="T69" t="b">
        <f t="shared" si="16"/>
        <v>0</v>
      </c>
      <c r="U69" t="b">
        <f t="shared" si="17"/>
        <v>0</v>
      </c>
      <c r="V69" t="b">
        <f t="shared" si="18"/>
        <v>0</v>
      </c>
      <c r="W69" t="b">
        <f t="shared" si="19"/>
        <v>0</v>
      </c>
      <c r="X69" t="b">
        <f t="shared" si="20"/>
        <v>0</v>
      </c>
      <c r="Y69" t="b">
        <f t="shared" si="21"/>
        <v>0</v>
      </c>
      <c r="Z69" t="b">
        <f t="shared" si="22"/>
        <v>0</v>
      </c>
    </row>
    <row r="70" spans="1:26">
      <c r="A70">
        <f>IF(A69="","",IF($R$3=1,dayTest!A82,day!A62))</f>
        <v>0</v>
      </c>
      <c r="B70">
        <f t="shared" si="23"/>
        <v>0</v>
      </c>
      <c r="C70" t="str">
        <f t="shared" si="26"/>
        <v/>
      </c>
      <c r="D70" t="str">
        <f t="shared" si="26"/>
        <v/>
      </c>
      <c r="E70" t="str">
        <f t="shared" si="26"/>
        <v/>
      </c>
      <c r="F70" t="str">
        <f t="shared" si="26"/>
        <v/>
      </c>
      <c r="G70" t="str">
        <f t="shared" si="26"/>
        <v/>
      </c>
      <c r="H70" t="str">
        <f t="shared" si="26"/>
        <v/>
      </c>
      <c r="I70" t="str">
        <f t="shared" si="26"/>
        <v/>
      </c>
      <c r="J70" t="str">
        <f t="shared" si="26"/>
        <v/>
      </c>
      <c r="K70" t="str">
        <f t="shared" si="26"/>
        <v/>
      </c>
      <c r="L70" t="str">
        <f t="shared" si="26"/>
        <v/>
      </c>
      <c r="M70" t="str">
        <f t="shared" si="24"/>
        <v/>
      </c>
      <c r="N70" t="b">
        <f t="shared" si="10"/>
        <v>1</v>
      </c>
      <c r="O70" t="b">
        <f t="shared" si="11"/>
        <v>0</v>
      </c>
      <c r="P70" t="b">
        <f t="shared" si="12"/>
        <v>0</v>
      </c>
      <c r="Q70" t="b">
        <f t="shared" si="13"/>
        <v>0</v>
      </c>
      <c r="R70" t="b">
        <f t="shared" si="14"/>
        <v>0</v>
      </c>
      <c r="S70" t="b">
        <f t="shared" si="15"/>
        <v>0</v>
      </c>
      <c r="T70" t="b">
        <f t="shared" si="16"/>
        <v>0</v>
      </c>
      <c r="U70" t="b">
        <f t="shared" si="17"/>
        <v>0</v>
      </c>
      <c r="V70" t="b">
        <f t="shared" si="18"/>
        <v>0</v>
      </c>
      <c r="W70" t="b">
        <f t="shared" si="19"/>
        <v>0</v>
      </c>
      <c r="X70" t="b">
        <f t="shared" si="20"/>
        <v>0</v>
      </c>
      <c r="Y70" t="b">
        <f t="shared" si="21"/>
        <v>0</v>
      </c>
      <c r="Z70" t="b">
        <f t="shared" si="22"/>
        <v>0</v>
      </c>
    </row>
    <row r="71" spans="1:26">
      <c r="A71">
        <f>IF(A70="","",IF($R$3=1,dayTest!A83,day!A63))</f>
        <v>0</v>
      </c>
      <c r="B71">
        <f t="shared" si="23"/>
        <v>0</v>
      </c>
      <c r="C71" t="str">
        <f t="shared" si="26"/>
        <v/>
      </c>
      <c r="D71" t="str">
        <f t="shared" si="26"/>
        <v/>
      </c>
      <c r="E71" t="str">
        <f t="shared" si="26"/>
        <v/>
      </c>
      <c r="F71" t="str">
        <f t="shared" si="26"/>
        <v/>
      </c>
      <c r="G71" t="str">
        <f t="shared" si="26"/>
        <v/>
      </c>
      <c r="H71" t="str">
        <f t="shared" si="26"/>
        <v/>
      </c>
      <c r="I71" t="str">
        <f t="shared" si="26"/>
        <v/>
      </c>
      <c r="J71" t="str">
        <f t="shared" si="26"/>
        <v/>
      </c>
      <c r="K71" t="str">
        <f t="shared" si="26"/>
        <v/>
      </c>
      <c r="L71" t="str">
        <f t="shared" si="26"/>
        <v/>
      </c>
      <c r="M71" t="str">
        <f t="shared" si="24"/>
        <v/>
      </c>
      <c r="N71" t="b">
        <f t="shared" si="10"/>
        <v>1</v>
      </c>
      <c r="O71" t="b">
        <f t="shared" si="11"/>
        <v>0</v>
      </c>
      <c r="P71" t="b">
        <f t="shared" si="12"/>
        <v>0</v>
      </c>
      <c r="Q71" t="b">
        <f t="shared" si="13"/>
        <v>0</v>
      </c>
      <c r="R71" t="b">
        <f t="shared" si="14"/>
        <v>0</v>
      </c>
      <c r="S71" t="b">
        <f t="shared" si="15"/>
        <v>0</v>
      </c>
      <c r="T71" t="b">
        <f t="shared" si="16"/>
        <v>0</v>
      </c>
      <c r="U71" t="b">
        <f t="shared" si="17"/>
        <v>0</v>
      </c>
      <c r="V71" t="b">
        <f t="shared" si="18"/>
        <v>0</v>
      </c>
      <c r="W71" t="b">
        <f t="shared" si="19"/>
        <v>0</v>
      </c>
      <c r="X71" t="b">
        <f t="shared" si="20"/>
        <v>0</v>
      </c>
      <c r="Y71" t="b">
        <f t="shared" si="21"/>
        <v>0</v>
      </c>
      <c r="Z71" t="b">
        <f t="shared" si="22"/>
        <v>0</v>
      </c>
    </row>
    <row r="72" spans="1:26">
      <c r="A72">
        <f>IF(A71="","",IF($R$3=1,dayTest!A84,day!A64))</f>
        <v>0</v>
      </c>
      <c r="B72">
        <f t="shared" si="23"/>
        <v>0</v>
      </c>
      <c r="C72" t="str">
        <f t="shared" si="26"/>
        <v/>
      </c>
      <c r="D72" t="str">
        <f t="shared" si="26"/>
        <v/>
      </c>
      <c r="E72" t="str">
        <f t="shared" si="26"/>
        <v/>
      </c>
      <c r="F72" t="str">
        <f t="shared" si="26"/>
        <v/>
      </c>
      <c r="G72" t="str">
        <f t="shared" si="26"/>
        <v/>
      </c>
      <c r="H72" t="str">
        <f t="shared" si="26"/>
        <v/>
      </c>
      <c r="I72" t="str">
        <f t="shared" si="26"/>
        <v/>
      </c>
      <c r="J72" t="str">
        <f t="shared" si="26"/>
        <v/>
      </c>
      <c r="K72" t="str">
        <f t="shared" si="26"/>
        <v/>
      </c>
      <c r="L72" t="str">
        <f t="shared" si="26"/>
        <v/>
      </c>
      <c r="M72" t="str">
        <f t="shared" si="24"/>
        <v/>
      </c>
      <c r="N72" t="b">
        <f t="shared" si="10"/>
        <v>1</v>
      </c>
      <c r="O72" t="b">
        <f t="shared" si="11"/>
        <v>0</v>
      </c>
      <c r="P72" t="b">
        <f t="shared" si="12"/>
        <v>0</v>
      </c>
      <c r="Q72" t="b">
        <f t="shared" si="13"/>
        <v>0</v>
      </c>
      <c r="R72" t="b">
        <f t="shared" si="14"/>
        <v>0</v>
      </c>
      <c r="S72" t="b">
        <f t="shared" si="15"/>
        <v>0</v>
      </c>
      <c r="T72" t="b">
        <f t="shared" si="16"/>
        <v>0</v>
      </c>
      <c r="U72" t="b">
        <f t="shared" si="17"/>
        <v>0</v>
      </c>
      <c r="V72" t="b">
        <f t="shared" si="18"/>
        <v>0</v>
      </c>
      <c r="W72" t="b">
        <f t="shared" si="19"/>
        <v>0</v>
      </c>
      <c r="X72" t="b">
        <f t="shared" si="20"/>
        <v>0</v>
      </c>
      <c r="Y72" t="b">
        <f t="shared" si="21"/>
        <v>0</v>
      </c>
      <c r="Z72" t="b">
        <f t="shared" si="22"/>
        <v>0</v>
      </c>
    </row>
    <row r="73" spans="1:26">
      <c r="A73">
        <f>IF(A72="","",IF($R$3=1,dayTest!A85,day!A65))</f>
        <v>0</v>
      </c>
      <c r="B73">
        <f t="shared" si="23"/>
        <v>0</v>
      </c>
      <c r="C73" t="str">
        <f t="shared" si="26"/>
        <v/>
      </c>
      <c r="D73" t="str">
        <f t="shared" si="26"/>
        <v/>
      </c>
      <c r="E73" t="str">
        <f t="shared" si="26"/>
        <v/>
      </c>
      <c r="F73" t="str">
        <f t="shared" si="26"/>
        <v/>
      </c>
      <c r="G73" t="str">
        <f t="shared" si="26"/>
        <v/>
      </c>
      <c r="H73" t="str">
        <f t="shared" si="26"/>
        <v/>
      </c>
      <c r="I73" t="str">
        <f t="shared" si="26"/>
        <v/>
      </c>
      <c r="J73" t="str">
        <f t="shared" si="26"/>
        <v/>
      </c>
      <c r="K73" t="str">
        <f t="shared" si="26"/>
        <v/>
      </c>
      <c r="L73" t="str">
        <f t="shared" si="26"/>
        <v/>
      </c>
      <c r="M73" t="str">
        <f t="shared" si="24"/>
        <v/>
      </c>
      <c r="N73" t="b">
        <f t="shared" si="10"/>
        <v>1</v>
      </c>
      <c r="O73" t="b">
        <f t="shared" si="11"/>
        <v>0</v>
      </c>
      <c r="P73" t="b">
        <f t="shared" si="12"/>
        <v>0</v>
      </c>
      <c r="Q73" t="b">
        <f t="shared" si="13"/>
        <v>0</v>
      </c>
      <c r="R73" t="b">
        <f t="shared" si="14"/>
        <v>0</v>
      </c>
      <c r="S73" t="b">
        <f t="shared" si="15"/>
        <v>0</v>
      </c>
      <c r="T73" t="b">
        <f t="shared" si="16"/>
        <v>0</v>
      </c>
      <c r="U73" t="b">
        <f t="shared" si="17"/>
        <v>0</v>
      </c>
      <c r="V73" t="b">
        <f t="shared" si="18"/>
        <v>0</v>
      </c>
      <c r="W73" t="b">
        <f t="shared" si="19"/>
        <v>0</v>
      </c>
      <c r="X73" t="b">
        <f t="shared" si="20"/>
        <v>0</v>
      </c>
      <c r="Y73" t="b">
        <f t="shared" si="21"/>
        <v>0</v>
      </c>
      <c r="Z73" t="b">
        <f t="shared" si="22"/>
        <v>0</v>
      </c>
    </row>
    <row r="74" spans="1:26">
      <c r="A74">
        <f>IF(A73="","",IF($R$3=1,dayTest!A86,day!A66))</f>
        <v>0</v>
      </c>
      <c r="B74">
        <f t="shared" si="23"/>
        <v>0</v>
      </c>
      <c r="C74" t="str">
        <f t="shared" si="26"/>
        <v/>
      </c>
      <c r="D74" t="str">
        <f t="shared" si="26"/>
        <v/>
      </c>
      <c r="E74" t="str">
        <f t="shared" si="26"/>
        <v/>
      </c>
      <c r="F74" t="str">
        <f t="shared" si="26"/>
        <v/>
      </c>
      <c r="G74" t="str">
        <f t="shared" si="26"/>
        <v/>
      </c>
      <c r="H74" t="str">
        <f t="shared" si="26"/>
        <v/>
      </c>
      <c r="I74" t="str">
        <f t="shared" si="26"/>
        <v/>
      </c>
      <c r="J74" t="str">
        <f t="shared" si="26"/>
        <v/>
      </c>
      <c r="K74" t="str">
        <f t="shared" si="26"/>
        <v/>
      </c>
      <c r="L74" t="str">
        <f t="shared" si="26"/>
        <v/>
      </c>
      <c r="M74" t="str">
        <f t="shared" si="24"/>
        <v/>
      </c>
      <c r="N74" t="b">
        <f t="shared" si="10"/>
        <v>1</v>
      </c>
      <c r="O74" t="b">
        <f t="shared" si="11"/>
        <v>0</v>
      </c>
      <c r="P74" t="b">
        <f t="shared" si="12"/>
        <v>0</v>
      </c>
      <c r="Q74" t="b">
        <f t="shared" si="13"/>
        <v>0</v>
      </c>
      <c r="R74" t="b">
        <f t="shared" si="14"/>
        <v>0</v>
      </c>
      <c r="S74" t="b">
        <f t="shared" si="15"/>
        <v>0</v>
      </c>
      <c r="T74" t="b">
        <f t="shared" si="16"/>
        <v>0</v>
      </c>
      <c r="U74" t="b">
        <f t="shared" si="17"/>
        <v>0</v>
      </c>
      <c r="V74" t="b">
        <f t="shared" si="18"/>
        <v>0</v>
      </c>
      <c r="W74" t="b">
        <f t="shared" si="19"/>
        <v>0</v>
      </c>
      <c r="X74" t="b">
        <f t="shared" si="20"/>
        <v>0</v>
      </c>
      <c r="Y74" t="b">
        <f t="shared" si="21"/>
        <v>0</v>
      </c>
      <c r="Z74" t="b">
        <f t="shared" si="22"/>
        <v>0</v>
      </c>
    </row>
    <row r="75" spans="1:26">
      <c r="A75">
        <f>IF(A74="","",IF($R$3=1,dayTest!A87,day!A67))</f>
        <v>0</v>
      </c>
      <c r="B75">
        <f t="shared" si="23"/>
        <v>0</v>
      </c>
      <c r="C75" t="str">
        <f t="shared" si="26"/>
        <v/>
      </c>
      <c r="D75" t="str">
        <f t="shared" si="26"/>
        <v/>
      </c>
      <c r="E75" t="str">
        <f t="shared" si="26"/>
        <v/>
      </c>
      <c r="F75" t="str">
        <f t="shared" si="26"/>
        <v/>
      </c>
      <c r="G75" t="str">
        <f t="shared" si="26"/>
        <v/>
      </c>
      <c r="H75" t="str">
        <f t="shared" si="26"/>
        <v/>
      </c>
      <c r="I75" t="str">
        <f t="shared" si="26"/>
        <v/>
      </c>
      <c r="J75" t="str">
        <f t="shared" si="26"/>
        <v/>
      </c>
      <c r="K75" t="str">
        <f t="shared" si="26"/>
        <v/>
      </c>
      <c r="L75" t="str">
        <f t="shared" si="26"/>
        <v/>
      </c>
      <c r="M75" t="str">
        <f t="shared" si="24"/>
        <v/>
      </c>
      <c r="N75" t="b">
        <f t="shared" ref="N75:N138" si="27">IF($A75&lt;&gt;"",TRUE,"")</f>
        <v>1</v>
      </c>
      <c r="O75" t="b">
        <f t="shared" ref="O75:O138" si="28">IF($A75="","",AND(N75,B$8=B75))</f>
        <v>0</v>
      </c>
      <c r="P75" t="b">
        <f t="shared" ref="P75:P138" si="29">IF($A75="","",AND(O75,C$8=C75))</f>
        <v>0</v>
      </c>
      <c r="Q75" t="b">
        <f t="shared" ref="Q75:Q138" si="30">IF($A75="","",AND(P75,D$8=D75))</f>
        <v>0</v>
      </c>
      <c r="R75" t="b">
        <f t="shared" ref="R75:R138" si="31">IF($A75="","",AND(Q75,E$8=E75))</f>
        <v>0</v>
      </c>
      <c r="S75" t="b">
        <f t="shared" ref="S75:S138" si="32">IF($A75="","",AND(R75,F$8=F75))</f>
        <v>0</v>
      </c>
      <c r="T75" t="b">
        <f t="shared" ref="T75:T138" si="33">IF($A75="","",AND(S75,G$8=G75))</f>
        <v>0</v>
      </c>
      <c r="U75" t="b">
        <f t="shared" ref="U75:U138" si="34">IF($A75="","",AND(T75,H$8=H75))</f>
        <v>0</v>
      </c>
      <c r="V75" t="b">
        <f t="shared" ref="V75:V138" si="35">IF($A75="","",AND(U75,I$8=I75))</f>
        <v>0</v>
      </c>
      <c r="W75" t="b">
        <f t="shared" ref="W75:W138" si="36">IF($A75="","",AND(V75,J$8=J75))</f>
        <v>0</v>
      </c>
      <c r="X75" t="b">
        <f t="shared" ref="X75:X138" si="37">IF($A75="","",AND(W75,K$8=K75))</f>
        <v>0</v>
      </c>
      <c r="Y75" t="b">
        <f t="shared" ref="Y75:Y138" si="38">IF($A75="","",AND(X75,L$8=L75))</f>
        <v>0</v>
      </c>
      <c r="Z75" t="b">
        <f t="shared" ref="Z75:Z138" si="39">IF($A75="","",AND(Y75,M$8=M75))</f>
        <v>0</v>
      </c>
    </row>
    <row r="76" spans="1:26">
      <c r="A76">
        <f>IF(A75="","",IF($R$3=1,dayTest!A88,day!A68))</f>
        <v>0</v>
      </c>
      <c r="B76">
        <f t="shared" si="23"/>
        <v>0</v>
      </c>
      <c r="C76" t="str">
        <f t="shared" si="26"/>
        <v/>
      </c>
      <c r="D76" t="str">
        <f t="shared" si="26"/>
        <v/>
      </c>
      <c r="E76" t="str">
        <f t="shared" si="26"/>
        <v/>
      </c>
      <c r="F76" t="str">
        <f t="shared" si="26"/>
        <v/>
      </c>
      <c r="G76" t="str">
        <f t="shared" si="26"/>
        <v/>
      </c>
      <c r="H76" t="str">
        <f t="shared" si="26"/>
        <v/>
      </c>
      <c r="I76" t="str">
        <f t="shared" si="26"/>
        <v/>
      </c>
      <c r="J76" t="str">
        <f t="shared" si="26"/>
        <v/>
      </c>
      <c r="K76" t="str">
        <f t="shared" si="26"/>
        <v/>
      </c>
      <c r="L76" t="str">
        <f t="shared" si="26"/>
        <v/>
      </c>
      <c r="M76" t="str">
        <f t="shared" si="24"/>
        <v/>
      </c>
      <c r="N76" t="b">
        <f t="shared" si="27"/>
        <v>1</v>
      </c>
      <c r="O76" t="b">
        <f t="shared" si="28"/>
        <v>0</v>
      </c>
      <c r="P76" t="b">
        <f t="shared" si="29"/>
        <v>0</v>
      </c>
      <c r="Q76" t="b">
        <f t="shared" si="30"/>
        <v>0</v>
      </c>
      <c r="R76" t="b">
        <f t="shared" si="31"/>
        <v>0</v>
      </c>
      <c r="S76" t="b">
        <f t="shared" si="32"/>
        <v>0</v>
      </c>
      <c r="T76" t="b">
        <f t="shared" si="33"/>
        <v>0</v>
      </c>
      <c r="U76" t="b">
        <f t="shared" si="34"/>
        <v>0</v>
      </c>
      <c r="V76" t="b">
        <f t="shared" si="35"/>
        <v>0</v>
      </c>
      <c r="W76" t="b">
        <f t="shared" si="36"/>
        <v>0</v>
      </c>
      <c r="X76" t="b">
        <f t="shared" si="37"/>
        <v>0</v>
      </c>
      <c r="Y76" t="b">
        <f t="shared" si="38"/>
        <v>0</v>
      </c>
      <c r="Z76" t="b">
        <f t="shared" si="39"/>
        <v>0</v>
      </c>
    </row>
    <row r="77" spans="1:26">
      <c r="A77">
        <f>IF(A76="","",IF($R$3=1,dayTest!A89,day!A69))</f>
        <v>0</v>
      </c>
      <c r="B77">
        <f t="shared" si="23"/>
        <v>0</v>
      </c>
      <c r="C77" t="str">
        <f t="shared" si="26"/>
        <v/>
      </c>
      <c r="D77" t="str">
        <f t="shared" si="26"/>
        <v/>
      </c>
      <c r="E77" t="str">
        <f t="shared" si="26"/>
        <v/>
      </c>
      <c r="F77" t="str">
        <f t="shared" si="26"/>
        <v/>
      </c>
      <c r="G77" t="str">
        <f t="shared" si="26"/>
        <v/>
      </c>
      <c r="H77" t="str">
        <f t="shared" si="26"/>
        <v/>
      </c>
      <c r="I77" t="str">
        <f t="shared" si="26"/>
        <v/>
      </c>
      <c r="J77" t="str">
        <f t="shared" si="26"/>
        <v/>
      </c>
      <c r="K77" t="str">
        <f t="shared" si="26"/>
        <v/>
      </c>
      <c r="L77" t="str">
        <f t="shared" si="26"/>
        <v/>
      </c>
      <c r="M77" t="str">
        <f t="shared" si="24"/>
        <v/>
      </c>
      <c r="N77" t="b">
        <f t="shared" si="27"/>
        <v>1</v>
      </c>
      <c r="O77" t="b">
        <f t="shared" si="28"/>
        <v>0</v>
      </c>
      <c r="P77" t="b">
        <f t="shared" si="29"/>
        <v>0</v>
      </c>
      <c r="Q77" t="b">
        <f t="shared" si="30"/>
        <v>0</v>
      </c>
      <c r="R77" t="b">
        <f t="shared" si="31"/>
        <v>0</v>
      </c>
      <c r="S77" t="b">
        <f t="shared" si="32"/>
        <v>0</v>
      </c>
      <c r="T77" t="b">
        <f t="shared" si="33"/>
        <v>0</v>
      </c>
      <c r="U77" t="b">
        <f t="shared" si="34"/>
        <v>0</v>
      </c>
      <c r="V77" t="b">
        <f t="shared" si="35"/>
        <v>0</v>
      </c>
      <c r="W77" t="b">
        <f t="shared" si="36"/>
        <v>0</v>
      </c>
      <c r="X77" t="b">
        <f t="shared" si="37"/>
        <v>0</v>
      </c>
      <c r="Y77" t="b">
        <f t="shared" si="38"/>
        <v>0</v>
      </c>
      <c r="Z77" t="b">
        <f t="shared" si="39"/>
        <v>0</v>
      </c>
    </row>
    <row r="78" spans="1:26">
      <c r="A78">
        <f>IF(A77="","",IF($R$3=1,dayTest!A90,day!A70))</f>
        <v>0</v>
      </c>
      <c r="B78">
        <f t="shared" si="23"/>
        <v>0</v>
      </c>
      <c r="C78" t="str">
        <f t="shared" ref="C78:L101" si="40">IFERROR(VALUE(MID($A78,COLUMN()-1,1)),"")</f>
        <v/>
      </c>
      <c r="D78" t="str">
        <f t="shared" si="40"/>
        <v/>
      </c>
      <c r="E78" t="str">
        <f t="shared" si="40"/>
        <v/>
      </c>
      <c r="F78" t="str">
        <f t="shared" si="40"/>
        <v/>
      </c>
      <c r="G78" t="str">
        <f t="shared" si="40"/>
        <v/>
      </c>
      <c r="H78" t="str">
        <f t="shared" si="40"/>
        <v/>
      </c>
      <c r="I78" t="str">
        <f t="shared" si="40"/>
        <v/>
      </c>
      <c r="J78" t="str">
        <f t="shared" si="40"/>
        <v/>
      </c>
      <c r="K78" t="str">
        <f t="shared" si="40"/>
        <v/>
      </c>
      <c r="L78" t="str">
        <f t="shared" si="40"/>
        <v/>
      </c>
      <c r="M78" t="str">
        <f t="shared" si="24"/>
        <v/>
      </c>
      <c r="N78" t="b">
        <f t="shared" si="27"/>
        <v>1</v>
      </c>
      <c r="O78" t="b">
        <f t="shared" si="28"/>
        <v>0</v>
      </c>
      <c r="P78" t="b">
        <f t="shared" si="29"/>
        <v>0</v>
      </c>
      <c r="Q78" t="b">
        <f t="shared" si="30"/>
        <v>0</v>
      </c>
      <c r="R78" t="b">
        <f t="shared" si="31"/>
        <v>0</v>
      </c>
      <c r="S78" t="b">
        <f t="shared" si="32"/>
        <v>0</v>
      </c>
      <c r="T78" t="b">
        <f t="shared" si="33"/>
        <v>0</v>
      </c>
      <c r="U78" t="b">
        <f t="shared" si="34"/>
        <v>0</v>
      </c>
      <c r="V78" t="b">
        <f t="shared" si="35"/>
        <v>0</v>
      </c>
      <c r="W78" t="b">
        <f t="shared" si="36"/>
        <v>0</v>
      </c>
      <c r="X78" t="b">
        <f t="shared" si="37"/>
        <v>0</v>
      </c>
      <c r="Y78" t="b">
        <f t="shared" si="38"/>
        <v>0</v>
      </c>
      <c r="Z78" t="b">
        <f t="shared" si="39"/>
        <v>0</v>
      </c>
    </row>
    <row r="79" spans="1:26">
      <c r="A79">
        <f>IF(A78="","",IF($R$3=1,dayTest!A91,day!A71))</f>
        <v>0</v>
      </c>
      <c r="B79">
        <f t="shared" si="23"/>
        <v>0</v>
      </c>
      <c r="C79" t="str">
        <f t="shared" si="40"/>
        <v/>
      </c>
      <c r="D79" t="str">
        <f t="shared" si="40"/>
        <v/>
      </c>
      <c r="E79" t="str">
        <f t="shared" si="40"/>
        <v/>
      </c>
      <c r="F79" t="str">
        <f t="shared" si="40"/>
        <v/>
      </c>
      <c r="G79" t="str">
        <f t="shared" si="40"/>
        <v/>
      </c>
      <c r="H79" t="str">
        <f t="shared" si="40"/>
        <v/>
      </c>
      <c r="I79" t="str">
        <f t="shared" si="40"/>
        <v/>
      </c>
      <c r="J79" t="str">
        <f t="shared" si="40"/>
        <v/>
      </c>
      <c r="K79" t="str">
        <f t="shared" si="40"/>
        <v/>
      </c>
      <c r="L79" t="str">
        <f t="shared" si="40"/>
        <v/>
      </c>
      <c r="M79" t="str">
        <f t="shared" si="24"/>
        <v/>
      </c>
      <c r="N79" t="b">
        <f t="shared" si="27"/>
        <v>1</v>
      </c>
      <c r="O79" t="b">
        <f t="shared" si="28"/>
        <v>0</v>
      </c>
      <c r="P79" t="b">
        <f t="shared" si="29"/>
        <v>0</v>
      </c>
      <c r="Q79" t="b">
        <f t="shared" si="30"/>
        <v>0</v>
      </c>
      <c r="R79" t="b">
        <f t="shared" si="31"/>
        <v>0</v>
      </c>
      <c r="S79" t="b">
        <f t="shared" si="32"/>
        <v>0</v>
      </c>
      <c r="T79" t="b">
        <f t="shared" si="33"/>
        <v>0</v>
      </c>
      <c r="U79" t="b">
        <f t="shared" si="34"/>
        <v>0</v>
      </c>
      <c r="V79" t="b">
        <f t="shared" si="35"/>
        <v>0</v>
      </c>
      <c r="W79" t="b">
        <f t="shared" si="36"/>
        <v>0</v>
      </c>
      <c r="X79" t="b">
        <f t="shared" si="37"/>
        <v>0</v>
      </c>
      <c r="Y79" t="b">
        <f t="shared" si="38"/>
        <v>0</v>
      </c>
      <c r="Z79" t="b">
        <f t="shared" si="39"/>
        <v>0</v>
      </c>
    </row>
    <row r="80" spans="1:26">
      <c r="A80">
        <f>IF(A79="","",IF($R$3=1,dayTest!A92,day!A72))</f>
        <v>0</v>
      </c>
      <c r="B80">
        <f t="shared" si="23"/>
        <v>0</v>
      </c>
      <c r="C80" t="str">
        <f t="shared" si="40"/>
        <v/>
      </c>
      <c r="D80" t="str">
        <f t="shared" si="40"/>
        <v/>
      </c>
      <c r="E80" t="str">
        <f t="shared" si="40"/>
        <v/>
      </c>
      <c r="F80" t="str">
        <f t="shared" si="40"/>
        <v/>
      </c>
      <c r="G80" t="str">
        <f t="shared" si="40"/>
        <v/>
      </c>
      <c r="H80" t="str">
        <f t="shared" si="40"/>
        <v/>
      </c>
      <c r="I80" t="str">
        <f t="shared" si="40"/>
        <v/>
      </c>
      <c r="J80" t="str">
        <f t="shared" si="40"/>
        <v/>
      </c>
      <c r="K80" t="str">
        <f t="shared" si="40"/>
        <v/>
      </c>
      <c r="L80" t="str">
        <f t="shared" si="40"/>
        <v/>
      </c>
      <c r="M80" t="str">
        <f t="shared" si="24"/>
        <v/>
      </c>
      <c r="N80" t="b">
        <f t="shared" si="27"/>
        <v>1</v>
      </c>
      <c r="O80" t="b">
        <f t="shared" si="28"/>
        <v>0</v>
      </c>
      <c r="P80" t="b">
        <f t="shared" si="29"/>
        <v>0</v>
      </c>
      <c r="Q80" t="b">
        <f t="shared" si="30"/>
        <v>0</v>
      </c>
      <c r="R80" t="b">
        <f t="shared" si="31"/>
        <v>0</v>
      </c>
      <c r="S80" t="b">
        <f t="shared" si="32"/>
        <v>0</v>
      </c>
      <c r="T80" t="b">
        <f t="shared" si="33"/>
        <v>0</v>
      </c>
      <c r="U80" t="b">
        <f t="shared" si="34"/>
        <v>0</v>
      </c>
      <c r="V80" t="b">
        <f t="shared" si="35"/>
        <v>0</v>
      </c>
      <c r="W80" t="b">
        <f t="shared" si="36"/>
        <v>0</v>
      </c>
      <c r="X80" t="b">
        <f t="shared" si="37"/>
        <v>0</v>
      </c>
      <c r="Y80" t="b">
        <f t="shared" si="38"/>
        <v>0</v>
      </c>
      <c r="Z80" t="b">
        <f t="shared" si="39"/>
        <v>0</v>
      </c>
    </row>
    <row r="81" spans="1:26">
      <c r="A81">
        <f>IF(A80="","",IF($R$3=1,dayTest!A93,day!A73))</f>
        <v>0</v>
      </c>
      <c r="B81">
        <f t="shared" si="23"/>
        <v>0</v>
      </c>
      <c r="C81" t="str">
        <f t="shared" si="40"/>
        <v/>
      </c>
      <c r="D81" t="str">
        <f t="shared" si="40"/>
        <v/>
      </c>
      <c r="E81" t="str">
        <f t="shared" si="40"/>
        <v/>
      </c>
      <c r="F81" t="str">
        <f t="shared" si="40"/>
        <v/>
      </c>
      <c r="G81" t="str">
        <f t="shared" si="40"/>
        <v/>
      </c>
      <c r="H81" t="str">
        <f t="shared" si="40"/>
        <v/>
      </c>
      <c r="I81" t="str">
        <f t="shared" si="40"/>
        <v/>
      </c>
      <c r="J81" t="str">
        <f t="shared" si="40"/>
        <v/>
      </c>
      <c r="K81" t="str">
        <f t="shared" si="40"/>
        <v/>
      </c>
      <c r="L81" t="str">
        <f t="shared" si="40"/>
        <v/>
      </c>
      <c r="M81" t="str">
        <f t="shared" si="24"/>
        <v/>
      </c>
      <c r="N81" t="b">
        <f t="shared" si="27"/>
        <v>1</v>
      </c>
      <c r="O81" t="b">
        <f t="shared" si="28"/>
        <v>0</v>
      </c>
      <c r="P81" t="b">
        <f t="shared" si="29"/>
        <v>0</v>
      </c>
      <c r="Q81" t="b">
        <f t="shared" si="30"/>
        <v>0</v>
      </c>
      <c r="R81" t="b">
        <f t="shared" si="31"/>
        <v>0</v>
      </c>
      <c r="S81" t="b">
        <f t="shared" si="32"/>
        <v>0</v>
      </c>
      <c r="T81" t="b">
        <f t="shared" si="33"/>
        <v>0</v>
      </c>
      <c r="U81" t="b">
        <f t="shared" si="34"/>
        <v>0</v>
      </c>
      <c r="V81" t="b">
        <f t="shared" si="35"/>
        <v>0</v>
      </c>
      <c r="W81" t="b">
        <f t="shared" si="36"/>
        <v>0</v>
      </c>
      <c r="X81" t="b">
        <f t="shared" si="37"/>
        <v>0</v>
      </c>
      <c r="Y81" t="b">
        <f t="shared" si="38"/>
        <v>0</v>
      </c>
      <c r="Z81" t="b">
        <f t="shared" si="39"/>
        <v>0</v>
      </c>
    </row>
    <row r="82" spans="1:26">
      <c r="A82">
        <f>IF(A81="","",IF($R$3=1,dayTest!A94,day!A74))</f>
        <v>0</v>
      </c>
      <c r="B82">
        <f t="shared" si="23"/>
        <v>0</v>
      </c>
      <c r="C82" t="str">
        <f t="shared" si="40"/>
        <v/>
      </c>
      <c r="D82" t="str">
        <f t="shared" si="40"/>
        <v/>
      </c>
      <c r="E82" t="str">
        <f t="shared" si="40"/>
        <v/>
      </c>
      <c r="F82" t="str">
        <f t="shared" si="40"/>
        <v/>
      </c>
      <c r="G82" t="str">
        <f t="shared" si="40"/>
        <v/>
      </c>
      <c r="H82" t="str">
        <f t="shared" si="40"/>
        <v/>
      </c>
      <c r="I82" t="str">
        <f t="shared" si="40"/>
        <v/>
      </c>
      <c r="J82" t="str">
        <f t="shared" si="40"/>
        <v/>
      </c>
      <c r="K82" t="str">
        <f t="shared" si="40"/>
        <v/>
      </c>
      <c r="L82" t="str">
        <f t="shared" si="40"/>
        <v/>
      </c>
      <c r="M82" t="str">
        <f t="shared" si="24"/>
        <v/>
      </c>
      <c r="N82" t="b">
        <f t="shared" si="27"/>
        <v>1</v>
      </c>
      <c r="O82" t="b">
        <f t="shared" si="28"/>
        <v>0</v>
      </c>
      <c r="P82" t="b">
        <f t="shared" si="29"/>
        <v>0</v>
      </c>
      <c r="Q82" t="b">
        <f t="shared" si="30"/>
        <v>0</v>
      </c>
      <c r="R82" t="b">
        <f t="shared" si="31"/>
        <v>0</v>
      </c>
      <c r="S82" t="b">
        <f t="shared" si="32"/>
        <v>0</v>
      </c>
      <c r="T82" t="b">
        <f t="shared" si="33"/>
        <v>0</v>
      </c>
      <c r="U82" t="b">
        <f t="shared" si="34"/>
        <v>0</v>
      </c>
      <c r="V82" t="b">
        <f t="shared" si="35"/>
        <v>0</v>
      </c>
      <c r="W82" t="b">
        <f t="shared" si="36"/>
        <v>0</v>
      </c>
      <c r="X82" t="b">
        <f t="shared" si="37"/>
        <v>0</v>
      </c>
      <c r="Y82" t="b">
        <f t="shared" si="38"/>
        <v>0</v>
      </c>
      <c r="Z82" t="b">
        <f t="shared" si="39"/>
        <v>0</v>
      </c>
    </row>
    <row r="83" spans="1:26">
      <c r="A83">
        <f>IF(A82="","",IF($R$3=1,dayTest!A95,day!A75))</f>
        <v>0</v>
      </c>
      <c r="B83">
        <f t="shared" si="23"/>
        <v>0</v>
      </c>
      <c r="C83" t="str">
        <f t="shared" si="40"/>
        <v/>
      </c>
      <c r="D83" t="str">
        <f t="shared" si="40"/>
        <v/>
      </c>
      <c r="E83" t="str">
        <f t="shared" si="40"/>
        <v/>
      </c>
      <c r="F83" t="str">
        <f t="shared" si="40"/>
        <v/>
      </c>
      <c r="G83" t="str">
        <f t="shared" si="40"/>
        <v/>
      </c>
      <c r="H83" t="str">
        <f t="shared" si="40"/>
        <v/>
      </c>
      <c r="I83" t="str">
        <f t="shared" si="40"/>
        <v/>
      </c>
      <c r="J83" t="str">
        <f t="shared" si="40"/>
        <v/>
      </c>
      <c r="K83" t="str">
        <f t="shared" si="40"/>
        <v/>
      </c>
      <c r="L83" t="str">
        <f t="shared" si="40"/>
        <v/>
      </c>
      <c r="M83" t="str">
        <f t="shared" si="24"/>
        <v/>
      </c>
      <c r="N83" t="b">
        <f t="shared" si="27"/>
        <v>1</v>
      </c>
      <c r="O83" t="b">
        <f t="shared" si="28"/>
        <v>0</v>
      </c>
      <c r="P83" t="b">
        <f t="shared" si="29"/>
        <v>0</v>
      </c>
      <c r="Q83" t="b">
        <f t="shared" si="30"/>
        <v>0</v>
      </c>
      <c r="R83" t="b">
        <f t="shared" si="31"/>
        <v>0</v>
      </c>
      <c r="S83" t="b">
        <f t="shared" si="32"/>
        <v>0</v>
      </c>
      <c r="T83" t="b">
        <f t="shared" si="33"/>
        <v>0</v>
      </c>
      <c r="U83" t="b">
        <f t="shared" si="34"/>
        <v>0</v>
      </c>
      <c r="V83" t="b">
        <f t="shared" si="35"/>
        <v>0</v>
      </c>
      <c r="W83" t="b">
        <f t="shared" si="36"/>
        <v>0</v>
      </c>
      <c r="X83" t="b">
        <f t="shared" si="37"/>
        <v>0</v>
      </c>
      <c r="Y83" t="b">
        <f t="shared" si="38"/>
        <v>0</v>
      </c>
      <c r="Z83" t="b">
        <f t="shared" si="39"/>
        <v>0</v>
      </c>
    </row>
    <row r="84" spans="1:26">
      <c r="A84">
        <f>IF(A83="","",IF($R$3=1,dayTest!A96,day!A76))</f>
        <v>0</v>
      </c>
      <c r="B84">
        <f t="shared" si="23"/>
        <v>0</v>
      </c>
      <c r="C84" t="str">
        <f t="shared" si="40"/>
        <v/>
      </c>
      <c r="D84" t="str">
        <f t="shared" si="40"/>
        <v/>
      </c>
      <c r="E84" t="str">
        <f t="shared" si="40"/>
        <v/>
      </c>
      <c r="F84" t="str">
        <f t="shared" si="40"/>
        <v/>
      </c>
      <c r="G84" t="str">
        <f t="shared" si="40"/>
        <v/>
      </c>
      <c r="H84" t="str">
        <f t="shared" si="40"/>
        <v/>
      </c>
      <c r="I84" t="str">
        <f t="shared" si="40"/>
        <v/>
      </c>
      <c r="J84" t="str">
        <f t="shared" si="40"/>
        <v/>
      </c>
      <c r="K84" t="str">
        <f t="shared" si="40"/>
        <v/>
      </c>
      <c r="L84" t="str">
        <f t="shared" si="40"/>
        <v/>
      </c>
      <c r="M84" t="str">
        <f t="shared" si="24"/>
        <v/>
      </c>
      <c r="N84" t="b">
        <f t="shared" si="27"/>
        <v>1</v>
      </c>
      <c r="O84" t="b">
        <f t="shared" si="28"/>
        <v>0</v>
      </c>
      <c r="P84" t="b">
        <f t="shared" si="29"/>
        <v>0</v>
      </c>
      <c r="Q84" t="b">
        <f t="shared" si="30"/>
        <v>0</v>
      </c>
      <c r="R84" t="b">
        <f t="shared" si="31"/>
        <v>0</v>
      </c>
      <c r="S84" t="b">
        <f t="shared" si="32"/>
        <v>0</v>
      </c>
      <c r="T84" t="b">
        <f t="shared" si="33"/>
        <v>0</v>
      </c>
      <c r="U84" t="b">
        <f t="shared" si="34"/>
        <v>0</v>
      </c>
      <c r="V84" t="b">
        <f t="shared" si="35"/>
        <v>0</v>
      </c>
      <c r="W84" t="b">
        <f t="shared" si="36"/>
        <v>0</v>
      </c>
      <c r="X84" t="b">
        <f t="shared" si="37"/>
        <v>0</v>
      </c>
      <c r="Y84" t="b">
        <f t="shared" si="38"/>
        <v>0</v>
      </c>
      <c r="Z84" t="b">
        <f t="shared" si="39"/>
        <v>0</v>
      </c>
    </row>
    <row r="85" spans="1:26">
      <c r="A85">
        <f>IF(A84="","",IF($R$3=1,dayTest!A97,day!A77))</f>
        <v>0</v>
      </c>
      <c r="B85">
        <f t="shared" si="23"/>
        <v>0</v>
      </c>
      <c r="C85" t="str">
        <f t="shared" si="40"/>
        <v/>
      </c>
      <c r="D85" t="str">
        <f t="shared" si="40"/>
        <v/>
      </c>
      <c r="E85" t="str">
        <f t="shared" si="40"/>
        <v/>
      </c>
      <c r="F85" t="str">
        <f t="shared" si="40"/>
        <v/>
      </c>
      <c r="G85" t="str">
        <f t="shared" si="40"/>
        <v/>
      </c>
      <c r="H85" t="str">
        <f t="shared" si="40"/>
        <v/>
      </c>
      <c r="I85" t="str">
        <f t="shared" si="40"/>
        <v/>
      </c>
      <c r="J85" t="str">
        <f t="shared" si="40"/>
        <v/>
      </c>
      <c r="K85" t="str">
        <f t="shared" si="40"/>
        <v/>
      </c>
      <c r="L85" t="str">
        <f t="shared" si="40"/>
        <v/>
      </c>
      <c r="M85" t="str">
        <f t="shared" si="24"/>
        <v/>
      </c>
      <c r="N85" t="b">
        <f t="shared" si="27"/>
        <v>1</v>
      </c>
      <c r="O85" t="b">
        <f t="shared" si="28"/>
        <v>0</v>
      </c>
      <c r="P85" t="b">
        <f t="shared" si="29"/>
        <v>0</v>
      </c>
      <c r="Q85" t="b">
        <f t="shared" si="30"/>
        <v>0</v>
      </c>
      <c r="R85" t="b">
        <f t="shared" si="31"/>
        <v>0</v>
      </c>
      <c r="S85" t="b">
        <f t="shared" si="32"/>
        <v>0</v>
      </c>
      <c r="T85" t="b">
        <f t="shared" si="33"/>
        <v>0</v>
      </c>
      <c r="U85" t="b">
        <f t="shared" si="34"/>
        <v>0</v>
      </c>
      <c r="V85" t="b">
        <f t="shared" si="35"/>
        <v>0</v>
      </c>
      <c r="W85" t="b">
        <f t="shared" si="36"/>
        <v>0</v>
      </c>
      <c r="X85" t="b">
        <f t="shared" si="37"/>
        <v>0</v>
      </c>
      <c r="Y85" t="b">
        <f t="shared" si="38"/>
        <v>0</v>
      </c>
      <c r="Z85" t="b">
        <f t="shared" si="39"/>
        <v>0</v>
      </c>
    </row>
    <row r="86" spans="1:26">
      <c r="A86">
        <f>IF(A85="","",IF($R$3=1,dayTest!A98,day!A78))</f>
        <v>0</v>
      </c>
      <c r="B86">
        <f t="shared" si="23"/>
        <v>0</v>
      </c>
      <c r="C86" t="str">
        <f t="shared" si="40"/>
        <v/>
      </c>
      <c r="D86" t="str">
        <f t="shared" si="40"/>
        <v/>
      </c>
      <c r="E86" t="str">
        <f t="shared" si="40"/>
        <v/>
      </c>
      <c r="F86" t="str">
        <f t="shared" si="40"/>
        <v/>
      </c>
      <c r="G86" t="str">
        <f t="shared" si="40"/>
        <v/>
      </c>
      <c r="H86" t="str">
        <f t="shared" si="40"/>
        <v/>
      </c>
      <c r="I86" t="str">
        <f t="shared" si="40"/>
        <v/>
      </c>
      <c r="J86" t="str">
        <f t="shared" si="40"/>
        <v/>
      </c>
      <c r="K86" t="str">
        <f t="shared" si="40"/>
        <v/>
      </c>
      <c r="L86" t="str">
        <f t="shared" si="40"/>
        <v/>
      </c>
      <c r="M86" t="str">
        <f t="shared" si="24"/>
        <v/>
      </c>
      <c r="N86" t="b">
        <f t="shared" si="27"/>
        <v>1</v>
      </c>
      <c r="O86" t="b">
        <f t="shared" si="28"/>
        <v>0</v>
      </c>
      <c r="P86" t="b">
        <f t="shared" si="29"/>
        <v>0</v>
      </c>
      <c r="Q86" t="b">
        <f t="shared" si="30"/>
        <v>0</v>
      </c>
      <c r="R86" t="b">
        <f t="shared" si="31"/>
        <v>0</v>
      </c>
      <c r="S86" t="b">
        <f t="shared" si="32"/>
        <v>0</v>
      </c>
      <c r="T86" t="b">
        <f t="shared" si="33"/>
        <v>0</v>
      </c>
      <c r="U86" t="b">
        <f t="shared" si="34"/>
        <v>0</v>
      </c>
      <c r="V86" t="b">
        <f t="shared" si="35"/>
        <v>0</v>
      </c>
      <c r="W86" t="b">
        <f t="shared" si="36"/>
        <v>0</v>
      </c>
      <c r="X86" t="b">
        <f t="shared" si="37"/>
        <v>0</v>
      </c>
      <c r="Y86" t="b">
        <f t="shared" si="38"/>
        <v>0</v>
      </c>
      <c r="Z86" t="b">
        <f t="shared" si="39"/>
        <v>0</v>
      </c>
    </row>
    <row r="87" spans="1:26">
      <c r="A87">
        <f>IF(A86="","",IF($R$3=1,dayTest!A99,day!A79))</f>
        <v>0</v>
      </c>
      <c r="B87">
        <f t="shared" ref="B87:B150" si="41">IFERROR(VALUE(MID($A87,COLUMN()-1,1)),"")</f>
        <v>0</v>
      </c>
      <c r="C87" t="str">
        <f t="shared" si="40"/>
        <v/>
      </c>
      <c r="D87" t="str">
        <f t="shared" si="40"/>
        <v/>
      </c>
      <c r="E87" t="str">
        <f t="shared" si="40"/>
        <v/>
      </c>
      <c r="F87" t="str">
        <f t="shared" si="40"/>
        <v/>
      </c>
      <c r="G87" t="str">
        <f t="shared" si="40"/>
        <v/>
      </c>
      <c r="H87" t="str">
        <f t="shared" si="40"/>
        <v/>
      </c>
      <c r="I87" t="str">
        <f t="shared" si="40"/>
        <v/>
      </c>
      <c r="J87" t="str">
        <f t="shared" si="40"/>
        <v/>
      </c>
      <c r="K87" t="str">
        <f t="shared" si="40"/>
        <v/>
      </c>
      <c r="L87" t="str">
        <f t="shared" si="40"/>
        <v/>
      </c>
      <c r="M87" t="str">
        <f t="shared" si="24"/>
        <v/>
      </c>
      <c r="N87" t="b">
        <f t="shared" si="27"/>
        <v>1</v>
      </c>
      <c r="O87" t="b">
        <f t="shared" si="28"/>
        <v>0</v>
      </c>
      <c r="P87" t="b">
        <f t="shared" si="29"/>
        <v>0</v>
      </c>
      <c r="Q87" t="b">
        <f t="shared" si="30"/>
        <v>0</v>
      </c>
      <c r="R87" t="b">
        <f t="shared" si="31"/>
        <v>0</v>
      </c>
      <c r="S87" t="b">
        <f t="shared" si="32"/>
        <v>0</v>
      </c>
      <c r="T87" t="b">
        <f t="shared" si="33"/>
        <v>0</v>
      </c>
      <c r="U87" t="b">
        <f t="shared" si="34"/>
        <v>0</v>
      </c>
      <c r="V87" t="b">
        <f t="shared" si="35"/>
        <v>0</v>
      </c>
      <c r="W87" t="b">
        <f t="shared" si="36"/>
        <v>0</v>
      </c>
      <c r="X87" t="b">
        <f t="shared" si="37"/>
        <v>0</v>
      </c>
      <c r="Y87" t="b">
        <f t="shared" si="38"/>
        <v>0</v>
      </c>
      <c r="Z87" t="b">
        <f t="shared" si="39"/>
        <v>0</v>
      </c>
    </row>
    <row r="88" spans="1:26">
      <c r="A88">
        <f>IF(A87="","",IF($R$3=1,dayTest!A100,day!A80))</f>
        <v>0</v>
      </c>
      <c r="B88">
        <f t="shared" si="41"/>
        <v>0</v>
      </c>
      <c r="C88" t="str">
        <f t="shared" si="40"/>
        <v/>
      </c>
      <c r="D88" t="str">
        <f t="shared" si="40"/>
        <v/>
      </c>
      <c r="E88" t="str">
        <f t="shared" si="40"/>
        <v/>
      </c>
      <c r="F88" t="str">
        <f t="shared" si="40"/>
        <v/>
      </c>
      <c r="G88" t="str">
        <f t="shared" si="40"/>
        <v/>
      </c>
      <c r="H88" t="str">
        <f t="shared" si="40"/>
        <v/>
      </c>
      <c r="I88" t="str">
        <f t="shared" si="40"/>
        <v/>
      </c>
      <c r="J88" t="str">
        <f t="shared" si="40"/>
        <v/>
      </c>
      <c r="K88" t="str">
        <f t="shared" si="40"/>
        <v/>
      </c>
      <c r="L88" t="str">
        <f t="shared" si="40"/>
        <v/>
      </c>
      <c r="M88" t="str">
        <f t="shared" si="24"/>
        <v/>
      </c>
      <c r="N88" t="b">
        <f t="shared" si="27"/>
        <v>1</v>
      </c>
      <c r="O88" t="b">
        <f t="shared" si="28"/>
        <v>0</v>
      </c>
      <c r="P88" t="b">
        <f t="shared" si="29"/>
        <v>0</v>
      </c>
      <c r="Q88" t="b">
        <f t="shared" si="30"/>
        <v>0</v>
      </c>
      <c r="R88" t="b">
        <f t="shared" si="31"/>
        <v>0</v>
      </c>
      <c r="S88" t="b">
        <f t="shared" si="32"/>
        <v>0</v>
      </c>
      <c r="T88" t="b">
        <f t="shared" si="33"/>
        <v>0</v>
      </c>
      <c r="U88" t="b">
        <f t="shared" si="34"/>
        <v>0</v>
      </c>
      <c r="V88" t="b">
        <f t="shared" si="35"/>
        <v>0</v>
      </c>
      <c r="W88" t="b">
        <f t="shared" si="36"/>
        <v>0</v>
      </c>
      <c r="X88" t="b">
        <f t="shared" si="37"/>
        <v>0</v>
      </c>
      <c r="Y88" t="b">
        <f t="shared" si="38"/>
        <v>0</v>
      </c>
      <c r="Z88" t="b">
        <f t="shared" si="39"/>
        <v>0</v>
      </c>
    </row>
    <row r="89" spans="1:26">
      <c r="A89">
        <f>IF(A88="","",IF($R$3=1,dayTest!A101,day!A81))</f>
        <v>0</v>
      </c>
      <c r="B89">
        <f t="shared" si="41"/>
        <v>0</v>
      </c>
      <c r="C89" t="str">
        <f t="shared" si="40"/>
        <v/>
      </c>
      <c r="D89" t="str">
        <f t="shared" si="40"/>
        <v/>
      </c>
      <c r="E89" t="str">
        <f t="shared" si="40"/>
        <v/>
      </c>
      <c r="F89" t="str">
        <f t="shared" si="40"/>
        <v/>
      </c>
      <c r="G89" t="str">
        <f t="shared" si="40"/>
        <v/>
      </c>
      <c r="H89" t="str">
        <f t="shared" si="40"/>
        <v/>
      </c>
      <c r="I89" t="str">
        <f t="shared" si="40"/>
        <v/>
      </c>
      <c r="J89" t="str">
        <f t="shared" si="40"/>
        <v/>
      </c>
      <c r="K89" t="str">
        <f t="shared" si="40"/>
        <v/>
      </c>
      <c r="L89" t="str">
        <f t="shared" si="40"/>
        <v/>
      </c>
      <c r="M89" t="str">
        <f t="shared" si="24"/>
        <v/>
      </c>
      <c r="N89" t="b">
        <f t="shared" si="27"/>
        <v>1</v>
      </c>
      <c r="O89" t="b">
        <f t="shared" si="28"/>
        <v>0</v>
      </c>
      <c r="P89" t="b">
        <f t="shared" si="29"/>
        <v>0</v>
      </c>
      <c r="Q89" t="b">
        <f t="shared" si="30"/>
        <v>0</v>
      </c>
      <c r="R89" t="b">
        <f t="shared" si="31"/>
        <v>0</v>
      </c>
      <c r="S89" t="b">
        <f t="shared" si="32"/>
        <v>0</v>
      </c>
      <c r="T89" t="b">
        <f t="shared" si="33"/>
        <v>0</v>
      </c>
      <c r="U89" t="b">
        <f t="shared" si="34"/>
        <v>0</v>
      </c>
      <c r="V89" t="b">
        <f t="shared" si="35"/>
        <v>0</v>
      </c>
      <c r="W89" t="b">
        <f t="shared" si="36"/>
        <v>0</v>
      </c>
      <c r="X89" t="b">
        <f t="shared" si="37"/>
        <v>0</v>
      </c>
      <c r="Y89" t="b">
        <f t="shared" si="38"/>
        <v>0</v>
      </c>
      <c r="Z89" t="b">
        <f t="shared" si="39"/>
        <v>0</v>
      </c>
    </row>
    <row r="90" spans="1:26">
      <c r="A90">
        <f>IF(A89="","",IF($R$3=1,dayTest!A102,day!A82))</f>
        <v>0</v>
      </c>
      <c r="B90">
        <f t="shared" si="41"/>
        <v>0</v>
      </c>
      <c r="C90" t="str">
        <f t="shared" si="40"/>
        <v/>
      </c>
      <c r="D90" t="str">
        <f t="shared" si="40"/>
        <v/>
      </c>
      <c r="E90" t="str">
        <f t="shared" si="40"/>
        <v/>
      </c>
      <c r="F90" t="str">
        <f t="shared" si="40"/>
        <v/>
      </c>
      <c r="G90" t="str">
        <f t="shared" si="40"/>
        <v/>
      </c>
      <c r="H90" t="str">
        <f t="shared" si="40"/>
        <v/>
      </c>
      <c r="I90" t="str">
        <f t="shared" si="40"/>
        <v/>
      </c>
      <c r="J90" t="str">
        <f t="shared" si="40"/>
        <v/>
      </c>
      <c r="K90" t="str">
        <f t="shared" si="40"/>
        <v/>
      </c>
      <c r="L90" t="str">
        <f t="shared" si="40"/>
        <v/>
      </c>
      <c r="M90" t="str">
        <f t="shared" ref="M90:M153" si="42">IFERROR(VALUE(MID($A90,COLUMN()-1,1)),"")</f>
        <v/>
      </c>
      <c r="N90" t="b">
        <f t="shared" si="27"/>
        <v>1</v>
      </c>
      <c r="O90" t="b">
        <f t="shared" si="28"/>
        <v>0</v>
      </c>
      <c r="P90" t="b">
        <f t="shared" si="29"/>
        <v>0</v>
      </c>
      <c r="Q90" t="b">
        <f t="shared" si="30"/>
        <v>0</v>
      </c>
      <c r="R90" t="b">
        <f t="shared" si="31"/>
        <v>0</v>
      </c>
      <c r="S90" t="b">
        <f t="shared" si="32"/>
        <v>0</v>
      </c>
      <c r="T90" t="b">
        <f t="shared" si="33"/>
        <v>0</v>
      </c>
      <c r="U90" t="b">
        <f t="shared" si="34"/>
        <v>0</v>
      </c>
      <c r="V90" t="b">
        <f t="shared" si="35"/>
        <v>0</v>
      </c>
      <c r="W90" t="b">
        <f t="shared" si="36"/>
        <v>0</v>
      </c>
      <c r="X90" t="b">
        <f t="shared" si="37"/>
        <v>0</v>
      </c>
      <c r="Y90" t="b">
        <f t="shared" si="38"/>
        <v>0</v>
      </c>
      <c r="Z90" t="b">
        <f t="shared" si="39"/>
        <v>0</v>
      </c>
    </row>
    <row r="91" spans="1:26">
      <c r="A91">
        <f>IF(A90="","",IF($R$3=1,dayTest!A103,day!A83))</f>
        <v>0</v>
      </c>
      <c r="B91">
        <f t="shared" si="41"/>
        <v>0</v>
      </c>
      <c r="C91" t="str">
        <f t="shared" si="40"/>
        <v/>
      </c>
      <c r="D91" t="str">
        <f t="shared" si="40"/>
        <v/>
      </c>
      <c r="E91" t="str">
        <f t="shared" si="40"/>
        <v/>
      </c>
      <c r="F91" t="str">
        <f t="shared" si="40"/>
        <v/>
      </c>
      <c r="G91" t="str">
        <f t="shared" si="40"/>
        <v/>
      </c>
      <c r="H91" t="str">
        <f t="shared" si="40"/>
        <v/>
      </c>
      <c r="I91" t="str">
        <f t="shared" si="40"/>
        <v/>
      </c>
      <c r="J91" t="str">
        <f t="shared" si="40"/>
        <v/>
      </c>
      <c r="K91" t="str">
        <f t="shared" si="40"/>
        <v/>
      </c>
      <c r="L91" t="str">
        <f t="shared" si="40"/>
        <v/>
      </c>
      <c r="M91" t="str">
        <f t="shared" si="42"/>
        <v/>
      </c>
      <c r="N91" t="b">
        <f t="shared" si="27"/>
        <v>1</v>
      </c>
      <c r="O91" t="b">
        <f t="shared" si="28"/>
        <v>0</v>
      </c>
      <c r="P91" t="b">
        <f t="shared" si="29"/>
        <v>0</v>
      </c>
      <c r="Q91" t="b">
        <f t="shared" si="30"/>
        <v>0</v>
      </c>
      <c r="R91" t="b">
        <f t="shared" si="31"/>
        <v>0</v>
      </c>
      <c r="S91" t="b">
        <f t="shared" si="32"/>
        <v>0</v>
      </c>
      <c r="T91" t="b">
        <f t="shared" si="33"/>
        <v>0</v>
      </c>
      <c r="U91" t="b">
        <f t="shared" si="34"/>
        <v>0</v>
      </c>
      <c r="V91" t="b">
        <f t="shared" si="35"/>
        <v>0</v>
      </c>
      <c r="W91" t="b">
        <f t="shared" si="36"/>
        <v>0</v>
      </c>
      <c r="X91" t="b">
        <f t="shared" si="37"/>
        <v>0</v>
      </c>
      <c r="Y91" t="b">
        <f t="shared" si="38"/>
        <v>0</v>
      </c>
      <c r="Z91" t="b">
        <f t="shared" si="39"/>
        <v>0</v>
      </c>
    </row>
    <row r="92" spans="1:26">
      <c r="A92">
        <f>IF(A91="","",IF($R$3=1,dayTest!A104,day!A84))</f>
        <v>0</v>
      </c>
      <c r="B92">
        <f t="shared" si="41"/>
        <v>0</v>
      </c>
      <c r="C92" t="str">
        <f t="shared" si="40"/>
        <v/>
      </c>
      <c r="D92" t="str">
        <f t="shared" si="40"/>
        <v/>
      </c>
      <c r="E92" t="str">
        <f t="shared" si="40"/>
        <v/>
      </c>
      <c r="F92" t="str">
        <f t="shared" si="40"/>
        <v/>
      </c>
      <c r="G92" t="str">
        <f t="shared" si="40"/>
        <v/>
      </c>
      <c r="H92" t="str">
        <f t="shared" si="40"/>
        <v/>
      </c>
      <c r="I92" t="str">
        <f t="shared" si="40"/>
        <v/>
      </c>
      <c r="J92" t="str">
        <f t="shared" si="40"/>
        <v/>
      </c>
      <c r="K92" t="str">
        <f t="shared" si="40"/>
        <v/>
      </c>
      <c r="L92" t="str">
        <f t="shared" si="40"/>
        <v/>
      </c>
      <c r="M92" t="str">
        <f t="shared" si="42"/>
        <v/>
      </c>
      <c r="N92" t="b">
        <f t="shared" si="27"/>
        <v>1</v>
      </c>
      <c r="O92" t="b">
        <f t="shared" si="28"/>
        <v>0</v>
      </c>
      <c r="P92" t="b">
        <f t="shared" si="29"/>
        <v>0</v>
      </c>
      <c r="Q92" t="b">
        <f t="shared" si="30"/>
        <v>0</v>
      </c>
      <c r="R92" t="b">
        <f t="shared" si="31"/>
        <v>0</v>
      </c>
      <c r="S92" t="b">
        <f t="shared" si="32"/>
        <v>0</v>
      </c>
      <c r="T92" t="b">
        <f t="shared" si="33"/>
        <v>0</v>
      </c>
      <c r="U92" t="b">
        <f t="shared" si="34"/>
        <v>0</v>
      </c>
      <c r="V92" t="b">
        <f t="shared" si="35"/>
        <v>0</v>
      </c>
      <c r="W92" t="b">
        <f t="shared" si="36"/>
        <v>0</v>
      </c>
      <c r="X92" t="b">
        <f t="shared" si="37"/>
        <v>0</v>
      </c>
      <c r="Y92" t="b">
        <f t="shared" si="38"/>
        <v>0</v>
      </c>
      <c r="Z92" t="b">
        <f t="shared" si="39"/>
        <v>0</v>
      </c>
    </row>
    <row r="93" spans="1:26">
      <c r="A93">
        <f>IF(A92="","",IF($R$3=1,dayTest!A105,day!A85))</f>
        <v>0</v>
      </c>
      <c r="B93">
        <f t="shared" si="41"/>
        <v>0</v>
      </c>
      <c r="C93" t="str">
        <f t="shared" si="40"/>
        <v/>
      </c>
      <c r="D93" t="str">
        <f t="shared" si="40"/>
        <v/>
      </c>
      <c r="E93" t="str">
        <f t="shared" si="40"/>
        <v/>
      </c>
      <c r="F93" t="str">
        <f t="shared" si="40"/>
        <v/>
      </c>
      <c r="G93" t="str">
        <f t="shared" si="40"/>
        <v/>
      </c>
      <c r="H93" t="str">
        <f t="shared" si="40"/>
        <v/>
      </c>
      <c r="I93" t="str">
        <f t="shared" si="40"/>
        <v/>
      </c>
      <c r="J93" t="str">
        <f t="shared" si="40"/>
        <v/>
      </c>
      <c r="K93" t="str">
        <f t="shared" si="40"/>
        <v/>
      </c>
      <c r="L93" t="str">
        <f t="shared" si="40"/>
        <v/>
      </c>
      <c r="M93" t="str">
        <f t="shared" si="42"/>
        <v/>
      </c>
      <c r="N93" t="b">
        <f t="shared" si="27"/>
        <v>1</v>
      </c>
      <c r="O93" t="b">
        <f t="shared" si="28"/>
        <v>0</v>
      </c>
      <c r="P93" t="b">
        <f t="shared" si="29"/>
        <v>0</v>
      </c>
      <c r="Q93" t="b">
        <f t="shared" si="30"/>
        <v>0</v>
      </c>
      <c r="R93" t="b">
        <f t="shared" si="31"/>
        <v>0</v>
      </c>
      <c r="S93" t="b">
        <f t="shared" si="32"/>
        <v>0</v>
      </c>
      <c r="T93" t="b">
        <f t="shared" si="33"/>
        <v>0</v>
      </c>
      <c r="U93" t="b">
        <f t="shared" si="34"/>
        <v>0</v>
      </c>
      <c r="V93" t="b">
        <f t="shared" si="35"/>
        <v>0</v>
      </c>
      <c r="W93" t="b">
        <f t="shared" si="36"/>
        <v>0</v>
      </c>
      <c r="X93" t="b">
        <f t="shared" si="37"/>
        <v>0</v>
      </c>
      <c r="Y93" t="b">
        <f t="shared" si="38"/>
        <v>0</v>
      </c>
      <c r="Z93" t="b">
        <f t="shared" si="39"/>
        <v>0</v>
      </c>
    </row>
    <row r="94" spans="1:26">
      <c r="A94">
        <f>IF(A93="","",IF($R$3=1,dayTest!A106,day!A86))</f>
        <v>0</v>
      </c>
      <c r="B94">
        <f t="shared" si="41"/>
        <v>0</v>
      </c>
      <c r="C94" t="str">
        <f t="shared" si="40"/>
        <v/>
      </c>
      <c r="D94" t="str">
        <f t="shared" si="40"/>
        <v/>
      </c>
      <c r="E94" t="str">
        <f t="shared" si="40"/>
        <v/>
      </c>
      <c r="F94" t="str">
        <f t="shared" si="40"/>
        <v/>
      </c>
      <c r="G94" t="str">
        <f t="shared" si="40"/>
        <v/>
      </c>
      <c r="H94" t="str">
        <f t="shared" si="40"/>
        <v/>
      </c>
      <c r="I94" t="str">
        <f t="shared" si="40"/>
        <v/>
      </c>
      <c r="J94" t="str">
        <f t="shared" si="40"/>
        <v/>
      </c>
      <c r="K94" t="str">
        <f t="shared" si="40"/>
        <v/>
      </c>
      <c r="L94" t="str">
        <f t="shared" si="40"/>
        <v/>
      </c>
      <c r="M94" t="str">
        <f t="shared" si="42"/>
        <v/>
      </c>
      <c r="N94" t="b">
        <f t="shared" si="27"/>
        <v>1</v>
      </c>
      <c r="O94" t="b">
        <f t="shared" si="28"/>
        <v>0</v>
      </c>
      <c r="P94" t="b">
        <f t="shared" si="29"/>
        <v>0</v>
      </c>
      <c r="Q94" t="b">
        <f t="shared" si="30"/>
        <v>0</v>
      </c>
      <c r="R94" t="b">
        <f t="shared" si="31"/>
        <v>0</v>
      </c>
      <c r="S94" t="b">
        <f t="shared" si="32"/>
        <v>0</v>
      </c>
      <c r="T94" t="b">
        <f t="shared" si="33"/>
        <v>0</v>
      </c>
      <c r="U94" t="b">
        <f t="shared" si="34"/>
        <v>0</v>
      </c>
      <c r="V94" t="b">
        <f t="shared" si="35"/>
        <v>0</v>
      </c>
      <c r="W94" t="b">
        <f t="shared" si="36"/>
        <v>0</v>
      </c>
      <c r="X94" t="b">
        <f t="shared" si="37"/>
        <v>0</v>
      </c>
      <c r="Y94" t="b">
        <f t="shared" si="38"/>
        <v>0</v>
      </c>
      <c r="Z94" t="b">
        <f t="shared" si="39"/>
        <v>0</v>
      </c>
    </row>
    <row r="95" spans="1:26">
      <c r="A95">
        <f>IF(A94="","",IF($R$3=1,dayTest!A107,day!A87))</f>
        <v>0</v>
      </c>
      <c r="B95">
        <f t="shared" si="41"/>
        <v>0</v>
      </c>
      <c r="C95" t="str">
        <f t="shared" si="40"/>
        <v/>
      </c>
      <c r="D95" t="str">
        <f t="shared" si="40"/>
        <v/>
      </c>
      <c r="E95" t="str">
        <f t="shared" si="40"/>
        <v/>
      </c>
      <c r="F95" t="str">
        <f t="shared" si="40"/>
        <v/>
      </c>
      <c r="G95" t="str">
        <f t="shared" si="40"/>
        <v/>
      </c>
      <c r="H95" t="str">
        <f t="shared" si="40"/>
        <v/>
      </c>
      <c r="I95" t="str">
        <f t="shared" si="40"/>
        <v/>
      </c>
      <c r="J95" t="str">
        <f t="shared" si="40"/>
        <v/>
      </c>
      <c r="K95" t="str">
        <f t="shared" si="40"/>
        <v/>
      </c>
      <c r="L95" t="str">
        <f t="shared" si="40"/>
        <v/>
      </c>
      <c r="M95" t="str">
        <f t="shared" si="42"/>
        <v/>
      </c>
      <c r="N95" t="b">
        <f t="shared" si="27"/>
        <v>1</v>
      </c>
      <c r="O95" t="b">
        <f t="shared" si="28"/>
        <v>0</v>
      </c>
      <c r="P95" t="b">
        <f t="shared" si="29"/>
        <v>0</v>
      </c>
      <c r="Q95" t="b">
        <f t="shared" si="30"/>
        <v>0</v>
      </c>
      <c r="R95" t="b">
        <f t="shared" si="31"/>
        <v>0</v>
      </c>
      <c r="S95" t="b">
        <f t="shared" si="32"/>
        <v>0</v>
      </c>
      <c r="T95" t="b">
        <f t="shared" si="33"/>
        <v>0</v>
      </c>
      <c r="U95" t="b">
        <f t="shared" si="34"/>
        <v>0</v>
      </c>
      <c r="V95" t="b">
        <f t="shared" si="35"/>
        <v>0</v>
      </c>
      <c r="W95" t="b">
        <f t="shared" si="36"/>
        <v>0</v>
      </c>
      <c r="X95" t="b">
        <f t="shared" si="37"/>
        <v>0</v>
      </c>
      <c r="Y95" t="b">
        <f t="shared" si="38"/>
        <v>0</v>
      </c>
      <c r="Z95" t="b">
        <f t="shared" si="39"/>
        <v>0</v>
      </c>
    </row>
    <row r="96" spans="1:26">
      <c r="A96">
        <f>IF(A95="","",IF($R$3=1,dayTest!A108,day!A88))</f>
        <v>0</v>
      </c>
      <c r="B96">
        <f t="shared" si="41"/>
        <v>0</v>
      </c>
      <c r="C96" t="str">
        <f t="shared" si="40"/>
        <v/>
      </c>
      <c r="D96" t="str">
        <f t="shared" si="40"/>
        <v/>
      </c>
      <c r="E96" t="str">
        <f t="shared" si="40"/>
        <v/>
      </c>
      <c r="F96" t="str">
        <f t="shared" si="40"/>
        <v/>
      </c>
      <c r="G96" t="str">
        <f t="shared" si="40"/>
        <v/>
      </c>
      <c r="H96" t="str">
        <f t="shared" si="40"/>
        <v/>
      </c>
      <c r="I96" t="str">
        <f t="shared" si="40"/>
        <v/>
      </c>
      <c r="J96" t="str">
        <f t="shared" si="40"/>
        <v/>
      </c>
      <c r="K96" t="str">
        <f t="shared" si="40"/>
        <v/>
      </c>
      <c r="L96" t="str">
        <f t="shared" si="40"/>
        <v/>
      </c>
      <c r="M96" t="str">
        <f t="shared" si="42"/>
        <v/>
      </c>
      <c r="N96" t="b">
        <f t="shared" si="27"/>
        <v>1</v>
      </c>
      <c r="O96" t="b">
        <f t="shared" si="28"/>
        <v>0</v>
      </c>
      <c r="P96" t="b">
        <f t="shared" si="29"/>
        <v>0</v>
      </c>
      <c r="Q96" t="b">
        <f t="shared" si="30"/>
        <v>0</v>
      </c>
      <c r="R96" t="b">
        <f t="shared" si="31"/>
        <v>0</v>
      </c>
      <c r="S96" t="b">
        <f t="shared" si="32"/>
        <v>0</v>
      </c>
      <c r="T96" t="b">
        <f t="shared" si="33"/>
        <v>0</v>
      </c>
      <c r="U96" t="b">
        <f t="shared" si="34"/>
        <v>0</v>
      </c>
      <c r="V96" t="b">
        <f t="shared" si="35"/>
        <v>0</v>
      </c>
      <c r="W96" t="b">
        <f t="shared" si="36"/>
        <v>0</v>
      </c>
      <c r="X96" t="b">
        <f t="shared" si="37"/>
        <v>0</v>
      </c>
      <c r="Y96" t="b">
        <f t="shared" si="38"/>
        <v>0</v>
      </c>
      <c r="Z96" t="b">
        <f t="shared" si="39"/>
        <v>0</v>
      </c>
    </row>
    <row r="97" spans="1:26">
      <c r="A97">
        <f>IF(A96="","",IF($R$3=1,dayTest!A109,day!A89))</f>
        <v>0</v>
      </c>
      <c r="B97">
        <f t="shared" si="41"/>
        <v>0</v>
      </c>
      <c r="C97" t="str">
        <f t="shared" si="40"/>
        <v/>
      </c>
      <c r="D97" t="str">
        <f t="shared" si="40"/>
        <v/>
      </c>
      <c r="E97" t="str">
        <f t="shared" si="40"/>
        <v/>
      </c>
      <c r="F97" t="str">
        <f t="shared" si="40"/>
        <v/>
      </c>
      <c r="G97" t="str">
        <f t="shared" si="40"/>
        <v/>
      </c>
      <c r="H97" t="str">
        <f t="shared" si="40"/>
        <v/>
      </c>
      <c r="I97" t="str">
        <f t="shared" si="40"/>
        <v/>
      </c>
      <c r="J97" t="str">
        <f t="shared" si="40"/>
        <v/>
      </c>
      <c r="K97" t="str">
        <f t="shared" si="40"/>
        <v/>
      </c>
      <c r="L97" t="str">
        <f t="shared" si="40"/>
        <v/>
      </c>
      <c r="M97" t="str">
        <f t="shared" si="42"/>
        <v/>
      </c>
      <c r="N97" t="b">
        <f t="shared" si="27"/>
        <v>1</v>
      </c>
      <c r="O97" t="b">
        <f t="shared" si="28"/>
        <v>0</v>
      </c>
      <c r="P97" t="b">
        <f t="shared" si="29"/>
        <v>0</v>
      </c>
      <c r="Q97" t="b">
        <f t="shared" si="30"/>
        <v>0</v>
      </c>
      <c r="R97" t="b">
        <f t="shared" si="31"/>
        <v>0</v>
      </c>
      <c r="S97" t="b">
        <f t="shared" si="32"/>
        <v>0</v>
      </c>
      <c r="T97" t="b">
        <f t="shared" si="33"/>
        <v>0</v>
      </c>
      <c r="U97" t="b">
        <f t="shared" si="34"/>
        <v>0</v>
      </c>
      <c r="V97" t="b">
        <f t="shared" si="35"/>
        <v>0</v>
      </c>
      <c r="W97" t="b">
        <f t="shared" si="36"/>
        <v>0</v>
      </c>
      <c r="X97" t="b">
        <f t="shared" si="37"/>
        <v>0</v>
      </c>
      <c r="Y97" t="b">
        <f t="shared" si="38"/>
        <v>0</v>
      </c>
      <c r="Z97" t="b">
        <f t="shared" si="39"/>
        <v>0</v>
      </c>
    </row>
    <row r="98" spans="1:26">
      <c r="A98">
        <f>IF(A97="","",IF($R$3=1,dayTest!A110,day!A90))</f>
        <v>0</v>
      </c>
      <c r="B98">
        <f t="shared" si="41"/>
        <v>0</v>
      </c>
      <c r="C98" t="str">
        <f t="shared" si="40"/>
        <v/>
      </c>
      <c r="D98" t="str">
        <f t="shared" si="40"/>
        <v/>
      </c>
      <c r="E98" t="str">
        <f t="shared" si="40"/>
        <v/>
      </c>
      <c r="F98" t="str">
        <f t="shared" si="40"/>
        <v/>
      </c>
      <c r="G98" t="str">
        <f t="shared" si="40"/>
        <v/>
      </c>
      <c r="H98" t="str">
        <f t="shared" si="40"/>
        <v/>
      </c>
      <c r="I98" t="str">
        <f t="shared" si="40"/>
        <v/>
      </c>
      <c r="J98" t="str">
        <f t="shared" si="40"/>
        <v/>
      </c>
      <c r="K98" t="str">
        <f t="shared" si="40"/>
        <v/>
      </c>
      <c r="L98" t="str">
        <f t="shared" si="40"/>
        <v/>
      </c>
      <c r="M98" t="str">
        <f t="shared" si="42"/>
        <v/>
      </c>
      <c r="N98" t="b">
        <f t="shared" si="27"/>
        <v>1</v>
      </c>
      <c r="O98" t="b">
        <f t="shared" si="28"/>
        <v>0</v>
      </c>
      <c r="P98" t="b">
        <f t="shared" si="29"/>
        <v>0</v>
      </c>
      <c r="Q98" t="b">
        <f t="shared" si="30"/>
        <v>0</v>
      </c>
      <c r="R98" t="b">
        <f t="shared" si="31"/>
        <v>0</v>
      </c>
      <c r="S98" t="b">
        <f t="shared" si="32"/>
        <v>0</v>
      </c>
      <c r="T98" t="b">
        <f t="shared" si="33"/>
        <v>0</v>
      </c>
      <c r="U98" t="b">
        <f t="shared" si="34"/>
        <v>0</v>
      </c>
      <c r="V98" t="b">
        <f t="shared" si="35"/>
        <v>0</v>
      </c>
      <c r="W98" t="b">
        <f t="shared" si="36"/>
        <v>0</v>
      </c>
      <c r="X98" t="b">
        <f t="shared" si="37"/>
        <v>0</v>
      </c>
      <c r="Y98" t="b">
        <f t="shared" si="38"/>
        <v>0</v>
      </c>
      <c r="Z98" t="b">
        <f t="shared" si="39"/>
        <v>0</v>
      </c>
    </row>
    <row r="99" spans="1:26">
      <c r="A99">
        <f>IF(A98="","",IF($R$3=1,dayTest!A111,day!A91))</f>
        <v>0</v>
      </c>
      <c r="B99">
        <f t="shared" si="41"/>
        <v>0</v>
      </c>
      <c r="C99" t="str">
        <f t="shared" si="40"/>
        <v/>
      </c>
      <c r="D99" t="str">
        <f t="shared" si="40"/>
        <v/>
      </c>
      <c r="E99" t="str">
        <f t="shared" si="40"/>
        <v/>
      </c>
      <c r="F99" t="str">
        <f t="shared" si="40"/>
        <v/>
      </c>
      <c r="G99" t="str">
        <f t="shared" si="40"/>
        <v/>
      </c>
      <c r="H99" t="str">
        <f t="shared" si="40"/>
        <v/>
      </c>
      <c r="I99" t="str">
        <f t="shared" si="40"/>
        <v/>
      </c>
      <c r="J99" t="str">
        <f t="shared" si="40"/>
        <v/>
      </c>
      <c r="K99" t="str">
        <f t="shared" si="40"/>
        <v/>
      </c>
      <c r="L99" t="str">
        <f t="shared" si="40"/>
        <v/>
      </c>
      <c r="M99" t="str">
        <f t="shared" si="42"/>
        <v/>
      </c>
      <c r="N99" t="b">
        <f t="shared" si="27"/>
        <v>1</v>
      </c>
      <c r="O99" t="b">
        <f t="shared" si="28"/>
        <v>0</v>
      </c>
      <c r="P99" t="b">
        <f t="shared" si="29"/>
        <v>0</v>
      </c>
      <c r="Q99" t="b">
        <f t="shared" si="30"/>
        <v>0</v>
      </c>
      <c r="R99" t="b">
        <f t="shared" si="31"/>
        <v>0</v>
      </c>
      <c r="S99" t="b">
        <f t="shared" si="32"/>
        <v>0</v>
      </c>
      <c r="T99" t="b">
        <f t="shared" si="33"/>
        <v>0</v>
      </c>
      <c r="U99" t="b">
        <f t="shared" si="34"/>
        <v>0</v>
      </c>
      <c r="V99" t="b">
        <f t="shared" si="35"/>
        <v>0</v>
      </c>
      <c r="W99" t="b">
        <f t="shared" si="36"/>
        <v>0</v>
      </c>
      <c r="X99" t="b">
        <f t="shared" si="37"/>
        <v>0</v>
      </c>
      <c r="Y99" t="b">
        <f t="shared" si="38"/>
        <v>0</v>
      </c>
      <c r="Z99" t="b">
        <f t="shared" si="39"/>
        <v>0</v>
      </c>
    </row>
    <row r="100" spans="1:26">
      <c r="A100">
        <f>IF(A99="","",IF($R$3=1,dayTest!A112,day!A92))</f>
        <v>0</v>
      </c>
      <c r="B100">
        <f t="shared" si="41"/>
        <v>0</v>
      </c>
      <c r="C100" t="str">
        <f t="shared" si="40"/>
        <v/>
      </c>
      <c r="D100" t="str">
        <f t="shared" si="40"/>
        <v/>
      </c>
      <c r="E100" t="str">
        <f t="shared" si="40"/>
        <v/>
      </c>
      <c r="F100" t="str">
        <f t="shared" si="40"/>
        <v/>
      </c>
      <c r="G100" t="str">
        <f t="shared" si="40"/>
        <v/>
      </c>
      <c r="H100" t="str">
        <f t="shared" si="40"/>
        <v/>
      </c>
      <c r="I100" t="str">
        <f t="shared" si="40"/>
        <v/>
      </c>
      <c r="J100" t="str">
        <f t="shared" si="40"/>
        <v/>
      </c>
      <c r="K100" t="str">
        <f t="shared" si="40"/>
        <v/>
      </c>
      <c r="L100" t="str">
        <f t="shared" si="40"/>
        <v/>
      </c>
      <c r="M100" t="str">
        <f t="shared" si="42"/>
        <v/>
      </c>
      <c r="N100" t="b">
        <f t="shared" si="27"/>
        <v>1</v>
      </c>
      <c r="O100" t="b">
        <f t="shared" si="28"/>
        <v>0</v>
      </c>
      <c r="P100" t="b">
        <f t="shared" si="29"/>
        <v>0</v>
      </c>
      <c r="Q100" t="b">
        <f t="shared" si="30"/>
        <v>0</v>
      </c>
      <c r="R100" t="b">
        <f t="shared" si="31"/>
        <v>0</v>
      </c>
      <c r="S100" t="b">
        <f t="shared" si="32"/>
        <v>0</v>
      </c>
      <c r="T100" t="b">
        <f t="shared" si="33"/>
        <v>0</v>
      </c>
      <c r="U100" t="b">
        <f t="shared" si="34"/>
        <v>0</v>
      </c>
      <c r="V100" t="b">
        <f t="shared" si="35"/>
        <v>0</v>
      </c>
      <c r="W100" t="b">
        <f t="shared" si="36"/>
        <v>0</v>
      </c>
      <c r="X100" t="b">
        <f t="shared" si="37"/>
        <v>0</v>
      </c>
      <c r="Y100" t="b">
        <f t="shared" si="38"/>
        <v>0</v>
      </c>
      <c r="Z100" t="b">
        <f t="shared" si="39"/>
        <v>0</v>
      </c>
    </row>
    <row r="101" spans="1:26">
      <c r="A101">
        <f>IF(A100="","",IF($R$3=1,dayTest!A113,day!A93))</f>
        <v>0</v>
      </c>
      <c r="B101">
        <f t="shared" si="41"/>
        <v>0</v>
      </c>
      <c r="C101" t="str">
        <f t="shared" si="40"/>
        <v/>
      </c>
      <c r="D101" t="str">
        <f t="shared" ref="C101:L126" si="43">IFERROR(VALUE(MID($A101,COLUMN()-1,1)),"")</f>
        <v/>
      </c>
      <c r="E101" t="str">
        <f t="shared" si="43"/>
        <v/>
      </c>
      <c r="F101" t="str">
        <f t="shared" si="43"/>
        <v/>
      </c>
      <c r="G101" t="str">
        <f t="shared" si="43"/>
        <v/>
      </c>
      <c r="H101" t="str">
        <f t="shared" si="43"/>
        <v/>
      </c>
      <c r="I101" t="str">
        <f t="shared" si="43"/>
        <v/>
      </c>
      <c r="J101" t="str">
        <f t="shared" si="43"/>
        <v/>
      </c>
      <c r="K101" t="str">
        <f t="shared" si="43"/>
        <v/>
      </c>
      <c r="L101" t="str">
        <f t="shared" si="43"/>
        <v/>
      </c>
      <c r="M101" t="str">
        <f t="shared" si="42"/>
        <v/>
      </c>
      <c r="N101" t="b">
        <f t="shared" si="27"/>
        <v>1</v>
      </c>
      <c r="O101" t="b">
        <f t="shared" si="28"/>
        <v>0</v>
      </c>
      <c r="P101" t="b">
        <f t="shared" si="29"/>
        <v>0</v>
      </c>
      <c r="Q101" t="b">
        <f t="shared" si="30"/>
        <v>0</v>
      </c>
      <c r="R101" t="b">
        <f t="shared" si="31"/>
        <v>0</v>
      </c>
      <c r="S101" t="b">
        <f t="shared" si="32"/>
        <v>0</v>
      </c>
      <c r="T101" t="b">
        <f t="shared" si="33"/>
        <v>0</v>
      </c>
      <c r="U101" t="b">
        <f t="shared" si="34"/>
        <v>0</v>
      </c>
      <c r="V101" t="b">
        <f t="shared" si="35"/>
        <v>0</v>
      </c>
      <c r="W101" t="b">
        <f t="shared" si="36"/>
        <v>0</v>
      </c>
      <c r="X101" t="b">
        <f t="shared" si="37"/>
        <v>0</v>
      </c>
      <c r="Y101" t="b">
        <f t="shared" si="38"/>
        <v>0</v>
      </c>
      <c r="Z101" t="b">
        <f t="shared" si="39"/>
        <v>0</v>
      </c>
    </row>
    <row r="102" spans="1:26">
      <c r="A102">
        <f>IF(A101="","",IF($R$3=1,dayTest!A114,day!A94))</f>
        <v>0</v>
      </c>
      <c r="B102">
        <f t="shared" si="41"/>
        <v>0</v>
      </c>
      <c r="C102" t="str">
        <f t="shared" si="43"/>
        <v/>
      </c>
      <c r="D102" t="str">
        <f t="shared" si="43"/>
        <v/>
      </c>
      <c r="E102" t="str">
        <f t="shared" si="43"/>
        <v/>
      </c>
      <c r="F102" t="str">
        <f t="shared" si="43"/>
        <v/>
      </c>
      <c r="G102" t="str">
        <f t="shared" si="43"/>
        <v/>
      </c>
      <c r="H102" t="str">
        <f t="shared" si="43"/>
        <v/>
      </c>
      <c r="I102" t="str">
        <f t="shared" si="43"/>
        <v/>
      </c>
      <c r="J102" t="str">
        <f t="shared" si="43"/>
        <v/>
      </c>
      <c r="K102" t="str">
        <f t="shared" si="43"/>
        <v/>
      </c>
      <c r="L102" t="str">
        <f t="shared" si="43"/>
        <v/>
      </c>
      <c r="M102" t="str">
        <f t="shared" si="42"/>
        <v/>
      </c>
      <c r="N102" t="b">
        <f t="shared" si="27"/>
        <v>1</v>
      </c>
      <c r="O102" t="b">
        <f t="shared" si="28"/>
        <v>0</v>
      </c>
      <c r="P102" t="b">
        <f t="shared" si="29"/>
        <v>0</v>
      </c>
      <c r="Q102" t="b">
        <f t="shared" si="30"/>
        <v>0</v>
      </c>
      <c r="R102" t="b">
        <f t="shared" si="31"/>
        <v>0</v>
      </c>
      <c r="S102" t="b">
        <f t="shared" si="32"/>
        <v>0</v>
      </c>
      <c r="T102" t="b">
        <f t="shared" si="33"/>
        <v>0</v>
      </c>
      <c r="U102" t="b">
        <f t="shared" si="34"/>
        <v>0</v>
      </c>
      <c r="V102" t="b">
        <f t="shared" si="35"/>
        <v>0</v>
      </c>
      <c r="W102" t="b">
        <f t="shared" si="36"/>
        <v>0</v>
      </c>
      <c r="X102" t="b">
        <f t="shared" si="37"/>
        <v>0</v>
      </c>
      <c r="Y102" t="b">
        <f t="shared" si="38"/>
        <v>0</v>
      </c>
      <c r="Z102" t="b">
        <f t="shared" si="39"/>
        <v>0</v>
      </c>
    </row>
    <row r="103" spans="1:26">
      <c r="A103">
        <f>IF(A102="","",IF($R$3=1,dayTest!A115,day!A95))</f>
        <v>0</v>
      </c>
      <c r="B103">
        <f t="shared" si="41"/>
        <v>0</v>
      </c>
      <c r="C103" t="str">
        <f t="shared" si="43"/>
        <v/>
      </c>
      <c r="D103" t="str">
        <f t="shared" si="43"/>
        <v/>
      </c>
      <c r="E103" t="str">
        <f t="shared" si="43"/>
        <v/>
      </c>
      <c r="F103" t="str">
        <f t="shared" si="43"/>
        <v/>
      </c>
      <c r="G103" t="str">
        <f t="shared" si="43"/>
        <v/>
      </c>
      <c r="H103" t="str">
        <f t="shared" si="43"/>
        <v/>
      </c>
      <c r="I103" t="str">
        <f t="shared" si="43"/>
        <v/>
      </c>
      <c r="J103" t="str">
        <f t="shared" si="43"/>
        <v/>
      </c>
      <c r="K103" t="str">
        <f t="shared" si="43"/>
        <v/>
      </c>
      <c r="L103" t="str">
        <f t="shared" si="43"/>
        <v/>
      </c>
      <c r="M103" t="str">
        <f t="shared" si="42"/>
        <v/>
      </c>
      <c r="N103" t="b">
        <f t="shared" si="27"/>
        <v>1</v>
      </c>
      <c r="O103" t="b">
        <f t="shared" si="28"/>
        <v>0</v>
      </c>
      <c r="P103" t="b">
        <f t="shared" si="29"/>
        <v>0</v>
      </c>
      <c r="Q103" t="b">
        <f t="shared" si="30"/>
        <v>0</v>
      </c>
      <c r="R103" t="b">
        <f t="shared" si="31"/>
        <v>0</v>
      </c>
      <c r="S103" t="b">
        <f t="shared" si="32"/>
        <v>0</v>
      </c>
      <c r="T103" t="b">
        <f t="shared" si="33"/>
        <v>0</v>
      </c>
      <c r="U103" t="b">
        <f t="shared" si="34"/>
        <v>0</v>
      </c>
      <c r="V103" t="b">
        <f t="shared" si="35"/>
        <v>0</v>
      </c>
      <c r="W103" t="b">
        <f t="shared" si="36"/>
        <v>0</v>
      </c>
      <c r="X103" t="b">
        <f t="shared" si="37"/>
        <v>0</v>
      </c>
      <c r="Y103" t="b">
        <f t="shared" si="38"/>
        <v>0</v>
      </c>
      <c r="Z103" t="b">
        <f t="shared" si="39"/>
        <v>0</v>
      </c>
    </row>
    <row r="104" spans="1:26">
      <c r="A104">
        <f>IF(A103="","",IF($R$3=1,dayTest!A116,day!A96))</f>
        <v>0</v>
      </c>
      <c r="B104">
        <f t="shared" si="41"/>
        <v>0</v>
      </c>
      <c r="C104" t="str">
        <f t="shared" si="43"/>
        <v/>
      </c>
      <c r="D104" t="str">
        <f t="shared" si="43"/>
        <v/>
      </c>
      <c r="E104" t="str">
        <f t="shared" si="43"/>
        <v/>
      </c>
      <c r="F104" t="str">
        <f t="shared" si="43"/>
        <v/>
      </c>
      <c r="G104" t="str">
        <f t="shared" si="43"/>
        <v/>
      </c>
      <c r="H104" t="str">
        <f t="shared" si="43"/>
        <v/>
      </c>
      <c r="I104" t="str">
        <f t="shared" si="43"/>
        <v/>
      </c>
      <c r="J104" t="str">
        <f t="shared" si="43"/>
        <v/>
      </c>
      <c r="K104" t="str">
        <f t="shared" si="43"/>
        <v/>
      </c>
      <c r="L104" t="str">
        <f t="shared" si="43"/>
        <v/>
      </c>
      <c r="M104" t="str">
        <f t="shared" si="42"/>
        <v/>
      </c>
      <c r="N104" t="b">
        <f t="shared" si="27"/>
        <v>1</v>
      </c>
      <c r="O104" t="b">
        <f t="shared" si="28"/>
        <v>0</v>
      </c>
      <c r="P104" t="b">
        <f t="shared" si="29"/>
        <v>0</v>
      </c>
      <c r="Q104" t="b">
        <f t="shared" si="30"/>
        <v>0</v>
      </c>
      <c r="R104" t="b">
        <f t="shared" si="31"/>
        <v>0</v>
      </c>
      <c r="S104" t="b">
        <f t="shared" si="32"/>
        <v>0</v>
      </c>
      <c r="T104" t="b">
        <f t="shared" si="33"/>
        <v>0</v>
      </c>
      <c r="U104" t="b">
        <f t="shared" si="34"/>
        <v>0</v>
      </c>
      <c r="V104" t="b">
        <f t="shared" si="35"/>
        <v>0</v>
      </c>
      <c r="W104" t="b">
        <f t="shared" si="36"/>
        <v>0</v>
      </c>
      <c r="X104" t="b">
        <f t="shared" si="37"/>
        <v>0</v>
      </c>
      <c r="Y104" t="b">
        <f t="shared" si="38"/>
        <v>0</v>
      </c>
      <c r="Z104" t="b">
        <f t="shared" si="39"/>
        <v>0</v>
      </c>
    </row>
    <row r="105" spans="1:26">
      <c r="A105">
        <f>IF(A104="","",IF($R$3=1,dayTest!A117,day!A97))</f>
        <v>0</v>
      </c>
      <c r="B105">
        <f t="shared" si="41"/>
        <v>0</v>
      </c>
      <c r="C105" t="str">
        <f t="shared" si="43"/>
        <v/>
      </c>
      <c r="D105" t="str">
        <f t="shared" si="43"/>
        <v/>
      </c>
      <c r="E105" t="str">
        <f t="shared" si="43"/>
        <v/>
      </c>
      <c r="F105" t="str">
        <f t="shared" si="43"/>
        <v/>
      </c>
      <c r="G105" t="str">
        <f t="shared" si="43"/>
        <v/>
      </c>
      <c r="H105" t="str">
        <f t="shared" si="43"/>
        <v/>
      </c>
      <c r="I105" t="str">
        <f t="shared" si="43"/>
        <v/>
      </c>
      <c r="J105" t="str">
        <f t="shared" si="43"/>
        <v/>
      </c>
      <c r="K105" t="str">
        <f t="shared" si="43"/>
        <v/>
      </c>
      <c r="L105" t="str">
        <f t="shared" si="43"/>
        <v/>
      </c>
      <c r="M105" t="str">
        <f t="shared" si="42"/>
        <v/>
      </c>
      <c r="N105" t="b">
        <f t="shared" si="27"/>
        <v>1</v>
      </c>
      <c r="O105" t="b">
        <f t="shared" si="28"/>
        <v>0</v>
      </c>
      <c r="P105" t="b">
        <f t="shared" si="29"/>
        <v>0</v>
      </c>
      <c r="Q105" t="b">
        <f t="shared" si="30"/>
        <v>0</v>
      </c>
      <c r="R105" t="b">
        <f t="shared" si="31"/>
        <v>0</v>
      </c>
      <c r="S105" t="b">
        <f t="shared" si="32"/>
        <v>0</v>
      </c>
      <c r="T105" t="b">
        <f t="shared" si="33"/>
        <v>0</v>
      </c>
      <c r="U105" t="b">
        <f t="shared" si="34"/>
        <v>0</v>
      </c>
      <c r="V105" t="b">
        <f t="shared" si="35"/>
        <v>0</v>
      </c>
      <c r="W105" t="b">
        <f t="shared" si="36"/>
        <v>0</v>
      </c>
      <c r="X105" t="b">
        <f t="shared" si="37"/>
        <v>0</v>
      </c>
      <c r="Y105" t="b">
        <f t="shared" si="38"/>
        <v>0</v>
      </c>
      <c r="Z105" t="b">
        <f t="shared" si="39"/>
        <v>0</v>
      </c>
    </row>
    <row r="106" spans="1:26">
      <c r="A106">
        <f>IF(A105="","",IF($R$3=1,dayTest!A118,day!A98))</f>
        <v>0</v>
      </c>
      <c r="B106">
        <f t="shared" si="41"/>
        <v>0</v>
      </c>
      <c r="C106" t="str">
        <f t="shared" si="43"/>
        <v/>
      </c>
      <c r="D106" t="str">
        <f t="shared" si="43"/>
        <v/>
      </c>
      <c r="E106" t="str">
        <f t="shared" si="43"/>
        <v/>
      </c>
      <c r="F106" t="str">
        <f t="shared" si="43"/>
        <v/>
      </c>
      <c r="G106" t="str">
        <f t="shared" si="43"/>
        <v/>
      </c>
      <c r="H106" t="str">
        <f t="shared" si="43"/>
        <v/>
      </c>
      <c r="I106" t="str">
        <f t="shared" si="43"/>
        <v/>
      </c>
      <c r="J106" t="str">
        <f t="shared" si="43"/>
        <v/>
      </c>
      <c r="K106" t="str">
        <f t="shared" si="43"/>
        <v/>
      </c>
      <c r="L106" t="str">
        <f t="shared" si="43"/>
        <v/>
      </c>
      <c r="M106" t="str">
        <f t="shared" si="42"/>
        <v/>
      </c>
      <c r="N106" t="b">
        <f t="shared" si="27"/>
        <v>1</v>
      </c>
      <c r="O106" t="b">
        <f t="shared" si="28"/>
        <v>0</v>
      </c>
      <c r="P106" t="b">
        <f t="shared" si="29"/>
        <v>0</v>
      </c>
      <c r="Q106" t="b">
        <f t="shared" si="30"/>
        <v>0</v>
      </c>
      <c r="R106" t="b">
        <f t="shared" si="31"/>
        <v>0</v>
      </c>
      <c r="S106" t="b">
        <f t="shared" si="32"/>
        <v>0</v>
      </c>
      <c r="T106" t="b">
        <f t="shared" si="33"/>
        <v>0</v>
      </c>
      <c r="U106" t="b">
        <f t="shared" si="34"/>
        <v>0</v>
      </c>
      <c r="V106" t="b">
        <f t="shared" si="35"/>
        <v>0</v>
      </c>
      <c r="W106" t="b">
        <f t="shared" si="36"/>
        <v>0</v>
      </c>
      <c r="X106" t="b">
        <f t="shared" si="37"/>
        <v>0</v>
      </c>
      <c r="Y106" t="b">
        <f t="shared" si="38"/>
        <v>0</v>
      </c>
      <c r="Z106" t="b">
        <f t="shared" si="39"/>
        <v>0</v>
      </c>
    </row>
    <row r="107" spans="1:26">
      <c r="A107">
        <f>IF(A106="","",IF($R$3=1,dayTest!A119,day!A99))</f>
        <v>0</v>
      </c>
      <c r="B107">
        <f t="shared" si="41"/>
        <v>0</v>
      </c>
      <c r="C107" t="str">
        <f t="shared" si="43"/>
        <v/>
      </c>
      <c r="D107" t="str">
        <f t="shared" si="43"/>
        <v/>
      </c>
      <c r="E107" t="str">
        <f t="shared" si="43"/>
        <v/>
      </c>
      <c r="F107" t="str">
        <f t="shared" si="43"/>
        <v/>
      </c>
      <c r="G107" t="str">
        <f t="shared" si="43"/>
        <v/>
      </c>
      <c r="H107" t="str">
        <f t="shared" si="43"/>
        <v/>
      </c>
      <c r="I107" t="str">
        <f t="shared" si="43"/>
        <v/>
      </c>
      <c r="J107" t="str">
        <f t="shared" si="43"/>
        <v/>
      </c>
      <c r="K107" t="str">
        <f t="shared" si="43"/>
        <v/>
      </c>
      <c r="L107" t="str">
        <f t="shared" si="43"/>
        <v/>
      </c>
      <c r="M107" t="str">
        <f t="shared" si="42"/>
        <v/>
      </c>
      <c r="N107" t="b">
        <f t="shared" si="27"/>
        <v>1</v>
      </c>
      <c r="O107" t="b">
        <f t="shared" si="28"/>
        <v>0</v>
      </c>
      <c r="P107" t="b">
        <f t="shared" si="29"/>
        <v>0</v>
      </c>
      <c r="Q107" t="b">
        <f t="shared" si="30"/>
        <v>0</v>
      </c>
      <c r="R107" t="b">
        <f t="shared" si="31"/>
        <v>0</v>
      </c>
      <c r="S107" t="b">
        <f t="shared" si="32"/>
        <v>0</v>
      </c>
      <c r="T107" t="b">
        <f t="shared" si="33"/>
        <v>0</v>
      </c>
      <c r="U107" t="b">
        <f t="shared" si="34"/>
        <v>0</v>
      </c>
      <c r="V107" t="b">
        <f t="shared" si="35"/>
        <v>0</v>
      </c>
      <c r="W107" t="b">
        <f t="shared" si="36"/>
        <v>0</v>
      </c>
      <c r="X107" t="b">
        <f t="shared" si="37"/>
        <v>0</v>
      </c>
      <c r="Y107" t="b">
        <f t="shared" si="38"/>
        <v>0</v>
      </c>
      <c r="Z107" t="b">
        <f t="shared" si="39"/>
        <v>0</v>
      </c>
    </row>
    <row r="108" spans="1:26">
      <c r="A108">
        <f>IF(A107="","",IF($R$3=1,dayTest!A120,day!A100))</f>
        <v>0</v>
      </c>
      <c r="B108">
        <f t="shared" si="41"/>
        <v>0</v>
      </c>
      <c r="C108" t="str">
        <f t="shared" si="43"/>
        <v/>
      </c>
      <c r="D108" t="str">
        <f t="shared" si="43"/>
        <v/>
      </c>
      <c r="E108" t="str">
        <f t="shared" si="43"/>
        <v/>
      </c>
      <c r="F108" t="str">
        <f t="shared" si="43"/>
        <v/>
      </c>
      <c r="G108" t="str">
        <f t="shared" si="43"/>
        <v/>
      </c>
      <c r="H108" t="str">
        <f t="shared" si="43"/>
        <v/>
      </c>
      <c r="I108" t="str">
        <f t="shared" si="43"/>
        <v/>
      </c>
      <c r="J108" t="str">
        <f t="shared" si="43"/>
        <v/>
      </c>
      <c r="K108" t="str">
        <f t="shared" si="43"/>
        <v/>
      </c>
      <c r="L108" t="str">
        <f t="shared" si="43"/>
        <v/>
      </c>
      <c r="M108" t="str">
        <f t="shared" si="42"/>
        <v/>
      </c>
      <c r="N108" t="b">
        <f t="shared" si="27"/>
        <v>1</v>
      </c>
      <c r="O108" t="b">
        <f t="shared" si="28"/>
        <v>0</v>
      </c>
      <c r="P108" t="b">
        <f t="shared" si="29"/>
        <v>0</v>
      </c>
      <c r="Q108" t="b">
        <f t="shared" si="30"/>
        <v>0</v>
      </c>
      <c r="R108" t="b">
        <f t="shared" si="31"/>
        <v>0</v>
      </c>
      <c r="S108" t="b">
        <f t="shared" si="32"/>
        <v>0</v>
      </c>
      <c r="T108" t="b">
        <f t="shared" si="33"/>
        <v>0</v>
      </c>
      <c r="U108" t="b">
        <f t="shared" si="34"/>
        <v>0</v>
      </c>
      <c r="V108" t="b">
        <f t="shared" si="35"/>
        <v>0</v>
      </c>
      <c r="W108" t="b">
        <f t="shared" si="36"/>
        <v>0</v>
      </c>
      <c r="X108" t="b">
        <f t="shared" si="37"/>
        <v>0</v>
      </c>
      <c r="Y108" t="b">
        <f t="shared" si="38"/>
        <v>0</v>
      </c>
      <c r="Z108" t="b">
        <f t="shared" si="39"/>
        <v>0</v>
      </c>
    </row>
    <row r="109" spans="1:26">
      <c r="A109">
        <f>IF(A108="","",IF($R$3=1,dayTest!A121,day!A101))</f>
        <v>0</v>
      </c>
      <c r="B109">
        <f t="shared" si="41"/>
        <v>0</v>
      </c>
      <c r="C109" t="str">
        <f t="shared" si="43"/>
        <v/>
      </c>
      <c r="D109" t="str">
        <f t="shared" si="43"/>
        <v/>
      </c>
      <c r="E109" t="str">
        <f t="shared" si="43"/>
        <v/>
      </c>
      <c r="F109" t="str">
        <f t="shared" si="43"/>
        <v/>
      </c>
      <c r="G109" t="str">
        <f t="shared" si="43"/>
        <v/>
      </c>
      <c r="H109" t="str">
        <f t="shared" si="43"/>
        <v/>
      </c>
      <c r="I109" t="str">
        <f t="shared" si="43"/>
        <v/>
      </c>
      <c r="J109" t="str">
        <f t="shared" si="43"/>
        <v/>
      </c>
      <c r="K109" t="str">
        <f t="shared" si="43"/>
        <v/>
      </c>
      <c r="L109" t="str">
        <f t="shared" si="43"/>
        <v/>
      </c>
      <c r="M109" t="str">
        <f t="shared" si="42"/>
        <v/>
      </c>
      <c r="N109" t="b">
        <f t="shared" si="27"/>
        <v>1</v>
      </c>
      <c r="O109" t="b">
        <f t="shared" si="28"/>
        <v>0</v>
      </c>
      <c r="P109" t="b">
        <f t="shared" si="29"/>
        <v>0</v>
      </c>
      <c r="Q109" t="b">
        <f t="shared" si="30"/>
        <v>0</v>
      </c>
      <c r="R109" t="b">
        <f t="shared" si="31"/>
        <v>0</v>
      </c>
      <c r="S109" t="b">
        <f t="shared" si="32"/>
        <v>0</v>
      </c>
      <c r="T109" t="b">
        <f t="shared" si="33"/>
        <v>0</v>
      </c>
      <c r="U109" t="b">
        <f t="shared" si="34"/>
        <v>0</v>
      </c>
      <c r="V109" t="b">
        <f t="shared" si="35"/>
        <v>0</v>
      </c>
      <c r="W109" t="b">
        <f t="shared" si="36"/>
        <v>0</v>
      </c>
      <c r="X109" t="b">
        <f t="shared" si="37"/>
        <v>0</v>
      </c>
      <c r="Y109" t="b">
        <f t="shared" si="38"/>
        <v>0</v>
      </c>
      <c r="Z109" t="b">
        <f t="shared" si="39"/>
        <v>0</v>
      </c>
    </row>
    <row r="110" spans="1:26">
      <c r="A110">
        <f>IF(A109="","",IF($R$3=1,dayTest!A122,day!A102))</f>
        <v>0</v>
      </c>
      <c r="B110">
        <f t="shared" si="41"/>
        <v>0</v>
      </c>
      <c r="C110" t="str">
        <f t="shared" si="43"/>
        <v/>
      </c>
      <c r="D110" t="str">
        <f t="shared" si="43"/>
        <v/>
      </c>
      <c r="E110" t="str">
        <f t="shared" si="43"/>
        <v/>
      </c>
      <c r="F110" t="str">
        <f t="shared" si="43"/>
        <v/>
      </c>
      <c r="G110" t="str">
        <f t="shared" si="43"/>
        <v/>
      </c>
      <c r="H110" t="str">
        <f t="shared" si="43"/>
        <v/>
      </c>
      <c r="I110" t="str">
        <f t="shared" si="43"/>
        <v/>
      </c>
      <c r="J110" t="str">
        <f t="shared" si="43"/>
        <v/>
      </c>
      <c r="K110" t="str">
        <f t="shared" si="43"/>
        <v/>
      </c>
      <c r="L110" t="str">
        <f t="shared" si="43"/>
        <v/>
      </c>
      <c r="M110" t="str">
        <f t="shared" si="42"/>
        <v/>
      </c>
      <c r="N110" t="b">
        <f t="shared" si="27"/>
        <v>1</v>
      </c>
      <c r="O110" t="b">
        <f t="shared" si="28"/>
        <v>0</v>
      </c>
      <c r="P110" t="b">
        <f t="shared" si="29"/>
        <v>0</v>
      </c>
      <c r="Q110" t="b">
        <f t="shared" si="30"/>
        <v>0</v>
      </c>
      <c r="R110" t="b">
        <f t="shared" si="31"/>
        <v>0</v>
      </c>
      <c r="S110" t="b">
        <f t="shared" si="32"/>
        <v>0</v>
      </c>
      <c r="T110" t="b">
        <f t="shared" si="33"/>
        <v>0</v>
      </c>
      <c r="U110" t="b">
        <f t="shared" si="34"/>
        <v>0</v>
      </c>
      <c r="V110" t="b">
        <f t="shared" si="35"/>
        <v>0</v>
      </c>
      <c r="W110" t="b">
        <f t="shared" si="36"/>
        <v>0</v>
      </c>
      <c r="X110" t="b">
        <f t="shared" si="37"/>
        <v>0</v>
      </c>
      <c r="Y110" t="b">
        <f t="shared" si="38"/>
        <v>0</v>
      </c>
      <c r="Z110" t="b">
        <f t="shared" si="39"/>
        <v>0</v>
      </c>
    </row>
    <row r="111" spans="1:26">
      <c r="A111">
        <f>IF(A110="","",IF($R$3=1,dayTest!A123,day!A103))</f>
        <v>0</v>
      </c>
      <c r="B111">
        <f t="shared" si="41"/>
        <v>0</v>
      </c>
      <c r="C111" t="str">
        <f t="shared" si="43"/>
        <v/>
      </c>
      <c r="D111" t="str">
        <f t="shared" si="43"/>
        <v/>
      </c>
      <c r="E111" t="str">
        <f t="shared" si="43"/>
        <v/>
      </c>
      <c r="F111" t="str">
        <f t="shared" si="43"/>
        <v/>
      </c>
      <c r="G111" t="str">
        <f t="shared" si="43"/>
        <v/>
      </c>
      <c r="H111" t="str">
        <f t="shared" si="43"/>
        <v/>
      </c>
      <c r="I111" t="str">
        <f t="shared" si="43"/>
        <v/>
      </c>
      <c r="J111" t="str">
        <f t="shared" si="43"/>
        <v/>
      </c>
      <c r="K111" t="str">
        <f t="shared" si="43"/>
        <v/>
      </c>
      <c r="L111" t="str">
        <f t="shared" si="43"/>
        <v/>
      </c>
      <c r="M111" t="str">
        <f t="shared" si="42"/>
        <v/>
      </c>
      <c r="N111" t="b">
        <f t="shared" si="27"/>
        <v>1</v>
      </c>
      <c r="O111" t="b">
        <f t="shared" si="28"/>
        <v>0</v>
      </c>
      <c r="P111" t="b">
        <f t="shared" si="29"/>
        <v>0</v>
      </c>
      <c r="Q111" t="b">
        <f t="shared" si="30"/>
        <v>0</v>
      </c>
      <c r="R111" t="b">
        <f t="shared" si="31"/>
        <v>0</v>
      </c>
      <c r="S111" t="b">
        <f t="shared" si="32"/>
        <v>0</v>
      </c>
      <c r="T111" t="b">
        <f t="shared" si="33"/>
        <v>0</v>
      </c>
      <c r="U111" t="b">
        <f t="shared" si="34"/>
        <v>0</v>
      </c>
      <c r="V111" t="b">
        <f t="shared" si="35"/>
        <v>0</v>
      </c>
      <c r="W111" t="b">
        <f t="shared" si="36"/>
        <v>0</v>
      </c>
      <c r="X111" t="b">
        <f t="shared" si="37"/>
        <v>0</v>
      </c>
      <c r="Y111" t="b">
        <f t="shared" si="38"/>
        <v>0</v>
      </c>
      <c r="Z111" t="b">
        <f t="shared" si="39"/>
        <v>0</v>
      </c>
    </row>
    <row r="112" spans="1:26">
      <c r="A112">
        <f>IF(A111="","",IF($R$3=1,dayTest!A124,day!A104))</f>
        <v>0</v>
      </c>
      <c r="B112">
        <f t="shared" si="41"/>
        <v>0</v>
      </c>
      <c r="C112" t="str">
        <f t="shared" si="43"/>
        <v/>
      </c>
      <c r="D112" t="str">
        <f t="shared" si="43"/>
        <v/>
      </c>
      <c r="E112" t="str">
        <f t="shared" si="43"/>
        <v/>
      </c>
      <c r="F112" t="str">
        <f t="shared" si="43"/>
        <v/>
      </c>
      <c r="G112" t="str">
        <f t="shared" si="43"/>
        <v/>
      </c>
      <c r="H112" t="str">
        <f t="shared" si="43"/>
        <v/>
      </c>
      <c r="I112" t="str">
        <f t="shared" si="43"/>
        <v/>
      </c>
      <c r="J112" t="str">
        <f t="shared" si="43"/>
        <v/>
      </c>
      <c r="K112" t="str">
        <f t="shared" si="43"/>
        <v/>
      </c>
      <c r="L112" t="str">
        <f t="shared" si="43"/>
        <v/>
      </c>
      <c r="M112" t="str">
        <f t="shared" si="42"/>
        <v/>
      </c>
      <c r="N112" t="b">
        <f t="shared" si="27"/>
        <v>1</v>
      </c>
      <c r="O112" t="b">
        <f t="shared" si="28"/>
        <v>0</v>
      </c>
      <c r="P112" t="b">
        <f t="shared" si="29"/>
        <v>0</v>
      </c>
      <c r="Q112" t="b">
        <f t="shared" si="30"/>
        <v>0</v>
      </c>
      <c r="R112" t="b">
        <f t="shared" si="31"/>
        <v>0</v>
      </c>
      <c r="S112" t="b">
        <f t="shared" si="32"/>
        <v>0</v>
      </c>
      <c r="T112" t="b">
        <f t="shared" si="33"/>
        <v>0</v>
      </c>
      <c r="U112" t="b">
        <f t="shared" si="34"/>
        <v>0</v>
      </c>
      <c r="V112" t="b">
        <f t="shared" si="35"/>
        <v>0</v>
      </c>
      <c r="W112" t="b">
        <f t="shared" si="36"/>
        <v>0</v>
      </c>
      <c r="X112" t="b">
        <f t="shared" si="37"/>
        <v>0</v>
      </c>
      <c r="Y112" t="b">
        <f t="shared" si="38"/>
        <v>0</v>
      </c>
      <c r="Z112" t="b">
        <f t="shared" si="39"/>
        <v>0</v>
      </c>
    </row>
    <row r="113" spans="1:26">
      <c r="A113">
        <f>IF(A112="","",IF($R$3=1,dayTest!A125,day!A105))</f>
        <v>0</v>
      </c>
      <c r="B113">
        <f t="shared" si="41"/>
        <v>0</v>
      </c>
      <c r="C113" t="str">
        <f t="shared" si="43"/>
        <v/>
      </c>
      <c r="D113" t="str">
        <f t="shared" si="43"/>
        <v/>
      </c>
      <c r="E113" t="str">
        <f t="shared" si="43"/>
        <v/>
      </c>
      <c r="F113" t="str">
        <f t="shared" si="43"/>
        <v/>
      </c>
      <c r="G113" t="str">
        <f t="shared" si="43"/>
        <v/>
      </c>
      <c r="H113" t="str">
        <f t="shared" si="43"/>
        <v/>
      </c>
      <c r="I113" t="str">
        <f t="shared" si="43"/>
        <v/>
      </c>
      <c r="J113" t="str">
        <f t="shared" si="43"/>
        <v/>
      </c>
      <c r="K113" t="str">
        <f t="shared" si="43"/>
        <v/>
      </c>
      <c r="L113" t="str">
        <f t="shared" si="43"/>
        <v/>
      </c>
      <c r="M113" t="str">
        <f t="shared" si="42"/>
        <v/>
      </c>
      <c r="N113" t="b">
        <f t="shared" si="27"/>
        <v>1</v>
      </c>
      <c r="O113" t="b">
        <f t="shared" si="28"/>
        <v>0</v>
      </c>
      <c r="P113" t="b">
        <f t="shared" si="29"/>
        <v>0</v>
      </c>
      <c r="Q113" t="b">
        <f t="shared" si="30"/>
        <v>0</v>
      </c>
      <c r="R113" t="b">
        <f t="shared" si="31"/>
        <v>0</v>
      </c>
      <c r="S113" t="b">
        <f t="shared" si="32"/>
        <v>0</v>
      </c>
      <c r="T113" t="b">
        <f t="shared" si="33"/>
        <v>0</v>
      </c>
      <c r="U113" t="b">
        <f t="shared" si="34"/>
        <v>0</v>
      </c>
      <c r="V113" t="b">
        <f t="shared" si="35"/>
        <v>0</v>
      </c>
      <c r="W113" t="b">
        <f t="shared" si="36"/>
        <v>0</v>
      </c>
      <c r="X113" t="b">
        <f t="shared" si="37"/>
        <v>0</v>
      </c>
      <c r="Y113" t="b">
        <f t="shared" si="38"/>
        <v>0</v>
      </c>
      <c r="Z113" t="b">
        <f t="shared" si="39"/>
        <v>0</v>
      </c>
    </row>
    <row r="114" spans="1:26">
      <c r="A114">
        <f>IF(A113="","",IF($R$3=1,dayTest!A126,day!A106))</f>
        <v>0</v>
      </c>
      <c r="B114">
        <f t="shared" si="41"/>
        <v>0</v>
      </c>
      <c r="C114" t="str">
        <f t="shared" si="43"/>
        <v/>
      </c>
      <c r="D114" t="str">
        <f t="shared" si="43"/>
        <v/>
      </c>
      <c r="E114" t="str">
        <f t="shared" si="43"/>
        <v/>
      </c>
      <c r="F114" t="str">
        <f t="shared" si="43"/>
        <v/>
      </c>
      <c r="G114" t="str">
        <f t="shared" si="43"/>
        <v/>
      </c>
      <c r="H114" t="str">
        <f t="shared" si="43"/>
        <v/>
      </c>
      <c r="I114" t="str">
        <f t="shared" si="43"/>
        <v/>
      </c>
      <c r="J114" t="str">
        <f t="shared" si="43"/>
        <v/>
      </c>
      <c r="K114" t="str">
        <f t="shared" si="43"/>
        <v/>
      </c>
      <c r="L114" t="str">
        <f t="shared" si="43"/>
        <v/>
      </c>
      <c r="M114" t="str">
        <f t="shared" si="42"/>
        <v/>
      </c>
      <c r="N114" t="b">
        <f t="shared" si="27"/>
        <v>1</v>
      </c>
      <c r="O114" t="b">
        <f t="shared" si="28"/>
        <v>0</v>
      </c>
      <c r="P114" t="b">
        <f t="shared" si="29"/>
        <v>0</v>
      </c>
      <c r="Q114" t="b">
        <f t="shared" si="30"/>
        <v>0</v>
      </c>
      <c r="R114" t="b">
        <f t="shared" si="31"/>
        <v>0</v>
      </c>
      <c r="S114" t="b">
        <f t="shared" si="32"/>
        <v>0</v>
      </c>
      <c r="T114" t="b">
        <f t="shared" si="33"/>
        <v>0</v>
      </c>
      <c r="U114" t="b">
        <f t="shared" si="34"/>
        <v>0</v>
      </c>
      <c r="V114" t="b">
        <f t="shared" si="35"/>
        <v>0</v>
      </c>
      <c r="W114" t="b">
        <f t="shared" si="36"/>
        <v>0</v>
      </c>
      <c r="X114" t="b">
        <f t="shared" si="37"/>
        <v>0</v>
      </c>
      <c r="Y114" t="b">
        <f t="shared" si="38"/>
        <v>0</v>
      </c>
      <c r="Z114" t="b">
        <f t="shared" si="39"/>
        <v>0</v>
      </c>
    </row>
    <row r="115" spans="1:26">
      <c r="A115">
        <f>IF(A114="","",IF($R$3=1,dayTest!A127,day!A107))</f>
        <v>0</v>
      </c>
      <c r="B115">
        <f t="shared" si="41"/>
        <v>0</v>
      </c>
      <c r="C115" t="str">
        <f t="shared" si="43"/>
        <v/>
      </c>
      <c r="D115" t="str">
        <f t="shared" si="43"/>
        <v/>
      </c>
      <c r="E115" t="str">
        <f t="shared" si="43"/>
        <v/>
      </c>
      <c r="F115" t="str">
        <f t="shared" si="43"/>
        <v/>
      </c>
      <c r="G115" t="str">
        <f t="shared" si="43"/>
        <v/>
      </c>
      <c r="H115" t="str">
        <f t="shared" si="43"/>
        <v/>
      </c>
      <c r="I115" t="str">
        <f t="shared" si="43"/>
        <v/>
      </c>
      <c r="J115" t="str">
        <f t="shared" si="43"/>
        <v/>
      </c>
      <c r="K115" t="str">
        <f t="shared" si="43"/>
        <v/>
      </c>
      <c r="L115" t="str">
        <f t="shared" si="43"/>
        <v/>
      </c>
      <c r="M115" t="str">
        <f t="shared" si="42"/>
        <v/>
      </c>
      <c r="N115" t="b">
        <f t="shared" si="27"/>
        <v>1</v>
      </c>
      <c r="O115" t="b">
        <f t="shared" si="28"/>
        <v>0</v>
      </c>
      <c r="P115" t="b">
        <f t="shared" si="29"/>
        <v>0</v>
      </c>
      <c r="Q115" t="b">
        <f t="shared" si="30"/>
        <v>0</v>
      </c>
      <c r="R115" t="b">
        <f t="shared" si="31"/>
        <v>0</v>
      </c>
      <c r="S115" t="b">
        <f t="shared" si="32"/>
        <v>0</v>
      </c>
      <c r="T115" t="b">
        <f t="shared" si="33"/>
        <v>0</v>
      </c>
      <c r="U115" t="b">
        <f t="shared" si="34"/>
        <v>0</v>
      </c>
      <c r="V115" t="b">
        <f t="shared" si="35"/>
        <v>0</v>
      </c>
      <c r="W115" t="b">
        <f t="shared" si="36"/>
        <v>0</v>
      </c>
      <c r="X115" t="b">
        <f t="shared" si="37"/>
        <v>0</v>
      </c>
      <c r="Y115" t="b">
        <f t="shared" si="38"/>
        <v>0</v>
      </c>
      <c r="Z115" t="b">
        <f t="shared" si="39"/>
        <v>0</v>
      </c>
    </row>
    <row r="116" spans="1:26">
      <c r="A116">
        <f>IF(A115="","",IF($R$3=1,dayTest!A128,day!A108))</f>
        <v>0</v>
      </c>
      <c r="B116">
        <f t="shared" si="41"/>
        <v>0</v>
      </c>
      <c r="C116" t="str">
        <f t="shared" si="43"/>
        <v/>
      </c>
      <c r="D116" t="str">
        <f t="shared" si="43"/>
        <v/>
      </c>
      <c r="E116" t="str">
        <f t="shared" si="43"/>
        <v/>
      </c>
      <c r="F116" t="str">
        <f t="shared" si="43"/>
        <v/>
      </c>
      <c r="G116" t="str">
        <f t="shared" si="43"/>
        <v/>
      </c>
      <c r="H116" t="str">
        <f t="shared" si="43"/>
        <v/>
      </c>
      <c r="I116" t="str">
        <f t="shared" si="43"/>
        <v/>
      </c>
      <c r="J116" t="str">
        <f t="shared" si="43"/>
        <v/>
      </c>
      <c r="K116" t="str">
        <f t="shared" si="43"/>
        <v/>
      </c>
      <c r="L116" t="str">
        <f t="shared" si="43"/>
        <v/>
      </c>
      <c r="M116" t="str">
        <f t="shared" si="42"/>
        <v/>
      </c>
      <c r="N116" t="b">
        <f t="shared" si="27"/>
        <v>1</v>
      </c>
      <c r="O116" t="b">
        <f t="shared" si="28"/>
        <v>0</v>
      </c>
      <c r="P116" t="b">
        <f t="shared" si="29"/>
        <v>0</v>
      </c>
      <c r="Q116" t="b">
        <f t="shared" si="30"/>
        <v>0</v>
      </c>
      <c r="R116" t="b">
        <f t="shared" si="31"/>
        <v>0</v>
      </c>
      <c r="S116" t="b">
        <f t="shared" si="32"/>
        <v>0</v>
      </c>
      <c r="T116" t="b">
        <f t="shared" si="33"/>
        <v>0</v>
      </c>
      <c r="U116" t="b">
        <f t="shared" si="34"/>
        <v>0</v>
      </c>
      <c r="V116" t="b">
        <f t="shared" si="35"/>
        <v>0</v>
      </c>
      <c r="W116" t="b">
        <f t="shared" si="36"/>
        <v>0</v>
      </c>
      <c r="X116" t="b">
        <f t="shared" si="37"/>
        <v>0</v>
      </c>
      <c r="Y116" t="b">
        <f t="shared" si="38"/>
        <v>0</v>
      </c>
      <c r="Z116" t="b">
        <f t="shared" si="39"/>
        <v>0</v>
      </c>
    </row>
    <row r="117" spans="1:26">
      <c r="A117">
        <f>IF(A116="","",IF($R$3=1,dayTest!A129,day!A109))</f>
        <v>0</v>
      </c>
      <c r="B117">
        <f t="shared" si="41"/>
        <v>0</v>
      </c>
      <c r="C117" t="str">
        <f t="shared" si="43"/>
        <v/>
      </c>
      <c r="D117" t="str">
        <f t="shared" si="43"/>
        <v/>
      </c>
      <c r="E117" t="str">
        <f t="shared" si="43"/>
        <v/>
      </c>
      <c r="F117" t="str">
        <f t="shared" si="43"/>
        <v/>
      </c>
      <c r="G117" t="str">
        <f t="shared" si="43"/>
        <v/>
      </c>
      <c r="H117" t="str">
        <f t="shared" si="43"/>
        <v/>
      </c>
      <c r="I117" t="str">
        <f t="shared" si="43"/>
        <v/>
      </c>
      <c r="J117" t="str">
        <f t="shared" si="43"/>
        <v/>
      </c>
      <c r="K117" t="str">
        <f t="shared" si="43"/>
        <v/>
      </c>
      <c r="L117" t="str">
        <f t="shared" si="43"/>
        <v/>
      </c>
      <c r="M117" t="str">
        <f t="shared" si="42"/>
        <v/>
      </c>
      <c r="N117" t="b">
        <f t="shared" si="27"/>
        <v>1</v>
      </c>
      <c r="O117" t="b">
        <f t="shared" si="28"/>
        <v>0</v>
      </c>
      <c r="P117" t="b">
        <f t="shared" si="29"/>
        <v>0</v>
      </c>
      <c r="Q117" t="b">
        <f t="shared" si="30"/>
        <v>0</v>
      </c>
      <c r="R117" t="b">
        <f t="shared" si="31"/>
        <v>0</v>
      </c>
      <c r="S117" t="b">
        <f t="shared" si="32"/>
        <v>0</v>
      </c>
      <c r="T117" t="b">
        <f t="shared" si="33"/>
        <v>0</v>
      </c>
      <c r="U117" t="b">
        <f t="shared" si="34"/>
        <v>0</v>
      </c>
      <c r="V117" t="b">
        <f t="shared" si="35"/>
        <v>0</v>
      </c>
      <c r="W117" t="b">
        <f t="shared" si="36"/>
        <v>0</v>
      </c>
      <c r="X117" t="b">
        <f t="shared" si="37"/>
        <v>0</v>
      </c>
      <c r="Y117" t="b">
        <f t="shared" si="38"/>
        <v>0</v>
      </c>
      <c r="Z117" t="b">
        <f t="shared" si="39"/>
        <v>0</v>
      </c>
    </row>
    <row r="118" spans="1:26">
      <c r="A118">
        <f>IF(A117="","",IF($R$3=1,dayTest!A130,day!A110))</f>
        <v>0</v>
      </c>
      <c r="B118">
        <f t="shared" si="41"/>
        <v>0</v>
      </c>
      <c r="C118" t="str">
        <f t="shared" si="43"/>
        <v/>
      </c>
      <c r="D118" t="str">
        <f t="shared" si="43"/>
        <v/>
      </c>
      <c r="E118" t="str">
        <f t="shared" si="43"/>
        <v/>
      </c>
      <c r="F118" t="str">
        <f t="shared" si="43"/>
        <v/>
      </c>
      <c r="G118" t="str">
        <f t="shared" si="43"/>
        <v/>
      </c>
      <c r="H118" t="str">
        <f t="shared" si="43"/>
        <v/>
      </c>
      <c r="I118" t="str">
        <f t="shared" si="43"/>
        <v/>
      </c>
      <c r="J118" t="str">
        <f t="shared" si="43"/>
        <v/>
      </c>
      <c r="K118" t="str">
        <f t="shared" si="43"/>
        <v/>
      </c>
      <c r="L118" t="str">
        <f t="shared" si="43"/>
        <v/>
      </c>
      <c r="M118" t="str">
        <f t="shared" si="42"/>
        <v/>
      </c>
      <c r="N118" t="b">
        <f t="shared" si="27"/>
        <v>1</v>
      </c>
      <c r="O118" t="b">
        <f t="shared" si="28"/>
        <v>0</v>
      </c>
      <c r="P118" t="b">
        <f t="shared" si="29"/>
        <v>0</v>
      </c>
      <c r="Q118" t="b">
        <f t="shared" si="30"/>
        <v>0</v>
      </c>
      <c r="R118" t="b">
        <f t="shared" si="31"/>
        <v>0</v>
      </c>
      <c r="S118" t="b">
        <f t="shared" si="32"/>
        <v>0</v>
      </c>
      <c r="T118" t="b">
        <f t="shared" si="33"/>
        <v>0</v>
      </c>
      <c r="U118" t="b">
        <f t="shared" si="34"/>
        <v>0</v>
      </c>
      <c r="V118" t="b">
        <f t="shared" si="35"/>
        <v>0</v>
      </c>
      <c r="W118" t="b">
        <f t="shared" si="36"/>
        <v>0</v>
      </c>
      <c r="X118" t="b">
        <f t="shared" si="37"/>
        <v>0</v>
      </c>
      <c r="Y118" t="b">
        <f t="shared" si="38"/>
        <v>0</v>
      </c>
      <c r="Z118" t="b">
        <f t="shared" si="39"/>
        <v>0</v>
      </c>
    </row>
    <row r="119" spans="1:26">
      <c r="A119">
        <f>IF(A118="","",IF($R$3=1,dayTest!A131,day!A111))</f>
        <v>0</v>
      </c>
      <c r="B119">
        <f t="shared" si="41"/>
        <v>0</v>
      </c>
      <c r="C119" t="str">
        <f t="shared" si="43"/>
        <v/>
      </c>
      <c r="D119" t="str">
        <f t="shared" si="43"/>
        <v/>
      </c>
      <c r="E119" t="str">
        <f t="shared" si="43"/>
        <v/>
      </c>
      <c r="F119" t="str">
        <f t="shared" si="43"/>
        <v/>
      </c>
      <c r="G119" t="str">
        <f t="shared" si="43"/>
        <v/>
      </c>
      <c r="H119" t="str">
        <f t="shared" si="43"/>
        <v/>
      </c>
      <c r="I119" t="str">
        <f t="shared" si="43"/>
        <v/>
      </c>
      <c r="J119" t="str">
        <f t="shared" si="43"/>
        <v/>
      </c>
      <c r="K119" t="str">
        <f t="shared" si="43"/>
        <v/>
      </c>
      <c r="L119" t="str">
        <f t="shared" si="43"/>
        <v/>
      </c>
      <c r="M119" t="str">
        <f t="shared" si="42"/>
        <v/>
      </c>
      <c r="N119" t="b">
        <f t="shared" si="27"/>
        <v>1</v>
      </c>
      <c r="O119" t="b">
        <f t="shared" si="28"/>
        <v>0</v>
      </c>
      <c r="P119" t="b">
        <f t="shared" si="29"/>
        <v>0</v>
      </c>
      <c r="Q119" t="b">
        <f t="shared" si="30"/>
        <v>0</v>
      </c>
      <c r="R119" t="b">
        <f t="shared" si="31"/>
        <v>0</v>
      </c>
      <c r="S119" t="b">
        <f t="shared" si="32"/>
        <v>0</v>
      </c>
      <c r="T119" t="b">
        <f t="shared" si="33"/>
        <v>0</v>
      </c>
      <c r="U119" t="b">
        <f t="shared" si="34"/>
        <v>0</v>
      </c>
      <c r="V119" t="b">
        <f t="shared" si="35"/>
        <v>0</v>
      </c>
      <c r="W119" t="b">
        <f t="shared" si="36"/>
        <v>0</v>
      </c>
      <c r="X119" t="b">
        <f t="shared" si="37"/>
        <v>0</v>
      </c>
      <c r="Y119" t="b">
        <f t="shared" si="38"/>
        <v>0</v>
      </c>
      <c r="Z119" t="b">
        <f t="shared" si="39"/>
        <v>0</v>
      </c>
    </row>
    <row r="120" spans="1:26">
      <c r="A120">
        <f>IF(A119="","",IF($R$3=1,dayTest!A132,day!A112))</f>
        <v>0</v>
      </c>
      <c r="B120">
        <f t="shared" si="41"/>
        <v>0</v>
      </c>
      <c r="C120" t="str">
        <f t="shared" si="43"/>
        <v/>
      </c>
      <c r="D120" t="str">
        <f t="shared" si="43"/>
        <v/>
      </c>
      <c r="E120" t="str">
        <f t="shared" si="43"/>
        <v/>
      </c>
      <c r="F120" t="str">
        <f t="shared" si="43"/>
        <v/>
      </c>
      <c r="G120" t="str">
        <f t="shared" si="43"/>
        <v/>
      </c>
      <c r="H120" t="str">
        <f t="shared" si="43"/>
        <v/>
      </c>
      <c r="I120" t="str">
        <f t="shared" si="43"/>
        <v/>
      </c>
      <c r="J120" t="str">
        <f t="shared" si="43"/>
        <v/>
      </c>
      <c r="K120" t="str">
        <f t="shared" si="43"/>
        <v/>
      </c>
      <c r="L120" t="str">
        <f t="shared" si="43"/>
        <v/>
      </c>
      <c r="M120" t="str">
        <f t="shared" si="42"/>
        <v/>
      </c>
      <c r="N120" t="b">
        <f t="shared" si="27"/>
        <v>1</v>
      </c>
      <c r="O120" t="b">
        <f t="shared" si="28"/>
        <v>0</v>
      </c>
      <c r="P120" t="b">
        <f t="shared" si="29"/>
        <v>0</v>
      </c>
      <c r="Q120" t="b">
        <f t="shared" si="30"/>
        <v>0</v>
      </c>
      <c r="R120" t="b">
        <f t="shared" si="31"/>
        <v>0</v>
      </c>
      <c r="S120" t="b">
        <f t="shared" si="32"/>
        <v>0</v>
      </c>
      <c r="T120" t="b">
        <f t="shared" si="33"/>
        <v>0</v>
      </c>
      <c r="U120" t="b">
        <f t="shared" si="34"/>
        <v>0</v>
      </c>
      <c r="V120" t="b">
        <f t="shared" si="35"/>
        <v>0</v>
      </c>
      <c r="W120" t="b">
        <f t="shared" si="36"/>
        <v>0</v>
      </c>
      <c r="X120" t="b">
        <f t="shared" si="37"/>
        <v>0</v>
      </c>
      <c r="Y120" t="b">
        <f t="shared" si="38"/>
        <v>0</v>
      </c>
      <c r="Z120" t="b">
        <f t="shared" si="39"/>
        <v>0</v>
      </c>
    </row>
    <row r="121" spans="1:26">
      <c r="A121">
        <f>IF(A120="","",IF($R$3=1,dayTest!A133,day!A113))</f>
        <v>0</v>
      </c>
      <c r="B121">
        <f t="shared" si="41"/>
        <v>0</v>
      </c>
      <c r="C121" t="str">
        <f t="shared" si="43"/>
        <v/>
      </c>
      <c r="D121" t="str">
        <f t="shared" si="43"/>
        <v/>
      </c>
      <c r="E121" t="str">
        <f t="shared" si="43"/>
        <v/>
      </c>
      <c r="F121" t="str">
        <f t="shared" si="43"/>
        <v/>
      </c>
      <c r="G121" t="str">
        <f t="shared" si="43"/>
        <v/>
      </c>
      <c r="H121" t="str">
        <f t="shared" si="43"/>
        <v/>
      </c>
      <c r="I121" t="str">
        <f t="shared" si="43"/>
        <v/>
      </c>
      <c r="J121" t="str">
        <f t="shared" si="43"/>
        <v/>
      </c>
      <c r="K121" t="str">
        <f t="shared" si="43"/>
        <v/>
      </c>
      <c r="L121" t="str">
        <f t="shared" si="43"/>
        <v/>
      </c>
      <c r="M121" t="str">
        <f t="shared" si="42"/>
        <v/>
      </c>
      <c r="N121" t="b">
        <f t="shared" si="27"/>
        <v>1</v>
      </c>
      <c r="O121" t="b">
        <f t="shared" si="28"/>
        <v>0</v>
      </c>
      <c r="P121" t="b">
        <f t="shared" si="29"/>
        <v>0</v>
      </c>
      <c r="Q121" t="b">
        <f t="shared" si="30"/>
        <v>0</v>
      </c>
      <c r="R121" t="b">
        <f t="shared" si="31"/>
        <v>0</v>
      </c>
      <c r="S121" t="b">
        <f t="shared" si="32"/>
        <v>0</v>
      </c>
      <c r="T121" t="b">
        <f t="shared" si="33"/>
        <v>0</v>
      </c>
      <c r="U121" t="b">
        <f t="shared" si="34"/>
        <v>0</v>
      </c>
      <c r="V121" t="b">
        <f t="shared" si="35"/>
        <v>0</v>
      </c>
      <c r="W121" t="b">
        <f t="shared" si="36"/>
        <v>0</v>
      </c>
      <c r="X121" t="b">
        <f t="shared" si="37"/>
        <v>0</v>
      </c>
      <c r="Y121" t="b">
        <f t="shared" si="38"/>
        <v>0</v>
      </c>
      <c r="Z121" t="b">
        <f t="shared" si="39"/>
        <v>0</v>
      </c>
    </row>
    <row r="122" spans="1:26">
      <c r="A122">
        <f>IF(A121="","",IF($R$3=1,dayTest!A134,day!A114))</f>
        <v>0</v>
      </c>
      <c r="B122">
        <f t="shared" si="41"/>
        <v>0</v>
      </c>
      <c r="C122" t="str">
        <f t="shared" si="43"/>
        <v/>
      </c>
      <c r="D122" t="str">
        <f t="shared" si="43"/>
        <v/>
      </c>
      <c r="E122" t="str">
        <f t="shared" si="43"/>
        <v/>
      </c>
      <c r="F122" t="str">
        <f t="shared" si="43"/>
        <v/>
      </c>
      <c r="G122" t="str">
        <f t="shared" si="43"/>
        <v/>
      </c>
      <c r="H122" t="str">
        <f t="shared" si="43"/>
        <v/>
      </c>
      <c r="I122" t="str">
        <f t="shared" si="43"/>
        <v/>
      </c>
      <c r="J122" t="str">
        <f t="shared" si="43"/>
        <v/>
      </c>
      <c r="K122" t="str">
        <f t="shared" si="43"/>
        <v/>
      </c>
      <c r="L122" t="str">
        <f t="shared" si="43"/>
        <v/>
      </c>
      <c r="M122" t="str">
        <f t="shared" si="42"/>
        <v/>
      </c>
      <c r="N122" t="b">
        <f t="shared" si="27"/>
        <v>1</v>
      </c>
      <c r="O122" t="b">
        <f t="shared" si="28"/>
        <v>0</v>
      </c>
      <c r="P122" t="b">
        <f t="shared" si="29"/>
        <v>0</v>
      </c>
      <c r="Q122" t="b">
        <f t="shared" si="30"/>
        <v>0</v>
      </c>
      <c r="R122" t="b">
        <f t="shared" si="31"/>
        <v>0</v>
      </c>
      <c r="S122" t="b">
        <f t="shared" si="32"/>
        <v>0</v>
      </c>
      <c r="T122" t="b">
        <f t="shared" si="33"/>
        <v>0</v>
      </c>
      <c r="U122" t="b">
        <f t="shared" si="34"/>
        <v>0</v>
      </c>
      <c r="V122" t="b">
        <f t="shared" si="35"/>
        <v>0</v>
      </c>
      <c r="W122" t="b">
        <f t="shared" si="36"/>
        <v>0</v>
      </c>
      <c r="X122" t="b">
        <f t="shared" si="37"/>
        <v>0</v>
      </c>
      <c r="Y122" t="b">
        <f t="shared" si="38"/>
        <v>0</v>
      </c>
      <c r="Z122" t="b">
        <f t="shared" si="39"/>
        <v>0</v>
      </c>
    </row>
    <row r="123" spans="1:26">
      <c r="A123">
        <f>IF(A122="","",IF($R$3=1,dayTest!A135,day!A115))</f>
        <v>0</v>
      </c>
      <c r="B123">
        <f t="shared" si="41"/>
        <v>0</v>
      </c>
      <c r="C123" t="str">
        <f t="shared" si="43"/>
        <v/>
      </c>
      <c r="D123" t="str">
        <f t="shared" si="43"/>
        <v/>
      </c>
      <c r="E123" t="str">
        <f t="shared" si="43"/>
        <v/>
      </c>
      <c r="F123" t="str">
        <f t="shared" si="43"/>
        <v/>
      </c>
      <c r="G123" t="str">
        <f t="shared" si="43"/>
        <v/>
      </c>
      <c r="H123" t="str">
        <f t="shared" si="43"/>
        <v/>
      </c>
      <c r="I123" t="str">
        <f t="shared" si="43"/>
        <v/>
      </c>
      <c r="J123" t="str">
        <f t="shared" si="43"/>
        <v/>
      </c>
      <c r="K123" t="str">
        <f t="shared" si="43"/>
        <v/>
      </c>
      <c r="L123" t="str">
        <f t="shared" si="43"/>
        <v/>
      </c>
      <c r="M123" t="str">
        <f t="shared" si="42"/>
        <v/>
      </c>
      <c r="N123" t="b">
        <f t="shared" si="27"/>
        <v>1</v>
      </c>
      <c r="O123" t="b">
        <f t="shared" si="28"/>
        <v>0</v>
      </c>
      <c r="P123" t="b">
        <f t="shared" si="29"/>
        <v>0</v>
      </c>
      <c r="Q123" t="b">
        <f t="shared" si="30"/>
        <v>0</v>
      </c>
      <c r="R123" t="b">
        <f t="shared" si="31"/>
        <v>0</v>
      </c>
      <c r="S123" t="b">
        <f t="shared" si="32"/>
        <v>0</v>
      </c>
      <c r="T123" t="b">
        <f t="shared" si="33"/>
        <v>0</v>
      </c>
      <c r="U123" t="b">
        <f t="shared" si="34"/>
        <v>0</v>
      </c>
      <c r="V123" t="b">
        <f t="shared" si="35"/>
        <v>0</v>
      </c>
      <c r="W123" t="b">
        <f t="shared" si="36"/>
        <v>0</v>
      </c>
      <c r="X123" t="b">
        <f t="shared" si="37"/>
        <v>0</v>
      </c>
      <c r="Y123" t="b">
        <f t="shared" si="38"/>
        <v>0</v>
      </c>
      <c r="Z123" t="b">
        <f t="shared" si="39"/>
        <v>0</v>
      </c>
    </row>
    <row r="124" spans="1:26">
      <c r="A124">
        <f>IF(A123="","",IF($R$3=1,dayTest!A136,day!A116))</f>
        <v>0</v>
      </c>
      <c r="B124">
        <f t="shared" si="41"/>
        <v>0</v>
      </c>
      <c r="C124" t="str">
        <f t="shared" si="43"/>
        <v/>
      </c>
      <c r="D124" t="str">
        <f t="shared" si="43"/>
        <v/>
      </c>
      <c r="E124" t="str">
        <f t="shared" si="43"/>
        <v/>
      </c>
      <c r="F124" t="str">
        <f t="shared" si="43"/>
        <v/>
      </c>
      <c r="G124" t="str">
        <f t="shared" si="43"/>
        <v/>
      </c>
      <c r="H124" t="str">
        <f t="shared" si="43"/>
        <v/>
      </c>
      <c r="I124" t="str">
        <f t="shared" si="43"/>
        <v/>
      </c>
      <c r="J124" t="str">
        <f t="shared" si="43"/>
        <v/>
      </c>
      <c r="K124" t="str">
        <f t="shared" si="43"/>
        <v/>
      </c>
      <c r="L124" t="str">
        <f t="shared" si="43"/>
        <v/>
      </c>
      <c r="M124" t="str">
        <f t="shared" si="42"/>
        <v/>
      </c>
      <c r="N124" t="b">
        <f t="shared" si="27"/>
        <v>1</v>
      </c>
      <c r="O124" t="b">
        <f t="shared" si="28"/>
        <v>0</v>
      </c>
      <c r="P124" t="b">
        <f t="shared" si="29"/>
        <v>0</v>
      </c>
      <c r="Q124" t="b">
        <f t="shared" si="30"/>
        <v>0</v>
      </c>
      <c r="R124" t="b">
        <f t="shared" si="31"/>
        <v>0</v>
      </c>
      <c r="S124" t="b">
        <f t="shared" si="32"/>
        <v>0</v>
      </c>
      <c r="T124" t="b">
        <f t="shared" si="33"/>
        <v>0</v>
      </c>
      <c r="U124" t="b">
        <f t="shared" si="34"/>
        <v>0</v>
      </c>
      <c r="V124" t="b">
        <f t="shared" si="35"/>
        <v>0</v>
      </c>
      <c r="W124" t="b">
        <f t="shared" si="36"/>
        <v>0</v>
      </c>
      <c r="X124" t="b">
        <f t="shared" si="37"/>
        <v>0</v>
      </c>
      <c r="Y124" t="b">
        <f t="shared" si="38"/>
        <v>0</v>
      </c>
      <c r="Z124" t="b">
        <f t="shared" si="39"/>
        <v>0</v>
      </c>
    </row>
    <row r="125" spans="1:26">
      <c r="A125">
        <f>IF(A124="","",IF($R$3=1,dayTest!A137,day!A117))</f>
        <v>0</v>
      </c>
      <c r="B125">
        <f t="shared" si="41"/>
        <v>0</v>
      </c>
      <c r="C125" t="str">
        <f t="shared" si="43"/>
        <v/>
      </c>
      <c r="D125" t="str">
        <f t="shared" si="43"/>
        <v/>
      </c>
      <c r="E125" t="str">
        <f t="shared" si="43"/>
        <v/>
      </c>
      <c r="F125" t="str">
        <f t="shared" si="43"/>
        <v/>
      </c>
      <c r="G125" t="str">
        <f t="shared" si="43"/>
        <v/>
      </c>
      <c r="H125" t="str">
        <f t="shared" si="43"/>
        <v/>
      </c>
      <c r="I125" t="str">
        <f t="shared" si="43"/>
        <v/>
      </c>
      <c r="J125" t="str">
        <f t="shared" si="43"/>
        <v/>
      </c>
      <c r="K125" t="str">
        <f t="shared" si="43"/>
        <v/>
      </c>
      <c r="L125" t="str">
        <f t="shared" si="43"/>
        <v/>
      </c>
      <c r="M125" t="str">
        <f t="shared" si="42"/>
        <v/>
      </c>
      <c r="N125" t="b">
        <f t="shared" si="27"/>
        <v>1</v>
      </c>
      <c r="O125" t="b">
        <f t="shared" si="28"/>
        <v>0</v>
      </c>
      <c r="P125" t="b">
        <f t="shared" si="29"/>
        <v>0</v>
      </c>
      <c r="Q125" t="b">
        <f t="shared" si="30"/>
        <v>0</v>
      </c>
      <c r="R125" t="b">
        <f t="shared" si="31"/>
        <v>0</v>
      </c>
      <c r="S125" t="b">
        <f t="shared" si="32"/>
        <v>0</v>
      </c>
      <c r="T125" t="b">
        <f t="shared" si="33"/>
        <v>0</v>
      </c>
      <c r="U125" t="b">
        <f t="shared" si="34"/>
        <v>0</v>
      </c>
      <c r="V125" t="b">
        <f t="shared" si="35"/>
        <v>0</v>
      </c>
      <c r="W125" t="b">
        <f t="shared" si="36"/>
        <v>0</v>
      </c>
      <c r="X125" t="b">
        <f t="shared" si="37"/>
        <v>0</v>
      </c>
      <c r="Y125" t="b">
        <f t="shared" si="38"/>
        <v>0</v>
      </c>
      <c r="Z125" t="b">
        <f t="shared" si="39"/>
        <v>0</v>
      </c>
    </row>
    <row r="126" spans="1:26">
      <c r="A126">
        <f>IF(A125="","",IF($R$3=1,dayTest!A138,day!A118))</f>
        <v>0</v>
      </c>
      <c r="B126">
        <f t="shared" si="41"/>
        <v>0</v>
      </c>
      <c r="C126" t="str">
        <f t="shared" si="43"/>
        <v/>
      </c>
      <c r="D126" t="str">
        <f t="shared" si="43"/>
        <v/>
      </c>
      <c r="E126" t="str">
        <f t="shared" si="43"/>
        <v/>
      </c>
      <c r="F126" t="str">
        <f t="shared" si="43"/>
        <v/>
      </c>
      <c r="G126" t="str">
        <f t="shared" si="43"/>
        <v/>
      </c>
      <c r="H126" t="str">
        <f t="shared" si="43"/>
        <v/>
      </c>
      <c r="I126" t="str">
        <f t="shared" ref="H126:L132" si="44">IFERROR(VALUE(MID($A126,COLUMN()-1,1)),"")</f>
        <v/>
      </c>
      <c r="J126" t="str">
        <f t="shared" si="44"/>
        <v/>
      </c>
      <c r="K126" t="str">
        <f t="shared" si="44"/>
        <v/>
      </c>
      <c r="L126" t="str">
        <f t="shared" si="44"/>
        <v/>
      </c>
      <c r="M126" t="str">
        <f t="shared" si="42"/>
        <v/>
      </c>
      <c r="N126" t="b">
        <f t="shared" si="27"/>
        <v>1</v>
      </c>
      <c r="O126" t="b">
        <f t="shared" si="28"/>
        <v>0</v>
      </c>
      <c r="P126" t="b">
        <f t="shared" si="29"/>
        <v>0</v>
      </c>
      <c r="Q126" t="b">
        <f t="shared" si="30"/>
        <v>0</v>
      </c>
      <c r="R126" t="b">
        <f t="shared" si="31"/>
        <v>0</v>
      </c>
      <c r="S126" t="b">
        <f t="shared" si="32"/>
        <v>0</v>
      </c>
      <c r="T126" t="b">
        <f t="shared" si="33"/>
        <v>0</v>
      </c>
      <c r="U126" t="b">
        <f t="shared" si="34"/>
        <v>0</v>
      </c>
      <c r="V126" t="b">
        <f t="shared" si="35"/>
        <v>0</v>
      </c>
      <c r="W126" t="b">
        <f t="shared" si="36"/>
        <v>0</v>
      </c>
      <c r="X126" t="b">
        <f t="shared" si="37"/>
        <v>0</v>
      </c>
      <c r="Y126" t="b">
        <f t="shared" si="38"/>
        <v>0</v>
      </c>
      <c r="Z126" t="b">
        <f t="shared" si="39"/>
        <v>0</v>
      </c>
    </row>
    <row r="127" spans="1:26">
      <c r="A127">
        <f>IF(A126="","",IF($R$3=1,dayTest!A139,day!A119))</f>
        <v>0</v>
      </c>
      <c r="B127">
        <f t="shared" si="41"/>
        <v>0</v>
      </c>
      <c r="C127" t="str">
        <f t="shared" ref="C127:L150" si="45">IFERROR(VALUE(MID($A127,COLUMN()-1,1)),"")</f>
        <v/>
      </c>
      <c r="D127" t="str">
        <f t="shared" si="45"/>
        <v/>
      </c>
      <c r="E127" t="str">
        <f t="shared" si="45"/>
        <v/>
      </c>
      <c r="F127" t="str">
        <f t="shared" si="45"/>
        <v/>
      </c>
      <c r="G127" t="str">
        <f t="shared" si="45"/>
        <v/>
      </c>
      <c r="H127" t="str">
        <f t="shared" si="44"/>
        <v/>
      </c>
      <c r="I127" t="str">
        <f t="shared" si="44"/>
        <v/>
      </c>
      <c r="J127" t="str">
        <f t="shared" si="44"/>
        <v/>
      </c>
      <c r="K127" t="str">
        <f t="shared" si="44"/>
        <v/>
      </c>
      <c r="L127" t="str">
        <f t="shared" si="44"/>
        <v/>
      </c>
      <c r="M127" t="str">
        <f t="shared" si="42"/>
        <v/>
      </c>
      <c r="N127" t="b">
        <f t="shared" si="27"/>
        <v>1</v>
      </c>
      <c r="O127" t="b">
        <f t="shared" si="28"/>
        <v>0</v>
      </c>
      <c r="P127" t="b">
        <f t="shared" si="29"/>
        <v>0</v>
      </c>
      <c r="Q127" t="b">
        <f t="shared" si="30"/>
        <v>0</v>
      </c>
      <c r="R127" t="b">
        <f t="shared" si="31"/>
        <v>0</v>
      </c>
      <c r="S127" t="b">
        <f t="shared" si="32"/>
        <v>0</v>
      </c>
      <c r="T127" t="b">
        <f t="shared" si="33"/>
        <v>0</v>
      </c>
      <c r="U127" t="b">
        <f t="shared" si="34"/>
        <v>0</v>
      </c>
      <c r="V127" t="b">
        <f t="shared" si="35"/>
        <v>0</v>
      </c>
      <c r="W127" t="b">
        <f t="shared" si="36"/>
        <v>0</v>
      </c>
      <c r="X127" t="b">
        <f t="shared" si="37"/>
        <v>0</v>
      </c>
      <c r="Y127" t="b">
        <f t="shared" si="38"/>
        <v>0</v>
      </c>
      <c r="Z127" t="b">
        <f t="shared" si="39"/>
        <v>0</v>
      </c>
    </row>
    <row r="128" spans="1:26">
      <c r="A128">
        <f>IF(A127="","",IF($R$3=1,dayTest!A140,day!A120))</f>
        <v>0</v>
      </c>
      <c r="B128">
        <f t="shared" si="41"/>
        <v>0</v>
      </c>
      <c r="C128" t="str">
        <f t="shared" si="45"/>
        <v/>
      </c>
      <c r="D128" t="str">
        <f t="shared" si="45"/>
        <v/>
      </c>
      <c r="E128" t="str">
        <f t="shared" si="45"/>
        <v/>
      </c>
      <c r="F128" t="str">
        <f t="shared" si="45"/>
        <v/>
      </c>
      <c r="G128" t="str">
        <f t="shared" si="45"/>
        <v/>
      </c>
      <c r="H128" t="str">
        <f t="shared" si="44"/>
        <v/>
      </c>
      <c r="I128" t="str">
        <f t="shared" si="44"/>
        <v/>
      </c>
      <c r="J128" t="str">
        <f t="shared" si="44"/>
        <v/>
      </c>
      <c r="K128" t="str">
        <f t="shared" si="44"/>
        <v/>
      </c>
      <c r="L128" t="str">
        <f t="shared" si="44"/>
        <v/>
      </c>
      <c r="M128" t="str">
        <f t="shared" si="42"/>
        <v/>
      </c>
      <c r="N128" t="b">
        <f t="shared" si="27"/>
        <v>1</v>
      </c>
      <c r="O128" t="b">
        <f t="shared" si="28"/>
        <v>0</v>
      </c>
      <c r="P128" t="b">
        <f t="shared" si="29"/>
        <v>0</v>
      </c>
      <c r="Q128" t="b">
        <f t="shared" si="30"/>
        <v>0</v>
      </c>
      <c r="R128" t="b">
        <f t="shared" si="31"/>
        <v>0</v>
      </c>
      <c r="S128" t="b">
        <f t="shared" si="32"/>
        <v>0</v>
      </c>
      <c r="T128" t="b">
        <f t="shared" si="33"/>
        <v>0</v>
      </c>
      <c r="U128" t="b">
        <f t="shared" si="34"/>
        <v>0</v>
      </c>
      <c r="V128" t="b">
        <f t="shared" si="35"/>
        <v>0</v>
      </c>
      <c r="W128" t="b">
        <f t="shared" si="36"/>
        <v>0</v>
      </c>
      <c r="X128" t="b">
        <f t="shared" si="37"/>
        <v>0</v>
      </c>
      <c r="Y128" t="b">
        <f t="shared" si="38"/>
        <v>0</v>
      </c>
      <c r="Z128" t="b">
        <f t="shared" si="39"/>
        <v>0</v>
      </c>
    </row>
    <row r="129" spans="1:26">
      <c r="A129">
        <f>IF(A128="","",IF($R$3=1,dayTest!A141,day!A121))</f>
        <v>0</v>
      </c>
      <c r="B129">
        <f t="shared" si="41"/>
        <v>0</v>
      </c>
      <c r="C129" t="str">
        <f t="shared" si="45"/>
        <v/>
      </c>
      <c r="D129" t="str">
        <f t="shared" si="45"/>
        <v/>
      </c>
      <c r="E129" t="str">
        <f t="shared" si="45"/>
        <v/>
      </c>
      <c r="F129" t="str">
        <f t="shared" si="45"/>
        <v/>
      </c>
      <c r="G129" t="str">
        <f t="shared" si="45"/>
        <v/>
      </c>
      <c r="H129" t="str">
        <f t="shared" si="45"/>
        <v/>
      </c>
      <c r="I129" t="str">
        <f t="shared" si="44"/>
        <v/>
      </c>
      <c r="J129" t="str">
        <f t="shared" si="44"/>
        <v/>
      </c>
      <c r="K129" t="str">
        <f t="shared" si="44"/>
        <v/>
      </c>
      <c r="L129" t="str">
        <f t="shared" si="44"/>
        <v/>
      </c>
      <c r="M129" t="str">
        <f t="shared" si="42"/>
        <v/>
      </c>
      <c r="N129" t="b">
        <f t="shared" si="27"/>
        <v>1</v>
      </c>
      <c r="O129" t="b">
        <f t="shared" si="28"/>
        <v>0</v>
      </c>
      <c r="P129" t="b">
        <f t="shared" si="29"/>
        <v>0</v>
      </c>
      <c r="Q129" t="b">
        <f t="shared" si="30"/>
        <v>0</v>
      </c>
      <c r="R129" t="b">
        <f t="shared" si="31"/>
        <v>0</v>
      </c>
      <c r="S129" t="b">
        <f t="shared" si="32"/>
        <v>0</v>
      </c>
      <c r="T129" t="b">
        <f t="shared" si="33"/>
        <v>0</v>
      </c>
      <c r="U129" t="b">
        <f t="shared" si="34"/>
        <v>0</v>
      </c>
      <c r="V129" t="b">
        <f t="shared" si="35"/>
        <v>0</v>
      </c>
      <c r="W129" t="b">
        <f t="shared" si="36"/>
        <v>0</v>
      </c>
      <c r="X129" t="b">
        <f t="shared" si="37"/>
        <v>0</v>
      </c>
      <c r="Y129" t="b">
        <f t="shared" si="38"/>
        <v>0</v>
      </c>
      <c r="Z129" t="b">
        <f t="shared" si="39"/>
        <v>0</v>
      </c>
    </row>
    <row r="130" spans="1:26">
      <c r="A130">
        <f>IF(A129="","",IF($R$3=1,dayTest!A142,day!A122))</f>
        <v>0</v>
      </c>
      <c r="B130">
        <f t="shared" si="41"/>
        <v>0</v>
      </c>
      <c r="C130" t="str">
        <f t="shared" si="45"/>
        <v/>
      </c>
      <c r="D130" t="str">
        <f t="shared" si="45"/>
        <v/>
      </c>
      <c r="E130" t="str">
        <f t="shared" si="45"/>
        <v/>
      </c>
      <c r="F130" t="str">
        <f t="shared" si="45"/>
        <v/>
      </c>
      <c r="G130" t="str">
        <f t="shared" si="45"/>
        <v/>
      </c>
      <c r="H130" t="str">
        <f t="shared" si="45"/>
        <v/>
      </c>
      <c r="I130" t="str">
        <f t="shared" si="44"/>
        <v/>
      </c>
      <c r="J130" t="str">
        <f t="shared" si="44"/>
        <v/>
      </c>
      <c r="K130" t="str">
        <f t="shared" si="44"/>
        <v/>
      </c>
      <c r="L130" t="str">
        <f t="shared" si="44"/>
        <v/>
      </c>
      <c r="M130" t="str">
        <f t="shared" si="42"/>
        <v/>
      </c>
      <c r="N130" t="b">
        <f t="shared" si="27"/>
        <v>1</v>
      </c>
      <c r="O130" t="b">
        <f t="shared" si="28"/>
        <v>0</v>
      </c>
      <c r="P130" t="b">
        <f t="shared" si="29"/>
        <v>0</v>
      </c>
      <c r="Q130" t="b">
        <f t="shared" si="30"/>
        <v>0</v>
      </c>
      <c r="R130" t="b">
        <f t="shared" si="31"/>
        <v>0</v>
      </c>
      <c r="S130" t="b">
        <f t="shared" si="32"/>
        <v>0</v>
      </c>
      <c r="T130" t="b">
        <f t="shared" si="33"/>
        <v>0</v>
      </c>
      <c r="U130" t="b">
        <f t="shared" si="34"/>
        <v>0</v>
      </c>
      <c r="V130" t="b">
        <f t="shared" si="35"/>
        <v>0</v>
      </c>
      <c r="W130" t="b">
        <f t="shared" si="36"/>
        <v>0</v>
      </c>
      <c r="X130" t="b">
        <f t="shared" si="37"/>
        <v>0</v>
      </c>
      <c r="Y130" t="b">
        <f t="shared" si="38"/>
        <v>0</v>
      </c>
      <c r="Z130" t="b">
        <f t="shared" si="39"/>
        <v>0</v>
      </c>
    </row>
    <row r="131" spans="1:26">
      <c r="A131">
        <f>IF(A130="","",IF($R$3=1,dayTest!A143,day!A123))</f>
        <v>0</v>
      </c>
      <c r="B131">
        <f t="shared" si="41"/>
        <v>0</v>
      </c>
      <c r="C131" t="str">
        <f t="shared" si="45"/>
        <v/>
      </c>
      <c r="D131" t="str">
        <f t="shared" si="45"/>
        <v/>
      </c>
      <c r="E131" t="str">
        <f t="shared" si="45"/>
        <v/>
      </c>
      <c r="F131" t="str">
        <f t="shared" si="45"/>
        <v/>
      </c>
      <c r="G131" t="str">
        <f t="shared" si="45"/>
        <v/>
      </c>
      <c r="H131" t="str">
        <f t="shared" si="45"/>
        <v/>
      </c>
      <c r="I131" t="str">
        <f t="shared" si="44"/>
        <v/>
      </c>
      <c r="J131" t="str">
        <f t="shared" si="44"/>
        <v/>
      </c>
      <c r="K131" t="str">
        <f t="shared" si="44"/>
        <v/>
      </c>
      <c r="L131" t="str">
        <f t="shared" si="44"/>
        <v/>
      </c>
      <c r="M131" t="str">
        <f t="shared" si="42"/>
        <v/>
      </c>
      <c r="N131" t="b">
        <f t="shared" si="27"/>
        <v>1</v>
      </c>
      <c r="O131" t="b">
        <f t="shared" si="28"/>
        <v>0</v>
      </c>
      <c r="P131" t="b">
        <f t="shared" si="29"/>
        <v>0</v>
      </c>
      <c r="Q131" t="b">
        <f t="shared" si="30"/>
        <v>0</v>
      </c>
      <c r="R131" t="b">
        <f t="shared" si="31"/>
        <v>0</v>
      </c>
      <c r="S131" t="b">
        <f t="shared" si="32"/>
        <v>0</v>
      </c>
      <c r="T131" t="b">
        <f t="shared" si="33"/>
        <v>0</v>
      </c>
      <c r="U131" t="b">
        <f t="shared" si="34"/>
        <v>0</v>
      </c>
      <c r="V131" t="b">
        <f t="shared" si="35"/>
        <v>0</v>
      </c>
      <c r="W131" t="b">
        <f t="shared" si="36"/>
        <v>0</v>
      </c>
      <c r="X131" t="b">
        <f t="shared" si="37"/>
        <v>0</v>
      </c>
      <c r="Y131" t="b">
        <f t="shared" si="38"/>
        <v>0</v>
      </c>
      <c r="Z131" t="b">
        <f t="shared" si="39"/>
        <v>0</v>
      </c>
    </row>
    <row r="132" spans="1:26">
      <c r="A132">
        <f>IF(A131="","",IF($R$3=1,dayTest!A144,day!A124))</f>
        <v>0</v>
      </c>
      <c r="B132">
        <f t="shared" si="41"/>
        <v>0</v>
      </c>
      <c r="C132" t="str">
        <f t="shared" si="45"/>
        <v/>
      </c>
      <c r="D132" t="str">
        <f t="shared" si="45"/>
        <v/>
      </c>
      <c r="E132" t="str">
        <f t="shared" si="45"/>
        <v/>
      </c>
      <c r="F132" t="str">
        <f t="shared" si="45"/>
        <v/>
      </c>
      <c r="G132" t="str">
        <f t="shared" si="45"/>
        <v/>
      </c>
      <c r="H132" t="str">
        <f t="shared" si="45"/>
        <v/>
      </c>
      <c r="I132" t="str">
        <f t="shared" si="44"/>
        <v/>
      </c>
      <c r="J132" t="str">
        <f t="shared" si="44"/>
        <v/>
      </c>
      <c r="K132" t="str">
        <f t="shared" si="44"/>
        <v/>
      </c>
      <c r="L132" t="str">
        <f t="shared" si="44"/>
        <v/>
      </c>
      <c r="M132" t="str">
        <f t="shared" si="42"/>
        <v/>
      </c>
      <c r="N132" t="b">
        <f t="shared" si="27"/>
        <v>1</v>
      </c>
      <c r="O132" t="b">
        <f t="shared" si="28"/>
        <v>0</v>
      </c>
      <c r="P132" t="b">
        <f t="shared" si="29"/>
        <v>0</v>
      </c>
      <c r="Q132" t="b">
        <f t="shared" si="30"/>
        <v>0</v>
      </c>
      <c r="R132" t="b">
        <f t="shared" si="31"/>
        <v>0</v>
      </c>
      <c r="S132" t="b">
        <f t="shared" si="32"/>
        <v>0</v>
      </c>
      <c r="T132" t="b">
        <f t="shared" si="33"/>
        <v>0</v>
      </c>
      <c r="U132" t="b">
        <f t="shared" si="34"/>
        <v>0</v>
      </c>
      <c r="V132" t="b">
        <f t="shared" si="35"/>
        <v>0</v>
      </c>
      <c r="W132" t="b">
        <f t="shared" si="36"/>
        <v>0</v>
      </c>
      <c r="X132" t="b">
        <f t="shared" si="37"/>
        <v>0</v>
      </c>
      <c r="Y132" t="b">
        <f t="shared" si="38"/>
        <v>0</v>
      </c>
      <c r="Z132" t="b">
        <f t="shared" si="39"/>
        <v>0</v>
      </c>
    </row>
    <row r="133" spans="1:26">
      <c r="A133">
        <f>IF(A132="","",IF($R$3=1,dayTest!A145,day!A125))</f>
        <v>0</v>
      </c>
      <c r="B133">
        <f t="shared" si="41"/>
        <v>0</v>
      </c>
      <c r="C133" t="str">
        <f t="shared" si="45"/>
        <v/>
      </c>
      <c r="D133" t="str">
        <f t="shared" si="45"/>
        <v/>
      </c>
      <c r="E133" t="str">
        <f t="shared" si="45"/>
        <v/>
      </c>
      <c r="F133" t="str">
        <f t="shared" si="45"/>
        <v/>
      </c>
      <c r="G133" t="str">
        <f t="shared" si="45"/>
        <v/>
      </c>
      <c r="H133" t="str">
        <f t="shared" si="45"/>
        <v/>
      </c>
      <c r="I133" t="str">
        <f t="shared" si="45"/>
        <v/>
      </c>
      <c r="J133" t="str">
        <f t="shared" si="45"/>
        <v/>
      </c>
      <c r="K133" t="str">
        <f t="shared" si="45"/>
        <v/>
      </c>
      <c r="L133" t="str">
        <f t="shared" si="45"/>
        <v/>
      </c>
      <c r="M133" t="str">
        <f t="shared" si="42"/>
        <v/>
      </c>
      <c r="N133" t="b">
        <f t="shared" si="27"/>
        <v>1</v>
      </c>
      <c r="O133" t="b">
        <f t="shared" si="28"/>
        <v>0</v>
      </c>
      <c r="P133" t="b">
        <f t="shared" si="29"/>
        <v>0</v>
      </c>
      <c r="Q133" t="b">
        <f t="shared" si="30"/>
        <v>0</v>
      </c>
      <c r="R133" t="b">
        <f t="shared" si="31"/>
        <v>0</v>
      </c>
      <c r="S133" t="b">
        <f t="shared" si="32"/>
        <v>0</v>
      </c>
      <c r="T133" t="b">
        <f t="shared" si="33"/>
        <v>0</v>
      </c>
      <c r="U133" t="b">
        <f t="shared" si="34"/>
        <v>0</v>
      </c>
      <c r="V133" t="b">
        <f t="shared" si="35"/>
        <v>0</v>
      </c>
      <c r="W133" t="b">
        <f t="shared" si="36"/>
        <v>0</v>
      </c>
      <c r="X133" t="b">
        <f t="shared" si="37"/>
        <v>0</v>
      </c>
      <c r="Y133" t="b">
        <f t="shared" si="38"/>
        <v>0</v>
      </c>
      <c r="Z133" t="b">
        <f t="shared" si="39"/>
        <v>0</v>
      </c>
    </row>
    <row r="134" spans="1:26">
      <c r="A134">
        <f>IF(A133="","",IF($R$3=1,dayTest!A146,day!A126))</f>
        <v>0</v>
      </c>
      <c r="B134">
        <f t="shared" si="41"/>
        <v>0</v>
      </c>
      <c r="C134" t="str">
        <f t="shared" si="45"/>
        <v/>
      </c>
      <c r="D134" t="str">
        <f t="shared" si="45"/>
        <v/>
      </c>
      <c r="E134" t="str">
        <f t="shared" si="45"/>
        <v/>
      </c>
      <c r="F134" t="str">
        <f t="shared" si="45"/>
        <v/>
      </c>
      <c r="G134" t="str">
        <f t="shared" si="45"/>
        <v/>
      </c>
      <c r="H134" t="str">
        <f t="shared" si="45"/>
        <v/>
      </c>
      <c r="I134" t="str">
        <f t="shared" si="45"/>
        <v/>
      </c>
      <c r="J134" t="str">
        <f t="shared" si="45"/>
        <v/>
      </c>
      <c r="K134" t="str">
        <f t="shared" si="45"/>
        <v/>
      </c>
      <c r="L134" t="str">
        <f t="shared" si="45"/>
        <v/>
      </c>
      <c r="M134" t="str">
        <f t="shared" si="42"/>
        <v/>
      </c>
      <c r="N134" t="b">
        <f t="shared" si="27"/>
        <v>1</v>
      </c>
      <c r="O134" t="b">
        <f t="shared" si="28"/>
        <v>0</v>
      </c>
      <c r="P134" t="b">
        <f t="shared" si="29"/>
        <v>0</v>
      </c>
      <c r="Q134" t="b">
        <f t="shared" si="30"/>
        <v>0</v>
      </c>
      <c r="R134" t="b">
        <f t="shared" si="31"/>
        <v>0</v>
      </c>
      <c r="S134" t="b">
        <f t="shared" si="32"/>
        <v>0</v>
      </c>
      <c r="T134" t="b">
        <f t="shared" si="33"/>
        <v>0</v>
      </c>
      <c r="U134" t="b">
        <f t="shared" si="34"/>
        <v>0</v>
      </c>
      <c r="V134" t="b">
        <f t="shared" si="35"/>
        <v>0</v>
      </c>
      <c r="W134" t="b">
        <f t="shared" si="36"/>
        <v>0</v>
      </c>
      <c r="X134" t="b">
        <f t="shared" si="37"/>
        <v>0</v>
      </c>
      <c r="Y134" t="b">
        <f t="shared" si="38"/>
        <v>0</v>
      </c>
      <c r="Z134" t="b">
        <f t="shared" si="39"/>
        <v>0</v>
      </c>
    </row>
    <row r="135" spans="1:26">
      <c r="A135">
        <f>IF(A134="","",IF($R$3=1,dayTest!A147,day!A127))</f>
        <v>0</v>
      </c>
      <c r="B135">
        <f t="shared" si="41"/>
        <v>0</v>
      </c>
      <c r="C135" t="str">
        <f t="shared" si="45"/>
        <v/>
      </c>
      <c r="D135" t="str">
        <f t="shared" si="45"/>
        <v/>
      </c>
      <c r="E135" t="str">
        <f t="shared" si="45"/>
        <v/>
      </c>
      <c r="F135" t="str">
        <f t="shared" si="45"/>
        <v/>
      </c>
      <c r="G135" t="str">
        <f t="shared" si="45"/>
        <v/>
      </c>
      <c r="H135" t="str">
        <f t="shared" si="45"/>
        <v/>
      </c>
      <c r="I135" t="str">
        <f t="shared" si="45"/>
        <v/>
      </c>
      <c r="J135" t="str">
        <f t="shared" si="45"/>
        <v/>
      </c>
      <c r="K135" t="str">
        <f t="shared" si="45"/>
        <v/>
      </c>
      <c r="L135" t="str">
        <f t="shared" si="45"/>
        <v/>
      </c>
      <c r="M135" t="str">
        <f t="shared" si="42"/>
        <v/>
      </c>
      <c r="N135" t="b">
        <f t="shared" si="27"/>
        <v>1</v>
      </c>
      <c r="O135" t="b">
        <f t="shared" si="28"/>
        <v>0</v>
      </c>
      <c r="P135" t="b">
        <f t="shared" si="29"/>
        <v>0</v>
      </c>
      <c r="Q135" t="b">
        <f t="shared" si="30"/>
        <v>0</v>
      </c>
      <c r="R135" t="b">
        <f t="shared" si="31"/>
        <v>0</v>
      </c>
      <c r="S135" t="b">
        <f t="shared" si="32"/>
        <v>0</v>
      </c>
      <c r="T135" t="b">
        <f t="shared" si="33"/>
        <v>0</v>
      </c>
      <c r="U135" t="b">
        <f t="shared" si="34"/>
        <v>0</v>
      </c>
      <c r="V135" t="b">
        <f t="shared" si="35"/>
        <v>0</v>
      </c>
      <c r="W135" t="b">
        <f t="shared" si="36"/>
        <v>0</v>
      </c>
      <c r="X135" t="b">
        <f t="shared" si="37"/>
        <v>0</v>
      </c>
      <c r="Y135" t="b">
        <f t="shared" si="38"/>
        <v>0</v>
      </c>
      <c r="Z135" t="b">
        <f t="shared" si="39"/>
        <v>0</v>
      </c>
    </row>
    <row r="136" spans="1:26">
      <c r="A136">
        <f>IF(A135="","",IF($R$3=1,dayTest!A148,day!A128))</f>
        <v>0</v>
      </c>
      <c r="B136">
        <f t="shared" si="41"/>
        <v>0</v>
      </c>
      <c r="C136" t="str">
        <f t="shared" si="45"/>
        <v/>
      </c>
      <c r="D136" t="str">
        <f t="shared" si="45"/>
        <v/>
      </c>
      <c r="E136" t="str">
        <f t="shared" si="45"/>
        <v/>
      </c>
      <c r="F136" t="str">
        <f t="shared" si="45"/>
        <v/>
      </c>
      <c r="G136" t="str">
        <f t="shared" si="45"/>
        <v/>
      </c>
      <c r="H136" t="str">
        <f t="shared" si="45"/>
        <v/>
      </c>
      <c r="I136" t="str">
        <f t="shared" si="45"/>
        <v/>
      </c>
      <c r="J136" t="str">
        <f t="shared" si="45"/>
        <v/>
      </c>
      <c r="K136" t="str">
        <f t="shared" si="45"/>
        <v/>
      </c>
      <c r="L136" t="str">
        <f t="shared" si="45"/>
        <v/>
      </c>
      <c r="M136" t="str">
        <f t="shared" si="42"/>
        <v/>
      </c>
      <c r="N136" t="b">
        <f t="shared" si="27"/>
        <v>1</v>
      </c>
      <c r="O136" t="b">
        <f t="shared" si="28"/>
        <v>0</v>
      </c>
      <c r="P136" t="b">
        <f t="shared" si="29"/>
        <v>0</v>
      </c>
      <c r="Q136" t="b">
        <f t="shared" si="30"/>
        <v>0</v>
      </c>
      <c r="R136" t="b">
        <f t="shared" si="31"/>
        <v>0</v>
      </c>
      <c r="S136" t="b">
        <f t="shared" si="32"/>
        <v>0</v>
      </c>
      <c r="T136" t="b">
        <f t="shared" si="33"/>
        <v>0</v>
      </c>
      <c r="U136" t="b">
        <f t="shared" si="34"/>
        <v>0</v>
      </c>
      <c r="V136" t="b">
        <f t="shared" si="35"/>
        <v>0</v>
      </c>
      <c r="W136" t="b">
        <f t="shared" si="36"/>
        <v>0</v>
      </c>
      <c r="X136" t="b">
        <f t="shared" si="37"/>
        <v>0</v>
      </c>
      <c r="Y136" t="b">
        <f t="shared" si="38"/>
        <v>0</v>
      </c>
      <c r="Z136" t="b">
        <f t="shared" si="39"/>
        <v>0</v>
      </c>
    </row>
    <row r="137" spans="1:26">
      <c r="A137">
        <f>IF(A136="","",IF($R$3=1,dayTest!A149,day!A129))</f>
        <v>0</v>
      </c>
      <c r="B137">
        <f t="shared" si="41"/>
        <v>0</v>
      </c>
      <c r="C137" t="str">
        <f t="shared" si="45"/>
        <v/>
      </c>
      <c r="D137" t="str">
        <f t="shared" si="45"/>
        <v/>
      </c>
      <c r="E137" t="str">
        <f t="shared" si="45"/>
        <v/>
      </c>
      <c r="F137" t="str">
        <f t="shared" si="45"/>
        <v/>
      </c>
      <c r="G137" t="str">
        <f t="shared" si="45"/>
        <v/>
      </c>
      <c r="H137" t="str">
        <f t="shared" si="45"/>
        <v/>
      </c>
      <c r="I137" t="str">
        <f t="shared" si="45"/>
        <v/>
      </c>
      <c r="J137" t="str">
        <f t="shared" si="45"/>
        <v/>
      </c>
      <c r="K137" t="str">
        <f t="shared" si="45"/>
        <v/>
      </c>
      <c r="L137" t="str">
        <f t="shared" si="45"/>
        <v/>
      </c>
      <c r="M137" t="str">
        <f t="shared" si="42"/>
        <v/>
      </c>
      <c r="N137" t="b">
        <f t="shared" si="27"/>
        <v>1</v>
      </c>
      <c r="O137" t="b">
        <f t="shared" si="28"/>
        <v>0</v>
      </c>
      <c r="P137" t="b">
        <f t="shared" si="29"/>
        <v>0</v>
      </c>
      <c r="Q137" t="b">
        <f t="shared" si="30"/>
        <v>0</v>
      </c>
      <c r="R137" t="b">
        <f t="shared" si="31"/>
        <v>0</v>
      </c>
      <c r="S137" t="b">
        <f t="shared" si="32"/>
        <v>0</v>
      </c>
      <c r="T137" t="b">
        <f t="shared" si="33"/>
        <v>0</v>
      </c>
      <c r="U137" t="b">
        <f t="shared" si="34"/>
        <v>0</v>
      </c>
      <c r="V137" t="b">
        <f t="shared" si="35"/>
        <v>0</v>
      </c>
      <c r="W137" t="b">
        <f t="shared" si="36"/>
        <v>0</v>
      </c>
      <c r="X137" t="b">
        <f t="shared" si="37"/>
        <v>0</v>
      </c>
      <c r="Y137" t="b">
        <f t="shared" si="38"/>
        <v>0</v>
      </c>
      <c r="Z137" t="b">
        <f t="shared" si="39"/>
        <v>0</v>
      </c>
    </row>
    <row r="138" spans="1:26">
      <c r="A138">
        <f>IF(A137="","",IF($R$3=1,dayTest!A150,day!A130))</f>
        <v>0</v>
      </c>
      <c r="B138">
        <f t="shared" si="41"/>
        <v>0</v>
      </c>
      <c r="C138" t="str">
        <f t="shared" si="45"/>
        <v/>
      </c>
      <c r="D138" t="str">
        <f t="shared" si="45"/>
        <v/>
      </c>
      <c r="E138" t="str">
        <f t="shared" si="45"/>
        <v/>
      </c>
      <c r="F138" t="str">
        <f t="shared" si="45"/>
        <v/>
      </c>
      <c r="G138" t="str">
        <f t="shared" si="45"/>
        <v/>
      </c>
      <c r="H138" t="str">
        <f t="shared" si="45"/>
        <v/>
      </c>
      <c r="I138" t="str">
        <f t="shared" si="45"/>
        <v/>
      </c>
      <c r="J138" t="str">
        <f t="shared" si="45"/>
        <v/>
      </c>
      <c r="K138" t="str">
        <f t="shared" si="45"/>
        <v/>
      </c>
      <c r="L138" t="str">
        <f t="shared" si="45"/>
        <v/>
      </c>
      <c r="M138" t="str">
        <f t="shared" si="42"/>
        <v/>
      </c>
      <c r="N138" t="b">
        <f t="shared" si="27"/>
        <v>1</v>
      </c>
      <c r="O138" t="b">
        <f t="shared" si="28"/>
        <v>0</v>
      </c>
      <c r="P138" t="b">
        <f t="shared" si="29"/>
        <v>0</v>
      </c>
      <c r="Q138" t="b">
        <f t="shared" si="30"/>
        <v>0</v>
      </c>
      <c r="R138" t="b">
        <f t="shared" si="31"/>
        <v>0</v>
      </c>
      <c r="S138" t="b">
        <f t="shared" si="32"/>
        <v>0</v>
      </c>
      <c r="T138" t="b">
        <f t="shared" si="33"/>
        <v>0</v>
      </c>
      <c r="U138" t="b">
        <f t="shared" si="34"/>
        <v>0</v>
      </c>
      <c r="V138" t="b">
        <f t="shared" si="35"/>
        <v>0</v>
      </c>
      <c r="W138" t="b">
        <f t="shared" si="36"/>
        <v>0</v>
      </c>
      <c r="X138" t="b">
        <f t="shared" si="37"/>
        <v>0</v>
      </c>
      <c r="Y138" t="b">
        <f t="shared" si="38"/>
        <v>0</v>
      </c>
      <c r="Z138" t="b">
        <f t="shared" si="39"/>
        <v>0</v>
      </c>
    </row>
    <row r="139" spans="1:26">
      <c r="A139">
        <f>IF(A138="","",IF($R$3=1,dayTest!A151,day!A131))</f>
        <v>0</v>
      </c>
      <c r="B139">
        <f t="shared" si="41"/>
        <v>0</v>
      </c>
      <c r="C139" t="str">
        <f t="shared" si="45"/>
        <v/>
      </c>
      <c r="D139" t="str">
        <f t="shared" si="45"/>
        <v/>
      </c>
      <c r="E139" t="str">
        <f t="shared" si="45"/>
        <v/>
      </c>
      <c r="F139" t="str">
        <f t="shared" si="45"/>
        <v/>
      </c>
      <c r="G139" t="str">
        <f t="shared" si="45"/>
        <v/>
      </c>
      <c r="H139" t="str">
        <f t="shared" si="45"/>
        <v/>
      </c>
      <c r="I139" t="str">
        <f t="shared" si="45"/>
        <v/>
      </c>
      <c r="J139" t="str">
        <f t="shared" si="45"/>
        <v/>
      </c>
      <c r="K139" t="str">
        <f t="shared" si="45"/>
        <v/>
      </c>
      <c r="L139" t="str">
        <f t="shared" si="45"/>
        <v/>
      </c>
      <c r="M139" t="str">
        <f t="shared" si="42"/>
        <v/>
      </c>
      <c r="N139" t="b">
        <f t="shared" ref="N139:N202" si="46">IF($A139&lt;&gt;"",TRUE,"")</f>
        <v>1</v>
      </c>
      <c r="O139" t="b">
        <f t="shared" ref="O139:O202" si="47">IF($A139="","",AND(N139,B$8=B139))</f>
        <v>0</v>
      </c>
      <c r="P139" t="b">
        <f t="shared" ref="P139:P202" si="48">IF($A139="","",AND(O139,C$8=C139))</f>
        <v>0</v>
      </c>
      <c r="Q139" t="b">
        <f t="shared" ref="Q139:Q202" si="49">IF($A139="","",AND(P139,D$8=D139))</f>
        <v>0</v>
      </c>
      <c r="R139" t="b">
        <f t="shared" ref="R139:R202" si="50">IF($A139="","",AND(Q139,E$8=E139))</f>
        <v>0</v>
      </c>
      <c r="S139" t="b">
        <f t="shared" ref="S139:S202" si="51">IF($A139="","",AND(R139,F$8=F139))</f>
        <v>0</v>
      </c>
      <c r="T139" t="b">
        <f t="shared" ref="T139:T202" si="52">IF($A139="","",AND(S139,G$8=G139))</f>
        <v>0</v>
      </c>
      <c r="U139" t="b">
        <f t="shared" ref="U139:U202" si="53">IF($A139="","",AND(T139,H$8=H139))</f>
        <v>0</v>
      </c>
      <c r="V139" t="b">
        <f t="shared" ref="V139:V202" si="54">IF($A139="","",AND(U139,I$8=I139))</f>
        <v>0</v>
      </c>
      <c r="W139" t="b">
        <f t="shared" ref="W139:W202" si="55">IF($A139="","",AND(V139,J$8=J139))</f>
        <v>0</v>
      </c>
      <c r="X139" t="b">
        <f t="shared" ref="X139:X202" si="56">IF($A139="","",AND(W139,K$8=K139))</f>
        <v>0</v>
      </c>
      <c r="Y139" t="b">
        <f t="shared" ref="Y139:Y202" si="57">IF($A139="","",AND(X139,L$8=L139))</f>
        <v>0</v>
      </c>
      <c r="Z139" t="b">
        <f t="shared" ref="Z139:Z202" si="58">IF($A139="","",AND(Y139,M$8=M139))</f>
        <v>0</v>
      </c>
    </row>
    <row r="140" spans="1:26">
      <c r="A140">
        <f>IF(A139="","",IF($R$3=1,dayTest!A152,day!A132))</f>
        <v>0</v>
      </c>
      <c r="B140">
        <f t="shared" si="41"/>
        <v>0</v>
      </c>
      <c r="C140" t="str">
        <f t="shared" si="45"/>
        <v/>
      </c>
      <c r="D140" t="str">
        <f t="shared" si="45"/>
        <v/>
      </c>
      <c r="E140" t="str">
        <f t="shared" si="45"/>
        <v/>
      </c>
      <c r="F140" t="str">
        <f t="shared" si="45"/>
        <v/>
      </c>
      <c r="G140" t="str">
        <f t="shared" si="45"/>
        <v/>
      </c>
      <c r="H140" t="str">
        <f t="shared" si="45"/>
        <v/>
      </c>
      <c r="I140" t="str">
        <f t="shared" si="45"/>
        <v/>
      </c>
      <c r="J140" t="str">
        <f t="shared" si="45"/>
        <v/>
      </c>
      <c r="K140" t="str">
        <f t="shared" si="45"/>
        <v/>
      </c>
      <c r="L140" t="str">
        <f t="shared" si="45"/>
        <v/>
      </c>
      <c r="M140" t="str">
        <f t="shared" si="42"/>
        <v/>
      </c>
      <c r="N140" t="b">
        <f t="shared" si="46"/>
        <v>1</v>
      </c>
      <c r="O140" t="b">
        <f t="shared" si="47"/>
        <v>0</v>
      </c>
      <c r="P140" t="b">
        <f t="shared" si="48"/>
        <v>0</v>
      </c>
      <c r="Q140" t="b">
        <f t="shared" si="49"/>
        <v>0</v>
      </c>
      <c r="R140" t="b">
        <f t="shared" si="50"/>
        <v>0</v>
      </c>
      <c r="S140" t="b">
        <f t="shared" si="51"/>
        <v>0</v>
      </c>
      <c r="T140" t="b">
        <f t="shared" si="52"/>
        <v>0</v>
      </c>
      <c r="U140" t="b">
        <f t="shared" si="53"/>
        <v>0</v>
      </c>
      <c r="V140" t="b">
        <f t="shared" si="54"/>
        <v>0</v>
      </c>
      <c r="W140" t="b">
        <f t="shared" si="55"/>
        <v>0</v>
      </c>
      <c r="X140" t="b">
        <f t="shared" si="56"/>
        <v>0</v>
      </c>
      <c r="Y140" t="b">
        <f t="shared" si="57"/>
        <v>0</v>
      </c>
      <c r="Z140" t="b">
        <f t="shared" si="58"/>
        <v>0</v>
      </c>
    </row>
    <row r="141" spans="1:26">
      <c r="A141">
        <f>IF(A140="","",IF($R$3=1,dayTest!A153,day!A133))</f>
        <v>0</v>
      </c>
      <c r="B141">
        <f t="shared" si="41"/>
        <v>0</v>
      </c>
      <c r="C141" t="str">
        <f t="shared" si="45"/>
        <v/>
      </c>
      <c r="D141" t="str">
        <f t="shared" si="45"/>
        <v/>
      </c>
      <c r="E141" t="str">
        <f t="shared" si="45"/>
        <v/>
      </c>
      <c r="F141" t="str">
        <f t="shared" si="45"/>
        <v/>
      </c>
      <c r="G141" t="str">
        <f t="shared" si="45"/>
        <v/>
      </c>
      <c r="H141" t="str">
        <f t="shared" si="45"/>
        <v/>
      </c>
      <c r="I141" t="str">
        <f t="shared" si="45"/>
        <v/>
      </c>
      <c r="J141" t="str">
        <f t="shared" si="45"/>
        <v/>
      </c>
      <c r="K141" t="str">
        <f t="shared" si="45"/>
        <v/>
      </c>
      <c r="L141" t="str">
        <f t="shared" si="45"/>
        <v/>
      </c>
      <c r="M141" t="str">
        <f t="shared" si="42"/>
        <v/>
      </c>
      <c r="N141" t="b">
        <f t="shared" si="46"/>
        <v>1</v>
      </c>
      <c r="O141" t="b">
        <f t="shared" si="47"/>
        <v>0</v>
      </c>
      <c r="P141" t="b">
        <f t="shared" si="48"/>
        <v>0</v>
      </c>
      <c r="Q141" t="b">
        <f t="shared" si="49"/>
        <v>0</v>
      </c>
      <c r="R141" t="b">
        <f t="shared" si="50"/>
        <v>0</v>
      </c>
      <c r="S141" t="b">
        <f t="shared" si="51"/>
        <v>0</v>
      </c>
      <c r="T141" t="b">
        <f t="shared" si="52"/>
        <v>0</v>
      </c>
      <c r="U141" t="b">
        <f t="shared" si="53"/>
        <v>0</v>
      </c>
      <c r="V141" t="b">
        <f t="shared" si="54"/>
        <v>0</v>
      </c>
      <c r="W141" t="b">
        <f t="shared" si="55"/>
        <v>0</v>
      </c>
      <c r="X141" t="b">
        <f t="shared" si="56"/>
        <v>0</v>
      </c>
      <c r="Y141" t="b">
        <f t="shared" si="57"/>
        <v>0</v>
      </c>
      <c r="Z141" t="b">
        <f t="shared" si="58"/>
        <v>0</v>
      </c>
    </row>
    <row r="142" spans="1:26">
      <c r="A142">
        <f>IF(A141="","",IF($R$3=1,dayTest!A154,day!A134))</f>
        <v>0</v>
      </c>
      <c r="B142">
        <f t="shared" si="41"/>
        <v>0</v>
      </c>
      <c r="C142" t="str">
        <f t="shared" si="45"/>
        <v/>
      </c>
      <c r="D142" t="str">
        <f t="shared" si="45"/>
        <v/>
      </c>
      <c r="E142" t="str">
        <f t="shared" si="45"/>
        <v/>
      </c>
      <c r="F142" t="str">
        <f t="shared" si="45"/>
        <v/>
      </c>
      <c r="G142" t="str">
        <f t="shared" si="45"/>
        <v/>
      </c>
      <c r="H142" t="str">
        <f t="shared" si="45"/>
        <v/>
      </c>
      <c r="I142" t="str">
        <f t="shared" si="45"/>
        <v/>
      </c>
      <c r="J142" t="str">
        <f t="shared" si="45"/>
        <v/>
      </c>
      <c r="K142" t="str">
        <f t="shared" si="45"/>
        <v/>
      </c>
      <c r="L142" t="str">
        <f t="shared" si="45"/>
        <v/>
      </c>
      <c r="M142" t="str">
        <f t="shared" si="42"/>
        <v/>
      </c>
      <c r="N142" t="b">
        <f t="shared" si="46"/>
        <v>1</v>
      </c>
      <c r="O142" t="b">
        <f t="shared" si="47"/>
        <v>0</v>
      </c>
      <c r="P142" t="b">
        <f t="shared" si="48"/>
        <v>0</v>
      </c>
      <c r="Q142" t="b">
        <f t="shared" si="49"/>
        <v>0</v>
      </c>
      <c r="R142" t="b">
        <f t="shared" si="50"/>
        <v>0</v>
      </c>
      <c r="S142" t="b">
        <f t="shared" si="51"/>
        <v>0</v>
      </c>
      <c r="T142" t="b">
        <f t="shared" si="52"/>
        <v>0</v>
      </c>
      <c r="U142" t="b">
        <f t="shared" si="53"/>
        <v>0</v>
      </c>
      <c r="V142" t="b">
        <f t="shared" si="54"/>
        <v>0</v>
      </c>
      <c r="W142" t="b">
        <f t="shared" si="55"/>
        <v>0</v>
      </c>
      <c r="X142" t="b">
        <f t="shared" si="56"/>
        <v>0</v>
      </c>
      <c r="Y142" t="b">
        <f t="shared" si="57"/>
        <v>0</v>
      </c>
      <c r="Z142" t="b">
        <f t="shared" si="58"/>
        <v>0</v>
      </c>
    </row>
    <row r="143" spans="1:26">
      <c r="A143">
        <f>IF(A142="","",IF($R$3=1,dayTest!A155,day!A135))</f>
        <v>0</v>
      </c>
      <c r="B143">
        <f t="shared" si="41"/>
        <v>0</v>
      </c>
      <c r="C143" t="str">
        <f t="shared" si="45"/>
        <v/>
      </c>
      <c r="D143" t="str">
        <f t="shared" si="45"/>
        <v/>
      </c>
      <c r="E143" t="str">
        <f t="shared" si="45"/>
        <v/>
      </c>
      <c r="F143" t="str">
        <f t="shared" si="45"/>
        <v/>
      </c>
      <c r="G143" t="str">
        <f t="shared" si="45"/>
        <v/>
      </c>
      <c r="H143" t="str">
        <f t="shared" si="45"/>
        <v/>
      </c>
      <c r="I143" t="str">
        <f t="shared" si="45"/>
        <v/>
      </c>
      <c r="J143" t="str">
        <f t="shared" si="45"/>
        <v/>
      </c>
      <c r="K143" t="str">
        <f t="shared" si="45"/>
        <v/>
      </c>
      <c r="L143" t="str">
        <f t="shared" si="45"/>
        <v/>
      </c>
      <c r="M143" t="str">
        <f t="shared" si="42"/>
        <v/>
      </c>
      <c r="N143" t="b">
        <f t="shared" si="46"/>
        <v>1</v>
      </c>
      <c r="O143" t="b">
        <f t="shared" si="47"/>
        <v>0</v>
      </c>
      <c r="P143" t="b">
        <f t="shared" si="48"/>
        <v>0</v>
      </c>
      <c r="Q143" t="b">
        <f t="shared" si="49"/>
        <v>0</v>
      </c>
      <c r="R143" t="b">
        <f t="shared" si="50"/>
        <v>0</v>
      </c>
      <c r="S143" t="b">
        <f t="shared" si="51"/>
        <v>0</v>
      </c>
      <c r="T143" t="b">
        <f t="shared" si="52"/>
        <v>0</v>
      </c>
      <c r="U143" t="b">
        <f t="shared" si="53"/>
        <v>0</v>
      </c>
      <c r="V143" t="b">
        <f t="shared" si="54"/>
        <v>0</v>
      </c>
      <c r="W143" t="b">
        <f t="shared" si="55"/>
        <v>0</v>
      </c>
      <c r="X143" t="b">
        <f t="shared" si="56"/>
        <v>0</v>
      </c>
      <c r="Y143" t="b">
        <f t="shared" si="57"/>
        <v>0</v>
      </c>
      <c r="Z143" t="b">
        <f t="shared" si="58"/>
        <v>0</v>
      </c>
    </row>
    <row r="144" spans="1:26">
      <c r="A144">
        <f>IF(A143="","",IF($R$3=1,dayTest!A156,day!A136))</f>
        <v>0</v>
      </c>
      <c r="B144">
        <f t="shared" si="41"/>
        <v>0</v>
      </c>
      <c r="C144" t="str">
        <f t="shared" si="45"/>
        <v/>
      </c>
      <c r="D144" t="str">
        <f t="shared" si="45"/>
        <v/>
      </c>
      <c r="E144" t="str">
        <f t="shared" si="45"/>
        <v/>
      </c>
      <c r="F144" t="str">
        <f t="shared" si="45"/>
        <v/>
      </c>
      <c r="G144" t="str">
        <f t="shared" si="45"/>
        <v/>
      </c>
      <c r="H144" t="str">
        <f t="shared" si="45"/>
        <v/>
      </c>
      <c r="I144" t="str">
        <f t="shared" si="45"/>
        <v/>
      </c>
      <c r="J144" t="str">
        <f t="shared" si="45"/>
        <v/>
      </c>
      <c r="K144" t="str">
        <f t="shared" si="45"/>
        <v/>
      </c>
      <c r="L144" t="str">
        <f t="shared" si="45"/>
        <v/>
      </c>
      <c r="M144" t="str">
        <f t="shared" si="42"/>
        <v/>
      </c>
      <c r="N144" t="b">
        <f t="shared" si="46"/>
        <v>1</v>
      </c>
      <c r="O144" t="b">
        <f t="shared" si="47"/>
        <v>0</v>
      </c>
      <c r="P144" t="b">
        <f t="shared" si="48"/>
        <v>0</v>
      </c>
      <c r="Q144" t="b">
        <f t="shared" si="49"/>
        <v>0</v>
      </c>
      <c r="R144" t="b">
        <f t="shared" si="50"/>
        <v>0</v>
      </c>
      <c r="S144" t="b">
        <f t="shared" si="51"/>
        <v>0</v>
      </c>
      <c r="T144" t="b">
        <f t="shared" si="52"/>
        <v>0</v>
      </c>
      <c r="U144" t="b">
        <f t="shared" si="53"/>
        <v>0</v>
      </c>
      <c r="V144" t="b">
        <f t="shared" si="54"/>
        <v>0</v>
      </c>
      <c r="W144" t="b">
        <f t="shared" si="55"/>
        <v>0</v>
      </c>
      <c r="X144" t="b">
        <f t="shared" si="56"/>
        <v>0</v>
      </c>
      <c r="Y144" t="b">
        <f t="shared" si="57"/>
        <v>0</v>
      </c>
      <c r="Z144" t="b">
        <f t="shared" si="58"/>
        <v>0</v>
      </c>
    </row>
    <row r="145" spans="1:26">
      <c r="A145">
        <f>IF(A144="","",IF($R$3=1,dayTest!A157,day!A137))</f>
        <v>0</v>
      </c>
      <c r="B145">
        <f t="shared" si="41"/>
        <v>0</v>
      </c>
      <c r="C145" t="str">
        <f t="shared" si="45"/>
        <v/>
      </c>
      <c r="D145" t="str">
        <f t="shared" si="45"/>
        <v/>
      </c>
      <c r="E145" t="str">
        <f t="shared" si="45"/>
        <v/>
      </c>
      <c r="F145" t="str">
        <f t="shared" si="45"/>
        <v/>
      </c>
      <c r="G145" t="str">
        <f t="shared" si="45"/>
        <v/>
      </c>
      <c r="H145" t="str">
        <f t="shared" si="45"/>
        <v/>
      </c>
      <c r="I145" t="str">
        <f t="shared" si="45"/>
        <v/>
      </c>
      <c r="J145" t="str">
        <f t="shared" si="45"/>
        <v/>
      </c>
      <c r="K145" t="str">
        <f t="shared" si="45"/>
        <v/>
      </c>
      <c r="L145" t="str">
        <f t="shared" si="45"/>
        <v/>
      </c>
      <c r="M145" t="str">
        <f t="shared" si="42"/>
        <v/>
      </c>
      <c r="N145" t="b">
        <f t="shared" si="46"/>
        <v>1</v>
      </c>
      <c r="O145" t="b">
        <f t="shared" si="47"/>
        <v>0</v>
      </c>
      <c r="P145" t="b">
        <f t="shared" si="48"/>
        <v>0</v>
      </c>
      <c r="Q145" t="b">
        <f t="shared" si="49"/>
        <v>0</v>
      </c>
      <c r="R145" t="b">
        <f t="shared" si="50"/>
        <v>0</v>
      </c>
      <c r="S145" t="b">
        <f t="shared" si="51"/>
        <v>0</v>
      </c>
      <c r="T145" t="b">
        <f t="shared" si="52"/>
        <v>0</v>
      </c>
      <c r="U145" t="b">
        <f t="shared" si="53"/>
        <v>0</v>
      </c>
      <c r="V145" t="b">
        <f t="shared" si="54"/>
        <v>0</v>
      </c>
      <c r="W145" t="b">
        <f t="shared" si="55"/>
        <v>0</v>
      </c>
      <c r="X145" t="b">
        <f t="shared" si="56"/>
        <v>0</v>
      </c>
      <c r="Y145" t="b">
        <f t="shared" si="57"/>
        <v>0</v>
      </c>
      <c r="Z145" t="b">
        <f t="shared" si="58"/>
        <v>0</v>
      </c>
    </row>
    <row r="146" spans="1:26">
      <c r="A146">
        <f>IF(A145="","",IF($R$3=1,dayTest!A158,day!A138))</f>
        <v>0</v>
      </c>
      <c r="B146">
        <f t="shared" si="41"/>
        <v>0</v>
      </c>
      <c r="C146" t="str">
        <f t="shared" si="45"/>
        <v/>
      </c>
      <c r="D146" t="str">
        <f t="shared" si="45"/>
        <v/>
      </c>
      <c r="E146" t="str">
        <f t="shared" si="45"/>
        <v/>
      </c>
      <c r="F146" t="str">
        <f t="shared" si="45"/>
        <v/>
      </c>
      <c r="G146" t="str">
        <f t="shared" si="45"/>
        <v/>
      </c>
      <c r="H146" t="str">
        <f t="shared" si="45"/>
        <v/>
      </c>
      <c r="I146" t="str">
        <f t="shared" si="45"/>
        <v/>
      </c>
      <c r="J146" t="str">
        <f t="shared" si="45"/>
        <v/>
      </c>
      <c r="K146" t="str">
        <f t="shared" si="45"/>
        <v/>
      </c>
      <c r="L146" t="str">
        <f t="shared" si="45"/>
        <v/>
      </c>
      <c r="M146" t="str">
        <f t="shared" si="42"/>
        <v/>
      </c>
      <c r="N146" t="b">
        <f t="shared" si="46"/>
        <v>1</v>
      </c>
      <c r="O146" t="b">
        <f t="shared" si="47"/>
        <v>0</v>
      </c>
      <c r="P146" t="b">
        <f t="shared" si="48"/>
        <v>0</v>
      </c>
      <c r="Q146" t="b">
        <f t="shared" si="49"/>
        <v>0</v>
      </c>
      <c r="R146" t="b">
        <f t="shared" si="50"/>
        <v>0</v>
      </c>
      <c r="S146" t="b">
        <f t="shared" si="51"/>
        <v>0</v>
      </c>
      <c r="T146" t="b">
        <f t="shared" si="52"/>
        <v>0</v>
      </c>
      <c r="U146" t="b">
        <f t="shared" si="53"/>
        <v>0</v>
      </c>
      <c r="V146" t="b">
        <f t="shared" si="54"/>
        <v>0</v>
      </c>
      <c r="W146" t="b">
        <f t="shared" si="55"/>
        <v>0</v>
      </c>
      <c r="X146" t="b">
        <f t="shared" si="56"/>
        <v>0</v>
      </c>
      <c r="Y146" t="b">
        <f t="shared" si="57"/>
        <v>0</v>
      </c>
      <c r="Z146" t="b">
        <f t="shared" si="58"/>
        <v>0</v>
      </c>
    </row>
    <row r="147" spans="1:26">
      <c r="A147">
        <f>IF(A146="","",IF($R$3=1,dayTest!A159,day!A139))</f>
        <v>0</v>
      </c>
      <c r="B147">
        <f t="shared" si="41"/>
        <v>0</v>
      </c>
      <c r="C147" t="str">
        <f t="shared" si="45"/>
        <v/>
      </c>
      <c r="D147" t="str">
        <f t="shared" si="45"/>
        <v/>
      </c>
      <c r="E147" t="str">
        <f t="shared" si="45"/>
        <v/>
      </c>
      <c r="F147" t="str">
        <f t="shared" si="45"/>
        <v/>
      </c>
      <c r="G147" t="str">
        <f t="shared" si="45"/>
        <v/>
      </c>
      <c r="H147" t="str">
        <f t="shared" si="45"/>
        <v/>
      </c>
      <c r="I147" t="str">
        <f t="shared" si="45"/>
        <v/>
      </c>
      <c r="J147" t="str">
        <f t="shared" si="45"/>
        <v/>
      </c>
      <c r="K147" t="str">
        <f t="shared" si="45"/>
        <v/>
      </c>
      <c r="L147" t="str">
        <f t="shared" si="45"/>
        <v/>
      </c>
      <c r="M147" t="str">
        <f t="shared" si="42"/>
        <v/>
      </c>
      <c r="N147" t="b">
        <f t="shared" si="46"/>
        <v>1</v>
      </c>
      <c r="O147" t="b">
        <f t="shared" si="47"/>
        <v>0</v>
      </c>
      <c r="P147" t="b">
        <f t="shared" si="48"/>
        <v>0</v>
      </c>
      <c r="Q147" t="b">
        <f t="shared" si="49"/>
        <v>0</v>
      </c>
      <c r="R147" t="b">
        <f t="shared" si="50"/>
        <v>0</v>
      </c>
      <c r="S147" t="b">
        <f t="shared" si="51"/>
        <v>0</v>
      </c>
      <c r="T147" t="b">
        <f t="shared" si="52"/>
        <v>0</v>
      </c>
      <c r="U147" t="b">
        <f t="shared" si="53"/>
        <v>0</v>
      </c>
      <c r="V147" t="b">
        <f t="shared" si="54"/>
        <v>0</v>
      </c>
      <c r="W147" t="b">
        <f t="shared" si="55"/>
        <v>0</v>
      </c>
      <c r="X147" t="b">
        <f t="shared" si="56"/>
        <v>0</v>
      </c>
      <c r="Y147" t="b">
        <f t="shared" si="57"/>
        <v>0</v>
      </c>
      <c r="Z147" t="b">
        <f t="shared" si="58"/>
        <v>0</v>
      </c>
    </row>
    <row r="148" spans="1:26">
      <c r="A148">
        <f>IF(A147="","",IF($R$3=1,dayTest!A160,day!A140))</f>
        <v>0</v>
      </c>
      <c r="B148">
        <f t="shared" si="41"/>
        <v>0</v>
      </c>
      <c r="C148" t="str">
        <f t="shared" si="45"/>
        <v/>
      </c>
      <c r="D148" t="str">
        <f t="shared" si="45"/>
        <v/>
      </c>
      <c r="E148" t="str">
        <f t="shared" si="45"/>
        <v/>
      </c>
      <c r="F148" t="str">
        <f t="shared" si="45"/>
        <v/>
      </c>
      <c r="G148" t="str">
        <f t="shared" si="45"/>
        <v/>
      </c>
      <c r="H148" t="str">
        <f t="shared" si="45"/>
        <v/>
      </c>
      <c r="I148" t="str">
        <f t="shared" si="45"/>
        <v/>
      </c>
      <c r="J148" t="str">
        <f t="shared" si="45"/>
        <v/>
      </c>
      <c r="K148" t="str">
        <f t="shared" si="45"/>
        <v/>
      </c>
      <c r="L148" t="str">
        <f t="shared" si="45"/>
        <v/>
      </c>
      <c r="M148" t="str">
        <f t="shared" si="42"/>
        <v/>
      </c>
      <c r="N148" t="b">
        <f t="shared" si="46"/>
        <v>1</v>
      </c>
      <c r="O148" t="b">
        <f t="shared" si="47"/>
        <v>0</v>
      </c>
      <c r="P148" t="b">
        <f t="shared" si="48"/>
        <v>0</v>
      </c>
      <c r="Q148" t="b">
        <f t="shared" si="49"/>
        <v>0</v>
      </c>
      <c r="R148" t="b">
        <f t="shared" si="50"/>
        <v>0</v>
      </c>
      <c r="S148" t="b">
        <f t="shared" si="51"/>
        <v>0</v>
      </c>
      <c r="T148" t="b">
        <f t="shared" si="52"/>
        <v>0</v>
      </c>
      <c r="U148" t="b">
        <f t="shared" si="53"/>
        <v>0</v>
      </c>
      <c r="V148" t="b">
        <f t="shared" si="54"/>
        <v>0</v>
      </c>
      <c r="W148" t="b">
        <f t="shared" si="55"/>
        <v>0</v>
      </c>
      <c r="X148" t="b">
        <f t="shared" si="56"/>
        <v>0</v>
      </c>
      <c r="Y148" t="b">
        <f t="shared" si="57"/>
        <v>0</v>
      </c>
      <c r="Z148" t="b">
        <f t="shared" si="58"/>
        <v>0</v>
      </c>
    </row>
    <row r="149" spans="1:26">
      <c r="A149">
        <f>IF(A148="","",IF($R$3=1,dayTest!A161,day!A141))</f>
        <v>0</v>
      </c>
      <c r="B149">
        <f t="shared" si="41"/>
        <v>0</v>
      </c>
      <c r="C149" t="str">
        <f t="shared" si="45"/>
        <v/>
      </c>
      <c r="D149" t="str">
        <f t="shared" si="45"/>
        <v/>
      </c>
      <c r="E149" t="str">
        <f t="shared" si="45"/>
        <v/>
      </c>
      <c r="F149" t="str">
        <f t="shared" si="45"/>
        <v/>
      </c>
      <c r="G149" t="str">
        <f t="shared" si="45"/>
        <v/>
      </c>
      <c r="H149" t="str">
        <f t="shared" si="45"/>
        <v/>
      </c>
      <c r="I149" t="str">
        <f t="shared" si="45"/>
        <v/>
      </c>
      <c r="J149" t="str">
        <f t="shared" si="45"/>
        <v/>
      </c>
      <c r="K149" t="str">
        <f t="shared" si="45"/>
        <v/>
      </c>
      <c r="L149" t="str">
        <f t="shared" si="45"/>
        <v/>
      </c>
      <c r="M149" t="str">
        <f t="shared" si="42"/>
        <v/>
      </c>
      <c r="N149" t="b">
        <f t="shared" si="46"/>
        <v>1</v>
      </c>
      <c r="O149" t="b">
        <f t="shared" si="47"/>
        <v>0</v>
      </c>
      <c r="P149" t="b">
        <f t="shared" si="48"/>
        <v>0</v>
      </c>
      <c r="Q149" t="b">
        <f t="shared" si="49"/>
        <v>0</v>
      </c>
      <c r="R149" t="b">
        <f t="shared" si="50"/>
        <v>0</v>
      </c>
      <c r="S149" t="b">
        <f t="shared" si="51"/>
        <v>0</v>
      </c>
      <c r="T149" t="b">
        <f t="shared" si="52"/>
        <v>0</v>
      </c>
      <c r="U149" t="b">
        <f t="shared" si="53"/>
        <v>0</v>
      </c>
      <c r="V149" t="b">
        <f t="shared" si="54"/>
        <v>0</v>
      </c>
      <c r="W149" t="b">
        <f t="shared" si="55"/>
        <v>0</v>
      </c>
      <c r="X149" t="b">
        <f t="shared" si="56"/>
        <v>0</v>
      </c>
      <c r="Y149" t="b">
        <f t="shared" si="57"/>
        <v>0</v>
      </c>
      <c r="Z149" t="b">
        <f t="shared" si="58"/>
        <v>0</v>
      </c>
    </row>
    <row r="150" spans="1:26">
      <c r="A150">
        <f>IF(A149="","",IF($R$3=1,dayTest!A162,day!A142))</f>
        <v>0</v>
      </c>
      <c r="B150">
        <f t="shared" si="41"/>
        <v>0</v>
      </c>
      <c r="C150" t="str">
        <f t="shared" si="45"/>
        <v/>
      </c>
      <c r="D150" t="str">
        <f t="shared" si="45"/>
        <v/>
      </c>
      <c r="E150" t="str">
        <f t="shared" ref="C150:L173" si="59">IFERROR(VALUE(MID($A150,COLUMN()-1,1)),"")</f>
        <v/>
      </c>
      <c r="F150" t="str">
        <f t="shared" si="59"/>
        <v/>
      </c>
      <c r="G150" t="str">
        <f t="shared" si="59"/>
        <v/>
      </c>
      <c r="H150" t="str">
        <f t="shared" si="59"/>
        <v/>
      </c>
      <c r="I150" t="str">
        <f t="shared" si="59"/>
        <v/>
      </c>
      <c r="J150" t="str">
        <f t="shared" si="59"/>
        <v/>
      </c>
      <c r="K150" t="str">
        <f t="shared" si="59"/>
        <v/>
      </c>
      <c r="L150" t="str">
        <f t="shared" si="59"/>
        <v/>
      </c>
      <c r="M150" t="str">
        <f t="shared" si="42"/>
        <v/>
      </c>
      <c r="N150" t="b">
        <f t="shared" si="46"/>
        <v>1</v>
      </c>
      <c r="O150" t="b">
        <f t="shared" si="47"/>
        <v>0</v>
      </c>
      <c r="P150" t="b">
        <f t="shared" si="48"/>
        <v>0</v>
      </c>
      <c r="Q150" t="b">
        <f t="shared" si="49"/>
        <v>0</v>
      </c>
      <c r="R150" t="b">
        <f t="shared" si="50"/>
        <v>0</v>
      </c>
      <c r="S150" t="b">
        <f t="shared" si="51"/>
        <v>0</v>
      </c>
      <c r="T150" t="b">
        <f t="shared" si="52"/>
        <v>0</v>
      </c>
      <c r="U150" t="b">
        <f t="shared" si="53"/>
        <v>0</v>
      </c>
      <c r="V150" t="b">
        <f t="shared" si="54"/>
        <v>0</v>
      </c>
      <c r="W150" t="b">
        <f t="shared" si="55"/>
        <v>0</v>
      </c>
      <c r="X150" t="b">
        <f t="shared" si="56"/>
        <v>0</v>
      </c>
      <c r="Y150" t="b">
        <f t="shared" si="57"/>
        <v>0</v>
      </c>
      <c r="Z150" t="b">
        <f t="shared" si="58"/>
        <v>0</v>
      </c>
    </row>
    <row r="151" spans="1:26">
      <c r="A151">
        <f>IF(A150="","",IF($R$3=1,dayTest!A163,day!A143))</f>
        <v>0</v>
      </c>
      <c r="B151">
        <f t="shared" ref="B151:B214" si="60">IFERROR(VALUE(MID($A151,COLUMN()-1,1)),"")</f>
        <v>0</v>
      </c>
      <c r="C151" t="str">
        <f t="shared" si="59"/>
        <v/>
      </c>
      <c r="D151" t="str">
        <f t="shared" si="59"/>
        <v/>
      </c>
      <c r="E151" t="str">
        <f t="shared" si="59"/>
        <v/>
      </c>
      <c r="F151" t="str">
        <f t="shared" si="59"/>
        <v/>
      </c>
      <c r="G151" t="str">
        <f t="shared" si="59"/>
        <v/>
      </c>
      <c r="H151" t="str">
        <f t="shared" si="59"/>
        <v/>
      </c>
      <c r="I151" t="str">
        <f t="shared" si="59"/>
        <v/>
      </c>
      <c r="J151" t="str">
        <f t="shared" si="59"/>
        <v/>
      </c>
      <c r="K151" t="str">
        <f t="shared" si="59"/>
        <v/>
      </c>
      <c r="L151" t="str">
        <f t="shared" si="59"/>
        <v/>
      </c>
      <c r="M151" t="str">
        <f t="shared" si="42"/>
        <v/>
      </c>
      <c r="N151" t="b">
        <f t="shared" si="46"/>
        <v>1</v>
      </c>
      <c r="O151" t="b">
        <f t="shared" si="47"/>
        <v>0</v>
      </c>
      <c r="P151" t="b">
        <f t="shared" si="48"/>
        <v>0</v>
      </c>
      <c r="Q151" t="b">
        <f t="shared" si="49"/>
        <v>0</v>
      </c>
      <c r="R151" t="b">
        <f t="shared" si="50"/>
        <v>0</v>
      </c>
      <c r="S151" t="b">
        <f t="shared" si="51"/>
        <v>0</v>
      </c>
      <c r="T151" t="b">
        <f t="shared" si="52"/>
        <v>0</v>
      </c>
      <c r="U151" t="b">
        <f t="shared" si="53"/>
        <v>0</v>
      </c>
      <c r="V151" t="b">
        <f t="shared" si="54"/>
        <v>0</v>
      </c>
      <c r="W151" t="b">
        <f t="shared" si="55"/>
        <v>0</v>
      </c>
      <c r="X151" t="b">
        <f t="shared" si="56"/>
        <v>0</v>
      </c>
      <c r="Y151" t="b">
        <f t="shared" si="57"/>
        <v>0</v>
      </c>
      <c r="Z151" t="b">
        <f t="shared" si="58"/>
        <v>0</v>
      </c>
    </row>
    <row r="152" spans="1:26">
      <c r="A152">
        <f>IF(A151="","",IF($R$3=1,dayTest!A164,day!A144))</f>
        <v>0</v>
      </c>
      <c r="B152">
        <f t="shared" si="60"/>
        <v>0</v>
      </c>
      <c r="C152" t="str">
        <f t="shared" si="59"/>
        <v/>
      </c>
      <c r="D152" t="str">
        <f t="shared" si="59"/>
        <v/>
      </c>
      <c r="E152" t="str">
        <f t="shared" si="59"/>
        <v/>
      </c>
      <c r="F152" t="str">
        <f t="shared" si="59"/>
        <v/>
      </c>
      <c r="G152" t="str">
        <f t="shared" si="59"/>
        <v/>
      </c>
      <c r="H152" t="str">
        <f t="shared" si="59"/>
        <v/>
      </c>
      <c r="I152" t="str">
        <f t="shared" si="59"/>
        <v/>
      </c>
      <c r="J152" t="str">
        <f t="shared" si="59"/>
        <v/>
      </c>
      <c r="K152" t="str">
        <f t="shared" si="59"/>
        <v/>
      </c>
      <c r="L152" t="str">
        <f t="shared" si="59"/>
        <v/>
      </c>
      <c r="M152" t="str">
        <f t="shared" si="42"/>
        <v/>
      </c>
      <c r="N152" t="b">
        <f t="shared" si="46"/>
        <v>1</v>
      </c>
      <c r="O152" t="b">
        <f t="shared" si="47"/>
        <v>0</v>
      </c>
      <c r="P152" t="b">
        <f t="shared" si="48"/>
        <v>0</v>
      </c>
      <c r="Q152" t="b">
        <f t="shared" si="49"/>
        <v>0</v>
      </c>
      <c r="R152" t="b">
        <f t="shared" si="50"/>
        <v>0</v>
      </c>
      <c r="S152" t="b">
        <f t="shared" si="51"/>
        <v>0</v>
      </c>
      <c r="T152" t="b">
        <f t="shared" si="52"/>
        <v>0</v>
      </c>
      <c r="U152" t="b">
        <f t="shared" si="53"/>
        <v>0</v>
      </c>
      <c r="V152" t="b">
        <f t="shared" si="54"/>
        <v>0</v>
      </c>
      <c r="W152" t="b">
        <f t="shared" si="55"/>
        <v>0</v>
      </c>
      <c r="X152" t="b">
        <f t="shared" si="56"/>
        <v>0</v>
      </c>
      <c r="Y152" t="b">
        <f t="shared" si="57"/>
        <v>0</v>
      </c>
      <c r="Z152" t="b">
        <f t="shared" si="58"/>
        <v>0</v>
      </c>
    </row>
    <row r="153" spans="1:26">
      <c r="A153">
        <f>IF(A152="","",IF($R$3=1,dayTest!A165,day!A145))</f>
        <v>0</v>
      </c>
      <c r="B153">
        <f t="shared" si="60"/>
        <v>0</v>
      </c>
      <c r="C153" t="str">
        <f t="shared" si="59"/>
        <v/>
      </c>
      <c r="D153" t="str">
        <f t="shared" si="59"/>
        <v/>
      </c>
      <c r="E153" t="str">
        <f t="shared" si="59"/>
        <v/>
      </c>
      <c r="F153" t="str">
        <f t="shared" si="59"/>
        <v/>
      </c>
      <c r="G153" t="str">
        <f t="shared" si="59"/>
        <v/>
      </c>
      <c r="H153" t="str">
        <f t="shared" si="59"/>
        <v/>
      </c>
      <c r="I153" t="str">
        <f t="shared" si="59"/>
        <v/>
      </c>
      <c r="J153" t="str">
        <f t="shared" si="59"/>
        <v/>
      </c>
      <c r="K153" t="str">
        <f t="shared" si="59"/>
        <v/>
      </c>
      <c r="L153" t="str">
        <f t="shared" si="59"/>
        <v/>
      </c>
      <c r="M153" t="str">
        <f t="shared" si="42"/>
        <v/>
      </c>
      <c r="N153" t="b">
        <f t="shared" si="46"/>
        <v>1</v>
      </c>
      <c r="O153" t="b">
        <f t="shared" si="47"/>
        <v>0</v>
      </c>
      <c r="P153" t="b">
        <f t="shared" si="48"/>
        <v>0</v>
      </c>
      <c r="Q153" t="b">
        <f t="shared" si="49"/>
        <v>0</v>
      </c>
      <c r="R153" t="b">
        <f t="shared" si="50"/>
        <v>0</v>
      </c>
      <c r="S153" t="b">
        <f t="shared" si="51"/>
        <v>0</v>
      </c>
      <c r="T153" t="b">
        <f t="shared" si="52"/>
        <v>0</v>
      </c>
      <c r="U153" t="b">
        <f t="shared" si="53"/>
        <v>0</v>
      </c>
      <c r="V153" t="b">
        <f t="shared" si="54"/>
        <v>0</v>
      </c>
      <c r="W153" t="b">
        <f t="shared" si="55"/>
        <v>0</v>
      </c>
      <c r="X153" t="b">
        <f t="shared" si="56"/>
        <v>0</v>
      </c>
      <c r="Y153" t="b">
        <f t="shared" si="57"/>
        <v>0</v>
      </c>
      <c r="Z153" t="b">
        <f t="shared" si="58"/>
        <v>0</v>
      </c>
    </row>
    <row r="154" spans="1:26">
      <c r="A154">
        <f>IF(A153="","",IF($R$3=1,dayTest!A166,day!A146))</f>
        <v>0</v>
      </c>
      <c r="B154">
        <f t="shared" si="60"/>
        <v>0</v>
      </c>
      <c r="C154" t="str">
        <f t="shared" si="59"/>
        <v/>
      </c>
      <c r="D154" t="str">
        <f t="shared" si="59"/>
        <v/>
      </c>
      <c r="E154" t="str">
        <f t="shared" si="59"/>
        <v/>
      </c>
      <c r="F154" t="str">
        <f t="shared" si="59"/>
        <v/>
      </c>
      <c r="G154" t="str">
        <f t="shared" si="59"/>
        <v/>
      </c>
      <c r="H154" t="str">
        <f t="shared" si="59"/>
        <v/>
      </c>
      <c r="I154" t="str">
        <f t="shared" si="59"/>
        <v/>
      </c>
      <c r="J154" t="str">
        <f t="shared" si="59"/>
        <v/>
      </c>
      <c r="K154" t="str">
        <f t="shared" si="59"/>
        <v/>
      </c>
      <c r="L154" t="str">
        <f t="shared" si="59"/>
        <v/>
      </c>
      <c r="M154" t="str">
        <f t="shared" ref="M154:M217" si="61">IFERROR(VALUE(MID($A154,COLUMN()-1,1)),"")</f>
        <v/>
      </c>
      <c r="N154" t="b">
        <f t="shared" si="46"/>
        <v>1</v>
      </c>
      <c r="O154" t="b">
        <f t="shared" si="47"/>
        <v>0</v>
      </c>
      <c r="P154" t="b">
        <f t="shared" si="48"/>
        <v>0</v>
      </c>
      <c r="Q154" t="b">
        <f t="shared" si="49"/>
        <v>0</v>
      </c>
      <c r="R154" t="b">
        <f t="shared" si="50"/>
        <v>0</v>
      </c>
      <c r="S154" t="b">
        <f t="shared" si="51"/>
        <v>0</v>
      </c>
      <c r="T154" t="b">
        <f t="shared" si="52"/>
        <v>0</v>
      </c>
      <c r="U154" t="b">
        <f t="shared" si="53"/>
        <v>0</v>
      </c>
      <c r="V154" t="b">
        <f t="shared" si="54"/>
        <v>0</v>
      </c>
      <c r="W154" t="b">
        <f t="shared" si="55"/>
        <v>0</v>
      </c>
      <c r="X154" t="b">
        <f t="shared" si="56"/>
        <v>0</v>
      </c>
      <c r="Y154" t="b">
        <f t="shared" si="57"/>
        <v>0</v>
      </c>
      <c r="Z154" t="b">
        <f t="shared" si="58"/>
        <v>0</v>
      </c>
    </row>
    <row r="155" spans="1:26">
      <c r="A155">
        <f>IF(A154="","",IF($R$3=1,dayTest!A167,day!A147))</f>
        <v>0</v>
      </c>
      <c r="B155">
        <f t="shared" si="60"/>
        <v>0</v>
      </c>
      <c r="C155" t="str">
        <f t="shared" si="59"/>
        <v/>
      </c>
      <c r="D155" t="str">
        <f t="shared" si="59"/>
        <v/>
      </c>
      <c r="E155" t="str">
        <f t="shared" si="59"/>
        <v/>
      </c>
      <c r="F155" t="str">
        <f t="shared" si="59"/>
        <v/>
      </c>
      <c r="G155" t="str">
        <f t="shared" si="59"/>
        <v/>
      </c>
      <c r="H155" t="str">
        <f t="shared" si="59"/>
        <v/>
      </c>
      <c r="I155" t="str">
        <f t="shared" si="59"/>
        <v/>
      </c>
      <c r="J155" t="str">
        <f t="shared" si="59"/>
        <v/>
      </c>
      <c r="K155" t="str">
        <f t="shared" si="59"/>
        <v/>
      </c>
      <c r="L155" t="str">
        <f t="shared" si="59"/>
        <v/>
      </c>
      <c r="M155" t="str">
        <f t="shared" si="61"/>
        <v/>
      </c>
      <c r="N155" t="b">
        <f t="shared" si="46"/>
        <v>1</v>
      </c>
      <c r="O155" t="b">
        <f t="shared" si="47"/>
        <v>0</v>
      </c>
      <c r="P155" t="b">
        <f t="shared" si="48"/>
        <v>0</v>
      </c>
      <c r="Q155" t="b">
        <f t="shared" si="49"/>
        <v>0</v>
      </c>
      <c r="R155" t="b">
        <f t="shared" si="50"/>
        <v>0</v>
      </c>
      <c r="S155" t="b">
        <f t="shared" si="51"/>
        <v>0</v>
      </c>
      <c r="T155" t="b">
        <f t="shared" si="52"/>
        <v>0</v>
      </c>
      <c r="U155" t="b">
        <f t="shared" si="53"/>
        <v>0</v>
      </c>
      <c r="V155" t="b">
        <f t="shared" si="54"/>
        <v>0</v>
      </c>
      <c r="W155" t="b">
        <f t="shared" si="55"/>
        <v>0</v>
      </c>
      <c r="X155" t="b">
        <f t="shared" si="56"/>
        <v>0</v>
      </c>
      <c r="Y155" t="b">
        <f t="shared" si="57"/>
        <v>0</v>
      </c>
      <c r="Z155" t="b">
        <f t="shared" si="58"/>
        <v>0</v>
      </c>
    </row>
    <row r="156" spans="1:26">
      <c r="A156">
        <f>IF(A155="","",IF($R$3=1,dayTest!A168,day!A148))</f>
        <v>0</v>
      </c>
      <c r="B156">
        <f t="shared" si="60"/>
        <v>0</v>
      </c>
      <c r="C156" t="str">
        <f t="shared" si="59"/>
        <v/>
      </c>
      <c r="D156" t="str">
        <f t="shared" si="59"/>
        <v/>
      </c>
      <c r="E156" t="str">
        <f t="shared" si="59"/>
        <v/>
      </c>
      <c r="F156" t="str">
        <f t="shared" si="59"/>
        <v/>
      </c>
      <c r="G156" t="str">
        <f t="shared" si="59"/>
        <v/>
      </c>
      <c r="H156" t="str">
        <f t="shared" si="59"/>
        <v/>
      </c>
      <c r="I156" t="str">
        <f t="shared" si="59"/>
        <v/>
      </c>
      <c r="J156" t="str">
        <f t="shared" si="59"/>
        <v/>
      </c>
      <c r="K156" t="str">
        <f t="shared" si="59"/>
        <v/>
      </c>
      <c r="L156" t="str">
        <f t="shared" si="59"/>
        <v/>
      </c>
      <c r="M156" t="str">
        <f t="shared" si="61"/>
        <v/>
      </c>
      <c r="N156" t="b">
        <f t="shared" si="46"/>
        <v>1</v>
      </c>
      <c r="O156" t="b">
        <f t="shared" si="47"/>
        <v>0</v>
      </c>
      <c r="P156" t="b">
        <f t="shared" si="48"/>
        <v>0</v>
      </c>
      <c r="Q156" t="b">
        <f t="shared" si="49"/>
        <v>0</v>
      </c>
      <c r="R156" t="b">
        <f t="shared" si="50"/>
        <v>0</v>
      </c>
      <c r="S156" t="b">
        <f t="shared" si="51"/>
        <v>0</v>
      </c>
      <c r="T156" t="b">
        <f t="shared" si="52"/>
        <v>0</v>
      </c>
      <c r="U156" t="b">
        <f t="shared" si="53"/>
        <v>0</v>
      </c>
      <c r="V156" t="b">
        <f t="shared" si="54"/>
        <v>0</v>
      </c>
      <c r="W156" t="b">
        <f t="shared" si="55"/>
        <v>0</v>
      </c>
      <c r="X156" t="b">
        <f t="shared" si="56"/>
        <v>0</v>
      </c>
      <c r="Y156" t="b">
        <f t="shared" si="57"/>
        <v>0</v>
      </c>
      <c r="Z156" t="b">
        <f t="shared" si="58"/>
        <v>0</v>
      </c>
    </row>
    <row r="157" spans="1:26">
      <c r="A157">
        <f>IF(A156="","",IF($R$3=1,dayTest!A169,day!A149))</f>
        <v>0</v>
      </c>
      <c r="B157">
        <f t="shared" si="60"/>
        <v>0</v>
      </c>
      <c r="C157" t="str">
        <f t="shared" si="59"/>
        <v/>
      </c>
      <c r="D157" t="str">
        <f t="shared" si="59"/>
        <v/>
      </c>
      <c r="E157" t="str">
        <f t="shared" si="59"/>
        <v/>
      </c>
      <c r="F157" t="str">
        <f t="shared" si="59"/>
        <v/>
      </c>
      <c r="G157" t="str">
        <f t="shared" si="59"/>
        <v/>
      </c>
      <c r="H157" t="str">
        <f t="shared" si="59"/>
        <v/>
      </c>
      <c r="I157" t="str">
        <f t="shared" si="59"/>
        <v/>
      </c>
      <c r="J157" t="str">
        <f t="shared" si="59"/>
        <v/>
      </c>
      <c r="K157" t="str">
        <f t="shared" si="59"/>
        <v/>
      </c>
      <c r="L157" t="str">
        <f t="shared" si="59"/>
        <v/>
      </c>
      <c r="M157" t="str">
        <f t="shared" si="61"/>
        <v/>
      </c>
      <c r="N157" t="b">
        <f t="shared" si="46"/>
        <v>1</v>
      </c>
      <c r="O157" t="b">
        <f t="shared" si="47"/>
        <v>0</v>
      </c>
      <c r="P157" t="b">
        <f t="shared" si="48"/>
        <v>0</v>
      </c>
      <c r="Q157" t="b">
        <f t="shared" si="49"/>
        <v>0</v>
      </c>
      <c r="R157" t="b">
        <f t="shared" si="50"/>
        <v>0</v>
      </c>
      <c r="S157" t="b">
        <f t="shared" si="51"/>
        <v>0</v>
      </c>
      <c r="T157" t="b">
        <f t="shared" si="52"/>
        <v>0</v>
      </c>
      <c r="U157" t="b">
        <f t="shared" si="53"/>
        <v>0</v>
      </c>
      <c r="V157" t="b">
        <f t="shared" si="54"/>
        <v>0</v>
      </c>
      <c r="W157" t="b">
        <f t="shared" si="55"/>
        <v>0</v>
      </c>
      <c r="X157" t="b">
        <f t="shared" si="56"/>
        <v>0</v>
      </c>
      <c r="Y157" t="b">
        <f t="shared" si="57"/>
        <v>0</v>
      </c>
      <c r="Z157" t="b">
        <f t="shared" si="58"/>
        <v>0</v>
      </c>
    </row>
    <row r="158" spans="1:26">
      <c r="A158">
        <f>IF(A157="","",IF($R$3=1,dayTest!A170,day!A150))</f>
        <v>0</v>
      </c>
      <c r="B158">
        <f t="shared" si="60"/>
        <v>0</v>
      </c>
      <c r="C158" t="str">
        <f t="shared" si="59"/>
        <v/>
      </c>
      <c r="D158" t="str">
        <f t="shared" si="59"/>
        <v/>
      </c>
      <c r="E158" t="str">
        <f t="shared" si="59"/>
        <v/>
      </c>
      <c r="F158" t="str">
        <f t="shared" si="59"/>
        <v/>
      </c>
      <c r="G158" t="str">
        <f t="shared" si="59"/>
        <v/>
      </c>
      <c r="H158" t="str">
        <f t="shared" si="59"/>
        <v/>
      </c>
      <c r="I158" t="str">
        <f t="shared" si="59"/>
        <v/>
      </c>
      <c r="J158" t="str">
        <f t="shared" si="59"/>
        <v/>
      </c>
      <c r="K158" t="str">
        <f t="shared" si="59"/>
        <v/>
      </c>
      <c r="L158" t="str">
        <f t="shared" si="59"/>
        <v/>
      </c>
      <c r="M158" t="str">
        <f t="shared" si="61"/>
        <v/>
      </c>
      <c r="N158" t="b">
        <f t="shared" si="46"/>
        <v>1</v>
      </c>
      <c r="O158" t="b">
        <f t="shared" si="47"/>
        <v>0</v>
      </c>
      <c r="P158" t="b">
        <f t="shared" si="48"/>
        <v>0</v>
      </c>
      <c r="Q158" t="b">
        <f t="shared" si="49"/>
        <v>0</v>
      </c>
      <c r="R158" t="b">
        <f t="shared" si="50"/>
        <v>0</v>
      </c>
      <c r="S158" t="b">
        <f t="shared" si="51"/>
        <v>0</v>
      </c>
      <c r="T158" t="b">
        <f t="shared" si="52"/>
        <v>0</v>
      </c>
      <c r="U158" t="b">
        <f t="shared" si="53"/>
        <v>0</v>
      </c>
      <c r="V158" t="b">
        <f t="shared" si="54"/>
        <v>0</v>
      </c>
      <c r="W158" t="b">
        <f t="shared" si="55"/>
        <v>0</v>
      </c>
      <c r="X158" t="b">
        <f t="shared" si="56"/>
        <v>0</v>
      </c>
      <c r="Y158" t="b">
        <f t="shared" si="57"/>
        <v>0</v>
      </c>
      <c r="Z158" t="b">
        <f t="shared" si="58"/>
        <v>0</v>
      </c>
    </row>
    <row r="159" spans="1:26">
      <c r="A159">
        <f>IF(A158="","",IF($R$3=1,dayTest!A171,day!A151))</f>
        <v>0</v>
      </c>
      <c r="B159">
        <f t="shared" si="60"/>
        <v>0</v>
      </c>
      <c r="C159" t="str">
        <f t="shared" si="59"/>
        <v/>
      </c>
      <c r="D159" t="str">
        <f t="shared" si="59"/>
        <v/>
      </c>
      <c r="E159" t="str">
        <f t="shared" si="59"/>
        <v/>
      </c>
      <c r="F159" t="str">
        <f t="shared" si="59"/>
        <v/>
      </c>
      <c r="G159" t="str">
        <f t="shared" si="59"/>
        <v/>
      </c>
      <c r="H159" t="str">
        <f t="shared" si="59"/>
        <v/>
      </c>
      <c r="I159" t="str">
        <f t="shared" si="59"/>
        <v/>
      </c>
      <c r="J159" t="str">
        <f t="shared" si="59"/>
        <v/>
      </c>
      <c r="K159" t="str">
        <f t="shared" si="59"/>
        <v/>
      </c>
      <c r="L159" t="str">
        <f t="shared" si="59"/>
        <v/>
      </c>
      <c r="M159" t="str">
        <f t="shared" si="61"/>
        <v/>
      </c>
      <c r="N159" t="b">
        <f t="shared" si="46"/>
        <v>1</v>
      </c>
      <c r="O159" t="b">
        <f t="shared" si="47"/>
        <v>0</v>
      </c>
      <c r="P159" t="b">
        <f t="shared" si="48"/>
        <v>0</v>
      </c>
      <c r="Q159" t="b">
        <f t="shared" si="49"/>
        <v>0</v>
      </c>
      <c r="R159" t="b">
        <f t="shared" si="50"/>
        <v>0</v>
      </c>
      <c r="S159" t="b">
        <f t="shared" si="51"/>
        <v>0</v>
      </c>
      <c r="T159" t="b">
        <f t="shared" si="52"/>
        <v>0</v>
      </c>
      <c r="U159" t="b">
        <f t="shared" si="53"/>
        <v>0</v>
      </c>
      <c r="V159" t="b">
        <f t="shared" si="54"/>
        <v>0</v>
      </c>
      <c r="W159" t="b">
        <f t="shared" si="55"/>
        <v>0</v>
      </c>
      <c r="X159" t="b">
        <f t="shared" si="56"/>
        <v>0</v>
      </c>
      <c r="Y159" t="b">
        <f t="shared" si="57"/>
        <v>0</v>
      </c>
      <c r="Z159" t="b">
        <f t="shared" si="58"/>
        <v>0</v>
      </c>
    </row>
    <row r="160" spans="1:26">
      <c r="A160">
        <f>IF(A159="","",IF($R$3=1,dayTest!A172,day!A152))</f>
        <v>0</v>
      </c>
      <c r="B160">
        <f t="shared" si="60"/>
        <v>0</v>
      </c>
      <c r="C160" t="str">
        <f t="shared" si="59"/>
        <v/>
      </c>
      <c r="D160" t="str">
        <f t="shared" si="59"/>
        <v/>
      </c>
      <c r="E160" t="str">
        <f t="shared" si="59"/>
        <v/>
      </c>
      <c r="F160" t="str">
        <f t="shared" si="59"/>
        <v/>
      </c>
      <c r="G160" t="str">
        <f t="shared" si="59"/>
        <v/>
      </c>
      <c r="H160" t="str">
        <f t="shared" si="59"/>
        <v/>
      </c>
      <c r="I160" t="str">
        <f t="shared" si="59"/>
        <v/>
      </c>
      <c r="J160" t="str">
        <f t="shared" si="59"/>
        <v/>
      </c>
      <c r="K160" t="str">
        <f t="shared" si="59"/>
        <v/>
      </c>
      <c r="L160" t="str">
        <f t="shared" si="59"/>
        <v/>
      </c>
      <c r="M160" t="str">
        <f t="shared" si="61"/>
        <v/>
      </c>
      <c r="N160" t="b">
        <f t="shared" si="46"/>
        <v>1</v>
      </c>
      <c r="O160" t="b">
        <f t="shared" si="47"/>
        <v>0</v>
      </c>
      <c r="P160" t="b">
        <f t="shared" si="48"/>
        <v>0</v>
      </c>
      <c r="Q160" t="b">
        <f t="shared" si="49"/>
        <v>0</v>
      </c>
      <c r="R160" t="b">
        <f t="shared" si="50"/>
        <v>0</v>
      </c>
      <c r="S160" t="b">
        <f t="shared" si="51"/>
        <v>0</v>
      </c>
      <c r="T160" t="b">
        <f t="shared" si="52"/>
        <v>0</v>
      </c>
      <c r="U160" t="b">
        <f t="shared" si="53"/>
        <v>0</v>
      </c>
      <c r="V160" t="b">
        <f t="shared" si="54"/>
        <v>0</v>
      </c>
      <c r="W160" t="b">
        <f t="shared" si="55"/>
        <v>0</v>
      </c>
      <c r="X160" t="b">
        <f t="shared" si="56"/>
        <v>0</v>
      </c>
      <c r="Y160" t="b">
        <f t="shared" si="57"/>
        <v>0</v>
      </c>
      <c r="Z160" t="b">
        <f t="shared" si="58"/>
        <v>0</v>
      </c>
    </row>
    <row r="161" spans="1:26">
      <c r="A161">
        <f>IF(A160="","",IF($R$3=1,dayTest!A173,day!A153))</f>
        <v>0</v>
      </c>
      <c r="B161">
        <f t="shared" si="60"/>
        <v>0</v>
      </c>
      <c r="C161" t="str">
        <f t="shared" si="59"/>
        <v/>
      </c>
      <c r="D161" t="str">
        <f t="shared" si="59"/>
        <v/>
      </c>
      <c r="E161" t="str">
        <f t="shared" si="59"/>
        <v/>
      </c>
      <c r="F161" t="str">
        <f t="shared" si="59"/>
        <v/>
      </c>
      <c r="G161" t="str">
        <f t="shared" si="59"/>
        <v/>
      </c>
      <c r="H161" t="str">
        <f t="shared" si="59"/>
        <v/>
      </c>
      <c r="I161" t="str">
        <f t="shared" si="59"/>
        <v/>
      </c>
      <c r="J161" t="str">
        <f t="shared" si="59"/>
        <v/>
      </c>
      <c r="K161" t="str">
        <f t="shared" si="59"/>
        <v/>
      </c>
      <c r="L161" t="str">
        <f t="shared" si="59"/>
        <v/>
      </c>
      <c r="M161" t="str">
        <f t="shared" si="61"/>
        <v/>
      </c>
      <c r="N161" t="b">
        <f t="shared" si="46"/>
        <v>1</v>
      </c>
      <c r="O161" t="b">
        <f t="shared" si="47"/>
        <v>0</v>
      </c>
      <c r="P161" t="b">
        <f t="shared" si="48"/>
        <v>0</v>
      </c>
      <c r="Q161" t="b">
        <f t="shared" si="49"/>
        <v>0</v>
      </c>
      <c r="R161" t="b">
        <f t="shared" si="50"/>
        <v>0</v>
      </c>
      <c r="S161" t="b">
        <f t="shared" si="51"/>
        <v>0</v>
      </c>
      <c r="T161" t="b">
        <f t="shared" si="52"/>
        <v>0</v>
      </c>
      <c r="U161" t="b">
        <f t="shared" si="53"/>
        <v>0</v>
      </c>
      <c r="V161" t="b">
        <f t="shared" si="54"/>
        <v>0</v>
      </c>
      <c r="W161" t="b">
        <f t="shared" si="55"/>
        <v>0</v>
      </c>
      <c r="X161" t="b">
        <f t="shared" si="56"/>
        <v>0</v>
      </c>
      <c r="Y161" t="b">
        <f t="shared" si="57"/>
        <v>0</v>
      </c>
      <c r="Z161" t="b">
        <f t="shared" si="58"/>
        <v>0</v>
      </c>
    </row>
    <row r="162" spans="1:26">
      <c r="A162">
        <f>IF(A161="","",IF($R$3=1,dayTest!A174,day!A154))</f>
        <v>0</v>
      </c>
      <c r="B162">
        <f t="shared" si="60"/>
        <v>0</v>
      </c>
      <c r="C162" t="str">
        <f t="shared" si="59"/>
        <v/>
      </c>
      <c r="D162" t="str">
        <f t="shared" si="59"/>
        <v/>
      </c>
      <c r="E162" t="str">
        <f t="shared" si="59"/>
        <v/>
      </c>
      <c r="F162" t="str">
        <f t="shared" si="59"/>
        <v/>
      </c>
      <c r="G162" t="str">
        <f t="shared" si="59"/>
        <v/>
      </c>
      <c r="H162" t="str">
        <f t="shared" si="59"/>
        <v/>
      </c>
      <c r="I162" t="str">
        <f t="shared" si="59"/>
        <v/>
      </c>
      <c r="J162" t="str">
        <f t="shared" si="59"/>
        <v/>
      </c>
      <c r="K162" t="str">
        <f t="shared" si="59"/>
        <v/>
      </c>
      <c r="L162" t="str">
        <f t="shared" si="59"/>
        <v/>
      </c>
      <c r="M162" t="str">
        <f t="shared" si="61"/>
        <v/>
      </c>
      <c r="N162" t="b">
        <f t="shared" si="46"/>
        <v>1</v>
      </c>
      <c r="O162" t="b">
        <f t="shared" si="47"/>
        <v>0</v>
      </c>
      <c r="P162" t="b">
        <f t="shared" si="48"/>
        <v>0</v>
      </c>
      <c r="Q162" t="b">
        <f t="shared" si="49"/>
        <v>0</v>
      </c>
      <c r="R162" t="b">
        <f t="shared" si="50"/>
        <v>0</v>
      </c>
      <c r="S162" t="b">
        <f t="shared" si="51"/>
        <v>0</v>
      </c>
      <c r="T162" t="b">
        <f t="shared" si="52"/>
        <v>0</v>
      </c>
      <c r="U162" t="b">
        <f t="shared" si="53"/>
        <v>0</v>
      </c>
      <c r="V162" t="b">
        <f t="shared" si="54"/>
        <v>0</v>
      </c>
      <c r="W162" t="b">
        <f t="shared" si="55"/>
        <v>0</v>
      </c>
      <c r="X162" t="b">
        <f t="shared" si="56"/>
        <v>0</v>
      </c>
      <c r="Y162" t="b">
        <f t="shared" si="57"/>
        <v>0</v>
      </c>
      <c r="Z162" t="b">
        <f t="shared" si="58"/>
        <v>0</v>
      </c>
    </row>
    <row r="163" spans="1:26">
      <c r="A163">
        <f>IF(A162="","",IF($R$3=1,dayTest!A175,day!A155))</f>
        <v>0</v>
      </c>
      <c r="B163">
        <f t="shared" si="60"/>
        <v>0</v>
      </c>
      <c r="C163" t="str">
        <f t="shared" si="59"/>
        <v/>
      </c>
      <c r="D163" t="str">
        <f t="shared" si="59"/>
        <v/>
      </c>
      <c r="E163" t="str">
        <f t="shared" si="59"/>
        <v/>
      </c>
      <c r="F163" t="str">
        <f t="shared" si="59"/>
        <v/>
      </c>
      <c r="G163" t="str">
        <f t="shared" si="59"/>
        <v/>
      </c>
      <c r="H163" t="str">
        <f t="shared" si="59"/>
        <v/>
      </c>
      <c r="I163" t="str">
        <f t="shared" si="59"/>
        <v/>
      </c>
      <c r="J163" t="str">
        <f t="shared" si="59"/>
        <v/>
      </c>
      <c r="K163" t="str">
        <f t="shared" si="59"/>
        <v/>
      </c>
      <c r="L163" t="str">
        <f t="shared" si="59"/>
        <v/>
      </c>
      <c r="M163" t="str">
        <f t="shared" si="61"/>
        <v/>
      </c>
      <c r="N163" t="b">
        <f t="shared" si="46"/>
        <v>1</v>
      </c>
      <c r="O163" t="b">
        <f t="shared" si="47"/>
        <v>0</v>
      </c>
      <c r="P163" t="b">
        <f t="shared" si="48"/>
        <v>0</v>
      </c>
      <c r="Q163" t="b">
        <f t="shared" si="49"/>
        <v>0</v>
      </c>
      <c r="R163" t="b">
        <f t="shared" si="50"/>
        <v>0</v>
      </c>
      <c r="S163" t="b">
        <f t="shared" si="51"/>
        <v>0</v>
      </c>
      <c r="T163" t="b">
        <f t="shared" si="52"/>
        <v>0</v>
      </c>
      <c r="U163" t="b">
        <f t="shared" si="53"/>
        <v>0</v>
      </c>
      <c r="V163" t="b">
        <f t="shared" si="54"/>
        <v>0</v>
      </c>
      <c r="W163" t="b">
        <f t="shared" si="55"/>
        <v>0</v>
      </c>
      <c r="X163" t="b">
        <f t="shared" si="56"/>
        <v>0</v>
      </c>
      <c r="Y163" t="b">
        <f t="shared" si="57"/>
        <v>0</v>
      </c>
      <c r="Z163" t="b">
        <f t="shared" si="58"/>
        <v>0</v>
      </c>
    </row>
    <row r="164" spans="1:26">
      <c r="A164">
        <f>IF(A163="","",IF($R$3=1,dayTest!A176,day!A156))</f>
        <v>0</v>
      </c>
      <c r="B164">
        <f t="shared" si="60"/>
        <v>0</v>
      </c>
      <c r="C164" t="str">
        <f t="shared" si="59"/>
        <v/>
      </c>
      <c r="D164" t="str">
        <f t="shared" si="59"/>
        <v/>
      </c>
      <c r="E164" t="str">
        <f t="shared" si="59"/>
        <v/>
      </c>
      <c r="F164" t="str">
        <f t="shared" si="59"/>
        <v/>
      </c>
      <c r="G164" t="str">
        <f t="shared" si="59"/>
        <v/>
      </c>
      <c r="H164" t="str">
        <f t="shared" si="59"/>
        <v/>
      </c>
      <c r="I164" t="str">
        <f t="shared" si="59"/>
        <v/>
      </c>
      <c r="J164" t="str">
        <f t="shared" si="59"/>
        <v/>
      </c>
      <c r="K164" t="str">
        <f t="shared" si="59"/>
        <v/>
      </c>
      <c r="L164" t="str">
        <f t="shared" si="59"/>
        <v/>
      </c>
      <c r="M164" t="str">
        <f t="shared" si="61"/>
        <v/>
      </c>
      <c r="N164" t="b">
        <f t="shared" si="46"/>
        <v>1</v>
      </c>
      <c r="O164" t="b">
        <f t="shared" si="47"/>
        <v>0</v>
      </c>
      <c r="P164" t="b">
        <f t="shared" si="48"/>
        <v>0</v>
      </c>
      <c r="Q164" t="b">
        <f t="shared" si="49"/>
        <v>0</v>
      </c>
      <c r="R164" t="b">
        <f t="shared" si="50"/>
        <v>0</v>
      </c>
      <c r="S164" t="b">
        <f t="shared" si="51"/>
        <v>0</v>
      </c>
      <c r="T164" t="b">
        <f t="shared" si="52"/>
        <v>0</v>
      </c>
      <c r="U164" t="b">
        <f t="shared" si="53"/>
        <v>0</v>
      </c>
      <c r="V164" t="b">
        <f t="shared" si="54"/>
        <v>0</v>
      </c>
      <c r="W164" t="b">
        <f t="shared" si="55"/>
        <v>0</v>
      </c>
      <c r="X164" t="b">
        <f t="shared" si="56"/>
        <v>0</v>
      </c>
      <c r="Y164" t="b">
        <f t="shared" si="57"/>
        <v>0</v>
      </c>
      <c r="Z164" t="b">
        <f t="shared" si="58"/>
        <v>0</v>
      </c>
    </row>
    <row r="165" spans="1:26">
      <c r="A165">
        <f>IF(A164="","",IF($R$3=1,dayTest!A177,day!A157))</f>
        <v>0</v>
      </c>
      <c r="B165">
        <f t="shared" si="60"/>
        <v>0</v>
      </c>
      <c r="C165" t="str">
        <f t="shared" si="59"/>
        <v/>
      </c>
      <c r="D165" t="str">
        <f t="shared" si="59"/>
        <v/>
      </c>
      <c r="E165" t="str">
        <f t="shared" si="59"/>
        <v/>
      </c>
      <c r="F165" t="str">
        <f t="shared" si="59"/>
        <v/>
      </c>
      <c r="G165" t="str">
        <f t="shared" si="59"/>
        <v/>
      </c>
      <c r="H165" t="str">
        <f t="shared" si="59"/>
        <v/>
      </c>
      <c r="I165" t="str">
        <f t="shared" si="59"/>
        <v/>
      </c>
      <c r="J165" t="str">
        <f t="shared" si="59"/>
        <v/>
      </c>
      <c r="K165" t="str">
        <f t="shared" si="59"/>
        <v/>
      </c>
      <c r="L165" t="str">
        <f t="shared" si="59"/>
        <v/>
      </c>
      <c r="M165" t="str">
        <f t="shared" si="61"/>
        <v/>
      </c>
      <c r="N165" t="b">
        <f t="shared" si="46"/>
        <v>1</v>
      </c>
      <c r="O165" t="b">
        <f t="shared" si="47"/>
        <v>0</v>
      </c>
      <c r="P165" t="b">
        <f t="shared" si="48"/>
        <v>0</v>
      </c>
      <c r="Q165" t="b">
        <f t="shared" si="49"/>
        <v>0</v>
      </c>
      <c r="R165" t="b">
        <f t="shared" si="50"/>
        <v>0</v>
      </c>
      <c r="S165" t="b">
        <f t="shared" si="51"/>
        <v>0</v>
      </c>
      <c r="T165" t="b">
        <f t="shared" si="52"/>
        <v>0</v>
      </c>
      <c r="U165" t="b">
        <f t="shared" si="53"/>
        <v>0</v>
      </c>
      <c r="V165" t="b">
        <f t="shared" si="54"/>
        <v>0</v>
      </c>
      <c r="W165" t="b">
        <f t="shared" si="55"/>
        <v>0</v>
      </c>
      <c r="X165" t="b">
        <f t="shared" si="56"/>
        <v>0</v>
      </c>
      <c r="Y165" t="b">
        <f t="shared" si="57"/>
        <v>0</v>
      </c>
      <c r="Z165" t="b">
        <f t="shared" si="58"/>
        <v>0</v>
      </c>
    </row>
    <row r="166" spans="1:26">
      <c r="A166">
        <f>IF(A165="","",IF($R$3=1,dayTest!A178,day!A158))</f>
        <v>0</v>
      </c>
      <c r="B166">
        <f t="shared" si="60"/>
        <v>0</v>
      </c>
      <c r="C166" t="str">
        <f t="shared" si="59"/>
        <v/>
      </c>
      <c r="D166" t="str">
        <f t="shared" si="59"/>
        <v/>
      </c>
      <c r="E166" t="str">
        <f t="shared" si="59"/>
        <v/>
      </c>
      <c r="F166" t="str">
        <f t="shared" si="59"/>
        <v/>
      </c>
      <c r="G166" t="str">
        <f t="shared" si="59"/>
        <v/>
      </c>
      <c r="H166" t="str">
        <f t="shared" si="59"/>
        <v/>
      </c>
      <c r="I166" t="str">
        <f t="shared" si="59"/>
        <v/>
      </c>
      <c r="J166" t="str">
        <f t="shared" si="59"/>
        <v/>
      </c>
      <c r="K166" t="str">
        <f t="shared" si="59"/>
        <v/>
      </c>
      <c r="L166" t="str">
        <f t="shared" si="59"/>
        <v/>
      </c>
      <c r="M166" t="str">
        <f t="shared" si="61"/>
        <v/>
      </c>
      <c r="N166" t="b">
        <f t="shared" si="46"/>
        <v>1</v>
      </c>
      <c r="O166" t="b">
        <f t="shared" si="47"/>
        <v>0</v>
      </c>
      <c r="P166" t="b">
        <f t="shared" si="48"/>
        <v>0</v>
      </c>
      <c r="Q166" t="b">
        <f t="shared" si="49"/>
        <v>0</v>
      </c>
      <c r="R166" t="b">
        <f t="shared" si="50"/>
        <v>0</v>
      </c>
      <c r="S166" t="b">
        <f t="shared" si="51"/>
        <v>0</v>
      </c>
      <c r="T166" t="b">
        <f t="shared" si="52"/>
        <v>0</v>
      </c>
      <c r="U166" t="b">
        <f t="shared" si="53"/>
        <v>0</v>
      </c>
      <c r="V166" t="b">
        <f t="shared" si="54"/>
        <v>0</v>
      </c>
      <c r="W166" t="b">
        <f t="shared" si="55"/>
        <v>0</v>
      </c>
      <c r="X166" t="b">
        <f t="shared" si="56"/>
        <v>0</v>
      </c>
      <c r="Y166" t="b">
        <f t="shared" si="57"/>
        <v>0</v>
      </c>
      <c r="Z166" t="b">
        <f t="shared" si="58"/>
        <v>0</v>
      </c>
    </row>
    <row r="167" spans="1:26">
      <c r="A167">
        <f>IF(A166="","",IF($R$3=1,dayTest!A179,day!A159))</f>
        <v>0</v>
      </c>
      <c r="B167">
        <f t="shared" si="60"/>
        <v>0</v>
      </c>
      <c r="C167" t="str">
        <f t="shared" si="59"/>
        <v/>
      </c>
      <c r="D167" t="str">
        <f t="shared" si="59"/>
        <v/>
      </c>
      <c r="E167" t="str">
        <f t="shared" si="59"/>
        <v/>
      </c>
      <c r="F167" t="str">
        <f t="shared" si="59"/>
        <v/>
      </c>
      <c r="G167" t="str">
        <f t="shared" si="59"/>
        <v/>
      </c>
      <c r="H167" t="str">
        <f t="shared" si="59"/>
        <v/>
      </c>
      <c r="I167" t="str">
        <f t="shared" si="59"/>
        <v/>
      </c>
      <c r="J167" t="str">
        <f t="shared" si="59"/>
        <v/>
      </c>
      <c r="K167" t="str">
        <f t="shared" si="59"/>
        <v/>
      </c>
      <c r="L167" t="str">
        <f t="shared" si="59"/>
        <v/>
      </c>
      <c r="M167" t="str">
        <f t="shared" si="61"/>
        <v/>
      </c>
      <c r="N167" t="b">
        <f t="shared" si="46"/>
        <v>1</v>
      </c>
      <c r="O167" t="b">
        <f t="shared" si="47"/>
        <v>0</v>
      </c>
      <c r="P167" t="b">
        <f t="shared" si="48"/>
        <v>0</v>
      </c>
      <c r="Q167" t="b">
        <f t="shared" si="49"/>
        <v>0</v>
      </c>
      <c r="R167" t="b">
        <f t="shared" si="50"/>
        <v>0</v>
      </c>
      <c r="S167" t="b">
        <f t="shared" si="51"/>
        <v>0</v>
      </c>
      <c r="T167" t="b">
        <f t="shared" si="52"/>
        <v>0</v>
      </c>
      <c r="U167" t="b">
        <f t="shared" si="53"/>
        <v>0</v>
      </c>
      <c r="V167" t="b">
        <f t="shared" si="54"/>
        <v>0</v>
      </c>
      <c r="W167" t="b">
        <f t="shared" si="55"/>
        <v>0</v>
      </c>
      <c r="X167" t="b">
        <f t="shared" si="56"/>
        <v>0</v>
      </c>
      <c r="Y167" t="b">
        <f t="shared" si="57"/>
        <v>0</v>
      </c>
      <c r="Z167" t="b">
        <f t="shared" si="58"/>
        <v>0</v>
      </c>
    </row>
    <row r="168" spans="1:26">
      <c r="A168">
        <f>IF(A167="","",IF($R$3=1,dayTest!A180,day!A160))</f>
        <v>0</v>
      </c>
      <c r="B168">
        <f t="shared" si="60"/>
        <v>0</v>
      </c>
      <c r="C168" t="str">
        <f t="shared" si="59"/>
        <v/>
      </c>
      <c r="D168" t="str">
        <f t="shared" si="59"/>
        <v/>
      </c>
      <c r="E168" t="str">
        <f t="shared" si="59"/>
        <v/>
      </c>
      <c r="F168" t="str">
        <f t="shared" si="59"/>
        <v/>
      </c>
      <c r="G168" t="str">
        <f t="shared" si="59"/>
        <v/>
      </c>
      <c r="H168" t="str">
        <f t="shared" si="59"/>
        <v/>
      </c>
      <c r="I168" t="str">
        <f t="shared" si="59"/>
        <v/>
      </c>
      <c r="J168" t="str">
        <f t="shared" si="59"/>
        <v/>
      </c>
      <c r="K168" t="str">
        <f t="shared" si="59"/>
        <v/>
      </c>
      <c r="L168" t="str">
        <f t="shared" si="59"/>
        <v/>
      </c>
      <c r="M168" t="str">
        <f t="shared" si="61"/>
        <v/>
      </c>
      <c r="N168" t="b">
        <f t="shared" si="46"/>
        <v>1</v>
      </c>
      <c r="O168" t="b">
        <f t="shared" si="47"/>
        <v>0</v>
      </c>
      <c r="P168" t="b">
        <f t="shared" si="48"/>
        <v>0</v>
      </c>
      <c r="Q168" t="b">
        <f t="shared" si="49"/>
        <v>0</v>
      </c>
      <c r="R168" t="b">
        <f t="shared" si="50"/>
        <v>0</v>
      </c>
      <c r="S168" t="b">
        <f t="shared" si="51"/>
        <v>0</v>
      </c>
      <c r="T168" t="b">
        <f t="shared" si="52"/>
        <v>0</v>
      </c>
      <c r="U168" t="b">
        <f t="shared" si="53"/>
        <v>0</v>
      </c>
      <c r="V168" t="b">
        <f t="shared" si="54"/>
        <v>0</v>
      </c>
      <c r="W168" t="b">
        <f t="shared" si="55"/>
        <v>0</v>
      </c>
      <c r="X168" t="b">
        <f t="shared" si="56"/>
        <v>0</v>
      </c>
      <c r="Y168" t="b">
        <f t="shared" si="57"/>
        <v>0</v>
      </c>
      <c r="Z168" t="b">
        <f t="shared" si="58"/>
        <v>0</v>
      </c>
    </row>
    <row r="169" spans="1:26">
      <c r="A169">
        <f>IF(A168="","",IF($R$3=1,dayTest!A181,day!A161))</f>
        <v>0</v>
      </c>
      <c r="B169">
        <f t="shared" si="60"/>
        <v>0</v>
      </c>
      <c r="C169" t="str">
        <f t="shared" si="59"/>
        <v/>
      </c>
      <c r="D169" t="str">
        <f t="shared" si="59"/>
        <v/>
      </c>
      <c r="E169" t="str">
        <f t="shared" si="59"/>
        <v/>
      </c>
      <c r="F169" t="str">
        <f t="shared" si="59"/>
        <v/>
      </c>
      <c r="G169" t="str">
        <f t="shared" si="59"/>
        <v/>
      </c>
      <c r="H169" t="str">
        <f t="shared" si="59"/>
        <v/>
      </c>
      <c r="I169" t="str">
        <f t="shared" si="59"/>
        <v/>
      </c>
      <c r="J169" t="str">
        <f t="shared" si="59"/>
        <v/>
      </c>
      <c r="K169" t="str">
        <f t="shared" si="59"/>
        <v/>
      </c>
      <c r="L169" t="str">
        <f t="shared" si="59"/>
        <v/>
      </c>
      <c r="M169" t="str">
        <f t="shared" si="61"/>
        <v/>
      </c>
      <c r="N169" t="b">
        <f t="shared" si="46"/>
        <v>1</v>
      </c>
      <c r="O169" t="b">
        <f t="shared" si="47"/>
        <v>0</v>
      </c>
      <c r="P169" t="b">
        <f t="shared" si="48"/>
        <v>0</v>
      </c>
      <c r="Q169" t="b">
        <f t="shared" si="49"/>
        <v>0</v>
      </c>
      <c r="R169" t="b">
        <f t="shared" si="50"/>
        <v>0</v>
      </c>
      <c r="S169" t="b">
        <f t="shared" si="51"/>
        <v>0</v>
      </c>
      <c r="T169" t="b">
        <f t="shared" si="52"/>
        <v>0</v>
      </c>
      <c r="U169" t="b">
        <f t="shared" si="53"/>
        <v>0</v>
      </c>
      <c r="V169" t="b">
        <f t="shared" si="54"/>
        <v>0</v>
      </c>
      <c r="W169" t="b">
        <f t="shared" si="55"/>
        <v>0</v>
      </c>
      <c r="X169" t="b">
        <f t="shared" si="56"/>
        <v>0</v>
      </c>
      <c r="Y169" t="b">
        <f t="shared" si="57"/>
        <v>0</v>
      </c>
      <c r="Z169" t="b">
        <f t="shared" si="58"/>
        <v>0</v>
      </c>
    </row>
    <row r="170" spans="1:26">
      <c r="A170">
        <f>IF(A169="","",IF($R$3=1,dayTest!A182,day!A162))</f>
        <v>0</v>
      </c>
      <c r="B170">
        <f t="shared" si="60"/>
        <v>0</v>
      </c>
      <c r="C170" t="str">
        <f t="shared" si="59"/>
        <v/>
      </c>
      <c r="D170" t="str">
        <f t="shared" si="59"/>
        <v/>
      </c>
      <c r="E170" t="str">
        <f t="shared" si="59"/>
        <v/>
      </c>
      <c r="F170" t="str">
        <f t="shared" si="59"/>
        <v/>
      </c>
      <c r="G170" t="str">
        <f t="shared" si="59"/>
        <v/>
      </c>
      <c r="H170" t="str">
        <f t="shared" si="59"/>
        <v/>
      </c>
      <c r="I170" t="str">
        <f t="shared" si="59"/>
        <v/>
      </c>
      <c r="J170" t="str">
        <f t="shared" si="59"/>
        <v/>
      </c>
      <c r="K170" t="str">
        <f t="shared" si="59"/>
        <v/>
      </c>
      <c r="L170" t="str">
        <f t="shared" si="59"/>
        <v/>
      </c>
      <c r="M170" t="str">
        <f t="shared" si="61"/>
        <v/>
      </c>
      <c r="N170" t="b">
        <f t="shared" si="46"/>
        <v>1</v>
      </c>
      <c r="O170" t="b">
        <f t="shared" si="47"/>
        <v>0</v>
      </c>
      <c r="P170" t="b">
        <f t="shared" si="48"/>
        <v>0</v>
      </c>
      <c r="Q170" t="b">
        <f t="shared" si="49"/>
        <v>0</v>
      </c>
      <c r="R170" t="b">
        <f t="shared" si="50"/>
        <v>0</v>
      </c>
      <c r="S170" t="b">
        <f t="shared" si="51"/>
        <v>0</v>
      </c>
      <c r="T170" t="b">
        <f t="shared" si="52"/>
        <v>0</v>
      </c>
      <c r="U170" t="b">
        <f t="shared" si="53"/>
        <v>0</v>
      </c>
      <c r="V170" t="b">
        <f t="shared" si="54"/>
        <v>0</v>
      </c>
      <c r="W170" t="b">
        <f t="shared" si="55"/>
        <v>0</v>
      </c>
      <c r="X170" t="b">
        <f t="shared" si="56"/>
        <v>0</v>
      </c>
      <c r="Y170" t="b">
        <f t="shared" si="57"/>
        <v>0</v>
      </c>
      <c r="Z170" t="b">
        <f t="shared" si="58"/>
        <v>0</v>
      </c>
    </row>
    <row r="171" spans="1:26">
      <c r="A171">
        <f>IF(A170="","",IF($R$3=1,dayTest!A183,day!A163))</f>
        <v>0</v>
      </c>
      <c r="B171">
        <f t="shared" si="60"/>
        <v>0</v>
      </c>
      <c r="C171" t="str">
        <f t="shared" si="59"/>
        <v/>
      </c>
      <c r="D171" t="str">
        <f t="shared" si="59"/>
        <v/>
      </c>
      <c r="E171" t="str">
        <f t="shared" si="59"/>
        <v/>
      </c>
      <c r="F171" t="str">
        <f t="shared" si="59"/>
        <v/>
      </c>
      <c r="G171" t="str">
        <f t="shared" si="59"/>
        <v/>
      </c>
      <c r="H171" t="str">
        <f t="shared" si="59"/>
        <v/>
      </c>
      <c r="I171" t="str">
        <f t="shared" si="59"/>
        <v/>
      </c>
      <c r="J171" t="str">
        <f t="shared" si="59"/>
        <v/>
      </c>
      <c r="K171" t="str">
        <f t="shared" si="59"/>
        <v/>
      </c>
      <c r="L171" t="str">
        <f t="shared" si="59"/>
        <v/>
      </c>
      <c r="M171" t="str">
        <f t="shared" si="61"/>
        <v/>
      </c>
      <c r="N171" t="b">
        <f t="shared" si="46"/>
        <v>1</v>
      </c>
      <c r="O171" t="b">
        <f t="shared" si="47"/>
        <v>0</v>
      </c>
      <c r="P171" t="b">
        <f t="shared" si="48"/>
        <v>0</v>
      </c>
      <c r="Q171" t="b">
        <f t="shared" si="49"/>
        <v>0</v>
      </c>
      <c r="R171" t="b">
        <f t="shared" si="50"/>
        <v>0</v>
      </c>
      <c r="S171" t="b">
        <f t="shared" si="51"/>
        <v>0</v>
      </c>
      <c r="T171" t="b">
        <f t="shared" si="52"/>
        <v>0</v>
      </c>
      <c r="U171" t="b">
        <f t="shared" si="53"/>
        <v>0</v>
      </c>
      <c r="V171" t="b">
        <f t="shared" si="54"/>
        <v>0</v>
      </c>
      <c r="W171" t="b">
        <f t="shared" si="55"/>
        <v>0</v>
      </c>
      <c r="X171" t="b">
        <f t="shared" si="56"/>
        <v>0</v>
      </c>
      <c r="Y171" t="b">
        <f t="shared" si="57"/>
        <v>0</v>
      </c>
      <c r="Z171" t="b">
        <f t="shared" si="58"/>
        <v>0</v>
      </c>
    </row>
    <row r="172" spans="1:26">
      <c r="A172">
        <f>IF(A171="","",IF($R$3=1,dayTest!A184,day!A164))</f>
        <v>0</v>
      </c>
      <c r="B172">
        <f t="shared" si="60"/>
        <v>0</v>
      </c>
      <c r="C172" t="str">
        <f t="shared" si="59"/>
        <v/>
      </c>
      <c r="D172" t="str">
        <f t="shared" si="59"/>
        <v/>
      </c>
      <c r="E172" t="str">
        <f t="shared" si="59"/>
        <v/>
      </c>
      <c r="F172" t="str">
        <f t="shared" si="59"/>
        <v/>
      </c>
      <c r="G172" t="str">
        <f t="shared" si="59"/>
        <v/>
      </c>
      <c r="H172" t="str">
        <f t="shared" si="59"/>
        <v/>
      </c>
      <c r="I172" t="str">
        <f t="shared" si="59"/>
        <v/>
      </c>
      <c r="J172" t="str">
        <f t="shared" si="59"/>
        <v/>
      </c>
      <c r="K172" t="str">
        <f t="shared" si="59"/>
        <v/>
      </c>
      <c r="L172" t="str">
        <f t="shared" si="59"/>
        <v/>
      </c>
      <c r="M172" t="str">
        <f t="shared" si="61"/>
        <v/>
      </c>
      <c r="N172" t="b">
        <f t="shared" si="46"/>
        <v>1</v>
      </c>
      <c r="O172" t="b">
        <f t="shared" si="47"/>
        <v>0</v>
      </c>
      <c r="P172" t="b">
        <f t="shared" si="48"/>
        <v>0</v>
      </c>
      <c r="Q172" t="b">
        <f t="shared" si="49"/>
        <v>0</v>
      </c>
      <c r="R172" t="b">
        <f t="shared" si="50"/>
        <v>0</v>
      </c>
      <c r="S172" t="b">
        <f t="shared" si="51"/>
        <v>0</v>
      </c>
      <c r="T172" t="b">
        <f t="shared" si="52"/>
        <v>0</v>
      </c>
      <c r="U172" t="b">
        <f t="shared" si="53"/>
        <v>0</v>
      </c>
      <c r="V172" t="b">
        <f t="shared" si="54"/>
        <v>0</v>
      </c>
      <c r="W172" t="b">
        <f t="shared" si="55"/>
        <v>0</v>
      </c>
      <c r="X172" t="b">
        <f t="shared" si="56"/>
        <v>0</v>
      </c>
      <c r="Y172" t="b">
        <f t="shared" si="57"/>
        <v>0</v>
      </c>
      <c r="Z172" t="b">
        <f t="shared" si="58"/>
        <v>0</v>
      </c>
    </row>
    <row r="173" spans="1:26">
      <c r="A173">
        <f>IF(A172="","",IF($R$3=1,dayTest!A185,day!A165))</f>
        <v>0</v>
      </c>
      <c r="B173">
        <f t="shared" si="60"/>
        <v>0</v>
      </c>
      <c r="C173" t="str">
        <f t="shared" si="59"/>
        <v/>
      </c>
      <c r="D173" t="str">
        <f t="shared" si="59"/>
        <v/>
      </c>
      <c r="E173" t="str">
        <f t="shared" si="59"/>
        <v/>
      </c>
      <c r="F173" t="str">
        <f t="shared" si="59"/>
        <v/>
      </c>
      <c r="G173" t="str">
        <f t="shared" ref="G173:L215" si="62">IFERROR(VALUE(MID($A173,COLUMN()-1,1)),"")</f>
        <v/>
      </c>
      <c r="H173" t="str">
        <f t="shared" si="62"/>
        <v/>
      </c>
      <c r="I173" t="str">
        <f t="shared" si="62"/>
        <v/>
      </c>
      <c r="J173" t="str">
        <f t="shared" si="62"/>
        <v/>
      </c>
      <c r="K173" t="str">
        <f t="shared" si="62"/>
        <v/>
      </c>
      <c r="L173" t="str">
        <f t="shared" si="62"/>
        <v/>
      </c>
      <c r="M173" t="str">
        <f t="shared" si="61"/>
        <v/>
      </c>
      <c r="N173" t="b">
        <f t="shared" si="46"/>
        <v>1</v>
      </c>
      <c r="O173" t="b">
        <f t="shared" si="47"/>
        <v>0</v>
      </c>
      <c r="P173" t="b">
        <f t="shared" si="48"/>
        <v>0</v>
      </c>
      <c r="Q173" t="b">
        <f t="shared" si="49"/>
        <v>0</v>
      </c>
      <c r="R173" t="b">
        <f t="shared" si="50"/>
        <v>0</v>
      </c>
      <c r="S173" t="b">
        <f t="shared" si="51"/>
        <v>0</v>
      </c>
      <c r="T173" t="b">
        <f t="shared" si="52"/>
        <v>0</v>
      </c>
      <c r="U173" t="b">
        <f t="shared" si="53"/>
        <v>0</v>
      </c>
      <c r="V173" t="b">
        <f t="shared" si="54"/>
        <v>0</v>
      </c>
      <c r="W173" t="b">
        <f t="shared" si="55"/>
        <v>0</v>
      </c>
      <c r="X173" t="b">
        <f t="shared" si="56"/>
        <v>0</v>
      </c>
      <c r="Y173" t="b">
        <f t="shared" si="57"/>
        <v>0</v>
      </c>
      <c r="Z173" t="b">
        <f t="shared" si="58"/>
        <v>0</v>
      </c>
    </row>
    <row r="174" spans="1:26">
      <c r="A174">
        <f>IF(A173="","",IF($R$3=1,dayTest!A186,day!A166))</f>
        <v>0</v>
      </c>
      <c r="B174">
        <f t="shared" si="60"/>
        <v>0</v>
      </c>
      <c r="C174" t="str">
        <f t="shared" ref="C174:G223" si="63">IFERROR(VALUE(MID($A174,COLUMN()-1,1)),"")</f>
        <v/>
      </c>
      <c r="D174" t="str">
        <f t="shared" si="63"/>
        <v/>
      </c>
      <c r="E174" t="str">
        <f t="shared" si="63"/>
        <v/>
      </c>
      <c r="F174" t="str">
        <f t="shared" si="63"/>
        <v/>
      </c>
      <c r="G174" t="str">
        <f t="shared" si="62"/>
        <v/>
      </c>
      <c r="H174" t="str">
        <f t="shared" si="62"/>
        <v/>
      </c>
      <c r="I174" t="str">
        <f t="shared" si="62"/>
        <v/>
      </c>
      <c r="J174" t="str">
        <f t="shared" si="62"/>
        <v/>
      </c>
      <c r="K174" t="str">
        <f t="shared" si="62"/>
        <v/>
      </c>
      <c r="L174" t="str">
        <f t="shared" si="62"/>
        <v/>
      </c>
      <c r="M174" t="str">
        <f t="shared" si="61"/>
        <v/>
      </c>
      <c r="N174" t="b">
        <f t="shared" si="46"/>
        <v>1</v>
      </c>
      <c r="O174" t="b">
        <f t="shared" si="47"/>
        <v>0</v>
      </c>
      <c r="P174" t="b">
        <f t="shared" si="48"/>
        <v>0</v>
      </c>
      <c r="Q174" t="b">
        <f t="shared" si="49"/>
        <v>0</v>
      </c>
      <c r="R174" t="b">
        <f t="shared" si="50"/>
        <v>0</v>
      </c>
      <c r="S174" t="b">
        <f t="shared" si="51"/>
        <v>0</v>
      </c>
      <c r="T174" t="b">
        <f t="shared" si="52"/>
        <v>0</v>
      </c>
      <c r="U174" t="b">
        <f t="shared" si="53"/>
        <v>0</v>
      </c>
      <c r="V174" t="b">
        <f t="shared" si="54"/>
        <v>0</v>
      </c>
      <c r="W174" t="b">
        <f t="shared" si="55"/>
        <v>0</v>
      </c>
      <c r="X174" t="b">
        <f t="shared" si="56"/>
        <v>0</v>
      </c>
      <c r="Y174" t="b">
        <f t="shared" si="57"/>
        <v>0</v>
      </c>
      <c r="Z174" t="b">
        <f t="shared" si="58"/>
        <v>0</v>
      </c>
    </row>
    <row r="175" spans="1:26">
      <c r="A175">
        <f>IF(A174="","",IF($R$3=1,dayTest!A187,day!A167))</f>
        <v>0</v>
      </c>
      <c r="B175">
        <f t="shared" si="60"/>
        <v>0</v>
      </c>
      <c r="C175" t="str">
        <f t="shared" si="63"/>
        <v/>
      </c>
      <c r="D175" t="str">
        <f t="shared" si="63"/>
        <v/>
      </c>
      <c r="E175" t="str">
        <f t="shared" si="63"/>
        <v/>
      </c>
      <c r="F175" t="str">
        <f t="shared" si="63"/>
        <v/>
      </c>
      <c r="G175" t="str">
        <f t="shared" si="62"/>
        <v/>
      </c>
      <c r="H175" t="str">
        <f t="shared" si="62"/>
        <v/>
      </c>
      <c r="I175" t="str">
        <f t="shared" si="62"/>
        <v/>
      </c>
      <c r="J175" t="str">
        <f t="shared" si="62"/>
        <v/>
      </c>
      <c r="K175" t="str">
        <f t="shared" si="62"/>
        <v/>
      </c>
      <c r="L175" t="str">
        <f t="shared" si="62"/>
        <v/>
      </c>
      <c r="M175" t="str">
        <f t="shared" si="61"/>
        <v/>
      </c>
      <c r="N175" t="b">
        <f t="shared" si="46"/>
        <v>1</v>
      </c>
      <c r="O175" t="b">
        <f t="shared" si="47"/>
        <v>0</v>
      </c>
      <c r="P175" t="b">
        <f t="shared" si="48"/>
        <v>0</v>
      </c>
      <c r="Q175" t="b">
        <f t="shared" si="49"/>
        <v>0</v>
      </c>
      <c r="R175" t="b">
        <f t="shared" si="50"/>
        <v>0</v>
      </c>
      <c r="S175" t="b">
        <f t="shared" si="51"/>
        <v>0</v>
      </c>
      <c r="T175" t="b">
        <f t="shared" si="52"/>
        <v>0</v>
      </c>
      <c r="U175" t="b">
        <f t="shared" si="53"/>
        <v>0</v>
      </c>
      <c r="V175" t="b">
        <f t="shared" si="54"/>
        <v>0</v>
      </c>
      <c r="W175" t="b">
        <f t="shared" si="55"/>
        <v>0</v>
      </c>
      <c r="X175" t="b">
        <f t="shared" si="56"/>
        <v>0</v>
      </c>
      <c r="Y175" t="b">
        <f t="shared" si="57"/>
        <v>0</v>
      </c>
      <c r="Z175" t="b">
        <f t="shared" si="58"/>
        <v>0</v>
      </c>
    </row>
    <row r="176" spans="1:26">
      <c r="A176">
        <f>IF(A175="","",IF($R$3=1,dayTest!A188,day!A168))</f>
        <v>0</v>
      </c>
      <c r="B176">
        <f t="shared" si="60"/>
        <v>0</v>
      </c>
      <c r="C176" t="str">
        <f t="shared" si="63"/>
        <v/>
      </c>
      <c r="D176" t="str">
        <f t="shared" si="63"/>
        <v/>
      </c>
      <c r="E176" t="str">
        <f t="shared" si="63"/>
        <v/>
      </c>
      <c r="F176" t="str">
        <f t="shared" si="63"/>
        <v/>
      </c>
      <c r="G176" t="str">
        <f t="shared" si="62"/>
        <v/>
      </c>
      <c r="H176" t="str">
        <f t="shared" si="62"/>
        <v/>
      </c>
      <c r="I176" t="str">
        <f t="shared" si="62"/>
        <v/>
      </c>
      <c r="J176" t="str">
        <f t="shared" si="62"/>
        <v/>
      </c>
      <c r="K176" t="str">
        <f t="shared" si="62"/>
        <v/>
      </c>
      <c r="L176" t="str">
        <f t="shared" si="62"/>
        <v/>
      </c>
      <c r="M176" t="str">
        <f t="shared" si="61"/>
        <v/>
      </c>
      <c r="N176" t="b">
        <f t="shared" si="46"/>
        <v>1</v>
      </c>
      <c r="O176" t="b">
        <f t="shared" si="47"/>
        <v>0</v>
      </c>
      <c r="P176" t="b">
        <f t="shared" si="48"/>
        <v>0</v>
      </c>
      <c r="Q176" t="b">
        <f t="shared" si="49"/>
        <v>0</v>
      </c>
      <c r="R176" t="b">
        <f t="shared" si="50"/>
        <v>0</v>
      </c>
      <c r="S176" t="b">
        <f t="shared" si="51"/>
        <v>0</v>
      </c>
      <c r="T176" t="b">
        <f t="shared" si="52"/>
        <v>0</v>
      </c>
      <c r="U176" t="b">
        <f t="shared" si="53"/>
        <v>0</v>
      </c>
      <c r="V176" t="b">
        <f t="shared" si="54"/>
        <v>0</v>
      </c>
      <c r="W176" t="b">
        <f t="shared" si="55"/>
        <v>0</v>
      </c>
      <c r="X176" t="b">
        <f t="shared" si="56"/>
        <v>0</v>
      </c>
      <c r="Y176" t="b">
        <f t="shared" si="57"/>
        <v>0</v>
      </c>
      <c r="Z176" t="b">
        <f t="shared" si="58"/>
        <v>0</v>
      </c>
    </row>
    <row r="177" spans="1:26">
      <c r="A177">
        <f>IF(A176="","",IF($R$3=1,dayTest!A189,day!A169))</f>
        <v>0</v>
      </c>
      <c r="B177">
        <f t="shared" si="60"/>
        <v>0</v>
      </c>
      <c r="C177" t="str">
        <f t="shared" si="63"/>
        <v/>
      </c>
      <c r="D177" t="str">
        <f t="shared" si="63"/>
        <v/>
      </c>
      <c r="E177" t="str">
        <f t="shared" si="63"/>
        <v/>
      </c>
      <c r="F177" t="str">
        <f t="shared" si="63"/>
        <v/>
      </c>
      <c r="G177" t="str">
        <f t="shared" si="62"/>
        <v/>
      </c>
      <c r="H177" t="str">
        <f t="shared" si="62"/>
        <v/>
      </c>
      <c r="I177" t="str">
        <f t="shared" si="62"/>
        <v/>
      </c>
      <c r="J177" t="str">
        <f t="shared" si="62"/>
        <v/>
      </c>
      <c r="K177" t="str">
        <f t="shared" si="62"/>
        <v/>
      </c>
      <c r="L177" t="str">
        <f t="shared" si="62"/>
        <v/>
      </c>
      <c r="M177" t="str">
        <f t="shared" si="61"/>
        <v/>
      </c>
      <c r="N177" t="b">
        <f t="shared" si="46"/>
        <v>1</v>
      </c>
      <c r="O177" t="b">
        <f t="shared" si="47"/>
        <v>0</v>
      </c>
      <c r="P177" t="b">
        <f t="shared" si="48"/>
        <v>0</v>
      </c>
      <c r="Q177" t="b">
        <f t="shared" si="49"/>
        <v>0</v>
      </c>
      <c r="R177" t="b">
        <f t="shared" si="50"/>
        <v>0</v>
      </c>
      <c r="S177" t="b">
        <f t="shared" si="51"/>
        <v>0</v>
      </c>
      <c r="T177" t="b">
        <f t="shared" si="52"/>
        <v>0</v>
      </c>
      <c r="U177" t="b">
        <f t="shared" si="53"/>
        <v>0</v>
      </c>
      <c r="V177" t="b">
        <f t="shared" si="54"/>
        <v>0</v>
      </c>
      <c r="W177" t="b">
        <f t="shared" si="55"/>
        <v>0</v>
      </c>
      <c r="X177" t="b">
        <f t="shared" si="56"/>
        <v>0</v>
      </c>
      <c r="Y177" t="b">
        <f t="shared" si="57"/>
        <v>0</v>
      </c>
      <c r="Z177" t="b">
        <f t="shared" si="58"/>
        <v>0</v>
      </c>
    </row>
    <row r="178" spans="1:26">
      <c r="A178">
        <f>IF(A177="","",IF($R$3=1,dayTest!A190,day!A170))</f>
        <v>0</v>
      </c>
      <c r="B178">
        <f t="shared" si="60"/>
        <v>0</v>
      </c>
      <c r="C178" t="str">
        <f t="shared" si="63"/>
        <v/>
      </c>
      <c r="D178" t="str">
        <f t="shared" si="63"/>
        <v/>
      </c>
      <c r="E178" t="str">
        <f t="shared" si="63"/>
        <v/>
      </c>
      <c r="F178" t="str">
        <f t="shared" si="63"/>
        <v/>
      </c>
      <c r="G178" t="str">
        <f t="shared" si="62"/>
        <v/>
      </c>
      <c r="H178" t="str">
        <f t="shared" si="62"/>
        <v/>
      </c>
      <c r="I178" t="str">
        <f t="shared" si="62"/>
        <v/>
      </c>
      <c r="J178" t="str">
        <f t="shared" si="62"/>
        <v/>
      </c>
      <c r="K178" t="str">
        <f t="shared" si="62"/>
        <v/>
      </c>
      <c r="L178" t="str">
        <f t="shared" si="62"/>
        <v/>
      </c>
      <c r="M178" t="str">
        <f t="shared" si="61"/>
        <v/>
      </c>
      <c r="N178" t="b">
        <f t="shared" si="46"/>
        <v>1</v>
      </c>
      <c r="O178" t="b">
        <f t="shared" si="47"/>
        <v>0</v>
      </c>
      <c r="P178" t="b">
        <f t="shared" si="48"/>
        <v>0</v>
      </c>
      <c r="Q178" t="b">
        <f t="shared" si="49"/>
        <v>0</v>
      </c>
      <c r="R178" t="b">
        <f t="shared" si="50"/>
        <v>0</v>
      </c>
      <c r="S178" t="b">
        <f t="shared" si="51"/>
        <v>0</v>
      </c>
      <c r="T178" t="b">
        <f t="shared" si="52"/>
        <v>0</v>
      </c>
      <c r="U178" t="b">
        <f t="shared" si="53"/>
        <v>0</v>
      </c>
      <c r="V178" t="b">
        <f t="shared" si="54"/>
        <v>0</v>
      </c>
      <c r="W178" t="b">
        <f t="shared" si="55"/>
        <v>0</v>
      </c>
      <c r="X178" t="b">
        <f t="shared" si="56"/>
        <v>0</v>
      </c>
      <c r="Y178" t="b">
        <f t="shared" si="57"/>
        <v>0</v>
      </c>
      <c r="Z178" t="b">
        <f t="shared" si="58"/>
        <v>0</v>
      </c>
    </row>
    <row r="179" spans="1:26">
      <c r="A179">
        <f>IF(A178="","",IF($R$3=1,dayTest!A191,day!A171))</f>
        <v>0</v>
      </c>
      <c r="B179">
        <f t="shared" si="60"/>
        <v>0</v>
      </c>
      <c r="C179" t="str">
        <f t="shared" si="63"/>
        <v/>
      </c>
      <c r="D179" t="str">
        <f t="shared" si="63"/>
        <v/>
      </c>
      <c r="E179" t="str">
        <f t="shared" si="63"/>
        <v/>
      </c>
      <c r="F179" t="str">
        <f t="shared" si="63"/>
        <v/>
      </c>
      <c r="G179" t="str">
        <f t="shared" si="62"/>
        <v/>
      </c>
      <c r="H179" t="str">
        <f t="shared" si="62"/>
        <v/>
      </c>
      <c r="I179" t="str">
        <f t="shared" si="62"/>
        <v/>
      </c>
      <c r="J179" t="str">
        <f t="shared" si="62"/>
        <v/>
      </c>
      <c r="K179" t="str">
        <f t="shared" si="62"/>
        <v/>
      </c>
      <c r="L179" t="str">
        <f t="shared" si="62"/>
        <v/>
      </c>
      <c r="M179" t="str">
        <f t="shared" si="61"/>
        <v/>
      </c>
      <c r="N179" t="b">
        <f t="shared" si="46"/>
        <v>1</v>
      </c>
      <c r="O179" t="b">
        <f t="shared" si="47"/>
        <v>0</v>
      </c>
      <c r="P179" t="b">
        <f t="shared" si="48"/>
        <v>0</v>
      </c>
      <c r="Q179" t="b">
        <f t="shared" si="49"/>
        <v>0</v>
      </c>
      <c r="R179" t="b">
        <f t="shared" si="50"/>
        <v>0</v>
      </c>
      <c r="S179" t="b">
        <f t="shared" si="51"/>
        <v>0</v>
      </c>
      <c r="T179" t="b">
        <f t="shared" si="52"/>
        <v>0</v>
      </c>
      <c r="U179" t="b">
        <f t="shared" si="53"/>
        <v>0</v>
      </c>
      <c r="V179" t="b">
        <f t="shared" si="54"/>
        <v>0</v>
      </c>
      <c r="W179" t="b">
        <f t="shared" si="55"/>
        <v>0</v>
      </c>
      <c r="X179" t="b">
        <f t="shared" si="56"/>
        <v>0</v>
      </c>
      <c r="Y179" t="b">
        <f t="shared" si="57"/>
        <v>0</v>
      </c>
      <c r="Z179" t="b">
        <f t="shared" si="58"/>
        <v>0</v>
      </c>
    </row>
    <row r="180" spans="1:26">
      <c r="A180">
        <f>IF(A179="","",IF($R$3=1,dayTest!A192,day!A172))</f>
        <v>0</v>
      </c>
      <c r="B180">
        <f t="shared" si="60"/>
        <v>0</v>
      </c>
      <c r="C180" t="str">
        <f t="shared" si="63"/>
        <v/>
      </c>
      <c r="D180" t="str">
        <f t="shared" si="63"/>
        <v/>
      </c>
      <c r="E180" t="str">
        <f t="shared" si="63"/>
        <v/>
      </c>
      <c r="F180" t="str">
        <f t="shared" si="63"/>
        <v/>
      </c>
      <c r="G180" t="str">
        <f t="shared" si="62"/>
        <v/>
      </c>
      <c r="H180" t="str">
        <f t="shared" si="62"/>
        <v/>
      </c>
      <c r="I180" t="str">
        <f t="shared" si="62"/>
        <v/>
      </c>
      <c r="J180" t="str">
        <f t="shared" si="62"/>
        <v/>
      </c>
      <c r="K180" t="str">
        <f t="shared" si="62"/>
        <v/>
      </c>
      <c r="L180" t="str">
        <f t="shared" si="62"/>
        <v/>
      </c>
      <c r="M180" t="str">
        <f t="shared" si="61"/>
        <v/>
      </c>
      <c r="N180" t="b">
        <f t="shared" si="46"/>
        <v>1</v>
      </c>
      <c r="O180" t="b">
        <f t="shared" si="47"/>
        <v>0</v>
      </c>
      <c r="P180" t="b">
        <f t="shared" si="48"/>
        <v>0</v>
      </c>
      <c r="Q180" t="b">
        <f t="shared" si="49"/>
        <v>0</v>
      </c>
      <c r="R180" t="b">
        <f t="shared" si="50"/>
        <v>0</v>
      </c>
      <c r="S180" t="b">
        <f t="shared" si="51"/>
        <v>0</v>
      </c>
      <c r="T180" t="b">
        <f t="shared" si="52"/>
        <v>0</v>
      </c>
      <c r="U180" t="b">
        <f t="shared" si="53"/>
        <v>0</v>
      </c>
      <c r="V180" t="b">
        <f t="shared" si="54"/>
        <v>0</v>
      </c>
      <c r="W180" t="b">
        <f t="shared" si="55"/>
        <v>0</v>
      </c>
      <c r="X180" t="b">
        <f t="shared" si="56"/>
        <v>0</v>
      </c>
      <c r="Y180" t="b">
        <f t="shared" si="57"/>
        <v>0</v>
      </c>
      <c r="Z180" t="b">
        <f t="shared" si="58"/>
        <v>0</v>
      </c>
    </row>
    <row r="181" spans="1:26">
      <c r="A181">
        <f>IF(A180="","",IF($R$3=1,dayTest!A193,day!A173))</f>
        <v>0</v>
      </c>
      <c r="B181">
        <f t="shared" si="60"/>
        <v>0</v>
      </c>
      <c r="C181" t="str">
        <f t="shared" si="63"/>
        <v/>
      </c>
      <c r="D181" t="str">
        <f t="shared" si="63"/>
        <v/>
      </c>
      <c r="E181" t="str">
        <f t="shared" si="63"/>
        <v/>
      </c>
      <c r="F181" t="str">
        <f t="shared" si="63"/>
        <v/>
      </c>
      <c r="G181" t="str">
        <f t="shared" si="62"/>
        <v/>
      </c>
      <c r="H181" t="str">
        <f t="shared" si="62"/>
        <v/>
      </c>
      <c r="I181" t="str">
        <f t="shared" si="62"/>
        <v/>
      </c>
      <c r="J181" t="str">
        <f t="shared" si="62"/>
        <v/>
      </c>
      <c r="K181" t="str">
        <f t="shared" si="62"/>
        <v/>
      </c>
      <c r="L181" t="str">
        <f t="shared" si="62"/>
        <v/>
      </c>
      <c r="M181" t="str">
        <f t="shared" si="61"/>
        <v/>
      </c>
      <c r="N181" t="b">
        <f t="shared" si="46"/>
        <v>1</v>
      </c>
      <c r="O181" t="b">
        <f t="shared" si="47"/>
        <v>0</v>
      </c>
      <c r="P181" t="b">
        <f t="shared" si="48"/>
        <v>0</v>
      </c>
      <c r="Q181" t="b">
        <f t="shared" si="49"/>
        <v>0</v>
      </c>
      <c r="R181" t="b">
        <f t="shared" si="50"/>
        <v>0</v>
      </c>
      <c r="S181" t="b">
        <f t="shared" si="51"/>
        <v>0</v>
      </c>
      <c r="T181" t="b">
        <f t="shared" si="52"/>
        <v>0</v>
      </c>
      <c r="U181" t="b">
        <f t="shared" si="53"/>
        <v>0</v>
      </c>
      <c r="V181" t="b">
        <f t="shared" si="54"/>
        <v>0</v>
      </c>
      <c r="W181" t="b">
        <f t="shared" si="55"/>
        <v>0</v>
      </c>
      <c r="X181" t="b">
        <f t="shared" si="56"/>
        <v>0</v>
      </c>
      <c r="Y181" t="b">
        <f t="shared" si="57"/>
        <v>0</v>
      </c>
      <c r="Z181" t="b">
        <f t="shared" si="58"/>
        <v>0</v>
      </c>
    </row>
    <row r="182" spans="1:26">
      <c r="A182">
        <f>IF(A181="","",IF($R$3=1,dayTest!A194,day!A174))</f>
        <v>0</v>
      </c>
      <c r="B182">
        <f t="shared" si="60"/>
        <v>0</v>
      </c>
      <c r="C182" t="str">
        <f t="shared" si="63"/>
        <v/>
      </c>
      <c r="D182" t="str">
        <f t="shared" si="63"/>
        <v/>
      </c>
      <c r="E182" t="str">
        <f t="shared" si="63"/>
        <v/>
      </c>
      <c r="F182" t="str">
        <f t="shared" si="63"/>
        <v/>
      </c>
      <c r="G182" t="str">
        <f t="shared" si="62"/>
        <v/>
      </c>
      <c r="H182" t="str">
        <f t="shared" si="62"/>
        <v/>
      </c>
      <c r="I182" t="str">
        <f t="shared" si="62"/>
        <v/>
      </c>
      <c r="J182" t="str">
        <f t="shared" si="62"/>
        <v/>
      </c>
      <c r="K182" t="str">
        <f t="shared" si="62"/>
        <v/>
      </c>
      <c r="L182" t="str">
        <f t="shared" si="62"/>
        <v/>
      </c>
      <c r="M182" t="str">
        <f t="shared" si="61"/>
        <v/>
      </c>
      <c r="N182" t="b">
        <f t="shared" si="46"/>
        <v>1</v>
      </c>
      <c r="O182" t="b">
        <f t="shared" si="47"/>
        <v>0</v>
      </c>
      <c r="P182" t="b">
        <f t="shared" si="48"/>
        <v>0</v>
      </c>
      <c r="Q182" t="b">
        <f t="shared" si="49"/>
        <v>0</v>
      </c>
      <c r="R182" t="b">
        <f t="shared" si="50"/>
        <v>0</v>
      </c>
      <c r="S182" t="b">
        <f t="shared" si="51"/>
        <v>0</v>
      </c>
      <c r="T182" t="b">
        <f t="shared" si="52"/>
        <v>0</v>
      </c>
      <c r="U182" t="b">
        <f t="shared" si="53"/>
        <v>0</v>
      </c>
      <c r="V182" t="b">
        <f t="shared" si="54"/>
        <v>0</v>
      </c>
      <c r="W182" t="b">
        <f t="shared" si="55"/>
        <v>0</v>
      </c>
      <c r="X182" t="b">
        <f t="shared" si="56"/>
        <v>0</v>
      </c>
      <c r="Y182" t="b">
        <f t="shared" si="57"/>
        <v>0</v>
      </c>
      <c r="Z182" t="b">
        <f t="shared" si="58"/>
        <v>0</v>
      </c>
    </row>
    <row r="183" spans="1:26">
      <c r="A183">
        <f>IF(A182="","",IF($R$3=1,dayTest!A195,day!A175))</f>
        <v>0</v>
      </c>
      <c r="B183">
        <f t="shared" si="60"/>
        <v>0</v>
      </c>
      <c r="C183" t="str">
        <f t="shared" si="63"/>
        <v/>
      </c>
      <c r="D183" t="str">
        <f t="shared" si="63"/>
        <v/>
      </c>
      <c r="E183" t="str">
        <f t="shared" si="63"/>
        <v/>
      </c>
      <c r="F183" t="str">
        <f t="shared" si="63"/>
        <v/>
      </c>
      <c r="G183" t="str">
        <f t="shared" si="62"/>
        <v/>
      </c>
      <c r="H183" t="str">
        <f t="shared" si="62"/>
        <v/>
      </c>
      <c r="I183" t="str">
        <f t="shared" si="62"/>
        <v/>
      </c>
      <c r="J183" t="str">
        <f t="shared" si="62"/>
        <v/>
      </c>
      <c r="K183" t="str">
        <f t="shared" si="62"/>
        <v/>
      </c>
      <c r="L183" t="str">
        <f t="shared" si="62"/>
        <v/>
      </c>
      <c r="M183" t="str">
        <f t="shared" si="61"/>
        <v/>
      </c>
      <c r="N183" t="b">
        <f t="shared" si="46"/>
        <v>1</v>
      </c>
      <c r="O183" t="b">
        <f t="shared" si="47"/>
        <v>0</v>
      </c>
      <c r="P183" t="b">
        <f t="shared" si="48"/>
        <v>0</v>
      </c>
      <c r="Q183" t="b">
        <f t="shared" si="49"/>
        <v>0</v>
      </c>
      <c r="R183" t="b">
        <f t="shared" si="50"/>
        <v>0</v>
      </c>
      <c r="S183" t="b">
        <f t="shared" si="51"/>
        <v>0</v>
      </c>
      <c r="T183" t="b">
        <f t="shared" si="52"/>
        <v>0</v>
      </c>
      <c r="U183" t="b">
        <f t="shared" si="53"/>
        <v>0</v>
      </c>
      <c r="V183" t="b">
        <f t="shared" si="54"/>
        <v>0</v>
      </c>
      <c r="W183" t="b">
        <f t="shared" si="55"/>
        <v>0</v>
      </c>
      <c r="X183" t="b">
        <f t="shared" si="56"/>
        <v>0</v>
      </c>
      <c r="Y183" t="b">
        <f t="shared" si="57"/>
        <v>0</v>
      </c>
      <c r="Z183" t="b">
        <f t="shared" si="58"/>
        <v>0</v>
      </c>
    </row>
    <row r="184" spans="1:26">
      <c r="A184">
        <f>IF(A183="","",IF($R$3=1,dayTest!A196,day!A176))</f>
        <v>0</v>
      </c>
      <c r="B184">
        <f t="shared" si="60"/>
        <v>0</v>
      </c>
      <c r="C184" t="str">
        <f t="shared" si="63"/>
        <v/>
      </c>
      <c r="D184" t="str">
        <f t="shared" si="63"/>
        <v/>
      </c>
      <c r="E184" t="str">
        <f t="shared" si="63"/>
        <v/>
      </c>
      <c r="F184" t="str">
        <f t="shared" si="63"/>
        <v/>
      </c>
      <c r="G184" t="str">
        <f t="shared" si="62"/>
        <v/>
      </c>
      <c r="H184" t="str">
        <f t="shared" si="62"/>
        <v/>
      </c>
      <c r="I184" t="str">
        <f t="shared" si="62"/>
        <v/>
      </c>
      <c r="J184" t="str">
        <f t="shared" si="62"/>
        <v/>
      </c>
      <c r="K184" t="str">
        <f t="shared" si="62"/>
        <v/>
      </c>
      <c r="L184" t="str">
        <f t="shared" si="62"/>
        <v/>
      </c>
      <c r="M184" t="str">
        <f t="shared" si="61"/>
        <v/>
      </c>
      <c r="N184" t="b">
        <f t="shared" si="46"/>
        <v>1</v>
      </c>
      <c r="O184" t="b">
        <f t="shared" si="47"/>
        <v>0</v>
      </c>
      <c r="P184" t="b">
        <f t="shared" si="48"/>
        <v>0</v>
      </c>
      <c r="Q184" t="b">
        <f t="shared" si="49"/>
        <v>0</v>
      </c>
      <c r="R184" t="b">
        <f t="shared" si="50"/>
        <v>0</v>
      </c>
      <c r="S184" t="b">
        <f t="shared" si="51"/>
        <v>0</v>
      </c>
      <c r="T184" t="b">
        <f t="shared" si="52"/>
        <v>0</v>
      </c>
      <c r="U184" t="b">
        <f t="shared" si="53"/>
        <v>0</v>
      </c>
      <c r="V184" t="b">
        <f t="shared" si="54"/>
        <v>0</v>
      </c>
      <c r="W184" t="b">
        <f t="shared" si="55"/>
        <v>0</v>
      </c>
      <c r="X184" t="b">
        <f t="shared" si="56"/>
        <v>0</v>
      </c>
      <c r="Y184" t="b">
        <f t="shared" si="57"/>
        <v>0</v>
      </c>
      <c r="Z184" t="b">
        <f t="shared" si="58"/>
        <v>0</v>
      </c>
    </row>
    <row r="185" spans="1:26">
      <c r="A185">
        <f>IF(A184="","",IF($R$3=1,dayTest!A197,day!A177))</f>
        <v>0</v>
      </c>
      <c r="B185">
        <f t="shared" si="60"/>
        <v>0</v>
      </c>
      <c r="C185" t="str">
        <f t="shared" si="63"/>
        <v/>
      </c>
      <c r="D185" t="str">
        <f t="shared" si="63"/>
        <v/>
      </c>
      <c r="E185" t="str">
        <f t="shared" si="63"/>
        <v/>
      </c>
      <c r="F185" t="str">
        <f t="shared" si="63"/>
        <v/>
      </c>
      <c r="G185" t="str">
        <f t="shared" si="62"/>
        <v/>
      </c>
      <c r="H185" t="str">
        <f t="shared" si="62"/>
        <v/>
      </c>
      <c r="I185" t="str">
        <f t="shared" si="62"/>
        <v/>
      </c>
      <c r="J185" t="str">
        <f t="shared" si="62"/>
        <v/>
      </c>
      <c r="K185" t="str">
        <f t="shared" si="62"/>
        <v/>
      </c>
      <c r="L185" t="str">
        <f t="shared" si="62"/>
        <v/>
      </c>
      <c r="M185" t="str">
        <f t="shared" si="61"/>
        <v/>
      </c>
      <c r="N185" t="b">
        <f t="shared" si="46"/>
        <v>1</v>
      </c>
      <c r="O185" t="b">
        <f t="shared" si="47"/>
        <v>0</v>
      </c>
      <c r="P185" t="b">
        <f t="shared" si="48"/>
        <v>0</v>
      </c>
      <c r="Q185" t="b">
        <f t="shared" si="49"/>
        <v>0</v>
      </c>
      <c r="R185" t="b">
        <f t="shared" si="50"/>
        <v>0</v>
      </c>
      <c r="S185" t="b">
        <f t="shared" si="51"/>
        <v>0</v>
      </c>
      <c r="T185" t="b">
        <f t="shared" si="52"/>
        <v>0</v>
      </c>
      <c r="U185" t="b">
        <f t="shared" si="53"/>
        <v>0</v>
      </c>
      <c r="V185" t="b">
        <f t="shared" si="54"/>
        <v>0</v>
      </c>
      <c r="W185" t="b">
        <f t="shared" si="55"/>
        <v>0</v>
      </c>
      <c r="X185" t="b">
        <f t="shared" si="56"/>
        <v>0</v>
      </c>
      <c r="Y185" t="b">
        <f t="shared" si="57"/>
        <v>0</v>
      </c>
      <c r="Z185" t="b">
        <f t="shared" si="58"/>
        <v>0</v>
      </c>
    </row>
    <row r="186" spans="1:26">
      <c r="A186">
        <f>IF(A185="","",IF($R$3=1,dayTest!A198,day!A178))</f>
        <v>0</v>
      </c>
      <c r="B186">
        <f t="shared" si="60"/>
        <v>0</v>
      </c>
      <c r="C186" t="str">
        <f t="shared" si="63"/>
        <v/>
      </c>
      <c r="D186" t="str">
        <f t="shared" si="63"/>
        <v/>
      </c>
      <c r="E186" t="str">
        <f t="shared" si="63"/>
        <v/>
      </c>
      <c r="F186" t="str">
        <f t="shared" si="63"/>
        <v/>
      </c>
      <c r="G186" t="str">
        <f t="shared" si="62"/>
        <v/>
      </c>
      <c r="H186" t="str">
        <f t="shared" si="62"/>
        <v/>
      </c>
      <c r="I186" t="str">
        <f t="shared" si="62"/>
        <v/>
      </c>
      <c r="J186" t="str">
        <f t="shared" si="62"/>
        <v/>
      </c>
      <c r="K186" t="str">
        <f t="shared" si="62"/>
        <v/>
      </c>
      <c r="L186" t="str">
        <f t="shared" si="62"/>
        <v/>
      </c>
      <c r="M186" t="str">
        <f t="shared" si="61"/>
        <v/>
      </c>
      <c r="N186" t="b">
        <f t="shared" si="46"/>
        <v>1</v>
      </c>
      <c r="O186" t="b">
        <f t="shared" si="47"/>
        <v>0</v>
      </c>
      <c r="P186" t="b">
        <f t="shared" si="48"/>
        <v>0</v>
      </c>
      <c r="Q186" t="b">
        <f t="shared" si="49"/>
        <v>0</v>
      </c>
      <c r="R186" t="b">
        <f t="shared" si="50"/>
        <v>0</v>
      </c>
      <c r="S186" t="b">
        <f t="shared" si="51"/>
        <v>0</v>
      </c>
      <c r="T186" t="b">
        <f t="shared" si="52"/>
        <v>0</v>
      </c>
      <c r="U186" t="b">
        <f t="shared" si="53"/>
        <v>0</v>
      </c>
      <c r="V186" t="b">
        <f t="shared" si="54"/>
        <v>0</v>
      </c>
      <c r="W186" t="b">
        <f t="shared" si="55"/>
        <v>0</v>
      </c>
      <c r="X186" t="b">
        <f t="shared" si="56"/>
        <v>0</v>
      </c>
      <c r="Y186" t="b">
        <f t="shared" si="57"/>
        <v>0</v>
      </c>
      <c r="Z186" t="b">
        <f t="shared" si="58"/>
        <v>0</v>
      </c>
    </row>
    <row r="187" spans="1:26">
      <c r="A187">
        <f>IF(A186="","",IF($R$3=1,dayTest!A199,day!A179))</f>
        <v>0</v>
      </c>
      <c r="B187">
        <f t="shared" si="60"/>
        <v>0</v>
      </c>
      <c r="C187" t="str">
        <f t="shared" si="63"/>
        <v/>
      </c>
      <c r="D187" t="str">
        <f t="shared" si="63"/>
        <v/>
      </c>
      <c r="E187" t="str">
        <f t="shared" si="63"/>
        <v/>
      </c>
      <c r="F187" t="str">
        <f t="shared" si="63"/>
        <v/>
      </c>
      <c r="G187" t="str">
        <f t="shared" si="62"/>
        <v/>
      </c>
      <c r="H187" t="str">
        <f t="shared" si="62"/>
        <v/>
      </c>
      <c r="I187" t="str">
        <f t="shared" si="62"/>
        <v/>
      </c>
      <c r="J187" t="str">
        <f t="shared" si="62"/>
        <v/>
      </c>
      <c r="K187" t="str">
        <f t="shared" si="62"/>
        <v/>
      </c>
      <c r="L187" t="str">
        <f t="shared" si="62"/>
        <v/>
      </c>
      <c r="M187" t="str">
        <f t="shared" si="61"/>
        <v/>
      </c>
      <c r="N187" t="b">
        <f t="shared" si="46"/>
        <v>1</v>
      </c>
      <c r="O187" t="b">
        <f t="shared" si="47"/>
        <v>0</v>
      </c>
      <c r="P187" t="b">
        <f t="shared" si="48"/>
        <v>0</v>
      </c>
      <c r="Q187" t="b">
        <f t="shared" si="49"/>
        <v>0</v>
      </c>
      <c r="R187" t="b">
        <f t="shared" si="50"/>
        <v>0</v>
      </c>
      <c r="S187" t="b">
        <f t="shared" si="51"/>
        <v>0</v>
      </c>
      <c r="T187" t="b">
        <f t="shared" si="52"/>
        <v>0</v>
      </c>
      <c r="U187" t="b">
        <f t="shared" si="53"/>
        <v>0</v>
      </c>
      <c r="V187" t="b">
        <f t="shared" si="54"/>
        <v>0</v>
      </c>
      <c r="W187" t="b">
        <f t="shared" si="55"/>
        <v>0</v>
      </c>
      <c r="X187" t="b">
        <f t="shared" si="56"/>
        <v>0</v>
      </c>
      <c r="Y187" t="b">
        <f t="shared" si="57"/>
        <v>0</v>
      </c>
      <c r="Z187" t="b">
        <f t="shared" si="58"/>
        <v>0</v>
      </c>
    </row>
    <row r="188" spans="1:26">
      <c r="A188">
        <f>IF(A187="","",IF($R$3=1,dayTest!A200,day!A180))</f>
        <v>0</v>
      </c>
      <c r="B188">
        <f t="shared" si="60"/>
        <v>0</v>
      </c>
      <c r="C188" t="str">
        <f t="shared" si="63"/>
        <v/>
      </c>
      <c r="D188" t="str">
        <f t="shared" si="63"/>
        <v/>
      </c>
      <c r="E188" t="str">
        <f t="shared" si="63"/>
        <v/>
      </c>
      <c r="F188" t="str">
        <f t="shared" si="63"/>
        <v/>
      </c>
      <c r="G188" t="str">
        <f t="shared" si="62"/>
        <v/>
      </c>
      <c r="H188" t="str">
        <f t="shared" si="62"/>
        <v/>
      </c>
      <c r="I188" t="str">
        <f t="shared" si="62"/>
        <v/>
      </c>
      <c r="J188" t="str">
        <f t="shared" si="62"/>
        <v/>
      </c>
      <c r="K188" t="str">
        <f t="shared" si="62"/>
        <v/>
      </c>
      <c r="L188" t="str">
        <f t="shared" si="62"/>
        <v/>
      </c>
      <c r="M188" t="str">
        <f t="shared" si="61"/>
        <v/>
      </c>
      <c r="N188" t="b">
        <f t="shared" si="46"/>
        <v>1</v>
      </c>
      <c r="O188" t="b">
        <f t="shared" si="47"/>
        <v>0</v>
      </c>
      <c r="P188" t="b">
        <f t="shared" si="48"/>
        <v>0</v>
      </c>
      <c r="Q188" t="b">
        <f t="shared" si="49"/>
        <v>0</v>
      </c>
      <c r="R188" t="b">
        <f t="shared" si="50"/>
        <v>0</v>
      </c>
      <c r="S188" t="b">
        <f t="shared" si="51"/>
        <v>0</v>
      </c>
      <c r="T188" t="b">
        <f t="shared" si="52"/>
        <v>0</v>
      </c>
      <c r="U188" t="b">
        <f t="shared" si="53"/>
        <v>0</v>
      </c>
      <c r="V188" t="b">
        <f t="shared" si="54"/>
        <v>0</v>
      </c>
      <c r="W188" t="b">
        <f t="shared" si="55"/>
        <v>0</v>
      </c>
      <c r="X188" t="b">
        <f t="shared" si="56"/>
        <v>0</v>
      </c>
      <c r="Y188" t="b">
        <f t="shared" si="57"/>
        <v>0</v>
      </c>
      <c r="Z188" t="b">
        <f t="shared" si="58"/>
        <v>0</v>
      </c>
    </row>
    <row r="189" spans="1:26">
      <c r="A189">
        <f>IF(A188="","",IF($R$3=1,dayTest!A201,day!A181))</f>
        <v>0</v>
      </c>
      <c r="B189">
        <f t="shared" si="60"/>
        <v>0</v>
      </c>
      <c r="C189" t="str">
        <f t="shared" si="63"/>
        <v/>
      </c>
      <c r="D189" t="str">
        <f t="shared" si="63"/>
        <v/>
      </c>
      <c r="E189" t="str">
        <f t="shared" si="63"/>
        <v/>
      </c>
      <c r="F189" t="str">
        <f t="shared" si="63"/>
        <v/>
      </c>
      <c r="G189" t="str">
        <f t="shared" si="62"/>
        <v/>
      </c>
      <c r="H189" t="str">
        <f t="shared" si="62"/>
        <v/>
      </c>
      <c r="I189" t="str">
        <f t="shared" si="62"/>
        <v/>
      </c>
      <c r="J189" t="str">
        <f t="shared" si="62"/>
        <v/>
      </c>
      <c r="K189" t="str">
        <f t="shared" si="62"/>
        <v/>
      </c>
      <c r="L189" t="str">
        <f t="shared" si="62"/>
        <v/>
      </c>
      <c r="M189" t="str">
        <f t="shared" si="61"/>
        <v/>
      </c>
      <c r="N189" t="b">
        <f t="shared" si="46"/>
        <v>1</v>
      </c>
      <c r="O189" t="b">
        <f t="shared" si="47"/>
        <v>0</v>
      </c>
      <c r="P189" t="b">
        <f t="shared" si="48"/>
        <v>0</v>
      </c>
      <c r="Q189" t="b">
        <f t="shared" si="49"/>
        <v>0</v>
      </c>
      <c r="R189" t="b">
        <f t="shared" si="50"/>
        <v>0</v>
      </c>
      <c r="S189" t="b">
        <f t="shared" si="51"/>
        <v>0</v>
      </c>
      <c r="T189" t="b">
        <f t="shared" si="52"/>
        <v>0</v>
      </c>
      <c r="U189" t="b">
        <f t="shared" si="53"/>
        <v>0</v>
      </c>
      <c r="V189" t="b">
        <f t="shared" si="54"/>
        <v>0</v>
      </c>
      <c r="W189" t="b">
        <f t="shared" si="55"/>
        <v>0</v>
      </c>
      <c r="X189" t="b">
        <f t="shared" si="56"/>
        <v>0</v>
      </c>
      <c r="Y189" t="b">
        <f t="shared" si="57"/>
        <v>0</v>
      </c>
      <c r="Z189" t="b">
        <f t="shared" si="58"/>
        <v>0</v>
      </c>
    </row>
    <row r="190" spans="1:26">
      <c r="A190">
        <f>IF(A189="","",IF($R$3=1,dayTest!A202,day!A182))</f>
        <v>0</v>
      </c>
      <c r="B190">
        <f t="shared" si="60"/>
        <v>0</v>
      </c>
      <c r="C190" t="str">
        <f t="shared" si="63"/>
        <v/>
      </c>
      <c r="D190" t="str">
        <f t="shared" si="63"/>
        <v/>
      </c>
      <c r="E190" t="str">
        <f t="shared" si="63"/>
        <v/>
      </c>
      <c r="F190" t="str">
        <f t="shared" si="63"/>
        <v/>
      </c>
      <c r="G190" t="str">
        <f t="shared" si="62"/>
        <v/>
      </c>
      <c r="H190" t="str">
        <f t="shared" si="62"/>
        <v/>
      </c>
      <c r="I190" t="str">
        <f t="shared" si="62"/>
        <v/>
      </c>
      <c r="J190" t="str">
        <f t="shared" si="62"/>
        <v/>
      </c>
      <c r="K190" t="str">
        <f t="shared" si="62"/>
        <v/>
      </c>
      <c r="L190" t="str">
        <f t="shared" si="62"/>
        <v/>
      </c>
      <c r="M190" t="str">
        <f t="shared" si="61"/>
        <v/>
      </c>
      <c r="N190" t="b">
        <f t="shared" si="46"/>
        <v>1</v>
      </c>
      <c r="O190" t="b">
        <f t="shared" si="47"/>
        <v>0</v>
      </c>
      <c r="P190" t="b">
        <f t="shared" si="48"/>
        <v>0</v>
      </c>
      <c r="Q190" t="b">
        <f t="shared" si="49"/>
        <v>0</v>
      </c>
      <c r="R190" t="b">
        <f t="shared" si="50"/>
        <v>0</v>
      </c>
      <c r="S190" t="b">
        <f t="shared" si="51"/>
        <v>0</v>
      </c>
      <c r="T190" t="b">
        <f t="shared" si="52"/>
        <v>0</v>
      </c>
      <c r="U190" t="b">
        <f t="shared" si="53"/>
        <v>0</v>
      </c>
      <c r="V190" t="b">
        <f t="shared" si="54"/>
        <v>0</v>
      </c>
      <c r="W190" t="b">
        <f t="shared" si="55"/>
        <v>0</v>
      </c>
      <c r="X190" t="b">
        <f t="shared" si="56"/>
        <v>0</v>
      </c>
      <c r="Y190" t="b">
        <f t="shared" si="57"/>
        <v>0</v>
      </c>
      <c r="Z190" t="b">
        <f t="shared" si="58"/>
        <v>0</v>
      </c>
    </row>
    <row r="191" spans="1:26">
      <c r="A191">
        <f>IF(A190="","",IF($R$3=1,dayTest!A203,day!A183))</f>
        <v>0</v>
      </c>
      <c r="B191">
        <f t="shared" si="60"/>
        <v>0</v>
      </c>
      <c r="C191" t="str">
        <f t="shared" si="63"/>
        <v/>
      </c>
      <c r="D191" t="str">
        <f t="shared" si="63"/>
        <v/>
      </c>
      <c r="E191" t="str">
        <f t="shared" si="63"/>
        <v/>
      </c>
      <c r="F191" t="str">
        <f t="shared" si="63"/>
        <v/>
      </c>
      <c r="G191" t="str">
        <f t="shared" si="62"/>
        <v/>
      </c>
      <c r="H191" t="str">
        <f t="shared" si="62"/>
        <v/>
      </c>
      <c r="I191" t="str">
        <f t="shared" si="62"/>
        <v/>
      </c>
      <c r="J191" t="str">
        <f t="shared" si="62"/>
        <v/>
      </c>
      <c r="K191" t="str">
        <f t="shared" si="62"/>
        <v/>
      </c>
      <c r="L191" t="str">
        <f t="shared" si="62"/>
        <v/>
      </c>
      <c r="M191" t="str">
        <f t="shared" si="61"/>
        <v/>
      </c>
      <c r="N191" t="b">
        <f t="shared" si="46"/>
        <v>1</v>
      </c>
      <c r="O191" t="b">
        <f t="shared" si="47"/>
        <v>0</v>
      </c>
      <c r="P191" t="b">
        <f t="shared" si="48"/>
        <v>0</v>
      </c>
      <c r="Q191" t="b">
        <f t="shared" si="49"/>
        <v>0</v>
      </c>
      <c r="R191" t="b">
        <f t="shared" si="50"/>
        <v>0</v>
      </c>
      <c r="S191" t="b">
        <f t="shared" si="51"/>
        <v>0</v>
      </c>
      <c r="T191" t="b">
        <f t="shared" si="52"/>
        <v>0</v>
      </c>
      <c r="U191" t="b">
        <f t="shared" si="53"/>
        <v>0</v>
      </c>
      <c r="V191" t="b">
        <f t="shared" si="54"/>
        <v>0</v>
      </c>
      <c r="W191" t="b">
        <f t="shared" si="55"/>
        <v>0</v>
      </c>
      <c r="X191" t="b">
        <f t="shared" si="56"/>
        <v>0</v>
      </c>
      <c r="Y191" t="b">
        <f t="shared" si="57"/>
        <v>0</v>
      </c>
      <c r="Z191" t="b">
        <f t="shared" si="58"/>
        <v>0</v>
      </c>
    </row>
    <row r="192" spans="1:26">
      <c r="A192">
        <f>IF(A191="","",IF($R$3=1,dayTest!A204,day!A184))</f>
        <v>0</v>
      </c>
      <c r="B192">
        <f t="shared" si="60"/>
        <v>0</v>
      </c>
      <c r="C192" t="str">
        <f t="shared" si="63"/>
        <v/>
      </c>
      <c r="D192" t="str">
        <f t="shared" si="63"/>
        <v/>
      </c>
      <c r="E192" t="str">
        <f t="shared" si="63"/>
        <v/>
      </c>
      <c r="F192" t="str">
        <f t="shared" si="63"/>
        <v/>
      </c>
      <c r="G192" t="str">
        <f t="shared" si="62"/>
        <v/>
      </c>
      <c r="H192" t="str">
        <f t="shared" si="62"/>
        <v/>
      </c>
      <c r="I192" t="str">
        <f t="shared" si="62"/>
        <v/>
      </c>
      <c r="J192" t="str">
        <f t="shared" si="62"/>
        <v/>
      </c>
      <c r="K192" t="str">
        <f t="shared" si="62"/>
        <v/>
      </c>
      <c r="L192" t="str">
        <f t="shared" si="62"/>
        <v/>
      </c>
      <c r="M192" t="str">
        <f t="shared" si="61"/>
        <v/>
      </c>
      <c r="N192" t="b">
        <f t="shared" si="46"/>
        <v>1</v>
      </c>
      <c r="O192" t="b">
        <f t="shared" si="47"/>
        <v>0</v>
      </c>
      <c r="P192" t="b">
        <f t="shared" si="48"/>
        <v>0</v>
      </c>
      <c r="Q192" t="b">
        <f t="shared" si="49"/>
        <v>0</v>
      </c>
      <c r="R192" t="b">
        <f t="shared" si="50"/>
        <v>0</v>
      </c>
      <c r="S192" t="b">
        <f t="shared" si="51"/>
        <v>0</v>
      </c>
      <c r="T192" t="b">
        <f t="shared" si="52"/>
        <v>0</v>
      </c>
      <c r="U192" t="b">
        <f t="shared" si="53"/>
        <v>0</v>
      </c>
      <c r="V192" t="b">
        <f t="shared" si="54"/>
        <v>0</v>
      </c>
      <c r="W192" t="b">
        <f t="shared" si="55"/>
        <v>0</v>
      </c>
      <c r="X192" t="b">
        <f t="shared" si="56"/>
        <v>0</v>
      </c>
      <c r="Y192" t="b">
        <f t="shared" si="57"/>
        <v>0</v>
      </c>
      <c r="Z192" t="b">
        <f t="shared" si="58"/>
        <v>0</v>
      </c>
    </row>
    <row r="193" spans="1:26">
      <c r="A193">
        <f>IF(A192="","",IF($R$3=1,dayTest!A205,day!A185))</f>
        <v>0</v>
      </c>
      <c r="B193">
        <f t="shared" si="60"/>
        <v>0</v>
      </c>
      <c r="C193" t="str">
        <f t="shared" si="63"/>
        <v/>
      </c>
      <c r="D193" t="str">
        <f t="shared" si="63"/>
        <v/>
      </c>
      <c r="E193" t="str">
        <f t="shared" si="63"/>
        <v/>
      </c>
      <c r="F193" t="str">
        <f t="shared" si="63"/>
        <v/>
      </c>
      <c r="G193" t="str">
        <f t="shared" si="62"/>
        <v/>
      </c>
      <c r="H193" t="str">
        <f t="shared" si="62"/>
        <v/>
      </c>
      <c r="I193" t="str">
        <f t="shared" si="62"/>
        <v/>
      </c>
      <c r="J193" t="str">
        <f t="shared" si="62"/>
        <v/>
      </c>
      <c r="K193" t="str">
        <f t="shared" si="62"/>
        <v/>
      </c>
      <c r="L193" t="str">
        <f t="shared" si="62"/>
        <v/>
      </c>
      <c r="M193" t="str">
        <f t="shared" si="61"/>
        <v/>
      </c>
      <c r="N193" t="b">
        <f t="shared" si="46"/>
        <v>1</v>
      </c>
      <c r="O193" t="b">
        <f t="shared" si="47"/>
        <v>0</v>
      </c>
      <c r="P193" t="b">
        <f t="shared" si="48"/>
        <v>0</v>
      </c>
      <c r="Q193" t="b">
        <f t="shared" si="49"/>
        <v>0</v>
      </c>
      <c r="R193" t="b">
        <f t="shared" si="50"/>
        <v>0</v>
      </c>
      <c r="S193" t="b">
        <f t="shared" si="51"/>
        <v>0</v>
      </c>
      <c r="T193" t="b">
        <f t="shared" si="52"/>
        <v>0</v>
      </c>
      <c r="U193" t="b">
        <f t="shared" si="53"/>
        <v>0</v>
      </c>
      <c r="V193" t="b">
        <f t="shared" si="54"/>
        <v>0</v>
      </c>
      <c r="W193" t="b">
        <f t="shared" si="55"/>
        <v>0</v>
      </c>
      <c r="X193" t="b">
        <f t="shared" si="56"/>
        <v>0</v>
      </c>
      <c r="Y193" t="b">
        <f t="shared" si="57"/>
        <v>0</v>
      </c>
      <c r="Z193" t="b">
        <f t="shared" si="58"/>
        <v>0</v>
      </c>
    </row>
    <row r="194" spans="1:26">
      <c r="A194">
        <f>IF(A193="","",IF($R$3=1,dayTest!A206,day!A186))</f>
        <v>0</v>
      </c>
      <c r="B194">
        <f t="shared" si="60"/>
        <v>0</v>
      </c>
      <c r="C194" t="str">
        <f t="shared" si="63"/>
        <v/>
      </c>
      <c r="D194" t="str">
        <f t="shared" si="63"/>
        <v/>
      </c>
      <c r="E194" t="str">
        <f t="shared" si="63"/>
        <v/>
      </c>
      <c r="F194" t="str">
        <f t="shared" si="63"/>
        <v/>
      </c>
      <c r="G194" t="str">
        <f t="shared" si="62"/>
        <v/>
      </c>
      <c r="H194" t="str">
        <f t="shared" si="62"/>
        <v/>
      </c>
      <c r="I194" t="str">
        <f t="shared" si="62"/>
        <v/>
      </c>
      <c r="J194" t="str">
        <f t="shared" si="62"/>
        <v/>
      </c>
      <c r="K194" t="str">
        <f t="shared" si="62"/>
        <v/>
      </c>
      <c r="L194" t="str">
        <f t="shared" si="62"/>
        <v/>
      </c>
      <c r="M194" t="str">
        <f t="shared" si="61"/>
        <v/>
      </c>
      <c r="N194" t="b">
        <f t="shared" si="46"/>
        <v>1</v>
      </c>
      <c r="O194" t="b">
        <f t="shared" si="47"/>
        <v>0</v>
      </c>
      <c r="P194" t="b">
        <f t="shared" si="48"/>
        <v>0</v>
      </c>
      <c r="Q194" t="b">
        <f t="shared" si="49"/>
        <v>0</v>
      </c>
      <c r="R194" t="b">
        <f t="shared" si="50"/>
        <v>0</v>
      </c>
      <c r="S194" t="b">
        <f t="shared" si="51"/>
        <v>0</v>
      </c>
      <c r="T194" t="b">
        <f t="shared" si="52"/>
        <v>0</v>
      </c>
      <c r="U194" t="b">
        <f t="shared" si="53"/>
        <v>0</v>
      </c>
      <c r="V194" t="b">
        <f t="shared" si="54"/>
        <v>0</v>
      </c>
      <c r="W194" t="b">
        <f t="shared" si="55"/>
        <v>0</v>
      </c>
      <c r="X194" t="b">
        <f t="shared" si="56"/>
        <v>0</v>
      </c>
      <c r="Y194" t="b">
        <f t="shared" si="57"/>
        <v>0</v>
      </c>
      <c r="Z194" t="b">
        <f t="shared" si="58"/>
        <v>0</v>
      </c>
    </row>
    <row r="195" spans="1:26">
      <c r="A195">
        <f>IF(A194="","",IF($R$3=1,dayTest!A207,day!A187))</f>
        <v>0</v>
      </c>
      <c r="B195">
        <f t="shared" si="60"/>
        <v>0</v>
      </c>
      <c r="C195" t="str">
        <f t="shared" si="63"/>
        <v/>
      </c>
      <c r="D195" t="str">
        <f t="shared" si="63"/>
        <v/>
      </c>
      <c r="E195" t="str">
        <f t="shared" si="63"/>
        <v/>
      </c>
      <c r="F195" t="str">
        <f t="shared" si="63"/>
        <v/>
      </c>
      <c r="G195" t="str">
        <f t="shared" si="62"/>
        <v/>
      </c>
      <c r="H195" t="str">
        <f t="shared" si="62"/>
        <v/>
      </c>
      <c r="I195" t="str">
        <f t="shared" si="62"/>
        <v/>
      </c>
      <c r="J195" t="str">
        <f t="shared" si="62"/>
        <v/>
      </c>
      <c r="K195" t="str">
        <f t="shared" si="62"/>
        <v/>
      </c>
      <c r="L195" t="str">
        <f t="shared" si="62"/>
        <v/>
      </c>
      <c r="M195" t="str">
        <f t="shared" si="61"/>
        <v/>
      </c>
      <c r="N195" t="b">
        <f t="shared" si="46"/>
        <v>1</v>
      </c>
      <c r="O195" t="b">
        <f t="shared" si="47"/>
        <v>0</v>
      </c>
      <c r="P195" t="b">
        <f t="shared" si="48"/>
        <v>0</v>
      </c>
      <c r="Q195" t="b">
        <f t="shared" si="49"/>
        <v>0</v>
      </c>
      <c r="R195" t="b">
        <f t="shared" si="50"/>
        <v>0</v>
      </c>
      <c r="S195" t="b">
        <f t="shared" si="51"/>
        <v>0</v>
      </c>
      <c r="T195" t="b">
        <f t="shared" si="52"/>
        <v>0</v>
      </c>
      <c r="U195" t="b">
        <f t="shared" si="53"/>
        <v>0</v>
      </c>
      <c r="V195" t="b">
        <f t="shared" si="54"/>
        <v>0</v>
      </c>
      <c r="W195" t="b">
        <f t="shared" si="55"/>
        <v>0</v>
      </c>
      <c r="X195" t="b">
        <f t="shared" si="56"/>
        <v>0</v>
      </c>
      <c r="Y195" t="b">
        <f t="shared" si="57"/>
        <v>0</v>
      </c>
      <c r="Z195" t="b">
        <f t="shared" si="58"/>
        <v>0</v>
      </c>
    </row>
    <row r="196" spans="1:26">
      <c r="A196">
        <f>IF(A195="","",IF($R$3=1,dayTest!A208,day!A188))</f>
        <v>0</v>
      </c>
      <c r="B196">
        <f t="shared" si="60"/>
        <v>0</v>
      </c>
      <c r="C196" t="str">
        <f t="shared" si="63"/>
        <v/>
      </c>
      <c r="D196" t="str">
        <f t="shared" si="63"/>
        <v/>
      </c>
      <c r="E196" t="str">
        <f t="shared" si="63"/>
        <v/>
      </c>
      <c r="F196" t="str">
        <f t="shared" si="63"/>
        <v/>
      </c>
      <c r="G196" t="str">
        <f t="shared" si="62"/>
        <v/>
      </c>
      <c r="H196" t="str">
        <f t="shared" si="62"/>
        <v/>
      </c>
      <c r="I196" t="str">
        <f t="shared" si="62"/>
        <v/>
      </c>
      <c r="J196" t="str">
        <f t="shared" si="62"/>
        <v/>
      </c>
      <c r="K196" t="str">
        <f t="shared" si="62"/>
        <v/>
      </c>
      <c r="L196" t="str">
        <f t="shared" si="62"/>
        <v/>
      </c>
      <c r="M196" t="str">
        <f t="shared" si="61"/>
        <v/>
      </c>
      <c r="N196" t="b">
        <f t="shared" si="46"/>
        <v>1</v>
      </c>
      <c r="O196" t="b">
        <f t="shared" si="47"/>
        <v>0</v>
      </c>
      <c r="P196" t="b">
        <f t="shared" si="48"/>
        <v>0</v>
      </c>
      <c r="Q196" t="b">
        <f t="shared" si="49"/>
        <v>0</v>
      </c>
      <c r="R196" t="b">
        <f t="shared" si="50"/>
        <v>0</v>
      </c>
      <c r="S196" t="b">
        <f t="shared" si="51"/>
        <v>0</v>
      </c>
      <c r="T196" t="b">
        <f t="shared" si="52"/>
        <v>0</v>
      </c>
      <c r="U196" t="b">
        <f t="shared" si="53"/>
        <v>0</v>
      </c>
      <c r="V196" t="b">
        <f t="shared" si="54"/>
        <v>0</v>
      </c>
      <c r="W196" t="b">
        <f t="shared" si="55"/>
        <v>0</v>
      </c>
      <c r="X196" t="b">
        <f t="shared" si="56"/>
        <v>0</v>
      </c>
      <c r="Y196" t="b">
        <f t="shared" si="57"/>
        <v>0</v>
      </c>
      <c r="Z196" t="b">
        <f t="shared" si="58"/>
        <v>0</v>
      </c>
    </row>
    <row r="197" spans="1:26">
      <c r="A197">
        <f>IF(A196="","",IF($R$3=1,dayTest!A209,day!A189))</f>
        <v>0</v>
      </c>
      <c r="B197">
        <f t="shared" si="60"/>
        <v>0</v>
      </c>
      <c r="C197" t="str">
        <f t="shared" si="63"/>
        <v/>
      </c>
      <c r="D197" t="str">
        <f t="shared" si="63"/>
        <v/>
      </c>
      <c r="E197" t="str">
        <f t="shared" si="63"/>
        <v/>
      </c>
      <c r="F197" t="str">
        <f t="shared" si="63"/>
        <v/>
      </c>
      <c r="G197" t="str">
        <f t="shared" si="62"/>
        <v/>
      </c>
      <c r="H197" t="str">
        <f t="shared" si="62"/>
        <v/>
      </c>
      <c r="I197" t="str">
        <f t="shared" si="62"/>
        <v/>
      </c>
      <c r="J197" t="str">
        <f t="shared" si="62"/>
        <v/>
      </c>
      <c r="K197" t="str">
        <f t="shared" si="62"/>
        <v/>
      </c>
      <c r="L197" t="str">
        <f t="shared" si="62"/>
        <v/>
      </c>
      <c r="M197" t="str">
        <f t="shared" si="61"/>
        <v/>
      </c>
      <c r="N197" t="b">
        <f t="shared" si="46"/>
        <v>1</v>
      </c>
      <c r="O197" t="b">
        <f t="shared" si="47"/>
        <v>0</v>
      </c>
      <c r="P197" t="b">
        <f t="shared" si="48"/>
        <v>0</v>
      </c>
      <c r="Q197" t="b">
        <f t="shared" si="49"/>
        <v>0</v>
      </c>
      <c r="R197" t="b">
        <f t="shared" si="50"/>
        <v>0</v>
      </c>
      <c r="S197" t="b">
        <f t="shared" si="51"/>
        <v>0</v>
      </c>
      <c r="T197" t="b">
        <f t="shared" si="52"/>
        <v>0</v>
      </c>
      <c r="U197" t="b">
        <f t="shared" si="53"/>
        <v>0</v>
      </c>
      <c r="V197" t="b">
        <f t="shared" si="54"/>
        <v>0</v>
      </c>
      <c r="W197" t="b">
        <f t="shared" si="55"/>
        <v>0</v>
      </c>
      <c r="X197" t="b">
        <f t="shared" si="56"/>
        <v>0</v>
      </c>
      <c r="Y197" t="b">
        <f t="shared" si="57"/>
        <v>0</v>
      </c>
      <c r="Z197" t="b">
        <f t="shared" si="58"/>
        <v>0</v>
      </c>
    </row>
    <row r="198" spans="1:26">
      <c r="A198">
        <f>IF(A197="","",IF($R$3=1,dayTest!A210,day!A190))</f>
        <v>0</v>
      </c>
      <c r="B198">
        <f t="shared" si="60"/>
        <v>0</v>
      </c>
      <c r="C198" t="str">
        <f t="shared" si="63"/>
        <v/>
      </c>
      <c r="D198" t="str">
        <f t="shared" si="63"/>
        <v/>
      </c>
      <c r="E198" t="str">
        <f t="shared" si="63"/>
        <v/>
      </c>
      <c r="F198" t="str">
        <f t="shared" si="63"/>
        <v/>
      </c>
      <c r="G198" t="str">
        <f t="shared" si="62"/>
        <v/>
      </c>
      <c r="H198" t="str">
        <f t="shared" si="62"/>
        <v/>
      </c>
      <c r="I198" t="str">
        <f t="shared" si="62"/>
        <v/>
      </c>
      <c r="J198" t="str">
        <f t="shared" si="62"/>
        <v/>
      </c>
      <c r="K198" t="str">
        <f t="shared" si="62"/>
        <v/>
      </c>
      <c r="L198" t="str">
        <f t="shared" si="62"/>
        <v/>
      </c>
      <c r="M198" t="str">
        <f t="shared" si="61"/>
        <v/>
      </c>
      <c r="N198" t="b">
        <f t="shared" si="46"/>
        <v>1</v>
      </c>
      <c r="O198" t="b">
        <f t="shared" si="47"/>
        <v>0</v>
      </c>
      <c r="P198" t="b">
        <f t="shared" si="48"/>
        <v>0</v>
      </c>
      <c r="Q198" t="b">
        <f t="shared" si="49"/>
        <v>0</v>
      </c>
      <c r="R198" t="b">
        <f t="shared" si="50"/>
        <v>0</v>
      </c>
      <c r="S198" t="b">
        <f t="shared" si="51"/>
        <v>0</v>
      </c>
      <c r="T198" t="b">
        <f t="shared" si="52"/>
        <v>0</v>
      </c>
      <c r="U198" t="b">
        <f t="shared" si="53"/>
        <v>0</v>
      </c>
      <c r="V198" t="b">
        <f t="shared" si="54"/>
        <v>0</v>
      </c>
      <c r="W198" t="b">
        <f t="shared" si="55"/>
        <v>0</v>
      </c>
      <c r="X198" t="b">
        <f t="shared" si="56"/>
        <v>0</v>
      </c>
      <c r="Y198" t="b">
        <f t="shared" si="57"/>
        <v>0</v>
      </c>
      <c r="Z198" t="b">
        <f t="shared" si="58"/>
        <v>0</v>
      </c>
    </row>
    <row r="199" spans="1:26">
      <c r="A199">
        <f>IF(A198="","",IF($R$3=1,dayTest!A211,day!A191))</f>
        <v>0</v>
      </c>
      <c r="B199">
        <f t="shared" si="60"/>
        <v>0</v>
      </c>
      <c r="C199" t="str">
        <f t="shared" si="63"/>
        <v/>
      </c>
      <c r="D199" t="str">
        <f t="shared" si="63"/>
        <v/>
      </c>
      <c r="E199" t="str">
        <f t="shared" si="63"/>
        <v/>
      </c>
      <c r="F199" t="str">
        <f t="shared" si="63"/>
        <v/>
      </c>
      <c r="G199" t="str">
        <f t="shared" si="62"/>
        <v/>
      </c>
      <c r="H199" t="str">
        <f t="shared" si="62"/>
        <v/>
      </c>
      <c r="I199" t="str">
        <f t="shared" si="62"/>
        <v/>
      </c>
      <c r="J199" t="str">
        <f t="shared" si="62"/>
        <v/>
      </c>
      <c r="K199" t="str">
        <f t="shared" si="62"/>
        <v/>
      </c>
      <c r="L199" t="str">
        <f t="shared" si="62"/>
        <v/>
      </c>
      <c r="M199" t="str">
        <f t="shared" si="61"/>
        <v/>
      </c>
      <c r="N199" t="b">
        <f t="shared" si="46"/>
        <v>1</v>
      </c>
      <c r="O199" t="b">
        <f t="shared" si="47"/>
        <v>0</v>
      </c>
      <c r="P199" t="b">
        <f t="shared" si="48"/>
        <v>0</v>
      </c>
      <c r="Q199" t="b">
        <f t="shared" si="49"/>
        <v>0</v>
      </c>
      <c r="R199" t="b">
        <f t="shared" si="50"/>
        <v>0</v>
      </c>
      <c r="S199" t="b">
        <f t="shared" si="51"/>
        <v>0</v>
      </c>
      <c r="T199" t="b">
        <f t="shared" si="52"/>
        <v>0</v>
      </c>
      <c r="U199" t="b">
        <f t="shared" si="53"/>
        <v>0</v>
      </c>
      <c r="V199" t="b">
        <f t="shared" si="54"/>
        <v>0</v>
      </c>
      <c r="W199" t="b">
        <f t="shared" si="55"/>
        <v>0</v>
      </c>
      <c r="X199" t="b">
        <f t="shared" si="56"/>
        <v>0</v>
      </c>
      <c r="Y199" t="b">
        <f t="shared" si="57"/>
        <v>0</v>
      </c>
      <c r="Z199" t="b">
        <f t="shared" si="58"/>
        <v>0</v>
      </c>
    </row>
    <row r="200" spans="1:26">
      <c r="A200">
        <f>IF(A199="","",IF($R$3=1,dayTest!A212,day!A192))</f>
        <v>0</v>
      </c>
      <c r="B200">
        <f t="shared" si="60"/>
        <v>0</v>
      </c>
      <c r="C200" t="str">
        <f t="shared" si="63"/>
        <v/>
      </c>
      <c r="D200" t="str">
        <f t="shared" si="63"/>
        <v/>
      </c>
      <c r="E200" t="str">
        <f t="shared" si="63"/>
        <v/>
      </c>
      <c r="F200" t="str">
        <f t="shared" si="63"/>
        <v/>
      </c>
      <c r="G200" t="str">
        <f t="shared" si="62"/>
        <v/>
      </c>
      <c r="H200" t="str">
        <f t="shared" si="62"/>
        <v/>
      </c>
      <c r="I200" t="str">
        <f t="shared" si="62"/>
        <v/>
      </c>
      <c r="J200" t="str">
        <f t="shared" si="62"/>
        <v/>
      </c>
      <c r="K200" t="str">
        <f t="shared" si="62"/>
        <v/>
      </c>
      <c r="L200" t="str">
        <f t="shared" si="62"/>
        <v/>
      </c>
      <c r="M200" t="str">
        <f t="shared" si="61"/>
        <v/>
      </c>
      <c r="N200" t="b">
        <f t="shared" si="46"/>
        <v>1</v>
      </c>
      <c r="O200" t="b">
        <f t="shared" si="47"/>
        <v>0</v>
      </c>
      <c r="P200" t="b">
        <f t="shared" si="48"/>
        <v>0</v>
      </c>
      <c r="Q200" t="b">
        <f t="shared" si="49"/>
        <v>0</v>
      </c>
      <c r="R200" t="b">
        <f t="shared" si="50"/>
        <v>0</v>
      </c>
      <c r="S200" t="b">
        <f t="shared" si="51"/>
        <v>0</v>
      </c>
      <c r="T200" t="b">
        <f t="shared" si="52"/>
        <v>0</v>
      </c>
      <c r="U200" t="b">
        <f t="shared" si="53"/>
        <v>0</v>
      </c>
      <c r="V200" t="b">
        <f t="shared" si="54"/>
        <v>0</v>
      </c>
      <c r="W200" t="b">
        <f t="shared" si="55"/>
        <v>0</v>
      </c>
      <c r="X200" t="b">
        <f t="shared" si="56"/>
        <v>0</v>
      </c>
      <c r="Y200" t="b">
        <f t="shared" si="57"/>
        <v>0</v>
      </c>
      <c r="Z200" t="b">
        <f t="shared" si="58"/>
        <v>0</v>
      </c>
    </row>
    <row r="201" spans="1:26">
      <c r="A201">
        <f>IF(A200="","",IF($R$3=1,dayTest!A213,day!A193))</f>
        <v>0</v>
      </c>
      <c r="B201">
        <f t="shared" si="60"/>
        <v>0</v>
      </c>
      <c r="C201" t="str">
        <f t="shared" si="63"/>
        <v/>
      </c>
      <c r="D201" t="str">
        <f t="shared" si="63"/>
        <v/>
      </c>
      <c r="E201" t="str">
        <f t="shared" si="63"/>
        <v/>
      </c>
      <c r="F201" t="str">
        <f t="shared" si="63"/>
        <v/>
      </c>
      <c r="G201" t="str">
        <f t="shared" si="62"/>
        <v/>
      </c>
      <c r="H201" t="str">
        <f t="shared" si="62"/>
        <v/>
      </c>
      <c r="I201" t="str">
        <f t="shared" si="62"/>
        <v/>
      </c>
      <c r="J201" t="str">
        <f t="shared" si="62"/>
        <v/>
      </c>
      <c r="K201" t="str">
        <f t="shared" si="62"/>
        <v/>
      </c>
      <c r="L201" t="str">
        <f t="shared" si="62"/>
        <v/>
      </c>
      <c r="M201" t="str">
        <f t="shared" si="61"/>
        <v/>
      </c>
      <c r="N201" t="b">
        <f t="shared" si="46"/>
        <v>1</v>
      </c>
      <c r="O201" t="b">
        <f t="shared" si="47"/>
        <v>0</v>
      </c>
      <c r="P201" t="b">
        <f t="shared" si="48"/>
        <v>0</v>
      </c>
      <c r="Q201" t="b">
        <f t="shared" si="49"/>
        <v>0</v>
      </c>
      <c r="R201" t="b">
        <f t="shared" si="50"/>
        <v>0</v>
      </c>
      <c r="S201" t="b">
        <f t="shared" si="51"/>
        <v>0</v>
      </c>
      <c r="T201" t="b">
        <f t="shared" si="52"/>
        <v>0</v>
      </c>
      <c r="U201" t="b">
        <f t="shared" si="53"/>
        <v>0</v>
      </c>
      <c r="V201" t="b">
        <f t="shared" si="54"/>
        <v>0</v>
      </c>
      <c r="W201" t="b">
        <f t="shared" si="55"/>
        <v>0</v>
      </c>
      <c r="X201" t="b">
        <f t="shared" si="56"/>
        <v>0</v>
      </c>
      <c r="Y201" t="b">
        <f t="shared" si="57"/>
        <v>0</v>
      </c>
      <c r="Z201" t="b">
        <f t="shared" si="58"/>
        <v>0</v>
      </c>
    </row>
    <row r="202" spans="1:26">
      <c r="A202">
        <f>IF(A201="","",IF($R$3=1,dayTest!A214,day!A194))</f>
        <v>0</v>
      </c>
      <c r="B202">
        <f t="shared" si="60"/>
        <v>0</v>
      </c>
      <c r="C202" t="str">
        <f t="shared" si="63"/>
        <v/>
      </c>
      <c r="D202" t="str">
        <f t="shared" si="63"/>
        <v/>
      </c>
      <c r="E202" t="str">
        <f t="shared" si="63"/>
        <v/>
      </c>
      <c r="F202" t="str">
        <f t="shared" si="63"/>
        <v/>
      </c>
      <c r="G202" t="str">
        <f t="shared" si="62"/>
        <v/>
      </c>
      <c r="H202" t="str">
        <f t="shared" si="62"/>
        <v/>
      </c>
      <c r="I202" t="str">
        <f t="shared" si="62"/>
        <v/>
      </c>
      <c r="J202" t="str">
        <f t="shared" si="62"/>
        <v/>
      </c>
      <c r="K202" t="str">
        <f t="shared" si="62"/>
        <v/>
      </c>
      <c r="L202" t="str">
        <f t="shared" si="62"/>
        <v/>
      </c>
      <c r="M202" t="str">
        <f t="shared" si="61"/>
        <v/>
      </c>
      <c r="N202" t="b">
        <f t="shared" si="46"/>
        <v>1</v>
      </c>
      <c r="O202" t="b">
        <f t="shared" si="47"/>
        <v>0</v>
      </c>
      <c r="P202" t="b">
        <f t="shared" si="48"/>
        <v>0</v>
      </c>
      <c r="Q202" t="b">
        <f t="shared" si="49"/>
        <v>0</v>
      </c>
      <c r="R202" t="b">
        <f t="shared" si="50"/>
        <v>0</v>
      </c>
      <c r="S202" t="b">
        <f t="shared" si="51"/>
        <v>0</v>
      </c>
      <c r="T202" t="b">
        <f t="shared" si="52"/>
        <v>0</v>
      </c>
      <c r="U202" t="b">
        <f t="shared" si="53"/>
        <v>0</v>
      </c>
      <c r="V202" t="b">
        <f t="shared" si="54"/>
        <v>0</v>
      </c>
      <c r="W202" t="b">
        <f t="shared" si="55"/>
        <v>0</v>
      </c>
      <c r="X202" t="b">
        <f t="shared" si="56"/>
        <v>0</v>
      </c>
      <c r="Y202" t="b">
        <f t="shared" si="57"/>
        <v>0</v>
      </c>
      <c r="Z202" t="b">
        <f t="shared" si="58"/>
        <v>0</v>
      </c>
    </row>
    <row r="203" spans="1:26">
      <c r="A203">
        <f>IF(A202="","",IF($R$3=1,dayTest!A215,day!A195))</f>
        <v>0</v>
      </c>
      <c r="B203">
        <f t="shared" si="60"/>
        <v>0</v>
      </c>
      <c r="C203" t="str">
        <f t="shared" si="63"/>
        <v/>
      </c>
      <c r="D203" t="str">
        <f t="shared" si="63"/>
        <v/>
      </c>
      <c r="E203" t="str">
        <f t="shared" si="63"/>
        <v/>
      </c>
      <c r="F203" t="str">
        <f t="shared" si="63"/>
        <v/>
      </c>
      <c r="G203" t="str">
        <f t="shared" si="62"/>
        <v/>
      </c>
      <c r="H203" t="str">
        <f t="shared" si="62"/>
        <v/>
      </c>
      <c r="I203" t="str">
        <f t="shared" si="62"/>
        <v/>
      </c>
      <c r="J203" t="str">
        <f t="shared" si="62"/>
        <v/>
      </c>
      <c r="K203" t="str">
        <f t="shared" si="62"/>
        <v/>
      </c>
      <c r="L203" t="str">
        <f t="shared" si="62"/>
        <v/>
      </c>
      <c r="M203" t="str">
        <f t="shared" si="61"/>
        <v/>
      </c>
      <c r="N203" t="b">
        <f t="shared" ref="N203:N266" si="64">IF($A203&lt;&gt;"",TRUE,"")</f>
        <v>1</v>
      </c>
      <c r="O203" t="b">
        <f t="shared" ref="O203:O266" si="65">IF($A203="","",AND(N203,B$8=B203))</f>
        <v>0</v>
      </c>
      <c r="P203" t="b">
        <f t="shared" ref="P203:P266" si="66">IF($A203="","",AND(O203,C$8=C203))</f>
        <v>0</v>
      </c>
      <c r="Q203" t="b">
        <f t="shared" ref="Q203:Q266" si="67">IF($A203="","",AND(P203,D$8=D203))</f>
        <v>0</v>
      </c>
      <c r="R203" t="b">
        <f t="shared" ref="R203:R266" si="68">IF($A203="","",AND(Q203,E$8=E203))</f>
        <v>0</v>
      </c>
      <c r="S203" t="b">
        <f t="shared" ref="S203:S266" si="69">IF($A203="","",AND(R203,F$8=F203))</f>
        <v>0</v>
      </c>
      <c r="T203" t="b">
        <f t="shared" ref="T203:T266" si="70">IF($A203="","",AND(S203,G$8=G203))</f>
        <v>0</v>
      </c>
      <c r="U203" t="b">
        <f t="shared" ref="U203:U266" si="71">IF($A203="","",AND(T203,H$8=H203))</f>
        <v>0</v>
      </c>
      <c r="V203" t="b">
        <f t="shared" ref="V203:V266" si="72">IF($A203="","",AND(U203,I$8=I203))</f>
        <v>0</v>
      </c>
      <c r="W203" t="b">
        <f t="shared" ref="W203:W266" si="73">IF($A203="","",AND(V203,J$8=J203))</f>
        <v>0</v>
      </c>
      <c r="X203" t="b">
        <f t="shared" ref="X203:X266" si="74">IF($A203="","",AND(W203,K$8=K203))</f>
        <v>0</v>
      </c>
      <c r="Y203" t="b">
        <f t="shared" ref="Y203:Y266" si="75">IF($A203="","",AND(X203,L$8=L203))</f>
        <v>0</v>
      </c>
      <c r="Z203" t="b">
        <f t="shared" ref="Z203:Z266" si="76">IF($A203="","",AND(Y203,M$8=M203))</f>
        <v>0</v>
      </c>
    </row>
    <row r="204" spans="1:26">
      <c r="A204">
        <f>IF(A203="","",IF($R$3=1,dayTest!A216,day!A196))</f>
        <v>0</v>
      </c>
      <c r="B204">
        <f t="shared" si="60"/>
        <v>0</v>
      </c>
      <c r="C204" t="str">
        <f t="shared" si="63"/>
        <v/>
      </c>
      <c r="D204" t="str">
        <f t="shared" si="63"/>
        <v/>
      </c>
      <c r="E204" t="str">
        <f t="shared" si="63"/>
        <v/>
      </c>
      <c r="F204" t="str">
        <f t="shared" si="63"/>
        <v/>
      </c>
      <c r="G204" t="str">
        <f t="shared" si="62"/>
        <v/>
      </c>
      <c r="H204" t="str">
        <f t="shared" si="62"/>
        <v/>
      </c>
      <c r="I204" t="str">
        <f t="shared" si="62"/>
        <v/>
      </c>
      <c r="J204" t="str">
        <f t="shared" si="62"/>
        <v/>
      </c>
      <c r="K204" t="str">
        <f t="shared" si="62"/>
        <v/>
      </c>
      <c r="L204" t="str">
        <f t="shared" si="62"/>
        <v/>
      </c>
      <c r="M204" t="str">
        <f t="shared" si="61"/>
        <v/>
      </c>
      <c r="N204" t="b">
        <f t="shared" si="64"/>
        <v>1</v>
      </c>
      <c r="O204" t="b">
        <f t="shared" si="65"/>
        <v>0</v>
      </c>
      <c r="P204" t="b">
        <f t="shared" si="66"/>
        <v>0</v>
      </c>
      <c r="Q204" t="b">
        <f t="shared" si="67"/>
        <v>0</v>
      </c>
      <c r="R204" t="b">
        <f t="shared" si="68"/>
        <v>0</v>
      </c>
      <c r="S204" t="b">
        <f t="shared" si="69"/>
        <v>0</v>
      </c>
      <c r="T204" t="b">
        <f t="shared" si="70"/>
        <v>0</v>
      </c>
      <c r="U204" t="b">
        <f t="shared" si="71"/>
        <v>0</v>
      </c>
      <c r="V204" t="b">
        <f t="shared" si="72"/>
        <v>0</v>
      </c>
      <c r="W204" t="b">
        <f t="shared" si="73"/>
        <v>0</v>
      </c>
      <c r="X204" t="b">
        <f t="shared" si="74"/>
        <v>0</v>
      </c>
      <c r="Y204" t="b">
        <f t="shared" si="75"/>
        <v>0</v>
      </c>
      <c r="Z204" t="b">
        <f t="shared" si="76"/>
        <v>0</v>
      </c>
    </row>
    <row r="205" spans="1:26">
      <c r="A205">
        <f>IF(A204="","",IF($R$3=1,dayTest!A217,day!A197))</f>
        <v>0</v>
      </c>
      <c r="B205">
        <f t="shared" si="60"/>
        <v>0</v>
      </c>
      <c r="C205" t="str">
        <f t="shared" si="63"/>
        <v/>
      </c>
      <c r="D205" t="str">
        <f t="shared" si="63"/>
        <v/>
      </c>
      <c r="E205" t="str">
        <f t="shared" si="63"/>
        <v/>
      </c>
      <c r="F205" t="str">
        <f t="shared" si="63"/>
        <v/>
      </c>
      <c r="G205" t="str">
        <f t="shared" si="62"/>
        <v/>
      </c>
      <c r="H205" t="str">
        <f t="shared" si="62"/>
        <v/>
      </c>
      <c r="I205" t="str">
        <f t="shared" si="62"/>
        <v/>
      </c>
      <c r="J205" t="str">
        <f t="shared" si="62"/>
        <v/>
      </c>
      <c r="K205" t="str">
        <f t="shared" si="62"/>
        <v/>
      </c>
      <c r="L205" t="str">
        <f t="shared" si="62"/>
        <v/>
      </c>
      <c r="M205" t="str">
        <f t="shared" si="61"/>
        <v/>
      </c>
      <c r="N205" t="b">
        <f t="shared" si="64"/>
        <v>1</v>
      </c>
      <c r="O205" t="b">
        <f t="shared" si="65"/>
        <v>0</v>
      </c>
      <c r="P205" t="b">
        <f t="shared" si="66"/>
        <v>0</v>
      </c>
      <c r="Q205" t="b">
        <f t="shared" si="67"/>
        <v>0</v>
      </c>
      <c r="R205" t="b">
        <f t="shared" si="68"/>
        <v>0</v>
      </c>
      <c r="S205" t="b">
        <f t="shared" si="69"/>
        <v>0</v>
      </c>
      <c r="T205" t="b">
        <f t="shared" si="70"/>
        <v>0</v>
      </c>
      <c r="U205" t="b">
        <f t="shared" si="71"/>
        <v>0</v>
      </c>
      <c r="V205" t="b">
        <f t="shared" si="72"/>
        <v>0</v>
      </c>
      <c r="W205" t="b">
        <f t="shared" si="73"/>
        <v>0</v>
      </c>
      <c r="X205" t="b">
        <f t="shared" si="74"/>
        <v>0</v>
      </c>
      <c r="Y205" t="b">
        <f t="shared" si="75"/>
        <v>0</v>
      </c>
      <c r="Z205" t="b">
        <f t="shared" si="76"/>
        <v>0</v>
      </c>
    </row>
    <row r="206" spans="1:26">
      <c r="A206">
        <f>IF(A205="","",IF($R$3=1,dayTest!A218,day!A198))</f>
        <v>0</v>
      </c>
      <c r="B206">
        <f t="shared" si="60"/>
        <v>0</v>
      </c>
      <c r="C206" t="str">
        <f t="shared" si="63"/>
        <v/>
      </c>
      <c r="D206" t="str">
        <f t="shared" si="63"/>
        <v/>
      </c>
      <c r="E206" t="str">
        <f t="shared" si="63"/>
        <v/>
      </c>
      <c r="F206" t="str">
        <f t="shared" si="63"/>
        <v/>
      </c>
      <c r="G206" t="str">
        <f t="shared" si="62"/>
        <v/>
      </c>
      <c r="H206" t="str">
        <f t="shared" si="62"/>
        <v/>
      </c>
      <c r="I206" t="str">
        <f t="shared" si="62"/>
        <v/>
      </c>
      <c r="J206" t="str">
        <f t="shared" si="62"/>
        <v/>
      </c>
      <c r="K206" t="str">
        <f t="shared" si="62"/>
        <v/>
      </c>
      <c r="L206" t="str">
        <f t="shared" si="62"/>
        <v/>
      </c>
      <c r="M206" t="str">
        <f t="shared" si="61"/>
        <v/>
      </c>
      <c r="N206" t="b">
        <f t="shared" si="64"/>
        <v>1</v>
      </c>
      <c r="O206" t="b">
        <f t="shared" si="65"/>
        <v>0</v>
      </c>
      <c r="P206" t="b">
        <f t="shared" si="66"/>
        <v>0</v>
      </c>
      <c r="Q206" t="b">
        <f t="shared" si="67"/>
        <v>0</v>
      </c>
      <c r="R206" t="b">
        <f t="shared" si="68"/>
        <v>0</v>
      </c>
      <c r="S206" t="b">
        <f t="shared" si="69"/>
        <v>0</v>
      </c>
      <c r="T206" t="b">
        <f t="shared" si="70"/>
        <v>0</v>
      </c>
      <c r="U206" t="b">
        <f t="shared" si="71"/>
        <v>0</v>
      </c>
      <c r="V206" t="b">
        <f t="shared" si="72"/>
        <v>0</v>
      </c>
      <c r="W206" t="b">
        <f t="shared" si="73"/>
        <v>0</v>
      </c>
      <c r="X206" t="b">
        <f t="shared" si="74"/>
        <v>0</v>
      </c>
      <c r="Y206" t="b">
        <f t="shared" si="75"/>
        <v>0</v>
      </c>
      <c r="Z206" t="b">
        <f t="shared" si="76"/>
        <v>0</v>
      </c>
    </row>
    <row r="207" spans="1:26">
      <c r="A207">
        <f>IF(A206="","",IF($R$3=1,dayTest!A219,day!A199))</f>
        <v>0</v>
      </c>
      <c r="B207">
        <f t="shared" si="60"/>
        <v>0</v>
      </c>
      <c r="C207" t="str">
        <f t="shared" si="63"/>
        <v/>
      </c>
      <c r="D207" t="str">
        <f t="shared" si="63"/>
        <v/>
      </c>
      <c r="E207" t="str">
        <f t="shared" si="63"/>
        <v/>
      </c>
      <c r="F207" t="str">
        <f t="shared" si="63"/>
        <v/>
      </c>
      <c r="G207" t="str">
        <f t="shared" si="62"/>
        <v/>
      </c>
      <c r="H207" t="str">
        <f t="shared" si="62"/>
        <v/>
      </c>
      <c r="I207" t="str">
        <f t="shared" si="62"/>
        <v/>
      </c>
      <c r="J207" t="str">
        <f t="shared" si="62"/>
        <v/>
      </c>
      <c r="K207" t="str">
        <f t="shared" si="62"/>
        <v/>
      </c>
      <c r="L207" t="str">
        <f t="shared" si="62"/>
        <v/>
      </c>
      <c r="M207" t="str">
        <f t="shared" si="61"/>
        <v/>
      </c>
      <c r="N207" t="b">
        <f t="shared" si="64"/>
        <v>1</v>
      </c>
      <c r="O207" t="b">
        <f t="shared" si="65"/>
        <v>0</v>
      </c>
      <c r="P207" t="b">
        <f t="shared" si="66"/>
        <v>0</v>
      </c>
      <c r="Q207" t="b">
        <f t="shared" si="67"/>
        <v>0</v>
      </c>
      <c r="R207" t="b">
        <f t="shared" si="68"/>
        <v>0</v>
      </c>
      <c r="S207" t="b">
        <f t="shared" si="69"/>
        <v>0</v>
      </c>
      <c r="T207" t="b">
        <f t="shared" si="70"/>
        <v>0</v>
      </c>
      <c r="U207" t="b">
        <f t="shared" si="71"/>
        <v>0</v>
      </c>
      <c r="V207" t="b">
        <f t="shared" si="72"/>
        <v>0</v>
      </c>
      <c r="W207" t="b">
        <f t="shared" si="73"/>
        <v>0</v>
      </c>
      <c r="X207" t="b">
        <f t="shared" si="74"/>
        <v>0</v>
      </c>
      <c r="Y207" t="b">
        <f t="shared" si="75"/>
        <v>0</v>
      </c>
      <c r="Z207" t="b">
        <f t="shared" si="76"/>
        <v>0</v>
      </c>
    </row>
    <row r="208" spans="1:26">
      <c r="A208">
        <f>IF(A207="","",IF($R$3=1,dayTest!A220,day!A200))</f>
        <v>0</v>
      </c>
      <c r="B208">
        <f t="shared" si="60"/>
        <v>0</v>
      </c>
      <c r="C208" t="str">
        <f t="shared" si="63"/>
        <v/>
      </c>
      <c r="D208" t="str">
        <f t="shared" si="63"/>
        <v/>
      </c>
      <c r="E208" t="str">
        <f t="shared" si="63"/>
        <v/>
      </c>
      <c r="F208" t="str">
        <f t="shared" si="63"/>
        <v/>
      </c>
      <c r="G208" t="str">
        <f t="shared" si="62"/>
        <v/>
      </c>
      <c r="H208" t="str">
        <f t="shared" si="62"/>
        <v/>
      </c>
      <c r="I208" t="str">
        <f t="shared" si="62"/>
        <v/>
      </c>
      <c r="J208" t="str">
        <f t="shared" si="62"/>
        <v/>
      </c>
      <c r="K208" t="str">
        <f t="shared" si="62"/>
        <v/>
      </c>
      <c r="L208" t="str">
        <f t="shared" si="62"/>
        <v/>
      </c>
      <c r="M208" t="str">
        <f t="shared" si="61"/>
        <v/>
      </c>
      <c r="N208" t="b">
        <f t="shared" si="64"/>
        <v>1</v>
      </c>
      <c r="O208" t="b">
        <f t="shared" si="65"/>
        <v>0</v>
      </c>
      <c r="P208" t="b">
        <f t="shared" si="66"/>
        <v>0</v>
      </c>
      <c r="Q208" t="b">
        <f t="shared" si="67"/>
        <v>0</v>
      </c>
      <c r="R208" t="b">
        <f t="shared" si="68"/>
        <v>0</v>
      </c>
      <c r="S208" t="b">
        <f t="shared" si="69"/>
        <v>0</v>
      </c>
      <c r="T208" t="b">
        <f t="shared" si="70"/>
        <v>0</v>
      </c>
      <c r="U208" t="b">
        <f t="shared" si="71"/>
        <v>0</v>
      </c>
      <c r="V208" t="b">
        <f t="shared" si="72"/>
        <v>0</v>
      </c>
      <c r="W208" t="b">
        <f t="shared" si="73"/>
        <v>0</v>
      </c>
      <c r="X208" t="b">
        <f t="shared" si="74"/>
        <v>0</v>
      </c>
      <c r="Y208" t="b">
        <f t="shared" si="75"/>
        <v>0</v>
      </c>
      <c r="Z208" t="b">
        <f t="shared" si="76"/>
        <v>0</v>
      </c>
    </row>
    <row r="209" spans="1:26">
      <c r="A209">
        <f>IF(A208="","",IF($R$3=1,dayTest!A221,day!A201))</f>
        <v>0</v>
      </c>
      <c r="B209">
        <f t="shared" si="60"/>
        <v>0</v>
      </c>
      <c r="C209" t="str">
        <f t="shared" si="63"/>
        <v/>
      </c>
      <c r="D209" t="str">
        <f t="shared" si="63"/>
        <v/>
      </c>
      <c r="E209" t="str">
        <f t="shared" si="63"/>
        <v/>
      </c>
      <c r="F209" t="str">
        <f t="shared" si="63"/>
        <v/>
      </c>
      <c r="G209" t="str">
        <f t="shared" si="62"/>
        <v/>
      </c>
      <c r="H209" t="str">
        <f t="shared" si="62"/>
        <v/>
      </c>
      <c r="I209" t="str">
        <f t="shared" si="62"/>
        <v/>
      </c>
      <c r="J209" t="str">
        <f t="shared" si="62"/>
        <v/>
      </c>
      <c r="K209" t="str">
        <f t="shared" si="62"/>
        <v/>
      </c>
      <c r="L209" t="str">
        <f t="shared" si="62"/>
        <v/>
      </c>
      <c r="M209" t="str">
        <f t="shared" si="61"/>
        <v/>
      </c>
      <c r="N209" t="b">
        <f t="shared" si="64"/>
        <v>1</v>
      </c>
      <c r="O209" t="b">
        <f t="shared" si="65"/>
        <v>0</v>
      </c>
      <c r="P209" t="b">
        <f t="shared" si="66"/>
        <v>0</v>
      </c>
      <c r="Q209" t="b">
        <f t="shared" si="67"/>
        <v>0</v>
      </c>
      <c r="R209" t="b">
        <f t="shared" si="68"/>
        <v>0</v>
      </c>
      <c r="S209" t="b">
        <f t="shared" si="69"/>
        <v>0</v>
      </c>
      <c r="T209" t="b">
        <f t="shared" si="70"/>
        <v>0</v>
      </c>
      <c r="U209" t="b">
        <f t="shared" si="71"/>
        <v>0</v>
      </c>
      <c r="V209" t="b">
        <f t="shared" si="72"/>
        <v>0</v>
      </c>
      <c r="W209" t="b">
        <f t="shared" si="73"/>
        <v>0</v>
      </c>
      <c r="X209" t="b">
        <f t="shared" si="74"/>
        <v>0</v>
      </c>
      <c r="Y209" t="b">
        <f t="shared" si="75"/>
        <v>0</v>
      </c>
      <c r="Z209" t="b">
        <f t="shared" si="76"/>
        <v>0</v>
      </c>
    </row>
    <row r="210" spans="1:26">
      <c r="A210">
        <f>IF(A209="","",IF($R$3=1,dayTest!A222,day!A202))</f>
        <v>0</v>
      </c>
      <c r="B210">
        <f t="shared" si="60"/>
        <v>0</v>
      </c>
      <c r="C210" t="str">
        <f t="shared" si="63"/>
        <v/>
      </c>
      <c r="D210" t="str">
        <f t="shared" si="63"/>
        <v/>
      </c>
      <c r="E210" t="str">
        <f t="shared" si="63"/>
        <v/>
      </c>
      <c r="F210" t="str">
        <f t="shared" si="63"/>
        <v/>
      </c>
      <c r="G210" t="str">
        <f t="shared" si="62"/>
        <v/>
      </c>
      <c r="H210" t="str">
        <f t="shared" si="62"/>
        <v/>
      </c>
      <c r="I210" t="str">
        <f t="shared" si="62"/>
        <v/>
      </c>
      <c r="J210" t="str">
        <f t="shared" si="62"/>
        <v/>
      </c>
      <c r="K210" t="str">
        <f t="shared" si="62"/>
        <v/>
      </c>
      <c r="L210" t="str">
        <f t="shared" si="62"/>
        <v/>
      </c>
      <c r="M210" t="str">
        <f t="shared" si="61"/>
        <v/>
      </c>
      <c r="N210" t="b">
        <f t="shared" si="64"/>
        <v>1</v>
      </c>
      <c r="O210" t="b">
        <f t="shared" si="65"/>
        <v>0</v>
      </c>
      <c r="P210" t="b">
        <f t="shared" si="66"/>
        <v>0</v>
      </c>
      <c r="Q210" t="b">
        <f t="shared" si="67"/>
        <v>0</v>
      </c>
      <c r="R210" t="b">
        <f t="shared" si="68"/>
        <v>0</v>
      </c>
      <c r="S210" t="b">
        <f t="shared" si="69"/>
        <v>0</v>
      </c>
      <c r="T210" t="b">
        <f t="shared" si="70"/>
        <v>0</v>
      </c>
      <c r="U210" t="b">
        <f t="shared" si="71"/>
        <v>0</v>
      </c>
      <c r="V210" t="b">
        <f t="shared" si="72"/>
        <v>0</v>
      </c>
      <c r="W210" t="b">
        <f t="shared" si="73"/>
        <v>0</v>
      </c>
      <c r="X210" t="b">
        <f t="shared" si="74"/>
        <v>0</v>
      </c>
      <c r="Y210" t="b">
        <f t="shared" si="75"/>
        <v>0</v>
      </c>
      <c r="Z210" t="b">
        <f t="shared" si="76"/>
        <v>0</v>
      </c>
    </row>
    <row r="211" spans="1:26">
      <c r="A211">
        <f>IF(A210="","",IF($R$3=1,dayTest!A223,day!A203))</f>
        <v>0</v>
      </c>
      <c r="B211">
        <f t="shared" si="60"/>
        <v>0</v>
      </c>
      <c r="C211" t="str">
        <f t="shared" si="63"/>
        <v/>
      </c>
      <c r="D211" t="str">
        <f t="shared" si="63"/>
        <v/>
      </c>
      <c r="E211" t="str">
        <f t="shared" si="63"/>
        <v/>
      </c>
      <c r="F211" t="str">
        <f t="shared" si="63"/>
        <v/>
      </c>
      <c r="G211" t="str">
        <f t="shared" si="62"/>
        <v/>
      </c>
      <c r="H211" t="str">
        <f t="shared" si="62"/>
        <v/>
      </c>
      <c r="I211" t="str">
        <f t="shared" si="62"/>
        <v/>
      </c>
      <c r="J211" t="str">
        <f t="shared" si="62"/>
        <v/>
      </c>
      <c r="K211" t="str">
        <f t="shared" si="62"/>
        <v/>
      </c>
      <c r="L211" t="str">
        <f t="shared" si="62"/>
        <v/>
      </c>
      <c r="M211" t="str">
        <f t="shared" si="61"/>
        <v/>
      </c>
      <c r="N211" t="b">
        <f t="shared" si="64"/>
        <v>1</v>
      </c>
      <c r="O211" t="b">
        <f t="shared" si="65"/>
        <v>0</v>
      </c>
      <c r="P211" t="b">
        <f t="shared" si="66"/>
        <v>0</v>
      </c>
      <c r="Q211" t="b">
        <f t="shared" si="67"/>
        <v>0</v>
      </c>
      <c r="R211" t="b">
        <f t="shared" si="68"/>
        <v>0</v>
      </c>
      <c r="S211" t="b">
        <f t="shared" si="69"/>
        <v>0</v>
      </c>
      <c r="T211" t="b">
        <f t="shared" si="70"/>
        <v>0</v>
      </c>
      <c r="U211" t="b">
        <f t="shared" si="71"/>
        <v>0</v>
      </c>
      <c r="V211" t="b">
        <f t="shared" si="72"/>
        <v>0</v>
      </c>
      <c r="W211" t="b">
        <f t="shared" si="73"/>
        <v>0</v>
      </c>
      <c r="X211" t="b">
        <f t="shared" si="74"/>
        <v>0</v>
      </c>
      <c r="Y211" t="b">
        <f t="shared" si="75"/>
        <v>0</v>
      </c>
      <c r="Z211" t="b">
        <f t="shared" si="76"/>
        <v>0</v>
      </c>
    </row>
    <row r="212" spans="1:26">
      <c r="A212">
        <f>IF(A211="","",IF($R$3=1,dayTest!A224,day!A204))</f>
        <v>0</v>
      </c>
      <c r="B212">
        <f t="shared" si="60"/>
        <v>0</v>
      </c>
      <c r="C212" t="str">
        <f t="shared" si="63"/>
        <v/>
      </c>
      <c r="D212" t="str">
        <f t="shared" si="63"/>
        <v/>
      </c>
      <c r="E212" t="str">
        <f t="shared" si="63"/>
        <v/>
      </c>
      <c r="F212" t="str">
        <f t="shared" si="63"/>
        <v/>
      </c>
      <c r="G212" t="str">
        <f t="shared" si="62"/>
        <v/>
      </c>
      <c r="H212" t="str">
        <f t="shared" si="62"/>
        <v/>
      </c>
      <c r="I212" t="str">
        <f t="shared" si="62"/>
        <v/>
      </c>
      <c r="J212" t="str">
        <f t="shared" si="62"/>
        <v/>
      </c>
      <c r="K212" t="str">
        <f t="shared" si="62"/>
        <v/>
      </c>
      <c r="L212" t="str">
        <f t="shared" si="62"/>
        <v/>
      </c>
      <c r="M212" t="str">
        <f t="shared" si="61"/>
        <v/>
      </c>
      <c r="N212" t="b">
        <f t="shared" si="64"/>
        <v>1</v>
      </c>
      <c r="O212" t="b">
        <f t="shared" si="65"/>
        <v>0</v>
      </c>
      <c r="P212" t="b">
        <f t="shared" si="66"/>
        <v>0</v>
      </c>
      <c r="Q212" t="b">
        <f t="shared" si="67"/>
        <v>0</v>
      </c>
      <c r="R212" t="b">
        <f t="shared" si="68"/>
        <v>0</v>
      </c>
      <c r="S212" t="b">
        <f t="shared" si="69"/>
        <v>0</v>
      </c>
      <c r="T212" t="b">
        <f t="shared" si="70"/>
        <v>0</v>
      </c>
      <c r="U212" t="b">
        <f t="shared" si="71"/>
        <v>0</v>
      </c>
      <c r="V212" t="b">
        <f t="shared" si="72"/>
        <v>0</v>
      </c>
      <c r="W212" t="b">
        <f t="shared" si="73"/>
        <v>0</v>
      </c>
      <c r="X212" t="b">
        <f t="shared" si="74"/>
        <v>0</v>
      </c>
      <c r="Y212" t="b">
        <f t="shared" si="75"/>
        <v>0</v>
      </c>
      <c r="Z212" t="b">
        <f t="shared" si="76"/>
        <v>0</v>
      </c>
    </row>
    <row r="213" spans="1:26">
      <c r="A213">
        <f>IF(A212="","",IF($R$3=1,dayTest!A225,day!A205))</f>
        <v>0</v>
      </c>
      <c r="B213">
        <f t="shared" si="60"/>
        <v>0</v>
      </c>
      <c r="C213" t="str">
        <f t="shared" si="63"/>
        <v/>
      </c>
      <c r="D213" t="str">
        <f t="shared" si="63"/>
        <v/>
      </c>
      <c r="E213" t="str">
        <f t="shared" si="63"/>
        <v/>
      </c>
      <c r="F213" t="str">
        <f t="shared" si="63"/>
        <v/>
      </c>
      <c r="G213" t="str">
        <f t="shared" si="62"/>
        <v/>
      </c>
      <c r="H213" t="str">
        <f t="shared" si="62"/>
        <v/>
      </c>
      <c r="I213" t="str">
        <f t="shared" si="62"/>
        <v/>
      </c>
      <c r="J213" t="str">
        <f t="shared" si="62"/>
        <v/>
      </c>
      <c r="K213" t="str">
        <f t="shared" si="62"/>
        <v/>
      </c>
      <c r="L213" t="str">
        <f t="shared" si="62"/>
        <v/>
      </c>
      <c r="M213" t="str">
        <f t="shared" si="61"/>
        <v/>
      </c>
      <c r="N213" t="b">
        <f t="shared" si="64"/>
        <v>1</v>
      </c>
      <c r="O213" t="b">
        <f t="shared" si="65"/>
        <v>0</v>
      </c>
      <c r="P213" t="b">
        <f t="shared" si="66"/>
        <v>0</v>
      </c>
      <c r="Q213" t="b">
        <f t="shared" si="67"/>
        <v>0</v>
      </c>
      <c r="R213" t="b">
        <f t="shared" si="68"/>
        <v>0</v>
      </c>
      <c r="S213" t="b">
        <f t="shared" si="69"/>
        <v>0</v>
      </c>
      <c r="T213" t="b">
        <f t="shared" si="70"/>
        <v>0</v>
      </c>
      <c r="U213" t="b">
        <f t="shared" si="71"/>
        <v>0</v>
      </c>
      <c r="V213" t="b">
        <f t="shared" si="72"/>
        <v>0</v>
      </c>
      <c r="W213" t="b">
        <f t="shared" si="73"/>
        <v>0</v>
      </c>
      <c r="X213" t="b">
        <f t="shared" si="74"/>
        <v>0</v>
      </c>
      <c r="Y213" t="b">
        <f t="shared" si="75"/>
        <v>0</v>
      </c>
      <c r="Z213" t="b">
        <f t="shared" si="76"/>
        <v>0</v>
      </c>
    </row>
    <row r="214" spans="1:26">
      <c r="A214">
        <f>IF(A213="","",IF($R$3=1,dayTest!A226,day!A206))</f>
        <v>0</v>
      </c>
      <c r="B214">
        <f t="shared" si="60"/>
        <v>0</v>
      </c>
      <c r="C214" t="str">
        <f t="shared" si="63"/>
        <v/>
      </c>
      <c r="D214" t="str">
        <f t="shared" si="63"/>
        <v/>
      </c>
      <c r="E214" t="str">
        <f t="shared" si="63"/>
        <v/>
      </c>
      <c r="F214" t="str">
        <f t="shared" si="63"/>
        <v/>
      </c>
      <c r="G214" t="str">
        <f t="shared" si="62"/>
        <v/>
      </c>
      <c r="H214" t="str">
        <f t="shared" si="62"/>
        <v/>
      </c>
      <c r="I214" t="str">
        <f t="shared" si="62"/>
        <v/>
      </c>
      <c r="J214" t="str">
        <f t="shared" si="62"/>
        <v/>
      </c>
      <c r="K214" t="str">
        <f t="shared" si="62"/>
        <v/>
      </c>
      <c r="L214" t="str">
        <f t="shared" si="62"/>
        <v/>
      </c>
      <c r="M214" t="str">
        <f t="shared" si="61"/>
        <v/>
      </c>
      <c r="N214" t="b">
        <f t="shared" si="64"/>
        <v>1</v>
      </c>
      <c r="O214" t="b">
        <f t="shared" si="65"/>
        <v>0</v>
      </c>
      <c r="P214" t="b">
        <f t="shared" si="66"/>
        <v>0</v>
      </c>
      <c r="Q214" t="b">
        <f t="shared" si="67"/>
        <v>0</v>
      </c>
      <c r="R214" t="b">
        <f t="shared" si="68"/>
        <v>0</v>
      </c>
      <c r="S214" t="b">
        <f t="shared" si="69"/>
        <v>0</v>
      </c>
      <c r="T214" t="b">
        <f t="shared" si="70"/>
        <v>0</v>
      </c>
      <c r="U214" t="b">
        <f t="shared" si="71"/>
        <v>0</v>
      </c>
      <c r="V214" t="b">
        <f t="shared" si="72"/>
        <v>0</v>
      </c>
      <c r="W214" t="b">
        <f t="shared" si="73"/>
        <v>0</v>
      </c>
      <c r="X214" t="b">
        <f t="shared" si="74"/>
        <v>0</v>
      </c>
      <c r="Y214" t="b">
        <f t="shared" si="75"/>
        <v>0</v>
      </c>
      <c r="Z214" t="b">
        <f t="shared" si="76"/>
        <v>0</v>
      </c>
    </row>
    <row r="215" spans="1:26">
      <c r="A215">
        <f>IF(A214="","",IF($R$3=1,dayTest!A227,day!A207))</f>
        <v>0</v>
      </c>
      <c r="B215">
        <f t="shared" ref="B215:B278" si="77">IFERROR(VALUE(MID($A215,COLUMN()-1,1)),"")</f>
        <v>0</v>
      </c>
      <c r="C215" t="str">
        <f t="shared" si="63"/>
        <v/>
      </c>
      <c r="D215" t="str">
        <f t="shared" si="63"/>
        <v/>
      </c>
      <c r="E215" t="str">
        <f t="shared" si="63"/>
        <v/>
      </c>
      <c r="F215" t="str">
        <f t="shared" si="63"/>
        <v/>
      </c>
      <c r="G215" t="str">
        <f t="shared" si="62"/>
        <v/>
      </c>
      <c r="H215" t="str">
        <f t="shared" si="62"/>
        <v/>
      </c>
      <c r="I215" t="str">
        <f t="shared" si="62"/>
        <v/>
      </c>
      <c r="J215" t="str">
        <f t="shared" ref="H215:M230" si="78">IFERROR(VALUE(MID($A215,COLUMN()-1,1)),"")</f>
        <v/>
      </c>
      <c r="K215" t="str">
        <f t="shared" si="78"/>
        <v/>
      </c>
      <c r="L215" t="str">
        <f t="shared" si="78"/>
        <v/>
      </c>
      <c r="M215" t="str">
        <f t="shared" si="61"/>
        <v/>
      </c>
      <c r="N215" t="b">
        <f t="shared" si="64"/>
        <v>1</v>
      </c>
      <c r="O215" t="b">
        <f t="shared" si="65"/>
        <v>0</v>
      </c>
      <c r="P215" t="b">
        <f t="shared" si="66"/>
        <v>0</v>
      </c>
      <c r="Q215" t="b">
        <f t="shared" si="67"/>
        <v>0</v>
      </c>
      <c r="R215" t="b">
        <f t="shared" si="68"/>
        <v>0</v>
      </c>
      <c r="S215" t="b">
        <f t="shared" si="69"/>
        <v>0</v>
      </c>
      <c r="T215" t="b">
        <f t="shared" si="70"/>
        <v>0</v>
      </c>
      <c r="U215" t="b">
        <f t="shared" si="71"/>
        <v>0</v>
      </c>
      <c r="V215" t="b">
        <f t="shared" si="72"/>
        <v>0</v>
      </c>
      <c r="W215" t="b">
        <f t="shared" si="73"/>
        <v>0</v>
      </c>
      <c r="X215" t="b">
        <f t="shared" si="74"/>
        <v>0</v>
      </c>
      <c r="Y215" t="b">
        <f t="shared" si="75"/>
        <v>0</v>
      </c>
      <c r="Z215" t="b">
        <f t="shared" si="76"/>
        <v>0</v>
      </c>
    </row>
    <row r="216" spans="1:26">
      <c r="A216">
        <f>IF(A215="","",IF($R$3=1,dayTest!A228,day!A208))</f>
        <v>0</v>
      </c>
      <c r="B216">
        <f t="shared" si="77"/>
        <v>0</v>
      </c>
      <c r="C216" t="str">
        <f t="shared" si="63"/>
        <v/>
      </c>
      <c r="D216" t="str">
        <f t="shared" si="63"/>
        <v/>
      </c>
      <c r="E216" t="str">
        <f t="shared" si="63"/>
        <v/>
      </c>
      <c r="F216" t="str">
        <f t="shared" si="63"/>
        <v/>
      </c>
      <c r="G216" t="str">
        <f t="shared" si="63"/>
        <v/>
      </c>
      <c r="H216" t="str">
        <f t="shared" si="78"/>
        <v/>
      </c>
      <c r="I216" t="str">
        <f t="shared" si="78"/>
        <v/>
      </c>
      <c r="J216" t="str">
        <f t="shared" si="78"/>
        <v/>
      </c>
      <c r="K216" t="str">
        <f t="shared" si="78"/>
        <v/>
      </c>
      <c r="L216" t="str">
        <f t="shared" si="78"/>
        <v/>
      </c>
      <c r="M216" t="str">
        <f t="shared" si="61"/>
        <v/>
      </c>
      <c r="N216" t="b">
        <f t="shared" si="64"/>
        <v>1</v>
      </c>
      <c r="O216" t="b">
        <f t="shared" si="65"/>
        <v>0</v>
      </c>
      <c r="P216" t="b">
        <f t="shared" si="66"/>
        <v>0</v>
      </c>
      <c r="Q216" t="b">
        <f t="shared" si="67"/>
        <v>0</v>
      </c>
      <c r="R216" t="b">
        <f t="shared" si="68"/>
        <v>0</v>
      </c>
      <c r="S216" t="b">
        <f t="shared" si="69"/>
        <v>0</v>
      </c>
      <c r="T216" t="b">
        <f t="shared" si="70"/>
        <v>0</v>
      </c>
      <c r="U216" t="b">
        <f t="shared" si="71"/>
        <v>0</v>
      </c>
      <c r="V216" t="b">
        <f t="shared" si="72"/>
        <v>0</v>
      </c>
      <c r="W216" t="b">
        <f t="shared" si="73"/>
        <v>0</v>
      </c>
      <c r="X216" t="b">
        <f t="shared" si="74"/>
        <v>0</v>
      </c>
      <c r="Y216" t="b">
        <f t="shared" si="75"/>
        <v>0</v>
      </c>
      <c r="Z216" t="b">
        <f t="shared" si="76"/>
        <v>0</v>
      </c>
    </row>
    <row r="217" spans="1:26">
      <c r="A217">
        <f>IF(A216="","",IF($R$3=1,dayTest!A229,day!A209))</f>
        <v>0</v>
      </c>
      <c r="B217">
        <f t="shared" si="77"/>
        <v>0</v>
      </c>
      <c r="C217" t="str">
        <f t="shared" si="63"/>
        <v/>
      </c>
      <c r="D217" t="str">
        <f t="shared" si="63"/>
        <v/>
      </c>
      <c r="E217" t="str">
        <f t="shared" si="63"/>
        <v/>
      </c>
      <c r="F217" t="str">
        <f t="shared" si="63"/>
        <v/>
      </c>
      <c r="G217" t="str">
        <f t="shared" si="63"/>
        <v/>
      </c>
      <c r="H217" t="str">
        <f t="shared" si="78"/>
        <v/>
      </c>
      <c r="I217" t="str">
        <f t="shared" si="78"/>
        <v/>
      </c>
      <c r="J217" t="str">
        <f t="shared" si="78"/>
        <v/>
      </c>
      <c r="K217" t="str">
        <f t="shared" si="78"/>
        <v/>
      </c>
      <c r="L217" t="str">
        <f t="shared" si="78"/>
        <v/>
      </c>
      <c r="M217" t="str">
        <f t="shared" si="61"/>
        <v/>
      </c>
      <c r="N217" t="b">
        <f t="shared" si="64"/>
        <v>1</v>
      </c>
      <c r="O217" t="b">
        <f t="shared" si="65"/>
        <v>0</v>
      </c>
      <c r="P217" t="b">
        <f t="shared" si="66"/>
        <v>0</v>
      </c>
      <c r="Q217" t="b">
        <f t="shared" si="67"/>
        <v>0</v>
      </c>
      <c r="R217" t="b">
        <f t="shared" si="68"/>
        <v>0</v>
      </c>
      <c r="S217" t="b">
        <f t="shared" si="69"/>
        <v>0</v>
      </c>
      <c r="T217" t="b">
        <f t="shared" si="70"/>
        <v>0</v>
      </c>
      <c r="U217" t="b">
        <f t="shared" si="71"/>
        <v>0</v>
      </c>
      <c r="V217" t="b">
        <f t="shared" si="72"/>
        <v>0</v>
      </c>
      <c r="W217" t="b">
        <f t="shared" si="73"/>
        <v>0</v>
      </c>
      <c r="X217" t="b">
        <f t="shared" si="74"/>
        <v>0</v>
      </c>
      <c r="Y217" t="b">
        <f t="shared" si="75"/>
        <v>0</v>
      </c>
      <c r="Z217" t="b">
        <f t="shared" si="76"/>
        <v>0</v>
      </c>
    </row>
    <row r="218" spans="1:26">
      <c r="A218">
        <f>IF(A217="","",IF($R$3=1,dayTest!A230,day!A210))</f>
        <v>0</v>
      </c>
      <c r="B218">
        <f t="shared" si="77"/>
        <v>0</v>
      </c>
      <c r="C218" t="str">
        <f t="shared" si="63"/>
        <v/>
      </c>
      <c r="D218" t="str">
        <f t="shared" si="63"/>
        <v/>
      </c>
      <c r="E218" t="str">
        <f t="shared" si="63"/>
        <v/>
      </c>
      <c r="F218" t="str">
        <f t="shared" si="63"/>
        <v/>
      </c>
      <c r="G218" t="str">
        <f t="shared" si="63"/>
        <v/>
      </c>
      <c r="H218" t="str">
        <f t="shared" si="78"/>
        <v/>
      </c>
      <c r="I218" t="str">
        <f t="shared" si="78"/>
        <v/>
      </c>
      <c r="J218" t="str">
        <f t="shared" si="78"/>
        <v/>
      </c>
      <c r="K218" t="str">
        <f t="shared" si="78"/>
        <v/>
      </c>
      <c r="L218" t="str">
        <f t="shared" si="78"/>
        <v/>
      </c>
      <c r="M218" t="str">
        <f t="shared" si="78"/>
        <v/>
      </c>
      <c r="N218" t="b">
        <f t="shared" si="64"/>
        <v>1</v>
      </c>
      <c r="O218" t="b">
        <f t="shared" si="65"/>
        <v>0</v>
      </c>
      <c r="P218" t="b">
        <f t="shared" si="66"/>
        <v>0</v>
      </c>
      <c r="Q218" t="b">
        <f t="shared" si="67"/>
        <v>0</v>
      </c>
      <c r="R218" t="b">
        <f t="shared" si="68"/>
        <v>0</v>
      </c>
      <c r="S218" t="b">
        <f t="shared" si="69"/>
        <v>0</v>
      </c>
      <c r="T218" t="b">
        <f t="shared" si="70"/>
        <v>0</v>
      </c>
      <c r="U218" t="b">
        <f t="shared" si="71"/>
        <v>0</v>
      </c>
      <c r="V218" t="b">
        <f t="shared" si="72"/>
        <v>0</v>
      </c>
      <c r="W218" t="b">
        <f t="shared" si="73"/>
        <v>0</v>
      </c>
      <c r="X218" t="b">
        <f t="shared" si="74"/>
        <v>0</v>
      </c>
      <c r="Y218" t="b">
        <f t="shared" si="75"/>
        <v>0</v>
      </c>
      <c r="Z218" t="b">
        <f t="shared" si="76"/>
        <v>0</v>
      </c>
    </row>
    <row r="219" spans="1:26">
      <c r="A219">
        <f>IF(A218="","",IF($R$3=1,dayTest!A231,day!A211))</f>
        <v>0</v>
      </c>
      <c r="B219">
        <f t="shared" si="77"/>
        <v>0</v>
      </c>
      <c r="C219" t="str">
        <f t="shared" si="63"/>
        <v/>
      </c>
      <c r="D219" t="str">
        <f t="shared" si="63"/>
        <v/>
      </c>
      <c r="E219" t="str">
        <f t="shared" si="63"/>
        <v/>
      </c>
      <c r="F219" t="str">
        <f t="shared" si="63"/>
        <v/>
      </c>
      <c r="G219" t="str">
        <f t="shared" si="63"/>
        <v/>
      </c>
      <c r="H219" t="str">
        <f t="shared" si="78"/>
        <v/>
      </c>
      <c r="I219" t="str">
        <f t="shared" si="78"/>
        <v/>
      </c>
      <c r="J219" t="str">
        <f t="shared" si="78"/>
        <v/>
      </c>
      <c r="K219" t="str">
        <f t="shared" si="78"/>
        <v/>
      </c>
      <c r="L219" t="str">
        <f t="shared" si="78"/>
        <v/>
      </c>
      <c r="M219" t="str">
        <f t="shared" si="78"/>
        <v/>
      </c>
      <c r="N219" t="b">
        <f t="shared" si="64"/>
        <v>1</v>
      </c>
      <c r="O219" t="b">
        <f t="shared" si="65"/>
        <v>0</v>
      </c>
      <c r="P219" t="b">
        <f t="shared" si="66"/>
        <v>0</v>
      </c>
      <c r="Q219" t="b">
        <f t="shared" si="67"/>
        <v>0</v>
      </c>
      <c r="R219" t="b">
        <f t="shared" si="68"/>
        <v>0</v>
      </c>
      <c r="S219" t="b">
        <f t="shared" si="69"/>
        <v>0</v>
      </c>
      <c r="T219" t="b">
        <f t="shared" si="70"/>
        <v>0</v>
      </c>
      <c r="U219" t="b">
        <f t="shared" si="71"/>
        <v>0</v>
      </c>
      <c r="V219" t="b">
        <f t="shared" si="72"/>
        <v>0</v>
      </c>
      <c r="W219" t="b">
        <f t="shared" si="73"/>
        <v>0</v>
      </c>
      <c r="X219" t="b">
        <f t="shared" si="74"/>
        <v>0</v>
      </c>
      <c r="Y219" t="b">
        <f t="shared" si="75"/>
        <v>0</v>
      </c>
      <c r="Z219" t="b">
        <f t="shared" si="76"/>
        <v>0</v>
      </c>
    </row>
    <row r="220" spans="1:26">
      <c r="A220">
        <f>IF(A219="","",IF($R$3=1,dayTest!A232,day!A212))</f>
        <v>0</v>
      </c>
      <c r="B220">
        <f t="shared" si="77"/>
        <v>0</v>
      </c>
      <c r="C220" t="str">
        <f t="shared" si="63"/>
        <v/>
      </c>
      <c r="D220" t="str">
        <f t="shared" si="63"/>
        <v/>
      </c>
      <c r="E220" t="str">
        <f t="shared" si="63"/>
        <v/>
      </c>
      <c r="F220" t="str">
        <f t="shared" si="63"/>
        <v/>
      </c>
      <c r="G220" t="str">
        <f t="shared" si="63"/>
        <v/>
      </c>
      <c r="H220" t="str">
        <f t="shared" si="78"/>
        <v/>
      </c>
      <c r="I220" t="str">
        <f t="shared" si="78"/>
        <v/>
      </c>
      <c r="J220" t="str">
        <f t="shared" si="78"/>
        <v/>
      </c>
      <c r="K220" t="str">
        <f t="shared" si="78"/>
        <v/>
      </c>
      <c r="L220" t="str">
        <f t="shared" si="78"/>
        <v/>
      </c>
      <c r="M220" t="str">
        <f t="shared" si="78"/>
        <v/>
      </c>
      <c r="N220" t="b">
        <f t="shared" si="64"/>
        <v>1</v>
      </c>
      <c r="O220" t="b">
        <f t="shared" si="65"/>
        <v>0</v>
      </c>
      <c r="P220" t="b">
        <f t="shared" si="66"/>
        <v>0</v>
      </c>
      <c r="Q220" t="b">
        <f t="shared" si="67"/>
        <v>0</v>
      </c>
      <c r="R220" t="b">
        <f t="shared" si="68"/>
        <v>0</v>
      </c>
      <c r="S220" t="b">
        <f t="shared" si="69"/>
        <v>0</v>
      </c>
      <c r="T220" t="b">
        <f t="shared" si="70"/>
        <v>0</v>
      </c>
      <c r="U220" t="b">
        <f t="shared" si="71"/>
        <v>0</v>
      </c>
      <c r="V220" t="b">
        <f t="shared" si="72"/>
        <v>0</v>
      </c>
      <c r="W220" t="b">
        <f t="shared" si="73"/>
        <v>0</v>
      </c>
      <c r="X220" t="b">
        <f t="shared" si="74"/>
        <v>0</v>
      </c>
      <c r="Y220" t="b">
        <f t="shared" si="75"/>
        <v>0</v>
      </c>
      <c r="Z220" t="b">
        <f t="shared" si="76"/>
        <v>0</v>
      </c>
    </row>
    <row r="221" spans="1:26">
      <c r="A221">
        <f>IF(A220="","",IF($R$3=1,dayTest!A233,day!A213))</f>
        <v>0</v>
      </c>
      <c r="B221">
        <f t="shared" si="77"/>
        <v>0</v>
      </c>
      <c r="C221" t="str">
        <f t="shared" si="63"/>
        <v/>
      </c>
      <c r="D221" t="str">
        <f t="shared" si="63"/>
        <v/>
      </c>
      <c r="E221" t="str">
        <f t="shared" si="63"/>
        <v/>
      </c>
      <c r="F221" t="str">
        <f t="shared" si="63"/>
        <v/>
      </c>
      <c r="G221" t="str">
        <f t="shared" si="63"/>
        <v/>
      </c>
      <c r="H221" t="str">
        <f t="shared" si="78"/>
        <v/>
      </c>
      <c r="I221" t="str">
        <f t="shared" si="78"/>
        <v/>
      </c>
      <c r="J221" t="str">
        <f t="shared" si="78"/>
        <v/>
      </c>
      <c r="K221" t="str">
        <f t="shared" si="78"/>
        <v/>
      </c>
      <c r="L221" t="str">
        <f t="shared" si="78"/>
        <v/>
      </c>
      <c r="M221" t="str">
        <f t="shared" si="78"/>
        <v/>
      </c>
      <c r="N221" t="b">
        <f t="shared" si="64"/>
        <v>1</v>
      </c>
      <c r="O221" t="b">
        <f t="shared" si="65"/>
        <v>0</v>
      </c>
      <c r="P221" t="b">
        <f t="shared" si="66"/>
        <v>0</v>
      </c>
      <c r="Q221" t="b">
        <f t="shared" si="67"/>
        <v>0</v>
      </c>
      <c r="R221" t="b">
        <f t="shared" si="68"/>
        <v>0</v>
      </c>
      <c r="S221" t="b">
        <f t="shared" si="69"/>
        <v>0</v>
      </c>
      <c r="T221" t="b">
        <f t="shared" si="70"/>
        <v>0</v>
      </c>
      <c r="U221" t="b">
        <f t="shared" si="71"/>
        <v>0</v>
      </c>
      <c r="V221" t="b">
        <f t="shared" si="72"/>
        <v>0</v>
      </c>
      <c r="W221" t="b">
        <f t="shared" si="73"/>
        <v>0</v>
      </c>
      <c r="X221" t="b">
        <f t="shared" si="74"/>
        <v>0</v>
      </c>
      <c r="Y221" t="b">
        <f t="shared" si="75"/>
        <v>0</v>
      </c>
      <c r="Z221" t="b">
        <f t="shared" si="76"/>
        <v>0</v>
      </c>
    </row>
    <row r="222" spans="1:26">
      <c r="A222">
        <f>IF(A221="","",IF($R$3=1,dayTest!A234,day!A214))</f>
        <v>0</v>
      </c>
      <c r="B222">
        <f t="shared" si="77"/>
        <v>0</v>
      </c>
      <c r="C222" t="str">
        <f t="shared" si="63"/>
        <v/>
      </c>
      <c r="D222" t="str">
        <f t="shared" si="63"/>
        <v/>
      </c>
      <c r="E222" t="str">
        <f t="shared" si="63"/>
        <v/>
      </c>
      <c r="F222" t="str">
        <f t="shared" si="63"/>
        <v/>
      </c>
      <c r="G222" t="str">
        <f t="shared" si="63"/>
        <v/>
      </c>
      <c r="H222" t="str">
        <f t="shared" si="78"/>
        <v/>
      </c>
      <c r="I222" t="str">
        <f t="shared" si="78"/>
        <v/>
      </c>
      <c r="J222" t="str">
        <f t="shared" si="78"/>
        <v/>
      </c>
      <c r="K222" t="str">
        <f t="shared" si="78"/>
        <v/>
      </c>
      <c r="L222" t="str">
        <f t="shared" si="78"/>
        <v/>
      </c>
      <c r="M222" t="str">
        <f t="shared" si="78"/>
        <v/>
      </c>
      <c r="N222" t="b">
        <f t="shared" si="64"/>
        <v>1</v>
      </c>
      <c r="O222" t="b">
        <f t="shared" si="65"/>
        <v>0</v>
      </c>
      <c r="P222" t="b">
        <f t="shared" si="66"/>
        <v>0</v>
      </c>
      <c r="Q222" t="b">
        <f t="shared" si="67"/>
        <v>0</v>
      </c>
      <c r="R222" t="b">
        <f t="shared" si="68"/>
        <v>0</v>
      </c>
      <c r="S222" t="b">
        <f t="shared" si="69"/>
        <v>0</v>
      </c>
      <c r="T222" t="b">
        <f t="shared" si="70"/>
        <v>0</v>
      </c>
      <c r="U222" t="b">
        <f t="shared" si="71"/>
        <v>0</v>
      </c>
      <c r="V222" t="b">
        <f t="shared" si="72"/>
        <v>0</v>
      </c>
      <c r="W222" t="b">
        <f t="shared" si="73"/>
        <v>0</v>
      </c>
      <c r="X222" t="b">
        <f t="shared" si="74"/>
        <v>0</v>
      </c>
      <c r="Y222" t="b">
        <f t="shared" si="75"/>
        <v>0</v>
      </c>
      <c r="Z222" t="b">
        <f t="shared" si="76"/>
        <v>0</v>
      </c>
    </row>
    <row r="223" spans="1:26">
      <c r="A223">
        <f>IF(A222="","",IF($R$3=1,dayTest!A235,day!A215))</f>
        <v>0</v>
      </c>
      <c r="B223">
        <f t="shared" si="77"/>
        <v>0</v>
      </c>
      <c r="C223" t="str">
        <f t="shared" si="63"/>
        <v/>
      </c>
      <c r="D223" t="str">
        <f t="shared" si="63"/>
        <v/>
      </c>
      <c r="E223" t="str">
        <f t="shared" ref="C223:L249" si="79">IFERROR(VALUE(MID($A223,COLUMN()-1,1)),"")</f>
        <v/>
      </c>
      <c r="F223" t="str">
        <f t="shared" si="79"/>
        <v/>
      </c>
      <c r="G223" t="str">
        <f t="shared" si="79"/>
        <v/>
      </c>
      <c r="H223" t="str">
        <f t="shared" si="78"/>
        <v/>
      </c>
      <c r="I223" t="str">
        <f t="shared" si="78"/>
        <v/>
      </c>
      <c r="J223" t="str">
        <f t="shared" si="78"/>
        <v/>
      </c>
      <c r="K223" t="str">
        <f t="shared" si="78"/>
        <v/>
      </c>
      <c r="L223" t="str">
        <f t="shared" si="78"/>
        <v/>
      </c>
      <c r="M223" t="str">
        <f t="shared" si="78"/>
        <v/>
      </c>
      <c r="N223" t="b">
        <f t="shared" si="64"/>
        <v>1</v>
      </c>
      <c r="O223" t="b">
        <f t="shared" si="65"/>
        <v>0</v>
      </c>
      <c r="P223" t="b">
        <f t="shared" si="66"/>
        <v>0</v>
      </c>
      <c r="Q223" t="b">
        <f t="shared" si="67"/>
        <v>0</v>
      </c>
      <c r="R223" t="b">
        <f t="shared" si="68"/>
        <v>0</v>
      </c>
      <c r="S223" t="b">
        <f t="shared" si="69"/>
        <v>0</v>
      </c>
      <c r="T223" t="b">
        <f t="shared" si="70"/>
        <v>0</v>
      </c>
      <c r="U223" t="b">
        <f t="shared" si="71"/>
        <v>0</v>
      </c>
      <c r="V223" t="b">
        <f t="shared" si="72"/>
        <v>0</v>
      </c>
      <c r="W223" t="b">
        <f t="shared" si="73"/>
        <v>0</v>
      </c>
      <c r="X223" t="b">
        <f t="shared" si="74"/>
        <v>0</v>
      </c>
      <c r="Y223" t="b">
        <f t="shared" si="75"/>
        <v>0</v>
      </c>
      <c r="Z223" t="b">
        <f t="shared" si="76"/>
        <v>0</v>
      </c>
    </row>
    <row r="224" spans="1:26">
      <c r="A224">
        <f>IF(A223="","",IF($R$3=1,dayTest!A236,day!A216))</f>
        <v>0</v>
      </c>
      <c r="B224">
        <f t="shared" si="77"/>
        <v>0</v>
      </c>
      <c r="C224" t="str">
        <f t="shared" si="79"/>
        <v/>
      </c>
      <c r="D224" t="str">
        <f t="shared" si="79"/>
        <v/>
      </c>
      <c r="E224" t="str">
        <f t="shared" si="79"/>
        <v/>
      </c>
      <c r="F224" t="str">
        <f t="shared" si="79"/>
        <v/>
      </c>
      <c r="G224" t="str">
        <f t="shared" si="79"/>
        <v/>
      </c>
      <c r="H224" t="str">
        <f t="shared" si="78"/>
        <v/>
      </c>
      <c r="I224" t="str">
        <f t="shared" si="78"/>
        <v/>
      </c>
      <c r="J224" t="str">
        <f t="shared" si="78"/>
        <v/>
      </c>
      <c r="K224" t="str">
        <f t="shared" si="78"/>
        <v/>
      </c>
      <c r="L224" t="str">
        <f t="shared" si="78"/>
        <v/>
      </c>
      <c r="M224" t="str">
        <f t="shared" si="78"/>
        <v/>
      </c>
      <c r="N224" t="b">
        <f t="shared" si="64"/>
        <v>1</v>
      </c>
      <c r="O224" t="b">
        <f t="shared" si="65"/>
        <v>0</v>
      </c>
      <c r="P224" t="b">
        <f t="shared" si="66"/>
        <v>0</v>
      </c>
      <c r="Q224" t="b">
        <f t="shared" si="67"/>
        <v>0</v>
      </c>
      <c r="R224" t="b">
        <f t="shared" si="68"/>
        <v>0</v>
      </c>
      <c r="S224" t="b">
        <f t="shared" si="69"/>
        <v>0</v>
      </c>
      <c r="T224" t="b">
        <f t="shared" si="70"/>
        <v>0</v>
      </c>
      <c r="U224" t="b">
        <f t="shared" si="71"/>
        <v>0</v>
      </c>
      <c r="V224" t="b">
        <f t="shared" si="72"/>
        <v>0</v>
      </c>
      <c r="W224" t="b">
        <f t="shared" si="73"/>
        <v>0</v>
      </c>
      <c r="X224" t="b">
        <f t="shared" si="74"/>
        <v>0</v>
      </c>
      <c r="Y224" t="b">
        <f t="shared" si="75"/>
        <v>0</v>
      </c>
      <c r="Z224" t="b">
        <f t="shared" si="76"/>
        <v>0</v>
      </c>
    </row>
    <row r="225" spans="1:26">
      <c r="A225">
        <f>IF(A224="","",IF($R$3=1,dayTest!A237,day!A217))</f>
        <v>0</v>
      </c>
      <c r="B225">
        <f t="shared" si="77"/>
        <v>0</v>
      </c>
      <c r="C225" t="str">
        <f t="shared" si="79"/>
        <v/>
      </c>
      <c r="D225" t="str">
        <f t="shared" si="79"/>
        <v/>
      </c>
      <c r="E225" t="str">
        <f t="shared" si="79"/>
        <v/>
      </c>
      <c r="F225" t="str">
        <f t="shared" si="79"/>
        <v/>
      </c>
      <c r="G225" t="str">
        <f t="shared" si="79"/>
        <v/>
      </c>
      <c r="H225" t="str">
        <f t="shared" si="78"/>
        <v/>
      </c>
      <c r="I225" t="str">
        <f t="shared" si="78"/>
        <v/>
      </c>
      <c r="J225" t="str">
        <f t="shared" si="78"/>
        <v/>
      </c>
      <c r="K225" t="str">
        <f t="shared" si="78"/>
        <v/>
      </c>
      <c r="L225" t="str">
        <f t="shared" si="78"/>
        <v/>
      </c>
      <c r="M225" t="str">
        <f t="shared" si="78"/>
        <v/>
      </c>
      <c r="N225" t="b">
        <f t="shared" si="64"/>
        <v>1</v>
      </c>
      <c r="O225" t="b">
        <f t="shared" si="65"/>
        <v>0</v>
      </c>
      <c r="P225" t="b">
        <f t="shared" si="66"/>
        <v>0</v>
      </c>
      <c r="Q225" t="b">
        <f t="shared" si="67"/>
        <v>0</v>
      </c>
      <c r="R225" t="b">
        <f t="shared" si="68"/>
        <v>0</v>
      </c>
      <c r="S225" t="b">
        <f t="shared" si="69"/>
        <v>0</v>
      </c>
      <c r="T225" t="b">
        <f t="shared" si="70"/>
        <v>0</v>
      </c>
      <c r="U225" t="b">
        <f t="shared" si="71"/>
        <v>0</v>
      </c>
      <c r="V225" t="b">
        <f t="shared" si="72"/>
        <v>0</v>
      </c>
      <c r="W225" t="b">
        <f t="shared" si="73"/>
        <v>0</v>
      </c>
      <c r="X225" t="b">
        <f t="shared" si="74"/>
        <v>0</v>
      </c>
      <c r="Y225" t="b">
        <f t="shared" si="75"/>
        <v>0</v>
      </c>
      <c r="Z225" t="b">
        <f t="shared" si="76"/>
        <v>0</v>
      </c>
    </row>
    <row r="226" spans="1:26">
      <c r="A226">
        <f>IF(A225="","",IF($R$3=1,dayTest!A238,day!A218))</f>
        <v>0</v>
      </c>
      <c r="B226">
        <f t="shared" si="77"/>
        <v>0</v>
      </c>
      <c r="C226" t="str">
        <f t="shared" si="79"/>
        <v/>
      </c>
      <c r="D226" t="str">
        <f t="shared" si="79"/>
        <v/>
      </c>
      <c r="E226" t="str">
        <f t="shared" si="79"/>
        <v/>
      </c>
      <c r="F226" t="str">
        <f t="shared" si="79"/>
        <v/>
      </c>
      <c r="G226" t="str">
        <f t="shared" si="79"/>
        <v/>
      </c>
      <c r="H226" t="str">
        <f t="shared" si="78"/>
        <v/>
      </c>
      <c r="I226" t="str">
        <f t="shared" si="78"/>
        <v/>
      </c>
      <c r="J226" t="str">
        <f t="shared" si="78"/>
        <v/>
      </c>
      <c r="K226" t="str">
        <f t="shared" si="78"/>
        <v/>
      </c>
      <c r="L226" t="str">
        <f t="shared" si="78"/>
        <v/>
      </c>
      <c r="M226" t="str">
        <f t="shared" si="78"/>
        <v/>
      </c>
      <c r="N226" t="b">
        <f t="shared" si="64"/>
        <v>1</v>
      </c>
      <c r="O226" t="b">
        <f t="shared" si="65"/>
        <v>0</v>
      </c>
      <c r="P226" t="b">
        <f t="shared" si="66"/>
        <v>0</v>
      </c>
      <c r="Q226" t="b">
        <f t="shared" si="67"/>
        <v>0</v>
      </c>
      <c r="R226" t="b">
        <f t="shared" si="68"/>
        <v>0</v>
      </c>
      <c r="S226" t="b">
        <f t="shared" si="69"/>
        <v>0</v>
      </c>
      <c r="T226" t="b">
        <f t="shared" si="70"/>
        <v>0</v>
      </c>
      <c r="U226" t="b">
        <f t="shared" si="71"/>
        <v>0</v>
      </c>
      <c r="V226" t="b">
        <f t="shared" si="72"/>
        <v>0</v>
      </c>
      <c r="W226" t="b">
        <f t="shared" si="73"/>
        <v>0</v>
      </c>
      <c r="X226" t="b">
        <f t="shared" si="74"/>
        <v>0</v>
      </c>
      <c r="Y226" t="b">
        <f t="shared" si="75"/>
        <v>0</v>
      </c>
      <c r="Z226" t="b">
        <f t="shared" si="76"/>
        <v>0</v>
      </c>
    </row>
    <row r="227" spans="1:26">
      <c r="A227">
        <f>IF(A226="","",IF($R$3=1,dayTest!A239,day!A219))</f>
        <v>0</v>
      </c>
      <c r="B227">
        <f t="shared" si="77"/>
        <v>0</v>
      </c>
      <c r="C227" t="str">
        <f t="shared" si="79"/>
        <v/>
      </c>
      <c r="D227" t="str">
        <f t="shared" si="79"/>
        <v/>
      </c>
      <c r="E227" t="str">
        <f t="shared" si="79"/>
        <v/>
      </c>
      <c r="F227" t="str">
        <f t="shared" si="79"/>
        <v/>
      </c>
      <c r="G227" t="str">
        <f t="shared" si="79"/>
        <v/>
      </c>
      <c r="H227" t="str">
        <f t="shared" si="78"/>
        <v/>
      </c>
      <c r="I227" t="str">
        <f t="shared" si="78"/>
        <v/>
      </c>
      <c r="J227" t="str">
        <f t="shared" si="78"/>
        <v/>
      </c>
      <c r="K227" t="str">
        <f t="shared" si="78"/>
        <v/>
      </c>
      <c r="L227" t="str">
        <f t="shared" si="78"/>
        <v/>
      </c>
      <c r="M227" t="str">
        <f t="shared" si="78"/>
        <v/>
      </c>
      <c r="N227" t="b">
        <f t="shared" si="64"/>
        <v>1</v>
      </c>
      <c r="O227" t="b">
        <f t="shared" si="65"/>
        <v>0</v>
      </c>
      <c r="P227" t="b">
        <f t="shared" si="66"/>
        <v>0</v>
      </c>
      <c r="Q227" t="b">
        <f t="shared" si="67"/>
        <v>0</v>
      </c>
      <c r="R227" t="b">
        <f t="shared" si="68"/>
        <v>0</v>
      </c>
      <c r="S227" t="b">
        <f t="shared" si="69"/>
        <v>0</v>
      </c>
      <c r="T227" t="b">
        <f t="shared" si="70"/>
        <v>0</v>
      </c>
      <c r="U227" t="b">
        <f t="shared" si="71"/>
        <v>0</v>
      </c>
      <c r="V227" t="b">
        <f t="shared" si="72"/>
        <v>0</v>
      </c>
      <c r="W227" t="b">
        <f t="shared" si="73"/>
        <v>0</v>
      </c>
      <c r="X227" t="b">
        <f t="shared" si="74"/>
        <v>0</v>
      </c>
      <c r="Y227" t="b">
        <f t="shared" si="75"/>
        <v>0</v>
      </c>
      <c r="Z227" t="b">
        <f t="shared" si="76"/>
        <v>0</v>
      </c>
    </row>
    <row r="228" spans="1:26">
      <c r="A228">
        <f>IF(A227="","",IF($R$3=1,dayTest!A240,day!A220))</f>
        <v>0</v>
      </c>
      <c r="B228">
        <f t="shared" si="77"/>
        <v>0</v>
      </c>
      <c r="C228" t="str">
        <f t="shared" si="79"/>
        <v/>
      </c>
      <c r="D228" t="str">
        <f t="shared" si="79"/>
        <v/>
      </c>
      <c r="E228" t="str">
        <f t="shared" si="79"/>
        <v/>
      </c>
      <c r="F228" t="str">
        <f t="shared" si="79"/>
        <v/>
      </c>
      <c r="G228" t="str">
        <f t="shared" si="79"/>
        <v/>
      </c>
      <c r="H228" t="str">
        <f t="shared" si="78"/>
        <v/>
      </c>
      <c r="I228" t="str">
        <f t="shared" si="78"/>
        <v/>
      </c>
      <c r="J228" t="str">
        <f t="shared" si="78"/>
        <v/>
      </c>
      <c r="K228" t="str">
        <f t="shared" si="78"/>
        <v/>
      </c>
      <c r="L228" t="str">
        <f t="shared" si="78"/>
        <v/>
      </c>
      <c r="M228" t="str">
        <f t="shared" si="78"/>
        <v/>
      </c>
      <c r="N228" t="b">
        <f t="shared" si="64"/>
        <v>1</v>
      </c>
      <c r="O228" t="b">
        <f t="shared" si="65"/>
        <v>0</v>
      </c>
      <c r="P228" t="b">
        <f t="shared" si="66"/>
        <v>0</v>
      </c>
      <c r="Q228" t="b">
        <f t="shared" si="67"/>
        <v>0</v>
      </c>
      <c r="R228" t="b">
        <f t="shared" si="68"/>
        <v>0</v>
      </c>
      <c r="S228" t="b">
        <f t="shared" si="69"/>
        <v>0</v>
      </c>
      <c r="T228" t="b">
        <f t="shared" si="70"/>
        <v>0</v>
      </c>
      <c r="U228" t="b">
        <f t="shared" si="71"/>
        <v>0</v>
      </c>
      <c r="V228" t="b">
        <f t="shared" si="72"/>
        <v>0</v>
      </c>
      <c r="W228" t="b">
        <f t="shared" si="73"/>
        <v>0</v>
      </c>
      <c r="X228" t="b">
        <f t="shared" si="74"/>
        <v>0</v>
      </c>
      <c r="Y228" t="b">
        <f t="shared" si="75"/>
        <v>0</v>
      </c>
      <c r="Z228" t="b">
        <f t="shared" si="76"/>
        <v>0</v>
      </c>
    </row>
    <row r="229" spans="1:26">
      <c r="A229">
        <f>IF(A228="","",IF($R$3=1,dayTest!A241,day!A221))</f>
        <v>0</v>
      </c>
      <c r="B229">
        <f t="shared" si="77"/>
        <v>0</v>
      </c>
      <c r="C229" t="str">
        <f t="shared" si="79"/>
        <v/>
      </c>
      <c r="D229" t="str">
        <f t="shared" si="79"/>
        <v/>
      </c>
      <c r="E229" t="str">
        <f t="shared" si="79"/>
        <v/>
      </c>
      <c r="F229" t="str">
        <f t="shared" si="79"/>
        <v/>
      </c>
      <c r="G229" t="str">
        <f t="shared" si="79"/>
        <v/>
      </c>
      <c r="H229" t="str">
        <f t="shared" si="78"/>
        <v/>
      </c>
      <c r="I229" t="str">
        <f t="shared" si="78"/>
        <v/>
      </c>
      <c r="J229" t="str">
        <f t="shared" si="78"/>
        <v/>
      </c>
      <c r="K229" t="str">
        <f t="shared" si="78"/>
        <v/>
      </c>
      <c r="L229" t="str">
        <f t="shared" si="78"/>
        <v/>
      </c>
      <c r="M229" t="str">
        <f t="shared" si="78"/>
        <v/>
      </c>
      <c r="N229" t="b">
        <f t="shared" si="64"/>
        <v>1</v>
      </c>
      <c r="O229" t="b">
        <f t="shared" si="65"/>
        <v>0</v>
      </c>
      <c r="P229" t="b">
        <f t="shared" si="66"/>
        <v>0</v>
      </c>
      <c r="Q229" t="b">
        <f t="shared" si="67"/>
        <v>0</v>
      </c>
      <c r="R229" t="b">
        <f t="shared" si="68"/>
        <v>0</v>
      </c>
      <c r="S229" t="b">
        <f t="shared" si="69"/>
        <v>0</v>
      </c>
      <c r="T229" t="b">
        <f t="shared" si="70"/>
        <v>0</v>
      </c>
      <c r="U229" t="b">
        <f t="shared" si="71"/>
        <v>0</v>
      </c>
      <c r="V229" t="b">
        <f t="shared" si="72"/>
        <v>0</v>
      </c>
      <c r="W229" t="b">
        <f t="shared" si="73"/>
        <v>0</v>
      </c>
      <c r="X229" t="b">
        <f t="shared" si="74"/>
        <v>0</v>
      </c>
      <c r="Y229" t="b">
        <f t="shared" si="75"/>
        <v>0</v>
      </c>
      <c r="Z229" t="b">
        <f t="shared" si="76"/>
        <v>0</v>
      </c>
    </row>
    <row r="230" spans="1:26">
      <c r="A230">
        <f>IF(A229="","",IF($R$3=1,dayTest!A242,day!A222))</f>
        <v>0</v>
      </c>
      <c r="B230">
        <f t="shared" si="77"/>
        <v>0</v>
      </c>
      <c r="C230" t="str">
        <f t="shared" si="79"/>
        <v/>
      </c>
      <c r="D230" t="str">
        <f t="shared" si="79"/>
        <v/>
      </c>
      <c r="E230" t="str">
        <f t="shared" si="79"/>
        <v/>
      </c>
      <c r="F230" t="str">
        <f t="shared" si="79"/>
        <v/>
      </c>
      <c r="G230" t="str">
        <f t="shared" si="79"/>
        <v/>
      </c>
      <c r="H230" t="str">
        <f t="shared" si="78"/>
        <v/>
      </c>
      <c r="I230" t="str">
        <f t="shared" si="78"/>
        <v/>
      </c>
      <c r="J230" t="str">
        <f t="shared" si="78"/>
        <v/>
      </c>
      <c r="K230" t="str">
        <f t="shared" si="78"/>
        <v/>
      </c>
      <c r="L230" t="str">
        <f t="shared" si="78"/>
        <v/>
      </c>
      <c r="M230" t="str">
        <f t="shared" si="78"/>
        <v/>
      </c>
      <c r="N230" t="b">
        <f t="shared" si="64"/>
        <v>1</v>
      </c>
      <c r="O230" t="b">
        <f t="shared" si="65"/>
        <v>0</v>
      </c>
      <c r="P230" t="b">
        <f t="shared" si="66"/>
        <v>0</v>
      </c>
      <c r="Q230" t="b">
        <f t="shared" si="67"/>
        <v>0</v>
      </c>
      <c r="R230" t="b">
        <f t="shared" si="68"/>
        <v>0</v>
      </c>
      <c r="S230" t="b">
        <f t="shared" si="69"/>
        <v>0</v>
      </c>
      <c r="T230" t="b">
        <f t="shared" si="70"/>
        <v>0</v>
      </c>
      <c r="U230" t="b">
        <f t="shared" si="71"/>
        <v>0</v>
      </c>
      <c r="V230" t="b">
        <f t="shared" si="72"/>
        <v>0</v>
      </c>
      <c r="W230" t="b">
        <f t="shared" si="73"/>
        <v>0</v>
      </c>
      <c r="X230" t="b">
        <f t="shared" si="74"/>
        <v>0</v>
      </c>
      <c r="Y230" t="b">
        <f t="shared" si="75"/>
        <v>0</v>
      </c>
      <c r="Z230" t="b">
        <f t="shared" si="76"/>
        <v>0</v>
      </c>
    </row>
    <row r="231" spans="1:26">
      <c r="A231">
        <f>IF(A230="","",IF($R$3=1,dayTest!A243,day!A223))</f>
        <v>0</v>
      </c>
      <c r="B231">
        <f t="shared" si="77"/>
        <v>0</v>
      </c>
      <c r="C231" t="str">
        <f t="shared" si="79"/>
        <v/>
      </c>
      <c r="D231" t="str">
        <f t="shared" si="79"/>
        <v/>
      </c>
      <c r="E231" t="str">
        <f t="shared" si="79"/>
        <v/>
      </c>
      <c r="F231" t="str">
        <f t="shared" si="79"/>
        <v/>
      </c>
      <c r="G231" t="str">
        <f t="shared" si="79"/>
        <v/>
      </c>
      <c r="H231" t="str">
        <f t="shared" si="79"/>
        <v/>
      </c>
      <c r="I231" t="str">
        <f t="shared" si="79"/>
        <v/>
      </c>
      <c r="J231" t="str">
        <f t="shared" si="79"/>
        <v/>
      </c>
      <c r="K231" t="str">
        <f t="shared" si="79"/>
        <v/>
      </c>
      <c r="L231" t="str">
        <f t="shared" si="79"/>
        <v/>
      </c>
      <c r="M231" t="str">
        <f t="shared" ref="M231:M294" si="80">IFERROR(VALUE(MID($A231,COLUMN()-1,1)),"")</f>
        <v/>
      </c>
      <c r="N231" t="b">
        <f t="shared" si="64"/>
        <v>1</v>
      </c>
      <c r="O231" t="b">
        <f t="shared" si="65"/>
        <v>0</v>
      </c>
      <c r="P231" t="b">
        <f t="shared" si="66"/>
        <v>0</v>
      </c>
      <c r="Q231" t="b">
        <f t="shared" si="67"/>
        <v>0</v>
      </c>
      <c r="R231" t="b">
        <f t="shared" si="68"/>
        <v>0</v>
      </c>
      <c r="S231" t="b">
        <f t="shared" si="69"/>
        <v>0</v>
      </c>
      <c r="T231" t="b">
        <f t="shared" si="70"/>
        <v>0</v>
      </c>
      <c r="U231" t="b">
        <f t="shared" si="71"/>
        <v>0</v>
      </c>
      <c r="V231" t="b">
        <f t="shared" si="72"/>
        <v>0</v>
      </c>
      <c r="W231" t="b">
        <f t="shared" si="73"/>
        <v>0</v>
      </c>
      <c r="X231" t="b">
        <f t="shared" si="74"/>
        <v>0</v>
      </c>
      <c r="Y231" t="b">
        <f t="shared" si="75"/>
        <v>0</v>
      </c>
      <c r="Z231" t="b">
        <f t="shared" si="76"/>
        <v>0</v>
      </c>
    </row>
    <row r="232" spans="1:26">
      <c r="A232">
        <f>IF(A231="","",IF($R$3=1,dayTest!A244,day!A224))</f>
        <v>0</v>
      </c>
      <c r="B232">
        <f t="shared" si="77"/>
        <v>0</v>
      </c>
      <c r="C232" t="str">
        <f t="shared" si="79"/>
        <v/>
      </c>
      <c r="D232" t="str">
        <f t="shared" si="79"/>
        <v/>
      </c>
      <c r="E232" t="str">
        <f t="shared" si="79"/>
        <v/>
      </c>
      <c r="F232" t="str">
        <f t="shared" si="79"/>
        <v/>
      </c>
      <c r="G232" t="str">
        <f t="shared" si="79"/>
        <v/>
      </c>
      <c r="H232" t="str">
        <f t="shared" si="79"/>
        <v/>
      </c>
      <c r="I232" t="str">
        <f t="shared" si="79"/>
        <v/>
      </c>
      <c r="J232" t="str">
        <f t="shared" si="79"/>
        <v/>
      </c>
      <c r="K232" t="str">
        <f t="shared" si="79"/>
        <v/>
      </c>
      <c r="L232" t="str">
        <f t="shared" si="79"/>
        <v/>
      </c>
      <c r="M232" t="str">
        <f t="shared" si="80"/>
        <v/>
      </c>
      <c r="N232" t="b">
        <f t="shared" si="64"/>
        <v>1</v>
      </c>
      <c r="O232" t="b">
        <f t="shared" si="65"/>
        <v>0</v>
      </c>
      <c r="P232" t="b">
        <f t="shared" si="66"/>
        <v>0</v>
      </c>
      <c r="Q232" t="b">
        <f t="shared" si="67"/>
        <v>0</v>
      </c>
      <c r="R232" t="b">
        <f t="shared" si="68"/>
        <v>0</v>
      </c>
      <c r="S232" t="b">
        <f t="shared" si="69"/>
        <v>0</v>
      </c>
      <c r="T232" t="b">
        <f t="shared" si="70"/>
        <v>0</v>
      </c>
      <c r="U232" t="b">
        <f t="shared" si="71"/>
        <v>0</v>
      </c>
      <c r="V232" t="b">
        <f t="shared" si="72"/>
        <v>0</v>
      </c>
      <c r="W232" t="b">
        <f t="shared" si="73"/>
        <v>0</v>
      </c>
      <c r="X232" t="b">
        <f t="shared" si="74"/>
        <v>0</v>
      </c>
      <c r="Y232" t="b">
        <f t="shared" si="75"/>
        <v>0</v>
      </c>
      <c r="Z232" t="b">
        <f t="shared" si="76"/>
        <v>0</v>
      </c>
    </row>
    <row r="233" spans="1:26">
      <c r="A233">
        <f>IF(A232="","",IF($R$3=1,dayTest!A245,day!A225))</f>
        <v>0</v>
      </c>
      <c r="B233">
        <f t="shared" si="77"/>
        <v>0</v>
      </c>
      <c r="C233" t="str">
        <f t="shared" si="79"/>
        <v/>
      </c>
      <c r="D233" t="str">
        <f t="shared" si="79"/>
        <v/>
      </c>
      <c r="E233" t="str">
        <f t="shared" si="79"/>
        <v/>
      </c>
      <c r="F233" t="str">
        <f t="shared" si="79"/>
        <v/>
      </c>
      <c r="G233" t="str">
        <f t="shared" si="79"/>
        <v/>
      </c>
      <c r="H233" t="str">
        <f t="shared" si="79"/>
        <v/>
      </c>
      <c r="I233" t="str">
        <f t="shared" si="79"/>
        <v/>
      </c>
      <c r="J233" t="str">
        <f t="shared" si="79"/>
        <v/>
      </c>
      <c r="K233" t="str">
        <f t="shared" si="79"/>
        <v/>
      </c>
      <c r="L233" t="str">
        <f t="shared" si="79"/>
        <v/>
      </c>
      <c r="M233" t="str">
        <f t="shared" si="80"/>
        <v/>
      </c>
      <c r="N233" t="b">
        <f t="shared" si="64"/>
        <v>1</v>
      </c>
      <c r="O233" t="b">
        <f t="shared" si="65"/>
        <v>0</v>
      </c>
      <c r="P233" t="b">
        <f t="shared" si="66"/>
        <v>0</v>
      </c>
      <c r="Q233" t="b">
        <f t="shared" si="67"/>
        <v>0</v>
      </c>
      <c r="R233" t="b">
        <f t="shared" si="68"/>
        <v>0</v>
      </c>
      <c r="S233" t="b">
        <f t="shared" si="69"/>
        <v>0</v>
      </c>
      <c r="T233" t="b">
        <f t="shared" si="70"/>
        <v>0</v>
      </c>
      <c r="U233" t="b">
        <f t="shared" si="71"/>
        <v>0</v>
      </c>
      <c r="V233" t="b">
        <f t="shared" si="72"/>
        <v>0</v>
      </c>
      <c r="W233" t="b">
        <f t="shared" si="73"/>
        <v>0</v>
      </c>
      <c r="X233" t="b">
        <f t="shared" si="74"/>
        <v>0</v>
      </c>
      <c r="Y233" t="b">
        <f t="shared" si="75"/>
        <v>0</v>
      </c>
      <c r="Z233" t="b">
        <f t="shared" si="76"/>
        <v>0</v>
      </c>
    </row>
    <row r="234" spans="1:26">
      <c r="A234">
        <f>IF(A233="","",IF($R$3=1,dayTest!A246,day!A226))</f>
        <v>0</v>
      </c>
      <c r="B234">
        <f t="shared" si="77"/>
        <v>0</v>
      </c>
      <c r="C234" t="str">
        <f t="shared" si="79"/>
        <v/>
      </c>
      <c r="D234" t="str">
        <f t="shared" si="79"/>
        <v/>
      </c>
      <c r="E234" t="str">
        <f t="shared" si="79"/>
        <v/>
      </c>
      <c r="F234" t="str">
        <f t="shared" si="79"/>
        <v/>
      </c>
      <c r="G234" t="str">
        <f t="shared" si="79"/>
        <v/>
      </c>
      <c r="H234" t="str">
        <f t="shared" si="79"/>
        <v/>
      </c>
      <c r="I234" t="str">
        <f t="shared" si="79"/>
        <v/>
      </c>
      <c r="J234" t="str">
        <f t="shared" si="79"/>
        <v/>
      </c>
      <c r="K234" t="str">
        <f t="shared" si="79"/>
        <v/>
      </c>
      <c r="L234" t="str">
        <f t="shared" si="79"/>
        <v/>
      </c>
      <c r="M234" t="str">
        <f t="shared" si="80"/>
        <v/>
      </c>
      <c r="N234" t="b">
        <f t="shared" si="64"/>
        <v>1</v>
      </c>
      <c r="O234" t="b">
        <f t="shared" si="65"/>
        <v>0</v>
      </c>
      <c r="P234" t="b">
        <f t="shared" si="66"/>
        <v>0</v>
      </c>
      <c r="Q234" t="b">
        <f t="shared" si="67"/>
        <v>0</v>
      </c>
      <c r="R234" t="b">
        <f t="shared" si="68"/>
        <v>0</v>
      </c>
      <c r="S234" t="b">
        <f t="shared" si="69"/>
        <v>0</v>
      </c>
      <c r="T234" t="b">
        <f t="shared" si="70"/>
        <v>0</v>
      </c>
      <c r="U234" t="b">
        <f t="shared" si="71"/>
        <v>0</v>
      </c>
      <c r="V234" t="b">
        <f t="shared" si="72"/>
        <v>0</v>
      </c>
      <c r="W234" t="b">
        <f t="shared" si="73"/>
        <v>0</v>
      </c>
      <c r="X234" t="b">
        <f t="shared" si="74"/>
        <v>0</v>
      </c>
      <c r="Y234" t="b">
        <f t="shared" si="75"/>
        <v>0</v>
      </c>
      <c r="Z234" t="b">
        <f t="shared" si="76"/>
        <v>0</v>
      </c>
    </row>
    <row r="235" spans="1:26">
      <c r="A235">
        <f>IF(A234="","",IF($R$3=1,dayTest!A247,day!A227))</f>
        <v>0</v>
      </c>
      <c r="B235">
        <f t="shared" si="77"/>
        <v>0</v>
      </c>
      <c r="C235" t="str">
        <f t="shared" si="79"/>
        <v/>
      </c>
      <c r="D235" t="str">
        <f t="shared" si="79"/>
        <v/>
      </c>
      <c r="E235" t="str">
        <f t="shared" si="79"/>
        <v/>
      </c>
      <c r="F235" t="str">
        <f t="shared" si="79"/>
        <v/>
      </c>
      <c r="G235" t="str">
        <f t="shared" si="79"/>
        <v/>
      </c>
      <c r="H235" t="str">
        <f t="shared" si="79"/>
        <v/>
      </c>
      <c r="I235" t="str">
        <f t="shared" si="79"/>
        <v/>
      </c>
      <c r="J235" t="str">
        <f t="shared" si="79"/>
        <v/>
      </c>
      <c r="K235" t="str">
        <f t="shared" si="79"/>
        <v/>
      </c>
      <c r="L235" t="str">
        <f t="shared" si="79"/>
        <v/>
      </c>
      <c r="M235" t="str">
        <f t="shared" si="80"/>
        <v/>
      </c>
      <c r="N235" t="b">
        <f t="shared" si="64"/>
        <v>1</v>
      </c>
      <c r="O235" t="b">
        <f t="shared" si="65"/>
        <v>0</v>
      </c>
      <c r="P235" t="b">
        <f t="shared" si="66"/>
        <v>0</v>
      </c>
      <c r="Q235" t="b">
        <f t="shared" si="67"/>
        <v>0</v>
      </c>
      <c r="R235" t="b">
        <f t="shared" si="68"/>
        <v>0</v>
      </c>
      <c r="S235" t="b">
        <f t="shared" si="69"/>
        <v>0</v>
      </c>
      <c r="T235" t="b">
        <f t="shared" si="70"/>
        <v>0</v>
      </c>
      <c r="U235" t="b">
        <f t="shared" si="71"/>
        <v>0</v>
      </c>
      <c r="V235" t="b">
        <f t="shared" si="72"/>
        <v>0</v>
      </c>
      <c r="W235" t="b">
        <f t="shared" si="73"/>
        <v>0</v>
      </c>
      <c r="X235" t="b">
        <f t="shared" si="74"/>
        <v>0</v>
      </c>
      <c r="Y235" t="b">
        <f t="shared" si="75"/>
        <v>0</v>
      </c>
      <c r="Z235" t="b">
        <f t="shared" si="76"/>
        <v>0</v>
      </c>
    </row>
    <row r="236" spans="1:26">
      <c r="A236">
        <f>IF(A235="","",IF($R$3=1,dayTest!A248,day!A228))</f>
        <v>0</v>
      </c>
      <c r="B236">
        <f t="shared" si="77"/>
        <v>0</v>
      </c>
      <c r="C236" t="str">
        <f t="shared" si="79"/>
        <v/>
      </c>
      <c r="D236" t="str">
        <f t="shared" si="79"/>
        <v/>
      </c>
      <c r="E236" t="str">
        <f t="shared" si="79"/>
        <v/>
      </c>
      <c r="F236" t="str">
        <f t="shared" si="79"/>
        <v/>
      </c>
      <c r="G236" t="str">
        <f t="shared" si="79"/>
        <v/>
      </c>
      <c r="H236" t="str">
        <f t="shared" si="79"/>
        <v/>
      </c>
      <c r="I236" t="str">
        <f t="shared" si="79"/>
        <v/>
      </c>
      <c r="J236" t="str">
        <f t="shared" si="79"/>
        <v/>
      </c>
      <c r="K236" t="str">
        <f t="shared" si="79"/>
        <v/>
      </c>
      <c r="L236" t="str">
        <f t="shared" si="79"/>
        <v/>
      </c>
      <c r="M236" t="str">
        <f t="shared" si="80"/>
        <v/>
      </c>
      <c r="N236" t="b">
        <f t="shared" si="64"/>
        <v>1</v>
      </c>
      <c r="O236" t="b">
        <f t="shared" si="65"/>
        <v>0</v>
      </c>
      <c r="P236" t="b">
        <f t="shared" si="66"/>
        <v>0</v>
      </c>
      <c r="Q236" t="b">
        <f t="shared" si="67"/>
        <v>0</v>
      </c>
      <c r="R236" t="b">
        <f t="shared" si="68"/>
        <v>0</v>
      </c>
      <c r="S236" t="b">
        <f t="shared" si="69"/>
        <v>0</v>
      </c>
      <c r="T236" t="b">
        <f t="shared" si="70"/>
        <v>0</v>
      </c>
      <c r="U236" t="b">
        <f t="shared" si="71"/>
        <v>0</v>
      </c>
      <c r="V236" t="b">
        <f t="shared" si="72"/>
        <v>0</v>
      </c>
      <c r="W236" t="b">
        <f t="shared" si="73"/>
        <v>0</v>
      </c>
      <c r="X236" t="b">
        <f t="shared" si="74"/>
        <v>0</v>
      </c>
      <c r="Y236" t="b">
        <f t="shared" si="75"/>
        <v>0</v>
      </c>
      <c r="Z236" t="b">
        <f t="shared" si="76"/>
        <v>0</v>
      </c>
    </row>
    <row r="237" spans="1:26">
      <c r="A237">
        <f>IF(A236="","",IF($R$3=1,dayTest!A249,day!A229))</f>
        <v>0</v>
      </c>
      <c r="B237">
        <f t="shared" si="77"/>
        <v>0</v>
      </c>
      <c r="C237" t="str">
        <f t="shared" si="79"/>
        <v/>
      </c>
      <c r="D237" t="str">
        <f t="shared" si="79"/>
        <v/>
      </c>
      <c r="E237" t="str">
        <f t="shared" si="79"/>
        <v/>
      </c>
      <c r="F237" t="str">
        <f t="shared" si="79"/>
        <v/>
      </c>
      <c r="G237" t="str">
        <f t="shared" si="79"/>
        <v/>
      </c>
      <c r="H237" t="str">
        <f t="shared" si="79"/>
        <v/>
      </c>
      <c r="I237" t="str">
        <f t="shared" si="79"/>
        <v/>
      </c>
      <c r="J237" t="str">
        <f t="shared" si="79"/>
        <v/>
      </c>
      <c r="K237" t="str">
        <f t="shared" si="79"/>
        <v/>
      </c>
      <c r="L237" t="str">
        <f t="shared" si="79"/>
        <v/>
      </c>
      <c r="M237" t="str">
        <f t="shared" si="80"/>
        <v/>
      </c>
      <c r="N237" t="b">
        <f t="shared" si="64"/>
        <v>1</v>
      </c>
      <c r="O237" t="b">
        <f t="shared" si="65"/>
        <v>0</v>
      </c>
      <c r="P237" t="b">
        <f t="shared" si="66"/>
        <v>0</v>
      </c>
      <c r="Q237" t="b">
        <f t="shared" si="67"/>
        <v>0</v>
      </c>
      <c r="R237" t="b">
        <f t="shared" si="68"/>
        <v>0</v>
      </c>
      <c r="S237" t="b">
        <f t="shared" si="69"/>
        <v>0</v>
      </c>
      <c r="T237" t="b">
        <f t="shared" si="70"/>
        <v>0</v>
      </c>
      <c r="U237" t="b">
        <f t="shared" si="71"/>
        <v>0</v>
      </c>
      <c r="V237" t="b">
        <f t="shared" si="72"/>
        <v>0</v>
      </c>
      <c r="W237" t="b">
        <f t="shared" si="73"/>
        <v>0</v>
      </c>
      <c r="X237" t="b">
        <f t="shared" si="74"/>
        <v>0</v>
      </c>
      <c r="Y237" t="b">
        <f t="shared" si="75"/>
        <v>0</v>
      </c>
      <c r="Z237" t="b">
        <f t="shared" si="76"/>
        <v>0</v>
      </c>
    </row>
    <row r="238" spans="1:26">
      <c r="A238">
        <f>IF(A237="","",IF($R$3=1,dayTest!A250,day!A230))</f>
        <v>0</v>
      </c>
      <c r="B238">
        <f t="shared" si="77"/>
        <v>0</v>
      </c>
      <c r="C238" t="str">
        <f t="shared" si="79"/>
        <v/>
      </c>
      <c r="D238" t="str">
        <f t="shared" si="79"/>
        <v/>
      </c>
      <c r="E238" t="str">
        <f t="shared" si="79"/>
        <v/>
      </c>
      <c r="F238" t="str">
        <f t="shared" si="79"/>
        <v/>
      </c>
      <c r="G238" t="str">
        <f t="shared" si="79"/>
        <v/>
      </c>
      <c r="H238" t="str">
        <f t="shared" si="79"/>
        <v/>
      </c>
      <c r="I238" t="str">
        <f t="shared" si="79"/>
        <v/>
      </c>
      <c r="J238" t="str">
        <f t="shared" si="79"/>
        <v/>
      </c>
      <c r="K238" t="str">
        <f t="shared" si="79"/>
        <v/>
      </c>
      <c r="L238" t="str">
        <f t="shared" si="79"/>
        <v/>
      </c>
      <c r="M238" t="str">
        <f t="shared" si="80"/>
        <v/>
      </c>
      <c r="N238" t="b">
        <f t="shared" si="64"/>
        <v>1</v>
      </c>
      <c r="O238" t="b">
        <f t="shared" si="65"/>
        <v>0</v>
      </c>
      <c r="P238" t="b">
        <f t="shared" si="66"/>
        <v>0</v>
      </c>
      <c r="Q238" t="b">
        <f t="shared" si="67"/>
        <v>0</v>
      </c>
      <c r="R238" t="b">
        <f t="shared" si="68"/>
        <v>0</v>
      </c>
      <c r="S238" t="b">
        <f t="shared" si="69"/>
        <v>0</v>
      </c>
      <c r="T238" t="b">
        <f t="shared" si="70"/>
        <v>0</v>
      </c>
      <c r="U238" t="b">
        <f t="shared" si="71"/>
        <v>0</v>
      </c>
      <c r="V238" t="b">
        <f t="shared" si="72"/>
        <v>0</v>
      </c>
      <c r="W238" t="b">
        <f t="shared" si="73"/>
        <v>0</v>
      </c>
      <c r="X238" t="b">
        <f t="shared" si="74"/>
        <v>0</v>
      </c>
      <c r="Y238" t="b">
        <f t="shared" si="75"/>
        <v>0</v>
      </c>
      <c r="Z238" t="b">
        <f t="shared" si="76"/>
        <v>0</v>
      </c>
    </row>
    <row r="239" spans="1:26">
      <c r="A239">
        <f>IF(A238="","",IF($R$3=1,dayTest!A251,day!A231))</f>
        <v>0</v>
      </c>
      <c r="B239">
        <f t="shared" si="77"/>
        <v>0</v>
      </c>
      <c r="C239" t="str">
        <f t="shared" si="79"/>
        <v/>
      </c>
      <c r="D239" t="str">
        <f t="shared" si="79"/>
        <v/>
      </c>
      <c r="E239" t="str">
        <f t="shared" si="79"/>
        <v/>
      </c>
      <c r="F239" t="str">
        <f t="shared" si="79"/>
        <v/>
      </c>
      <c r="G239" t="str">
        <f t="shared" si="79"/>
        <v/>
      </c>
      <c r="H239" t="str">
        <f t="shared" si="79"/>
        <v/>
      </c>
      <c r="I239" t="str">
        <f t="shared" si="79"/>
        <v/>
      </c>
      <c r="J239" t="str">
        <f t="shared" si="79"/>
        <v/>
      </c>
      <c r="K239" t="str">
        <f t="shared" si="79"/>
        <v/>
      </c>
      <c r="L239" t="str">
        <f t="shared" si="79"/>
        <v/>
      </c>
      <c r="M239" t="str">
        <f t="shared" si="80"/>
        <v/>
      </c>
      <c r="N239" t="b">
        <f t="shared" si="64"/>
        <v>1</v>
      </c>
      <c r="O239" t="b">
        <f t="shared" si="65"/>
        <v>0</v>
      </c>
      <c r="P239" t="b">
        <f t="shared" si="66"/>
        <v>0</v>
      </c>
      <c r="Q239" t="b">
        <f t="shared" si="67"/>
        <v>0</v>
      </c>
      <c r="R239" t="b">
        <f t="shared" si="68"/>
        <v>0</v>
      </c>
      <c r="S239" t="b">
        <f t="shared" si="69"/>
        <v>0</v>
      </c>
      <c r="T239" t="b">
        <f t="shared" si="70"/>
        <v>0</v>
      </c>
      <c r="U239" t="b">
        <f t="shared" si="71"/>
        <v>0</v>
      </c>
      <c r="V239" t="b">
        <f t="shared" si="72"/>
        <v>0</v>
      </c>
      <c r="W239" t="b">
        <f t="shared" si="73"/>
        <v>0</v>
      </c>
      <c r="X239" t="b">
        <f t="shared" si="74"/>
        <v>0</v>
      </c>
      <c r="Y239" t="b">
        <f t="shared" si="75"/>
        <v>0</v>
      </c>
      <c r="Z239" t="b">
        <f t="shared" si="76"/>
        <v>0</v>
      </c>
    </row>
    <row r="240" spans="1:26">
      <c r="A240">
        <f>IF(A239="","",IF($R$3=1,dayTest!A252,day!A232))</f>
        <v>0</v>
      </c>
      <c r="B240">
        <f t="shared" si="77"/>
        <v>0</v>
      </c>
      <c r="C240" t="str">
        <f t="shared" si="79"/>
        <v/>
      </c>
      <c r="D240" t="str">
        <f t="shared" si="79"/>
        <v/>
      </c>
      <c r="E240" t="str">
        <f t="shared" si="79"/>
        <v/>
      </c>
      <c r="F240" t="str">
        <f t="shared" si="79"/>
        <v/>
      </c>
      <c r="G240" t="str">
        <f t="shared" si="79"/>
        <v/>
      </c>
      <c r="H240" t="str">
        <f t="shared" si="79"/>
        <v/>
      </c>
      <c r="I240" t="str">
        <f t="shared" si="79"/>
        <v/>
      </c>
      <c r="J240" t="str">
        <f t="shared" si="79"/>
        <v/>
      </c>
      <c r="K240" t="str">
        <f t="shared" si="79"/>
        <v/>
      </c>
      <c r="L240" t="str">
        <f t="shared" si="79"/>
        <v/>
      </c>
      <c r="M240" t="str">
        <f t="shared" si="80"/>
        <v/>
      </c>
      <c r="N240" t="b">
        <f t="shared" si="64"/>
        <v>1</v>
      </c>
      <c r="O240" t="b">
        <f t="shared" si="65"/>
        <v>0</v>
      </c>
      <c r="P240" t="b">
        <f t="shared" si="66"/>
        <v>0</v>
      </c>
      <c r="Q240" t="b">
        <f t="shared" si="67"/>
        <v>0</v>
      </c>
      <c r="R240" t="b">
        <f t="shared" si="68"/>
        <v>0</v>
      </c>
      <c r="S240" t="b">
        <f t="shared" si="69"/>
        <v>0</v>
      </c>
      <c r="T240" t="b">
        <f t="shared" si="70"/>
        <v>0</v>
      </c>
      <c r="U240" t="b">
        <f t="shared" si="71"/>
        <v>0</v>
      </c>
      <c r="V240" t="b">
        <f t="shared" si="72"/>
        <v>0</v>
      </c>
      <c r="W240" t="b">
        <f t="shared" si="73"/>
        <v>0</v>
      </c>
      <c r="X240" t="b">
        <f t="shared" si="74"/>
        <v>0</v>
      </c>
      <c r="Y240" t="b">
        <f t="shared" si="75"/>
        <v>0</v>
      </c>
      <c r="Z240" t="b">
        <f t="shared" si="76"/>
        <v>0</v>
      </c>
    </row>
    <row r="241" spans="1:26">
      <c r="A241">
        <f>IF(A240="","",IF($R$3=1,dayTest!A253,day!A233))</f>
        <v>0</v>
      </c>
      <c r="B241">
        <f t="shared" si="77"/>
        <v>0</v>
      </c>
      <c r="C241" t="str">
        <f t="shared" si="79"/>
        <v/>
      </c>
      <c r="D241" t="str">
        <f t="shared" si="79"/>
        <v/>
      </c>
      <c r="E241" t="str">
        <f t="shared" si="79"/>
        <v/>
      </c>
      <c r="F241" t="str">
        <f t="shared" si="79"/>
        <v/>
      </c>
      <c r="G241" t="str">
        <f t="shared" si="79"/>
        <v/>
      </c>
      <c r="H241" t="str">
        <f t="shared" si="79"/>
        <v/>
      </c>
      <c r="I241" t="str">
        <f t="shared" si="79"/>
        <v/>
      </c>
      <c r="J241" t="str">
        <f t="shared" si="79"/>
        <v/>
      </c>
      <c r="K241" t="str">
        <f t="shared" si="79"/>
        <v/>
      </c>
      <c r="L241" t="str">
        <f t="shared" si="79"/>
        <v/>
      </c>
      <c r="M241" t="str">
        <f t="shared" si="80"/>
        <v/>
      </c>
      <c r="N241" t="b">
        <f t="shared" si="64"/>
        <v>1</v>
      </c>
      <c r="O241" t="b">
        <f t="shared" si="65"/>
        <v>0</v>
      </c>
      <c r="P241" t="b">
        <f t="shared" si="66"/>
        <v>0</v>
      </c>
      <c r="Q241" t="b">
        <f t="shared" si="67"/>
        <v>0</v>
      </c>
      <c r="R241" t="b">
        <f t="shared" si="68"/>
        <v>0</v>
      </c>
      <c r="S241" t="b">
        <f t="shared" si="69"/>
        <v>0</v>
      </c>
      <c r="T241" t="b">
        <f t="shared" si="70"/>
        <v>0</v>
      </c>
      <c r="U241" t="b">
        <f t="shared" si="71"/>
        <v>0</v>
      </c>
      <c r="V241" t="b">
        <f t="shared" si="72"/>
        <v>0</v>
      </c>
      <c r="W241" t="b">
        <f t="shared" si="73"/>
        <v>0</v>
      </c>
      <c r="X241" t="b">
        <f t="shared" si="74"/>
        <v>0</v>
      </c>
      <c r="Y241" t="b">
        <f t="shared" si="75"/>
        <v>0</v>
      </c>
      <c r="Z241" t="b">
        <f t="shared" si="76"/>
        <v>0</v>
      </c>
    </row>
    <row r="242" spans="1:26">
      <c r="A242">
        <f>IF(A241="","",IF($R$3=1,dayTest!A254,day!A234))</f>
        <v>0</v>
      </c>
      <c r="B242">
        <f t="shared" si="77"/>
        <v>0</v>
      </c>
      <c r="C242" t="str">
        <f t="shared" si="79"/>
        <v/>
      </c>
      <c r="D242" t="str">
        <f t="shared" si="79"/>
        <v/>
      </c>
      <c r="E242" t="str">
        <f t="shared" si="79"/>
        <v/>
      </c>
      <c r="F242" t="str">
        <f t="shared" si="79"/>
        <v/>
      </c>
      <c r="G242" t="str">
        <f t="shared" si="79"/>
        <v/>
      </c>
      <c r="H242" t="str">
        <f t="shared" si="79"/>
        <v/>
      </c>
      <c r="I242" t="str">
        <f t="shared" si="79"/>
        <v/>
      </c>
      <c r="J242" t="str">
        <f t="shared" si="79"/>
        <v/>
      </c>
      <c r="K242" t="str">
        <f t="shared" si="79"/>
        <v/>
      </c>
      <c r="L242" t="str">
        <f t="shared" si="79"/>
        <v/>
      </c>
      <c r="M242" t="str">
        <f t="shared" si="80"/>
        <v/>
      </c>
      <c r="N242" t="b">
        <f t="shared" si="64"/>
        <v>1</v>
      </c>
      <c r="O242" t="b">
        <f t="shared" si="65"/>
        <v>0</v>
      </c>
      <c r="P242" t="b">
        <f t="shared" si="66"/>
        <v>0</v>
      </c>
      <c r="Q242" t="b">
        <f t="shared" si="67"/>
        <v>0</v>
      </c>
      <c r="R242" t="b">
        <f t="shared" si="68"/>
        <v>0</v>
      </c>
      <c r="S242" t="b">
        <f t="shared" si="69"/>
        <v>0</v>
      </c>
      <c r="T242" t="b">
        <f t="shared" si="70"/>
        <v>0</v>
      </c>
      <c r="U242" t="b">
        <f t="shared" si="71"/>
        <v>0</v>
      </c>
      <c r="V242" t="b">
        <f t="shared" si="72"/>
        <v>0</v>
      </c>
      <c r="W242" t="b">
        <f t="shared" si="73"/>
        <v>0</v>
      </c>
      <c r="X242" t="b">
        <f t="shared" si="74"/>
        <v>0</v>
      </c>
      <c r="Y242" t="b">
        <f t="shared" si="75"/>
        <v>0</v>
      </c>
      <c r="Z242" t="b">
        <f t="shared" si="76"/>
        <v>0</v>
      </c>
    </row>
    <row r="243" spans="1:26">
      <c r="A243">
        <f>IF(A242="","",IF($R$3=1,dayTest!A255,day!A235))</f>
        <v>0</v>
      </c>
      <c r="B243">
        <f t="shared" si="77"/>
        <v>0</v>
      </c>
      <c r="C243" t="str">
        <f t="shared" si="79"/>
        <v/>
      </c>
      <c r="D243" t="str">
        <f t="shared" si="79"/>
        <v/>
      </c>
      <c r="E243" t="str">
        <f t="shared" si="79"/>
        <v/>
      </c>
      <c r="F243" t="str">
        <f t="shared" si="79"/>
        <v/>
      </c>
      <c r="G243" t="str">
        <f t="shared" si="79"/>
        <v/>
      </c>
      <c r="H243" t="str">
        <f t="shared" si="79"/>
        <v/>
      </c>
      <c r="I243" t="str">
        <f t="shared" si="79"/>
        <v/>
      </c>
      <c r="J243" t="str">
        <f t="shared" si="79"/>
        <v/>
      </c>
      <c r="K243" t="str">
        <f t="shared" si="79"/>
        <v/>
      </c>
      <c r="L243" t="str">
        <f t="shared" si="79"/>
        <v/>
      </c>
      <c r="M243" t="str">
        <f t="shared" si="80"/>
        <v/>
      </c>
      <c r="N243" t="b">
        <f t="shared" si="64"/>
        <v>1</v>
      </c>
      <c r="O243" t="b">
        <f t="shared" si="65"/>
        <v>0</v>
      </c>
      <c r="P243" t="b">
        <f t="shared" si="66"/>
        <v>0</v>
      </c>
      <c r="Q243" t="b">
        <f t="shared" si="67"/>
        <v>0</v>
      </c>
      <c r="R243" t="b">
        <f t="shared" si="68"/>
        <v>0</v>
      </c>
      <c r="S243" t="b">
        <f t="shared" si="69"/>
        <v>0</v>
      </c>
      <c r="T243" t="b">
        <f t="shared" si="70"/>
        <v>0</v>
      </c>
      <c r="U243" t="b">
        <f t="shared" si="71"/>
        <v>0</v>
      </c>
      <c r="V243" t="b">
        <f t="shared" si="72"/>
        <v>0</v>
      </c>
      <c r="W243" t="b">
        <f t="shared" si="73"/>
        <v>0</v>
      </c>
      <c r="X243" t="b">
        <f t="shared" si="74"/>
        <v>0</v>
      </c>
      <c r="Y243" t="b">
        <f t="shared" si="75"/>
        <v>0</v>
      </c>
      <c r="Z243" t="b">
        <f t="shared" si="76"/>
        <v>0</v>
      </c>
    </row>
    <row r="244" spans="1:26">
      <c r="A244">
        <f>IF(A243="","",IF($R$3=1,dayTest!A256,day!A236))</f>
        <v>0</v>
      </c>
      <c r="B244">
        <f t="shared" si="77"/>
        <v>0</v>
      </c>
      <c r="C244" t="str">
        <f t="shared" si="79"/>
        <v/>
      </c>
      <c r="D244" t="str">
        <f t="shared" si="79"/>
        <v/>
      </c>
      <c r="E244" t="str">
        <f t="shared" si="79"/>
        <v/>
      </c>
      <c r="F244" t="str">
        <f t="shared" si="79"/>
        <v/>
      </c>
      <c r="G244" t="str">
        <f t="shared" si="79"/>
        <v/>
      </c>
      <c r="H244" t="str">
        <f t="shared" si="79"/>
        <v/>
      </c>
      <c r="I244" t="str">
        <f t="shared" si="79"/>
        <v/>
      </c>
      <c r="J244" t="str">
        <f t="shared" si="79"/>
        <v/>
      </c>
      <c r="K244" t="str">
        <f t="shared" si="79"/>
        <v/>
      </c>
      <c r="L244" t="str">
        <f t="shared" si="79"/>
        <v/>
      </c>
      <c r="M244" t="str">
        <f t="shared" si="80"/>
        <v/>
      </c>
      <c r="N244" t="b">
        <f t="shared" si="64"/>
        <v>1</v>
      </c>
      <c r="O244" t="b">
        <f t="shared" si="65"/>
        <v>0</v>
      </c>
      <c r="P244" t="b">
        <f t="shared" si="66"/>
        <v>0</v>
      </c>
      <c r="Q244" t="b">
        <f t="shared" si="67"/>
        <v>0</v>
      </c>
      <c r="R244" t="b">
        <f t="shared" si="68"/>
        <v>0</v>
      </c>
      <c r="S244" t="b">
        <f t="shared" si="69"/>
        <v>0</v>
      </c>
      <c r="T244" t="b">
        <f t="shared" si="70"/>
        <v>0</v>
      </c>
      <c r="U244" t="b">
        <f t="shared" si="71"/>
        <v>0</v>
      </c>
      <c r="V244" t="b">
        <f t="shared" si="72"/>
        <v>0</v>
      </c>
      <c r="W244" t="b">
        <f t="shared" si="73"/>
        <v>0</v>
      </c>
      <c r="X244" t="b">
        <f t="shared" si="74"/>
        <v>0</v>
      </c>
      <c r="Y244" t="b">
        <f t="shared" si="75"/>
        <v>0</v>
      </c>
      <c r="Z244" t="b">
        <f t="shared" si="76"/>
        <v>0</v>
      </c>
    </row>
    <row r="245" spans="1:26">
      <c r="A245">
        <f>IF(A244="","",IF($R$3=1,dayTest!A257,day!A237))</f>
        <v>0</v>
      </c>
      <c r="B245">
        <f t="shared" si="77"/>
        <v>0</v>
      </c>
      <c r="C245" t="str">
        <f t="shared" si="79"/>
        <v/>
      </c>
      <c r="D245" t="str">
        <f t="shared" si="79"/>
        <v/>
      </c>
      <c r="E245" t="str">
        <f t="shared" si="79"/>
        <v/>
      </c>
      <c r="F245" t="str">
        <f t="shared" si="79"/>
        <v/>
      </c>
      <c r="G245" t="str">
        <f t="shared" si="79"/>
        <v/>
      </c>
      <c r="H245" t="str">
        <f t="shared" si="79"/>
        <v/>
      </c>
      <c r="I245" t="str">
        <f t="shared" si="79"/>
        <v/>
      </c>
      <c r="J245" t="str">
        <f t="shared" si="79"/>
        <v/>
      </c>
      <c r="K245" t="str">
        <f t="shared" si="79"/>
        <v/>
      </c>
      <c r="L245" t="str">
        <f t="shared" si="79"/>
        <v/>
      </c>
      <c r="M245" t="str">
        <f t="shared" si="80"/>
        <v/>
      </c>
      <c r="N245" t="b">
        <f t="shared" si="64"/>
        <v>1</v>
      </c>
      <c r="O245" t="b">
        <f t="shared" si="65"/>
        <v>0</v>
      </c>
      <c r="P245" t="b">
        <f t="shared" si="66"/>
        <v>0</v>
      </c>
      <c r="Q245" t="b">
        <f t="shared" si="67"/>
        <v>0</v>
      </c>
      <c r="R245" t="b">
        <f t="shared" si="68"/>
        <v>0</v>
      </c>
      <c r="S245" t="b">
        <f t="shared" si="69"/>
        <v>0</v>
      </c>
      <c r="T245" t="b">
        <f t="shared" si="70"/>
        <v>0</v>
      </c>
      <c r="U245" t="b">
        <f t="shared" si="71"/>
        <v>0</v>
      </c>
      <c r="V245" t="b">
        <f t="shared" si="72"/>
        <v>0</v>
      </c>
      <c r="W245" t="b">
        <f t="shared" si="73"/>
        <v>0</v>
      </c>
      <c r="X245" t="b">
        <f t="shared" si="74"/>
        <v>0</v>
      </c>
      <c r="Y245" t="b">
        <f t="shared" si="75"/>
        <v>0</v>
      </c>
      <c r="Z245" t="b">
        <f t="shared" si="76"/>
        <v>0</v>
      </c>
    </row>
    <row r="246" spans="1:26">
      <c r="A246">
        <f>IF(A245="","",IF($R$3=1,dayTest!A258,day!A238))</f>
        <v>0</v>
      </c>
      <c r="B246">
        <f t="shared" si="77"/>
        <v>0</v>
      </c>
      <c r="C246" t="str">
        <f t="shared" si="79"/>
        <v/>
      </c>
      <c r="D246" t="str">
        <f t="shared" si="79"/>
        <v/>
      </c>
      <c r="E246" t="str">
        <f t="shared" si="79"/>
        <v/>
      </c>
      <c r="F246" t="str">
        <f t="shared" si="79"/>
        <v/>
      </c>
      <c r="G246" t="str">
        <f t="shared" si="79"/>
        <v/>
      </c>
      <c r="H246" t="str">
        <f t="shared" si="79"/>
        <v/>
      </c>
      <c r="I246" t="str">
        <f t="shared" si="79"/>
        <v/>
      </c>
      <c r="J246" t="str">
        <f t="shared" si="79"/>
        <v/>
      </c>
      <c r="K246" t="str">
        <f t="shared" si="79"/>
        <v/>
      </c>
      <c r="L246" t="str">
        <f t="shared" si="79"/>
        <v/>
      </c>
      <c r="M246" t="str">
        <f t="shared" si="80"/>
        <v/>
      </c>
      <c r="N246" t="b">
        <f t="shared" si="64"/>
        <v>1</v>
      </c>
      <c r="O246" t="b">
        <f t="shared" si="65"/>
        <v>0</v>
      </c>
      <c r="P246" t="b">
        <f t="shared" si="66"/>
        <v>0</v>
      </c>
      <c r="Q246" t="b">
        <f t="shared" si="67"/>
        <v>0</v>
      </c>
      <c r="R246" t="b">
        <f t="shared" si="68"/>
        <v>0</v>
      </c>
      <c r="S246" t="b">
        <f t="shared" si="69"/>
        <v>0</v>
      </c>
      <c r="T246" t="b">
        <f t="shared" si="70"/>
        <v>0</v>
      </c>
      <c r="U246" t="b">
        <f t="shared" si="71"/>
        <v>0</v>
      </c>
      <c r="V246" t="b">
        <f t="shared" si="72"/>
        <v>0</v>
      </c>
      <c r="W246" t="b">
        <f t="shared" si="73"/>
        <v>0</v>
      </c>
      <c r="X246" t="b">
        <f t="shared" si="74"/>
        <v>0</v>
      </c>
      <c r="Y246" t="b">
        <f t="shared" si="75"/>
        <v>0</v>
      </c>
      <c r="Z246" t="b">
        <f t="shared" si="76"/>
        <v>0</v>
      </c>
    </row>
    <row r="247" spans="1:26">
      <c r="A247">
        <f>IF(A246="","",IF($R$3=1,dayTest!A259,day!A239))</f>
        <v>0</v>
      </c>
      <c r="B247">
        <f t="shared" si="77"/>
        <v>0</v>
      </c>
      <c r="C247" t="str">
        <f t="shared" si="79"/>
        <v/>
      </c>
      <c r="D247" t="str">
        <f t="shared" si="79"/>
        <v/>
      </c>
      <c r="E247" t="str">
        <f t="shared" si="79"/>
        <v/>
      </c>
      <c r="F247" t="str">
        <f t="shared" si="79"/>
        <v/>
      </c>
      <c r="G247" t="str">
        <f t="shared" si="79"/>
        <v/>
      </c>
      <c r="H247" t="str">
        <f t="shared" si="79"/>
        <v/>
      </c>
      <c r="I247" t="str">
        <f t="shared" si="79"/>
        <v/>
      </c>
      <c r="J247" t="str">
        <f t="shared" si="79"/>
        <v/>
      </c>
      <c r="K247" t="str">
        <f t="shared" si="79"/>
        <v/>
      </c>
      <c r="L247" t="str">
        <f t="shared" si="79"/>
        <v/>
      </c>
      <c r="M247" t="str">
        <f t="shared" si="80"/>
        <v/>
      </c>
      <c r="N247" t="b">
        <f t="shared" si="64"/>
        <v>1</v>
      </c>
      <c r="O247" t="b">
        <f t="shared" si="65"/>
        <v>0</v>
      </c>
      <c r="P247" t="b">
        <f t="shared" si="66"/>
        <v>0</v>
      </c>
      <c r="Q247" t="b">
        <f t="shared" si="67"/>
        <v>0</v>
      </c>
      <c r="R247" t="b">
        <f t="shared" si="68"/>
        <v>0</v>
      </c>
      <c r="S247" t="b">
        <f t="shared" si="69"/>
        <v>0</v>
      </c>
      <c r="T247" t="b">
        <f t="shared" si="70"/>
        <v>0</v>
      </c>
      <c r="U247" t="b">
        <f t="shared" si="71"/>
        <v>0</v>
      </c>
      <c r="V247" t="b">
        <f t="shared" si="72"/>
        <v>0</v>
      </c>
      <c r="W247" t="b">
        <f t="shared" si="73"/>
        <v>0</v>
      </c>
      <c r="X247" t="b">
        <f t="shared" si="74"/>
        <v>0</v>
      </c>
      <c r="Y247" t="b">
        <f t="shared" si="75"/>
        <v>0</v>
      </c>
      <c r="Z247" t="b">
        <f t="shared" si="76"/>
        <v>0</v>
      </c>
    </row>
    <row r="248" spans="1:26">
      <c r="A248">
        <f>IF(A247="","",IF($R$3=1,dayTest!A260,day!A240))</f>
        <v>0</v>
      </c>
      <c r="B248">
        <f t="shared" si="77"/>
        <v>0</v>
      </c>
      <c r="C248" t="str">
        <f t="shared" si="79"/>
        <v/>
      </c>
      <c r="D248" t="str">
        <f t="shared" si="79"/>
        <v/>
      </c>
      <c r="E248" t="str">
        <f t="shared" si="79"/>
        <v/>
      </c>
      <c r="F248" t="str">
        <f t="shared" si="79"/>
        <v/>
      </c>
      <c r="G248" t="str">
        <f t="shared" si="79"/>
        <v/>
      </c>
      <c r="H248" t="str">
        <f t="shared" si="79"/>
        <v/>
      </c>
      <c r="I248" t="str">
        <f t="shared" si="79"/>
        <v/>
      </c>
      <c r="J248" t="str">
        <f t="shared" si="79"/>
        <v/>
      </c>
      <c r="K248" t="str">
        <f t="shared" si="79"/>
        <v/>
      </c>
      <c r="L248" t="str">
        <f t="shared" si="79"/>
        <v/>
      </c>
      <c r="M248" t="str">
        <f t="shared" si="80"/>
        <v/>
      </c>
      <c r="N248" t="b">
        <f t="shared" si="64"/>
        <v>1</v>
      </c>
      <c r="O248" t="b">
        <f t="shared" si="65"/>
        <v>0</v>
      </c>
      <c r="P248" t="b">
        <f t="shared" si="66"/>
        <v>0</v>
      </c>
      <c r="Q248" t="b">
        <f t="shared" si="67"/>
        <v>0</v>
      </c>
      <c r="R248" t="b">
        <f t="shared" si="68"/>
        <v>0</v>
      </c>
      <c r="S248" t="b">
        <f t="shared" si="69"/>
        <v>0</v>
      </c>
      <c r="T248" t="b">
        <f t="shared" si="70"/>
        <v>0</v>
      </c>
      <c r="U248" t="b">
        <f t="shared" si="71"/>
        <v>0</v>
      </c>
      <c r="V248" t="b">
        <f t="shared" si="72"/>
        <v>0</v>
      </c>
      <c r="W248" t="b">
        <f t="shared" si="73"/>
        <v>0</v>
      </c>
      <c r="X248" t="b">
        <f t="shared" si="74"/>
        <v>0</v>
      </c>
      <c r="Y248" t="b">
        <f t="shared" si="75"/>
        <v>0</v>
      </c>
      <c r="Z248" t="b">
        <f t="shared" si="76"/>
        <v>0</v>
      </c>
    </row>
    <row r="249" spans="1:26">
      <c r="A249">
        <f>IF(A248="","",IF($R$3=1,dayTest!A261,day!A241))</f>
        <v>0</v>
      </c>
      <c r="B249">
        <f t="shared" si="77"/>
        <v>0</v>
      </c>
      <c r="C249" t="str">
        <f t="shared" si="79"/>
        <v/>
      </c>
      <c r="D249" t="str">
        <f t="shared" si="79"/>
        <v/>
      </c>
      <c r="E249" t="str">
        <f t="shared" si="79"/>
        <v/>
      </c>
      <c r="F249" t="str">
        <f t="shared" si="79"/>
        <v/>
      </c>
      <c r="G249" t="str">
        <f t="shared" si="79"/>
        <v/>
      </c>
      <c r="H249" t="str">
        <f t="shared" si="79"/>
        <v/>
      </c>
      <c r="I249" t="str">
        <f t="shared" si="79"/>
        <v/>
      </c>
      <c r="J249" t="str">
        <f t="shared" si="79"/>
        <v/>
      </c>
      <c r="K249" t="str">
        <f t="shared" si="79"/>
        <v/>
      </c>
      <c r="L249" t="str">
        <f t="shared" si="79"/>
        <v/>
      </c>
      <c r="M249" t="str">
        <f t="shared" si="80"/>
        <v/>
      </c>
      <c r="N249" t="b">
        <f t="shared" si="64"/>
        <v>1</v>
      </c>
      <c r="O249" t="b">
        <f t="shared" si="65"/>
        <v>0</v>
      </c>
      <c r="P249" t="b">
        <f t="shared" si="66"/>
        <v>0</v>
      </c>
      <c r="Q249" t="b">
        <f t="shared" si="67"/>
        <v>0</v>
      </c>
      <c r="R249" t="b">
        <f t="shared" si="68"/>
        <v>0</v>
      </c>
      <c r="S249" t="b">
        <f t="shared" si="69"/>
        <v>0</v>
      </c>
      <c r="T249" t="b">
        <f t="shared" si="70"/>
        <v>0</v>
      </c>
      <c r="U249" t="b">
        <f t="shared" si="71"/>
        <v>0</v>
      </c>
      <c r="V249" t="b">
        <f t="shared" si="72"/>
        <v>0</v>
      </c>
      <c r="W249" t="b">
        <f t="shared" si="73"/>
        <v>0</v>
      </c>
      <c r="X249" t="b">
        <f t="shared" si="74"/>
        <v>0</v>
      </c>
      <c r="Y249" t="b">
        <f t="shared" si="75"/>
        <v>0</v>
      </c>
      <c r="Z249" t="b">
        <f t="shared" si="76"/>
        <v>0</v>
      </c>
    </row>
    <row r="250" spans="1:26">
      <c r="A250">
        <f>IF(A249="","",IF($R$3=1,dayTest!A262,day!A242))</f>
        <v>0</v>
      </c>
      <c r="B250">
        <f t="shared" si="77"/>
        <v>0</v>
      </c>
      <c r="C250" t="str">
        <f t="shared" ref="C250:L273" si="81">IFERROR(VALUE(MID($A250,COLUMN()-1,1)),"")</f>
        <v/>
      </c>
      <c r="D250" t="str">
        <f t="shared" si="81"/>
        <v/>
      </c>
      <c r="E250" t="str">
        <f t="shared" si="81"/>
        <v/>
      </c>
      <c r="F250" t="str">
        <f t="shared" si="81"/>
        <v/>
      </c>
      <c r="G250" t="str">
        <f t="shared" si="81"/>
        <v/>
      </c>
      <c r="H250" t="str">
        <f t="shared" si="81"/>
        <v/>
      </c>
      <c r="I250" t="str">
        <f t="shared" si="81"/>
        <v/>
      </c>
      <c r="J250" t="str">
        <f t="shared" si="81"/>
        <v/>
      </c>
      <c r="K250" t="str">
        <f t="shared" si="81"/>
        <v/>
      </c>
      <c r="L250" t="str">
        <f t="shared" si="81"/>
        <v/>
      </c>
      <c r="M250" t="str">
        <f t="shared" si="80"/>
        <v/>
      </c>
      <c r="N250" t="b">
        <f t="shared" si="64"/>
        <v>1</v>
      </c>
      <c r="O250" t="b">
        <f t="shared" si="65"/>
        <v>0</v>
      </c>
      <c r="P250" t="b">
        <f t="shared" si="66"/>
        <v>0</v>
      </c>
      <c r="Q250" t="b">
        <f t="shared" si="67"/>
        <v>0</v>
      </c>
      <c r="R250" t="b">
        <f t="shared" si="68"/>
        <v>0</v>
      </c>
      <c r="S250" t="b">
        <f t="shared" si="69"/>
        <v>0</v>
      </c>
      <c r="T250" t="b">
        <f t="shared" si="70"/>
        <v>0</v>
      </c>
      <c r="U250" t="b">
        <f t="shared" si="71"/>
        <v>0</v>
      </c>
      <c r="V250" t="b">
        <f t="shared" si="72"/>
        <v>0</v>
      </c>
      <c r="W250" t="b">
        <f t="shared" si="73"/>
        <v>0</v>
      </c>
      <c r="X250" t="b">
        <f t="shared" si="74"/>
        <v>0</v>
      </c>
      <c r="Y250" t="b">
        <f t="shared" si="75"/>
        <v>0</v>
      </c>
      <c r="Z250" t="b">
        <f t="shared" si="76"/>
        <v>0</v>
      </c>
    </row>
    <row r="251" spans="1:26">
      <c r="A251">
        <f>IF(A250="","",IF($R$3=1,dayTest!A263,day!A243))</f>
        <v>0</v>
      </c>
      <c r="B251">
        <f t="shared" si="77"/>
        <v>0</v>
      </c>
      <c r="C251" t="str">
        <f t="shared" si="81"/>
        <v/>
      </c>
      <c r="D251" t="str">
        <f t="shared" si="81"/>
        <v/>
      </c>
      <c r="E251" t="str">
        <f t="shared" si="81"/>
        <v/>
      </c>
      <c r="F251" t="str">
        <f t="shared" si="81"/>
        <v/>
      </c>
      <c r="G251" t="str">
        <f t="shared" si="81"/>
        <v/>
      </c>
      <c r="H251" t="str">
        <f t="shared" si="81"/>
        <v/>
      </c>
      <c r="I251" t="str">
        <f t="shared" si="81"/>
        <v/>
      </c>
      <c r="J251" t="str">
        <f t="shared" si="81"/>
        <v/>
      </c>
      <c r="K251" t="str">
        <f t="shared" si="81"/>
        <v/>
      </c>
      <c r="L251" t="str">
        <f t="shared" si="81"/>
        <v/>
      </c>
      <c r="M251" t="str">
        <f t="shared" si="80"/>
        <v/>
      </c>
      <c r="N251" t="b">
        <f t="shared" si="64"/>
        <v>1</v>
      </c>
      <c r="O251" t="b">
        <f t="shared" si="65"/>
        <v>0</v>
      </c>
      <c r="P251" t="b">
        <f t="shared" si="66"/>
        <v>0</v>
      </c>
      <c r="Q251" t="b">
        <f t="shared" si="67"/>
        <v>0</v>
      </c>
      <c r="R251" t="b">
        <f t="shared" si="68"/>
        <v>0</v>
      </c>
      <c r="S251" t="b">
        <f t="shared" si="69"/>
        <v>0</v>
      </c>
      <c r="T251" t="b">
        <f t="shared" si="70"/>
        <v>0</v>
      </c>
      <c r="U251" t="b">
        <f t="shared" si="71"/>
        <v>0</v>
      </c>
      <c r="V251" t="b">
        <f t="shared" si="72"/>
        <v>0</v>
      </c>
      <c r="W251" t="b">
        <f t="shared" si="73"/>
        <v>0</v>
      </c>
      <c r="X251" t="b">
        <f t="shared" si="74"/>
        <v>0</v>
      </c>
      <c r="Y251" t="b">
        <f t="shared" si="75"/>
        <v>0</v>
      </c>
      <c r="Z251" t="b">
        <f t="shared" si="76"/>
        <v>0</v>
      </c>
    </row>
    <row r="252" spans="1:26">
      <c r="A252">
        <f>IF(A251="","",IF($R$3=1,dayTest!A264,day!A244))</f>
        <v>0</v>
      </c>
      <c r="B252">
        <f t="shared" si="77"/>
        <v>0</v>
      </c>
      <c r="C252" t="str">
        <f t="shared" si="81"/>
        <v/>
      </c>
      <c r="D252" t="str">
        <f t="shared" si="81"/>
        <v/>
      </c>
      <c r="E252" t="str">
        <f t="shared" si="81"/>
        <v/>
      </c>
      <c r="F252" t="str">
        <f t="shared" si="81"/>
        <v/>
      </c>
      <c r="G252" t="str">
        <f t="shared" si="81"/>
        <v/>
      </c>
      <c r="H252" t="str">
        <f t="shared" si="81"/>
        <v/>
      </c>
      <c r="I252" t="str">
        <f t="shared" si="81"/>
        <v/>
      </c>
      <c r="J252" t="str">
        <f t="shared" si="81"/>
        <v/>
      </c>
      <c r="K252" t="str">
        <f t="shared" si="81"/>
        <v/>
      </c>
      <c r="L252" t="str">
        <f t="shared" si="81"/>
        <v/>
      </c>
      <c r="M252" t="str">
        <f t="shared" si="80"/>
        <v/>
      </c>
      <c r="N252" t="b">
        <f t="shared" si="64"/>
        <v>1</v>
      </c>
      <c r="O252" t="b">
        <f t="shared" si="65"/>
        <v>0</v>
      </c>
      <c r="P252" t="b">
        <f t="shared" si="66"/>
        <v>0</v>
      </c>
      <c r="Q252" t="b">
        <f t="shared" si="67"/>
        <v>0</v>
      </c>
      <c r="R252" t="b">
        <f t="shared" si="68"/>
        <v>0</v>
      </c>
      <c r="S252" t="b">
        <f t="shared" si="69"/>
        <v>0</v>
      </c>
      <c r="T252" t="b">
        <f t="shared" si="70"/>
        <v>0</v>
      </c>
      <c r="U252" t="b">
        <f t="shared" si="71"/>
        <v>0</v>
      </c>
      <c r="V252" t="b">
        <f t="shared" si="72"/>
        <v>0</v>
      </c>
      <c r="W252" t="b">
        <f t="shared" si="73"/>
        <v>0</v>
      </c>
      <c r="X252" t="b">
        <f t="shared" si="74"/>
        <v>0</v>
      </c>
      <c r="Y252" t="b">
        <f t="shared" si="75"/>
        <v>0</v>
      </c>
      <c r="Z252" t="b">
        <f t="shared" si="76"/>
        <v>0</v>
      </c>
    </row>
    <row r="253" spans="1:26">
      <c r="A253">
        <f>IF(A252="","",IF($R$3=1,dayTest!A265,day!A245))</f>
        <v>0</v>
      </c>
      <c r="B253">
        <f t="shared" si="77"/>
        <v>0</v>
      </c>
      <c r="C253" t="str">
        <f t="shared" si="81"/>
        <v/>
      </c>
      <c r="D253" t="str">
        <f t="shared" si="81"/>
        <v/>
      </c>
      <c r="E253" t="str">
        <f t="shared" si="81"/>
        <v/>
      </c>
      <c r="F253" t="str">
        <f t="shared" si="81"/>
        <v/>
      </c>
      <c r="G253" t="str">
        <f t="shared" si="81"/>
        <v/>
      </c>
      <c r="H253" t="str">
        <f t="shared" si="81"/>
        <v/>
      </c>
      <c r="I253" t="str">
        <f t="shared" si="81"/>
        <v/>
      </c>
      <c r="J253" t="str">
        <f t="shared" si="81"/>
        <v/>
      </c>
      <c r="K253" t="str">
        <f t="shared" si="81"/>
        <v/>
      </c>
      <c r="L253" t="str">
        <f t="shared" si="81"/>
        <v/>
      </c>
      <c r="M253" t="str">
        <f t="shared" si="80"/>
        <v/>
      </c>
      <c r="N253" t="b">
        <f t="shared" si="64"/>
        <v>1</v>
      </c>
      <c r="O253" t="b">
        <f t="shared" si="65"/>
        <v>0</v>
      </c>
      <c r="P253" t="b">
        <f t="shared" si="66"/>
        <v>0</v>
      </c>
      <c r="Q253" t="b">
        <f t="shared" si="67"/>
        <v>0</v>
      </c>
      <c r="R253" t="b">
        <f t="shared" si="68"/>
        <v>0</v>
      </c>
      <c r="S253" t="b">
        <f t="shared" si="69"/>
        <v>0</v>
      </c>
      <c r="T253" t="b">
        <f t="shared" si="70"/>
        <v>0</v>
      </c>
      <c r="U253" t="b">
        <f t="shared" si="71"/>
        <v>0</v>
      </c>
      <c r="V253" t="b">
        <f t="shared" si="72"/>
        <v>0</v>
      </c>
      <c r="W253" t="b">
        <f t="shared" si="73"/>
        <v>0</v>
      </c>
      <c r="X253" t="b">
        <f t="shared" si="74"/>
        <v>0</v>
      </c>
      <c r="Y253" t="b">
        <f t="shared" si="75"/>
        <v>0</v>
      </c>
      <c r="Z253" t="b">
        <f t="shared" si="76"/>
        <v>0</v>
      </c>
    </row>
    <row r="254" spans="1:26">
      <c r="A254">
        <f>IF(A253="","",IF($R$3=1,dayTest!A266,day!A246))</f>
        <v>0</v>
      </c>
      <c r="B254">
        <f t="shared" si="77"/>
        <v>0</v>
      </c>
      <c r="C254" t="str">
        <f t="shared" si="81"/>
        <v/>
      </c>
      <c r="D254" t="str">
        <f t="shared" si="81"/>
        <v/>
      </c>
      <c r="E254" t="str">
        <f t="shared" si="81"/>
        <v/>
      </c>
      <c r="F254" t="str">
        <f t="shared" si="81"/>
        <v/>
      </c>
      <c r="G254" t="str">
        <f t="shared" si="81"/>
        <v/>
      </c>
      <c r="H254" t="str">
        <f t="shared" si="81"/>
        <v/>
      </c>
      <c r="I254" t="str">
        <f t="shared" si="81"/>
        <v/>
      </c>
      <c r="J254" t="str">
        <f t="shared" si="81"/>
        <v/>
      </c>
      <c r="K254" t="str">
        <f t="shared" si="81"/>
        <v/>
      </c>
      <c r="L254" t="str">
        <f t="shared" si="81"/>
        <v/>
      </c>
      <c r="M254" t="str">
        <f t="shared" si="80"/>
        <v/>
      </c>
      <c r="N254" t="b">
        <f t="shared" si="64"/>
        <v>1</v>
      </c>
      <c r="O254" t="b">
        <f t="shared" si="65"/>
        <v>0</v>
      </c>
      <c r="P254" t="b">
        <f t="shared" si="66"/>
        <v>0</v>
      </c>
      <c r="Q254" t="b">
        <f t="shared" si="67"/>
        <v>0</v>
      </c>
      <c r="R254" t="b">
        <f t="shared" si="68"/>
        <v>0</v>
      </c>
      <c r="S254" t="b">
        <f t="shared" si="69"/>
        <v>0</v>
      </c>
      <c r="T254" t="b">
        <f t="shared" si="70"/>
        <v>0</v>
      </c>
      <c r="U254" t="b">
        <f t="shared" si="71"/>
        <v>0</v>
      </c>
      <c r="V254" t="b">
        <f t="shared" si="72"/>
        <v>0</v>
      </c>
      <c r="W254" t="b">
        <f t="shared" si="73"/>
        <v>0</v>
      </c>
      <c r="X254" t="b">
        <f t="shared" si="74"/>
        <v>0</v>
      </c>
      <c r="Y254" t="b">
        <f t="shared" si="75"/>
        <v>0</v>
      </c>
      <c r="Z254" t="b">
        <f t="shared" si="76"/>
        <v>0</v>
      </c>
    </row>
    <row r="255" spans="1:26">
      <c r="A255">
        <f>IF(A254="","",IF($R$3=1,dayTest!A267,day!A247))</f>
        <v>0</v>
      </c>
      <c r="B255">
        <f t="shared" si="77"/>
        <v>0</v>
      </c>
      <c r="C255" t="str">
        <f t="shared" si="81"/>
        <v/>
      </c>
      <c r="D255" t="str">
        <f t="shared" si="81"/>
        <v/>
      </c>
      <c r="E255" t="str">
        <f t="shared" si="81"/>
        <v/>
      </c>
      <c r="F255" t="str">
        <f t="shared" si="81"/>
        <v/>
      </c>
      <c r="G255" t="str">
        <f t="shared" si="81"/>
        <v/>
      </c>
      <c r="H255" t="str">
        <f t="shared" si="81"/>
        <v/>
      </c>
      <c r="I255" t="str">
        <f t="shared" si="81"/>
        <v/>
      </c>
      <c r="J255" t="str">
        <f t="shared" si="81"/>
        <v/>
      </c>
      <c r="K255" t="str">
        <f t="shared" si="81"/>
        <v/>
      </c>
      <c r="L255" t="str">
        <f t="shared" si="81"/>
        <v/>
      </c>
      <c r="M255" t="str">
        <f t="shared" si="80"/>
        <v/>
      </c>
      <c r="N255" t="b">
        <f t="shared" si="64"/>
        <v>1</v>
      </c>
      <c r="O255" t="b">
        <f t="shared" si="65"/>
        <v>0</v>
      </c>
      <c r="P255" t="b">
        <f t="shared" si="66"/>
        <v>0</v>
      </c>
      <c r="Q255" t="b">
        <f t="shared" si="67"/>
        <v>0</v>
      </c>
      <c r="R255" t="b">
        <f t="shared" si="68"/>
        <v>0</v>
      </c>
      <c r="S255" t="b">
        <f t="shared" si="69"/>
        <v>0</v>
      </c>
      <c r="T255" t="b">
        <f t="shared" si="70"/>
        <v>0</v>
      </c>
      <c r="U255" t="b">
        <f t="shared" si="71"/>
        <v>0</v>
      </c>
      <c r="V255" t="b">
        <f t="shared" si="72"/>
        <v>0</v>
      </c>
      <c r="W255" t="b">
        <f t="shared" si="73"/>
        <v>0</v>
      </c>
      <c r="X255" t="b">
        <f t="shared" si="74"/>
        <v>0</v>
      </c>
      <c r="Y255" t="b">
        <f t="shared" si="75"/>
        <v>0</v>
      </c>
      <c r="Z255" t="b">
        <f t="shared" si="76"/>
        <v>0</v>
      </c>
    </row>
    <row r="256" spans="1:26">
      <c r="A256">
        <f>IF(A255="","",IF($R$3=1,dayTest!A268,day!A248))</f>
        <v>0</v>
      </c>
      <c r="B256">
        <f t="shared" si="77"/>
        <v>0</v>
      </c>
      <c r="C256" t="str">
        <f t="shared" si="81"/>
        <v/>
      </c>
      <c r="D256" t="str">
        <f t="shared" si="81"/>
        <v/>
      </c>
      <c r="E256" t="str">
        <f t="shared" si="81"/>
        <v/>
      </c>
      <c r="F256" t="str">
        <f t="shared" si="81"/>
        <v/>
      </c>
      <c r="G256" t="str">
        <f t="shared" si="81"/>
        <v/>
      </c>
      <c r="H256" t="str">
        <f t="shared" si="81"/>
        <v/>
      </c>
      <c r="I256" t="str">
        <f t="shared" si="81"/>
        <v/>
      </c>
      <c r="J256" t="str">
        <f t="shared" si="81"/>
        <v/>
      </c>
      <c r="K256" t="str">
        <f t="shared" si="81"/>
        <v/>
      </c>
      <c r="L256" t="str">
        <f t="shared" si="81"/>
        <v/>
      </c>
      <c r="M256" t="str">
        <f t="shared" si="80"/>
        <v/>
      </c>
      <c r="N256" t="b">
        <f t="shared" si="64"/>
        <v>1</v>
      </c>
      <c r="O256" t="b">
        <f t="shared" si="65"/>
        <v>0</v>
      </c>
      <c r="P256" t="b">
        <f t="shared" si="66"/>
        <v>0</v>
      </c>
      <c r="Q256" t="b">
        <f t="shared" si="67"/>
        <v>0</v>
      </c>
      <c r="R256" t="b">
        <f t="shared" si="68"/>
        <v>0</v>
      </c>
      <c r="S256" t="b">
        <f t="shared" si="69"/>
        <v>0</v>
      </c>
      <c r="T256" t="b">
        <f t="shared" si="70"/>
        <v>0</v>
      </c>
      <c r="U256" t="b">
        <f t="shared" si="71"/>
        <v>0</v>
      </c>
      <c r="V256" t="b">
        <f t="shared" si="72"/>
        <v>0</v>
      </c>
      <c r="W256" t="b">
        <f t="shared" si="73"/>
        <v>0</v>
      </c>
      <c r="X256" t="b">
        <f t="shared" si="74"/>
        <v>0</v>
      </c>
      <c r="Y256" t="b">
        <f t="shared" si="75"/>
        <v>0</v>
      </c>
      <c r="Z256" t="b">
        <f t="shared" si="76"/>
        <v>0</v>
      </c>
    </row>
    <row r="257" spans="1:26">
      <c r="A257">
        <f>IF(A256="","",IF($R$3=1,dayTest!A269,day!A249))</f>
        <v>0</v>
      </c>
      <c r="B257">
        <f t="shared" si="77"/>
        <v>0</v>
      </c>
      <c r="C257" t="str">
        <f t="shared" si="81"/>
        <v/>
      </c>
      <c r="D257" t="str">
        <f t="shared" si="81"/>
        <v/>
      </c>
      <c r="E257" t="str">
        <f t="shared" si="81"/>
        <v/>
      </c>
      <c r="F257" t="str">
        <f t="shared" si="81"/>
        <v/>
      </c>
      <c r="G257" t="str">
        <f t="shared" si="81"/>
        <v/>
      </c>
      <c r="H257" t="str">
        <f t="shared" si="81"/>
        <v/>
      </c>
      <c r="I257" t="str">
        <f t="shared" si="81"/>
        <v/>
      </c>
      <c r="J257" t="str">
        <f t="shared" si="81"/>
        <v/>
      </c>
      <c r="K257" t="str">
        <f t="shared" si="81"/>
        <v/>
      </c>
      <c r="L257" t="str">
        <f t="shared" si="81"/>
        <v/>
      </c>
      <c r="M257" t="str">
        <f t="shared" si="80"/>
        <v/>
      </c>
      <c r="N257" t="b">
        <f t="shared" si="64"/>
        <v>1</v>
      </c>
      <c r="O257" t="b">
        <f t="shared" si="65"/>
        <v>0</v>
      </c>
      <c r="P257" t="b">
        <f t="shared" si="66"/>
        <v>0</v>
      </c>
      <c r="Q257" t="b">
        <f t="shared" si="67"/>
        <v>0</v>
      </c>
      <c r="R257" t="b">
        <f t="shared" si="68"/>
        <v>0</v>
      </c>
      <c r="S257" t="b">
        <f t="shared" si="69"/>
        <v>0</v>
      </c>
      <c r="T257" t="b">
        <f t="shared" si="70"/>
        <v>0</v>
      </c>
      <c r="U257" t="b">
        <f t="shared" si="71"/>
        <v>0</v>
      </c>
      <c r="V257" t="b">
        <f t="shared" si="72"/>
        <v>0</v>
      </c>
      <c r="W257" t="b">
        <f t="shared" si="73"/>
        <v>0</v>
      </c>
      <c r="X257" t="b">
        <f t="shared" si="74"/>
        <v>0</v>
      </c>
      <c r="Y257" t="b">
        <f t="shared" si="75"/>
        <v>0</v>
      </c>
      <c r="Z257" t="b">
        <f t="shared" si="76"/>
        <v>0</v>
      </c>
    </row>
    <row r="258" spans="1:26">
      <c r="A258">
        <f>IF(A257="","",IF($R$3=1,dayTest!A270,day!A250))</f>
        <v>0</v>
      </c>
      <c r="B258">
        <f t="shared" si="77"/>
        <v>0</v>
      </c>
      <c r="C258" t="str">
        <f t="shared" si="81"/>
        <v/>
      </c>
      <c r="D258" t="str">
        <f t="shared" si="81"/>
        <v/>
      </c>
      <c r="E258" t="str">
        <f t="shared" si="81"/>
        <v/>
      </c>
      <c r="F258" t="str">
        <f t="shared" si="81"/>
        <v/>
      </c>
      <c r="G258" t="str">
        <f t="shared" si="81"/>
        <v/>
      </c>
      <c r="H258" t="str">
        <f t="shared" si="81"/>
        <v/>
      </c>
      <c r="I258" t="str">
        <f t="shared" si="81"/>
        <v/>
      </c>
      <c r="J258" t="str">
        <f t="shared" si="81"/>
        <v/>
      </c>
      <c r="K258" t="str">
        <f t="shared" si="81"/>
        <v/>
      </c>
      <c r="L258" t="str">
        <f t="shared" si="81"/>
        <v/>
      </c>
      <c r="M258" t="str">
        <f t="shared" si="80"/>
        <v/>
      </c>
      <c r="N258" t="b">
        <f t="shared" si="64"/>
        <v>1</v>
      </c>
      <c r="O258" t="b">
        <f t="shared" si="65"/>
        <v>0</v>
      </c>
      <c r="P258" t="b">
        <f t="shared" si="66"/>
        <v>0</v>
      </c>
      <c r="Q258" t="b">
        <f t="shared" si="67"/>
        <v>0</v>
      </c>
      <c r="R258" t="b">
        <f t="shared" si="68"/>
        <v>0</v>
      </c>
      <c r="S258" t="b">
        <f t="shared" si="69"/>
        <v>0</v>
      </c>
      <c r="T258" t="b">
        <f t="shared" si="70"/>
        <v>0</v>
      </c>
      <c r="U258" t="b">
        <f t="shared" si="71"/>
        <v>0</v>
      </c>
      <c r="V258" t="b">
        <f t="shared" si="72"/>
        <v>0</v>
      </c>
      <c r="W258" t="b">
        <f t="shared" si="73"/>
        <v>0</v>
      </c>
      <c r="X258" t="b">
        <f t="shared" si="74"/>
        <v>0</v>
      </c>
      <c r="Y258" t="b">
        <f t="shared" si="75"/>
        <v>0</v>
      </c>
      <c r="Z258" t="b">
        <f t="shared" si="76"/>
        <v>0</v>
      </c>
    </row>
    <row r="259" spans="1:26">
      <c r="A259">
        <f>IF(A258="","",IF($R$3=1,dayTest!A271,day!A251))</f>
        <v>0</v>
      </c>
      <c r="B259">
        <f t="shared" si="77"/>
        <v>0</v>
      </c>
      <c r="C259" t="str">
        <f t="shared" si="81"/>
        <v/>
      </c>
      <c r="D259" t="str">
        <f t="shared" si="81"/>
        <v/>
      </c>
      <c r="E259" t="str">
        <f t="shared" si="81"/>
        <v/>
      </c>
      <c r="F259" t="str">
        <f t="shared" si="81"/>
        <v/>
      </c>
      <c r="G259" t="str">
        <f t="shared" si="81"/>
        <v/>
      </c>
      <c r="H259" t="str">
        <f t="shared" si="81"/>
        <v/>
      </c>
      <c r="I259" t="str">
        <f t="shared" si="81"/>
        <v/>
      </c>
      <c r="J259" t="str">
        <f t="shared" si="81"/>
        <v/>
      </c>
      <c r="K259" t="str">
        <f t="shared" si="81"/>
        <v/>
      </c>
      <c r="L259" t="str">
        <f t="shared" si="81"/>
        <v/>
      </c>
      <c r="M259" t="str">
        <f t="shared" si="80"/>
        <v/>
      </c>
      <c r="N259" t="b">
        <f t="shared" si="64"/>
        <v>1</v>
      </c>
      <c r="O259" t="b">
        <f t="shared" si="65"/>
        <v>0</v>
      </c>
      <c r="P259" t="b">
        <f t="shared" si="66"/>
        <v>0</v>
      </c>
      <c r="Q259" t="b">
        <f t="shared" si="67"/>
        <v>0</v>
      </c>
      <c r="R259" t="b">
        <f t="shared" si="68"/>
        <v>0</v>
      </c>
      <c r="S259" t="b">
        <f t="shared" si="69"/>
        <v>0</v>
      </c>
      <c r="T259" t="b">
        <f t="shared" si="70"/>
        <v>0</v>
      </c>
      <c r="U259" t="b">
        <f t="shared" si="71"/>
        <v>0</v>
      </c>
      <c r="V259" t="b">
        <f t="shared" si="72"/>
        <v>0</v>
      </c>
      <c r="W259" t="b">
        <f t="shared" si="73"/>
        <v>0</v>
      </c>
      <c r="X259" t="b">
        <f t="shared" si="74"/>
        <v>0</v>
      </c>
      <c r="Y259" t="b">
        <f t="shared" si="75"/>
        <v>0</v>
      </c>
      <c r="Z259" t="b">
        <f t="shared" si="76"/>
        <v>0</v>
      </c>
    </row>
    <row r="260" spans="1:26">
      <c r="A260">
        <f>IF(A259="","",IF($R$3=1,dayTest!A272,day!A252))</f>
        <v>0</v>
      </c>
      <c r="B260">
        <f t="shared" si="77"/>
        <v>0</v>
      </c>
      <c r="C260" t="str">
        <f t="shared" si="81"/>
        <v/>
      </c>
      <c r="D260" t="str">
        <f t="shared" si="81"/>
        <v/>
      </c>
      <c r="E260" t="str">
        <f t="shared" si="81"/>
        <v/>
      </c>
      <c r="F260" t="str">
        <f t="shared" si="81"/>
        <v/>
      </c>
      <c r="G260" t="str">
        <f t="shared" si="81"/>
        <v/>
      </c>
      <c r="H260" t="str">
        <f t="shared" si="81"/>
        <v/>
      </c>
      <c r="I260" t="str">
        <f t="shared" si="81"/>
        <v/>
      </c>
      <c r="J260" t="str">
        <f t="shared" si="81"/>
        <v/>
      </c>
      <c r="K260" t="str">
        <f t="shared" si="81"/>
        <v/>
      </c>
      <c r="L260" t="str">
        <f t="shared" si="81"/>
        <v/>
      </c>
      <c r="M260" t="str">
        <f t="shared" si="80"/>
        <v/>
      </c>
      <c r="N260" t="b">
        <f t="shared" si="64"/>
        <v>1</v>
      </c>
      <c r="O260" t="b">
        <f t="shared" si="65"/>
        <v>0</v>
      </c>
      <c r="P260" t="b">
        <f t="shared" si="66"/>
        <v>0</v>
      </c>
      <c r="Q260" t="b">
        <f t="shared" si="67"/>
        <v>0</v>
      </c>
      <c r="R260" t="b">
        <f t="shared" si="68"/>
        <v>0</v>
      </c>
      <c r="S260" t="b">
        <f t="shared" si="69"/>
        <v>0</v>
      </c>
      <c r="T260" t="b">
        <f t="shared" si="70"/>
        <v>0</v>
      </c>
      <c r="U260" t="b">
        <f t="shared" si="71"/>
        <v>0</v>
      </c>
      <c r="V260" t="b">
        <f t="shared" si="72"/>
        <v>0</v>
      </c>
      <c r="W260" t="b">
        <f t="shared" si="73"/>
        <v>0</v>
      </c>
      <c r="X260" t="b">
        <f t="shared" si="74"/>
        <v>0</v>
      </c>
      <c r="Y260" t="b">
        <f t="shared" si="75"/>
        <v>0</v>
      </c>
      <c r="Z260" t="b">
        <f t="shared" si="76"/>
        <v>0</v>
      </c>
    </row>
    <row r="261" spans="1:26">
      <c r="A261">
        <f>IF(A260="","",IF($R$3=1,dayTest!A273,day!A253))</f>
        <v>0</v>
      </c>
      <c r="B261">
        <f t="shared" si="77"/>
        <v>0</v>
      </c>
      <c r="C261" t="str">
        <f t="shared" si="81"/>
        <v/>
      </c>
      <c r="D261" t="str">
        <f t="shared" si="81"/>
        <v/>
      </c>
      <c r="E261" t="str">
        <f t="shared" si="81"/>
        <v/>
      </c>
      <c r="F261" t="str">
        <f t="shared" si="81"/>
        <v/>
      </c>
      <c r="G261" t="str">
        <f t="shared" si="81"/>
        <v/>
      </c>
      <c r="H261" t="str">
        <f t="shared" si="81"/>
        <v/>
      </c>
      <c r="I261" t="str">
        <f t="shared" si="81"/>
        <v/>
      </c>
      <c r="J261" t="str">
        <f t="shared" si="81"/>
        <v/>
      </c>
      <c r="K261" t="str">
        <f t="shared" si="81"/>
        <v/>
      </c>
      <c r="L261" t="str">
        <f t="shared" si="81"/>
        <v/>
      </c>
      <c r="M261" t="str">
        <f t="shared" si="80"/>
        <v/>
      </c>
      <c r="N261" t="b">
        <f t="shared" si="64"/>
        <v>1</v>
      </c>
      <c r="O261" t="b">
        <f t="shared" si="65"/>
        <v>0</v>
      </c>
      <c r="P261" t="b">
        <f t="shared" si="66"/>
        <v>0</v>
      </c>
      <c r="Q261" t="b">
        <f t="shared" si="67"/>
        <v>0</v>
      </c>
      <c r="R261" t="b">
        <f t="shared" si="68"/>
        <v>0</v>
      </c>
      <c r="S261" t="b">
        <f t="shared" si="69"/>
        <v>0</v>
      </c>
      <c r="T261" t="b">
        <f t="shared" si="70"/>
        <v>0</v>
      </c>
      <c r="U261" t="b">
        <f t="shared" si="71"/>
        <v>0</v>
      </c>
      <c r="V261" t="b">
        <f t="shared" si="72"/>
        <v>0</v>
      </c>
      <c r="W261" t="b">
        <f t="shared" si="73"/>
        <v>0</v>
      </c>
      <c r="X261" t="b">
        <f t="shared" si="74"/>
        <v>0</v>
      </c>
      <c r="Y261" t="b">
        <f t="shared" si="75"/>
        <v>0</v>
      </c>
      <c r="Z261" t="b">
        <f t="shared" si="76"/>
        <v>0</v>
      </c>
    </row>
    <row r="262" spans="1:26">
      <c r="A262">
        <f>IF(A261="","",IF($R$3=1,dayTest!A274,day!A254))</f>
        <v>0</v>
      </c>
      <c r="B262">
        <f t="shared" si="77"/>
        <v>0</v>
      </c>
      <c r="C262" t="str">
        <f t="shared" si="81"/>
        <v/>
      </c>
      <c r="D262" t="str">
        <f t="shared" si="81"/>
        <v/>
      </c>
      <c r="E262" t="str">
        <f t="shared" si="81"/>
        <v/>
      </c>
      <c r="F262" t="str">
        <f t="shared" si="81"/>
        <v/>
      </c>
      <c r="G262" t="str">
        <f t="shared" si="81"/>
        <v/>
      </c>
      <c r="H262" t="str">
        <f t="shared" si="81"/>
        <v/>
      </c>
      <c r="I262" t="str">
        <f t="shared" si="81"/>
        <v/>
      </c>
      <c r="J262" t="str">
        <f t="shared" si="81"/>
        <v/>
      </c>
      <c r="K262" t="str">
        <f t="shared" si="81"/>
        <v/>
      </c>
      <c r="L262" t="str">
        <f t="shared" si="81"/>
        <v/>
      </c>
      <c r="M262" t="str">
        <f t="shared" si="80"/>
        <v/>
      </c>
      <c r="N262" t="b">
        <f t="shared" si="64"/>
        <v>1</v>
      </c>
      <c r="O262" t="b">
        <f t="shared" si="65"/>
        <v>0</v>
      </c>
      <c r="P262" t="b">
        <f t="shared" si="66"/>
        <v>0</v>
      </c>
      <c r="Q262" t="b">
        <f t="shared" si="67"/>
        <v>0</v>
      </c>
      <c r="R262" t="b">
        <f t="shared" si="68"/>
        <v>0</v>
      </c>
      <c r="S262" t="b">
        <f t="shared" si="69"/>
        <v>0</v>
      </c>
      <c r="T262" t="b">
        <f t="shared" si="70"/>
        <v>0</v>
      </c>
      <c r="U262" t="b">
        <f t="shared" si="71"/>
        <v>0</v>
      </c>
      <c r="V262" t="b">
        <f t="shared" si="72"/>
        <v>0</v>
      </c>
      <c r="W262" t="b">
        <f t="shared" si="73"/>
        <v>0</v>
      </c>
      <c r="X262" t="b">
        <f t="shared" si="74"/>
        <v>0</v>
      </c>
      <c r="Y262" t="b">
        <f t="shared" si="75"/>
        <v>0</v>
      </c>
      <c r="Z262" t="b">
        <f t="shared" si="76"/>
        <v>0</v>
      </c>
    </row>
    <row r="263" spans="1:26">
      <c r="A263">
        <f>IF(A262="","",IF($R$3=1,dayTest!A275,day!A255))</f>
        <v>0</v>
      </c>
      <c r="B263">
        <f t="shared" si="77"/>
        <v>0</v>
      </c>
      <c r="C263" t="str">
        <f t="shared" si="81"/>
        <v/>
      </c>
      <c r="D263" t="str">
        <f t="shared" si="81"/>
        <v/>
      </c>
      <c r="E263" t="str">
        <f t="shared" si="81"/>
        <v/>
      </c>
      <c r="F263" t="str">
        <f t="shared" si="81"/>
        <v/>
      </c>
      <c r="G263" t="str">
        <f t="shared" si="81"/>
        <v/>
      </c>
      <c r="H263" t="str">
        <f t="shared" si="81"/>
        <v/>
      </c>
      <c r="I263" t="str">
        <f t="shared" si="81"/>
        <v/>
      </c>
      <c r="J263" t="str">
        <f t="shared" si="81"/>
        <v/>
      </c>
      <c r="K263" t="str">
        <f t="shared" si="81"/>
        <v/>
      </c>
      <c r="L263" t="str">
        <f t="shared" si="81"/>
        <v/>
      </c>
      <c r="M263" t="str">
        <f t="shared" si="80"/>
        <v/>
      </c>
      <c r="N263" t="b">
        <f t="shared" si="64"/>
        <v>1</v>
      </c>
      <c r="O263" t="b">
        <f t="shared" si="65"/>
        <v>0</v>
      </c>
      <c r="P263" t="b">
        <f t="shared" si="66"/>
        <v>0</v>
      </c>
      <c r="Q263" t="b">
        <f t="shared" si="67"/>
        <v>0</v>
      </c>
      <c r="R263" t="b">
        <f t="shared" si="68"/>
        <v>0</v>
      </c>
      <c r="S263" t="b">
        <f t="shared" si="69"/>
        <v>0</v>
      </c>
      <c r="T263" t="b">
        <f t="shared" si="70"/>
        <v>0</v>
      </c>
      <c r="U263" t="b">
        <f t="shared" si="71"/>
        <v>0</v>
      </c>
      <c r="V263" t="b">
        <f t="shared" si="72"/>
        <v>0</v>
      </c>
      <c r="W263" t="b">
        <f t="shared" si="73"/>
        <v>0</v>
      </c>
      <c r="X263" t="b">
        <f t="shared" si="74"/>
        <v>0</v>
      </c>
      <c r="Y263" t="b">
        <f t="shared" si="75"/>
        <v>0</v>
      </c>
      <c r="Z263" t="b">
        <f t="shared" si="76"/>
        <v>0</v>
      </c>
    </row>
    <row r="264" spans="1:26">
      <c r="A264">
        <f>IF(A263="","",IF($R$3=1,dayTest!A276,day!A256))</f>
        <v>0</v>
      </c>
      <c r="B264">
        <f t="shared" si="77"/>
        <v>0</v>
      </c>
      <c r="C264" t="str">
        <f t="shared" si="81"/>
        <v/>
      </c>
      <c r="D264" t="str">
        <f t="shared" si="81"/>
        <v/>
      </c>
      <c r="E264" t="str">
        <f t="shared" si="81"/>
        <v/>
      </c>
      <c r="F264" t="str">
        <f t="shared" si="81"/>
        <v/>
      </c>
      <c r="G264" t="str">
        <f t="shared" si="81"/>
        <v/>
      </c>
      <c r="H264" t="str">
        <f t="shared" si="81"/>
        <v/>
      </c>
      <c r="I264" t="str">
        <f t="shared" si="81"/>
        <v/>
      </c>
      <c r="J264" t="str">
        <f t="shared" si="81"/>
        <v/>
      </c>
      <c r="K264" t="str">
        <f t="shared" si="81"/>
        <v/>
      </c>
      <c r="L264" t="str">
        <f t="shared" si="81"/>
        <v/>
      </c>
      <c r="M264" t="str">
        <f t="shared" si="80"/>
        <v/>
      </c>
      <c r="N264" t="b">
        <f t="shared" si="64"/>
        <v>1</v>
      </c>
      <c r="O264" t="b">
        <f t="shared" si="65"/>
        <v>0</v>
      </c>
      <c r="P264" t="b">
        <f t="shared" si="66"/>
        <v>0</v>
      </c>
      <c r="Q264" t="b">
        <f t="shared" si="67"/>
        <v>0</v>
      </c>
      <c r="R264" t="b">
        <f t="shared" si="68"/>
        <v>0</v>
      </c>
      <c r="S264" t="b">
        <f t="shared" si="69"/>
        <v>0</v>
      </c>
      <c r="T264" t="b">
        <f t="shared" si="70"/>
        <v>0</v>
      </c>
      <c r="U264" t="b">
        <f t="shared" si="71"/>
        <v>0</v>
      </c>
      <c r="V264" t="b">
        <f t="shared" si="72"/>
        <v>0</v>
      </c>
      <c r="W264" t="b">
        <f t="shared" si="73"/>
        <v>0</v>
      </c>
      <c r="X264" t="b">
        <f t="shared" si="74"/>
        <v>0</v>
      </c>
      <c r="Y264" t="b">
        <f t="shared" si="75"/>
        <v>0</v>
      </c>
      <c r="Z264" t="b">
        <f t="shared" si="76"/>
        <v>0</v>
      </c>
    </row>
    <row r="265" spans="1:26">
      <c r="A265">
        <f>IF(A264="","",IF($R$3=1,dayTest!A277,day!A257))</f>
        <v>0</v>
      </c>
      <c r="B265">
        <f t="shared" si="77"/>
        <v>0</v>
      </c>
      <c r="C265" t="str">
        <f t="shared" si="81"/>
        <v/>
      </c>
      <c r="D265" t="str">
        <f t="shared" si="81"/>
        <v/>
      </c>
      <c r="E265" t="str">
        <f t="shared" si="81"/>
        <v/>
      </c>
      <c r="F265" t="str">
        <f t="shared" si="81"/>
        <v/>
      </c>
      <c r="G265" t="str">
        <f t="shared" si="81"/>
        <v/>
      </c>
      <c r="H265" t="str">
        <f t="shared" si="81"/>
        <v/>
      </c>
      <c r="I265" t="str">
        <f t="shared" si="81"/>
        <v/>
      </c>
      <c r="J265" t="str">
        <f t="shared" si="81"/>
        <v/>
      </c>
      <c r="K265" t="str">
        <f t="shared" si="81"/>
        <v/>
      </c>
      <c r="L265" t="str">
        <f t="shared" si="81"/>
        <v/>
      </c>
      <c r="M265" t="str">
        <f t="shared" si="80"/>
        <v/>
      </c>
      <c r="N265" t="b">
        <f t="shared" si="64"/>
        <v>1</v>
      </c>
      <c r="O265" t="b">
        <f t="shared" si="65"/>
        <v>0</v>
      </c>
      <c r="P265" t="b">
        <f t="shared" si="66"/>
        <v>0</v>
      </c>
      <c r="Q265" t="b">
        <f t="shared" si="67"/>
        <v>0</v>
      </c>
      <c r="R265" t="b">
        <f t="shared" si="68"/>
        <v>0</v>
      </c>
      <c r="S265" t="b">
        <f t="shared" si="69"/>
        <v>0</v>
      </c>
      <c r="T265" t="b">
        <f t="shared" si="70"/>
        <v>0</v>
      </c>
      <c r="U265" t="b">
        <f t="shared" si="71"/>
        <v>0</v>
      </c>
      <c r="V265" t="b">
        <f t="shared" si="72"/>
        <v>0</v>
      </c>
      <c r="W265" t="b">
        <f t="shared" si="73"/>
        <v>0</v>
      </c>
      <c r="X265" t="b">
        <f t="shared" si="74"/>
        <v>0</v>
      </c>
      <c r="Y265" t="b">
        <f t="shared" si="75"/>
        <v>0</v>
      </c>
      <c r="Z265" t="b">
        <f t="shared" si="76"/>
        <v>0</v>
      </c>
    </row>
    <row r="266" spans="1:26">
      <c r="A266">
        <f>IF(A265="","",IF($R$3=1,dayTest!A278,day!A258))</f>
        <v>0</v>
      </c>
      <c r="B266">
        <f t="shared" si="77"/>
        <v>0</v>
      </c>
      <c r="C266" t="str">
        <f t="shared" si="81"/>
        <v/>
      </c>
      <c r="D266" t="str">
        <f t="shared" si="81"/>
        <v/>
      </c>
      <c r="E266" t="str">
        <f t="shared" si="81"/>
        <v/>
      </c>
      <c r="F266" t="str">
        <f t="shared" si="81"/>
        <v/>
      </c>
      <c r="G266" t="str">
        <f t="shared" si="81"/>
        <v/>
      </c>
      <c r="H266" t="str">
        <f t="shared" si="81"/>
        <v/>
      </c>
      <c r="I266" t="str">
        <f t="shared" si="81"/>
        <v/>
      </c>
      <c r="J266" t="str">
        <f t="shared" si="81"/>
        <v/>
      </c>
      <c r="K266" t="str">
        <f t="shared" si="81"/>
        <v/>
      </c>
      <c r="L266" t="str">
        <f t="shared" si="81"/>
        <v/>
      </c>
      <c r="M266" t="str">
        <f t="shared" si="80"/>
        <v/>
      </c>
      <c r="N266" t="b">
        <f t="shared" si="64"/>
        <v>1</v>
      </c>
      <c r="O266" t="b">
        <f t="shared" si="65"/>
        <v>0</v>
      </c>
      <c r="P266" t="b">
        <f t="shared" si="66"/>
        <v>0</v>
      </c>
      <c r="Q266" t="b">
        <f t="shared" si="67"/>
        <v>0</v>
      </c>
      <c r="R266" t="b">
        <f t="shared" si="68"/>
        <v>0</v>
      </c>
      <c r="S266" t="b">
        <f t="shared" si="69"/>
        <v>0</v>
      </c>
      <c r="T266" t="b">
        <f t="shared" si="70"/>
        <v>0</v>
      </c>
      <c r="U266" t="b">
        <f t="shared" si="71"/>
        <v>0</v>
      </c>
      <c r="V266" t="b">
        <f t="shared" si="72"/>
        <v>0</v>
      </c>
      <c r="W266" t="b">
        <f t="shared" si="73"/>
        <v>0</v>
      </c>
      <c r="X266" t="b">
        <f t="shared" si="74"/>
        <v>0</v>
      </c>
      <c r="Y266" t="b">
        <f t="shared" si="75"/>
        <v>0</v>
      </c>
      <c r="Z266" t="b">
        <f t="shared" si="76"/>
        <v>0</v>
      </c>
    </row>
    <row r="267" spans="1:26">
      <c r="A267">
        <f>IF(A266="","",IF($R$3=1,dayTest!A279,day!A259))</f>
        <v>0</v>
      </c>
      <c r="B267">
        <f t="shared" si="77"/>
        <v>0</v>
      </c>
      <c r="C267" t="str">
        <f t="shared" si="81"/>
        <v/>
      </c>
      <c r="D267" t="str">
        <f t="shared" si="81"/>
        <v/>
      </c>
      <c r="E267" t="str">
        <f t="shared" si="81"/>
        <v/>
      </c>
      <c r="F267" t="str">
        <f t="shared" si="81"/>
        <v/>
      </c>
      <c r="G267" t="str">
        <f t="shared" si="81"/>
        <v/>
      </c>
      <c r="H267" t="str">
        <f t="shared" si="81"/>
        <v/>
      </c>
      <c r="I267" t="str">
        <f t="shared" si="81"/>
        <v/>
      </c>
      <c r="J267" t="str">
        <f t="shared" si="81"/>
        <v/>
      </c>
      <c r="K267" t="str">
        <f t="shared" si="81"/>
        <v/>
      </c>
      <c r="L267" t="str">
        <f t="shared" si="81"/>
        <v/>
      </c>
      <c r="M267" t="str">
        <f t="shared" si="80"/>
        <v/>
      </c>
      <c r="N267" t="b">
        <f t="shared" ref="N267:N330" si="82">IF($A267&lt;&gt;"",TRUE,"")</f>
        <v>1</v>
      </c>
      <c r="O267" t="b">
        <f t="shared" ref="O267:O330" si="83">IF($A267="","",AND(N267,B$8=B267))</f>
        <v>0</v>
      </c>
      <c r="P267" t="b">
        <f t="shared" ref="P267:P330" si="84">IF($A267="","",AND(O267,C$8=C267))</f>
        <v>0</v>
      </c>
      <c r="Q267" t="b">
        <f t="shared" ref="Q267:Q330" si="85">IF($A267="","",AND(P267,D$8=D267))</f>
        <v>0</v>
      </c>
      <c r="R267" t="b">
        <f t="shared" ref="R267:R330" si="86">IF($A267="","",AND(Q267,E$8=E267))</f>
        <v>0</v>
      </c>
      <c r="S267" t="b">
        <f t="shared" ref="S267:S330" si="87">IF($A267="","",AND(R267,F$8=F267))</f>
        <v>0</v>
      </c>
      <c r="T267" t="b">
        <f t="shared" ref="T267:T330" si="88">IF($A267="","",AND(S267,G$8=G267))</f>
        <v>0</v>
      </c>
      <c r="U267" t="b">
        <f t="shared" ref="U267:U330" si="89">IF($A267="","",AND(T267,H$8=H267))</f>
        <v>0</v>
      </c>
      <c r="V267" t="b">
        <f t="shared" ref="V267:V330" si="90">IF($A267="","",AND(U267,I$8=I267))</f>
        <v>0</v>
      </c>
      <c r="W267" t="b">
        <f t="shared" ref="W267:W330" si="91">IF($A267="","",AND(V267,J$8=J267))</f>
        <v>0</v>
      </c>
      <c r="X267" t="b">
        <f t="shared" ref="X267:X330" si="92">IF($A267="","",AND(W267,K$8=K267))</f>
        <v>0</v>
      </c>
      <c r="Y267" t="b">
        <f t="shared" ref="Y267:Y330" si="93">IF($A267="","",AND(X267,L$8=L267))</f>
        <v>0</v>
      </c>
      <c r="Z267" t="b">
        <f t="shared" ref="Z267:Z330" si="94">IF($A267="","",AND(Y267,M$8=M267))</f>
        <v>0</v>
      </c>
    </row>
    <row r="268" spans="1:26">
      <c r="A268">
        <f>IF(A267="","",IF($R$3=1,dayTest!A280,day!A260))</f>
        <v>0</v>
      </c>
      <c r="B268">
        <f t="shared" si="77"/>
        <v>0</v>
      </c>
      <c r="C268" t="str">
        <f t="shared" si="81"/>
        <v/>
      </c>
      <c r="D268" t="str">
        <f t="shared" si="81"/>
        <v/>
      </c>
      <c r="E268" t="str">
        <f t="shared" si="81"/>
        <v/>
      </c>
      <c r="F268" t="str">
        <f t="shared" si="81"/>
        <v/>
      </c>
      <c r="G268" t="str">
        <f t="shared" si="81"/>
        <v/>
      </c>
      <c r="H268" t="str">
        <f t="shared" si="81"/>
        <v/>
      </c>
      <c r="I268" t="str">
        <f t="shared" si="81"/>
        <v/>
      </c>
      <c r="J268" t="str">
        <f t="shared" si="81"/>
        <v/>
      </c>
      <c r="K268" t="str">
        <f t="shared" si="81"/>
        <v/>
      </c>
      <c r="L268" t="str">
        <f t="shared" si="81"/>
        <v/>
      </c>
      <c r="M268" t="str">
        <f t="shared" si="80"/>
        <v/>
      </c>
      <c r="N268" t="b">
        <f t="shared" si="82"/>
        <v>1</v>
      </c>
      <c r="O268" t="b">
        <f t="shared" si="83"/>
        <v>0</v>
      </c>
      <c r="P268" t="b">
        <f t="shared" si="84"/>
        <v>0</v>
      </c>
      <c r="Q268" t="b">
        <f t="shared" si="85"/>
        <v>0</v>
      </c>
      <c r="R268" t="b">
        <f t="shared" si="86"/>
        <v>0</v>
      </c>
      <c r="S268" t="b">
        <f t="shared" si="87"/>
        <v>0</v>
      </c>
      <c r="T268" t="b">
        <f t="shared" si="88"/>
        <v>0</v>
      </c>
      <c r="U268" t="b">
        <f t="shared" si="89"/>
        <v>0</v>
      </c>
      <c r="V268" t="b">
        <f t="shared" si="90"/>
        <v>0</v>
      </c>
      <c r="W268" t="b">
        <f t="shared" si="91"/>
        <v>0</v>
      </c>
      <c r="X268" t="b">
        <f t="shared" si="92"/>
        <v>0</v>
      </c>
      <c r="Y268" t="b">
        <f t="shared" si="93"/>
        <v>0</v>
      </c>
      <c r="Z268" t="b">
        <f t="shared" si="94"/>
        <v>0</v>
      </c>
    </row>
    <row r="269" spans="1:26">
      <c r="A269">
        <f>IF(A268="","",IF($R$3=1,dayTest!A281,day!A261))</f>
        <v>0</v>
      </c>
      <c r="B269">
        <f t="shared" si="77"/>
        <v>0</v>
      </c>
      <c r="C269" t="str">
        <f t="shared" si="81"/>
        <v/>
      </c>
      <c r="D269" t="str">
        <f t="shared" si="81"/>
        <v/>
      </c>
      <c r="E269" t="str">
        <f t="shared" si="81"/>
        <v/>
      </c>
      <c r="F269" t="str">
        <f t="shared" si="81"/>
        <v/>
      </c>
      <c r="G269" t="str">
        <f t="shared" si="81"/>
        <v/>
      </c>
      <c r="H269" t="str">
        <f t="shared" si="81"/>
        <v/>
      </c>
      <c r="I269" t="str">
        <f t="shared" si="81"/>
        <v/>
      </c>
      <c r="J269" t="str">
        <f t="shared" si="81"/>
        <v/>
      </c>
      <c r="K269" t="str">
        <f t="shared" si="81"/>
        <v/>
      </c>
      <c r="L269" t="str">
        <f t="shared" si="81"/>
        <v/>
      </c>
      <c r="M269" t="str">
        <f t="shared" si="80"/>
        <v/>
      </c>
      <c r="N269" t="b">
        <f t="shared" si="82"/>
        <v>1</v>
      </c>
      <c r="O269" t="b">
        <f t="shared" si="83"/>
        <v>0</v>
      </c>
      <c r="P269" t="b">
        <f t="shared" si="84"/>
        <v>0</v>
      </c>
      <c r="Q269" t="b">
        <f t="shared" si="85"/>
        <v>0</v>
      </c>
      <c r="R269" t="b">
        <f t="shared" si="86"/>
        <v>0</v>
      </c>
      <c r="S269" t="b">
        <f t="shared" si="87"/>
        <v>0</v>
      </c>
      <c r="T269" t="b">
        <f t="shared" si="88"/>
        <v>0</v>
      </c>
      <c r="U269" t="b">
        <f t="shared" si="89"/>
        <v>0</v>
      </c>
      <c r="V269" t="b">
        <f t="shared" si="90"/>
        <v>0</v>
      </c>
      <c r="W269" t="b">
        <f t="shared" si="91"/>
        <v>0</v>
      </c>
      <c r="X269" t="b">
        <f t="shared" si="92"/>
        <v>0</v>
      </c>
      <c r="Y269" t="b">
        <f t="shared" si="93"/>
        <v>0</v>
      </c>
      <c r="Z269" t="b">
        <f t="shared" si="94"/>
        <v>0</v>
      </c>
    </row>
    <row r="270" spans="1:26">
      <c r="A270">
        <f>IF(A269="","",IF($R$3=1,dayTest!A282,day!A262))</f>
        <v>0</v>
      </c>
      <c r="B270">
        <f t="shared" si="77"/>
        <v>0</v>
      </c>
      <c r="C270" t="str">
        <f t="shared" si="81"/>
        <v/>
      </c>
      <c r="D270" t="str">
        <f t="shared" si="81"/>
        <v/>
      </c>
      <c r="E270" t="str">
        <f t="shared" si="81"/>
        <v/>
      </c>
      <c r="F270" t="str">
        <f t="shared" si="81"/>
        <v/>
      </c>
      <c r="G270" t="str">
        <f t="shared" si="81"/>
        <v/>
      </c>
      <c r="H270" t="str">
        <f t="shared" si="81"/>
        <v/>
      </c>
      <c r="I270" t="str">
        <f t="shared" si="81"/>
        <v/>
      </c>
      <c r="J270" t="str">
        <f t="shared" si="81"/>
        <v/>
      </c>
      <c r="K270" t="str">
        <f t="shared" si="81"/>
        <v/>
      </c>
      <c r="L270" t="str">
        <f t="shared" si="81"/>
        <v/>
      </c>
      <c r="M270" t="str">
        <f t="shared" si="80"/>
        <v/>
      </c>
      <c r="N270" t="b">
        <f t="shared" si="82"/>
        <v>1</v>
      </c>
      <c r="O270" t="b">
        <f t="shared" si="83"/>
        <v>0</v>
      </c>
      <c r="P270" t="b">
        <f t="shared" si="84"/>
        <v>0</v>
      </c>
      <c r="Q270" t="b">
        <f t="shared" si="85"/>
        <v>0</v>
      </c>
      <c r="R270" t="b">
        <f t="shared" si="86"/>
        <v>0</v>
      </c>
      <c r="S270" t="b">
        <f t="shared" si="87"/>
        <v>0</v>
      </c>
      <c r="T270" t="b">
        <f t="shared" si="88"/>
        <v>0</v>
      </c>
      <c r="U270" t="b">
        <f t="shared" si="89"/>
        <v>0</v>
      </c>
      <c r="V270" t="b">
        <f t="shared" si="90"/>
        <v>0</v>
      </c>
      <c r="W270" t="b">
        <f t="shared" si="91"/>
        <v>0</v>
      </c>
      <c r="X270" t="b">
        <f t="shared" si="92"/>
        <v>0</v>
      </c>
      <c r="Y270" t="b">
        <f t="shared" si="93"/>
        <v>0</v>
      </c>
      <c r="Z270" t="b">
        <f t="shared" si="94"/>
        <v>0</v>
      </c>
    </row>
    <row r="271" spans="1:26">
      <c r="A271">
        <f>IF(A270="","",IF($R$3=1,dayTest!A283,day!A263))</f>
        <v>0</v>
      </c>
      <c r="B271">
        <f t="shared" si="77"/>
        <v>0</v>
      </c>
      <c r="C271" t="str">
        <f t="shared" si="81"/>
        <v/>
      </c>
      <c r="D271" t="str">
        <f t="shared" si="81"/>
        <v/>
      </c>
      <c r="E271" t="str">
        <f t="shared" si="81"/>
        <v/>
      </c>
      <c r="F271" t="str">
        <f t="shared" si="81"/>
        <v/>
      </c>
      <c r="G271" t="str">
        <f t="shared" si="81"/>
        <v/>
      </c>
      <c r="H271" t="str">
        <f t="shared" si="81"/>
        <v/>
      </c>
      <c r="I271" t="str">
        <f t="shared" si="81"/>
        <v/>
      </c>
      <c r="J271" t="str">
        <f t="shared" si="81"/>
        <v/>
      </c>
      <c r="K271" t="str">
        <f t="shared" si="81"/>
        <v/>
      </c>
      <c r="L271" t="str">
        <f t="shared" si="81"/>
        <v/>
      </c>
      <c r="M271" t="str">
        <f t="shared" si="80"/>
        <v/>
      </c>
      <c r="N271" t="b">
        <f t="shared" si="82"/>
        <v>1</v>
      </c>
      <c r="O271" t="b">
        <f t="shared" si="83"/>
        <v>0</v>
      </c>
      <c r="P271" t="b">
        <f t="shared" si="84"/>
        <v>0</v>
      </c>
      <c r="Q271" t="b">
        <f t="shared" si="85"/>
        <v>0</v>
      </c>
      <c r="R271" t="b">
        <f t="shared" si="86"/>
        <v>0</v>
      </c>
      <c r="S271" t="b">
        <f t="shared" si="87"/>
        <v>0</v>
      </c>
      <c r="T271" t="b">
        <f t="shared" si="88"/>
        <v>0</v>
      </c>
      <c r="U271" t="b">
        <f t="shared" si="89"/>
        <v>0</v>
      </c>
      <c r="V271" t="b">
        <f t="shared" si="90"/>
        <v>0</v>
      </c>
      <c r="W271" t="b">
        <f t="shared" si="91"/>
        <v>0</v>
      </c>
      <c r="X271" t="b">
        <f t="shared" si="92"/>
        <v>0</v>
      </c>
      <c r="Y271" t="b">
        <f t="shared" si="93"/>
        <v>0</v>
      </c>
      <c r="Z271" t="b">
        <f t="shared" si="94"/>
        <v>0</v>
      </c>
    </row>
    <row r="272" spans="1:26">
      <c r="A272">
        <f>IF(A271="","",IF($R$3=1,dayTest!A284,day!A264))</f>
        <v>0</v>
      </c>
      <c r="B272">
        <f t="shared" si="77"/>
        <v>0</v>
      </c>
      <c r="C272" t="str">
        <f t="shared" si="81"/>
        <v/>
      </c>
      <c r="D272" t="str">
        <f t="shared" si="81"/>
        <v/>
      </c>
      <c r="E272" t="str">
        <f t="shared" si="81"/>
        <v/>
      </c>
      <c r="F272" t="str">
        <f t="shared" si="81"/>
        <v/>
      </c>
      <c r="G272" t="str">
        <f t="shared" si="81"/>
        <v/>
      </c>
      <c r="H272" t="str">
        <f t="shared" si="81"/>
        <v/>
      </c>
      <c r="I272" t="str">
        <f t="shared" si="81"/>
        <v/>
      </c>
      <c r="J272" t="str">
        <f t="shared" si="81"/>
        <v/>
      </c>
      <c r="K272" t="str">
        <f t="shared" si="81"/>
        <v/>
      </c>
      <c r="L272" t="str">
        <f t="shared" si="81"/>
        <v/>
      </c>
      <c r="M272" t="str">
        <f t="shared" si="80"/>
        <v/>
      </c>
      <c r="N272" t="b">
        <f t="shared" si="82"/>
        <v>1</v>
      </c>
      <c r="O272" t="b">
        <f t="shared" si="83"/>
        <v>0</v>
      </c>
      <c r="P272" t="b">
        <f t="shared" si="84"/>
        <v>0</v>
      </c>
      <c r="Q272" t="b">
        <f t="shared" si="85"/>
        <v>0</v>
      </c>
      <c r="R272" t="b">
        <f t="shared" si="86"/>
        <v>0</v>
      </c>
      <c r="S272" t="b">
        <f t="shared" si="87"/>
        <v>0</v>
      </c>
      <c r="T272" t="b">
        <f t="shared" si="88"/>
        <v>0</v>
      </c>
      <c r="U272" t="b">
        <f t="shared" si="89"/>
        <v>0</v>
      </c>
      <c r="V272" t="b">
        <f t="shared" si="90"/>
        <v>0</v>
      </c>
      <c r="W272" t="b">
        <f t="shared" si="91"/>
        <v>0</v>
      </c>
      <c r="X272" t="b">
        <f t="shared" si="92"/>
        <v>0</v>
      </c>
      <c r="Y272" t="b">
        <f t="shared" si="93"/>
        <v>0</v>
      </c>
      <c r="Z272" t="b">
        <f t="shared" si="94"/>
        <v>0</v>
      </c>
    </row>
    <row r="273" spans="1:26">
      <c r="A273">
        <f>IF(A272="","",IF($R$3=1,dayTest!A285,day!A265))</f>
        <v>0</v>
      </c>
      <c r="B273">
        <f t="shared" si="77"/>
        <v>0</v>
      </c>
      <c r="C273" t="str">
        <f t="shared" si="81"/>
        <v/>
      </c>
      <c r="D273" t="str">
        <f t="shared" si="81"/>
        <v/>
      </c>
      <c r="E273" t="str">
        <f t="shared" ref="C273:L296" si="95">IFERROR(VALUE(MID($A273,COLUMN()-1,1)),"")</f>
        <v/>
      </c>
      <c r="F273" t="str">
        <f t="shared" si="95"/>
        <v/>
      </c>
      <c r="G273" t="str">
        <f t="shared" si="95"/>
        <v/>
      </c>
      <c r="H273" t="str">
        <f t="shared" si="95"/>
        <v/>
      </c>
      <c r="I273" t="str">
        <f t="shared" si="95"/>
        <v/>
      </c>
      <c r="J273" t="str">
        <f t="shared" si="95"/>
        <v/>
      </c>
      <c r="K273" t="str">
        <f t="shared" si="95"/>
        <v/>
      </c>
      <c r="L273" t="str">
        <f t="shared" si="95"/>
        <v/>
      </c>
      <c r="M273" t="str">
        <f t="shared" si="80"/>
        <v/>
      </c>
      <c r="N273" t="b">
        <f t="shared" si="82"/>
        <v>1</v>
      </c>
      <c r="O273" t="b">
        <f t="shared" si="83"/>
        <v>0</v>
      </c>
      <c r="P273" t="b">
        <f t="shared" si="84"/>
        <v>0</v>
      </c>
      <c r="Q273" t="b">
        <f t="shared" si="85"/>
        <v>0</v>
      </c>
      <c r="R273" t="b">
        <f t="shared" si="86"/>
        <v>0</v>
      </c>
      <c r="S273" t="b">
        <f t="shared" si="87"/>
        <v>0</v>
      </c>
      <c r="T273" t="b">
        <f t="shared" si="88"/>
        <v>0</v>
      </c>
      <c r="U273" t="b">
        <f t="shared" si="89"/>
        <v>0</v>
      </c>
      <c r="V273" t="b">
        <f t="shared" si="90"/>
        <v>0</v>
      </c>
      <c r="W273" t="b">
        <f t="shared" si="91"/>
        <v>0</v>
      </c>
      <c r="X273" t="b">
        <f t="shared" si="92"/>
        <v>0</v>
      </c>
      <c r="Y273" t="b">
        <f t="shared" si="93"/>
        <v>0</v>
      </c>
      <c r="Z273" t="b">
        <f t="shared" si="94"/>
        <v>0</v>
      </c>
    </row>
    <row r="274" spans="1:26">
      <c r="A274">
        <f>IF(A273="","",IF($R$3=1,dayTest!A286,day!A266))</f>
        <v>0</v>
      </c>
      <c r="B274">
        <f t="shared" si="77"/>
        <v>0</v>
      </c>
      <c r="C274" t="str">
        <f t="shared" si="95"/>
        <v/>
      </c>
      <c r="D274" t="str">
        <f t="shared" si="95"/>
        <v/>
      </c>
      <c r="E274" t="str">
        <f t="shared" si="95"/>
        <v/>
      </c>
      <c r="F274" t="str">
        <f t="shared" si="95"/>
        <v/>
      </c>
      <c r="G274" t="str">
        <f t="shared" si="95"/>
        <v/>
      </c>
      <c r="H274" t="str">
        <f t="shared" si="95"/>
        <v/>
      </c>
      <c r="I274" t="str">
        <f t="shared" si="95"/>
        <v/>
      </c>
      <c r="J274" t="str">
        <f t="shared" si="95"/>
        <v/>
      </c>
      <c r="K274" t="str">
        <f t="shared" si="95"/>
        <v/>
      </c>
      <c r="L274" t="str">
        <f t="shared" si="95"/>
        <v/>
      </c>
      <c r="M274" t="str">
        <f t="shared" si="80"/>
        <v/>
      </c>
      <c r="N274" t="b">
        <f t="shared" si="82"/>
        <v>1</v>
      </c>
      <c r="O274" t="b">
        <f t="shared" si="83"/>
        <v>0</v>
      </c>
      <c r="P274" t="b">
        <f t="shared" si="84"/>
        <v>0</v>
      </c>
      <c r="Q274" t="b">
        <f t="shared" si="85"/>
        <v>0</v>
      </c>
      <c r="R274" t="b">
        <f t="shared" si="86"/>
        <v>0</v>
      </c>
      <c r="S274" t="b">
        <f t="shared" si="87"/>
        <v>0</v>
      </c>
      <c r="T274" t="b">
        <f t="shared" si="88"/>
        <v>0</v>
      </c>
      <c r="U274" t="b">
        <f t="shared" si="89"/>
        <v>0</v>
      </c>
      <c r="V274" t="b">
        <f t="shared" si="90"/>
        <v>0</v>
      </c>
      <c r="W274" t="b">
        <f t="shared" si="91"/>
        <v>0</v>
      </c>
      <c r="X274" t="b">
        <f t="shared" si="92"/>
        <v>0</v>
      </c>
      <c r="Y274" t="b">
        <f t="shared" si="93"/>
        <v>0</v>
      </c>
      <c r="Z274" t="b">
        <f t="shared" si="94"/>
        <v>0</v>
      </c>
    </row>
    <row r="275" spans="1:26">
      <c r="A275">
        <f>IF(A274="","",IF($R$3=1,dayTest!A287,day!A267))</f>
        <v>0</v>
      </c>
      <c r="B275">
        <f t="shared" si="77"/>
        <v>0</v>
      </c>
      <c r="C275" t="str">
        <f t="shared" si="95"/>
        <v/>
      </c>
      <c r="D275" t="str">
        <f t="shared" si="95"/>
        <v/>
      </c>
      <c r="E275" t="str">
        <f t="shared" si="95"/>
        <v/>
      </c>
      <c r="F275" t="str">
        <f t="shared" si="95"/>
        <v/>
      </c>
      <c r="G275" t="str">
        <f t="shared" si="95"/>
        <v/>
      </c>
      <c r="H275" t="str">
        <f t="shared" si="95"/>
        <v/>
      </c>
      <c r="I275" t="str">
        <f t="shared" si="95"/>
        <v/>
      </c>
      <c r="J275" t="str">
        <f t="shared" si="95"/>
        <v/>
      </c>
      <c r="K275" t="str">
        <f t="shared" si="95"/>
        <v/>
      </c>
      <c r="L275" t="str">
        <f t="shared" si="95"/>
        <v/>
      </c>
      <c r="M275" t="str">
        <f t="shared" si="80"/>
        <v/>
      </c>
      <c r="N275" t="b">
        <f t="shared" si="82"/>
        <v>1</v>
      </c>
      <c r="O275" t="b">
        <f t="shared" si="83"/>
        <v>0</v>
      </c>
      <c r="P275" t="b">
        <f t="shared" si="84"/>
        <v>0</v>
      </c>
      <c r="Q275" t="b">
        <f t="shared" si="85"/>
        <v>0</v>
      </c>
      <c r="R275" t="b">
        <f t="shared" si="86"/>
        <v>0</v>
      </c>
      <c r="S275" t="b">
        <f t="shared" si="87"/>
        <v>0</v>
      </c>
      <c r="T275" t="b">
        <f t="shared" si="88"/>
        <v>0</v>
      </c>
      <c r="U275" t="b">
        <f t="shared" si="89"/>
        <v>0</v>
      </c>
      <c r="V275" t="b">
        <f t="shared" si="90"/>
        <v>0</v>
      </c>
      <c r="W275" t="b">
        <f t="shared" si="91"/>
        <v>0</v>
      </c>
      <c r="X275" t="b">
        <f t="shared" si="92"/>
        <v>0</v>
      </c>
      <c r="Y275" t="b">
        <f t="shared" si="93"/>
        <v>0</v>
      </c>
      <c r="Z275" t="b">
        <f t="shared" si="94"/>
        <v>0</v>
      </c>
    </row>
    <row r="276" spans="1:26">
      <c r="A276">
        <f>IF(A275="","",IF($R$3=1,dayTest!A288,day!A268))</f>
        <v>0</v>
      </c>
      <c r="B276">
        <f t="shared" si="77"/>
        <v>0</v>
      </c>
      <c r="C276" t="str">
        <f t="shared" si="95"/>
        <v/>
      </c>
      <c r="D276" t="str">
        <f t="shared" si="95"/>
        <v/>
      </c>
      <c r="E276" t="str">
        <f t="shared" si="95"/>
        <v/>
      </c>
      <c r="F276" t="str">
        <f t="shared" si="95"/>
        <v/>
      </c>
      <c r="G276" t="str">
        <f t="shared" si="95"/>
        <v/>
      </c>
      <c r="H276" t="str">
        <f t="shared" si="95"/>
        <v/>
      </c>
      <c r="I276" t="str">
        <f t="shared" si="95"/>
        <v/>
      </c>
      <c r="J276" t="str">
        <f t="shared" si="95"/>
        <v/>
      </c>
      <c r="K276" t="str">
        <f t="shared" si="95"/>
        <v/>
      </c>
      <c r="L276" t="str">
        <f t="shared" si="95"/>
        <v/>
      </c>
      <c r="M276" t="str">
        <f t="shared" si="80"/>
        <v/>
      </c>
      <c r="N276" t="b">
        <f t="shared" si="82"/>
        <v>1</v>
      </c>
      <c r="O276" t="b">
        <f t="shared" si="83"/>
        <v>0</v>
      </c>
      <c r="P276" t="b">
        <f t="shared" si="84"/>
        <v>0</v>
      </c>
      <c r="Q276" t="b">
        <f t="shared" si="85"/>
        <v>0</v>
      </c>
      <c r="R276" t="b">
        <f t="shared" si="86"/>
        <v>0</v>
      </c>
      <c r="S276" t="b">
        <f t="shared" si="87"/>
        <v>0</v>
      </c>
      <c r="T276" t="b">
        <f t="shared" si="88"/>
        <v>0</v>
      </c>
      <c r="U276" t="b">
        <f t="shared" si="89"/>
        <v>0</v>
      </c>
      <c r="V276" t="b">
        <f t="shared" si="90"/>
        <v>0</v>
      </c>
      <c r="W276" t="b">
        <f t="shared" si="91"/>
        <v>0</v>
      </c>
      <c r="X276" t="b">
        <f t="shared" si="92"/>
        <v>0</v>
      </c>
      <c r="Y276" t="b">
        <f t="shared" si="93"/>
        <v>0</v>
      </c>
      <c r="Z276" t="b">
        <f t="shared" si="94"/>
        <v>0</v>
      </c>
    </row>
    <row r="277" spans="1:26">
      <c r="A277">
        <f>IF(A276="","",IF($R$3=1,dayTest!A289,day!A269))</f>
        <v>0</v>
      </c>
      <c r="B277">
        <f t="shared" si="77"/>
        <v>0</v>
      </c>
      <c r="C277" t="str">
        <f t="shared" si="95"/>
        <v/>
      </c>
      <c r="D277" t="str">
        <f t="shared" si="95"/>
        <v/>
      </c>
      <c r="E277" t="str">
        <f t="shared" si="95"/>
        <v/>
      </c>
      <c r="F277" t="str">
        <f t="shared" si="95"/>
        <v/>
      </c>
      <c r="G277" t="str">
        <f t="shared" si="95"/>
        <v/>
      </c>
      <c r="H277" t="str">
        <f t="shared" si="95"/>
        <v/>
      </c>
      <c r="I277" t="str">
        <f t="shared" si="95"/>
        <v/>
      </c>
      <c r="J277" t="str">
        <f t="shared" si="95"/>
        <v/>
      </c>
      <c r="K277" t="str">
        <f t="shared" si="95"/>
        <v/>
      </c>
      <c r="L277" t="str">
        <f t="shared" si="95"/>
        <v/>
      </c>
      <c r="M277" t="str">
        <f t="shared" si="80"/>
        <v/>
      </c>
      <c r="N277" t="b">
        <f t="shared" si="82"/>
        <v>1</v>
      </c>
      <c r="O277" t="b">
        <f t="shared" si="83"/>
        <v>0</v>
      </c>
      <c r="P277" t="b">
        <f t="shared" si="84"/>
        <v>0</v>
      </c>
      <c r="Q277" t="b">
        <f t="shared" si="85"/>
        <v>0</v>
      </c>
      <c r="R277" t="b">
        <f t="shared" si="86"/>
        <v>0</v>
      </c>
      <c r="S277" t="b">
        <f t="shared" si="87"/>
        <v>0</v>
      </c>
      <c r="T277" t="b">
        <f t="shared" si="88"/>
        <v>0</v>
      </c>
      <c r="U277" t="b">
        <f t="shared" si="89"/>
        <v>0</v>
      </c>
      <c r="V277" t="b">
        <f t="shared" si="90"/>
        <v>0</v>
      </c>
      <c r="W277" t="b">
        <f t="shared" si="91"/>
        <v>0</v>
      </c>
      <c r="X277" t="b">
        <f t="shared" si="92"/>
        <v>0</v>
      </c>
      <c r="Y277" t="b">
        <f t="shared" si="93"/>
        <v>0</v>
      </c>
      <c r="Z277" t="b">
        <f t="shared" si="94"/>
        <v>0</v>
      </c>
    </row>
    <row r="278" spans="1:26">
      <c r="A278">
        <f>IF(A277="","",IF($R$3=1,dayTest!A290,day!A270))</f>
        <v>0</v>
      </c>
      <c r="B278">
        <f t="shared" si="77"/>
        <v>0</v>
      </c>
      <c r="C278" t="str">
        <f t="shared" si="95"/>
        <v/>
      </c>
      <c r="D278" t="str">
        <f t="shared" si="95"/>
        <v/>
      </c>
      <c r="E278" t="str">
        <f t="shared" si="95"/>
        <v/>
      </c>
      <c r="F278" t="str">
        <f t="shared" si="95"/>
        <v/>
      </c>
      <c r="G278" t="str">
        <f t="shared" si="95"/>
        <v/>
      </c>
      <c r="H278" t="str">
        <f t="shared" si="95"/>
        <v/>
      </c>
      <c r="I278" t="str">
        <f t="shared" si="95"/>
        <v/>
      </c>
      <c r="J278" t="str">
        <f t="shared" si="95"/>
        <v/>
      </c>
      <c r="K278" t="str">
        <f t="shared" si="95"/>
        <v/>
      </c>
      <c r="L278" t="str">
        <f t="shared" si="95"/>
        <v/>
      </c>
      <c r="M278" t="str">
        <f t="shared" si="80"/>
        <v/>
      </c>
      <c r="N278" t="b">
        <f t="shared" si="82"/>
        <v>1</v>
      </c>
      <c r="O278" t="b">
        <f t="shared" si="83"/>
        <v>0</v>
      </c>
      <c r="P278" t="b">
        <f t="shared" si="84"/>
        <v>0</v>
      </c>
      <c r="Q278" t="b">
        <f t="shared" si="85"/>
        <v>0</v>
      </c>
      <c r="R278" t="b">
        <f t="shared" si="86"/>
        <v>0</v>
      </c>
      <c r="S278" t="b">
        <f t="shared" si="87"/>
        <v>0</v>
      </c>
      <c r="T278" t="b">
        <f t="shared" si="88"/>
        <v>0</v>
      </c>
      <c r="U278" t="b">
        <f t="shared" si="89"/>
        <v>0</v>
      </c>
      <c r="V278" t="b">
        <f t="shared" si="90"/>
        <v>0</v>
      </c>
      <c r="W278" t="b">
        <f t="shared" si="91"/>
        <v>0</v>
      </c>
      <c r="X278" t="b">
        <f t="shared" si="92"/>
        <v>0</v>
      </c>
      <c r="Y278" t="b">
        <f t="shared" si="93"/>
        <v>0</v>
      </c>
      <c r="Z278" t="b">
        <f t="shared" si="94"/>
        <v>0</v>
      </c>
    </row>
    <row r="279" spans="1:26">
      <c r="A279">
        <f>IF(A278="","",IF($R$3=1,dayTest!A291,day!A271))</f>
        <v>0</v>
      </c>
      <c r="B279">
        <f t="shared" ref="B279:B342" si="96">IFERROR(VALUE(MID($A279,COLUMN()-1,1)),"")</f>
        <v>0</v>
      </c>
      <c r="C279" t="str">
        <f t="shared" si="95"/>
        <v/>
      </c>
      <c r="D279" t="str">
        <f t="shared" si="95"/>
        <v/>
      </c>
      <c r="E279" t="str">
        <f t="shared" si="95"/>
        <v/>
      </c>
      <c r="F279" t="str">
        <f t="shared" si="95"/>
        <v/>
      </c>
      <c r="G279" t="str">
        <f t="shared" si="95"/>
        <v/>
      </c>
      <c r="H279" t="str">
        <f t="shared" si="95"/>
        <v/>
      </c>
      <c r="I279" t="str">
        <f t="shared" si="95"/>
        <v/>
      </c>
      <c r="J279" t="str">
        <f t="shared" si="95"/>
        <v/>
      </c>
      <c r="K279" t="str">
        <f t="shared" si="95"/>
        <v/>
      </c>
      <c r="L279" t="str">
        <f t="shared" si="95"/>
        <v/>
      </c>
      <c r="M279" t="str">
        <f t="shared" si="80"/>
        <v/>
      </c>
      <c r="N279" t="b">
        <f t="shared" si="82"/>
        <v>1</v>
      </c>
      <c r="O279" t="b">
        <f t="shared" si="83"/>
        <v>0</v>
      </c>
      <c r="P279" t="b">
        <f t="shared" si="84"/>
        <v>0</v>
      </c>
      <c r="Q279" t="b">
        <f t="shared" si="85"/>
        <v>0</v>
      </c>
      <c r="R279" t="b">
        <f t="shared" si="86"/>
        <v>0</v>
      </c>
      <c r="S279" t="b">
        <f t="shared" si="87"/>
        <v>0</v>
      </c>
      <c r="T279" t="b">
        <f t="shared" si="88"/>
        <v>0</v>
      </c>
      <c r="U279" t="b">
        <f t="shared" si="89"/>
        <v>0</v>
      </c>
      <c r="V279" t="b">
        <f t="shared" si="90"/>
        <v>0</v>
      </c>
      <c r="W279" t="b">
        <f t="shared" si="91"/>
        <v>0</v>
      </c>
      <c r="X279" t="b">
        <f t="shared" si="92"/>
        <v>0</v>
      </c>
      <c r="Y279" t="b">
        <f t="shared" si="93"/>
        <v>0</v>
      </c>
      <c r="Z279" t="b">
        <f t="shared" si="94"/>
        <v>0</v>
      </c>
    </row>
    <row r="280" spans="1:26">
      <c r="A280">
        <f>IF(A279="","",IF($R$3=1,dayTest!A292,day!A272))</f>
        <v>0</v>
      </c>
      <c r="B280">
        <f t="shared" si="96"/>
        <v>0</v>
      </c>
      <c r="C280" t="str">
        <f t="shared" si="95"/>
        <v/>
      </c>
      <c r="D280" t="str">
        <f t="shared" si="95"/>
        <v/>
      </c>
      <c r="E280" t="str">
        <f t="shared" si="95"/>
        <v/>
      </c>
      <c r="F280" t="str">
        <f t="shared" si="95"/>
        <v/>
      </c>
      <c r="G280" t="str">
        <f t="shared" si="95"/>
        <v/>
      </c>
      <c r="H280" t="str">
        <f t="shared" si="95"/>
        <v/>
      </c>
      <c r="I280" t="str">
        <f t="shared" si="95"/>
        <v/>
      </c>
      <c r="J280" t="str">
        <f t="shared" si="95"/>
        <v/>
      </c>
      <c r="K280" t="str">
        <f t="shared" si="95"/>
        <v/>
      </c>
      <c r="L280" t="str">
        <f t="shared" si="95"/>
        <v/>
      </c>
      <c r="M280" t="str">
        <f t="shared" si="80"/>
        <v/>
      </c>
      <c r="N280" t="b">
        <f t="shared" si="82"/>
        <v>1</v>
      </c>
      <c r="O280" t="b">
        <f t="shared" si="83"/>
        <v>0</v>
      </c>
      <c r="P280" t="b">
        <f t="shared" si="84"/>
        <v>0</v>
      </c>
      <c r="Q280" t="b">
        <f t="shared" si="85"/>
        <v>0</v>
      </c>
      <c r="R280" t="b">
        <f t="shared" si="86"/>
        <v>0</v>
      </c>
      <c r="S280" t="b">
        <f t="shared" si="87"/>
        <v>0</v>
      </c>
      <c r="T280" t="b">
        <f t="shared" si="88"/>
        <v>0</v>
      </c>
      <c r="U280" t="b">
        <f t="shared" si="89"/>
        <v>0</v>
      </c>
      <c r="V280" t="b">
        <f t="shared" si="90"/>
        <v>0</v>
      </c>
      <c r="W280" t="b">
        <f t="shared" si="91"/>
        <v>0</v>
      </c>
      <c r="X280" t="b">
        <f t="shared" si="92"/>
        <v>0</v>
      </c>
      <c r="Y280" t="b">
        <f t="shared" si="93"/>
        <v>0</v>
      </c>
      <c r="Z280" t="b">
        <f t="shared" si="94"/>
        <v>0</v>
      </c>
    </row>
    <row r="281" spans="1:26">
      <c r="A281">
        <f>IF(A280="","",IF($R$3=1,dayTest!A293,day!A273))</f>
        <v>0</v>
      </c>
      <c r="B281">
        <f t="shared" si="96"/>
        <v>0</v>
      </c>
      <c r="C281" t="str">
        <f t="shared" si="95"/>
        <v/>
      </c>
      <c r="D281" t="str">
        <f t="shared" si="95"/>
        <v/>
      </c>
      <c r="E281" t="str">
        <f t="shared" si="95"/>
        <v/>
      </c>
      <c r="F281" t="str">
        <f t="shared" si="95"/>
        <v/>
      </c>
      <c r="G281" t="str">
        <f t="shared" si="95"/>
        <v/>
      </c>
      <c r="H281" t="str">
        <f t="shared" si="95"/>
        <v/>
      </c>
      <c r="I281" t="str">
        <f t="shared" si="95"/>
        <v/>
      </c>
      <c r="J281" t="str">
        <f t="shared" si="95"/>
        <v/>
      </c>
      <c r="K281" t="str">
        <f t="shared" si="95"/>
        <v/>
      </c>
      <c r="L281" t="str">
        <f t="shared" si="95"/>
        <v/>
      </c>
      <c r="M281" t="str">
        <f t="shared" si="80"/>
        <v/>
      </c>
      <c r="N281" t="b">
        <f t="shared" si="82"/>
        <v>1</v>
      </c>
      <c r="O281" t="b">
        <f t="shared" si="83"/>
        <v>0</v>
      </c>
      <c r="P281" t="b">
        <f t="shared" si="84"/>
        <v>0</v>
      </c>
      <c r="Q281" t="b">
        <f t="shared" si="85"/>
        <v>0</v>
      </c>
      <c r="R281" t="b">
        <f t="shared" si="86"/>
        <v>0</v>
      </c>
      <c r="S281" t="b">
        <f t="shared" si="87"/>
        <v>0</v>
      </c>
      <c r="T281" t="b">
        <f t="shared" si="88"/>
        <v>0</v>
      </c>
      <c r="U281" t="b">
        <f t="shared" si="89"/>
        <v>0</v>
      </c>
      <c r="V281" t="b">
        <f t="shared" si="90"/>
        <v>0</v>
      </c>
      <c r="W281" t="b">
        <f t="shared" si="91"/>
        <v>0</v>
      </c>
      <c r="X281" t="b">
        <f t="shared" si="92"/>
        <v>0</v>
      </c>
      <c r="Y281" t="b">
        <f t="shared" si="93"/>
        <v>0</v>
      </c>
      <c r="Z281" t="b">
        <f t="shared" si="94"/>
        <v>0</v>
      </c>
    </row>
    <row r="282" spans="1:26">
      <c r="A282">
        <f>IF(A281="","",IF($R$3=1,dayTest!A294,day!A274))</f>
        <v>0</v>
      </c>
      <c r="B282">
        <f t="shared" si="96"/>
        <v>0</v>
      </c>
      <c r="C282" t="str">
        <f t="shared" si="95"/>
        <v/>
      </c>
      <c r="D282" t="str">
        <f t="shared" si="95"/>
        <v/>
      </c>
      <c r="E282" t="str">
        <f t="shared" si="95"/>
        <v/>
      </c>
      <c r="F282" t="str">
        <f t="shared" si="95"/>
        <v/>
      </c>
      <c r="G282" t="str">
        <f t="shared" si="95"/>
        <v/>
      </c>
      <c r="H282" t="str">
        <f t="shared" si="95"/>
        <v/>
      </c>
      <c r="I282" t="str">
        <f t="shared" si="95"/>
        <v/>
      </c>
      <c r="J282" t="str">
        <f t="shared" si="95"/>
        <v/>
      </c>
      <c r="K282" t="str">
        <f t="shared" si="95"/>
        <v/>
      </c>
      <c r="L282" t="str">
        <f t="shared" si="95"/>
        <v/>
      </c>
      <c r="M282" t="str">
        <f t="shared" si="80"/>
        <v/>
      </c>
      <c r="N282" t="b">
        <f t="shared" si="82"/>
        <v>1</v>
      </c>
      <c r="O282" t="b">
        <f t="shared" si="83"/>
        <v>0</v>
      </c>
      <c r="P282" t="b">
        <f t="shared" si="84"/>
        <v>0</v>
      </c>
      <c r="Q282" t="b">
        <f t="shared" si="85"/>
        <v>0</v>
      </c>
      <c r="R282" t="b">
        <f t="shared" si="86"/>
        <v>0</v>
      </c>
      <c r="S282" t="b">
        <f t="shared" si="87"/>
        <v>0</v>
      </c>
      <c r="T282" t="b">
        <f t="shared" si="88"/>
        <v>0</v>
      </c>
      <c r="U282" t="b">
        <f t="shared" si="89"/>
        <v>0</v>
      </c>
      <c r="V282" t="b">
        <f t="shared" si="90"/>
        <v>0</v>
      </c>
      <c r="W282" t="b">
        <f t="shared" si="91"/>
        <v>0</v>
      </c>
      <c r="X282" t="b">
        <f t="shared" si="92"/>
        <v>0</v>
      </c>
      <c r="Y282" t="b">
        <f t="shared" si="93"/>
        <v>0</v>
      </c>
      <c r="Z282" t="b">
        <f t="shared" si="94"/>
        <v>0</v>
      </c>
    </row>
    <row r="283" spans="1:26">
      <c r="A283">
        <f>IF(A282="","",IF($R$3=1,dayTest!A295,day!A275))</f>
        <v>0</v>
      </c>
      <c r="B283">
        <f t="shared" si="96"/>
        <v>0</v>
      </c>
      <c r="C283" t="str">
        <f t="shared" si="95"/>
        <v/>
      </c>
      <c r="D283" t="str">
        <f t="shared" si="95"/>
        <v/>
      </c>
      <c r="E283" t="str">
        <f t="shared" si="95"/>
        <v/>
      </c>
      <c r="F283" t="str">
        <f t="shared" si="95"/>
        <v/>
      </c>
      <c r="G283" t="str">
        <f t="shared" si="95"/>
        <v/>
      </c>
      <c r="H283" t="str">
        <f t="shared" si="95"/>
        <v/>
      </c>
      <c r="I283" t="str">
        <f t="shared" si="95"/>
        <v/>
      </c>
      <c r="J283" t="str">
        <f t="shared" si="95"/>
        <v/>
      </c>
      <c r="K283" t="str">
        <f t="shared" si="95"/>
        <v/>
      </c>
      <c r="L283" t="str">
        <f t="shared" si="95"/>
        <v/>
      </c>
      <c r="M283" t="str">
        <f t="shared" si="80"/>
        <v/>
      </c>
      <c r="N283" t="b">
        <f t="shared" si="82"/>
        <v>1</v>
      </c>
      <c r="O283" t="b">
        <f t="shared" si="83"/>
        <v>0</v>
      </c>
      <c r="P283" t="b">
        <f t="shared" si="84"/>
        <v>0</v>
      </c>
      <c r="Q283" t="b">
        <f t="shared" si="85"/>
        <v>0</v>
      </c>
      <c r="R283" t="b">
        <f t="shared" si="86"/>
        <v>0</v>
      </c>
      <c r="S283" t="b">
        <f t="shared" si="87"/>
        <v>0</v>
      </c>
      <c r="T283" t="b">
        <f t="shared" si="88"/>
        <v>0</v>
      </c>
      <c r="U283" t="b">
        <f t="shared" si="89"/>
        <v>0</v>
      </c>
      <c r="V283" t="b">
        <f t="shared" si="90"/>
        <v>0</v>
      </c>
      <c r="W283" t="b">
        <f t="shared" si="91"/>
        <v>0</v>
      </c>
      <c r="X283" t="b">
        <f t="shared" si="92"/>
        <v>0</v>
      </c>
      <c r="Y283" t="b">
        <f t="shared" si="93"/>
        <v>0</v>
      </c>
      <c r="Z283" t="b">
        <f t="shared" si="94"/>
        <v>0</v>
      </c>
    </row>
    <row r="284" spans="1:26">
      <c r="A284">
        <f>IF(A283="","",IF($R$3=1,dayTest!A296,day!A276))</f>
        <v>0</v>
      </c>
      <c r="B284">
        <f t="shared" si="96"/>
        <v>0</v>
      </c>
      <c r="C284" t="str">
        <f t="shared" si="95"/>
        <v/>
      </c>
      <c r="D284" t="str">
        <f t="shared" si="95"/>
        <v/>
      </c>
      <c r="E284" t="str">
        <f t="shared" si="95"/>
        <v/>
      </c>
      <c r="F284" t="str">
        <f t="shared" si="95"/>
        <v/>
      </c>
      <c r="G284" t="str">
        <f t="shared" si="95"/>
        <v/>
      </c>
      <c r="H284" t="str">
        <f t="shared" si="95"/>
        <v/>
      </c>
      <c r="I284" t="str">
        <f t="shared" si="95"/>
        <v/>
      </c>
      <c r="J284" t="str">
        <f t="shared" si="95"/>
        <v/>
      </c>
      <c r="K284" t="str">
        <f t="shared" si="95"/>
        <v/>
      </c>
      <c r="L284" t="str">
        <f t="shared" si="95"/>
        <v/>
      </c>
      <c r="M284" t="str">
        <f t="shared" si="80"/>
        <v/>
      </c>
      <c r="N284" t="b">
        <f t="shared" si="82"/>
        <v>1</v>
      </c>
      <c r="O284" t="b">
        <f t="shared" si="83"/>
        <v>0</v>
      </c>
      <c r="P284" t="b">
        <f t="shared" si="84"/>
        <v>0</v>
      </c>
      <c r="Q284" t="b">
        <f t="shared" si="85"/>
        <v>0</v>
      </c>
      <c r="R284" t="b">
        <f t="shared" si="86"/>
        <v>0</v>
      </c>
      <c r="S284" t="b">
        <f t="shared" si="87"/>
        <v>0</v>
      </c>
      <c r="T284" t="b">
        <f t="shared" si="88"/>
        <v>0</v>
      </c>
      <c r="U284" t="b">
        <f t="shared" si="89"/>
        <v>0</v>
      </c>
      <c r="V284" t="b">
        <f t="shared" si="90"/>
        <v>0</v>
      </c>
      <c r="W284" t="b">
        <f t="shared" si="91"/>
        <v>0</v>
      </c>
      <c r="X284" t="b">
        <f t="shared" si="92"/>
        <v>0</v>
      </c>
      <c r="Y284" t="b">
        <f t="shared" si="93"/>
        <v>0</v>
      </c>
      <c r="Z284" t="b">
        <f t="shared" si="94"/>
        <v>0</v>
      </c>
    </row>
    <row r="285" spans="1:26">
      <c r="A285">
        <f>IF(A284="","",IF($R$3=1,dayTest!A297,day!A277))</f>
        <v>0</v>
      </c>
      <c r="B285">
        <f t="shared" si="96"/>
        <v>0</v>
      </c>
      <c r="C285" t="str">
        <f t="shared" si="95"/>
        <v/>
      </c>
      <c r="D285" t="str">
        <f t="shared" si="95"/>
        <v/>
      </c>
      <c r="E285" t="str">
        <f t="shared" si="95"/>
        <v/>
      </c>
      <c r="F285" t="str">
        <f t="shared" si="95"/>
        <v/>
      </c>
      <c r="G285" t="str">
        <f t="shared" si="95"/>
        <v/>
      </c>
      <c r="H285" t="str">
        <f t="shared" si="95"/>
        <v/>
      </c>
      <c r="I285" t="str">
        <f t="shared" si="95"/>
        <v/>
      </c>
      <c r="J285" t="str">
        <f t="shared" si="95"/>
        <v/>
      </c>
      <c r="K285" t="str">
        <f t="shared" si="95"/>
        <v/>
      </c>
      <c r="L285" t="str">
        <f t="shared" si="95"/>
        <v/>
      </c>
      <c r="M285" t="str">
        <f t="shared" si="80"/>
        <v/>
      </c>
      <c r="N285" t="b">
        <f t="shared" si="82"/>
        <v>1</v>
      </c>
      <c r="O285" t="b">
        <f t="shared" si="83"/>
        <v>0</v>
      </c>
      <c r="P285" t="b">
        <f t="shared" si="84"/>
        <v>0</v>
      </c>
      <c r="Q285" t="b">
        <f t="shared" si="85"/>
        <v>0</v>
      </c>
      <c r="R285" t="b">
        <f t="shared" si="86"/>
        <v>0</v>
      </c>
      <c r="S285" t="b">
        <f t="shared" si="87"/>
        <v>0</v>
      </c>
      <c r="T285" t="b">
        <f t="shared" si="88"/>
        <v>0</v>
      </c>
      <c r="U285" t="b">
        <f t="shared" si="89"/>
        <v>0</v>
      </c>
      <c r="V285" t="b">
        <f t="shared" si="90"/>
        <v>0</v>
      </c>
      <c r="W285" t="b">
        <f t="shared" si="91"/>
        <v>0</v>
      </c>
      <c r="X285" t="b">
        <f t="shared" si="92"/>
        <v>0</v>
      </c>
      <c r="Y285" t="b">
        <f t="shared" si="93"/>
        <v>0</v>
      </c>
      <c r="Z285" t="b">
        <f t="shared" si="94"/>
        <v>0</v>
      </c>
    </row>
    <row r="286" spans="1:26">
      <c r="A286">
        <f>IF(A285="","",IF($R$3=1,dayTest!A298,day!A278))</f>
        <v>0</v>
      </c>
      <c r="B286">
        <f t="shared" si="96"/>
        <v>0</v>
      </c>
      <c r="C286" t="str">
        <f t="shared" si="95"/>
        <v/>
      </c>
      <c r="D286" t="str">
        <f t="shared" si="95"/>
        <v/>
      </c>
      <c r="E286" t="str">
        <f t="shared" si="95"/>
        <v/>
      </c>
      <c r="F286" t="str">
        <f t="shared" si="95"/>
        <v/>
      </c>
      <c r="G286" t="str">
        <f t="shared" si="95"/>
        <v/>
      </c>
      <c r="H286" t="str">
        <f t="shared" si="95"/>
        <v/>
      </c>
      <c r="I286" t="str">
        <f t="shared" si="95"/>
        <v/>
      </c>
      <c r="J286" t="str">
        <f t="shared" si="95"/>
        <v/>
      </c>
      <c r="K286" t="str">
        <f t="shared" si="95"/>
        <v/>
      </c>
      <c r="L286" t="str">
        <f t="shared" si="95"/>
        <v/>
      </c>
      <c r="M286" t="str">
        <f t="shared" si="80"/>
        <v/>
      </c>
      <c r="N286" t="b">
        <f t="shared" si="82"/>
        <v>1</v>
      </c>
      <c r="O286" t="b">
        <f t="shared" si="83"/>
        <v>0</v>
      </c>
      <c r="P286" t="b">
        <f t="shared" si="84"/>
        <v>0</v>
      </c>
      <c r="Q286" t="b">
        <f t="shared" si="85"/>
        <v>0</v>
      </c>
      <c r="R286" t="b">
        <f t="shared" si="86"/>
        <v>0</v>
      </c>
      <c r="S286" t="b">
        <f t="shared" si="87"/>
        <v>0</v>
      </c>
      <c r="T286" t="b">
        <f t="shared" si="88"/>
        <v>0</v>
      </c>
      <c r="U286" t="b">
        <f t="shared" si="89"/>
        <v>0</v>
      </c>
      <c r="V286" t="b">
        <f t="shared" si="90"/>
        <v>0</v>
      </c>
      <c r="W286" t="b">
        <f t="shared" si="91"/>
        <v>0</v>
      </c>
      <c r="X286" t="b">
        <f t="shared" si="92"/>
        <v>0</v>
      </c>
      <c r="Y286" t="b">
        <f t="shared" si="93"/>
        <v>0</v>
      </c>
      <c r="Z286" t="b">
        <f t="shared" si="94"/>
        <v>0</v>
      </c>
    </row>
    <row r="287" spans="1:26">
      <c r="A287">
        <f>IF(A286="","",IF($R$3=1,dayTest!A299,day!A279))</f>
        <v>0</v>
      </c>
      <c r="B287">
        <f t="shared" si="96"/>
        <v>0</v>
      </c>
      <c r="C287" t="str">
        <f t="shared" si="95"/>
        <v/>
      </c>
      <c r="D287" t="str">
        <f t="shared" si="95"/>
        <v/>
      </c>
      <c r="E287" t="str">
        <f t="shared" si="95"/>
        <v/>
      </c>
      <c r="F287" t="str">
        <f t="shared" si="95"/>
        <v/>
      </c>
      <c r="G287" t="str">
        <f t="shared" si="95"/>
        <v/>
      </c>
      <c r="H287" t="str">
        <f t="shared" si="95"/>
        <v/>
      </c>
      <c r="I287" t="str">
        <f t="shared" si="95"/>
        <v/>
      </c>
      <c r="J287" t="str">
        <f t="shared" si="95"/>
        <v/>
      </c>
      <c r="K287" t="str">
        <f t="shared" si="95"/>
        <v/>
      </c>
      <c r="L287" t="str">
        <f t="shared" si="95"/>
        <v/>
      </c>
      <c r="M287" t="str">
        <f t="shared" si="80"/>
        <v/>
      </c>
      <c r="N287" t="b">
        <f t="shared" si="82"/>
        <v>1</v>
      </c>
      <c r="O287" t="b">
        <f t="shared" si="83"/>
        <v>0</v>
      </c>
      <c r="P287" t="b">
        <f t="shared" si="84"/>
        <v>0</v>
      </c>
      <c r="Q287" t="b">
        <f t="shared" si="85"/>
        <v>0</v>
      </c>
      <c r="R287" t="b">
        <f t="shared" si="86"/>
        <v>0</v>
      </c>
      <c r="S287" t="b">
        <f t="shared" si="87"/>
        <v>0</v>
      </c>
      <c r="T287" t="b">
        <f t="shared" si="88"/>
        <v>0</v>
      </c>
      <c r="U287" t="b">
        <f t="shared" si="89"/>
        <v>0</v>
      </c>
      <c r="V287" t="b">
        <f t="shared" si="90"/>
        <v>0</v>
      </c>
      <c r="W287" t="b">
        <f t="shared" si="91"/>
        <v>0</v>
      </c>
      <c r="X287" t="b">
        <f t="shared" si="92"/>
        <v>0</v>
      </c>
      <c r="Y287" t="b">
        <f t="shared" si="93"/>
        <v>0</v>
      </c>
      <c r="Z287" t="b">
        <f t="shared" si="94"/>
        <v>0</v>
      </c>
    </row>
    <row r="288" spans="1:26">
      <c r="A288">
        <f>IF(A287="","",IF($R$3=1,dayTest!A300,day!A280))</f>
        <v>0</v>
      </c>
      <c r="B288">
        <f t="shared" si="96"/>
        <v>0</v>
      </c>
      <c r="C288" t="str">
        <f t="shared" si="95"/>
        <v/>
      </c>
      <c r="D288" t="str">
        <f t="shared" si="95"/>
        <v/>
      </c>
      <c r="E288" t="str">
        <f t="shared" si="95"/>
        <v/>
      </c>
      <c r="F288" t="str">
        <f t="shared" si="95"/>
        <v/>
      </c>
      <c r="G288" t="str">
        <f t="shared" si="95"/>
        <v/>
      </c>
      <c r="H288" t="str">
        <f t="shared" si="95"/>
        <v/>
      </c>
      <c r="I288" t="str">
        <f t="shared" si="95"/>
        <v/>
      </c>
      <c r="J288" t="str">
        <f t="shared" si="95"/>
        <v/>
      </c>
      <c r="K288" t="str">
        <f t="shared" si="95"/>
        <v/>
      </c>
      <c r="L288" t="str">
        <f t="shared" si="95"/>
        <v/>
      </c>
      <c r="M288" t="str">
        <f t="shared" si="80"/>
        <v/>
      </c>
      <c r="N288" t="b">
        <f t="shared" si="82"/>
        <v>1</v>
      </c>
      <c r="O288" t="b">
        <f t="shared" si="83"/>
        <v>0</v>
      </c>
      <c r="P288" t="b">
        <f t="shared" si="84"/>
        <v>0</v>
      </c>
      <c r="Q288" t="b">
        <f t="shared" si="85"/>
        <v>0</v>
      </c>
      <c r="R288" t="b">
        <f t="shared" si="86"/>
        <v>0</v>
      </c>
      <c r="S288" t="b">
        <f t="shared" si="87"/>
        <v>0</v>
      </c>
      <c r="T288" t="b">
        <f t="shared" si="88"/>
        <v>0</v>
      </c>
      <c r="U288" t="b">
        <f t="shared" si="89"/>
        <v>0</v>
      </c>
      <c r="V288" t="b">
        <f t="shared" si="90"/>
        <v>0</v>
      </c>
      <c r="W288" t="b">
        <f t="shared" si="91"/>
        <v>0</v>
      </c>
      <c r="X288" t="b">
        <f t="shared" si="92"/>
        <v>0</v>
      </c>
      <c r="Y288" t="b">
        <f t="shared" si="93"/>
        <v>0</v>
      </c>
      <c r="Z288" t="b">
        <f t="shared" si="94"/>
        <v>0</v>
      </c>
    </row>
    <row r="289" spans="1:26">
      <c r="A289">
        <f>IF(A288="","",IF($R$3=1,dayTest!A301,day!A281))</f>
        <v>0</v>
      </c>
      <c r="B289">
        <f t="shared" si="96"/>
        <v>0</v>
      </c>
      <c r="C289" t="str">
        <f t="shared" si="95"/>
        <v/>
      </c>
      <c r="D289" t="str">
        <f t="shared" si="95"/>
        <v/>
      </c>
      <c r="E289" t="str">
        <f t="shared" si="95"/>
        <v/>
      </c>
      <c r="F289" t="str">
        <f t="shared" si="95"/>
        <v/>
      </c>
      <c r="G289" t="str">
        <f t="shared" si="95"/>
        <v/>
      </c>
      <c r="H289" t="str">
        <f t="shared" si="95"/>
        <v/>
      </c>
      <c r="I289" t="str">
        <f t="shared" si="95"/>
        <v/>
      </c>
      <c r="J289" t="str">
        <f t="shared" si="95"/>
        <v/>
      </c>
      <c r="K289" t="str">
        <f t="shared" si="95"/>
        <v/>
      </c>
      <c r="L289" t="str">
        <f t="shared" si="95"/>
        <v/>
      </c>
      <c r="M289" t="str">
        <f t="shared" si="80"/>
        <v/>
      </c>
      <c r="N289" t="b">
        <f t="shared" si="82"/>
        <v>1</v>
      </c>
      <c r="O289" t="b">
        <f t="shared" si="83"/>
        <v>0</v>
      </c>
      <c r="P289" t="b">
        <f t="shared" si="84"/>
        <v>0</v>
      </c>
      <c r="Q289" t="b">
        <f t="shared" si="85"/>
        <v>0</v>
      </c>
      <c r="R289" t="b">
        <f t="shared" si="86"/>
        <v>0</v>
      </c>
      <c r="S289" t="b">
        <f t="shared" si="87"/>
        <v>0</v>
      </c>
      <c r="T289" t="b">
        <f t="shared" si="88"/>
        <v>0</v>
      </c>
      <c r="U289" t="b">
        <f t="shared" si="89"/>
        <v>0</v>
      </c>
      <c r="V289" t="b">
        <f t="shared" si="90"/>
        <v>0</v>
      </c>
      <c r="W289" t="b">
        <f t="shared" si="91"/>
        <v>0</v>
      </c>
      <c r="X289" t="b">
        <f t="shared" si="92"/>
        <v>0</v>
      </c>
      <c r="Y289" t="b">
        <f t="shared" si="93"/>
        <v>0</v>
      </c>
      <c r="Z289" t="b">
        <f t="shared" si="94"/>
        <v>0</v>
      </c>
    </row>
    <row r="290" spans="1:26">
      <c r="A290">
        <f>IF(A289="","",IF($R$3=1,dayTest!A302,day!A282))</f>
        <v>0</v>
      </c>
      <c r="B290">
        <f t="shared" si="96"/>
        <v>0</v>
      </c>
      <c r="C290" t="str">
        <f t="shared" si="95"/>
        <v/>
      </c>
      <c r="D290" t="str">
        <f t="shared" si="95"/>
        <v/>
      </c>
      <c r="E290" t="str">
        <f t="shared" si="95"/>
        <v/>
      </c>
      <c r="F290" t="str">
        <f t="shared" si="95"/>
        <v/>
      </c>
      <c r="G290" t="str">
        <f t="shared" si="95"/>
        <v/>
      </c>
      <c r="H290" t="str">
        <f t="shared" si="95"/>
        <v/>
      </c>
      <c r="I290" t="str">
        <f t="shared" si="95"/>
        <v/>
      </c>
      <c r="J290" t="str">
        <f t="shared" si="95"/>
        <v/>
      </c>
      <c r="K290" t="str">
        <f t="shared" si="95"/>
        <v/>
      </c>
      <c r="L290" t="str">
        <f t="shared" si="95"/>
        <v/>
      </c>
      <c r="M290" t="str">
        <f t="shared" si="80"/>
        <v/>
      </c>
      <c r="N290" t="b">
        <f t="shared" si="82"/>
        <v>1</v>
      </c>
      <c r="O290" t="b">
        <f t="shared" si="83"/>
        <v>0</v>
      </c>
      <c r="P290" t="b">
        <f t="shared" si="84"/>
        <v>0</v>
      </c>
      <c r="Q290" t="b">
        <f t="shared" si="85"/>
        <v>0</v>
      </c>
      <c r="R290" t="b">
        <f t="shared" si="86"/>
        <v>0</v>
      </c>
      <c r="S290" t="b">
        <f t="shared" si="87"/>
        <v>0</v>
      </c>
      <c r="T290" t="b">
        <f t="shared" si="88"/>
        <v>0</v>
      </c>
      <c r="U290" t="b">
        <f t="shared" si="89"/>
        <v>0</v>
      </c>
      <c r="V290" t="b">
        <f t="shared" si="90"/>
        <v>0</v>
      </c>
      <c r="W290" t="b">
        <f t="shared" si="91"/>
        <v>0</v>
      </c>
      <c r="X290" t="b">
        <f t="shared" si="92"/>
        <v>0</v>
      </c>
      <c r="Y290" t="b">
        <f t="shared" si="93"/>
        <v>0</v>
      </c>
      <c r="Z290" t="b">
        <f t="shared" si="94"/>
        <v>0</v>
      </c>
    </row>
    <row r="291" spans="1:26">
      <c r="A291">
        <f>IF(A290="","",IF($R$3=1,dayTest!A303,day!A283))</f>
        <v>0</v>
      </c>
      <c r="B291">
        <f t="shared" si="96"/>
        <v>0</v>
      </c>
      <c r="C291" t="str">
        <f t="shared" si="95"/>
        <v/>
      </c>
      <c r="D291" t="str">
        <f t="shared" si="95"/>
        <v/>
      </c>
      <c r="E291" t="str">
        <f t="shared" si="95"/>
        <v/>
      </c>
      <c r="F291" t="str">
        <f t="shared" si="95"/>
        <v/>
      </c>
      <c r="G291" t="str">
        <f t="shared" si="95"/>
        <v/>
      </c>
      <c r="H291" t="str">
        <f t="shared" si="95"/>
        <v/>
      </c>
      <c r="I291" t="str">
        <f t="shared" si="95"/>
        <v/>
      </c>
      <c r="J291" t="str">
        <f t="shared" si="95"/>
        <v/>
      </c>
      <c r="K291" t="str">
        <f t="shared" si="95"/>
        <v/>
      </c>
      <c r="L291" t="str">
        <f t="shared" si="95"/>
        <v/>
      </c>
      <c r="M291" t="str">
        <f t="shared" si="80"/>
        <v/>
      </c>
      <c r="N291" t="b">
        <f t="shared" si="82"/>
        <v>1</v>
      </c>
      <c r="O291" t="b">
        <f t="shared" si="83"/>
        <v>0</v>
      </c>
      <c r="P291" t="b">
        <f t="shared" si="84"/>
        <v>0</v>
      </c>
      <c r="Q291" t="b">
        <f t="shared" si="85"/>
        <v>0</v>
      </c>
      <c r="R291" t="b">
        <f t="shared" si="86"/>
        <v>0</v>
      </c>
      <c r="S291" t="b">
        <f t="shared" si="87"/>
        <v>0</v>
      </c>
      <c r="T291" t="b">
        <f t="shared" si="88"/>
        <v>0</v>
      </c>
      <c r="U291" t="b">
        <f t="shared" si="89"/>
        <v>0</v>
      </c>
      <c r="V291" t="b">
        <f t="shared" si="90"/>
        <v>0</v>
      </c>
      <c r="W291" t="b">
        <f t="shared" si="91"/>
        <v>0</v>
      </c>
      <c r="X291" t="b">
        <f t="shared" si="92"/>
        <v>0</v>
      </c>
      <c r="Y291" t="b">
        <f t="shared" si="93"/>
        <v>0</v>
      </c>
      <c r="Z291" t="b">
        <f t="shared" si="94"/>
        <v>0</v>
      </c>
    </row>
    <row r="292" spans="1:26">
      <c r="A292">
        <f>IF(A291="","",IF($R$3=1,dayTest!A304,day!A284))</f>
        <v>0</v>
      </c>
      <c r="B292">
        <f t="shared" si="96"/>
        <v>0</v>
      </c>
      <c r="C292" t="str">
        <f t="shared" si="95"/>
        <v/>
      </c>
      <c r="D292" t="str">
        <f t="shared" si="95"/>
        <v/>
      </c>
      <c r="E292" t="str">
        <f t="shared" si="95"/>
        <v/>
      </c>
      <c r="F292" t="str">
        <f t="shared" si="95"/>
        <v/>
      </c>
      <c r="G292" t="str">
        <f t="shared" si="95"/>
        <v/>
      </c>
      <c r="H292" t="str">
        <f t="shared" si="95"/>
        <v/>
      </c>
      <c r="I292" t="str">
        <f t="shared" si="95"/>
        <v/>
      </c>
      <c r="J292" t="str">
        <f t="shared" si="95"/>
        <v/>
      </c>
      <c r="K292" t="str">
        <f t="shared" si="95"/>
        <v/>
      </c>
      <c r="L292" t="str">
        <f t="shared" si="95"/>
        <v/>
      </c>
      <c r="M292" t="str">
        <f t="shared" si="80"/>
        <v/>
      </c>
      <c r="N292" t="b">
        <f t="shared" si="82"/>
        <v>1</v>
      </c>
      <c r="O292" t="b">
        <f t="shared" si="83"/>
        <v>0</v>
      </c>
      <c r="P292" t="b">
        <f t="shared" si="84"/>
        <v>0</v>
      </c>
      <c r="Q292" t="b">
        <f t="shared" si="85"/>
        <v>0</v>
      </c>
      <c r="R292" t="b">
        <f t="shared" si="86"/>
        <v>0</v>
      </c>
      <c r="S292" t="b">
        <f t="shared" si="87"/>
        <v>0</v>
      </c>
      <c r="T292" t="b">
        <f t="shared" si="88"/>
        <v>0</v>
      </c>
      <c r="U292" t="b">
        <f t="shared" si="89"/>
        <v>0</v>
      </c>
      <c r="V292" t="b">
        <f t="shared" si="90"/>
        <v>0</v>
      </c>
      <c r="W292" t="b">
        <f t="shared" si="91"/>
        <v>0</v>
      </c>
      <c r="X292" t="b">
        <f t="shared" si="92"/>
        <v>0</v>
      </c>
      <c r="Y292" t="b">
        <f t="shared" si="93"/>
        <v>0</v>
      </c>
      <c r="Z292" t="b">
        <f t="shared" si="94"/>
        <v>0</v>
      </c>
    </row>
    <row r="293" spans="1:26">
      <c r="A293">
        <f>IF(A292="","",IF($R$3=1,dayTest!A305,day!A285))</f>
        <v>0</v>
      </c>
      <c r="B293">
        <f t="shared" si="96"/>
        <v>0</v>
      </c>
      <c r="C293" t="str">
        <f t="shared" si="95"/>
        <v/>
      </c>
      <c r="D293" t="str">
        <f t="shared" si="95"/>
        <v/>
      </c>
      <c r="E293" t="str">
        <f t="shared" si="95"/>
        <v/>
      </c>
      <c r="F293" t="str">
        <f t="shared" si="95"/>
        <v/>
      </c>
      <c r="G293" t="str">
        <f t="shared" si="95"/>
        <v/>
      </c>
      <c r="H293" t="str">
        <f t="shared" si="95"/>
        <v/>
      </c>
      <c r="I293" t="str">
        <f t="shared" si="95"/>
        <v/>
      </c>
      <c r="J293" t="str">
        <f t="shared" si="95"/>
        <v/>
      </c>
      <c r="K293" t="str">
        <f t="shared" si="95"/>
        <v/>
      </c>
      <c r="L293" t="str">
        <f t="shared" si="95"/>
        <v/>
      </c>
      <c r="M293" t="str">
        <f t="shared" si="80"/>
        <v/>
      </c>
      <c r="N293" t="b">
        <f t="shared" si="82"/>
        <v>1</v>
      </c>
      <c r="O293" t="b">
        <f t="shared" si="83"/>
        <v>0</v>
      </c>
      <c r="P293" t="b">
        <f t="shared" si="84"/>
        <v>0</v>
      </c>
      <c r="Q293" t="b">
        <f t="shared" si="85"/>
        <v>0</v>
      </c>
      <c r="R293" t="b">
        <f t="shared" si="86"/>
        <v>0</v>
      </c>
      <c r="S293" t="b">
        <f t="shared" si="87"/>
        <v>0</v>
      </c>
      <c r="T293" t="b">
        <f t="shared" si="88"/>
        <v>0</v>
      </c>
      <c r="U293" t="b">
        <f t="shared" si="89"/>
        <v>0</v>
      </c>
      <c r="V293" t="b">
        <f t="shared" si="90"/>
        <v>0</v>
      </c>
      <c r="W293" t="b">
        <f t="shared" si="91"/>
        <v>0</v>
      </c>
      <c r="X293" t="b">
        <f t="shared" si="92"/>
        <v>0</v>
      </c>
      <c r="Y293" t="b">
        <f t="shared" si="93"/>
        <v>0</v>
      </c>
      <c r="Z293" t="b">
        <f t="shared" si="94"/>
        <v>0</v>
      </c>
    </row>
    <row r="294" spans="1:26">
      <c r="A294">
        <f>IF(A293="","",IF($R$3=1,dayTest!A306,day!A286))</f>
        <v>0</v>
      </c>
      <c r="B294">
        <f t="shared" si="96"/>
        <v>0</v>
      </c>
      <c r="C294" t="str">
        <f t="shared" si="95"/>
        <v/>
      </c>
      <c r="D294" t="str">
        <f t="shared" si="95"/>
        <v/>
      </c>
      <c r="E294" t="str">
        <f t="shared" si="95"/>
        <v/>
      </c>
      <c r="F294" t="str">
        <f t="shared" si="95"/>
        <v/>
      </c>
      <c r="G294" t="str">
        <f t="shared" si="95"/>
        <v/>
      </c>
      <c r="H294" t="str">
        <f t="shared" si="95"/>
        <v/>
      </c>
      <c r="I294" t="str">
        <f t="shared" si="95"/>
        <v/>
      </c>
      <c r="J294" t="str">
        <f t="shared" si="95"/>
        <v/>
      </c>
      <c r="K294" t="str">
        <f t="shared" si="95"/>
        <v/>
      </c>
      <c r="L294" t="str">
        <f t="shared" si="95"/>
        <v/>
      </c>
      <c r="M294" t="str">
        <f t="shared" si="80"/>
        <v/>
      </c>
      <c r="N294" t="b">
        <f t="shared" si="82"/>
        <v>1</v>
      </c>
      <c r="O294" t="b">
        <f t="shared" si="83"/>
        <v>0</v>
      </c>
      <c r="P294" t="b">
        <f t="shared" si="84"/>
        <v>0</v>
      </c>
      <c r="Q294" t="b">
        <f t="shared" si="85"/>
        <v>0</v>
      </c>
      <c r="R294" t="b">
        <f t="shared" si="86"/>
        <v>0</v>
      </c>
      <c r="S294" t="b">
        <f t="shared" si="87"/>
        <v>0</v>
      </c>
      <c r="T294" t="b">
        <f t="shared" si="88"/>
        <v>0</v>
      </c>
      <c r="U294" t="b">
        <f t="shared" si="89"/>
        <v>0</v>
      </c>
      <c r="V294" t="b">
        <f t="shared" si="90"/>
        <v>0</v>
      </c>
      <c r="W294" t="b">
        <f t="shared" si="91"/>
        <v>0</v>
      </c>
      <c r="X294" t="b">
        <f t="shared" si="92"/>
        <v>0</v>
      </c>
      <c r="Y294" t="b">
        <f t="shared" si="93"/>
        <v>0</v>
      </c>
      <c r="Z294" t="b">
        <f t="shared" si="94"/>
        <v>0</v>
      </c>
    </row>
    <row r="295" spans="1:26">
      <c r="A295">
        <f>IF(A294="","",IF($R$3=1,dayTest!A307,day!A287))</f>
        <v>0</v>
      </c>
      <c r="B295">
        <f t="shared" si="96"/>
        <v>0</v>
      </c>
      <c r="C295" t="str">
        <f t="shared" si="95"/>
        <v/>
      </c>
      <c r="D295" t="str">
        <f t="shared" si="95"/>
        <v/>
      </c>
      <c r="E295" t="str">
        <f t="shared" si="95"/>
        <v/>
      </c>
      <c r="F295" t="str">
        <f t="shared" si="95"/>
        <v/>
      </c>
      <c r="G295" t="str">
        <f t="shared" si="95"/>
        <v/>
      </c>
      <c r="H295" t="str">
        <f t="shared" si="95"/>
        <v/>
      </c>
      <c r="I295" t="str">
        <f t="shared" si="95"/>
        <v/>
      </c>
      <c r="J295" t="str">
        <f t="shared" si="95"/>
        <v/>
      </c>
      <c r="K295" t="str">
        <f t="shared" si="95"/>
        <v/>
      </c>
      <c r="L295" t="str">
        <f t="shared" si="95"/>
        <v/>
      </c>
      <c r="M295" t="str">
        <f t="shared" ref="M295:M358" si="97">IFERROR(VALUE(MID($A295,COLUMN()-1,1)),"")</f>
        <v/>
      </c>
      <c r="N295" t="b">
        <f t="shared" si="82"/>
        <v>1</v>
      </c>
      <c r="O295" t="b">
        <f t="shared" si="83"/>
        <v>0</v>
      </c>
      <c r="P295" t="b">
        <f t="shared" si="84"/>
        <v>0</v>
      </c>
      <c r="Q295" t="b">
        <f t="shared" si="85"/>
        <v>0</v>
      </c>
      <c r="R295" t="b">
        <f t="shared" si="86"/>
        <v>0</v>
      </c>
      <c r="S295" t="b">
        <f t="shared" si="87"/>
        <v>0</v>
      </c>
      <c r="T295" t="b">
        <f t="shared" si="88"/>
        <v>0</v>
      </c>
      <c r="U295" t="b">
        <f t="shared" si="89"/>
        <v>0</v>
      </c>
      <c r="V295" t="b">
        <f t="shared" si="90"/>
        <v>0</v>
      </c>
      <c r="W295" t="b">
        <f t="shared" si="91"/>
        <v>0</v>
      </c>
      <c r="X295" t="b">
        <f t="shared" si="92"/>
        <v>0</v>
      </c>
      <c r="Y295" t="b">
        <f t="shared" si="93"/>
        <v>0</v>
      </c>
      <c r="Z295" t="b">
        <f t="shared" si="94"/>
        <v>0</v>
      </c>
    </row>
    <row r="296" spans="1:26">
      <c r="A296">
        <f>IF(A295="","",IF($R$3=1,dayTest!A308,day!A288))</f>
        <v>0</v>
      </c>
      <c r="B296">
        <f t="shared" si="96"/>
        <v>0</v>
      </c>
      <c r="C296" t="str">
        <f t="shared" si="95"/>
        <v/>
      </c>
      <c r="D296" t="str">
        <f t="shared" si="95"/>
        <v/>
      </c>
      <c r="E296" t="str">
        <f t="shared" si="95"/>
        <v/>
      </c>
      <c r="F296" t="str">
        <f t="shared" si="95"/>
        <v/>
      </c>
      <c r="G296" t="str">
        <f t="shared" ref="G296:L338" si="98">IFERROR(VALUE(MID($A296,COLUMN()-1,1)),"")</f>
        <v/>
      </c>
      <c r="H296" t="str">
        <f t="shared" si="98"/>
        <v/>
      </c>
      <c r="I296" t="str">
        <f t="shared" si="98"/>
        <v/>
      </c>
      <c r="J296" t="str">
        <f t="shared" si="98"/>
        <v/>
      </c>
      <c r="K296" t="str">
        <f t="shared" si="98"/>
        <v/>
      </c>
      <c r="L296" t="str">
        <f t="shared" si="98"/>
        <v/>
      </c>
      <c r="M296" t="str">
        <f t="shared" si="97"/>
        <v/>
      </c>
      <c r="N296" t="b">
        <f t="shared" si="82"/>
        <v>1</v>
      </c>
      <c r="O296" t="b">
        <f t="shared" si="83"/>
        <v>0</v>
      </c>
      <c r="P296" t="b">
        <f t="shared" si="84"/>
        <v>0</v>
      </c>
      <c r="Q296" t="b">
        <f t="shared" si="85"/>
        <v>0</v>
      </c>
      <c r="R296" t="b">
        <f t="shared" si="86"/>
        <v>0</v>
      </c>
      <c r="S296" t="b">
        <f t="shared" si="87"/>
        <v>0</v>
      </c>
      <c r="T296" t="b">
        <f t="shared" si="88"/>
        <v>0</v>
      </c>
      <c r="U296" t="b">
        <f t="shared" si="89"/>
        <v>0</v>
      </c>
      <c r="V296" t="b">
        <f t="shared" si="90"/>
        <v>0</v>
      </c>
      <c r="W296" t="b">
        <f t="shared" si="91"/>
        <v>0</v>
      </c>
      <c r="X296" t="b">
        <f t="shared" si="92"/>
        <v>0</v>
      </c>
      <c r="Y296" t="b">
        <f t="shared" si="93"/>
        <v>0</v>
      </c>
      <c r="Z296" t="b">
        <f t="shared" si="94"/>
        <v>0</v>
      </c>
    </row>
    <row r="297" spans="1:26">
      <c r="A297">
        <f>IF(A296="","",IF($R$3=1,dayTest!A309,day!A289))</f>
        <v>0</v>
      </c>
      <c r="B297">
        <f t="shared" si="96"/>
        <v>0</v>
      </c>
      <c r="C297" t="str">
        <f t="shared" ref="C297:G346" si="99">IFERROR(VALUE(MID($A297,COLUMN()-1,1)),"")</f>
        <v/>
      </c>
      <c r="D297" t="str">
        <f t="shared" si="99"/>
        <v/>
      </c>
      <c r="E297" t="str">
        <f t="shared" si="99"/>
        <v/>
      </c>
      <c r="F297" t="str">
        <f t="shared" si="99"/>
        <v/>
      </c>
      <c r="G297" t="str">
        <f t="shared" si="98"/>
        <v/>
      </c>
      <c r="H297" t="str">
        <f t="shared" si="98"/>
        <v/>
      </c>
      <c r="I297" t="str">
        <f t="shared" si="98"/>
        <v/>
      </c>
      <c r="J297" t="str">
        <f t="shared" si="98"/>
        <v/>
      </c>
      <c r="K297" t="str">
        <f t="shared" si="98"/>
        <v/>
      </c>
      <c r="L297" t="str">
        <f t="shared" si="98"/>
        <v/>
      </c>
      <c r="M297" t="str">
        <f t="shared" si="97"/>
        <v/>
      </c>
      <c r="N297" t="b">
        <f t="shared" si="82"/>
        <v>1</v>
      </c>
      <c r="O297" t="b">
        <f t="shared" si="83"/>
        <v>0</v>
      </c>
      <c r="P297" t="b">
        <f t="shared" si="84"/>
        <v>0</v>
      </c>
      <c r="Q297" t="b">
        <f t="shared" si="85"/>
        <v>0</v>
      </c>
      <c r="R297" t="b">
        <f t="shared" si="86"/>
        <v>0</v>
      </c>
      <c r="S297" t="b">
        <f t="shared" si="87"/>
        <v>0</v>
      </c>
      <c r="T297" t="b">
        <f t="shared" si="88"/>
        <v>0</v>
      </c>
      <c r="U297" t="b">
        <f t="shared" si="89"/>
        <v>0</v>
      </c>
      <c r="V297" t="b">
        <f t="shared" si="90"/>
        <v>0</v>
      </c>
      <c r="W297" t="b">
        <f t="shared" si="91"/>
        <v>0</v>
      </c>
      <c r="X297" t="b">
        <f t="shared" si="92"/>
        <v>0</v>
      </c>
      <c r="Y297" t="b">
        <f t="shared" si="93"/>
        <v>0</v>
      </c>
      <c r="Z297" t="b">
        <f t="shared" si="94"/>
        <v>0</v>
      </c>
    </row>
    <row r="298" spans="1:26">
      <c r="A298">
        <f>IF(A297="","",IF($R$3=1,dayTest!A310,day!A290))</f>
        <v>0</v>
      </c>
      <c r="B298">
        <f t="shared" si="96"/>
        <v>0</v>
      </c>
      <c r="C298" t="str">
        <f t="shared" si="99"/>
        <v/>
      </c>
      <c r="D298" t="str">
        <f t="shared" si="99"/>
        <v/>
      </c>
      <c r="E298" t="str">
        <f t="shared" si="99"/>
        <v/>
      </c>
      <c r="F298" t="str">
        <f t="shared" si="99"/>
        <v/>
      </c>
      <c r="G298" t="str">
        <f t="shared" si="98"/>
        <v/>
      </c>
      <c r="H298" t="str">
        <f t="shared" si="98"/>
        <v/>
      </c>
      <c r="I298" t="str">
        <f t="shared" si="98"/>
        <v/>
      </c>
      <c r="J298" t="str">
        <f t="shared" si="98"/>
        <v/>
      </c>
      <c r="K298" t="str">
        <f t="shared" si="98"/>
        <v/>
      </c>
      <c r="L298" t="str">
        <f t="shared" si="98"/>
        <v/>
      </c>
      <c r="M298" t="str">
        <f t="shared" si="97"/>
        <v/>
      </c>
      <c r="N298" t="b">
        <f t="shared" si="82"/>
        <v>1</v>
      </c>
      <c r="O298" t="b">
        <f t="shared" si="83"/>
        <v>0</v>
      </c>
      <c r="P298" t="b">
        <f t="shared" si="84"/>
        <v>0</v>
      </c>
      <c r="Q298" t="b">
        <f t="shared" si="85"/>
        <v>0</v>
      </c>
      <c r="R298" t="b">
        <f t="shared" si="86"/>
        <v>0</v>
      </c>
      <c r="S298" t="b">
        <f t="shared" si="87"/>
        <v>0</v>
      </c>
      <c r="T298" t="b">
        <f t="shared" si="88"/>
        <v>0</v>
      </c>
      <c r="U298" t="b">
        <f t="shared" si="89"/>
        <v>0</v>
      </c>
      <c r="V298" t="b">
        <f t="shared" si="90"/>
        <v>0</v>
      </c>
      <c r="W298" t="b">
        <f t="shared" si="91"/>
        <v>0</v>
      </c>
      <c r="X298" t="b">
        <f t="shared" si="92"/>
        <v>0</v>
      </c>
      <c r="Y298" t="b">
        <f t="shared" si="93"/>
        <v>0</v>
      </c>
      <c r="Z298" t="b">
        <f t="shared" si="94"/>
        <v>0</v>
      </c>
    </row>
    <row r="299" spans="1:26">
      <c r="A299">
        <f>IF(A298="","",IF($R$3=1,dayTest!A311,day!A291))</f>
        <v>0</v>
      </c>
      <c r="B299">
        <f t="shared" si="96"/>
        <v>0</v>
      </c>
      <c r="C299" t="str">
        <f t="shared" si="99"/>
        <v/>
      </c>
      <c r="D299" t="str">
        <f t="shared" si="99"/>
        <v/>
      </c>
      <c r="E299" t="str">
        <f t="shared" si="99"/>
        <v/>
      </c>
      <c r="F299" t="str">
        <f t="shared" si="99"/>
        <v/>
      </c>
      <c r="G299" t="str">
        <f t="shared" si="98"/>
        <v/>
      </c>
      <c r="H299" t="str">
        <f t="shared" si="98"/>
        <v/>
      </c>
      <c r="I299" t="str">
        <f t="shared" si="98"/>
        <v/>
      </c>
      <c r="J299" t="str">
        <f t="shared" si="98"/>
        <v/>
      </c>
      <c r="K299" t="str">
        <f t="shared" si="98"/>
        <v/>
      </c>
      <c r="L299" t="str">
        <f t="shared" si="98"/>
        <v/>
      </c>
      <c r="M299" t="str">
        <f t="shared" si="97"/>
        <v/>
      </c>
      <c r="N299" t="b">
        <f t="shared" si="82"/>
        <v>1</v>
      </c>
      <c r="O299" t="b">
        <f t="shared" si="83"/>
        <v>0</v>
      </c>
      <c r="P299" t="b">
        <f t="shared" si="84"/>
        <v>0</v>
      </c>
      <c r="Q299" t="b">
        <f t="shared" si="85"/>
        <v>0</v>
      </c>
      <c r="R299" t="b">
        <f t="shared" si="86"/>
        <v>0</v>
      </c>
      <c r="S299" t="b">
        <f t="shared" si="87"/>
        <v>0</v>
      </c>
      <c r="T299" t="b">
        <f t="shared" si="88"/>
        <v>0</v>
      </c>
      <c r="U299" t="b">
        <f t="shared" si="89"/>
        <v>0</v>
      </c>
      <c r="V299" t="b">
        <f t="shared" si="90"/>
        <v>0</v>
      </c>
      <c r="W299" t="b">
        <f t="shared" si="91"/>
        <v>0</v>
      </c>
      <c r="X299" t="b">
        <f t="shared" si="92"/>
        <v>0</v>
      </c>
      <c r="Y299" t="b">
        <f t="shared" si="93"/>
        <v>0</v>
      </c>
      <c r="Z299" t="b">
        <f t="shared" si="94"/>
        <v>0</v>
      </c>
    </row>
    <row r="300" spans="1:26">
      <c r="A300">
        <f>IF(A299="","",IF($R$3=1,dayTest!A312,day!A292))</f>
        <v>0</v>
      </c>
      <c r="B300">
        <f t="shared" si="96"/>
        <v>0</v>
      </c>
      <c r="C300" t="str">
        <f t="shared" si="99"/>
        <v/>
      </c>
      <c r="D300" t="str">
        <f t="shared" si="99"/>
        <v/>
      </c>
      <c r="E300" t="str">
        <f t="shared" si="99"/>
        <v/>
      </c>
      <c r="F300" t="str">
        <f t="shared" si="99"/>
        <v/>
      </c>
      <c r="G300" t="str">
        <f t="shared" si="98"/>
        <v/>
      </c>
      <c r="H300" t="str">
        <f t="shared" si="98"/>
        <v/>
      </c>
      <c r="I300" t="str">
        <f t="shared" si="98"/>
        <v/>
      </c>
      <c r="J300" t="str">
        <f t="shared" si="98"/>
        <v/>
      </c>
      <c r="K300" t="str">
        <f t="shared" si="98"/>
        <v/>
      </c>
      <c r="L300" t="str">
        <f t="shared" si="98"/>
        <v/>
      </c>
      <c r="M300" t="str">
        <f t="shared" si="97"/>
        <v/>
      </c>
      <c r="N300" t="b">
        <f t="shared" si="82"/>
        <v>1</v>
      </c>
      <c r="O300" t="b">
        <f t="shared" si="83"/>
        <v>0</v>
      </c>
      <c r="P300" t="b">
        <f t="shared" si="84"/>
        <v>0</v>
      </c>
      <c r="Q300" t="b">
        <f t="shared" si="85"/>
        <v>0</v>
      </c>
      <c r="R300" t="b">
        <f t="shared" si="86"/>
        <v>0</v>
      </c>
      <c r="S300" t="b">
        <f t="shared" si="87"/>
        <v>0</v>
      </c>
      <c r="T300" t="b">
        <f t="shared" si="88"/>
        <v>0</v>
      </c>
      <c r="U300" t="b">
        <f t="shared" si="89"/>
        <v>0</v>
      </c>
      <c r="V300" t="b">
        <f t="shared" si="90"/>
        <v>0</v>
      </c>
      <c r="W300" t="b">
        <f t="shared" si="91"/>
        <v>0</v>
      </c>
      <c r="X300" t="b">
        <f t="shared" si="92"/>
        <v>0</v>
      </c>
      <c r="Y300" t="b">
        <f t="shared" si="93"/>
        <v>0</v>
      </c>
      <c r="Z300" t="b">
        <f t="shared" si="94"/>
        <v>0</v>
      </c>
    </row>
    <row r="301" spans="1:26">
      <c r="A301">
        <f>IF(A300="","",IF($R$3=1,dayTest!A313,day!A293))</f>
        <v>0</v>
      </c>
      <c r="B301">
        <f t="shared" si="96"/>
        <v>0</v>
      </c>
      <c r="C301" t="str">
        <f t="shared" si="99"/>
        <v/>
      </c>
      <c r="D301" t="str">
        <f t="shared" si="99"/>
        <v/>
      </c>
      <c r="E301" t="str">
        <f t="shared" si="99"/>
        <v/>
      </c>
      <c r="F301" t="str">
        <f t="shared" si="99"/>
        <v/>
      </c>
      <c r="G301" t="str">
        <f t="shared" si="98"/>
        <v/>
      </c>
      <c r="H301" t="str">
        <f t="shared" si="98"/>
        <v/>
      </c>
      <c r="I301" t="str">
        <f t="shared" si="98"/>
        <v/>
      </c>
      <c r="J301" t="str">
        <f t="shared" si="98"/>
        <v/>
      </c>
      <c r="K301" t="str">
        <f t="shared" si="98"/>
        <v/>
      </c>
      <c r="L301" t="str">
        <f t="shared" si="98"/>
        <v/>
      </c>
      <c r="M301" t="str">
        <f t="shared" si="97"/>
        <v/>
      </c>
      <c r="N301" t="b">
        <f t="shared" si="82"/>
        <v>1</v>
      </c>
      <c r="O301" t="b">
        <f t="shared" si="83"/>
        <v>0</v>
      </c>
      <c r="P301" t="b">
        <f t="shared" si="84"/>
        <v>0</v>
      </c>
      <c r="Q301" t="b">
        <f t="shared" si="85"/>
        <v>0</v>
      </c>
      <c r="R301" t="b">
        <f t="shared" si="86"/>
        <v>0</v>
      </c>
      <c r="S301" t="b">
        <f t="shared" si="87"/>
        <v>0</v>
      </c>
      <c r="T301" t="b">
        <f t="shared" si="88"/>
        <v>0</v>
      </c>
      <c r="U301" t="b">
        <f t="shared" si="89"/>
        <v>0</v>
      </c>
      <c r="V301" t="b">
        <f t="shared" si="90"/>
        <v>0</v>
      </c>
      <c r="W301" t="b">
        <f t="shared" si="91"/>
        <v>0</v>
      </c>
      <c r="X301" t="b">
        <f t="shared" si="92"/>
        <v>0</v>
      </c>
      <c r="Y301" t="b">
        <f t="shared" si="93"/>
        <v>0</v>
      </c>
      <c r="Z301" t="b">
        <f t="shared" si="94"/>
        <v>0</v>
      </c>
    </row>
    <row r="302" spans="1:26">
      <c r="A302">
        <f>IF(A301="","",IF($R$3=1,dayTest!A314,day!A294))</f>
        <v>0</v>
      </c>
      <c r="B302">
        <f t="shared" si="96"/>
        <v>0</v>
      </c>
      <c r="C302" t="str">
        <f t="shared" si="99"/>
        <v/>
      </c>
      <c r="D302" t="str">
        <f t="shared" si="99"/>
        <v/>
      </c>
      <c r="E302" t="str">
        <f t="shared" si="99"/>
        <v/>
      </c>
      <c r="F302" t="str">
        <f t="shared" si="99"/>
        <v/>
      </c>
      <c r="G302" t="str">
        <f t="shared" si="98"/>
        <v/>
      </c>
      <c r="H302" t="str">
        <f t="shared" si="98"/>
        <v/>
      </c>
      <c r="I302" t="str">
        <f t="shared" si="98"/>
        <v/>
      </c>
      <c r="J302" t="str">
        <f t="shared" si="98"/>
        <v/>
      </c>
      <c r="K302" t="str">
        <f t="shared" si="98"/>
        <v/>
      </c>
      <c r="L302" t="str">
        <f t="shared" si="98"/>
        <v/>
      </c>
      <c r="M302" t="str">
        <f t="shared" si="97"/>
        <v/>
      </c>
      <c r="N302" t="b">
        <f t="shared" si="82"/>
        <v>1</v>
      </c>
      <c r="O302" t="b">
        <f t="shared" si="83"/>
        <v>0</v>
      </c>
      <c r="P302" t="b">
        <f t="shared" si="84"/>
        <v>0</v>
      </c>
      <c r="Q302" t="b">
        <f t="shared" si="85"/>
        <v>0</v>
      </c>
      <c r="R302" t="b">
        <f t="shared" si="86"/>
        <v>0</v>
      </c>
      <c r="S302" t="b">
        <f t="shared" si="87"/>
        <v>0</v>
      </c>
      <c r="T302" t="b">
        <f t="shared" si="88"/>
        <v>0</v>
      </c>
      <c r="U302" t="b">
        <f t="shared" si="89"/>
        <v>0</v>
      </c>
      <c r="V302" t="b">
        <f t="shared" si="90"/>
        <v>0</v>
      </c>
      <c r="W302" t="b">
        <f t="shared" si="91"/>
        <v>0</v>
      </c>
      <c r="X302" t="b">
        <f t="shared" si="92"/>
        <v>0</v>
      </c>
      <c r="Y302" t="b">
        <f t="shared" si="93"/>
        <v>0</v>
      </c>
      <c r="Z302" t="b">
        <f t="shared" si="94"/>
        <v>0</v>
      </c>
    </row>
    <row r="303" spans="1:26">
      <c r="A303">
        <f>IF(A302="","",IF($R$3=1,dayTest!A315,day!A295))</f>
        <v>0</v>
      </c>
      <c r="B303">
        <f t="shared" si="96"/>
        <v>0</v>
      </c>
      <c r="C303" t="str">
        <f t="shared" si="99"/>
        <v/>
      </c>
      <c r="D303" t="str">
        <f t="shared" si="99"/>
        <v/>
      </c>
      <c r="E303" t="str">
        <f t="shared" si="99"/>
        <v/>
      </c>
      <c r="F303" t="str">
        <f t="shared" si="99"/>
        <v/>
      </c>
      <c r="G303" t="str">
        <f t="shared" si="98"/>
        <v/>
      </c>
      <c r="H303" t="str">
        <f t="shared" si="98"/>
        <v/>
      </c>
      <c r="I303" t="str">
        <f t="shared" si="98"/>
        <v/>
      </c>
      <c r="J303" t="str">
        <f t="shared" si="98"/>
        <v/>
      </c>
      <c r="K303" t="str">
        <f t="shared" si="98"/>
        <v/>
      </c>
      <c r="L303" t="str">
        <f t="shared" si="98"/>
        <v/>
      </c>
      <c r="M303" t="str">
        <f t="shared" si="97"/>
        <v/>
      </c>
      <c r="N303" t="b">
        <f t="shared" si="82"/>
        <v>1</v>
      </c>
      <c r="O303" t="b">
        <f t="shared" si="83"/>
        <v>0</v>
      </c>
      <c r="P303" t="b">
        <f t="shared" si="84"/>
        <v>0</v>
      </c>
      <c r="Q303" t="b">
        <f t="shared" si="85"/>
        <v>0</v>
      </c>
      <c r="R303" t="b">
        <f t="shared" si="86"/>
        <v>0</v>
      </c>
      <c r="S303" t="b">
        <f t="shared" si="87"/>
        <v>0</v>
      </c>
      <c r="T303" t="b">
        <f t="shared" si="88"/>
        <v>0</v>
      </c>
      <c r="U303" t="b">
        <f t="shared" si="89"/>
        <v>0</v>
      </c>
      <c r="V303" t="b">
        <f t="shared" si="90"/>
        <v>0</v>
      </c>
      <c r="W303" t="b">
        <f t="shared" si="91"/>
        <v>0</v>
      </c>
      <c r="X303" t="b">
        <f t="shared" si="92"/>
        <v>0</v>
      </c>
      <c r="Y303" t="b">
        <f t="shared" si="93"/>
        <v>0</v>
      </c>
      <c r="Z303" t="b">
        <f t="shared" si="94"/>
        <v>0</v>
      </c>
    </row>
    <row r="304" spans="1:26">
      <c r="A304">
        <f>IF(A303="","",IF($R$3=1,dayTest!A316,day!A296))</f>
        <v>0</v>
      </c>
      <c r="B304">
        <f t="shared" si="96"/>
        <v>0</v>
      </c>
      <c r="C304" t="str">
        <f t="shared" si="99"/>
        <v/>
      </c>
      <c r="D304" t="str">
        <f t="shared" si="99"/>
        <v/>
      </c>
      <c r="E304" t="str">
        <f t="shared" si="99"/>
        <v/>
      </c>
      <c r="F304" t="str">
        <f t="shared" si="99"/>
        <v/>
      </c>
      <c r="G304" t="str">
        <f t="shared" si="98"/>
        <v/>
      </c>
      <c r="H304" t="str">
        <f t="shared" si="98"/>
        <v/>
      </c>
      <c r="I304" t="str">
        <f t="shared" si="98"/>
        <v/>
      </c>
      <c r="J304" t="str">
        <f t="shared" si="98"/>
        <v/>
      </c>
      <c r="K304" t="str">
        <f t="shared" si="98"/>
        <v/>
      </c>
      <c r="L304" t="str">
        <f t="shared" si="98"/>
        <v/>
      </c>
      <c r="M304" t="str">
        <f t="shared" si="97"/>
        <v/>
      </c>
      <c r="N304" t="b">
        <f t="shared" si="82"/>
        <v>1</v>
      </c>
      <c r="O304" t="b">
        <f t="shared" si="83"/>
        <v>0</v>
      </c>
      <c r="P304" t="b">
        <f t="shared" si="84"/>
        <v>0</v>
      </c>
      <c r="Q304" t="b">
        <f t="shared" si="85"/>
        <v>0</v>
      </c>
      <c r="R304" t="b">
        <f t="shared" si="86"/>
        <v>0</v>
      </c>
      <c r="S304" t="b">
        <f t="shared" si="87"/>
        <v>0</v>
      </c>
      <c r="T304" t="b">
        <f t="shared" si="88"/>
        <v>0</v>
      </c>
      <c r="U304" t="b">
        <f t="shared" si="89"/>
        <v>0</v>
      </c>
      <c r="V304" t="b">
        <f t="shared" si="90"/>
        <v>0</v>
      </c>
      <c r="W304" t="b">
        <f t="shared" si="91"/>
        <v>0</v>
      </c>
      <c r="X304" t="b">
        <f t="shared" si="92"/>
        <v>0</v>
      </c>
      <c r="Y304" t="b">
        <f t="shared" si="93"/>
        <v>0</v>
      </c>
      <c r="Z304" t="b">
        <f t="shared" si="94"/>
        <v>0</v>
      </c>
    </row>
    <row r="305" spans="1:26">
      <c r="A305">
        <f>IF(A304="","",IF($R$3=1,dayTest!A317,day!A297))</f>
        <v>0</v>
      </c>
      <c r="B305">
        <f t="shared" si="96"/>
        <v>0</v>
      </c>
      <c r="C305" t="str">
        <f t="shared" si="99"/>
        <v/>
      </c>
      <c r="D305" t="str">
        <f t="shared" si="99"/>
        <v/>
      </c>
      <c r="E305" t="str">
        <f t="shared" si="99"/>
        <v/>
      </c>
      <c r="F305" t="str">
        <f t="shared" si="99"/>
        <v/>
      </c>
      <c r="G305" t="str">
        <f t="shared" si="98"/>
        <v/>
      </c>
      <c r="H305" t="str">
        <f t="shared" si="98"/>
        <v/>
      </c>
      <c r="I305" t="str">
        <f t="shared" si="98"/>
        <v/>
      </c>
      <c r="J305" t="str">
        <f t="shared" si="98"/>
        <v/>
      </c>
      <c r="K305" t="str">
        <f t="shared" si="98"/>
        <v/>
      </c>
      <c r="L305" t="str">
        <f t="shared" si="98"/>
        <v/>
      </c>
      <c r="M305" t="str">
        <f t="shared" si="97"/>
        <v/>
      </c>
      <c r="N305" t="b">
        <f t="shared" si="82"/>
        <v>1</v>
      </c>
      <c r="O305" t="b">
        <f t="shared" si="83"/>
        <v>0</v>
      </c>
      <c r="P305" t="b">
        <f t="shared" si="84"/>
        <v>0</v>
      </c>
      <c r="Q305" t="b">
        <f t="shared" si="85"/>
        <v>0</v>
      </c>
      <c r="R305" t="b">
        <f t="shared" si="86"/>
        <v>0</v>
      </c>
      <c r="S305" t="b">
        <f t="shared" si="87"/>
        <v>0</v>
      </c>
      <c r="T305" t="b">
        <f t="shared" si="88"/>
        <v>0</v>
      </c>
      <c r="U305" t="b">
        <f t="shared" si="89"/>
        <v>0</v>
      </c>
      <c r="V305" t="b">
        <f t="shared" si="90"/>
        <v>0</v>
      </c>
      <c r="W305" t="b">
        <f t="shared" si="91"/>
        <v>0</v>
      </c>
      <c r="X305" t="b">
        <f t="shared" si="92"/>
        <v>0</v>
      </c>
      <c r="Y305" t="b">
        <f t="shared" si="93"/>
        <v>0</v>
      </c>
      <c r="Z305" t="b">
        <f t="shared" si="94"/>
        <v>0</v>
      </c>
    </row>
    <row r="306" spans="1:26">
      <c r="A306">
        <f>IF(A305="","",IF($R$3=1,dayTest!A318,day!A298))</f>
        <v>0</v>
      </c>
      <c r="B306">
        <f t="shared" si="96"/>
        <v>0</v>
      </c>
      <c r="C306" t="str">
        <f t="shared" si="99"/>
        <v/>
      </c>
      <c r="D306" t="str">
        <f t="shared" si="99"/>
        <v/>
      </c>
      <c r="E306" t="str">
        <f t="shared" si="99"/>
        <v/>
      </c>
      <c r="F306" t="str">
        <f t="shared" si="99"/>
        <v/>
      </c>
      <c r="G306" t="str">
        <f t="shared" si="98"/>
        <v/>
      </c>
      <c r="H306" t="str">
        <f t="shared" si="98"/>
        <v/>
      </c>
      <c r="I306" t="str">
        <f t="shared" si="98"/>
        <v/>
      </c>
      <c r="J306" t="str">
        <f t="shared" si="98"/>
        <v/>
      </c>
      <c r="K306" t="str">
        <f t="shared" si="98"/>
        <v/>
      </c>
      <c r="L306" t="str">
        <f t="shared" si="98"/>
        <v/>
      </c>
      <c r="M306" t="str">
        <f t="shared" si="97"/>
        <v/>
      </c>
      <c r="N306" t="b">
        <f t="shared" si="82"/>
        <v>1</v>
      </c>
      <c r="O306" t="b">
        <f t="shared" si="83"/>
        <v>0</v>
      </c>
      <c r="P306" t="b">
        <f t="shared" si="84"/>
        <v>0</v>
      </c>
      <c r="Q306" t="b">
        <f t="shared" si="85"/>
        <v>0</v>
      </c>
      <c r="R306" t="b">
        <f t="shared" si="86"/>
        <v>0</v>
      </c>
      <c r="S306" t="b">
        <f t="shared" si="87"/>
        <v>0</v>
      </c>
      <c r="T306" t="b">
        <f t="shared" si="88"/>
        <v>0</v>
      </c>
      <c r="U306" t="b">
        <f t="shared" si="89"/>
        <v>0</v>
      </c>
      <c r="V306" t="b">
        <f t="shared" si="90"/>
        <v>0</v>
      </c>
      <c r="W306" t="b">
        <f t="shared" si="91"/>
        <v>0</v>
      </c>
      <c r="X306" t="b">
        <f t="shared" si="92"/>
        <v>0</v>
      </c>
      <c r="Y306" t="b">
        <f t="shared" si="93"/>
        <v>0</v>
      </c>
      <c r="Z306" t="b">
        <f t="shared" si="94"/>
        <v>0</v>
      </c>
    </row>
    <row r="307" spans="1:26">
      <c r="A307">
        <f>IF(A306="","",IF($R$3=1,dayTest!A319,day!A299))</f>
        <v>0</v>
      </c>
      <c r="B307">
        <f t="shared" si="96"/>
        <v>0</v>
      </c>
      <c r="C307" t="str">
        <f t="shared" si="99"/>
        <v/>
      </c>
      <c r="D307" t="str">
        <f t="shared" si="99"/>
        <v/>
      </c>
      <c r="E307" t="str">
        <f t="shared" si="99"/>
        <v/>
      </c>
      <c r="F307" t="str">
        <f t="shared" si="99"/>
        <v/>
      </c>
      <c r="G307" t="str">
        <f t="shared" si="98"/>
        <v/>
      </c>
      <c r="H307" t="str">
        <f t="shared" si="98"/>
        <v/>
      </c>
      <c r="I307" t="str">
        <f t="shared" si="98"/>
        <v/>
      </c>
      <c r="J307" t="str">
        <f t="shared" si="98"/>
        <v/>
      </c>
      <c r="K307" t="str">
        <f t="shared" si="98"/>
        <v/>
      </c>
      <c r="L307" t="str">
        <f t="shared" si="98"/>
        <v/>
      </c>
      <c r="M307" t="str">
        <f t="shared" si="97"/>
        <v/>
      </c>
      <c r="N307" t="b">
        <f t="shared" si="82"/>
        <v>1</v>
      </c>
      <c r="O307" t="b">
        <f t="shared" si="83"/>
        <v>0</v>
      </c>
      <c r="P307" t="b">
        <f t="shared" si="84"/>
        <v>0</v>
      </c>
      <c r="Q307" t="b">
        <f t="shared" si="85"/>
        <v>0</v>
      </c>
      <c r="R307" t="b">
        <f t="shared" si="86"/>
        <v>0</v>
      </c>
      <c r="S307" t="b">
        <f t="shared" si="87"/>
        <v>0</v>
      </c>
      <c r="T307" t="b">
        <f t="shared" si="88"/>
        <v>0</v>
      </c>
      <c r="U307" t="b">
        <f t="shared" si="89"/>
        <v>0</v>
      </c>
      <c r="V307" t="b">
        <f t="shared" si="90"/>
        <v>0</v>
      </c>
      <c r="W307" t="b">
        <f t="shared" si="91"/>
        <v>0</v>
      </c>
      <c r="X307" t="b">
        <f t="shared" si="92"/>
        <v>0</v>
      </c>
      <c r="Y307" t="b">
        <f t="shared" si="93"/>
        <v>0</v>
      </c>
      <c r="Z307" t="b">
        <f t="shared" si="94"/>
        <v>0</v>
      </c>
    </row>
    <row r="308" spans="1:26">
      <c r="A308">
        <f>IF(A307="","",IF($R$3=1,dayTest!A320,day!A300))</f>
        <v>0</v>
      </c>
      <c r="B308">
        <f t="shared" si="96"/>
        <v>0</v>
      </c>
      <c r="C308" t="str">
        <f t="shared" si="99"/>
        <v/>
      </c>
      <c r="D308" t="str">
        <f t="shared" si="99"/>
        <v/>
      </c>
      <c r="E308" t="str">
        <f t="shared" si="99"/>
        <v/>
      </c>
      <c r="F308" t="str">
        <f t="shared" si="99"/>
        <v/>
      </c>
      <c r="G308" t="str">
        <f t="shared" si="98"/>
        <v/>
      </c>
      <c r="H308" t="str">
        <f t="shared" si="98"/>
        <v/>
      </c>
      <c r="I308" t="str">
        <f t="shared" si="98"/>
        <v/>
      </c>
      <c r="J308" t="str">
        <f t="shared" si="98"/>
        <v/>
      </c>
      <c r="K308" t="str">
        <f t="shared" si="98"/>
        <v/>
      </c>
      <c r="L308" t="str">
        <f t="shared" si="98"/>
        <v/>
      </c>
      <c r="M308" t="str">
        <f t="shared" si="97"/>
        <v/>
      </c>
      <c r="N308" t="b">
        <f t="shared" si="82"/>
        <v>1</v>
      </c>
      <c r="O308" t="b">
        <f t="shared" si="83"/>
        <v>0</v>
      </c>
      <c r="P308" t="b">
        <f t="shared" si="84"/>
        <v>0</v>
      </c>
      <c r="Q308" t="b">
        <f t="shared" si="85"/>
        <v>0</v>
      </c>
      <c r="R308" t="b">
        <f t="shared" si="86"/>
        <v>0</v>
      </c>
      <c r="S308" t="b">
        <f t="shared" si="87"/>
        <v>0</v>
      </c>
      <c r="T308" t="b">
        <f t="shared" si="88"/>
        <v>0</v>
      </c>
      <c r="U308" t="b">
        <f t="shared" si="89"/>
        <v>0</v>
      </c>
      <c r="V308" t="b">
        <f t="shared" si="90"/>
        <v>0</v>
      </c>
      <c r="W308" t="b">
        <f t="shared" si="91"/>
        <v>0</v>
      </c>
      <c r="X308" t="b">
        <f t="shared" si="92"/>
        <v>0</v>
      </c>
      <c r="Y308" t="b">
        <f t="shared" si="93"/>
        <v>0</v>
      </c>
      <c r="Z308" t="b">
        <f t="shared" si="94"/>
        <v>0</v>
      </c>
    </row>
    <row r="309" spans="1:26">
      <c r="A309">
        <f>IF(A308="","",IF($R$3=1,dayTest!A321,day!A301))</f>
        <v>0</v>
      </c>
      <c r="B309">
        <f t="shared" si="96"/>
        <v>0</v>
      </c>
      <c r="C309" t="str">
        <f t="shared" si="99"/>
        <v/>
      </c>
      <c r="D309" t="str">
        <f t="shared" si="99"/>
        <v/>
      </c>
      <c r="E309" t="str">
        <f t="shared" si="99"/>
        <v/>
      </c>
      <c r="F309" t="str">
        <f t="shared" si="99"/>
        <v/>
      </c>
      <c r="G309" t="str">
        <f t="shared" si="98"/>
        <v/>
      </c>
      <c r="H309" t="str">
        <f t="shared" si="98"/>
        <v/>
      </c>
      <c r="I309" t="str">
        <f t="shared" si="98"/>
        <v/>
      </c>
      <c r="J309" t="str">
        <f t="shared" si="98"/>
        <v/>
      </c>
      <c r="K309" t="str">
        <f t="shared" si="98"/>
        <v/>
      </c>
      <c r="L309" t="str">
        <f t="shared" si="98"/>
        <v/>
      </c>
      <c r="M309" t="str">
        <f t="shared" si="97"/>
        <v/>
      </c>
      <c r="N309" t="b">
        <f t="shared" si="82"/>
        <v>1</v>
      </c>
      <c r="O309" t="b">
        <f t="shared" si="83"/>
        <v>0</v>
      </c>
      <c r="P309" t="b">
        <f t="shared" si="84"/>
        <v>0</v>
      </c>
      <c r="Q309" t="b">
        <f t="shared" si="85"/>
        <v>0</v>
      </c>
      <c r="R309" t="b">
        <f t="shared" si="86"/>
        <v>0</v>
      </c>
      <c r="S309" t="b">
        <f t="shared" si="87"/>
        <v>0</v>
      </c>
      <c r="T309" t="b">
        <f t="shared" si="88"/>
        <v>0</v>
      </c>
      <c r="U309" t="b">
        <f t="shared" si="89"/>
        <v>0</v>
      </c>
      <c r="V309" t="b">
        <f t="shared" si="90"/>
        <v>0</v>
      </c>
      <c r="W309" t="b">
        <f t="shared" si="91"/>
        <v>0</v>
      </c>
      <c r="X309" t="b">
        <f t="shared" si="92"/>
        <v>0</v>
      </c>
      <c r="Y309" t="b">
        <f t="shared" si="93"/>
        <v>0</v>
      </c>
      <c r="Z309" t="b">
        <f t="shared" si="94"/>
        <v>0</v>
      </c>
    </row>
    <row r="310" spans="1:26">
      <c r="A310" t="e">
        <f>IF(A309="","",IF($R$3=1,dayTest!A322,day!#REF!))</f>
        <v>#REF!</v>
      </c>
      <c r="B310" t="str">
        <f t="shared" si="96"/>
        <v/>
      </c>
      <c r="C310" t="str">
        <f t="shared" si="99"/>
        <v/>
      </c>
      <c r="D310" t="str">
        <f t="shared" si="99"/>
        <v/>
      </c>
      <c r="E310" t="str">
        <f t="shared" si="99"/>
        <v/>
      </c>
      <c r="F310" t="str">
        <f t="shared" si="99"/>
        <v/>
      </c>
      <c r="G310" t="str">
        <f t="shared" si="98"/>
        <v/>
      </c>
      <c r="H310" t="str">
        <f t="shared" si="98"/>
        <v/>
      </c>
      <c r="I310" t="str">
        <f t="shared" si="98"/>
        <v/>
      </c>
      <c r="J310" t="str">
        <f t="shared" si="98"/>
        <v/>
      </c>
      <c r="K310" t="str">
        <f t="shared" si="98"/>
        <v/>
      </c>
      <c r="L310" t="str">
        <f t="shared" si="98"/>
        <v/>
      </c>
      <c r="M310" t="str">
        <f t="shared" si="97"/>
        <v/>
      </c>
      <c r="N310" t="e">
        <f t="shared" si="82"/>
        <v>#REF!</v>
      </c>
      <c r="O310" t="e">
        <f t="shared" si="83"/>
        <v>#REF!</v>
      </c>
      <c r="P310" t="e">
        <f t="shared" si="84"/>
        <v>#REF!</v>
      </c>
      <c r="Q310" t="e">
        <f t="shared" si="85"/>
        <v>#REF!</v>
      </c>
      <c r="R310" t="e">
        <f t="shared" si="86"/>
        <v>#REF!</v>
      </c>
      <c r="S310" t="e">
        <f t="shared" si="87"/>
        <v>#REF!</v>
      </c>
      <c r="T310" t="e">
        <f t="shared" si="88"/>
        <v>#REF!</v>
      </c>
      <c r="U310" t="e">
        <f t="shared" si="89"/>
        <v>#REF!</v>
      </c>
      <c r="V310" t="e">
        <f t="shared" si="90"/>
        <v>#REF!</v>
      </c>
      <c r="W310" t="e">
        <f t="shared" si="91"/>
        <v>#REF!</v>
      </c>
      <c r="X310" t="e">
        <f t="shared" si="92"/>
        <v>#REF!</v>
      </c>
      <c r="Y310" t="e">
        <f t="shared" si="93"/>
        <v>#REF!</v>
      </c>
      <c r="Z310" t="e">
        <f t="shared" si="94"/>
        <v>#REF!</v>
      </c>
    </row>
    <row r="311" spans="1:26">
      <c r="A311" t="e">
        <f>IF(A310="","",IF($R$3=1,dayTest!A323,day!#REF!))</f>
        <v>#REF!</v>
      </c>
      <c r="B311" t="str">
        <f t="shared" si="96"/>
        <v/>
      </c>
      <c r="C311" t="str">
        <f t="shared" si="99"/>
        <v/>
      </c>
      <c r="D311" t="str">
        <f t="shared" si="99"/>
        <v/>
      </c>
      <c r="E311" t="str">
        <f t="shared" si="99"/>
        <v/>
      </c>
      <c r="F311" t="str">
        <f t="shared" si="99"/>
        <v/>
      </c>
      <c r="G311" t="str">
        <f t="shared" si="98"/>
        <v/>
      </c>
      <c r="H311" t="str">
        <f t="shared" si="98"/>
        <v/>
      </c>
      <c r="I311" t="str">
        <f t="shared" si="98"/>
        <v/>
      </c>
      <c r="J311" t="str">
        <f t="shared" si="98"/>
        <v/>
      </c>
      <c r="K311" t="str">
        <f t="shared" si="98"/>
        <v/>
      </c>
      <c r="L311" t="str">
        <f t="shared" si="98"/>
        <v/>
      </c>
      <c r="M311" t="str">
        <f t="shared" si="97"/>
        <v/>
      </c>
      <c r="N311" t="e">
        <f t="shared" si="82"/>
        <v>#REF!</v>
      </c>
      <c r="O311" t="e">
        <f t="shared" si="83"/>
        <v>#REF!</v>
      </c>
      <c r="P311" t="e">
        <f t="shared" si="84"/>
        <v>#REF!</v>
      </c>
      <c r="Q311" t="e">
        <f t="shared" si="85"/>
        <v>#REF!</v>
      </c>
      <c r="R311" t="e">
        <f t="shared" si="86"/>
        <v>#REF!</v>
      </c>
      <c r="S311" t="e">
        <f t="shared" si="87"/>
        <v>#REF!</v>
      </c>
      <c r="T311" t="e">
        <f t="shared" si="88"/>
        <v>#REF!</v>
      </c>
      <c r="U311" t="e">
        <f t="shared" si="89"/>
        <v>#REF!</v>
      </c>
      <c r="V311" t="e">
        <f t="shared" si="90"/>
        <v>#REF!</v>
      </c>
      <c r="W311" t="e">
        <f t="shared" si="91"/>
        <v>#REF!</v>
      </c>
      <c r="X311" t="e">
        <f t="shared" si="92"/>
        <v>#REF!</v>
      </c>
      <c r="Y311" t="e">
        <f t="shared" si="93"/>
        <v>#REF!</v>
      </c>
      <c r="Z311" t="e">
        <f t="shared" si="94"/>
        <v>#REF!</v>
      </c>
    </row>
    <row r="312" spans="1:26">
      <c r="A312" t="e">
        <f>IF(A311="","",IF($R$3=1,dayTest!A324,day!#REF!))</f>
        <v>#REF!</v>
      </c>
      <c r="B312" t="str">
        <f t="shared" si="96"/>
        <v/>
      </c>
      <c r="C312" t="str">
        <f t="shared" si="99"/>
        <v/>
      </c>
      <c r="D312" t="str">
        <f t="shared" si="99"/>
        <v/>
      </c>
      <c r="E312" t="str">
        <f t="shared" si="99"/>
        <v/>
      </c>
      <c r="F312" t="str">
        <f t="shared" si="99"/>
        <v/>
      </c>
      <c r="G312" t="str">
        <f t="shared" si="98"/>
        <v/>
      </c>
      <c r="H312" t="str">
        <f t="shared" si="98"/>
        <v/>
      </c>
      <c r="I312" t="str">
        <f t="shared" si="98"/>
        <v/>
      </c>
      <c r="J312" t="str">
        <f t="shared" si="98"/>
        <v/>
      </c>
      <c r="K312" t="str">
        <f t="shared" si="98"/>
        <v/>
      </c>
      <c r="L312" t="str">
        <f t="shared" si="98"/>
        <v/>
      </c>
      <c r="M312" t="str">
        <f t="shared" si="97"/>
        <v/>
      </c>
      <c r="N312" t="e">
        <f t="shared" si="82"/>
        <v>#REF!</v>
      </c>
      <c r="O312" t="e">
        <f t="shared" si="83"/>
        <v>#REF!</v>
      </c>
      <c r="P312" t="e">
        <f t="shared" si="84"/>
        <v>#REF!</v>
      </c>
      <c r="Q312" t="e">
        <f t="shared" si="85"/>
        <v>#REF!</v>
      </c>
      <c r="R312" t="e">
        <f t="shared" si="86"/>
        <v>#REF!</v>
      </c>
      <c r="S312" t="e">
        <f t="shared" si="87"/>
        <v>#REF!</v>
      </c>
      <c r="T312" t="e">
        <f t="shared" si="88"/>
        <v>#REF!</v>
      </c>
      <c r="U312" t="e">
        <f t="shared" si="89"/>
        <v>#REF!</v>
      </c>
      <c r="V312" t="e">
        <f t="shared" si="90"/>
        <v>#REF!</v>
      </c>
      <c r="W312" t="e">
        <f t="shared" si="91"/>
        <v>#REF!</v>
      </c>
      <c r="X312" t="e">
        <f t="shared" si="92"/>
        <v>#REF!</v>
      </c>
      <c r="Y312" t="e">
        <f t="shared" si="93"/>
        <v>#REF!</v>
      </c>
      <c r="Z312" t="e">
        <f t="shared" si="94"/>
        <v>#REF!</v>
      </c>
    </row>
    <row r="313" spans="1:26">
      <c r="A313" t="e">
        <f>IF(A312="","",IF($R$3=1,dayTest!A325,day!#REF!))</f>
        <v>#REF!</v>
      </c>
      <c r="B313" t="str">
        <f t="shared" si="96"/>
        <v/>
      </c>
      <c r="C313" t="str">
        <f t="shared" si="99"/>
        <v/>
      </c>
      <c r="D313" t="str">
        <f t="shared" si="99"/>
        <v/>
      </c>
      <c r="E313" t="str">
        <f t="shared" si="99"/>
        <v/>
      </c>
      <c r="F313" t="str">
        <f t="shared" si="99"/>
        <v/>
      </c>
      <c r="G313" t="str">
        <f t="shared" si="98"/>
        <v/>
      </c>
      <c r="H313" t="str">
        <f t="shared" si="98"/>
        <v/>
      </c>
      <c r="I313" t="str">
        <f t="shared" si="98"/>
        <v/>
      </c>
      <c r="J313" t="str">
        <f t="shared" si="98"/>
        <v/>
      </c>
      <c r="K313" t="str">
        <f t="shared" si="98"/>
        <v/>
      </c>
      <c r="L313" t="str">
        <f t="shared" si="98"/>
        <v/>
      </c>
      <c r="M313" t="str">
        <f t="shared" si="97"/>
        <v/>
      </c>
      <c r="N313" t="e">
        <f t="shared" si="82"/>
        <v>#REF!</v>
      </c>
      <c r="O313" t="e">
        <f t="shared" si="83"/>
        <v>#REF!</v>
      </c>
      <c r="P313" t="e">
        <f t="shared" si="84"/>
        <v>#REF!</v>
      </c>
      <c r="Q313" t="e">
        <f t="shared" si="85"/>
        <v>#REF!</v>
      </c>
      <c r="R313" t="e">
        <f t="shared" si="86"/>
        <v>#REF!</v>
      </c>
      <c r="S313" t="e">
        <f t="shared" si="87"/>
        <v>#REF!</v>
      </c>
      <c r="T313" t="e">
        <f t="shared" si="88"/>
        <v>#REF!</v>
      </c>
      <c r="U313" t="e">
        <f t="shared" si="89"/>
        <v>#REF!</v>
      </c>
      <c r="V313" t="e">
        <f t="shared" si="90"/>
        <v>#REF!</v>
      </c>
      <c r="W313" t="e">
        <f t="shared" si="91"/>
        <v>#REF!</v>
      </c>
      <c r="X313" t="e">
        <f t="shared" si="92"/>
        <v>#REF!</v>
      </c>
      <c r="Y313" t="e">
        <f t="shared" si="93"/>
        <v>#REF!</v>
      </c>
      <c r="Z313" t="e">
        <f t="shared" si="94"/>
        <v>#REF!</v>
      </c>
    </row>
    <row r="314" spans="1:26">
      <c r="A314" t="e">
        <f>IF(A313="","",IF($R$3=1,dayTest!A326,day!#REF!))</f>
        <v>#REF!</v>
      </c>
      <c r="B314" t="str">
        <f t="shared" si="96"/>
        <v/>
      </c>
      <c r="C314" t="str">
        <f t="shared" si="99"/>
        <v/>
      </c>
      <c r="D314" t="str">
        <f t="shared" si="99"/>
        <v/>
      </c>
      <c r="E314" t="str">
        <f t="shared" si="99"/>
        <v/>
      </c>
      <c r="F314" t="str">
        <f t="shared" si="99"/>
        <v/>
      </c>
      <c r="G314" t="str">
        <f t="shared" si="98"/>
        <v/>
      </c>
      <c r="H314" t="str">
        <f t="shared" si="98"/>
        <v/>
      </c>
      <c r="I314" t="str">
        <f t="shared" si="98"/>
        <v/>
      </c>
      <c r="J314" t="str">
        <f t="shared" si="98"/>
        <v/>
      </c>
      <c r="K314" t="str">
        <f t="shared" si="98"/>
        <v/>
      </c>
      <c r="L314" t="str">
        <f t="shared" si="98"/>
        <v/>
      </c>
      <c r="M314" t="str">
        <f t="shared" si="97"/>
        <v/>
      </c>
      <c r="N314" t="e">
        <f t="shared" si="82"/>
        <v>#REF!</v>
      </c>
      <c r="O314" t="e">
        <f t="shared" si="83"/>
        <v>#REF!</v>
      </c>
      <c r="P314" t="e">
        <f t="shared" si="84"/>
        <v>#REF!</v>
      </c>
      <c r="Q314" t="e">
        <f t="shared" si="85"/>
        <v>#REF!</v>
      </c>
      <c r="R314" t="e">
        <f t="shared" si="86"/>
        <v>#REF!</v>
      </c>
      <c r="S314" t="e">
        <f t="shared" si="87"/>
        <v>#REF!</v>
      </c>
      <c r="T314" t="e">
        <f t="shared" si="88"/>
        <v>#REF!</v>
      </c>
      <c r="U314" t="e">
        <f t="shared" si="89"/>
        <v>#REF!</v>
      </c>
      <c r="V314" t="e">
        <f t="shared" si="90"/>
        <v>#REF!</v>
      </c>
      <c r="W314" t="e">
        <f t="shared" si="91"/>
        <v>#REF!</v>
      </c>
      <c r="X314" t="e">
        <f t="shared" si="92"/>
        <v>#REF!</v>
      </c>
      <c r="Y314" t="e">
        <f t="shared" si="93"/>
        <v>#REF!</v>
      </c>
      <c r="Z314" t="e">
        <f t="shared" si="94"/>
        <v>#REF!</v>
      </c>
    </row>
    <row r="315" spans="1:26">
      <c r="A315" t="e">
        <f>IF(A314="","",IF($R$3=1,dayTest!A327,day!#REF!))</f>
        <v>#REF!</v>
      </c>
      <c r="B315" t="str">
        <f t="shared" si="96"/>
        <v/>
      </c>
      <c r="C315" t="str">
        <f t="shared" si="99"/>
        <v/>
      </c>
      <c r="D315" t="str">
        <f t="shared" si="99"/>
        <v/>
      </c>
      <c r="E315" t="str">
        <f t="shared" si="99"/>
        <v/>
      </c>
      <c r="F315" t="str">
        <f t="shared" si="99"/>
        <v/>
      </c>
      <c r="G315" t="str">
        <f t="shared" si="98"/>
        <v/>
      </c>
      <c r="H315" t="str">
        <f t="shared" si="98"/>
        <v/>
      </c>
      <c r="I315" t="str">
        <f t="shared" si="98"/>
        <v/>
      </c>
      <c r="J315" t="str">
        <f t="shared" si="98"/>
        <v/>
      </c>
      <c r="K315" t="str">
        <f t="shared" si="98"/>
        <v/>
      </c>
      <c r="L315" t="str">
        <f t="shared" si="98"/>
        <v/>
      </c>
      <c r="M315" t="str">
        <f t="shared" si="97"/>
        <v/>
      </c>
      <c r="N315" t="e">
        <f t="shared" si="82"/>
        <v>#REF!</v>
      </c>
      <c r="O315" t="e">
        <f t="shared" si="83"/>
        <v>#REF!</v>
      </c>
      <c r="P315" t="e">
        <f t="shared" si="84"/>
        <v>#REF!</v>
      </c>
      <c r="Q315" t="e">
        <f t="shared" si="85"/>
        <v>#REF!</v>
      </c>
      <c r="R315" t="e">
        <f t="shared" si="86"/>
        <v>#REF!</v>
      </c>
      <c r="S315" t="e">
        <f t="shared" si="87"/>
        <v>#REF!</v>
      </c>
      <c r="T315" t="e">
        <f t="shared" si="88"/>
        <v>#REF!</v>
      </c>
      <c r="U315" t="e">
        <f t="shared" si="89"/>
        <v>#REF!</v>
      </c>
      <c r="V315" t="e">
        <f t="shared" si="90"/>
        <v>#REF!</v>
      </c>
      <c r="W315" t="e">
        <f t="shared" si="91"/>
        <v>#REF!</v>
      </c>
      <c r="X315" t="e">
        <f t="shared" si="92"/>
        <v>#REF!</v>
      </c>
      <c r="Y315" t="e">
        <f t="shared" si="93"/>
        <v>#REF!</v>
      </c>
      <c r="Z315" t="e">
        <f t="shared" si="94"/>
        <v>#REF!</v>
      </c>
    </row>
    <row r="316" spans="1:26">
      <c r="A316" t="e">
        <f>IF(A315="","",IF($R$3=1,dayTest!A328,day!#REF!))</f>
        <v>#REF!</v>
      </c>
      <c r="B316" t="str">
        <f t="shared" si="96"/>
        <v/>
      </c>
      <c r="C316" t="str">
        <f t="shared" si="99"/>
        <v/>
      </c>
      <c r="D316" t="str">
        <f t="shared" si="99"/>
        <v/>
      </c>
      <c r="E316" t="str">
        <f t="shared" si="99"/>
        <v/>
      </c>
      <c r="F316" t="str">
        <f t="shared" si="99"/>
        <v/>
      </c>
      <c r="G316" t="str">
        <f t="shared" si="98"/>
        <v/>
      </c>
      <c r="H316" t="str">
        <f t="shared" si="98"/>
        <v/>
      </c>
      <c r="I316" t="str">
        <f t="shared" si="98"/>
        <v/>
      </c>
      <c r="J316" t="str">
        <f t="shared" si="98"/>
        <v/>
      </c>
      <c r="K316" t="str">
        <f t="shared" si="98"/>
        <v/>
      </c>
      <c r="L316" t="str">
        <f t="shared" si="98"/>
        <v/>
      </c>
      <c r="M316" t="str">
        <f t="shared" si="97"/>
        <v/>
      </c>
      <c r="N316" t="e">
        <f t="shared" si="82"/>
        <v>#REF!</v>
      </c>
      <c r="O316" t="e">
        <f t="shared" si="83"/>
        <v>#REF!</v>
      </c>
      <c r="P316" t="e">
        <f t="shared" si="84"/>
        <v>#REF!</v>
      </c>
      <c r="Q316" t="e">
        <f t="shared" si="85"/>
        <v>#REF!</v>
      </c>
      <c r="R316" t="e">
        <f t="shared" si="86"/>
        <v>#REF!</v>
      </c>
      <c r="S316" t="e">
        <f t="shared" si="87"/>
        <v>#REF!</v>
      </c>
      <c r="T316" t="e">
        <f t="shared" si="88"/>
        <v>#REF!</v>
      </c>
      <c r="U316" t="e">
        <f t="shared" si="89"/>
        <v>#REF!</v>
      </c>
      <c r="V316" t="e">
        <f t="shared" si="90"/>
        <v>#REF!</v>
      </c>
      <c r="W316" t="e">
        <f t="shared" si="91"/>
        <v>#REF!</v>
      </c>
      <c r="X316" t="e">
        <f t="shared" si="92"/>
        <v>#REF!</v>
      </c>
      <c r="Y316" t="e">
        <f t="shared" si="93"/>
        <v>#REF!</v>
      </c>
      <c r="Z316" t="e">
        <f t="shared" si="94"/>
        <v>#REF!</v>
      </c>
    </row>
    <row r="317" spans="1:26">
      <c r="A317" t="e">
        <f>IF(A316="","",IF($R$3=1,dayTest!A329,day!#REF!))</f>
        <v>#REF!</v>
      </c>
      <c r="B317" t="str">
        <f t="shared" si="96"/>
        <v/>
      </c>
      <c r="C317" t="str">
        <f t="shared" si="99"/>
        <v/>
      </c>
      <c r="D317" t="str">
        <f t="shared" si="99"/>
        <v/>
      </c>
      <c r="E317" t="str">
        <f t="shared" si="99"/>
        <v/>
      </c>
      <c r="F317" t="str">
        <f t="shared" si="99"/>
        <v/>
      </c>
      <c r="G317" t="str">
        <f t="shared" si="98"/>
        <v/>
      </c>
      <c r="H317" t="str">
        <f t="shared" si="98"/>
        <v/>
      </c>
      <c r="I317" t="str">
        <f t="shared" si="98"/>
        <v/>
      </c>
      <c r="J317" t="str">
        <f t="shared" si="98"/>
        <v/>
      </c>
      <c r="K317" t="str">
        <f t="shared" si="98"/>
        <v/>
      </c>
      <c r="L317" t="str">
        <f t="shared" si="98"/>
        <v/>
      </c>
      <c r="M317" t="str">
        <f t="shared" si="97"/>
        <v/>
      </c>
      <c r="N317" t="e">
        <f t="shared" si="82"/>
        <v>#REF!</v>
      </c>
      <c r="O317" t="e">
        <f t="shared" si="83"/>
        <v>#REF!</v>
      </c>
      <c r="P317" t="e">
        <f t="shared" si="84"/>
        <v>#REF!</v>
      </c>
      <c r="Q317" t="e">
        <f t="shared" si="85"/>
        <v>#REF!</v>
      </c>
      <c r="R317" t="e">
        <f t="shared" si="86"/>
        <v>#REF!</v>
      </c>
      <c r="S317" t="e">
        <f t="shared" si="87"/>
        <v>#REF!</v>
      </c>
      <c r="T317" t="e">
        <f t="shared" si="88"/>
        <v>#REF!</v>
      </c>
      <c r="U317" t="e">
        <f t="shared" si="89"/>
        <v>#REF!</v>
      </c>
      <c r="V317" t="e">
        <f t="shared" si="90"/>
        <v>#REF!</v>
      </c>
      <c r="W317" t="e">
        <f t="shared" si="91"/>
        <v>#REF!</v>
      </c>
      <c r="X317" t="e">
        <f t="shared" si="92"/>
        <v>#REF!</v>
      </c>
      <c r="Y317" t="e">
        <f t="shared" si="93"/>
        <v>#REF!</v>
      </c>
      <c r="Z317" t="e">
        <f t="shared" si="94"/>
        <v>#REF!</v>
      </c>
    </row>
    <row r="318" spans="1:26">
      <c r="A318" t="e">
        <f>IF(A317="","",IF($R$3=1,dayTest!A330,day!#REF!))</f>
        <v>#REF!</v>
      </c>
      <c r="B318" t="str">
        <f t="shared" si="96"/>
        <v/>
      </c>
      <c r="C318" t="str">
        <f t="shared" si="99"/>
        <v/>
      </c>
      <c r="D318" t="str">
        <f t="shared" si="99"/>
        <v/>
      </c>
      <c r="E318" t="str">
        <f t="shared" si="99"/>
        <v/>
      </c>
      <c r="F318" t="str">
        <f t="shared" si="99"/>
        <v/>
      </c>
      <c r="G318" t="str">
        <f t="shared" si="98"/>
        <v/>
      </c>
      <c r="H318" t="str">
        <f t="shared" si="98"/>
        <v/>
      </c>
      <c r="I318" t="str">
        <f t="shared" si="98"/>
        <v/>
      </c>
      <c r="J318" t="str">
        <f t="shared" si="98"/>
        <v/>
      </c>
      <c r="K318" t="str">
        <f t="shared" si="98"/>
        <v/>
      </c>
      <c r="L318" t="str">
        <f t="shared" si="98"/>
        <v/>
      </c>
      <c r="M318" t="str">
        <f t="shared" si="97"/>
        <v/>
      </c>
      <c r="N318" t="e">
        <f t="shared" si="82"/>
        <v>#REF!</v>
      </c>
      <c r="O318" t="e">
        <f t="shared" si="83"/>
        <v>#REF!</v>
      </c>
      <c r="P318" t="e">
        <f t="shared" si="84"/>
        <v>#REF!</v>
      </c>
      <c r="Q318" t="e">
        <f t="shared" si="85"/>
        <v>#REF!</v>
      </c>
      <c r="R318" t="e">
        <f t="shared" si="86"/>
        <v>#REF!</v>
      </c>
      <c r="S318" t="e">
        <f t="shared" si="87"/>
        <v>#REF!</v>
      </c>
      <c r="T318" t="e">
        <f t="shared" si="88"/>
        <v>#REF!</v>
      </c>
      <c r="U318" t="e">
        <f t="shared" si="89"/>
        <v>#REF!</v>
      </c>
      <c r="V318" t="e">
        <f t="shared" si="90"/>
        <v>#REF!</v>
      </c>
      <c r="W318" t="e">
        <f t="shared" si="91"/>
        <v>#REF!</v>
      </c>
      <c r="X318" t="e">
        <f t="shared" si="92"/>
        <v>#REF!</v>
      </c>
      <c r="Y318" t="e">
        <f t="shared" si="93"/>
        <v>#REF!</v>
      </c>
      <c r="Z318" t="e">
        <f t="shared" si="94"/>
        <v>#REF!</v>
      </c>
    </row>
    <row r="319" spans="1:26">
      <c r="A319" t="e">
        <f>IF(A318="","",IF($R$3=1,dayTest!A331,day!#REF!))</f>
        <v>#REF!</v>
      </c>
      <c r="B319" t="str">
        <f t="shared" si="96"/>
        <v/>
      </c>
      <c r="C319" t="str">
        <f t="shared" si="99"/>
        <v/>
      </c>
      <c r="D319" t="str">
        <f t="shared" si="99"/>
        <v/>
      </c>
      <c r="E319" t="str">
        <f t="shared" si="99"/>
        <v/>
      </c>
      <c r="F319" t="str">
        <f t="shared" si="99"/>
        <v/>
      </c>
      <c r="G319" t="str">
        <f t="shared" si="98"/>
        <v/>
      </c>
      <c r="H319" t="str">
        <f t="shared" si="98"/>
        <v/>
      </c>
      <c r="I319" t="str">
        <f t="shared" si="98"/>
        <v/>
      </c>
      <c r="J319" t="str">
        <f t="shared" si="98"/>
        <v/>
      </c>
      <c r="K319" t="str">
        <f t="shared" si="98"/>
        <v/>
      </c>
      <c r="L319" t="str">
        <f t="shared" si="98"/>
        <v/>
      </c>
      <c r="M319" t="str">
        <f t="shared" si="97"/>
        <v/>
      </c>
      <c r="N319" t="e">
        <f t="shared" si="82"/>
        <v>#REF!</v>
      </c>
      <c r="O319" t="e">
        <f t="shared" si="83"/>
        <v>#REF!</v>
      </c>
      <c r="P319" t="e">
        <f t="shared" si="84"/>
        <v>#REF!</v>
      </c>
      <c r="Q319" t="e">
        <f t="shared" si="85"/>
        <v>#REF!</v>
      </c>
      <c r="R319" t="e">
        <f t="shared" si="86"/>
        <v>#REF!</v>
      </c>
      <c r="S319" t="e">
        <f t="shared" si="87"/>
        <v>#REF!</v>
      </c>
      <c r="T319" t="e">
        <f t="shared" si="88"/>
        <v>#REF!</v>
      </c>
      <c r="U319" t="e">
        <f t="shared" si="89"/>
        <v>#REF!</v>
      </c>
      <c r="V319" t="e">
        <f t="shared" si="90"/>
        <v>#REF!</v>
      </c>
      <c r="W319" t="e">
        <f t="shared" si="91"/>
        <v>#REF!</v>
      </c>
      <c r="X319" t="e">
        <f t="shared" si="92"/>
        <v>#REF!</v>
      </c>
      <c r="Y319" t="e">
        <f t="shared" si="93"/>
        <v>#REF!</v>
      </c>
      <c r="Z319" t="e">
        <f t="shared" si="94"/>
        <v>#REF!</v>
      </c>
    </row>
    <row r="320" spans="1:26">
      <c r="A320" t="e">
        <f>IF(A319="","",IF($R$3=1,dayTest!A332,day!#REF!))</f>
        <v>#REF!</v>
      </c>
      <c r="B320" t="str">
        <f t="shared" si="96"/>
        <v/>
      </c>
      <c r="C320" t="str">
        <f t="shared" si="99"/>
        <v/>
      </c>
      <c r="D320" t="str">
        <f t="shared" si="99"/>
        <v/>
      </c>
      <c r="E320" t="str">
        <f t="shared" si="99"/>
        <v/>
      </c>
      <c r="F320" t="str">
        <f t="shared" si="99"/>
        <v/>
      </c>
      <c r="G320" t="str">
        <f t="shared" si="98"/>
        <v/>
      </c>
      <c r="H320" t="str">
        <f t="shared" si="98"/>
        <v/>
      </c>
      <c r="I320" t="str">
        <f t="shared" si="98"/>
        <v/>
      </c>
      <c r="J320" t="str">
        <f t="shared" si="98"/>
        <v/>
      </c>
      <c r="K320" t="str">
        <f t="shared" si="98"/>
        <v/>
      </c>
      <c r="L320" t="str">
        <f t="shared" si="98"/>
        <v/>
      </c>
      <c r="M320" t="str">
        <f t="shared" si="97"/>
        <v/>
      </c>
      <c r="N320" t="e">
        <f t="shared" si="82"/>
        <v>#REF!</v>
      </c>
      <c r="O320" t="e">
        <f t="shared" si="83"/>
        <v>#REF!</v>
      </c>
      <c r="P320" t="e">
        <f t="shared" si="84"/>
        <v>#REF!</v>
      </c>
      <c r="Q320" t="e">
        <f t="shared" si="85"/>
        <v>#REF!</v>
      </c>
      <c r="R320" t="e">
        <f t="shared" si="86"/>
        <v>#REF!</v>
      </c>
      <c r="S320" t="e">
        <f t="shared" si="87"/>
        <v>#REF!</v>
      </c>
      <c r="T320" t="e">
        <f t="shared" si="88"/>
        <v>#REF!</v>
      </c>
      <c r="U320" t="e">
        <f t="shared" si="89"/>
        <v>#REF!</v>
      </c>
      <c r="V320" t="e">
        <f t="shared" si="90"/>
        <v>#REF!</v>
      </c>
      <c r="W320" t="e">
        <f t="shared" si="91"/>
        <v>#REF!</v>
      </c>
      <c r="X320" t="e">
        <f t="shared" si="92"/>
        <v>#REF!</v>
      </c>
      <c r="Y320" t="e">
        <f t="shared" si="93"/>
        <v>#REF!</v>
      </c>
      <c r="Z320" t="e">
        <f t="shared" si="94"/>
        <v>#REF!</v>
      </c>
    </row>
    <row r="321" spans="1:26">
      <c r="A321" t="e">
        <f>IF(A320="","",IF($R$3=1,dayTest!A333,day!#REF!))</f>
        <v>#REF!</v>
      </c>
      <c r="B321" t="str">
        <f t="shared" si="96"/>
        <v/>
      </c>
      <c r="C321" t="str">
        <f t="shared" si="99"/>
        <v/>
      </c>
      <c r="D321" t="str">
        <f t="shared" si="99"/>
        <v/>
      </c>
      <c r="E321" t="str">
        <f t="shared" si="99"/>
        <v/>
      </c>
      <c r="F321" t="str">
        <f t="shared" si="99"/>
        <v/>
      </c>
      <c r="G321" t="str">
        <f t="shared" si="98"/>
        <v/>
      </c>
      <c r="H321" t="str">
        <f t="shared" si="98"/>
        <v/>
      </c>
      <c r="I321" t="str">
        <f t="shared" si="98"/>
        <v/>
      </c>
      <c r="J321" t="str">
        <f t="shared" si="98"/>
        <v/>
      </c>
      <c r="K321" t="str">
        <f t="shared" si="98"/>
        <v/>
      </c>
      <c r="L321" t="str">
        <f t="shared" si="98"/>
        <v/>
      </c>
      <c r="M321" t="str">
        <f t="shared" si="97"/>
        <v/>
      </c>
      <c r="N321" t="e">
        <f t="shared" si="82"/>
        <v>#REF!</v>
      </c>
      <c r="O321" t="e">
        <f t="shared" si="83"/>
        <v>#REF!</v>
      </c>
      <c r="P321" t="e">
        <f t="shared" si="84"/>
        <v>#REF!</v>
      </c>
      <c r="Q321" t="e">
        <f t="shared" si="85"/>
        <v>#REF!</v>
      </c>
      <c r="R321" t="e">
        <f t="shared" si="86"/>
        <v>#REF!</v>
      </c>
      <c r="S321" t="e">
        <f t="shared" si="87"/>
        <v>#REF!</v>
      </c>
      <c r="T321" t="e">
        <f t="shared" si="88"/>
        <v>#REF!</v>
      </c>
      <c r="U321" t="e">
        <f t="shared" si="89"/>
        <v>#REF!</v>
      </c>
      <c r="V321" t="e">
        <f t="shared" si="90"/>
        <v>#REF!</v>
      </c>
      <c r="W321" t="e">
        <f t="shared" si="91"/>
        <v>#REF!</v>
      </c>
      <c r="X321" t="e">
        <f t="shared" si="92"/>
        <v>#REF!</v>
      </c>
      <c r="Y321" t="e">
        <f t="shared" si="93"/>
        <v>#REF!</v>
      </c>
      <c r="Z321" t="e">
        <f t="shared" si="94"/>
        <v>#REF!</v>
      </c>
    </row>
    <row r="322" spans="1:26">
      <c r="A322" t="e">
        <f>IF(A321="","",IF($R$3=1,dayTest!A334,day!#REF!))</f>
        <v>#REF!</v>
      </c>
      <c r="B322" t="str">
        <f t="shared" si="96"/>
        <v/>
      </c>
      <c r="C322" t="str">
        <f t="shared" si="99"/>
        <v/>
      </c>
      <c r="D322" t="str">
        <f t="shared" si="99"/>
        <v/>
      </c>
      <c r="E322" t="str">
        <f t="shared" si="99"/>
        <v/>
      </c>
      <c r="F322" t="str">
        <f t="shared" si="99"/>
        <v/>
      </c>
      <c r="G322" t="str">
        <f t="shared" si="98"/>
        <v/>
      </c>
      <c r="H322" t="str">
        <f t="shared" si="98"/>
        <v/>
      </c>
      <c r="I322" t="str">
        <f t="shared" si="98"/>
        <v/>
      </c>
      <c r="J322" t="str">
        <f t="shared" si="98"/>
        <v/>
      </c>
      <c r="K322" t="str">
        <f t="shared" si="98"/>
        <v/>
      </c>
      <c r="L322" t="str">
        <f t="shared" si="98"/>
        <v/>
      </c>
      <c r="M322" t="str">
        <f t="shared" si="97"/>
        <v/>
      </c>
      <c r="N322" t="e">
        <f t="shared" si="82"/>
        <v>#REF!</v>
      </c>
      <c r="O322" t="e">
        <f t="shared" si="83"/>
        <v>#REF!</v>
      </c>
      <c r="P322" t="e">
        <f t="shared" si="84"/>
        <v>#REF!</v>
      </c>
      <c r="Q322" t="e">
        <f t="shared" si="85"/>
        <v>#REF!</v>
      </c>
      <c r="R322" t="e">
        <f t="shared" si="86"/>
        <v>#REF!</v>
      </c>
      <c r="S322" t="e">
        <f t="shared" si="87"/>
        <v>#REF!</v>
      </c>
      <c r="T322" t="e">
        <f t="shared" si="88"/>
        <v>#REF!</v>
      </c>
      <c r="U322" t="e">
        <f t="shared" si="89"/>
        <v>#REF!</v>
      </c>
      <c r="V322" t="e">
        <f t="shared" si="90"/>
        <v>#REF!</v>
      </c>
      <c r="W322" t="e">
        <f t="shared" si="91"/>
        <v>#REF!</v>
      </c>
      <c r="X322" t="e">
        <f t="shared" si="92"/>
        <v>#REF!</v>
      </c>
      <c r="Y322" t="e">
        <f t="shared" si="93"/>
        <v>#REF!</v>
      </c>
      <c r="Z322" t="e">
        <f t="shared" si="94"/>
        <v>#REF!</v>
      </c>
    </row>
    <row r="323" spans="1:26">
      <c r="A323" t="e">
        <f>IF(A322="","",IF($R$3=1,dayTest!A335,day!#REF!))</f>
        <v>#REF!</v>
      </c>
      <c r="B323" t="str">
        <f t="shared" si="96"/>
        <v/>
      </c>
      <c r="C323" t="str">
        <f t="shared" si="99"/>
        <v/>
      </c>
      <c r="D323" t="str">
        <f t="shared" si="99"/>
        <v/>
      </c>
      <c r="E323" t="str">
        <f t="shared" si="99"/>
        <v/>
      </c>
      <c r="F323" t="str">
        <f t="shared" si="99"/>
        <v/>
      </c>
      <c r="G323" t="str">
        <f t="shared" si="98"/>
        <v/>
      </c>
      <c r="H323" t="str">
        <f t="shared" si="98"/>
        <v/>
      </c>
      <c r="I323" t="str">
        <f t="shared" si="98"/>
        <v/>
      </c>
      <c r="J323" t="str">
        <f t="shared" si="98"/>
        <v/>
      </c>
      <c r="K323" t="str">
        <f t="shared" si="98"/>
        <v/>
      </c>
      <c r="L323" t="str">
        <f t="shared" si="98"/>
        <v/>
      </c>
      <c r="M323" t="str">
        <f t="shared" si="97"/>
        <v/>
      </c>
      <c r="N323" t="e">
        <f t="shared" si="82"/>
        <v>#REF!</v>
      </c>
      <c r="O323" t="e">
        <f t="shared" si="83"/>
        <v>#REF!</v>
      </c>
      <c r="P323" t="e">
        <f t="shared" si="84"/>
        <v>#REF!</v>
      </c>
      <c r="Q323" t="e">
        <f t="shared" si="85"/>
        <v>#REF!</v>
      </c>
      <c r="R323" t="e">
        <f t="shared" si="86"/>
        <v>#REF!</v>
      </c>
      <c r="S323" t="e">
        <f t="shared" si="87"/>
        <v>#REF!</v>
      </c>
      <c r="T323" t="e">
        <f t="shared" si="88"/>
        <v>#REF!</v>
      </c>
      <c r="U323" t="e">
        <f t="shared" si="89"/>
        <v>#REF!</v>
      </c>
      <c r="V323" t="e">
        <f t="shared" si="90"/>
        <v>#REF!</v>
      </c>
      <c r="W323" t="e">
        <f t="shared" si="91"/>
        <v>#REF!</v>
      </c>
      <c r="X323" t="e">
        <f t="shared" si="92"/>
        <v>#REF!</v>
      </c>
      <c r="Y323" t="e">
        <f t="shared" si="93"/>
        <v>#REF!</v>
      </c>
      <c r="Z323" t="e">
        <f t="shared" si="94"/>
        <v>#REF!</v>
      </c>
    </row>
    <row r="324" spans="1:26">
      <c r="A324" t="e">
        <f>IF(A323="","",IF($R$3=1,dayTest!A336,day!#REF!))</f>
        <v>#REF!</v>
      </c>
      <c r="B324" t="str">
        <f t="shared" si="96"/>
        <v/>
      </c>
      <c r="C324" t="str">
        <f t="shared" si="99"/>
        <v/>
      </c>
      <c r="D324" t="str">
        <f t="shared" si="99"/>
        <v/>
      </c>
      <c r="E324" t="str">
        <f t="shared" si="99"/>
        <v/>
      </c>
      <c r="F324" t="str">
        <f t="shared" si="99"/>
        <v/>
      </c>
      <c r="G324" t="str">
        <f t="shared" si="98"/>
        <v/>
      </c>
      <c r="H324" t="str">
        <f t="shared" si="98"/>
        <v/>
      </c>
      <c r="I324" t="str">
        <f t="shared" si="98"/>
        <v/>
      </c>
      <c r="J324" t="str">
        <f t="shared" si="98"/>
        <v/>
      </c>
      <c r="K324" t="str">
        <f t="shared" si="98"/>
        <v/>
      </c>
      <c r="L324" t="str">
        <f t="shared" si="98"/>
        <v/>
      </c>
      <c r="M324" t="str">
        <f t="shared" si="97"/>
        <v/>
      </c>
      <c r="N324" t="e">
        <f t="shared" si="82"/>
        <v>#REF!</v>
      </c>
      <c r="O324" t="e">
        <f t="shared" si="83"/>
        <v>#REF!</v>
      </c>
      <c r="P324" t="e">
        <f t="shared" si="84"/>
        <v>#REF!</v>
      </c>
      <c r="Q324" t="e">
        <f t="shared" si="85"/>
        <v>#REF!</v>
      </c>
      <c r="R324" t="e">
        <f t="shared" si="86"/>
        <v>#REF!</v>
      </c>
      <c r="S324" t="e">
        <f t="shared" si="87"/>
        <v>#REF!</v>
      </c>
      <c r="T324" t="e">
        <f t="shared" si="88"/>
        <v>#REF!</v>
      </c>
      <c r="U324" t="e">
        <f t="shared" si="89"/>
        <v>#REF!</v>
      </c>
      <c r="V324" t="e">
        <f t="shared" si="90"/>
        <v>#REF!</v>
      </c>
      <c r="W324" t="e">
        <f t="shared" si="91"/>
        <v>#REF!</v>
      </c>
      <c r="X324" t="e">
        <f t="shared" si="92"/>
        <v>#REF!</v>
      </c>
      <c r="Y324" t="e">
        <f t="shared" si="93"/>
        <v>#REF!</v>
      </c>
      <c r="Z324" t="e">
        <f t="shared" si="94"/>
        <v>#REF!</v>
      </c>
    </row>
    <row r="325" spans="1:26">
      <c r="A325" t="e">
        <f>IF(A324="","",IF($R$3=1,dayTest!A337,day!#REF!))</f>
        <v>#REF!</v>
      </c>
      <c r="B325" t="str">
        <f t="shared" si="96"/>
        <v/>
      </c>
      <c r="C325" t="str">
        <f t="shared" si="99"/>
        <v/>
      </c>
      <c r="D325" t="str">
        <f t="shared" si="99"/>
        <v/>
      </c>
      <c r="E325" t="str">
        <f t="shared" si="99"/>
        <v/>
      </c>
      <c r="F325" t="str">
        <f t="shared" si="99"/>
        <v/>
      </c>
      <c r="G325" t="str">
        <f t="shared" si="98"/>
        <v/>
      </c>
      <c r="H325" t="str">
        <f t="shared" si="98"/>
        <v/>
      </c>
      <c r="I325" t="str">
        <f t="shared" si="98"/>
        <v/>
      </c>
      <c r="J325" t="str">
        <f t="shared" si="98"/>
        <v/>
      </c>
      <c r="K325" t="str">
        <f t="shared" si="98"/>
        <v/>
      </c>
      <c r="L325" t="str">
        <f t="shared" si="98"/>
        <v/>
      </c>
      <c r="M325" t="str">
        <f t="shared" si="97"/>
        <v/>
      </c>
      <c r="N325" t="e">
        <f t="shared" si="82"/>
        <v>#REF!</v>
      </c>
      <c r="O325" t="e">
        <f t="shared" si="83"/>
        <v>#REF!</v>
      </c>
      <c r="P325" t="e">
        <f t="shared" si="84"/>
        <v>#REF!</v>
      </c>
      <c r="Q325" t="e">
        <f t="shared" si="85"/>
        <v>#REF!</v>
      </c>
      <c r="R325" t="e">
        <f t="shared" si="86"/>
        <v>#REF!</v>
      </c>
      <c r="S325" t="e">
        <f t="shared" si="87"/>
        <v>#REF!</v>
      </c>
      <c r="T325" t="e">
        <f t="shared" si="88"/>
        <v>#REF!</v>
      </c>
      <c r="U325" t="e">
        <f t="shared" si="89"/>
        <v>#REF!</v>
      </c>
      <c r="V325" t="e">
        <f t="shared" si="90"/>
        <v>#REF!</v>
      </c>
      <c r="W325" t="e">
        <f t="shared" si="91"/>
        <v>#REF!</v>
      </c>
      <c r="X325" t="e">
        <f t="shared" si="92"/>
        <v>#REF!</v>
      </c>
      <c r="Y325" t="e">
        <f t="shared" si="93"/>
        <v>#REF!</v>
      </c>
      <c r="Z325" t="e">
        <f t="shared" si="94"/>
        <v>#REF!</v>
      </c>
    </row>
    <row r="326" spans="1:26">
      <c r="A326" t="e">
        <f>IF(A325="","",IF($R$3=1,dayTest!A338,day!#REF!))</f>
        <v>#REF!</v>
      </c>
      <c r="B326" t="str">
        <f t="shared" si="96"/>
        <v/>
      </c>
      <c r="C326" t="str">
        <f t="shared" si="99"/>
        <v/>
      </c>
      <c r="D326" t="str">
        <f t="shared" si="99"/>
        <v/>
      </c>
      <c r="E326" t="str">
        <f t="shared" si="99"/>
        <v/>
      </c>
      <c r="F326" t="str">
        <f t="shared" si="99"/>
        <v/>
      </c>
      <c r="G326" t="str">
        <f t="shared" si="98"/>
        <v/>
      </c>
      <c r="H326" t="str">
        <f t="shared" si="98"/>
        <v/>
      </c>
      <c r="I326" t="str">
        <f t="shared" si="98"/>
        <v/>
      </c>
      <c r="J326" t="str">
        <f t="shared" si="98"/>
        <v/>
      </c>
      <c r="K326" t="str">
        <f t="shared" si="98"/>
        <v/>
      </c>
      <c r="L326" t="str">
        <f t="shared" si="98"/>
        <v/>
      </c>
      <c r="M326" t="str">
        <f t="shared" si="97"/>
        <v/>
      </c>
      <c r="N326" t="e">
        <f t="shared" si="82"/>
        <v>#REF!</v>
      </c>
      <c r="O326" t="e">
        <f t="shared" si="83"/>
        <v>#REF!</v>
      </c>
      <c r="P326" t="e">
        <f t="shared" si="84"/>
        <v>#REF!</v>
      </c>
      <c r="Q326" t="e">
        <f t="shared" si="85"/>
        <v>#REF!</v>
      </c>
      <c r="R326" t="e">
        <f t="shared" si="86"/>
        <v>#REF!</v>
      </c>
      <c r="S326" t="e">
        <f t="shared" si="87"/>
        <v>#REF!</v>
      </c>
      <c r="T326" t="e">
        <f t="shared" si="88"/>
        <v>#REF!</v>
      </c>
      <c r="U326" t="e">
        <f t="shared" si="89"/>
        <v>#REF!</v>
      </c>
      <c r="V326" t="e">
        <f t="shared" si="90"/>
        <v>#REF!</v>
      </c>
      <c r="W326" t="e">
        <f t="shared" si="91"/>
        <v>#REF!</v>
      </c>
      <c r="X326" t="e">
        <f t="shared" si="92"/>
        <v>#REF!</v>
      </c>
      <c r="Y326" t="e">
        <f t="shared" si="93"/>
        <v>#REF!</v>
      </c>
      <c r="Z326" t="e">
        <f t="shared" si="94"/>
        <v>#REF!</v>
      </c>
    </row>
    <row r="327" spans="1:26">
      <c r="A327" t="e">
        <f>IF(A326="","",IF($R$3=1,dayTest!A339,day!#REF!))</f>
        <v>#REF!</v>
      </c>
      <c r="B327" t="str">
        <f t="shared" si="96"/>
        <v/>
      </c>
      <c r="C327" t="str">
        <f t="shared" si="99"/>
        <v/>
      </c>
      <c r="D327" t="str">
        <f t="shared" si="99"/>
        <v/>
      </c>
      <c r="E327" t="str">
        <f t="shared" si="99"/>
        <v/>
      </c>
      <c r="F327" t="str">
        <f t="shared" si="99"/>
        <v/>
      </c>
      <c r="G327" t="str">
        <f t="shared" si="98"/>
        <v/>
      </c>
      <c r="H327" t="str">
        <f t="shared" si="98"/>
        <v/>
      </c>
      <c r="I327" t="str">
        <f t="shared" si="98"/>
        <v/>
      </c>
      <c r="J327" t="str">
        <f t="shared" si="98"/>
        <v/>
      </c>
      <c r="K327" t="str">
        <f t="shared" si="98"/>
        <v/>
      </c>
      <c r="L327" t="str">
        <f t="shared" si="98"/>
        <v/>
      </c>
      <c r="M327" t="str">
        <f t="shared" si="97"/>
        <v/>
      </c>
      <c r="N327" t="e">
        <f t="shared" si="82"/>
        <v>#REF!</v>
      </c>
      <c r="O327" t="e">
        <f t="shared" si="83"/>
        <v>#REF!</v>
      </c>
      <c r="P327" t="e">
        <f t="shared" si="84"/>
        <v>#REF!</v>
      </c>
      <c r="Q327" t="e">
        <f t="shared" si="85"/>
        <v>#REF!</v>
      </c>
      <c r="R327" t="e">
        <f t="shared" si="86"/>
        <v>#REF!</v>
      </c>
      <c r="S327" t="e">
        <f t="shared" si="87"/>
        <v>#REF!</v>
      </c>
      <c r="T327" t="e">
        <f t="shared" si="88"/>
        <v>#REF!</v>
      </c>
      <c r="U327" t="e">
        <f t="shared" si="89"/>
        <v>#REF!</v>
      </c>
      <c r="V327" t="e">
        <f t="shared" si="90"/>
        <v>#REF!</v>
      </c>
      <c r="W327" t="e">
        <f t="shared" si="91"/>
        <v>#REF!</v>
      </c>
      <c r="X327" t="e">
        <f t="shared" si="92"/>
        <v>#REF!</v>
      </c>
      <c r="Y327" t="e">
        <f t="shared" si="93"/>
        <v>#REF!</v>
      </c>
      <c r="Z327" t="e">
        <f t="shared" si="94"/>
        <v>#REF!</v>
      </c>
    </row>
    <row r="328" spans="1:26">
      <c r="A328" t="e">
        <f>IF(A327="","",IF($R$3=1,dayTest!A340,day!#REF!))</f>
        <v>#REF!</v>
      </c>
      <c r="B328" t="str">
        <f t="shared" si="96"/>
        <v/>
      </c>
      <c r="C328" t="str">
        <f t="shared" si="99"/>
        <v/>
      </c>
      <c r="D328" t="str">
        <f t="shared" si="99"/>
        <v/>
      </c>
      <c r="E328" t="str">
        <f t="shared" si="99"/>
        <v/>
      </c>
      <c r="F328" t="str">
        <f t="shared" si="99"/>
        <v/>
      </c>
      <c r="G328" t="str">
        <f t="shared" si="98"/>
        <v/>
      </c>
      <c r="H328" t="str">
        <f t="shared" si="98"/>
        <v/>
      </c>
      <c r="I328" t="str">
        <f t="shared" si="98"/>
        <v/>
      </c>
      <c r="J328" t="str">
        <f t="shared" si="98"/>
        <v/>
      </c>
      <c r="K328" t="str">
        <f t="shared" si="98"/>
        <v/>
      </c>
      <c r="L328" t="str">
        <f t="shared" si="98"/>
        <v/>
      </c>
      <c r="M328" t="str">
        <f t="shared" si="97"/>
        <v/>
      </c>
      <c r="N328" t="e">
        <f t="shared" si="82"/>
        <v>#REF!</v>
      </c>
      <c r="O328" t="e">
        <f t="shared" si="83"/>
        <v>#REF!</v>
      </c>
      <c r="P328" t="e">
        <f t="shared" si="84"/>
        <v>#REF!</v>
      </c>
      <c r="Q328" t="e">
        <f t="shared" si="85"/>
        <v>#REF!</v>
      </c>
      <c r="R328" t="e">
        <f t="shared" si="86"/>
        <v>#REF!</v>
      </c>
      <c r="S328" t="e">
        <f t="shared" si="87"/>
        <v>#REF!</v>
      </c>
      <c r="T328" t="e">
        <f t="shared" si="88"/>
        <v>#REF!</v>
      </c>
      <c r="U328" t="e">
        <f t="shared" si="89"/>
        <v>#REF!</v>
      </c>
      <c r="V328" t="e">
        <f t="shared" si="90"/>
        <v>#REF!</v>
      </c>
      <c r="W328" t="e">
        <f t="shared" si="91"/>
        <v>#REF!</v>
      </c>
      <c r="X328" t="e">
        <f t="shared" si="92"/>
        <v>#REF!</v>
      </c>
      <c r="Y328" t="e">
        <f t="shared" si="93"/>
        <v>#REF!</v>
      </c>
      <c r="Z328" t="e">
        <f t="shared" si="94"/>
        <v>#REF!</v>
      </c>
    </row>
    <row r="329" spans="1:26">
      <c r="A329" t="e">
        <f>IF(A328="","",IF($R$3=1,dayTest!A341,day!#REF!))</f>
        <v>#REF!</v>
      </c>
      <c r="B329" t="str">
        <f t="shared" si="96"/>
        <v/>
      </c>
      <c r="C329" t="str">
        <f t="shared" si="99"/>
        <v/>
      </c>
      <c r="D329" t="str">
        <f t="shared" si="99"/>
        <v/>
      </c>
      <c r="E329" t="str">
        <f t="shared" si="99"/>
        <v/>
      </c>
      <c r="F329" t="str">
        <f t="shared" si="99"/>
        <v/>
      </c>
      <c r="G329" t="str">
        <f t="shared" si="98"/>
        <v/>
      </c>
      <c r="H329" t="str">
        <f t="shared" si="98"/>
        <v/>
      </c>
      <c r="I329" t="str">
        <f t="shared" si="98"/>
        <v/>
      </c>
      <c r="J329" t="str">
        <f t="shared" si="98"/>
        <v/>
      </c>
      <c r="K329" t="str">
        <f t="shared" si="98"/>
        <v/>
      </c>
      <c r="L329" t="str">
        <f t="shared" si="98"/>
        <v/>
      </c>
      <c r="M329" t="str">
        <f t="shared" si="97"/>
        <v/>
      </c>
      <c r="N329" t="e">
        <f t="shared" si="82"/>
        <v>#REF!</v>
      </c>
      <c r="O329" t="e">
        <f t="shared" si="83"/>
        <v>#REF!</v>
      </c>
      <c r="P329" t="e">
        <f t="shared" si="84"/>
        <v>#REF!</v>
      </c>
      <c r="Q329" t="e">
        <f t="shared" si="85"/>
        <v>#REF!</v>
      </c>
      <c r="R329" t="e">
        <f t="shared" si="86"/>
        <v>#REF!</v>
      </c>
      <c r="S329" t="e">
        <f t="shared" si="87"/>
        <v>#REF!</v>
      </c>
      <c r="T329" t="e">
        <f t="shared" si="88"/>
        <v>#REF!</v>
      </c>
      <c r="U329" t="e">
        <f t="shared" si="89"/>
        <v>#REF!</v>
      </c>
      <c r="V329" t="e">
        <f t="shared" si="90"/>
        <v>#REF!</v>
      </c>
      <c r="W329" t="e">
        <f t="shared" si="91"/>
        <v>#REF!</v>
      </c>
      <c r="X329" t="e">
        <f t="shared" si="92"/>
        <v>#REF!</v>
      </c>
      <c r="Y329" t="e">
        <f t="shared" si="93"/>
        <v>#REF!</v>
      </c>
      <c r="Z329" t="e">
        <f t="shared" si="94"/>
        <v>#REF!</v>
      </c>
    </row>
    <row r="330" spans="1:26">
      <c r="A330" t="e">
        <f>IF(A329="","",IF($R$3=1,dayTest!A342,day!#REF!))</f>
        <v>#REF!</v>
      </c>
      <c r="B330" t="str">
        <f t="shared" si="96"/>
        <v/>
      </c>
      <c r="C330" t="str">
        <f t="shared" si="99"/>
        <v/>
      </c>
      <c r="D330" t="str">
        <f t="shared" si="99"/>
        <v/>
      </c>
      <c r="E330" t="str">
        <f t="shared" si="99"/>
        <v/>
      </c>
      <c r="F330" t="str">
        <f t="shared" si="99"/>
        <v/>
      </c>
      <c r="G330" t="str">
        <f t="shared" si="98"/>
        <v/>
      </c>
      <c r="H330" t="str">
        <f t="shared" si="98"/>
        <v/>
      </c>
      <c r="I330" t="str">
        <f t="shared" si="98"/>
        <v/>
      </c>
      <c r="J330" t="str">
        <f t="shared" si="98"/>
        <v/>
      </c>
      <c r="K330" t="str">
        <f t="shared" si="98"/>
        <v/>
      </c>
      <c r="L330" t="str">
        <f t="shared" si="98"/>
        <v/>
      </c>
      <c r="M330" t="str">
        <f t="shared" si="97"/>
        <v/>
      </c>
      <c r="N330" t="e">
        <f t="shared" si="82"/>
        <v>#REF!</v>
      </c>
      <c r="O330" t="e">
        <f t="shared" si="83"/>
        <v>#REF!</v>
      </c>
      <c r="P330" t="e">
        <f t="shared" si="84"/>
        <v>#REF!</v>
      </c>
      <c r="Q330" t="e">
        <f t="shared" si="85"/>
        <v>#REF!</v>
      </c>
      <c r="R330" t="e">
        <f t="shared" si="86"/>
        <v>#REF!</v>
      </c>
      <c r="S330" t="e">
        <f t="shared" si="87"/>
        <v>#REF!</v>
      </c>
      <c r="T330" t="e">
        <f t="shared" si="88"/>
        <v>#REF!</v>
      </c>
      <c r="U330" t="e">
        <f t="shared" si="89"/>
        <v>#REF!</v>
      </c>
      <c r="V330" t="e">
        <f t="shared" si="90"/>
        <v>#REF!</v>
      </c>
      <c r="W330" t="e">
        <f t="shared" si="91"/>
        <v>#REF!</v>
      </c>
      <c r="X330" t="e">
        <f t="shared" si="92"/>
        <v>#REF!</v>
      </c>
      <c r="Y330" t="e">
        <f t="shared" si="93"/>
        <v>#REF!</v>
      </c>
      <c r="Z330" t="e">
        <f t="shared" si="94"/>
        <v>#REF!</v>
      </c>
    </row>
    <row r="331" spans="1:26">
      <c r="A331" t="e">
        <f>IF(A330="","",IF($R$3=1,dayTest!A343,day!#REF!))</f>
        <v>#REF!</v>
      </c>
      <c r="B331" t="str">
        <f t="shared" si="96"/>
        <v/>
      </c>
      <c r="C331" t="str">
        <f t="shared" si="99"/>
        <v/>
      </c>
      <c r="D331" t="str">
        <f t="shared" si="99"/>
        <v/>
      </c>
      <c r="E331" t="str">
        <f t="shared" si="99"/>
        <v/>
      </c>
      <c r="F331" t="str">
        <f t="shared" si="99"/>
        <v/>
      </c>
      <c r="G331" t="str">
        <f t="shared" si="98"/>
        <v/>
      </c>
      <c r="H331" t="str">
        <f t="shared" si="98"/>
        <v/>
      </c>
      <c r="I331" t="str">
        <f t="shared" si="98"/>
        <v/>
      </c>
      <c r="J331" t="str">
        <f t="shared" si="98"/>
        <v/>
      </c>
      <c r="K331" t="str">
        <f t="shared" si="98"/>
        <v/>
      </c>
      <c r="L331" t="str">
        <f t="shared" si="98"/>
        <v/>
      </c>
      <c r="M331" t="str">
        <f t="shared" si="97"/>
        <v/>
      </c>
      <c r="N331" t="e">
        <f t="shared" ref="N331:N394" si="100">IF($A331&lt;&gt;"",TRUE,"")</f>
        <v>#REF!</v>
      </c>
      <c r="O331" t="e">
        <f t="shared" ref="O331:O394" si="101">IF($A331="","",AND(N331,B$8=B331))</f>
        <v>#REF!</v>
      </c>
      <c r="P331" t="e">
        <f t="shared" ref="P331:P394" si="102">IF($A331="","",AND(O331,C$8=C331))</f>
        <v>#REF!</v>
      </c>
      <c r="Q331" t="e">
        <f t="shared" ref="Q331:Q394" si="103">IF($A331="","",AND(P331,D$8=D331))</f>
        <v>#REF!</v>
      </c>
      <c r="R331" t="e">
        <f t="shared" ref="R331:R394" si="104">IF($A331="","",AND(Q331,E$8=E331))</f>
        <v>#REF!</v>
      </c>
      <c r="S331" t="e">
        <f t="shared" ref="S331:S394" si="105">IF($A331="","",AND(R331,F$8=F331))</f>
        <v>#REF!</v>
      </c>
      <c r="T331" t="e">
        <f t="shared" ref="T331:T394" si="106">IF($A331="","",AND(S331,G$8=G331))</f>
        <v>#REF!</v>
      </c>
      <c r="U331" t="e">
        <f t="shared" ref="U331:U394" si="107">IF($A331="","",AND(T331,H$8=H331))</f>
        <v>#REF!</v>
      </c>
      <c r="V331" t="e">
        <f t="shared" ref="V331:V394" si="108">IF($A331="","",AND(U331,I$8=I331))</f>
        <v>#REF!</v>
      </c>
      <c r="W331" t="e">
        <f t="shared" ref="W331:W394" si="109">IF($A331="","",AND(V331,J$8=J331))</f>
        <v>#REF!</v>
      </c>
      <c r="X331" t="e">
        <f t="shared" ref="X331:X394" si="110">IF($A331="","",AND(W331,K$8=K331))</f>
        <v>#REF!</v>
      </c>
      <c r="Y331" t="e">
        <f t="shared" ref="Y331:Y394" si="111">IF($A331="","",AND(X331,L$8=L331))</f>
        <v>#REF!</v>
      </c>
      <c r="Z331" t="e">
        <f t="shared" ref="Z331:Z394" si="112">IF($A331="","",AND(Y331,M$8=M331))</f>
        <v>#REF!</v>
      </c>
    </row>
    <row r="332" spans="1:26">
      <c r="A332" t="e">
        <f>IF(A331="","",IF($R$3=1,dayTest!A344,day!#REF!))</f>
        <v>#REF!</v>
      </c>
      <c r="B332" t="str">
        <f t="shared" si="96"/>
        <v/>
      </c>
      <c r="C332" t="str">
        <f t="shared" si="99"/>
        <v/>
      </c>
      <c r="D332" t="str">
        <f t="shared" si="99"/>
        <v/>
      </c>
      <c r="E332" t="str">
        <f t="shared" si="99"/>
        <v/>
      </c>
      <c r="F332" t="str">
        <f t="shared" si="99"/>
        <v/>
      </c>
      <c r="G332" t="str">
        <f t="shared" si="98"/>
        <v/>
      </c>
      <c r="H332" t="str">
        <f t="shared" si="98"/>
        <v/>
      </c>
      <c r="I332" t="str">
        <f t="shared" si="98"/>
        <v/>
      </c>
      <c r="J332" t="str">
        <f t="shared" si="98"/>
        <v/>
      </c>
      <c r="K332" t="str">
        <f t="shared" si="98"/>
        <v/>
      </c>
      <c r="L332" t="str">
        <f t="shared" si="98"/>
        <v/>
      </c>
      <c r="M332" t="str">
        <f t="shared" si="97"/>
        <v/>
      </c>
      <c r="N332" t="e">
        <f t="shared" si="100"/>
        <v>#REF!</v>
      </c>
      <c r="O332" t="e">
        <f t="shared" si="101"/>
        <v>#REF!</v>
      </c>
      <c r="P332" t="e">
        <f t="shared" si="102"/>
        <v>#REF!</v>
      </c>
      <c r="Q332" t="e">
        <f t="shared" si="103"/>
        <v>#REF!</v>
      </c>
      <c r="R332" t="e">
        <f t="shared" si="104"/>
        <v>#REF!</v>
      </c>
      <c r="S332" t="e">
        <f t="shared" si="105"/>
        <v>#REF!</v>
      </c>
      <c r="T332" t="e">
        <f t="shared" si="106"/>
        <v>#REF!</v>
      </c>
      <c r="U332" t="e">
        <f t="shared" si="107"/>
        <v>#REF!</v>
      </c>
      <c r="V332" t="e">
        <f t="shared" si="108"/>
        <v>#REF!</v>
      </c>
      <c r="W332" t="e">
        <f t="shared" si="109"/>
        <v>#REF!</v>
      </c>
      <c r="X332" t="e">
        <f t="shared" si="110"/>
        <v>#REF!</v>
      </c>
      <c r="Y332" t="e">
        <f t="shared" si="111"/>
        <v>#REF!</v>
      </c>
      <c r="Z332" t="e">
        <f t="shared" si="112"/>
        <v>#REF!</v>
      </c>
    </row>
    <row r="333" spans="1:26">
      <c r="A333" t="e">
        <f>IF(A332="","",IF($R$3=1,dayTest!A345,day!#REF!))</f>
        <v>#REF!</v>
      </c>
      <c r="B333" t="str">
        <f t="shared" si="96"/>
        <v/>
      </c>
      <c r="C333" t="str">
        <f t="shared" si="99"/>
        <v/>
      </c>
      <c r="D333" t="str">
        <f t="shared" si="99"/>
        <v/>
      </c>
      <c r="E333" t="str">
        <f t="shared" si="99"/>
        <v/>
      </c>
      <c r="F333" t="str">
        <f t="shared" si="99"/>
        <v/>
      </c>
      <c r="G333" t="str">
        <f t="shared" si="98"/>
        <v/>
      </c>
      <c r="H333" t="str">
        <f t="shared" si="98"/>
        <v/>
      </c>
      <c r="I333" t="str">
        <f t="shared" si="98"/>
        <v/>
      </c>
      <c r="J333" t="str">
        <f t="shared" si="98"/>
        <v/>
      </c>
      <c r="K333" t="str">
        <f t="shared" si="98"/>
        <v/>
      </c>
      <c r="L333" t="str">
        <f t="shared" si="98"/>
        <v/>
      </c>
      <c r="M333" t="str">
        <f t="shared" si="97"/>
        <v/>
      </c>
      <c r="N333" t="e">
        <f t="shared" si="100"/>
        <v>#REF!</v>
      </c>
      <c r="O333" t="e">
        <f t="shared" si="101"/>
        <v>#REF!</v>
      </c>
      <c r="P333" t="e">
        <f t="shared" si="102"/>
        <v>#REF!</v>
      </c>
      <c r="Q333" t="e">
        <f t="shared" si="103"/>
        <v>#REF!</v>
      </c>
      <c r="R333" t="e">
        <f t="shared" si="104"/>
        <v>#REF!</v>
      </c>
      <c r="S333" t="e">
        <f t="shared" si="105"/>
        <v>#REF!</v>
      </c>
      <c r="T333" t="e">
        <f t="shared" si="106"/>
        <v>#REF!</v>
      </c>
      <c r="U333" t="e">
        <f t="shared" si="107"/>
        <v>#REF!</v>
      </c>
      <c r="V333" t="e">
        <f t="shared" si="108"/>
        <v>#REF!</v>
      </c>
      <c r="W333" t="e">
        <f t="shared" si="109"/>
        <v>#REF!</v>
      </c>
      <c r="X333" t="e">
        <f t="shared" si="110"/>
        <v>#REF!</v>
      </c>
      <c r="Y333" t="e">
        <f t="shared" si="111"/>
        <v>#REF!</v>
      </c>
      <c r="Z333" t="e">
        <f t="shared" si="112"/>
        <v>#REF!</v>
      </c>
    </row>
    <row r="334" spans="1:26">
      <c r="A334" t="e">
        <f>IF(A333="","",IF($R$3=1,dayTest!A346,day!#REF!))</f>
        <v>#REF!</v>
      </c>
      <c r="B334" t="str">
        <f t="shared" si="96"/>
        <v/>
      </c>
      <c r="C334" t="str">
        <f t="shared" si="99"/>
        <v/>
      </c>
      <c r="D334" t="str">
        <f t="shared" si="99"/>
        <v/>
      </c>
      <c r="E334" t="str">
        <f t="shared" si="99"/>
        <v/>
      </c>
      <c r="F334" t="str">
        <f t="shared" si="99"/>
        <v/>
      </c>
      <c r="G334" t="str">
        <f t="shared" si="98"/>
        <v/>
      </c>
      <c r="H334" t="str">
        <f t="shared" si="98"/>
        <v/>
      </c>
      <c r="I334" t="str">
        <f t="shared" si="98"/>
        <v/>
      </c>
      <c r="J334" t="str">
        <f t="shared" si="98"/>
        <v/>
      </c>
      <c r="K334" t="str">
        <f t="shared" si="98"/>
        <v/>
      </c>
      <c r="L334" t="str">
        <f t="shared" si="98"/>
        <v/>
      </c>
      <c r="M334" t="str">
        <f t="shared" si="97"/>
        <v/>
      </c>
      <c r="N334" t="e">
        <f t="shared" si="100"/>
        <v>#REF!</v>
      </c>
      <c r="O334" t="e">
        <f t="shared" si="101"/>
        <v>#REF!</v>
      </c>
      <c r="P334" t="e">
        <f t="shared" si="102"/>
        <v>#REF!</v>
      </c>
      <c r="Q334" t="e">
        <f t="shared" si="103"/>
        <v>#REF!</v>
      </c>
      <c r="R334" t="e">
        <f t="shared" si="104"/>
        <v>#REF!</v>
      </c>
      <c r="S334" t="e">
        <f t="shared" si="105"/>
        <v>#REF!</v>
      </c>
      <c r="T334" t="e">
        <f t="shared" si="106"/>
        <v>#REF!</v>
      </c>
      <c r="U334" t="e">
        <f t="shared" si="107"/>
        <v>#REF!</v>
      </c>
      <c r="V334" t="e">
        <f t="shared" si="108"/>
        <v>#REF!</v>
      </c>
      <c r="W334" t="e">
        <f t="shared" si="109"/>
        <v>#REF!</v>
      </c>
      <c r="X334" t="e">
        <f t="shared" si="110"/>
        <v>#REF!</v>
      </c>
      <c r="Y334" t="e">
        <f t="shared" si="111"/>
        <v>#REF!</v>
      </c>
      <c r="Z334" t="e">
        <f t="shared" si="112"/>
        <v>#REF!</v>
      </c>
    </row>
    <row r="335" spans="1:26">
      <c r="A335" t="e">
        <f>IF(A334="","",IF($R$3=1,dayTest!A347,day!#REF!))</f>
        <v>#REF!</v>
      </c>
      <c r="B335" t="str">
        <f t="shared" si="96"/>
        <v/>
      </c>
      <c r="C335" t="str">
        <f t="shared" si="99"/>
        <v/>
      </c>
      <c r="D335" t="str">
        <f t="shared" si="99"/>
        <v/>
      </c>
      <c r="E335" t="str">
        <f t="shared" si="99"/>
        <v/>
      </c>
      <c r="F335" t="str">
        <f t="shared" si="99"/>
        <v/>
      </c>
      <c r="G335" t="str">
        <f t="shared" si="98"/>
        <v/>
      </c>
      <c r="H335" t="str">
        <f t="shared" si="98"/>
        <v/>
      </c>
      <c r="I335" t="str">
        <f t="shared" si="98"/>
        <v/>
      </c>
      <c r="J335" t="str">
        <f t="shared" si="98"/>
        <v/>
      </c>
      <c r="K335" t="str">
        <f t="shared" si="98"/>
        <v/>
      </c>
      <c r="L335" t="str">
        <f t="shared" si="98"/>
        <v/>
      </c>
      <c r="M335" t="str">
        <f t="shared" si="97"/>
        <v/>
      </c>
      <c r="N335" t="e">
        <f t="shared" si="100"/>
        <v>#REF!</v>
      </c>
      <c r="O335" t="e">
        <f t="shared" si="101"/>
        <v>#REF!</v>
      </c>
      <c r="P335" t="e">
        <f t="shared" si="102"/>
        <v>#REF!</v>
      </c>
      <c r="Q335" t="e">
        <f t="shared" si="103"/>
        <v>#REF!</v>
      </c>
      <c r="R335" t="e">
        <f t="shared" si="104"/>
        <v>#REF!</v>
      </c>
      <c r="S335" t="e">
        <f t="shared" si="105"/>
        <v>#REF!</v>
      </c>
      <c r="T335" t="e">
        <f t="shared" si="106"/>
        <v>#REF!</v>
      </c>
      <c r="U335" t="e">
        <f t="shared" si="107"/>
        <v>#REF!</v>
      </c>
      <c r="V335" t="e">
        <f t="shared" si="108"/>
        <v>#REF!</v>
      </c>
      <c r="W335" t="e">
        <f t="shared" si="109"/>
        <v>#REF!</v>
      </c>
      <c r="X335" t="e">
        <f t="shared" si="110"/>
        <v>#REF!</v>
      </c>
      <c r="Y335" t="e">
        <f t="shared" si="111"/>
        <v>#REF!</v>
      </c>
      <c r="Z335" t="e">
        <f t="shared" si="112"/>
        <v>#REF!</v>
      </c>
    </row>
    <row r="336" spans="1:26">
      <c r="A336" t="e">
        <f>IF(A335="","",IF($R$3=1,dayTest!A348,day!#REF!))</f>
        <v>#REF!</v>
      </c>
      <c r="B336" t="str">
        <f t="shared" si="96"/>
        <v/>
      </c>
      <c r="C336" t="str">
        <f t="shared" si="99"/>
        <v/>
      </c>
      <c r="D336" t="str">
        <f t="shared" si="99"/>
        <v/>
      </c>
      <c r="E336" t="str">
        <f t="shared" si="99"/>
        <v/>
      </c>
      <c r="F336" t="str">
        <f t="shared" si="99"/>
        <v/>
      </c>
      <c r="G336" t="str">
        <f t="shared" si="98"/>
        <v/>
      </c>
      <c r="H336" t="str">
        <f t="shared" si="98"/>
        <v/>
      </c>
      <c r="I336" t="str">
        <f t="shared" si="98"/>
        <v/>
      </c>
      <c r="J336" t="str">
        <f t="shared" si="98"/>
        <v/>
      </c>
      <c r="K336" t="str">
        <f t="shared" si="98"/>
        <v/>
      </c>
      <c r="L336" t="str">
        <f t="shared" si="98"/>
        <v/>
      </c>
      <c r="M336" t="str">
        <f t="shared" si="97"/>
        <v/>
      </c>
      <c r="N336" t="e">
        <f t="shared" si="100"/>
        <v>#REF!</v>
      </c>
      <c r="O336" t="e">
        <f t="shared" si="101"/>
        <v>#REF!</v>
      </c>
      <c r="P336" t="e">
        <f t="shared" si="102"/>
        <v>#REF!</v>
      </c>
      <c r="Q336" t="e">
        <f t="shared" si="103"/>
        <v>#REF!</v>
      </c>
      <c r="R336" t="e">
        <f t="shared" si="104"/>
        <v>#REF!</v>
      </c>
      <c r="S336" t="e">
        <f t="shared" si="105"/>
        <v>#REF!</v>
      </c>
      <c r="T336" t="e">
        <f t="shared" si="106"/>
        <v>#REF!</v>
      </c>
      <c r="U336" t="e">
        <f t="shared" si="107"/>
        <v>#REF!</v>
      </c>
      <c r="V336" t="e">
        <f t="shared" si="108"/>
        <v>#REF!</v>
      </c>
      <c r="W336" t="e">
        <f t="shared" si="109"/>
        <v>#REF!</v>
      </c>
      <c r="X336" t="e">
        <f t="shared" si="110"/>
        <v>#REF!</v>
      </c>
      <c r="Y336" t="e">
        <f t="shared" si="111"/>
        <v>#REF!</v>
      </c>
      <c r="Z336" t="e">
        <f t="shared" si="112"/>
        <v>#REF!</v>
      </c>
    </row>
    <row r="337" spans="1:26">
      <c r="A337" t="e">
        <f>IF(A336="","",IF($R$3=1,dayTest!A349,day!#REF!))</f>
        <v>#REF!</v>
      </c>
      <c r="B337" t="str">
        <f t="shared" si="96"/>
        <v/>
      </c>
      <c r="C337" t="str">
        <f t="shared" si="99"/>
        <v/>
      </c>
      <c r="D337" t="str">
        <f t="shared" si="99"/>
        <v/>
      </c>
      <c r="E337" t="str">
        <f t="shared" si="99"/>
        <v/>
      </c>
      <c r="F337" t="str">
        <f t="shared" si="99"/>
        <v/>
      </c>
      <c r="G337" t="str">
        <f t="shared" si="98"/>
        <v/>
      </c>
      <c r="H337" t="str">
        <f t="shared" si="98"/>
        <v/>
      </c>
      <c r="I337" t="str">
        <f t="shared" si="98"/>
        <v/>
      </c>
      <c r="J337" t="str">
        <f t="shared" si="98"/>
        <v/>
      </c>
      <c r="K337" t="str">
        <f t="shared" si="98"/>
        <v/>
      </c>
      <c r="L337" t="str">
        <f t="shared" si="98"/>
        <v/>
      </c>
      <c r="M337" t="str">
        <f t="shared" si="97"/>
        <v/>
      </c>
      <c r="N337" t="e">
        <f t="shared" si="100"/>
        <v>#REF!</v>
      </c>
      <c r="O337" t="e">
        <f t="shared" si="101"/>
        <v>#REF!</v>
      </c>
      <c r="P337" t="e">
        <f t="shared" si="102"/>
        <v>#REF!</v>
      </c>
      <c r="Q337" t="e">
        <f t="shared" si="103"/>
        <v>#REF!</v>
      </c>
      <c r="R337" t="e">
        <f t="shared" si="104"/>
        <v>#REF!</v>
      </c>
      <c r="S337" t="e">
        <f t="shared" si="105"/>
        <v>#REF!</v>
      </c>
      <c r="T337" t="e">
        <f t="shared" si="106"/>
        <v>#REF!</v>
      </c>
      <c r="U337" t="e">
        <f t="shared" si="107"/>
        <v>#REF!</v>
      </c>
      <c r="V337" t="e">
        <f t="shared" si="108"/>
        <v>#REF!</v>
      </c>
      <c r="W337" t="e">
        <f t="shared" si="109"/>
        <v>#REF!</v>
      </c>
      <c r="X337" t="e">
        <f t="shared" si="110"/>
        <v>#REF!</v>
      </c>
      <c r="Y337" t="e">
        <f t="shared" si="111"/>
        <v>#REF!</v>
      </c>
      <c r="Z337" t="e">
        <f t="shared" si="112"/>
        <v>#REF!</v>
      </c>
    </row>
    <row r="338" spans="1:26">
      <c r="A338" t="e">
        <f>IF(A337="","",IF($R$3=1,dayTest!A350,day!#REF!))</f>
        <v>#REF!</v>
      </c>
      <c r="B338" t="str">
        <f t="shared" si="96"/>
        <v/>
      </c>
      <c r="C338" t="str">
        <f t="shared" si="99"/>
        <v/>
      </c>
      <c r="D338" t="str">
        <f t="shared" si="99"/>
        <v/>
      </c>
      <c r="E338" t="str">
        <f t="shared" si="99"/>
        <v/>
      </c>
      <c r="F338" t="str">
        <f t="shared" si="99"/>
        <v/>
      </c>
      <c r="G338" t="str">
        <f t="shared" si="98"/>
        <v/>
      </c>
      <c r="H338" t="str">
        <f t="shared" si="98"/>
        <v/>
      </c>
      <c r="I338" t="str">
        <f t="shared" si="98"/>
        <v/>
      </c>
      <c r="J338" t="str">
        <f t="shared" ref="H338:L353" si="113">IFERROR(VALUE(MID($A338,COLUMN()-1,1)),"")</f>
        <v/>
      </c>
      <c r="K338" t="str">
        <f t="shared" si="113"/>
        <v/>
      </c>
      <c r="L338" t="str">
        <f t="shared" si="113"/>
        <v/>
      </c>
      <c r="M338" t="str">
        <f t="shared" si="97"/>
        <v/>
      </c>
      <c r="N338" t="e">
        <f t="shared" si="100"/>
        <v>#REF!</v>
      </c>
      <c r="O338" t="e">
        <f t="shared" si="101"/>
        <v>#REF!</v>
      </c>
      <c r="P338" t="e">
        <f t="shared" si="102"/>
        <v>#REF!</v>
      </c>
      <c r="Q338" t="e">
        <f t="shared" si="103"/>
        <v>#REF!</v>
      </c>
      <c r="R338" t="e">
        <f t="shared" si="104"/>
        <v>#REF!</v>
      </c>
      <c r="S338" t="e">
        <f t="shared" si="105"/>
        <v>#REF!</v>
      </c>
      <c r="T338" t="e">
        <f t="shared" si="106"/>
        <v>#REF!</v>
      </c>
      <c r="U338" t="e">
        <f t="shared" si="107"/>
        <v>#REF!</v>
      </c>
      <c r="V338" t="e">
        <f t="shared" si="108"/>
        <v>#REF!</v>
      </c>
      <c r="W338" t="e">
        <f t="shared" si="109"/>
        <v>#REF!</v>
      </c>
      <c r="X338" t="e">
        <f t="shared" si="110"/>
        <v>#REF!</v>
      </c>
      <c r="Y338" t="e">
        <f t="shared" si="111"/>
        <v>#REF!</v>
      </c>
      <c r="Z338" t="e">
        <f t="shared" si="112"/>
        <v>#REF!</v>
      </c>
    </row>
    <row r="339" spans="1:26">
      <c r="A339" t="e">
        <f>IF(A338="","",IF($R$3=1,dayTest!A351,day!#REF!))</f>
        <v>#REF!</v>
      </c>
      <c r="B339" t="str">
        <f t="shared" si="96"/>
        <v/>
      </c>
      <c r="C339" t="str">
        <f t="shared" si="99"/>
        <v/>
      </c>
      <c r="D339" t="str">
        <f t="shared" si="99"/>
        <v/>
      </c>
      <c r="E339" t="str">
        <f t="shared" si="99"/>
        <v/>
      </c>
      <c r="F339" t="str">
        <f t="shared" si="99"/>
        <v/>
      </c>
      <c r="G339" t="str">
        <f t="shared" si="99"/>
        <v/>
      </c>
      <c r="H339" t="str">
        <f t="shared" si="113"/>
        <v/>
      </c>
      <c r="I339" t="str">
        <f t="shared" si="113"/>
        <v/>
      </c>
      <c r="J339" t="str">
        <f t="shared" si="113"/>
        <v/>
      </c>
      <c r="K339" t="str">
        <f t="shared" si="113"/>
        <v/>
      </c>
      <c r="L339" t="str">
        <f t="shared" si="113"/>
        <v/>
      </c>
      <c r="M339" t="str">
        <f t="shared" si="97"/>
        <v/>
      </c>
      <c r="N339" t="e">
        <f t="shared" si="100"/>
        <v>#REF!</v>
      </c>
      <c r="O339" t="e">
        <f t="shared" si="101"/>
        <v>#REF!</v>
      </c>
      <c r="P339" t="e">
        <f t="shared" si="102"/>
        <v>#REF!</v>
      </c>
      <c r="Q339" t="e">
        <f t="shared" si="103"/>
        <v>#REF!</v>
      </c>
      <c r="R339" t="e">
        <f t="shared" si="104"/>
        <v>#REF!</v>
      </c>
      <c r="S339" t="e">
        <f t="shared" si="105"/>
        <v>#REF!</v>
      </c>
      <c r="T339" t="e">
        <f t="shared" si="106"/>
        <v>#REF!</v>
      </c>
      <c r="U339" t="e">
        <f t="shared" si="107"/>
        <v>#REF!</v>
      </c>
      <c r="V339" t="e">
        <f t="shared" si="108"/>
        <v>#REF!</v>
      </c>
      <c r="W339" t="e">
        <f t="shared" si="109"/>
        <v>#REF!</v>
      </c>
      <c r="X339" t="e">
        <f t="shared" si="110"/>
        <v>#REF!</v>
      </c>
      <c r="Y339" t="e">
        <f t="shared" si="111"/>
        <v>#REF!</v>
      </c>
      <c r="Z339" t="e">
        <f t="shared" si="112"/>
        <v>#REF!</v>
      </c>
    </row>
    <row r="340" spans="1:26">
      <c r="A340" t="e">
        <f>IF(A339="","",IF($R$3=1,dayTest!A352,day!#REF!))</f>
        <v>#REF!</v>
      </c>
      <c r="B340" t="str">
        <f t="shared" si="96"/>
        <v/>
      </c>
      <c r="C340" t="str">
        <f t="shared" si="99"/>
        <v/>
      </c>
      <c r="D340" t="str">
        <f t="shared" si="99"/>
        <v/>
      </c>
      <c r="E340" t="str">
        <f t="shared" si="99"/>
        <v/>
      </c>
      <c r="F340" t="str">
        <f t="shared" si="99"/>
        <v/>
      </c>
      <c r="G340" t="str">
        <f t="shared" si="99"/>
        <v/>
      </c>
      <c r="H340" t="str">
        <f t="shared" si="113"/>
        <v/>
      </c>
      <c r="I340" t="str">
        <f t="shared" si="113"/>
        <v/>
      </c>
      <c r="J340" t="str">
        <f t="shared" si="113"/>
        <v/>
      </c>
      <c r="K340" t="str">
        <f t="shared" si="113"/>
        <v/>
      </c>
      <c r="L340" t="str">
        <f t="shared" si="113"/>
        <v/>
      </c>
      <c r="M340" t="str">
        <f t="shared" si="97"/>
        <v/>
      </c>
      <c r="N340" t="e">
        <f t="shared" si="100"/>
        <v>#REF!</v>
      </c>
      <c r="O340" t="e">
        <f t="shared" si="101"/>
        <v>#REF!</v>
      </c>
      <c r="P340" t="e">
        <f t="shared" si="102"/>
        <v>#REF!</v>
      </c>
      <c r="Q340" t="e">
        <f t="shared" si="103"/>
        <v>#REF!</v>
      </c>
      <c r="R340" t="e">
        <f t="shared" si="104"/>
        <v>#REF!</v>
      </c>
      <c r="S340" t="e">
        <f t="shared" si="105"/>
        <v>#REF!</v>
      </c>
      <c r="T340" t="e">
        <f t="shared" si="106"/>
        <v>#REF!</v>
      </c>
      <c r="U340" t="e">
        <f t="shared" si="107"/>
        <v>#REF!</v>
      </c>
      <c r="V340" t="e">
        <f t="shared" si="108"/>
        <v>#REF!</v>
      </c>
      <c r="W340" t="e">
        <f t="shared" si="109"/>
        <v>#REF!</v>
      </c>
      <c r="X340" t="e">
        <f t="shared" si="110"/>
        <v>#REF!</v>
      </c>
      <c r="Y340" t="e">
        <f t="shared" si="111"/>
        <v>#REF!</v>
      </c>
      <c r="Z340" t="e">
        <f t="shared" si="112"/>
        <v>#REF!</v>
      </c>
    </row>
    <row r="341" spans="1:26">
      <c r="A341" t="e">
        <f>IF(A340="","",IF($R$3=1,dayTest!A353,day!#REF!))</f>
        <v>#REF!</v>
      </c>
      <c r="B341" t="str">
        <f t="shared" si="96"/>
        <v/>
      </c>
      <c r="C341" t="str">
        <f t="shared" si="99"/>
        <v/>
      </c>
      <c r="D341" t="str">
        <f t="shared" si="99"/>
        <v/>
      </c>
      <c r="E341" t="str">
        <f t="shared" si="99"/>
        <v/>
      </c>
      <c r="F341" t="str">
        <f t="shared" si="99"/>
        <v/>
      </c>
      <c r="G341" t="str">
        <f t="shared" si="99"/>
        <v/>
      </c>
      <c r="H341" t="str">
        <f t="shared" si="113"/>
        <v/>
      </c>
      <c r="I341" t="str">
        <f t="shared" si="113"/>
        <v/>
      </c>
      <c r="J341" t="str">
        <f t="shared" si="113"/>
        <v/>
      </c>
      <c r="K341" t="str">
        <f t="shared" si="113"/>
        <v/>
      </c>
      <c r="L341" t="str">
        <f t="shared" si="113"/>
        <v/>
      </c>
      <c r="M341" t="str">
        <f t="shared" si="97"/>
        <v/>
      </c>
      <c r="N341" t="e">
        <f t="shared" si="100"/>
        <v>#REF!</v>
      </c>
      <c r="O341" t="e">
        <f t="shared" si="101"/>
        <v>#REF!</v>
      </c>
      <c r="P341" t="e">
        <f t="shared" si="102"/>
        <v>#REF!</v>
      </c>
      <c r="Q341" t="e">
        <f t="shared" si="103"/>
        <v>#REF!</v>
      </c>
      <c r="R341" t="e">
        <f t="shared" si="104"/>
        <v>#REF!</v>
      </c>
      <c r="S341" t="e">
        <f t="shared" si="105"/>
        <v>#REF!</v>
      </c>
      <c r="T341" t="e">
        <f t="shared" si="106"/>
        <v>#REF!</v>
      </c>
      <c r="U341" t="e">
        <f t="shared" si="107"/>
        <v>#REF!</v>
      </c>
      <c r="V341" t="e">
        <f t="shared" si="108"/>
        <v>#REF!</v>
      </c>
      <c r="W341" t="e">
        <f t="shared" si="109"/>
        <v>#REF!</v>
      </c>
      <c r="X341" t="e">
        <f t="shared" si="110"/>
        <v>#REF!</v>
      </c>
      <c r="Y341" t="e">
        <f t="shared" si="111"/>
        <v>#REF!</v>
      </c>
      <c r="Z341" t="e">
        <f t="shared" si="112"/>
        <v>#REF!</v>
      </c>
    </row>
    <row r="342" spans="1:26">
      <c r="A342" t="e">
        <f>IF(A341="","",IF($R$3=1,dayTest!A354,day!#REF!))</f>
        <v>#REF!</v>
      </c>
      <c r="B342" t="str">
        <f t="shared" si="96"/>
        <v/>
      </c>
      <c r="C342" t="str">
        <f t="shared" si="99"/>
        <v/>
      </c>
      <c r="D342" t="str">
        <f t="shared" si="99"/>
        <v/>
      </c>
      <c r="E342" t="str">
        <f t="shared" si="99"/>
        <v/>
      </c>
      <c r="F342" t="str">
        <f t="shared" si="99"/>
        <v/>
      </c>
      <c r="G342" t="str">
        <f t="shared" si="99"/>
        <v/>
      </c>
      <c r="H342" t="str">
        <f t="shared" si="113"/>
        <v/>
      </c>
      <c r="I342" t="str">
        <f t="shared" si="113"/>
        <v/>
      </c>
      <c r="J342" t="str">
        <f t="shared" si="113"/>
        <v/>
      </c>
      <c r="K342" t="str">
        <f t="shared" si="113"/>
        <v/>
      </c>
      <c r="L342" t="str">
        <f t="shared" si="113"/>
        <v/>
      </c>
      <c r="M342" t="str">
        <f t="shared" si="97"/>
        <v/>
      </c>
      <c r="N342" t="e">
        <f t="shared" si="100"/>
        <v>#REF!</v>
      </c>
      <c r="O342" t="e">
        <f t="shared" si="101"/>
        <v>#REF!</v>
      </c>
      <c r="P342" t="e">
        <f t="shared" si="102"/>
        <v>#REF!</v>
      </c>
      <c r="Q342" t="e">
        <f t="shared" si="103"/>
        <v>#REF!</v>
      </c>
      <c r="R342" t="e">
        <f t="shared" si="104"/>
        <v>#REF!</v>
      </c>
      <c r="S342" t="e">
        <f t="shared" si="105"/>
        <v>#REF!</v>
      </c>
      <c r="T342" t="e">
        <f t="shared" si="106"/>
        <v>#REF!</v>
      </c>
      <c r="U342" t="e">
        <f t="shared" si="107"/>
        <v>#REF!</v>
      </c>
      <c r="V342" t="e">
        <f t="shared" si="108"/>
        <v>#REF!</v>
      </c>
      <c r="W342" t="e">
        <f t="shared" si="109"/>
        <v>#REF!</v>
      </c>
      <c r="X342" t="e">
        <f t="shared" si="110"/>
        <v>#REF!</v>
      </c>
      <c r="Y342" t="e">
        <f t="shared" si="111"/>
        <v>#REF!</v>
      </c>
      <c r="Z342" t="e">
        <f t="shared" si="112"/>
        <v>#REF!</v>
      </c>
    </row>
    <row r="343" spans="1:26">
      <c r="A343" t="e">
        <f>IF(A342="","",IF($R$3=1,dayTest!A355,day!#REF!))</f>
        <v>#REF!</v>
      </c>
      <c r="B343" t="str">
        <f t="shared" ref="B343:B406" si="114">IFERROR(VALUE(MID($A343,COLUMN()-1,1)),"")</f>
        <v/>
      </c>
      <c r="C343" t="str">
        <f t="shared" si="99"/>
        <v/>
      </c>
      <c r="D343" t="str">
        <f t="shared" si="99"/>
        <v/>
      </c>
      <c r="E343" t="str">
        <f t="shared" si="99"/>
        <v/>
      </c>
      <c r="F343" t="str">
        <f t="shared" si="99"/>
        <v/>
      </c>
      <c r="G343" t="str">
        <f t="shared" si="99"/>
        <v/>
      </c>
      <c r="H343" t="str">
        <f t="shared" si="113"/>
        <v/>
      </c>
      <c r="I343" t="str">
        <f t="shared" si="113"/>
        <v/>
      </c>
      <c r="J343" t="str">
        <f t="shared" si="113"/>
        <v/>
      </c>
      <c r="K343" t="str">
        <f t="shared" si="113"/>
        <v/>
      </c>
      <c r="L343" t="str">
        <f t="shared" si="113"/>
        <v/>
      </c>
      <c r="M343" t="str">
        <f t="shared" si="97"/>
        <v/>
      </c>
      <c r="N343" t="e">
        <f t="shared" si="100"/>
        <v>#REF!</v>
      </c>
      <c r="O343" t="e">
        <f t="shared" si="101"/>
        <v>#REF!</v>
      </c>
      <c r="P343" t="e">
        <f t="shared" si="102"/>
        <v>#REF!</v>
      </c>
      <c r="Q343" t="e">
        <f t="shared" si="103"/>
        <v>#REF!</v>
      </c>
      <c r="R343" t="e">
        <f t="shared" si="104"/>
        <v>#REF!</v>
      </c>
      <c r="S343" t="e">
        <f t="shared" si="105"/>
        <v>#REF!</v>
      </c>
      <c r="T343" t="e">
        <f t="shared" si="106"/>
        <v>#REF!</v>
      </c>
      <c r="U343" t="e">
        <f t="shared" si="107"/>
        <v>#REF!</v>
      </c>
      <c r="V343" t="e">
        <f t="shared" si="108"/>
        <v>#REF!</v>
      </c>
      <c r="W343" t="e">
        <f t="shared" si="109"/>
        <v>#REF!</v>
      </c>
      <c r="X343" t="e">
        <f t="shared" si="110"/>
        <v>#REF!</v>
      </c>
      <c r="Y343" t="e">
        <f t="shared" si="111"/>
        <v>#REF!</v>
      </c>
      <c r="Z343" t="e">
        <f t="shared" si="112"/>
        <v>#REF!</v>
      </c>
    </row>
    <row r="344" spans="1:26">
      <c r="A344" t="e">
        <f>IF(A343="","",IF($R$3=1,dayTest!A356,day!#REF!))</f>
        <v>#REF!</v>
      </c>
      <c r="B344" t="str">
        <f t="shared" si="114"/>
        <v/>
      </c>
      <c r="C344" t="str">
        <f t="shared" si="99"/>
        <v/>
      </c>
      <c r="D344" t="str">
        <f t="shared" si="99"/>
        <v/>
      </c>
      <c r="E344" t="str">
        <f t="shared" si="99"/>
        <v/>
      </c>
      <c r="F344" t="str">
        <f t="shared" si="99"/>
        <v/>
      </c>
      <c r="G344" t="str">
        <f t="shared" si="99"/>
        <v/>
      </c>
      <c r="H344" t="str">
        <f t="shared" si="113"/>
        <v/>
      </c>
      <c r="I344" t="str">
        <f t="shared" si="113"/>
        <v/>
      </c>
      <c r="J344" t="str">
        <f t="shared" si="113"/>
        <v/>
      </c>
      <c r="K344" t="str">
        <f t="shared" si="113"/>
        <v/>
      </c>
      <c r="L344" t="str">
        <f t="shared" si="113"/>
        <v/>
      </c>
      <c r="M344" t="str">
        <f t="shared" si="97"/>
        <v/>
      </c>
      <c r="N344" t="e">
        <f t="shared" si="100"/>
        <v>#REF!</v>
      </c>
      <c r="O344" t="e">
        <f t="shared" si="101"/>
        <v>#REF!</v>
      </c>
      <c r="P344" t="e">
        <f t="shared" si="102"/>
        <v>#REF!</v>
      </c>
      <c r="Q344" t="e">
        <f t="shared" si="103"/>
        <v>#REF!</v>
      </c>
      <c r="R344" t="e">
        <f t="shared" si="104"/>
        <v>#REF!</v>
      </c>
      <c r="S344" t="e">
        <f t="shared" si="105"/>
        <v>#REF!</v>
      </c>
      <c r="T344" t="e">
        <f t="shared" si="106"/>
        <v>#REF!</v>
      </c>
      <c r="U344" t="e">
        <f t="shared" si="107"/>
        <v>#REF!</v>
      </c>
      <c r="V344" t="e">
        <f t="shared" si="108"/>
        <v>#REF!</v>
      </c>
      <c r="W344" t="e">
        <f t="shared" si="109"/>
        <v>#REF!</v>
      </c>
      <c r="X344" t="e">
        <f t="shared" si="110"/>
        <v>#REF!</v>
      </c>
      <c r="Y344" t="e">
        <f t="shared" si="111"/>
        <v>#REF!</v>
      </c>
      <c r="Z344" t="e">
        <f t="shared" si="112"/>
        <v>#REF!</v>
      </c>
    </row>
    <row r="345" spans="1:26">
      <c r="A345" t="e">
        <f>IF(A344="","",IF($R$3=1,dayTest!A357,day!#REF!))</f>
        <v>#REF!</v>
      </c>
      <c r="B345" t="str">
        <f t="shared" si="114"/>
        <v/>
      </c>
      <c r="C345" t="str">
        <f t="shared" si="99"/>
        <v/>
      </c>
      <c r="D345" t="str">
        <f t="shared" si="99"/>
        <v/>
      </c>
      <c r="E345" t="str">
        <f t="shared" si="99"/>
        <v/>
      </c>
      <c r="F345" t="str">
        <f t="shared" si="99"/>
        <v/>
      </c>
      <c r="G345" t="str">
        <f t="shared" si="99"/>
        <v/>
      </c>
      <c r="H345" t="str">
        <f t="shared" si="113"/>
        <v/>
      </c>
      <c r="I345" t="str">
        <f t="shared" si="113"/>
        <v/>
      </c>
      <c r="J345" t="str">
        <f t="shared" si="113"/>
        <v/>
      </c>
      <c r="K345" t="str">
        <f t="shared" si="113"/>
        <v/>
      </c>
      <c r="L345" t="str">
        <f t="shared" si="113"/>
        <v/>
      </c>
      <c r="M345" t="str">
        <f t="shared" si="97"/>
        <v/>
      </c>
      <c r="N345" t="e">
        <f t="shared" si="100"/>
        <v>#REF!</v>
      </c>
      <c r="O345" t="e">
        <f t="shared" si="101"/>
        <v>#REF!</v>
      </c>
      <c r="P345" t="e">
        <f t="shared" si="102"/>
        <v>#REF!</v>
      </c>
      <c r="Q345" t="e">
        <f t="shared" si="103"/>
        <v>#REF!</v>
      </c>
      <c r="R345" t="e">
        <f t="shared" si="104"/>
        <v>#REF!</v>
      </c>
      <c r="S345" t="e">
        <f t="shared" si="105"/>
        <v>#REF!</v>
      </c>
      <c r="T345" t="e">
        <f t="shared" si="106"/>
        <v>#REF!</v>
      </c>
      <c r="U345" t="e">
        <f t="shared" si="107"/>
        <v>#REF!</v>
      </c>
      <c r="V345" t="e">
        <f t="shared" si="108"/>
        <v>#REF!</v>
      </c>
      <c r="W345" t="e">
        <f t="shared" si="109"/>
        <v>#REF!</v>
      </c>
      <c r="X345" t="e">
        <f t="shared" si="110"/>
        <v>#REF!</v>
      </c>
      <c r="Y345" t="e">
        <f t="shared" si="111"/>
        <v>#REF!</v>
      </c>
      <c r="Z345" t="e">
        <f t="shared" si="112"/>
        <v>#REF!</v>
      </c>
    </row>
    <row r="346" spans="1:26">
      <c r="A346" t="e">
        <f>IF(A345="","",IF($R$3=1,dayTest!A358,day!#REF!))</f>
        <v>#REF!</v>
      </c>
      <c r="B346" t="str">
        <f t="shared" si="114"/>
        <v/>
      </c>
      <c r="C346" t="str">
        <f t="shared" si="99"/>
        <v/>
      </c>
      <c r="D346" t="str">
        <f t="shared" si="99"/>
        <v/>
      </c>
      <c r="E346" t="str">
        <f t="shared" ref="C346:L372" si="115">IFERROR(VALUE(MID($A346,COLUMN()-1,1)),"")</f>
        <v/>
      </c>
      <c r="F346" t="str">
        <f t="shared" si="115"/>
        <v/>
      </c>
      <c r="G346" t="str">
        <f t="shared" si="115"/>
        <v/>
      </c>
      <c r="H346" t="str">
        <f t="shared" si="113"/>
        <v/>
      </c>
      <c r="I346" t="str">
        <f t="shared" si="113"/>
        <v/>
      </c>
      <c r="J346" t="str">
        <f t="shared" si="113"/>
        <v/>
      </c>
      <c r="K346" t="str">
        <f t="shared" si="113"/>
        <v/>
      </c>
      <c r="L346" t="str">
        <f t="shared" si="113"/>
        <v/>
      </c>
      <c r="M346" t="str">
        <f t="shared" si="97"/>
        <v/>
      </c>
      <c r="N346" t="e">
        <f t="shared" si="100"/>
        <v>#REF!</v>
      </c>
      <c r="O346" t="e">
        <f t="shared" si="101"/>
        <v>#REF!</v>
      </c>
      <c r="P346" t="e">
        <f t="shared" si="102"/>
        <v>#REF!</v>
      </c>
      <c r="Q346" t="e">
        <f t="shared" si="103"/>
        <v>#REF!</v>
      </c>
      <c r="R346" t="e">
        <f t="shared" si="104"/>
        <v>#REF!</v>
      </c>
      <c r="S346" t="e">
        <f t="shared" si="105"/>
        <v>#REF!</v>
      </c>
      <c r="T346" t="e">
        <f t="shared" si="106"/>
        <v>#REF!</v>
      </c>
      <c r="U346" t="e">
        <f t="shared" si="107"/>
        <v>#REF!</v>
      </c>
      <c r="V346" t="e">
        <f t="shared" si="108"/>
        <v>#REF!</v>
      </c>
      <c r="W346" t="e">
        <f t="shared" si="109"/>
        <v>#REF!</v>
      </c>
      <c r="X346" t="e">
        <f t="shared" si="110"/>
        <v>#REF!</v>
      </c>
      <c r="Y346" t="e">
        <f t="shared" si="111"/>
        <v>#REF!</v>
      </c>
      <c r="Z346" t="e">
        <f t="shared" si="112"/>
        <v>#REF!</v>
      </c>
    </row>
    <row r="347" spans="1:26">
      <c r="A347" t="e">
        <f>IF(A346="","",IF($R$3=1,dayTest!A359,day!#REF!))</f>
        <v>#REF!</v>
      </c>
      <c r="B347" t="str">
        <f t="shared" si="114"/>
        <v/>
      </c>
      <c r="C347" t="str">
        <f t="shared" si="115"/>
        <v/>
      </c>
      <c r="D347" t="str">
        <f t="shared" si="115"/>
        <v/>
      </c>
      <c r="E347" t="str">
        <f t="shared" si="115"/>
        <v/>
      </c>
      <c r="F347" t="str">
        <f t="shared" si="115"/>
        <v/>
      </c>
      <c r="G347" t="str">
        <f t="shared" si="115"/>
        <v/>
      </c>
      <c r="H347" t="str">
        <f t="shared" si="113"/>
        <v/>
      </c>
      <c r="I347" t="str">
        <f t="shared" si="113"/>
        <v/>
      </c>
      <c r="J347" t="str">
        <f t="shared" si="113"/>
        <v/>
      </c>
      <c r="K347" t="str">
        <f t="shared" si="113"/>
        <v/>
      </c>
      <c r="L347" t="str">
        <f t="shared" si="113"/>
        <v/>
      </c>
      <c r="M347" t="str">
        <f t="shared" si="97"/>
        <v/>
      </c>
      <c r="N347" t="e">
        <f t="shared" si="100"/>
        <v>#REF!</v>
      </c>
      <c r="O347" t="e">
        <f t="shared" si="101"/>
        <v>#REF!</v>
      </c>
      <c r="P347" t="e">
        <f t="shared" si="102"/>
        <v>#REF!</v>
      </c>
      <c r="Q347" t="e">
        <f t="shared" si="103"/>
        <v>#REF!</v>
      </c>
      <c r="R347" t="e">
        <f t="shared" si="104"/>
        <v>#REF!</v>
      </c>
      <c r="S347" t="e">
        <f t="shared" si="105"/>
        <v>#REF!</v>
      </c>
      <c r="T347" t="e">
        <f t="shared" si="106"/>
        <v>#REF!</v>
      </c>
      <c r="U347" t="e">
        <f t="shared" si="107"/>
        <v>#REF!</v>
      </c>
      <c r="V347" t="e">
        <f t="shared" si="108"/>
        <v>#REF!</v>
      </c>
      <c r="W347" t="e">
        <f t="shared" si="109"/>
        <v>#REF!</v>
      </c>
      <c r="X347" t="e">
        <f t="shared" si="110"/>
        <v>#REF!</v>
      </c>
      <c r="Y347" t="e">
        <f t="shared" si="111"/>
        <v>#REF!</v>
      </c>
      <c r="Z347" t="e">
        <f t="shared" si="112"/>
        <v>#REF!</v>
      </c>
    </row>
    <row r="348" spans="1:26">
      <c r="A348" t="e">
        <f>IF(A347="","",IF($R$3=1,dayTest!A360,day!#REF!))</f>
        <v>#REF!</v>
      </c>
      <c r="B348" t="str">
        <f t="shared" si="114"/>
        <v/>
      </c>
      <c r="C348" t="str">
        <f t="shared" si="115"/>
        <v/>
      </c>
      <c r="D348" t="str">
        <f t="shared" si="115"/>
        <v/>
      </c>
      <c r="E348" t="str">
        <f t="shared" si="115"/>
        <v/>
      </c>
      <c r="F348" t="str">
        <f t="shared" si="115"/>
        <v/>
      </c>
      <c r="G348" t="str">
        <f t="shared" si="115"/>
        <v/>
      </c>
      <c r="H348" t="str">
        <f t="shared" si="113"/>
        <v/>
      </c>
      <c r="I348" t="str">
        <f t="shared" si="113"/>
        <v/>
      </c>
      <c r="J348" t="str">
        <f t="shared" si="113"/>
        <v/>
      </c>
      <c r="K348" t="str">
        <f t="shared" si="113"/>
        <v/>
      </c>
      <c r="L348" t="str">
        <f t="shared" si="113"/>
        <v/>
      </c>
      <c r="M348" t="str">
        <f t="shared" si="97"/>
        <v/>
      </c>
      <c r="N348" t="e">
        <f t="shared" si="100"/>
        <v>#REF!</v>
      </c>
      <c r="O348" t="e">
        <f t="shared" si="101"/>
        <v>#REF!</v>
      </c>
      <c r="P348" t="e">
        <f t="shared" si="102"/>
        <v>#REF!</v>
      </c>
      <c r="Q348" t="e">
        <f t="shared" si="103"/>
        <v>#REF!</v>
      </c>
      <c r="R348" t="e">
        <f t="shared" si="104"/>
        <v>#REF!</v>
      </c>
      <c r="S348" t="e">
        <f t="shared" si="105"/>
        <v>#REF!</v>
      </c>
      <c r="T348" t="e">
        <f t="shared" si="106"/>
        <v>#REF!</v>
      </c>
      <c r="U348" t="e">
        <f t="shared" si="107"/>
        <v>#REF!</v>
      </c>
      <c r="V348" t="e">
        <f t="shared" si="108"/>
        <v>#REF!</v>
      </c>
      <c r="W348" t="e">
        <f t="shared" si="109"/>
        <v>#REF!</v>
      </c>
      <c r="X348" t="e">
        <f t="shared" si="110"/>
        <v>#REF!</v>
      </c>
      <c r="Y348" t="e">
        <f t="shared" si="111"/>
        <v>#REF!</v>
      </c>
      <c r="Z348" t="e">
        <f t="shared" si="112"/>
        <v>#REF!</v>
      </c>
    </row>
    <row r="349" spans="1:26">
      <c r="A349" t="e">
        <f>IF(A348="","",IF($R$3=1,dayTest!A361,day!#REF!))</f>
        <v>#REF!</v>
      </c>
      <c r="B349" t="str">
        <f t="shared" si="114"/>
        <v/>
      </c>
      <c r="C349" t="str">
        <f t="shared" si="115"/>
        <v/>
      </c>
      <c r="D349" t="str">
        <f t="shared" si="115"/>
        <v/>
      </c>
      <c r="E349" t="str">
        <f t="shared" si="115"/>
        <v/>
      </c>
      <c r="F349" t="str">
        <f t="shared" si="115"/>
        <v/>
      </c>
      <c r="G349" t="str">
        <f t="shared" si="115"/>
        <v/>
      </c>
      <c r="H349" t="str">
        <f t="shared" si="113"/>
        <v/>
      </c>
      <c r="I349" t="str">
        <f t="shared" si="113"/>
        <v/>
      </c>
      <c r="J349" t="str">
        <f t="shared" si="113"/>
        <v/>
      </c>
      <c r="K349" t="str">
        <f t="shared" si="113"/>
        <v/>
      </c>
      <c r="L349" t="str">
        <f t="shared" si="113"/>
        <v/>
      </c>
      <c r="M349" t="str">
        <f t="shared" si="97"/>
        <v/>
      </c>
      <c r="N349" t="e">
        <f t="shared" si="100"/>
        <v>#REF!</v>
      </c>
      <c r="O349" t="e">
        <f t="shared" si="101"/>
        <v>#REF!</v>
      </c>
      <c r="P349" t="e">
        <f t="shared" si="102"/>
        <v>#REF!</v>
      </c>
      <c r="Q349" t="e">
        <f t="shared" si="103"/>
        <v>#REF!</v>
      </c>
      <c r="R349" t="e">
        <f t="shared" si="104"/>
        <v>#REF!</v>
      </c>
      <c r="S349" t="e">
        <f t="shared" si="105"/>
        <v>#REF!</v>
      </c>
      <c r="T349" t="e">
        <f t="shared" si="106"/>
        <v>#REF!</v>
      </c>
      <c r="U349" t="e">
        <f t="shared" si="107"/>
        <v>#REF!</v>
      </c>
      <c r="V349" t="e">
        <f t="shared" si="108"/>
        <v>#REF!</v>
      </c>
      <c r="W349" t="e">
        <f t="shared" si="109"/>
        <v>#REF!</v>
      </c>
      <c r="X349" t="e">
        <f t="shared" si="110"/>
        <v>#REF!</v>
      </c>
      <c r="Y349" t="e">
        <f t="shared" si="111"/>
        <v>#REF!</v>
      </c>
      <c r="Z349" t="e">
        <f t="shared" si="112"/>
        <v>#REF!</v>
      </c>
    </row>
    <row r="350" spans="1:26">
      <c r="A350" t="e">
        <f>IF(A349="","",IF($R$3=1,dayTest!A362,day!#REF!))</f>
        <v>#REF!</v>
      </c>
      <c r="B350" t="str">
        <f t="shared" si="114"/>
        <v/>
      </c>
      <c r="C350" t="str">
        <f t="shared" si="115"/>
        <v/>
      </c>
      <c r="D350" t="str">
        <f t="shared" si="115"/>
        <v/>
      </c>
      <c r="E350" t="str">
        <f t="shared" si="115"/>
        <v/>
      </c>
      <c r="F350" t="str">
        <f t="shared" si="115"/>
        <v/>
      </c>
      <c r="G350" t="str">
        <f t="shared" si="115"/>
        <v/>
      </c>
      <c r="H350" t="str">
        <f t="shared" si="113"/>
        <v/>
      </c>
      <c r="I350" t="str">
        <f t="shared" si="113"/>
        <v/>
      </c>
      <c r="J350" t="str">
        <f t="shared" si="113"/>
        <v/>
      </c>
      <c r="K350" t="str">
        <f t="shared" si="113"/>
        <v/>
      </c>
      <c r="L350" t="str">
        <f t="shared" si="113"/>
        <v/>
      </c>
      <c r="M350" t="str">
        <f t="shared" si="97"/>
        <v/>
      </c>
      <c r="N350" t="e">
        <f t="shared" si="100"/>
        <v>#REF!</v>
      </c>
      <c r="O350" t="e">
        <f t="shared" si="101"/>
        <v>#REF!</v>
      </c>
      <c r="P350" t="e">
        <f t="shared" si="102"/>
        <v>#REF!</v>
      </c>
      <c r="Q350" t="e">
        <f t="shared" si="103"/>
        <v>#REF!</v>
      </c>
      <c r="R350" t="e">
        <f t="shared" si="104"/>
        <v>#REF!</v>
      </c>
      <c r="S350" t="e">
        <f t="shared" si="105"/>
        <v>#REF!</v>
      </c>
      <c r="T350" t="e">
        <f t="shared" si="106"/>
        <v>#REF!</v>
      </c>
      <c r="U350" t="e">
        <f t="shared" si="107"/>
        <v>#REF!</v>
      </c>
      <c r="V350" t="e">
        <f t="shared" si="108"/>
        <v>#REF!</v>
      </c>
      <c r="W350" t="e">
        <f t="shared" si="109"/>
        <v>#REF!</v>
      </c>
      <c r="X350" t="e">
        <f t="shared" si="110"/>
        <v>#REF!</v>
      </c>
      <c r="Y350" t="e">
        <f t="shared" si="111"/>
        <v>#REF!</v>
      </c>
      <c r="Z350" t="e">
        <f t="shared" si="112"/>
        <v>#REF!</v>
      </c>
    </row>
    <row r="351" spans="1:26">
      <c r="A351" t="e">
        <f>IF(A350="","",IF($R$3=1,dayTest!A363,day!#REF!))</f>
        <v>#REF!</v>
      </c>
      <c r="B351" t="str">
        <f t="shared" si="114"/>
        <v/>
      </c>
      <c r="C351" t="str">
        <f t="shared" si="115"/>
        <v/>
      </c>
      <c r="D351" t="str">
        <f t="shared" si="115"/>
        <v/>
      </c>
      <c r="E351" t="str">
        <f t="shared" si="115"/>
        <v/>
      </c>
      <c r="F351" t="str">
        <f t="shared" si="115"/>
        <v/>
      </c>
      <c r="G351" t="str">
        <f t="shared" si="115"/>
        <v/>
      </c>
      <c r="H351" t="str">
        <f t="shared" si="113"/>
        <v/>
      </c>
      <c r="I351" t="str">
        <f t="shared" si="113"/>
        <v/>
      </c>
      <c r="J351" t="str">
        <f t="shared" si="113"/>
        <v/>
      </c>
      <c r="K351" t="str">
        <f t="shared" si="113"/>
        <v/>
      </c>
      <c r="L351" t="str">
        <f t="shared" si="113"/>
        <v/>
      </c>
      <c r="M351" t="str">
        <f t="shared" si="97"/>
        <v/>
      </c>
      <c r="N351" t="e">
        <f t="shared" si="100"/>
        <v>#REF!</v>
      </c>
      <c r="O351" t="e">
        <f t="shared" si="101"/>
        <v>#REF!</v>
      </c>
      <c r="P351" t="e">
        <f t="shared" si="102"/>
        <v>#REF!</v>
      </c>
      <c r="Q351" t="e">
        <f t="shared" si="103"/>
        <v>#REF!</v>
      </c>
      <c r="R351" t="e">
        <f t="shared" si="104"/>
        <v>#REF!</v>
      </c>
      <c r="S351" t="e">
        <f t="shared" si="105"/>
        <v>#REF!</v>
      </c>
      <c r="T351" t="e">
        <f t="shared" si="106"/>
        <v>#REF!</v>
      </c>
      <c r="U351" t="e">
        <f t="shared" si="107"/>
        <v>#REF!</v>
      </c>
      <c r="V351" t="e">
        <f t="shared" si="108"/>
        <v>#REF!</v>
      </c>
      <c r="W351" t="e">
        <f t="shared" si="109"/>
        <v>#REF!</v>
      </c>
      <c r="X351" t="e">
        <f t="shared" si="110"/>
        <v>#REF!</v>
      </c>
      <c r="Y351" t="e">
        <f t="shared" si="111"/>
        <v>#REF!</v>
      </c>
      <c r="Z351" t="e">
        <f t="shared" si="112"/>
        <v>#REF!</v>
      </c>
    </row>
    <row r="352" spans="1:26">
      <c r="A352" t="e">
        <f>IF(A351="","",IF($R$3=1,dayTest!A364,day!#REF!))</f>
        <v>#REF!</v>
      </c>
      <c r="B352" t="str">
        <f t="shared" si="114"/>
        <v/>
      </c>
      <c r="C352" t="str">
        <f t="shared" si="115"/>
        <v/>
      </c>
      <c r="D352" t="str">
        <f t="shared" si="115"/>
        <v/>
      </c>
      <c r="E352" t="str">
        <f t="shared" si="115"/>
        <v/>
      </c>
      <c r="F352" t="str">
        <f t="shared" si="115"/>
        <v/>
      </c>
      <c r="G352" t="str">
        <f t="shared" si="115"/>
        <v/>
      </c>
      <c r="H352" t="str">
        <f t="shared" si="113"/>
        <v/>
      </c>
      <c r="I352" t="str">
        <f t="shared" si="113"/>
        <v/>
      </c>
      <c r="J352" t="str">
        <f t="shared" si="113"/>
        <v/>
      </c>
      <c r="K352" t="str">
        <f t="shared" si="113"/>
        <v/>
      </c>
      <c r="L352" t="str">
        <f t="shared" si="113"/>
        <v/>
      </c>
      <c r="M352" t="str">
        <f t="shared" si="97"/>
        <v/>
      </c>
      <c r="N352" t="e">
        <f t="shared" si="100"/>
        <v>#REF!</v>
      </c>
      <c r="O352" t="e">
        <f t="shared" si="101"/>
        <v>#REF!</v>
      </c>
      <c r="P352" t="e">
        <f t="shared" si="102"/>
        <v>#REF!</v>
      </c>
      <c r="Q352" t="e">
        <f t="shared" si="103"/>
        <v>#REF!</v>
      </c>
      <c r="R352" t="e">
        <f t="shared" si="104"/>
        <v>#REF!</v>
      </c>
      <c r="S352" t="e">
        <f t="shared" si="105"/>
        <v>#REF!</v>
      </c>
      <c r="T352" t="e">
        <f t="shared" si="106"/>
        <v>#REF!</v>
      </c>
      <c r="U352" t="e">
        <f t="shared" si="107"/>
        <v>#REF!</v>
      </c>
      <c r="V352" t="e">
        <f t="shared" si="108"/>
        <v>#REF!</v>
      </c>
      <c r="W352" t="e">
        <f t="shared" si="109"/>
        <v>#REF!</v>
      </c>
      <c r="X352" t="e">
        <f t="shared" si="110"/>
        <v>#REF!</v>
      </c>
      <c r="Y352" t="e">
        <f t="shared" si="111"/>
        <v>#REF!</v>
      </c>
      <c r="Z352" t="e">
        <f t="shared" si="112"/>
        <v>#REF!</v>
      </c>
    </row>
    <row r="353" spans="1:26">
      <c r="A353" t="e">
        <f>IF(A352="","",IF($R$3=1,dayTest!A365,day!#REF!))</f>
        <v>#REF!</v>
      </c>
      <c r="B353" t="str">
        <f t="shared" si="114"/>
        <v/>
      </c>
      <c r="C353" t="str">
        <f t="shared" si="115"/>
        <v/>
      </c>
      <c r="D353" t="str">
        <f t="shared" si="115"/>
        <v/>
      </c>
      <c r="E353" t="str">
        <f t="shared" si="115"/>
        <v/>
      </c>
      <c r="F353" t="str">
        <f t="shared" si="115"/>
        <v/>
      </c>
      <c r="G353" t="str">
        <f t="shared" si="115"/>
        <v/>
      </c>
      <c r="H353" t="str">
        <f t="shared" si="113"/>
        <v/>
      </c>
      <c r="I353" t="str">
        <f t="shared" si="113"/>
        <v/>
      </c>
      <c r="J353" t="str">
        <f t="shared" si="113"/>
        <v/>
      </c>
      <c r="K353" t="str">
        <f t="shared" si="113"/>
        <v/>
      </c>
      <c r="L353" t="str">
        <f t="shared" si="113"/>
        <v/>
      </c>
      <c r="M353" t="str">
        <f t="shared" si="97"/>
        <v/>
      </c>
      <c r="N353" t="e">
        <f t="shared" si="100"/>
        <v>#REF!</v>
      </c>
      <c r="O353" t="e">
        <f t="shared" si="101"/>
        <v>#REF!</v>
      </c>
      <c r="P353" t="e">
        <f t="shared" si="102"/>
        <v>#REF!</v>
      </c>
      <c r="Q353" t="e">
        <f t="shared" si="103"/>
        <v>#REF!</v>
      </c>
      <c r="R353" t="e">
        <f t="shared" si="104"/>
        <v>#REF!</v>
      </c>
      <c r="S353" t="e">
        <f t="shared" si="105"/>
        <v>#REF!</v>
      </c>
      <c r="T353" t="e">
        <f t="shared" si="106"/>
        <v>#REF!</v>
      </c>
      <c r="U353" t="e">
        <f t="shared" si="107"/>
        <v>#REF!</v>
      </c>
      <c r="V353" t="e">
        <f t="shared" si="108"/>
        <v>#REF!</v>
      </c>
      <c r="W353" t="e">
        <f t="shared" si="109"/>
        <v>#REF!</v>
      </c>
      <c r="X353" t="e">
        <f t="shared" si="110"/>
        <v>#REF!</v>
      </c>
      <c r="Y353" t="e">
        <f t="shared" si="111"/>
        <v>#REF!</v>
      </c>
      <c r="Z353" t="e">
        <f t="shared" si="112"/>
        <v>#REF!</v>
      </c>
    </row>
    <row r="354" spans="1:26">
      <c r="A354" t="e">
        <f>IF(A353="","",IF($R$3=1,dayTest!A366,day!#REF!))</f>
        <v>#REF!</v>
      </c>
      <c r="B354" t="str">
        <f t="shared" si="114"/>
        <v/>
      </c>
      <c r="C354" t="str">
        <f t="shared" si="115"/>
        <v/>
      </c>
      <c r="D354" t="str">
        <f t="shared" si="115"/>
        <v/>
      </c>
      <c r="E354" t="str">
        <f t="shared" si="115"/>
        <v/>
      </c>
      <c r="F354" t="str">
        <f t="shared" si="115"/>
        <v/>
      </c>
      <c r="G354" t="str">
        <f t="shared" si="115"/>
        <v/>
      </c>
      <c r="H354" t="str">
        <f t="shared" si="115"/>
        <v/>
      </c>
      <c r="I354" t="str">
        <f t="shared" si="115"/>
        <v/>
      </c>
      <c r="J354" t="str">
        <f t="shared" si="115"/>
        <v/>
      </c>
      <c r="K354" t="str">
        <f t="shared" si="115"/>
        <v/>
      </c>
      <c r="L354" t="str">
        <f t="shared" si="115"/>
        <v/>
      </c>
      <c r="M354" t="str">
        <f t="shared" si="97"/>
        <v/>
      </c>
      <c r="N354" t="e">
        <f t="shared" si="100"/>
        <v>#REF!</v>
      </c>
      <c r="O354" t="e">
        <f t="shared" si="101"/>
        <v>#REF!</v>
      </c>
      <c r="P354" t="e">
        <f t="shared" si="102"/>
        <v>#REF!</v>
      </c>
      <c r="Q354" t="e">
        <f t="shared" si="103"/>
        <v>#REF!</v>
      </c>
      <c r="R354" t="e">
        <f t="shared" si="104"/>
        <v>#REF!</v>
      </c>
      <c r="S354" t="e">
        <f t="shared" si="105"/>
        <v>#REF!</v>
      </c>
      <c r="T354" t="e">
        <f t="shared" si="106"/>
        <v>#REF!</v>
      </c>
      <c r="U354" t="e">
        <f t="shared" si="107"/>
        <v>#REF!</v>
      </c>
      <c r="V354" t="e">
        <f t="shared" si="108"/>
        <v>#REF!</v>
      </c>
      <c r="W354" t="e">
        <f t="shared" si="109"/>
        <v>#REF!</v>
      </c>
      <c r="X354" t="e">
        <f t="shared" si="110"/>
        <v>#REF!</v>
      </c>
      <c r="Y354" t="e">
        <f t="shared" si="111"/>
        <v>#REF!</v>
      </c>
      <c r="Z354" t="e">
        <f t="shared" si="112"/>
        <v>#REF!</v>
      </c>
    </row>
    <row r="355" spans="1:26">
      <c r="A355" t="e">
        <f>IF(A354="","",IF($R$3=1,dayTest!A367,day!#REF!))</f>
        <v>#REF!</v>
      </c>
      <c r="B355" t="str">
        <f t="shared" si="114"/>
        <v/>
      </c>
      <c r="C355" t="str">
        <f t="shared" si="115"/>
        <v/>
      </c>
      <c r="D355" t="str">
        <f t="shared" si="115"/>
        <v/>
      </c>
      <c r="E355" t="str">
        <f t="shared" si="115"/>
        <v/>
      </c>
      <c r="F355" t="str">
        <f t="shared" si="115"/>
        <v/>
      </c>
      <c r="G355" t="str">
        <f t="shared" si="115"/>
        <v/>
      </c>
      <c r="H355" t="str">
        <f t="shared" si="115"/>
        <v/>
      </c>
      <c r="I355" t="str">
        <f t="shared" si="115"/>
        <v/>
      </c>
      <c r="J355" t="str">
        <f t="shared" si="115"/>
        <v/>
      </c>
      <c r="K355" t="str">
        <f t="shared" si="115"/>
        <v/>
      </c>
      <c r="L355" t="str">
        <f t="shared" si="115"/>
        <v/>
      </c>
      <c r="M355" t="str">
        <f t="shared" si="97"/>
        <v/>
      </c>
      <c r="N355" t="e">
        <f t="shared" si="100"/>
        <v>#REF!</v>
      </c>
      <c r="O355" t="e">
        <f t="shared" si="101"/>
        <v>#REF!</v>
      </c>
      <c r="P355" t="e">
        <f t="shared" si="102"/>
        <v>#REF!</v>
      </c>
      <c r="Q355" t="e">
        <f t="shared" si="103"/>
        <v>#REF!</v>
      </c>
      <c r="R355" t="e">
        <f t="shared" si="104"/>
        <v>#REF!</v>
      </c>
      <c r="S355" t="e">
        <f t="shared" si="105"/>
        <v>#REF!</v>
      </c>
      <c r="T355" t="e">
        <f t="shared" si="106"/>
        <v>#REF!</v>
      </c>
      <c r="U355" t="e">
        <f t="shared" si="107"/>
        <v>#REF!</v>
      </c>
      <c r="V355" t="e">
        <f t="shared" si="108"/>
        <v>#REF!</v>
      </c>
      <c r="W355" t="e">
        <f t="shared" si="109"/>
        <v>#REF!</v>
      </c>
      <c r="X355" t="e">
        <f t="shared" si="110"/>
        <v>#REF!</v>
      </c>
      <c r="Y355" t="e">
        <f t="shared" si="111"/>
        <v>#REF!</v>
      </c>
      <c r="Z355" t="e">
        <f t="shared" si="112"/>
        <v>#REF!</v>
      </c>
    </row>
    <row r="356" spans="1:26">
      <c r="A356" t="e">
        <f>IF(A355="","",IF($R$3=1,dayTest!A368,day!#REF!))</f>
        <v>#REF!</v>
      </c>
      <c r="B356" t="str">
        <f t="shared" si="114"/>
        <v/>
      </c>
      <c r="C356" t="str">
        <f t="shared" si="115"/>
        <v/>
      </c>
      <c r="D356" t="str">
        <f t="shared" si="115"/>
        <v/>
      </c>
      <c r="E356" t="str">
        <f t="shared" si="115"/>
        <v/>
      </c>
      <c r="F356" t="str">
        <f t="shared" si="115"/>
        <v/>
      </c>
      <c r="G356" t="str">
        <f t="shared" si="115"/>
        <v/>
      </c>
      <c r="H356" t="str">
        <f t="shared" si="115"/>
        <v/>
      </c>
      <c r="I356" t="str">
        <f t="shared" si="115"/>
        <v/>
      </c>
      <c r="J356" t="str">
        <f t="shared" si="115"/>
        <v/>
      </c>
      <c r="K356" t="str">
        <f t="shared" si="115"/>
        <v/>
      </c>
      <c r="L356" t="str">
        <f t="shared" si="115"/>
        <v/>
      </c>
      <c r="M356" t="str">
        <f t="shared" si="97"/>
        <v/>
      </c>
      <c r="N356" t="e">
        <f t="shared" si="100"/>
        <v>#REF!</v>
      </c>
      <c r="O356" t="e">
        <f t="shared" si="101"/>
        <v>#REF!</v>
      </c>
      <c r="P356" t="e">
        <f t="shared" si="102"/>
        <v>#REF!</v>
      </c>
      <c r="Q356" t="e">
        <f t="shared" si="103"/>
        <v>#REF!</v>
      </c>
      <c r="R356" t="e">
        <f t="shared" si="104"/>
        <v>#REF!</v>
      </c>
      <c r="S356" t="e">
        <f t="shared" si="105"/>
        <v>#REF!</v>
      </c>
      <c r="T356" t="e">
        <f t="shared" si="106"/>
        <v>#REF!</v>
      </c>
      <c r="U356" t="e">
        <f t="shared" si="107"/>
        <v>#REF!</v>
      </c>
      <c r="V356" t="e">
        <f t="shared" si="108"/>
        <v>#REF!</v>
      </c>
      <c r="W356" t="e">
        <f t="shared" si="109"/>
        <v>#REF!</v>
      </c>
      <c r="X356" t="e">
        <f t="shared" si="110"/>
        <v>#REF!</v>
      </c>
      <c r="Y356" t="e">
        <f t="shared" si="111"/>
        <v>#REF!</v>
      </c>
      <c r="Z356" t="e">
        <f t="shared" si="112"/>
        <v>#REF!</v>
      </c>
    </row>
    <row r="357" spans="1:26">
      <c r="A357" t="e">
        <f>IF(A356="","",IF($R$3=1,dayTest!A369,day!#REF!))</f>
        <v>#REF!</v>
      </c>
      <c r="B357" t="str">
        <f t="shared" si="114"/>
        <v/>
      </c>
      <c r="C357" t="str">
        <f t="shared" si="115"/>
        <v/>
      </c>
      <c r="D357" t="str">
        <f t="shared" si="115"/>
        <v/>
      </c>
      <c r="E357" t="str">
        <f t="shared" si="115"/>
        <v/>
      </c>
      <c r="F357" t="str">
        <f t="shared" si="115"/>
        <v/>
      </c>
      <c r="G357" t="str">
        <f t="shared" si="115"/>
        <v/>
      </c>
      <c r="H357" t="str">
        <f t="shared" si="115"/>
        <v/>
      </c>
      <c r="I357" t="str">
        <f t="shared" si="115"/>
        <v/>
      </c>
      <c r="J357" t="str">
        <f t="shared" si="115"/>
        <v/>
      </c>
      <c r="K357" t="str">
        <f t="shared" si="115"/>
        <v/>
      </c>
      <c r="L357" t="str">
        <f t="shared" si="115"/>
        <v/>
      </c>
      <c r="M357" t="str">
        <f t="shared" si="97"/>
        <v/>
      </c>
      <c r="N357" t="e">
        <f t="shared" si="100"/>
        <v>#REF!</v>
      </c>
      <c r="O357" t="e">
        <f t="shared" si="101"/>
        <v>#REF!</v>
      </c>
      <c r="P357" t="e">
        <f t="shared" si="102"/>
        <v>#REF!</v>
      </c>
      <c r="Q357" t="e">
        <f t="shared" si="103"/>
        <v>#REF!</v>
      </c>
      <c r="R357" t="e">
        <f t="shared" si="104"/>
        <v>#REF!</v>
      </c>
      <c r="S357" t="e">
        <f t="shared" si="105"/>
        <v>#REF!</v>
      </c>
      <c r="T357" t="e">
        <f t="shared" si="106"/>
        <v>#REF!</v>
      </c>
      <c r="U357" t="e">
        <f t="shared" si="107"/>
        <v>#REF!</v>
      </c>
      <c r="V357" t="e">
        <f t="shared" si="108"/>
        <v>#REF!</v>
      </c>
      <c r="W357" t="e">
        <f t="shared" si="109"/>
        <v>#REF!</v>
      </c>
      <c r="X357" t="e">
        <f t="shared" si="110"/>
        <v>#REF!</v>
      </c>
      <c r="Y357" t="e">
        <f t="shared" si="111"/>
        <v>#REF!</v>
      </c>
      <c r="Z357" t="e">
        <f t="shared" si="112"/>
        <v>#REF!</v>
      </c>
    </row>
    <row r="358" spans="1:26">
      <c r="A358" t="e">
        <f>IF(A357="","",IF($R$3=1,dayTest!A370,day!#REF!))</f>
        <v>#REF!</v>
      </c>
      <c r="B358" t="str">
        <f t="shared" si="114"/>
        <v/>
      </c>
      <c r="C358" t="str">
        <f t="shared" si="115"/>
        <v/>
      </c>
      <c r="D358" t="str">
        <f t="shared" si="115"/>
        <v/>
      </c>
      <c r="E358" t="str">
        <f t="shared" si="115"/>
        <v/>
      </c>
      <c r="F358" t="str">
        <f t="shared" si="115"/>
        <v/>
      </c>
      <c r="G358" t="str">
        <f t="shared" si="115"/>
        <v/>
      </c>
      <c r="H358" t="str">
        <f t="shared" si="115"/>
        <v/>
      </c>
      <c r="I358" t="str">
        <f t="shared" si="115"/>
        <v/>
      </c>
      <c r="J358" t="str">
        <f t="shared" si="115"/>
        <v/>
      </c>
      <c r="K358" t="str">
        <f t="shared" si="115"/>
        <v/>
      </c>
      <c r="L358" t="str">
        <f t="shared" si="115"/>
        <v/>
      </c>
      <c r="M358" t="str">
        <f t="shared" si="97"/>
        <v/>
      </c>
      <c r="N358" t="e">
        <f t="shared" si="100"/>
        <v>#REF!</v>
      </c>
      <c r="O358" t="e">
        <f t="shared" si="101"/>
        <v>#REF!</v>
      </c>
      <c r="P358" t="e">
        <f t="shared" si="102"/>
        <v>#REF!</v>
      </c>
      <c r="Q358" t="e">
        <f t="shared" si="103"/>
        <v>#REF!</v>
      </c>
      <c r="R358" t="e">
        <f t="shared" si="104"/>
        <v>#REF!</v>
      </c>
      <c r="S358" t="e">
        <f t="shared" si="105"/>
        <v>#REF!</v>
      </c>
      <c r="T358" t="e">
        <f t="shared" si="106"/>
        <v>#REF!</v>
      </c>
      <c r="U358" t="e">
        <f t="shared" si="107"/>
        <v>#REF!</v>
      </c>
      <c r="V358" t="e">
        <f t="shared" si="108"/>
        <v>#REF!</v>
      </c>
      <c r="W358" t="e">
        <f t="shared" si="109"/>
        <v>#REF!</v>
      </c>
      <c r="X358" t="e">
        <f t="shared" si="110"/>
        <v>#REF!</v>
      </c>
      <c r="Y358" t="e">
        <f t="shared" si="111"/>
        <v>#REF!</v>
      </c>
      <c r="Z358" t="e">
        <f t="shared" si="112"/>
        <v>#REF!</v>
      </c>
    </row>
    <row r="359" spans="1:26">
      <c r="A359" t="e">
        <f>IF(A358="","",IF($R$3=1,dayTest!A371,day!#REF!))</f>
        <v>#REF!</v>
      </c>
      <c r="B359" t="str">
        <f t="shared" si="114"/>
        <v/>
      </c>
      <c r="C359" t="str">
        <f t="shared" si="115"/>
        <v/>
      </c>
      <c r="D359" t="str">
        <f t="shared" si="115"/>
        <v/>
      </c>
      <c r="E359" t="str">
        <f t="shared" si="115"/>
        <v/>
      </c>
      <c r="F359" t="str">
        <f t="shared" si="115"/>
        <v/>
      </c>
      <c r="G359" t="str">
        <f t="shared" si="115"/>
        <v/>
      </c>
      <c r="H359" t="str">
        <f t="shared" si="115"/>
        <v/>
      </c>
      <c r="I359" t="str">
        <f t="shared" si="115"/>
        <v/>
      </c>
      <c r="J359" t="str">
        <f t="shared" si="115"/>
        <v/>
      </c>
      <c r="K359" t="str">
        <f t="shared" si="115"/>
        <v/>
      </c>
      <c r="L359" t="str">
        <f t="shared" si="115"/>
        <v/>
      </c>
      <c r="M359" t="str">
        <f t="shared" ref="M359:M422" si="116">IFERROR(VALUE(MID($A359,COLUMN()-1,1)),"")</f>
        <v/>
      </c>
      <c r="N359" t="e">
        <f t="shared" si="100"/>
        <v>#REF!</v>
      </c>
      <c r="O359" t="e">
        <f t="shared" si="101"/>
        <v>#REF!</v>
      </c>
      <c r="P359" t="e">
        <f t="shared" si="102"/>
        <v>#REF!</v>
      </c>
      <c r="Q359" t="e">
        <f t="shared" si="103"/>
        <v>#REF!</v>
      </c>
      <c r="R359" t="e">
        <f t="shared" si="104"/>
        <v>#REF!</v>
      </c>
      <c r="S359" t="e">
        <f t="shared" si="105"/>
        <v>#REF!</v>
      </c>
      <c r="T359" t="e">
        <f t="shared" si="106"/>
        <v>#REF!</v>
      </c>
      <c r="U359" t="e">
        <f t="shared" si="107"/>
        <v>#REF!</v>
      </c>
      <c r="V359" t="e">
        <f t="shared" si="108"/>
        <v>#REF!</v>
      </c>
      <c r="W359" t="e">
        <f t="shared" si="109"/>
        <v>#REF!</v>
      </c>
      <c r="X359" t="e">
        <f t="shared" si="110"/>
        <v>#REF!</v>
      </c>
      <c r="Y359" t="e">
        <f t="shared" si="111"/>
        <v>#REF!</v>
      </c>
      <c r="Z359" t="e">
        <f t="shared" si="112"/>
        <v>#REF!</v>
      </c>
    </row>
    <row r="360" spans="1:26">
      <c r="A360" t="e">
        <f>IF(A359="","",IF($R$3=1,dayTest!A372,day!#REF!))</f>
        <v>#REF!</v>
      </c>
      <c r="B360" t="str">
        <f t="shared" si="114"/>
        <v/>
      </c>
      <c r="C360" t="str">
        <f t="shared" si="115"/>
        <v/>
      </c>
      <c r="D360" t="str">
        <f t="shared" si="115"/>
        <v/>
      </c>
      <c r="E360" t="str">
        <f t="shared" si="115"/>
        <v/>
      </c>
      <c r="F360" t="str">
        <f t="shared" si="115"/>
        <v/>
      </c>
      <c r="G360" t="str">
        <f t="shared" si="115"/>
        <v/>
      </c>
      <c r="H360" t="str">
        <f t="shared" si="115"/>
        <v/>
      </c>
      <c r="I360" t="str">
        <f t="shared" si="115"/>
        <v/>
      </c>
      <c r="J360" t="str">
        <f t="shared" si="115"/>
        <v/>
      </c>
      <c r="K360" t="str">
        <f t="shared" si="115"/>
        <v/>
      </c>
      <c r="L360" t="str">
        <f t="shared" si="115"/>
        <v/>
      </c>
      <c r="M360" t="str">
        <f t="shared" si="116"/>
        <v/>
      </c>
      <c r="N360" t="e">
        <f t="shared" si="100"/>
        <v>#REF!</v>
      </c>
      <c r="O360" t="e">
        <f t="shared" si="101"/>
        <v>#REF!</v>
      </c>
      <c r="P360" t="e">
        <f t="shared" si="102"/>
        <v>#REF!</v>
      </c>
      <c r="Q360" t="e">
        <f t="shared" si="103"/>
        <v>#REF!</v>
      </c>
      <c r="R360" t="e">
        <f t="shared" si="104"/>
        <v>#REF!</v>
      </c>
      <c r="S360" t="e">
        <f t="shared" si="105"/>
        <v>#REF!</v>
      </c>
      <c r="T360" t="e">
        <f t="shared" si="106"/>
        <v>#REF!</v>
      </c>
      <c r="U360" t="e">
        <f t="shared" si="107"/>
        <v>#REF!</v>
      </c>
      <c r="V360" t="e">
        <f t="shared" si="108"/>
        <v>#REF!</v>
      </c>
      <c r="W360" t="e">
        <f t="shared" si="109"/>
        <v>#REF!</v>
      </c>
      <c r="X360" t="e">
        <f t="shared" si="110"/>
        <v>#REF!</v>
      </c>
      <c r="Y360" t="e">
        <f t="shared" si="111"/>
        <v>#REF!</v>
      </c>
      <c r="Z360" t="e">
        <f t="shared" si="112"/>
        <v>#REF!</v>
      </c>
    </row>
    <row r="361" spans="1:26">
      <c r="A361" t="e">
        <f>IF(A360="","",IF($R$3=1,dayTest!A373,day!#REF!))</f>
        <v>#REF!</v>
      </c>
      <c r="B361" t="str">
        <f t="shared" si="114"/>
        <v/>
      </c>
      <c r="C361" t="str">
        <f t="shared" si="115"/>
        <v/>
      </c>
      <c r="D361" t="str">
        <f t="shared" si="115"/>
        <v/>
      </c>
      <c r="E361" t="str">
        <f t="shared" si="115"/>
        <v/>
      </c>
      <c r="F361" t="str">
        <f t="shared" si="115"/>
        <v/>
      </c>
      <c r="G361" t="str">
        <f t="shared" si="115"/>
        <v/>
      </c>
      <c r="H361" t="str">
        <f t="shared" si="115"/>
        <v/>
      </c>
      <c r="I361" t="str">
        <f t="shared" si="115"/>
        <v/>
      </c>
      <c r="J361" t="str">
        <f t="shared" si="115"/>
        <v/>
      </c>
      <c r="K361" t="str">
        <f t="shared" si="115"/>
        <v/>
      </c>
      <c r="L361" t="str">
        <f t="shared" si="115"/>
        <v/>
      </c>
      <c r="M361" t="str">
        <f t="shared" si="116"/>
        <v/>
      </c>
      <c r="N361" t="e">
        <f t="shared" si="100"/>
        <v>#REF!</v>
      </c>
      <c r="O361" t="e">
        <f t="shared" si="101"/>
        <v>#REF!</v>
      </c>
      <c r="P361" t="e">
        <f t="shared" si="102"/>
        <v>#REF!</v>
      </c>
      <c r="Q361" t="e">
        <f t="shared" si="103"/>
        <v>#REF!</v>
      </c>
      <c r="R361" t="e">
        <f t="shared" si="104"/>
        <v>#REF!</v>
      </c>
      <c r="S361" t="e">
        <f t="shared" si="105"/>
        <v>#REF!</v>
      </c>
      <c r="T361" t="e">
        <f t="shared" si="106"/>
        <v>#REF!</v>
      </c>
      <c r="U361" t="e">
        <f t="shared" si="107"/>
        <v>#REF!</v>
      </c>
      <c r="V361" t="e">
        <f t="shared" si="108"/>
        <v>#REF!</v>
      </c>
      <c r="W361" t="e">
        <f t="shared" si="109"/>
        <v>#REF!</v>
      </c>
      <c r="X361" t="e">
        <f t="shared" si="110"/>
        <v>#REF!</v>
      </c>
      <c r="Y361" t="e">
        <f t="shared" si="111"/>
        <v>#REF!</v>
      </c>
      <c r="Z361" t="e">
        <f t="shared" si="112"/>
        <v>#REF!</v>
      </c>
    </row>
    <row r="362" spans="1:26">
      <c r="A362" t="e">
        <f>IF(A361="","",IF($R$3=1,dayTest!A374,day!#REF!))</f>
        <v>#REF!</v>
      </c>
      <c r="B362" t="str">
        <f t="shared" si="114"/>
        <v/>
      </c>
      <c r="C362" t="str">
        <f t="shared" si="115"/>
        <v/>
      </c>
      <c r="D362" t="str">
        <f t="shared" si="115"/>
        <v/>
      </c>
      <c r="E362" t="str">
        <f t="shared" si="115"/>
        <v/>
      </c>
      <c r="F362" t="str">
        <f t="shared" si="115"/>
        <v/>
      </c>
      <c r="G362" t="str">
        <f t="shared" si="115"/>
        <v/>
      </c>
      <c r="H362" t="str">
        <f t="shared" si="115"/>
        <v/>
      </c>
      <c r="I362" t="str">
        <f t="shared" si="115"/>
        <v/>
      </c>
      <c r="J362" t="str">
        <f t="shared" si="115"/>
        <v/>
      </c>
      <c r="K362" t="str">
        <f t="shared" si="115"/>
        <v/>
      </c>
      <c r="L362" t="str">
        <f t="shared" si="115"/>
        <v/>
      </c>
      <c r="M362" t="str">
        <f t="shared" si="116"/>
        <v/>
      </c>
      <c r="N362" t="e">
        <f t="shared" si="100"/>
        <v>#REF!</v>
      </c>
      <c r="O362" t="e">
        <f t="shared" si="101"/>
        <v>#REF!</v>
      </c>
      <c r="P362" t="e">
        <f t="shared" si="102"/>
        <v>#REF!</v>
      </c>
      <c r="Q362" t="e">
        <f t="shared" si="103"/>
        <v>#REF!</v>
      </c>
      <c r="R362" t="e">
        <f t="shared" si="104"/>
        <v>#REF!</v>
      </c>
      <c r="S362" t="e">
        <f t="shared" si="105"/>
        <v>#REF!</v>
      </c>
      <c r="T362" t="e">
        <f t="shared" si="106"/>
        <v>#REF!</v>
      </c>
      <c r="U362" t="e">
        <f t="shared" si="107"/>
        <v>#REF!</v>
      </c>
      <c r="V362" t="e">
        <f t="shared" si="108"/>
        <v>#REF!</v>
      </c>
      <c r="W362" t="e">
        <f t="shared" si="109"/>
        <v>#REF!</v>
      </c>
      <c r="X362" t="e">
        <f t="shared" si="110"/>
        <v>#REF!</v>
      </c>
      <c r="Y362" t="e">
        <f t="shared" si="111"/>
        <v>#REF!</v>
      </c>
      <c r="Z362" t="e">
        <f t="shared" si="112"/>
        <v>#REF!</v>
      </c>
    </row>
    <row r="363" spans="1:26">
      <c r="A363" t="e">
        <f>IF(A362="","",IF($R$3=1,dayTest!A375,day!#REF!))</f>
        <v>#REF!</v>
      </c>
      <c r="B363" t="str">
        <f t="shared" si="114"/>
        <v/>
      </c>
      <c r="C363" t="str">
        <f t="shared" si="115"/>
        <v/>
      </c>
      <c r="D363" t="str">
        <f t="shared" si="115"/>
        <v/>
      </c>
      <c r="E363" t="str">
        <f t="shared" si="115"/>
        <v/>
      </c>
      <c r="F363" t="str">
        <f t="shared" si="115"/>
        <v/>
      </c>
      <c r="G363" t="str">
        <f t="shared" si="115"/>
        <v/>
      </c>
      <c r="H363" t="str">
        <f t="shared" si="115"/>
        <v/>
      </c>
      <c r="I363" t="str">
        <f t="shared" si="115"/>
        <v/>
      </c>
      <c r="J363" t="str">
        <f t="shared" si="115"/>
        <v/>
      </c>
      <c r="K363" t="str">
        <f t="shared" si="115"/>
        <v/>
      </c>
      <c r="L363" t="str">
        <f t="shared" si="115"/>
        <v/>
      </c>
      <c r="M363" t="str">
        <f t="shared" si="116"/>
        <v/>
      </c>
      <c r="N363" t="e">
        <f t="shared" si="100"/>
        <v>#REF!</v>
      </c>
      <c r="O363" t="e">
        <f t="shared" si="101"/>
        <v>#REF!</v>
      </c>
      <c r="P363" t="e">
        <f t="shared" si="102"/>
        <v>#REF!</v>
      </c>
      <c r="Q363" t="e">
        <f t="shared" si="103"/>
        <v>#REF!</v>
      </c>
      <c r="R363" t="e">
        <f t="shared" si="104"/>
        <v>#REF!</v>
      </c>
      <c r="S363" t="e">
        <f t="shared" si="105"/>
        <v>#REF!</v>
      </c>
      <c r="T363" t="e">
        <f t="shared" si="106"/>
        <v>#REF!</v>
      </c>
      <c r="U363" t="e">
        <f t="shared" si="107"/>
        <v>#REF!</v>
      </c>
      <c r="V363" t="e">
        <f t="shared" si="108"/>
        <v>#REF!</v>
      </c>
      <c r="W363" t="e">
        <f t="shared" si="109"/>
        <v>#REF!</v>
      </c>
      <c r="X363" t="e">
        <f t="shared" si="110"/>
        <v>#REF!</v>
      </c>
      <c r="Y363" t="e">
        <f t="shared" si="111"/>
        <v>#REF!</v>
      </c>
      <c r="Z363" t="e">
        <f t="shared" si="112"/>
        <v>#REF!</v>
      </c>
    </row>
    <row r="364" spans="1:26">
      <c r="A364" t="e">
        <f>IF(A363="","",IF($R$3=1,dayTest!A376,day!#REF!))</f>
        <v>#REF!</v>
      </c>
      <c r="B364" t="str">
        <f t="shared" si="114"/>
        <v/>
      </c>
      <c r="C364" t="str">
        <f t="shared" si="115"/>
        <v/>
      </c>
      <c r="D364" t="str">
        <f t="shared" si="115"/>
        <v/>
      </c>
      <c r="E364" t="str">
        <f t="shared" si="115"/>
        <v/>
      </c>
      <c r="F364" t="str">
        <f t="shared" si="115"/>
        <v/>
      </c>
      <c r="G364" t="str">
        <f t="shared" si="115"/>
        <v/>
      </c>
      <c r="H364" t="str">
        <f t="shared" si="115"/>
        <v/>
      </c>
      <c r="I364" t="str">
        <f t="shared" si="115"/>
        <v/>
      </c>
      <c r="J364" t="str">
        <f t="shared" si="115"/>
        <v/>
      </c>
      <c r="K364" t="str">
        <f t="shared" si="115"/>
        <v/>
      </c>
      <c r="L364" t="str">
        <f t="shared" si="115"/>
        <v/>
      </c>
      <c r="M364" t="str">
        <f t="shared" si="116"/>
        <v/>
      </c>
      <c r="N364" t="e">
        <f t="shared" si="100"/>
        <v>#REF!</v>
      </c>
      <c r="O364" t="e">
        <f t="shared" si="101"/>
        <v>#REF!</v>
      </c>
      <c r="P364" t="e">
        <f t="shared" si="102"/>
        <v>#REF!</v>
      </c>
      <c r="Q364" t="e">
        <f t="shared" si="103"/>
        <v>#REF!</v>
      </c>
      <c r="R364" t="e">
        <f t="shared" si="104"/>
        <v>#REF!</v>
      </c>
      <c r="S364" t="e">
        <f t="shared" si="105"/>
        <v>#REF!</v>
      </c>
      <c r="T364" t="e">
        <f t="shared" si="106"/>
        <v>#REF!</v>
      </c>
      <c r="U364" t="e">
        <f t="shared" si="107"/>
        <v>#REF!</v>
      </c>
      <c r="V364" t="e">
        <f t="shared" si="108"/>
        <v>#REF!</v>
      </c>
      <c r="W364" t="e">
        <f t="shared" si="109"/>
        <v>#REF!</v>
      </c>
      <c r="X364" t="e">
        <f t="shared" si="110"/>
        <v>#REF!</v>
      </c>
      <c r="Y364" t="e">
        <f t="shared" si="111"/>
        <v>#REF!</v>
      </c>
      <c r="Z364" t="e">
        <f t="shared" si="112"/>
        <v>#REF!</v>
      </c>
    </row>
    <row r="365" spans="1:26">
      <c r="A365" t="e">
        <f>IF(A364="","",IF($R$3=1,dayTest!A377,day!#REF!))</f>
        <v>#REF!</v>
      </c>
      <c r="B365" t="str">
        <f t="shared" si="114"/>
        <v/>
      </c>
      <c r="C365" t="str">
        <f t="shared" si="115"/>
        <v/>
      </c>
      <c r="D365" t="str">
        <f t="shared" si="115"/>
        <v/>
      </c>
      <c r="E365" t="str">
        <f t="shared" si="115"/>
        <v/>
      </c>
      <c r="F365" t="str">
        <f t="shared" si="115"/>
        <v/>
      </c>
      <c r="G365" t="str">
        <f t="shared" si="115"/>
        <v/>
      </c>
      <c r="H365" t="str">
        <f t="shared" si="115"/>
        <v/>
      </c>
      <c r="I365" t="str">
        <f t="shared" si="115"/>
        <v/>
      </c>
      <c r="J365" t="str">
        <f t="shared" si="115"/>
        <v/>
      </c>
      <c r="K365" t="str">
        <f t="shared" si="115"/>
        <v/>
      </c>
      <c r="L365" t="str">
        <f t="shared" si="115"/>
        <v/>
      </c>
      <c r="M365" t="str">
        <f t="shared" si="116"/>
        <v/>
      </c>
      <c r="N365" t="e">
        <f t="shared" si="100"/>
        <v>#REF!</v>
      </c>
      <c r="O365" t="e">
        <f t="shared" si="101"/>
        <v>#REF!</v>
      </c>
      <c r="P365" t="e">
        <f t="shared" si="102"/>
        <v>#REF!</v>
      </c>
      <c r="Q365" t="e">
        <f t="shared" si="103"/>
        <v>#REF!</v>
      </c>
      <c r="R365" t="e">
        <f t="shared" si="104"/>
        <v>#REF!</v>
      </c>
      <c r="S365" t="e">
        <f t="shared" si="105"/>
        <v>#REF!</v>
      </c>
      <c r="T365" t="e">
        <f t="shared" si="106"/>
        <v>#REF!</v>
      </c>
      <c r="U365" t="e">
        <f t="shared" si="107"/>
        <v>#REF!</v>
      </c>
      <c r="V365" t="e">
        <f t="shared" si="108"/>
        <v>#REF!</v>
      </c>
      <c r="W365" t="e">
        <f t="shared" si="109"/>
        <v>#REF!</v>
      </c>
      <c r="X365" t="e">
        <f t="shared" si="110"/>
        <v>#REF!</v>
      </c>
      <c r="Y365" t="e">
        <f t="shared" si="111"/>
        <v>#REF!</v>
      </c>
      <c r="Z365" t="e">
        <f t="shared" si="112"/>
        <v>#REF!</v>
      </c>
    </row>
    <row r="366" spans="1:26">
      <c r="A366" t="e">
        <f>IF(A365="","",IF($R$3=1,dayTest!A378,day!#REF!))</f>
        <v>#REF!</v>
      </c>
      <c r="B366" t="str">
        <f t="shared" si="114"/>
        <v/>
      </c>
      <c r="C366" t="str">
        <f t="shared" si="115"/>
        <v/>
      </c>
      <c r="D366" t="str">
        <f t="shared" si="115"/>
        <v/>
      </c>
      <c r="E366" t="str">
        <f t="shared" si="115"/>
        <v/>
      </c>
      <c r="F366" t="str">
        <f t="shared" si="115"/>
        <v/>
      </c>
      <c r="G366" t="str">
        <f t="shared" si="115"/>
        <v/>
      </c>
      <c r="H366" t="str">
        <f t="shared" si="115"/>
        <v/>
      </c>
      <c r="I366" t="str">
        <f t="shared" si="115"/>
        <v/>
      </c>
      <c r="J366" t="str">
        <f t="shared" si="115"/>
        <v/>
      </c>
      <c r="K366" t="str">
        <f t="shared" si="115"/>
        <v/>
      </c>
      <c r="L366" t="str">
        <f t="shared" si="115"/>
        <v/>
      </c>
      <c r="M366" t="str">
        <f t="shared" si="116"/>
        <v/>
      </c>
      <c r="N366" t="e">
        <f t="shared" si="100"/>
        <v>#REF!</v>
      </c>
      <c r="O366" t="e">
        <f t="shared" si="101"/>
        <v>#REF!</v>
      </c>
      <c r="P366" t="e">
        <f t="shared" si="102"/>
        <v>#REF!</v>
      </c>
      <c r="Q366" t="e">
        <f t="shared" si="103"/>
        <v>#REF!</v>
      </c>
      <c r="R366" t="e">
        <f t="shared" si="104"/>
        <v>#REF!</v>
      </c>
      <c r="S366" t="e">
        <f t="shared" si="105"/>
        <v>#REF!</v>
      </c>
      <c r="T366" t="e">
        <f t="shared" si="106"/>
        <v>#REF!</v>
      </c>
      <c r="U366" t="e">
        <f t="shared" si="107"/>
        <v>#REF!</v>
      </c>
      <c r="V366" t="e">
        <f t="shared" si="108"/>
        <v>#REF!</v>
      </c>
      <c r="W366" t="e">
        <f t="shared" si="109"/>
        <v>#REF!</v>
      </c>
      <c r="X366" t="e">
        <f t="shared" si="110"/>
        <v>#REF!</v>
      </c>
      <c r="Y366" t="e">
        <f t="shared" si="111"/>
        <v>#REF!</v>
      </c>
      <c r="Z366" t="e">
        <f t="shared" si="112"/>
        <v>#REF!</v>
      </c>
    </row>
    <row r="367" spans="1:26">
      <c r="A367" t="e">
        <f>IF(A366="","",IF($R$3=1,dayTest!A379,day!#REF!))</f>
        <v>#REF!</v>
      </c>
      <c r="B367" t="str">
        <f t="shared" si="114"/>
        <v/>
      </c>
      <c r="C367" t="str">
        <f t="shared" si="115"/>
        <v/>
      </c>
      <c r="D367" t="str">
        <f t="shared" si="115"/>
        <v/>
      </c>
      <c r="E367" t="str">
        <f t="shared" si="115"/>
        <v/>
      </c>
      <c r="F367" t="str">
        <f t="shared" si="115"/>
        <v/>
      </c>
      <c r="G367" t="str">
        <f t="shared" si="115"/>
        <v/>
      </c>
      <c r="H367" t="str">
        <f t="shared" si="115"/>
        <v/>
      </c>
      <c r="I367" t="str">
        <f t="shared" si="115"/>
        <v/>
      </c>
      <c r="J367" t="str">
        <f t="shared" si="115"/>
        <v/>
      </c>
      <c r="K367" t="str">
        <f t="shared" si="115"/>
        <v/>
      </c>
      <c r="L367" t="str">
        <f t="shared" si="115"/>
        <v/>
      </c>
      <c r="M367" t="str">
        <f t="shared" si="116"/>
        <v/>
      </c>
      <c r="N367" t="e">
        <f t="shared" si="100"/>
        <v>#REF!</v>
      </c>
      <c r="O367" t="e">
        <f t="shared" si="101"/>
        <v>#REF!</v>
      </c>
      <c r="P367" t="e">
        <f t="shared" si="102"/>
        <v>#REF!</v>
      </c>
      <c r="Q367" t="e">
        <f t="shared" si="103"/>
        <v>#REF!</v>
      </c>
      <c r="R367" t="e">
        <f t="shared" si="104"/>
        <v>#REF!</v>
      </c>
      <c r="S367" t="e">
        <f t="shared" si="105"/>
        <v>#REF!</v>
      </c>
      <c r="T367" t="e">
        <f t="shared" si="106"/>
        <v>#REF!</v>
      </c>
      <c r="U367" t="e">
        <f t="shared" si="107"/>
        <v>#REF!</v>
      </c>
      <c r="V367" t="e">
        <f t="shared" si="108"/>
        <v>#REF!</v>
      </c>
      <c r="W367" t="e">
        <f t="shared" si="109"/>
        <v>#REF!</v>
      </c>
      <c r="X367" t="e">
        <f t="shared" si="110"/>
        <v>#REF!</v>
      </c>
      <c r="Y367" t="e">
        <f t="shared" si="111"/>
        <v>#REF!</v>
      </c>
      <c r="Z367" t="e">
        <f t="shared" si="112"/>
        <v>#REF!</v>
      </c>
    </row>
    <row r="368" spans="1:26">
      <c r="A368" t="e">
        <f>IF(A367="","",IF($R$3=1,dayTest!A380,day!#REF!))</f>
        <v>#REF!</v>
      </c>
      <c r="B368" t="str">
        <f t="shared" si="114"/>
        <v/>
      </c>
      <c r="C368" t="str">
        <f t="shared" si="115"/>
        <v/>
      </c>
      <c r="D368" t="str">
        <f t="shared" si="115"/>
        <v/>
      </c>
      <c r="E368" t="str">
        <f t="shared" si="115"/>
        <v/>
      </c>
      <c r="F368" t="str">
        <f t="shared" si="115"/>
        <v/>
      </c>
      <c r="G368" t="str">
        <f t="shared" si="115"/>
        <v/>
      </c>
      <c r="H368" t="str">
        <f t="shared" si="115"/>
        <v/>
      </c>
      <c r="I368" t="str">
        <f t="shared" si="115"/>
        <v/>
      </c>
      <c r="J368" t="str">
        <f t="shared" si="115"/>
        <v/>
      </c>
      <c r="K368" t="str">
        <f t="shared" si="115"/>
        <v/>
      </c>
      <c r="L368" t="str">
        <f t="shared" si="115"/>
        <v/>
      </c>
      <c r="M368" t="str">
        <f t="shared" si="116"/>
        <v/>
      </c>
      <c r="N368" t="e">
        <f t="shared" si="100"/>
        <v>#REF!</v>
      </c>
      <c r="O368" t="e">
        <f t="shared" si="101"/>
        <v>#REF!</v>
      </c>
      <c r="P368" t="e">
        <f t="shared" si="102"/>
        <v>#REF!</v>
      </c>
      <c r="Q368" t="e">
        <f t="shared" si="103"/>
        <v>#REF!</v>
      </c>
      <c r="R368" t="e">
        <f t="shared" si="104"/>
        <v>#REF!</v>
      </c>
      <c r="S368" t="e">
        <f t="shared" si="105"/>
        <v>#REF!</v>
      </c>
      <c r="T368" t="e">
        <f t="shared" si="106"/>
        <v>#REF!</v>
      </c>
      <c r="U368" t="e">
        <f t="shared" si="107"/>
        <v>#REF!</v>
      </c>
      <c r="V368" t="e">
        <f t="shared" si="108"/>
        <v>#REF!</v>
      </c>
      <c r="W368" t="e">
        <f t="shared" si="109"/>
        <v>#REF!</v>
      </c>
      <c r="X368" t="e">
        <f t="shared" si="110"/>
        <v>#REF!</v>
      </c>
      <c r="Y368" t="e">
        <f t="shared" si="111"/>
        <v>#REF!</v>
      </c>
      <c r="Z368" t="e">
        <f t="shared" si="112"/>
        <v>#REF!</v>
      </c>
    </row>
    <row r="369" spans="1:26">
      <c r="A369" t="e">
        <f>IF(A368="","",IF($R$3=1,dayTest!A381,day!#REF!))</f>
        <v>#REF!</v>
      </c>
      <c r="B369" t="str">
        <f t="shared" si="114"/>
        <v/>
      </c>
      <c r="C369" t="str">
        <f t="shared" si="115"/>
        <v/>
      </c>
      <c r="D369" t="str">
        <f t="shared" si="115"/>
        <v/>
      </c>
      <c r="E369" t="str">
        <f t="shared" si="115"/>
        <v/>
      </c>
      <c r="F369" t="str">
        <f t="shared" si="115"/>
        <v/>
      </c>
      <c r="G369" t="str">
        <f t="shared" si="115"/>
        <v/>
      </c>
      <c r="H369" t="str">
        <f t="shared" si="115"/>
        <v/>
      </c>
      <c r="I369" t="str">
        <f t="shared" si="115"/>
        <v/>
      </c>
      <c r="J369" t="str">
        <f t="shared" si="115"/>
        <v/>
      </c>
      <c r="K369" t="str">
        <f t="shared" si="115"/>
        <v/>
      </c>
      <c r="L369" t="str">
        <f t="shared" si="115"/>
        <v/>
      </c>
      <c r="M369" t="str">
        <f t="shared" si="116"/>
        <v/>
      </c>
      <c r="N369" t="e">
        <f t="shared" si="100"/>
        <v>#REF!</v>
      </c>
      <c r="O369" t="e">
        <f t="shared" si="101"/>
        <v>#REF!</v>
      </c>
      <c r="P369" t="e">
        <f t="shared" si="102"/>
        <v>#REF!</v>
      </c>
      <c r="Q369" t="e">
        <f t="shared" si="103"/>
        <v>#REF!</v>
      </c>
      <c r="R369" t="e">
        <f t="shared" si="104"/>
        <v>#REF!</v>
      </c>
      <c r="S369" t="e">
        <f t="shared" si="105"/>
        <v>#REF!</v>
      </c>
      <c r="T369" t="e">
        <f t="shared" si="106"/>
        <v>#REF!</v>
      </c>
      <c r="U369" t="e">
        <f t="shared" si="107"/>
        <v>#REF!</v>
      </c>
      <c r="V369" t="e">
        <f t="shared" si="108"/>
        <v>#REF!</v>
      </c>
      <c r="W369" t="e">
        <f t="shared" si="109"/>
        <v>#REF!</v>
      </c>
      <c r="X369" t="e">
        <f t="shared" si="110"/>
        <v>#REF!</v>
      </c>
      <c r="Y369" t="e">
        <f t="shared" si="111"/>
        <v>#REF!</v>
      </c>
      <c r="Z369" t="e">
        <f t="shared" si="112"/>
        <v>#REF!</v>
      </c>
    </row>
    <row r="370" spans="1:26">
      <c r="A370" t="e">
        <f>IF(A369="","",IF($R$3=1,dayTest!A382,day!#REF!))</f>
        <v>#REF!</v>
      </c>
      <c r="B370" t="str">
        <f t="shared" si="114"/>
        <v/>
      </c>
      <c r="C370" t="str">
        <f t="shared" si="115"/>
        <v/>
      </c>
      <c r="D370" t="str">
        <f t="shared" si="115"/>
        <v/>
      </c>
      <c r="E370" t="str">
        <f t="shared" si="115"/>
        <v/>
      </c>
      <c r="F370" t="str">
        <f t="shared" si="115"/>
        <v/>
      </c>
      <c r="G370" t="str">
        <f t="shared" si="115"/>
        <v/>
      </c>
      <c r="H370" t="str">
        <f t="shared" si="115"/>
        <v/>
      </c>
      <c r="I370" t="str">
        <f t="shared" si="115"/>
        <v/>
      </c>
      <c r="J370" t="str">
        <f t="shared" si="115"/>
        <v/>
      </c>
      <c r="K370" t="str">
        <f t="shared" si="115"/>
        <v/>
      </c>
      <c r="L370" t="str">
        <f t="shared" si="115"/>
        <v/>
      </c>
      <c r="M370" t="str">
        <f t="shared" si="116"/>
        <v/>
      </c>
      <c r="N370" t="e">
        <f t="shared" si="100"/>
        <v>#REF!</v>
      </c>
      <c r="O370" t="e">
        <f t="shared" si="101"/>
        <v>#REF!</v>
      </c>
      <c r="P370" t="e">
        <f t="shared" si="102"/>
        <v>#REF!</v>
      </c>
      <c r="Q370" t="e">
        <f t="shared" si="103"/>
        <v>#REF!</v>
      </c>
      <c r="R370" t="e">
        <f t="shared" si="104"/>
        <v>#REF!</v>
      </c>
      <c r="S370" t="e">
        <f t="shared" si="105"/>
        <v>#REF!</v>
      </c>
      <c r="T370" t="e">
        <f t="shared" si="106"/>
        <v>#REF!</v>
      </c>
      <c r="U370" t="e">
        <f t="shared" si="107"/>
        <v>#REF!</v>
      </c>
      <c r="V370" t="e">
        <f t="shared" si="108"/>
        <v>#REF!</v>
      </c>
      <c r="W370" t="e">
        <f t="shared" si="109"/>
        <v>#REF!</v>
      </c>
      <c r="X370" t="e">
        <f t="shared" si="110"/>
        <v>#REF!</v>
      </c>
      <c r="Y370" t="e">
        <f t="shared" si="111"/>
        <v>#REF!</v>
      </c>
      <c r="Z370" t="e">
        <f t="shared" si="112"/>
        <v>#REF!</v>
      </c>
    </row>
    <row r="371" spans="1:26">
      <c r="A371" t="e">
        <f>IF(A370="","",IF($R$3=1,dayTest!A383,day!#REF!))</f>
        <v>#REF!</v>
      </c>
      <c r="B371" t="str">
        <f t="shared" si="114"/>
        <v/>
      </c>
      <c r="C371" t="str">
        <f t="shared" si="115"/>
        <v/>
      </c>
      <c r="D371" t="str">
        <f t="shared" si="115"/>
        <v/>
      </c>
      <c r="E371" t="str">
        <f t="shared" si="115"/>
        <v/>
      </c>
      <c r="F371" t="str">
        <f t="shared" si="115"/>
        <v/>
      </c>
      <c r="G371" t="str">
        <f t="shared" si="115"/>
        <v/>
      </c>
      <c r="H371" t="str">
        <f t="shared" si="115"/>
        <v/>
      </c>
      <c r="I371" t="str">
        <f t="shared" si="115"/>
        <v/>
      </c>
      <c r="J371" t="str">
        <f t="shared" si="115"/>
        <v/>
      </c>
      <c r="K371" t="str">
        <f t="shared" si="115"/>
        <v/>
      </c>
      <c r="L371" t="str">
        <f t="shared" si="115"/>
        <v/>
      </c>
      <c r="M371" t="str">
        <f t="shared" si="116"/>
        <v/>
      </c>
      <c r="N371" t="e">
        <f t="shared" si="100"/>
        <v>#REF!</v>
      </c>
      <c r="O371" t="e">
        <f t="shared" si="101"/>
        <v>#REF!</v>
      </c>
      <c r="P371" t="e">
        <f t="shared" si="102"/>
        <v>#REF!</v>
      </c>
      <c r="Q371" t="e">
        <f t="shared" si="103"/>
        <v>#REF!</v>
      </c>
      <c r="R371" t="e">
        <f t="shared" si="104"/>
        <v>#REF!</v>
      </c>
      <c r="S371" t="e">
        <f t="shared" si="105"/>
        <v>#REF!</v>
      </c>
      <c r="T371" t="e">
        <f t="shared" si="106"/>
        <v>#REF!</v>
      </c>
      <c r="U371" t="e">
        <f t="shared" si="107"/>
        <v>#REF!</v>
      </c>
      <c r="V371" t="e">
        <f t="shared" si="108"/>
        <v>#REF!</v>
      </c>
      <c r="W371" t="e">
        <f t="shared" si="109"/>
        <v>#REF!</v>
      </c>
      <c r="X371" t="e">
        <f t="shared" si="110"/>
        <v>#REF!</v>
      </c>
      <c r="Y371" t="e">
        <f t="shared" si="111"/>
        <v>#REF!</v>
      </c>
      <c r="Z371" t="e">
        <f t="shared" si="112"/>
        <v>#REF!</v>
      </c>
    </row>
    <row r="372" spans="1:26">
      <c r="A372" t="e">
        <f>IF(A371="","",IF($R$3=1,dayTest!A384,day!#REF!))</f>
        <v>#REF!</v>
      </c>
      <c r="B372" t="str">
        <f t="shared" si="114"/>
        <v/>
      </c>
      <c r="C372" t="str">
        <f t="shared" si="115"/>
        <v/>
      </c>
      <c r="D372" t="str">
        <f t="shared" si="115"/>
        <v/>
      </c>
      <c r="E372" t="str">
        <f t="shared" si="115"/>
        <v/>
      </c>
      <c r="F372" t="str">
        <f t="shared" si="115"/>
        <v/>
      </c>
      <c r="G372" t="str">
        <f t="shared" si="115"/>
        <v/>
      </c>
      <c r="H372" t="str">
        <f t="shared" si="115"/>
        <v/>
      </c>
      <c r="I372" t="str">
        <f t="shared" si="115"/>
        <v/>
      </c>
      <c r="J372" t="str">
        <f t="shared" si="115"/>
        <v/>
      </c>
      <c r="K372" t="str">
        <f t="shared" si="115"/>
        <v/>
      </c>
      <c r="L372" t="str">
        <f t="shared" si="115"/>
        <v/>
      </c>
      <c r="M372" t="str">
        <f t="shared" si="116"/>
        <v/>
      </c>
      <c r="N372" t="e">
        <f t="shared" si="100"/>
        <v>#REF!</v>
      </c>
      <c r="O372" t="e">
        <f t="shared" si="101"/>
        <v>#REF!</v>
      </c>
      <c r="P372" t="e">
        <f t="shared" si="102"/>
        <v>#REF!</v>
      </c>
      <c r="Q372" t="e">
        <f t="shared" si="103"/>
        <v>#REF!</v>
      </c>
      <c r="R372" t="e">
        <f t="shared" si="104"/>
        <v>#REF!</v>
      </c>
      <c r="S372" t="e">
        <f t="shared" si="105"/>
        <v>#REF!</v>
      </c>
      <c r="T372" t="e">
        <f t="shared" si="106"/>
        <v>#REF!</v>
      </c>
      <c r="U372" t="e">
        <f t="shared" si="107"/>
        <v>#REF!</v>
      </c>
      <c r="V372" t="e">
        <f t="shared" si="108"/>
        <v>#REF!</v>
      </c>
      <c r="W372" t="e">
        <f t="shared" si="109"/>
        <v>#REF!</v>
      </c>
      <c r="X372" t="e">
        <f t="shared" si="110"/>
        <v>#REF!</v>
      </c>
      <c r="Y372" t="e">
        <f t="shared" si="111"/>
        <v>#REF!</v>
      </c>
      <c r="Z372" t="e">
        <f t="shared" si="112"/>
        <v>#REF!</v>
      </c>
    </row>
    <row r="373" spans="1:26">
      <c r="A373" t="e">
        <f>IF(A372="","",IF($R$3=1,dayTest!A385,day!#REF!))</f>
        <v>#REF!</v>
      </c>
      <c r="B373" t="str">
        <f t="shared" si="114"/>
        <v/>
      </c>
      <c r="C373" t="str">
        <f t="shared" ref="C373:L396" si="117">IFERROR(VALUE(MID($A373,COLUMN()-1,1)),"")</f>
        <v/>
      </c>
      <c r="D373" t="str">
        <f t="shared" si="117"/>
        <v/>
      </c>
      <c r="E373" t="str">
        <f t="shared" si="117"/>
        <v/>
      </c>
      <c r="F373" t="str">
        <f t="shared" si="117"/>
        <v/>
      </c>
      <c r="G373" t="str">
        <f t="shared" si="117"/>
        <v/>
      </c>
      <c r="H373" t="str">
        <f t="shared" si="117"/>
        <v/>
      </c>
      <c r="I373" t="str">
        <f t="shared" si="117"/>
        <v/>
      </c>
      <c r="J373" t="str">
        <f t="shared" si="117"/>
        <v/>
      </c>
      <c r="K373" t="str">
        <f t="shared" si="117"/>
        <v/>
      </c>
      <c r="L373" t="str">
        <f t="shared" si="117"/>
        <v/>
      </c>
      <c r="M373" t="str">
        <f t="shared" si="116"/>
        <v/>
      </c>
      <c r="N373" t="e">
        <f t="shared" si="100"/>
        <v>#REF!</v>
      </c>
      <c r="O373" t="e">
        <f t="shared" si="101"/>
        <v>#REF!</v>
      </c>
      <c r="P373" t="e">
        <f t="shared" si="102"/>
        <v>#REF!</v>
      </c>
      <c r="Q373" t="e">
        <f t="shared" si="103"/>
        <v>#REF!</v>
      </c>
      <c r="R373" t="e">
        <f t="shared" si="104"/>
        <v>#REF!</v>
      </c>
      <c r="S373" t="e">
        <f t="shared" si="105"/>
        <v>#REF!</v>
      </c>
      <c r="T373" t="e">
        <f t="shared" si="106"/>
        <v>#REF!</v>
      </c>
      <c r="U373" t="e">
        <f t="shared" si="107"/>
        <v>#REF!</v>
      </c>
      <c r="V373" t="e">
        <f t="shared" si="108"/>
        <v>#REF!</v>
      </c>
      <c r="W373" t="e">
        <f t="shared" si="109"/>
        <v>#REF!</v>
      </c>
      <c r="X373" t="e">
        <f t="shared" si="110"/>
        <v>#REF!</v>
      </c>
      <c r="Y373" t="e">
        <f t="shared" si="111"/>
        <v>#REF!</v>
      </c>
      <c r="Z373" t="e">
        <f t="shared" si="112"/>
        <v>#REF!</v>
      </c>
    </row>
    <row r="374" spans="1:26">
      <c r="A374" t="e">
        <f>IF(A373="","",IF($R$3=1,dayTest!A386,day!#REF!))</f>
        <v>#REF!</v>
      </c>
      <c r="B374" t="str">
        <f t="shared" si="114"/>
        <v/>
      </c>
      <c r="C374" t="str">
        <f t="shared" si="117"/>
        <v/>
      </c>
      <c r="D374" t="str">
        <f t="shared" si="117"/>
        <v/>
      </c>
      <c r="E374" t="str">
        <f t="shared" si="117"/>
        <v/>
      </c>
      <c r="F374" t="str">
        <f t="shared" si="117"/>
        <v/>
      </c>
      <c r="G374" t="str">
        <f t="shared" si="117"/>
        <v/>
      </c>
      <c r="H374" t="str">
        <f t="shared" si="117"/>
        <v/>
      </c>
      <c r="I374" t="str">
        <f t="shared" si="117"/>
        <v/>
      </c>
      <c r="J374" t="str">
        <f t="shared" si="117"/>
        <v/>
      </c>
      <c r="K374" t="str">
        <f t="shared" si="117"/>
        <v/>
      </c>
      <c r="L374" t="str">
        <f t="shared" si="117"/>
        <v/>
      </c>
      <c r="M374" t="str">
        <f t="shared" si="116"/>
        <v/>
      </c>
      <c r="N374" t="e">
        <f t="shared" si="100"/>
        <v>#REF!</v>
      </c>
      <c r="O374" t="e">
        <f t="shared" si="101"/>
        <v>#REF!</v>
      </c>
      <c r="P374" t="e">
        <f t="shared" si="102"/>
        <v>#REF!</v>
      </c>
      <c r="Q374" t="e">
        <f t="shared" si="103"/>
        <v>#REF!</v>
      </c>
      <c r="R374" t="e">
        <f t="shared" si="104"/>
        <v>#REF!</v>
      </c>
      <c r="S374" t="e">
        <f t="shared" si="105"/>
        <v>#REF!</v>
      </c>
      <c r="T374" t="e">
        <f t="shared" si="106"/>
        <v>#REF!</v>
      </c>
      <c r="U374" t="e">
        <f t="shared" si="107"/>
        <v>#REF!</v>
      </c>
      <c r="V374" t="e">
        <f t="shared" si="108"/>
        <v>#REF!</v>
      </c>
      <c r="W374" t="e">
        <f t="shared" si="109"/>
        <v>#REF!</v>
      </c>
      <c r="X374" t="e">
        <f t="shared" si="110"/>
        <v>#REF!</v>
      </c>
      <c r="Y374" t="e">
        <f t="shared" si="111"/>
        <v>#REF!</v>
      </c>
      <c r="Z374" t="e">
        <f t="shared" si="112"/>
        <v>#REF!</v>
      </c>
    </row>
    <row r="375" spans="1:26">
      <c r="A375" t="e">
        <f>IF(A374="","",IF($R$3=1,dayTest!A387,day!#REF!))</f>
        <v>#REF!</v>
      </c>
      <c r="B375" t="str">
        <f t="shared" si="114"/>
        <v/>
      </c>
      <c r="C375" t="str">
        <f t="shared" si="117"/>
        <v/>
      </c>
      <c r="D375" t="str">
        <f t="shared" si="117"/>
        <v/>
      </c>
      <c r="E375" t="str">
        <f t="shared" si="117"/>
        <v/>
      </c>
      <c r="F375" t="str">
        <f t="shared" si="117"/>
        <v/>
      </c>
      <c r="G375" t="str">
        <f t="shared" si="117"/>
        <v/>
      </c>
      <c r="H375" t="str">
        <f t="shared" si="117"/>
        <v/>
      </c>
      <c r="I375" t="str">
        <f t="shared" si="117"/>
        <v/>
      </c>
      <c r="J375" t="str">
        <f t="shared" si="117"/>
        <v/>
      </c>
      <c r="K375" t="str">
        <f t="shared" si="117"/>
        <v/>
      </c>
      <c r="L375" t="str">
        <f t="shared" si="117"/>
        <v/>
      </c>
      <c r="M375" t="str">
        <f t="shared" si="116"/>
        <v/>
      </c>
      <c r="N375" t="e">
        <f t="shared" si="100"/>
        <v>#REF!</v>
      </c>
      <c r="O375" t="e">
        <f t="shared" si="101"/>
        <v>#REF!</v>
      </c>
      <c r="P375" t="e">
        <f t="shared" si="102"/>
        <v>#REF!</v>
      </c>
      <c r="Q375" t="e">
        <f t="shared" si="103"/>
        <v>#REF!</v>
      </c>
      <c r="R375" t="e">
        <f t="shared" si="104"/>
        <v>#REF!</v>
      </c>
      <c r="S375" t="e">
        <f t="shared" si="105"/>
        <v>#REF!</v>
      </c>
      <c r="T375" t="e">
        <f t="shared" si="106"/>
        <v>#REF!</v>
      </c>
      <c r="U375" t="e">
        <f t="shared" si="107"/>
        <v>#REF!</v>
      </c>
      <c r="V375" t="e">
        <f t="shared" si="108"/>
        <v>#REF!</v>
      </c>
      <c r="W375" t="e">
        <f t="shared" si="109"/>
        <v>#REF!</v>
      </c>
      <c r="X375" t="e">
        <f t="shared" si="110"/>
        <v>#REF!</v>
      </c>
      <c r="Y375" t="e">
        <f t="shared" si="111"/>
        <v>#REF!</v>
      </c>
      <c r="Z375" t="e">
        <f t="shared" si="112"/>
        <v>#REF!</v>
      </c>
    </row>
    <row r="376" spans="1:26">
      <c r="A376" t="e">
        <f>IF(A375="","",IF($R$3=1,dayTest!A388,day!#REF!))</f>
        <v>#REF!</v>
      </c>
      <c r="B376" t="str">
        <f t="shared" si="114"/>
        <v/>
      </c>
      <c r="C376" t="str">
        <f t="shared" si="117"/>
        <v/>
      </c>
      <c r="D376" t="str">
        <f t="shared" si="117"/>
        <v/>
      </c>
      <c r="E376" t="str">
        <f t="shared" si="117"/>
        <v/>
      </c>
      <c r="F376" t="str">
        <f t="shared" si="117"/>
        <v/>
      </c>
      <c r="G376" t="str">
        <f t="shared" si="117"/>
        <v/>
      </c>
      <c r="H376" t="str">
        <f t="shared" si="117"/>
        <v/>
      </c>
      <c r="I376" t="str">
        <f t="shared" si="117"/>
        <v/>
      </c>
      <c r="J376" t="str">
        <f t="shared" si="117"/>
        <v/>
      </c>
      <c r="K376" t="str">
        <f t="shared" si="117"/>
        <v/>
      </c>
      <c r="L376" t="str">
        <f t="shared" si="117"/>
        <v/>
      </c>
      <c r="M376" t="str">
        <f t="shared" si="116"/>
        <v/>
      </c>
      <c r="N376" t="e">
        <f t="shared" si="100"/>
        <v>#REF!</v>
      </c>
      <c r="O376" t="e">
        <f t="shared" si="101"/>
        <v>#REF!</v>
      </c>
      <c r="P376" t="e">
        <f t="shared" si="102"/>
        <v>#REF!</v>
      </c>
      <c r="Q376" t="e">
        <f t="shared" si="103"/>
        <v>#REF!</v>
      </c>
      <c r="R376" t="e">
        <f t="shared" si="104"/>
        <v>#REF!</v>
      </c>
      <c r="S376" t="e">
        <f t="shared" si="105"/>
        <v>#REF!</v>
      </c>
      <c r="T376" t="e">
        <f t="shared" si="106"/>
        <v>#REF!</v>
      </c>
      <c r="U376" t="e">
        <f t="shared" si="107"/>
        <v>#REF!</v>
      </c>
      <c r="V376" t="e">
        <f t="shared" si="108"/>
        <v>#REF!</v>
      </c>
      <c r="W376" t="e">
        <f t="shared" si="109"/>
        <v>#REF!</v>
      </c>
      <c r="X376" t="e">
        <f t="shared" si="110"/>
        <v>#REF!</v>
      </c>
      <c r="Y376" t="e">
        <f t="shared" si="111"/>
        <v>#REF!</v>
      </c>
      <c r="Z376" t="e">
        <f t="shared" si="112"/>
        <v>#REF!</v>
      </c>
    </row>
    <row r="377" spans="1:26">
      <c r="A377" t="e">
        <f>IF(A376="","",IF($R$3=1,dayTest!A389,day!#REF!))</f>
        <v>#REF!</v>
      </c>
      <c r="B377" t="str">
        <f t="shared" si="114"/>
        <v/>
      </c>
      <c r="C377" t="str">
        <f t="shared" si="117"/>
        <v/>
      </c>
      <c r="D377" t="str">
        <f t="shared" si="117"/>
        <v/>
      </c>
      <c r="E377" t="str">
        <f t="shared" si="117"/>
        <v/>
      </c>
      <c r="F377" t="str">
        <f t="shared" si="117"/>
        <v/>
      </c>
      <c r="G377" t="str">
        <f t="shared" si="117"/>
        <v/>
      </c>
      <c r="H377" t="str">
        <f t="shared" si="117"/>
        <v/>
      </c>
      <c r="I377" t="str">
        <f t="shared" si="117"/>
        <v/>
      </c>
      <c r="J377" t="str">
        <f t="shared" si="117"/>
        <v/>
      </c>
      <c r="K377" t="str">
        <f t="shared" si="117"/>
        <v/>
      </c>
      <c r="L377" t="str">
        <f t="shared" si="117"/>
        <v/>
      </c>
      <c r="M377" t="str">
        <f t="shared" si="116"/>
        <v/>
      </c>
      <c r="N377" t="e">
        <f t="shared" si="100"/>
        <v>#REF!</v>
      </c>
      <c r="O377" t="e">
        <f t="shared" si="101"/>
        <v>#REF!</v>
      </c>
      <c r="P377" t="e">
        <f t="shared" si="102"/>
        <v>#REF!</v>
      </c>
      <c r="Q377" t="e">
        <f t="shared" si="103"/>
        <v>#REF!</v>
      </c>
      <c r="R377" t="e">
        <f t="shared" si="104"/>
        <v>#REF!</v>
      </c>
      <c r="S377" t="e">
        <f t="shared" si="105"/>
        <v>#REF!</v>
      </c>
      <c r="T377" t="e">
        <f t="shared" si="106"/>
        <v>#REF!</v>
      </c>
      <c r="U377" t="e">
        <f t="shared" si="107"/>
        <v>#REF!</v>
      </c>
      <c r="V377" t="e">
        <f t="shared" si="108"/>
        <v>#REF!</v>
      </c>
      <c r="W377" t="e">
        <f t="shared" si="109"/>
        <v>#REF!</v>
      </c>
      <c r="X377" t="e">
        <f t="shared" si="110"/>
        <v>#REF!</v>
      </c>
      <c r="Y377" t="e">
        <f t="shared" si="111"/>
        <v>#REF!</v>
      </c>
      <c r="Z377" t="e">
        <f t="shared" si="112"/>
        <v>#REF!</v>
      </c>
    </row>
    <row r="378" spans="1:26">
      <c r="A378" t="e">
        <f>IF(A377="","",IF($R$3=1,dayTest!A390,day!#REF!))</f>
        <v>#REF!</v>
      </c>
      <c r="B378" t="str">
        <f t="shared" si="114"/>
        <v/>
      </c>
      <c r="C378" t="str">
        <f t="shared" si="117"/>
        <v/>
      </c>
      <c r="D378" t="str">
        <f t="shared" si="117"/>
        <v/>
      </c>
      <c r="E378" t="str">
        <f t="shared" si="117"/>
        <v/>
      </c>
      <c r="F378" t="str">
        <f t="shared" si="117"/>
        <v/>
      </c>
      <c r="G378" t="str">
        <f t="shared" si="117"/>
        <v/>
      </c>
      <c r="H378" t="str">
        <f t="shared" si="117"/>
        <v/>
      </c>
      <c r="I378" t="str">
        <f t="shared" si="117"/>
        <v/>
      </c>
      <c r="J378" t="str">
        <f t="shared" si="117"/>
        <v/>
      </c>
      <c r="K378" t="str">
        <f t="shared" si="117"/>
        <v/>
      </c>
      <c r="L378" t="str">
        <f t="shared" si="117"/>
        <v/>
      </c>
      <c r="M378" t="str">
        <f t="shared" si="116"/>
        <v/>
      </c>
      <c r="N378" t="e">
        <f t="shared" si="100"/>
        <v>#REF!</v>
      </c>
      <c r="O378" t="e">
        <f t="shared" si="101"/>
        <v>#REF!</v>
      </c>
      <c r="P378" t="e">
        <f t="shared" si="102"/>
        <v>#REF!</v>
      </c>
      <c r="Q378" t="e">
        <f t="shared" si="103"/>
        <v>#REF!</v>
      </c>
      <c r="R378" t="e">
        <f t="shared" si="104"/>
        <v>#REF!</v>
      </c>
      <c r="S378" t="e">
        <f t="shared" si="105"/>
        <v>#REF!</v>
      </c>
      <c r="T378" t="e">
        <f t="shared" si="106"/>
        <v>#REF!</v>
      </c>
      <c r="U378" t="e">
        <f t="shared" si="107"/>
        <v>#REF!</v>
      </c>
      <c r="V378" t="e">
        <f t="shared" si="108"/>
        <v>#REF!</v>
      </c>
      <c r="W378" t="e">
        <f t="shared" si="109"/>
        <v>#REF!</v>
      </c>
      <c r="X378" t="e">
        <f t="shared" si="110"/>
        <v>#REF!</v>
      </c>
      <c r="Y378" t="e">
        <f t="shared" si="111"/>
        <v>#REF!</v>
      </c>
      <c r="Z378" t="e">
        <f t="shared" si="112"/>
        <v>#REF!</v>
      </c>
    </row>
    <row r="379" spans="1:26">
      <c r="A379" t="e">
        <f>IF(A378="","",IF($R$3=1,dayTest!A391,day!#REF!))</f>
        <v>#REF!</v>
      </c>
      <c r="B379" t="str">
        <f t="shared" si="114"/>
        <v/>
      </c>
      <c r="C379" t="str">
        <f t="shared" si="117"/>
        <v/>
      </c>
      <c r="D379" t="str">
        <f t="shared" si="117"/>
        <v/>
      </c>
      <c r="E379" t="str">
        <f t="shared" si="117"/>
        <v/>
      </c>
      <c r="F379" t="str">
        <f t="shared" si="117"/>
        <v/>
      </c>
      <c r="G379" t="str">
        <f t="shared" si="117"/>
        <v/>
      </c>
      <c r="H379" t="str">
        <f t="shared" si="117"/>
        <v/>
      </c>
      <c r="I379" t="str">
        <f t="shared" si="117"/>
        <v/>
      </c>
      <c r="J379" t="str">
        <f t="shared" si="117"/>
        <v/>
      </c>
      <c r="K379" t="str">
        <f t="shared" si="117"/>
        <v/>
      </c>
      <c r="L379" t="str">
        <f t="shared" si="117"/>
        <v/>
      </c>
      <c r="M379" t="str">
        <f t="shared" si="116"/>
        <v/>
      </c>
      <c r="N379" t="e">
        <f t="shared" si="100"/>
        <v>#REF!</v>
      </c>
      <c r="O379" t="e">
        <f t="shared" si="101"/>
        <v>#REF!</v>
      </c>
      <c r="P379" t="e">
        <f t="shared" si="102"/>
        <v>#REF!</v>
      </c>
      <c r="Q379" t="e">
        <f t="shared" si="103"/>
        <v>#REF!</v>
      </c>
      <c r="R379" t="e">
        <f t="shared" si="104"/>
        <v>#REF!</v>
      </c>
      <c r="S379" t="e">
        <f t="shared" si="105"/>
        <v>#REF!</v>
      </c>
      <c r="T379" t="e">
        <f t="shared" si="106"/>
        <v>#REF!</v>
      </c>
      <c r="U379" t="e">
        <f t="shared" si="107"/>
        <v>#REF!</v>
      </c>
      <c r="V379" t="e">
        <f t="shared" si="108"/>
        <v>#REF!</v>
      </c>
      <c r="W379" t="e">
        <f t="shared" si="109"/>
        <v>#REF!</v>
      </c>
      <c r="X379" t="e">
        <f t="shared" si="110"/>
        <v>#REF!</v>
      </c>
      <c r="Y379" t="e">
        <f t="shared" si="111"/>
        <v>#REF!</v>
      </c>
      <c r="Z379" t="e">
        <f t="shared" si="112"/>
        <v>#REF!</v>
      </c>
    </row>
    <row r="380" spans="1:26">
      <c r="A380" t="e">
        <f>IF(A379="","",IF($R$3=1,dayTest!A392,day!#REF!))</f>
        <v>#REF!</v>
      </c>
      <c r="B380" t="str">
        <f t="shared" si="114"/>
        <v/>
      </c>
      <c r="C380" t="str">
        <f t="shared" si="117"/>
        <v/>
      </c>
      <c r="D380" t="str">
        <f t="shared" si="117"/>
        <v/>
      </c>
      <c r="E380" t="str">
        <f t="shared" si="117"/>
        <v/>
      </c>
      <c r="F380" t="str">
        <f t="shared" si="117"/>
        <v/>
      </c>
      <c r="G380" t="str">
        <f t="shared" si="117"/>
        <v/>
      </c>
      <c r="H380" t="str">
        <f t="shared" si="117"/>
        <v/>
      </c>
      <c r="I380" t="str">
        <f t="shared" si="117"/>
        <v/>
      </c>
      <c r="J380" t="str">
        <f t="shared" si="117"/>
        <v/>
      </c>
      <c r="K380" t="str">
        <f t="shared" si="117"/>
        <v/>
      </c>
      <c r="L380" t="str">
        <f t="shared" si="117"/>
        <v/>
      </c>
      <c r="M380" t="str">
        <f t="shared" si="116"/>
        <v/>
      </c>
      <c r="N380" t="e">
        <f t="shared" si="100"/>
        <v>#REF!</v>
      </c>
      <c r="O380" t="e">
        <f t="shared" si="101"/>
        <v>#REF!</v>
      </c>
      <c r="P380" t="e">
        <f t="shared" si="102"/>
        <v>#REF!</v>
      </c>
      <c r="Q380" t="e">
        <f t="shared" si="103"/>
        <v>#REF!</v>
      </c>
      <c r="R380" t="e">
        <f t="shared" si="104"/>
        <v>#REF!</v>
      </c>
      <c r="S380" t="e">
        <f t="shared" si="105"/>
        <v>#REF!</v>
      </c>
      <c r="T380" t="e">
        <f t="shared" si="106"/>
        <v>#REF!</v>
      </c>
      <c r="U380" t="e">
        <f t="shared" si="107"/>
        <v>#REF!</v>
      </c>
      <c r="V380" t="e">
        <f t="shared" si="108"/>
        <v>#REF!</v>
      </c>
      <c r="W380" t="e">
        <f t="shared" si="109"/>
        <v>#REF!</v>
      </c>
      <c r="X380" t="e">
        <f t="shared" si="110"/>
        <v>#REF!</v>
      </c>
      <c r="Y380" t="e">
        <f t="shared" si="111"/>
        <v>#REF!</v>
      </c>
      <c r="Z380" t="e">
        <f t="shared" si="112"/>
        <v>#REF!</v>
      </c>
    </row>
    <row r="381" spans="1:26">
      <c r="A381" t="e">
        <f>IF(A380="","",IF($R$3=1,dayTest!A393,day!#REF!))</f>
        <v>#REF!</v>
      </c>
      <c r="B381" t="str">
        <f t="shared" si="114"/>
        <v/>
      </c>
      <c r="C381" t="str">
        <f t="shared" si="117"/>
        <v/>
      </c>
      <c r="D381" t="str">
        <f t="shared" si="117"/>
        <v/>
      </c>
      <c r="E381" t="str">
        <f t="shared" si="117"/>
        <v/>
      </c>
      <c r="F381" t="str">
        <f t="shared" si="117"/>
        <v/>
      </c>
      <c r="G381" t="str">
        <f t="shared" si="117"/>
        <v/>
      </c>
      <c r="H381" t="str">
        <f t="shared" si="117"/>
        <v/>
      </c>
      <c r="I381" t="str">
        <f t="shared" si="117"/>
        <v/>
      </c>
      <c r="J381" t="str">
        <f t="shared" si="117"/>
        <v/>
      </c>
      <c r="K381" t="str">
        <f t="shared" si="117"/>
        <v/>
      </c>
      <c r="L381" t="str">
        <f t="shared" si="117"/>
        <v/>
      </c>
      <c r="M381" t="str">
        <f t="shared" si="116"/>
        <v/>
      </c>
      <c r="N381" t="e">
        <f t="shared" si="100"/>
        <v>#REF!</v>
      </c>
      <c r="O381" t="e">
        <f t="shared" si="101"/>
        <v>#REF!</v>
      </c>
      <c r="P381" t="e">
        <f t="shared" si="102"/>
        <v>#REF!</v>
      </c>
      <c r="Q381" t="e">
        <f t="shared" si="103"/>
        <v>#REF!</v>
      </c>
      <c r="R381" t="e">
        <f t="shared" si="104"/>
        <v>#REF!</v>
      </c>
      <c r="S381" t="e">
        <f t="shared" si="105"/>
        <v>#REF!</v>
      </c>
      <c r="T381" t="e">
        <f t="shared" si="106"/>
        <v>#REF!</v>
      </c>
      <c r="U381" t="e">
        <f t="shared" si="107"/>
        <v>#REF!</v>
      </c>
      <c r="V381" t="e">
        <f t="shared" si="108"/>
        <v>#REF!</v>
      </c>
      <c r="W381" t="e">
        <f t="shared" si="109"/>
        <v>#REF!</v>
      </c>
      <c r="X381" t="e">
        <f t="shared" si="110"/>
        <v>#REF!</v>
      </c>
      <c r="Y381" t="e">
        <f t="shared" si="111"/>
        <v>#REF!</v>
      </c>
      <c r="Z381" t="e">
        <f t="shared" si="112"/>
        <v>#REF!</v>
      </c>
    </row>
    <row r="382" spans="1:26">
      <c r="A382" t="e">
        <f>IF(A381="","",IF($R$3=1,dayTest!A394,day!#REF!))</f>
        <v>#REF!</v>
      </c>
      <c r="B382" t="str">
        <f t="shared" si="114"/>
        <v/>
      </c>
      <c r="C382" t="str">
        <f t="shared" si="117"/>
        <v/>
      </c>
      <c r="D382" t="str">
        <f t="shared" si="117"/>
        <v/>
      </c>
      <c r="E382" t="str">
        <f t="shared" si="117"/>
        <v/>
      </c>
      <c r="F382" t="str">
        <f t="shared" si="117"/>
        <v/>
      </c>
      <c r="G382" t="str">
        <f t="shared" si="117"/>
        <v/>
      </c>
      <c r="H382" t="str">
        <f t="shared" si="117"/>
        <v/>
      </c>
      <c r="I382" t="str">
        <f t="shared" si="117"/>
        <v/>
      </c>
      <c r="J382" t="str">
        <f t="shared" si="117"/>
        <v/>
      </c>
      <c r="K382" t="str">
        <f t="shared" si="117"/>
        <v/>
      </c>
      <c r="L382" t="str">
        <f t="shared" si="117"/>
        <v/>
      </c>
      <c r="M382" t="str">
        <f t="shared" si="116"/>
        <v/>
      </c>
      <c r="N382" t="e">
        <f t="shared" si="100"/>
        <v>#REF!</v>
      </c>
      <c r="O382" t="e">
        <f t="shared" si="101"/>
        <v>#REF!</v>
      </c>
      <c r="P382" t="e">
        <f t="shared" si="102"/>
        <v>#REF!</v>
      </c>
      <c r="Q382" t="e">
        <f t="shared" si="103"/>
        <v>#REF!</v>
      </c>
      <c r="R382" t="e">
        <f t="shared" si="104"/>
        <v>#REF!</v>
      </c>
      <c r="S382" t="e">
        <f t="shared" si="105"/>
        <v>#REF!</v>
      </c>
      <c r="T382" t="e">
        <f t="shared" si="106"/>
        <v>#REF!</v>
      </c>
      <c r="U382" t="e">
        <f t="shared" si="107"/>
        <v>#REF!</v>
      </c>
      <c r="V382" t="e">
        <f t="shared" si="108"/>
        <v>#REF!</v>
      </c>
      <c r="W382" t="e">
        <f t="shared" si="109"/>
        <v>#REF!</v>
      </c>
      <c r="X382" t="e">
        <f t="shared" si="110"/>
        <v>#REF!</v>
      </c>
      <c r="Y382" t="e">
        <f t="shared" si="111"/>
        <v>#REF!</v>
      </c>
      <c r="Z382" t="e">
        <f t="shared" si="112"/>
        <v>#REF!</v>
      </c>
    </row>
    <row r="383" spans="1:26">
      <c r="A383" t="e">
        <f>IF(A382="","",IF($R$3=1,dayTest!A395,day!#REF!))</f>
        <v>#REF!</v>
      </c>
      <c r="B383" t="str">
        <f t="shared" si="114"/>
        <v/>
      </c>
      <c r="C383" t="str">
        <f t="shared" si="117"/>
        <v/>
      </c>
      <c r="D383" t="str">
        <f t="shared" si="117"/>
        <v/>
      </c>
      <c r="E383" t="str">
        <f t="shared" si="117"/>
        <v/>
      </c>
      <c r="F383" t="str">
        <f t="shared" si="117"/>
        <v/>
      </c>
      <c r="G383" t="str">
        <f t="shared" si="117"/>
        <v/>
      </c>
      <c r="H383" t="str">
        <f t="shared" si="117"/>
        <v/>
      </c>
      <c r="I383" t="str">
        <f t="shared" si="117"/>
        <v/>
      </c>
      <c r="J383" t="str">
        <f t="shared" si="117"/>
        <v/>
      </c>
      <c r="K383" t="str">
        <f t="shared" si="117"/>
        <v/>
      </c>
      <c r="L383" t="str">
        <f t="shared" si="117"/>
        <v/>
      </c>
      <c r="M383" t="str">
        <f t="shared" si="116"/>
        <v/>
      </c>
      <c r="N383" t="e">
        <f t="shared" si="100"/>
        <v>#REF!</v>
      </c>
      <c r="O383" t="e">
        <f t="shared" si="101"/>
        <v>#REF!</v>
      </c>
      <c r="P383" t="e">
        <f t="shared" si="102"/>
        <v>#REF!</v>
      </c>
      <c r="Q383" t="e">
        <f t="shared" si="103"/>
        <v>#REF!</v>
      </c>
      <c r="R383" t="e">
        <f t="shared" si="104"/>
        <v>#REF!</v>
      </c>
      <c r="S383" t="e">
        <f t="shared" si="105"/>
        <v>#REF!</v>
      </c>
      <c r="T383" t="e">
        <f t="shared" si="106"/>
        <v>#REF!</v>
      </c>
      <c r="U383" t="e">
        <f t="shared" si="107"/>
        <v>#REF!</v>
      </c>
      <c r="V383" t="e">
        <f t="shared" si="108"/>
        <v>#REF!</v>
      </c>
      <c r="W383" t="e">
        <f t="shared" si="109"/>
        <v>#REF!</v>
      </c>
      <c r="X383" t="e">
        <f t="shared" si="110"/>
        <v>#REF!</v>
      </c>
      <c r="Y383" t="e">
        <f t="shared" si="111"/>
        <v>#REF!</v>
      </c>
      <c r="Z383" t="e">
        <f t="shared" si="112"/>
        <v>#REF!</v>
      </c>
    </row>
    <row r="384" spans="1:26">
      <c r="A384" t="e">
        <f>IF(A383="","",IF($R$3=1,dayTest!A396,day!#REF!))</f>
        <v>#REF!</v>
      </c>
      <c r="B384" t="str">
        <f t="shared" si="114"/>
        <v/>
      </c>
      <c r="C384" t="str">
        <f t="shared" si="117"/>
        <v/>
      </c>
      <c r="D384" t="str">
        <f t="shared" si="117"/>
        <v/>
      </c>
      <c r="E384" t="str">
        <f t="shared" si="117"/>
        <v/>
      </c>
      <c r="F384" t="str">
        <f t="shared" si="117"/>
        <v/>
      </c>
      <c r="G384" t="str">
        <f t="shared" si="117"/>
        <v/>
      </c>
      <c r="H384" t="str">
        <f t="shared" si="117"/>
        <v/>
      </c>
      <c r="I384" t="str">
        <f t="shared" si="117"/>
        <v/>
      </c>
      <c r="J384" t="str">
        <f t="shared" si="117"/>
        <v/>
      </c>
      <c r="K384" t="str">
        <f t="shared" si="117"/>
        <v/>
      </c>
      <c r="L384" t="str">
        <f t="shared" si="117"/>
        <v/>
      </c>
      <c r="M384" t="str">
        <f t="shared" si="116"/>
        <v/>
      </c>
      <c r="N384" t="e">
        <f t="shared" si="100"/>
        <v>#REF!</v>
      </c>
      <c r="O384" t="e">
        <f t="shared" si="101"/>
        <v>#REF!</v>
      </c>
      <c r="P384" t="e">
        <f t="shared" si="102"/>
        <v>#REF!</v>
      </c>
      <c r="Q384" t="e">
        <f t="shared" si="103"/>
        <v>#REF!</v>
      </c>
      <c r="R384" t="e">
        <f t="shared" si="104"/>
        <v>#REF!</v>
      </c>
      <c r="S384" t="e">
        <f t="shared" si="105"/>
        <v>#REF!</v>
      </c>
      <c r="T384" t="e">
        <f t="shared" si="106"/>
        <v>#REF!</v>
      </c>
      <c r="U384" t="e">
        <f t="shared" si="107"/>
        <v>#REF!</v>
      </c>
      <c r="V384" t="e">
        <f t="shared" si="108"/>
        <v>#REF!</v>
      </c>
      <c r="W384" t="e">
        <f t="shared" si="109"/>
        <v>#REF!</v>
      </c>
      <c r="X384" t="e">
        <f t="shared" si="110"/>
        <v>#REF!</v>
      </c>
      <c r="Y384" t="e">
        <f t="shared" si="111"/>
        <v>#REF!</v>
      </c>
      <c r="Z384" t="e">
        <f t="shared" si="112"/>
        <v>#REF!</v>
      </c>
    </row>
    <row r="385" spans="1:26">
      <c r="A385" t="e">
        <f>IF(A384="","",IF($R$3=1,dayTest!A397,day!#REF!))</f>
        <v>#REF!</v>
      </c>
      <c r="B385" t="str">
        <f t="shared" si="114"/>
        <v/>
      </c>
      <c r="C385" t="str">
        <f t="shared" si="117"/>
        <v/>
      </c>
      <c r="D385" t="str">
        <f t="shared" si="117"/>
        <v/>
      </c>
      <c r="E385" t="str">
        <f t="shared" si="117"/>
        <v/>
      </c>
      <c r="F385" t="str">
        <f t="shared" si="117"/>
        <v/>
      </c>
      <c r="G385" t="str">
        <f t="shared" si="117"/>
        <v/>
      </c>
      <c r="H385" t="str">
        <f t="shared" si="117"/>
        <v/>
      </c>
      <c r="I385" t="str">
        <f t="shared" si="117"/>
        <v/>
      </c>
      <c r="J385" t="str">
        <f t="shared" si="117"/>
        <v/>
      </c>
      <c r="K385" t="str">
        <f t="shared" si="117"/>
        <v/>
      </c>
      <c r="L385" t="str">
        <f t="shared" si="117"/>
        <v/>
      </c>
      <c r="M385" t="str">
        <f t="shared" si="116"/>
        <v/>
      </c>
      <c r="N385" t="e">
        <f t="shared" si="100"/>
        <v>#REF!</v>
      </c>
      <c r="O385" t="e">
        <f t="shared" si="101"/>
        <v>#REF!</v>
      </c>
      <c r="P385" t="e">
        <f t="shared" si="102"/>
        <v>#REF!</v>
      </c>
      <c r="Q385" t="e">
        <f t="shared" si="103"/>
        <v>#REF!</v>
      </c>
      <c r="R385" t="e">
        <f t="shared" si="104"/>
        <v>#REF!</v>
      </c>
      <c r="S385" t="e">
        <f t="shared" si="105"/>
        <v>#REF!</v>
      </c>
      <c r="T385" t="e">
        <f t="shared" si="106"/>
        <v>#REF!</v>
      </c>
      <c r="U385" t="e">
        <f t="shared" si="107"/>
        <v>#REF!</v>
      </c>
      <c r="V385" t="e">
        <f t="shared" si="108"/>
        <v>#REF!</v>
      </c>
      <c r="W385" t="e">
        <f t="shared" si="109"/>
        <v>#REF!</v>
      </c>
      <c r="X385" t="e">
        <f t="shared" si="110"/>
        <v>#REF!</v>
      </c>
      <c r="Y385" t="e">
        <f t="shared" si="111"/>
        <v>#REF!</v>
      </c>
      <c r="Z385" t="e">
        <f t="shared" si="112"/>
        <v>#REF!</v>
      </c>
    </row>
    <row r="386" spans="1:26">
      <c r="A386" t="e">
        <f>IF(A385="","",IF($R$3=1,dayTest!A398,day!#REF!))</f>
        <v>#REF!</v>
      </c>
      <c r="B386" t="str">
        <f t="shared" si="114"/>
        <v/>
      </c>
      <c r="C386" t="str">
        <f t="shared" si="117"/>
        <v/>
      </c>
      <c r="D386" t="str">
        <f t="shared" si="117"/>
        <v/>
      </c>
      <c r="E386" t="str">
        <f t="shared" si="117"/>
        <v/>
      </c>
      <c r="F386" t="str">
        <f t="shared" si="117"/>
        <v/>
      </c>
      <c r="G386" t="str">
        <f t="shared" si="117"/>
        <v/>
      </c>
      <c r="H386" t="str">
        <f t="shared" si="117"/>
        <v/>
      </c>
      <c r="I386" t="str">
        <f t="shared" si="117"/>
        <v/>
      </c>
      <c r="J386" t="str">
        <f t="shared" si="117"/>
        <v/>
      </c>
      <c r="K386" t="str">
        <f t="shared" si="117"/>
        <v/>
      </c>
      <c r="L386" t="str">
        <f t="shared" si="117"/>
        <v/>
      </c>
      <c r="M386" t="str">
        <f t="shared" si="116"/>
        <v/>
      </c>
      <c r="N386" t="e">
        <f t="shared" si="100"/>
        <v>#REF!</v>
      </c>
      <c r="O386" t="e">
        <f t="shared" si="101"/>
        <v>#REF!</v>
      </c>
      <c r="P386" t="e">
        <f t="shared" si="102"/>
        <v>#REF!</v>
      </c>
      <c r="Q386" t="e">
        <f t="shared" si="103"/>
        <v>#REF!</v>
      </c>
      <c r="R386" t="e">
        <f t="shared" si="104"/>
        <v>#REF!</v>
      </c>
      <c r="S386" t="e">
        <f t="shared" si="105"/>
        <v>#REF!</v>
      </c>
      <c r="T386" t="e">
        <f t="shared" si="106"/>
        <v>#REF!</v>
      </c>
      <c r="U386" t="e">
        <f t="shared" si="107"/>
        <v>#REF!</v>
      </c>
      <c r="V386" t="e">
        <f t="shared" si="108"/>
        <v>#REF!</v>
      </c>
      <c r="W386" t="e">
        <f t="shared" si="109"/>
        <v>#REF!</v>
      </c>
      <c r="X386" t="e">
        <f t="shared" si="110"/>
        <v>#REF!</v>
      </c>
      <c r="Y386" t="e">
        <f t="shared" si="111"/>
        <v>#REF!</v>
      </c>
      <c r="Z386" t="e">
        <f t="shared" si="112"/>
        <v>#REF!</v>
      </c>
    </row>
    <row r="387" spans="1:26">
      <c r="A387" t="e">
        <f>IF(A386="","",IF($R$3=1,dayTest!A399,day!#REF!))</f>
        <v>#REF!</v>
      </c>
      <c r="B387" t="str">
        <f t="shared" si="114"/>
        <v/>
      </c>
      <c r="C387" t="str">
        <f t="shared" si="117"/>
        <v/>
      </c>
      <c r="D387" t="str">
        <f t="shared" si="117"/>
        <v/>
      </c>
      <c r="E387" t="str">
        <f t="shared" si="117"/>
        <v/>
      </c>
      <c r="F387" t="str">
        <f t="shared" si="117"/>
        <v/>
      </c>
      <c r="G387" t="str">
        <f t="shared" si="117"/>
        <v/>
      </c>
      <c r="H387" t="str">
        <f t="shared" si="117"/>
        <v/>
      </c>
      <c r="I387" t="str">
        <f t="shared" si="117"/>
        <v/>
      </c>
      <c r="J387" t="str">
        <f t="shared" si="117"/>
        <v/>
      </c>
      <c r="K387" t="str">
        <f t="shared" si="117"/>
        <v/>
      </c>
      <c r="L387" t="str">
        <f t="shared" si="117"/>
        <v/>
      </c>
      <c r="M387" t="str">
        <f t="shared" si="116"/>
        <v/>
      </c>
      <c r="N387" t="e">
        <f t="shared" si="100"/>
        <v>#REF!</v>
      </c>
      <c r="O387" t="e">
        <f t="shared" si="101"/>
        <v>#REF!</v>
      </c>
      <c r="P387" t="e">
        <f t="shared" si="102"/>
        <v>#REF!</v>
      </c>
      <c r="Q387" t="e">
        <f t="shared" si="103"/>
        <v>#REF!</v>
      </c>
      <c r="R387" t="e">
        <f t="shared" si="104"/>
        <v>#REF!</v>
      </c>
      <c r="S387" t="e">
        <f t="shared" si="105"/>
        <v>#REF!</v>
      </c>
      <c r="T387" t="e">
        <f t="shared" si="106"/>
        <v>#REF!</v>
      </c>
      <c r="U387" t="e">
        <f t="shared" si="107"/>
        <v>#REF!</v>
      </c>
      <c r="V387" t="e">
        <f t="shared" si="108"/>
        <v>#REF!</v>
      </c>
      <c r="W387" t="e">
        <f t="shared" si="109"/>
        <v>#REF!</v>
      </c>
      <c r="X387" t="e">
        <f t="shared" si="110"/>
        <v>#REF!</v>
      </c>
      <c r="Y387" t="e">
        <f t="shared" si="111"/>
        <v>#REF!</v>
      </c>
      <c r="Z387" t="e">
        <f t="shared" si="112"/>
        <v>#REF!</v>
      </c>
    </row>
    <row r="388" spans="1:26">
      <c r="A388" t="e">
        <f>IF(A387="","",IF($R$3=1,dayTest!A400,day!#REF!))</f>
        <v>#REF!</v>
      </c>
      <c r="B388" t="str">
        <f t="shared" si="114"/>
        <v/>
      </c>
      <c r="C388" t="str">
        <f t="shared" si="117"/>
        <v/>
      </c>
      <c r="D388" t="str">
        <f t="shared" si="117"/>
        <v/>
      </c>
      <c r="E388" t="str">
        <f t="shared" si="117"/>
        <v/>
      </c>
      <c r="F388" t="str">
        <f t="shared" si="117"/>
        <v/>
      </c>
      <c r="G388" t="str">
        <f t="shared" si="117"/>
        <v/>
      </c>
      <c r="H388" t="str">
        <f t="shared" si="117"/>
        <v/>
      </c>
      <c r="I388" t="str">
        <f t="shared" si="117"/>
        <v/>
      </c>
      <c r="J388" t="str">
        <f t="shared" si="117"/>
        <v/>
      </c>
      <c r="K388" t="str">
        <f t="shared" si="117"/>
        <v/>
      </c>
      <c r="L388" t="str">
        <f t="shared" si="117"/>
        <v/>
      </c>
      <c r="M388" t="str">
        <f t="shared" si="116"/>
        <v/>
      </c>
      <c r="N388" t="e">
        <f t="shared" si="100"/>
        <v>#REF!</v>
      </c>
      <c r="O388" t="e">
        <f t="shared" si="101"/>
        <v>#REF!</v>
      </c>
      <c r="P388" t="e">
        <f t="shared" si="102"/>
        <v>#REF!</v>
      </c>
      <c r="Q388" t="e">
        <f t="shared" si="103"/>
        <v>#REF!</v>
      </c>
      <c r="R388" t="e">
        <f t="shared" si="104"/>
        <v>#REF!</v>
      </c>
      <c r="S388" t="e">
        <f t="shared" si="105"/>
        <v>#REF!</v>
      </c>
      <c r="T388" t="e">
        <f t="shared" si="106"/>
        <v>#REF!</v>
      </c>
      <c r="U388" t="e">
        <f t="shared" si="107"/>
        <v>#REF!</v>
      </c>
      <c r="V388" t="e">
        <f t="shared" si="108"/>
        <v>#REF!</v>
      </c>
      <c r="W388" t="e">
        <f t="shared" si="109"/>
        <v>#REF!</v>
      </c>
      <c r="X388" t="e">
        <f t="shared" si="110"/>
        <v>#REF!</v>
      </c>
      <c r="Y388" t="e">
        <f t="shared" si="111"/>
        <v>#REF!</v>
      </c>
      <c r="Z388" t="e">
        <f t="shared" si="112"/>
        <v>#REF!</v>
      </c>
    </row>
    <row r="389" spans="1:26">
      <c r="A389" t="e">
        <f>IF(A388="","",IF($R$3=1,dayTest!A401,day!#REF!))</f>
        <v>#REF!</v>
      </c>
      <c r="B389" t="str">
        <f t="shared" si="114"/>
        <v/>
      </c>
      <c r="C389" t="str">
        <f t="shared" si="117"/>
        <v/>
      </c>
      <c r="D389" t="str">
        <f t="shared" si="117"/>
        <v/>
      </c>
      <c r="E389" t="str">
        <f t="shared" si="117"/>
        <v/>
      </c>
      <c r="F389" t="str">
        <f t="shared" si="117"/>
        <v/>
      </c>
      <c r="G389" t="str">
        <f t="shared" si="117"/>
        <v/>
      </c>
      <c r="H389" t="str">
        <f t="shared" si="117"/>
        <v/>
      </c>
      <c r="I389" t="str">
        <f t="shared" si="117"/>
        <v/>
      </c>
      <c r="J389" t="str">
        <f t="shared" si="117"/>
        <v/>
      </c>
      <c r="K389" t="str">
        <f t="shared" si="117"/>
        <v/>
      </c>
      <c r="L389" t="str">
        <f t="shared" si="117"/>
        <v/>
      </c>
      <c r="M389" t="str">
        <f t="shared" si="116"/>
        <v/>
      </c>
      <c r="N389" t="e">
        <f t="shared" si="100"/>
        <v>#REF!</v>
      </c>
      <c r="O389" t="e">
        <f t="shared" si="101"/>
        <v>#REF!</v>
      </c>
      <c r="P389" t="e">
        <f t="shared" si="102"/>
        <v>#REF!</v>
      </c>
      <c r="Q389" t="e">
        <f t="shared" si="103"/>
        <v>#REF!</v>
      </c>
      <c r="R389" t="e">
        <f t="shared" si="104"/>
        <v>#REF!</v>
      </c>
      <c r="S389" t="e">
        <f t="shared" si="105"/>
        <v>#REF!</v>
      </c>
      <c r="T389" t="e">
        <f t="shared" si="106"/>
        <v>#REF!</v>
      </c>
      <c r="U389" t="e">
        <f t="shared" si="107"/>
        <v>#REF!</v>
      </c>
      <c r="V389" t="e">
        <f t="shared" si="108"/>
        <v>#REF!</v>
      </c>
      <c r="W389" t="e">
        <f t="shared" si="109"/>
        <v>#REF!</v>
      </c>
      <c r="X389" t="e">
        <f t="shared" si="110"/>
        <v>#REF!</v>
      </c>
      <c r="Y389" t="e">
        <f t="shared" si="111"/>
        <v>#REF!</v>
      </c>
      <c r="Z389" t="e">
        <f t="shared" si="112"/>
        <v>#REF!</v>
      </c>
    </row>
    <row r="390" spans="1:26">
      <c r="A390" t="e">
        <f>IF(A389="","",IF($R$3=1,dayTest!A402,day!#REF!))</f>
        <v>#REF!</v>
      </c>
      <c r="B390" t="str">
        <f t="shared" si="114"/>
        <v/>
      </c>
      <c r="C390" t="str">
        <f t="shared" si="117"/>
        <v/>
      </c>
      <c r="D390" t="str">
        <f t="shared" si="117"/>
        <v/>
      </c>
      <c r="E390" t="str">
        <f t="shared" si="117"/>
        <v/>
      </c>
      <c r="F390" t="str">
        <f t="shared" si="117"/>
        <v/>
      </c>
      <c r="G390" t="str">
        <f t="shared" si="117"/>
        <v/>
      </c>
      <c r="H390" t="str">
        <f t="shared" si="117"/>
        <v/>
      </c>
      <c r="I390" t="str">
        <f t="shared" si="117"/>
        <v/>
      </c>
      <c r="J390" t="str">
        <f t="shared" si="117"/>
        <v/>
      </c>
      <c r="K390" t="str">
        <f t="shared" si="117"/>
        <v/>
      </c>
      <c r="L390" t="str">
        <f t="shared" si="117"/>
        <v/>
      </c>
      <c r="M390" t="str">
        <f t="shared" si="116"/>
        <v/>
      </c>
      <c r="N390" t="e">
        <f t="shared" si="100"/>
        <v>#REF!</v>
      </c>
      <c r="O390" t="e">
        <f t="shared" si="101"/>
        <v>#REF!</v>
      </c>
      <c r="P390" t="e">
        <f t="shared" si="102"/>
        <v>#REF!</v>
      </c>
      <c r="Q390" t="e">
        <f t="shared" si="103"/>
        <v>#REF!</v>
      </c>
      <c r="R390" t="e">
        <f t="shared" si="104"/>
        <v>#REF!</v>
      </c>
      <c r="S390" t="e">
        <f t="shared" si="105"/>
        <v>#REF!</v>
      </c>
      <c r="T390" t="e">
        <f t="shared" si="106"/>
        <v>#REF!</v>
      </c>
      <c r="U390" t="e">
        <f t="shared" si="107"/>
        <v>#REF!</v>
      </c>
      <c r="V390" t="e">
        <f t="shared" si="108"/>
        <v>#REF!</v>
      </c>
      <c r="W390" t="e">
        <f t="shared" si="109"/>
        <v>#REF!</v>
      </c>
      <c r="X390" t="e">
        <f t="shared" si="110"/>
        <v>#REF!</v>
      </c>
      <c r="Y390" t="e">
        <f t="shared" si="111"/>
        <v>#REF!</v>
      </c>
      <c r="Z390" t="e">
        <f t="shared" si="112"/>
        <v>#REF!</v>
      </c>
    </row>
    <row r="391" spans="1:26">
      <c r="A391" t="e">
        <f>IF(A390="","",IF($R$3=1,dayTest!A403,day!#REF!))</f>
        <v>#REF!</v>
      </c>
      <c r="B391" t="str">
        <f t="shared" si="114"/>
        <v/>
      </c>
      <c r="C391" t="str">
        <f t="shared" si="117"/>
        <v/>
      </c>
      <c r="D391" t="str">
        <f t="shared" si="117"/>
        <v/>
      </c>
      <c r="E391" t="str">
        <f t="shared" si="117"/>
        <v/>
      </c>
      <c r="F391" t="str">
        <f t="shared" si="117"/>
        <v/>
      </c>
      <c r="G391" t="str">
        <f t="shared" si="117"/>
        <v/>
      </c>
      <c r="H391" t="str">
        <f t="shared" si="117"/>
        <v/>
      </c>
      <c r="I391" t="str">
        <f t="shared" si="117"/>
        <v/>
      </c>
      <c r="J391" t="str">
        <f t="shared" si="117"/>
        <v/>
      </c>
      <c r="K391" t="str">
        <f t="shared" si="117"/>
        <v/>
      </c>
      <c r="L391" t="str">
        <f t="shared" si="117"/>
        <v/>
      </c>
      <c r="M391" t="str">
        <f t="shared" si="116"/>
        <v/>
      </c>
      <c r="N391" t="e">
        <f t="shared" si="100"/>
        <v>#REF!</v>
      </c>
      <c r="O391" t="e">
        <f t="shared" si="101"/>
        <v>#REF!</v>
      </c>
      <c r="P391" t="e">
        <f t="shared" si="102"/>
        <v>#REF!</v>
      </c>
      <c r="Q391" t="e">
        <f t="shared" si="103"/>
        <v>#REF!</v>
      </c>
      <c r="R391" t="e">
        <f t="shared" si="104"/>
        <v>#REF!</v>
      </c>
      <c r="S391" t="e">
        <f t="shared" si="105"/>
        <v>#REF!</v>
      </c>
      <c r="T391" t="e">
        <f t="shared" si="106"/>
        <v>#REF!</v>
      </c>
      <c r="U391" t="e">
        <f t="shared" si="107"/>
        <v>#REF!</v>
      </c>
      <c r="V391" t="e">
        <f t="shared" si="108"/>
        <v>#REF!</v>
      </c>
      <c r="W391" t="e">
        <f t="shared" si="109"/>
        <v>#REF!</v>
      </c>
      <c r="X391" t="e">
        <f t="shared" si="110"/>
        <v>#REF!</v>
      </c>
      <c r="Y391" t="e">
        <f t="shared" si="111"/>
        <v>#REF!</v>
      </c>
      <c r="Z391" t="e">
        <f t="shared" si="112"/>
        <v>#REF!</v>
      </c>
    </row>
    <row r="392" spans="1:26">
      <c r="A392" t="e">
        <f>IF(A391="","",IF($R$3=1,dayTest!A404,day!#REF!))</f>
        <v>#REF!</v>
      </c>
      <c r="B392" t="str">
        <f t="shared" si="114"/>
        <v/>
      </c>
      <c r="C392" t="str">
        <f t="shared" si="117"/>
        <v/>
      </c>
      <c r="D392" t="str">
        <f t="shared" si="117"/>
        <v/>
      </c>
      <c r="E392" t="str">
        <f t="shared" si="117"/>
        <v/>
      </c>
      <c r="F392" t="str">
        <f t="shared" si="117"/>
        <v/>
      </c>
      <c r="G392" t="str">
        <f t="shared" si="117"/>
        <v/>
      </c>
      <c r="H392" t="str">
        <f t="shared" si="117"/>
        <v/>
      </c>
      <c r="I392" t="str">
        <f t="shared" si="117"/>
        <v/>
      </c>
      <c r="J392" t="str">
        <f t="shared" si="117"/>
        <v/>
      </c>
      <c r="K392" t="str">
        <f t="shared" si="117"/>
        <v/>
      </c>
      <c r="L392" t="str">
        <f t="shared" si="117"/>
        <v/>
      </c>
      <c r="M392" t="str">
        <f t="shared" si="116"/>
        <v/>
      </c>
      <c r="N392" t="e">
        <f t="shared" si="100"/>
        <v>#REF!</v>
      </c>
      <c r="O392" t="e">
        <f t="shared" si="101"/>
        <v>#REF!</v>
      </c>
      <c r="P392" t="e">
        <f t="shared" si="102"/>
        <v>#REF!</v>
      </c>
      <c r="Q392" t="e">
        <f t="shared" si="103"/>
        <v>#REF!</v>
      </c>
      <c r="R392" t="e">
        <f t="shared" si="104"/>
        <v>#REF!</v>
      </c>
      <c r="S392" t="e">
        <f t="shared" si="105"/>
        <v>#REF!</v>
      </c>
      <c r="T392" t="e">
        <f t="shared" si="106"/>
        <v>#REF!</v>
      </c>
      <c r="U392" t="e">
        <f t="shared" si="107"/>
        <v>#REF!</v>
      </c>
      <c r="V392" t="e">
        <f t="shared" si="108"/>
        <v>#REF!</v>
      </c>
      <c r="W392" t="e">
        <f t="shared" si="109"/>
        <v>#REF!</v>
      </c>
      <c r="X392" t="e">
        <f t="shared" si="110"/>
        <v>#REF!</v>
      </c>
      <c r="Y392" t="e">
        <f t="shared" si="111"/>
        <v>#REF!</v>
      </c>
      <c r="Z392" t="e">
        <f t="shared" si="112"/>
        <v>#REF!</v>
      </c>
    </row>
    <row r="393" spans="1:26">
      <c r="A393" t="e">
        <f>IF(A392="","",IF($R$3=1,dayTest!A405,day!#REF!))</f>
        <v>#REF!</v>
      </c>
      <c r="B393" t="str">
        <f t="shared" si="114"/>
        <v/>
      </c>
      <c r="C393" t="str">
        <f t="shared" si="117"/>
        <v/>
      </c>
      <c r="D393" t="str">
        <f t="shared" si="117"/>
        <v/>
      </c>
      <c r="E393" t="str">
        <f t="shared" si="117"/>
        <v/>
      </c>
      <c r="F393" t="str">
        <f t="shared" si="117"/>
        <v/>
      </c>
      <c r="G393" t="str">
        <f t="shared" si="117"/>
        <v/>
      </c>
      <c r="H393" t="str">
        <f t="shared" si="117"/>
        <v/>
      </c>
      <c r="I393" t="str">
        <f t="shared" si="117"/>
        <v/>
      </c>
      <c r="J393" t="str">
        <f t="shared" si="117"/>
        <v/>
      </c>
      <c r="K393" t="str">
        <f t="shared" si="117"/>
        <v/>
      </c>
      <c r="L393" t="str">
        <f t="shared" si="117"/>
        <v/>
      </c>
      <c r="M393" t="str">
        <f t="shared" si="116"/>
        <v/>
      </c>
      <c r="N393" t="e">
        <f t="shared" si="100"/>
        <v>#REF!</v>
      </c>
      <c r="O393" t="e">
        <f t="shared" si="101"/>
        <v>#REF!</v>
      </c>
      <c r="P393" t="e">
        <f t="shared" si="102"/>
        <v>#REF!</v>
      </c>
      <c r="Q393" t="e">
        <f t="shared" si="103"/>
        <v>#REF!</v>
      </c>
      <c r="R393" t="e">
        <f t="shared" si="104"/>
        <v>#REF!</v>
      </c>
      <c r="S393" t="e">
        <f t="shared" si="105"/>
        <v>#REF!</v>
      </c>
      <c r="T393" t="e">
        <f t="shared" si="106"/>
        <v>#REF!</v>
      </c>
      <c r="U393" t="e">
        <f t="shared" si="107"/>
        <v>#REF!</v>
      </c>
      <c r="V393" t="e">
        <f t="shared" si="108"/>
        <v>#REF!</v>
      </c>
      <c r="W393" t="e">
        <f t="shared" si="109"/>
        <v>#REF!</v>
      </c>
      <c r="X393" t="e">
        <f t="shared" si="110"/>
        <v>#REF!</v>
      </c>
      <c r="Y393" t="e">
        <f t="shared" si="111"/>
        <v>#REF!</v>
      </c>
      <c r="Z393" t="e">
        <f t="shared" si="112"/>
        <v>#REF!</v>
      </c>
    </row>
    <row r="394" spans="1:26">
      <c r="A394" t="e">
        <f>IF(A393="","",IF($R$3=1,dayTest!A406,day!#REF!))</f>
        <v>#REF!</v>
      </c>
      <c r="B394" t="str">
        <f t="shared" si="114"/>
        <v/>
      </c>
      <c r="C394" t="str">
        <f t="shared" si="117"/>
        <v/>
      </c>
      <c r="D394" t="str">
        <f t="shared" si="117"/>
        <v/>
      </c>
      <c r="E394" t="str">
        <f t="shared" si="117"/>
        <v/>
      </c>
      <c r="F394" t="str">
        <f t="shared" si="117"/>
        <v/>
      </c>
      <c r="G394" t="str">
        <f t="shared" si="117"/>
        <v/>
      </c>
      <c r="H394" t="str">
        <f t="shared" si="117"/>
        <v/>
      </c>
      <c r="I394" t="str">
        <f t="shared" si="117"/>
        <v/>
      </c>
      <c r="J394" t="str">
        <f t="shared" si="117"/>
        <v/>
      </c>
      <c r="K394" t="str">
        <f t="shared" si="117"/>
        <v/>
      </c>
      <c r="L394" t="str">
        <f t="shared" si="117"/>
        <v/>
      </c>
      <c r="M394" t="str">
        <f t="shared" si="116"/>
        <v/>
      </c>
      <c r="N394" t="e">
        <f t="shared" si="100"/>
        <v>#REF!</v>
      </c>
      <c r="O394" t="e">
        <f t="shared" si="101"/>
        <v>#REF!</v>
      </c>
      <c r="P394" t="e">
        <f t="shared" si="102"/>
        <v>#REF!</v>
      </c>
      <c r="Q394" t="e">
        <f t="shared" si="103"/>
        <v>#REF!</v>
      </c>
      <c r="R394" t="e">
        <f t="shared" si="104"/>
        <v>#REF!</v>
      </c>
      <c r="S394" t="e">
        <f t="shared" si="105"/>
        <v>#REF!</v>
      </c>
      <c r="T394" t="e">
        <f t="shared" si="106"/>
        <v>#REF!</v>
      </c>
      <c r="U394" t="e">
        <f t="shared" si="107"/>
        <v>#REF!</v>
      </c>
      <c r="V394" t="e">
        <f t="shared" si="108"/>
        <v>#REF!</v>
      </c>
      <c r="W394" t="e">
        <f t="shared" si="109"/>
        <v>#REF!</v>
      </c>
      <c r="X394" t="e">
        <f t="shared" si="110"/>
        <v>#REF!</v>
      </c>
      <c r="Y394" t="e">
        <f t="shared" si="111"/>
        <v>#REF!</v>
      </c>
      <c r="Z394" t="e">
        <f t="shared" si="112"/>
        <v>#REF!</v>
      </c>
    </row>
    <row r="395" spans="1:26">
      <c r="A395" t="e">
        <f>IF(A394="","",IF($R$3=1,dayTest!A407,day!#REF!))</f>
        <v>#REF!</v>
      </c>
      <c r="B395" t="str">
        <f t="shared" si="114"/>
        <v/>
      </c>
      <c r="C395" t="str">
        <f t="shared" si="117"/>
        <v/>
      </c>
      <c r="D395" t="str">
        <f t="shared" si="117"/>
        <v/>
      </c>
      <c r="E395" t="str">
        <f t="shared" si="117"/>
        <v/>
      </c>
      <c r="F395" t="str">
        <f t="shared" si="117"/>
        <v/>
      </c>
      <c r="G395" t="str">
        <f t="shared" si="117"/>
        <v/>
      </c>
      <c r="H395" t="str">
        <f t="shared" si="117"/>
        <v/>
      </c>
      <c r="I395" t="str">
        <f t="shared" si="117"/>
        <v/>
      </c>
      <c r="J395" t="str">
        <f t="shared" si="117"/>
        <v/>
      </c>
      <c r="K395" t="str">
        <f t="shared" si="117"/>
        <v/>
      </c>
      <c r="L395" t="str">
        <f t="shared" si="117"/>
        <v/>
      </c>
      <c r="M395" t="str">
        <f t="shared" si="116"/>
        <v/>
      </c>
      <c r="N395" t="e">
        <f t="shared" ref="N395:N458" si="118">IF($A395&lt;&gt;"",TRUE,"")</f>
        <v>#REF!</v>
      </c>
      <c r="O395" t="e">
        <f t="shared" ref="O395:O458" si="119">IF($A395="","",AND(N395,B$8=B395))</f>
        <v>#REF!</v>
      </c>
      <c r="P395" t="e">
        <f t="shared" ref="P395:P458" si="120">IF($A395="","",AND(O395,C$8=C395))</f>
        <v>#REF!</v>
      </c>
      <c r="Q395" t="e">
        <f t="shared" ref="Q395:Q458" si="121">IF($A395="","",AND(P395,D$8=D395))</f>
        <v>#REF!</v>
      </c>
      <c r="R395" t="e">
        <f t="shared" ref="R395:R458" si="122">IF($A395="","",AND(Q395,E$8=E395))</f>
        <v>#REF!</v>
      </c>
      <c r="S395" t="e">
        <f t="shared" ref="S395:S458" si="123">IF($A395="","",AND(R395,F$8=F395))</f>
        <v>#REF!</v>
      </c>
      <c r="T395" t="e">
        <f t="shared" ref="T395:T458" si="124">IF($A395="","",AND(S395,G$8=G395))</f>
        <v>#REF!</v>
      </c>
      <c r="U395" t="e">
        <f t="shared" ref="U395:U458" si="125">IF($A395="","",AND(T395,H$8=H395))</f>
        <v>#REF!</v>
      </c>
      <c r="V395" t="e">
        <f t="shared" ref="V395:V458" si="126">IF($A395="","",AND(U395,I$8=I395))</f>
        <v>#REF!</v>
      </c>
      <c r="W395" t="e">
        <f t="shared" ref="W395:W458" si="127">IF($A395="","",AND(V395,J$8=J395))</f>
        <v>#REF!</v>
      </c>
      <c r="X395" t="e">
        <f t="shared" ref="X395:X458" si="128">IF($A395="","",AND(W395,K$8=K395))</f>
        <v>#REF!</v>
      </c>
      <c r="Y395" t="e">
        <f t="shared" ref="Y395:Y458" si="129">IF($A395="","",AND(X395,L$8=L395))</f>
        <v>#REF!</v>
      </c>
      <c r="Z395" t="e">
        <f t="shared" ref="Z395:Z458" si="130">IF($A395="","",AND(Y395,M$8=M395))</f>
        <v>#REF!</v>
      </c>
    </row>
    <row r="396" spans="1:26">
      <c r="A396" t="e">
        <f>IF(A395="","",IF($R$3=1,dayTest!A408,day!#REF!))</f>
        <v>#REF!</v>
      </c>
      <c r="B396" t="str">
        <f t="shared" si="114"/>
        <v/>
      </c>
      <c r="C396" t="str">
        <f t="shared" si="117"/>
        <v/>
      </c>
      <c r="D396" t="str">
        <f t="shared" si="117"/>
        <v/>
      </c>
      <c r="E396" t="str">
        <f t="shared" ref="E396:L438" si="131">IFERROR(VALUE(MID($A396,COLUMN()-1,1)),"")</f>
        <v/>
      </c>
      <c r="F396" t="str">
        <f t="shared" si="131"/>
        <v/>
      </c>
      <c r="G396" t="str">
        <f t="shared" si="131"/>
        <v/>
      </c>
      <c r="H396" t="str">
        <f t="shared" si="131"/>
        <v/>
      </c>
      <c r="I396" t="str">
        <f t="shared" si="131"/>
        <v/>
      </c>
      <c r="J396" t="str">
        <f t="shared" si="131"/>
        <v/>
      </c>
      <c r="K396" t="str">
        <f t="shared" si="131"/>
        <v/>
      </c>
      <c r="L396" t="str">
        <f t="shared" si="131"/>
        <v/>
      </c>
      <c r="M396" t="str">
        <f t="shared" si="116"/>
        <v/>
      </c>
      <c r="N396" t="e">
        <f t="shared" si="118"/>
        <v>#REF!</v>
      </c>
      <c r="O396" t="e">
        <f t="shared" si="119"/>
        <v>#REF!</v>
      </c>
      <c r="P396" t="e">
        <f t="shared" si="120"/>
        <v>#REF!</v>
      </c>
      <c r="Q396" t="e">
        <f t="shared" si="121"/>
        <v>#REF!</v>
      </c>
      <c r="R396" t="e">
        <f t="shared" si="122"/>
        <v>#REF!</v>
      </c>
      <c r="S396" t="e">
        <f t="shared" si="123"/>
        <v>#REF!</v>
      </c>
      <c r="T396" t="e">
        <f t="shared" si="124"/>
        <v>#REF!</v>
      </c>
      <c r="U396" t="e">
        <f t="shared" si="125"/>
        <v>#REF!</v>
      </c>
      <c r="V396" t="e">
        <f t="shared" si="126"/>
        <v>#REF!</v>
      </c>
      <c r="W396" t="e">
        <f t="shared" si="127"/>
        <v>#REF!</v>
      </c>
      <c r="X396" t="e">
        <f t="shared" si="128"/>
        <v>#REF!</v>
      </c>
      <c r="Y396" t="e">
        <f t="shared" si="129"/>
        <v>#REF!</v>
      </c>
      <c r="Z396" t="e">
        <f t="shared" si="130"/>
        <v>#REF!</v>
      </c>
    </row>
    <row r="397" spans="1:26">
      <c r="A397" t="e">
        <f>IF(A396="","",IF($R$3=1,dayTest!A409,day!#REF!))</f>
        <v>#REF!</v>
      </c>
      <c r="B397" t="str">
        <f t="shared" si="114"/>
        <v/>
      </c>
      <c r="C397" t="str">
        <f t="shared" ref="C397:G446" si="132">IFERROR(VALUE(MID($A397,COLUMN()-1,1)),"")</f>
        <v/>
      </c>
      <c r="D397" t="str">
        <f t="shared" si="132"/>
        <v/>
      </c>
      <c r="E397" t="str">
        <f t="shared" si="132"/>
        <v/>
      </c>
      <c r="F397" t="str">
        <f t="shared" si="132"/>
        <v/>
      </c>
      <c r="G397" t="str">
        <f t="shared" si="131"/>
        <v/>
      </c>
      <c r="H397" t="str">
        <f t="shared" si="131"/>
        <v/>
      </c>
      <c r="I397" t="str">
        <f t="shared" si="131"/>
        <v/>
      </c>
      <c r="J397" t="str">
        <f t="shared" si="131"/>
        <v/>
      </c>
      <c r="K397" t="str">
        <f t="shared" si="131"/>
        <v/>
      </c>
      <c r="L397" t="str">
        <f t="shared" si="131"/>
        <v/>
      </c>
      <c r="M397" t="str">
        <f t="shared" si="116"/>
        <v/>
      </c>
      <c r="N397" t="e">
        <f t="shared" si="118"/>
        <v>#REF!</v>
      </c>
      <c r="O397" t="e">
        <f t="shared" si="119"/>
        <v>#REF!</v>
      </c>
      <c r="P397" t="e">
        <f t="shared" si="120"/>
        <v>#REF!</v>
      </c>
      <c r="Q397" t="e">
        <f t="shared" si="121"/>
        <v>#REF!</v>
      </c>
      <c r="R397" t="e">
        <f t="shared" si="122"/>
        <v>#REF!</v>
      </c>
      <c r="S397" t="e">
        <f t="shared" si="123"/>
        <v>#REF!</v>
      </c>
      <c r="T397" t="e">
        <f t="shared" si="124"/>
        <v>#REF!</v>
      </c>
      <c r="U397" t="e">
        <f t="shared" si="125"/>
        <v>#REF!</v>
      </c>
      <c r="V397" t="e">
        <f t="shared" si="126"/>
        <v>#REF!</v>
      </c>
      <c r="W397" t="e">
        <f t="shared" si="127"/>
        <v>#REF!</v>
      </c>
      <c r="X397" t="e">
        <f t="shared" si="128"/>
        <v>#REF!</v>
      </c>
      <c r="Y397" t="e">
        <f t="shared" si="129"/>
        <v>#REF!</v>
      </c>
      <c r="Z397" t="e">
        <f t="shared" si="130"/>
        <v>#REF!</v>
      </c>
    </row>
    <row r="398" spans="1:26">
      <c r="A398" t="e">
        <f>IF(A397="","",IF($R$3=1,dayTest!A410,day!#REF!))</f>
        <v>#REF!</v>
      </c>
      <c r="B398" t="str">
        <f t="shared" si="114"/>
        <v/>
      </c>
      <c r="C398" t="str">
        <f t="shared" si="132"/>
        <v/>
      </c>
      <c r="D398" t="str">
        <f t="shared" si="132"/>
        <v/>
      </c>
      <c r="E398" t="str">
        <f t="shared" si="132"/>
        <v/>
      </c>
      <c r="F398" t="str">
        <f t="shared" si="132"/>
        <v/>
      </c>
      <c r="G398" t="str">
        <f t="shared" si="131"/>
        <v/>
      </c>
      <c r="H398" t="str">
        <f t="shared" si="131"/>
        <v/>
      </c>
      <c r="I398" t="str">
        <f t="shared" si="131"/>
        <v/>
      </c>
      <c r="J398" t="str">
        <f t="shared" si="131"/>
        <v/>
      </c>
      <c r="K398" t="str">
        <f t="shared" si="131"/>
        <v/>
      </c>
      <c r="L398" t="str">
        <f t="shared" si="131"/>
        <v/>
      </c>
      <c r="M398" t="str">
        <f t="shared" si="116"/>
        <v/>
      </c>
      <c r="N398" t="e">
        <f t="shared" si="118"/>
        <v>#REF!</v>
      </c>
      <c r="O398" t="e">
        <f t="shared" si="119"/>
        <v>#REF!</v>
      </c>
      <c r="P398" t="e">
        <f t="shared" si="120"/>
        <v>#REF!</v>
      </c>
      <c r="Q398" t="e">
        <f t="shared" si="121"/>
        <v>#REF!</v>
      </c>
      <c r="R398" t="e">
        <f t="shared" si="122"/>
        <v>#REF!</v>
      </c>
      <c r="S398" t="e">
        <f t="shared" si="123"/>
        <v>#REF!</v>
      </c>
      <c r="T398" t="e">
        <f t="shared" si="124"/>
        <v>#REF!</v>
      </c>
      <c r="U398" t="e">
        <f t="shared" si="125"/>
        <v>#REF!</v>
      </c>
      <c r="V398" t="e">
        <f t="shared" si="126"/>
        <v>#REF!</v>
      </c>
      <c r="W398" t="e">
        <f t="shared" si="127"/>
        <v>#REF!</v>
      </c>
      <c r="X398" t="e">
        <f t="shared" si="128"/>
        <v>#REF!</v>
      </c>
      <c r="Y398" t="e">
        <f t="shared" si="129"/>
        <v>#REF!</v>
      </c>
      <c r="Z398" t="e">
        <f t="shared" si="130"/>
        <v>#REF!</v>
      </c>
    </row>
    <row r="399" spans="1:26">
      <c r="A399" t="e">
        <f>IF(A398="","",IF($R$3=1,dayTest!A411,day!#REF!))</f>
        <v>#REF!</v>
      </c>
      <c r="B399" t="str">
        <f t="shared" si="114"/>
        <v/>
      </c>
      <c r="C399" t="str">
        <f t="shared" si="132"/>
        <v/>
      </c>
      <c r="D399" t="str">
        <f t="shared" si="132"/>
        <v/>
      </c>
      <c r="E399" t="str">
        <f t="shared" si="132"/>
        <v/>
      </c>
      <c r="F399" t="str">
        <f t="shared" si="132"/>
        <v/>
      </c>
      <c r="G399" t="str">
        <f t="shared" si="131"/>
        <v/>
      </c>
      <c r="H399" t="str">
        <f t="shared" si="131"/>
        <v/>
      </c>
      <c r="I399" t="str">
        <f t="shared" si="131"/>
        <v/>
      </c>
      <c r="J399" t="str">
        <f t="shared" si="131"/>
        <v/>
      </c>
      <c r="K399" t="str">
        <f t="shared" si="131"/>
        <v/>
      </c>
      <c r="L399" t="str">
        <f t="shared" si="131"/>
        <v/>
      </c>
      <c r="M399" t="str">
        <f t="shared" si="116"/>
        <v/>
      </c>
      <c r="N399" t="e">
        <f t="shared" si="118"/>
        <v>#REF!</v>
      </c>
      <c r="O399" t="e">
        <f t="shared" si="119"/>
        <v>#REF!</v>
      </c>
      <c r="P399" t="e">
        <f t="shared" si="120"/>
        <v>#REF!</v>
      </c>
      <c r="Q399" t="e">
        <f t="shared" si="121"/>
        <v>#REF!</v>
      </c>
      <c r="R399" t="e">
        <f t="shared" si="122"/>
        <v>#REF!</v>
      </c>
      <c r="S399" t="e">
        <f t="shared" si="123"/>
        <v>#REF!</v>
      </c>
      <c r="T399" t="e">
        <f t="shared" si="124"/>
        <v>#REF!</v>
      </c>
      <c r="U399" t="e">
        <f t="shared" si="125"/>
        <v>#REF!</v>
      </c>
      <c r="V399" t="e">
        <f t="shared" si="126"/>
        <v>#REF!</v>
      </c>
      <c r="W399" t="e">
        <f t="shared" si="127"/>
        <v>#REF!</v>
      </c>
      <c r="X399" t="e">
        <f t="shared" si="128"/>
        <v>#REF!</v>
      </c>
      <c r="Y399" t="e">
        <f t="shared" si="129"/>
        <v>#REF!</v>
      </c>
      <c r="Z399" t="e">
        <f t="shared" si="130"/>
        <v>#REF!</v>
      </c>
    </row>
    <row r="400" spans="1:26">
      <c r="A400" t="e">
        <f>IF(A399="","",IF($R$3=1,dayTest!A412,day!#REF!))</f>
        <v>#REF!</v>
      </c>
      <c r="B400" t="str">
        <f t="shared" si="114"/>
        <v/>
      </c>
      <c r="C400" t="str">
        <f t="shared" si="132"/>
        <v/>
      </c>
      <c r="D400" t="str">
        <f t="shared" si="132"/>
        <v/>
      </c>
      <c r="E400" t="str">
        <f t="shared" si="132"/>
        <v/>
      </c>
      <c r="F400" t="str">
        <f t="shared" si="132"/>
        <v/>
      </c>
      <c r="G400" t="str">
        <f t="shared" si="131"/>
        <v/>
      </c>
      <c r="H400" t="str">
        <f t="shared" si="131"/>
        <v/>
      </c>
      <c r="I400" t="str">
        <f t="shared" si="131"/>
        <v/>
      </c>
      <c r="J400" t="str">
        <f t="shared" si="131"/>
        <v/>
      </c>
      <c r="K400" t="str">
        <f t="shared" si="131"/>
        <v/>
      </c>
      <c r="L400" t="str">
        <f t="shared" si="131"/>
        <v/>
      </c>
      <c r="M400" t="str">
        <f t="shared" si="116"/>
        <v/>
      </c>
      <c r="N400" t="e">
        <f t="shared" si="118"/>
        <v>#REF!</v>
      </c>
      <c r="O400" t="e">
        <f t="shared" si="119"/>
        <v>#REF!</v>
      </c>
      <c r="P400" t="e">
        <f t="shared" si="120"/>
        <v>#REF!</v>
      </c>
      <c r="Q400" t="e">
        <f t="shared" si="121"/>
        <v>#REF!</v>
      </c>
      <c r="R400" t="e">
        <f t="shared" si="122"/>
        <v>#REF!</v>
      </c>
      <c r="S400" t="e">
        <f t="shared" si="123"/>
        <v>#REF!</v>
      </c>
      <c r="T400" t="e">
        <f t="shared" si="124"/>
        <v>#REF!</v>
      </c>
      <c r="U400" t="e">
        <f t="shared" si="125"/>
        <v>#REF!</v>
      </c>
      <c r="V400" t="e">
        <f t="shared" si="126"/>
        <v>#REF!</v>
      </c>
      <c r="W400" t="e">
        <f t="shared" si="127"/>
        <v>#REF!</v>
      </c>
      <c r="X400" t="e">
        <f t="shared" si="128"/>
        <v>#REF!</v>
      </c>
      <c r="Y400" t="e">
        <f t="shared" si="129"/>
        <v>#REF!</v>
      </c>
      <c r="Z400" t="e">
        <f t="shared" si="130"/>
        <v>#REF!</v>
      </c>
    </row>
    <row r="401" spans="1:26">
      <c r="A401" t="e">
        <f>IF(A400="","",IF($R$3=1,dayTest!A413,day!#REF!))</f>
        <v>#REF!</v>
      </c>
      <c r="B401" t="str">
        <f t="shared" si="114"/>
        <v/>
      </c>
      <c r="C401" t="str">
        <f t="shared" si="132"/>
        <v/>
      </c>
      <c r="D401" t="str">
        <f t="shared" si="132"/>
        <v/>
      </c>
      <c r="E401" t="str">
        <f t="shared" si="132"/>
        <v/>
      </c>
      <c r="F401" t="str">
        <f t="shared" si="132"/>
        <v/>
      </c>
      <c r="G401" t="str">
        <f t="shared" si="131"/>
        <v/>
      </c>
      <c r="H401" t="str">
        <f t="shared" si="131"/>
        <v/>
      </c>
      <c r="I401" t="str">
        <f t="shared" si="131"/>
        <v/>
      </c>
      <c r="J401" t="str">
        <f t="shared" si="131"/>
        <v/>
      </c>
      <c r="K401" t="str">
        <f t="shared" si="131"/>
        <v/>
      </c>
      <c r="L401" t="str">
        <f t="shared" si="131"/>
        <v/>
      </c>
      <c r="M401" t="str">
        <f t="shared" si="116"/>
        <v/>
      </c>
      <c r="N401" t="e">
        <f t="shared" si="118"/>
        <v>#REF!</v>
      </c>
      <c r="O401" t="e">
        <f t="shared" si="119"/>
        <v>#REF!</v>
      </c>
      <c r="P401" t="e">
        <f t="shared" si="120"/>
        <v>#REF!</v>
      </c>
      <c r="Q401" t="e">
        <f t="shared" si="121"/>
        <v>#REF!</v>
      </c>
      <c r="R401" t="e">
        <f t="shared" si="122"/>
        <v>#REF!</v>
      </c>
      <c r="S401" t="e">
        <f t="shared" si="123"/>
        <v>#REF!</v>
      </c>
      <c r="T401" t="e">
        <f t="shared" si="124"/>
        <v>#REF!</v>
      </c>
      <c r="U401" t="e">
        <f t="shared" si="125"/>
        <v>#REF!</v>
      </c>
      <c r="V401" t="e">
        <f t="shared" si="126"/>
        <v>#REF!</v>
      </c>
      <c r="W401" t="e">
        <f t="shared" si="127"/>
        <v>#REF!</v>
      </c>
      <c r="X401" t="e">
        <f t="shared" si="128"/>
        <v>#REF!</v>
      </c>
      <c r="Y401" t="e">
        <f t="shared" si="129"/>
        <v>#REF!</v>
      </c>
      <c r="Z401" t="e">
        <f t="shared" si="130"/>
        <v>#REF!</v>
      </c>
    </row>
    <row r="402" spans="1:26">
      <c r="A402" t="e">
        <f>IF(A401="","",IF($R$3=1,dayTest!A414,day!#REF!))</f>
        <v>#REF!</v>
      </c>
      <c r="B402" t="str">
        <f t="shared" si="114"/>
        <v/>
      </c>
      <c r="C402" t="str">
        <f t="shared" si="132"/>
        <v/>
      </c>
      <c r="D402" t="str">
        <f t="shared" si="132"/>
        <v/>
      </c>
      <c r="E402" t="str">
        <f t="shared" si="132"/>
        <v/>
      </c>
      <c r="F402" t="str">
        <f t="shared" si="132"/>
        <v/>
      </c>
      <c r="G402" t="str">
        <f t="shared" si="131"/>
        <v/>
      </c>
      <c r="H402" t="str">
        <f t="shared" si="131"/>
        <v/>
      </c>
      <c r="I402" t="str">
        <f t="shared" si="131"/>
        <v/>
      </c>
      <c r="J402" t="str">
        <f t="shared" si="131"/>
        <v/>
      </c>
      <c r="K402" t="str">
        <f t="shared" si="131"/>
        <v/>
      </c>
      <c r="L402" t="str">
        <f t="shared" si="131"/>
        <v/>
      </c>
      <c r="M402" t="str">
        <f t="shared" si="116"/>
        <v/>
      </c>
      <c r="N402" t="e">
        <f t="shared" si="118"/>
        <v>#REF!</v>
      </c>
      <c r="O402" t="e">
        <f t="shared" si="119"/>
        <v>#REF!</v>
      </c>
      <c r="P402" t="e">
        <f t="shared" si="120"/>
        <v>#REF!</v>
      </c>
      <c r="Q402" t="e">
        <f t="shared" si="121"/>
        <v>#REF!</v>
      </c>
      <c r="R402" t="e">
        <f t="shared" si="122"/>
        <v>#REF!</v>
      </c>
      <c r="S402" t="e">
        <f t="shared" si="123"/>
        <v>#REF!</v>
      </c>
      <c r="T402" t="e">
        <f t="shared" si="124"/>
        <v>#REF!</v>
      </c>
      <c r="U402" t="e">
        <f t="shared" si="125"/>
        <v>#REF!</v>
      </c>
      <c r="V402" t="e">
        <f t="shared" si="126"/>
        <v>#REF!</v>
      </c>
      <c r="W402" t="e">
        <f t="shared" si="127"/>
        <v>#REF!</v>
      </c>
      <c r="X402" t="e">
        <f t="shared" si="128"/>
        <v>#REF!</v>
      </c>
      <c r="Y402" t="e">
        <f t="shared" si="129"/>
        <v>#REF!</v>
      </c>
      <c r="Z402" t="e">
        <f t="shared" si="130"/>
        <v>#REF!</v>
      </c>
    </row>
    <row r="403" spans="1:26">
      <c r="A403" t="e">
        <f>IF(A402="","",IF($R$3=1,dayTest!A415,day!#REF!))</f>
        <v>#REF!</v>
      </c>
      <c r="B403" t="str">
        <f t="shared" si="114"/>
        <v/>
      </c>
      <c r="C403" t="str">
        <f t="shared" si="132"/>
        <v/>
      </c>
      <c r="D403" t="str">
        <f t="shared" si="132"/>
        <v/>
      </c>
      <c r="E403" t="str">
        <f t="shared" si="132"/>
        <v/>
      </c>
      <c r="F403" t="str">
        <f t="shared" si="132"/>
        <v/>
      </c>
      <c r="G403" t="str">
        <f t="shared" si="131"/>
        <v/>
      </c>
      <c r="H403" t="str">
        <f t="shared" si="131"/>
        <v/>
      </c>
      <c r="I403" t="str">
        <f t="shared" si="131"/>
        <v/>
      </c>
      <c r="J403" t="str">
        <f t="shared" si="131"/>
        <v/>
      </c>
      <c r="K403" t="str">
        <f t="shared" si="131"/>
        <v/>
      </c>
      <c r="L403" t="str">
        <f t="shared" si="131"/>
        <v/>
      </c>
      <c r="M403" t="str">
        <f t="shared" si="116"/>
        <v/>
      </c>
      <c r="N403" t="e">
        <f t="shared" si="118"/>
        <v>#REF!</v>
      </c>
      <c r="O403" t="e">
        <f t="shared" si="119"/>
        <v>#REF!</v>
      </c>
      <c r="P403" t="e">
        <f t="shared" si="120"/>
        <v>#REF!</v>
      </c>
      <c r="Q403" t="e">
        <f t="shared" si="121"/>
        <v>#REF!</v>
      </c>
      <c r="R403" t="e">
        <f t="shared" si="122"/>
        <v>#REF!</v>
      </c>
      <c r="S403" t="e">
        <f t="shared" si="123"/>
        <v>#REF!</v>
      </c>
      <c r="T403" t="e">
        <f t="shared" si="124"/>
        <v>#REF!</v>
      </c>
      <c r="U403" t="e">
        <f t="shared" si="125"/>
        <v>#REF!</v>
      </c>
      <c r="V403" t="e">
        <f t="shared" si="126"/>
        <v>#REF!</v>
      </c>
      <c r="W403" t="e">
        <f t="shared" si="127"/>
        <v>#REF!</v>
      </c>
      <c r="X403" t="e">
        <f t="shared" si="128"/>
        <v>#REF!</v>
      </c>
      <c r="Y403" t="e">
        <f t="shared" si="129"/>
        <v>#REF!</v>
      </c>
      <c r="Z403" t="e">
        <f t="shared" si="130"/>
        <v>#REF!</v>
      </c>
    </row>
    <row r="404" spans="1:26">
      <c r="A404" t="e">
        <f>IF(A403="","",IF($R$3=1,dayTest!A416,day!#REF!))</f>
        <v>#REF!</v>
      </c>
      <c r="B404" t="str">
        <f t="shared" si="114"/>
        <v/>
      </c>
      <c r="C404" t="str">
        <f t="shared" si="132"/>
        <v/>
      </c>
      <c r="D404" t="str">
        <f t="shared" si="132"/>
        <v/>
      </c>
      <c r="E404" t="str">
        <f t="shared" si="132"/>
        <v/>
      </c>
      <c r="F404" t="str">
        <f t="shared" si="132"/>
        <v/>
      </c>
      <c r="G404" t="str">
        <f t="shared" si="131"/>
        <v/>
      </c>
      <c r="H404" t="str">
        <f t="shared" si="131"/>
        <v/>
      </c>
      <c r="I404" t="str">
        <f t="shared" si="131"/>
        <v/>
      </c>
      <c r="J404" t="str">
        <f t="shared" si="131"/>
        <v/>
      </c>
      <c r="K404" t="str">
        <f t="shared" si="131"/>
        <v/>
      </c>
      <c r="L404" t="str">
        <f t="shared" si="131"/>
        <v/>
      </c>
      <c r="M404" t="str">
        <f t="shared" si="116"/>
        <v/>
      </c>
      <c r="N404" t="e">
        <f t="shared" si="118"/>
        <v>#REF!</v>
      </c>
      <c r="O404" t="e">
        <f t="shared" si="119"/>
        <v>#REF!</v>
      </c>
      <c r="P404" t="e">
        <f t="shared" si="120"/>
        <v>#REF!</v>
      </c>
      <c r="Q404" t="e">
        <f t="shared" si="121"/>
        <v>#REF!</v>
      </c>
      <c r="R404" t="e">
        <f t="shared" si="122"/>
        <v>#REF!</v>
      </c>
      <c r="S404" t="e">
        <f t="shared" si="123"/>
        <v>#REF!</v>
      </c>
      <c r="T404" t="e">
        <f t="shared" si="124"/>
        <v>#REF!</v>
      </c>
      <c r="U404" t="e">
        <f t="shared" si="125"/>
        <v>#REF!</v>
      </c>
      <c r="V404" t="e">
        <f t="shared" si="126"/>
        <v>#REF!</v>
      </c>
      <c r="W404" t="e">
        <f t="shared" si="127"/>
        <v>#REF!</v>
      </c>
      <c r="X404" t="e">
        <f t="shared" si="128"/>
        <v>#REF!</v>
      </c>
      <c r="Y404" t="e">
        <f t="shared" si="129"/>
        <v>#REF!</v>
      </c>
      <c r="Z404" t="e">
        <f t="shared" si="130"/>
        <v>#REF!</v>
      </c>
    </row>
    <row r="405" spans="1:26">
      <c r="A405" t="e">
        <f>IF(A404="","",IF($R$3=1,dayTest!A417,day!#REF!))</f>
        <v>#REF!</v>
      </c>
      <c r="B405" t="str">
        <f t="shared" si="114"/>
        <v/>
      </c>
      <c r="C405" t="str">
        <f t="shared" si="132"/>
        <v/>
      </c>
      <c r="D405" t="str">
        <f t="shared" si="132"/>
        <v/>
      </c>
      <c r="E405" t="str">
        <f t="shared" si="132"/>
        <v/>
      </c>
      <c r="F405" t="str">
        <f t="shared" si="132"/>
        <v/>
      </c>
      <c r="G405" t="str">
        <f t="shared" si="131"/>
        <v/>
      </c>
      <c r="H405" t="str">
        <f t="shared" si="131"/>
        <v/>
      </c>
      <c r="I405" t="str">
        <f t="shared" si="131"/>
        <v/>
      </c>
      <c r="J405" t="str">
        <f t="shared" si="131"/>
        <v/>
      </c>
      <c r="K405" t="str">
        <f t="shared" si="131"/>
        <v/>
      </c>
      <c r="L405" t="str">
        <f t="shared" si="131"/>
        <v/>
      </c>
      <c r="M405" t="str">
        <f t="shared" si="116"/>
        <v/>
      </c>
      <c r="N405" t="e">
        <f t="shared" si="118"/>
        <v>#REF!</v>
      </c>
      <c r="O405" t="e">
        <f t="shared" si="119"/>
        <v>#REF!</v>
      </c>
      <c r="P405" t="e">
        <f t="shared" si="120"/>
        <v>#REF!</v>
      </c>
      <c r="Q405" t="e">
        <f t="shared" si="121"/>
        <v>#REF!</v>
      </c>
      <c r="R405" t="e">
        <f t="shared" si="122"/>
        <v>#REF!</v>
      </c>
      <c r="S405" t="e">
        <f t="shared" si="123"/>
        <v>#REF!</v>
      </c>
      <c r="T405" t="e">
        <f t="shared" si="124"/>
        <v>#REF!</v>
      </c>
      <c r="U405" t="e">
        <f t="shared" si="125"/>
        <v>#REF!</v>
      </c>
      <c r="V405" t="e">
        <f t="shared" si="126"/>
        <v>#REF!</v>
      </c>
      <c r="W405" t="e">
        <f t="shared" si="127"/>
        <v>#REF!</v>
      </c>
      <c r="X405" t="e">
        <f t="shared" si="128"/>
        <v>#REF!</v>
      </c>
      <c r="Y405" t="e">
        <f t="shared" si="129"/>
        <v>#REF!</v>
      </c>
      <c r="Z405" t="e">
        <f t="shared" si="130"/>
        <v>#REF!</v>
      </c>
    </row>
    <row r="406" spans="1:26">
      <c r="A406" t="e">
        <f>IF(A405="","",IF($R$3=1,dayTest!A418,day!#REF!))</f>
        <v>#REF!</v>
      </c>
      <c r="B406" t="str">
        <f t="shared" si="114"/>
        <v/>
      </c>
      <c r="C406" t="str">
        <f t="shared" si="132"/>
        <v/>
      </c>
      <c r="D406" t="str">
        <f t="shared" si="132"/>
        <v/>
      </c>
      <c r="E406" t="str">
        <f t="shared" si="132"/>
        <v/>
      </c>
      <c r="F406" t="str">
        <f t="shared" si="132"/>
        <v/>
      </c>
      <c r="G406" t="str">
        <f t="shared" si="131"/>
        <v/>
      </c>
      <c r="H406" t="str">
        <f t="shared" si="131"/>
        <v/>
      </c>
      <c r="I406" t="str">
        <f t="shared" si="131"/>
        <v/>
      </c>
      <c r="J406" t="str">
        <f t="shared" si="131"/>
        <v/>
      </c>
      <c r="K406" t="str">
        <f t="shared" si="131"/>
        <v/>
      </c>
      <c r="L406" t="str">
        <f t="shared" si="131"/>
        <v/>
      </c>
      <c r="M406" t="str">
        <f t="shared" si="116"/>
        <v/>
      </c>
      <c r="N406" t="e">
        <f t="shared" si="118"/>
        <v>#REF!</v>
      </c>
      <c r="O406" t="e">
        <f t="shared" si="119"/>
        <v>#REF!</v>
      </c>
      <c r="P406" t="e">
        <f t="shared" si="120"/>
        <v>#REF!</v>
      </c>
      <c r="Q406" t="e">
        <f t="shared" si="121"/>
        <v>#REF!</v>
      </c>
      <c r="R406" t="e">
        <f t="shared" si="122"/>
        <v>#REF!</v>
      </c>
      <c r="S406" t="e">
        <f t="shared" si="123"/>
        <v>#REF!</v>
      </c>
      <c r="T406" t="e">
        <f t="shared" si="124"/>
        <v>#REF!</v>
      </c>
      <c r="U406" t="e">
        <f t="shared" si="125"/>
        <v>#REF!</v>
      </c>
      <c r="V406" t="e">
        <f t="shared" si="126"/>
        <v>#REF!</v>
      </c>
      <c r="W406" t="e">
        <f t="shared" si="127"/>
        <v>#REF!</v>
      </c>
      <c r="X406" t="e">
        <f t="shared" si="128"/>
        <v>#REF!</v>
      </c>
      <c r="Y406" t="e">
        <f t="shared" si="129"/>
        <v>#REF!</v>
      </c>
      <c r="Z406" t="e">
        <f t="shared" si="130"/>
        <v>#REF!</v>
      </c>
    </row>
    <row r="407" spans="1:26">
      <c r="A407" t="e">
        <f>IF(A406="","",IF($R$3=1,dayTest!A419,day!#REF!))</f>
        <v>#REF!</v>
      </c>
      <c r="B407" t="str">
        <f t="shared" ref="B407:B470" si="133">IFERROR(VALUE(MID($A407,COLUMN()-1,1)),"")</f>
        <v/>
      </c>
      <c r="C407" t="str">
        <f t="shared" si="132"/>
        <v/>
      </c>
      <c r="D407" t="str">
        <f t="shared" si="132"/>
        <v/>
      </c>
      <c r="E407" t="str">
        <f t="shared" si="132"/>
        <v/>
      </c>
      <c r="F407" t="str">
        <f t="shared" si="132"/>
        <v/>
      </c>
      <c r="G407" t="str">
        <f t="shared" si="131"/>
        <v/>
      </c>
      <c r="H407" t="str">
        <f t="shared" si="131"/>
        <v/>
      </c>
      <c r="I407" t="str">
        <f t="shared" si="131"/>
        <v/>
      </c>
      <c r="J407" t="str">
        <f t="shared" si="131"/>
        <v/>
      </c>
      <c r="K407" t="str">
        <f t="shared" si="131"/>
        <v/>
      </c>
      <c r="L407" t="str">
        <f t="shared" si="131"/>
        <v/>
      </c>
      <c r="M407" t="str">
        <f t="shared" si="116"/>
        <v/>
      </c>
      <c r="N407" t="e">
        <f t="shared" si="118"/>
        <v>#REF!</v>
      </c>
      <c r="O407" t="e">
        <f t="shared" si="119"/>
        <v>#REF!</v>
      </c>
      <c r="P407" t="e">
        <f t="shared" si="120"/>
        <v>#REF!</v>
      </c>
      <c r="Q407" t="e">
        <f t="shared" si="121"/>
        <v>#REF!</v>
      </c>
      <c r="R407" t="e">
        <f t="shared" si="122"/>
        <v>#REF!</v>
      </c>
      <c r="S407" t="e">
        <f t="shared" si="123"/>
        <v>#REF!</v>
      </c>
      <c r="T407" t="e">
        <f t="shared" si="124"/>
        <v>#REF!</v>
      </c>
      <c r="U407" t="e">
        <f t="shared" si="125"/>
        <v>#REF!</v>
      </c>
      <c r="V407" t="e">
        <f t="shared" si="126"/>
        <v>#REF!</v>
      </c>
      <c r="W407" t="e">
        <f t="shared" si="127"/>
        <v>#REF!</v>
      </c>
      <c r="X407" t="e">
        <f t="shared" si="128"/>
        <v>#REF!</v>
      </c>
      <c r="Y407" t="e">
        <f t="shared" si="129"/>
        <v>#REF!</v>
      </c>
      <c r="Z407" t="e">
        <f t="shared" si="130"/>
        <v>#REF!</v>
      </c>
    </row>
    <row r="408" spans="1:26">
      <c r="A408" t="e">
        <f>IF(A407="","",IF($R$3=1,dayTest!A420,day!#REF!))</f>
        <v>#REF!</v>
      </c>
      <c r="B408" t="str">
        <f t="shared" si="133"/>
        <v/>
      </c>
      <c r="C408" t="str">
        <f t="shared" si="132"/>
        <v/>
      </c>
      <c r="D408" t="str">
        <f t="shared" si="132"/>
        <v/>
      </c>
      <c r="E408" t="str">
        <f t="shared" si="132"/>
        <v/>
      </c>
      <c r="F408" t="str">
        <f t="shared" si="132"/>
        <v/>
      </c>
      <c r="G408" t="str">
        <f t="shared" si="131"/>
        <v/>
      </c>
      <c r="H408" t="str">
        <f t="shared" si="131"/>
        <v/>
      </c>
      <c r="I408" t="str">
        <f t="shared" si="131"/>
        <v/>
      </c>
      <c r="J408" t="str">
        <f t="shared" si="131"/>
        <v/>
      </c>
      <c r="K408" t="str">
        <f t="shared" si="131"/>
        <v/>
      </c>
      <c r="L408" t="str">
        <f t="shared" si="131"/>
        <v/>
      </c>
      <c r="M408" t="str">
        <f t="shared" si="116"/>
        <v/>
      </c>
      <c r="N408" t="e">
        <f t="shared" si="118"/>
        <v>#REF!</v>
      </c>
      <c r="O408" t="e">
        <f t="shared" si="119"/>
        <v>#REF!</v>
      </c>
      <c r="P408" t="e">
        <f t="shared" si="120"/>
        <v>#REF!</v>
      </c>
      <c r="Q408" t="e">
        <f t="shared" si="121"/>
        <v>#REF!</v>
      </c>
      <c r="R408" t="e">
        <f t="shared" si="122"/>
        <v>#REF!</v>
      </c>
      <c r="S408" t="e">
        <f t="shared" si="123"/>
        <v>#REF!</v>
      </c>
      <c r="T408" t="e">
        <f t="shared" si="124"/>
        <v>#REF!</v>
      </c>
      <c r="U408" t="e">
        <f t="shared" si="125"/>
        <v>#REF!</v>
      </c>
      <c r="V408" t="e">
        <f t="shared" si="126"/>
        <v>#REF!</v>
      </c>
      <c r="W408" t="e">
        <f t="shared" si="127"/>
        <v>#REF!</v>
      </c>
      <c r="X408" t="e">
        <f t="shared" si="128"/>
        <v>#REF!</v>
      </c>
      <c r="Y408" t="e">
        <f t="shared" si="129"/>
        <v>#REF!</v>
      </c>
      <c r="Z408" t="e">
        <f t="shared" si="130"/>
        <v>#REF!</v>
      </c>
    </row>
    <row r="409" spans="1:26">
      <c r="A409" t="e">
        <f>IF(A408="","",IF($R$3=1,dayTest!A421,day!#REF!))</f>
        <v>#REF!</v>
      </c>
      <c r="B409" t="str">
        <f t="shared" si="133"/>
        <v/>
      </c>
      <c r="C409" t="str">
        <f t="shared" si="132"/>
        <v/>
      </c>
      <c r="D409" t="str">
        <f t="shared" si="132"/>
        <v/>
      </c>
      <c r="E409" t="str">
        <f t="shared" si="132"/>
        <v/>
      </c>
      <c r="F409" t="str">
        <f t="shared" si="132"/>
        <v/>
      </c>
      <c r="G409" t="str">
        <f t="shared" si="131"/>
        <v/>
      </c>
      <c r="H409" t="str">
        <f t="shared" si="131"/>
        <v/>
      </c>
      <c r="I409" t="str">
        <f t="shared" si="131"/>
        <v/>
      </c>
      <c r="J409" t="str">
        <f t="shared" si="131"/>
        <v/>
      </c>
      <c r="K409" t="str">
        <f t="shared" si="131"/>
        <v/>
      </c>
      <c r="L409" t="str">
        <f t="shared" si="131"/>
        <v/>
      </c>
      <c r="M409" t="str">
        <f t="shared" si="116"/>
        <v/>
      </c>
      <c r="N409" t="e">
        <f t="shared" si="118"/>
        <v>#REF!</v>
      </c>
      <c r="O409" t="e">
        <f t="shared" si="119"/>
        <v>#REF!</v>
      </c>
      <c r="P409" t="e">
        <f t="shared" si="120"/>
        <v>#REF!</v>
      </c>
      <c r="Q409" t="e">
        <f t="shared" si="121"/>
        <v>#REF!</v>
      </c>
      <c r="R409" t="e">
        <f t="shared" si="122"/>
        <v>#REF!</v>
      </c>
      <c r="S409" t="e">
        <f t="shared" si="123"/>
        <v>#REF!</v>
      </c>
      <c r="T409" t="e">
        <f t="shared" si="124"/>
        <v>#REF!</v>
      </c>
      <c r="U409" t="e">
        <f t="shared" si="125"/>
        <v>#REF!</v>
      </c>
      <c r="V409" t="e">
        <f t="shared" si="126"/>
        <v>#REF!</v>
      </c>
      <c r="W409" t="e">
        <f t="shared" si="127"/>
        <v>#REF!</v>
      </c>
      <c r="X409" t="e">
        <f t="shared" si="128"/>
        <v>#REF!</v>
      </c>
      <c r="Y409" t="e">
        <f t="shared" si="129"/>
        <v>#REF!</v>
      </c>
      <c r="Z409" t="e">
        <f t="shared" si="130"/>
        <v>#REF!</v>
      </c>
    </row>
    <row r="410" spans="1:26">
      <c r="A410" t="e">
        <f>IF(A409="","",IF($R$3=1,dayTest!A422,day!#REF!))</f>
        <v>#REF!</v>
      </c>
      <c r="B410" t="str">
        <f t="shared" si="133"/>
        <v/>
      </c>
      <c r="C410" t="str">
        <f t="shared" si="132"/>
        <v/>
      </c>
      <c r="D410" t="str">
        <f t="shared" si="132"/>
        <v/>
      </c>
      <c r="E410" t="str">
        <f t="shared" si="132"/>
        <v/>
      </c>
      <c r="F410" t="str">
        <f t="shared" si="132"/>
        <v/>
      </c>
      <c r="G410" t="str">
        <f t="shared" si="131"/>
        <v/>
      </c>
      <c r="H410" t="str">
        <f t="shared" si="131"/>
        <v/>
      </c>
      <c r="I410" t="str">
        <f t="shared" si="131"/>
        <v/>
      </c>
      <c r="J410" t="str">
        <f t="shared" si="131"/>
        <v/>
      </c>
      <c r="K410" t="str">
        <f t="shared" si="131"/>
        <v/>
      </c>
      <c r="L410" t="str">
        <f t="shared" si="131"/>
        <v/>
      </c>
      <c r="M410" t="str">
        <f t="shared" si="116"/>
        <v/>
      </c>
      <c r="N410" t="e">
        <f t="shared" si="118"/>
        <v>#REF!</v>
      </c>
      <c r="O410" t="e">
        <f t="shared" si="119"/>
        <v>#REF!</v>
      </c>
      <c r="P410" t="e">
        <f t="shared" si="120"/>
        <v>#REF!</v>
      </c>
      <c r="Q410" t="e">
        <f t="shared" si="121"/>
        <v>#REF!</v>
      </c>
      <c r="R410" t="e">
        <f t="shared" si="122"/>
        <v>#REF!</v>
      </c>
      <c r="S410" t="e">
        <f t="shared" si="123"/>
        <v>#REF!</v>
      </c>
      <c r="T410" t="e">
        <f t="shared" si="124"/>
        <v>#REF!</v>
      </c>
      <c r="U410" t="e">
        <f t="shared" si="125"/>
        <v>#REF!</v>
      </c>
      <c r="V410" t="e">
        <f t="shared" si="126"/>
        <v>#REF!</v>
      </c>
      <c r="W410" t="e">
        <f t="shared" si="127"/>
        <v>#REF!</v>
      </c>
      <c r="X410" t="e">
        <f t="shared" si="128"/>
        <v>#REF!</v>
      </c>
      <c r="Y410" t="e">
        <f t="shared" si="129"/>
        <v>#REF!</v>
      </c>
      <c r="Z410" t="e">
        <f t="shared" si="130"/>
        <v>#REF!</v>
      </c>
    </row>
    <row r="411" spans="1:26">
      <c r="A411" t="e">
        <f>IF(A410="","",IF($R$3=1,dayTest!A423,day!#REF!))</f>
        <v>#REF!</v>
      </c>
      <c r="B411" t="str">
        <f t="shared" si="133"/>
        <v/>
      </c>
      <c r="C411" t="str">
        <f t="shared" si="132"/>
        <v/>
      </c>
      <c r="D411" t="str">
        <f t="shared" si="132"/>
        <v/>
      </c>
      <c r="E411" t="str">
        <f t="shared" si="132"/>
        <v/>
      </c>
      <c r="F411" t="str">
        <f t="shared" si="132"/>
        <v/>
      </c>
      <c r="G411" t="str">
        <f t="shared" si="131"/>
        <v/>
      </c>
      <c r="H411" t="str">
        <f t="shared" si="131"/>
        <v/>
      </c>
      <c r="I411" t="str">
        <f t="shared" si="131"/>
        <v/>
      </c>
      <c r="J411" t="str">
        <f t="shared" si="131"/>
        <v/>
      </c>
      <c r="K411" t="str">
        <f t="shared" si="131"/>
        <v/>
      </c>
      <c r="L411" t="str">
        <f t="shared" si="131"/>
        <v/>
      </c>
      <c r="M411" t="str">
        <f t="shared" si="116"/>
        <v/>
      </c>
      <c r="N411" t="e">
        <f t="shared" si="118"/>
        <v>#REF!</v>
      </c>
      <c r="O411" t="e">
        <f t="shared" si="119"/>
        <v>#REF!</v>
      </c>
      <c r="P411" t="e">
        <f t="shared" si="120"/>
        <v>#REF!</v>
      </c>
      <c r="Q411" t="e">
        <f t="shared" si="121"/>
        <v>#REF!</v>
      </c>
      <c r="R411" t="e">
        <f t="shared" si="122"/>
        <v>#REF!</v>
      </c>
      <c r="S411" t="e">
        <f t="shared" si="123"/>
        <v>#REF!</v>
      </c>
      <c r="T411" t="e">
        <f t="shared" si="124"/>
        <v>#REF!</v>
      </c>
      <c r="U411" t="e">
        <f t="shared" si="125"/>
        <v>#REF!</v>
      </c>
      <c r="V411" t="e">
        <f t="shared" si="126"/>
        <v>#REF!</v>
      </c>
      <c r="W411" t="e">
        <f t="shared" si="127"/>
        <v>#REF!</v>
      </c>
      <c r="X411" t="e">
        <f t="shared" si="128"/>
        <v>#REF!</v>
      </c>
      <c r="Y411" t="e">
        <f t="shared" si="129"/>
        <v>#REF!</v>
      </c>
      <c r="Z411" t="e">
        <f t="shared" si="130"/>
        <v>#REF!</v>
      </c>
    </row>
    <row r="412" spans="1:26">
      <c r="A412" t="e">
        <f>IF(A411="","",IF($R$3=1,dayTest!A424,day!#REF!))</f>
        <v>#REF!</v>
      </c>
      <c r="B412" t="str">
        <f t="shared" si="133"/>
        <v/>
      </c>
      <c r="C412" t="str">
        <f t="shared" si="132"/>
        <v/>
      </c>
      <c r="D412" t="str">
        <f t="shared" si="132"/>
        <v/>
      </c>
      <c r="E412" t="str">
        <f t="shared" si="132"/>
        <v/>
      </c>
      <c r="F412" t="str">
        <f t="shared" si="132"/>
        <v/>
      </c>
      <c r="G412" t="str">
        <f t="shared" si="131"/>
        <v/>
      </c>
      <c r="H412" t="str">
        <f t="shared" si="131"/>
        <v/>
      </c>
      <c r="I412" t="str">
        <f t="shared" si="131"/>
        <v/>
      </c>
      <c r="J412" t="str">
        <f t="shared" si="131"/>
        <v/>
      </c>
      <c r="K412" t="str">
        <f t="shared" si="131"/>
        <v/>
      </c>
      <c r="L412" t="str">
        <f t="shared" si="131"/>
        <v/>
      </c>
      <c r="M412" t="str">
        <f t="shared" si="116"/>
        <v/>
      </c>
      <c r="N412" t="e">
        <f t="shared" si="118"/>
        <v>#REF!</v>
      </c>
      <c r="O412" t="e">
        <f t="shared" si="119"/>
        <v>#REF!</v>
      </c>
      <c r="P412" t="e">
        <f t="shared" si="120"/>
        <v>#REF!</v>
      </c>
      <c r="Q412" t="e">
        <f t="shared" si="121"/>
        <v>#REF!</v>
      </c>
      <c r="R412" t="e">
        <f t="shared" si="122"/>
        <v>#REF!</v>
      </c>
      <c r="S412" t="e">
        <f t="shared" si="123"/>
        <v>#REF!</v>
      </c>
      <c r="T412" t="e">
        <f t="shared" si="124"/>
        <v>#REF!</v>
      </c>
      <c r="U412" t="e">
        <f t="shared" si="125"/>
        <v>#REF!</v>
      </c>
      <c r="V412" t="e">
        <f t="shared" si="126"/>
        <v>#REF!</v>
      </c>
      <c r="W412" t="e">
        <f t="shared" si="127"/>
        <v>#REF!</v>
      </c>
      <c r="X412" t="e">
        <f t="shared" si="128"/>
        <v>#REF!</v>
      </c>
      <c r="Y412" t="e">
        <f t="shared" si="129"/>
        <v>#REF!</v>
      </c>
      <c r="Z412" t="e">
        <f t="shared" si="130"/>
        <v>#REF!</v>
      </c>
    </row>
    <row r="413" spans="1:26">
      <c r="A413" t="e">
        <f>IF(A412="","",IF($R$3=1,dayTest!A425,day!#REF!))</f>
        <v>#REF!</v>
      </c>
      <c r="B413" t="str">
        <f t="shared" si="133"/>
        <v/>
      </c>
      <c r="C413" t="str">
        <f t="shared" si="132"/>
        <v/>
      </c>
      <c r="D413" t="str">
        <f t="shared" si="132"/>
        <v/>
      </c>
      <c r="E413" t="str">
        <f t="shared" si="132"/>
        <v/>
      </c>
      <c r="F413" t="str">
        <f t="shared" si="132"/>
        <v/>
      </c>
      <c r="G413" t="str">
        <f t="shared" si="131"/>
        <v/>
      </c>
      <c r="H413" t="str">
        <f t="shared" si="131"/>
        <v/>
      </c>
      <c r="I413" t="str">
        <f t="shared" si="131"/>
        <v/>
      </c>
      <c r="J413" t="str">
        <f t="shared" si="131"/>
        <v/>
      </c>
      <c r="K413" t="str">
        <f t="shared" si="131"/>
        <v/>
      </c>
      <c r="L413" t="str">
        <f t="shared" si="131"/>
        <v/>
      </c>
      <c r="M413" t="str">
        <f t="shared" si="116"/>
        <v/>
      </c>
      <c r="N413" t="e">
        <f t="shared" si="118"/>
        <v>#REF!</v>
      </c>
      <c r="O413" t="e">
        <f t="shared" si="119"/>
        <v>#REF!</v>
      </c>
      <c r="P413" t="e">
        <f t="shared" si="120"/>
        <v>#REF!</v>
      </c>
      <c r="Q413" t="e">
        <f t="shared" si="121"/>
        <v>#REF!</v>
      </c>
      <c r="R413" t="e">
        <f t="shared" si="122"/>
        <v>#REF!</v>
      </c>
      <c r="S413" t="e">
        <f t="shared" si="123"/>
        <v>#REF!</v>
      </c>
      <c r="T413" t="e">
        <f t="shared" si="124"/>
        <v>#REF!</v>
      </c>
      <c r="U413" t="e">
        <f t="shared" si="125"/>
        <v>#REF!</v>
      </c>
      <c r="V413" t="e">
        <f t="shared" si="126"/>
        <v>#REF!</v>
      </c>
      <c r="W413" t="e">
        <f t="shared" si="127"/>
        <v>#REF!</v>
      </c>
      <c r="X413" t="e">
        <f t="shared" si="128"/>
        <v>#REF!</v>
      </c>
      <c r="Y413" t="e">
        <f t="shared" si="129"/>
        <v>#REF!</v>
      </c>
      <c r="Z413" t="e">
        <f t="shared" si="130"/>
        <v>#REF!</v>
      </c>
    </row>
    <row r="414" spans="1:26">
      <c r="A414" t="e">
        <f>IF(A413="","",IF($R$3=1,dayTest!A426,day!#REF!))</f>
        <v>#REF!</v>
      </c>
      <c r="B414" t="str">
        <f t="shared" si="133"/>
        <v/>
      </c>
      <c r="C414" t="str">
        <f t="shared" si="132"/>
        <v/>
      </c>
      <c r="D414" t="str">
        <f t="shared" si="132"/>
        <v/>
      </c>
      <c r="E414" t="str">
        <f t="shared" si="132"/>
        <v/>
      </c>
      <c r="F414" t="str">
        <f t="shared" si="132"/>
        <v/>
      </c>
      <c r="G414" t="str">
        <f t="shared" si="131"/>
        <v/>
      </c>
      <c r="H414" t="str">
        <f t="shared" si="131"/>
        <v/>
      </c>
      <c r="I414" t="str">
        <f t="shared" si="131"/>
        <v/>
      </c>
      <c r="J414" t="str">
        <f t="shared" si="131"/>
        <v/>
      </c>
      <c r="K414" t="str">
        <f t="shared" si="131"/>
        <v/>
      </c>
      <c r="L414" t="str">
        <f t="shared" si="131"/>
        <v/>
      </c>
      <c r="M414" t="str">
        <f t="shared" si="116"/>
        <v/>
      </c>
      <c r="N414" t="e">
        <f t="shared" si="118"/>
        <v>#REF!</v>
      </c>
      <c r="O414" t="e">
        <f t="shared" si="119"/>
        <v>#REF!</v>
      </c>
      <c r="P414" t="e">
        <f t="shared" si="120"/>
        <v>#REF!</v>
      </c>
      <c r="Q414" t="e">
        <f t="shared" si="121"/>
        <v>#REF!</v>
      </c>
      <c r="R414" t="e">
        <f t="shared" si="122"/>
        <v>#REF!</v>
      </c>
      <c r="S414" t="e">
        <f t="shared" si="123"/>
        <v>#REF!</v>
      </c>
      <c r="T414" t="e">
        <f t="shared" si="124"/>
        <v>#REF!</v>
      </c>
      <c r="U414" t="e">
        <f t="shared" si="125"/>
        <v>#REF!</v>
      </c>
      <c r="V414" t="e">
        <f t="shared" si="126"/>
        <v>#REF!</v>
      </c>
      <c r="W414" t="e">
        <f t="shared" si="127"/>
        <v>#REF!</v>
      </c>
      <c r="X414" t="e">
        <f t="shared" si="128"/>
        <v>#REF!</v>
      </c>
      <c r="Y414" t="e">
        <f t="shared" si="129"/>
        <v>#REF!</v>
      </c>
      <c r="Z414" t="e">
        <f t="shared" si="130"/>
        <v>#REF!</v>
      </c>
    </row>
    <row r="415" spans="1:26">
      <c r="A415" t="e">
        <f>IF(A414="","",IF($R$3=1,dayTest!A427,day!#REF!))</f>
        <v>#REF!</v>
      </c>
      <c r="B415" t="str">
        <f t="shared" si="133"/>
        <v/>
      </c>
      <c r="C415" t="str">
        <f t="shared" si="132"/>
        <v/>
      </c>
      <c r="D415" t="str">
        <f t="shared" si="132"/>
        <v/>
      </c>
      <c r="E415" t="str">
        <f t="shared" si="132"/>
        <v/>
      </c>
      <c r="F415" t="str">
        <f t="shared" si="132"/>
        <v/>
      </c>
      <c r="G415" t="str">
        <f t="shared" si="131"/>
        <v/>
      </c>
      <c r="H415" t="str">
        <f t="shared" si="131"/>
        <v/>
      </c>
      <c r="I415" t="str">
        <f t="shared" si="131"/>
        <v/>
      </c>
      <c r="J415" t="str">
        <f t="shared" si="131"/>
        <v/>
      </c>
      <c r="K415" t="str">
        <f t="shared" si="131"/>
        <v/>
      </c>
      <c r="L415" t="str">
        <f t="shared" si="131"/>
        <v/>
      </c>
      <c r="M415" t="str">
        <f t="shared" si="116"/>
        <v/>
      </c>
      <c r="N415" t="e">
        <f t="shared" si="118"/>
        <v>#REF!</v>
      </c>
      <c r="O415" t="e">
        <f t="shared" si="119"/>
        <v>#REF!</v>
      </c>
      <c r="P415" t="e">
        <f t="shared" si="120"/>
        <v>#REF!</v>
      </c>
      <c r="Q415" t="e">
        <f t="shared" si="121"/>
        <v>#REF!</v>
      </c>
      <c r="R415" t="e">
        <f t="shared" si="122"/>
        <v>#REF!</v>
      </c>
      <c r="S415" t="e">
        <f t="shared" si="123"/>
        <v>#REF!</v>
      </c>
      <c r="T415" t="e">
        <f t="shared" si="124"/>
        <v>#REF!</v>
      </c>
      <c r="U415" t="e">
        <f t="shared" si="125"/>
        <v>#REF!</v>
      </c>
      <c r="V415" t="e">
        <f t="shared" si="126"/>
        <v>#REF!</v>
      </c>
      <c r="W415" t="e">
        <f t="shared" si="127"/>
        <v>#REF!</v>
      </c>
      <c r="X415" t="e">
        <f t="shared" si="128"/>
        <v>#REF!</v>
      </c>
      <c r="Y415" t="e">
        <f t="shared" si="129"/>
        <v>#REF!</v>
      </c>
      <c r="Z415" t="e">
        <f t="shared" si="130"/>
        <v>#REF!</v>
      </c>
    </row>
    <row r="416" spans="1:26">
      <c r="A416" t="e">
        <f>IF(A415="","",IF($R$3=1,dayTest!A428,day!#REF!))</f>
        <v>#REF!</v>
      </c>
      <c r="B416" t="str">
        <f t="shared" si="133"/>
        <v/>
      </c>
      <c r="C416" t="str">
        <f t="shared" si="132"/>
        <v/>
      </c>
      <c r="D416" t="str">
        <f t="shared" si="132"/>
        <v/>
      </c>
      <c r="E416" t="str">
        <f t="shared" si="132"/>
        <v/>
      </c>
      <c r="F416" t="str">
        <f t="shared" si="132"/>
        <v/>
      </c>
      <c r="G416" t="str">
        <f t="shared" si="131"/>
        <v/>
      </c>
      <c r="H416" t="str">
        <f t="shared" si="131"/>
        <v/>
      </c>
      <c r="I416" t="str">
        <f t="shared" si="131"/>
        <v/>
      </c>
      <c r="J416" t="str">
        <f t="shared" si="131"/>
        <v/>
      </c>
      <c r="K416" t="str">
        <f t="shared" si="131"/>
        <v/>
      </c>
      <c r="L416" t="str">
        <f t="shared" si="131"/>
        <v/>
      </c>
      <c r="M416" t="str">
        <f t="shared" si="116"/>
        <v/>
      </c>
      <c r="N416" t="e">
        <f t="shared" si="118"/>
        <v>#REF!</v>
      </c>
      <c r="O416" t="e">
        <f t="shared" si="119"/>
        <v>#REF!</v>
      </c>
      <c r="P416" t="e">
        <f t="shared" si="120"/>
        <v>#REF!</v>
      </c>
      <c r="Q416" t="e">
        <f t="shared" si="121"/>
        <v>#REF!</v>
      </c>
      <c r="R416" t="e">
        <f t="shared" si="122"/>
        <v>#REF!</v>
      </c>
      <c r="S416" t="e">
        <f t="shared" si="123"/>
        <v>#REF!</v>
      </c>
      <c r="T416" t="e">
        <f t="shared" si="124"/>
        <v>#REF!</v>
      </c>
      <c r="U416" t="e">
        <f t="shared" si="125"/>
        <v>#REF!</v>
      </c>
      <c r="V416" t="e">
        <f t="shared" si="126"/>
        <v>#REF!</v>
      </c>
      <c r="W416" t="e">
        <f t="shared" si="127"/>
        <v>#REF!</v>
      </c>
      <c r="X416" t="e">
        <f t="shared" si="128"/>
        <v>#REF!</v>
      </c>
      <c r="Y416" t="e">
        <f t="shared" si="129"/>
        <v>#REF!</v>
      </c>
      <c r="Z416" t="e">
        <f t="shared" si="130"/>
        <v>#REF!</v>
      </c>
    </row>
    <row r="417" spans="1:26">
      <c r="A417" t="e">
        <f>IF(A416="","",IF($R$3=1,dayTest!A429,day!#REF!))</f>
        <v>#REF!</v>
      </c>
      <c r="B417" t="str">
        <f t="shared" si="133"/>
        <v/>
      </c>
      <c r="C417" t="str">
        <f t="shared" si="132"/>
        <v/>
      </c>
      <c r="D417" t="str">
        <f t="shared" si="132"/>
        <v/>
      </c>
      <c r="E417" t="str">
        <f t="shared" si="132"/>
        <v/>
      </c>
      <c r="F417" t="str">
        <f t="shared" si="132"/>
        <v/>
      </c>
      <c r="G417" t="str">
        <f t="shared" si="131"/>
        <v/>
      </c>
      <c r="H417" t="str">
        <f t="shared" si="131"/>
        <v/>
      </c>
      <c r="I417" t="str">
        <f t="shared" si="131"/>
        <v/>
      </c>
      <c r="J417" t="str">
        <f t="shared" si="131"/>
        <v/>
      </c>
      <c r="K417" t="str">
        <f t="shared" si="131"/>
        <v/>
      </c>
      <c r="L417" t="str">
        <f t="shared" si="131"/>
        <v/>
      </c>
      <c r="M417" t="str">
        <f t="shared" si="116"/>
        <v/>
      </c>
      <c r="N417" t="e">
        <f t="shared" si="118"/>
        <v>#REF!</v>
      </c>
      <c r="O417" t="e">
        <f t="shared" si="119"/>
        <v>#REF!</v>
      </c>
      <c r="P417" t="e">
        <f t="shared" si="120"/>
        <v>#REF!</v>
      </c>
      <c r="Q417" t="e">
        <f t="shared" si="121"/>
        <v>#REF!</v>
      </c>
      <c r="R417" t="e">
        <f t="shared" si="122"/>
        <v>#REF!</v>
      </c>
      <c r="S417" t="e">
        <f t="shared" si="123"/>
        <v>#REF!</v>
      </c>
      <c r="T417" t="e">
        <f t="shared" si="124"/>
        <v>#REF!</v>
      </c>
      <c r="U417" t="e">
        <f t="shared" si="125"/>
        <v>#REF!</v>
      </c>
      <c r="V417" t="e">
        <f t="shared" si="126"/>
        <v>#REF!</v>
      </c>
      <c r="W417" t="e">
        <f t="shared" si="127"/>
        <v>#REF!</v>
      </c>
      <c r="X417" t="e">
        <f t="shared" si="128"/>
        <v>#REF!</v>
      </c>
      <c r="Y417" t="e">
        <f t="shared" si="129"/>
        <v>#REF!</v>
      </c>
      <c r="Z417" t="e">
        <f t="shared" si="130"/>
        <v>#REF!</v>
      </c>
    </row>
    <row r="418" spans="1:26">
      <c r="A418" t="e">
        <f>IF(A417="","",IF($R$3=1,dayTest!A430,day!#REF!))</f>
        <v>#REF!</v>
      </c>
      <c r="B418" t="str">
        <f t="shared" si="133"/>
        <v/>
      </c>
      <c r="C418" t="str">
        <f t="shared" si="132"/>
        <v/>
      </c>
      <c r="D418" t="str">
        <f t="shared" si="132"/>
        <v/>
      </c>
      <c r="E418" t="str">
        <f t="shared" si="132"/>
        <v/>
      </c>
      <c r="F418" t="str">
        <f t="shared" si="132"/>
        <v/>
      </c>
      <c r="G418" t="str">
        <f t="shared" si="131"/>
        <v/>
      </c>
      <c r="H418" t="str">
        <f t="shared" si="131"/>
        <v/>
      </c>
      <c r="I418" t="str">
        <f t="shared" si="131"/>
        <v/>
      </c>
      <c r="J418" t="str">
        <f t="shared" si="131"/>
        <v/>
      </c>
      <c r="K418" t="str">
        <f t="shared" si="131"/>
        <v/>
      </c>
      <c r="L418" t="str">
        <f t="shared" si="131"/>
        <v/>
      </c>
      <c r="M418" t="str">
        <f t="shared" si="116"/>
        <v/>
      </c>
      <c r="N418" t="e">
        <f t="shared" si="118"/>
        <v>#REF!</v>
      </c>
      <c r="O418" t="e">
        <f t="shared" si="119"/>
        <v>#REF!</v>
      </c>
      <c r="P418" t="e">
        <f t="shared" si="120"/>
        <v>#REF!</v>
      </c>
      <c r="Q418" t="e">
        <f t="shared" si="121"/>
        <v>#REF!</v>
      </c>
      <c r="R418" t="e">
        <f t="shared" si="122"/>
        <v>#REF!</v>
      </c>
      <c r="S418" t="e">
        <f t="shared" si="123"/>
        <v>#REF!</v>
      </c>
      <c r="T418" t="e">
        <f t="shared" si="124"/>
        <v>#REF!</v>
      </c>
      <c r="U418" t="e">
        <f t="shared" si="125"/>
        <v>#REF!</v>
      </c>
      <c r="V418" t="e">
        <f t="shared" si="126"/>
        <v>#REF!</v>
      </c>
      <c r="W418" t="e">
        <f t="shared" si="127"/>
        <v>#REF!</v>
      </c>
      <c r="X418" t="e">
        <f t="shared" si="128"/>
        <v>#REF!</v>
      </c>
      <c r="Y418" t="e">
        <f t="shared" si="129"/>
        <v>#REF!</v>
      </c>
      <c r="Z418" t="e">
        <f t="shared" si="130"/>
        <v>#REF!</v>
      </c>
    </row>
    <row r="419" spans="1:26">
      <c r="A419" t="e">
        <f>IF(A418="","",IF($R$3=1,dayTest!A431,day!#REF!))</f>
        <v>#REF!</v>
      </c>
      <c r="B419" t="str">
        <f t="shared" si="133"/>
        <v/>
      </c>
      <c r="C419" t="str">
        <f t="shared" si="132"/>
        <v/>
      </c>
      <c r="D419" t="str">
        <f t="shared" si="132"/>
        <v/>
      </c>
      <c r="E419" t="str">
        <f t="shared" si="132"/>
        <v/>
      </c>
      <c r="F419" t="str">
        <f t="shared" si="132"/>
        <v/>
      </c>
      <c r="G419" t="str">
        <f t="shared" si="131"/>
        <v/>
      </c>
      <c r="H419" t="str">
        <f t="shared" si="131"/>
        <v/>
      </c>
      <c r="I419" t="str">
        <f t="shared" si="131"/>
        <v/>
      </c>
      <c r="J419" t="str">
        <f t="shared" si="131"/>
        <v/>
      </c>
      <c r="K419" t="str">
        <f t="shared" si="131"/>
        <v/>
      </c>
      <c r="L419" t="str">
        <f t="shared" si="131"/>
        <v/>
      </c>
      <c r="M419" t="str">
        <f t="shared" si="116"/>
        <v/>
      </c>
      <c r="N419" t="e">
        <f t="shared" si="118"/>
        <v>#REF!</v>
      </c>
      <c r="O419" t="e">
        <f t="shared" si="119"/>
        <v>#REF!</v>
      </c>
      <c r="P419" t="e">
        <f t="shared" si="120"/>
        <v>#REF!</v>
      </c>
      <c r="Q419" t="e">
        <f t="shared" si="121"/>
        <v>#REF!</v>
      </c>
      <c r="R419" t="e">
        <f t="shared" si="122"/>
        <v>#REF!</v>
      </c>
      <c r="S419" t="e">
        <f t="shared" si="123"/>
        <v>#REF!</v>
      </c>
      <c r="T419" t="e">
        <f t="shared" si="124"/>
        <v>#REF!</v>
      </c>
      <c r="U419" t="e">
        <f t="shared" si="125"/>
        <v>#REF!</v>
      </c>
      <c r="V419" t="e">
        <f t="shared" si="126"/>
        <v>#REF!</v>
      </c>
      <c r="W419" t="e">
        <f t="shared" si="127"/>
        <v>#REF!</v>
      </c>
      <c r="X419" t="e">
        <f t="shared" si="128"/>
        <v>#REF!</v>
      </c>
      <c r="Y419" t="e">
        <f t="shared" si="129"/>
        <v>#REF!</v>
      </c>
      <c r="Z419" t="e">
        <f t="shared" si="130"/>
        <v>#REF!</v>
      </c>
    </row>
    <row r="420" spans="1:26">
      <c r="A420" t="e">
        <f>IF(A419="","",IF($R$3=1,dayTest!A432,day!#REF!))</f>
        <v>#REF!</v>
      </c>
      <c r="B420" t="str">
        <f t="shared" si="133"/>
        <v/>
      </c>
      <c r="C420" t="str">
        <f t="shared" si="132"/>
        <v/>
      </c>
      <c r="D420" t="str">
        <f t="shared" si="132"/>
        <v/>
      </c>
      <c r="E420" t="str">
        <f t="shared" si="132"/>
        <v/>
      </c>
      <c r="F420" t="str">
        <f t="shared" si="132"/>
        <v/>
      </c>
      <c r="G420" t="str">
        <f t="shared" si="131"/>
        <v/>
      </c>
      <c r="H420" t="str">
        <f t="shared" si="131"/>
        <v/>
      </c>
      <c r="I420" t="str">
        <f t="shared" si="131"/>
        <v/>
      </c>
      <c r="J420" t="str">
        <f t="shared" si="131"/>
        <v/>
      </c>
      <c r="K420" t="str">
        <f t="shared" si="131"/>
        <v/>
      </c>
      <c r="L420" t="str">
        <f t="shared" si="131"/>
        <v/>
      </c>
      <c r="M420" t="str">
        <f t="shared" si="116"/>
        <v/>
      </c>
      <c r="N420" t="e">
        <f t="shared" si="118"/>
        <v>#REF!</v>
      </c>
      <c r="O420" t="e">
        <f t="shared" si="119"/>
        <v>#REF!</v>
      </c>
      <c r="P420" t="e">
        <f t="shared" si="120"/>
        <v>#REF!</v>
      </c>
      <c r="Q420" t="e">
        <f t="shared" si="121"/>
        <v>#REF!</v>
      </c>
      <c r="R420" t="e">
        <f t="shared" si="122"/>
        <v>#REF!</v>
      </c>
      <c r="S420" t="e">
        <f t="shared" si="123"/>
        <v>#REF!</v>
      </c>
      <c r="T420" t="e">
        <f t="shared" si="124"/>
        <v>#REF!</v>
      </c>
      <c r="U420" t="e">
        <f t="shared" si="125"/>
        <v>#REF!</v>
      </c>
      <c r="V420" t="e">
        <f t="shared" si="126"/>
        <v>#REF!</v>
      </c>
      <c r="W420" t="e">
        <f t="shared" si="127"/>
        <v>#REF!</v>
      </c>
      <c r="X420" t="e">
        <f t="shared" si="128"/>
        <v>#REF!</v>
      </c>
      <c r="Y420" t="e">
        <f t="shared" si="129"/>
        <v>#REF!</v>
      </c>
      <c r="Z420" t="e">
        <f t="shared" si="130"/>
        <v>#REF!</v>
      </c>
    </row>
    <row r="421" spans="1:26">
      <c r="A421" t="e">
        <f>IF(A420="","",IF($R$3=1,dayTest!A433,day!#REF!))</f>
        <v>#REF!</v>
      </c>
      <c r="B421" t="str">
        <f t="shared" si="133"/>
        <v/>
      </c>
      <c r="C421" t="str">
        <f t="shared" si="132"/>
        <v/>
      </c>
      <c r="D421" t="str">
        <f t="shared" si="132"/>
        <v/>
      </c>
      <c r="E421" t="str">
        <f t="shared" si="132"/>
        <v/>
      </c>
      <c r="F421" t="str">
        <f t="shared" si="132"/>
        <v/>
      </c>
      <c r="G421" t="str">
        <f t="shared" si="131"/>
        <v/>
      </c>
      <c r="H421" t="str">
        <f t="shared" si="131"/>
        <v/>
      </c>
      <c r="I421" t="str">
        <f t="shared" si="131"/>
        <v/>
      </c>
      <c r="J421" t="str">
        <f t="shared" si="131"/>
        <v/>
      </c>
      <c r="K421" t="str">
        <f t="shared" si="131"/>
        <v/>
      </c>
      <c r="L421" t="str">
        <f t="shared" si="131"/>
        <v/>
      </c>
      <c r="M421" t="str">
        <f t="shared" si="116"/>
        <v/>
      </c>
      <c r="N421" t="e">
        <f t="shared" si="118"/>
        <v>#REF!</v>
      </c>
      <c r="O421" t="e">
        <f t="shared" si="119"/>
        <v>#REF!</v>
      </c>
      <c r="P421" t="e">
        <f t="shared" si="120"/>
        <v>#REF!</v>
      </c>
      <c r="Q421" t="e">
        <f t="shared" si="121"/>
        <v>#REF!</v>
      </c>
      <c r="R421" t="e">
        <f t="shared" si="122"/>
        <v>#REF!</v>
      </c>
      <c r="S421" t="e">
        <f t="shared" si="123"/>
        <v>#REF!</v>
      </c>
      <c r="T421" t="e">
        <f t="shared" si="124"/>
        <v>#REF!</v>
      </c>
      <c r="U421" t="e">
        <f t="shared" si="125"/>
        <v>#REF!</v>
      </c>
      <c r="V421" t="e">
        <f t="shared" si="126"/>
        <v>#REF!</v>
      </c>
      <c r="W421" t="e">
        <f t="shared" si="127"/>
        <v>#REF!</v>
      </c>
      <c r="X421" t="e">
        <f t="shared" si="128"/>
        <v>#REF!</v>
      </c>
      <c r="Y421" t="e">
        <f t="shared" si="129"/>
        <v>#REF!</v>
      </c>
      <c r="Z421" t="e">
        <f t="shared" si="130"/>
        <v>#REF!</v>
      </c>
    </row>
    <row r="422" spans="1:26">
      <c r="A422" t="e">
        <f>IF(A421="","",IF($R$3=1,dayTest!A434,day!#REF!))</f>
        <v>#REF!</v>
      </c>
      <c r="B422" t="str">
        <f t="shared" si="133"/>
        <v/>
      </c>
      <c r="C422" t="str">
        <f t="shared" si="132"/>
        <v/>
      </c>
      <c r="D422" t="str">
        <f t="shared" si="132"/>
        <v/>
      </c>
      <c r="E422" t="str">
        <f t="shared" si="132"/>
        <v/>
      </c>
      <c r="F422" t="str">
        <f t="shared" si="132"/>
        <v/>
      </c>
      <c r="G422" t="str">
        <f t="shared" si="131"/>
        <v/>
      </c>
      <c r="H422" t="str">
        <f t="shared" si="131"/>
        <v/>
      </c>
      <c r="I422" t="str">
        <f t="shared" si="131"/>
        <v/>
      </c>
      <c r="J422" t="str">
        <f t="shared" si="131"/>
        <v/>
      </c>
      <c r="K422" t="str">
        <f t="shared" si="131"/>
        <v/>
      </c>
      <c r="L422" t="str">
        <f t="shared" si="131"/>
        <v/>
      </c>
      <c r="M422" t="str">
        <f t="shared" si="116"/>
        <v/>
      </c>
      <c r="N422" t="e">
        <f t="shared" si="118"/>
        <v>#REF!</v>
      </c>
      <c r="O422" t="e">
        <f t="shared" si="119"/>
        <v>#REF!</v>
      </c>
      <c r="P422" t="e">
        <f t="shared" si="120"/>
        <v>#REF!</v>
      </c>
      <c r="Q422" t="e">
        <f t="shared" si="121"/>
        <v>#REF!</v>
      </c>
      <c r="R422" t="e">
        <f t="shared" si="122"/>
        <v>#REF!</v>
      </c>
      <c r="S422" t="e">
        <f t="shared" si="123"/>
        <v>#REF!</v>
      </c>
      <c r="T422" t="e">
        <f t="shared" si="124"/>
        <v>#REF!</v>
      </c>
      <c r="U422" t="e">
        <f t="shared" si="125"/>
        <v>#REF!</v>
      </c>
      <c r="V422" t="e">
        <f t="shared" si="126"/>
        <v>#REF!</v>
      </c>
      <c r="W422" t="e">
        <f t="shared" si="127"/>
        <v>#REF!</v>
      </c>
      <c r="X422" t="e">
        <f t="shared" si="128"/>
        <v>#REF!</v>
      </c>
      <c r="Y422" t="e">
        <f t="shared" si="129"/>
        <v>#REF!</v>
      </c>
      <c r="Z422" t="e">
        <f t="shared" si="130"/>
        <v>#REF!</v>
      </c>
    </row>
    <row r="423" spans="1:26">
      <c r="A423" t="e">
        <f>IF(A422="","",IF($R$3=1,dayTest!A435,day!#REF!))</f>
        <v>#REF!</v>
      </c>
      <c r="B423" t="str">
        <f t="shared" si="133"/>
        <v/>
      </c>
      <c r="C423" t="str">
        <f t="shared" si="132"/>
        <v/>
      </c>
      <c r="D423" t="str">
        <f t="shared" si="132"/>
        <v/>
      </c>
      <c r="E423" t="str">
        <f t="shared" si="132"/>
        <v/>
      </c>
      <c r="F423" t="str">
        <f t="shared" si="132"/>
        <v/>
      </c>
      <c r="G423" t="str">
        <f t="shared" si="131"/>
        <v/>
      </c>
      <c r="H423" t="str">
        <f t="shared" si="131"/>
        <v/>
      </c>
      <c r="I423" t="str">
        <f t="shared" si="131"/>
        <v/>
      </c>
      <c r="J423" t="str">
        <f t="shared" si="131"/>
        <v/>
      </c>
      <c r="K423" t="str">
        <f t="shared" si="131"/>
        <v/>
      </c>
      <c r="L423" t="str">
        <f t="shared" si="131"/>
        <v/>
      </c>
      <c r="M423" t="str">
        <f t="shared" ref="M423:M486" si="134">IFERROR(VALUE(MID($A423,COLUMN()-1,1)),"")</f>
        <v/>
      </c>
      <c r="N423" t="e">
        <f t="shared" si="118"/>
        <v>#REF!</v>
      </c>
      <c r="O423" t="e">
        <f t="shared" si="119"/>
        <v>#REF!</v>
      </c>
      <c r="P423" t="e">
        <f t="shared" si="120"/>
        <v>#REF!</v>
      </c>
      <c r="Q423" t="e">
        <f t="shared" si="121"/>
        <v>#REF!</v>
      </c>
      <c r="R423" t="e">
        <f t="shared" si="122"/>
        <v>#REF!</v>
      </c>
      <c r="S423" t="e">
        <f t="shared" si="123"/>
        <v>#REF!</v>
      </c>
      <c r="T423" t="e">
        <f t="shared" si="124"/>
        <v>#REF!</v>
      </c>
      <c r="U423" t="e">
        <f t="shared" si="125"/>
        <v>#REF!</v>
      </c>
      <c r="V423" t="e">
        <f t="shared" si="126"/>
        <v>#REF!</v>
      </c>
      <c r="W423" t="e">
        <f t="shared" si="127"/>
        <v>#REF!</v>
      </c>
      <c r="X423" t="e">
        <f t="shared" si="128"/>
        <v>#REF!</v>
      </c>
      <c r="Y423" t="e">
        <f t="shared" si="129"/>
        <v>#REF!</v>
      </c>
      <c r="Z423" t="e">
        <f t="shared" si="130"/>
        <v>#REF!</v>
      </c>
    </row>
    <row r="424" spans="1:26">
      <c r="A424" t="e">
        <f>IF(A423="","",IF($R$3=1,dayTest!A436,day!#REF!))</f>
        <v>#REF!</v>
      </c>
      <c r="B424" t="str">
        <f t="shared" si="133"/>
        <v/>
      </c>
      <c r="C424" t="str">
        <f t="shared" si="132"/>
        <v/>
      </c>
      <c r="D424" t="str">
        <f t="shared" si="132"/>
        <v/>
      </c>
      <c r="E424" t="str">
        <f t="shared" si="132"/>
        <v/>
      </c>
      <c r="F424" t="str">
        <f t="shared" si="132"/>
        <v/>
      </c>
      <c r="G424" t="str">
        <f t="shared" si="131"/>
        <v/>
      </c>
      <c r="H424" t="str">
        <f t="shared" si="131"/>
        <v/>
      </c>
      <c r="I424" t="str">
        <f t="shared" si="131"/>
        <v/>
      </c>
      <c r="J424" t="str">
        <f t="shared" si="131"/>
        <v/>
      </c>
      <c r="K424" t="str">
        <f t="shared" si="131"/>
        <v/>
      </c>
      <c r="L424" t="str">
        <f t="shared" si="131"/>
        <v/>
      </c>
      <c r="M424" t="str">
        <f t="shared" si="134"/>
        <v/>
      </c>
      <c r="N424" t="e">
        <f t="shared" si="118"/>
        <v>#REF!</v>
      </c>
      <c r="O424" t="e">
        <f t="shared" si="119"/>
        <v>#REF!</v>
      </c>
      <c r="P424" t="e">
        <f t="shared" si="120"/>
        <v>#REF!</v>
      </c>
      <c r="Q424" t="e">
        <f t="shared" si="121"/>
        <v>#REF!</v>
      </c>
      <c r="R424" t="e">
        <f t="shared" si="122"/>
        <v>#REF!</v>
      </c>
      <c r="S424" t="e">
        <f t="shared" si="123"/>
        <v>#REF!</v>
      </c>
      <c r="T424" t="e">
        <f t="shared" si="124"/>
        <v>#REF!</v>
      </c>
      <c r="U424" t="e">
        <f t="shared" si="125"/>
        <v>#REF!</v>
      </c>
      <c r="V424" t="e">
        <f t="shared" si="126"/>
        <v>#REF!</v>
      </c>
      <c r="W424" t="e">
        <f t="shared" si="127"/>
        <v>#REF!</v>
      </c>
      <c r="X424" t="e">
        <f t="shared" si="128"/>
        <v>#REF!</v>
      </c>
      <c r="Y424" t="e">
        <f t="shared" si="129"/>
        <v>#REF!</v>
      </c>
      <c r="Z424" t="e">
        <f t="shared" si="130"/>
        <v>#REF!</v>
      </c>
    </row>
    <row r="425" spans="1:26">
      <c r="A425" t="e">
        <f>IF(A424="","",IF($R$3=1,dayTest!A437,day!#REF!))</f>
        <v>#REF!</v>
      </c>
      <c r="B425" t="str">
        <f t="shared" si="133"/>
        <v/>
      </c>
      <c r="C425" t="str">
        <f t="shared" si="132"/>
        <v/>
      </c>
      <c r="D425" t="str">
        <f t="shared" si="132"/>
        <v/>
      </c>
      <c r="E425" t="str">
        <f t="shared" si="132"/>
        <v/>
      </c>
      <c r="F425" t="str">
        <f t="shared" si="132"/>
        <v/>
      </c>
      <c r="G425" t="str">
        <f t="shared" si="131"/>
        <v/>
      </c>
      <c r="H425" t="str">
        <f t="shared" si="131"/>
        <v/>
      </c>
      <c r="I425" t="str">
        <f t="shared" si="131"/>
        <v/>
      </c>
      <c r="J425" t="str">
        <f t="shared" si="131"/>
        <v/>
      </c>
      <c r="K425" t="str">
        <f t="shared" si="131"/>
        <v/>
      </c>
      <c r="L425" t="str">
        <f t="shared" si="131"/>
        <v/>
      </c>
      <c r="M425" t="str">
        <f t="shared" si="134"/>
        <v/>
      </c>
      <c r="N425" t="e">
        <f t="shared" si="118"/>
        <v>#REF!</v>
      </c>
      <c r="O425" t="e">
        <f t="shared" si="119"/>
        <v>#REF!</v>
      </c>
      <c r="P425" t="e">
        <f t="shared" si="120"/>
        <v>#REF!</v>
      </c>
      <c r="Q425" t="e">
        <f t="shared" si="121"/>
        <v>#REF!</v>
      </c>
      <c r="R425" t="e">
        <f t="shared" si="122"/>
        <v>#REF!</v>
      </c>
      <c r="S425" t="e">
        <f t="shared" si="123"/>
        <v>#REF!</v>
      </c>
      <c r="T425" t="e">
        <f t="shared" si="124"/>
        <v>#REF!</v>
      </c>
      <c r="U425" t="e">
        <f t="shared" si="125"/>
        <v>#REF!</v>
      </c>
      <c r="V425" t="e">
        <f t="shared" si="126"/>
        <v>#REF!</v>
      </c>
      <c r="W425" t="e">
        <f t="shared" si="127"/>
        <v>#REF!</v>
      </c>
      <c r="X425" t="e">
        <f t="shared" si="128"/>
        <v>#REF!</v>
      </c>
      <c r="Y425" t="e">
        <f t="shared" si="129"/>
        <v>#REF!</v>
      </c>
      <c r="Z425" t="e">
        <f t="shared" si="130"/>
        <v>#REF!</v>
      </c>
    </row>
    <row r="426" spans="1:26">
      <c r="A426" t="e">
        <f>IF(A425="","",IF($R$3=1,dayTest!A438,day!#REF!))</f>
        <v>#REF!</v>
      </c>
      <c r="B426" t="str">
        <f t="shared" si="133"/>
        <v/>
      </c>
      <c r="C426" t="str">
        <f t="shared" si="132"/>
        <v/>
      </c>
      <c r="D426" t="str">
        <f t="shared" si="132"/>
        <v/>
      </c>
      <c r="E426" t="str">
        <f t="shared" si="132"/>
        <v/>
      </c>
      <c r="F426" t="str">
        <f t="shared" si="132"/>
        <v/>
      </c>
      <c r="G426" t="str">
        <f t="shared" si="131"/>
        <v/>
      </c>
      <c r="H426" t="str">
        <f t="shared" si="131"/>
        <v/>
      </c>
      <c r="I426" t="str">
        <f t="shared" si="131"/>
        <v/>
      </c>
      <c r="J426" t="str">
        <f t="shared" si="131"/>
        <v/>
      </c>
      <c r="K426" t="str">
        <f t="shared" si="131"/>
        <v/>
      </c>
      <c r="L426" t="str">
        <f t="shared" si="131"/>
        <v/>
      </c>
      <c r="M426" t="str">
        <f t="shared" si="134"/>
        <v/>
      </c>
      <c r="N426" t="e">
        <f t="shared" si="118"/>
        <v>#REF!</v>
      </c>
      <c r="O426" t="e">
        <f t="shared" si="119"/>
        <v>#REF!</v>
      </c>
      <c r="P426" t="e">
        <f t="shared" si="120"/>
        <v>#REF!</v>
      </c>
      <c r="Q426" t="e">
        <f t="shared" si="121"/>
        <v>#REF!</v>
      </c>
      <c r="R426" t="e">
        <f t="shared" si="122"/>
        <v>#REF!</v>
      </c>
      <c r="S426" t="e">
        <f t="shared" si="123"/>
        <v>#REF!</v>
      </c>
      <c r="T426" t="e">
        <f t="shared" si="124"/>
        <v>#REF!</v>
      </c>
      <c r="U426" t="e">
        <f t="shared" si="125"/>
        <v>#REF!</v>
      </c>
      <c r="V426" t="e">
        <f t="shared" si="126"/>
        <v>#REF!</v>
      </c>
      <c r="W426" t="e">
        <f t="shared" si="127"/>
        <v>#REF!</v>
      </c>
      <c r="X426" t="e">
        <f t="shared" si="128"/>
        <v>#REF!</v>
      </c>
      <c r="Y426" t="e">
        <f t="shared" si="129"/>
        <v>#REF!</v>
      </c>
      <c r="Z426" t="e">
        <f t="shared" si="130"/>
        <v>#REF!</v>
      </c>
    </row>
    <row r="427" spans="1:26">
      <c r="A427" t="e">
        <f>IF(A426="","",IF($R$3=1,dayTest!A439,day!#REF!))</f>
        <v>#REF!</v>
      </c>
      <c r="B427" t="str">
        <f t="shared" si="133"/>
        <v/>
      </c>
      <c r="C427" t="str">
        <f t="shared" si="132"/>
        <v/>
      </c>
      <c r="D427" t="str">
        <f t="shared" si="132"/>
        <v/>
      </c>
      <c r="E427" t="str">
        <f t="shared" si="132"/>
        <v/>
      </c>
      <c r="F427" t="str">
        <f t="shared" si="132"/>
        <v/>
      </c>
      <c r="G427" t="str">
        <f t="shared" si="131"/>
        <v/>
      </c>
      <c r="H427" t="str">
        <f t="shared" si="131"/>
        <v/>
      </c>
      <c r="I427" t="str">
        <f t="shared" si="131"/>
        <v/>
      </c>
      <c r="J427" t="str">
        <f t="shared" si="131"/>
        <v/>
      </c>
      <c r="K427" t="str">
        <f t="shared" si="131"/>
        <v/>
      </c>
      <c r="L427" t="str">
        <f t="shared" si="131"/>
        <v/>
      </c>
      <c r="M427" t="str">
        <f t="shared" si="134"/>
        <v/>
      </c>
      <c r="N427" t="e">
        <f t="shared" si="118"/>
        <v>#REF!</v>
      </c>
      <c r="O427" t="e">
        <f t="shared" si="119"/>
        <v>#REF!</v>
      </c>
      <c r="P427" t="e">
        <f t="shared" si="120"/>
        <v>#REF!</v>
      </c>
      <c r="Q427" t="e">
        <f t="shared" si="121"/>
        <v>#REF!</v>
      </c>
      <c r="R427" t="e">
        <f t="shared" si="122"/>
        <v>#REF!</v>
      </c>
      <c r="S427" t="e">
        <f t="shared" si="123"/>
        <v>#REF!</v>
      </c>
      <c r="T427" t="e">
        <f t="shared" si="124"/>
        <v>#REF!</v>
      </c>
      <c r="U427" t="e">
        <f t="shared" si="125"/>
        <v>#REF!</v>
      </c>
      <c r="V427" t="e">
        <f t="shared" si="126"/>
        <v>#REF!</v>
      </c>
      <c r="W427" t="e">
        <f t="shared" si="127"/>
        <v>#REF!</v>
      </c>
      <c r="X427" t="e">
        <f t="shared" si="128"/>
        <v>#REF!</v>
      </c>
      <c r="Y427" t="e">
        <f t="shared" si="129"/>
        <v>#REF!</v>
      </c>
      <c r="Z427" t="e">
        <f t="shared" si="130"/>
        <v>#REF!</v>
      </c>
    </row>
    <row r="428" spans="1:26">
      <c r="A428" t="e">
        <f>IF(A427="","",IF($R$3=1,dayTest!A440,day!#REF!))</f>
        <v>#REF!</v>
      </c>
      <c r="B428" t="str">
        <f t="shared" si="133"/>
        <v/>
      </c>
      <c r="C428" t="str">
        <f t="shared" si="132"/>
        <v/>
      </c>
      <c r="D428" t="str">
        <f t="shared" si="132"/>
        <v/>
      </c>
      <c r="E428" t="str">
        <f t="shared" si="132"/>
        <v/>
      </c>
      <c r="F428" t="str">
        <f t="shared" si="132"/>
        <v/>
      </c>
      <c r="G428" t="str">
        <f t="shared" si="131"/>
        <v/>
      </c>
      <c r="H428" t="str">
        <f t="shared" si="131"/>
        <v/>
      </c>
      <c r="I428" t="str">
        <f t="shared" si="131"/>
        <v/>
      </c>
      <c r="J428" t="str">
        <f t="shared" si="131"/>
        <v/>
      </c>
      <c r="K428" t="str">
        <f t="shared" si="131"/>
        <v/>
      </c>
      <c r="L428" t="str">
        <f t="shared" si="131"/>
        <v/>
      </c>
      <c r="M428" t="str">
        <f t="shared" si="134"/>
        <v/>
      </c>
      <c r="N428" t="e">
        <f t="shared" si="118"/>
        <v>#REF!</v>
      </c>
      <c r="O428" t="e">
        <f t="shared" si="119"/>
        <v>#REF!</v>
      </c>
      <c r="P428" t="e">
        <f t="shared" si="120"/>
        <v>#REF!</v>
      </c>
      <c r="Q428" t="e">
        <f t="shared" si="121"/>
        <v>#REF!</v>
      </c>
      <c r="R428" t="e">
        <f t="shared" si="122"/>
        <v>#REF!</v>
      </c>
      <c r="S428" t="e">
        <f t="shared" si="123"/>
        <v>#REF!</v>
      </c>
      <c r="T428" t="e">
        <f t="shared" si="124"/>
        <v>#REF!</v>
      </c>
      <c r="U428" t="e">
        <f t="shared" si="125"/>
        <v>#REF!</v>
      </c>
      <c r="V428" t="e">
        <f t="shared" si="126"/>
        <v>#REF!</v>
      </c>
      <c r="W428" t="e">
        <f t="shared" si="127"/>
        <v>#REF!</v>
      </c>
      <c r="X428" t="e">
        <f t="shared" si="128"/>
        <v>#REF!</v>
      </c>
      <c r="Y428" t="e">
        <f t="shared" si="129"/>
        <v>#REF!</v>
      </c>
      <c r="Z428" t="e">
        <f t="shared" si="130"/>
        <v>#REF!</v>
      </c>
    </row>
    <row r="429" spans="1:26">
      <c r="A429" t="e">
        <f>IF(A428="","",IF($R$3=1,dayTest!A441,day!#REF!))</f>
        <v>#REF!</v>
      </c>
      <c r="B429" t="str">
        <f t="shared" si="133"/>
        <v/>
      </c>
      <c r="C429" t="str">
        <f t="shared" si="132"/>
        <v/>
      </c>
      <c r="D429" t="str">
        <f t="shared" si="132"/>
        <v/>
      </c>
      <c r="E429" t="str">
        <f t="shared" si="132"/>
        <v/>
      </c>
      <c r="F429" t="str">
        <f t="shared" si="132"/>
        <v/>
      </c>
      <c r="G429" t="str">
        <f t="shared" si="131"/>
        <v/>
      </c>
      <c r="H429" t="str">
        <f t="shared" si="131"/>
        <v/>
      </c>
      <c r="I429" t="str">
        <f t="shared" si="131"/>
        <v/>
      </c>
      <c r="J429" t="str">
        <f t="shared" si="131"/>
        <v/>
      </c>
      <c r="K429" t="str">
        <f t="shared" si="131"/>
        <v/>
      </c>
      <c r="L429" t="str">
        <f t="shared" si="131"/>
        <v/>
      </c>
      <c r="M429" t="str">
        <f t="shared" si="134"/>
        <v/>
      </c>
      <c r="N429" t="e">
        <f t="shared" si="118"/>
        <v>#REF!</v>
      </c>
      <c r="O429" t="e">
        <f t="shared" si="119"/>
        <v>#REF!</v>
      </c>
      <c r="P429" t="e">
        <f t="shared" si="120"/>
        <v>#REF!</v>
      </c>
      <c r="Q429" t="e">
        <f t="shared" si="121"/>
        <v>#REF!</v>
      </c>
      <c r="R429" t="e">
        <f t="shared" si="122"/>
        <v>#REF!</v>
      </c>
      <c r="S429" t="e">
        <f t="shared" si="123"/>
        <v>#REF!</v>
      </c>
      <c r="T429" t="e">
        <f t="shared" si="124"/>
        <v>#REF!</v>
      </c>
      <c r="U429" t="e">
        <f t="shared" si="125"/>
        <v>#REF!</v>
      </c>
      <c r="V429" t="e">
        <f t="shared" si="126"/>
        <v>#REF!</v>
      </c>
      <c r="W429" t="e">
        <f t="shared" si="127"/>
        <v>#REF!</v>
      </c>
      <c r="X429" t="e">
        <f t="shared" si="128"/>
        <v>#REF!</v>
      </c>
      <c r="Y429" t="e">
        <f t="shared" si="129"/>
        <v>#REF!</v>
      </c>
      <c r="Z429" t="e">
        <f t="shared" si="130"/>
        <v>#REF!</v>
      </c>
    </row>
    <row r="430" spans="1:26">
      <c r="A430" t="e">
        <f>IF(A429="","",IF($R$3=1,dayTest!A442,day!#REF!))</f>
        <v>#REF!</v>
      </c>
      <c r="B430" t="str">
        <f t="shared" si="133"/>
        <v/>
      </c>
      <c r="C430" t="str">
        <f t="shared" si="132"/>
        <v/>
      </c>
      <c r="D430" t="str">
        <f t="shared" si="132"/>
        <v/>
      </c>
      <c r="E430" t="str">
        <f t="shared" si="132"/>
        <v/>
      </c>
      <c r="F430" t="str">
        <f t="shared" si="132"/>
        <v/>
      </c>
      <c r="G430" t="str">
        <f t="shared" si="131"/>
        <v/>
      </c>
      <c r="H430" t="str">
        <f t="shared" si="131"/>
        <v/>
      </c>
      <c r="I430" t="str">
        <f t="shared" si="131"/>
        <v/>
      </c>
      <c r="J430" t="str">
        <f t="shared" si="131"/>
        <v/>
      </c>
      <c r="K430" t="str">
        <f t="shared" si="131"/>
        <v/>
      </c>
      <c r="L430" t="str">
        <f t="shared" si="131"/>
        <v/>
      </c>
      <c r="M430" t="str">
        <f t="shared" si="134"/>
        <v/>
      </c>
      <c r="N430" t="e">
        <f t="shared" si="118"/>
        <v>#REF!</v>
      </c>
      <c r="O430" t="e">
        <f t="shared" si="119"/>
        <v>#REF!</v>
      </c>
      <c r="P430" t="e">
        <f t="shared" si="120"/>
        <v>#REF!</v>
      </c>
      <c r="Q430" t="e">
        <f t="shared" si="121"/>
        <v>#REF!</v>
      </c>
      <c r="R430" t="e">
        <f t="shared" si="122"/>
        <v>#REF!</v>
      </c>
      <c r="S430" t="e">
        <f t="shared" si="123"/>
        <v>#REF!</v>
      </c>
      <c r="T430" t="e">
        <f t="shared" si="124"/>
        <v>#REF!</v>
      </c>
      <c r="U430" t="e">
        <f t="shared" si="125"/>
        <v>#REF!</v>
      </c>
      <c r="V430" t="e">
        <f t="shared" si="126"/>
        <v>#REF!</v>
      </c>
      <c r="W430" t="e">
        <f t="shared" si="127"/>
        <v>#REF!</v>
      </c>
      <c r="X430" t="e">
        <f t="shared" si="128"/>
        <v>#REF!</v>
      </c>
      <c r="Y430" t="e">
        <f t="shared" si="129"/>
        <v>#REF!</v>
      </c>
      <c r="Z430" t="e">
        <f t="shared" si="130"/>
        <v>#REF!</v>
      </c>
    </row>
    <row r="431" spans="1:26">
      <c r="A431" t="e">
        <f>IF(A430="","",IF($R$3=1,dayTest!A443,day!#REF!))</f>
        <v>#REF!</v>
      </c>
      <c r="B431" t="str">
        <f t="shared" si="133"/>
        <v/>
      </c>
      <c r="C431" t="str">
        <f t="shared" si="132"/>
        <v/>
      </c>
      <c r="D431" t="str">
        <f t="shared" si="132"/>
        <v/>
      </c>
      <c r="E431" t="str">
        <f t="shared" si="132"/>
        <v/>
      </c>
      <c r="F431" t="str">
        <f t="shared" si="132"/>
        <v/>
      </c>
      <c r="G431" t="str">
        <f t="shared" si="131"/>
        <v/>
      </c>
      <c r="H431" t="str">
        <f t="shared" si="131"/>
        <v/>
      </c>
      <c r="I431" t="str">
        <f t="shared" si="131"/>
        <v/>
      </c>
      <c r="J431" t="str">
        <f t="shared" si="131"/>
        <v/>
      </c>
      <c r="K431" t="str">
        <f t="shared" si="131"/>
        <v/>
      </c>
      <c r="L431" t="str">
        <f t="shared" si="131"/>
        <v/>
      </c>
      <c r="M431" t="str">
        <f t="shared" si="134"/>
        <v/>
      </c>
      <c r="N431" t="e">
        <f t="shared" si="118"/>
        <v>#REF!</v>
      </c>
      <c r="O431" t="e">
        <f t="shared" si="119"/>
        <v>#REF!</v>
      </c>
      <c r="P431" t="e">
        <f t="shared" si="120"/>
        <v>#REF!</v>
      </c>
      <c r="Q431" t="e">
        <f t="shared" si="121"/>
        <v>#REF!</v>
      </c>
      <c r="R431" t="e">
        <f t="shared" si="122"/>
        <v>#REF!</v>
      </c>
      <c r="S431" t="e">
        <f t="shared" si="123"/>
        <v>#REF!</v>
      </c>
      <c r="T431" t="e">
        <f t="shared" si="124"/>
        <v>#REF!</v>
      </c>
      <c r="U431" t="e">
        <f t="shared" si="125"/>
        <v>#REF!</v>
      </c>
      <c r="V431" t="e">
        <f t="shared" si="126"/>
        <v>#REF!</v>
      </c>
      <c r="W431" t="e">
        <f t="shared" si="127"/>
        <v>#REF!</v>
      </c>
      <c r="X431" t="e">
        <f t="shared" si="128"/>
        <v>#REF!</v>
      </c>
      <c r="Y431" t="e">
        <f t="shared" si="129"/>
        <v>#REF!</v>
      </c>
      <c r="Z431" t="e">
        <f t="shared" si="130"/>
        <v>#REF!</v>
      </c>
    </row>
    <row r="432" spans="1:26">
      <c r="A432" t="e">
        <f>IF(A431="","",IF($R$3=1,dayTest!A444,day!#REF!))</f>
        <v>#REF!</v>
      </c>
      <c r="B432" t="str">
        <f t="shared" si="133"/>
        <v/>
      </c>
      <c r="C432" t="str">
        <f t="shared" si="132"/>
        <v/>
      </c>
      <c r="D432" t="str">
        <f t="shared" si="132"/>
        <v/>
      </c>
      <c r="E432" t="str">
        <f t="shared" si="132"/>
        <v/>
      </c>
      <c r="F432" t="str">
        <f t="shared" si="132"/>
        <v/>
      </c>
      <c r="G432" t="str">
        <f t="shared" si="131"/>
        <v/>
      </c>
      <c r="H432" t="str">
        <f t="shared" si="131"/>
        <v/>
      </c>
      <c r="I432" t="str">
        <f t="shared" si="131"/>
        <v/>
      </c>
      <c r="J432" t="str">
        <f t="shared" si="131"/>
        <v/>
      </c>
      <c r="K432" t="str">
        <f t="shared" si="131"/>
        <v/>
      </c>
      <c r="L432" t="str">
        <f t="shared" si="131"/>
        <v/>
      </c>
      <c r="M432" t="str">
        <f t="shared" si="134"/>
        <v/>
      </c>
      <c r="N432" t="e">
        <f t="shared" si="118"/>
        <v>#REF!</v>
      </c>
      <c r="O432" t="e">
        <f t="shared" si="119"/>
        <v>#REF!</v>
      </c>
      <c r="P432" t="e">
        <f t="shared" si="120"/>
        <v>#REF!</v>
      </c>
      <c r="Q432" t="e">
        <f t="shared" si="121"/>
        <v>#REF!</v>
      </c>
      <c r="R432" t="e">
        <f t="shared" si="122"/>
        <v>#REF!</v>
      </c>
      <c r="S432" t="e">
        <f t="shared" si="123"/>
        <v>#REF!</v>
      </c>
      <c r="T432" t="e">
        <f t="shared" si="124"/>
        <v>#REF!</v>
      </c>
      <c r="U432" t="e">
        <f t="shared" si="125"/>
        <v>#REF!</v>
      </c>
      <c r="V432" t="e">
        <f t="shared" si="126"/>
        <v>#REF!</v>
      </c>
      <c r="W432" t="e">
        <f t="shared" si="127"/>
        <v>#REF!</v>
      </c>
      <c r="X432" t="e">
        <f t="shared" si="128"/>
        <v>#REF!</v>
      </c>
      <c r="Y432" t="e">
        <f t="shared" si="129"/>
        <v>#REF!</v>
      </c>
      <c r="Z432" t="e">
        <f t="shared" si="130"/>
        <v>#REF!</v>
      </c>
    </row>
    <row r="433" spans="1:26">
      <c r="A433" t="e">
        <f>IF(A432="","",IF($R$3=1,dayTest!A445,day!#REF!))</f>
        <v>#REF!</v>
      </c>
      <c r="B433" t="str">
        <f t="shared" si="133"/>
        <v/>
      </c>
      <c r="C433" t="str">
        <f t="shared" si="132"/>
        <v/>
      </c>
      <c r="D433" t="str">
        <f t="shared" si="132"/>
        <v/>
      </c>
      <c r="E433" t="str">
        <f t="shared" si="132"/>
        <v/>
      </c>
      <c r="F433" t="str">
        <f t="shared" si="132"/>
        <v/>
      </c>
      <c r="G433" t="str">
        <f t="shared" si="131"/>
        <v/>
      </c>
      <c r="H433" t="str">
        <f t="shared" si="131"/>
        <v/>
      </c>
      <c r="I433" t="str">
        <f t="shared" si="131"/>
        <v/>
      </c>
      <c r="J433" t="str">
        <f t="shared" si="131"/>
        <v/>
      </c>
      <c r="K433" t="str">
        <f t="shared" si="131"/>
        <v/>
      </c>
      <c r="L433" t="str">
        <f t="shared" si="131"/>
        <v/>
      </c>
      <c r="M433" t="str">
        <f t="shared" si="134"/>
        <v/>
      </c>
      <c r="N433" t="e">
        <f t="shared" si="118"/>
        <v>#REF!</v>
      </c>
      <c r="O433" t="e">
        <f t="shared" si="119"/>
        <v>#REF!</v>
      </c>
      <c r="P433" t="e">
        <f t="shared" si="120"/>
        <v>#REF!</v>
      </c>
      <c r="Q433" t="e">
        <f t="shared" si="121"/>
        <v>#REF!</v>
      </c>
      <c r="R433" t="e">
        <f t="shared" si="122"/>
        <v>#REF!</v>
      </c>
      <c r="S433" t="e">
        <f t="shared" si="123"/>
        <v>#REF!</v>
      </c>
      <c r="T433" t="e">
        <f t="shared" si="124"/>
        <v>#REF!</v>
      </c>
      <c r="U433" t="e">
        <f t="shared" si="125"/>
        <v>#REF!</v>
      </c>
      <c r="V433" t="e">
        <f t="shared" si="126"/>
        <v>#REF!</v>
      </c>
      <c r="W433" t="e">
        <f t="shared" si="127"/>
        <v>#REF!</v>
      </c>
      <c r="X433" t="e">
        <f t="shared" si="128"/>
        <v>#REF!</v>
      </c>
      <c r="Y433" t="e">
        <f t="shared" si="129"/>
        <v>#REF!</v>
      </c>
      <c r="Z433" t="e">
        <f t="shared" si="130"/>
        <v>#REF!</v>
      </c>
    </row>
    <row r="434" spans="1:26">
      <c r="A434" t="e">
        <f>IF(A433="","",IF($R$3=1,dayTest!A446,day!#REF!))</f>
        <v>#REF!</v>
      </c>
      <c r="B434" t="str">
        <f t="shared" si="133"/>
        <v/>
      </c>
      <c r="C434" t="str">
        <f t="shared" si="132"/>
        <v/>
      </c>
      <c r="D434" t="str">
        <f t="shared" si="132"/>
        <v/>
      </c>
      <c r="E434" t="str">
        <f t="shared" si="132"/>
        <v/>
      </c>
      <c r="F434" t="str">
        <f t="shared" si="132"/>
        <v/>
      </c>
      <c r="G434" t="str">
        <f t="shared" si="131"/>
        <v/>
      </c>
      <c r="H434" t="str">
        <f t="shared" si="131"/>
        <v/>
      </c>
      <c r="I434" t="str">
        <f t="shared" si="131"/>
        <v/>
      </c>
      <c r="J434" t="str">
        <f t="shared" si="131"/>
        <v/>
      </c>
      <c r="K434" t="str">
        <f t="shared" si="131"/>
        <v/>
      </c>
      <c r="L434" t="str">
        <f t="shared" si="131"/>
        <v/>
      </c>
      <c r="M434" t="str">
        <f t="shared" si="134"/>
        <v/>
      </c>
      <c r="N434" t="e">
        <f t="shared" si="118"/>
        <v>#REF!</v>
      </c>
      <c r="O434" t="e">
        <f t="shared" si="119"/>
        <v>#REF!</v>
      </c>
      <c r="P434" t="e">
        <f t="shared" si="120"/>
        <v>#REF!</v>
      </c>
      <c r="Q434" t="e">
        <f t="shared" si="121"/>
        <v>#REF!</v>
      </c>
      <c r="R434" t="e">
        <f t="shared" si="122"/>
        <v>#REF!</v>
      </c>
      <c r="S434" t="e">
        <f t="shared" si="123"/>
        <v>#REF!</v>
      </c>
      <c r="T434" t="e">
        <f t="shared" si="124"/>
        <v>#REF!</v>
      </c>
      <c r="U434" t="e">
        <f t="shared" si="125"/>
        <v>#REF!</v>
      </c>
      <c r="V434" t="e">
        <f t="shared" si="126"/>
        <v>#REF!</v>
      </c>
      <c r="W434" t="e">
        <f t="shared" si="127"/>
        <v>#REF!</v>
      </c>
      <c r="X434" t="e">
        <f t="shared" si="128"/>
        <v>#REF!</v>
      </c>
      <c r="Y434" t="e">
        <f t="shared" si="129"/>
        <v>#REF!</v>
      </c>
      <c r="Z434" t="e">
        <f t="shared" si="130"/>
        <v>#REF!</v>
      </c>
    </row>
    <row r="435" spans="1:26">
      <c r="A435" t="e">
        <f>IF(A434="","",IF($R$3=1,dayTest!A447,day!#REF!))</f>
        <v>#REF!</v>
      </c>
      <c r="B435" t="str">
        <f t="shared" si="133"/>
        <v/>
      </c>
      <c r="C435" t="str">
        <f t="shared" si="132"/>
        <v/>
      </c>
      <c r="D435" t="str">
        <f t="shared" si="132"/>
        <v/>
      </c>
      <c r="E435" t="str">
        <f t="shared" si="132"/>
        <v/>
      </c>
      <c r="F435" t="str">
        <f t="shared" si="132"/>
        <v/>
      </c>
      <c r="G435" t="str">
        <f t="shared" si="131"/>
        <v/>
      </c>
      <c r="H435" t="str">
        <f t="shared" si="131"/>
        <v/>
      </c>
      <c r="I435" t="str">
        <f t="shared" si="131"/>
        <v/>
      </c>
      <c r="J435" t="str">
        <f t="shared" si="131"/>
        <v/>
      </c>
      <c r="K435" t="str">
        <f t="shared" si="131"/>
        <v/>
      </c>
      <c r="L435" t="str">
        <f t="shared" si="131"/>
        <v/>
      </c>
      <c r="M435" t="str">
        <f t="shared" si="134"/>
        <v/>
      </c>
      <c r="N435" t="e">
        <f t="shared" si="118"/>
        <v>#REF!</v>
      </c>
      <c r="O435" t="e">
        <f t="shared" si="119"/>
        <v>#REF!</v>
      </c>
      <c r="P435" t="e">
        <f t="shared" si="120"/>
        <v>#REF!</v>
      </c>
      <c r="Q435" t="e">
        <f t="shared" si="121"/>
        <v>#REF!</v>
      </c>
      <c r="R435" t="e">
        <f t="shared" si="122"/>
        <v>#REF!</v>
      </c>
      <c r="S435" t="e">
        <f t="shared" si="123"/>
        <v>#REF!</v>
      </c>
      <c r="T435" t="e">
        <f t="shared" si="124"/>
        <v>#REF!</v>
      </c>
      <c r="U435" t="e">
        <f t="shared" si="125"/>
        <v>#REF!</v>
      </c>
      <c r="V435" t="e">
        <f t="shared" si="126"/>
        <v>#REF!</v>
      </c>
      <c r="W435" t="e">
        <f t="shared" si="127"/>
        <v>#REF!</v>
      </c>
      <c r="X435" t="e">
        <f t="shared" si="128"/>
        <v>#REF!</v>
      </c>
      <c r="Y435" t="e">
        <f t="shared" si="129"/>
        <v>#REF!</v>
      </c>
      <c r="Z435" t="e">
        <f t="shared" si="130"/>
        <v>#REF!</v>
      </c>
    </row>
    <row r="436" spans="1:26">
      <c r="A436" t="e">
        <f>IF(A435="","",IF($R$3=1,dayTest!A448,day!#REF!))</f>
        <v>#REF!</v>
      </c>
      <c r="B436" t="str">
        <f t="shared" si="133"/>
        <v/>
      </c>
      <c r="C436" t="str">
        <f t="shared" si="132"/>
        <v/>
      </c>
      <c r="D436" t="str">
        <f t="shared" si="132"/>
        <v/>
      </c>
      <c r="E436" t="str">
        <f t="shared" si="132"/>
        <v/>
      </c>
      <c r="F436" t="str">
        <f t="shared" si="132"/>
        <v/>
      </c>
      <c r="G436" t="str">
        <f t="shared" si="131"/>
        <v/>
      </c>
      <c r="H436" t="str">
        <f t="shared" si="131"/>
        <v/>
      </c>
      <c r="I436" t="str">
        <f t="shared" si="131"/>
        <v/>
      </c>
      <c r="J436" t="str">
        <f t="shared" si="131"/>
        <v/>
      </c>
      <c r="K436" t="str">
        <f t="shared" si="131"/>
        <v/>
      </c>
      <c r="L436" t="str">
        <f t="shared" si="131"/>
        <v/>
      </c>
      <c r="M436" t="str">
        <f t="shared" si="134"/>
        <v/>
      </c>
      <c r="N436" t="e">
        <f t="shared" si="118"/>
        <v>#REF!</v>
      </c>
      <c r="O436" t="e">
        <f t="shared" si="119"/>
        <v>#REF!</v>
      </c>
      <c r="P436" t="e">
        <f t="shared" si="120"/>
        <v>#REF!</v>
      </c>
      <c r="Q436" t="e">
        <f t="shared" si="121"/>
        <v>#REF!</v>
      </c>
      <c r="R436" t="e">
        <f t="shared" si="122"/>
        <v>#REF!</v>
      </c>
      <c r="S436" t="e">
        <f t="shared" si="123"/>
        <v>#REF!</v>
      </c>
      <c r="T436" t="e">
        <f t="shared" si="124"/>
        <v>#REF!</v>
      </c>
      <c r="U436" t="e">
        <f t="shared" si="125"/>
        <v>#REF!</v>
      </c>
      <c r="V436" t="e">
        <f t="shared" si="126"/>
        <v>#REF!</v>
      </c>
      <c r="W436" t="e">
        <f t="shared" si="127"/>
        <v>#REF!</v>
      </c>
      <c r="X436" t="e">
        <f t="shared" si="128"/>
        <v>#REF!</v>
      </c>
      <c r="Y436" t="e">
        <f t="shared" si="129"/>
        <v>#REF!</v>
      </c>
      <c r="Z436" t="e">
        <f t="shared" si="130"/>
        <v>#REF!</v>
      </c>
    </row>
    <row r="437" spans="1:26">
      <c r="A437" t="e">
        <f>IF(A436="","",IF($R$3=1,dayTest!A449,day!#REF!))</f>
        <v>#REF!</v>
      </c>
      <c r="B437" t="str">
        <f t="shared" si="133"/>
        <v/>
      </c>
      <c r="C437" t="str">
        <f t="shared" si="132"/>
        <v/>
      </c>
      <c r="D437" t="str">
        <f t="shared" si="132"/>
        <v/>
      </c>
      <c r="E437" t="str">
        <f t="shared" si="132"/>
        <v/>
      </c>
      <c r="F437" t="str">
        <f t="shared" si="132"/>
        <v/>
      </c>
      <c r="G437" t="str">
        <f t="shared" si="131"/>
        <v/>
      </c>
      <c r="H437" t="str">
        <f t="shared" si="131"/>
        <v/>
      </c>
      <c r="I437" t="str">
        <f t="shared" si="131"/>
        <v/>
      </c>
      <c r="J437" t="str">
        <f t="shared" si="131"/>
        <v/>
      </c>
      <c r="K437" t="str">
        <f t="shared" si="131"/>
        <v/>
      </c>
      <c r="L437" t="str">
        <f t="shared" si="131"/>
        <v/>
      </c>
      <c r="M437" t="str">
        <f t="shared" si="134"/>
        <v/>
      </c>
      <c r="N437" t="e">
        <f t="shared" si="118"/>
        <v>#REF!</v>
      </c>
      <c r="O437" t="e">
        <f t="shared" si="119"/>
        <v>#REF!</v>
      </c>
      <c r="P437" t="e">
        <f t="shared" si="120"/>
        <v>#REF!</v>
      </c>
      <c r="Q437" t="e">
        <f t="shared" si="121"/>
        <v>#REF!</v>
      </c>
      <c r="R437" t="e">
        <f t="shared" si="122"/>
        <v>#REF!</v>
      </c>
      <c r="S437" t="e">
        <f t="shared" si="123"/>
        <v>#REF!</v>
      </c>
      <c r="T437" t="e">
        <f t="shared" si="124"/>
        <v>#REF!</v>
      </c>
      <c r="U437" t="e">
        <f t="shared" si="125"/>
        <v>#REF!</v>
      </c>
      <c r="V437" t="e">
        <f t="shared" si="126"/>
        <v>#REF!</v>
      </c>
      <c r="W437" t="e">
        <f t="shared" si="127"/>
        <v>#REF!</v>
      </c>
      <c r="X437" t="e">
        <f t="shared" si="128"/>
        <v>#REF!</v>
      </c>
      <c r="Y437" t="e">
        <f t="shared" si="129"/>
        <v>#REF!</v>
      </c>
      <c r="Z437" t="e">
        <f t="shared" si="130"/>
        <v>#REF!</v>
      </c>
    </row>
    <row r="438" spans="1:26">
      <c r="A438" t="e">
        <f>IF(A437="","",IF($R$3=1,dayTest!A450,day!#REF!))</f>
        <v>#REF!</v>
      </c>
      <c r="B438" t="str">
        <f t="shared" si="133"/>
        <v/>
      </c>
      <c r="C438" t="str">
        <f t="shared" si="132"/>
        <v/>
      </c>
      <c r="D438" t="str">
        <f t="shared" si="132"/>
        <v/>
      </c>
      <c r="E438" t="str">
        <f t="shared" si="132"/>
        <v/>
      </c>
      <c r="F438" t="str">
        <f t="shared" si="132"/>
        <v/>
      </c>
      <c r="G438" t="str">
        <f t="shared" si="131"/>
        <v/>
      </c>
      <c r="H438" t="str">
        <f t="shared" ref="H438:L453" si="135">IFERROR(VALUE(MID($A438,COLUMN()-1,1)),"")</f>
        <v/>
      </c>
      <c r="I438" t="str">
        <f t="shared" si="135"/>
        <v/>
      </c>
      <c r="J438" t="str">
        <f t="shared" si="135"/>
        <v/>
      </c>
      <c r="K438" t="str">
        <f t="shared" si="135"/>
        <v/>
      </c>
      <c r="L438" t="str">
        <f t="shared" si="135"/>
        <v/>
      </c>
      <c r="M438" t="str">
        <f t="shared" si="134"/>
        <v/>
      </c>
      <c r="N438" t="e">
        <f t="shared" si="118"/>
        <v>#REF!</v>
      </c>
      <c r="O438" t="e">
        <f t="shared" si="119"/>
        <v>#REF!</v>
      </c>
      <c r="P438" t="e">
        <f t="shared" si="120"/>
        <v>#REF!</v>
      </c>
      <c r="Q438" t="e">
        <f t="shared" si="121"/>
        <v>#REF!</v>
      </c>
      <c r="R438" t="e">
        <f t="shared" si="122"/>
        <v>#REF!</v>
      </c>
      <c r="S438" t="e">
        <f t="shared" si="123"/>
        <v>#REF!</v>
      </c>
      <c r="T438" t="e">
        <f t="shared" si="124"/>
        <v>#REF!</v>
      </c>
      <c r="U438" t="e">
        <f t="shared" si="125"/>
        <v>#REF!</v>
      </c>
      <c r="V438" t="e">
        <f t="shared" si="126"/>
        <v>#REF!</v>
      </c>
      <c r="W438" t="e">
        <f t="shared" si="127"/>
        <v>#REF!</v>
      </c>
      <c r="X438" t="e">
        <f t="shared" si="128"/>
        <v>#REF!</v>
      </c>
      <c r="Y438" t="e">
        <f t="shared" si="129"/>
        <v>#REF!</v>
      </c>
      <c r="Z438" t="e">
        <f t="shared" si="130"/>
        <v>#REF!</v>
      </c>
    </row>
    <row r="439" spans="1:26">
      <c r="A439" t="e">
        <f>IF(A438="","",IF($R$3=1,dayTest!A451,day!#REF!))</f>
        <v>#REF!</v>
      </c>
      <c r="B439" t="str">
        <f t="shared" si="133"/>
        <v/>
      </c>
      <c r="C439" t="str">
        <f t="shared" si="132"/>
        <v/>
      </c>
      <c r="D439" t="str">
        <f t="shared" si="132"/>
        <v/>
      </c>
      <c r="E439" t="str">
        <f t="shared" si="132"/>
        <v/>
      </c>
      <c r="F439" t="str">
        <f t="shared" si="132"/>
        <v/>
      </c>
      <c r="G439" t="str">
        <f t="shared" si="132"/>
        <v/>
      </c>
      <c r="H439" t="str">
        <f t="shared" si="135"/>
        <v/>
      </c>
      <c r="I439" t="str">
        <f t="shared" si="135"/>
        <v/>
      </c>
      <c r="J439" t="str">
        <f t="shared" si="135"/>
        <v/>
      </c>
      <c r="K439" t="str">
        <f t="shared" si="135"/>
        <v/>
      </c>
      <c r="L439" t="str">
        <f t="shared" si="135"/>
        <v/>
      </c>
      <c r="M439" t="str">
        <f t="shared" si="134"/>
        <v/>
      </c>
      <c r="N439" t="e">
        <f t="shared" si="118"/>
        <v>#REF!</v>
      </c>
      <c r="O439" t="e">
        <f t="shared" si="119"/>
        <v>#REF!</v>
      </c>
      <c r="P439" t="e">
        <f t="shared" si="120"/>
        <v>#REF!</v>
      </c>
      <c r="Q439" t="e">
        <f t="shared" si="121"/>
        <v>#REF!</v>
      </c>
      <c r="R439" t="e">
        <f t="shared" si="122"/>
        <v>#REF!</v>
      </c>
      <c r="S439" t="e">
        <f t="shared" si="123"/>
        <v>#REF!</v>
      </c>
      <c r="T439" t="e">
        <f t="shared" si="124"/>
        <v>#REF!</v>
      </c>
      <c r="U439" t="e">
        <f t="shared" si="125"/>
        <v>#REF!</v>
      </c>
      <c r="V439" t="e">
        <f t="shared" si="126"/>
        <v>#REF!</v>
      </c>
      <c r="W439" t="e">
        <f t="shared" si="127"/>
        <v>#REF!</v>
      </c>
      <c r="X439" t="e">
        <f t="shared" si="128"/>
        <v>#REF!</v>
      </c>
      <c r="Y439" t="e">
        <f t="shared" si="129"/>
        <v>#REF!</v>
      </c>
      <c r="Z439" t="e">
        <f t="shared" si="130"/>
        <v>#REF!</v>
      </c>
    </row>
    <row r="440" spans="1:26">
      <c r="A440" t="e">
        <f>IF(A439="","",IF($R$3=1,dayTest!A452,day!#REF!))</f>
        <v>#REF!</v>
      </c>
      <c r="B440" t="str">
        <f t="shared" si="133"/>
        <v/>
      </c>
      <c r="C440" t="str">
        <f t="shared" si="132"/>
        <v/>
      </c>
      <c r="D440" t="str">
        <f t="shared" si="132"/>
        <v/>
      </c>
      <c r="E440" t="str">
        <f t="shared" si="132"/>
        <v/>
      </c>
      <c r="F440" t="str">
        <f t="shared" si="132"/>
        <v/>
      </c>
      <c r="G440" t="str">
        <f t="shared" si="132"/>
        <v/>
      </c>
      <c r="H440" t="str">
        <f t="shared" si="135"/>
        <v/>
      </c>
      <c r="I440" t="str">
        <f t="shared" si="135"/>
        <v/>
      </c>
      <c r="J440" t="str">
        <f t="shared" si="135"/>
        <v/>
      </c>
      <c r="K440" t="str">
        <f t="shared" si="135"/>
        <v/>
      </c>
      <c r="L440" t="str">
        <f t="shared" si="135"/>
        <v/>
      </c>
      <c r="M440" t="str">
        <f t="shared" si="134"/>
        <v/>
      </c>
      <c r="N440" t="e">
        <f t="shared" si="118"/>
        <v>#REF!</v>
      </c>
      <c r="O440" t="e">
        <f t="shared" si="119"/>
        <v>#REF!</v>
      </c>
      <c r="P440" t="e">
        <f t="shared" si="120"/>
        <v>#REF!</v>
      </c>
      <c r="Q440" t="e">
        <f t="shared" si="121"/>
        <v>#REF!</v>
      </c>
      <c r="R440" t="e">
        <f t="shared" si="122"/>
        <v>#REF!</v>
      </c>
      <c r="S440" t="e">
        <f t="shared" si="123"/>
        <v>#REF!</v>
      </c>
      <c r="T440" t="e">
        <f t="shared" si="124"/>
        <v>#REF!</v>
      </c>
      <c r="U440" t="e">
        <f t="shared" si="125"/>
        <v>#REF!</v>
      </c>
      <c r="V440" t="e">
        <f t="shared" si="126"/>
        <v>#REF!</v>
      </c>
      <c r="W440" t="e">
        <f t="shared" si="127"/>
        <v>#REF!</v>
      </c>
      <c r="X440" t="e">
        <f t="shared" si="128"/>
        <v>#REF!</v>
      </c>
      <c r="Y440" t="e">
        <f t="shared" si="129"/>
        <v>#REF!</v>
      </c>
      <c r="Z440" t="e">
        <f t="shared" si="130"/>
        <v>#REF!</v>
      </c>
    </row>
    <row r="441" spans="1:26">
      <c r="A441" t="e">
        <f>IF(A440="","",IF($R$3=1,dayTest!A453,day!#REF!))</f>
        <v>#REF!</v>
      </c>
      <c r="B441" t="str">
        <f t="shared" si="133"/>
        <v/>
      </c>
      <c r="C441" t="str">
        <f t="shared" si="132"/>
        <v/>
      </c>
      <c r="D441" t="str">
        <f t="shared" si="132"/>
        <v/>
      </c>
      <c r="E441" t="str">
        <f t="shared" si="132"/>
        <v/>
      </c>
      <c r="F441" t="str">
        <f t="shared" si="132"/>
        <v/>
      </c>
      <c r="G441" t="str">
        <f t="shared" si="132"/>
        <v/>
      </c>
      <c r="H441" t="str">
        <f t="shared" si="135"/>
        <v/>
      </c>
      <c r="I441" t="str">
        <f t="shared" si="135"/>
        <v/>
      </c>
      <c r="J441" t="str">
        <f t="shared" si="135"/>
        <v/>
      </c>
      <c r="K441" t="str">
        <f t="shared" si="135"/>
        <v/>
      </c>
      <c r="L441" t="str">
        <f t="shared" si="135"/>
        <v/>
      </c>
      <c r="M441" t="str">
        <f t="shared" si="134"/>
        <v/>
      </c>
      <c r="N441" t="e">
        <f t="shared" si="118"/>
        <v>#REF!</v>
      </c>
      <c r="O441" t="e">
        <f t="shared" si="119"/>
        <v>#REF!</v>
      </c>
      <c r="P441" t="e">
        <f t="shared" si="120"/>
        <v>#REF!</v>
      </c>
      <c r="Q441" t="e">
        <f t="shared" si="121"/>
        <v>#REF!</v>
      </c>
      <c r="R441" t="e">
        <f t="shared" si="122"/>
        <v>#REF!</v>
      </c>
      <c r="S441" t="e">
        <f t="shared" si="123"/>
        <v>#REF!</v>
      </c>
      <c r="T441" t="e">
        <f t="shared" si="124"/>
        <v>#REF!</v>
      </c>
      <c r="U441" t="e">
        <f t="shared" si="125"/>
        <v>#REF!</v>
      </c>
      <c r="V441" t="e">
        <f t="shared" si="126"/>
        <v>#REF!</v>
      </c>
      <c r="W441" t="e">
        <f t="shared" si="127"/>
        <v>#REF!</v>
      </c>
      <c r="X441" t="e">
        <f t="shared" si="128"/>
        <v>#REF!</v>
      </c>
      <c r="Y441" t="e">
        <f t="shared" si="129"/>
        <v>#REF!</v>
      </c>
      <c r="Z441" t="e">
        <f t="shared" si="130"/>
        <v>#REF!</v>
      </c>
    </row>
    <row r="442" spans="1:26">
      <c r="A442" t="e">
        <f>IF(A441="","",IF($R$3=1,dayTest!A454,day!#REF!))</f>
        <v>#REF!</v>
      </c>
      <c r="B442" t="str">
        <f t="shared" si="133"/>
        <v/>
      </c>
      <c r="C442" t="str">
        <f t="shared" si="132"/>
        <v/>
      </c>
      <c r="D442" t="str">
        <f t="shared" si="132"/>
        <v/>
      </c>
      <c r="E442" t="str">
        <f t="shared" si="132"/>
        <v/>
      </c>
      <c r="F442" t="str">
        <f t="shared" si="132"/>
        <v/>
      </c>
      <c r="G442" t="str">
        <f t="shared" si="132"/>
        <v/>
      </c>
      <c r="H442" t="str">
        <f t="shared" si="135"/>
        <v/>
      </c>
      <c r="I442" t="str">
        <f t="shared" si="135"/>
        <v/>
      </c>
      <c r="J442" t="str">
        <f t="shared" si="135"/>
        <v/>
      </c>
      <c r="K442" t="str">
        <f t="shared" si="135"/>
        <v/>
      </c>
      <c r="L442" t="str">
        <f t="shared" si="135"/>
        <v/>
      </c>
      <c r="M442" t="str">
        <f t="shared" si="134"/>
        <v/>
      </c>
      <c r="N442" t="e">
        <f t="shared" si="118"/>
        <v>#REF!</v>
      </c>
      <c r="O442" t="e">
        <f t="shared" si="119"/>
        <v>#REF!</v>
      </c>
      <c r="P442" t="e">
        <f t="shared" si="120"/>
        <v>#REF!</v>
      </c>
      <c r="Q442" t="e">
        <f t="shared" si="121"/>
        <v>#REF!</v>
      </c>
      <c r="R442" t="e">
        <f t="shared" si="122"/>
        <v>#REF!</v>
      </c>
      <c r="S442" t="e">
        <f t="shared" si="123"/>
        <v>#REF!</v>
      </c>
      <c r="T442" t="e">
        <f t="shared" si="124"/>
        <v>#REF!</v>
      </c>
      <c r="U442" t="e">
        <f t="shared" si="125"/>
        <v>#REF!</v>
      </c>
      <c r="V442" t="e">
        <f t="shared" si="126"/>
        <v>#REF!</v>
      </c>
      <c r="W442" t="e">
        <f t="shared" si="127"/>
        <v>#REF!</v>
      </c>
      <c r="X442" t="e">
        <f t="shared" si="128"/>
        <v>#REF!</v>
      </c>
      <c r="Y442" t="e">
        <f t="shared" si="129"/>
        <v>#REF!</v>
      </c>
      <c r="Z442" t="e">
        <f t="shared" si="130"/>
        <v>#REF!</v>
      </c>
    </row>
    <row r="443" spans="1:26">
      <c r="A443" t="e">
        <f>IF(A442="","",IF($R$3=1,dayTest!A455,day!#REF!))</f>
        <v>#REF!</v>
      </c>
      <c r="B443" t="str">
        <f t="shared" si="133"/>
        <v/>
      </c>
      <c r="C443" t="str">
        <f t="shared" si="132"/>
        <v/>
      </c>
      <c r="D443" t="str">
        <f t="shared" si="132"/>
        <v/>
      </c>
      <c r="E443" t="str">
        <f t="shared" si="132"/>
        <v/>
      </c>
      <c r="F443" t="str">
        <f t="shared" si="132"/>
        <v/>
      </c>
      <c r="G443" t="str">
        <f t="shared" si="132"/>
        <v/>
      </c>
      <c r="H443" t="str">
        <f t="shared" si="135"/>
        <v/>
      </c>
      <c r="I443" t="str">
        <f t="shared" si="135"/>
        <v/>
      </c>
      <c r="J443" t="str">
        <f t="shared" si="135"/>
        <v/>
      </c>
      <c r="K443" t="str">
        <f t="shared" si="135"/>
        <v/>
      </c>
      <c r="L443" t="str">
        <f t="shared" si="135"/>
        <v/>
      </c>
      <c r="M443" t="str">
        <f t="shared" si="134"/>
        <v/>
      </c>
      <c r="N443" t="e">
        <f t="shared" si="118"/>
        <v>#REF!</v>
      </c>
      <c r="O443" t="e">
        <f t="shared" si="119"/>
        <v>#REF!</v>
      </c>
      <c r="P443" t="e">
        <f t="shared" si="120"/>
        <v>#REF!</v>
      </c>
      <c r="Q443" t="e">
        <f t="shared" si="121"/>
        <v>#REF!</v>
      </c>
      <c r="R443" t="e">
        <f t="shared" si="122"/>
        <v>#REF!</v>
      </c>
      <c r="S443" t="e">
        <f t="shared" si="123"/>
        <v>#REF!</v>
      </c>
      <c r="T443" t="e">
        <f t="shared" si="124"/>
        <v>#REF!</v>
      </c>
      <c r="U443" t="e">
        <f t="shared" si="125"/>
        <v>#REF!</v>
      </c>
      <c r="V443" t="e">
        <f t="shared" si="126"/>
        <v>#REF!</v>
      </c>
      <c r="W443" t="e">
        <f t="shared" si="127"/>
        <v>#REF!</v>
      </c>
      <c r="X443" t="e">
        <f t="shared" si="128"/>
        <v>#REF!</v>
      </c>
      <c r="Y443" t="e">
        <f t="shared" si="129"/>
        <v>#REF!</v>
      </c>
      <c r="Z443" t="e">
        <f t="shared" si="130"/>
        <v>#REF!</v>
      </c>
    </row>
    <row r="444" spans="1:26">
      <c r="A444" t="e">
        <f>IF(A443="","",IF($R$3=1,dayTest!A456,day!#REF!))</f>
        <v>#REF!</v>
      </c>
      <c r="B444" t="str">
        <f t="shared" si="133"/>
        <v/>
      </c>
      <c r="C444" t="str">
        <f t="shared" si="132"/>
        <v/>
      </c>
      <c r="D444" t="str">
        <f t="shared" si="132"/>
        <v/>
      </c>
      <c r="E444" t="str">
        <f t="shared" si="132"/>
        <v/>
      </c>
      <c r="F444" t="str">
        <f t="shared" si="132"/>
        <v/>
      </c>
      <c r="G444" t="str">
        <f t="shared" si="132"/>
        <v/>
      </c>
      <c r="H444" t="str">
        <f t="shared" si="135"/>
        <v/>
      </c>
      <c r="I444" t="str">
        <f t="shared" si="135"/>
        <v/>
      </c>
      <c r="J444" t="str">
        <f t="shared" si="135"/>
        <v/>
      </c>
      <c r="K444" t="str">
        <f t="shared" si="135"/>
        <v/>
      </c>
      <c r="L444" t="str">
        <f t="shared" si="135"/>
        <v/>
      </c>
      <c r="M444" t="str">
        <f t="shared" si="134"/>
        <v/>
      </c>
      <c r="N444" t="e">
        <f t="shared" si="118"/>
        <v>#REF!</v>
      </c>
      <c r="O444" t="e">
        <f t="shared" si="119"/>
        <v>#REF!</v>
      </c>
      <c r="P444" t="e">
        <f t="shared" si="120"/>
        <v>#REF!</v>
      </c>
      <c r="Q444" t="e">
        <f t="shared" si="121"/>
        <v>#REF!</v>
      </c>
      <c r="R444" t="e">
        <f t="shared" si="122"/>
        <v>#REF!</v>
      </c>
      <c r="S444" t="e">
        <f t="shared" si="123"/>
        <v>#REF!</v>
      </c>
      <c r="T444" t="e">
        <f t="shared" si="124"/>
        <v>#REF!</v>
      </c>
      <c r="U444" t="e">
        <f t="shared" si="125"/>
        <v>#REF!</v>
      </c>
      <c r="V444" t="e">
        <f t="shared" si="126"/>
        <v>#REF!</v>
      </c>
      <c r="W444" t="e">
        <f t="shared" si="127"/>
        <v>#REF!</v>
      </c>
      <c r="X444" t="e">
        <f t="shared" si="128"/>
        <v>#REF!</v>
      </c>
      <c r="Y444" t="e">
        <f t="shared" si="129"/>
        <v>#REF!</v>
      </c>
      <c r="Z444" t="e">
        <f t="shared" si="130"/>
        <v>#REF!</v>
      </c>
    </row>
    <row r="445" spans="1:26">
      <c r="A445" t="e">
        <f>IF(A444="","",IF($R$3=1,dayTest!A457,day!#REF!))</f>
        <v>#REF!</v>
      </c>
      <c r="B445" t="str">
        <f t="shared" si="133"/>
        <v/>
      </c>
      <c r="C445" t="str">
        <f t="shared" si="132"/>
        <v/>
      </c>
      <c r="D445" t="str">
        <f t="shared" si="132"/>
        <v/>
      </c>
      <c r="E445" t="str">
        <f t="shared" si="132"/>
        <v/>
      </c>
      <c r="F445" t="str">
        <f t="shared" si="132"/>
        <v/>
      </c>
      <c r="G445" t="str">
        <f t="shared" si="132"/>
        <v/>
      </c>
      <c r="H445" t="str">
        <f t="shared" si="135"/>
        <v/>
      </c>
      <c r="I445" t="str">
        <f t="shared" si="135"/>
        <v/>
      </c>
      <c r="J445" t="str">
        <f t="shared" si="135"/>
        <v/>
      </c>
      <c r="K445" t="str">
        <f t="shared" si="135"/>
        <v/>
      </c>
      <c r="L445" t="str">
        <f t="shared" si="135"/>
        <v/>
      </c>
      <c r="M445" t="str">
        <f t="shared" si="134"/>
        <v/>
      </c>
      <c r="N445" t="e">
        <f t="shared" si="118"/>
        <v>#REF!</v>
      </c>
      <c r="O445" t="e">
        <f t="shared" si="119"/>
        <v>#REF!</v>
      </c>
      <c r="P445" t="e">
        <f t="shared" si="120"/>
        <v>#REF!</v>
      </c>
      <c r="Q445" t="e">
        <f t="shared" si="121"/>
        <v>#REF!</v>
      </c>
      <c r="R445" t="e">
        <f t="shared" si="122"/>
        <v>#REF!</v>
      </c>
      <c r="S445" t="e">
        <f t="shared" si="123"/>
        <v>#REF!</v>
      </c>
      <c r="T445" t="e">
        <f t="shared" si="124"/>
        <v>#REF!</v>
      </c>
      <c r="U445" t="e">
        <f t="shared" si="125"/>
        <v>#REF!</v>
      </c>
      <c r="V445" t="e">
        <f t="shared" si="126"/>
        <v>#REF!</v>
      </c>
      <c r="W445" t="e">
        <f t="shared" si="127"/>
        <v>#REF!</v>
      </c>
      <c r="X445" t="e">
        <f t="shared" si="128"/>
        <v>#REF!</v>
      </c>
      <c r="Y445" t="e">
        <f t="shared" si="129"/>
        <v>#REF!</v>
      </c>
      <c r="Z445" t="e">
        <f t="shared" si="130"/>
        <v>#REF!</v>
      </c>
    </row>
    <row r="446" spans="1:26">
      <c r="A446" t="e">
        <f>IF(A445="","",IF($R$3=1,dayTest!A458,day!#REF!))</f>
        <v>#REF!</v>
      </c>
      <c r="B446" t="str">
        <f t="shared" si="133"/>
        <v/>
      </c>
      <c r="C446" t="str">
        <f t="shared" si="132"/>
        <v/>
      </c>
      <c r="D446" t="str">
        <f t="shared" si="132"/>
        <v/>
      </c>
      <c r="E446" t="str">
        <f t="shared" ref="C446:L472" si="136">IFERROR(VALUE(MID($A446,COLUMN()-1,1)),"")</f>
        <v/>
      </c>
      <c r="F446" t="str">
        <f t="shared" si="136"/>
        <v/>
      </c>
      <c r="G446" t="str">
        <f t="shared" si="136"/>
        <v/>
      </c>
      <c r="H446" t="str">
        <f t="shared" si="135"/>
        <v/>
      </c>
      <c r="I446" t="str">
        <f t="shared" si="135"/>
        <v/>
      </c>
      <c r="J446" t="str">
        <f t="shared" si="135"/>
        <v/>
      </c>
      <c r="K446" t="str">
        <f t="shared" si="135"/>
        <v/>
      </c>
      <c r="L446" t="str">
        <f t="shared" si="135"/>
        <v/>
      </c>
      <c r="M446" t="str">
        <f t="shared" si="134"/>
        <v/>
      </c>
      <c r="N446" t="e">
        <f t="shared" si="118"/>
        <v>#REF!</v>
      </c>
      <c r="O446" t="e">
        <f t="shared" si="119"/>
        <v>#REF!</v>
      </c>
      <c r="P446" t="e">
        <f t="shared" si="120"/>
        <v>#REF!</v>
      </c>
      <c r="Q446" t="e">
        <f t="shared" si="121"/>
        <v>#REF!</v>
      </c>
      <c r="R446" t="e">
        <f t="shared" si="122"/>
        <v>#REF!</v>
      </c>
      <c r="S446" t="e">
        <f t="shared" si="123"/>
        <v>#REF!</v>
      </c>
      <c r="T446" t="e">
        <f t="shared" si="124"/>
        <v>#REF!</v>
      </c>
      <c r="U446" t="e">
        <f t="shared" si="125"/>
        <v>#REF!</v>
      </c>
      <c r="V446" t="e">
        <f t="shared" si="126"/>
        <v>#REF!</v>
      </c>
      <c r="W446" t="e">
        <f t="shared" si="127"/>
        <v>#REF!</v>
      </c>
      <c r="X446" t="e">
        <f t="shared" si="128"/>
        <v>#REF!</v>
      </c>
      <c r="Y446" t="e">
        <f t="shared" si="129"/>
        <v>#REF!</v>
      </c>
      <c r="Z446" t="e">
        <f t="shared" si="130"/>
        <v>#REF!</v>
      </c>
    </row>
    <row r="447" spans="1:26">
      <c r="A447" t="e">
        <f>IF(A446="","",IF($R$3=1,dayTest!A459,day!#REF!))</f>
        <v>#REF!</v>
      </c>
      <c r="B447" t="str">
        <f t="shared" si="133"/>
        <v/>
      </c>
      <c r="C447" t="str">
        <f t="shared" si="136"/>
        <v/>
      </c>
      <c r="D447" t="str">
        <f t="shared" si="136"/>
        <v/>
      </c>
      <c r="E447" t="str">
        <f t="shared" si="136"/>
        <v/>
      </c>
      <c r="F447" t="str">
        <f t="shared" si="136"/>
        <v/>
      </c>
      <c r="G447" t="str">
        <f t="shared" si="136"/>
        <v/>
      </c>
      <c r="H447" t="str">
        <f t="shared" si="135"/>
        <v/>
      </c>
      <c r="I447" t="str">
        <f t="shared" si="135"/>
        <v/>
      </c>
      <c r="J447" t="str">
        <f t="shared" si="135"/>
        <v/>
      </c>
      <c r="K447" t="str">
        <f t="shared" si="135"/>
        <v/>
      </c>
      <c r="L447" t="str">
        <f t="shared" si="135"/>
        <v/>
      </c>
      <c r="M447" t="str">
        <f t="shared" si="134"/>
        <v/>
      </c>
      <c r="N447" t="e">
        <f t="shared" si="118"/>
        <v>#REF!</v>
      </c>
      <c r="O447" t="e">
        <f t="shared" si="119"/>
        <v>#REF!</v>
      </c>
      <c r="P447" t="e">
        <f t="shared" si="120"/>
        <v>#REF!</v>
      </c>
      <c r="Q447" t="e">
        <f t="shared" si="121"/>
        <v>#REF!</v>
      </c>
      <c r="R447" t="e">
        <f t="shared" si="122"/>
        <v>#REF!</v>
      </c>
      <c r="S447" t="e">
        <f t="shared" si="123"/>
        <v>#REF!</v>
      </c>
      <c r="T447" t="e">
        <f t="shared" si="124"/>
        <v>#REF!</v>
      </c>
      <c r="U447" t="e">
        <f t="shared" si="125"/>
        <v>#REF!</v>
      </c>
      <c r="V447" t="e">
        <f t="shared" si="126"/>
        <v>#REF!</v>
      </c>
      <c r="W447" t="e">
        <f t="shared" si="127"/>
        <v>#REF!</v>
      </c>
      <c r="X447" t="e">
        <f t="shared" si="128"/>
        <v>#REF!</v>
      </c>
      <c r="Y447" t="e">
        <f t="shared" si="129"/>
        <v>#REF!</v>
      </c>
      <c r="Z447" t="e">
        <f t="shared" si="130"/>
        <v>#REF!</v>
      </c>
    </row>
    <row r="448" spans="1:26">
      <c r="A448" t="e">
        <f>IF(A447="","",IF($R$3=1,dayTest!A460,day!#REF!))</f>
        <v>#REF!</v>
      </c>
      <c r="B448" t="str">
        <f t="shared" si="133"/>
        <v/>
      </c>
      <c r="C448" t="str">
        <f t="shared" si="136"/>
        <v/>
      </c>
      <c r="D448" t="str">
        <f t="shared" si="136"/>
        <v/>
      </c>
      <c r="E448" t="str">
        <f t="shared" si="136"/>
        <v/>
      </c>
      <c r="F448" t="str">
        <f t="shared" si="136"/>
        <v/>
      </c>
      <c r="G448" t="str">
        <f t="shared" si="136"/>
        <v/>
      </c>
      <c r="H448" t="str">
        <f t="shared" si="135"/>
        <v/>
      </c>
      <c r="I448" t="str">
        <f t="shared" si="135"/>
        <v/>
      </c>
      <c r="J448" t="str">
        <f t="shared" si="135"/>
        <v/>
      </c>
      <c r="K448" t="str">
        <f t="shared" si="135"/>
        <v/>
      </c>
      <c r="L448" t="str">
        <f t="shared" si="135"/>
        <v/>
      </c>
      <c r="M448" t="str">
        <f t="shared" si="134"/>
        <v/>
      </c>
      <c r="N448" t="e">
        <f t="shared" si="118"/>
        <v>#REF!</v>
      </c>
      <c r="O448" t="e">
        <f t="shared" si="119"/>
        <v>#REF!</v>
      </c>
      <c r="P448" t="e">
        <f t="shared" si="120"/>
        <v>#REF!</v>
      </c>
      <c r="Q448" t="e">
        <f t="shared" si="121"/>
        <v>#REF!</v>
      </c>
      <c r="R448" t="e">
        <f t="shared" si="122"/>
        <v>#REF!</v>
      </c>
      <c r="S448" t="e">
        <f t="shared" si="123"/>
        <v>#REF!</v>
      </c>
      <c r="T448" t="e">
        <f t="shared" si="124"/>
        <v>#REF!</v>
      </c>
      <c r="U448" t="e">
        <f t="shared" si="125"/>
        <v>#REF!</v>
      </c>
      <c r="V448" t="e">
        <f t="shared" si="126"/>
        <v>#REF!</v>
      </c>
      <c r="W448" t="e">
        <f t="shared" si="127"/>
        <v>#REF!</v>
      </c>
      <c r="X448" t="e">
        <f t="shared" si="128"/>
        <v>#REF!</v>
      </c>
      <c r="Y448" t="e">
        <f t="shared" si="129"/>
        <v>#REF!</v>
      </c>
      <c r="Z448" t="e">
        <f t="shared" si="130"/>
        <v>#REF!</v>
      </c>
    </row>
    <row r="449" spans="1:26">
      <c r="A449" t="e">
        <f>IF(A448="","",IF($R$3=1,dayTest!A461,day!#REF!))</f>
        <v>#REF!</v>
      </c>
      <c r="B449" t="str">
        <f t="shared" si="133"/>
        <v/>
      </c>
      <c r="C449" t="str">
        <f t="shared" si="136"/>
        <v/>
      </c>
      <c r="D449" t="str">
        <f t="shared" si="136"/>
        <v/>
      </c>
      <c r="E449" t="str">
        <f t="shared" si="136"/>
        <v/>
      </c>
      <c r="F449" t="str">
        <f t="shared" si="136"/>
        <v/>
      </c>
      <c r="G449" t="str">
        <f t="shared" si="136"/>
        <v/>
      </c>
      <c r="H449" t="str">
        <f t="shared" si="135"/>
        <v/>
      </c>
      <c r="I449" t="str">
        <f t="shared" si="135"/>
        <v/>
      </c>
      <c r="J449" t="str">
        <f t="shared" si="135"/>
        <v/>
      </c>
      <c r="K449" t="str">
        <f t="shared" si="135"/>
        <v/>
      </c>
      <c r="L449" t="str">
        <f t="shared" si="135"/>
        <v/>
      </c>
      <c r="M449" t="str">
        <f t="shared" si="134"/>
        <v/>
      </c>
      <c r="N449" t="e">
        <f t="shared" si="118"/>
        <v>#REF!</v>
      </c>
      <c r="O449" t="e">
        <f t="shared" si="119"/>
        <v>#REF!</v>
      </c>
      <c r="P449" t="e">
        <f t="shared" si="120"/>
        <v>#REF!</v>
      </c>
      <c r="Q449" t="e">
        <f t="shared" si="121"/>
        <v>#REF!</v>
      </c>
      <c r="R449" t="e">
        <f t="shared" si="122"/>
        <v>#REF!</v>
      </c>
      <c r="S449" t="e">
        <f t="shared" si="123"/>
        <v>#REF!</v>
      </c>
      <c r="T449" t="e">
        <f t="shared" si="124"/>
        <v>#REF!</v>
      </c>
      <c r="U449" t="e">
        <f t="shared" si="125"/>
        <v>#REF!</v>
      </c>
      <c r="V449" t="e">
        <f t="shared" si="126"/>
        <v>#REF!</v>
      </c>
      <c r="W449" t="e">
        <f t="shared" si="127"/>
        <v>#REF!</v>
      </c>
      <c r="X449" t="e">
        <f t="shared" si="128"/>
        <v>#REF!</v>
      </c>
      <c r="Y449" t="e">
        <f t="shared" si="129"/>
        <v>#REF!</v>
      </c>
      <c r="Z449" t="e">
        <f t="shared" si="130"/>
        <v>#REF!</v>
      </c>
    </row>
    <row r="450" spans="1:26">
      <c r="A450" t="e">
        <f>IF(A449="","",IF($R$3=1,dayTest!A462,day!#REF!))</f>
        <v>#REF!</v>
      </c>
      <c r="B450" t="str">
        <f t="shared" si="133"/>
        <v/>
      </c>
      <c r="C450" t="str">
        <f t="shared" si="136"/>
        <v/>
      </c>
      <c r="D450" t="str">
        <f t="shared" si="136"/>
        <v/>
      </c>
      <c r="E450" t="str">
        <f t="shared" si="136"/>
        <v/>
      </c>
      <c r="F450" t="str">
        <f t="shared" si="136"/>
        <v/>
      </c>
      <c r="G450" t="str">
        <f t="shared" si="136"/>
        <v/>
      </c>
      <c r="H450" t="str">
        <f t="shared" si="135"/>
        <v/>
      </c>
      <c r="I450" t="str">
        <f t="shared" si="135"/>
        <v/>
      </c>
      <c r="J450" t="str">
        <f t="shared" si="135"/>
        <v/>
      </c>
      <c r="K450" t="str">
        <f t="shared" si="135"/>
        <v/>
      </c>
      <c r="L450" t="str">
        <f t="shared" si="135"/>
        <v/>
      </c>
      <c r="M450" t="str">
        <f t="shared" si="134"/>
        <v/>
      </c>
      <c r="N450" t="e">
        <f t="shared" si="118"/>
        <v>#REF!</v>
      </c>
      <c r="O450" t="e">
        <f t="shared" si="119"/>
        <v>#REF!</v>
      </c>
      <c r="P450" t="e">
        <f t="shared" si="120"/>
        <v>#REF!</v>
      </c>
      <c r="Q450" t="e">
        <f t="shared" si="121"/>
        <v>#REF!</v>
      </c>
      <c r="R450" t="e">
        <f t="shared" si="122"/>
        <v>#REF!</v>
      </c>
      <c r="S450" t="e">
        <f t="shared" si="123"/>
        <v>#REF!</v>
      </c>
      <c r="T450" t="e">
        <f t="shared" si="124"/>
        <v>#REF!</v>
      </c>
      <c r="U450" t="e">
        <f t="shared" si="125"/>
        <v>#REF!</v>
      </c>
      <c r="V450" t="e">
        <f t="shared" si="126"/>
        <v>#REF!</v>
      </c>
      <c r="W450" t="e">
        <f t="shared" si="127"/>
        <v>#REF!</v>
      </c>
      <c r="X450" t="e">
        <f t="shared" si="128"/>
        <v>#REF!</v>
      </c>
      <c r="Y450" t="e">
        <f t="shared" si="129"/>
        <v>#REF!</v>
      </c>
      <c r="Z450" t="e">
        <f t="shared" si="130"/>
        <v>#REF!</v>
      </c>
    </row>
    <row r="451" spans="1:26">
      <c r="A451" t="e">
        <f>IF(A450="","",IF($R$3=1,dayTest!A463,day!#REF!))</f>
        <v>#REF!</v>
      </c>
      <c r="B451" t="str">
        <f t="shared" si="133"/>
        <v/>
      </c>
      <c r="C451" t="str">
        <f t="shared" si="136"/>
        <v/>
      </c>
      <c r="D451" t="str">
        <f t="shared" si="136"/>
        <v/>
      </c>
      <c r="E451" t="str">
        <f t="shared" si="136"/>
        <v/>
      </c>
      <c r="F451" t="str">
        <f t="shared" si="136"/>
        <v/>
      </c>
      <c r="G451" t="str">
        <f t="shared" si="136"/>
        <v/>
      </c>
      <c r="H451" t="str">
        <f t="shared" si="135"/>
        <v/>
      </c>
      <c r="I451" t="str">
        <f t="shared" si="135"/>
        <v/>
      </c>
      <c r="J451" t="str">
        <f t="shared" si="135"/>
        <v/>
      </c>
      <c r="K451" t="str">
        <f t="shared" si="135"/>
        <v/>
      </c>
      <c r="L451" t="str">
        <f t="shared" si="135"/>
        <v/>
      </c>
      <c r="M451" t="str">
        <f t="shared" si="134"/>
        <v/>
      </c>
      <c r="N451" t="e">
        <f t="shared" si="118"/>
        <v>#REF!</v>
      </c>
      <c r="O451" t="e">
        <f t="shared" si="119"/>
        <v>#REF!</v>
      </c>
      <c r="P451" t="e">
        <f t="shared" si="120"/>
        <v>#REF!</v>
      </c>
      <c r="Q451" t="e">
        <f t="shared" si="121"/>
        <v>#REF!</v>
      </c>
      <c r="R451" t="e">
        <f t="shared" si="122"/>
        <v>#REF!</v>
      </c>
      <c r="S451" t="e">
        <f t="shared" si="123"/>
        <v>#REF!</v>
      </c>
      <c r="T451" t="e">
        <f t="shared" si="124"/>
        <v>#REF!</v>
      </c>
      <c r="U451" t="e">
        <f t="shared" si="125"/>
        <v>#REF!</v>
      </c>
      <c r="V451" t="e">
        <f t="shared" si="126"/>
        <v>#REF!</v>
      </c>
      <c r="W451" t="e">
        <f t="shared" si="127"/>
        <v>#REF!</v>
      </c>
      <c r="X451" t="e">
        <f t="shared" si="128"/>
        <v>#REF!</v>
      </c>
      <c r="Y451" t="e">
        <f t="shared" si="129"/>
        <v>#REF!</v>
      </c>
      <c r="Z451" t="e">
        <f t="shared" si="130"/>
        <v>#REF!</v>
      </c>
    </row>
    <row r="452" spans="1:26">
      <c r="A452" t="e">
        <f>IF(A451="","",IF($R$3=1,dayTest!A464,day!#REF!))</f>
        <v>#REF!</v>
      </c>
      <c r="B452" t="str">
        <f t="shared" si="133"/>
        <v/>
      </c>
      <c r="C452" t="str">
        <f t="shared" si="136"/>
        <v/>
      </c>
      <c r="D452" t="str">
        <f t="shared" si="136"/>
        <v/>
      </c>
      <c r="E452" t="str">
        <f t="shared" si="136"/>
        <v/>
      </c>
      <c r="F452" t="str">
        <f t="shared" si="136"/>
        <v/>
      </c>
      <c r="G452" t="str">
        <f t="shared" si="136"/>
        <v/>
      </c>
      <c r="H452" t="str">
        <f t="shared" si="135"/>
        <v/>
      </c>
      <c r="I452" t="str">
        <f t="shared" si="135"/>
        <v/>
      </c>
      <c r="J452" t="str">
        <f t="shared" si="135"/>
        <v/>
      </c>
      <c r="K452" t="str">
        <f t="shared" si="135"/>
        <v/>
      </c>
      <c r="L452" t="str">
        <f t="shared" si="135"/>
        <v/>
      </c>
      <c r="M452" t="str">
        <f t="shared" si="134"/>
        <v/>
      </c>
      <c r="N452" t="e">
        <f t="shared" si="118"/>
        <v>#REF!</v>
      </c>
      <c r="O452" t="e">
        <f t="shared" si="119"/>
        <v>#REF!</v>
      </c>
      <c r="P452" t="e">
        <f t="shared" si="120"/>
        <v>#REF!</v>
      </c>
      <c r="Q452" t="e">
        <f t="shared" si="121"/>
        <v>#REF!</v>
      </c>
      <c r="R452" t="e">
        <f t="shared" si="122"/>
        <v>#REF!</v>
      </c>
      <c r="S452" t="e">
        <f t="shared" si="123"/>
        <v>#REF!</v>
      </c>
      <c r="T452" t="e">
        <f t="shared" si="124"/>
        <v>#REF!</v>
      </c>
      <c r="U452" t="e">
        <f t="shared" si="125"/>
        <v>#REF!</v>
      </c>
      <c r="V452" t="e">
        <f t="shared" si="126"/>
        <v>#REF!</v>
      </c>
      <c r="W452" t="e">
        <f t="shared" si="127"/>
        <v>#REF!</v>
      </c>
      <c r="X452" t="e">
        <f t="shared" si="128"/>
        <v>#REF!</v>
      </c>
      <c r="Y452" t="e">
        <f t="shared" si="129"/>
        <v>#REF!</v>
      </c>
      <c r="Z452" t="e">
        <f t="shared" si="130"/>
        <v>#REF!</v>
      </c>
    </row>
    <row r="453" spans="1:26">
      <c r="A453" t="e">
        <f>IF(A452="","",IF($R$3=1,dayTest!A465,day!#REF!))</f>
        <v>#REF!</v>
      </c>
      <c r="B453" t="str">
        <f t="shared" si="133"/>
        <v/>
      </c>
      <c r="C453" t="str">
        <f t="shared" si="136"/>
        <v/>
      </c>
      <c r="D453" t="str">
        <f t="shared" si="136"/>
        <v/>
      </c>
      <c r="E453" t="str">
        <f t="shared" si="136"/>
        <v/>
      </c>
      <c r="F453" t="str">
        <f t="shared" si="136"/>
        <v/>
      </c>
      <c r="G453" t="str">
        <f t="shared" si="136"/>
        <v/>
      </c>
      <c r="H453" t="str">
        <f t="shared" si="135"/>
        <v/>
      </c>
      <c r="I453" t="str">
        <f t="shared" si="135"/>
        <v/>
      </c>
      <c r="J453" t="str">
        <f t="shared" si="135"/>
        <v/>
      </c>
      <c r="K453" t="str">
        <f t="shared" si="135"/>
        <v/>
      </c>
      <c r="L453" t="str">
        <f t="shared" si="135"/>
        <v/>
      </c>
      <c r="M453" t="str">
        <f t="shared" si="134"/>
        <v/>
      </c>
      <c r="N453" t="e">
        <f t="shared" si="118"/>
        <v>#REF!</v>
      </c>
      <c r="O453" t="e">
        <f t="shared" si="119"/>
        <v>#REF!</v>
      </c>
      <c r="P453" t="e">
        <f t="shared" si="120"/>
        <v>#REF!</v>
      </c>
      <c r="Q453" t="e">
        <f t="shared" si="121"/>
        <v>#REF!</v>
      </c>
      <c r="R453" t="e">
        <f t="shared" si="122"/>
        <v>#REF!</v>
      </c>
      <c r="S453" t="e">
        <f t="shared" si="123"/>
        <v>#REF!</v>
      </c>
      <c r="T453" t="e">
        <f t="shared" si="124"/>
        <v>#REF!</v>
      </c>
      <c r="U453" t="e">
        <f t="shared" si="125"/>
        <v>#REF!</v>
      </c>
      <c r="V453" t="e">
        <f t="shared" si="126"/>
        <v>#REF!</v>
      </c>
      <c r="W453" t="e">
        <f t="shared" si="127"/>
        <v>#REF!</v>
      </c>
      <c r="X453" t="e">
        <f t="shared" si="128"/>
        <v>#REF!</v>
      </c>
      <c r="Y453" t="e">
        <f t="shared" si="129"/>
        <v>#REF!</v>
      </c>
      <c r="Z453" t="e">
        <f t="shared" si="130"/>
        <v>#REF!</v>
      </c>
    </row>
    <row r="454" spans="1:26">
      <c r="A454" t="e">
        <f>IF(A453="","",IF($R$3=1,dayTest!A466,day!#REF!))</f>
        <v>#REF!</v>
      </c>
      <c r="B454" t="str">
        <f t="shared" si="133"/>
        <v/>
      </c>
      <c r="C454" t="str">
        <f t="shared" si="136"/>
        <v/>
      </c>
      <c r="D454" t="str">
        <f t="shared" si="136"/>
        <v/>
      </c>
      <c r="E454" t="str">
        <f t="shared" si="136"/>
        <v/>
      </c>
      <c r="F454" t="str">
        <f t="shared" si="136"/>
        <v/>
      </c>
      <c r="G454" t="str">
        <f t="shared" si="136"/>
        <v/>
      </c>
      <c r="H454" t="str">
        <f t="shared" si="136"/>
        <v/>
      </c>
      <c r="I454" t="str">
        <f t="shared" si="136"/>
        <v/>
      </c>
      <c r="J454" t="str">
        <f t="shared" si="136"/>
        <v/>
      </c>
      <c r="K454" t="str">
        <f t="shared" si="136"/>
        <v/>
      </c>
      <c r="L454" t="str">
        <f t="shared" si="136"/>
        <v/>
      </c>
      <c r="M454" t="str">
        <f t="shared" si="134"/>
        <v/>
      </c>
      <c r="N454" t="e">
        <f t="shared" si="118"/>
        <v>#REF!</v>
      </c>
      <c r="O454" t="e">
        <f t="shared" si="119"/>
        <v>#REF!</v>
      </c>
      <c r="P454" t="e">
        <f t="shared" si="120"/>
        <v>#REF!</v>
      </c>
      <c r="Q454" t="e">
        <f t="shared" si="121"/>
        <v>#REF!</v>
      </c>
      <c r="R454" t="e">
        <f t="shared" si="122"/>
        <v>#REF!</v>
      </c>
      <c r="S454" t="e">
        <f t="shared" si="123"/>
        <v>#REF!</v>
      </c>
      <c r="T454" t="e">
        <f t="shared" si="124"/>
        <v>#REF!</v>
      </c>
      <c r="U454" t="e">
        <f t="shared" si="125"/>
        <v>#REF!</v>
      </c>
      <c r="V454" t="e">
        <f t="shared" si="126"/>
        <v>#REF!</v>
      </c>
      <c r="W454" t="e">
        <f t="shared" si="127"/>
        <v>#REF!</v>
      </c>
      <c r="X454" t="e">
        <f t="shared" si="128"/>
        <v>#REF!</v>
      </c>
      <c r="Y454" t="e">
        <f t="shared" si="129"/>
        <v>#REF!</v>
      </c>
      <c r="Z454" t="e">
        <f t="shared" si="130"/>
        <v>#REF!</v>
      </c>
    </row>
    <row r="455" spans="1:26">
      <c r="A455" t="e">
        <f>IF(A454="","",IF($R$3=1,dayTest!A467,day!#REF!))</f>
        <v>#REF!</v>
      </c>
      <c r="B455" t="str">
        <f t="shared" si="133"/>
        <v/>
      </c>
      <c r="C455" t="str">
        <f t="shared" si="136"/>
        <v/>
      </c>
      <c r="D455" t="str">
        <f t="shared" si="136"/>
        <v/>
      </c>
      <c r="E455" t="str">
        <f t="shared" si="136"/>
        <v/>
      </c>
      <c r="F455" t="str">
        <f t="shared" si="136"/>
        <v/>
      </c>
      <c r="G455" t="str">
        <f t="shared" si="136"/>
        <v/>
      </c>
      <c r="H455" t="str">
        <f t="shared" si="136"/>
        <v/>
      </c>
      <c r="I455" t="str">
        <f t="shared" si="136"/>
        <v/>
      </c>
      <c r="J455" t="str">
        <f t="shared" si="136"/>
        <v/>
      </c>
      <c r="K455" t="str">
        <f t="shared" si="136"/>
        <v/>
      </c>
      <c r="L455" t="str">
        <f t="shared" si="136"/>
        <v/>
      </c>
      <c r="M455" t="str">
        <f t="shared" si="134"/>
        <v/>
      </c>
      <c r="N455" t="e">
        <f t="shared" si="118"/>
        <v>#REF!</v>
      </c>
      <c r="O455" t="e">
        <f t="shared" si="119"/>
        <v>#REF!</v>
      </c>
      <c r="P455" t="e">
        <f t="shared" si="120"/>
        <v>#REF!</v>
      </c>
      <c r="Q455" t="e">
        <f t="shared" si="121"/>
        <v>#REF!</v>
      </c>
      <c r="R455" t="e">
        <f t="shared" si="122"/>
        <v>#REF!</v>
      </c>
      <c r="S455" t="e">
        <f t="shared" si="123"/>
        <v>#REF!</v>
      </c>
      <c r="T455" t="e">
        <f t="shared" si="124"/>
        <v>#REF!</v>
      </c>
      <c r="U455" t="e">
        <f t="shared" si="125"/>
        <v>#REF!</v>
      </c>
      <c r="V455" t="e">
        <f t="shared" si="126"/>
        <v>#REF!</v>
      </c>
      <c r="W455" t="e">
        <f t="shared" si="127"/>
        <v>#REF!</v>
      </c>
      <c r="X455" t="e">
        <f t="shared" si="128"/>
        <v>#REF!</v>
      </c>
      <c r="Y455" t="e">
        <f t="shared" si="129"/>
        <v>#REF!</v>
      </c>
      <c r="Z455" t="e">
        <f t="shared" si="130"/>
        <v>#REF!</v>
      </c>
    </row>
    <row r="456" spans="1:26">
      <c r="A456" t="e">
        <f>IF(A455="","",IF($R$3=1,dayTest!A468,day!#REF!))</f>
        <v>#REF!</v>
      </c>
      <c r="B456" t="str">
        <f t="shared" si="133"/>
        <v/>
      </c>
      <c r="C456" t="str">
        <f t="shared" si="136"/>
        <v/>
      </c>
      <c r="D456" t="str">
        <f t="shared" si="136"/>
        <v/>
      </c>
      <c r="E456" t="str">
        <f t="shared" si="136"/>
        <v/>
      </c>
      <c r="F456" t="str">
        <f t="shared" si="136"/>
        <v/>
      </c>
      <c r="G456" t="str">
        <f t="shared" si="136"/>
        <v/>
      </c>
      <c r="H456" t="str">
        <f t="shared" si="136"/>
        <v/>
      </c>
      <c r="I456" t="str">
        <f t="shared" si="136"/>
        <v/>
      </c>
      <c r="J456" t="str">
        <f t="shared" si="136"/>
        <v/>
      </c>
      <c r="K456" t="str">
        <f t="shared" si="136"/>
        <v/>
      </c>
      <c r="L456" t="str">
        <f t="shared" si="136"/>
        <v/>
      </c>
      <c r="M456" t="str">
        <f t="shared" si="134"/>
        <v/>
      </c>
      <c r="N456" t="e">
        <f t="shared" si="118"/>
        <v>#REF!</v>
      </c>
      <c r="O456" t="e">
        <f t="shared" si="119"/>
        <v>#REF!</v>
      </c>
      <c r="P456" t="e">
        <f t="shared" si="120"/>
        <v>#REF!</v>
      </c>
      <c r="Q456" t="e">
        <f t="shared" si="121"/>
        <v>#REF!</v>
      </c>
      <c r="R456" t="e">
        <f t="shared" si="122"/>
        <v>#REF!</v>
      </c>
      <c r="S456" t="e">
        <f t="shared" si="123"/>
        <v>#REF!</v>
      </c>
      <c r="T456" t="e">
        <f t="shared" si="124"/>
        <v>#REF!</v>
      </c>
      <c r="U456" t="e">
        <f t="shared" si="125"/>
        <v>#REF!</v>
      </c>
      <c r="V456" t="e">
        <f t="shared" si="126"/>
        <v>#REF!</v>
      </c>
      <c r="W456" t="e">
        <f t="shared" si="127"/>
        <v>#REF!</v>
      </c>
      <c r="X456" t="e">
        <f t="shared" si="128"/>
        <v>#REF!</v>
      </c>
      <c r="Y456" t="e">
        <f t="shared" si="129"/>
        <v>#REF!</v>
      </c>
      <c r="Z456" t="e">
        <f t="shared" si="130"/>
        <v>#REF!</v>
      </c>
    </row>
    <row r="457" spans="1:26">
      <c r="A457" t="e">
        <f>IF(A456="","",IF($R$3=1,dayTest!A469,day!#REF!))</f>
        <v>#REF!</v>
      </c>
      <c r="B457" t="str">
        <f t="shared" si="133"/>
        <v/>
      </c>
      <c r="C457" t="str">
        <f t="shared" si="136"/>
        <v/>
      </c>
      <c r="D457" t="str">
        <f t="shared" si="136"/>
        <v/>
      </c>
      <c r="E457" t="str">
        <f t="shared" si="136"/>
        <v/>
      </c>
      <c r="F457" t="str">
        <f t="shared" si="136"/>
        <v/>
      </c>
      <c r="G457" t="str">
        <f t="shared" si="136"/>
        <v/>
      </c>
      <c r="H457" t="str">
        <f t="shared" si="136"/>
        <v/>
      </c>
      <c r="I457" t="str">
        <f t="shared" si="136"/>
        <v/>
      </c>
      <c r="J457" t="str">
        <f t="shared" si="136"/>
        <v/>
      </c>
      <c r="K457" t="str">
        <f t="shared" si="136"/>
        <v/>
      </c>
      <c r="L457" t="str">
        <f t="shared" si="136"/>
        <v/>
      </c>
      <c r="M457" t="str">
        <f t="shared" si="134"/>
        <v/>
      </c>
      <c r="N457" t="e">
        <f t="shared" si="118"/>
        <v>#REF!</v>
      </c>
      <c r="O457" t="e">
        <f t="shared" si="119"/>
        <v>#REF!</v>
      </c>
      <c r="P457" t="e">
        <f t="shared" si="120"/>
        <v>#REF!</v>
      </c>
      <c r="Q457" t="e">
        <f t="shared" si="121"/>
        <v>#REF!</v>
      </c>
      <c r="R457" t="e">
        <f t="shared" si="122"/>
        <v>#REF!</v>
      </c>
      <c r="S457" t="e">
        <f t="shared" si="123"/>
        <v>#REF!</v>
      </c>
      <c r="T457" t="e">
        <f t="shared" si="124"/>
        <v>#REF!</v>
      </c>
      <c r="U457" t="e">
        <f t="shared" si="125"/>
        <v>#REF!</v>
      </c>
      <c r="V457" t="e">
        <f t="shared" si="126"/>
        <v>#REF!</v>
      </c>
      <c r="W457" t="e">
        <f t="shared" si="127"/>
        <v>#REF!</v>
      </c>
      <c r="X457" t="e">
        <f t="shared" si="128"/>
        <v>#REF!</v>
      </c>
      <c r="Y457" t="e">
        <f t="shared" si="129"/>
        <v>#REF!</v>
      </c>
      <c r="Z457" t="e">
        <f t="shared" si="130"/>
        <v>#REF!</v>
      </c>
    </row>
    <row r="458" spans="1:26">
      <c r="A458" t="e">
        <f>IF(A457="","",IF($R$3=1,dayTest!A470,day!#REF!))</f>
        <v>#REF!</v>
      </c>
      <c r="B458" t="str">
        <f t="shared" si="133"/>
        <v/>
      </c>
      <c r="C458" t="str">
        <f t="shared" si="136"/>
        <v/>
      </c>
      <c r="D458" t="str">
        <f t="shared" si="136"/>
        <v/>
      </c>
      <c r="E458" t="str">
        <f t="shared" si="136"/>
        <v/>
      </c>
      <c r="F458" t="str">
        <f t="shared" si="136"/>
        <v/>
      </c>
      <c r="G458" t="str">
        <f t="shared" si="136"/>
        <v/>
      </c>
      <c r="H458" t="str">
        <f t="shared" si="136"/>
        <v/>
      </c>
      <c r="I458" t="str">
        <f t="shared" si="136"/>
        <v/>
      </c>
      <c r="J458" t="str">
        <f t="shared" si="136"/>
        <v/>
      </c>
      <c r="K458" t="str">
        <f t="shared" si="136"/>
        <v/>
      </c>
      <c r="L458" t="str">
        <f t="shared" si="136"/>
        <v/>
      </c>
      <c r="M458" t="str">
        <f t="shared" si="134"/>
        <v/>
      </c>
      <c r="N458" t="e">
        <f t="shared" si="118"/>
        <v>#REF!</v>
      </c>
      <c r="O458" t="e">
        <f t="shared" si="119"/>
        <v>#REF!</v>
      </c>
      <c r="P458" t="e">
        <f t="shared" si="120"/>
        <v>#REF!</v>
      </c>
      <c r="Q458" t="e">
        <f t="shared" si="121"/>
        <v>#REF!</v>
      </c>
      <c r="R458" t="e">
        <f t="shared" si="122"/>
        <v>#REF!</v>
      </c>
      <c r="S458" t="e">
        <f t="shared" si="123"/>
        <v>#REF!</v>
      </c>
      <c r="T458" t="e">
        <f t="shared" si="124"/>
        <v>#REF!</v>
      </c>
      <c r="U458" t="e">
        <f t="shared" si="125"/>
        <v>#REF!</v>
      </c>
      <c r="V458" t="e">
        <f t="shared" si="126"/>
        <v>#REF!</v>
      </c>
      <c r="W458" t="e">
        <f t="shared" si="127"/>
        <v>#REF!</v>
      </c>
      <c r="X458" t="e">
        <f t="shared" si="128"/>
        <v>#REF!</v>
      </c>
      <c r="Y458" t="e">
        <f t="shared" si="129"/>
        <v>#REF!</v>
      </c>
      <c r="Z458" t="e">
        <f t="shared" si="130"/>
        <v>#REF!</v>
      </c>
    </row>
    <row r="459" spans="1:26">
      <c r="A459" t="e">
        <f>IF(A458="","",IF($R$3=1,dayTest!A471,day!#REF!))</f>
        <v>#REF!</v>
      </c>
      <c r="B459" t="str">
        <f t="shared" si="133"/>
        <v/>
      </c>
      <c r="C459" t="str">
        <f t="shared" si="136"/>
        <v/>
      </c>
      <c r="D459" t="str">
        <f t="shared" si="136"/>
        <v/>
      </c>
      <c r="E459" t="str">
        <f t="shared" si="136"/>
        <v/>
      </c>
      <c r="F459" t="str">
        <f t="shared" si="136"/>
        <v/>
      </c>
      <c r="G459" t="str">
        <f t="shared" si="136"/>
        <v/>
      </c>
      <c r="H459" t="str">
        <f t="shared" si="136"/>
        <v/>
      </c>
      <c r="I459" t="str">
        <f t="shared" si="136"/>
        <v/>
      </c>
      <c r="J459" t="str">
        <f t="shared" si="136"/>
        <v/>
      </c>
      <c r="K459" t="str">
        <f t="shared" si="136"/>
        <v/>
      </c>
      <c r="L459" t="str">
        <f t="shared" si="136"/>
        <v/>
      </c>
      <c r="M459" t="str">
        <f t="shared" si="134"/>
        <v/>
      </c>
      <c r="N459" t="e">
        <f t="shared" ref="N459:N522" si="137">IF($A459&lt;&gt;"",TRUE,"")</f>
        <v>#REF!</v>
      </c>
      <c r="O459" t="e">
        <f t="shared" ref="O459:O522" si="138">IF($A459="","",AND(N459,B$8=B459))</f>
        <v>#REF!</v>
      </c>
      <c r="P459" t="e">
        <f t="shared" ref="P459:P522" si="139">IF($A459="","",AND(O459,C$8=C459))</f>
        <v>#REF!</v>
      </c>
      <c r="Q459" t="e">
        <f t="shared" ref="Q459:Q522" si="140">IF($A459="","",AND(P459,D$8=D459))</f>
        <v>#REF!</v>
      </c>
      <c r="R459" t="e">
        <f t="shared" ref="R459:R522" si="141">IF($A459="","",AND(Q459,E$8=E459))</f>
        <v>#REF!</v>
      </c>
      <c r="S459" t="e">
        <f t="shared" ref="S459:S522" si="142">IF($A459="","",AND(R459,F$8=F459))</f>
        <v>#REF!</v>
      </c>
      <c r="T459" t="e">
        <f t="shared" ref="T459:T522" si="143">IF($A459="","",AND(S459,G$8=G459))</f>
        <v>#REF!</v>
      </c>
      <c r="U459" t="e">
        <f t="shared" ref="U459:U522" si="144">IF($A459="","",AND(T459,H$8=H459))</f>
        <v>#REF!</v>
      </c>
      <c r="V459" t="e">
        <f t="shared" ref="V459:V522" si="145">IF($A459="","",AND(U459,I$8=I459))</f>
        <v>#REF!</v>
      </c>
      <c r="W459" t="e">
        <f t="shared" ref="W459:W522" si="146">IF($A459="","",AND(V459,J$8=J459))</f>
        <v>#REF!</v>
      </c>
      <c r="X459" t="e">
        <f t="shared" ref="X459:X522" si="147">IF($A459="","",AND(W459,K$8=K459))</f>
        <v>#REF!</v>
      </c>
      <c r="Y459" t="e">
        <f t="shared" ref="Y459:Y522" si="148">IF($A459="","",AND(X459,L$8=L459))</f>
        <v>#REF!</v>
      </c>
      <c r="Z459" t="e">
        <f t="shared" ref="Z459:Z522" si="149">IF($A459="","",AND(Y459,M$8=M459))</f>
        <v>#REF!</v>
      </c>
    </row>
    <row r="460" spans="1:26">
      <c r="A460" t="e">
        <f>IF(A459="","",IF($R$3=1,dayTest!A472,day!#REF!))</f>
        <v>#REF!</v>
      </c>
      <c r="B460" t="str">
        <f t="shared" si="133"/>
        <v/>
      </c>
      <c r="C460" t="str">
        <f t="shared" si="136"/>
        <v/>
      </c>
      <c r="D460" t="str">
        <f t="shared" si="136"/>
        <v/>
      </c>
      <c r="E460" t="str">
        <f t="shared" si="136"/>
        <v/>
      </c>
      <c r="F460" t="str">
        <f t="shared" si="136"/>
        <v/>
      </c>
      <c r="G460" t="str">
        <f t="shared" si="136"/>
        <v/>
      </c>
      <c r="H460" t="str">
        <f t="shared" si="136"/>
        <v/>
      </c>
      <c r="I460" t="str">
        <f t="shared" si="136"/>
        <v/>
      </c>
      <c r="J460" t="str">
        <f t="shared" si="136"/>
        <v/>
      </c>
      <c r="K460" t="str">
        <f t="shared" si="136"/>
        <v/>
      </c>
      <c r="L460" t="str">
        <f t="shared" si="136"/>
        <v/>
      </c>
      <c r="M460" t="str">
        <f t="shared" si="134"/>
        <v/>
      </c>
      <c r="N460" t="e">
        <f t="shared" si="137"/>
        <v>#REF!</v>
      </c>
      <c r="O460" t="e">
        <f t="shared" si="138"/>
        <v>#REF!</v>
      </c>
      <c r="P460" t="e">
        <f t="shared" si="139"/>
        <v>#REF!</v>
      </c>
      <c r="Q460" t="e">
        <f t="shared" si="140"/>
        <v>#REF!</v>
      </c>
      <c r="R460" t="e">
        <f t="shared" si="141"/>
        <v>#REF!</v>
      </c>
      <c r="S460" t="e">
        <f t="shared" si="142"/>
        <v>#REF!</v>
      </c>
      <c r="T460" t="e">
        <f t="shared" si="143"/>
        <v>#REF!</v>
      </c>
      <c r="U460" t="e">
        <f t="shared" si="144"/>
        <v>#REF!</v>
      </c>
      <c r="V460" t="e">
        <f t="shared" si="145"/>
        <v>#REF!</v>
      </c>
      <c r="W460" t="e">
        <f t="shared" si="146"/>
        <v>#REF!</v>
      </c>
      <c r="X460" t="e">
        <f t="shared" si="147"/>
        <v>#REF!</v>
      </c>
      <c r="Y460" t="e">
        <f t="shared" si="148"/>
        <v>#REF!</v>
      </c>
      <c r="Z460" t="e">
        <f t="shared" si="149"/>
        <v>#REF!</v>
      </c>
    </row>
    <row r="461" spans="1:26">
      <c r="A461" t="e">
        <f>IF(A460="","",IF($R$3=1,dayTest!A473,day!#REF!))</f>
        <v>#REF!</v>
      </c>
      <c r="B461" t="str">
        <f t="shared" si="133"/>
        <v/>
      </c>
      <c r="C461" t="str">
        <f t="shared" si="136"/>
        <v/>
      </c>
      <c r="D461" t="str">
        <f t="shared" si="136"/>
        <v/>
      </c>
      <c r="E461" t="str">
        <f t="shared" si="136"/>
        <v/>
      </c>
      <c r="F461" t="str">
        <f t="shared" si="136"/>
        <v/>
      </c>
      <c r="G461" t="str">
        <f t="shared" si="136"/>
        <v/>
      </c>
      <c r="H461" t="str">
        <f t="shared" si="136"/>
        <v/>
      </c>
      <c r="I461" t="str">
        <f t="shared" si="136"/>
        <v/>
      </c>
      <c r="J461" t="str">
        <f t="shared" si="136"/>
        <v/>
      </c>
      <c r="K461" t="str">
        <f t="shared" si="136"/>
        <v/>
      </c>
      <c r="L461" t="str">
        <f t="shared" si="136"/>
        <v/>
      </c>
      <c r="M461" t="str">
        <f t="shared" si="134"/>
        <v/>
      </c>
      <c r="N461" t="e">
        <f t="shared" si="137"/>
        <v>#REF!</v>
      </c>
      <c r="O461" t="e">
        <f t="shared" si="138"/>
        <v>#REF!</v>
      </c>
      <c r="P461" t="e">
        <f t="shared" si="139"/>
        <v>#REF!</v>
      </c>
      <c r="Q461" t="e">
        <f t="shared" si="140"/>
        <v>#REF!</v>
      </c>
      <c r="R461" t="e">
        <f t="shared" si="141"/>
        <v>#REF!</v>
      </c>
      <c r="S461" t="e">
        <f t="shared" si="142"/>
        <v>#REF!</v>
      </c>
      <c r="T461" t="e">
        <f t="shared" si="143"/>
        <v>#REF!</v>
      </c>
      <c r="U461" t="e">
        <f t="shared" si="144"/>
        <v>#REF!</v>
      </c>
      <c r="V461" t="e">
        <f t="shared" si="145"/>
        <v>#REF!</v>
      </c>
      <c r="W461" t="e">
        <f t="shared" si="146"/>
        <v>#REF!</v>
      </c>
      <c r="X461" t="e">
        <f t="shared" si="147"/>
        <v>#REF!</v>
      </c>
      <c r="Y461" t="e">
        <f t="shared" si="148"/>
        <v>#REF!</v>
      </c>
      <c r="Z461" t="e">
        <f t="shared" si="149"/>
        <v>#REF!</v>
      </c>
    </row>
    <row r="462" spans="1:26">
      <c r="A462" t="e">
        <f>IF(A461="","",IF($R$3=1,dayTest!A474,day!#REF!))</f>
        <v>#REF!</v>
      </c>
      <c r="B462" t="str">
        <f t="shared" si="133"/>
        <v/>
      </c>
      <c r="C462" t="str">
        <f t="shared" si="136"/>
        <v/>
      </c>
      <c r="D462" t="str">
        <f t="shared" si="136"/>
        <v/>
      </c>
      <c r="E462" t="str">
        <f t="shared" si="136"/>
        <v/>
      </c>
      <c r="F462" t="str">
        <f t="shared" si="136"/>
        <v/>
      </c>
      <c r="G462" t="str">
        <f t="shared" si="136"/>
        <v/>
      </c>
      <c r="H462" t="str">
        <f t="shared" si="136"/>
        <v/>
      </c>
      <c r="I462" t="str">
        <f t="shared" si="136"/>
        <v/>
      </c>
      <c r="J462" t="str">
        <f t="shared" si="136"/>
        <v/>
      </c>
      <c r="K462" t="str">
        <f t="shared" si="136"/>
        <v/>
      </c>
      <c r="L462" t="str">
        <f t="shared" si="136"/>
        <v/>
      </c>
      <c r="M462" t="str">
        <f t="shared" si="134"/>
        <v/>
      </c>
      <c r="N462" t="e">
        <f t="shared" si="137"/>
        <v>#REF!</v>
      </c>
      <c r="O462" t="e">
        <f t="shared" si="138"/>
        <v>#REF!</v>
      </c>
      <c r="P462" t="e">
        <f t="shared" si="139"/>
        <v>#REF!</v>
      </c>
      <c r="Q462" t="e">
        <f t="shared" si="140"/>
        <v>#REF!</v>
      </c>
      <c r="R462" t="e">
        <f t="shared" si="141"/>
        <v>#REF!</v>
      </c>
      <c r="S462" t="e">
        <f t="shared" si="142"/>
        <v>#REF!</v>
      </c>
      <c r="T462" t="e">
        <f t="shared" si="143"/>
        <v>#REF!</v>
      </c>
      <c r="U462" t="e">
        <f t="shared" si="144"/>
        <v>#REF!</v>
      </c>
      <c r="V462" t="e">
        <f t="shared" si="145"/>
        <v>#REF!</v>
      </c>
      <c r="W462" t="e">
        <f t="shared" si="146"/>
        <v>#REF!</v>
      </c>
      <c r="X462" t="e">
        <f t="shared" si="147"/>
        <v>#REF!</v>
      </c>
      <c r="Y462" t="e">
        <f t="shared" si="148"/>
        <v>#REF!</v>
      </c>
      <c r="Z462" t="e">
        <f t="shared" si="149"/>
        <v>#REF!</v>
      </c>
    </row>
    <row r="463" spans="1:26">
      <c r="A463" t="e">
        <f>IF(A462="","",IF($R$3=1,dayTest!A475,day!#REF!))</f>
        <v>#REF!</v>
      </c>
      <c r="B463" t="str">
        <f t="shared" si="133"/>
        <v/>
      </c>
      <c r="C463" t="str">
        <f t="shared" si="136"/>
        <v/>
      </c>
      <c r="D463" t="str">
        <f t="shared" si="136"/>
        <v/>
      </c>
      <c r="E463" t="str">
        <f t="shared" si="136"/>
        <v/>
      </c>
      <c r="F463" t="str">
        <f t="shared" si="136"/>
        <v/>
      </c>
      <c r="G463" t="str">
        <f t="shared" si="136"/>
        <v/>
      </c>
      <c r="H463" t="str">
        <f t="shared" si="136"/>
        <v/>
      </c>
      <c r="I463" t="str">
        <f t="shared" si="136"/>
        <v/>
      </c>
      <c r="J463" t="str">
        <f t="shared" si="136"/>
        <v/>
      </c>
      <c r="K463" t="str">
        <f t="shared" si="136"/>
        <v/>
      </c>
      <c r="L463" t="str">
        <f t="shared" si="136"/>
        <v/>
      </c>
      <c r="M463" t="str">
        <f t="shared" si="134"/>
        <v/>
      </c>
      <c r="N463" t="e">
        <f t="shared" si="137"/>
        <v>#REF!</v>
      </c>
      <c r="O463" t="e">
        <f t="shared" si="138"/>
        <v>#REF!</v>
      </c>
      <c r="P463" t="e">
        <f t="shared" si="139"/>
        <v>#REF!</v>
      </c>
      <c r="Q463" t="e">
        <f t="shared" si="140"/>
        <v>#REF!</v>
      </c>
      <c r="R463" t="e">
        <f t="shared" si="141"/>
        <v>#REF!</v>
      </c>
      <c r="S463" t="e">
        <f t="shared" si="142"/>
        <v>#REF!</v>
      </c>
      <c r="T463" t="e">
        <f t="shared" si="143"/>
        <v>#REF!</v>
      </c>
      <c r="U463" t="e">
        <f t="shared" si="144"/>
        <v>#REF!</v>
      </c>
      <c r="V463" t="e">
        <f t="shared" si="145"/>
        <v>#REF!</v>
      </c>
      <c r="W463" t="e">
        <f t="shared" si="146"/>
        <v>#REF!</v>
      </c>
      <c r="X463" t="e">
        <f t="shared" si="147"/>
        <v>#REF!</v>
      </c>
      <c r="Y463" t="e">
        <f t="shared" si="148"/>
        <v>#REF!</v>
      </c>
      <c r="Z463" t="e">
        <f t="shared" si="149"/>
        <v>#REF!</v>
      </c>
    </row>
    <row r="464" spans="1:26">
      <c r="A464" t="e">
        <f>IF(A463="","",IF($R$3=1,dayTest!A476,day!#REF!))</f>
        <v>#REF!</v>
      </c>
      <c r="B464" t="str">
        <f t="shared" si="133"/>
        <v/>
      </c>
      <c r="C464" t="str">
        <f t="shared" si="136"/>
        <v/>
      </c>
      <c r="D464" t="str">
        <f t="shared" si="136"/>
        <v/>
      </c>
      <c r="E464" t="str">
        <f t="shared" si="136"/>
        <v/>
      </c>
      <c r="F464" t="str">
        <f t="shared" si="136"/>
        <v/>
      </c>
      <c r="G464" t="str">
        <f t="shared" si="136"/>
        <v/>
      </c>
      <c r="H464" t="str">
        <f t="shared" si="136"/>
        <v/>
      </c>
      <c r="I464" t="str">
        <f t="shared" si="136"/>
        <v/>
      </c>
      <c r="J464" t="str">
        <f t="shared" si="136"/>
        <v/>
      </c>
      <c r="K464" t="str">
        <f t="shared" si="136"/>
        <v/>
      </c>
      <c r="L464" t="str">
        <f t="shared" si="136"/>
        <v/>
      </c>
      <c r="M464" t="str">
        <f t="shared" si="134"/>
        <v/>
      </c>
      <c r="N464" t="e">
        <f t="shared" si="137"/>
        <v>#REF!</v>
      </c>
      <c r="O464" t="e">
        <f t="shared" si="138"/>
        <v>#REF!</v>
      </c>
      <c r="P464" t="e">
        <f t="shared" si="139"/>
        <v>#REF!</v>
      </c>
      <c r="Q464" t="e">
        <f t="shared" si="140"/>
        <v>#REF!</v>
      </c>
      <c r="R464" t="e">
        <f t="shared" si="141"/>
        <v>#REF!</v>
      </c>
      <c r="S464" t="e">
        <f t="shared" si="142"/>
        <v>#REF!</v>
      </c>
      <c r="T464" t="e">
        <f t="shared" si="143"/>
        <v>#REF!</v>
      </c>
      <c r="U464" t="e">
        <f t="shared" si="144"/>
        <v>#REF!</v>
      </c>
      <c r="V464" t="e">
        <f t="shared" si="145"/>
        <v>#REF!</v>
      </c>
      <c r="W464" t="e">
        <f t="shared" si="146"/>
        <v>#REF!</v>
      </c>
      <c r="X464" t="e">
        <f t="shared" si="147"/>
        <v>#REF!</v>
      </c>
      <c r="Y464" t="e">
        <f t="shared" si="148"/>
        <v>#REF!</v>
      </c>
      <c r="Z464" t="e">
        <f t="shared" si="149"/>
        <v>#REF!</v>
      </c>
    </row>
    <row r="465" spans="1:26">
      <c r="A465" t="e">
        <f>IF(A464="","",IF($R$3=1,dayTest!A477,day!#REF!))</f>
        <v>#REF!</v>
      </c>
      <c r="B465" t="str">
        <f t="shared" si="133"/>
        <v/>
      </c>
      <c r="C465" t="str">
        <f t="shared" si="136"/>
        <v/>
      </c>
      <c r="D465" t="str">
        <f t="shared" si="136"/>
        <v/>
      </c>
      <c r="E465" t="str">
        <f t="shared" si="136"/>
        <v/>
      </c>
      <c r="F465" t="str">
        <f t="shared" si="136"/>
        <v/>
      </c>
      <c r="G465" t="str">
        <f t="shared" si="136"/>
        <v/>
      </c>
      <c r="H465" t="str">
        <f t="shared" si="136"/>
        <v/>
      </c>
      <c r="I465" t="str">
        <f t="shared" si="136"/>
        <v/>
      </c>
      <c r="J465" t="str">
        <f t="shared" si="136"/>
        <v/>
      </c>
      <c r="K465" t="str">
        <f t="shared" si="136"/>
        <v/>
      </c>
      <c r="L465" t="str">
        <f t="shared" si="136"/>
        <v/>
      </c>
      <c r="M465" t="str">
        <f t="shared" si="134"/>
        <v/>
      </c>
      <c r="N465" t="e">
        <f t="shared" si="137"/>
        <v>#REF!</v>
      </c>
      <c r="O465" t="e">
        <f t="shared" si="138"/>
        <v>#REF!</v>
      </c>
      <c r="P465" t="e">
        <f t="shared" si="139"/>
        <v>#REF!</v>
      </c>
      <c r="Q465" t="e">
        <f t="shared" si="140"/>
        <v>#REF!</v>
      </c>
      <c r="R465" t="e">
        <f t="shared" si="141"/>
        <v>#REF!</v>
      </c>
      <c r="S465" t="e">
        <f t="shared" si="142"/>
        <v>#REF!</v>
      </c>
      <c r="T465" t="e">
        <f t="shared" si="143"/>
        <v>#REF!</v>
      </c>
      <c r="U465" t="e">
        <f t="shared" si="144"/>
        <v>#REF!</v>
      </c>
      <c r="V465" t="e">
        <f t="shared" si="145"/>
        <v>#REF!</v>
      </c>
      <c r="W465" t="e">
        <f t="shared" si="146"/>
        <v>#REF!</v>
      </c>
      <c r="X465" t="e">
        <f t="shared" si="147"/>
        <v>#REF!</v>
      </c>
      <c r="Y465" t="e">
        <f t="shared" si="148"/>
        <v>#REF!</v>
      </c>
      <c r="Z465" t="e">
        <f t="shared" si="149"/>
        <v>#REF!</v>
      </c>
    </row>
    <row r="466" spans="1:26">
      <c r="A466" t="e">
        <f>IF(A465="","",IF($R$3=1,dayTest!A478,day!#REF!))</f>
        <v>#REF!</v>
      </c>
      <c r="B466" t="str">
        <f t="shared" si="133"/>
        <v/>
      </c>
      <c r="C466" t="str">
        <f t="shared" si="136"/>
        <v/>
      </c>
      <c r="D466" t="str">
        <f t="shared" si="136"/>
        <v/>
      </c>
      <c r="E466" t="str">
        <f t="shared" si="136"/>
        <v/>
      </c>
      <c r="F466" t="str">
        <f t="shared" si="136"/>
        <v/>
      </c>
      <c r="G466" t="str">
        <f t="shared" si="136"/>
        <v/>
      </c>
      <c r="H466" t="str">
        <f t="shared" si="136"/>
        <v/>
      </c>
      <c r="I466" t="str">
        <f t="shared" si="136"/>
        <v/>
      </c>
      <c r="J466" t="str">
        <f t="shared" si="136"/>
        <v/>
      </c>
      <c r="K466" t="str">
        <f t="shared" si="136"/>
        <v/>
      </c>
      <c r="L466" t="str">
        <f t="shared" si="136"/>
        <v/>
      </c>
      <c r="M466" t="str">
        <f t="shared" si="134"/>
        <v/>
      </c>
      <c r="N466" t="e">
        <f t="shared" si="137"/>
        <v>#REF!</v>
      </c>
      <c r="O466" t="e">
        <f t="shared" si="138"/>
        <v>#REF!</v>
      </c>
      <c r="P466" t="e">
        <f t="shared" si="139"/>
        <v>#REF!</v>
      </c>
      <c r="Q466" t="e">
        <f t="shared" si="140"/>
        <v>#REF!</v>
      </c>
      <c r="R466" t="e">
        <f t="shared" si="141"/>
        <v>#REF!</v>
      </c>
      <c r="S466" t="e">
        <f t="shared" si="142"/>
        <v>#REF!</v>
      </c>
      <c r="T466" t="e">
        <f t="shared" si="143"/>
        <v>#REF!</v>
      </c>
      <c r="U466" t="e">
        <f t="shared" si="144"/>
        <v>#REF!</v>
      </c>
      <c r="V466" t="e">
        <f t="shared" si="145"/>
        <v>#REF!</v>
      </c>
      <c r="W466" t="e">
        <f t="shared" si="146"/>
        <v>#REF!</v>
      </c>
      <c r="X466" t="e">
        <f t="shared" si="147"/>
        <v>#REF!</v>
      </c>
      <c r="Y466" t="e">
        <f t="shared" si="148"/>
        <v>#REF!</v>
      </c>
      <c r="Z466" t="e">
        <f t="shared" si="149"/>
        <v>#REF!</v>
      </c>
    </row>
    <row r="467" spans="1:26">
      <c r="A467" t="e">
        <f>IF(A466="","",IF($R$3=1,dayTest!A479,day!#REF!))</f>
        <v>#REF!</v>
      </c>
      <c r="B467" t="str">
        <f t="shared" si="133"/>
        <v/>
      </c>
      <c r="C467" t="str">
        <f t="shared" si="136"/>
        <v/>
      </c>
      <c r="D467" t="str">
        <f t="shared" si="136"/>
        <v/>
      </c>
      <c r="E467" t="str">
        <f t="shared" si="136"/>
        <v/>
      </c>
      <c r="F467" t="str">
        <f t="shared" si="136"/>
        <v/>
      </c>
      <c r="G467" t="str">
        <f t="shared" si="136"/>
        <v/>
      </c>
      <c r="H467" t="str">
        <f t="shared" si="136"/>
        <v/>
      </c>
      <c r="I467" t="str">
        <f t="shared" si="136"/>
        <v/>
      </c>
      <c r="J467" t="str">
        <f t="shared" si="136"/>
        <v/>
      </c>
      <c r="K467" t="str">
        <f t="shared" si="136"/>
        <v/>
      </c>
      <c r="L467" t="str">
        <f t="shared" si="136"/>
        <v/>
      </c>
      <c r="M467" t="str">
        <f t="shared" si="134"/>
        <v/>
      </c>
      <c r="N467" t="e">
        <f t="shared" si="137"/>
        <v>#REF!</v>
      </c>
      <c r="O467" t="e">
        <f t="shared" si="138"/>
        <v>#REF!</v>
      </c>
      <c r="P467" t="e">
        <f t="shared" si="139"/>
        <v>#REF!</v>
      </c>
      <c r="Q467" t="e">
        <f t="shared" si="140"/>
        <v>#REF!</v>
      </c>
      <c r="R467" t="e">
        <f t="shared" si="141"/>
        <v>#REF!</v>
      </c>
      <c r="S467" t="e">
        <f t="shared" si="142"/>
        <v>#REF!</v>
      </c>
      <c r="T467" t="e">
        <f t="shared" si="143"/>
        <v>#REF!</v>
      </c>
      <c r="U467" t="e">
        <f t="shared" si="144"/>
        <v>#REF!</v>
      </c>
      <c r="V467" t="e">
        <f t="shared" si="145"/>
        <v>#REF!</v>
      </c>
      <c r="W467" t="e">
        <f t="shared" si="146"/>
        <v>#REF!</v>
      </c>
      <c r="X467" t="e">
        <f t="shared" si="147"/>
        <v>#REF!</v>
      </c>
      <c r="Y467" t="e">
        <f t="shared" si="148"/>
        <v>#REF!</v>
      </c>
      <c r="Z467" t="e">
        <f t="shared" si="149"/>
        <v>#REF!</v>
      </c>
    </row>
    <row r="468" spans="1:26">
      <c r="A468" t="e">
        <f>IF(A467="","",IF($R$3=1,dayTest!A480,day!#REF!))</f>
        <v>#REF!</v>
      </c>
      <c r="B468" t="str">
        <f t="shared" si="133"/>
        <v/>
      </c>
      <c r="C468" t="str">
        <f t="shared" si="136"/>
        <v/>
      </c>
      <c r="D468" t="str">
        <f t="shared" si="136"/>
        <v/>
      </c>
      <c r="E468" t="str">
        <f t="shared" si="136"/>
        <v/>
      </c>
      <c r="F468" t="str">
        <f t="shared" si="136"/>
        <v/>
      </c>
      <c r="G468" t="str">
        <f t="shared" si="136"/>
        <v/>
      </c>
      <c r="H468" t="str">
        <f t="shared" si="136"/>
        <v/>
      </c>
      <c r="I468" t="str">
        <f t="shared" si="136"/>
        <v/>
      </c>
      <c r="J468" t="str">
        <f t="shared" si="136"/>
        <v/>
      </c>
      <c r="K468" t="str">
        <f t="shared" si="136"/>
        <v/>
      </c>
      <c r="L468" t="str">
        <f t="shared" si="136"/>
        <v/>
      </c>
      <c r="M468" t="str">
        <f t="shared" si="134"/>
        <v/>
      </c>
      <c r="N468" t="e">
        <f t="shared" si="137"/>
        <v>#REF!</v>
      </c>
      <c r="O468" t="e">
        <f t="shared" si="138"/>
        <v>#REF!</v>
      </c>
      <c r="P468" t="e">
        <f t="shared" si="139"/>
        <v>#REF!</v>
      </c>
      <c r="Q468" t="e">
        <f t="shared" si="140"/>
        <v>#REF!</v>
      </c>
      <c r="R468" t="e">
        <f t="shared" si="141"/>
        <v>#REF!</v>
      </c>
      <c r="S468" t="e">
        <f t="shared" si="142"/>
        <v>#REF!</v>
      </c>
      <c r="T468" t="e">
        <f t="shared" si="143"/>
        <v>#REF!</v>
      </c>
      <c r="U468" t="e">
        <f t="shared" si="144"/>
        <v>#REF!</v>
      </c>
      <c r="V468" t="e">
        <f t="shared" si="145"/>
        <v>#REF!</v>
      </c>
      <c r="W468" t="e">
        <f t="shared" si="146"/>
        <v>#REF!</v>
      </c>
      <c r="X468" t="e">
        <f t="shared" si="147"/>
        <v>#REF!</v>
      </c>
      <c r="Y468" t="e">
        <f t="shared" si="148"/>
        <v>#REF!</v>
      </c>
      <c r="Z468" t="e">
        <f t="shared" si="149"/>
        <v>#REF!</v>
      </c>
    </row>
    <row r="469" spans="1:26">
      <c r="A469" t="e">
        <f>IF(A468="","",IF($R$3=1,dayTest!A481,day!#REF!))</f>
        <v>#REF!</v>
      </c>
      <c r="B469" t="str">
        <f t="shared" si="133"/>
        <v/>
      </c>
      <c r="C469" t="str">
        <f t="shared" si="136"/>
        <v/>
      </c>
      <c r="D469" t="str">
        <f t="shared" si="136"/>
        <v/>
      </c>
      <c r="E469" t="str">
        <f t="shared" si="136"/>
        <v/>
      </c>
      <c r="F469" t="str">
        <f t="shared" si="136"/>
        <v/>
      </c>
      <c r="G469" t="str">
        <f t="shared" si="136"/>
        <v/>
      </c>
      <c r="H469" t="str">
        <f t="shared" si="136"/>
        <v/>
      </c>
      <c r="I469" t="str">
        <f t="shared" si="136"/>
        <v/>
      </c>
      <c r="J469" t="str">
        <f t="shared" si="136"/>
        <v/>
      </c>
      <c r="K469" t="str">
        <f t="shared" si="136"/>
        <v/>
      </c>
      <c r="L469" t="str">
        <f t="shared" si="136"/>
        <v/>
      </c>
      <c r="M469" t="str">
        <f t="shared" si="134"/>
        <v/>
      </c>
      <c r="N469" t="e">
        <f t="shared" si="137"/>
        <v>#REF!</v>
      </c>
      <c r="O469" t="e">
        <f t="shared" si="138"/>
        <v>#REF!</v>
      </c>
      <c r="P469" t="e">
        <f t="shared" si="139"/>
        <v>#REF!</v>
      </c>
      <c r="Q469" t="e">
        <f t="shared" si="140"/>
        <v>#REF!</v>
      </c>
      <c r="R469" t="e">
        <f t="shared" si="141"/>
        <v>#REF!</v>
      </c>
      <c r="S469" t="e">
        <f t="shared" si="142"/>
        <v>#REF!</v>
      </c>
      <c r="T469" t="e">
        <f t="shared" si="143"/>
        <v>#REF!</v>
      </c>
      <c r="U469" t="e">
        <f t="shared" si="144"/>
        <v>#REF!</v>
      </c>
      <c r="V469" t="e">
        <f t="shared" si="145"/>
        <v>#REF!</v>
      </c>
      <c r="W469" t="e">
        <f t="shared" si="146"/>
        <v>#REF!</v>
      </c>
      <c r="X469" t="e">
        <f t="shared" si="147"/>
        <v>#REF!</v>
      </c>
      <c r="Y469" t="e">
        <f t="shared" si="148"/>
        <v>#REF!</v>
      </c>
      <c r="Z469" t="e">
        <f t="shared" si="149"/>
        <v>#REF!</v>
      </c>
    </row>
    <row r="470" spans="1:26">
      <c r="A470" t="e">
        <f>IF(A469="","",IF($R$3=1,dayTest!A482,day!#REF!))</f>
        <v>#REF!</v>
      </c>
      <c r="B470" t="str">
        <f t="shared" si="133"/>
        <v/>
      </c>
      <c r="C470" t="str">
        <f t="shared" si="136"/>
        <v/>
      </c>
      <c r="D470" t="str">
        <f t="shared" si="136"/>
        <v/>
      </c>
      <c r="E470" t="str">
        <f t="shared" si="136"/>
        <v/>
      </c>
      <c r="F470" t="str">
        <f t="shared" si="136"/>
        <v/>
      </c>
      <c r="G470" t="str">
        <f t="shared" si="136"/>
        <v/>
      </c>
      <c r="H470" t="str">
        <f t="shared" si="136"/>
        <v/>
      </c>
      <c r="I470" t="str">
        <f t="shared" si="136"/>
        <v/>
      </c>
      <c r="J470" t="str">
        <f t="shared" si="136"/>
        <v/>
      </c>
      <c r="K470" t="str">
        <f t="shared" si="136"/>
        <v/>
      </c>
      <c r="L470" t="str">
        <f t="shared" si="136"/>
        <v/>
      </c>
      <c r="M470" t="str">
        <f t="shared" si="134"/>
        <v/>
      </c>
      <c r="N470" t="e">
        <f t="shared" si="137"/>
        <v>#REF!</v>
      </c>
      <c r="O470" t="e">
        <f t="shared" si="138"/>
        <v>#REF!</v>
      </c>
      <c r="P470" t="e">
        <f t="shared" si="139"/>
        <v>#REF!</v>
      </c>
      <c r="Q470" t="e">
        <f t="shared" si="140"/>
        <v>#REF!</v>
      </c>
      <c r="R470" t="e">
        <f t="shared" si="141"/>
        <v>#REF!</v>
      </c>
      <c r="S470" t="e">
        <f t="shared" si="142"/>
        <v>#REF!</v>
      </c>
      <c r="T470" t="e">
        <f t="shared" si="143"/>
        <v>#REF!</v>
      </c>
      <c r="U470" t="e">
        <f t="shared" si="144"/>
        <v>#REF!</v>
      </c>
      <c r="V470" t="e">
        <f t="shared" si="145"/>
        <v>#REF!</v>
      </c>
      <c r="W470" t="e">
        <f t="shared" si="146"/>
        <v>#REF!</v>
      </c>
      <c r="X470" t="e">
        <f t="shared" si="147"/>
        <v>#REF!</v>
      </c>
      <c r="Y470" t="e">
        <f t="shared" si="148"/>
        <v>#REF!</v>
      </c>
      <c r="Z470" t="e">
        <f t="shared" si="149"/>
        <v>#REF!</v>
      </c>
    </row>
    <row r="471" spans="1:26">
      <c r="A471" t="e">
        <f>IF(A470="","",IF($R$3=1,dayTest!A483,day!#REF!))</f>
        <v>#REF!</v>
      </c>
      <c r="B471" t="str">
        <f t="shared" ref="B471:B534" si="150">IFERROR(VALUE(MID($A471,COLUMN()-1,1)),"")</f>
        <v/>
      </c>
      <c r="C471" t="str">
        <f t="shared" si="136"/>
        <v/>
      </c>
      <c r="D471" t="str">
        <f t="shared" si="136"/>
        <v/>
      </c>
      <c r="E471" t="str">
        <f t="shared" si="136"/>
        <v/>
      </c>
      <c r="F471" t="str">
        <f t="shared" si="136"/>
        <v/>
      </c>
      <c r="G471" t="str">
        <f t="shared" si="136"/>
        <v/>
      </c>
      <c r="H471" t="str">
        <f t="shared" si="136"/>
        <v/>
      </c>
      <c r="I471" t="str">
        <f t="shared" si="136"/>
        <v/>
      </c>
      <c r="J471" t="str">
        <f t="shared" si="136"/>
        <v/>
      </c>
      <c r="K471" t="str">
        <f t="shared" si="136"/>
        <v/>
      </c>
      <c r="L471" t="str">
        <f t="shared" si="136"/>
        <v/>
      </c>
      <c r="M471" t="str">
        <f t="shared" si="134"/>
        <v/>
      </c>
      <c r="N471" t="e">
        <f t="shared" si="137"/>
        <v>#REF!</v>
      </c>
      <c r="O471" t="e">
        <f t="shared" si="138"/>
        <v>#REF!</v>
      </c>
      <c r="P471" t="e">
        <f t="shared" si="139"/>
        <v>#REF!</v>
      </c>
      <c r="Q471" t="e">
        <f t="shared" si="140"/>
        <v>#REF!</v>
      </c>
      <c r="R471" t="e">
        <f t="shared" si="141"/>
        <v>#REF!</v>
      </c>
      <c r="S471" t="e">
        <f t="shared" si="142"/>
        <v>#REF!</v>
      </c>
      <c r="T471" t="e">
        <f t="shared" si="143"/>
        <v>#REF!</v>
      </c>
      <c r="U471" t="e">
        <f t="shared" si="144"/>
        <v>#REF!</v>
      </c>
      <c r="V471" t="e">
        <f t="shared" si="145"/>
        <v>#REF!</v>
      </c>
      <c r="W471" t="e">
        <f t="shared" si="146"/>
        <v>#REF!</v>
      </c>
      <c r="X471" t="e">
        <f t="shared" si="147"/>
        <v>#REF!</v>
      </c>
      <c r="Y471" t="e">
        <f t="shared" si="148"/>
        <v>#REF!</v>
      </c>
      <c r="Z471" t="e">
        <f t="shared" si="149"/>
        <v>#REF!</v>
      </c>
    </row>
    <row r="472" spans="1:26">
      <c r="A472" t="e">
        <f>IF(A471="","",IF($R$3=1,dayTest!A484,day!#REF!))</f>
        <v>#REF!</v>
      </c>
      <c r="B472" t="str">
        <f t="shared" si="150"/>
        <v/>
      </c>
      <c r="C472" t="str">
        <f t="shared" si="136"/>
        <v/>
      </c>
      <c r="D472" t="str">
        <f t="shared" si="136"/>
        <v/>
      </c>
      <c r="E472" t="str">
        <f t="shared" si="136"/>
        <v/>
      </c>
      <c r="F472" t="str">
        <f t="shared" si="136"/>
        <v/>
      </c>
      <c r="G472" t="str">
        <f t="shared" si="136"/>
        <v/>
      </c>
      <c r="H472" t="str">
        <f t="shared" si="136"/>
        <v/>
      </c>
      <c r="I472" t="str">
        <f t="shared" si="136"/>
        <v/>
      </c>
      <c r="J472" t="str">
        <f t="shared" si="136"/>
        <v/>
      </c>
      <c r="K472" t="str">
        <f t="shared" si="136"/>
        <v/>
      </c>
      <c r="L472" t="str">
        <f t="shared" si="136"/>
        <v/>
      </c>
      <c r="M472" t="str">
        <f t="shared" si="134"/>
        <v/>
      </c>
      <c r="N472" t="e">
        <f t="shared" si="137"/>
        <v>#REF!</v>
      </c>
      <c r="O472" t="e">
        <f t="shared" si="138"/>
        <v>#REF!</v>
      </c>
      <c r="P472" t="e">
        <f t="shared" si="139"/>
        <v>#REF!</v>
      </c>
      <c r="Q472" t="e">
        <f t="shared" si="140"/>
        <v>#REF!</v>
      </c>
      <c r="R472" t="e">
        <f t="shared" si="141"/>
        <v>#REF!</v>
      </c>
      <c r="S472" t="e">
        <f t="shared" si="142"/>
        <v>#REF!</v>
      </c>
      <c r="T472" t="e">
        <f t="shared" si="143"/>
        <v>#REF!</v>
      </c>
      <c r="U472" t="e">
        <f t="shared" si="144"/>
        <v>#REF!</v>
      </c>
      <c r="V472" t="e">
        <f t="shared" si="145"/>
        <v>#REF!</v>
      </c>
      <c r="W472" t="e">
        <f t="shared" si="146"/>
        <v>#REF!</v>
      </c>
      <c r="X472" t="e">
        <f t="shared" si="147"/>
        <v>#REF!</v>
      </c>
      <c r="Y472" t="e">
        <f t="shared" si="148"/>
        <v>#REF!</v>
      </c>
      <c r="Z472" t="e">
        <f t="shared" si="149"/>
        <v>#REF!</v>
      </c>
    </row>
    <row r="473" spans="1:26">
      <c r="A473" t="e">
        <f>IF(A472="","",IF($R$3=1,dayTest!A485,day!#REF!))</f>
        <v>#REF!</v>
      </c>
      <c r="B473" t="str">
        <f t="shared" si="150"/>
        <v/>
      </c>
      <c r="C473" t="str">
        <f t="shared" ref="C473:L496" si="151">IFERROR(VALUE(MID($A473,COLUMN()-1,1)),"")</f>
        <v/>
      </c>
      <c r="D473" t="str">
        <f t="shared" si="151"/>
        <v/>
      </c>
      <c r="E473" t="str">
        <f t="shared" si="151"/>
        <v/>
      </c>
      <c r="F473" t="str">
        <f t="shared" si="151"/>
        <v/>
      </c>
      <c r="G473" t="str">
        <f t="shared" si="151"/>
        <v/>
      </c>
      <c r="H473" t="str">
        <f t="shared" si="151"/>
        <v/>
      </c>
      <c r="I473" t="str">
        <f t="shared" si="151"/>
        <v/>
      </c>
      <c r="J473" t="str">
        <f t="shared" si="151"/>
        <v/>
      </c>
      <c r="K473" t="str">
        <f t="shared" si="151"/>
        <v/>
      </c>
      <c r="L473" t="str">
        <f t="shared" si="151"/>
        <v/>
      </c>
      <c r="M473" t="str">
        <f t="shared" si="134"/>
        <v/>
      </c>
      <c r="N473" t="e">
        <f t="shared" si="137"/>
        <v>#REF!</v>
      </c>
      <c r="O473" t="e">
        <f t="shared" si="138"/>
        <v>#REF!</v>
      </c>
      <c r="P473" t="e">
        <f t="shared" si="139"/>
        <v>#REF!</v>
      </c>
      <c r="Q473" t="e">
        <f t="shared" si="140"/>
        <v>#REF!</v>
      </c>
      <c r="R473" t="e">
        <f t="shared" si="141"/>
        <v>#REF!</v>
      </c>
      <c r="S473" t="e">
        <f t="shared" si="142"/>
        <v>#REF!</v>
      </c>
      <c r="T473" t="e">
        <f t="shared" si="143"/>
        <v>#REF!</v>
      </c>
      <c r="U473" t="e">
        <f t="shared" si="144"/>
        <v>#REF!</v>
      </c>
      <c r="V473" t="e">
        <f t="shared" si="145"/>
        <v>#REF!</v>
      </c>
      <c r="W473" t="e">
        <f t="shared" si="146"/>
        <v>#REF!</v>
      </c>
      <c r="X473" t="e">
        <f t="shared" si="147"/>
        <v>#REF!</v>
      </c>
      <c r="Y473" t="e">
        <f t="shared" si="148"/>
        <v>#REF!</v>
      </c>
      <c r="Z473" t="e">
        <f t="shared" si="149"/>
        <v>#REF!</v>
      </c>
    </row>
    <row r="474" spans="1:26">
      <c r="A474" t="e">
        <f>IF(A473="","",IF($R$3=1,dayTest!A486,day!#REF!))</f>
        <v>#REF!</v>
      </c>
      <c r="B474" t="str">
        <f t="shared" si="150"/>
        <v/>
      </c>
      <c r="C474" t="str">
        <f t="shared" si="151"/>
        <v/>
      </c>
      <c r="D474" t="str">
        <f t="shared" si="151"/>
        <v/>
      </c>
      <c r="E474" t="str">
        <f t="shared" si="151"/>
        <v/>
      </c>
      <c r="F474" t="str">
        <f t="shared" si="151"/>
        <v/>
      </c>
      <c r="G474" t="str">
        <f t="shared" si="151"/>
        <v/>
      </c>
      <c r="H474" t="str">
        <f t="shared" si="151"/>
        <v/>
      </c>
      <c r="I474" t="str">
        <f t="shared" si="151"/>
        <v/>
      </c>
      <c r="J474" t="str">
        <f t="shared" si="151"/>
        <v/>
      </c>
      <c r="K474" t="str">
        <f t="shared" si="151"/>
        <v/>
      </c>
      <c r="L474" t="str">
        <f t="shared" si="151"/>
        <v/>
      </c>
      <c r="M474" t="str">
        <f t="shared" si="134"/>
        <v/>
      </c>
      <c r="N474" t="e">
        <f t="shared" si="137"/>
        <v>#REF!</v>
      </c>
      <c r="O474" t="e">
        <f t="shared" si="138"/>
        <v>#REF!</v>
      </c>
      <c r="P474" t="e">
        <f t="shared" si="139"/>
        <v>#REF!</v>
      </c>
      <c r="Q474" t="e">
        <f t="shared" si="140"/>
        <v>#REF!</v>
      </c>
      <c r="R474" t="e">
        <f t="shared" si="141"/>
        <v>#REF!</v>
      </c>
      <c r="S474" t="e">
        <f t="shared" si="142"/>
        <v>#REF!</v>
      </c>
      <c r="T474" t="e">
        <f t="shared" si="143"/>
        <v>#REF!</v>
      </c>
      <c r="U474" t="e">
        <f t="shared" si="144"/>
        <v>#REF!</v>
      </c>
      <c r="V474" t="e">
        <f t="shared" si="145"/>
        <v>#REF!</v>
      </c>
      <c r="W474" t="e">
        <f t="shared" si="146"/>
        <v>#REF!</v>
      </c>
      <c r="X474" t="e">
        <f t="shared" si="147"/>
        <v>#REF!</v>
      </c>
      <c r="Y474" t="e">
        <f t="shared" si="148"/>
        <v>#REF!</v>
      </c>
      <c r="Z474" t="e">
        <f t="shared" si="149"/>
        <v>#REF!</v>
      </c>
    </row>
    <row r="475" spans="1:26">
      <c r="A475" t="e">
        <f>IF(A474="","",IF($R$3=1,dayTest!A487,day!#REF!))</f>
        <v>#REF!</v>
      </c>
      <c r="B475" t="str">
        <f t="shared" si="150"/>
        <v/>
      </c>
      <c r="C475" t="str">
        <f t="shared" si="151"/>
        <v/>
      </c>
      <c r="D475" t="str">
        <f t="shared" si="151"/>
        <v/>
      </c>
      <c r="E475" t="str">
        <f t="shared" si="151"/>
        <v/>
      </c>
      <c r="F475" t="str">
        <f t="shared" si="151"/>
        <v/>
      </c>
      <c r="G475" t="str">
        <f t="shared" si="151"/>
        <v/>
      </c>
      <c r="H475" t="str">
        <f t="shared" si="151"/>
        <v/>
      </c>
      <c r="I475" t="str">
        <f t="shared" si="151"/>
        <v/>
      </c>
      <c r="J475" t="str">
        <f t="shared" si="151"/>
        <v/>
      </c>
      <c r="K475" t="str">
        <f t="shared" si="151"/>
        <v/>
      </c>
      <c r="L475" t="str">
        <f t="shared" si="151"/>
        <v/>
      </c>
      <c r="M475" t="str">
        <f t="shared" si="134"/>
        <v/>
      </c>
      <c r="N475" t="e">
        <f t="shared" si="137"/>
        <v>#REF!</v>
      </c>
      <c r="O475" t="e">
        <f t="shared" si="138"/>
        <v>#REF!</v>
      </c>
      <c r="P475" t="e">
        <f t="shared" si="139"/>
        <v>#REF!</v>
      </c>
      <c r="Q475" t="e">
        <f t="shared" si="140"/>
        <v>#REF!</v>
      </c>
      <c r="R475" t="e">
        <f t="shared" si="141"/>
        <v>#REF!</v>
      </c>
      <c r="S475" t="e">
        <f t="shared" si="142"/>
        <v>#REF!</v>
      </c>
      <c r="T475" t="e">
        <f t="shared" si="143"/>
        <v>#REF!</v>
      </c>
      <c r="U475" t="e">
        <f t="shared" si="144"/>
        <v>#REF!</v>
      </c>
      <c r="V475" t="e">
        <f t="shared" si="145"/>
        <v>#REF!</v>
      </c>
      <c r="W475" t="e">
        <f t="shared" si="146"/>
        <v>#REF!</v>
      </c>
      <c r="X475" t="e">
        <f t="shared" si="147"/>
        <v>#REF!</v>
      </c>
      <c r="Y475" t="e">
        <f t="shared" si="148"/>
        <v>#REF!</v>
      </c>
      <c r="Z475" t="e">
        <f t="shared" si="149"/>
        <v>#REF!</v>
      </c>
    </row>
    <row r="476" spans="1:26">
      <c r="A476" t="e">
        <f>IF(A475="","",IF($R$3=1,dayTest!A488,day!#REF!))</f>
        <v>#REF!</v>
      </c>
      <c r="B476" t="str">
        <f t="shared" si="150"/>
        <v/>
      </c>
      <c r="C476" t="str">
        <f t="shared" si="151"/>
        <v/>
      </c>
      <c r="D476" t="str">
        <f t="shared" si="151"/>
        <v/>
      </c>
      <c r="E476" t="str">
        <f t="shared" si="151"/>
        <v/>
      </c>
      <c r="F476" t="str">
        <f t="shared" si="151"/>
        <v/>
      </c>
      <c r="G476" t="str">
        <f t="shared" si="151"/>
        <v/>
      </c>
      <c r="H476" t="str">
        <f t="shared" si="151"/>
        <v/>
      </c>
      <c r="I476" t="str">
        <f t="shared" si="151"/>
        <v/>
      </c>
      <c r="J476" t="str">
        <f t="shared" si="151"/>
        <v/>
      </c>
      <c r="K476" t="str">
        <f t="shared" si="151"/>
        <v/>
      </c>
      <c r="L476" t="str">
        <f t="shared" si="151"/>
        <v/>
      </c>
      <c r="M476" t="str">
        <f t="shared" si="134"/>
        <v/>
      </c>
      <c r="N476" t="e">
        <f t="shared" si="137"/>
        <v>#REF!</v>
      </c>
      <c r="O476" t="e">
        <f t="shared" si="138"/>
        <v>#REF!</v>
      </c>
      <c r="P476" t="e">
        <f t="shared" si="139"/>
        <v>#REF!</v>
      </c>
      <c r="Q476" t="e">
        <f t="shared" si="140"/>
        <v>#REF!</v>
      </c>
      <c r="R476" t="e">
        <f t="shared" si="141"/>
        <v>#REF!</v>
      </c>
      <c r="S476" t="e">
        <f t="shared" si="142"/>
        <v>#REF!</v>
      </c>
      <c r="T476" t="e">
        <f t="shared" si="143"/>
        <v>#REF!</v>
      </c>
      <c r="U476" t="e">
        <f t="shared" si="144"/>
        <v>#REF!</v>
      </c>
      <c r="V476" t="e">
        <f t="shared" si="145"/>
        <v>#REF!</v>
      </c>
      <c r="W476" t="e">
        <f t="shared" si="146"/>
        <v>#REF!</v>
      </c>
      <c r="X476" t="e">
        <f t="shared" si="147"/>
        <v>#REF!</v>
      </c>
      <c r="Y476" t="e">
        <f t="shared" si="148"/>
        <v>#REF!</v>
      </c>
      <c r="Z476" t="e">
        <f t="shared" si="149"/>
        <v>#REF!</v>
      </c>
    </row>
    <row r="477" spans="1:26">
      <c r="A477" t="e">
        <f>IF(A476="","",IF($R$3=1,dayTest!A489,day!#REF!))</f>
        <v>#REF!</v>
      </c>
      <c r="B477" t="str">
        <f t="shared" si="150"/>
        <v/>
      </c>
      <c r="C477" t="str">
        <f t="shared" si="151"/>
        <v/>
      </c>
      <c r="D477" t="str">
        <f t="shared" si="151"/>
        <v/>
      </c>
      <c r="E477" t="str">
        <f t="shared" si="151"/>
        <v/>
      </c>
      <c r="F477" t="str">
        <f t="shared" si="151"/>
        <v/>
      </c>
      <c r="G477" t="str">
        <f t="shared" si="151"/>
        <v/>
      </c>
      <c r="H477" t="str">
        <f t="shared" si="151"/>
        <v/>
      </c>
      <c r="I477" t="str">
        <f t="shared" si="151"/>
        <v/>
      </c>
      <c r="J477" t="str">
        <f t="shared" si="151"/>
        <v/>
      </c>
      <c r="K477" t="str">
        <f t="shared" si="151"/>
        <v/>
      </c>
      <c r="L477" t="str">
        <f t="shared" si="151"/>
        <v/>
      </c>
      <c r="M477" t="str">
        <f t="shared" si="134"/>
        <v/>
      </c>
      <c r="N477" t="e">
        <f t="shared" si="137"/>
        <v>#REF!</v>
      </c>
      <c r="O477" t="e">
        <f t="shared" si="138"/>
        <v>#REF!</v>
      </c>
      <c r="P477" t="e">
        <f t="shared" si="139"/>
        <v>#REF!</v>
      </c>
      <c r="Q477" t="e">
        <f t="shared" si="140"/>
        <v>#REF!</v>
      </c>
      <c r="R477" t="e">
        <f t="shared" si="141"/>
        <v>#REF!</v>
      </c>
      <c r="S477" t="e">
        <f t="shared" si="142"/>
        <v>#REF!</v>
      </c>
      <c r="T477" t="e">
        <f t="shared" si="143"/>
        <v>#REF!</v>
      </c>
      <c r="U477" t="e">
        <f t="shared" si="144"/>
        <v>#REF!</v>
      </c>
      <c r="V477" t="e">
        <f t="shared" si="145"/>
        <v>#REF!</v>
      </c>
      <c r="W477" t="e">
        <f t="shared" si="146"/>
        <v>#REF!</v>
      </c>
      <c r="X477" t="e">
        <f t="shared" si="147"/>
        <v>#REF!</v>
      </c>
      <c r="Y477" t="e">
        <f t="shared" si="148"/>
        <v>#REF!</v>
      </c>
      <c r="Z477" t="e">
        <f t="shared" si="149"/>
        <v>#REF!</v>
      </c>
    </row>
    <row r="478" spans="1:26">
      <c r="A478" t="e">
        <f>IF(A477="","",IF($R$3=1,dayTest!A490,day!#REF!))</f>
        <v>#REF!</v>
      </c>
      <c r="B478" t="str">
        <f t="shared" si="150"/>
        <v/>
      </c>
      <c r="C478" t="str">
        <f t="shared" si="151"/>
        <v/>
      </c>
      <c r="D478" t="str">
        <f t="shared" si="151"/>
        <v/>
      </c>
      <c r="E478" t="str">
        <f t="shared" si="151"/>
        <v/>
      </c>
      <c r="F478" t="str">
        <f t="shared" si="151"/>
        <v/>
      </c>
      <c r="G478" t="str">
        <f t="shared" si="151"/>
        <v/>
      </c>
      <c r="H478" t="str">
        <f t="shared" si="151"/>
        <v/>
      </c>
      <c r="I478" t="str">
        <f t="shared" si="151"/>
        <v/>
      </c>
      <c r="J478" t="str">
        <f t="shared" si="151"/>
        <v/>
      </c>
      <c r="K478" t="str">
        <f t="shared" si="151"/>
        <v/>
      </c>
      <c r="L478" t="str">
        <f t="shared" si="151"/>
        <v/>
      </c>
      <c r="M478" t="str">
        <f t="shared" si="134"/>
        <v/>
      </c>
      <c r="N478" t="e">
        <f t="shared" si="137"/>
        <v>#REF!</v>
      </c>
      <c r="O478" t="e">
        <f t="shared" si="138"/>
        <v>#REF!</v>
      </c>
      <c r="P478" t="e">
        <f t="shared" si="139"/>
        <v>#REF!</v>
      </c>
      <c r="Q478" t="e">
        <f t="shared" si="140"/>
        <v>#REF!</v>
      </c>
      <c r="R478" t="e">
        <f t="shared" si="141"/>
        <v>#REF!</v>
      </c>
      <c r="S478" t="e">
        <f t="shared" si="142"/>
        <v>#REF!</v>
      </c>
      <c r="T478" t="e">
        <f t="shared" si="143"/>
        <v>#REF!</v>
      </c>
      <c r="U478" t="e">
        <f t="shared" si="144"/>
        <v>#REF!</v>
      </c>
      <c r="V478" t="e">
        <f t="shared" si="145"/>
        <v>#REF!</v>
      </c>
      <c r="W478" t="e">
        <f t="shared" si="146"/>
        <v>#REF!</v>
      </c>
      <c r="X478" t="e">
        <f t="shared" si="147"/>
        <v>#REF!</v>
      </c>
      <c r="Y478" t="e">
        <f t="shared" si="148"/>
        <v>#REF!</v>
      </c>
      <c r="Z478" t="e">
        <f t="shared" si="149"/>
        <v>#REF!</v>
      </c>
    </row>
    <row r="479" spans="1:26">
      <c r="A479" t="e">
        <f>IF(A478="","",IF($R$3=1,dayTest!A491,day!#REF!))</f>
        <v>#REF!</v>
      </c>
      <c r="B479" t="str">
        <f t="shared" si="150"/>
        <v/>
      </c>
      <c r="C479" t="str">
        <f t="shared" si="151"/>
        <v/>
      </c>
      <c r="D479" t="str">
        <f t="shared" si="151"/>
        <v/>
      </c>
      <c r="E479" t="str">
        <f t="shared" si="151"/>
        <v/>
      </c>
      <c r="F479" t="str">
        <f t="shared" si="151"/>
        <v/>
      </c>
      <c r="G479" t="str">
        <f t="shared" si="151"/>
        <v/>
      </c>
      <c r="H479" t="str">
        <f t="shared" si="151"/>
        <v/>
      </c>
      <c r="I479" t="str">
        <f t="shared" si="151"/>
        <v/>
      </c>
      <c r="J479" t="str">
        <f t="shared" si="151"/>
        <v/>
      </c>
      <c r="K479" t="str">
        <f t="shared" si="151"/>
        <v/>
      </c>
      <c r="L479" t="str">
        <f t="shared" si="151"/>
        <v/>
      </c>
      <c r="M479" t="str">
        <f t="shared" si="134"/>
        <v/>
      </c>
      <c r="N479" t="e">
        <f t="shared" si="137"/>
        <v>#REF!</v>
      </c>
      <c r="O479" t="e">
        <f t="shared" si="138"/>
        <v>#REF!</v>
      </c>
      <c r="P479" t="e">
        <f t="shared" si="139"/>
        <v>#REF!</v>
      </c>
      <c r="Q479" t="e">
        <f t="shared" si="140"/>
        <v>#REF!</v>
      </c>
      <c r="R479" t="e">
        <f t="shared" si="141"/>
        <v>#REF!</v>
      </c>
      <c r="S479" t="e">
        <f t="shared" si="142"/>
        <v>#REF!</v>
      </c>
      <c r="T479" t="e">
        <f t="shared" si="143"/>
        <v>#REF!</v>
      </c>
      <c r="U479" t="e">
        <f t="shared" si="144"/>
        <v>#REF!</v>
      </c>
      <c r="V479" t="e">
        <f t="shared" si="145"/>
        <v>#REF!</v>
      </c>
      <c r="W479" t="e">
        <f t="shared" si="146"/>
        <v>#REF!</v>
      </c>
      <c r="X479" t="e">
        <f t="shared" si="147"/>
        <v>#REF!</v>
      </c>
      <c r="Y479" t="e">
        <f t="shared" si="148"/>
        <v>#REF!</v>
      </c>
      <c r="Z479" t="e">
        <f t="shared" si="149"/>
        <v>#REF!</v>
      </c>
    </row>
    <row r="480" spans="1:26">
      <c r="A480" t="e">
        <f>IF(A479="","",IF($R$3=1,dayTest!A492,day!#REF!))</f>
        <v>#REF!</v>
      </c>
      <c r="B480" t="str">
        <f t="shared" si="150"/>
        <v/>
      </c>
      <c r="C480" t="str">
        <f t="shared" si="151"/>
        <v/>
      </c>
      <c r="D480" t="str">
        <f t="shared" si="151"/>
        <v/>
      </c>
      <c r="E480" t="str">
        <f t="shared" si="151"/>
        <v/>
      </c>
      <c r="F480" t="str">
        <f t="shared" si="151"/>
        <v/>
      </c>
      <c r="G480" t="str">
        <f t="shared" si="151"/>
        <v/>
      </c>
      <c r="H480" t="str">
        <f t="shared" si="151"/>
        <v/>
      </c>
      <c r="I480" t="str">
        <f t="shared" si="151"/>
        <v/>
      </c>
      <c r="J480" t="str">
        <f t="shared" si="151"/>
        <v/>
      </c>
      <c r="K480" t="str">
        <f t="shared" si="151"/>
        <v/>
      </c>
      <c r="L480" t="str">
        <f t="shared" si="151"/>
        <v/>
      </c>
      <c r="M480" t="str">
        <f t="shared" si="134"/>
        <v/>
      </c>
      <c r="N480" t="e">
        <f t="shared" si="137"/>
        <v>#REF!</v>
      </c>
      <c r="O480" t="e">
        <f t="shared" si="138"/>
        <v>#REF!</v>
      </c>
      <c r="P480" t="e">
        <f t="shared" si="139"/>
        <v>#REF!</v>
      </c>
      <c r="Q480" t="e">
        <f t="shared" si="140"/>
        <v>#REF!</v>
      </c>
      <c r="R480" t="e">
        <f t="shared" si="141"/>
        <v>#REF!</v>
      </c>
      <c r="S480" t="e">
        <f t="shared" si="142"/>
        <v>#REF!</v>
      </c>
      <c r="T480" t="e">
        <f t="shared" si="143"/>
        <v>#REF!</v>
      </c>
      <c r="U480" t="e">
        <f t="shared" si="144"/>
        <v>#REF!</v>
      </c>
      <c r="V480" t="e">
        <f t="shared" si="145"/>
        <v>#REF!</v>
      </c>
      <c r="W480" t="e">
        <f t="shared" si="146"/>
        <v>#REF!</v>
      </c>
      <c r="X480" t="e">
        <f t="shared" si="147"/>
        <v>#REF!</v>
      </c>
      <c r="Y480" t="e">
        <f t="shared" si="148"/>
        <v>#REF!</v>
      </c>
      <c r="Z480" t="e">
        <f t="shared" si="149"/>
        <v>#REF!</v>
      </c>
    </row>
    <row r="481" spans="1:26">
      <c r="A481" t="e">
        <f>IF(A480="","",IF($R$3=1,dayTest!A493,day!#REF!))</f>
        <v>#REF!</v>
      </c>
      <c r="B481" t="str">
        <f t="shared" si="150"/>
        <v/>
      </c>
      <c r="C481" t="str">
        <f t="shared" si="151"/>
        <v/>
      </c>
      <c r="D481" t="str">
        <f t="shared" si="151"/>
        <v/>
      </c>
      <c r="E481" t="str">
        <f t="shared" si="151"/>
        <v/>
      </c>
      <c r="F481" t="str">
        <f t="shared" si="151"/>
        <v/>
      </c>
      <c r="G481" t="str">
        <f t="shared" si="151"/>
        <v/>
      </c>
      <c r="H481" t="str">
        <f t="shared" si="151"/>
        <v/>
      </c>
      <c r="I481" t="str">
        <f t="shared" si="151"/>
        <v/>
      </c>
      <c r="J481" t="str">
        <f t="shared" si="151"/>
        <v/>
      </c>
      <c r="K481" t="str">
        <f t="shared" si="151"/>
        <v/>
      </c>
      <c r="L481" t="str">
        <f t="shared" si="151"/>
        <v/>
      </c>
      <c r="M481" t="str">
        <f t="shared" si="134"/>
        <v/>
      </c>
      <c r="N481" t="e">
        <f t="shared" si="137"/>
        <v>#REF!</v>
      </c>
      <c r="O481" t="e">
        <f t="shared" si="138"/>
        <v>#REF!</v>
      </c>
      <c r="P481" t="e">
        <f t="shared" si="139"/>
        <v>#REF!</v>
      </c>
      <c r="Q481" t="e">
        <f t="shared" si="140"/>
        <v>#REF!</v>
      </c>
      <c r="R481" t="e">
        <f t="shared" si="141"/>
        <v>#REF!</v>
      </c>
      <c r="S481" t="e">
        <f t="shared" si="142"/>
        <v>#REF!</v>
      </c>
      <c r="T481" t="e">
        <f t="shared" si="143"/>
        <v>#REF!</v>
      </c>
      <c r="U481" t="e">
        <f t="shared" si="144"/>
        <v>#REF!</v>
      </c>
      <c r="V481" t="e">
        <f t="shared" si="145"/>
        <v>#REF!</v>
      </c>
      <c r="W481" t="e">
        <f t="shared" si="146"/>
        <v>#REF!</v>
      </c>
      <c r="X481" t="e">
        <f t="shared" si="147"/>
        <v>#REF!</v>
      </c>
      <c r="Y481" t="e">
        <f t="shared" si="148"/>
        <v>#REF!</v>
      </c>
      <c r="Z481" t="e">
        <f t="shared" si="149"/>
        <v>#REF!</v>
      </c>
    </row>
    <row r="482" spans="1:26">
      <c r="A482" t="e">
        <f>IF(A481="","",IF($R$3=1,dayTest!A494,day!#REF!))</f>
        <v>#REF!</v>
      </c>
      <c r="B482" t="str">
        <f t="shared" si="150"/>
        <v/>
      </c>
      <c r="C482" t="str">
        <f t="shared" si="151"/>
        <v/>
      </c>
      <c r="D482" t="str">
        <f t="shared" si="151"/>
        <v/>
      </c>
      <c r="E482" t="str">
        <f t="shared" si="151"/>
        <v/>
      </c>
      <c r="F482" t="str">
        <f t="shared" si="151"/>
        <v/>
      </c>
      <c r="G482" t="str">
        <f t="shared" si="151"/>
        <v/>
      </c>
      <c r="H482" t="str">
        <f t="shared" si="151"/>
        <v/>
      </c>
      <c r="I482" t="str">
        <f t="shared" si="151"/>
        <v/>
      </c>
      <c r="J482" t="str">
        <f t="shared" si="151"/>
        <v/>
      </c>
      <c r="K482" t="str">
        <f t="shared" si="151"/>
        <v/>
      </c>
      <c r="L482" t="str">
        <f t="shared" si="151"/>
        <v/>
      </c>
      <c r="M482" t="str">
        <f t="shared" si="134"/>
        <v/>
      </c>
      <c r="N482" t="e">
        <f t="shared" si="137"/>
        <v>#REF!</v>
      </c>
      <c r="O482" t="e">
        <f t="shared" si="138"/>
        <v>#REF!</v>
      </c>
      <c r="P482" t="e">
        <f t="shared" si="139"/>
        <v>#REF!</v>
      </c>
      <c r="Q482" t="e">
        <f t="shared" si="140"/>
        <v>#REF!</v>
      </c>
      <c r="R482" t="e">
        <f t="shared" si="141"/>
        <v>#REF!</v>
      </c>
      <c r="S482" t="e">
        <f t="shared" si="142"/>
        <v>#REF!</v>
      </c>
      <c r="T482" t="e">
        <f t="shared" si="143"/>
        <v>#REF!</v>
      </c>
      <c r="U482" t="e">
        <f t="shared" si="144"/>
        <v>#REF!</v>
      </c>
      <c r="V482" t="e">
        <f t="shared" si="145"/>
        <v>#REF!</v>
      </c>
      <c r="W482" t="e">
        <f t="shared" si="146"/>
        <v>#REF!</v>
      </c>
      <c r="X482" t="e">
        <f t="shared" si="147"/>
        <v>#REF!</v>
      </c>
      <c r="Y482" t="e">
        <f t="shared" si="148"/>
        <v>#REF!</v>
      </c>
      <c r="Z482" t="e">
        <f t="shared" si="149"/>
        <v>#REF!</v>
      </c>
    </row>
    <row r="483" spans="1:26">
      <c r="A483" t="e">
        <f>IF(A482="","",IF($R$3=1,dayTest!A495,day!#REF!))</f>
        <v>#REF!</v>
      </c>
      <c r="B483" t="str">
        <f t="shared" si="150"/>
        <v/>
      </c>
      <c r="C483" t="str">
        <f t="shared" si="151"/>
        <v/>
      </c>
      <c r="D483" t="str">
        <f t="shared" si="151"/>
        <v/>
      </c>
      <c r="E483" t="str">
        <f t="shared" si="151"/>
        <v/>
      </c>
      <c r="F483" t="str">
        <f t="shared" si="151"/>
        <v/>
      </c>
      <c r="G483" t="str">
        <f t="shared" si="151"/>
        <v/>
      </c>
      <c r="H483" t="str">
        <f t="shared" si="151"/>
        <v/>
      </c>
      <c r="I483" t="str">
        <f t="shared" si="151"/>
        <v/>
      </c>
      <c r="J483" t="str">
        <f t="shared" si="151"/>
        <v/>
      </c>
      <c r="K483" t="str">
        <f t="shared" si="151"/>
        <v/>
      </c>
      <c r="L483" t="str">
        <f t="shared" si="151"/>
        <v/>
      </c>
      <c r="M483" t="str">
        <f t="shared" si="134"/>
        <v/>
      </c>
      <c r="N483" t="e">
        <f t="shared" si="137"/>
        <v>#REF!</v>
      </c>
      <c r="O483" t="e">
        <f t="shared" si="138"/>
        <v>#REF!</v>
      </c>
      <c r="P483" t="e">
        <f t="shared" si="139"/>
        <v>#REF!</v>
      </c>
      <c r="Q483" t="e">
        <f t="shared" si="140"/>
        <v>#REF!</v>
      </c>
      <c r="R483" t="e">
        <f t="shared" si="141"/>
        <v>#REF!</v>
      </c>
      <c r="S483" t="e">
        <f t="shared" si="142"/>
        <v>#REF!</v>
      </c>
      <c r="T483" t="e">
        <f t="shared" si="143"/>
        <v>#REF!</v>
      </c>
      <c r="U483" t="e">
        <f t="shared" si="144"/>
        <v>#REF!</v>
      </c>
      <c r="V483" t="e">
        <f t="shared" si="145"/>
        <v>#REF!</v>
      </c>
      <c r="W483" t="e">
        <f t="shared" si="146"/>
        <v>#REF!</v>
      </c>
      <c r="X483" t="e">
        <f t="shared" si="147"/>
        <v>#REF!</v>
      </c>
      <c r="Y483" t="e">
        <f t="shared" si="148"/>
        <v>#REF!</v>
      </c>
      <c r="Z483" t="e">
        <f t="shared" si="149"/>
        <v>#REF!</v>
      </c>
    </row>
    <row r="484" spans="1:26">
      <c r="A484" t="e">
        <f>IF(A483="","",IF($R$3=1,dayTest!A496,day!#REF!))</f>
        <v>#REF!</v>
      </c>
      <c r="B484" t="str">
        <f t="shared" si="150"/>
        <v/>
      </c>
      <c r="C484" t="str">
        <f t="shared" si="151"/>
        <v/>
      </c>
      <c r="D484" t="str">
        <f t="shared" si="151"/>
        <v/>
      </c>
      <c r="E484" t="str">
        <f t="shared" si="151"/>
        <v/>
      </c>
      <c r="F484" t="str">
        <f t="shared" si="151"/>
        <v/>
      </c>
      <c r="G484" t="str">
        <f t="shared" si="151"/>
        <v/>
      </c>
      <c r="H484" t="str">
        <f t="shared" si="151"/>
        <v/>
      </c>
      <c r="I484" t="str">
        <f t="shared" si="151"/>
        <v/>
      </c>
      <c r="J484" t="str">
        <f t="shared" si="151"/>
        <v/>
      </c>
      <c r="K484" t="str">
        <f t="shared" si="151"/>
        <v/>
      </c>
      <c r="L484" t="str">
        <f t="shared" si="151"/>
        <v/>
      </c>
      <c r="M484" t="str">
        <f t="shared" si="134"/>
        <v/>
      </c>
      <c r="N484" t="e">
        <f t="shared" si="137"/>
        <v>#REF!</v>
      </c>
      <c r="O484" t="e">
        <f t="shared" si="138"/>
        <v>#REF!</v>
      </c>
      <c r="P484" t="e">
        <f t="shared" si="139"/>
        <v>#REF!</v>
      </c>
      <c r="Q484" t="e">
        <f t="shared" si="140"/>
        <v>#REF!</v>
      </c>
      <c r="R484" t="e">
        <f t="shared" si="141"/>
        <v>#REF!</v>
      </c>
      <c r="S484" t="e">
        <f t="shared" si="142"/>
        <v>#REF!</v>
      </c>
      <c r="T484" t="e">
        <f t="shared" si="143"/>
        <v>#REF!</v>
      </c>
      <c r="U484" t="e">
        <f t="shared" si="144"/>
        <v>#REF!</v>
      </c>
      <c r="V484" t="e">
        <f t="shared" si="145"/>
        <v>#REF!</v>
      </c>
      <c r="W484" t="e">
        <f t="shared" si="146"/>
        <v>#REF!</v>
      </c>
      <c r="X484" t="e">
        <f t="shared" si="147"/>
        <v>#REF!</v>
      </c>
      <c r="Y484" t="e">
        <f t="shared" si="148"/>
        <v>#REF!</v>
      </c>
      <c r="Z484" t="e">
        <f t="shared" si="149"/>
        <v>#REF!</v>
      </c>
    </row>
    <row r="485" spans="1:26">
      <c r="A485" t="e">
        <f>IF(A484="","",IF($R$3=1,dayTest!A497,day!#REF!))</f>
        <v>#REF!</v>
      </c>
      <c r="B485" t="str">
        <f t="shared" si="150"/>
        <v/>
      </c>
      <c r="C485" t="str">
        <f t="shared" si="151"/>
        <v/>
      </c>
      <c r="D485" t="str">
        <f t="shared" si="151"/>
        <v/>
      </c>
      <c r="E485" t="str">
        <f t="shared" si="151"/>
        <v/>
      </c>
      <c r="F485" t="str">
        <f t="shared" si="151"/>
        <v/>
      </c>
      <c r="G485" t="str">
        <f t="shared" si="151"/>
        <v/>
      </c>
      <c r="H485" t="str">
        <f t="shared" si="151"/>
        <v/>
      </c>
      <c r="I485" t="str">
        <f t="shared" si="151"/>
        <v/>
      </c>
      <c r="J485" t="str">
        <f t="shared" si="151"/>
        <v/>
      </c>
      <c r="K485" t="str">
        <f t="shared" si="151"/>
        <v/>
      </c>
      <c r="L485" t="str">
        <f t="shared" si="151"/>
        <v/>
      </c>
      <c r="M485" t="str">
        <f t="shared" si="134"/>
        <v/>
      </c>
      <c r="N485" t="e">
        <f t="shared" si="137"/>
        <v>#REF!</v>
      </c>
      <c r="O485" t="e">
        <f t="shared" si="138"/>
        <v>#REF!</v>
      </c>
      <c r="P485" t="e">
        <f t="shared" si="139"/>
        <v>#REF!</v>
      </c>
      <c r="Q485" t="e">
        <f t="shared" si="140"/>
        <v>#REF!</v>
      </c>
      <c r="R485" t="e">
        <f t="shared" si="141"/>
        <v>#REF!</v>
      </c>
      <c r="S485" t="e">
        <f t="shared" si="142"/>
        <v>#REF!</v>
      </c>
      <c r="T485" t="e">
        <f t="shared" si="143"/>
        <v>#REF!</v>
      </c>
      <c r="U485" t="e">
        <f t="shared" si="144"/>
        <v>#REF!</v>
      </c>
      <c r="V485" t="e">
        <f t="shared" si="145"/>
        <v>#REF!</v>
      </c>
      <c r="W485" t="e">
        <f t="shared" si="146"/>
        <v>#REF!</v>
      </c>
      <c r="X485" t="e">
        <f t="shared" si="147"/>
        <v>#REF!</v>
      </c>
      <c r="Y485" t="e">
        <f t="shared" si="148"/>
        <v>#REF!</v>
      </c>
      <c r="Z485" t="e">
        <f t="shared" si="149"/>
        <v>#REF!</v>
      </c>
    </row>
    <row r="486" spans="1:26">
      <c r="A486" t="e">
        <f>IF(A485="","",IF($R$3=1,dayTest!A498,day!#REF!))</f>
        <v>#REF!</v>
      </c>
      <c r="B486" t="str">
        <f t="shared" si="150"/>
        <v/>
      </c>
      <c r="C486" t="str">
        <f t="shared" si="151"/>
        <v/>
      </c>
      <c r="D486" t="str">
        <f t="shared" si="151"/>
        <v/>
      </c>
      <c r="E486" t="str">
        <f t="shared" si="151"/>
        <v/>
      </c>
      <c r="F486" t="str">
        <f t="shared" si="151"/>
        <v/>
      </c>
      <c r="G486" t="str">
        <f t="shared" si="151"/>
        <v/>
      </c>
      <c r="H486" t="str">
        <f t="shared" si="151"/>
        <v/>
      </c>
      <c r="I486" t="str">
        <f t="shared" si="151"/>
        <v/>
      </c>
      <c r="J486" t="str">
        <f t="shared" si="151"/>
        <v/>
      </c>
      <c r="K486" t="str">
        <f t="shared" si="151"/>
        <v/>
      </c>
      <c r="L486" t="str">
        <f t="shared" si="151"/>
        <v/>
      </c>
      <c r="M486" t="str">
        <f t="shared" si="134"/>
        <v/>
      </c>
      <c r="N486" t="e">
        <f t="shared" si="137"/>
        <v>#REF!</v>
      </c>
      <c r="O486" t="e">
        <f t="shared" si="138"/>
        <v>#REF!</v>
      </c>
      <c r="P486" t="e">
        <f t="shared" si="139"/>
        <v>#REF!</v>
      </c>
      <c r="Q486" t="e">
        <f t="shared" si="140"/>
        <v>#REF!</v>
      </c>
      <c r="R486" t="e">
        <f t="shared" si="141"/>
        <v>#REF!</v>
      </c>
      <c r="S486" t="e">
        <f t="shared" si="142"/>
        <v>#REF!</v>
      </c>
      <c r="T486" t="e">
        <f t="shared" si="143"/>
        <v>#REF!</v>
      </c>
      <c r="U486" t="e">
        <f t="shared" si="144"/>
        <v>#REF!</v>
      </c>
      <c r="V486" t="e">
        <f t="shared" si="145"/>
        <v>#REF!</v>
      </c>
      <c r="W486" t="e">
        <f t="shared" si="146"/>
        <v>#REF!</v>
      </c>
      <c r="X486" t="e">
        <f t="shared" si="147"/>
        <v>#REF!</v>
      </c>
      <c r="Y486" t="e">
        <f t="shared" si="148"/>
        <v>#REF!</v>
      </c>
      <c r="Z486" t="e">
        <f t="shared" si="149"/>
        <v>#REF!</v>
      </c>
    </row>
    <row r="487" spans="1:26">
      <c r="A487" t="e">
        <f>IF(A486="","",IF($R$3=1,dayTest!A499,day!#REF!))</f>
        <v>#REF!</v>
      </c>
      <c r="B487" t="str">
        <f t="shared" si="150"/>
        <v/>
      </c>
      <c r="C487" t="str">
        <f t="shared" si="151"/>
        <v/>
      </c>
      <c r="D487" t="str">
        <f t="shared" si="151"/>
        <v/>
      </c>
      <c r="E487" t="str">
        <f t="shared" si="151"/>
        <v/>
      </c>
      <c r="F487" t="str">
        <f t="shared" si="151"/>
        <v/>
      </c>
      <c r="G487" t="str">
        <f t="shared" si="151"/>
        <v/>
      </c>
      <c r="H487" t="str">
        <f t="shared" si="151"/>
        <v/>
      </c>
      <c r="I487" t="str">
        <f t="shared" si="151"/>
        <v/>
      </c>
      <c r="J487" t="str">
        <f t="shared" si="151"/>
        <v/>
      </c>
      <c r="K487" t="str">
        <f t="shared" si="151"/>
        <v/>
      </c>
      <c r="L487" t="str">
        <f t="shared" si="151"/>
        <v/>
      </c>
      <c r="M487" t="str">
        <f t="shared" ref="M487:M550" si="152">IFERROR(VALUE(MID($A487,COLUMN()-1,1)),"")</f>
        <v/>
      </c>
      <c r="N487" t="e">
        <f t="shared" si="137"/>
        <v>#REF!</v>
      </c>
      <c r="O487" t="e">
        <f t="shared" si="138"/>
        <v>#REF!</v>
      </c>
      <c r="P487" t="e">
        <f t="shared" si="139"/>
        <v>#REF!</v>
      </c>
      <c r="Q487" t="e">
        <f t="shared" si="140"/>
        <v>#REF!</v>
      </c>
      <c r="R487" t="e">
        <f t="shared" si="141"/>
        <v>#REF!</v>
      </c>
      <c r="S487" t="e">
        <f t="shared" si="142"/>
        <v>#REF!</v>
      </c>
      <c r="T487" t="e">
        <f t="shared" si="143"/>
        <v>#REF!</v>
      </c>
      <c r="U487" t="e">
        <f t="shared" si="144"/>
        <v>#REF!</v>
      </c>
      <c r="V487" t="e">
        <f t="shared" si="145"/>
        <v>#REF!</v>
      </c>
      <c r="W487" t="e">
        <f t="shared" si="146"/>
        <v>#REF!</v>
      </c>
      <c r="X487" t="e">
        <f t="shared" si="147"/>
        <v>#REF!</v>
      </c>
      <c r="Y487" t="e">
        <f t="shared" si="148"/>
        <v>#REF!</v>
      </c>
      <c r="Z487" t="e">
        <f t="shared" si="149"/>
        <v>#REF!</v>
      </c>
    </row>
    <row r="488" spans="1:26">
      <c r="A488" t="e">
        <f>IF(A487="","",IF($R$3=1,dayTest!A500,day!#REF!))</f>
        <v>#REF!</v>
      </c>
      <c r="B488" t="str">
        <f t="shared" si="150"/>
        <v/>
      </c>
      <c r="C488" t="str">
        <f t="shared" si="151"/>
        <v/>
      </c>
      <c r="D488" t="str">
        <f t="shared" si="151"/>
        <v/>
      </c>
      <c r="E488" t="str">
        <f t="shared" si="151"/>
        <v/>
      </c>
      <c r="F488" t="str">
        <f t="shared" si="151"/>
        <v/>
      </c>
      <c r="G488" t="str">
        <f t="shared" si="151"/>
        <v/>
      </c>
      <c r="H488" t="str">
        <f t="shared" si="151"/>
        <v/>
      </c>
      <c r="I488" t="str">
        <f t="shared" si="151"/>
        <v/>
      </c>
      <c r="J488" t="str">
        <f t="shared" si="151"/>
        <v/>
      </c>
      <c r="K488" t="str">
        <f t="shared" si="151"/>
        <v/>
      </c>
      <c r="L488" t="str">
        <f t="shared" si="151"/>
        <v/>
      </c>
      <c r="M488" t="str">
        <f t="shared" si="152"/>
        <v/>
      </c>
      <c r="N488" t="e">
        <f t="shared" si="137"/>
        <v>#REF!</v>
      </c>
      <c r="O488" t="e">
        <f t="shared" si="138"/>
        <v>#REF!</v>
      </c>
      <c r="P488" t="e">
        <f t="shared" si="139"/>
        <v>#REF!</v>
      </c>
      <c r="Q488" t="e">
        <f t="shared" si="140"/>
        <v>#REF!</v>
      </c>
      <c r="R488" t="e">
        <f t="shared" si="141"/>
        <v>#REF!</v>
      </c>
      <c r="S488" t="e">
        <f t="shared" si="142"/>
        <v>#REF!</v>
      </c>
      <c r="T488" t="e">
        <f t="shared" si="143"/>
        <v>#REF!</v>
      </c>
      <c r="U488" t="e">
        <f t="shared" si="144"/>
        <v>#REF!</v>
      </c>
      <c r="V488" t="e">
        <f t="shared" si="145"/>
        <v>#REF!</v>
      </c>
      <c r="W488" t="e">
        <f t="shared" si="146"/>
        <v>#REF!</v>
      </c>
      <c r="X488" t="e">
        <f t="shared" si="147"/>
        <v>#REF!</v>
      </c>
      <c r="Y488" t="e">
        <f t="shared" si="148"/>
        <v>#REF!</v>
      </c>
      <c r="Z488" t="e">
        <f t="shared" si="149"/>
        <v>#REF!</v>
      </c>
    </row>
    <row r="489" spans="1:26">
      <c r="A489" t="e">
        <f>IF(A488="","",IF($R$3=1,dayTest!A501,day!#REF!))</f>
        <v>#REF!</v>
      </c>
      <c r="B489" t="str">
        <f t="shared" si="150"/>
        <v/>
      </c>
      <c r="C489" t="str">
        <f t="shared" si="151"/>
        <v/>
      </c>
      <c r="D489" t="str">
        <f t="shared" si="151"/>
        <v/>
      </c>
      <c r="E489" t="str">
        <f t="shared" si="151"/>
        <v/>
      </c>
      <c r="F489" t="str">
        <f t="shared" si="151"/>
        <v/>
      </c>
      <c r="G489" t="str">
        <f t="shared" si="151"/>
        <v/>
      </c>
      <c r="H489" t="str">
        <f t="shared" si="151"/>
        <v/>
      </c>
      <c r="I489" t="str">
        <f t="shared" si="151"/>
        <v/>
      </c>
      <c r="J489" t="str">
        <f t="shared" si="151"/>
        <v/>
      </c>
      <c r="K489" t="str">
        <f t="shared" si="151"/>
        <v/>
      </c>
      <c r="L489" t="str">
        <f t="shared" si="151"/>
        <v/>
      </c>
      <c r="M489" t="str">
        <f t="shared" si="152"/>
        <v/>
      </c>
      <c r="N489" t="e">
        <f t="shared" si="137"/>
        <v>#REF!</v>
      </c>
      <c r="O489" t="e">
        <f t="shared" si="138"/>
        <v>#REF!</v>
      </c>
      <c r="P489" t="e">
        <f t="shared" si="139"/>
        <v>#REF!</v>
      </c>
      <c r="Q489" t="e">
        <f t="shared" si="140"/>
        <v>#REF!</v>
      </c>
      <c r="R489" t="e">
        <f t="shared" si="141"/>
        <v>#REF!</v>
      </c>
      <c r="S489" t="e">
        <f t="shared" si="142"/>
        <v>#REF!</v>
      </c>
      <c r="T489" t="e">
        <f t="shared" si="143"/>
        <v>#REF!</v>
      </c>
      <c r="U489" t="e">
        <f t="shared" si="144"/>
        <v>#REF!</v>
      </c>
      <c r="V489" t="e">
        <f t="shared" si="145"/>
        <v>#REF!</v>
      </c>
      <c r="W489" t="e">
        <f t="shared" si="146"/>
        <v>#REF!</v>
      </c>
      <c r="X489" t="e">
        <f t="shared" si="147"/>
        <v>#REF!</v>
      </c>
      <c r="Y489" t="e">
        <f t="shared" si="148"/>
        <v>#REF!</v>
      </c>
      <c r="Z489" t="e">
        <f t="shared" si="149"/>
        <v>#REF!</v>
      </c>
    </row>
    <row r="490" spans="1:26">
      <c r="A490" t="e">
        <f>IF(A489="","",IF($R$3=1,dayTest!A502,day!#REF!))</f>
        <v>#REF!</v>
      </c>
      <c r="B490" t="str">
        <f t="shared" si="150"/>
        <v/>
      </c>
      <c r="C490" t="str">
        <f t="shared" si="151"/>
        <v/>
      </c>
      <c r="D490" t="str">
        <f t="shared" si="151"/>
        <v/>
      </c>
      <c r="E490" t="str">
        <f t="shared" si="151"/>
        <v/>
      </c>
      <c r="F490" t="str">
        <f t="shared" si="151"/>
        <v/>
      </c>
      <c r="G490" t="str">
        <f t="shared" si="151"/>
        <v/>
      </c>
      <c r="H490" t="str">
        <f t="shared" si="151"/>
        <v/>
      </c>
      <c r="I490" t="str">
        <f t="shared" si="151"/>
        <v/>
      </c>
      <c r="J490" t="str">
        <f t="shared" si="151"/>
        <v/>
      </c>
      <c r="K490" t="str">
        <f t="shared" si="151"/>
        <v/>
      </c>
      <c r="L490" t="str">
        <f t="shared" si="151"/>
        <v/>
      </c>
      <c r="M490" t="str">
        <f t="shared" si="152"/>
        <v/>
      </c>
      <c r="N490" t="e">
        <f t="shared" si="137"/>
        <v>#REF!</v>
      </c>
      <c r="O490" t="e">
        <f t="shared" si="138"/>
        <v>#REF!</v>
      </c>
      <c r="P490" t="e">
        <f t="shared" si="139"/>
        <v>#REF!</v>
      </c>
      <c r="Q490" t="e">
        <f t="shared" si="140"/>
        <v>#REF!</v>
      </c>
      <c r="R490" t="e">
        <f t="shared" si="141"/>
        <v>#REF!</v>
      </c>
      <c r="S490" t="e">
        <f t="shared" si="142"/>
        <v>#REF!</v>
      </c>
      <c r="T490" t="e">
        <f t="shared" si="143"/>
        <v>#REF!</v>
      </c>
      <c r="U490" t="e">
        <f t="shared" si="144"/>
        <v>#REF!</v>
      </c>
      <c r="V490" t="e">
        <f t="shared" si="145"/>
        <v>#REF!</v>
      </c>
      <c r="W490" t="e">
        <f t="shared" si="146"/>
        <v>#REF!</v>
      </c>
      <c r="X490" t="e">
        <f t="shared" si="147"/>
        <v>#REF!</v>
      </c>
      <c r="Y490" t="e">
        <f t="shared" si="148"/>
        <v>#REF!</v>
      </c>
      <c r="Z490" t="e">
        <f t="shared" si="149"/>
        <v>#REF!</v>
      </c>
    </row>
    <row r="491" spans="1:26">
      <c r="A491" t="e">
        <f>IF(A490="","",IF($R$3=1,dayTest!A503,day!#REF!))</f>
        <v>#REF!</v>
      </c>
      <c r="B491" t="str">
        <f t="shared" si="150"/>
        <v/>
      </c>
      <c r="C491" t="str">
        <f t="shared" si="151"/>
        <v/>
      </c>
      <c r="D491" t="str">
        <f t="shared" si="151"/>
        <v/>
      </c>
      <c r="E491" t="str">
        <f t="shared" si="151"/>
        <v/>
      </c>
      <c r="F491" t="str">
        <f t="shared" si="151"/>
        <v/>
      </c>
      <c r="G491" t="str">
        <f t="shared" si="151"/>
        <v/>
      </c>
      <c r="H491" t="str">
        <f t="shared" si="151"/>
        <v/>
      </c>
      <c r="I491" t="str">
        <f t="shared" si="151"/>
        <v/>
      </c>
      <c r="J491" t="str">
        <f t="shared" si="151"/>
        <v/>
      </c>
      <c r="K491" t="str">
        <f t="shared" si="151"/>
        <v/>
      </c>
      <c r="L491" t="str">
        <f t="shared" si="151"/>
        <v/>
      </c>
      <c r="M491" t="str">
        <f t="shared" si="152"/>
        <v/>
      </c>
      <c r="N491" t="e">
        <f t="shared" si="137"/>
        <v>#REF!</v>
      </c>
      <c r="O491" t="e">
        <f t="shared" si="138"/>
        <v>#REF!</v>
      </c>
      <c r="P491" t="e">
        <f t="shared" si="139"/>
        <v>#REF!</v>
      </c>
      <c r="Q491" t="e">
        <f t="shared" si="140"/>
        <v>#REF!</v>
      </c>
      <c r="R491" t="e">
        <f t="shared" si="141"/>
        <v>#REF!</v>
      </c>
      <c r="S491" t="e">
        <f t="shared" si="142"/>
        <v>#REF!</v>
      </c>
      <c r="T491" t="e">
        <f t="shared" si="143"/>
        <v>#REF!</v>
      </c>
      <c r="U491" t="e">
        <f t="shared" si="144"/>
        <v>#REF!</v>
      </c>
      <c r="V491" t="e">
        <f t="shared" si="145"/>
        <v>#REF!</v>
      </c>
      <c r="W491" t="e">
        <f t="shared" si="146"/>
        <v>#REF!</v>
      </c>
      <c r="X491" t="e">
        <f t="shared" si="147"/>
        <v>#REF!</v>
      </c>
      <c r="Y491" t="e">
        <f t="shared" si="148"/>
        <v>#REF!</v>
      </c>
      <c r="Z491" t="e">
        <f t="shared" si="149"/>
        <v>#REF!</v>
      </c>
    </row>
    <row r="492" spans="1:26">
      <c r="A492" t="e">
        <f>IF(A491="","",IF($R$3=1,dayTest!A504,day!#REF!))</f>
        <v>#REF!</v>
      </c>
      <c r="B492" t="str">
        <f t="shared" si="150"/>
        <v/>
      </c>
      <c r="C492" t="str">
        <f t="shared" si="151"/>
        <v/>
      </c>
      <c r="D492" t="str">
        <f t="shared" si="151"/>
        <v/>
      </c>
      <c r="E492" t="str">
        <f t="shared" si="151"/>
        <v/>
      </c>
      <c r="F492" t="str">
        <f t="shared" si="151"/>
        <v/>
      </c>
      <c r="G492" t="str">
        <f t="shared" si="151"/>
        <v/>
      </c>
      <c r="H492" t="str">
        <f t="shared" si="151"/>
        <v/>
      </c>
      <c r="I492" t="str">
        <f t="shared" si="151"/>
        <v/>
      </c>
      <c r="J492" t="str">
        <f t="shared" si="151"/>
        <v/>
      </c>
      <c r="K492" t="str">
        <f t="shared" si="151"/>
        <v/>
      </c>
      <c r="L492" t="str">
        <f t="shared" si="151"/>
        <v/>
      </c>
      <c r="M492" t="str">
        <f t="shared" si="152"/>
        <v/>
      </c>
      <c r="N492" t="e">
        <f t="shared" si="137"/>
        <v>#REF!</v>
      </c>
      <c r="O492" t="e">
        <f t="shared" si="138"/>
        <v>#REF!</v>
      </c>
      <c r="P492" t="e">
        <f t="shared" si="139"/>
        <v>#REF!</v>
      </c>
      <c r="Q492" t="e">
        <f t="shared" si="140"/>
        <v>#REF!</v>
      </c>
      <c r="R492" t="e">
        <f t="shared" si="141"/>
        <v>#REF!</v>
      </c>
      <c r="S492" t="e">
        <f t="shared" si="142"/>
        <v>#REF!</v>
      </c>
      <c r="T492" t="e">
        <f t="shared" si="143"/>
        <v>#REF!</v>
      </c>
      <c r="U492" t="e">
        <f t="shared" si="144"/>
        <v>#REF!</v>
      </c>
      <c r="V492" t="e">
        <f t="shared" si="145"/>
        <v>#REF!</v>
      </c>
      <c r="W492" t="e">
        <f t="shared" si="146"/>
        <v>#REF!</v>
      </c>
      <c r="X492" t="e">
        <f t="shared" si="147"/>
        <v>#REF!</v>
      </c>
      <c r="Y492" t="e">
        <f t="shared" si="148"/>
        <v>#REF!</v>
      </c>
      <c r="Z492" t="e">
        <f t="shared" si="149"/>
        <v>#REF!</v>
      </c>
    </row>
    <row r="493" spans="1:26">
      <c r="A493" t="e">
        <f>IF(A492="","",IF($R$3=1,dayTest!A505,day!#REF!))</f>
        <v>#REF!</v>
      </c>
      <c r="B493" t="str">
        <f t="shared" si="150"/>
        <v/>
      </c>
      <c r="C493" t="str">
        <f t="shared" si="151"/>
        <v/>
      </c>
      <c r="D493" t="str">
        <f t="shared" si="151"/>
        <v/>
      </c>
      <c r="E493" t="str">
        <f t="shared" si="151"/>
        <v/>
      </c>
      <c r="F493" t="str">
        <f t="shared" si="151"/>
        <v/>
      </c>
      <c r="G493" t="str">
        <f t="shared" si="151"/>
        <v/>
      </c>
      <c r="H493" t="str">
        <f t="shared" si="151"/>
        <v/>
      </c>
      <c r="I493" t="str">
        <f t="shared" si="151"/>
        <v/>
      </c>
      <c r="J493" t="str">
        <f t="shared" si="151"/>
        <v/>
      </c>
      <c r="K493" t="str">
        <f t="shared" si="151"/>
        <v/>
      </c>
      <c r="L493" t="str">
        <f t="shared" si="151"/>
        <v/>
      </c>
      <c r="M493" t="str">
        <f t="shared" si="152"/>
        <v/>
      </c>
      <c r="N493" t="e">
        <f t="shared" si="137"/>
        <v>#REF!</v>
      </c>
      <c r="O493" t="e">
        <f t="shared" si="138"/>
        <v>#REF!</v>
      </c>
      <c r="P493" t="e">
        <f t="shared" si="139"/>
        <v>#REF!</v>
      </c>
      <c r="Q493" t="e">
        <f t="shared" si="140"/>
        <v>#REF!</v>
      </c>
      <c r="R493" t="e">
        <f t="shared" si="141"/>
        <v>#REF!</v>
      </c>
      <c r="S493" t="e">
        <f t="shared" si="142"/>
        <v>#REF!</v>
      </c>
      <c r="T493" t="e">
        <f t="shared" si="143"/>
        <v>#REF!</v>
      </c>
      <c r="U493" t="e">
        <f t="shared" si="144"/>
        <v>#REF!</v>
      </c>
      <c r="V493" t="e">
        <f t="shared" si="145"/>
        <v>#REF!</v>
      </c>
      <c r="W493" t="e">
        <f t="shared" si="146"/>
        <v>#REF!</v>
      </c>
      <c r="X493" t="e">
        <f t="shared" si="147"/>
        <v>#REF!</v>
      </c>
      <c r="Y493" t="e">
        <f t="shared" si="148"/>
        <v>#REF!</v>
      </c>
      <c r="Z493" t="e">
        <f t="shared" si="149"/>
        <v>#REF!</v>
      </c>
    </row>
    <row r="494" spans="1:26">
      <c r="A494" t="e">
        <f>IF(A493="","",IF($R$3=1,dayTest!A506,day!#REF!))</f>
        <v>#REF!</v>
      </c>
      <c r="B494" t="str">
        <f t="shared" si="150"/>
        <v/>
      </c>
      <c r="C494" t="str">
        <f t="shared" si="151"/>
        <v/>
      </c>
      <c r="D494" t="str">
        <f t="shared" si="151"/>
        <v/>
      </c>
      <c r="E494" t="str">
        <f t="shared" si="151"/>
        <v/>
      </c>
      <c r="F494" t="str">
        <f t="shared" si="151"/>
        <v/>
      </c>
      <c r="G494" t="str">
        <f t="shared" si="151"/>
        <v/>
      </c>
      <c r="H494" t="str">
        <f t="shared" si="151"/>
        <v/>
      </c>
      <c r="I494" t="str">
        <f t="shared" si="151"/>
        <v/>
      </c>
      <c r="J494" t="str">
        <f t="shared" si="151"/>
        <v/>
      </c>
      <c r="K494" t="str">
        <f t="shared" si="151"/>
        <v/>
      </c>
      <c r="L494" t="str">
        <f t="shared" si="151"/>
        <v/>
      </c>
      <c r="M494" t="str">
        <f t="shared" si="152"/>
        <v/>
      </c>
      <c r="N494" t="e">
        <f t="shared" si="137"/>
        <v>#REF!</v>
      </c>
      <c r="O494" t="e">
        <f t="shared" si="138"/>
        <v>#REF!</v>
      </c>
      <c r="P494" t="e">
        <f t="shared" si="139"/>
        <v>#REF!</v>
      </c>
      <c r="Q494" t="e">
        <f t="shared" si="140"/>
        <v>#REF!</v>
      </c>
      <c r="R494" t="e">
        <f t="shared" si="141"/>
        <v>#REF!</v>
      </c>
      <c r="S494" t="e">
        <f t="shared" si="142"/>
        <v>#REF!</v>
      </c>
      <c r="T494" t="e">
        <f t="shared" si="143"/>
        <v>#REF!</v>
      </c>
      <c r="U494" t="e">
        <f t="shared" si="144"/>
        <v>#REF!</v>
      </c>
      <c r="V494" t="e">
        <f t="shared" si="145"/>
        <v>#REF!</v>
      </c>
      <c r="W494" t="e">
        <f t="shared" si="146"/>
        <v>#REF!</v>
      </c>
      <c r="X494" t="e">
        <f t="shared" si="147"/>
        <v>#REF!</v>
      </c>
      <c r="Y494" t="e">
        <f t="shared" si="148"/>
        <v>#REF!</v>
      </c>
      <c r="Z494" t="e">
        <f t="shared" si="149"/>
        <v>#REF!</v>
      </c>
    </row>
    <row r="495" spans="1:26">
      <c r="A495" t="e">
        <f>IF(A494="","",IF($R$3=1,dayTest!A507,day!#REF!))</f>
        <v>#REF!</v>
      </c>
      <c r="B495" t="str">
        <f t="shared" si="150"/>
        <v/>
      </c>
      <c r="C495" t="str">
        <f t="shared" si="151"/>
        <v/>
      </c>
      <c r="D495" t="str">
        <f t="shared" si="151"/>
        <v/>
      </c>
      <c r="E495" t="str">
        <f t="shared" si="151"/>
        <v/>
      </c>
      <c r="F495" t="str">
        <f t="shared" si="151"/>
        <v/>
      </c>
      <c r="G495" t="str">
        <f t="shared" si="151"/>
        <v/>
      </c>
      <c r="H495" t="str">
        <f t="shared" si="151"/>
        <v/>
      </c>
      <c r="I495" t="str">
        <f t="shared" si="151"/>
        <v/>
      </c>
      <c r="J495" t="str">
        <f t="shared" si="151"/>
        <v/>
      </c>
      <c r="K495" t="str">
        <f t="shared" si="151"/>
        <v/>
      </c>
      <c r="L495" t="str">
        <f t="shared" si="151"/>
        <v/>
      </c>
      <c r="M495" t="str">
        <f t="shared" si="152"/>
        <v/>
      </c>
      <c r="N495" t="e">
        <f t="shared" si="137"/>
        <v>#REF!</v>
      </c>
      <c r="O495" t="e">
        <f t="shared" si="138"/>
        <v>#REF!</v>
      </c>
      <c r="P495" t="e">
        <f t="shared" si="139"/>
        <v>#REF!</v>
      </c>
      <c r="Q495" t="e">
        <f t="shared" si="140"/>
        <v>#REF!</v>
      </c>
      <c r="R495" t="e">
        <f t="shared" si="141"/>
        <v>#REF!</v>
      </c>
      <c r="S495" t="e">
        <f t="shared" si="142"/>
        <v>#REF!</v>
      </c>
      <c r="T495" t="e">
        <f t="shared" si="143"/>
        <v>#REF!</v>
      </c>
      <c r="U495" t="e">
        <f t="shared" si="144"/>
        <v>#REF!</v>
      </c>
      <c r="V495" t="e">
        <f t="shared" si="145"/>
        <v>#REF!</v>
      </c>
      <c r="W495" t="e">
        <f t="shared" si="146"/>
        <v>#REF!</v>
      </c>
      <c r="X495" t="e">
        <f t="shared" si="147"/>
        <v>#REF!</v>
      </c>
      <c r="Y495" t="e">
        <f t="shared" si="148"/>
        <v>#REF!</v>
      </c>
      <c r="Z495" t="e">
        <f t="shared" si="149"/>
        <v>#REF!</v>
      </c>
    </row>
    <row r="496" spans="1:26">
      <c r="A496" t="e">
        <f>IF(A495="","",IF($R$3=1,dayTest!A508,day!#REF!))</f>
        <v>#REF!</v>
      </c>
      <c r="B496" t="str">
        <f t="shared" si="150"/>
        <v/>
      </c>
      <c r="C496" t="str">
        <f t="shared" si="151"/>
        <v/>
      </c>
      <c r="D496" t="str">
        <f t="shared" si="151"/>
        <v/>
      </c>
      <c r="E496" t="str">
        <f t="shared" ref="C496:L519" si="153">IFERROR(VALUE(MID($A496,COLUMN()-1,1)),"")</f>
        <v/>
      </c>
      <c r="F496" t="str">
        <f t="shared" si="153"/>
        <v/>
      </c>
      <c r="G496" t="str">
        <f t="shared" si="153"/>
        <v/>
      </c>
      <c r="H496" t="str">
        <f t="shared" si="153"/>
        <v/>
      </c>
      <c r="I496" t="str">
        <f t="shared" si="153"/>
        <v/>
      </c>
      <c r="J496" t="str">
        <f t="shared" si="153"/>
        <v/>
      </c>
      <c r="K496" t="str">
        <f t="shared" si="153"/>
        <v/>
      </c>
      <c r="L496" t="str">
        <f t="shared" si="153"/>
        <v/>
      </c>
      <c r="M496" t="str">
        <f t="shared" si="152"/>
        <v/>
      </c>
      <c r="N496" t="e">
        <f t="shared" si="137"/>
        <v>#REF!</v>
      </c>
      <c r="O496" t="e">
        <f t="shared" si="138"/>
        <v>#REF!</v>
      </c>
      <c r="P496" t="e">
        <f t="shared" si="139"/>
        <v>#REF!</v>
      </c>
      <c r="Q496" t="e">
        <f t="shared" si="140"/>
        <v>#REF!</v>
      </c>
      <c r="R496" t="e">
        <f t="shared" si="141"/>
        <v>#REF!</v>
      </c>
      <c r="S496" t="e">
        <f t="shared" si="142"/>
        <v>#REF!</v>
      </c>
      <c r="T496" t="e">
        <f t="shared" si="143"/>
        <v>#REF!</v>
      </c>
      <c r="U496" t="e">
        <f t="shared" si="144"/>
        <v>#REF!</v>
      </c>
      <c r="V496" t="e">
        <f t="shared" si="145"/>
        <v>#REF!</v>
      </c>
      <c r="W496" t="e">
        <f t="shared" si="146"/>
        <v>#REF!</v>
      </c>
      <c r="X496" t="e">
        <f t="shared" si="147"/>
        <v>#REF!</v>
      </c>
      <c r="Y496" t="e">
        <f t="shared" si="148"/>
        <v>#REF!</v>
      </c>
      <c r="Z496" t="e">
        <f t="shared" si="149"/>
        <v>#REF!</v>
      </c>
    </row>
    <row r="497" spans="1:26">
      <c r="A497" t="e">
        <f>IF(A496="","",IF($R$3=1,dayTest!A509,day!#REF!))</f>
        <v>#REF!</v>
      </c>
      <c r="B497" t="str">
        <f t="shared" si="150"/>
        <v/>
      </c>
      <c r="C497" t="str">
        <f t="shared" si="153"/>
        <v/>
      </c>
      <c r="D497" t="str">
        <f t="shared" si="153"/>
        <v/>
      </c>
      <c r="E497" t="str">
        <f t="shared" si="153"/>
        <v/>
      </c>
      <c r="F497" t="str">
        <f t="shared" si="153"/>
        <v/>
      </c>
      <c r="G497" t="str">
        <f t="shared" si="153"/>
        <v/>
      </c>
      <c r="H497" t="str">
        <f t="shared" si="153"/>
        <v/>
      </c>
      <c r="I497" t="str">
        <f t="shared" si="153"/>
        <v/>
      </c>
      <c r="J497" t="str">
        <f t="shared" si="153"/>
        <v/>
      </c>
      <c r="K497" t="str">
        <f t="shared" si="153"/>
        <v/>
      </c>
      <c r="L497" t="str">
        <f t="shared" si="153"/>
        <v/>
      </c>
      <c r="M497" t="str">
        <f t="shared" si="152"/>
        <v/>
      </c>
      <c r="N497" t="e">
        <f t="shared" si="137"/>
        <v>#REF!</v>
      </c>
      <c r="O497" t="e">
        <f t="shared" si="138"/>
        <v>#REF!</v>
      </c>
      <c r="P497" t="e">
        <f t="shared" si="139"/>
        <v>#REF!</v>
      </c>
      <c r="Q497" t="e">
        <f t="shared" si="140"/>
        <v>#REF!</v>
      </c>
      <c r="R497" t="e">
        <f t="shared" si="141"/>
        <v>#REF!</v>
      </c>
      <c r="S497" t="e">
        <f t="shared" si="142"/>
        <v>#REF!</v>
      </c>
      <c r="T497" t="e">
        <f t="shared" si="143"/>
        <v>#REF!</v>
      </c>
      <c r="U497" t="e">
        <f t="shared" si="144"/>
        <v>#REF!</v>
      </c>
      <c r="V497" t="e">
        <f t="shared" si="145"/>
        <v>#REF!</v>
      </c>
      <c r="W497" t="e">
        <f t="shared" si="146"/>
        <v>#REF!</v>
      </c>
      <c r="X497" t="e">
        <f t="shared" si="147"/>
        <v>#REF!</v>
      </c>
      <c r="Y497" t="e">
        <f t="shared" si="148"/>
        <v>#REF!</v>
      </c>
      <c r="Z497" t="e">
        <f t="shared" si="149"/>
        <v>#REF!</v>
      </c>
    </row>
    <row r="498" spans="1:26">
      <c r="A498" t="e">
        <f>IF(A497="","",IF($R$3=1,dayTest!A510,day!#REF!))</f>
        <v>#REF!</v>
      </c>
      <c r="B498" t="str">
        <f t="shared" si="150"/>
        <v/>
      </c>
      <c r="C498" t="str">
        <f t="shared" si="153"/>
        <v/>
      </c>
      <c r="D498" t="str">
        <f t="shared" si="153"/>
        <v/>
      </c>
      <c r="E498" t="str">
        <f t="shared" si="153"/>
        <v/>
      </c>
      <c r="F498" t="str">
        <f t="shared" si="153"/>
        <v/>
      </c>
      <c r="G498" t="str">
        <f t="shared" si="153"/>
        <v/>
      </c>
      <c r="H498" t="str">
        <f t="shared" si="153"/>
        <v/>
      </c>
      <c r="I498" t="str">
        <f t="shared" si="153"/>
        <v/>
      </c>
      <c r="J498" t="str">
        <f t="shared" si="153"/>
        <v/>
      </c>
      <c r="K498" t="str">
        <f t="shared" si="153"/>
        <v/>
      </c>
      <c r="L498" t="str">
        <f t="shared" si="153"/>
        <v/>
      </c>
      <c r="M498" t="str">
        <f t="shared" si="152"/>
        <v/>
      </c>
      <c r="N498" t="e">
        <f t="shared" si="137"/>
        <v>#REF!</v>
      </c>
      <c r="O498" t="e">
        <f t="shared" si="138"/>
        <v>#REF!</v>
      </c>
      <c r="P498" t="e">
        <f t="shared" si="139"/>
        <v>#REF!</v>
      </c>
      <c r="Q498" t="e">
        <f t="shared" si="140"/>
        <v>#REF!</v>
      </c>
      <c r="R498" t="e">
        <f t="shared" si="141"/>
        <v>#REF!</v>
      </c>
      <c r="S498" t="e">
        <f t="shared" si="142"/>
        <v>#REF!</v>
      </c>
      <c r="T498" t="e">
        <f t="shared" si="143"/>
        <v>#REF!</v>
      </c>
      <c r="U498" t="e">
        <f t="shared" si="144"/>
        <v>#REF!</v>
      </c>
      <c r="V498" t="e">
        <f t="shared" si="145"/>
        <v>#REF!</v>
      </c>
      <c r="W498" t="e">
        <f t="shared" si="146"/>
        <v>#REF!</v>
      </c>
      <c r="X498" t="e">
        <f t="shared" si="147"/>
        <v>#REF!</v>
      </c>
      <c r="Y498" t="e">
        <f t="shared" si="148"/>
        <v>#REF!</v>
      </c>
      <c r="Z498" t="e">
        <f t="shared" si="149"/>
        <v>#REF!</v>
      </c>
    </row>
    <row r="499" spans="1:26">
      <c r="A499" t="e">
        <f>IF(A498="","",IF($R$3=1,dayTest!A511,day!#REF!))</f>
        <v>#REF!</v>
      </c>
      <c r="B499" t="str">
        <f t="shared" si="150"/>
        <v/>
      </c>
      <c r="C499" t="str">
        <f t="shared" si="153"/>
        <v/>
      </c>
      <c r="D499" t="str">
        <f t="shared" si="153"/>
        <v/>
      </c>
      <c r="E499" t="str">
        <f t="shared" si="153"/>
        <v/>
      </c>
      <c r="F499" t="str">
        <f t="shared" si="153"/>
        <v/>
      </c>
      <c r="G499" t="str">
        <f t="shared" si="153"/>
        <v/>
      </c>
      <c r="H499" t="str">
        <f t="shared" si="153"/>
        <v/>
      </c>
      <c r="I499" t="str">
        <f t="shared" si="153"/>
        <v/>
      </c>
      <c r="J499" t="str">
        <f t="shared" si="153"/>
        <v/>
      </c>
      <c r="K499" t="str">
        <f t="shared" si="153"/>
        <v/>
      </c>
      <c r="L499" t="str">
        <f t="shared" si="153"/>
        <v/>
      </c>
      <c r="M499" t="str">
        <f t="shared" si="152"/>
        <v/>
      </c>
      <c r="N499" t="e">
        <f t="shared" si="137"/>
        <v>#REF!</v>
      </c>
      <c r="O499" t="e">
        <f t="shared" si="138"/>
        <v>#REF!</v>
      </c>
      <c r="P499" t="e">
        <f t="shared" si="139"/>
        <v>#REF!</v>
      </c>
      <c r="Q499" t="e">
        <f t="shared" si="140"/>
        <v>#REF!</v>
      </c>
      <c r="R499" t="e">
        <f t="shared" si="141"/>
        <v>#REF!</v>
      </c>
      <c r="S499" t="e">
        <f t="shared" si="142"/>
        <v>#REF!</v>
      </c>
      <c r="T499" t="e">
        <f t="shared" si="143"/>
        <v>#REF!</v>
      </c>
      <c r="U499" t="e">
        <f t="shared" si="144"/>
        <v>#REF!</v>
      </c>
      <c r="V499" t="e">
        <f t="shared" si="145"/>
        <v>#REF!</v>
      </c>
      <c r="W499" t="e">
        <f t="shared" si="146"/>
        <v>#REF!</v>
      </c>
      <c r="X499" t="e">
        <f t="shared" si="147"/>
        <v>#REF!</v>
      </c>
      <c r="Y499" t="e">
        <f t="shared" si="148"/>
        <v>#REF!</v>
      </c>
      <c r="Z499" t="e">
        <f t="shared" si="149"/>
        <v>#REF!</v>
      </c>
    </row>
    <row r="500" spans="1:26">
      <c r="A500" t="e">
        <f>IF(A499="","",IF($R$3=1,dayTest!A512,day!#REF!))</f>
        <v>#REF!</v>
      </c>
      <c r="B500" t="str">
        <f t="shared" si="150"/>
        <v/>
      </c>
      <c r="C500" t="str">
        <f t="shared" si="153"/>
        <v/>
      </c>
      <c r="D500" t="str">
        <f t="shared" si="153"/>
        <v/>
      </c>
      <c r="E500" t="str">
        <f t="shared" si="153"/>
        <v/>
      </c>
      <c r="F500" t="str">
        <f t="shared" si="153"/>
        <v/>
      </c>
      <c r="G500" t="str">
        <f t="shared" si="153"/>
        <v/>
      </c>
      <c r="H500" t="str">
        <f t="shared" si="153"/>
        <v/>
      </c>
      <c r="I500" t="str">
        <f t="shared" si="153"/>
        <v/>
      </c>
      <c r="J500" t="str">
        <f t="shared" si="153"/>
        <v/>
      </c>
      <c r="K500" t="str">
        <f t="shared" si="153"/>
        <v/>
      </c>
      <c r="L500" t="str">
        <f t="shared" si="153"/>
        <v/>
      </c>
      <c r="M500" t="str">
        <f t="shared" si="152"/>
        <v/>
      </c>
      <c r="N500" t="e">
        <f t="shared" si="137"/>
        <v>#REF!</v>
      </c>
      <c r="O500" t="e">
        <f t="shared" si="138"/>
        <v>#REF!</v>
      </c>
      <c r="P500" t="e">
        <f t="shared" si="139"/>
        <v>#REF!</v>
      </c>
      <c r="Q500" t="e">
        <f t="shared" si="140"/>
        <v>#REF!</v>
      </c>
      <c r="R500" t="e">
        <f t="shared" si="141"/>
        <v>#REF!</v>
      </c>
      <c r="S500" t="e">
        <f t="shared" si="142"/>
        <v>#REF!</v>
      </c>
      <c r="T500" t="e">
        <f t="shared" si="143"/>
        <v>#REF!</v>
      </c>
      <c r="U500" t="e">
        <f t="shared" si="144"/>
        <v>#REF!</v>
      </c>
      <c r="V500" t="e">
        <f t="shared" si="145"/>
        <v>#REF!</v>
      </c>
      <c r="W500" t="e">
        <f t="shared" si="146"/>
        <v>#REF!</v>
      </c>
      <c r="X500" t="e">
        <f t="shared" si="147"/>
        <v>#REF!</v>
      </c>
      <c r="Y500" t="e">
        <f t="shared" si="148"/>
        <v>#REF!</v>
      </c>
      <c r="Z500" t="e">
        <f t="shared" si="149"/>
        <v>#REF!</v>
      </c>
    </row>
    <row r="501" spans="1:26">
      <c r="A501" t="e">
        <f>IF(A500="","",IF($R$3=1,dayTest!A513,day!#REF!))</f>
        <v>#REF!</v>
      </c>
      <c r="B501" t="str">
        <f t="shared" si="150"/>
        <v/>
      </c>
      <c r="C501" t="str">
        <f t="shared" si="153"/>
        <v/>
      </c>
      <c r="D501" t="str">
        <f t="shared" si="153"/>
        <v/>
      </c>
      <c r="E501" t="str">
        <f t="shared" si="153"/>
        <v/>
      </c>
      <c r="F501" t="str">
        <f t="shared" si="153"/>
        <v/>
      </c>
      <c r="G501" t="str">
        <f t="shared" si="153"/>
        <v/>
      </c>
      <c r="H501" t="str">
        <f t="shared" si="153"/>
        <v/>
      </c>
      <c r="I501" t="str">
        <f t="shared" si="153"/>
        <v/>
      </c>
      <c r="J501" t="str">
        <f t="shared" si="153"/>
        <v/>
      </c>
      <c r="K501" t="str">
        <f t="shared" si="153"/>
        <v/>
      </c>
      <c r="L501" t="str">
        <f t="shared" si="153"/>
        <v/>
      </c>
      <c r="M501" t="str">
        <f t="shared" si="152"/>
        <v/>
      </c>
      <c r="N501" t="e">
        <f t="shared" si="137"/>
        <v>#REF!</v>
      </c>
      <c r="O501" t="e">
        <f t="shared" si="138"/>
        <v>#REF!</v>
      </c>
      <c r="P501" t="e">
        <f t="shared" si="139"/>
        <v>#REF!</v>
      </c>
      <c r="Q501" t="e">
        <f t="shared" si="140"/>
        <v>#REF!</v>
      </c>
      <c r="R501" t="e">
        <f t="shared" si="141"/>
        <v>#REF!</v>
      </c>
      <c r="S501" t="e">
        <f t="shared" si="142"/>
        <v>#REF!</v>
      </c>
      <c r="T501" t="e">
        <f t="shared" si="143"/>
        <v>#REF!</v>
      </c>
      <c r="U501" t="e">
        <f t="shared" si="144"/>
        <v>#REF!</v>
      </c>
      <c r="V501" t="e">
        <f t="shared" si="145"/>
        <v>#REF!</v>
      </c>
      <c r="W501" t="e">
        <f t="shared" si="146"/>
        <v>#REF!</v>
      </c>
      <c r="X501" t="e">
        <f t="shared" si="147"/>
        <v>#REF!</v>
      </c>
      <c r="Y501" t="e">
        <f t="shared" si="148"/>
        <v>#REF!</v>
      </c>
      <c r="Z501" t="e">
        <f t="shared" si="149"/>
        <v>#REF!</v>
      </c>
    </row>
    <row r="502" spans="1:26">
      <c r="A502" t="e">
        <f>IF(A501="","",IF($R$3=1,dayTest!A514,day!#REF!))</f>
        <v>#REF!</v>
      </c>
      <c r="B502" t="str">
        <f t="shared" si="150"/>
        <v/>
      </c>
      <c r="C502" t="str">
        <f t="shared" si="153"/>
        <v/>
      </c>
      <c r="D502" t="str">
        <f t="shared" si="153"/>
        <v/>
      </c>
      <c r="E502" t="str">
        <f t="shared" si="153"/>
        <v/>
      </c>
      <c r="F502" t="str">
        <f t="shared" si="153"/>
        <v/>
      </c>
      <c r="G502" t="str">
        <f t="shared" si="153"/>
        <v/>
      </c>
      <c r="H502" t="str">
        <f t="shared" si="153"/>
        <v/>
      </c>
      <c r="I502" t="str">
        <f t="shared" si="153"/>
        <v/>
      </c>
      <c r="J502" t="str">
        <f t="shared" si="153"/>
        <v/>
      </c>
      <c r="K502" t="str">
        <f t="shared" si="153"/>
        <v/>
      </c>
      <c r="L502" t="str">
        <f t="shared" si="153"/>
        <v/>
      </c>
      <c r="M502" t="str">
        <f t="shared" si="152"/>
        <v/>
      </c>
      <c r="N502" t="e">
        <f t="shared" si="137"/>
        <v>#REF!</v>
      </c>
      <c r="O502" t="e">
        <f t="shared" si="138"/>
        <v>#REF!</v>
      </c>
      <c r="P502" t="e">
        <f t="shared" si="139"/>
        <v>#REF!</v>
      </c>
      <c r="Q502" t="e">
        <f t="shared" si="140"/>
        <v>#REF!</v>
      </c>
      <c r="R502" t="e">
        <f t="shared" si="141"/>
        <v>#REF!</v>
      </c>
      <c r="S502" t="e">
        <f t="shared" si="142"/>
        <v>#REF!</v>
      </c>
      <c r="T502" t="e">
        <f t="shared" si="143"/>
        <v>#REF!</v>
      </c>
      <c r="U502" t="e">
        <f t="shared" si="144"/>
        <v>#REF!</v>
      </c>
      <c r="V502" t="e">
        <f t="shared" si="145"/>
        <v>#REF!</v>
      </c>
      <c r="W502" t="e">
        <f t="shared" si="146"/>
        <v>#REF!</v>
      </c>
      <c r="X502" t="e">
        <f t="shared" si="147"/>
        <v>#REF!</v>
      </c>
      <c r="Y502" t="e">
        <f t="shared" si="148"/>
        <v>#REF!</v>
      </c>
      <c r="Z502" t="e">
        <f t="shared" si="149"/>
        <v>#REF!</v>
      </c>
    </row>
    <row r="503" spans="1:26">
      <c r="A503" t="e">
        <f>IF(A502="","",IF($R$3=1,dayTest!A515,day!#REF!))</f>
        <v>#REF!</v>
      </c>
      <c r="B503" t="str">
        <f t="shared" si="150"/>
        <v/>
      </c>
      <c r="C503" t="str">
        <f t="shared" si="153"/>
        <v/>
      </c>
      <c r="D503" t="str">
        <f t="shared" si="153"/>
        <v/>
      </c>
      <c r="E503" t="str">
        <f t="shared" si="153"/>
        <v/>
      </c>
      <c r="F503" t="str">
        <f t="shared" si="153"/>
        <v/>
      </c>
      <c r="G503" t="str">
        <f t="shared" si="153"/>
        <v/>
      </c>
      <c r="H503" t="str">
        <f t="shared" si="153"/>
        <v/>
      </c>
      <c r="I503" t="str">
        <f t="shared" si="153"/>
        <v/>
      </c>
      <c r="J503" t="str">
        <f t="shared" si="153"/>
        <v/>
      </c>
      <c r="K503" t="str">
        <f t="shared" si="153"/>
        <v/>
      </c>
      <c r="L503" t="str">
        <f t="shared" si="153"/>
        <v/>
      </c>
      <c r="M503" t="str">
        <f t="shared" si="152"/>
        <v/>
      </c>
      <c r="N503" t="e">
        <f t="shared" si="137"/>
        <v>#REF!</v>
      </c>
      <c r="O503" t="e">
        <f t="shared" si="138"/>
        <v>#REF!</v>
      </c>
      <c r="P503" t="e">
        <f t="shared" si="139"/>
        <v>#REF!</v>
      </c>
      <c r="Q503" t="e">
        <f t="shared" si="140"/>
        <v>#REF!</v>
      </c>
      <c r="R503" t="e">
        <f t="shared" si="141"/>
        <v>#REF!</v>
      </c>
      <c r="S503" t="e">
        <f t="shared" si="142"/>
        <v>#REF!</v>
      </c>
      <c r="T503" t="e">
        <f t="shared" si="143"/>
        <v>#REF!</v>
      </c>
      <c r="U503" t="e">
        <f t="shared" si="144"/>
        <v>#REF!</v>
      </c>
      <c r="V503" t="e">
        <f t="shared" si="145"/>
        <v>#REF!</v>
      </c>
      <c r="W503" t="e">
        <f t="shared" si="146"/>
        <v>#REF!</v>
      </c>
      <c r="X503" t="e">
        <f t="shared" si="147"/>
        <v>#REF!</v>
      </c>
      <c r="Y503" t="e">
        <f t="shared" si="148"/>
        <v>#REF!</v>
      </c>
      <c r="Z503" t="e">
        <f t="shared" si="149"/>
        <v>#REF!</v>
      </c>
    </row>
    <row r="504" spans="1:26">
      <c r="A504" t="e">
        <f>IF(A503="","",IF($R$3=1,dayTest!A516,day!#REF!))</f>
        <v>#REF!</v>
      </c>
      <c r="B504" t="str">
        <f t="shared" si="150"/>
        <v/>
      </c>
      <c r="C504" t="str">
        <f t="shared" si="153"/>
        <v/>
      </c>
      <c r="D504" t="str">
        <f t="shared" si="153"/>
        <v/>
      </c>
      <c r="E504" t="str">
        <f t="shared" si="153"/>
        <v/>
      </c>
      <c r="F504" t="str">
        <f t="shared" si="153"/>
        <v/>
      </c>
      <c r="G504" t="str">
        <f t="shared" si="153"/>
        <v/>
      </c>
      <c r="H504" t="str">
        <f t="shared" si="153"/>
        <v/>
      </c>
      <c r="I504" t="str">
        <f t="shared" si="153"/>
        <v/>
      </c>
      <c r="J504" t="str">
        <f t="shared" si="153"/>
        <v/>
      </c>
      <c r="K504" t="str">
        <f t="shared" si="153"/>
        <v/>
      </c>
      <c r="L504" t="str">
        <f t="shared" si="153"/>
        <v/>
      </c>
      <c r="M504" t="str">
        <f t="shared" si="152"/>
        <v/>
      </c>
      <c r="N504" t="e">
        <f t="shared" si="137"/>
        <v>#REF!</v>
      </c>
      <c r="O504" t="e">
        <f t="shared" si="138"/>
        <v>#REF!</v>
      </c>
      <c r="P504" t="e">
        <f t="shared" si="139"/>
        <v>#REF!</v>
      </c>
      <c r="Q504" t="e">
        <f t="shared" si="140"/>
        <v>#REF!</v>
      </c>
      <c r="R504" t="e">
        <f t="shared" si="141"/>
        <v>#REF!</v>
      </c>
      <c r="S504" t="e">
        <f t="shared" si="142"/>
        <v>#REF!</v>
      </c>
      <c r="T504" t="e">
        <f t="shared" si="143"/>
        <v>#REF!</v>
      </c>
      <c r="U504" t="e">
        <f t="shared" si="144"/>
        <v>#REF!</v>
      </c>
      <c r="V504" t="e">
        <f t="shared" si="145"/>
        <v>#REF!</v>
      </c>
      <c r="W504" t="e">
        <f t="shared" si="146"/>
        <v>#REF!</v>
      </c>
      <c r="X504" t="e">
        <f t="shared" si="147"/>
        <v>#REF!</v>
      </c>
      <c r="Y504" t="e">
        <f t="shared" si="148"/>
        <v>#REF!</v>
      </c>
      <c r="Z504" t="e">
        <f t="shared" si="149"/>
        <v>#REF!</v>
      </c>
    </row>
    <row r="505" spans="1:26">
      <c r="A505" t="e">
        <f>IF(A504="","",IF($R$3=1,dayTest!A517,day!#REF!))</f>
        <v>#REF!</v>
      </c>
      <c r="B505" t="str">
        <f t="shared" si="150"/>
        <v/>
      </c>
      <c r="C505" t="str">
        <f t="shared" si="153"/>
        <v/>
      </c>
      <c r="D505" t="str">
        <f t="shared" si="153"/>
        <v/>
      </c>
      <c r="E505" t="str">
        <f t="shared" si="153"/>
        <v/>
      </c>
      <c r="F505" t="str">
        <f t="shared" si="153"/>
        <v/>
      </c>
      <c r="G505" t="str">
        <f t="shared" si="153"/>
        <v/>
      </c>
      <c r="H505" t="str">
        <f t="shared" si="153"/>
        <v/>
      </c>
      <c r="I505" t="str">
        <f t="shared" si="153"/>
        <v/>
      </c>
      <c r="J505" t="str">
        <f t="shared" si="153"/>
        <v/>
      </c>
      <c r="K505" t="str">
        <f t="shared" si="153"/>
        <v/>
      </c>
      <c r="L505" t="str">
        <f t="shared" si="153"/>
        <v/>
      </c>
      <c r="M505" t="str">
        <f t="shared" si="152"/>
        <v/>
      </c>
      <c r="N505" t="e">
        <f t="shared" si="137"/>
        <v>#REF!</v>
      </c>
      <c r="O505" t="e">
        <f t="shared" si="138"/>
        <v>#REF!</v>
      </c>
      <c r="P505" t="e">
        <f t="shared" si="139"/>
        <v>#REF!</v>
      </c>
      <c r="Q505" t="e">
        <f t="shared" si="140"/>
        <v>#REF!</v>
      </c>
      <c r="R505" t="e">
        <f t="shared" si="141"/>
        <v>#REF!</v>
      </c>
      <c r="S505" t="e">
        <f t="shared" si="142"/>
        <v>#REF!</v>
      </c>
      <c r="T505" t="e">
        <f t="shared" si="143"/>
        <v>#REF!</v>
      </c>
      <c r="U505" t="e">
        <f t="shared" si="144"/>
        <v>#REF!</v>
      </c>
      <c r="V505" t="e">
        <f t="shared" si="145"/>
        <v>#REF!</v>
      </c>
      <c r="W505" t="e">
        <f t="shared" si="146"/>
        <v>#REF!</v>
      </c>
      <c r="X505" t="e">
        <f t="shared" si="147"/>
        <v>#REF!</v>
      </c>
      <c r="Y505" t="e">
        <f t="shared" si="148"/>
        <v>#REF!</v>
      </c>
      <c r="Z505" t="e">
        <f t="shared" si="149"/>
        <v>#REF!</v>
      </c>
    </row>
    <row r="506" spans="1:26">
      <c r="A506" t="e">
        <f>IF(A505="","",IF($R$3=1,dayTest!A518,day!#REF!))</f>
        <v>#REF!</v>
      </c>
      <c r="B506" t="str">
        <f t="shared" si="150"/>
        <v/>
      </c>
      <c r="C506" t="str">
        <f t="shared" si="153"/>
        <v/>
      </c>
      <c r="D506" t="str">
        <f t="shared" si="153"/>
        <v/>
      </c>
      <c r="E506" t="str">
        <f t="shared" si="153"/>
        <v/>
      </c>
      <c r="F506" t="str">
        <f t="shared" si="153"/>
        <v/>
      </c>
      <c r="G506" t="str">
        <f t="shared" si="153"/>
        <v/>
      </c>
      <c r="H506" t="str">
        <f t="shared" si="153"/>
        <v/>
      </c>
      <c r="I506" t="str">
        <f t="shared" si="153"/>
        <v/>
      </c>
      <c r="J506" t="str">
        <f t="shared" si="153"/>
        <v/>
      </c>
      <c r="K506" t="str">
        <f t="shared" si="153"/>
        <v/>
      </c>
      <c r="L506" t="str">
        <f t="shared" si="153"/>
        <v/>
      </c>
      <c r="M506" t="str">
        <f t="shared" si="152"/>
        <v/>
      </c>
      <c r="N506" t="e">
        <f t="shared" si="137"/>
        <v>#REF!</v>
      </c>
      <c r="O506" t="e">
        <f t="shared" si="138"/>
        <v>#REF!</v>
      </c>
      <c r="P506" t="e">
        <f t="shared" si="139"/>
        <v>#REF!</v>
      </c>
      <c r="Q506" t="e">
        <f t="shared" si="140"/>
        <v>#REF!</v>
      </c>
      <c r="R506" t="e">
        <f t="shared" si="141"/>
        <v>#REF!</v>
      </c>
      <c r="S506" t="e">
        <f t="shared" si="142"/>
        <v>#REF!</v>
      </c>
      <c r="T506" t="e">
        <f t="shared" si="143"/>
        <v>#REF!</v>
      </c>
      <c r="U506" t="e">
        <f t="shared" si="144"/>
        <v>#REF!</v>
      </c>
      <c r="V506" t="e">
        <f t="shared" si="145"/>
        <v>#REF!</v>
      </c>
      <c r="W506" t="e">
        <f t="shared" si="146"/>
        <v>#REF!</v>
      </c>
      <c r="X506" t="e">
        <f t="shared" si="147"/>
        <v>#REF!</v>
      </c>
      <c r="Y506" t="e">
        <f t="shared" si="148"/>
        <v>#REF!</v>
      </c>
      <c r="Z506" t="e">
        <f t="shared" si="149"/>
        <v>#REF!</v>
      </c>
    </row>
    <row r="507" spans="1:26">
      <c r="A507" t="e">
        <f>IF(A506="","",IF($R$3=1,dayTest!A519,day!#REF!))</f>
        <v>#REF!</v>
      </c>
      <c r="B507" t="str">
        <f t="shared" si="150"/>
        <v/>
      </c>
      <c r="C507" t="str">
        <f t="shared" si="153"/>
        <v/>
      </c>
      <c r="D507" t="str">
        <f t="shared" si="153"/>
        <v/>
      </c>
      <c r="E507" t="str">
        <f t="shared" si="153"/>
        <v/>
      </c>
      <c r="F507" t="str">
        <f t="shared" si="153"/>
        <v/>
      </c>
      <c r="G507" t="str">
        <f t="shared" si="153"/>
        <v/>
      </c>
      <c r="H507" t="str">
        <f t="shared" si="153"/>
        <v/>
      </c>
      <c r="I507" t="str">
        <f t="shared" si="153"/>
        <v/>
      </c>
      <c r="J507" t="str">
        <f t="shared" si="153"/>
        <v/>
      </c>
      <c r="K507" t="str">
        <f t="shared" si="153"/>
        <v/>
      </c>
      <c r="L507" t="str">
        <f t="shared" si="153"/>
        <v/>
      </c>
      <c r="M507" t="str">
        <f t="shared" si="152"/>
        <v/>
      </c>
      <c r="N507" t="e">
        <f t="shared" si="137"/>
        <v>#REF!</v>
      </c>
      <c r="O507" t="e">
        <f t="shared" si="138"/>
        <v>#REF!</v>
      </c>
      <c r="P507" t="e">
        <f t="shared" si="139"/>
        <v>#REF!</v>
      </c>
      <c r="Q507" t="e">
        <f t="shared" si="140"/>
        <v>#REF!</v>
      </c>
      <c r="R507" t="e">
        <f t="shared" si="141"/>
        <v>#REF!</v>
      </c>
      <c r="S507" t="e">
        <f t="shared" si="142"/>
        <v>#REF!</v>
      </c>
      <c r="T507" t="e">
        <f t="shared" si="143"/>
        <v>#REF!</v>
      </c>
      <c r="U507" t="e">
        <f t="shared" si="144"/>
        <v>#REF!</v>
      </c>
      <c r="V507" t="e">
        <f t="shared" si="145"/>
        <v>#REF!</v>
      </c>
      <c r="W507" t="e">
        <f t="shared" si="146"/>
        <v>#REF!</v>
      </c>
      <c r="X507" t="e">
        <f t="shared" si="147"/>
        <v>#REF!</v>
      </c>
      <c r="Y507" t="e">
        <f t="shared" si="148"/>
        <v>#REF!</v>
      </c>
      <c r="Z507" t="e">
        <f t="shared" si="149"/>
        <v>#REF!</v>
      </c>
    </row>
    <row r="508" spans="1:26">
      <c r="A508" t="e">
        <f>IF(A507="","",IF($R$3=1,dayTest!A520,day!#REF!))</f>
        <v>#REF!</v>
      </c>
      <c r="B508" t="str">
        <f t="shared" si="150"/>
        <v/>
      </c>
      <c r="C508" t="str">
        <f t="shared" si="153"/>
        <v/>
      </c>
      <c r="D508" t="str">
        <f t="shared" si="153"/>
        <v/>
      </c>
      <c r="E508" t="str">
        <f t="shared" si="153"/>
        <v/>
      </c>
      <c r="F508" t="str">
        <f t="shared" si="153"/>
        <v/>
      </c>
      <c r="G508" t="str">
        <f t="shared" si="153"/>
        <v/>
      </c>
      <c r="H508" t="str">
        <f t="shared" si="153"/>
        <v/>
      </c>
      <c r="I508" t="str">
        <f t="shared" si="153"/>
        <v/>
      </c>
      <c r="J508" t="str">
        <f t="shared" si="153"/>
        <v/>
      </c>
      <c r="K508" t="str">
        <f t="shared" si="153"/>
        <v/>
      </c>
      <c r="L508" t="str">
        <f t="shared" si="153"/>
        <v/>
      </c>
      <c r="M508" t="str">
        <f t="shared" si="152"/>
        <v/>
      </c>
      <c r="N508" t="e">
        <f t="shared" si="137"/>
        <v>#REF!</v>
      </c>
      <c r="O508" t="e">
        <f t="shared" si="138"/>
        <v>#REF!</v>
      </c>
      <c r="P508" t="e">
        <f t="shared" si="139"/>
        <v>#REF!</v>
      </c>
      <c r="Q508" t="e">
        <f t="shared" si="140"/>
        <v>#REF!</v>
      </c>
      <c r="R508" t="e">
        <f t="shared" si="141"/>
        <v>#REF!</v>
      </c>
      <c r="S508" t="e">
        <f t="shared" si="142"/>
        <v>#REF!</v>
      </c>
      <c r="T508" t="e">
        <f t="shared" si="143"/>
        <v>#REF!</v>
      </c>
      <c r="U508" t="e">
        <f t="shared" si="144"/>
        <v>#REF!</v>
      </c>
      <c r="V508" t="e">
        <f t="shared" si="145"/>
        <v>#REF!</v>
      </c>
      <c r="W508" t="e">
        <f t="shared" si="146"/>
        <v>#REF!</v>
      </c>
      <c r="X508" t="e">
        <f t="shared" si="147"/>
        <v>#REF!</v>
      </c>
      <c r="Y508" t="e">
        <f t="shared" si="148"/>
        <v>#REF!</v>
      </c>
      <c r="Z508" t="e">
        <f t="shared" si="149"/>
        <v>#REF!</v>
      </c>
    </row>
    <row r="509" spans="1:26">
      <c r="A509" t="e">
        <f>IF(A508="","",IF($R$3=1,dayTest!A521,day!#REF!))</f>
        <v>#REF!</v>
      </c>
      <c r="B509" t="str">
        <f t="shared" si="150"/>
        <v/>
      </c>
      <c r="C509" t="str">
        <f t="shared" si="153"/>
        <v/>
      </c>
      <c r="D509" t="str">
        <f t="shared" si="153"/>
        <v/>
      </c>
      <c r="E509" t="str">
        <f t="shared" si="153"/>
        <v/>
      </c>
      <c r="F509" t="str">
        <f t="shared" si="153"/>
        <v/>
      </c>
      <c r="G509" t="str">
        <f t="shared" si="153"/>
        <v/>
      </c>
      <c r="H509" t="str">
        <f t="shared" si="153"/>
        <v/>
      </c>
      <c r="I509" t="str">
        <f t="shared" si="153"/>
        <v/>
      </c>
      <c r="J509" t="str">
        <f t="shared" si="153"/>
        <v/>
      </c>
      <c r="K509" t="str">
        <f t="shared" si="153"/>
        <v/>
      </c>
      <c r="L509" t="str">
        <f t="shared" si="153"/>
        <v/>
      </c>
      <c r="M509" t="str">
        <f t="shared" si="152"/>
        <v/>
      </c>
      <c r="N509" t="e">
        <f t="shared" si="137"/>
        <v>#REF!</v>
      </c>
      <c r="O509" t="e">
        <f t="shared" si="138"/>
        <v>#REF!</v>
      </c>
      <c r="P509" t="e">
        <f t="shared" si="139"/>
        <v>#REF!</v>
      </c>
      <c r="Q509" t="e">
        <f t="shared" si="140"/>
        <v>#REF!</v>
      </c>
      <c r="R509" t="e">
        <f t="shared" si="141"/>
        <v>#REF!</v>
      </c>
      <c r="S509" t="e">
        <f t="shared" si="142"/>
        <v>#REF!</v>
      </c>
      <c r="T509" t="e">
        <f t="shared" si="143"/>
        <v>#REF!</v>
      </c>
      <c r="U509" t="e">
        <f t="shared" si="144"/>
        <v>#REF!</v>
      </c>
      <c r="V509" t="e">
        <f t="shared" si="145"/>
        <v>#REF!</v>
      </c>
      <c r="W509" t="e">
        <f t="shared" si="146"/>
        <v>#REF!</v>
      </c>
      <c r="X509" t="e">
        <f t="shared" si="147"/>
        <v>#REF!</v>
      </c>
      <c r="Y509" t="e">
        <f t="shared" si="148"/>
        <v>#REF!</v>
      </c>
      <c r="Z509" t="e">
        <f t="shared" si="149"/>
        <v>#REF!</v>
      </c>
    </row>
    <row r="510" spans="1:26">
      <c r="A510" t="e">
        <f>IF(A509="","",IF($R$3=1,dayTest!A522,day!#REF!))</f>
        <v>#REF!</v>
      </c>
      <c r="B510" t="str">
        <f t="shared" si="150"/>
        <v/>
      </c>
      <c r="C510" t="str">
        <f t="shared" si="153"/>
        <v/>
      </c>
      <c r="D510" t="str">
        <f t="shared" si="153"/>
        <v/>
      </c>
      <c r="E510" t="str">
        <f t="shared" si="153"/>
        <v/>
      </c>
      <c r="F510" t="str">
        <f t="shared" si="153"/>
        <v/>
      </c>
      <c r="G510" t="str">
        <f t="shared" si="153"/>
        <v/>
      </c>
      <c r="H510" t="str">
        <f t="shared" si="153"/>
        <v/>
      </c>
      <c r="I510" t="str">
        <f t="shared" si="153"/>
        <v/>
      </c>
      <c r="J510" t="str">
        <f t="shared" si="153"/>
        <v/>
      </c>
      <c r="K510" t="str">
        <f t="shared" si="153"/>
        <v/>
      </c>
      <c r="L510" t="str">
        <f t="shared" si="153"/>
        <v/>
      </c>
      <c r="M510" t="str">
        <f t="shared" si="152"/>
        <v/>
      </c>
      <c r="N510" t="e">
        <f t="shared" si="137"/>
        <v>#REF!</v>
      </c>
      <c r="O510" t="e">
        <f t="shared" si="138"/>
        <v>#REF!</v>
      </c>
      <c r="P510" t="e">
        <f t="shared" si="139"/>
        <v>#REF!</v>
      </c>
      <c r="Q510" t="e">
        <f t="shared" si="140"/>
        <v>#REF!</v>
      </c>
      <c r="R510" t="e">
        <f t="shared" si="141"/>
        <v>#REF!</v>
      </c>
      <c r="S510" t="e">
        <f t="shared" si="142"/>
        <v>#REF!</v>
      </c>
      <c r="T510" t="e">
        <f t="shared" si="143"/>
        <v>#REF!</v>
      </c>
      <c r="U510" t="e">
        <f t="shared" si="144"/>
        <v>#REF!</v>
      </c>
      <c r="V510" t="e">
        <f t="shared" si="145"/>
        <v>#REF!</v>
      </c>
      <c r="W510" t="e">
        <f t="shared" si="146"/>
        <v>#REF!</v>
      </c>
      <c r="X510" t="e">
        <f t="shared" si="147"/>
        <v>#REF!</v>
      </c>
      <c r="Y510" t="e">
        <f t="shared" si="148"/>
        <v>#REF!</v>
      </c>
      <c r="Z510" t="e">
        <f t="shared" si="149"/>
        <v>#REF!</v>
      </c>
    </row>
    <row r="511" spans="1:26">
      <c r="A511" t="e">
        <f>IF(A510="","",IF($R$3=1,dayTest!A523,day!#REF!))</f>
        <v>#REF!</v>
      </c>
      <c r="B511" t="str">
        <f t="shared" si="150"/>
        <v/>
      </c>
      <c r="C511" t="str">
        <f t="shared" si="153"/>
        <v/>
      </c>
      <c r="D511" t="str">
        <f t="shared" si="153"/>
        <v/>
      </c>
      <c r="E511" t="str">
        <f t="shared" si="153"/>
        <v/>
      </c>
      <c r="F511" t="str">
        <f t="shared" si="153"/>
        <v/>
      </c>
      <c r="G511" t="str">
        <f t="shared" si="153"/>
        <v/>
      </c>
      <c r="H511" t="str">
        <f t="shared" si="153"/>
        <v/>
      </c>
      <c r="I511" t="str">
        <f t="shared" si="153"/>
        <v/>
      </c>
      <c r="J511" t="str">
        <f t="shared" si="153"/>
        <v/>
      </c>
      <c r="K511" t="str">
        <f t="shared" si="153"/>
        <v/>
      </c>
      <c r="L511" t="str">
        <f t="shared" si="153"/>
        <v/>
      </c>
      <c r="M511" t="str">
        <f t="shared" si="152"/>
        <v/>
      </c>
      <c r="N511" t="e">
        <f t="shared" si="137"/>
        <v>#REF!</v>
      </c>
      <c r="O511" t="e">
        <f t="shared" si="138"/>
        <v>#REF!</v>
      </c>
      <c r="P511" t="e">
        <f t="shared" si="139"/>
        <v>#REF!</v>
      </c>
      <c r="Q511" t="e">
        <f t="shared" si="140"/>
        <v>#REF!</v>
      </c>
      <c r="R511" t="e">
        <f t="shared" si="141"/>
        <v>#REF!</v>
      </c>
      <c r="S511" t="e">
        <f t="shared" si="142"/>
        <v>#REF!</v>
      </c>
      <c r="T511" t="e">
        <f t="shared" si="143"/>
        <v>#REF!</v>
      </c>
      <c r="U511" t="e">
        <f t="shared" si="144"/>
        <v>#REF!</v>
      </c>
      <c r="V511" t="e">
        <f t="shared" si="145"/>
        <v>#REF!</v>
      </c>
      <c r="W511" t="e">
        <f t="shared" si="146"/>
        <v>#REF!</v>
      </c>
      <c r="X511" t="e">
        <f t="shared" si="147"/>
        <v>#REF!</v>
      </c>
      <c r="Y511" t="e">
        <f t="shared" si="148"/>
        <v>#REF!</v>
      </c>
      <c r="Z511" t="e">
        <f t="shared" si="149"/>
        <v>#REF!</v>
      </c>
    </row>
    <row r="512" spans="1:26">
      <c r="A512" t="e">
        <f>IF(A511="","",IF($R$3=1,dayTest!A524,day!#REF!))</f>
        <v>#REF!</v>
      </c>
      <c r="B512" t="str">
        <f t="shared" si="150"/>
        <v/>
      </c>
      <c r="C512" t="str">
        <f t="shared" si="153"/>
        <v/>
      </c>
      <c r="D512" t="str">
        <f t="shared" si="153"/>
        <v/>
      </c>
      <c r="E512" t="str">
        <f t="shared" si="153"/>
        <v/>
      </c>
      <c r="F512" t="str">
        <f t="shared" si="153"/>
        <v/>
      </c>
      <c r="G512" t="str">
        <f t="shared" si="153"/>
        <v/>
      </c>
      <c r="H512" t="str">
        <f t="shared" si="153"/>
        <v/>
      </c>
      <c r="I512" t="str">
        <f t="shared" si="153"/>
        <v/>
      </c>
      <c r="J512" t="str">
        <f t="shared" si="153"/>
        <v/>
      </c>
      <c r="K512" t="str">
        <f t="shared" si="153"/>
        <v/>
      </c>
      <c r="L512" t="str">
        <f t="shared" si="153"/>
        <v/>
      </c>
      <c r="M512" t="str">
        <f t="shared" si="152"/>
        <v/>
      </c>
      <c r="N512" t="e">
        <f t="shared" si="137"/>
        <v>#REF!</v>
      </c>
      <c r="O512" t="e">
        <f t="shared" si="138"/>
        <v>#REF!</v>
      </c>
      <c r="P512" t="e">
        <f t="shared" si="139"/>
        <v>#REF!</v>
      </c>
      <c r="Q512" t="e">
        <f t="shared" si="140"/>
        <v>#REF!</v>
      </c>
      <c r="R512" t="e">
        <f t="shared" si="141"/>
        <v>#REF!</v>
      </c>
      <c r="S512" t="e">
        <f t="shared" si="142"/>
        <v>#REF!</v>
      </c>
      <c r="T512" t="e">
        <f t="shared" si="143"/>
        <v>#REF!</v>
      </c>
      <c r="U512" t="e">
        <f t="shared" si="144"/>
        <v>#REF!</v>
      </c>
      <c r="V512" t="e">
        <f t="shared" si="145"/>
        <v>#REF!</v>
      </c>
      <c r="W512" t="e">
        <f t="shared" si="146"/>
        <v>#REF!</v>
      </c>
      <c r="X512" t="e">
        <f t="shared" si="147"/>
        <v>#REF!</v>
      </c>
      <c r="Y512" t="e">
        <f t="shared" si="148"/>
        <v>#REF!</v>
      </c>
      <c r="Z512" t="e">
        <f t="shared" si="149"/>
        <v>#REF!</v>
      </c>
    </row>
    <row r="513" spans="1:26">
      <c r="A513" t="e">
        <f>IF(A512="","",IF($R$3=1,dayTest!A525,day!#REF!))</f>
        <v>#REF!</v>
      </c>
      <c r="B513" t="str">
        <f t="shared" si="150"/>
        <v/>
      </c>
      <c r="C513" t="str">
        <f t="shared" si="153"/>
        <v/>
      </c>
      <c r="D513" t="str">
        <f t="shared" si="153"/>
        <v/>
      </c>
      <c r="E513" t="str">
        <f t="shared" si="153"/>
        <v/>
      </c>
      <c r="F513" t="str">
        <f t="shared" si="153"/>
        <v/>
      </c>
      <c r="G513" t="str">
        <f t="shared" si="153"/>
        <v/>
      </c>
      <c r="H513" t="str">
        <f t="shared" si="153"/>
        <v/>
      </c>
      <c r="I513" t="str">
        <f t="shared" si="153"/>
        <v/>
      </c>
      <c r="J513" t="str">
        <f t="shared" si="153"/>
        <v/>
      </c>
      <c r="K513" t="str">
        <f t="shared" si="153"/>
        <v/>
      </c>
      <c r="L513" t="str">
        <f t="shared" si="153"/>
        <v/>
      </c>
      <c r="M513" t="str">
        <f t="shared" si="152"/>
        <v/>
      </c>
      <c r="N513" t="e">
        <f t="shared" si="137"/>
        <v>#REF!</v>
      </c>
      <c r="O513" t="e">
        <f t="shared" si="138"/>
        <v>#REF!</v>
      </c>
      <c r="P513" t="e">
        <f t="shared" si="139"/>
        <v>#REF!</v>
      </c>
      <c r="Q513" t="e">
        <f t="shared" si="140"/>
        <v>#REF!</v>
      </c>
      <c r="R513" t="e">
        <f t="shared" si="141"/>
        <v>#REF!</v>
      </c>
      <c r="S513" t="e">
        <f t="shared" si="142"/>
        <v>#REF!</v>
      </c>
      <c r="T513" t="e">
        <f t="shared" si="143"/>
        <v>#REF!</v>
      </c>
      <c r="U513" t="e">
        <f t="shared" si="144"/>
        <v>#REF!</v>
      </c>
      <c r="V513" t="e">
        <f t="shared" si="145"/>
        <v>#REF!</v>
      </c>
      <c r="W513" t="e">
        <f t="shared" si="146"/>
        <v>#REF!</v>
      </c>
      <c r="X513" t="e">
        <f t="shared" si="147"/>
        <v>#REF!</v>
      </c>
      <c r="Y513" t="e">
        <f t="shared" si="148"/>
        <v>#REF!</v>
      </c>
      <c r="Z513" t="e">
        <f t="shared" si="149"/>
        <v>#REF!</v>
      </c>
    </row>
    <row r="514" spans="1:26">
      <c r="A514" t="e">
        <f>IF(A513="","",IF($R$3=1,dayTest!A526,day!#REF!))</f>
        <v>#REF!</v>
      </c>
      <c r="B514" t="str">
        <f t="shared" si="150"/>
        <v/>
      </c>
      <c r="C514" t="str">
        <f t="shared" si="153"/>
        <v/>
      </c>
      <c r="D514" t="str">
        <f t="shared" si="153"/>
        <v/>
      </c>
      <c r="E514" t="str">
        <f t="shared" si="153"/>
        <v/>
      </c>
      <c r="F514" t="str">
        <f t="shared" si="153"/>
        <v/>
      </c>
      <c r="G514" t="str">
        <f t="shared" si="153"/>
        <v/>
      </c>
      <c r="H514" t="str">
        <f t="shared" si="153"/>
        <v/>
      </c>
      <c r="I514" t="str">
        <f t="shared" si="153"/>
        <v/>
      </c>
      <c r="J514" t="str">
        <f t="shared" si="153"/>
        <v/>
      </c>
      <c r="K514" t="str">
        <f t="shared" si="153"/>
        <v/>
      </c>
      <c r="L514" t="str">
        <f t="shared" si="153"/>
        <v/>
      </c>
      <c r="M514" t="str">
        <f t="shared" si="152"/>
        <v/>
      </c>
      <c r="N514" t="e">
        <f t="shared" si="137"/>
        <v>#REF!</v>
      </c>
      <c r="O514" t="e">
        <f t="shared" si="138"/>
        <v>#REF!</v>
      </c>
      <c r="P514" t="e">
        <f t="shared" si="139"/>
        <v>#REF!</v>
      </c>
      <c r="Q514" t="e">
        <f t="shared" si="140"/>
        <v>#REF!</v>
      </c>
      <c r="R514" t="e">
        <f t="shared" si="141"/>
        <v>#REF!</v>
      </c>
      <c r="S514" t="e">
        <f t="shared" si="142"/>
        <v>#REF!</v>
      </c>
      <c r="T514" t="e">
        <f t="shared" si="143"/>
        <v>#REF!</v>
      </c>
      <c r="U514" t="e">
        <f t="shared" si="144"/>
        <v>#REF!</v>
      </c>
      <c r="V514" t="e">
        <f t="shared" si="145"/>
        <v>#REF!</v>
      </c>
      <c r="W514" t="e">
        <f t="shared" si="146"/>
        <v>#REF!</v>
      </c>
      <c r="X514" t="e">
        <f t="shared" si="147"/>
        <v>#REF!</v>
      </c>
      <c r="Y514" t="e">
        <f t="shared" si="148"/>
        <v>#REF!</v>
      </c>
      <c r="Z514" t="e">
        <f t="shared" si="149"/>
        <v>#REF!</v>
      </c>
    </row>
    <row r="515" spans="1:26">
      <c r="A515" t="e">
        <f>IF(A514="","",IF($R$3=1,dayTest!A527,day!#REF!))</f>
        <v>#REF!</v>
      </c>
      <c r="B515" t="str">
        <f t="shared" si="150"/>
        <v/>
      </c>
      <c r="C515" t="str">
        <f t="shared" si="153"/>
        <v/>
      </c>
      <c r="D515" t="str">
        <f t="shared" si="153"/>
        <v/>
      </c>
      <c r="E515" t="str">
        <f t="shared" si="153"/>
        <v/>
      </c>
      <c r="F515" t="str">
        <f t="shared" si="153"/>
        <v/>
      </c>
      <c r="G515" t="str">
        <f t="shared" si="153"/>
        <v/>
      </c>
      <c r="H515" t="str">
        <f t="shared" si="153"/>
        <v/>
      </c>
      <c r="I515" t="str">
        <f t="shared" si="153"/>
        <v/>
      </c>
      <c r="J515" t="str">
        <f t="shared" si="153"/>
        <v/>
      </c>
      <c r="K515" t="str">
        <f t="shared" si="153"/>
        <v/>
      </c>
      <c r="L515" t="str">
        <f t="shared" si="153"/>
        <v/>
      </c>
      <c r="M515" t="str">
        <f t="shared" si="152"/>
        <v/>
      </c>
      <c r="N515" t="e">
        <f t="shared" si="137"/>
        <v>#REF!</v>
      </c>
      <c r="O515" t="e">
        <f t="shared" si="138"/>
        <v>#REF!</v>
      </c>
      <c r="P515" t="e">
        <f t="shared" si="139"/>
        <v>#REF!</v>
      </c>
      <c r="Q515" t="e">
        <f t="shared" si="140"/>
        <v>#REF!</v>
      </c>
      <c r="R515" t="e">
        <f t="shared" si="141"/>
        <v>#REF!</v>
      </c>
      <c r="S515" t="e">
        <f t="shared" si="142"/>
        <v>#REF!</v>
      </c>
      <c r="T515" t="e">
        <f t="shared" si="143"/>
        <v>#REF!</v>
      </c>
      <c r="U515" t="e">
        <f t="shared" si="144"/>
        <v>#REF!</v>
      </c>
      <c r="V515" t="e">
        <f t="shared" si="145"/>
        <v>#REF!</v>
      </c>
      <c r="W515" t="e">
        <f t="shared" si="146"/>
        <v>#REF!</v>
      </c>
      <c r="X515" t="e">
        <f t="shared" si="147"/>
        <v>#REF!</v>
      </c>
      <c r="Y515" t="e">
        <f t="shared" si="148"/>
        <v>#REF!</v>
      </c>
      <c r="Z515" t="e">
        <f t="shared" si="149"/>
        <v>#REF!</v>
      </c>
    </row>
    <row r="516" spans="1:26">
      <c r="A516" t="e">
        <f>IF(A515="","",IF($R$3=1,dayTest!A528,day!#REF!))</f>
        <v>#REF!</v>
      </c>
      <c r="B516" t="str">
        <f t="shared" si="150"/>
        <v/>
      </c>
      <c r="C516" t="str">
        <f t="shared" si="153"/>
        <v/>
      </c>
      <c r="D516" t="str">
        <f t="shared" si="153"/>
        <v/>
      </c>
      <c r="E516" t="str">
        <f t="shared" si="153"/>
        <v/>
      </c>
      <c r="F516" t="str">
        <f t="shared" si="153"/>
        <v/>
      </c>
      <c r="G516" t="str">
        <f t="shared" si="153"/>
        <v/>
      </c>
      <c r="H516" t="str">
        <f t="shared" si="153"/>
        <v/>
      </c>
      <c r="I516" t="str">
        <f t="shared" si="153"/>
        <v/>
      </c>
      <c r="J516" t="str">
        <f t="shared" si="153"/>
        <v/>
      </c>
      <c r="K516" t="str">
        <f t="shared" si="153"/>
        <v/>
      </c>
      <c r="L516" t="str">
        <f t="shared" si="153"/>
        <v/>
      </c>
      <c r="M516" t="str">
        <f t="shared" si="152"/>
        <v/>
      </c>
      <c r="N516" t="e">
        <f t="shared" si="137"/>
        <v>#REF!</v>
      </c>
      <c r="O516" t="e">
        <f t="shared" si="138"/>
        <v>#REF!</v>
      </c>
      <c r="P516" t="e">
        <f t="shared" si="139"/>
        <v>#REF!</v>
      </c>
      <c r="Q516" t="e">
        <f t="shared" si="140"/>
        <v>#REF!</v>
      </c>
      <c r="R516" t="e">
        <f t="shared" si="141"/>
        <v>#REF!</v>
      </c>
      <c r="S516" t="e">
        <f t="shared" si="142"/>
        <v>#REF!</v>
      </c>
      <c r="T516" t="e">
        <f t="shared" si="143"/>
        <v>#REF!</v>
      </c>
      <c r="U516" t="e">
        <f t="shared" si="144"/>
        <v>#REF!</v>
      </c>
      <c r="V516" t="e">
        <f t="shared" si="145"/>
        <v>#REF!</v>
      </c>
      <c r="W516" t="e">
        <f t="shared" si="146"/>
        <v>#REF!</v>
      </c>
      <c r="X516" t="e">
        <f t="shared" si="147"/>
        <v>#REF!</v>
      </c>
      <c r="Y516" t="e">
        <f t="shared" si="148"/>
        <v>#REF!</v>
      </c>
      <c r="Z516" t="e">
        <f t="shared" si="149"/>
        <v>#REF!</v>
      </c>
    </row>
    <row r="517" spans="1:26">
      <c r="A517" t="e">
        <f>IF(A516="","",IF($R$3=1,dayTest!A529,day!#REF!))</f>
        <v>#REF!</v>
      </c>
      <c r="B517" t="str">
        <f t="shared" si="150"/>
        <v/>
      </c>
      <c r="C517" t="str">
        <f t="shared" si="153"/>
        <v/>
      </c>
      <c r="D517" t="str">
        <f t="shared" si="153"/>
        <v/>
      </c>
      <c r="E517" t="str">
        <f t="shared" si="153"/>
        <v/>
      </c>
      <c r="F517" t="str">
        <f t="shared" si="153"/>
        <v/>
      </c>
      <c r="G517" t="str">
        <f t="shared" si="153"/>
        <v/>
      </c>
      <c r="H517" t="str">
        <f t="shared" si="153"/>
        <v/>
      </c>
      <c r="I517" t="str">
        <f t="shared" si="153"/>
        <v/>
      </c>
      <c r="J517" t="str">
        <f t="shared" si="153"/>
        <v/>
      </c>
      <c r="K517" t="str">
        <f t="shared" si="153"/>
        <v/>
      </c>
      <c r="L517" t="str">
        <f t="shared" si="153"/>
        <v/>
      </c>
      <c r="M517" t="str">
        <f t="shared" si="152"/>
        <v/>
      </c>
      <c r="N517" t="e">
        <f t="shared" si="137"/>
        <v>#REF!</v>
      </c>
      <c r="O517" t="e">
        <f t="shared" si="138"/>
        <v>#REF!</v>
      </c>
      <c r="P517" t="e">
        <f t="shared" si="139"/>
        <v>#REF!</v>
      </c>
      <c r="Q517" t="e">
        <f t="shared" si="140"/>
        <v>#REF!</v>
      </c>
      <c r="R517" t="e">
        <f t="shared" si="141"/>
        <v>#REF!</v>
      </c>
      <c r="S517" t="e">
        <f t="shared" si="142"/>
        <v>#REF!</v>
      </c>
      <c r="T517" t="e">
        <f t="shared" si="143"/>
        <v>#REF!</v>
      </c>
      <c r="U517" t="e">
        <f t="shared" si="144"/>
        <v>#REF!</v>
      </c>
      <c r="V517" t="e">
        <f t="shared" si="145"/>
        <v>#REF!</v>
      </c>
      <c r="W517" t="e">
        <f t="shared" si="146"/>
        <v>#REF!</v>
      </c>
      <c r="X517" t="e">
        <f t="shared" si="147"/>
        <v>#REF!</v>
      </c>
      <c r="Y517" t="e">
        <f t="shared" si="148"/>
        <v>#REF!</v>
      </c>
      <c r="Z517" t="e">
        <f t="shared" si="149"/>
        <v>#REF!</v>
      </c>
    </row>
    <row r="518" spans="1:26">
      <c r="A518" t="e">
        <f>IF(A517="","",IF($R$3=1,dayTest!A530,day!#REF!))</f>
        <v>#REF!</v>
      </c>
      <c r="B518" t="str">
        <f t="shared" si="150"/>
        <v/>
      </c>
      <c r="C518" t="str">
        <f t="shared" si="153"/>
        <v/>
      </c>
      <c r="D518" t="str">
        <f t="shared" si="153"/>
        <v/>
      </c>
      <c r="E518" t="str">
        <f t="shared" si="153"/>
        <v/>
      </c>
      <c r="F518" t="str">
        <f t="shared" si="153"/>
        <v/>
      </c>
      <c r="G518" t="str">
        <f t="shared" si="153"/>
        <v/>
      </c>
      <c r="H518" t="str">
        <f t="shared" si="153"/>
        <v/>
      </c>
      <c r="I518" t="str">
        <f t="shared" si="153"/>
        <v/>
      </c>
      <c r="J518" t="str">
        <f t="shared" si="153"/>
        <v/>
      </c>
      <c r="K518" t="str">
        <f t="shared" si="153"/>
        <v/>
      </c>
      <c r="L518" t="str">
        <f t="shared" si="153"/>
        <v/>
      </c>
      <c r="M518" t="str">
        <f t="shared" si="152"/>
        <v/>
      </c>
      <c r="N518" t="e">
        <f t="shared" si="137"/>
        <v>#REF!</v>
      </c>
      <c r="O518" t="e">
        <f t="shared" si="138"/>
        <v>#REF!</v>
      </c>
      <c r="P518" t="e">
        <f t="shared" si="139"/>
        <v>#REF!</v>
      </c>
      <c r="Q518" t="e">
        <f t="shared" si="140"/>
        <v>#REF!</v>
      </c>
      <c r="R518" t="e">
        <f t="shared" si="141"/>
        <v>#REF!</v>
      </c>
      <c r="S518" t="e">
        <f t="shared" si="142"/>
        <v>#REF!</v>
      </c>
      <c r="T518" t="e">
        <f t="shared" si="143"/>
        <v>#REF!</v>
      </c>
      <c r="U518" t="e">
        <f t="shared" si="144"/>
        <v>#REF!</v>
      </c>
      <c r="V518" t="e">
        <f t="shared" si="145"/>
        <v>#REF!</v>
      </c>
      <c r="W518" t="e">
        <f t="shared" si="146"/>
        <v>#REF!</v>
      </c>
      <c r="X518" t="e">
        <f t="shared" si="147"/>
        <v>#REF!</v>
      </c>
      <c r="Y518" t="e">
        <f t="shared" si="148"/>
        <v>#REF!</v>
      </c>
      <c r="Z518" t="e">
        <f t="shared" si="149"/>
        <v>#REF!</v>
      </c>
    </row>
    <row r="519" spans="1:26">
      <c r="A519" t="e">
        <f>IF(A518="","",IF($R$3=1,dayTest!A531,day!#REF!))</f>
        <v>#REF!</v>
      </c>
      <c r="B519" t="str">
        <f t="shared" si="150"/>
        <v/>
      </c>
      <c r="C519" t="str">
        <f t="shared" si="153"/>
        <v/>
      </c>
      <c r="D519" t="str">
        <f t="shared" si="153"/>
        <v/>
      </c>
      <c r="E519" t="str">
        <f t="shared" si="153"/>
        <v/>
      </c>
      <c r="F519" t="str">
        <f t="shared" si="153"/>
        <v/>
      </c>
      <c r="G519" t="str">
        <f t="shared" ref="G519:L561" si="154">IFERROR(VALUE(MID($A519,COLUMN()-1,1)),"")</f>
        <v/>
      </c>
      <c r="H519" t="str">
        <f t="shared" si="154"/>
        <v/>
      </c>
      <c r="I519" t="str">
        <f t="shared" si="154"/>
        <v/>
      </c>
      <c r="J519" t="str">
        <f t="shared" si="154"/>
        <v/>
      </c>
      <c r="K519" t="str">
        <f t="shared" si="154"/>
        <v/>
      </c>
      <c r="L519" t="str">
        <f t="shared" si="154"/>
        <v/>
      </c>
      <c r="M519" t="str">
        <f t="shared" si="152"/>
        <v/>
      </c>
      <c r="N519" t="e">
        <f t="shared" si="137"/>
        <v>#REF!</v>
      </c>
      <c r="O519" t="e">
        <f t="shared" si="138"/>
        <v>#REF!</v>
      </c>
      <c r="P519" t="e">
        <f t="shared" si="139"/>
        <v>#REF!</v>
      </c>
      <c r="Q519" t="e">
        <f t="shared" si="140"/>
        <v>#REF!</v>
      </c>
      <c r="R519" t="e">
        <f t="shared" si="141"/>
        <v>#REF!</v>
      </c>
      <c r="S519" t="e">
        <f t="shared" si="142"/>
        <v>#REF!</v>
      </c>
      <c r="T519" t="e">
        <f t="shared" si="143"/>
        <v>#REF!</v>
      </c>
      <c r="U519" t="e">
        <f t="shared" si="144"/>
        <v>#REF!</v>
      </c>
      <c r="V519" t="e">
        <f t="shared" si="145"/>
        <v>#REF!</v>
      </c>
      <c r="W519" t="e">
        <f t="shared" si="146"/>
        <v>#REF!</v>
      </c>
      <c r="X519" t="e">
        <f t="shared" si="147"/>
        <v>#REF!</v>
      </c>
      <c r="Y519" t="e">
        <f t="shared" si="148"/>
        <v>#REF!</v>
      </c>
      <c r="Z519" t="e">
        <f t="shared" si="149"/>
        <v>#REF!</v>
      </c>
    </row>
    <row r="520" spans="1:26">
      <c r="A520" t="e">
        <f>IF(A519="","",IF($R$3=1,dayTest!A532,day!#REF!))</f>
        <v>#REF!</v>
      </c>
      <c r="B520" t="str">
        <f t="shared" si="150"/>
        <v/>
      </c>
      <c r="C520" t="str">
        <f t="shared" ref="C520:G569" si="155">IFERROR(VALUE(MID($A520,COLUMN()-1,1)),"")</f>
        <v/>
      </c>
      <c r="D520" t="str">
        <f t="shared" si="155"/>
        <v/>
      </c>
      <c r="E520" t="str">
        <f t="shared" si="155"/>
        <v/>
      </c>
      <c r="F520" t="str">
        <f t="shared" si="155"/>
        <v/>
      </c>
      <c r="G520" t="str">
        <f t="shared" si="154"/>
        <v/>
      </c>
      <c r="H520" t="str">
        <f t="shared" si="154"/>
        <v/>
      </c>
      <c r="I520" t="str">
        <f t="shared" si="154"/>
        <v/>
      </c>
      <c r="J520" t="str">
        <f t="shared" si="154"/>
        <v/>
      </c>
      <c r="K520" t="str">
        <f t="shared" si="154"/>
        <v/>
      </c>
      <c r="L520" t="str">
        <f t="shared" si="154"/>
        <v/>
      </c>
      <c r="M520" t="str">
        <f t="shared" si="152"/>
        <v/>
      </c>
      <c r="N520" t="e">
        <f t="shared" si="137"/>
        <v>#REF!</v>
      </c>
      <c r="O520" t="e">
        <f t="shared" si="138"/>
        <v>#REF!</v>
      </c>
      <c r="P520" t="e">
        <f t="shared" si="139"/>
        <v>#REF!</v>
      </c>
      <c r="Q520" t="e">
        <f t="shared" si="140"/>
        <v>#REF!</v>
      </c>
      <c r="R520" t="e">
        <f t="shared" si="141"/>
        <v>#REF!</v>
      </c>
      <c r="S520" t="e">
        <f t="shared" si="142"/>
        <v>#REF!</v>
      </c>
      <c r="T520" t="e">
        <f t="shared" si="143"/>
        <v>#REF!</v>
      </c>
      <c r="U520" t="e">
        <f t="shared" si="144"/>
        <v>#REF!</v>
      </c>
      <c r="V520" t="e">
        <f t="shared" si="145"/>
        <v>#REF!</v>
      </c>
      <c r="W520" t="e">
        <f t="shared" si="146"/>
        <v>#REF!</v>
      </c>
      <c r="X520" t="e">
        <f t="shared" si="147"/>
        <v>#REF!</v>
      </c>
      <c r="Y520" t="e">
        <f t="shared" si="148"/>
        <v>#REF!</v>
      </c>
      <c r="Z520" t="e">
        <f t="shared" si="149"/>
        <v>#REF!</v>
      </c>
    </row>
    <row r="521" spans="1:26">
      <c r="A521" t="e">
        <f>IF(A520="","",IF($R$3=1,dayTest!A533,day!#REF!))</f>
        <v>#REF!</v>
      </c>
      <c r="B521" t="str">
        <f t="shared" si="150"/>
        <v/>
      </c>
      <c r="C521" t="str">
        <f t="shared" si="155"/>
        <v/>
      </c>
      <c r="D521" t="str">
        <f t="shared" si="155"/>
        <v/>
      </c>
      <c r="E521" t="str">
        <f t="shared" si="155"/>
        <v/>
      </c>
      <c r="F521" t="str">
        <f t="shared" si="155"/>
        <v/>
      </c>
      <c r="G521" t="str">
        <f t="shared" si="154"/>
        <v/>
      </c>
      <c r="H521" t="str">
        <f t="shared" si="154"/>
        <v/>
      </c>
      <c r="I521" t="str">
        <f t="shared" si="154"/>
        <v/>
      </c>
      <c r="J521" t="str">
        <f t="shared" si="154"/>
        <v/>
      </c>
      <c r="K521" t="str">
        <f t="shared" si="154"/>
        <v/>
      </c>
      <c r="L521" t="str">
        <f t="shared" si="154"/>
        <v/>
      </c>
      <c r="M521" t="str">
        <f t="shared" si="152"/>
        <v/>
      </c>
      <c r="N521" t="e">
        <f t="shared" si="137"/>
        <v>#REF!</v>
      </c>
      <c r="O521" t="e">
        <f t="shared" si="138"/>
        <v>#REF!</v>
      </c>
      <c r="P521" t="e">
        <f t="shared" si="139"/>
        <v>#REF!</v>
      </c>
      <c r="Q521" t="e">
        <f t="shared" si="140"/>
        <v>#REF!</v>
      </c>
      <c r="R521" t="e">
        <f t="shared" si="141"/>
        <v>#REF!</v>
      </c>
      <c r="S521" t="e">
        <f t="shared" si="142"/>
        <v>#REF!</v>
      </c>
      <c r="T521" t="e">
        <f t="shared" si="143"/>
        <v>#REF!</v>
      </c>
      <c r="U521" t="e">
        <f t="shared" si="144"/>
        <v>#REF!</v>
      </c>
      <c r="V521" t="e">
        <f t="shared" si="145"/>
        <v>#REF!</v>
      </c>
      <c r="W521" t="e">
        <f t="shared" si="146"/>
        <v>#REF!</v>
      </c>
      <c r="X521" t="e">
        <f t="shared" si="147"/>
        <v>#REF!</v>
      </c>
      <c r="Y521" t="e">
        <f t="shared" si="148"/>
        <v>#REF!</v>
      </c>
      <c r="Z521" t="e">
        <f t="shared" si="149"/>
        <v>#REF!</v>
      </c>
    </row>
    <row r="522" spans="1:26">
      <c r="A522" t="e">
        <f>IF(A521="","",IF($R$3=1,dayTest!A534,day!#REF!))</f>
        <v>#REF!</v>
      </c>
      <c r="B522" t="str">
        <f t="shared" si="150"/>
        <v/>
      </c>
      <c r="C522" t="str">
        <f t="shared" si="155"/>
        <v/>
      </c>
      <c r="D522" t="str">
        <f t="shared" si="155"/>
        <v/>
      </c>
      <c r="E522" t="str">
        <f t="shared" si="155"/>
        <v/>
      </c>
      <c r="F522" t="str">
        <f t="shared" si="155"/>
        <v/>
      </c>
      <c r="G522" t="str">
        <f t="shared" si="154"/>
        <v/>
      </c>
      <c r="H522" t="str">
        <f t="shared" si="154"/>
        <v/>
      </c>
      <c r="I522" t="str">
        <f t="shared" si="154"/>
        <v/>
      </c>
      <c r="J522" t="str">
        <f t="shared" si="154"/>
        <v/>
      </c>
      <c r="K522" t="str">
        <f t="shared" si="154"/>
        <v/>
      </c>
      <c r="L522" t="str">
        <f t="shared" si="154"/>
        <v/>
      </c>
      <c r="M522" t="str">
        <f t="shared" si="152"/>
        <v/>
      </c>
      <c r="N522" t="e">
        <f t="shared" si="137"/>
        <v>#REF!</v>
      </c>
      <c r="O522" t="e">
        <f t="shared" si="138"/>
        <v>#REF!</v>
      </c>
      <c r="P522" t="e">
        <f t="shared" si="139"/>
        <v>#REF!</v>
      </c>
      <c r="Q522" t="e">
        <f t="shared" si="140"/>
        <v>#REF!</v>
      </c>
      <c r="R522" t="e">
        <f t="shared" si="141"/>
        <v>#REF!</v>
      </c>
      <c r="S522" t="e">
        <f t="shared" si="142"/>
        <v>#REF!</v>
      </c>
      <c r="T522" t="e">
        <f t="shared" si="143"/>
        <v>#REF!</v>
      </c>
      <c r="U522" t="e">
        <f t="shared" si="144"/>
        <v>#REF!</v>
      </c>
      <c r="V522" t="e">
        <f t="shared" si="145"/>
        <v>#REF!</v>
      </c>
      <c r="W522" t="e">
        <f t="shared" si="146"/>
        <v>#REF!</v>
      </c>
      <c r="X522" t="e">
        <f t="shared" si="147"/>
        <v>#REF!</v>
      </c>
      <c r="Y522" t="e">
        <f t="shared" si="148"/>
        <v>#REF!</v>
      </c>
      <c r="Z522" t="e">
        <f t="shared" si="149"/>
        <v>#REF!</v>
      </c>
    </row>
    <row r="523" spans="1:26">
      <c r="A523" t="e">
        <f>IF(A522="","",IF($R$3=1,dayTest!A535,day!#REF!))</f>
        <v>#REF!</v>
      </c>
      <c r="B523" t="str">
        <f t="shared" si="150"/>
        <v/>
      </c>
      <c r="C523" t="str">
        <f t="shared" si="155"/>
        <v/>
      </c>
      <c r="D523" t="str">
        <f t="shared" si="155"/>
        <v/>
      </c>
      <c r="E523" t="str">
        <f t="shared" si="155"/>
        <v/>
      </c>
      <c r="F523" t="str">
        <f t="shared" si="155"/>
        <v/>
      </c>
      <c r="G523" t="str">
        <f t="shared" si="154"/>
        <v/>
      </c>
      <c r="H523" t="str">
        <f t="shared" si="154"/>
        <v/>
      </c>
      <c r="I523" t="str">
        <f t="shared" si="154"/>
        <v/>
      </c>
      <c r="J523" t="str">
        <f t="shared" si="154"/>
        <v/>
      </c>
      <c r="K523" t="str">
        <f t="shared" si="154"/>
        <v/>
      </c>
      <c r="L523" t="str">
        <f t="shared" si="154"/>
        <v/>
      </c>
      <c r="M523" t="str">
        <f t="shared" si="152"/>
        <v/>
      </c>
      <c r="N523" t="e">
        <f t="shared" ref="N523:N586" si="156">IF($A523&lt;&gt;"",TRUE,"")</f>
        <v>#REF!</v>
      </c>
      <c r="O523" t="e">
        <f t="shared" ref="O523:O586" si="157">IF($A523="","",AND(N523,B$8=B523))</f>
        <v>#REF!</v>
      </c>
      <c r="P523" t="e">
        <f t="shared" ref="P523:P586" si="158">IF($A523="","",AND(O523,C$8=C523))</f>
        <v>#REF!</v>
      </c>
      <c r="Q523" t="e">
        <f t="shared" ref="Q523:Q586" si="159">IF($A523="","",AND(P523,D$8=D523))</f>
        <v>#REF!</v>
      </c>
      <c r="R523" t="e">
        <f t="shared" ref="R523:R586" si="160">IF($A523="","",AND(Q523,E$8=E523))</f>
        <v>#REF!</v>
      </c>
      <c r="S523" t="e">
        <f t="shared" ref="S523:S586" si="161">IF($A523="","",AND(R523,F$8=F523))</f>
        <v>#REF!</v>
      </c>
      <c r="T523" t="e">
        <f t="shared" ref="T523:T586" si="162">IF($A523="","",AND(S523,G$8=G523))</f>
        <v>#REF!</v>
      </c>
      <c r="U523" t="e">
        <f t="shared" ref="U523:U586" si="163">IF($A523="","",AND(T523,H$8=H523))</f>
        <v>#REF!</v>
      </c>
      <c r="V523" t="e">
        <f t="shared" ref="V523:V586" si="164">IF($A523="","",AND(U523,I$8=I523))</f>
        <v>#REF!</v>
      </c>
      <c r="W523" t="e">
        <f t="shared" ref="W523:W586" si="165">IF($A523="","",AND(V523,J$8=J523))</f>
        <v>#REF!</v>
      </c>
      <c r="X523" t="e">
        <f t="shared" ref="X523:X586" si="166">IF($A523="","",AND(W523,K$8=K523))</f>
        <v>#REF!</v>
      </c>
      <c r="Y523" t="e">
        <f t="shared" ref="Y523:Y586" si="167">IF($A523="","",AND(X523,L$8=L523))</f>
        <v>#REF!</v>
      </c>
      <c r="Z523" t="e">
        <f t="shared" ref="Z523:Z586" si="168">IF($A523="","",AND(Y523,M$8=M523))</f>
        <v>#REF!</v>
      </c>
    </row>
    <row r="524" spans="1:26">
      <c r="A524" t="e">
        <f>IF(A523="","",IF($R$3=1,dayTest!A536,day!#REF!))</f>
        <v>#REF!</v>
      </c>
      <c r="B524" t="str">
        <f t="shared" si="150"/>
        <v/>
      </c>
      <c r="C524" t="str">
        <f t="shared" si="155"/>
        <v/>
      </c>
      <c r="D524" t="str">
        <f t="shared" si="155"/>
        <v/>
      </c>
      <c r="E524" t="str">
        <f t="shared" si="155"/>
        <v/>
      </c>
      <c r="F524" t="str">
        <f t="shared" si="155"/>
        <v/>
      </c>
      <c r="G524" t="str">
        <f t="shared" si="154"/>
        <v/>
      </c>
      <c r="H524" t="str">
        <f t="shared" si="154"/>
        <v/>
      </c>
      <c r="I524" t="str">
        <f t="shared" si="154"/>
        <v/>
      </c>
      <c r="J524" t="str">
        <f t="shared" si="154"/>
        <v/>
      </c>
      <c r="K524" t="str">
        <f t="shared" si="154"/>
        <v/>
      </c>
      <c r="L524" t="str">
        <f t="shared" si="154"/>
        <v/>
      </c>
      <c r="M524" t="str">
        <f t="shared" si="152"/>
        <v/>
      </c>
      <c r="N524" t="e">
        <f t="shared" si="156"/>
        <v>#REF!</v>
      </c>
      <c r="O524" t="e">
        <f t="shared" si="157"/>
        <v>#REF!</v>
      </c>
      <c r="P524" t="e">
        <f t="shared" si="158"/>
        <v>#REF!</v>
      </c>
      <c r="Q524" t="e">
        <f t="shared" si="159"/>
        <v>#REF!</v>
      </c>
      <c r="R524" t="e">
        <f t="shared" si="160"/>
        <v>#REF!</v>
      </c>
      <c r="S524" t="e">
        <f t="shared" si="161"/>
        <v>#REF!</v>
      </c>
      <c r="T524" t="e">
        <f t="shared" si="162"/>
        <v>#REF!</v>
      </c>
      <c r="U524" t="e">
        <f t="shared" si="163"/>
        <v>#REF!</v>
      </c>
      <c r="V524" t="e">
        <f t="shared" si="164"/>
        <v>#REF!</v>
      </c>
      <c r="W524" t="e">
        <f t="shared" si="165"/>
        <v>#REF!</v>
      </c>
      <c r="X524" t="e">
        <f t="shared" si="166"/>
        <v>#REF!</v>
      </c>
      <c r="Y524" t="e">
        <f t="shared" si="167"/>
        <v>#REF!</v>
      </c>
      <c r="Z524" t="e">
        <f t="shared" si="168"/>
        <v>#REF!</v>
      </c>
    </row>
    <row r="525" spans="1:26">
      <c r="A525" t="e">
        <f>IF(A524="","",IF($R$3=1,dayTest!A537,day!#REF!))</f>
        <v>#REF!</v>
      </c>
      <c r="B525" t="str">
        <f t="shared" si="150"/>
        <v/>
      </c>
      <c r="C525" t="str">
        <f t="shared" si="155"/>
        <v/>
      </c>
      <c r="D525" t="str">
        <f t="shared" si="155"/>
        <v/>
      </c>
      <c r="E525" t="str">
        <f t="shared" si="155"/>
        <v/>
      </c>
      <c r="F525" t="str">
        <f t="shared" si="155"/>
        <v/>
      </c>
      <c r="G525" t="str">
        <f t="shared" si="154"/>
        <v/>
      </c>
      <c r="H525" t="str">
        <f t="shared" si="154"/>
        <v/>
      </c>
      <c r="I525" t="str">
        <f t="shared" si="154"/>
        <v/>
      </c>
      <c r="J525" t="str">
        <f t="shared" si="154"/>
        <v/>
      </c>
      <c r="K525" t="str">
        <f t="shared" si="154"/>
        <v/>
      </c>
      <c r="L525" t="str">
        <f t="shared" si="154"/>
        <v/>
      </c>
      <c r="M525" t="str">
        <f t="shared" si="152"/>
        <v/>
      </c>
      <c r="N525" t="e">
        <f t="shared" si="156"/>
        <v>#REF!</v>
      </c>
      <c r="O525" t="e">
        <f t="shared" si="157"/>
        <v>#REF!</v>
      </c>
      <c r="P525" t="e">
        <f t="shared" si="158"/>
        <v>#REF!</v>
      </c>
      <c r="Q525" t="e">
        <f t="shared" si="159"/>
        <v>#REF!</v>
      </c>
      <c r="R525" t="e">
        <f t="shared" si="160"/>
        <v>#REF!</v>
      </c>
      <c r="S525" t="e">
        <f t="shared" si="161"/>
        <v>#REF!</v>
      </c>
      <c r="T525" t="e">
        <f t="shared" si="162"/>
        <v>#REF!</v>
      </c>
      <c r="U525" t="e">
        <f t="shared" si="163"/>
        <v>#REF!</v>
      </c>
      <c r="V525" t="e">
        <f t="shared" si="164"/>
        <v>#REF!</v>
      </c>
      <c r="W525" t="e">
        <f t="shared" si="165"/>
        <v>#REF!</v>
      </c>
      <c r="X525" t="e">
        <f t="shared" si="166"/>
        <v>#REF!</v>
      </c>
      <c r="Y525" t="e">
        <f t="shared" si="167"/>
        <v>#REF!</v>
      </c>
      <c r="Z525" t="e">
        <f t="shared" si="168"/>
        <v>#REF!</v>
      </c>
    </row>
    <row r="526" spans="1:26">
      <c r="A526" t="e">
        <f>IF(A525="","",IF($R$3=1,dayTest!A538,day!#REF!))</f>
        <v>#REF!</v>
      </c>
      <c r="B526" t="str">
        <f t="shared" si="150"/>
        <v/>
      </c>
      <c r="C526" t="str">
        <f t="shared" si="155"/>
        <v/>
      </c>
      <c r="D526" t="str">
        <f t="shared" si="155"/>
        <v/>
      </c>
      <c r="E526" t="str">
        <f t="shared" si="155"/>
        <v/>
      </c>
      <c r="F526" t="str">
        <f t="shared" si="155"/>
        <v/>
      </c>
      <c r="G526" t="str">
        <f t="shared" si="154"/>
        <v/>
      </c>
      <c r="H526" t="str">
        <f t="shared" si="154"/>
        <v/>
      </c>
      <c r="I526" t="str">
        <f t="shared" si="154"/>
        <v/>
      </c>
      <c r="J526" t="str">
        <f t="shared" si="154"/>
        <v/>
      </c>
      <c r="K526" t="str">
        <f t="shared" si="154"/>
        <v/>
      </c>
      <c r="L526" t="str">
        <f t="shared" si="154"/>
        <v/>
      </c>
      <c r="M526" t="str">
        <f t="shared" si="152"/>
        <v/>
      </c>
      <c r="N526" t="e">
        <f t="shared" si="156"/>
        <v>#REF!</v>
      </c>
      <c r="O526" t="e">
        <f t="shared" si="157"/>
        <v>#REF!</v>
      </c>
      <c r="P526" t="e">
        <f t="shared" si="158"/>
        <v>#REF!</v>
      </c>
      <c r="Q526" t="e">
        <f t="shared" si="159"/>
        <v>#REF!</v>
      </c>
      <c r="R526" t="e">
        <f t="shared" si="160"/>
        <v>#REF!</v>
      </c>
      <c r="S526" t="e">
        <f t="shared" si="161"/>
        <v>#REF!</v>
      </c>
      <c r="T526" t="e">
        <f t="shared" si="162"/>
        <v>#REF!</v>
      </c>
      <c r="U526" t="e">
        <f t="shared" si="163"/>
        <v>#REF!</v>
      </c>
      <c r="V526" t="e">
        <f t="shared" si="164"/>
        <v>#REF!</v>
      </c>
      <c r="W526" t="e">
        <f t="shared" si="165"/>
        <v>#REF!</v>
      </c>
      <c r="X526" t="e">
        <f t="shared" si="166"/>
        <v>#REF!</v>
      </c>
      <c r="Y526" t="e">
        <f t="shared" si="167"/>
        <v>#REF!</v>
      </c>
      <c r="Z526" t="e">
        <f t="shared" si="168"/>
        <v>#REF!</v>
      </c>
    </row>
    <row r="527" spans="1:26">
      <c r="A527" t="e">
        <f>IF(A526="","",IF($R$3=1,dayTest!A539,day!#REF!))</f>
        <v>#REF!</v>
      </c>
      <c r="B527" t="str">
        <f t="shared" si="150"/>
        <v/>
      </c>
      <c r="C527" t="str">
        <f t="shared" si="155"/>
        <v/>
      </c>
      <c r="D527" t="str">
        <f t="shared" si="155"/>
        <v/>
      </c>
      <c r="E527" t="str">
        <f t="shared" si="155"/>
        <v/>
      </c>
      <c r="F527" t="str">
        <f t="shared" si="155"/>
        <v/>
      </c>
      <c r="G527" t="str">
        <f t="shared" si="154"/>
        <v/>
      </c>
      <c r="H527" t="str">
        <f t="shared" si="154"/>
        <v/>
      </c>
      <c r="I527" t="str">
        <f t="shared" si="154"/>
        <v/>
      </c>
      <c r="J527" t="str">
        <f t="shared" si="154"/>
        <v/>
      </c>
      <c r="K527" t="str">
        <f t="shared" si="154"/>
        <v/>
      </c>
      <c r="L527" t="str">
        <f t="shared" si="154"/>
        <v/>
      </c>
      <c r="M527" t="str">
        <f t="shared" si="152"/>
        <v/>
      </c>
      <c r="N527" t="e">
        <f t="shared" si="156"/>
        <v>#REF!</v>
      </c>
      <c r="O527" t="e">
        <f t="shared" si="157"/>
        <v>#REF!</v>
      </c>
      <c r="P527" t="e">
        <f t="shared" si="158"/>
        <v>#REF!</v>
      </c>
      <c r="Q527" t="e">
        <f t="shared" si="159"/>
        <v>#REF!</v>
      </c>
      <c r="R527" t="e">
        <f t="shared" si="160"/>
        <v>#REF!</v>
      </c>
      <c r="S527" t="e">
        <f t="shared" si="161"/>
        <v>#REF!</v>
      </c>
      <c r="T527" t="e">
        <f t="shared" si="162"/>
        <v>#REF!</v>
      </c>
      <c r="U527" t="e">
        <f t="shared" si="163"/>
        <v>#REF!</v>
      </c>
      <c r="V527" t="e">
        <f t="shared" si="164"/>
        <v>#REF!</v>
      </c>
      <c r="W527" t="e">
        <f t="shared" si="165"/>
        <v>#REF!</v>
      </c>
      <c r="X527" t="e">
        <f t="shared" si="166"/>
        <v>#REF!</v>
      </c>
      <c r="Y527" t="e">
        <f t="shared" si="167"/>
        <v>#REF!</v>
      </c>
      <c r="Z527" t="e">
        <f t="shared" si="168"/>
        <v>#REF!</v>
      </c>
    </row>
    <row r="528" spans="1:26">
      <c r="A528" t="e">
        <f>IF(A527="","",IF($R$3=1,dayTest!A540,day!#REF!))</f>
        <v>#REF!</v>
      </c>
      <c r="B528" t="str">
        <f t="shared" si="150"/>
        <v/>
      </c>
      <c r="C528" t="str">
        <f t="shared" si="155"/>
        <v/>
      </c>
      <c r="D528" t="str">
        <f t="shared" si="155"/>
        <v/>
      </c>
      <c r="E528" t="str">
        <f t="shared" si="155"/>
        <v/>
      </c>
      <c r="F528" t="str">
        <f t="shared" si="155"/>
        <v/>
      </c>
      <c r="G528" t="str">
        <f t="shared" si="154"/>
        <v/>
      </c>
      <c r="H528" t="str">
        <f t="shared" si="154"/>
        <v/>
      </c>
      <c r="I528" t="str">
        <f t="shared" si="154"/>
        <v/>
      </c>
      <c r="J528" t="str">
        <f t="shared" si="154"/>
        <v/>
      </c>
      <c r="K528" t="str">
        <f t="shared" si="154"/>
        <v/>
      </c>
      <c r="L528" t="str">
        <f t="shared" si="154"/>
        <v/>
      </c>
      <c r="M528" t="str">
        <f t="shared" si="152"/>
        <v/>
      </c>
      <c r="N528" t="e">
        <f t="shared" si="156"/>
        <v>#REF!</v>
      </c>
      <c r="O528" t="e">
        <f t="shared" si="157"/>
        <v>#REF!</v>
      </c>
      <c r="P528" t="e">
        <f t="shared" si="158"/>
        <v>#REF!</v>
      </c>
      <c r="Q528" t="e">
        <f t="shared" si="159"/>
        <v>#REF!</v>
      </c>
      <c r="R528" t="e">
        <f t="shared" si="160"/>
        <v>#REF!</v>
      </c>
      <c r="S528" t="e">
        <f t="shared" si="161"/>
        <v>#REF!</v>
      </c>
      <c r="T528" t="e">
        <f t="shared" si="162"/>
        <v>#REF!</v>
      </c>
      <c r="U528" t="e">
        <f t="shared" si="163"/>
        <v>#REF!</v>
      </c>
      <c r="V528" t="e">
        <f t="shared" si="164"/>
        <v>#REF!</v>
      </c>
      <c r="W528" t="e">
        <f t="shared" si="165"/>
        <v>#REF!</v>
      </c>
      <c r="X528" t="e">
        <f t="shared" si="166"/>
        <v>#REF!</v>
      </c>
      <c r="Y528" t="e">
        <f t="shared" si="167"/>
        <v>#REF!</v>
      </c>
      <c r="Z528" t="e">
        <f t="shared" si="168"/>
        <v>#REF!</v>
      </c>
    </row>
    <row r="529" spans="1:26">
      <c r="A529" t="e">
        <f>IF(A528="","",IF($R$3=1,dayTest!A541,day!#REF!))</f>
        <v>#REF!</v>
      </c>
      <c r="B529" t="str">
        <f t="shared" si="150"/>
        <v/>
      </c>
      <c r="C529" t="str">
        <f t="shared" si="155"/>
        <v/>
      </c>
      <c r="D529" t="str">
        <f t="shared" si="155"/>
        <v/>
      </c>
      <c r="E529" t="str">
        <f t="shared" si="155"/>
        <v/>
      </c>
      <c r="F529" t="str">
        <f t="shared" si="155"/>
        <v/>
      </c>
      <c r="G529" t="str">
        <f t="shared" si="154"/>
        <v/>
      </c>
      <c r="H529" t="str">
        <f t="shared" si="154"/>
        <v/>
      </c>
      <c r="I529" t="str">
        <f t="shared" si="154"/>
        <v/>
      </c>
      <c r="J529" t="str">
        <f t="shared" si="154"/>
        <v/>
      </c>
      <c r="K529" t="str">
        <f t="shared" si="154"/>
        <v/>
      </c>
      <c r="L529" t="str">
        <f t="shared" si="154"/>
        <v/>
      </c>
      <c r="M529" t="str">
        <f t="shared" si="152"/>
        <v/>
      </c>
      <c r="N529" t="e">
        <f t="shared" si="156"/>
        <v>#REF!</v>
      </c>
      <c r="O529" t="e">
        <f t="shared" si="157"/>
        <v>#REF!</v>
      </c>
      <c r="P529" t="e">
        <f t="shared" si="158"/>
        <v>#REF!</v>
      </c>
      <c r="Q529" t="e">
        <f t="shared" si="159"/>
        <v>#REF!</v>
      </c>
      <c r="R529" t="e">
        <f t="shared" si="160"/>
        <v>#REF!</v>
      </c>
      <c r="S529" t="e">
        <f t="shared" si="161"/>
        <v>#REF!</v>
      </c>
      <c r="T529" t="e">
        <f t="shared" si="162"/>
        <v>#REF!</v>
      </c>
      <c r="U529" t="e">
        <f t="shared" si="163"/>
        <v>#REF!</v>
      </c>
      <c r="V529" t="e">
        <f t="shared" si="164"/>
        <v>#REF!</v>
      </c>
      <c r="W529" t="e">
        <f t="shared" si="165"/>
        <v>#REF!</v>
      </c>
      <c r="X529" t="e">
        <f t="shared" si="166"/>
        <v>#REF!</v>
      </c>
      <c r="Y529" t="e">
        <f t="shared" si="167"/>
        <v>#REF!</v>
      </c>
      <c r="Z529" t="e">
        <f t="shared" si="168"/>
        <v>#REF!</v>
      </c>
    </row>
    <row r="530" spans="1:26">
      <c r="A530" t="e">
        <f>IF(A529="","",IF($R$3=1,dayTest!A542,day!#REF!))</f>
        <v>#REF!</v>
      </c>
      <c r="B530" t="str">
        <f t="shared" si="150"/>
        <v/>
      </c>
      <c r="C530" t="str">
        <f t="shared" si="155"/>
        <v/>
      </c>
      <c r="D530" t="str">
        <f t="shared" si="155"/>
        <v/>
      </c>
      <c r="E530" t="str">
        <f t="shared" si="155"/>
        <v/>
      </c>
      <c r="F530" t="str">
        <f t="shared" si="155"/>
        <v/>
      </c>
      <c r="G530" t="str">
        <f t="shared" si="154"/>
        <v/>
      </c>
      <c r="H530" t="str">
        <f t="shared" si="154"/>
        <v/>
      </c>
      <c r="I530" t="str">
        <f t="shared" si="154"/>
        <v/>
      </c>
      <c r="J530" t="str">
        <f t="shared" si="154"/>
        <v/>
      </c>
      <c r="K530" t="str">
        <f t="shared" si="154"/>
        <v/>
      </c>
      <c r="L530" t="str">
        <f t="shared" si="154"/>
        <v/>
      </c>
      <c r="M530" t="str">
        <f t="shared" si="152"/>
        <v/>
      </c>
      <c r="N530" t="e">
        <f t="shared" si="156"/>
        <v>#REF!</v>
      </c>
      <c r="O530" t="e">
        <f t="shared" si="157"/>
        <v>#REF!</v>
      </c>
      <c r="P530" t="e">
        <f t="shared" si="158"/>
        <v>#REF!</v>
      </c>
      <c r="Q530" t="e">
        <f t="shared" si="159"/>
        <v>#REF!</v>
      </c>
      <c r="R530" t="e">
        <f t="shared" si="160"/>
        <v>#REF!</v>
      </c>
      <c r="S530" t="e">
        <f t="shared" si="161"/>
        <v>#REF!</v>
      </c>
      <c r="T530" t="e">
        <f t="shared" si="162"/>
        <v>#REF!</v>
      </c>
      <c r="U530" t="e">
        <f t="shared" si="163"/>
        <v>#REF!</v>
      </c>
      <c r="V530" t="e">
        <f t="shared" si="164"/>
        <v>#REF!</v>
      </c>
      <c r="W530" t="e">
        <f t="shared" si="165"/>
        <v>#REF!</v>
      </c>
      <c r="X530" t="e">
        <f t="shared" si="166"/>
        <v>#REF!</v>
      </c>
      <c r="Y530" t="e">
        <f t="shared" si="167"/>
        <v>#REF!</v>
      </c>
      <c r="Z530" t="e">
        <f t="shared" si="168"/>
        <v>#REF!</v>
      </c>
    </row>
    <row r="531" spans="1:26">
      <c r="A531" t="e">
        <f>IF(A530="","",IF($R$3=1,dayTest!A543,day!#REF!))</f>
        <v>#REF!</v>
      </c>
      <c r="B531" t="str">
        <f t="shared" si="150"/>
        <v/>
      </c>
      <c r="C531" t="str">
        <f t="shared" si="155"/>
        <v/>
      </c>
      <c r="D531" t="str">
        <f t="shared" si="155"/>
        <v/>
      </c>
      <c r="E531" t="str">
        <f t="shared" si="155"/>
        <v/>
      </c>
      <c r="F531" t="str">
        <f t="shared" si="155"/>
        <v/>
      </c>
      <c r="G531" t="str">
        <f t="shared" si="154"/>
        <v/>
      </c>
      <c r="H531" t="str">
        <f t="shared" si="154"/>
        <v/>
      </c>
      <c r="I531" t="str">
        <f t="shared" si="154"/>
        <v/>
      </c>
      <c r="J531" t="str">
        <f t="shared" si="154"/>
        <v/>
      </c>
      <c r="K531" t="str">
        <f t="shared" si="154"/>
        <v/>
      </c>
      <c r="L531" t="str">
        <f t="shared" si="154"/>
        <v/>
      </c>
      <c r="M531" t="str">
        <f t="shared" si="152"/>
        <v/>
      </c>
      <c r="N531" t="e">
        <f t="shared" si="156"/>
        <v>#REF!</v>
      </c>
      <c r="O531" t="e">
        <f t="shared" si="157"/>
        <v>#REF!</v>
      </c>
      <c r="P531" t="e">
        <f t="shared" si="158"/>
        <v>#REF!</v>
      </c>
      <c r="Q531" t="e">
        <f t="shared" si="159"/>
        <v>#REF!</v>
      </c>
      <c r="R531" t="e">
        <f t="shared" si="160"/>
        <v>#REF!</v>
      </c>
      <c r="S531" t="e">
        <f t="shared" si="161"/>
        <v>#REF!</v>
      </c>
      <c r="T531" t="e">
        <f t="shared" si="162"/>
        <v>#REF!</v>
      </c>
      <c r="U531" t="e">
        <f t="shared" si="163"/>
        <v>#REF!</v>
      </c>
      <c r="V531" t="e">
        <f t="shared" si="164"/>
        <v>#REF!</v>
      </c>
      <c r="W531" t="e">
        <f t="shared" si="165"/>
        <v>#REF!</v>
      </c>
      <c r="X531" t="e">
        <f t="shared" si="166"/>
        <v>#REF!</v>
      </c>
      <c r="Y531" t="e">
        <f t="shared" si="167"/>
        <v>#REF!</v>
      </c>
      <c r="Z531" t="e">
        <f t="shared" si="168"/>
        <v>#REF!</v>
      </c>
    </row>
    <row r="532" spans="1:26">
      <c r="A532" t="e">
        <f>IF(A531="","",IF($R$3=1,dayTest!A544,day!#REF!))</f>
        <v>#REF!</v>
      </c>
      <c r="B532" t="str">
        <f t="shared" si="150"/>
        <v/>
      </c>
      <c r="C532" t="str">
        <f t="shared" si="155"/>
        <v/>
      </c>
      <c r="D532" t="str">
        <f t="shared" si="155"/>
        <v/>
      </c>
      <c r="E532" t="str">
        <f t="shared" si="155"/>
        <v/>
      </c>
      <c r="F532" t="str">
        <f t="shared" si="155"/>
        <v/>
      </c>
      <c r="G532" t="str">
        <f t="shared" si="154"/>
        <v/>
      </c>
      <c r="H532" t="str">
        <f t="shared" si="154"/>
        <v/>
      </c>
      <c r="I532" t="str">
        <f t="shared" si="154"/>
        <v/>
      </c>
      <c r="J532" t="str">
        <f t="shared" si="154"/>
        <v/>
      </c>
      <c r="K532" t="str">
        <f t="shared" si="154"/>
        <v/>
      </c>
      <c r="L532" t="str">
        <f t="shared" si="154"/>
        <v/>
      </c>
      <c r="M532" t="str">
        <f t="shared" si="152"/>
        <v/>
      </c>
      <c r="N532" t="e">
        <f t="shared" si="156"/>
        <v>#REF!</v>
      </c>
      <c r="O532" t="e">
        <f t="shared" si="157"/>
        <v>#REF!</v>
      </c>
      <c r="P532" t="e">
        <f t="shared" si="158"/>
        <v>#REF!</v>
      </c>
      <c r="Q532" t="e">
        <f t="shared" si="159"/>
        <v>#REF!</v>
      </c>
      <c r="R532" t="e">
        <f t="shared" si="160"/>
        <v>#REF!</v>
      </c>
      <c r="S532" t="e">
        <f t="shared" si="161"/>
        <v>#REF!</v>
      </c>
      <c r="T532" t="e">
        <f t="shared" si="162"/>
        <v>#REF!</v>
      </c>
      <c r="U532" t="e">
        <f t="shared" si="163"/>
        <v>#REF!</v>
      </c>
      <c r="V532" t="e">
        <f t="shared" si="164"/>
        <v>#REF!</v>
      </c>
      <c r="W532" t="e">
        <f t="shared" si="165"/>
        <v>#REF!</v>
      </c>
      <c r="X532" t="e">
        <f t="shared" si="166"/>
        <v>#REF!</v>
      </c>
      <c r="Y532" t="e">
        <f t="shared" si="167"/>
        <v>#REF!</v>
      </c>
      <c r="Z532" t="e">
        <f t="shared" si="168"/>
        <v>#REF!</v>
      </c>
    </row>
    <row r="533" spans="1:26">
      <c r="A533" t="e">
        <f>IF(A532="","",IF($R$3=1,dayTest!A545,day!#REF!))</f>
        <v>#REF!</v>
      </c>
      <c r="B533" t="str">
        <f t="shared" si="150"/>
        <v/>
      </c>
      <c r="C533" t="str">
        <f t="shared" si="155"/>
        <v/>
      </c>
      <c r="D533" t="str">
        <f t="shared" si="155"/>
        <v/>
      </c>
      <c r="E533" t="str">
        <f t="shared" si="155"/>
        <v/>
      </c>
      <c r="F533" t="str">
        <f t="shared" si="155"/>
        <v/>
      </c>
      <c r="G533" t="str">
        <f t="shared" si="154"/>
        <v/>
      </c>
      <c r="H533" t="str">
        <f t="shared" si="154"/>
        <v/>
      </c>
      <c r="I533" t="str">
        <f t="shared" si="154"/>
        <v/>
      </c>
      <c r="J533" t="str">
        <f t="shared" si="154"/>
        <v/>
      </c>
      <c r="K533" t="str">
        <f t="shared" si="154"/>
        <v/>
      </c>
      <c r="L533" t="str">
        <f t="shared" si="154"/>
        <v/>
      </c>
      <c r="M533" t="str">
        <f t="shared" si="152"/>
        <v/>
      </c>
      <c r="N533" t="e">
        <f t="shared" si="156"/>
        <v>#REF!</v>
      </c>
      <c r="O533" t="e">
        <f t="shared" si="157"/>
        <v>#REF!</v>
      </c>
      <c r="P533" t="e">
        <f t="shared" si="158"/>
        <v>#REF!</v>
      </c>
      <c r="Q533" t="e">
        <f t="shared" si="159"/>
        <v>#REF!</v>
      </c>
      <c r="R533" t="e">
        <f t="shared" si="160"/>
        <v>#REF!</v>
      </c>
      <c r="S533" t="e">
        <f t="shared" si="161"/>
        <v>#REF!</v>
      </c>
      <c r="T533" t="e">
        <f t="shared" si="162"/>
        <v>#REF!</v>
      </c>
      <c r="U533" t="e">
        <f t="shared" si="163"/>
        <v>#REF!</v>
      </c>
      <c r="V533" t="e">
        <f t="shared" si="164"/>
        <v>#REF!</v>
      </c>
      <c r="W533" t="e">
        <f t="shared" si="165"/>
        <v>#REF!</v>
      </c>
      <c r="X533" t="e">
        <f t="shared" si="166"/>
        <v>#REF!</v>
      </c>
      <c r="Y533" t="e">
        <f t="shared" si="167"/>
        <v>#REF!</v>
      </c>
      <c r="Z533" t="e">
        <f t="shared" si="168"/>
        <v>#REF!</v>
      </c>
    </row>
    <row r="534" spans="1:26">
      <c r="A534" t="e">
        <f>IF(A533="","",IF($R$3=1,dayTest!A546,day!#REF!))</f>
        <v>#REF!</v>
      </c>
      <c r="B534" t="str">
        <f t="shared" si="150"/>
        <v/>
      </c>
      <c r="C534" t="str">
        <f t="shared" si="155"/>
        <v/>
      </c>
      <c r="D534" t="str">
        <f t="shared" si="155"/>
        <v/>
      </c>
      <c r="E534" t="str">
        <f t="shared" si="155"/>
        <v/>
      </c>
      <c r="F534" t="str">
        <f t="shared" si="155"/>
        <v/>
      </c>
      <c r="G534" t="str">
        <f t="shared" si="154"/>
        <v/>
      </c>
      <c r="H534" t="str">
        <f t="shared" si="154"/>
        <v/>
      </c>
      <c r="I534" t="str">
        <f t="shared" si="154"/>
        <v/>
      </c>
      <c r="J534" t="str">
        <f t="shared" si="154"/>
        <v/>
      </c>
      <c r="K534" t="str">
        <f t="shared" si="154"/>
        <v/>
      </c>
      <c r="L534" t="str">
        <f t="shared" si="154"/>
        <v/>
      </c>
      <c r="M534" t="str">
        <f t="shared" si="152"/>
        <v/>
      </c>
      <c r="N534" t="e">
        <f t="shared" si="156"/>
        <v>#REF!</v>
      </c>
      <c r="O534" t="e">
        <f t="shared" si="157"/>
        <v>#REF!</v>
      </c>
      <c r="P534" t="e">
        <f t="shared" si="158"/>
        <v>#REF!</v>
      </c>
      <c r="Q534" t="e">
        <f t="shared" si="159"/>
        <v>#REF!</v>
      </c>
      <c r="R534" t="e">
        <f t="shared" si="160"/>
        <v>#REF!</v>
      </c>
      <c r="S534" t="e">
        <f t="shared" si="161"/>
        <v>#REF!</v>
      </c>
      <c r="T534" t="e">
        <f t="shared" si="162"/>
        <v>#REF!</v>
      </c>
      <c r="U534" t="e">
        <f t="shared" si="163"/>
        <v>#REF!</v>
      </c>
      <c r="V534" t="e">
        <f t="shared" si="164"/>
        <v>#REF!</v>
      </c>
      <c r="W534" t="e">
        <f t="shared" si="165"/>
        <v>#REF!</v>
      </c>
      <c r="X534" t="e">
        <f t="shared" si="166"/>
        <v>#REF!</v>
      </c>
      <c r="Y534" t="e">
        <f t="shared" si="167"/>
        <v>#REF!</v>
      </c>
      <c r="Z534" t="e">
        <f t="shared" si="168"/>
        <v>#REF!</v>
      </c>
    </row>
    <row r="535" spans="1:26">
      <c r="A535" t="e">
        <f>IF(A534="","",IF($R$3=1,dayTest!A547,day!#REF!))</f>
        <v>#REF!</v>
      </c>
      <c r="B535" t="str">
        <f t="shared" ref="B535:B598" si="169">IFERROR(VALUE(MID($A535,COLUMN()-1,1)),"")</f>
        <v/>
      </c>
      <c r="C535" t="str">
        <f t="shared" si="155"/>
        <v/>
      </c>
      <c r="D535" t="str">
        <f t="shared" si="155"/>
        <v/>
      </c>
      <c r="E535" t="str">
        <f t="shared" si="155"/>
        <v/>
      </c>
      <c r="F535" t="str">
        <f t="shared" si="155"/>
        <v/>
      </c>
      <c r="G535" t="str">
        <f t="shared" si="154"/>
        <v/>
      </c>
      <c r="H535" t="str">
        <f t="shared" si="154"/>
        <v/>
      </c>
      <c r="I535" t="str">
        <f t="shared" si="154"/>
        <v/>
      </c>
      <c r="J535" t="str">
        <f t="shared" si="154"/>
        <v/>
      </c>
      <c r="K535" t="str">
        <f t="shared" si="154"/>
        <v/>
      </c>
      <c r="L535" t="str">
        <f t="shared" si="154"/>
        <v/>
      </c>
      <c r="M535" t="str">
        <f t="shared" si="152"/>
        <v/>
      </c>
      <c r="N535" t="e">
        <f t="shared" si="156"/>
        <v>#REF!</v>
      </c>
      <c r="O535" t="e">
        <f t="shared" si="157"/>
        <v>#REF!</v>
      </c>
      <c r="P535" t="e">
        <f t="shared" si="158"/>
        <v>#REF!</v>
      </c>
      <c r="Q535" t="e">
        <f t="shared" si="159"/>
        <v>#REF!</v>
      </c>
      <c r="R535" t="e">
        <f t="shared" si="160"/>
        <v>#REF!</v>
      </c>
      <c r="S535" t="e">
        <f t="shared" si="161"/>
        <v>#REF!</v>
      </c>
      <c r="T535" t="e">
        <f t="shared" si="162"/>
        <v>#REF!</v>
      </c>
      <c r="U535" t="e">
        <f t="shared" si="163"/>
        <v>#REF!</v>
      </c>
      <c r="V535" t="e">
        <f t="shared" si="164"/>
        <v>#REF!</v>
      </c>
      <c r="W535" t="e">
        <f t="shared" si="165"/>
        <v>#REF!</v>
      </c>
      <c r="X535" t="e">
        <f t="shared" si="166"/>
        <v>#REF!</v>
      </c>
      <c r="Y535" t="e">
        <f t="shared" si="167"/>
        <v>#REF!</v>
      </c>
      <c r="Z535" t="e">
        <f t="shared" si="168"/>
        <v>#REF!</v>
      </c>
    </row>
    <row r="536" spans="1:26">
      <c r="A536" t="e">
        <f>IF(A535="","",IF($R$3=1,dayTest!A548,day!#REF!))</f>
        <v>#REF!</v>
      </c>
      <c r="B536" t="str">
        <f t="shared" si="169"/>
        <v/>
      </c>
      <c r="C536" t="str">
        <f t="shared" si="155"/>
        <v/>
      </c>
      <c r="D536" t="str">
        <f t="shared" si="155"/>
        <v/>
      </c>
      <c r="E536" t="str">
        <f t="shared" si="155"/>
        <v/>
      </c>
      <c r="F536" t="str">
        <f t="shared" si="155"/>
        <v/>
      </c>
      <c r="G536" t="str">
        <f t="shared" si="154"/>
        <v/>
      </c>
      <c r="H536" t="str">
        <f t="shared" si="154"/>
        <v/>
      </c>
      <c r="I536" t="str">
        <f t="shared" si="154"/>
        <v/>
      </c>
      <c r="J536" t="str">
        <f t="shared" si="154"/>
        <v/>
      </c>
      <c r="K536" t="str">
        <f t="shared" si="154"/>
        <v/>
      </c>
      <c r="L536" t="str">
        <f t="shared" si="154"/>
        <v/>
      </c>
      <c r="M536" t="str">
        <f t="shared" si="152"/>
        <v/>
      </c>
      <c r="N536" t="e">
        <f t="shared" si="156"/>
        <v>#REF!</v>
      </c>
      <c r="O536" t="e">
        <f t="shared" si="157"/>
        <v>#REF!</v>
      </c>
      <c r="P536" t="e">
        <f t="shared" si="158"/>
        <v>#REF!</v>
      </c>
      <c r="Q536" t="e">
        <f t="shared" si="159"/>
        <v>#REF!</v>
      </c>
      <c r="R536" t="e">
        <f t="shared" si="160"/>
        <v>#REF!</v>
      </c>
      <c r="S536" t="e">
        <f t="shared" si="161"/>
        <v>#REF!</v>
      </c>
      <c r="T536" t="e">
        <f t="shared" si="162"/>
        <v>#REF!</v>
      </c>
      <c r="U536" t="e">
        <f t="shared" si="163"/>
        <v>#REF!</v>
      </c>
      <c r="V536" t="e">
        <f t="shared" si="164"/>
        <v>#REF!</v>
      </c>
      <c r="W536" t="e">
        <f t="shared" si="165"/>
        <v>#REF!</v>
      </c>
      <c r="X536" t="e">
        <f t="shared" si="166"/>
        <v>#REF!</v>
      </c>
      <c r="Y536" t="e">
        <f t="shared" si="167"/>
        <v>#REF!</v>
      </c>
      <c r="Z536" t="e">
        <f t="shared" si="168"/>
        <v>#REF!</v>
      </c>
    </row>
    <row r="537" spans="1:26">
      <c r="A537" t="e">
        <f>IF(A536="","",IF($R$3=1,dayTest!A549,day!#REF!))</f>
        <v>#REF!</v>
      </c>
      <c r="B537" t="str">
        <f t="shared" si="169"/>
        <v/>
      </c>
      <c r="C537" t="str">
        <f t="shared" si="155"/>
        <v/>
      </c>
      <c r="D537" t="str">
        <f t="shared" si="155"/>
        <v/>
      </c>
      <c r="E537" t="str">
        <f t="shared" si="155"/>
        <v/>
      </c>
      <c r="F537" t="str">
        <f t="shared" si="155"/>
        <v/>
      </c>
      <c r="G537" t="str">
        <f t="shared" si="154"/>
        <v/>
      </c>
      <c r="H537" t="str">
        <f t="shared" si="154"/>
        <v/>
      </c>
      <c r="I537" t="str">
        <f t="shared" si="154"/>
        <v/>
      </c>
      <c r="J537" t="str">
        <f t="shared" si="154"/>
        <v/>
      </c>
      <c r="K537" t="str">
        <f t="shared" si="154"/>
        <v/>
      </c>
      <c r="L537" t="str">
        <f t="shared" si="154"/>
        <v/>
      </c>
      <c r="M537" t="str">
        <f t="shared" si="152"/>
        <v/>
      </c>
      <c r="N537" t="e">
        <f t="shared" si="156"/>
        <v>#REF!</v>
      </c>
      <c r="O537" t="e">
        <f t="shared" si="157"/>
        <v>#REF!</v>
      </c>
      <c r="P537" t="e">
        <f t="shared" si="158"/>
        <v>#REF!</v>
      </c>
      <c r="Q537" t="e">
        <f t="shared" si="159"/>
        <v>#REF!</v>
      </c>
      <c r="R537" t="e">
        <f t="shared" si="160"/>
        <v>#REF!</v>
      </c>
      <c r="S537" t="e">
        <f t="shared" si="161"/>
        <v>#REF!</v>
      </c>
      <c r="T537" t="e">
        <f t="shared" si="162"/>
        <v>#REF!</v>
      </c>
      <c r="U537" t="e">
        <f t="shared" si="163"/>
        <v>#REF!</v>
      </c>
      <c r="V537" t="e">
        <f t="shared" si="164"/>
        <v>#REF!</v>
      </c>
      <c r="W537" t="e">
        <f t="shared" si="165"/>
        <v>#REF!</v>
      </c>
      <c r="X537" t="e">
        <f t="shared" si="166"/>
        <v>#REF!</v>
      </c>
      <c r="Y537" t="e">
        <f t="shared" si="167"/>
        <v>#REF!</v>
      </c>
      <c r="Z537" t="e">
        <f t="shared" si="168"/>
        <v>#REF!</v>
      </c>
    </row>
    <row r="538" spans="1:26">
      <c r="A538" t="e">
        <f>IF(A537="","",IF($R$3=1,dayTest!A550,day!#REF!))</f>
        <v>#REF!</v>
      </c>
      <c r="B538" t="str">
        <f t="shared" si="169"/>
        <v/>
      </c>
      <c r="C538" t="str">
        <f t="shared" si="155"/>
        <v/>
      </c>
      <c r="D538" t="str">
        <f t="shared" si="155"/>
        <v/>
      </c>
      <c r="E538" t="str">
        <f t="shared" si="155"/>
        <v/>
      </c>
      <c r="F538" t="str">
        <f t="shared" si="155"/>
        <v/>
      </c>
      <c r="G538" t="str">
        <f t="shared" si="154"/>
        <v/>
      </c>
      <c r="H538" t="str">
        <f t="shared" si="154"/>
        <v/>
      </c>
      <c r="I538" t="str">
        <f t="shared" si="154"/>
        <v/>
      </c>
      <c r="J538" t="str">
        <f t="shared" si="154"/>
        <v/>
      </c>
      <c r="K538" t="str">
        <f t="shared" si="154"/>
        <v/>
      </c>
      <c r="L538" t="str">
        <f t="shared" si="154"/>
        <v/>
      </c>
      <c r="M538" t="str">
        <f t="shared" si="152"/>
        <v/>
      </c>
      <c r="N538" t="e">
        <f t="shared" si="156"/>
        <v>#REF!</v>
      </c>
      <c r="O538" t="e">
        <f t="shared" si="157"/>
        <v>#REF!</v>
      </c>
      <c r="P538" t="e">
        <f t="shared" si="158"/>
        <v>#REF!</v>
      </c>
      <c r="Q538" t="e">
        <f t="shared" si="159"/>
        <v>#REF!</v>
      </c>
      <c r="R538" t="e">
        <f t="shared" si="160"/>
        <v>#REF!</v>
      </c>
      <c r="S538" t="e">
        <f t="shared" si="161"/>
        <v>#REF!</v>
      </c>
      <c r="T538" t="e">
        <f t="shared" si="162"/>
        <v>#REF!</v>
      </c>
      <c r="U538" t="e">
        <f t="shared" si="163"/>
        <v>#REF!</v>
      </c>
      <c r="V538" t="e">
        <f t="shared" si="164"/>
        <v>#REF!</v>
      </c>
      <c r="W538" t="e">
        <f t="shared" si="165"/>
        <v>#REF!</v>
      </c>
      <c r="X538" t="e">
        <f t="shared" si="166"/>
        <v>#REF!</v>
      </c>
      <c r="Y538" t="e">
        <f t="shared" si="167"/>
        <v>#REF!</v>
      </c>
      <c r="Z538" t="e">
        <f t="shared" si="168"/>
        <v>#REF!</v>
      </c>
    </row>
    <row r="539" spans="1:26">
      <c r="A539" t="e">
        <f>IF(A538="","",IF($R$3=1,dayTest!A551,day!#REF!))</f>
        <v>#REF!</v>
      </c>
      <c r="B539" t="str">
        <f t="shared" si="169"/>
        <v/>
      </c>
      <c r="C539" t="str">
        <f t="shared" si="155"/>
        <v/>
      </c>
      <c r="D539" t="str">
        <f t="shared" si="155"/>
        <v/>
      </c>
      <c r="E539" t="str">
        <f t="shared" si="155"/>
        <v/>
      </c>
      <c r="F539" t="str">
        <f t="shared" si="155"/>
        <v/>
      </c>
      <c r="G539" t="str">
        <f t="shared" si="154"/>
        <v/>
      </c>
      <c r="H539" t="str">
        <f t="shared" si="154"/>
        <v/>
      </c>
      <c r="I539" t="str">
        <f t="shared" si="154"/>
        <v/>
      </c>
      <c r="J539" t="str">
        <f t="shared" si="154"/>
        <v/>
      </c>
      <c r="K539" t="str">
        <f t="shared" si="154"/>
        <v/>
      </c>
      <c r="L539" t="str">
        <f t="shared" si="154"/>
        <v/>
      </c>
      <c r="M539" t="str">
        <f t="shared" si="152"/>
        <v/>
      </c>
      <c r="N539" t="e">
        <f t="shared" si="156"/>
        <v>#REF!</v>
      </c>
      <c r="O539" t="e">
        <f t="shared" si="157"/>
        <v>#REF!</v>
      </c>
      <c r="P539" t="e">
        <f t="shared" si="158"/>
        <v>#REF!</v>
      </c>
      <c r="Q539" t="e">
        <f t="shared" si="159"/>
        <v>#REF!</v>
      </c>
      <c r="R539" t="e">
        <f t="shared" si="160"/>
        <v>#REF!</v>
      </c>
      <c r="S539" t="e">
        <f t="shared" si="161"/>
        <v>#REF!</v>
      </c>
      <c r="T539" t="e">
        <f t="shared" si="162"/>
        <v>#REF!</v>
      </c>
      <c r="U539" t="e">
        <f t="shared" si="163"/>
        <v>#REF!</v>
      </c>
      <c r="V539" t="e">
        <f t="shared" si="164"/>
        <v>#REF!</v>
      </c>
      <c r="W539" t="e">
        <f t="shared" si="165"/>
        <v>#REF!</v>
      </c>
      <c r="X539" t="e">
        <f t="shared" si="166"/>
        <v>#REF!</v>
      </c>
      <c r="Y539" t="e">
        <f t="shared" si="167"/>
        <v>#REF!</v>
      </c>
      <c r="Z539" t="e">
        <f t="shared" si="168"/>
        <v>#REF!</v>
      </c>
    </row>
    <row r="540" spans="1:26">
      <c r="A540" t="e">
        <f>IF(A539="","",IF($R$3=1,dayTest!A552,day!#REF!))</f>
        <v>#REF!</v>
      </c>
      <c r="B540" t="str">
        <f t="shared" si="169"/>
        <v/>
      </c>
      <c r="C540" t="str">
        <f t="shared" si="155"/>
        <v/>
      </c>
      <c r="D540" t="str">
        <f t="shared" si="155"/>
        <v/>
      </c>
      <c r="E540" t="str">
        <f t="shared" si="155"/>
        <v/>
      </c>
      <c r="F540" t="str">
        <f t="shared" si="155"/>
        <v/>
      </c>
      <c r="G540" t="str">
        <f t="shared" si="154"/>
        <v/>
      </c>
      <c r="H540" t="str">
        <f t="shared" si="154"/>
        <v/>
      </c>
      <c r="I540" t="str">
        <f t="shared" si="154"/>
        <v/>
      </c>
      <c r="J540" t="str">
        <f t="shared" si="154"/>
        <v/>
      </c>
      <c r="K540" t="str">
        <f t="shared" si="154"/>
        <v/>
      </c>
      <c r="L540" t="str">
        <f t="shared" si="154"/>
        <v/>
      </c>
      <c r="M540" t="str">
        <f t="shared" si="152"/>
        <v/>
      </c>
      <c r="N540" t="e">
        <f t="shared" si="156"/>
        <v>#REF!</v>
      </c>
      <c r="O540" t="e">
        <f t="shared" si="157"/>
        <v>#REF!</v>
      </c>
      <c r="P540" t="e">
        <f t="shared" si="158"/>
        <v>#REF!</v>
      </c>
      <c r="Q540" t="e">
        <f t="shared" si="159"/>
        <v>#REF!</v>
      </c>
      <c r="R540" t="e">
        <f t="shared" si="160"/>
        <v>#REF!</v>
      </c>
      <c r="S540" t="e">
        <f t="shared" si="161"/>
        <v>#REF!</v>
      </c>
      <c r="T540" t="e">
        <f t="shared" si="162"/>
        <v>#REF!</v>
      </c>
      <c r="U540" t="e">
        <f t="shared" si="163"/>
        <v>#REF!</v>
      </c>
      <c r="V540" t="e">
        <f t="shared" si="164"/>
        <v>#REF!</v>
      </c>
      <c r="W540" t="e">
        <f t="shared" si="165"/>
        <v>#REF!</v>
      </c>
      <c r="X540" t="e">
        <f t="shared" si="166"/>
        <v>#REF!</v>
      </c>
      <c r="Y540" t="e">
        <f t="shared" si="167"/>
        <v>#REF!</v>
      </c>
      <c r="Z540" t="e">
        <f t="shared" si="168"/>
        <v>#REF!</v>
      </c>
    </row>
    <row r="541" spans="1:26">
      <c r="A541" t="e">
        <f>IF(A540="","",IF($R$3=1,dayTest!A553,day!#REF!))</f>
        <v>#REF!</v>
      </c>
      <c r="B541" t="str">
        <f t="shared" si="169"/>
        <v/>
      </c>
      <c r="C541" t="str">
        <f t="shared" si="155"/>
        <v/>
      </c>
      <c r="D541" t="str">
        <f t="shared" si="155"/>
        <v/>
      </c>
      <c r="E541" t="str">
        <f t="shared" si="155"/>
        <v/>
      </c>
      <c r="F541" t="str">
        <f t="shared" si="155"/>
        <v/>
      </c>
      <c r="G541" t="str">
        <f t="shared" si="154"/>
        <v/>
      </c>
      <c r="H541" t="str">
        <f t="shared" si="154"/>
        <v/>
      </c>
      <c r="I541" t="str">
        <f t="shared" si="154"/>
        <v/>
      </c>
      <c r="J541" t="str">
        <f t="shared" si="154"/>
        <v/>
      </c>
      <c r="K541" t="str">
        <f t="shared" si="154"/>
        <v/>
      </c>
      <c r="L541" t="str">
        <f t="shared" si="154"/>
        <v/>
      </c>
      <c r="M541" t="str">
        <f t="shared" si="152"/>
        <v/>
      </c>
      <c r="N541" t="e">
        <f t="shared" si="156"/>
        <v>#REF!</v>
      </c>
      <c r="O541" t="e">
        <f t="shared" si="157"/>
        <v>#REF!</v>
      </c>
      <c r="P541" t="e">
        <f t="shared" si="158"/>
        <v>#REF!</v>
      </c>
      <c r="Q541" t="e">
        <f t="shared" si="159"/>
        <v>#REF!</v>
      </c>
      <c r="R541" t="e">
        <f t="shared" si="160"/>
        <v>#REF!</v>
      </c>
      <c r="S541" t="e">
        <f t="shared" si="161"/>
        <v>#REF!</v>
      </c>
      <c r="T541" t="e">
        <f t="shared" si="162"/>
        <v>#REF!</v>
      </c>
      <c r="U541" t="e">
        <f t="shared" si="163"/>
        <v>#REF!</v>
      </c>
      <c r="V541" t="e">
        <f t="shared" si="164"/>
        <v>#REF!</v>
      </c>
      <c r="W541" t="e">
        <f t="shared" si="165"/>
        <v>#REF!</v>
      </c>
      <c r="X541" t="e">
        <f t="shared" si="166"/>
        <v>#REF!</v>
      </c>
      <c r="Y541" t="e">
        <f t="shared" si="167"/>
        <v>#REF!</v>
      </c>
      <c r="Z541" t="e">
        <f t="shared" si="168"/>
        <v>#REF!</v>
      </c>
    </row>
    <row r="542" spans="1:26">
      <c r="A542" t="e">
        <f>IF(A541="","",IF($R$3=1,dayTest!A554,day!#REF!))</f>
        <v>#REF!</v>
      </c>
      <c r="B542" t="str">
        <f t="shared" si="169"/>
        <v/>
      </c>
      <c r="C542" t="str">
        <f t="shared" si="155"/>
        <v/>
      </c>
      <c r="D542" t="str">
        <f t="shared" si="155"/>
        <v/>
      </c>
      <c r="E542" t="str">
        <f t="shared" si="155"/>
        <v/>
      </c>
      <c r="F542" t="str">
        <f t="shared" si="155"/>
        <v/>
      </c>
      <c r="G542" t="str">
        <f t="shared" si="154"/>
        <v/>
      </c>
      <c r="H542" t="str">
        <f t="shared" si="154"/>
        <v/>
      </c>
      <c r="I542" t="str">
        <f t="shared" si="154"/>
        <v/>
      </c>
      <c r="J542" t="str">
        <f t="shared" si="154"/>
        <v/>
      </c>
      <c r="K542" t="str">
        <f t="shared" si="154"/>
        <v/>
      </c>
      <c r="L542" t="str">
        <f t="shared" si="154"/>
        <v/>
      </c>
      <c r="M542" t="str">
        <f t="shared" si="152"/>
        <v/>
      </c>
      <c r="N542" t="e">
        <f t="shared" si="156"/>
        <v>#REF!</v>
      </c>
      <c r="O542" t="e">
        <f t="shared" si="157"/>
        <v>#REF!</v>
      </c>
      <c r="P542" t="e">
        <f t="shared" si="158"/>
        <v>#REF!</v>
      </c>
      <c r="Q542" t="e">
        <f t="shared" si="159"/>
        <v>#REF!</v>
      </c>
      <c r="R542" t="e">
        <f t="shared" si="160"/>
        <v>#REF!</v>
      </c>
      <c r="S542" t="e">
        <f t="shared" si="161"/>
        <v>#REF!</v>
      </c>
      <c r="T542" t="e">
        <f t="shared" si="162"/>
        <v>#REF!</v>
      </c>
      <c r="U542" t="e">
        <f t="shared" si="163"/>
        <v>#REF!</v>
      </c>
      <c r="V542" t="e">
        <f t="shared" si="164"/>
        <v>#REF!</v>
      </c>
      <c r="W542" t="e">
        <f t="shared" si="165"/>
        <v>#REF!</v>
      </c>
      <c r="X542" t="e">
        <f t="shared" si="166"/>
        <v>#REF!</v>
      </c>
      <c r="Y542" t="e">
        <f t="shared" si="167"/>
        <v>#REF!</v>
      </c>
      <c r="Z542" t="e">
        <f t="shared" si="168"/>
        <v>#REF!</v>
      </c>
    </row>
    <row r="543" spans="1:26">
      <c r="A543" t="e">
        <f>IF(A542="","",IF($R$3=1,dayTest!A555,day!#REF!))</f>
        <v>#REF!</v>
      </c>
      <c r="B543" t="str">
        <f t="shared" si="169"/>
        <v/>
      </c>
      <c r="C543" t="str">
        <f t="shared" si="155"/>
        <v/>
      </c>
      <c r="D543" t="str">
        <f t="shared" si="155"/>
        <v/>
      </c>
      <c r="E543" t="str">
        <f t="shared" si="155"/>
        <v/>
      </c>
      <c r="F543" t="str">
        <f t="shared" si="155"/>
        <v/>
      </c>
      <c r="G543" t="str">
        <f t="shared" si="154"/>
        <v/>
      </c>
      <c r="H543" t="str">
        <f t="shared" si="154"/>
        <v/>
      </c>
      <c r="I543" t="str">
        <f t="shared" si="154"/>
        <v/>
      </c>
      <c r="J543" t="str">
        <f t="shared" si="154"/>
        <v/>
      </c>
      <c r="K543" t="str">
        <f t="shared" si="154"/>
        <v/>
      </c>
      <c r="L543" t="str">
        <f t="shared" si="154"/>
        <v/>
      </c>
      <c r="M543" t="str">
        <f t="shared" si="152"/>
        <v/>
      </c>
      <c r="N543" t="e">
        <f t="shared" si="156"/>
        <v>#REF!</v>
      </c>
      <c r="O543" t="e">
        <f t="shared" si="157"/>
        <v>#REF!</v>
      </c>
      <c r="P543" t="e">
        <f t="shared" si="158"/>
        <v>#REF!</v>
      </c>
      <c r="Q543" t="e">
        <f t="shared" si="159"/>
        <v>#REF!</v>
      </c>
      <c r="R543" t="e">
        <f t="shared" si="160"/>
        <v>#REF!</v>
      </c>
      <c r="S543" t="e">
        <f t="shared" si="161"/>
        <v>#REF!</v>
      </c>
      <c r="T543" t="e">
        <f t="shared" si="162"/>
        <v>#REF!</v>
      </c>
      <c r="U543" t="e">
        <f t="shared" si="163"/>
        <v>#REF!</v>
      </c>
      <c r="V543" t="e">
        <f t="shared" si="164"/>
        <v>#REF!</v>
      </c>
      <c r="W543" t="e">
        <f t="shared" si="165"/>
        <v>#REF!</v>
      </c>
      <c r="X543" t="e">
        <f t="shared" si="166"/>
        <v>#REF!</v>
      </c>
      <c r="Y543" t="e">
        <f t="shared" si="167"/>
        <v>#REF!</v>
      </c>
      <c r="Z543" t="e">
        <f t="shared" si="168"/>
        <v>#REF!</v>
      </c>
    </row>
    <row r="544" spans="1:26">
      <c r="A544" t="e">
        <f>IF(A543="","",IF($R$3=1,dayTest!A556,day!#REF!))</f>
        <v>#REF!</v>
      </c>
      <c r="B544" t="str">
        <f t="shared" si="169"/>
        <v/>
      </c>
      <c r="C544" t="str">
        <f t="shared" si="155"/>
        <v/>
      </c>
      <c r="D544" t="str">
        <f t="shared" si="155"/>
        <v/>
      </c>
      <c r="E544" t="str">
        <f t="shared" si="155"/>
        <v/>
      </c>
      <c r="F544" t="str">
        <f t="shared" si="155"/>
        <v/>
      </c>
      <c r="G544" t="str">
        <f t="shared" si="154"/>
        <v/>
      </c>
      <c r="H544" t="str">
        <f t="shared" si="154"/>
        <v/>
      </c>
      <c r="I544" t="str">
        <f t="shared" si="154"/>
        <v/>
      </c>
      <c r="J544" t="str">
        <f t="shared" si="154"/>
        <v/>
      </c>
      <c r="K544" t="str">
        <f t="shared" si="154"/>
        <v/>
      </c>
      <c r="L544" t="str">
        <f t="shared" si="154"/>
        <v/>
      </c>
      <c r="M544" t="str">
        <f t="shared" si="152"/>
        <v/>
      </c>
      <c r="N544" t="e">
        <f t="shared" si="156"/>
        <v>#REF!</v>
      </c>
      <c r="O544" t="e">
        <f t="shared" si="157"/>
        <v>#REF!</v>
      </c>
      <c r="P544" t="e">
        <f t="shared" si="158"/>
        <v>#REF!</v>
      </c>
      <c r="Q544" t="e">
        <f t="shared" si="159"/>
        <v>#REF!</v>
      </c>
      <c r="R544" t="e">
        <f t="shared" si="160"/>
        <v>#REF!</v>
      </c>
      <c r="S544" t="e">
        <f t="shared" si="161"/>
        <v>#REF!</v>
      </c>
      <c r="T544" t="e">
        <f t="shared" si="162"/>
        <v>#REF!</v>
      </c>
      <c r="U544" t="e">
        <f t="shared" si="163"/>
        <v>#REF!</v>
      </c>
      <c r="V544" t="e">
        <f t="shared" si="164"/>
        <v>#REF!</v>
      </c>
      <c r="W544" t="e">
        <f t="shared" si="165"/>
        <v>#REF!</v>
      </c>
      <c r="X544" t="e">
        <f t="shared" si="166"/>
        <v>#REF!</v>
      </c>
      <c r="Y544" t="e">
        <f t="shared" si="167"/>
        <v>#REF!</v>
      </c>
      <c r="Z544" t="e">
        <f t="shared" si="168"/>
        <v>#REF!</v>
      </c>
    </row>
    <row r="545" spans="1:26">
      <c r="A545" t="e">
        <f>IF(A544="","",IF($R$3=1,dayTest!A557,day!#REF!))</f>
        <v>#REF!</v>
      </c>
      <c r="B545" t="str">
        <f t="shared" si="169"/>
        <v/>
      </c>
      <c r="C545" t="str">
        <f t="shared" si="155"/>
        <v/>
      </c>
      <c r="D545" t="str">
        <f t="shared" si="155"/>
        <v/>
      </c>
      <c r="E545" t="str">
        <f t="shared" si="155"/>
        <v/>
      </c>
      <c r="F545" t="str">
        <f t="shared" si="155"/>
        <v/>
      </c>
      <c r="G545" t="str">
        <f t="shared" si="154"/>
        <v/>
      </c>
      <c r="H545" t="str">
        <f t="shared" si="154"/>
        <v/>
      </c>
      <c r="I545" t="str">
        <f t="shared" si="154"/>
        <v/>
      </c>
      <c r="J545" t="str">
        <f t="shared" si="154"/>
        <v/>
      </c>
      <c r="K545" t="str">
        <f t="shared" si="154"/>
        <v/>
      </c>
      <c r="L545" t="str">
        <f t="shared" si="154"/>
        <v/>
      </c>
      <c r="M545" t="str">
        <f t="shared" si="152"/>
        <v/>
      </c>
      <c r="N545" t="e">
        <f t="shared" si="156"/>
        <v>#REF!</v>
      </c>
      <c r="O545" t="e">
        <f t="shared" si="157"/>
        <v>#REF!</v>
      </c>
      <c r="P545" t="e">
        <f t="shared" si="158"/>
        <v>#REF!</v>
      </c>
      <c r="Q545" t="e">
        <f t="shared" si="159"/>
        <v>#REF!</v>
      </c>
      <c r="R545" t="e">
        <f t="shared" si="160"/>
        <v>#REF!</v>
      </c>
      <c r="S545" t="e">
        <f t="shared" si="161"/>
        <v>#REF!</v>
      </c>
      <c r="T545" t="e">
        <f t="shared" si="162"/>
        <v>#REF!</v>
      </c>
      <c r="U545" t="e">
        <f t="shared" si="163"/>
        <v>#REF!</v>
      </c>
      <c r="V545" t="e">
        <f t="shared" si="164"/>
        <v>#REF!</v>
      </c>
      <c r="W545" t="e">
        <f t="shared" si="165"/>
        <v>#REF!</v>
      </c>
      <c r="X545" t="e">
        <f t="shared" si="166"/>
        <v>#REF!</v>
      </c>
      <c r="Y545" t="e">
        <f t="shared" si="167"/>
        <v>#REF!</v>
      </c>
      <c r="Z545" t="e">
        <f t="shared" si="168"/>
        <v>#REF!</v>
      </c>
    </row>
    <row r="546" spans="1:26">
      <c r="A546" t="e">
        <f>IF(A545="","",IF($R$3=1,dayTest!A558,day!#REF!))</f>
        <v>#REF!</v>
      </c>
      <c r="B546" t="str">
        <f t="shared" si="169"/>
        <v/>
      </c>
      <c r="C546" t="str">
        <f t="shared" si="155"/>
        <v/>
      </c>
      <c r="D546" t="str">
        <f t="shared" si="155"/>
        <v/>
      </c>
      <c r="E546" t="str">
        <f t="shared" si="155"/>
        <v/>
      </c>
      <c r="F546" t="str">
        <f t="shared" si="155"/>
        <v/>
      </c>
      <c r="G546" t="str">
        <f t="shared" si="154"/>
        <v/>
      </c>
      <c r="H546" t="str">
        <f t="shared" si="154"/>
        <v/>
      </c>
      <c r="I546" t="str">
        <f t="shared" si="154"/>
        <v/>
      </c>
      <c r="J546" t="str">
        <f t="shared" si="154"/>
        <v/>
      </c>
      <c r="K546" t="str">
        <f t="shared" si="154"/>
        <v/>
      </c>
      <c r="L546" t="str">
        <f t="shared" si="154"/>
        <v/>
      </c>
      <c r="M546" t="str">
        <f t="shared" si="152"/>
        <v/>
      </c>
      <c r="N546" t="e">
        <f t="shared" si="156"/>
        <v>#REF!</v>
      </c>
      <c r="O546" t="e">
        <f t="shared" si="157"/>
        <v>#REF!</v>
      </c>
      <c r="P546" t="e">
        <f t="shared" si="158"/>
        <v>#REF!</v>
      </c>
      <c r="Q546" t="e">
        <f t="shared" si="159"/>
        <v>#REF!</v>
      </c>
      <c r="R546" t="e">
        <f t="shared" si="160"/>
        <v>#REF!</v>
      </c>
      <c r="S546" t="e">
        <f t="shared" si="161"/>
        <v>#REF!</v>
      </c>
      <c r="T546" t="e">
        <f t="shared" si="162"/>
        <v>#REF!</v>
      </c>
      <c r="U546" t="e">
        <f t="shared" si="163"/>
        <v>#REF!</v>
      </c>
      <c r="V546" t="e">
        <f t="shared" si="164"/>
        <v>#REF!</v>
      </c>
      <c r="W546" t="e">
        <f t="shared" si="165"/>
        <v>#REF!</v>
      </c>
      <c r="X546" t="e">
        <f t="shared" si="166"/>
        <v>#REF!</v>
      </c>
      <c r="Y546" t="e">
        <f t="shared" si="167"/>
        <v>#REF!</v>
      </c>
      <c r="Z546" t="e">
        <f t="shared" si="168"/>
        <v>#REF!</v>
      </c>
    </row>
    <row r="547" spans="1:26">
      <c r="A547" t="e">
        <f>IF(A546="","",IF($R$3=1,dayTest!A559,day!#REF!))</f>
        <v>#REF!</v>
      </c>
      <c r="B547" t="str">
        <f t="shared" si="169"/>
        <v/>
      </c>
      <c r="C547" t="str">
        <f t="shared" si="155"/>
        <v/>
      </c>
      <c r="D547" t="str">
        <f t="shared" si="155"/>
        <v/>
      </c>
      <c r="E547" t="str">
        <f t="shared" si="155"/>
        <v/>
      </c>
      <c r="F547" t="str">
        <f t="shared" si="155"/>
        <v/>
      </c>
      <c r="G547" t="str">
        <f t="shared" si="154"/>
        <v/>
      </c>
      <c r="H547" t="str">
        <f t="shared" si="154"/>
        <v/>
      </c>
      <c r="I547" t="str">
        <f t="shared" si="154"/>
        <v/>
      </c>
      <c r="J547" t="str">
        <f t="shared" si="154"/>
        <v/>
      </c>
      <c r="K547" t="str">
        <f t="shared" si="154"/>
        <v/>
      </c>
      <c r="L547" t="str">
        <f t="shared" si="154"/>
        <v/>
      </c>
      <c r="M547" t="str">
        <f t="shared" si="152"/>
        <v/>
      </c>
      <c r="N547" t="e">
        <f t="shared" si="156"/>
        <v>#REF!</v>
      </c>
      <c r="O547" t="e">
        <f t="shared" si="157"/>
        <v>#REF!</v>
      </c>
      <c r="P547" t="e">
        <f t="shared" si="158"/>
        <v>#REF!</v>
      </c>
      <c r="Q547" t="e">
        <f t="shared" si="159"/>
        <v>#REF!</v>
      </c>
      <c r="R547" t="e">
        <f t="shared" si="160"/>
        <v>#REF!</v>
      </c>
      <c r="S547" t="e">
        <f t="shared" si="161"/>
        <v>#REF!</v>
      </c>
      <c r="T547" t="e">
        <f t="shared" si="162"/>
        <v>#REF!</v>
      </c>
      <c r="U547" t="e">
        <f t="shared" si="163"/>
        <v>#REF!</v>
      </c>
      <c r="V547" t="e">
        <f t="shared" si="164"/>
        <v>#REF!</v>
      </c>
      <c r="W547" t="e">
        <f t="shared" si="165"/>
        <v>#REF!</v>
      </c>
      <c r="X547" t="e">
        <f t="shared" si="166"/>
        <v>#REF!</v>
      </c>
      <c r="Y547" t="e">
        <f t="shared" si="167"/>
        <v>#REF!</v>
      </c>
      <c r="Z547" t="e">
        <f t="shared" si="168"/>
        <v>#REF!</v>
      </c>
    </row>
    <row r="548" spans="1:26">
      <c r="A548" t="e">
        <f>IF(A547="","",IF($R$3=1,dayTest!A560,day!#REF!))</f>
        <v>#REF!</v>
      </c>
      <c r="B548" t="str">
        <f t="shared" si="169"/>
        <v/>
      </c>
      <c r="C548" t="str">
        <f t="shared" si="155"/>
        <v/>
      </c>
      <c r="D548" t="str">
        <f t="shared" si="155"/>
        <v/>
      </c>
      <c r="E548" t="str">
        <f t="shared" si="155"/>
        <v/>
      </c>
      <c r="F548" t="str">
        <f t="shared" si="155"/>
        <v/>
      </c>
      <c r="G548" t="str">
        <f t="shared" si="154"/>
        <v/>
      </c>
      <c r="H548" t="str">
        <f t="shared" si="154"/>
        <v/>
      </c>
      <c r="I548" t="str">
        <f t="shared" si="154"/>
        <v/>
      </c>
      <c r="J548" t="str">
        <f t="shared" si="154"/>
        <v/>
      </c>
      <c r="K548" t="str">
        <f t="shared" si="154"/>
        <v/>
      </c>
      <c r="L548" t="str">
        <f t="shared" si="154"/>
        <v/>
      </c>
      <c r="M548" t="str">
        <f t="shared" si="152"/>
        <v/>
      </c>
      <c r="N548" t="e">
        <f t="shared" si="156"/>
        <v>#REF!</v>
      </c>
      <c r="O548" t="e">
        <f t="shared" si="157"/>
        <v>#REF!</v>
      </c>
      <c r="P548" t="e">
        <f t="shared" si="158"/>
        <v>#REF!</v>
      </c>
      <c r="Q548" t="e">
        <f t="shared" si="159"/>
        <v>#REF!</v>
      </c>
      <c r="R548" t="e">
        <f t="shared" si="160"/>
        <v>#REF!</v>
      </c>
      <c r="S548" t="e">
        <f t="shared" si="161"/>
        <v>#REF!</v>
      </c>
      <c r="T548" t="e">
        <f t="shared" si="162"/>
        <v>#REF!</v>
      </c>
      <c r="U548" t="e">
        <f t="shared" si="163"/>
        <v>#REF!</v>
      </c>
      <c r="V548" t="e">
        <f t="shared" si="164"/>
        <v>#REF!</v>
      </c>
      <c r="W548" t="e">
        <f t="shared" si="165"/>
        <v>#REF!</v>
      </c>
      <c r="X548" t="e">
        <f t="shared" si="166"/>
        <v>#REF!</v>
      </c>
      <c r="Y548" t="e">
        <f t="shared" si="167"/>
        <v>#REF!</v>
      </c>
      <c r="Z548" t="e">
        <f t="shared" si="168"/>
        <v>#REF!</v>
      </c>
    </row>
    <row r="549" spans="1:26">
      <c r="A549" t="e">
        <f>IF(A548="","",IF($R$3=1,dayTest!A561,day!#REF!))</f>
        <v>#REF!</v>
      </c>
      <c r="B549" t="str">
        <f t="shared" si="169"/>
        <v/>
      </c>
      <c r="C549" t="str">
        <f t="shared" si="155"/>
        <v/>
      </c>
      <c r="D549" t="str">
        <f t="shared" si="155"/>
        <v/>
      </c>
      <c r="E549" t="str">
        <f t="shared" si="155"/>
        <v/>
      </c>
      <c r="F549" t="str">
        <f t="shared" si="155"/>
        <v/>
      </c>
      <c r="G549" t="str">
        <f t="shared" si="154"/>
        <v/>
      </c>
      <c r="H549" t="str">
        <f t="shared" si="154"/>
        <v/>
      </c>
      <c r="I549" t="str">
        <f t="shared" si="154"/>
        <v/>
      </c>
      <c r="J549" t="str">
        <f t="shared" si="154"/>
        <v/>
      </c>
      <c r="K549" t="str">
        <f t="shared" si="154"/>
        <v/>
      </c>
      <c r="L549" t="str">
        <f t="shared" si="154"/>
        <v/>
      </c>
      <c r="M549" t="str">
        <f t="shared" si="152"/>
        <v/>
      </c>
      <c r="N549" t="e">
        <f t="shared" si="156"/>
        <v>#REF!</v>
      </c>
      <c r="O549" t="e">
        <f t="shared" si="157"/>
        <v>#REF!</v>
      </c>
      <c r="P549" t="e">
        <f t="shared" si="158"/>
        <v>#REF!</v>
      </c>
      <c r="Q549" t="e">
        <f t="shared" si="159"/>
        <v>#REF!</v>
      </c>
      <c r="R549" t="e">
        <f t="shared" si="160"/>
        <v>#REF!</v>
      </c>
      <c r="S549" t="e">
        <f t="shared" si="161"/>
        <v>#REF!</v>
      </c>
      <c r="T549" t="e">
        <f t="shared" si="162"/>
        <v>#REF!</v>
      </c>
      <c r="U549" t="e">
        <f t="shared" si="163"/>
        <v>#REF!</v>
      </c>
      <c r="V549" t="e">
        <f t="shared" si="164"/>
        <v>#REF!</v>
      </c>
      <c r="W549" t="e">
        <f t="shared" si="165"/>
        <v>#REF!</v>
      </c>
      <c r="X549" t="e">
        <f t="shared" si="166"/>
        <v>#REF!</v>
      </c>
      <c r="Y549" t="e">
        <f t="shared" si="167"/>
        <v>#REF!</v>
      </c>
      <c r="Z549" t="e">
        <f t="shared" si="168"/>
        <v>#REF!</v>
      </c>
    </row>
    <row r="550" spans="1:26">
      <c r="A550" t="e">
        <f>IF(A549="","",IF($R$3=1,dayTest!A562,day!#REF!))</f>
        <v>#REF!</v>
      </c>
      <c r="B550" t="str">
        <f t="shared" si="169"/>
        <v/>
      </c>
      <c r="C550" t="str">
        <f t="shared" si="155"/>
        <v/>
      </c>
      <c r="D550" t="str">
        <f t="shared" si="155"/>
        <v/>
      </c>
      <c r="E550" t="str">
        <f t="shared" si="155"/>
        <v/>
      </c>
      <c r="F550" t="str">
        <f t="shared" si="155"/>
        <v/>
      </c>
      <c r="G550" t="str">
        <f t="shared" si="154"/>
        <v/>
      </c>
      <c r="H550" t="str">
        <f t="shared" si="154"/>
        <v/>
      </c>
      <c r="I550" t="str">
        <f t="shared" si="154"/>
        <v/>
      </c>
      <c r="J550" t="str">
        <f t="shared" si="154"/>
        <v/>
      </c>
      <c r="K550" t="str">
        <f t="shared" si="154"/>
        <v/>
      </c>
      <c r="L550" t="str">
        <f t="shared" si="154"/>
        <v/>
      </c>
      <c r="M550" t="str">
        <f t="shared" si="152"/>
        <v/>
      </c>
      <c r="N550" t="e">
        <f t="shared" si="156"/>
        <v>#REF!</v>
      </c>
      <c r="O550" t="e">
        <f t="shared" si="157"/>
        <v>#REF!</v>
      </c>
      <c r="P550" t="e">
        <f t="shared" si="158"/>
        <v>#REF!</v>
      </c>
      <c r="Q550" t="e">
        <f t="shared" si="159"/>
        <v>#REF!</v>
      </c>
      <c r="R550" t="e">
        <f t="shared" si="160"/>
        <v>#REF!</v>
      </c>
      <c r="S550" t="e">
        <f t="shared" si="161"/>
        <v>#REF!</v>
      </c>
      <c r="T550" t="e">
        <f t="shared" si="162"/>
        <v>#REF!</v>
      </c>
      <c r="U550" t="e">
        <f t="shared" si="163"/>
        <v>#REF!</v>
      </c>
      <c r="V550" t="e">
        <f t="shared" si="164"/>
        <v>#REF!</v>
      </c>
      <c r="W550" t="e">
        <f t="shared" si="165"/>
        <v>#REF!</v>
      </c>
      <c r="X550" t="e">
        <f t="shared" si="166"/>
        <v>#REF!</v>
      </c>
      <c r="Y550" t="e">
        <f t="shared" si="167"/>
        <v>#REF!</v>
      </c>
      <c r="Z550" t="e">
        <f t="shared" si="168"/>
        <v>#REF!</v>
      </c>
    </row>
    <row r="551" spans="1:26">
      <c r="A551" t="e">
        <f>IF(A550="","",IF($R$3=1,dayTest!A563,day!#REF!))</f>
        <v>#REF!</v>
      </c>
      <c r="B551" t="str">
        <f t="shared" si="169"/>
        <v/>
      </c>
      <c r="C551" t="str">
        <f t="shared" si="155"/>
        <v/>
      </c>
      <c r="D551" t="str">
        <f t="shared" si="155"/>
        <v/>
      </c>
      <c r="E551" t="str">
        <f t="shared" si="155"/>
        <v/>
      </c>
      <c r="F551" t="str">
        <f t="shared" si="155"/>
        <v/>
      </c>
      <c r="G551" t="str">
        <f t="shared" si="154"/>
        <v/>
      </c>
      <c r="H551" t="str">
        <f t="shared" si="154"/>
        <v/>
      </c>
      <c r="I551" t="str">
        <f t="shared" si="154"/>
        <v/>
      </c>
      <c r="J551" t="str">
        <f t="shared" si="154"/>
        <v/>
      </c>
      <c r="K551" t="str">
        <f t="shared" si="154"/>
        <v/>
      </c>
      <c r="L551" t="str">
        <f t="shared" si="154"/>
        <v/>
      </c>
      <c r="M551" t="str">
        <f t="shared" ref="M551:M614" si="170">IFERROR(VALUE(MID($A551,COLUMN()-1,1)),"")</f>
        <v/>
      </c>
      <c r="N551" t="e">
        <f t="shared" si="156"/>
        <v>#REF!</v>
      </c>
      <c r="O551" t="e">
        <f t="shared" si="157"/>
        <v>#REF!</v>
      </c>
      <c r="P551" t="e">
        <f t="shared" si="158"/>
        <v>#REF!</v>
      </c>
      <c r="Q551" t="e">
        <f t="shared" si="159"/>
        <v>#REF!</v>
      </c>
      <c r="R551" t="e">
        <f t="shared" si="160"/>
        <v>#REF!</v>
      </c>
      <c r="S551" t="e">
        <f t="shared" si="161"/>
        <v>#REF!</v>
      </c>
      <c r="T551" t="e">
        <f t="shared" si="162"/>
        <v>#REF!</v>
      </c>
      <c r="U551" t="e">
        <f t="shared" si="163"/>
        <v>#REF!</v>
      </c>
      <c r="V551" t="e">
        <f t="shared" si="164"/>
        <v>#REF!</v>
      </c>
      <c r="W551" t="e">
        <f t="shared" si="165"/>
        <v>#REF!</v>
      </c>
      <c r="X551" t="e">
        <f t="shared" si="166"/>
        <v>#REF!</v>
      </c>
      <c r="Y551" t="e">
        <f t="shared" si="167"/>
        <v>#REF!</v>
      </c>
      <c r="Z551" t="e">
        <f t="shared" si="168"/>
        <v>#REF!</v>
      </c>
    </row>
    <row r="552" spans="1:26">
      <c r="A552" t="e">
        <f>IF(A551="","",IF($R$3=1,dayTest!A564,day!#REF!))</f>
        <v>#REF!</v>
      </c>
      <c r="B552" t="str">
        <f t="shared" si="169"/>
        <v/>
      </c>
      <c r="C552" t="str">
        <f t="shared" si="155"/>
        <v/>
      </c>
      <c r="D552" t="str">
        <f t="shared" si="155"/>
        <v/>
      </c>
      <c r="E552" t="str">
        <f t="shared" si="155"/>
        <v/>
      </c>
      <c r="F552" t="str">
        <f t="shared" si="155"/>
        <v/>
      </c>
      <c r="G552" t="str">
        <f t="shared" si="154"/>
        <v/>
      </c>
      <c r="H552" t="str">
        <f t="shared" si="154"/>
        <v/>
      </c>
      <c r="I552" t="str">
        <f t="shared" si="154"/>
        <v/>
      </c>
      <c r="J552" t="str">
        <f t="shared" si="154"/>
        <v/>
      </c>
      <c r="K552" t="str">
        <f t="shared" si="154"/>
        <v/>
      </c>
      <c r="L552" t="str">
        <f t="shared" si="154"/>
        <v/>
      </c>
      <c r="M552" t="str">
        <f t="shared" si="170"/>
        <v/>
      </c>
      <c r="N552" t="e">
        <f t="shared" si="156"/>
        <v>#REF!</v>
      </c>
      <c r="O552" t="e">
        <f t="shared" si="157"/>
        <v>#REF!</v>
      </c>
      <c r="P552" t="e">
        <f t="shared" si="158"/>
        <v>#REF!</v>
      </c>
      <c r="Q552" t="e">
        <f t="shared" si="159"/>
        <v>#REF!</v>
      </c>
      <c r="R552" t="e">
        <f t="shared" si="160"/>
        <v>#REF!</v>
      </c>
      <c r="S552" t="e">
        <f t="shared" si="161"/>
        <v>#REF!</v>
      </c>
      <c r="T552" t="e">
        <f t="shared" si="162"/>
        <v>#REF!</v>
      </c>
      <c r="U552" t="e">
        <f t="shared" si="163"/>
        <v>#REF!</v>
      </c>
      <c r="V552" t="e">
        <f t="shared" si="164"/>
        <v>#REF!</v>
      </c>
      <c r="W552" t="e">
        <f t="shared" si="165"/>
        <v>#REF!</v>
      </c>
      <c r="X552" t="e">
        <f t="shared" si="166"/>
        <v>#REF!</v>
      </c>
      <c r="Y552" t="e">
        <f t="shared" si="167"/>
        <v>#REF!</v>
      </c>
      <c r="Z552" t="e">
        <f t="shared" si="168"/>
        <v>#REF!</v>
      </c>
    </row>
    <row r="553" spans="1:26">
      <c r="A553" t="e">
        <f>IF(A552="","",IF($R$3=1,dayTest!A565,day!#REF!))</f>
        <v>#REF!</v>
      </c>
      <c r="B553" t="str">
        <f t="shared" si="169"/>
        <v/>
      </c>
      <c r="C553" t="str">
        <f t="shared" si="155"/>
        <v/>
      </c>
      <c r="D553" t="str">
        <f t="shared" si="155"/>
        <v/>
      </c>
      <c r="E553" t="str">
        <f t="shared" si="155"/>
        <v/>
      </c>
      <c r="F553" t="str">
        <f t="shared" si="155"/>
        <v/>
      </c>
      <c r="G553" t="str">
        <f t="shared" si="154"/>
        <v/>
      </c>
      <c r="H553" t="str">
        <f t="shared" si="154"/>
        <v/>
      </c>
      <c r="I553" t="str">
        <f t="shared" si="154"/>
        <v/>
      </c>
      <c r="J553" t="str">
        <f t="shared" si="154"/>
        <v/>
      </c>
      <c r="K553" t="str">
        <f t="shared" si="154"/>
        <v/>
      </c>
      <c r="L553" t="str">
        <f t="shared" si="154"/>
        <v/>
      </c>
      <c r="M553" t="str">
        <f t="shared" si="170"/>
        <v/>
      </c>
      <c r="N553" t="e">
        <f t="shared" si="156"/>
        <v>#REF!</v>
      </c>
      <c r="O553" t="e">
        <f t="shared" si="157"/>
        <v>#REF!</v>
      </c>
      <c r="P553" t="e">
        <f t="shared" si="158"/>
        <v>#REF!</v>
      </c>
      <c r="Q553" t="e">
        <f t="shared" si="159"/>
        <v>#REF!</v>
      </c>
      <c r="R553" t="e">
        <f t="shared" si="160"/>
        <v>#REF!</v>
      </c>
      <c r="S553" t="e">
        <f t="shared" si="161"/>
        <v>#REF!</v>
      </c>
      <c r="T553" t="e">
        <f t="shared" si="162"/>
        <v>#REF!</v>
      </c>
      <c r="U553" t="e">
        <f t="shared" si="163"/>
        <v>#REF!</v>
      </c>
      <c r="V553" t="e">
        <f t="shared" si="164"/>
        <v>#REF!</v>
      </c>
      <c r="W553" t="e">
        <f t="shared" si="165"/>
        <v>#REF!</v>
      </c>
      <c r="X553" t="e">
        <f t="shared" si="166"/>
        <v>#REF!</v>
      </c>
      <c r="Y553" t="e">
        <f t="shared" si="167"/>
        <v>#REF!</v>
      </c>
      <c r="Z553" t="e">
        <f t="shared" si="168"/>
        <v>#REF!</v>
      </c>
    </row>
    <row r="554" spans="1:26">
      <c r="A554" t="e">
        <f>IF(A553="","",IF($R$3=1,dayTest!A566,day!#REF!))</f>
        <v>#REF!</v>
      </c>
      <c r="B554" t="str">
        <f t="shared" si="169"/>
        <v/>
      </c>
      <c r="C554" t="str">
        <f t="shared" si="155"/>
        <v/>
      </c>
      <c r="D554" t="str">
        <f t="shared" si="155"/>
        <v/>
      </c>
      <c r="E554" t="str">
        <f t="shared" si="155"/>
        <v/>
      </c>
      <c r="F554" t="str">
        <f t="shared" si="155"/>
        <v/>
      </c>
      <c r="G554" t="str">
        <f t="shared" si="154"/>
        <v/>
      </c>
      <c r="H554" t="str">
        <f t="shared" si="154"/>
        <v/>
      </c>
      <c r="I554" t="str">
        <f t="shared" si="154"/>
        <v/>
      </c>
      <c r="J554" t="str">
        <f t="shared" si="154"/>
        <v/>
      </c>
      <c r="K554" t="str">
        <f t="shared" si="154"/>
        <v/>
      </c>
      <c r="L554" t="str">
        <f t="shared" si="154"/>
        <v/>
      </c>
      <c r="M554" t="str">
        <f t="shared" si="170"/>
        <v/>
      </c>
      <c r="N554" t="e">
        <f t="shared" si="156"/>
        <v>#REF!</v>
      </c>
      <c r="O554" t="e">
        <f t="shared" si="157"/>
        <v>#REF!</v>
      </c>
      <c r="P554" t="e">
        <f t="shared" si="158"/>
        <v>#REF!</v>
      </c>
      <c r="Q554" t="e">
        <f t="shared" si="159"/>
        <v>#REF!</v>
      </c>
      <c r="R554" t="e">
        <f t="shared" si="160"/>
        <v>#REF!</v>
      </c>
      <c r="S554" t="e">
        <f t="shared" si="161"/>
        <v>#REF!</v>
      </c>
      <c r="T554" t="e">
        <f t="shared" si="162"/>
        <v>#REF!</v>
      </c>
      <c r="U554" t="e">
        <f t="shared" si="163"/>
        <v>#REF!</v>
      </c>
      <c r="V554" t="e">
        <f t="shared" si="164"/>
        <v>#REF!</v>
      </c>
      <c r="W554" t="e">
        <f t="shared" si="165"/>
        <v>#REF!</v>
      </c>
      <c r="X554" t="e">
        <f t="shared" si="166"/>
        <v>#REF!</v>
      </c>
      <c r="Y554" t="e">
        <f t="shared" si="167"/>
        <v>#REF!</v>
      </c>
      <c r="Z554" t="e">
        <f t="shared" si="168"/>
        <v>#REF!</v>
      </c>
    </row>
    <row r="555" spans="1:26">
      <c r="A555" t="e">
        <f>IF(A554="","",IF($R$3=1,dayTest!A567,day!#REF!))</f>
        <v>#REF!</v>
      </c>
      <c r="B555" t="str">
        <f t="shared" si="169"/>
        <v/>
      </c>
      <c r="C555" t="str">
        <f t="shared" si="155"/>
        <v/>
      </c>
      <c r="D555" t="str">
        <f t="shared" si="155"/>
        <v/>
      </c>
      <c r="E555" t="str">
        <f t="shared" si="155"/>
        <v/>
      </c>
      <c r="F555" t="str">
        <f t="shared" si="155"/>
        <v/>
      </c>
      <c r="G555" t="str">
        <f t="shared" si="154"/>
        <v/>
      </c>
      <c r="H555" t="str">
        <f t="shared" si="154"/>
        <v/>
      </c>
      <c r="I555" t="str">
        <f t="shared" si="154"/>
        <v/>
      </c>
      <c r="J555" t="str">
        <f t="shared" si="154"/>
        <v/>
      </c>
      <c r="K555" t="str">
        <f t="shared" si="154"/>
        <v/>
      </c>
      <c r="L555" t="str">
        <f t="shared" si="154"/>
        <v/>
      </c>
      <c r="M555" t="str">
        <f t="shared" si="170"/>
        <v/>
      </c>
      <c r="N555" t="e">
        <f t="shared" si="156"/>
        <v>#REF!</v>
      </c>
      <c r="O555" t="e">
        <f t="shared" si="157"/>
        <v>#REF!</v>
      </c>
      <c r="P555" t="e">
        <f t="shared" si="158"/>
        <v>#REF!</v>
      </c>
      <c r="Q555" t="e">
        <f t="shared" si="159"/>
        <v>#REF!</v>
      </c>
      <c r="R555" t="e">
        <f t="shared" si="160"/>
        <v>#REF!</v>
      </c>
      <c r="S555" t="e">
        <f t="shared" si="161"/>
        <v>#REF!</v>
      </c>
      <c r="T555" t="e">
        <f t="shared" si="162"/>
        <v>#REF!</v>
      </c>
      <c r="U555" t="e">
        <f t="shared" si="163"/>
        <v>#REF!</v>
      </c>
      <c r="V555" t="e">
        <f t="shared" si="164"/>
        <v>#REF!</v>
      </c>
      <c r="W555" t="e">
        <f t="shared" si="165"/>
        <v>#REF!</v>
      </c>
      <c r="X555" t="e">
        <f t="shared" si="166"/>
        <v>#REF!</v>
      </c>
      <c r="Y555" t="e">
        <f t="shared" si="167"/>
        <v>#REF!</v>
      </c>
      <c r="Z555" t="e">
        <f t="shared" si="168"/>
        <v>#REF!</v>
      </c>
    </row>
    <row r="556" spans="1:26">
      <c r="A556" t="e">
        <f>IF(A555="","",IF($R$3=1,dayTest!A568,day!#REF!))</f>
        <v>#REF!</v>
      </c>
      <c r="B556" t="str">
        <f t="shared" si="169"/>
        <v/>
      </c>
      <c r="C556" t="str">
        <f t="shared" si="155"/>
        <v/>
      </c>
      <c r="D556" t="str">
        <f t="shared" si="155"/>
        <v/>
      </c>
      <c r="E556" t="str">
        <f t="shared" si="155"/>
        <v/>
      </c>
      <c r="F556" t="str">
        <f t="shared" si="155"/>
        <v/>
      </c>
      <c r="G556" t="str">
        <f t="shared" si="154"/>
        <v/>
      </c>
      <c r="H556" t="str">
        <f t="shared" si="154"/>
        <v/>
      </c>
      <c r="I556" t="str">
        <f t="shared" si="154"/>
        <v/>
      </c>
      <c r="J556" t="str">
        <f t="shared" si="154"/>
        <v/>
      </c>
      <c r="K556" t="str">
        <f t="shared" si="154"/>
        <v/>
      </c>
      <c r="L556" t="str">
        <f t="shared" si="154"/>
        <v/>
      </c>
      <c r="M556" t="str">
        <f t="shared" si="170"/>
        <v/>
      </c>
      <c r="N556" t="e">
        <f t="shared" si="156"/>
        <v>#REF!</v>
      </c>
      <c r="O556" t="e">
        <f t="shared" si="157"/>
        <v>#REF!</v>
      </c>
      <c r="P556" t="e">
        <f t="shared" si="158"/>
        <v>#REF!</v>
      </c>
      <c r="Q556" t="e">
        <f t="shared" si="159"/>
        <v>#REF!</v>
      </c>
      <c r="R556" t="e">
        <f t="shared" si="160"/>
        <v>#REF!</v>
      </c>
      <c r="S556" t="e">
        <f t="shared" si="161"/>
        <v>#REF!</v>
      </c>
      <c r="T556" t="e">
        <f t="shared" si="162"/>
        <v>#REF!</v>
      </c>
      <c r="U556" t="e">
        <f t="shared" si="163"/>
        <v>#REF!</v>
      </c>
      <c r="V556" t="e">
        <f t="shared" si="164"/>
        <v>#REF!</v>
      </c>
      <c r="W556" t="e">
        <f t="shared" si="165"/>
        <v>#REF!</v>
      </c>
      <c r="X556" t="e">
        <f t="shared" si="166"/>
        <v>#REF!</v>
      </c>
      <c r="Y556" t="e">
        <f t="shared" si="167"/>
        <v>#REF!</v>
      </c>
      <c r="Z556" t="e">
        <f t="shared" si="168"/>
        <v>#REF!</v>
      </c>
    </row>
    <row r="557" spans="1:26">
      <c r="A557" t="e">
        <f>IF(A556="","",IF($R$3=1,dayTest!A569,day!#REF!))</f>
        <v>#REF!</v>
      </c>
      <c r="B557" t="str">
        <f t="shared" si="169"/>
        <v/>
      </c>
      <c r="C557" t="str">
        <f t="shared" si="155"/>
        <v/>
      </c>
      <c r="D557" t="str">
        <f t="shared" si="155"/>
        <v/>
      </c>
      <c r="E557" t="str">
        <f t="shared" si="155"/>
        <v/>
      </c>
      <c r="F557" t="str">
        <f t="shared" si="155"/>
        <v/>
      </c>
      <c r="G557" t="str">
        <f t="shared" si="154"/>
        <v/>
      </c>
      <c r="H557" t="str">
        <f t="shared" si="154"/>
        <v/>
      </c>
      <c r="I557" t="str">
        <f t="shared" si="154"/>
        <v/>
      </c>
      <c r="J557" t="str">
        <f t="shared" si="154"/>
        <v/>
      </c>
      <c r="K557" t="str">
        <f t="shared" si="154"/>
        <v/>
      </c>
      <c r="L557" t="str">
        <f t="shared" si="154"/>
        <v/>
      </c>
      <c r="M557" t="str">
        <f t="shared" si="170"/>
        <v/>
      </c>
      <c r="N557" t="e">
        <f t="shared" si="156"/>
        <v>#REF!</v>
      </c>
      <c r="O557" t="e">
        <f t="shared" si="157"/>
        <v>#REF!</v>
      </c>
      <c r="P557" t="e">
        <f t="shared" si="158"/>
        <v>#REF!</v>
      </c>
      <c r="Q557" t="e">
        <f t="shared" si="159"/>
        <v>#REF!</v>
      </c>
      <c r="R557" t="e">
        <f t="shared" si="160"/>
        <v>#REF!</v>
      </c>
      <c r="S557" t="e">
        <f t="shared" si="161"/>
        <v>#REF!</v>
      </c>
      <c r="T557" t="e">
        <f t="shared" si="162"/>
        <v>#REF!</v>
      </c>
      <c r="U557" t="e">
        <f t="shared" si="163"/>
        <v>#REF!</v>
      </c>
      <c r="V557" t="e">
        <f t="shared" si="164"/>
        <v>#REF!</v>
      </c>
      <c r="W557" t="e">
        <f t="shared" si="165"/>
        <v>#REF!</v>
      </c>
      <c r="X557" t="e">
        <f t="shared" si="166"/>
        <v>#REF!</v>
      </c>
      <c r="Y557" t="e">
        <f t="shared" si="167"/>
        <v>#REF!</v>
      </c>
      <c r="Z557" t="e">
        <f t="shared" si="168"/>
        <v>#REF!</v>
      </c>
    </row>
    <row r="558" spans="1:26">
      <c r="A558" t="e">
        <f>IF(A557="","",IF($R$3=1,dayTest!A570,day!#REF!))</f>
        <v>#REF!</v>
      </c>
      <c r="B558" t="str">
        <f t="shared" si="169"/>
        <v/>
      </c>
      <c r="C558" t="str">
        <f t="shared" si="155"/>
        <v/>
      </c>
      <c r="D558" t="str">
        <f t="shared" si="155"/>
        <v/>
      </c>
      <c r="E558" t="str">
        <f t="shared" si="155"/>
        <v/>
      </c>
      <c r="F558" t="str">
        <f t="shared" si="155"/>
        <v/>
      </c>
      <c r="G558" t="str">
        <f t="shared" si="154"/>
        <v/>
      </c>
      <c r="H558" t="str">
        <f t="shared" si="154"/>
        <v/>
      </c>
      <c r="I558" t="str">
        <f t="shared" si="154"/>
        <v/>
      </c>
      <c r="J558" t="str">
        <f t="shared" si="154"/>
        <v/>
      </c>
      <c r="K558" t="str">
        <f t="shared" si="154"/>
        <v/>
      </c>
      <c r="L558" t="str">
        <f t="shared" si="154"/>
        <v/>
      </c>
      <c r="M558" t="str">
        <f t="shared" si="170"/>
        <v/>
      </c>
      <c r="N558" t="e">
        <f t="shared" si="156"/>
        <v>#REF!</v>
      </c>
      <c r="O558" t="e">
        <f t="shared" si="157"/>
        <v>#REF!</v>
      </c>
      <c r="P558" t="e">
        <f t="shared" si="158"/>
        <v>#REF!</v>
      </c>
      <c r="Q558" t="e">
        <f t="shared" si="159"/>
        <v>#REF!</v>
      </c>
      <c r="R558" t="e">
        <f t="shared" si="160"/>
        <v>#REF!</v>
      </c>
      <c r="S558" t="e">
        <f t="shared" si="161"/>
        <v>#REF!</v>
      </c>
      <c r="T558" t="e">
        <f t="shared" si="162"/>
        <v>#REF!</v>
      </c>
      <c r="U558" t="e">
        <f t="shared" si="163"/>
        <v>#REF!</v>
      </c>
      <c r="V558" t="e">
        <f t="shared" si="164"/>
        <v>#REF!</v>
      </c>
      <c r="W558" t="e">
        <f t="shared" si="165"/>
        <v>#REF!</v>
      </c>
      <c r="X558" t="e">
        <f t="shared" si="166"/>
        <v>#REF!</v>
      </c>
      <c r="Y558" t="e">
        <f t="shared" si="167"/>
        <v>#REF!</v>
      </c>
      <c r="Z558" t="e">
        <f t="shared" si="168"/>
        <v>#REF!</v>
      </c>
    </row>
    <row r="559" spans="1:26">
      <c r="A559" t="e">
        <f>IF(A558="","",IF($R$3=1,dayTest!A571,day!#REF!))</f>
        <v>#REF!</v>
      </c>
      <c r="B559" t="str">
        <f t="shared" si="169"/>
        <v/>
      </c>
      <c r="C559" t="str">
        <f t="shared" si="155"/>
        <v/>
      </c>
      <c r="D559" t="str">
        <f t="shared" si="155"/>
        <v/>
      </c>
      <c r="E559" t="str">
        <f t="shared" si="155"/>
        <v/>
      </c>
      <c r="F559" t="str">
        <f t="shared" si="155"/>
        <v/>
      </c>
      <c r="G559" t="str">
        <f t="shared" si="154"/>
        <v/>
      </c>
      <c r="H559" t="str">
        <f t="shared" si="154"/>
        <v/>
      </c>
      <c r="I559" t="str">
        <f t="shared" si="154"/>
        <v/>
      </c>
      <c r="J559" t="str">
        <f t="shared" si="154"/>
        <v/>
      </c>
      <c r="K559" t="str">
        <f t="shared" si="154"/>
        <v/>
      </c>
      <c r="L559" t="str">
        <f t="shared" si="154"/>
        <v/>
      </c>
      <c r="M559" t="str">
        <f t="shared" si="170"/>
        <v/>
      </c>
      <c r="N559" t="e">
        <f t="shared" si="156"/>
        <v>#REF!</v>
      </c>
      <c r="O559" t="e">
        <f t="shared" si="157"/>
        <v>#REF!</v>
      </c>
      <c r="P559" t="e">
        <f t="shared" si="158"/>
        <v>#REF!</v>
      </c>
      <c r="Q559" t="e">
        <f t="shared" si="159"/>
        <v>#REF!</v>
      </c>
      <c r="R559" t="e">
        <f t="shared" si="160"/>
        <v>#REF!</v>
      </c>
      <c r="S559" t="e">
        <f t="shared" si="161"/>
        <v>#REF!</v>
      </c>
      <c r="T559" t="e">
        <f t="shared" si="162"/>
        <v>#REF!</v>
      </c>
      <c r="U559" t="e">
        <f t="shared" si="163"/>
        <v>#REF!</v>
      </c>
      <c r="V559" t="e">
        <f t="shared" si="164"/>
        <v>#REF!</v>
      </c>
      <c r="W559" t="e">
        <f t="shared" si="165"/>
        <v>#REF!</v>
      </c>
      <c r="X559" t="e">
        <f t="shared" si="166"/>
        <v>#REF!</v>
      </c>
      <c r="Y559" t="e">
        <f t="shared" si="167"/>
        <v>#REF!</v>
      </c>
      <c r="Z559" t="e">
        <f t="shared" si="168"/>
        <v>#REF!</v>
      </c>
    </row>
    <row r="560" spans="1:26">
      <c r="A560" t="e">
        <f>IF(A559="","",IF($R$3=1,dayTest!A572,day!#REF!))</f>
        <v>#REF!</v>
      </c>
      <c r="B560" t="str">
        <f t="shared" si="169"/>
        <v/>
      </c>
      <c r="C560" t="str">
        <f t="shared" si="155"/>
        <v/>
      </c>
      <c r="D560" t="str">
        <f t="shared" si="155"/>
        <v/>
      </c>
      <c r="E560" t="str">
        <f t="shared" si="155"/>
        <v/>
      </c>
      <c r="F560" t="str">
        <f t="shared" si="155"/>
        <v/>
      </c>
      <c r="G560" t="str">
        <f t="shared" si="154"/>
        <v/>
      </c>
      <c r="H560" t="str">
        <f t="shared" si="154"/>
        <v/>
      </c>
      <c r="I560" t="str">
        <f t="shared" si="154"/>
        <v/>
      </c>
      <c r="J560" t="str">
        <f t="shared" si="154"/>
        <v/>
      </c>
      <c r="K560" t="str">
        <f t="shared" si="154"/>
        <v/>
      </c>
      <c r="L560" t="str">
        <f t="shared" si="154"/>
        <v/>
      </c>
      <c r="M560" t="str">
        <f t="shared" si="170"/>
        <v/>
      </c>
      <c r="N560" t="e">
        <f t="shared" si="156"/>
        <v>#REF!</v>
      </c>
      <c r="O560" t="e">
        <f t="shared" si="157"/>
        <v>#REF!</v>
      </c>
      <c r="P560" t="e">
        <f t="shared" si="158"/>
        <v>#REF!</v>
      </c>
      <c r="Q560" t="e">
        <f t="shared" si="159"/>
        <v>#REF!</v>
      </c>
      <c r="R560" t="e">
        <f t="shared" si="160"/>
        <v>#REF!</v>
      </c>
      <c r="S560" t="e">
        <f t="shared" si="161"/>
        <v>#REF!</v>
      </c>
      <c r="T560" t="e">
        <f t="shared" si="162"/>
        <v>#REF!</v>
      </c>
      <c r="U560" t="e">
        <f t="shared" si="163"/>
        <v>#REF!</v>
      </c>
      <c r="V560" t="e">
        <f t="shared" si="164"/>
        <v>#REF!</v>
      </c>
      <c r="W560" t="e">
        <f t="shared" si="165"/>
        <v>#REF!</v>
      </c>
      <c r="X560" t="e">
        <f t="shared" si="166"/>
        <v>#REF!</v>
      </c>
      <c r="Y560" t="e">
        <f t="shared" si="167"/>
        <v>#REF!</v>
      </c>
      <c r="Z560" t="e">
        <f t="shared" si="168"/>
        <v>#REF!</v>
      </c>
    </row>
    <row r="561" spans="1:26">
      <c r="A561" t="e">
        <f>IF(A560="","",IF($R$3=1,dayTest!A573,day!#REF!))</f>
        <v>#REF!</v>
      </c>
      <c r="B561" t="str">
        <f t="shared" si="169"/>
        <v/>
      </c>
      <c r="C561" t="str">
        <f t="shared" si="155"/>
        <v/>
      </c>
      <c r="D561" t="str">
        <f t="shared" si="155"/>
        <v/>
      </c>
      <c r="E561" t="str">
        <f t="shared" si="155"/>
        <v/>
      </c>
      <c r="F561" t="str">
        <f t="shared" si="155"/>
        <v/>
      </c>
      <c r="G561" t="str">
        <f t="shared" si="154"/>
        <v/>
      </c>
      <c r="H561" t="str">
        <f t="shared" si="154"/>
        <v/>
      </c>
      <c r="I561" t="str">
        <f t="shared" si="154"/>
        <v/>
      </c>
      <c r="J561" t="str">
        <f t="shared" ref="H561:L576" si="171">IFERROR(VALUE(MID($A561,COLUMN()-1,1)),"")</f>
        <v/>
      </c>
      <c r="K561" t="str">
        <f t="shared" si="171"/>
        <v/>
      </c>
      <c r="L561" t="str">
        <f t="shared" si="171"/>
        <v/>
      </c>
      <c r="M561" t="str">
        <f t="shared" si="170"/>
        <v/>
      </c>
      <c r="N561" t="e">
        <f t="shared" si="156"/>
        <v>#REF!</v>
      </c>
      <c r="O561" t="e">
        <f t="shared" si="157"/>
        <v>#REF!</v>
      </c>
      <c r="P561" t="e">
        <f t="shared" si="158"/>
        <v>#REF!</v>
      </c>
      <c r="Q561" t="e">
        <f t="shared" si="159"/>
        <v>#REF!</v>
      </c>
      <c r="R561" t="e">
        <f t="shared" si="160"/>
        <v>#REF!</v>
      </c>
      <c r="S561" t="e">
        <f t="shared" si="161"/>
        <v>#REF!</v>
      </c>
      <c r="T561" t="e">
        <f t="shared" si="162"/>
        <v>#REF!</v>
      </c>
      <c r="U561" t="e">
        <f t="shared" si="163"/>
        <v>#REF!</v>
      </c>
      <c r="V561" t="e">
        <f t="shared" si="164"/>
        <v>#REF!</v>
      </c>
      <c r="W561" t="e">
        <f t="shared" si="165"/>
        <v>#REF!</v>
      </c>
      <c r="X561" t="e">
        <f t="shared" si="166"/>
        <v>#REF!</v>
      </c>
      <c r="Y561" t="e">
        <f t="shared" si="167"/>
        <v>#REF!</v>
      </c>
      <c r="Z561" t="e">
        <f t="shared" si="168"/>
        <v>#REF!</v>
      </c>
    </row>
    <row r="562" spans="1:26">
      <c r="A562" t="e">
        <f>IF(A561="","",IF($R$3=1,dayTest!A574,day!#REF!))</f>
        <v>#REF!</v>
      </c>
      <c r="B562" t="str">
        <f t="shared" si="169"/>
        <v/>
      </c>
      <c r="C562" t="str">
        <f t="shared" si="155"/>
        <v/>
      </c>
      <c r="D562" t="str">
        <f t="shared" si="155"/>
        <v/>
      </c>
      <c r="E562" t="str">
        <f t="shared" si="155"/>
        <v/>
      </c>
      <c r="F562" t="str">
        <f t="shared" si="155"/>
        <v/>
      </c>
      <c r="G562" t="str">
        <f t="shared" si="155"/>
        <v/>
      </c>
      <c r="H562" t="str">
        <f t="shared" si="171"/>
        <v/>
      </c>
      <c r="I562" t="str">
        <f t="shared" si="171"/>
        <v/>
      </c>
      <c r="J562" t="str">
        <f t="shared" si="171"/>
        <v/>
      </c>
      <c r="K562" t="str">
        <f t="shared" si="171"/>
        <v/>
      </c>
      <c r="L562" t="str">
        <f t="shared" si="171"/>
        <v/>
      </c>
      <c r="M562" t="str">
        <f t="shared" si="170"/>
        <v/>
      </c>
      <c r="N562" t="e">
        <f t="shared" si="156"/>
        <v>#REF!</v>
      </c>
      <c r="O562" t="e">
        <f t="shared" si="157"/>
        <v>#REF!</v>
      </c>
      <c r="P562" t="e">
        <f t="shared" si="158"/>
        <v>#REF!</v>
      </c>
      <c r="Q562" t="e">
        <f t="shared" si="159"/>
        <v>#REF!</v>
      </c>
      <c r="R562" t="e">
        <f t="shared" si="160"/>
        <v>#REF!</v>
      </c>
      <c r="S562" t="e">
        <f t="shared" si="161"/>
        <v>#REF!</v>
      </c>
      <c r="T562" t="e">
        <f t="shared" si="162"/>
        <v>#REF!</v>
      </c>
      <c r="U562" t="e">
        <f t="shared" si="163"/>
        <v>#REF!</v>
      </c>
      <c r="V562" t="e">
        <f t="shared" si="164"/>
        <v>#REF!</v>
      </c>
      <c r="W562" t="e">
        <f t="shared" si="165"/>
        <v>#REF!</v>
      </c>
      <c r="X562" t="e">
        <f t="shared" si="166"/>
        <v>#REF!</v>
      </c>
      <c r="Y562" t="e">
        <f t="shared" si="167"/>
        <v>#REF!</v>
      </c>
      <c r="Z562" t="e">
        <f t="shared" si="168"/>
        <v>#REF!</v>
      </c>
    </row>
    <row r="563" spans="1:26">
      <c r="A563" t="e">
        <f>IF(A562="","",IF($R$3=1,dayTest!A575,day!#REF!))</f>
        <v>#REF!</v>
      </c>
      <c r="B563" t="str">
        <f t="shared" si="169"/>
        <v/>
      </c>
      <c r="C563" t="str">
        <f t="shared" si="155"/>
        <v/>
      </c>
      <c r="D563" t="str">
        <f t="shared" si="155"/>
        <v/>
      </c>
      <c r="E563" t="str">
        <f t="shared" si="155"/>
        <v/>
      </c>
      <c r="F563" t="str">
        <f t="shared" si="155"/>
        <v/>
      </c>
      <c r="G563" t="str">
        <f t="shared" si="155"/>
        <v/>
      </c>
      <c r="H563" t="str">
        <f t="shared" si="171"/>
        <v/>
      </c>
      <c r="I563" t="str">
        <f t="shared" si="171"/>
        <v/>
      </c>
      <c r="J563" t="str">
        <f t="shared" si="171"/>
        <v/>
      </c>
      <c r="K563" t="str">
        <f t="shared" si="171"/>
        <v/>
      </c>
      <c r="L563" t="str">
        <f t="shared" si="171"/>
        <v/>
      </c>
      <c r="M563" t="str">
        <f t="shared" si="170"/>
        <v/>
      </c>
      <c r="N563" t="e">
        <f t="shared" si="156"/>
        <v>#REF!</v>
      </c>
      <c r="O563" t="e">
        <f t="shared" si="157"/>
        <v>#REF!</v>
      </c>
      <c r="P563" t="e">
        <f t="shared" si="158"/>
        <v>#REF!</v>
      </c>
      <c r="Q563" t="e">
        <f t="shared" si="159"/>
        <v>#REF!</v>
      </c>
      <c r="R563" t="e">
        <f t="shared" si="160"/>
        <v>#REF!</v>
      </c>
      <c r="S563" t="e">
        <f t="shared" si="161"/>
        <v>#REF!</v>
      </c>
      <c r="T563" t="e">
        <f t="shared" si="162"/>
        <v>#REF!</v>
      </c>
      <c r="U563" t="e">
        <f t="shared" si="163"/>
        <v>#REF!</v>
      </c>
      <c r="V563" t="e">
        <f t="shared" si="164"/>
        <v>#REF!</v>
      </c>
      <c r="W563" t="e">
        <f t="shared" si="165"/>
        <v>#REF!</v>
      </c>
      <c r="X563" t="e">
        <f t="shared" si="166"/>
        <v>#REF!</v>
      </c>
      <c r="Y563" t="e">
        <f t="shared" si="167"/>
        <v>#REF!</v>
      </c>
      <c r="Z563" t="e">
        <f t="shared" si="168"/>
        <v>#REF!</v>
      </c>
    </row>
    <row r="564" spans="1:26">
      <c r="A564" t="e">
        <f>IF(A563="","",IF($R$3=1,dayTest!A576,day!#REF!))</f>
        <v>#REF!</v>
      </c>
      <c r="B564" t="str">
        <f t="shared" si="169"/>
        <v/>
      </c>
      <c r="C564" t="str">
        <f t="shared" si="155"/>
        <v/>
      </c>
      <c r="D564" t="str">
        <f t="shared" si="155"/>
        <v/>
      </c>
      <c r="E564" t="str">
        <f t="shared" si="155"/>
        <v/>
      </c>
      <c r="F564" t="str">
        <f t="shared" si="155"/>
        <v/>
      </c>
      <c r="G564" t="str">
        <f t="shared" si="155"/>
        <v/>
      </c>
      <c r="H564" t="str">
        <f t="shared" si="171"/>
        <v/>
      </c>
      <c r="I564" t="str">
        <f t="shared" si="171"/>
        <v/>
      </c>
      <c r="J564" t="str">
        <f t="shared" si="171"/>
        <v/>
      </c>
      <c r="K564" t="str">
        <f t="shared" si="171"/>
        <v/>
      </c>
      <c r="L564" t="str">
        <f t="shared" si="171"/>
        <v/>
      </c>
      <c r="M564" t="str">
        <f t="shared" si="170"/>
        <v/>
      </c>
      <c r="N564" t="e">
        <f t="shared" si="156"/>
        <v>#REF!</v>
      </c>
      <c r="O564" t="e">
        <f t="shared" si="157"/>
        <v>#REF!</v>
      </c>
      <c r="P564" t="e">
        <f t="shared" si="158"/>
        <v>#REF!</v>
      </c>
      <c r="Q564" t="e">
        <f t="shared" si="159"/>
        <v>#REF!</v>
      </c>
      <c r="R564" t="e">
        <f t="shared" si="160"/>
        <v>#REF!</v>
      </c>
      <c r="S564" t="e">
        <f t="shared" si="161"/>
        <v>#REF!</v>
      </c>
      <c r="T564" t="e">
        <f t="shared" si="162"/>
        <v>#REF!</v>
      </c>
      <c r="U564" t="e">
        <f t="shared" si="163"/>
        <v>#REF!</v>
      </c>
      <c r="V564" t="e">
        <f t="shared" si="164"/>
        <v>#REF!</v>
      </c>
      <c r="W564" t="e">
        <f t="shared" si="165"/>
        <v>#REF!</v>
      </c>
      <c r="X564" t="e">
        <f t="shared" si="166"/>
        <v>#REF!</v>
      </c>
      <c r="Y564" t="e">
        <f t="shared" si="167"/>
        <v>#REF!</v>
      </c>
      <c r="Z564" t="e">
        <f t="shared" si="168"/>
        <v>#REF!</v>
      </c>
    </row>
    <row r="565" spans="1:26">
      <c r="A565" t="e">
        <f>IF(A564="","",IF($R$3=1,dayTest!A577,day!#REF!))</f>
        <v>#REF!</v>
      </c>
      <c r="B565" t="str">
        <f t="shared" si="169"/>
        <v/>
      </c>
      <c r="C565" t="str">
        <f t="shared" si="155"/>
        <v/>
      </c>
      <c r="D565" t="str">
        <f t="shared" si="155"/>
        <v/>
      </c>
      <c r="E565" t="str">
        <f t="shared" si="155"/>
        <v/>
      </c>
      <c r="F565" t="str">
        <f t="shared" si="155"/>
        <v/>
      </c>
      <c r="G565" t="str">
        <f t="shared" si="155"/>
        <v/>
      </c>
      <c r="H565" t="str">
        <f t="shared" si="171"/>
        <v/>
      </c>
      <c r="I565" t="str">
        <f t="shared" si="171"/>
        <v/>
      </c>
      <c r="J565" t="str">
        <f t="shared" si="171"/>
        <v/>
      </c>
      <c r="K565" t="str">
        <f t="shared" si="171"/>
        <v/>
      </c>
      <c r="L565" t="str">
        <f t="shared" si="171"/>
        <v/>
      </c>
      <c r="M565" t="str">
        <f t="shared" si="170"/>
        <v/>
      </c>
      <c r="N565" t="e">
        <f t="shared" si="156"/>
        <v>#REF!</v>
      </c>
      <c r="O565" t="e">
        <f t="shared" si="157"/>
        <v>#REF!</v>
      </c>
      <c r="P565" t="e">
        <f t="shared" si="158"/>
        <v>#REF!</v>
      </c>
      <c r="Q565" t="e">
        <f t="shared" si="159"/>
        <v>#REF!</v>
      </c>
      <c r="R565" t="e">
        <f t="shared" si="160"/>
        <v>#REF!</v>
      </c>
      <c r="S565" t="e">
        <f t="shared" si="161"/>
        <v>#REF!</v>
      </c>
      <c r="T565" t="e">
        <f t="shared" si="162"/>
        <v>#REF!</v>
      </c>
      <c r="U565" t="e">
        <f t="shared" si="163"/>
        <v>#REF!</v>
      </c>
      <c r="V565" t="e">
        <f t="shared" si="164"/>
        <v>#REF!</v>
      </c>
      <c r="W565" t="e">
        <f t="shared" si="165"/>
        <v>#REF!</v>
      </c>
      <c r="X565" t="e">
        <f t="shared" si="166"/>
        <v>#REF!</v>
      </c>
      <c r="Y565" t="e">
        <f t="shared" si="167"/>
        <v>#REF!</v>
      </c>
      <c r="Z565" t="e">
        <f t="shared" si="168"/>
        <v>#REF!</v>
      </c>
    </row>
    <row r="566" spans="1:26">
      <c r="A566" t="e">
        <f>IF(A565="","",IF($R$3=1,dayTest!A578,day!#REF!))</f>
        <v>#REF!</v>
      </c>
      <c r="B566" t="str">
        <f t="shared" si="169"/>
        <v/>
      </c>
      <c r="C566" t="str">
        <f t="shared" si="155"/>
        <v/>
      </c>
      <c r="D566" t="str">
        <f t="shared" si="155"/>
        <v/>
      </c>
      <c r="E566" t="str">
        <f t="shared" si="155"/>
        <v/>
      </c>
      <c r="F566" t="str">
        <f t="shared" si="155"/>
        <v/>
      </c>
      <c r="G566" t="str">
        <f t="shared" si="155"/>
        <v/>
      </c>
      <c r="H566" t="str">
        <f t="shared" si="171"/>
        <v/>
      </c>
      <c r="I566" t="str">
        <f t="shared" si="171"/>
        <v/>
      </c>
      <c r="J566" t="str">
        <f t="shared" si="171"/>
        <v/>
      </c>
      <c r="K566" t="str">
        <f t="shared" si="171"/>
        <v/>
      </c>
      <c r="L566" t="str">
        <f t="shared" si="171"/>
        <v/>
      </c>
      <c r="M566" t="str">
        <f t="shared" si="170"/>
        <v/>
      </c>
      <c r="N566" t="e">
        <f t="shared" si="156"/>
        <v>#REF!</v>
      </c>
      <c r="O566" t="e">
        <f t="shared" si="157"/>
        <v>#REF!</v>
      </c>
      <c r="P566" t="e">
        <f t="shared" si="158"/>
        <v>#REF!</v>
      </c>
      <c r="Q566" t="e">
        <f t="shared" si="159"/>
        <v>#REF!</v>
      </c>
      <c r="R566" t="e">
        <f t="shared" si="160"/>
        <v>#REF!</v>
      </c>
      <c r="S566" t="e">
        <f t="shared" si="161"/>
        <v>#REF!</v>
      </c>
      <c r="T566" t="e">
        <f t="shared" si="162"/>
        <v>#REF!</v>
      </c>
      <c r="U566" t="e">
        <f t="shared" si="163"/>
        <v>#REF!</v>
      </c>
      <c r="V566" t="e">
        <f t="shared" si="164"/>
        <v>#REF!</v>
      </c>
      <c r="W566" t="e">
        <f t="shared" si="165"/>
        <v>#REF!</v>
      </c>
      <c r="X566" t="e">
        <f t="shared" si="166"/>
        <v>#REF!</v>
      </c>
      <c r="Y566" t="e">
        <f t="shared" si="167"/>
        <v>#REF!</v>
      </c>
      <c r="Z566" t="e">
        <f t="shared" si="168"/>
        <v>#REF!</v>
      </c>
    </row>
    <row r="567" spans="1:26">
      <c r="A567" t="e">
        <f>IF(A566="","",IF($R$3=1,dayTest!A579,day!#REF!))</f>
        <v>#REF!</v>
      </c>
      <c r="B567" t="str">
        <f t="shared" si="169"/>
        <v/>
      </c>
      <c r="C567" t="str">
        <f t="shared" si="155"/>
        <v/>
      </c>
      <c r="D567" t="str">
        <f t="shared" si="155"/>
        <v/>
      </c>
      <c r="E567" t="str">
        <f t="shared" si="155"/>
        <v/>
      </c>
      <c r="F567" t="str">
        <f t="shared" si="155"/>
        <v/>
      </c>
      <c r="G567" t="str">
        <f t="shared" si="155"/>
        <v/>
      </c>
      <c r="H567" t="str">
        <f t="shared" si="171"/>
        <v/>
      </c>
      <c r="I567" t="str">
        <f t="shared" si="171"/>
        <v/>
      </c>
      <c r="J567" t="str">
        <f t="shared" si="171"/>
        <v/>
      </c>
      <c r="K567" t="str">
        <f t="shared" si="171"/>
        <v/>
      </c>
      <c r="L567" t="str">
        <f t="shared" si="171"/>
        <v/>
      </c>
      <c r="M567" t="str">
        <f t="shared" si="170"/>
        <v/>
      </c>
      <c r="N567" t="e">
        <f t="shared" si="156"/>
        <v>#REF!</v>
      </c>
      <c r="O567" t="e">
        <f t="shared" si="157"/>
        <v>#REF!</v>
      </c>
      <c r="P567" t="e">
        <f t="shared" si="158"/>
        <v>#REF!</v>
      </c>
      <c r="Q567" t="e">
        <f t="shared" si="159"/>
        <v>#REF!</v>
      </c>
      <c r="R567" t="e">
        <f t="shared" si="160"/>
        <v>#REF!</v>
      </c>
      <c r="S567" t="e">
        <f t="shared" si="161"/>
        <v>#REF!</v>
      </c>
      <c r="T567" t="e">
        <f t="shared" si="162"/>
        <v>#REF!</v>
      </c>
      <c r="U567" t="e">
        <f t="shared" si="163"/>
        <v>#REF!</v>
      </c>
      <c r="V567" t="e">
        <f t="shared" si="164"/>
        <v>#REF!</v>
      </c>
      <c r="W567" t="e">
        <f t="shared" si="165"/>
        <v>#REF!</v>
      </c>
      <c r="X567" t="e">
        <f t="shared" si="166"/>
        <v>#REF!</v>
      </c>
      <c r="Y567" t="e">
        <f t="shared" si="167"/>
        <v>#REF!</v>
      </c>
      <c r="Z567" t="e">
        <f t="shared" si="168"/>
        <v>#REF!</v>
      </c>
    </row>
    <row r="568" spans="1:26">
      <c r="A568" t="e">
        <f>IF(A567="","",IF($R$3=1,dayTest!A580,day!#REF!))</f>
        <v>#REF!</v>
      </c>
      <c r="B568" t="str">
        <f t="shared" si="169"/>
        <v/>
      </c>
      <c r="C568" t="str">
        <f t="shared" si="155"/>
        <v/>
      </c>
      <c r="D568" t="str">
        <f t="shared" si="155"/>
        <v/>
      </c>
      <c r="E568" t="str">
        <f t="shared" si="155"/>
        <v/>
      </c>
      <c r="F568" t="str">
        <f t="shared" si="155"/>
        <v/>
      </c>
      <c r="G568" t="str">
        <f t="shared" si="155"/>
        <v/>
      </c>
      <c r="H568" t="str">
        <f t="shared" si="171"/>
        <v/>
      </c>
      <c r="I568" t="str">
        <f t="shared" si="171"/>
        <v/>
      </c>
      <c r="J568" t="str">
        <f t="shared" si="171"/>
        <v/>
      </c>
      <c r="K568" t="str">
        <f t="shared" si="171"/>
        <v/>
      </c>
      <c r="L568" t="str">
        <f t="shared" si="171"/>
        <v/>
      </c>
      <c r="M568" t="str">
        <f t="shared" si="170"/>
        <v/>
      </c>
      <c r="N568" t="e">
        <f t="shared" si="156"/>
        <v>#REF!</v>
      </c>
      <c r="O568" t="e">
        <f t="shared" si="157"/>
        <v>#REF!</v>
      </c>
      <c r="P568" t="e">
        <f t="shared" si="158"/>
        <v>#REF!</v>
      </c>
      <c r="Q568" t="e">
        <f t="shared" si="159"/>
        <v>#REF!</v>
      </c>
      <c r="R568" t="e">
        <f t="shared" si="160"/>
        <v>#REF!</v>
      </c>
      <c r="S568" t="e">
        <f t="shared" si="161"/>
        <v>#REF!</v>
      </c>
      <c r="T568" t="e">
        <f t="shared" si="162"/>
        <v>#REF!</v>
      </c>
      <c r="U568" t="e">
        <f t="shared" si="163"/>
        <v>#REF!</v>
      </c>
      <c r="V568" t="e">
        <f t="shared" si="164"/>
        <v>#REF!</v>
      </c>
      <c r="W568" t="e">
        <f t="shared" si="165"/>
        <v>#REF!</v>
      </c>
      <c r="X568" t="e">
        <f t="shared" si="166"/>
        <v>#REF!</v>
      </c>
      <c r="Y568" t="e">
        <f t="shared" si="167"/>
        <v>#REF!</v>
      </c>
      <c r="Z568" t="e">
        <f t="shared" si="168"/>
        <v>#REF!</v>
      </c>
    </row>
    <row r="569" spans="1:26">
      <c r="A569" t="e">
        <f>IF(A568="","",IF($R$3=1,dayTest!A581,day!#REF!))</f>
        <v>#REF!</v>
      </c>
      <c r="B569" t="str">
        <f t="shared" si="169"/>
        <v/>
      </c>
      <c r="C569" t="str">
        <f t="shared" si="155"/>
        <v/>
      </c>
      <c r="D569" t="str">
        <f t="shared" si="155"/>
        <v/>
      </c>
      <c r="E569" t="str">
        <f t="shared" ref="C569:L595" si="172">IFERROR(VALUE(MID($A569,COLUMN()-1,1)),"")</f>
        <v/>
      </c>
      <c r="F569" t="str">
        <f t="shared" si="172"/>
        <v/>
      </c>
      <c r="G569" t="str">
        <f t="shared" si="172"/>
        <v/>
      </c>
      <c r="H569" t="str">
        <f t="shared" si="171"/>
        <v/>
      </c>
      <c r="I569" t="str">
        <f t="shared" si="171"/>
        <v/>
      </c>
      <c r="J569" t="str">
        <f t="shared" si="171"/>
        <v/>
      </c>
      <c r="K569" t="str">
        <f t="shared" si="171"/>
        <v/>
      </c>
      <c r="L569" t="str">
        <f t="shared" si="171"/>
        <v/>
      </c>
      <c r="M569" t="str">
        <f t="shared" si="170"/>
        <v/>
      </c>
      <c r="N569" t="e">
        <f t="shared" si="156"/>
        <v>#REF!</v>
      </c>
      <c r="O569" t="e">
        <f t="shared" si="157"/>
        <v>#REF!</v>
      </c>
      <c r="P569" t="e">
        <f t="shared" si="158"/>
        <v>#REF!</v>
      </c>
      <c r="Q569" t="e">
        <f t="shared" si="159"/>
        <v>#REF!</v>
      </c>
      <c r="R569" t="e">
        <f t="shared" si="160"/>
        <v>#REF!</v>
      </c>
      <c r="S569" t="e">
        <f t="shared" si="161"/>
        <v>#REF!</v>
      </c>
      <c r="T569" t="e">
        <f t="shared" si="162"/>
        <v>#REF!</v>
      </c>
      <c r="U569" t="e">
        <f t="shared" si="163"/>
        <v>#REF!</v>
      </c>
      <c r="V569" t="e">
        <f t="shared" si="164"/>
        <v>#REF!</v>
      </c>
      <c r="W569" t="e">
        <f t="shared" si="165"/>
        <v>#REF!</v>
      </c>
      <c r="X569" t="e">
        <f t="shared" si="166"/>
        <v>#REF!</v>
      </c>
      <c r="Y569" t="e">
        <f t="shared" si="167"/>
        <v>#REF!</v>
      </c>
      <c r="Z569" t="e">
        <f t="shared" si="168"/>
        <v>#REF!</v>
      </c>
    </row>
    <row r="570" spans="1:26">
      <c r="A570" t="e">
        <f>IF(A569="","",IF($R$3=1,dayTest!A582,day!#REF!))</f>
        <v>#REF!</v>
      </c>
      <c r="B570" t="str">
        <f t="shared" si="169"/>
        <v/>
      </c>
      <c r="C570" t="str">
        <f t="shared" si="172"/>
        <v/>
      </c>
      <c r="D570" t="str">
        <f t="shared" si="172"/>
        <v/>
      </c>
      <c r="E570" t="str">
        <f t="shared" si="172"/>
        <v/>
      </c>
      <c r="F570" t="str">
        <f t="shared" si="172"/>
        <v/>
      </c>
      <c r="G570" t="str">
        <f t="shared" si="172"/>
        <v/>
      </c>
      <c r="H570" t="str">
        <f t="shared" si="171"/>
        <v/>
      </c>
      <c r="I570" t="str">
        <f t="shared" si="171"/>
        <v/>
      </c>
      <c r="J570" t="str">
        <f t="shared" si="171"/>
        <v/>
      </c>
      <c r="K570" t="str">
        <f t="shared" si="171"/>
        <v/>
      </c>
      <c r="L570" t="str">
        <f t="shared" si="171"/>
        <v/>
      </c>
      <c r="M570" t="str">
        <f t="shared" si="170"/>
        <v/>
      </c>
      <c r="N570" t="e">
        <f t="shared" si="156"/>
        <v>#REF!</v>
      </c>
      <c r="O570" t="e">
        <f t="shared" si="157"/>
        <v>#REF!</v>
      </c>
      <c r="P570" t="e">
        <f t="shared" si="158"/>
        <v>#REF!</v>
      </c>
      <c r="Q570" t="e">
        <f t="shared" si="159"/>
        <v>#REF!</v>
      </c>
      <c r="R570" t="e">
        <f t="shared" si="160"/>
        <v>#REF!</v>
      </c>
      <c r="S570" t="e">
        <f t="shared" si="161"/>
        <v>#REF!</v>
      </c>
      <c r="T570" t="e">
        <f t="shared" si="162"/>
        <v>#REF!</v>
      </c>
      <c r="U570" t="e">
        <f t="shared" si="163"/>
        <v>#REF!</v>
      </c>
      <c r="V570" t="e">
        <f t="shared" si="164"/>
        <v>#REF!</v>
      </c>
      <c r="W570" t="e">
        <f t="shared" si="165"/>
        <v>#REF!</v>
      </c>
      <c r="X570" t="e">
        <f t="shared" si="166"/>
        <v>#REF!</v>
      </c>
      <c r="Y570" t="e">
        <f t="shared" si="167"/>
        <v>#REF!</v>
      </c>
      <c r="Z570" t="e">
        <f t="shared" si="168"/>
        <v>#REF!</v>
      </c>
    </row>
    <row r="571" spans="1:26">
      <c r="A571" t="e">
        <f>IF(A570="","",IF($R$3=1,dayTest!A583,day!#REF!))</f>
        <v>#REF!</v>
      </c>
      <c r="B571" t="str">
        <f t="shared" si="169"/>
        <v/>
      </c>
      <c r="C571" t="str">
        <f t="shared" si="172"/>
        <v/>
      </c>
      <c r="D571" t="str">
        <f t="shared" si="172"/>
        <v/>
      </c>
      <c r="E571" t="str">
        <f t="shared" si="172"/>
        <v/>
      </c>
      <c r="F571" t="str">
        <f t="shared" si="172"/>
        <v/>
      </c>
      <c r="G571" t="str">
        <f t="shared" si="172"/>
        <v/>
      </c>
      <c r="H571" t="str">
        <f t="shared" si="171"/>
        <v/>
      </c>
      <c r="I571" t="str">
        <f t="shared" si="171"/>
        <v/>
      </c>
      <c r="J571" t="str">
        <f t="shared" si="171"/>
        <v/>
      </c>
      <c r="K571" t="str">
        <f t="shared" si="171"/>
        <v/>
      </c>
      <c r="L571" t="str">
        <f t="shared" si="171"/>
        <v/>
      </c>
      <c r="M571" t="str">
        <f t="shared" si="170"/>
        <v/>
      </c>
      <c r="N571" t="e">
        <f t="shared" si="156"/>
        <v>#REF!</v>
      </c>
      <c r="O571" t="e">
        <f t="shared" si="157"/>
        <v>#REF!</v>
      </c>
      <c r="P571" t="e">
        <f t="shared" si="158"/>
        <v>#REF!</v>
      </c>
      <c r="Q571" t="e">
        <f t="shared" si="159"/>
        <v>#REF!</v>
      </c>
      <c r="R571" t="e">
        <f t="shared" si="160"/>
        <v>#REF!</v>
      </c>
      <c r="S571" t="e">
        <f t="shared" si="161"/>
        <v>#REF!</v>
      </c>
      <c r="T571" t="e">
        <f t="shared" si="162"/>
        <v>#REF!</v>
      </c>
      <c r="U571" t="e">
        <f t="shared" si="163"/>
        <v>#REF!</v>
      </c>
      <c r="V571" t="e">
        <f t="shared" si="164"/>
        <v>#REF!</v>
      </c>
      <c r="W571" t="e">
        <f t="shared" si="165"/>
        <v>#REF!</v>
      </c>
      <c r="X571" t="e">
        <f t="shared" si="166"/>
        <v>#REF!</v>
      </c>
      <c r="Y571" t="e">
        <f t="shared" si="167"/>
        <v>#REF!</v>
      </c>
      <c r="Z571" t="e">
        <f t="shared" si="168"/>
        <v>#REF!</v>
      </c>
    </row>
    <row r="572" spans="1:26">
      <c r="A572" t="e">
        <f>IF(A571="","",IF($R$3=1,dayTest!A584,day!#REF!))</f>
        <v>#REF!</v>
      </c>
      <c r="B572" t="str">
        <f t="shared" si="169"/>
        <v/>
      </c>
      <c r="C572" t="str">
        <f t="shared" si="172"/>
        <v/>
      </c>
      <c r="D572" t="str">
        <f t="shared" si="172"/>
        <v/>
      </c>
      <c r="E572" t="str">
        <f t="shared" si="172"/>
        <v/>
      </c>
      <c r="F572" t="str">
        <f t="shared" si="172"/>
        <v/>
      </c>
      <c r="G572" t="str">
        <f t="shared" si="172"/>
        <v/>
      </c>
      <c r="H572" t="str">
        <f t="shared" si="171"/>
        <v/>
      </c>
      <c r="I572" t="str">
        <f t="shared" si="171"/>
        <v/>
      </c>
      <c r="J572" t="str">
        <f t="shared" si="171"/>
        <v/>
      </c>
      <c r="K572" t="str">
        <f t="shared" si="171"/>
        <v/>
      </c>
      <c r="L572" t="str">
        <f t="shared" si="171"/>
        <v/>
      </c>
      <c r="M572" t="str">
        <f t="shared" si="170"/>
        <v/>
      </c>
      <c r="N572" t="e">
        <f t="shared" si="156"/>
        <v>#REF!</v>
      </c>
      <c r="O572" t="e">
        <f t="shared" si="157"/>
        <v>#REF!</v>
      </c>
      <c r="P572" t="e">
        <f t="shared" si="158"/>
        <v>#REF!</v>
      </c>
      <c r="Q572" t="e">
        <f t="shared" si="159"/>
        <v>#REF!</v>
      </c>
      <c r="R572" t="e">
        <f t="shared" si="160"/>
        <v>#REF!</v>
      </c>
      <c r="S572" t="e">
        <f t="shared" si="161"/>
        <v>#REF!</v>
      </c>
      <c r="T572" t="e">
        <f t="shared" si="162"/>
        <v>#REF!</v>
      </c>
      <c r="U572" t="e">
        <f t="shared" si="163"/>
        <v>#REF!</v>
      </c>
      <c r="V572" t="e">
        <f t="shared" si="164"/>
        <v>#REF!</v>
      </c>
      <c r="W572" t="e">
        <f t="shared" si="165"/>
        <v>#REF!</v>
      </c>
      <c r="X572" t="e">
        <f t="shared" si="166"/>
        <v>#REF!</v>
      </c>
      <c r="Y572" t="e">
        <f t="shared" si="167"/>
        <v>#REF!</v>
      </c>
      <c r="Z572" t="e">
        <f t="shared" si="168"/>
        <v>#REF!</v>
      </c>
    </row>
    <row r="573" spans="1:26">
      <c r="A573" t="e">
        <f>IF(A572="","",IF($R$3=1,dayTest!A585,day!#REF!))</f>
        <v>#REF!</v>
      </c>
      <c r="B573" t="str">
        <f t="shared" si="169"/>
        <v/>
      </c>
      <c r="C573" t="str">
        <f t="shared" si="172"/>
        <v/>
      </c>
      <c r="D573" t="str">
        <f t="shared" si="172"/>
        <v/>
      </c>
      <c r="E573" t="str">
        <f t="shared" si="172"/>
        <v/>
      </c>
      <c r="F573" t="str">
        <f t="shared" si="172"/>
        <v/>
      </c>
      <c r="G573" t="str">
        <f t="shared" si="172"/>
        <v/>
      </c>
      <c r="H573" t="str">
        <f t="shared" si="171"/>
        <v/>
      </c>
      <c r="I573" t="str">
        <f t="shared" si="171"/>
        <v/>
      </c>
      <c r="J573" t="str">
        <f t="shared" si="171"/>
        <v/>
      </c>
      <c r="K573" t="str">
        <f t="shared" si="171"/>
        <v/>
      </c>
      <c r="L573" t="str">
        <f t="shared" si="171"/>
        <v/>
      </c>
      <c r="M573" t="str">
        <f t="shared" si="170"/>
        <v/>
      </c>
      <c r="N573" t="e">
        <f t="shared" si="156"/>
        <v>#REF!</v>
      </c>
      <c r="O573" t="e">
        <f t="shared" si="157"/>
        <v>#REF!</v>
      </c>
      <c r="P573" t="e">
        <f t="shared" si="158"/>
        <v>#REF!</v>
      </c>
      <c r="Q573" t="e">
        <f t="shared" si="159"/>
        <v>#REF!</v>
      </c>
      <c r="R573" t="e">
        <f t="shared" si="160"/>
        <v>#REF!</v>
      </c>
      <c r="S573" t="e">
        <f t="shared" si="161"/>
        <v>#REF!</v>
      </c>
      <c r="T573" t="e">
        <f t="shared" si="162"/>
        <v>#REF!</v>
      </c>
      <c r="U573" t="e">
        <f t="shared" si="163"/>
        <v>#REF!</v>
      </c>
      <c r="V573" t="e">
        <f t="shared" si="164"/>
        <v>#REF!</v>
      </c>
      <c r="W573" t="e">
        <f t="shared" si="165"/>
        <v>#REF!</v>
      </c>
      <c r="X573" t="e">
        <f t="shared" si="166"/>
        <v>#REF!</v>
      </c>
      <c r="Y573" t="e">
        <f t="shared" si="167"/>
        <v>#REF!</v>
      </c>
      <c r="Z573" t="e">
        <f t="shared" si="168"/>
        <v>#REF!</v>
      </c>
    </row>
    <row r="574" spans="1:26">
      <c r="A574" t="e">
        <f>IF(A573="","",IF($R$3=1,dayTest!A586,day!#REF!))</f>
        <v>#REF!</v>
      </c>
      <c r="B574" t="str">
        <f t="shared" si="169"/>
        <v/>
      </c>
      <c r="C574" t="str">
        <f t="shared" si="172"/>
        <v/>
      </c>
      <c r="D574" t="str">
        <f t="shared" si="172"/>
        <v/>
      </c>
      <c r="E574" t="str">
        <f t="shared" si="172"/>
        <v/>
      </c>
      <c r="F574" t="str">
        <f t="shared" si="172"/>
        <v/>
      </c>
      <c r="G574" t="str">
        <f t="shared" si="172"/>
        <v/>
      </c>
      <c r="H574" t="str">
        <f t="shared" si="171"/>
        <v/>
      </c>
      <c r="I574" t="str">
        <f t="shared" si="171"/>
        <v/>
      </c>
      <c r="J574" t="str">
        <f t="shared" si="171"/>
        <v/>
      </c>
      <c r="K574" t="str">
        <f t="shared" si="171"/>
        <v/>
      </c>
      <c r="L574" t="str">
        <f t="shared" si="171"/>
        <v/>
      </c>
      <c r="M574" t="str">
        <f t="shared" si="170"/>
        <v/>
      </c>
      <c r="N574" t="e">
        <f t="shared" si="156"/>
        <v>#REF!</v>
      </c>
      <c r="O574" t="e">
        <f t="shared" si="157"/>
        <v>#REF!</v>
      </c>
      <c r="P574" t="e">
        <f t="shared" si="158"/>
        <v>#REF!</v>
      </c>
      <c r="Q574" t="e">
        <f t="shared" si="159"/>
        <v>#REF!</v>
      </c>
      <c r="R574" t="e">
        <f t="shared" si="160"/>
        <v>#REF!</v>
      </c>
      <c r="S574" t="e">
        <f t="shared" si="161"/>
        <v>#REF!</v>
      </c>
      <c r="T574" t="e">
        <f t="shared" si="162"/>
        <v>#REF!</v>
      </c>
      <c r="U574" t="e">
        <f t="shared" si="163"/>
        <v>#REF!</v>
      </c>
      <c r="V574" t="e">
        <f t="shared" si="164"/>
        <v>#REF!</v>
      </c>
      <c r="W574" t="e">
        <f t="shared" si="165"/>
        <v>#REF!</v>
      </c>
      <c r="X574" t="e">
        <f t="shared" si="166"/>
        <v>#REF!</v>
      </c>
      <c r="Y574" t="e">
        <f t="shared" si="167"/>
        <v>#REF!</v>
      </c>
      <c r="Z574" t="e">
        <f t="shared" si="168"/>
        <v>#REF!</v>
      </c>
    </row>
    <row r="575" spans="1:26">
      <c r="A575" t="e">
        <f>IF(A574="","",IF($R$3=1,dayTest!A587,day!#REF!))</f>
        <v>#REF!</v>
      </c>
      <c r="B575" t="str">
        <f t="shared" si="169"/>
        <v/>
      </c>
      <c r="C575" t="str">
        <f t="shared" si="172"/>
        <v/>
      </c>
      <c r="D575" t="str">
        <f t="shared" si="172"/>
        <v/>
      </c>
      <c r="E575" t="str">
        <f t="shared" si="172"/>
        <v/>
      </c>
      <c r="F575" t="str">
        <f t="shared" si="172"/>
        <v/>
      </c>
      <c r="G575" t="str">
        <f t="shared" si="172"/>
        <v/>
      </c>
      <c r="H575" t="str">
        <f t="shared" si="171"/>
        <v/>
      </c>
      <c r="I575" t="str">
        <f t="shared" si="171"/>
        <v/>
      </c>
      <c r="J575" t="str">
        <f t="shared" si="171"/>
        <v/>
      </c>
      <c r="K575" t="str">
        <f t="shared" si="171"/>
        <v/>
      </c>
      <c r="L575" t="str">
        <f t="shared" si="171"/>
        <v/>
      </c>
      <c r="M575" t="str">
        <f t="shared" si="170"/>
        <v/>
      </c>
      <c r="N575" t="e">
        <f t="shared" si="156"/>
        <v>#REF!</v>
      </c>
      <c r="O575" t="e">
        <f t="shared" si="157"/>
        <v>#REF!</v>
      </c>
      <c r="P575" t="e">
        <f t="shared" si="158"/>
        <v>#REF!</v>
      </c>
      <c r="Q575" t="e">
        <f t="shared" si="159"/>
        <v>#REF!</v>
      </c>
      <c r="R575" t="e">
        <f t="shared" si="160"/>
        <v>#REF!</v>
      </c>
      <c r="S575" t="e">
        <f t="shared" si="161"/>
        <v>#REF!</v>
      </c>
      <c r="T575" t="e">
        <f t="shared" si="162"/>
        <v>#REF!</v>
      </c>
      <c r="U575" t="e">
        <f t="shared" si="163"/>
        <v>#REF!</v>
      </c>
      <c r="V575" t="e">
        <f t="shared" si="164"/>
        <v>#REF!</v>
      </c>
      <c r="W575" t="e">
        <f t="shared" si="165"/>
        <v>#REF!</v>
      </c>
      <c r="X575" t="e">
        <f t="shared" si="166"/>
        <v>#REF!</v>
      </c>
      <c r="Y575" t="e">
        <f t="shared" si="167"/>
        <v>#REF!</v>
      </c>
      <c r="Z575" t="e">
        <f t="shared" si="168"/>
        <v>#REF!</v>
      </c>
    </row>
    <row r="576" spans="1:26">
      <c r="A576" t="e">
        <f>IF(A575="","",IF($R$3=1,dayTest!A588,day!#REF!))</f>
        <v>#REF!</v>
      </c>
      <c r="B576" t="str">
        <f t="shared" si="169"/>
        <v/>
      </c>
      <c r="C576" t="str">
        <f t="shared" si="172"/>
        <v/>
      </c>
      <c r="D576" t="str">
        <f t="shared" si="172"/>
        <v/>
      </c>
      <c r="E576" t="str">
        <f t="shared" si="172"/>
        <v/>
      </c>
      <c r="F576" t="str">
        <f t="shared" si="172"/>
        <v/>
      </c>
      <c r="G576" t="str">
        <f t="shared" si="172"/>
        <v/>
      </c>
      <c r="H576" t="str">
        <f t="shared" si="171"/>
        <v/>
      </c>
      <c r="I576" t="str">
        <f t="shared" si="171"/>
        <v/>
      </c>
      <c r="J576" t="str">
        <f t="shared" si="171"/>
        <v/>
      </c>
      <c r="K576" t="str">
        <f t="shared" si="171"/>
        <v/>
      </c>
      <c r="L576" t="str">
        <f t="shared" si="171"/>
        <v/>
      </c>
      <c r="M576" t="str">
        <f t="shared" si="170"/>
        <v/>
      </c>
      <c r="N576" t="e">
        <f t="shared" si="156"/>
        <v>#REF!</v>
      </c>
      <c r="O576" t="e">
        <f t="shared" si="157"/>
        <v>#REF!</v>
      </c>
      <c r="P576" t="e">
        <f t="shared" si="158"/>
        <v>#REF!</v>
      </c>
      <c r="Q576" t="e">
        <f t="shared" si="159"/>
        <v>#REF!</v>
      </c>
      <c r="R576" t="e">
        <f t="shared" si="160"/>
        <v>#REF!</v>
      </c>
      <c r="S576" t="e">
        <f t="shared" si="161"/>
        <v>#REF!</v>
      </c>
      <c r="T576" t="e">
        <f t="shared" si="162"/>
        <v>#REF!</v>
      </c>
      <c r="U576" t="e">
        <f t="shared" si="163"/>
        <v>#REF!</v>
      </c>
      <c r="V576" t="e">
        <f t="shared" si="164"/>
        <v>#REF!</v>
      </c>
      <c r="W576" t="e">
        <f t="shared" si="165"/>
        <v>#REF!</v>
      </c>
      <c r="X576" t="e">
        <f t="shared" si="166"/>
        <v>#REF!</v>
      </c>
      <c r="Y576" t="e">
        <f t="shared" si="167"/>
        <v>#REF!</v>
      </c>
      <c r="Z576" t="e">
        <f t="shared" si="168"/>
        <v>#REF!</v>
      </c>
    </row>
    <row r="577" spans="1:26">
      <c r="A577" t="e">
        <f>IF(A576="","",IF($R$3=1,dayTest!A589,day!#REF!))</f>
        <v>#REF!</v>
      </c>
      <c r="B577" t="str">
        <f t="shared" si="169"/>
        <v/>
      </c>
      <c r="C577" t="str">
        <f t="shared" si="172"/>
        <v/>
      </c>
      <c r="D577" t="str">
        <f t="shared" si="172"/>
        <v/>
      </c>
      <c r="E577" t="str">
        <f t="shared" si="172"/>
        <v/>
      </c>
      <c r="F577" t="str">
        <f t="shared" si="172"/>
        <v/>
      </c>
      <c r="G577" t="str">
        <f t="shared" si="172"/>
        <v/>
      </c>
      <c r="H577" t="str">
        <f t="shared" si="172"/>
        <v/>
      </c>
      <c r="I577" t="str">
        <f t="shared" si="172"/>
        <v/>
      </c>
      <c r="J577" t="str">
        <f t="shared" si="172"/>
        <v/>
      </c>
      <c r="K577" t="str">
        <f t="shared" si="172"/>
        <v/>
      </c>
      <c r="L577" t="str">
        <f t="shared" si="172"/>
        <v/>
      </c>
      <c r="M577" t="str">
        <f t="shared" si="170"/>
        <v/>
      </c>
      <c r="N577" t="e">
        <f t="shared" si="156"/>
        <v>#REF!</v>
      </c>
      <c r="O577" t="e">
        <f t="shared" si="157"/>
        <v>#REF!</v>
      </c>
      <c r="P577" t="e">
        <f t="shared" si="158"/>
        <v>#REF!</v>
      </c>
      <c r="Q577" t="e">
        <f t="shared" si="159"/>
        <v>#REF!</v>
      </c>
      <c r="R577" t="e">
        <f t="shared" si="160"/>
        <v>#REF!</v>
      </c>
      <c r="S577" t="e">
        <f t="shared" si="161"/>
        <v>#REF!</v>
      </c>
      <c r="T577" t="e">
        <f t="shared" si="162"/>
        <v>#REF!</v>
      </c>
      <c r="U577" t="e">
        <f t="shared" si="163"/>
        <v>#REF!</v>
      </c>
      <c r="V577" t="e">
        <f t="shared" si="164"/>
        <v>#REF!</v>
      </c>
      <c r="W577" t="e">
        <f t="shared" si="165"/>
        <v>#REF!</v>
      </c>
      <c r="X577" t="e">
        <f t="shared" si="166"/>
        <v>#REF!</v>
      </c>
      <c r="Y577" t="e">
        <f t="shared" si="167"/>
        <v>#REF!</v>
      </c>
      <c r="Z577" t="e">
        <f t="shared" si="168"/>
        <v>#REF!</v>
      </c>
    </row>
    <row r="578" spans="1:26">
      <c r="A578" t="e">
        <f>IF(A577="","",IF($R$3=1,dayTest!A590,day!#REF!))</f>
        <v>#REF!</v>
      </c>
      <c r="B578" t="str">
        <f t="shared" si="169"/>
        <v/>
      </c>
      <c r="C578" t="str">
        <f t="shared" si="172"/>
        <v/>
      </c>
      <c r="D578" t="str">
        <f t="shared" si="172"/>
        <v/>
      </c>
      <c r="E578" t="str">
        <f t="shared" si="172"/>
        <v/>
      </c>
      <c r="F578" t="str">
        <f t="shared" si="172"/>
        <v/>
      </c>
      <c r="G578" t="str">
        <f t="shared" si="172"/>
        <v/>
      </c>
      <c r="H578" t="str">
        <f t="shared" si="172"/>
        <v/>
      </c>
      <c r="I578" t="str">
        <f t="shared" si="172"/>
        <v/>
      </c>
      <c r="J578" t="str">
        <f t="shared" si="172"/>
        <v/>
      </c>
      <c r="K578" t="str">
        <f t="shared" si="172"/>
        <v/>
      </c>
      <c r="L578" t="str">
        <f t="shared" si="172"/>
        <v/>
      </c>
      <c r="M578" t="str">
        <f t="shared" si="170"/>
        <v/>
      </c>
      <c r="N578" t="e">
        <f t="shared" si="156"/>
        <v>#REF!</v>
      </c>
      <c r="O578" t="e">
        <f t="shared" si="157"/>
        <v>#REF!</v>
      </c>
      <c r="P578" t="e">
        <f t="shared" si="158"/>
        <v>#REF!</v>
      </c>
      <c r="Q578" t="e">
        <f t="shared" si="159"/>
        <v>#REF!</v>
      </c>
      <c r="R578" t="e">
        <f t="shared" si="160"/>
        <v>#REF!</v>
      </c>
      <c r="S578" t="e">
        <f t="shared" si="161"/>
        <v>#REF!</v>
      </c>
      <c r="T578" t="e">
        <f t="shared" si="162"/>
        <v>#REF!</v>
      </c>
      <c r="U578" t="e">
        <f t="shared" si="163"/>
        <v>#REF!</v>
      </c>
      <c r="V578" t="e">
        <f t="shared" si="164"/>
        <v>#REF!</v>
      </c>
      <c r="W578" t="e">
        <f t="shared" si="165"/>
        <v>#REF!</v>
      </c>
      <c r="X578" t="e">
        <f t="shared" si="166"/>
        <v>#REF!</v>
      </c>
      <c r="Y578" t="e">
        <f t="shared" si="167"/>
        <v>#REF!</v>
      </c>
      <c r="Z578" t="e">
        <f t="shared" si="168"/>
        <v>#REF!</v>
      </c>
    </row>
    <row r="579" spans="1:26">
      <c r="A579" t="e">
        <f>IF(A578="","",IF($R$3=1,dayTest!A591,day!#REF!))</f>
        <v>#REF!</v>
      </c>
      <c r="B579" t="str">
        <f t="shared" si="169"/>
        <v/>
      </c>
      <c r="C579" t="str">
        <f t="shared" si="172"/>
        <v/>
      </c>
      <c r="D579" t="str">
        <f t="shared" si="172"/>
        <v/>
      </c>
      <c r="E579" t="str">
        <f t="shared" si="172"/>
        <v/>
      </c>
      <c r="F579" t="str">
        <f t="shared" si="172"/>
        <v/>
      </c>
      <c r="G579" t="str">
        <f t="shared" si="172"/>
        <v/>
      </c>
      <c r="H579" t="str">
        <f t="shared" si="172"/>
        <v/>
      </c>
      <c r="I579" t="str">
        <f t="shared" si="172"/>
        <v/>
      </c>
      <c r="J579" t="str">
        <f t="shared" si="172"/>
        <v/>
      </c>
      <c r="K579" t="str">
        <f t="shared" si="172"/>
        <v/>
      </c>
      <c r="L579" t="str">
        <f t="shared" si="172"/>
        <v/>
      </c>
      <c r="M579" t="str">
        <f t="shared" si="170"/>
        <v/>
      </c>
      <c r="N579" t="e">
        <f t="shared" si="156"/>
        <v>#REF!</v>
      </c>
      <c r="O579" t="e">
        <f t="shared" si="157"/>
        <v>#REF!</v>
      </c>
      <c r="P579" t="e">
        <f t="shared" si="158"/>
        <v>#REF!</v>
      </c>
      <c r="Q579" t="e">
        <f t="shared" si="159"/>
        <v>#REF!</v>
      </c>
      <c r="R579" t="e">
        <f t="shared" si="160"/>
        <v>#REF!</v>
      </c>
      <c r="S579" t="e">
        <f t="shared" si="161"/>
        <v>#REF!</v>
      </c>
      <c r="T579" t="e">
        <f t="shared" si="162"/>
        <v>#REF!</v>
      </c>
      <c r="U579" t="e">
        <f t="shared" si="163"/>
        <v>#REF!</v>
      </c>
      <c r="V579" t="e">
        <f t="shared" si="164"/>
        <v>#REF!</v>
      </c>
      <c r="W579" t="e">
        <f t="shared" si="165"/>
        <v>#REF!</v>
      </c>
      <c r="X579" t="e">
        <f t="shared" si="166"/>
        <v>#REF!</v>
      </c>
      <c r="Y579" t="e">
        <f t="shared" si="167"/>
        <v>#REF!</v>
      </c>
      <c r="Z579" t="e">
        <f t="shared" si="168"/>
        <v>#REF!</v>
      </c>
    </row>
    <row r="580" spans="1:26">
      <c r="A580" t="e">
        <f>IF(A579="","",IF($R$3=1,dayTest!A592,day!#REF!))</f>
        <v>#REF!</v>
      </c>
      <c r="B580" t="str">
        <f t="shared" si="169"/>
        <v/>
      </c>
      <c r="C580" t="str">
        <f t="shared" si="172"/>
        <v/>
      </c>
      <c r="D580" t="str">
        <f t="shared" si="172"/>
        <v/>
      </c>
      <c r="E580" t="str">
        <f t="shared" si="172"/>
        <v/>
      </c>
      <c r="F580" t="str">
        <f t="shared" si="172"/>
        <v/>
      </c>
      <c r="G580" t="str">
        <f t="shared" si="172"/>
        <v/>
      </c>
      <c r="H580" t="str">
        <f t="shared" si="172"/>
        <v/>
      </c>
      <c r="I580" t="str">
        <f t="shared" si="172"/>
        <v/>
      </c>
      <c r="J580" t="str">
        <f t="shared" si="172"/>
        <v/>
      </c>
      <c r="K580" t="str">
        <f t="shared" si="172"/>
        <v/>
      </c>
      <c r="L580" t="str">
        <f t="shared" si="172"/>
        <v/>
      </c>
      <c r="M580" t="str">
        <f t="shared" si="170"/>
        <v/>
      </c>
      <c r="N580" t="e">
        <f t="shared" si="156"/>
        <v>#REF!</v>
      </c>
      <c r="O580" t="e">
        <f t="shared" si="157"/>
        <v>#REF!</v>
      </c>
      <c r="P580" t="e">
        <f t="shared" si="158"/>
        <v>#REF!</v>
      </c>
      <c r="Q580" t="e">
        <f t="shared" si="159"/>
        <v>#REF!</v>
      </c>
      <c r="R580" t="e">
        <f t="shared" si="160"/>
        <v>#REF!</v>
      </c>
      <c r="S580" t="e">
        <f t="shared" si="161"/>
        <v>#REF!</v>
      </c>
      <c r="T580" t="e">
        <f t="shared" si="162"/>
        <v>#REF!</v>
      </c>
      <c r="U580" t="e">
        <f t="shared" si="163"/>
        <v>#REF!</v>
      </c>
      <c r="V580" t="e">
        <f t="shared" si="164"/>
        <v>#REF!</v>
      </c>
      <c r="W580" t="e">
        <f t="shared" si="165"/>
        <v>#REF!</v>
      </c>
      <c r="X580" t="e">
        <f t="shared" si="166"/>
        <v>#REF!</v>
      </c>
      <c r="Y580" t="e">
        <f t="shared" si="167"/>
        <v>#REF!</v>
      </c>
      <c r="Z580" t="e">
        <f t="shared" si="168"/>
        <v>#REF!</v>
      </c>
    </row>
    <row r="581" spans="1:26">
      <c r="A581" t="e">
        <f>IF(A580="","",IF($R$3=1,dayTest!A593,day!#REF!))</f>
        <v>#REF!</v>
      </c>
      <c r="B581" t="str">
        <f t="shared" si="169"/>
        <v/>
      </c>
      <c r="C581" t="str">
        <f t="shared" si="172"/>
        <v/>
      </c>
      <c r="D581" t="str">
        <f t="shared" si="172"/>
        <v/>
      </c>
      <c r="E581" t="str">
        <f t="shared" si="172"/>
        <v/>
      </c>
      <c r="F581" t="str">
        <f t="shared" si="172"/>
        <v/>
      </c>
      <c r="G581" t="str">
        <f t="shared" si="172"/>
        <v/>
      </c>
      <c r="H581" t="str">
        <f t="shared" si="172"/>
        <v/>
      </c>
      <c r="I581" t="str">
        <f t="shared" si="172"/>
        <v/>
      </c>
      <c r="J581" t="str">
        <f t="shared" si="172"/>
        <v/>
      </c>
      <c r="K581" t="str">
        <f t="shared" si="172"/>
        <v/>
      </c>
      <c r="L581" t="str">
        <f t="shared" si="172"/>
        <v/>
      </c>
      <c r="M581" t="str">
        <f t="shared" si="170"/>
        <v/>
      </c>
      <c r="N581" t="e">
        <f t="shared" si="156"/>
        <v>#REF!</v>
      </c>
      <c r="O581" t="e">
        <f t="shared" si="157"/>
        <v>#REF!</v>
      </c>
      <c r="P581" t="e">
        <f t="shared" si="158"/>
        <v>#REF!</v>
      </c>
      <c r="Q581" t="e">
        <f t="shared" si="159"/>
        <v>#REF!</v>
      </c>
      <c r="R581" t="e">
        <f t="shared" si="160"/>
        <v>#REF!</v>
      </c>
      <c r="S581" t="e">
        <f t="shared" si="161"/>
        <v>#REF!</v>
      </c>
      <c r="T581" t="e">
        <f t="shared" si="162"/>
        <v>#REF!</v>
      </c>
      <c r="U581" t="e">
        <f t="shared" si="163"/>
        <v>#REF!</v>
      </c>
      <c r="V581" t="e">
        <f t="shared" si="164"/>
        <v>#REF!</v>
      </c>
      <c r="W581" t="e">
        <f t="shared" si="165"/>
        <v>#REF!</v>
      </c>
      <c r="X581" t="e">
        <f t="shared" si="166"/>
        <v>#REF!</v>
      </c>
      <c r="Y581" t="e">
        <f t="shared" si="167"/>
        <v>#REF!</v>
      </c>
      <c r="Z581" t="e">
        <f t="shared" si="168"/>
        <v>#REF!</v>
      </c>
    </row>
    <row r="582" spans="1:26">
      <c r="A582" t="e">
        <f>IF(A581="","",IF($R$3=1,dayTest!A594,day!#REF!))</f>
        <v>#REF!</v>
      </c>
      <c r="B582" t="str">
        <f t="shared" si="169"/>
        <v/>
      </c>
      <c r="C582" t="str">
        <f t="shared" si="172"/>
        <v/>
      </c>
      <c r="D582" t="str">
        <f t="shared" si="172"/>
        <v/>
      </c>
      <c r="E582" t="str">
        <f t="shared" si="172"/>
        <v/>
      </c>
      <c r="F582" t="str">
        <f t="shared" si="172"/>
        <v/>
      </c>
      <c r="G582" t="str">
        <f t="shared" si="172"/>
        <v/>
      </c>
      <c r="H582" t="str">
        <f t="shared" si="172"/>
        <v/>
      </c>
      <c r="I582" t="str">
        <f t="shared" si="172"/>
        <v/>
      </c>
      <c r="J582" t="str">
        <f t="shared" si="172"/>
        <v/>
      </c>
      <c r="K582" t="str">
        <f t="shared" si="172"/>
        <v/>
      </c>
      <c r="L582" t="str">
        <f t="shared" si="172"/>
        <v/>
      </c>
      <c r="M582" t="str">
        <f t="shared" si="170"/>
        <v/>
      </c>
      <c r="N582" t="e">
        <f t="shared" si="156"/>
        <v>#REF!</v>
      </c>
      <c r="O582" t="e">
        <f t="shared" si="157"/>
        <v>#REF!</v>
      </c>
      <c r="P582" t="e">
        <f t="shared" si="158"/>
        <v>#REF!</v>
      </c>
      <c r="Q582" t="e">
        <f t="shared" si="159"/>
        <v>#REF!</v>
      </c>
      <c r="R582" t="e">
        <f t="shared" si="160"/>
        <v>#REF!</v>
      </c>
      <c r="S582" t="e">
        <f t="shared" si="161"/>
        <v>#REF!</v>
      </c>
      <c r="T582" t="e">
        <f t="shared" si="162"/>
        <v>#REF!</v>
      </c>
      <c r="U582" t="e">
        <f t="shared" si="163"/>
        <v>#REF!</v>
      </c>
      <c r="V582" t="e">
        <f t="shared" si="164"/>
        <v>#REF!</v>
      </c>
      <c r="W582" t="e">
        <f t="shared" si="165"/>
        <v>#REF!</v>
      </c>
      <c r="X582" t="e">
        <f t="shared" si="166"/>
        <v>#REF!</v>
      </c>
      <c r="Y582" t="e">
        <f t="shared" si="167"/>
        <v>#REF!</v>
      </c>
      <c r="Z582" t="e">
        <f t="shared" si="168"/>
        <v>#REF!</v>
      </c>
    </row>
    <row r="583" spans="1:26">
      <c r="A583" t="e">
        <f>IF(A582="","",IF($R$3=1,dayTest!A595,day!#REF!))</f>
        <v>#REF!</v>
      </c>
      <c r="B583" t="str">
        <f t="shared" si="169"/>
        <v/>
      </c>
      <c r="C583" t="str">
        <f t="shared" si="172"/>
        <v/>
      </c>
      <c r="D583" t="str">
        <f t="shared" si="172"/>
        <v/>
      </c>
      <c r="E583" t="str">
        <f t="shared" si="172"/>
        <v/>
      </c>
      <c r="F583" t="str">
        <f t="shared" si="172"/>
        <v/>
      </c>
      <c r="G583" t="str">
        <f t="shared" si="172"/>
        <v/>
      </c>
      <c r="H583" t="str">
        <f t="shared" si="172"/>
        <v/>
      </c>
      <c r="I583" t="str">
        <f t="shared" si="172"/>
        <v/>
      </c>
      <c r="J583" t="str">
        <f t="shared" si="172"/>
        <v/>
      </c>
      <c r="K583" t="str">
        <f t="shared" si="172"/>
        <v/>
      </c>
      <c r="L583" t="str">
        <f t="shared" si="172"/>
        <v/>
      </c>
      <c r="M583" t="str">
        <f t="shared" si="170"/>
        <v/>
      </c>
      <c r="N583" t="e">
        <f t="shared" si="156"/>
        <v>#REF!</v>
      </c>
      <c r="O583" t="e">
        <f t="shared" si="157"/>
        <v>#REF!</v>
      </c>
      <c r="P583" t="e">
        <f t="shared" si="158"/>
        <v>#REF!</v>
      </c>
      <c r="Q583" t="e">
        <f t="shared" si="159"/>
        <v>#REF!</v>
      </c>
      <c r="R583" t="e">
        <f t="shared" si="160"/>
        <v>#REF!</v>
      </c>
      <c r="S583" t="e">
        <f t="shared" si="161"/>
        <v>#REF!</v>
      </c>
      <c r="T583" t="e">
        <f t="shared" si="162"/>
        <v>#REF!</v>
      </c>
      <c r="U583" t="e">
        <f t="shared" si="163"/>
        <v>#REF!</v>
      </c>
      <c r="V583" t="e">
        <f t="shared" si="164"/>
        <v>#REF!</v>
      </c>
      <c r="W583" t="e">
        <f t="shared" si="165"/>
        <v>#REF!</v>
      </c>
      <c r="X583" t="e">
        <f t="shared" si="166"/>
        <v>#REF!</v>
      </c>
      <c r="Y583" t="e">
        <f t="shared" si="167"/>
        <v>#REF!</v>
      </c>
      <c r="Z583" t="e">
        <f t="shared" si="168"/>
        <v>#REF!</v>
      </c>
    </row>
    <row r="584" spans="1:26">
      <c r="A584" t="e">
        <f>IF(A583="","",IF($R$3=1,dayTest!A596,day!#REF!))</f>
        <v>#REF!</v>
      </c>
      <c r="B584" t="str">
        <f t="shared" si="169"/>
        <v/>
      </c>
      <c r="C584" t="str">
        <f t="shared" si="172"/>
        <v/>
      </c>
      <c r="D584" t="str">
        <f t="shared" si="172"/>
        <v/>
      </c>
      <c r="E584" t="str">
        <f t="shared" si="172"/>
        <v/>
      </c>
      <c r="F584" t="str">
        <f t="shared" si="172"/>
        <v/>
      </c>
      <c r="G584" t="str">
        <f t="shared" si="172"/>
        <v/>
      </c>
      <c r="H584" t="str">
        <f t="shared" si="172"/>
        <v/>
      </c>
      <c r="I584" t="str">
        <f t="shared" si="172"/>
        <v/>
      </c>
      <c r="J584" t="str">
        <f t="shared" si="172"/>
        <v/>
      </c>
      <c r="K584" t="str">
        <f t="shared" si="172"/>
        <v/>
      </c>
      <c r="L584" t="str">
        <f t="shared" si="172"/>
        <v/>
      </c>
      <c r="M584" t="str">
        <f t="shared" si="170"/>
        <v/>
      </c>
      <c r="N584" t="e">
        <f t="shared" si="156"/>
        <v>#REF!</v>
      </c>
      <c r="O584" t="e">
        <f t="shared" si="157"/>
        <v>#REF!</v>
      </c>
      <c r="P584" t="e">
        <f t="shared" si="158"/>
        <v>#REF!</v>
      </c>
      <c r="Q584" t="e">
        <f t="shared" si="159"/>
        <v>#REF!</v>
      </c>
      <c r="R584" t="e">
        <f t="shared" si="160"/>
        <v>#REF!</v>
      </c>
      <c r="S584" t="e">
        <f t="shared" si="161"/>
        <v>#REF!</v>
      </c>
      <c r="T584" t="e">
        <f t="shared" si="162"/>
        <v>#REF!</v>
      </c>
      <c r="U584" t="e">
        <f t="shared" si="163"/>
        <v>#REF!</v>
      </c>
      <c r="V584" t="e">
        <f t="shared" si="164"/>
        <v>#REF!</v>
      </c>
      <c r="W584" t="e">
        <f t="shared" si="165"/>
        <v>#REF!</v>
      </c>
      <c r="X584" t="e">
        <f t="shared" si="166"/>
        <v>#REF!</v>
      </c>
      <c r="Y584" t="e">
        <f t="shared" si="167"/>
        <v>#REF!</v>
      </c>
      <c r="Z584" t="e">
        <f t="shared" si="168"/>
        <v>#REF!</v>
      </c>
    </row>
    <row r="585" spans="1:26">
      <c r="A585" t="e">
        <f>IF(A584="","",IF($R$3=1,dayTest!A597,day!#REF!))</f>
        <v>#REF!</v>
      </c>
      <c r="B585" t="str">
        <f t="shared" si="169"/>
        <v/>
      </c>
      <c r="C585" t="str">
        <f t="shared" si="172"/>
        <v/>
      </c>
      <c r="D585" t="str">
        <f t="shared" si="172"/>
        <v/>
      </c>
      <c r="E585" t="str">
        <f t="shared" si="172"/>
        <v/>
      </c>
      <c r="F585" t="str">
        <f t="shared" si="172"/>
        <v/>
      </c>
      <c r="G585" t="str">
        <f t="shared" si="172"/>
        <v/>
      </c>
      <c r="H585" t="str">
        <f t="shared" si="172"/>
        <v/>
      </c>
      <c r="I585" t="str">
        <f t="shared" si="172"/>
        <v/>
      </c>
      <c r="J585" t="str">
        <f t="shared" si="172"/>
        <v/>
      </c>
      <c r="K585" t="str">
        <f t="shared" si="172"/>
        <v/>
      </c>
      <c r="L585" t="str">
        <f t="shared" si="172"/>
        <v/>
      </c>
      <c r="M585" t="str">
        <f t="shared" si="170"/>
        <v/>
      </c>
      <c r="N585" t="e">
        <f t="shared" si="156"/>
        <v>#REF!</v>
      </c>
      <c r="O585" t="e">
        <f t="shared" si="157"/>
        <v>#REF!</v>
      </c>
      <c r="P585" t="e">
        <f t="shared" si="158"/>
        <v>#REF!</v>
      </c>
      <c r="Q585" t="e">
        <f t="shared" si="159"/>
        <v>#REF!</v>
      </c>
      <c r="R585" t="e">
        <f t="shared" si="160"/>
        <v>#REF!</v>
      </c>
      <c r="S585" t="e">
        <f t="shared" si="161"/>
        <v>#REF!</v>
      </c>
      <c r="T585" t="e">
        <f t="shared" si="162"/>
        <v>#REF!</v>
      </c>
      <c r="U585" t="e">
        <f t="shared" si="163"/>
        <v>#REF!</v>
      </c>
      <c r="V585" t="e">
        <f t="shared" si="164"/>
        <v>#REF!</v>
      </c>
      <c r="W585" t="e">
        <f t="shared" si="165"/>
        <v>#REF!</v>
      </c>
      <c r="X585" t="e">
        <f t="shared" si="166"/>
        <v>#REF!</v>
      </c>
      <c r="Y585" t="e">
        <f t="shared" si="167"/>
        <v>#REF!</v>
      </c>
      <c r="Z585" t="e">
        <f t="shared" si="168"/>
        <v>#REF!</v>
      </c>
    </row>
    <row r="586" spans="1:26">
      <c r="A586" t="e">
        <f>IF(A585="","",IF($R$3=1,dayTest!A598,day!#REF!))</f>
        <v>#REF!</v>
      </c>
      <c r="B586" t="str">
        <f t="shared" si="169"/>
        <v/>
      </c>
      <c r="C586" t="str">
        <f t="shared" si="172"/>
        <v/>
      </c>
      <c r="D586" t="str">
        <f t="shared" si="172"/>
        <v/>
      </c>
      <c r="E586" t="str">
        <f t="shared" si="172"/>
        <v/>
      </c>
      <c r="F586" t="str">
        <f t="shared" si="172"/>
        <v/>
      </c>
      <c r="G586" t="str">
        <f t="shared" si="172"/>
        <v/>
      </c>
      <c r="H586" t="str">
        <f t="shared" si="172"/>
        <v/>
      </c>
      <c r="I586" t="str">
        <f t="shared" si="172"/>
        <v/>
      </c>
      <c r="J586" t="str">
        <f t="shared" si="172"/>
        <v/>
      </c>
      <c r="K586" t="str">
        <f t="shared" si="172"/>
        <v/>
      </c>
      <c r="L586" t="str">
        <f t="shared" si="172"/>
        <v/>
      </c>
      <c r="M586" t="str">
        <f t="shared" si="170"/>
        <v/>
      </c>
      <c r="N586" t="e">
        <f t="shared" si="156"/>
        <v>#REF!</v>
      </c>
      <c r="O586" t="e">
        <f t="shared" si="157"/>
        <v>#REF!</v>
      </c>
      <c r="P586" t="e">
        <f t="shared" si="158"/>
        <v>#REF!</v>
      </c>
      <c r="Q586" t="e">
        <f t="shared" si="159"/>
        <v>#REF!</v>
      </c>
      <c r="R586" t="e">
        <f t="shared" si="160"/>
        <v>#REF!</v>
      </c>
      <c r="S586" t="e">
        <f t="shared" si="161"/>
        <v>#REF!</v>
      </c>
      <c r="T586" t="e">
        <f t="shared" si="162"/>
        <v>#REF!</v>
      </c>
      <c r="U586" t="e">
        <f t="shared" si="163"/>
        <v>#REF!</v>
      </c>
      <c r="V586" t="e">
        <f t="shared" si="164"/>
        <v>#REF!</v>
      </c>
      <c r="W586" t="e">
        <f t="shared" si="165"/>
        <v>#REF!</v>
      </c>
      <c r="X586" t="e">
        <f t="shared" si="166"/>
        <v>#REF!</v>
      </c>
      <c r="Y586" t="e">
        <f t="shared" si="167"/>
        <v>#REF!</v>
      </c>
      <c r="Z586" t="e">
        <f t="shared" si="168"/>
        <v>#REF!</v>
      </c>
    </row>
    <row r="587" spans="1:26">
      <c r="A587" t="e">
        <f>IF(A586="","",IF($R$3=1,dayTest!A599,day!#REF!))</f>
        <v>#REF!</v>
      </c>
      <c r="B587" t="str">
        <f t="shared" si="169"/>
        <v/>
      </c>
      <c r="C587" t="str">
        <f t="shared" si="172"/>
        <v/>
      </c>
      <c r="D587" t="str">
        <f t="shared" si="172"/>
        <v/>
      </c>
      <c r="E587" t="str">
        <f t="shared" si="172"/>
        <v/>
      </c>
      <c r="F587" t="str">
        <f t="shared" si="172"/>
        <v/>
      </c>
      <c r="G587" t="str">
        <f t="shared" si="172"/>
        <v/>
      </c>
      <c r="H587" t="str">
        <f t="shared" si="172"/>
        <v/>
      </c>
      <c r="I587" t="str">
        <f t="shared" si="172"/>
        <v/>
      </c>
      <c r="J587" t="str">
        <f t="shared" si="172"/>
        <v/>
      </c>
      <c r="K587" t="str">
        <f t="shared" si="172"/>
        <v/>
      </c>
      <c r="L587" t="str">
        <f t="shared" si="172"/>
        <v/>
      </c>
      <c r="M587" t="str">
        <f t="shared" si="170"/>
        <v/>
      </c>
      <c r="N587" t="e">
        <f t="shared" ref="N587:N650" si="173">IF($A587&lt;&gt;"",TRUE,"")</f>
        <v>#REF!</v>
      </c>
      <c r="O587" t="e">
        <f t="shared" ref="O587:O650" si="174">IF($A587="","",AND(N587,B$8=B587))</f>
        <v>#REF!</v>
      </c>
      <c r="P587" t="e">
        <f t="shared" ref="P587:P650" si="175">IF($A587="","",AND(O587,C$8=C587))</f>
        <v>#REF!</v>
      </c>
      <c r="Q587" t="e">
        <f t="shared" ref="Q587:Q650" si="176">IF($A587="","",AND(P587,D$8=D587))</f>
        <v>#REF!</v>
      </c>
      <c r="R587" t="e">
        <f t="shared" ref="R587:R650" si="177">IF($A587="","",AND(Q587,E$8=E587))</f>
        <v>#REF!</v>
      </c>
      <c r="S587" t="e">
        <f t="shared" ref="S587:S650" si="178">IF($A587="","",AND(R587,F$8=F587))</f>
        <v>#REF!</v>
      </c>
      <c r="T587" t="e">
        <f t="shared" ref="T587:T650" si="179">IF($A587="","",AND(S587,G$8=G587))</f>
        <v>#REF!</v>
      </c>
      <c r="U587" t="e">
        <f t="shared" ref="U587:U650" si="180">IF($A587="","",AND(T587,H$8=H587))</f>
        <v>#REF!</v>
      </c>
      <c r="V587" t="e">
        <f t="shared" ref="V587:V650" si="181">IF($A587="","",AND(U587,I$8=I587))</f>
        <v>#REF!</v>
      </c>
      <c r="W587" t="e">
        <f t="shared" ref="W587:W650" si="182">IF($A587="","",AND(V587,J$8=J587))</f>
        <v>#REF!</v>
      </c>
      <c r="X587" t="e">
        <f t="shared" ref="X587:X650" si="183">IF($A587="","",AND(W587,K$8=K587))</f>
        <v>#REF!</v>
      </c>
      <c r="Y587" t="e">
        <f t="shared" ref="Y587:Y650" si="184">IF($A587="","",AND(X587,L$8=L587))</f>
        <v>#REF!</v>
      </c>
      <c r="Z587" t="e">
        <f t="shared" ref="Z587:Z650" si="185">IF($A587="","",AND(Y587,M$8=M587))</f>
        <v>#REF!</v>
      </c>
    </row>
    <row r="588" spans="1:26">
      <c r="A588" t="e">
        <f>IF(A587="","",IF($R$3=1,dayTest!A600,day!#REF!))</f>
        <v>#REF!</v>
      </c>
      <c r="B588" t="str">
        <f t="shared" si="169"/>
        <v/>
      </c>
      <c r="C588" t="str">
        <f t="shared" si="172"/>
        <v/>
      </c>
      <c r="D588" t="str">
        <f t="shared" si="172"/>
        <v/>
      </c>
      <c r="E588" t="str">
        <f t="shared" si="172"/>
        <v/>
      </c>
      <c r="F588" t="str">
        <f t="shared" si="172"/>
        <v/>
      </c>
      <c r="G588" t="str">
        <f t="shared" si="172"/>
        <v/>
      </c>
      <c r="H588" t="str">
        <f t="shared" si="172"/>
        <v/>
      </c>
      <c r="I588" t="str">
        <f t="shared" si="172"/>
        <v/>
      </c>
      <c r="J588" t="str">
        <f t="shared" si="172"/>
        <v/>
      </c>
      <c r="K588" t="str">
        <f t="shared" si="172"/>
        <v/>
      </c>
      <c r="L588" t="str">
        <f t="shared" si="172"/>
        <v/>
      </c>
      <c r="M588" t="str">
        <f t="shared" si="170"/>
        <v/>
      </c>
      <c r="N588" t="e">
        <f t="shared" si="173"/>
        <v>#REF!</v>
      </c>
      <c r="O588" t="e">
        <f t="shared" si="174"/>
        <v>#REF!</v>
      </c>
      <c r="P588" t="e">
        <f t="shared" si="175"/>
        <v>#REF!</v>
      </c>
      <c r="Q588" t="e">
        <f t="shared" si="176"/>
        <v>#REF!</v>
      </c>
      <c r="R588" t="e">
        <f t="shared" si="177"/>
        <v>#REF!</v>
      </c>
      <c r="S588" t="e">
        <f t="shared" si="178"/>
        <v>#REF!</v>
      </c>
      <c r="T588" t="e">
        <f t="shared" si="179"/>
        <v>#REF!</v>
      </c>
      <c r="U588" t="e">
        <f t="shared" si="180"/>
        <v>#REF!</v>
      </c>
      <c r="V588" t="e">
        <f t="shared" si="181"/>
        <v>#REF!</v>
      </c>
      <c r="W588" t="e">
        <f t="shared" si="182"/>
        <v>#REF!</v>
      </c>
      <c r="X588" t="e">
        <f t="shared" si="183"/>
        <v>#REF!</v>
      </c>
      <c r="Y588" t="e">
        <f t="shared" si="184"/>
        <v>#REF!</v>
      </c>
      <c r="Z588" t="e">
        <f t="shared" si="185"/>
        <v>#REF!</v>
      </c>
    </row>
    <row r="589" spans="1:26">
      <c r="A589" t="e">
        <f>IF(A588="","",IF($R$3=1,dayTest!A601,day!#REF!))</f>
        <v>#REF!</v>
      </c>
      <c r="B589" t="str">
        <f t="shared" si="169"/>
        <v/>
      </c>
      <c r="C589" t="str">
        <f t="shared" si="172"/>
        <v/>
      </c>
      <c r="D589" t="str">
        <f t="shared" si="172"/>
        <v/>
      </c>
      <c r="E589" t="str">
        <f t="shared" si="172"/>
        <v/>
      </c>
      <c r="F589" t="str">
        <f t="shared" si="172"/>
        <v/>
      </c>
      <c r="G589" t="str">
        <f t="shared" si="172"/>
        <v/>
      </c>
      <c r="H589" t="str">
        <f t="shared" si="172"/>
        <v/>
      </c>
      <c r="I589" t="str">
        <f t="shared" si="172"/>
        <v/>
      </c>
      <c r="J589" t="str">
        <f t="shared" si="172"/>
        <v/>
      </c>
      <c r="K589" t="str">
        <f t="shared" si="172"/>
        <v/>
      </c>
      <c r="L589" t="str">
        <f t="shared" si="172"/>
        <v/>
      </c>
      <c r="M589" t="str">
        <f t="shared" si="170"/>
        <v/>
      </c>
      <c r="N589" t="e">
        <f t="shared" si="173"/>
        <v>#REF!</v>
      </c>
      <c r="O589" t="e">
        <f t="shared" si="174"/>
        <v>#REF!</v>
      </c>
      <c r="P589" t="e">
        <f t="shared" si="175"/>
        <v>#REF!</v>
      </c>
      <c r="Q589" t="e">
        <f t="shared" si="176"/>
        <v>#REF!</v>
      </c>
      <c r="R589" t="e">
        <f t="shared" si="177"/>
        <v>#REF!</v>
      </c>
      <c r="S589" t="e">
        <f t="shared" si="178"/>
        <v>#REF!</v>
      </c>
      <c r="T589" t="e">
        <f t="shared" si="179"/>
        <v>#REF!</v>
      </c>
      <c r="U589" t="e">
        <f t="shared" si="180"/>
        <v>#REF!</v>
      </c>
      <c r="V589" t="e">
        <f t="shared" si="181"/>
        <v>#REF!</v>
      </c>
      <c r="W589" t="e">
        <f t="shared" si="182"/>
        <v>#REF!</v>
      </c>
      <c r="X589" t="e">
        <f t="shared" si="183"/>
        <v>#REF!</v>
      </c>
      <c r="Y589" t="e">
        <f t="shared" si="184"/>
        <v>#REF!</v>
      </c>
      <c r="Z589" t="e">
        <f t="shared" si="185"/>
        <v>#REF!</v>
      </c>
    </row>
    <row r="590" spans="1:26">
      <c r="A590" t="e">
        <f>IF(A589="","",IF($R$3=1,dayTest!A602,day!#REF!))</f>
        <v>#REF!</v>
      </c>
      <c r="B590" t="str">
        <f t="shared" si="169"/>
        <v/>
      </c>
      <c r="C590" t="str">
        <f t="shared" si="172"/>
        <v/>
      </c>
      <c r="D590" t="str">
        <f t="shared" si="172"/>
        <v/>
      </c>
      <c r="E590" t="str">
        <f t="shared" si="172"/>
        <v/>
      </c>
      <c r="F590" t="str">
        <f t="shared" si="172"/>
        <v/>
      </c>
      <c r="G590" t="str">
        <f t="shared" si="172"/>
        <v/>
      </c>
      <c r="H590" t="str">
        <f t="shared" si="172"/>
        <v/>
      </c>
      <c r="I590" t="str">
        <f t="shared" si="172"/>
        <v/>
      </c>
      <c r="J590" t="str">
        <f t="shared" si="172"/>
        <v/>
      </c>
      <c r="K590" t="str">
        <f t="shared" si="172"/>
        <v/>
      </c>
      <c r="L590" t="str">
        <f t="shared" si="172"/>
        <v/>
      </c>
      <c r="M590" t="str">
        <f t="shared" si="170"/>
        <v/>
      </c>
      <c r="N590" t="e">
        <f t="shared" si="173"/>
        <v>#REF!</v>
      </c>
      <c r="O590" t="e">
        <f t="shared" si="174"/>
        <v>#REF!</v>
      </c>
      <c r="P590" t="e">
        <f t="shared" si="175"/>
        <v>#REF!</v>
      </c>
      <c r="Q590" t="e">
        <f t="shared" si="176"/>
        <v>#REF!</v>
      </c>
      <c r="R590" t="e">
        <f t="shared" si="177"/>
        <v>#REF!</v>
      </c>
      <c r="S590" t="e">
        <f t="shared" si="178"/>
        <v>#REF!</v>
      </c>
      <c r="T590" t="e">
        <f t="shared" si="179"/>
        <v>#REF!</v>
      </c>
      <c r="U590" t="e">
        <f t="shared" si="180"/>
        <v>#REF!</v>
      </c>
      <c r="V590" t="e">
        <f t="shared" si="181"/>
        <v>#REF!</v>
      </c>
      <c r="W590" t="e">
        <f t="shared" si="182"/>
        <v>#REF!</v>
      </c>
      <c r="X590" t="e">
        <f t="shared" si="183"/>
        <v>#REF!</v>
      </c>
      <c r="Y590" t="e">
        <f t="shared" si="184"/>
        <v>#REF!</v>
      </c>
      <c r="Z590" t="e">
        <f t="shared" si="185"/>
        <v>#REF!</v>
      </c>
    </row>
    <row r="591" spans="1:26">
      <c r="A591" t="e">
        <f>IF(A590="","",IF($R$3=1,dayTest!A603,day!#REF!))</f>
        <v>#REF!</v>
      </c>
      <c r="B591" t="str">
        <f t="shared" si="169"/>
        <v/>
      </c>
      <c r="C591" t="str">
        <f t="shared" si="172"/>
        <v/>
      </c>
      <c r="D591" t="str">
        <f t="shared" si="172"/>
        <v/>
      </c>
      <c r="E591" t="str">
        <f t="shared" si="172"/>
        <v/>
      </c>
      <c r="F591" t="str">
        <f t="shared" si="172"/>
        <v/>
      </c>
      <c r="G591" t="str">
        <f t="shared" si="172"/>
        <v/>
      </c>
      <c r="H591" t="str">
        <f t="shared" si="172"/>
        <v/>
      </c>
      <c r="I591" t="str">
        <f t="shared" si="172"/>
        <v/>
      </c>
      <c r="J591" t="str">
        <f t="shared" si="172"/>
        <v/>
      </c>
      <c r="K591" t="str">
        <f t="shared" si="172"/>
        <v/>
      </c>
      <c r="L591" t="str">
        <f t="shared" si="172"/>
        <v/>
      </c>
      <c r="M591" t="str">
        <f t="shared" si="170"/>
        <v/>
      </c>
      <c r="N591" t="e">
        <f t="shared" si="173"/>
        <v>#REF!</v>
      </c>
      <c r="O591" t="e">
        <f t="shared" si="174"/>
        <v>#REF!</v>
      </c>
      <c r="P591" t="e">
        <f t="shared" si="175"/>
        <v>#REF!</v>
      </c>
      <c r="Q591" t="e">
        <f t="shared" si="176"/>
        <v>#REF!</v>
      </c>
      <c r="R591" t="e">
        <f t="shared" si="177"/>
        <v>#REF!</v>
      </c>
      <c r="S591" t="e">
        <f t="shared" si="178"/>
        <v>#REF!</v>
      </c>
      <c r="T591" t="e">
        <f t="shared" si="179"/>
        <v>#REF!</v>
      </c>
      <c r="U591" t="e">
        <f t="shared" si="180"/>
        <v>#REF!</v>
      </c>
      <c r="V591" t="e">
        <f t="shared" si="181"/>
        <v>#REF!</v>
      </c>
      <c r="W591" t="e">
        <f t="shared" si="182"/>
        <v>#REF!</v>
      </c>
      <c r="X591" t="e">
        <f t="shared" si="183"/>
        <v>#REF!</v>
      </c>
      <c r="Y591" t="e">
        <f t="shared" si="184"/>
        <v>#REF!</v>
      </c>
      <c r="Z591" t="e">
        <f t="shared" si="185"/>
        <v>#REF!</v>
      </c>
    </row>
    <row r="592" spans="1:26">
      <c r="A592" t="e">
        <f>IF(A591="","",IF($R$3=1,dayTest!A604,day!#REF!))</f>
        <v>#REF!</v>
      </c>
      <c r="B592" t="str">
        <f t="shared" si="169"/>
        <v/>
      </c>
      <c r="C592" t="str">
        <f t="shared" si="172"/>
        <v/>
      </c>
      <c r="D592" t="str">
        <f t="shared" si="172"/>
        <v/>
      </c>
      <c r="E592" t="str">
        <f t="shared" si="172"/>
        <v/>
      </c>
      <c r="F592" t="str">
        <f t="shared" si="172"/>
        <v/>
      </c>
      <c r="G592" t="str">
        <f t="shared" si="172"/>
        <v/>
      </c>
      <c r="H592" t="str">
        <f t="shared" si="172"/>
        <v/>
      </c>
      <c r="I592" t="str">
        <f t="shared" si="172"/>
        <v/>
      </c>
      <c r="J592" t="str">
        <f t="shared" si="172"/>
        <v/>
      </c>
      <c r="K592" t="str">
        <f t="shared" si="172"/>
        <v/>
      </c>
      <c r="L592" t="str">
        <f t="shared" si="172"/>
        <v/>
      </c>
      <c r="M592" t="str">
        <f t="shared" si="170"/>
        <v/>
      </c>
      <c r="N592" t="e">
        <f t="shared" si="173"/>
        <v>#REF!</v>
      </c>
      <c r="O592" t="e">
        <f t="shared" si="174"/>
        <v>#REF!</v>
      </c>
      <c r="P592" t="e">
        <f t="shared" si="175"/>
        <v>#REF!</v>
      </c>
      <c r="Q592" t="e">
        <f t="shared" si="176"/>
        <v>#REF!</v>
      </c>
      <c r="R592" t="e">
        <f t="shared" si="177"/>
        <v>#REF!</v>
      </c>
      <c r="S592" t="e">
        <f t="shared" si="178"/>
        <v>#REF!</v>
      </c>
      <c r="T592" t="e">
        <f t="shared" si="179"/>
        <v>#REF!</v>
      </c>
      <c r="U592" t="e">
        <f t="shared" si="180"/>
        <v>#REF!</v>
      </c>
      <c r="V592" t="e">
        <f t="shared" si="181"/>
        <v>#REF!</v>
      </c>
      <c r="W592" t="e">
        <f t="shared" si="182"/>
        <v>#REF!</v>
      </c>
      <c r="X592" t="e">
        <f t="shared" si="183"/>
        <v>#REF!</v>
      </c>
      <c r="Y592" t="e">
        <f t="shared" si="184"/>
        <v>#REF!</v>
      </c>
      <c r="Z592" t="e">
        <f t="shared" si="185"/>
        <v>#REF!</v>
      </c>
    </row>
    <row r="593" spans="1:26">
      <c r="A593" t="e">
        <f>IF(A592="","",IF($R$3=1,dayTest!A605,day!#REF!))</f>
        <v>#REF!</v>
      </c>
      <c r="B593" t="str">
        <f t="shared" si="169"/>
        <v/>
      </c>
      <c r="C593" t="str">
        <f t="shared" si="172"/>
        <v/>
      </c>
      <c r="D593" t="str">
        <f t="shared" si="172"/>
        <v/>
      </c>
      <c r="E593" t="str">
        <f t="shared" si="172"/>
        <v/>
      </c>
      <c r="F593" t="str">
        <f t="shared" si="172"/>
        <v/>
      </c>
      <c r="G593" t="str">
        <f t="shared" si="172"/>
        <v/>
      </c>
      <c r="H593" t="str">
        <f t="shared" si="172"/>
        <v/>
      </c>
      <c r="I593" t="str">
        <f t="shared" si="172"/>
        <v/>
      </c>
      <c r="J593" t="str">
        <f t="shared" si="172"/>
        <v/>
      </c>
      <c r="K593" t="str">
        <f t="shared" si="172"/>
        <v/>
      </c>
      <c r="L593" t="str">
        <f t="shared" si="172"/>
        <v/>
      </c>
      <c r="M593" t="str">
        <f t="shared" si="170"/>
        <v/>
      </c>
      <c r="N593" t="e">
        <f t="shared" si="173"/>
        <v>#REF!</v>
      </c>
      <c r="O593" t="e">
        <f t="shared" si="174"/>
        <v>#REF!</v>
      </c>
      <c r="P593" t="e">
        <f t="shared" si="175"/>
        <v>#REF!</v>
      </c>
      <c r="Q593" t="e">
        <f t="shared" si="176"/>
        <v>#REF!</v>
      </c>
      <c r="R593" t="e">
        <f t="shared" si="177"/>
        <v>#REF!</v>
      </c>
      <c r="S593" t="e">
        <f t="shared" si="178"/>
        <v>#REF!</v>
      </c>
      <c r="T593" t="e">
        <f t="shared" si="179"/>
        <v>#REF!</v>
      </c>
      <c r="U593" t="e">
        <f t="shared" si="180"/>
        <v>#REF!</v>
      </c>
      <c r="V593" t="e">
        <f t="shared" si="181"/>
        <v>#REF!</v>
      </c>
      <c r="W593" t="e">
        <f t="shared" si="182"/>
        <v>#REF!</v>
      </c>
      <c r="X593" t="e">
        <f t="shared" si="183"/>
        <v>#REF!</v>
      </c>
      <c r="Y593" t="e">
        <f t="shared" si="184"/>
        <v>#REF!</v>
      </c>
      <c r="Z593" t="e">
        <f t="shared" si="185"/>
        <v>#REF!</v>
      </c>
    </row>
    <row r="594" spans="1:26">
      <c r="A594" t="e">
        <f>IF(A593="","",IF($R$3=1,dayTest!A606,day!#REF!))</f>
        <v>#REF!</v>
      </c>
      <c r="B594" t="str">
        <f t="shared" si="169"/>
        <v/>
      </c>
      <c r="C594" t="str">
        <f t="shared" si="172"/>
        <v/>
      </c>
      <c r="D594" t="str">
        <f t="shared" si="172"/>
        <v/>
      </c>
      <c r="E594" t="str">
        <f t="shared" si="172"/>
        <v/>
      </c>
      <c r="F594" t="str">
        <f t="shared" si="172"/>
        <v/>
      </c>
      <c r="G594" t="str">
        <f t="shared" si="172"/>
        <v/>
      </c>
      <c r="H594" t="str">
        <f t="shared" si="172"/>
        <v/>
      </c>
      <c r="I594" t="str">
        <f t="shared" si="172"/>
        <v/>
      </c>
      <c r="J594" t="str">
        <f t="shared" si="172"/>
        <v/>
      </c>
      <c r="K594" t="str">
        <f t="shared" si="172"/>
        <v/>
      </c>
      <c r="L594" t="str">
        <f t="shared" si="172"/>
        <v/>
      </c>
      <c r="M594" t="str">
        <f t="shared" si="170"/>
        <v/>
      </c>
      <c r="N594" t="e">
        <f t="shared" si="173"/>
        <v>#REF!</v>
      </c>
      <c r="O594" t="e">
        <f t="shared" si="174"/>
        <v>#REF!</v>
      </c>
      <c r="P594" t="e">
        <f t="shared" si="175"/>
        <v>#REF!</v>
      </c>
      <c r="Q594" t="e">
        <f t="shared" si="176"/>
        <v>#REF!</v>
      </c>
      <c r="R594" t="e">
        <f t="shared" si="177"/>
        <v>#REF!</v>
      </c>
      <c r="S594" t="e">
        <f t="shared" si="178"/>
        <v>#REF!</v>
      </c>
      <c r="T594" t="e">
        <f t="shared" si="179"/>
        <v>#REF!</v>
      </c>
      <c r="U594" t="e">
        <f t="shared" si="180"/>
        <v>#REF!</v>
      </c>
      <c r="V594" t="e">
        <f t="shared" si="181"/>
        <v>#REF!</v>
      </c>
      <c r="W594" t="e">
        <f t="shared" si="182"/>
        <v>#REF!</v>
      </c>
      <c r="X594" t="e">
        <f t="shared" si="183"/>
        <v>#REF!</v>
      </c>
      <c r="Y594" t="e">
        <f t="shared" si="184"/>
        <v>#REF!</v>
      </c>
      <c r="Z594" t="e">
        <f t="shared" si="185"/>
        <v>#REF!</v>
      </c>
    </row>
    <row r="595" spans="1:26">
      <c r="A595" t="e">
        <f>IF(A594="","",IF($R$3=1,dayTest!A607,day!#REF!))</f>
        <v>#REF!</v>
      </c>
      <c r="B595" t="str">
        <f t="shared" si="169"/>
        <v/>
      </c>
      <c r="C595" t="str">
        <f t="shared" si="172"/>
        <v/>
      </c>
      <c r="D595" t="str">
        <f t="shared" si="172"/>
        <v/>
      </c>
      <c r="E595" t="str">
        <f t="shared" si="172"/>
        <v/>
      </c>
      <c r="F595" t="str">
        <f t="shared" si="172"/>
        <v/>
      </c>
      <c r="G595" t="str">
        <f t="shared" si="172"/>
        <v/>
      </c>
      <c r="H595" t="str">
        <f t="shared" si="172"/>
        <v/>
      </c>
      <c r="I595" t="str">
        <f t="shared" si="172"/>
        <v/>
      </c>
      <c r="J595" t="str">
        <f t="shared" si="172"/>
        <v/>
      </c>
      <c r="K595" t="str">
        <f t="shared" si="172"/>
        <v/>
      </c>
      <c r="L595" t="str">
        <f t="shared" si="172"/>
        <v/>
      </c>
      <c r="M595" t="str">
        <f t="shared" si="170"/>
        <v/>
      </c>
      <c r="N595" t="e">
        <f t="shared" si="173"/>
        <v>#REF!</v>
      </c>
      <c r="O595" t="e">
        <f t="shared" si="174"/>
        <v>#REF!</v>
      </c>
      <c r="P595" t="e">
        <f t="shared" si="175"/>
        <v>#REF!</v>
      </c>
      <c r="Q595" t="e">
        <f t="shared" si="176"/>
        <v>#REF!</v>
      </c>
      <c r="R595" t="e">
        <f t="shared" si="177"/>
        <v>#REF!</v>
      </c>
      <c r="S595" t="e">
        <f t="shared" si="178"/>
        <v>#REF!</v>
      </c>
      <c r="T595" t="e">
        <f t="shared" si="179"/>
        <v>#REF!</v>
      </c>
      <c r="U595" t="e">
        <f t="shared" si="180"/>
        <v>#REF!</v>
      </c>
      <c r="V595" t="e">
        <f t="shared" si="181"/>
        <v>#REF!</v>
      </c>
      <c r="W595" t="e">
        <f t="shared" si="182"/>
        <v>#REF!</v>
      </c>
      <c r="X595" t="e">
        <f t="shared" si="183"/>
        <v>#REF!</v>
      </c>
      <c r="Y595" t="e">
        <f t="shared" si="184"/>
        <v>#REF!</v>
      </c>
      <c r="Z595" t="e">
        <f t="shared" si="185"/>
        <v>#REF!</v>
      </c>
    </row>
    <row r="596" spans="1:26">
      <c r="A596" t="e">
        <f>IF(A595="","",IF($R$3=1,dayTest!A608,day!#REF!))</f>
        <v>#REF!</v>
      </c>
      <c r="B596" t="str">
        <f t="shared" si="169"/>
        <v/>
      </c>
      <c r="C596" t="str">
        <f t="shared" ref="C596:L619" si="186">IFERROR(VALUE(MID($A596,COLUMN()-1,1)),"")</f>
        <v/>
      </c>
      <c r="D596" t="str">
        <f t="shared" si="186"/>
        <v/>
      </c>
      <c r="E596" t="str">
        <f t="shared" si="186"/>
        <v/>
      </c>
      <c r="F596" t="str">
        <f t="shared" si="186"/>
        <v/>
      </c>
      <c r="G596" t="str">
        <f t="shared" si="186"/>
        <v/>
      </c>
      <c r="H596" t="str">
        <f t="shared" si="186"/>
        <v/>
      </c>
      <c r="I596" t="str">
        <f t="shared" si="186"/>
        <v/>
      </c>
      <c r="J596" t="str">
        <f t="shared" si="186"/>
        <v/>
      </c>
      <c r="K596" t="str">
        <f t="shared" si="186"/>
        <v/>
      </c>
      <c r="L596" t="str">
        <f t="shared" si="186"/>
        <v/>
      </c>
      <c r="M596" t="str">
        <f t="shared" si="170"/>
        <v/>
      </c>
      <c r="N596" t="e">
        <f t="shared" si="173"/>
        <v>#REF!</v>
      </c>
      <c r="O596" t="e">
        <f t="shared" si="174"/>
        <v>#REF!</v>
      </c>
      <c r="P596" t="e">
        <f t="shared" si="175"/>
        <v>#REF!</v>
      </c>
      <c r="Q596" t="e">
        <f t="shared" si="176"/>
        <v>#REF!</v>
      </c>
      <c r="R596" t="e">
        <f t="shared" si="177"/>
        <v>#REF!</v>
      </c>
      <c r="S596" t="e">
        <f t="shared" si="178"/>
        <v>#REF!</v>
      </c>
      <c r="T596" t="e">
        <f t="shared" si="179"/>
        <v>#REF!</v>
      </c>
      <c r="U596" t="e">
        <f t="shared" si="180"/>
        <v>#REF!</v>
      </c>
      <c r="V596" t="e">
        <f t="shared" si="181"/>
        <v>#REF!</v>
      </c>
      <c r="W596" t="e">
        <f t="shared" si="182"/>
        <v>#REF!</v>
      </c>
      <c r="X596" t="e">
        <f t="shared" si="183"/>
        <v>#REF!</v>
      </c>
      <c r="Y596" t="e">
        <f t="shared" si="184"/>
        <v>#REF!</v>
      </c>
      <c r="Z596" t="e">
        <f t="shared" si="185"/>
        <v>#REF!</v>
      </c>
    </row>
    <row r="597" spans="1:26">
      <c r="A597" t="e">
        <f>IF(A596="","",IF($R$3=1,dayTest!A609,day!#REF!))</f>
        <v>#REF!</v>
      </c>
      <c r="B597" t="str">
        <f t="shared" si="169"/>
        <v/>
      </c>
      <c r="C597" t="str">
        <f t="shared" si="186"/>
        <v/>
      </c>
      <c r="D597" t="str">
        <f t="shared" si="186"/>
        <v/>
      </c>
      <c r="E597" t="str">
        <f t="shared" si="186"/>
        <v/>
      </c>
      <c r="F597" t="str">
        <f t="shared" si="186"/>
        <v/>
      </c>
      <c r="G597" t="str">
        <f t="shared" si="186"/>
        <v/>
      </c>
      <c r="H597" t="str">
        <f t="shared" si="186"/>
        <v/>
      </c>
      <c r="I597" t="str">
        <f t="shared" si="186"/>
        <v/>
      </c>
      <c r="J597" t="str">
        <f t="shared" si="186"/>
        <v/>
      </c>
      <c r="K597" t="str">
        <f t="shared" si="186"/>
        <v/>
      </c>
      <c r="L597" t="str">
        <f t="shared" si="186"/>
        <v/>
      </c>
      <c r="M597" t="str">
        <f t="shared" si="170"/>
        <v/>
      </c>
      <c r="N597" t="e">
        <f t="shared" si="173"/>
        <v>#REF!</v>
      </c>
      <c r="O597" t="e">
        <f t="shared" si="174"/>
        <v>#REF!</v>
      </c>
      <c r="P597" t="e">
        <f t="shared" si="175"/>
        <v>#REF!</v>
      </c>
      <c r="Q597" t="e">
        <f t="shared" si="176"/>
        <v>#REF!</v>
      </c>
      <c r="R597" t="e">
        <f t="shared" si="177"/>
        <v>#REF!</v>
      </c>
      <c r="S597" t="e">
        <f t="shared" si="178"/>
        <v>#REF!</v>
      </c>
      <c r="T597" t="e">
        <f t="shared" si="179"/>
        <v>#REF!</v>
      </c>
      <c r="U597" t="e">
        <f t="shared" si="180"/>
        <v>#REF!</v>
      </c>
      <c r="V597" t="e">
        <f t="shared" si="181"/>
        <v>#REF!</v>
      </c>
      <c r="W597" t="e">
        <f t="shared" si="182"/>
        <v>#REF!</v>
      </c>
      <c r="X597" t="e">
        <f t="shared" si="183"/>
        <v>#REF!</v>
      </c>
      <c r="Y597" t="e">
        <f t="shared" si="184"/>
        <v>#REF!</v>
      </c>
      <c r="Z597" t="e">
        <f t="shared" si="185"/>
        <v>#REF!</v>
      </c>
    </row>
    <row r="598" spans="1:26">
      <c r="A598" t="e">
        <f>IF(A597="","",IF($R$3=1,dayTest!A610,day!#REF!))</f>
        <v>#REF!</v>
      </c>
      <c r="B598" t="str">
        <f t="shared" si="169"/>
        <v/>
      </c>
      <c r="C598" t="str">
        <f t="shared" si="186"/>
        <v/>
      </c>
      <c r="D598" t="str">
        <f t="shared" si="186"/>
        <v/>
      </c>
      <c r="E598" t="str">
        <f t="shared" si="186"/>
        <v/>
      </c>
      <c r="F598" t="str">
        <f t="shared" si="186"/>
        <v/>
      </c>
      <c r="G598" t="str">
        <f t="shared" si="186"/>
        <v/>
      </c>
      <c r="H598" t="str">
        <f t="shared" si="186"/>
        <v/>
      </c>
      <c r="I598" t="str">
        <f t="shared" si="186"/>
        <v/>
      </c>
      <c r="J598" t="str">
        <f t="shared" si="186"/>
        <v/>
      </c>
      <c r="K598" t="str">
        <f t="shared" si="186"/>
        <v/>
      </c>
      <c r="L598" t="str">
        <f t="shared" si="186"/>
        <v/>
      </c>
      <c r="M598" t="str">
        <f t="shared" si="170"/>
        <v/>
      </c>
      <c r="N598" t="e">
        <f t="shared" si="173"/>
        <v>#REF!</v>
      </c>
      <c r="O598" t="e">
        <f t="shared" si="174"/>
        <v>#REF!</v>
      </c>
      <c r="P598" t="e">
        <f t="shared" si="175"/>
        <v>#REF!</v>
      </c>
      <c r="Q598" t="e">
        <f t="shared" si="176"/>
        <v>#REF!</v>
      </c>
      <c r="R598" t="e">
        <f t="shared" si="177"/>
        <v>#REF!</v>
      </c>
      <c r="S598" t="e">
        <f t="shared" si="178"/>
        <v>#REF!</v>
      </c>
      <c r="T598" t="e">
        <f t="shared" si="179"/>
        <v>#REF!</v>
      </c>
      <c r="U598" t="e">
        <f t="shared" si="180"/>
        <v>#REF!</v>
      </c>
      <c r="V598" t="e">
        <f t="shared" si="181"/>
        <v>#REF!</v>
      </c>
      <c r="W598" t="e">
        <f t="shared" si="182"/>
        <v>#REF!</v>
      </c>
      <c r="X598" t="e">
        <f t="shared" si="183"/>
        <v>#REF!</v>
      </c>
      <c r="Y598" t="e">
        <f t="shared" si="184"/>
        <v>#REF!</v>
      </c>
      <c r="Z598" t="e">
        <f t="shared" si="185"/>
        <v>#REF!</v>
      </c>
    </row>
    <row r="599" spans="1:26">
      <c r="A599" t="e">
        <f>IF(A598="","",IF($R$3=1,dayTest!A611,day!#REF!))</f>
        <v>#REF!</v>
      </c>
      <c r="B599" t="str">
        <f t="shared" ref="B599:B662" si="187">IFERROR(VALUE(MID($A599,COLUMN()-1,1)),"")</f>
        <v/>
      </c>
      <c r="C599" t="str">
        <f t="shared" si="186"/>
        <v/>
      </c>
      <c r="D599" t="str">
        <f t="shared" si="186"/>
        <v/>
      </c>
      <c r="E599" t="str">
        <f t="shared" si="186"/>
        <v/>
      </c>
      <c r="F599" t="str">
        <f t="shared" si="186"/>
        <v/>
      </c>
      <c r="G599" t="str">
        <f t="shared" si="186"/>
        <v/>
      </c>
      <c r="H599" t="str">
        <f t="shared" si="186"/>
        <v/>
      </c>
      <c r="I599" t="str">
        <f t="shared" si="186"/>
        <v/>
      </c>
      <c r="J599" t="str">
        <f t="shared" si="186"/>
        <v/>
      </c>
      <c r="K599" t="str">
        <f t="shared" si="186"/>
        <v/>
      </c>
      <c r="L599" t="str">
        <f t="shared" si="186"/>
        <v/>
      </c>
      <c r="M599" t="str">
        <f t="shared" si="170"/>
        <v/>
      </c>
      <c r="N599" t="e">
        <f t="shared" si="173"/>
        <v>#REF!</v>
      </c>
      <c r="O599" t="e">
        <f t="shared" si="174"/>
        <v>#REF!</v>
      </c>
      <c r="P599" t="e">
        <f t="shared" si="175"/>
        <v>#REF!</v>
      </c>
      <c r="Q599" t="e">
        <f t="shared" si="176"/>
        <v>#REF!</v>
      </c>
      <c r="R599" t="e">
        <f t="shared" si="177"/>
        <v>#REF!</v>
      </c>
      <c r="S599" t="e">
        <f t="shared" si="178"/>
        <v>#REF!</v>
      </c>
      <c r="T599" t="e">
        <f t="shared" si="179"/>
        <v>#REF!</v>
      </c>
      <c r="U599" t="e">
        <f t="shared" si="180"/>
        <v>#REF!</v>
      </c>
      <c r="V599" t="e">
        <f t="shared" si="181"/>
        <v>#REF!</v>
      </c>
      <c r="W599" t="e">
        <f t="shared" si="182"/>
        <v>#REF!</v>
      </c>
      <c r="X599" t="e">
        <f t="shared" si="183"/>
        <v>#REF!</v>
      </c>
      <c r="Y599" t="e">
        <f t="shared" si="184"/>
        <v>#REF!</v>
      </c>
      <c r="Z599" t="e">
        <f t="shared" si="185"/>
        <v>#REF!</v>
      </c>
    </row>
    <row r="600" spans="1:26">
      <c r="A600" t="e">
        <f>IF(A599="","",IF($R$3=1,dayTest!A612,day!#REF!))</f>
        <v>#REF!</v>
      </c>
      <c r="B600" t="str">
        <f t="shared" si="187"/>
        <v/>
      </c>
      <c r="C600" t="str">
        <f t="shared" si="186"/>
        <v/>
      </c>
      <c r="D600" t="str">
        <f t="shared" si="186"/>
        <v/>
      </c>
      <c r="E600" t="str">
        <f t="shared" si="186"/>
        <v/>
      </c>
      <c r="F600" t="str">
        <f t="shared" si="186"/>
        <v/>
      </c>
      <c r="G600" t="str">
        <f t="shared" si="186"/>
        <v/>
      </c>
      <c r="H600" t="str">
        <f t="shared" si="186"/>
        <v/>
      </c>
      <c r="I600" t="str">
        <f t="shared" si="186"/>
        <v/>
      </c>
      <c r="J600" t="str">
        <f t="shared" si="186"/>
        <v/>
      </c>
      <c r="K600" t="str">
        <f t="shared" si="186"/>
        <v/>
      </c>
      <c r="L600" t="str">
        <f t="shared" si="186"/>
        <v/>
      </c>
      <c r="M600" t="str">
        <f t="shared" si="170"/>
        <v/>
      </c>
      <c r="N600" t="e">
        <f t="shared" si="173"/>
        <v>#REF!</v>
      </c>
      <c r="O600" t="e">
        <f t="shared" si="174"/>
        <v>#REF!</v>
      </c>
      <c r="P600" t="e">
        <f t="shared" si="175"/>
        <v>#REF!</v>
      </c>
      <c r="Q600" t="e">
        <f t="shared" si="176"/>
        <v>#REF!</v>
      </c>
      <c r="R600" t="e">
        <f t="shared" si="177"/>
        <v>#REF!</v>
      </c>
      <c r="S600" t="e">
        <f t="shared" si="178"/>
        <v>#REF!</v>
      </c>
      <c r="T600" t="e">
        <f t="shared" si="179"/>
        <v>#REF!</v>
      </c>
      <c r="U600" t="e">
        <f t="shared" si="180"/>
        <v>#REF!</v>
      </c>
      <c r="V600" t="e">
        <f t="shared" si="181"/>
        <v>#REF!</v>
      </c>
      <c r="W600" t="e">
        <f t="shared" si="182"/>
        <v>#REF!</v>
      </c>
      <c r="X600" t="e">
        <f t="shared" si="183"/>
        <v>#REF!</v>
      </c>
      <c r="Y600" t="e">
        <f t="shared" si="184"/>
        <v>#REF!</v>
      </c>
      <c r="Z600" t="e">
        <f t="shared" si="185"/>
        <v>#REF!</v>
      </c>
    </row>
    <row r="601" spans="1:26">
      <c r="A601" t="e">
        <f>IF(A600="","",IF($R$3=1,dayTest!A613,day!#REF!))</f>
        <v>#REF!</v>
      </c>
      <c r="B601" t="str">
        <f t="shared" si="187"/>
        <v/>
      </c>
      <c r="C601" t="str">
        <f t="shared" si="186"/>
        <v/>
      </c>
      <c r="D601" t="str">
        <f t="shared" si="186"/>
        <v/>
      </c>
      <c r="E601" t="str">
        <f t="shared" si="186"/>
        <v/>
      </c>
      <c r="F601" t="str">
        <f t="shared" si="186"/>
        <v/>
      </c>
      <c r="G601" t="str">
        <f t="shared" si="186"/>
        <v/>
      </c>
      <c r="H601" t="str">
        <f t="shared" si="186"/>
        <v/>
      </c>
      <c r="I601" t="str">
        <f t="shared" si="186"/>
        <v/>
      </c>
      <c r="J601" t="str">
        <f t="shared" si="186"/>
        <v/>
      </c>
      <c r="K601" t="str">
        <f t="shared" si="186"/>
        <v/>
      </c>
      <c r="L601" t="str">
        <f t="shared" si="186"/>
        <v/>
      </c>
      <c r="M601" t="str">
        <f t="shared" si="170"/>
        <v/>
      </c>
      <c r="N601" t="e">
        <f t="shared" si="173"/>
        <v>#REF!</v>
      </c>
      <c r="O601" t="e">
        <f t="shared" si="174"/>
        <v>#REF!</v>
      </c>
      <c r="P601" t="e">
        <f t="shared" si="175"/>
        <v>#REF!</v>
      </c>
      <c r="Q601" t="e">
        <f t="shared" si="176"/>
        <v>#REF!</v>
      </c>
      <c r="R601" t="e">
        <f t="shared" si="177"/>
        <v>#REF!</v>
      </c>
      <c r="S601" t="e">
        <f t="shared" si="178"/>
        <v>#REF!</v>
      </c>
      <c r="T601" t="e">
        <f t="shared" si="179"/>
        <v>#REF!</v>
      </c>
      <c r="U601" t="e">
        <f t="shared" si="180"/>
        <v>#REF!</v>
      </c>
      <c r="V601" t="e">
        <f t="shared" si="181"/>
        <v>#REF!</v>
      </c>
      <c r="W601" t="e">
        <f t="shared" si="182"/>
        <v>#REF!</v>
      </c>
      <c r="X601" t="e">
        <f t="shared" si="183"/>
        <v>#REF!</v>
      </c>
      <c r="Y601" t="e">
        <f t="shared" si="184"/>
        <v>#REF!</v>
      </c>
      <c r="Z601" t="e">
        <f t="shared" si="185"/>
        <v>#REF!</v>
      </c>
    </row>
    <row r="602" spans="1:26">
      <c r="A602" t="e">
        <f>IF(A601="","",IF($R$3=1,dayTest!A614,day!#REF!))</f>
        <v>#REF!</v>
      </c>
      <c r="B602" t="str">
        <f t="shared" si="187"/>
        <v/>
      </c>
      <c r="C602" t="str">
        <f t="shared" si="186"/>
        <v/>
      </c>
      <c r="D602" t="str">
        <f t="shared" si="186"/>
        <v/>
      </c>
      <c r="E602" t="str">
        <f t="shared" si="186"/>
        <v/>
      </c>
      <c r="F602" t="str">
        <f t="shared" si="186"/>
        <v/>
      </c>
      <c r="G602" t="str">
        <f t="shared" si="186"/>
        <v/>
      </c>
      <c r="H602" t="str">
        <f t="shared" si="186"/>
        <v/>
      </c>
      <c r="I602" t="str">
        <f t="shared" si="186"/>
        <v/>
      </c>
      <c r="J602" t="str">
        <f t="shared" si="186"/>
        <v/>
      </c>
      <c r="K602" t="str">
        <f t="shared" si="186"/>
        <v/>
      </c>
      <c r="L602" t="str">
        <f t="shared" si="186"/>
        <v/>
      </c>
      <c r="M602" t="str">
        <f t="shared" si="170"/>
        <v/>
      </c>
      <c r="N602" t="e">
        <f t="shared" si="173"/>
        <v>#REF!</v>
      </c>
      <c r="O602" t="e">
        <f t="shared" si="174"/>
        <v>#REF!</v>
      </c>
      <c r="P602" t="e">
        <f t="shared" si="175"/>
        <v>#REF!</v>
      </c>
      <c r="Q602" t="e">
        <f t="shared" si="176"/>
        <v>#REF!</v>
      </c>
      <c r="R602" t="e">
        <f t="shared" si="177"/>
        <v>#REF!</v>
      </c>
      <c r="S602" t="e">
        <f t="shared" si="178"/>
        <v>#REF!</v>
      </c>
      <c r="T602" t="e">
        <f t="shared" si="179"/>
        <v>#REF!</v>
      </c>
      <c r="U602" t="e">
        <f t="shared" si="180"/>
        <v>#REF!</v>
      </c>
      <c r="V602" t="e">
        <f t="shared" si="181"/>
        <v>#REF!</v>
      </c>
      <c r="W602" t="e">
        <f t="shared" si="182"/>
        <v>#REF!</v>
      </c>
      <c r="X602" t="e">
        <f t="shared" si="183"/>
        <v>#REF!</v>
      </c>
      <c r="Y602" t="e">
        <f t="shared" si="184"/>
        <v>#REF!</v>
      </c>
      <c r="Z602" t="e">
        <f t="shared" si="185"/>
        <v>#REF!</v>
      </c>
    </row>
    <row r="603" spans="1:26">
      <c r="A603" t="e">
        <f>IF(A602="","",IF($R$3=1,dayTest!A615,day!#REF!))</f>
        <v>#REF!</v>
      </c>
      <c r="B603" t="str">
        <f t="shared" si="187"/>
        <v/>
      </c>
      <c r="C603" t="str">
        <f t="shared" si="186"/>
        <v/>
      </c>
      <c r="D603" t="str">
        <f t="shared" si="186"/>
        <v/>
      </c>
      <c r="E603" t="str">
        <f t="shared" si="186"/>
        <v/>
      </c>
      <c r="F603" t="str">
        <f t="shared" si="186"/>
        <v/>
      </c>
      <c r="G603" t="str">
        <f t="shared" si="186"/>
        <v/>
      </c>
      <c r="H603" t="str">
        <f t="shared" si="186"/>
        <v/>
      </c>
      <c r="I603" t="str">
        <f t="shared" si="186"/>
        <v/>
      </c>
      <c r="J603" t="str">
        <f t="shared" si="186"/>
        <v/>
      </c>
      <c r="K603" t="str">
        <f t="shared" si="186"/>
        <v/>
      </c>
      <c r="L603" t="str">
        <f t="shared" si="186"/>
        <v/>
      </c>
      <c r="M603" t="str">
        <f t="shared" si="170"/>
        <v/>
      </c>
      <c r="N603" t="e">
        <f t="shared" si="173"/>
        <v>#REF!</v>
      </c>
      <c r="O603" t="e">
        <f t="shared" si="174"/>
        <v>#REF!</v>
      </c>
      <c r="P603" t="e">
        <f t="shared" si="175"/>
        <v>#REF!</v>
      </c>
      <c r="Q603" t="e">
        <f t="shared" si="176"/>
        <v>#REF!</v>
      </c>
      <c r="R603" t="e">
        <f t="shared" si="177"/>
        <v>#REF!</v>
      </c>
      <c r="S603" t="e">
        <f t="shared" si="178"/>
        <v>#REF!</v>
      </c>
      <c r="T603" t="e">
        <f t="shared" si="179"/>
        <v>#REF!</v>
      </c>
      <c r="U603" t="e">
        <f t="shared" si="180"/>
        <v>#REF!</v>
      </c>
      <c r="V603" t="e">
        <f t="shared" si="181"/>
        <v>#REF!</v>
      </c>
      <c r="W603" t="e">
        <f t="shared" si="182"/>
        <v>#REF!</v>
      </c>
      <c r="X603" t="e">
        <f t="shared" si="183"/>
        <v>#REF!</v>
      </c>
      <c r="Y603" t="e">
        <f t="shared" si="184"/>
        <v>#REF!</v>
      </c>
      <c r="Z603" t="e">
        <f t="shared" si="185"/>
        <v>#REF!</v>
      </c>
    </row>
    <row r="604" spans="1:26">
      <c r="A604" t="e">
        <f>IF(A603="","",IF($R$3=1,dayTest!A616,day!#REF!))</f>
        <v>#REF!</v>
      </c>
      <c r="B604" t="str">
        <f t="shared" si="187"/>
        <v/>
      </c>
      <c r="C604" t="str">
        <f t="shared" si="186"/>
        <v/>
      </c>
      <c r="D604" t="str">
        <f t="shared" si="186"/>
        <v/>
      </c>
      <c r="E604" t="str">
        <f t="shared" si="186"/>
        <v/>
      </c>
      <c r="F604" t="str">
        <f t="shared" si="186"/>
        <v/>
      </c>
      <c r="G604" t="str">
        <f t="shared" si="186"/>
        <v/>
      </c>
      <c r="H604" t="str">
        <f t="shared" si="186"/>
        <v/>
      </c>
      <c r="I604" t="str">
        <f t="shared" si="186"/>
        <v/>
      </c>
      <c r="J604" t="str">
        <f t="shared" si="186"/>
        <v/>
      </c>
      <c r="K604" t="str">
        <f t="shared" si="186"/>
        <v/>
      </c>
      <c r="L604" t="str">
        <f t="shared" si="186"/>
        <v/>
      </c>
      <c r="M604" t="str">
        <f t="shared" si="170"/>
        <v/>
      </c>
      <c r="N604" t="e">
        <f t="shared" si="173"/>
        <v>#REF!</v>
      </c>
      <c r="O604" t="e">
        <f t="shared" si="174"/>
        <v>#REF!</v>
      </c>
      <c r="P604" t="e">
        <f t="shared" si="175"/>
        <v>#REF!</v>
      </c>
      <c r="Q604" t="e">
        <f t="shared" si="176"/>
        <v>#REF!</v>
      </c>
      <c r="R604" t="e">
        <f t="shared" si="177"/>
        <v>#REF!</v>
      </c>
      <c r="S604" t="e">
        <f t="shared" si="178"/>
        <v>#REF!</v>
      </c>
      <c r="T604" t="e">
        <f t="shared" si="179"/>
        <v>#REF!</v>
      </c>
      <c r="U604" t="e">
        <f t="shared" si="180"/>
        <v>#REF!</v>
      </c>
      <c r="V604" t="e">
        <f t="shared" si="181"/>
        <v>#REF!</v>
      </c>
      <c r="W604" t="e">
        <f t="shared" si="182"/>
        <v>#REF!</v>
      </c>
      <c r="X604" t="e">
        <f t="shared" si="183"/>
        <v>#REF!</v>
      </c>
      <c r="Y604" t="e">
        <f t="shared" si="184"/>
        <v>#REF!</v>
      </c>
      <c r="Z604" t="e">
        <f t="shared" si="185"/>
        <v>#REF!</v>
      </c>
    </row>
    <row r="605" spans="1:26">
      <c r="A605" t="e">
        <f>IF(A604="","",IF($R$3=1,dayTest!A617,day!#REF!))</f>
        <v>#REF!</v>
      </c>
      <c r="B605" t="str">
        <f t="shared" si="187"/>
        <v/>
      </c>
      <c r="C605" t="str">
        <f t="shared" si="186"/>
        <v/>
      </c>
      <c r="D605" t="str">
        <f t="shared" si="186"/>
        <v/>
      </c>
      <c r="E605" t="str">
        <f t="shared" si="186"/>
        <v/>
      </c>
      <c r="F605" t="str">
        <f t="shared" si="186"/>
        <v/>
      </c>
      <c r="G605" t="str">
        <f t="shared" si="186"/>
        <v/>
      </c>
      <c r="H605" t="str">
        <f t="shared" si="186"/>
        <v/>
      </c>
      <c r="I605" t="str">
        <f t="shared" si="186"/>
        <v/>
      </c>
      <c r="J605" t="str">
        <f t="shared" si="186"/>
        <v/>
      </c>
      <c r="K605" t="str">
        <f t="shared" si="186"/>
        <v/>
      </c>
      <c r="L605" t="str">
        <f t="shared" si="186"/>
        <v/>
      </c>
      <c r="M605" t="str">
        <f t="shared" si="170"/>
        <v/>
      </c>
      <c r="N605" t="e">
        <f t="shared" si="173"/>
        <v>#REF!</v>
      </c>
      <c r="O605" t="e">
        <f t="shared" si="174"/>
        <v>#REF!</v>
      </c>
      <c r="P605" t="e">
        <f t="shared" si="175"/>
        <v>#REF!</v>
      </c>
      <c r="Q605" t="e">
        <f t="shared" si="176"/>
        <v>#REF!</v>
      </c>
      <c r="R605" t="e">
        <f t="shared" si="177"/>
        <v>#REF!</v>
      </c>
      <c r="S605" t="e">
        <f t="shared" si="178"/>
        <v>#REF!</v>
      </c>
      <c r="T605" t="e">
        <f t="shared" si="179"/>
        <v>#REF!</v>
      </c>
      <c r="U605" t="e">
        <f t="shared" si="180"/>
        <v>#REF!</v>
      </c>
      <c r="V605" t="e">
        <f t="shared" si="181"/>
        <v>#REF!</v>
      </c>
      <c r="W605" t="e">
        <f t="shared" si="182"/>
        <v>#REF!</v>
      </c>
      <c r="X605" t="e">
        <f t="shared" si="183"/>
        <v>#REF!</v>
      </c>
      <c r="Y605" t="e">
        <f t="shared" si="184"/>
        <v>#REF!</v>
      </c>
      <c r="Z605" t="e">
        <f t="shared" si="185"/>
        <v>#REF!</v>
      </c>
    </row>
    <row r="606" spans="1:26">
      <c r="A606" t="e">
        <f>IF(A605="","",IF($R$3=1,dayTest!A618,day!#REF!))</f>
        <v>#REF!</v>
      </c>
      <c r="B606" t="str">
        <f t="shared" si="187"/>
        <v/>
      </c>
      <c r="C606" t="str">
        <f t="shared" si="186"/>
        <v/>
      </c>
      <c r="D606" t="str">
        <f t="shared" si="186"/>
        <v/>
      </c>
      <c r="E606" t="str">
        <f t="shared" si="186"/>
        <v/>
      </c>
      <c r="F606" t="str">
        <f t="shared" si="186"/>
        <v/>
      </c>
      <c r="G606" t="str">
        <f t="shared" si="186"/>
        <v/>
      </c>
      <c r="H606" t="str">
        <f t="shared" si="186"/>
        <v/>
      </c>
      <c r="I606" t="str">
        <f t="shared" si="186"/>
        <v/>
      </c>
      <c r="J606" t="str">
        <f t="shared" si="186"/>
        <v/>
      </c>
      <c r="K606" t="str">
        <f t="shared" si="186"/>
        <v/>
      </c>
      <c r="L606" t="str">
        <f t="shared" si="186"/>
        <v/>
      </c>
      <c r="M606" t="str">
        <f t="shared" si="170"/>
        <v/>
      </c>
      <c r="N606" t="e">
        <f t="shared" si="173"/>
        <v>#REF!</v>
      </c>
      <c r="O606" t="e">
        <f t="shared" si="174"/>
        <v>#REF!</v>
      </c>
      <c r="P606" t="e">
        <f t="shared" si="175"/>
        <v>#REF!</v>
      </c>
      <c r="Q606" t="e">
        <f t="shared" si="176"/>
        <v>#REF!</v>
      </c>
      <c r="R606" t="e">
        <f t="shared" si="177"/>
        <v>#REF!</v>
      </c>
      <c r="S606" t="e">
        <f t="shared" si="178"/>
        <v>#REF!</v>
      </c>
      <c r="T606" t="e">
        <f t="shared" si="179"/>
        <v>#REF!</v>
      </c>
      <c r="U606" t="e">
        <f t="shared" si="180"/>
        <v>#REF!</v>
      </c>
      <c r="V606" t="e">
        <f t="shared" si="181"/>
        <v>#REF!</v>
      </c>
      <c r="W606" t="e">
        <f t="shared" si="182"/>
        <v>#REF!</v>
      </c>
      <c r="X606" t="e">
        <f t="shared" si="183"/>
        <v>#REF!</v>
      </c>
      <c r="Y606" t="e">
        <f t="shared" si="184"/>
        <v>#REF!</v>
      </c>
      <c r="Z606" t="e">
        <f t="shared" si="185"/>
        <v>#REF!</v>
      </c>
    </row>
    <row r="607" spans="1:26">
      <c r="A607" t="e">
        <f>IF(A606="","",IF($R$3=1,dayTest!A619,day!#REF!))</f>
        <v>#REF!</v>
      </c>
      <c r="B607" t="str">
        <f t="shared" si="187"/>
        <v/>
      </c>
      <c r="C607" t="str">
        <f t="shared" si="186"/>
        <v/>
      </c>
      <c r="D607" t="str">
        <f t="shared" si="186"/>
        <v/>
      </c>
      <c r="E607" t="str">
        <f t="shared" si="186"/>
        <v/>
      </c>
      <c r="F607" t="str">
        <f t="shared" si="186"/>
        <v/>
      </c>
      <c r="G607" t="str">
        <f t="shared" si="186"/>
        <v/>
      </c>
      <c r="H607" t="str">
        <f t="shared" si="186"/>
        <v/>
      </c>
      <c r="I607" t="str">
        <f t="shared" si="186"/>
        <v/>
      </c>
      <c r="J607" t="str">
        <f t="shared" si="186"/>
        <v/>
      </c>
      <c r="K607" t="str">
        <f t="shared" si="186"/>
        <v/>
      </c>
      <c r="L607" t="str">
        <f t="shared" si="186"/>
        <v/>
      </c>
      <c r="M607" t="str">
        <f t="shared" si="170"/>
        <v/>
      </c>
      <c r="N607" t="e">
        <f t="shared" si="173"/>
        <v>#REF!</v>
      </c>
      <c r="O607" t="e">
        <f t="shared" si="174"/>
        <v>#REF!</v>
      </c>
      <c r="P607" t="e">
        <f t="shared" si="175"/>
        <v>#REF!</v>
      </c>
      <c r="Q607" t="e">
        <f t="shared" si="176"/>
        <v>#REF!</v>
      </c>
      <c r="R607" t="e">
        <f t="shared" si="177"/>
        <v>#REF!</v>
      </c>
      <c r="S607" t="e">
        <f t="shared" si="178"/>
        <v>#REF!</v>
      </c>
      <c r="T607" t="e">
        <f t="shared" si="179"/>
        <v>#REF!</v>
      </c>
      <c r="U607" t="e">
        <f t="shared" si="180"/>
        <v>#REF!</v>
      </c>
      <c r="V607" t="e">
        <f t="shared" si="181"/>
        <v>#REF!</v>
      </c>
      <c r="W607" t="e">
        <f t="shared" si="182"/>
        <v>#REF!</v>
      </c>
      <c r="X607" t="e">
        <f t="shared" si="183"/>
        <v>#REF!</v>
      </c>
      <c r="Y607" t="e">
        <f t="shared" si="184"/>
        <v>#REF!</v>
      </c>
      <c r="Z607" t="e">
        <f t="shared" si="185"/>
        <v>#REF!</v>
      </c>
    </row>
    <row r="608" spans="1:26">
      <c r="A608" t="e">
        <f>IF(A607="","",IF($R$3=1,dayTest!A620,day!#REF!))</f>
        <v>#REF!</v>
      </c>
      <c r="B608" t="str">
        <f t="shared" si="187"/>
        <v/>
      </c>
      <c r="C608" t="str">
        <f t="shared" si="186"/>
        <v/>
      </c>
      <c r="D608" t="str">
        <f t="shared" si="186"/>
        <v/>
      </c>
      <c r="E608" t="str">
        <f t="shared" si="186"/>
        <v/>
      </c>
      <c r="F608" t="str">
        <f t="shared" si="186"/>
        <v/>
      </c>
      <c r="G608" t="str">
        <f t="shared" si="186"/>
        <v/>
      </c>
      <c r="H608" t="str">
        <f t="shared" si="186"/>
        <v/>
      </c>
      <c r="I608" t="str">
        <f t="shared" si="186"/>
        <v/>
      </c>
      <c r="J608" t="str">
        <f t="shared" si="186"/>
        <v/>
      </c>
      <c r="K608" t="str">
        <f t="shared" si="186"/>
        <v/>
      </c>
      <c r="L608" t="str">
        <f t="shared" si="186"/>
        <v/>
      </c>
      <c r="M608" t="str">
        <f t="shared" si="170"/>
        <v/>
      </c>
      <c r="N608" t="e">
        <f t="shared" si="173"/>
        <v>#REF!</v>
      </c>
      <c r="O608" t="e">
        <f t="shared" si="174"/>
        <v>#REF!</v>
      </c>
      <c r="P608" t="e">
        <f t="shared" si="175"/>
        <v>#REF!</v>
      </c>
      <c r="Q608" t="e">
        <f t="shared" si="176"/>
        <v>#REF!</v>
      </c>
      <c r="R608" t="e">
        <f t="shared" si="177"/>
        <v>#REF!</v>
      </c>
      <c r="S608" t="e">
        <f t="shared" si="178"/>
        <v>#REF!</v>
      </c>
      <c r="T608" t="e">
        <f t="shared" si="179"/>
        <v>#REF!</v>
      </c>
      <c r="U608" t="e">
        <f t="shared" si="180"/>
        <v>#REF!</v>
      </c>
      <c r="V608" t="e">
        <f t="shared" si="181"/>
        <v>#REF!</v>
      </c>
      <c r="W608" t="e">
        <f t="shared" si="182"/>
        <v>#REF!</v>
      </c>
      <c r="X608" t="e">
        <f t="shared" si="183"/>
        <v>#REF!</v>
      </c>
      <c r="Y608" t="e">
        <f t="shared" si="184"/>
        <v>#REF!</v>
      </c>
      <c r="Z608" t="e">
        <f t="shared" si="185"/>
        <v>#REF!</v>
      </c>
    </row>
    <row r="609" spans="1:26">
      <c r="A609" t="e">
        <f>IF(A608="","",IF($R$3=1,dayTest!A621,day!#REF!))</f>
        <v>#REF!</v>
      </c>
      <c r="B609" t="str">
        <f t="shared" si="187"/>
        <v/>
      </c>
      <c r="C609" t="str">
        <f t="shared" si="186"/>
        <v/>
      </c>
      <c r="D609" t="str">
        <f t="shared" si="186"/>
        <v/>
      </c>
      <c r="E609" t="str">
        <f t="shared" si="186"/>
        <v/>
      </c>
      <c r="F609" t="str">
        <f t="shared" si="186"/>
        <v/>
      </c>
      <c r="G609" t="str">
        <f t="shared" si="186"/>
        <v/>
      </c>
      <c r="H609" t="str">
        <f t="shared" si="186"/>
        <v/>
      </c>
      <c r="I609" t="str">
        <f t="shared" si="186"/>
        <v/>
      </c>
      <c r="J609" t="str">
        <f t="shared" si="186"/>
        <v/>
      </c>
      <c r="K609" t="str">
        <f t="shared" si="186"/>
        <v/>
      </c>
      <c r="L609" t="str">
        <f t="shared" si="186"/>
        <v/>
      </c>
      <c r="M609" t="str">
        <f t="shared" si="170"/>
        <v/>
      </c>
      <c r="N609" t="e">
        <f t="shared" si="173"/>
        <v>#REF!</v>
      </c>
      <c r="O609" t="e">
        <f t="shared" si="174"/>
        <v>#REF!</v>
      </c>
      <c r="P609" t="e">
        <f t="shared" si="175"/>
        <v>#REF!</v>
      </c>
      <c r="Q609" t="e">
        <f t="shared" si="176"/>
        <v>#REF!</v>
      </c>
      <c r="R609" t="e">
        <f t="shared" si="177"/>
        <v>#REF!</v>
      </c>
      <c r="S609" t="e">
        <f t="shared" si="178"/>
        <v>#REF!</v>
      </c>
      <c r="T609" t="e">
        <f t="shared" si="179"/>
        <v>#REF!</v>
      </c>
      <c r="U609" t="e">
        <f t="shared" si="180"/>
        <v>#REF!</v>
      </c>
      <c r="V609" t="e">
        <f t="shared" si="181"/>
        <v>#REF!</v>
      </c>
      <c r="W609" t="e">
        <f t="shared" si="182"/>
        <v>#REF!</v>
      </c>
      <c r="X609" t="e">
        <f t="shared" si="183"/>
        <v>#REF!</v>
      </c>
      <c r="Y609" t="e">
        <f t="shared" si="184"/>
        <v>#REF!</v>
      </c>
      <c r="Z609" t="e">
        <f t="shared" si="185"/>
        <v>#REF!</v>
      </c>
    </row>
    <row r="610" spans="1:26">
      <c r="A610" t="e">
        <f>IF(A609="","",IF($R$3=1,dayTest!A622,day!#REF!))</f>
        <v>#REF!</v>
      </c>
      <c r="B610" t="str">
        <f t="shared" si="187"/>
        <v/>
      </c>
      <c r="C610" t="str">
        <f t="shared" si="186"/>
        <v/>
      </c>
      <c r="D610" t="str">
        <f t="shared" si="186"/>
        <v/>
      </c>
      <c r="E610" t="str">
        <f t="shared" si="186"/>
        <v/>
      </c>
      <c r="F610" t="str">
        <f t="shared" si="186"/>
        <v/>
      </c>
      <c r="G610" t="str">
        <f t="shared" si="186"/>
        <v/>
      </c>
      <c r="H610" t="str">
        <f t="shared" si="186"/>
        <v/>
      </c>
      <c r="I610" t="str">
        <f t="shared" si="186"/>
        <v/>
      </c>
      <c r="J610" t="str">
        <f t="shared" si="186"/>
        <v/>
      </c>
      <c r="K610" t="str">
        <f t="shared" si="186"/>
        <v/>
      </c>
      <c r="L610" t="str">
        <f t="shared" si="186"/>
        <v/>
      </c>
      <c r="M610" t="str">
        <f t="shared" si="170"/>
        <v/>
      </c>
      <c r="N610" t="e">
        <f t="shared" si="173"/>
        <v>#REF!</v>
      </c>
      <c r="O610" t="e">
        <f t="shared" si="174"/>
        <v>#REF!</v>
      </c>
      <c r="P610" t="e">
        <f t="shared" si="175"/>
        <v>#REF!</v>
      </c>
      <c r="Q610" t="e">
        <f t="shared" si="176"/>
        <v>#REF!</v>
      </c>
      <c r="R610" t="e">
        <f t="shared" si="177"/>
        <v>#REF!</v>
      </c>
      <c r="S610" t="e">
        <f t="shared" si="178"/>
        <v>#REF!</v>
      </c>
      <c r="T610" t="e">
        <f t="shared" si="179"/>
        <v>#REF!</v>
      </c>
      <c r="U610" t="e">
        <f t="shared" si="180"/>
        <v>#REF!</v>
      </c>
      <c r="V610" t="e">
        <f t="shared" si="181"/>
        <v>#REF!</v>
      </c>
      <c r="W610" t="e">
        <f t="shared" si="182"/>
        <v>#REF!</v>
      </c>
      <c r="X610" t="e">
        <f t="shared" si="183"/>
        <v>#REF!</v>
      </c>
      <c r="Y610" t="e">
        <f t="shared" si="184"/>
        <v>#REF!</v>
      </c>
      <c r="Z610" t="e">
        <f t="shared" si="185"/>
        <v>#REF!</v>
      </c>
    </row>
    <row r="611" spans="1:26">
      <c r="A611" t="e">
        <f>IF(A610="","",IF($R$3=1,dayTest!A623,day!#REF!))</f>
        <v>#REF!</v>
      </c>
      <c r="B611" t="str">
        <f t="shared" si="187"/>
        <v/>
      </c>
      <c r="C611" t="str">
        <f t="shared" si="186"/>
        <v/>
      </c>
      <c r="D611" t="str">
        <f t="shared" si="186"/>
        <v/>
      </c>
      <c r="E611" t="str">
        <f t="shared" si="186"/>
        <v/>
      </c>
      <c r="F611" t="str">
        <f t="shared" si="186"/>
        <v/>
      </c>
      <c r="G611" t="str">
        <f t="shared" si="186"/>
        <v/>
      </c>
      <c r="H611" t="str">
        <f t="shared" si="186"/>
        <v/>
      </c>
      <c r="I611" t="str">
        <f t="shared" si="186"/>
        <v/>
      </c>
      <c r="J611" t="str">
        <f t="shared" si="186"/>
        <v/>
      </c>
      <c r="K611" t="str">
        <f t="shared" si="186"/>
        <v/>
      </c>
      <c r="L611" t="str">
        <f t="shared" si="186"/>
        <v/>
      </c>
      <c r="M611" t="str">
        <f t="shared" si="170"/>
        <v/>
      </c>
      <c r="N611" t="e">
        <f t="shared" si="173"/>
        <v>#REF!</v>
      </c>
      <c r="O611" t="e">
        <f t="shared" si="174"/>
        <v>#REF!</v>
      </c>
      <c r="P611" t="e">
        <f t="shared" si="175"/>
        <v>#REF!</v>
      </c>
      <c r="Q611" t="e">
        <f t="shared" si="176"/>
        <v>#REF!</v>
      </c>
      <c r="R611" t="e">
        <f t="shared" si="177"/>
        <v>#REF!</v>
      </c>
      <c r="S611" t="e">
        <f t="shared" si="178"/>
        <v>#REF!</v>
      </c>
      <c r="T611" t="e">
        <f t="shared" si="179"/>
        <v>#REF!</v>
      </c>
      <c r="U611" t="e">
        <f t="shared" si="180"/>
        <v>#REF!</v>
      </c>
      <c r="V611" t="e">
        <f t="shared" si="181"/>
        <v>#REF!</v>
      </c>
      <c r="W611" t="e">
        <f t="shared" si="182"/>
        <v>#REF!</v>
      </c>
      <c r="X611" t="e">
        <f t="shared" si="183"/>
        <v>#REF!</v>
      </c>
      <c r="Y611" t="e">
        <f t="shared" si="184"/>
        <v>#REF!</v>
      </c>
      <c r="Z611" t="e">
        <f t="shared" si="185"/>
        <v>#REF!</v>
      </c>
    </row>
    <row r="612" spans="1:26">
      <c r="A612" t="e">
        <f>IF(A611="","",IF($R$3=1,dayTest!A624,day!#REF!))</f>
        <v>#REF!</v>
      </c>
      <c r="B612" t="str">
        <f t="shared" si="187"/>
        <v/>
      </c>
      <c r="C612" t="str">
        <f t="shared" si="186"/>
        <v/>
      </c>
      <c r="D612" t="str">
        <f t="shared" si="186"/>
        <v/>
      </c>
      <c r="E612" t="str">
        <f t="shared" si="186"/>
        <v/>
      </c>
      <c r="F612" t="str">
        <f t="shared" si="186"/>
        <v/>
      </c>
      <c r="G612" t="str">
        <f t="shared" si="186"/>
        <v/>
      </c>
      <c r="H612" t="str">
        <f t="shared" si="186"/>
        <v/>
      </c>
      <c r="I612" t="str">
        <f t="shared" si="186"/>
        <v/>
      </c>
      <c r="J612" t="str">
        <f t="shared" si="186"/>
        <v/>
      </c>
      <c r="K612" t="str">
        <f t="shared" si="186"/>
        <v/>
      </c>
      <c r="L612" t="str">
        <f t="shared" si="186"/>
        <v/>
      </c>
      <c r="M612" t="str">
        <f t="shared" si="170"/>
        <v/>
      </c>
      <c r="N612" t="e">
        <f t="shared" si="173"/>
        <v>#REF!</v>
      </c>
      <c r="O612" t="e">
        <f t="shared" si="174"/>
        <v>#REF!</v>
      </c>
      <c r="P612" t="e">
        <f t="shared" si="175"/>
        <v>#REF!</v>
      </c>
      <c r="Q612" t="e">
        <f t="shared" si="176"/>
        <v>#REF!</v>
      </c>
      <c r="R612" t="e">
        <f t="shared" si="177"/>
        <v>#REF!</v>
      </c>
      <c r="S612" t="e">
        <f t="shared" si="178"/>
        <v>#REF!</v>
      </c>
      <c r="T612" t="e">
        <f t="shared" si="179"/>
        <v>#REF!</v>
      </c>
      <c r="U612" t="e">
        <f t="shared" si="180"/>
        <v>#REF!</v>
      </c>
      <c r="V612" t="e">
        <f t="shared" si="181"/>
        <v>#REF!</v>
      </c>
      <c r="W612" t="e">
        <f t="shared" si="182"/>
        <v>#REF!</v>
      </c>
      <c r="X612" t="e">
        <f t="shared" si="183"/>
        <v>#REF!</v>
      </c>
      <c r="Y612" t="e">
        <f t="shared" si="184"/>
        <v>#REF!</v>
      </c>
      <c r="Z612" t="e">
        <f t="shared" si="185"/>
        <v>#REF!</v>
      </c>
    </row>
    <row r="613" spans="1:26">
      <c r="A613" t="e">
        <f>IF(A612="","",IF($R$3=1,dayTest!A625,day!#REF!))</f>
        <v>#REF!</v>
      </c>
      <c r="B613" t="str">
        <f t="shared" si="187"/>
        <v/>
      </c>
      <c r="C613" t="str">
        <f t="shared" si="186"/>
        <v/>
      </c>
      <c r="D613" t="str">
        <f t="shared" si="186"/>
        <v/>
      </c>
      <c r="E613" t="str">
        <f t="shared" si="186"/>
        <v/>
      </c>
      <c r="F613" t="str">
        <f t="shared" si="186"/>
        <v/>
      </c>
      <c r="G613" t="str">
        <f t="shared" si="186"/>
        <v/>
      </c>
      <c r="H613" t="str">
        <f t="shared" si="186"/>
        <v/>
      </c>
      <c r="I613" t="str">
        <f t="shared" si="186"/>
        <v/>
      </c>
      <c r="J613" t="str">
        <f t="shared" si="186"/>
        <v/>
      </c>
      <c r="K613" t="str">
        <f t="shared" si="186"/>
        <v/>
      </c>
      <c r="L613" t="str">
        <f t="shared" si="186"/>
        <v/>
      </c>
      <c r="M613" t="str">
        <f t="shared" si="170"/>
        <v/>
      </c>
      <c r="N613" t="e">
        <f t="shared" si="173"/>
        <v>#REF!</v>
      </c>
      <c r="O613" t="e">
        <f t="shared" si="174"/>
        <v>#REF!</v>
      </c>
      <c r="P613" t="e">
        <f t="shared" si="175"/>
        <v>#REF!</v>
      </c>
      <c r="Q613" t="e">
        <f t="shared" si="176"/>
        <v>#REF!</v>
      </c>
      <c r="R613" t="e">
        <f t="shared" si="177"/>
        <v>#REF!</v>
      </c>
      <c r="S613" t="e">
        <f t="shared" si="178"/>
        <v>#REF!</v>
      </c>
      <c r="T613" t="e">
        <f t="shared" si="179"/>
        <v>#REF!</v>
      </c>
      <c r="U613" t="e">
        <f t="shared" si="180"/>
        <v>#REF!</v>
      </c>
      <c r="V613" t="e">
        <f t="shared" si="181"/>
        <v>#REF!</v>
      </c>
      <c r="W613" t="e">
        <f t="shared" si="182"/>
        <v>#REF!</v>
      </c>
      <c r="X613" t="e">
        <f t="shared" si="183"/>
        <v>#REF!</v>
      </c>
      <c r="Y613" t="e">
        <f t="shared" si="184"/>
        <v>#REF!</v>
      </c>
      <c r="Z613" t="e">
        <f t="shared" si="185"/>
        <v>#REF!</v>
      </c>
    </row>
    <row r="614" spans="1:26">
      <c r="A614" t="e">
        <f>IF(A613="","",IF($R$3=1,dayTest!A626,day!#REF!))</f>
        <v>#REF!</v>
      </c>
      <c r="B614" t="str">
        <f t="shared" si="187"/>
        <v/>
      </c>
      <c r="C614" t="str">
        <f t="shared" si="186"/>
        <v/>
      </c>
      <c r="D614" t="str">
        <f t="shared" si="186"/>
        <v/>
      </c>
      <c r="E614" t="str">
        <f t="shared" si="186"/>
        <v/>
      </c>
      <c r="F614" t="str">
        <f t="shared" si="186"/>
        <v/>
      </c>
      <c r="G614" t="str">
        <f t="shared" si="186"/>
        <v/>
      </c>
      <c r="H614" t="str">
        <f t="shared" si="186"/>
        <v/>
      </c>
      <c r="I614" t="str">
        <f t="shared" si="186"/>
        <v/>
      </c>
      <c r="J614" t="str">
        <f t="shared" si="186"/>
        <v/>
      </c>
      <c r="K614" t="str">
        <f t="shared" si="186"/>
        <v/>
      </c>
      <c r="L614" t="str">
        <f t="shared" si="186"/>
        <v/>
      </c>
      <c r="M614" t="str">
        <f t="shared" si="170"/>
        <v/>
      </c>
      <c r="N614" t="e">
        <f t="shared" si="173"/>
        <v>#REF!</v>
      </c>
      <c r="O614" t="e">
        <f t="shared" si="174"/>
        <v>#REF!</v>
      </c>
      <c r="P614" t="e">
        <f t="shared" si="175"/>
        <v>#REF!</v>
      </c>
      <c r="Q614" t="e">
        <f t="shared" si="176"/>
        <v>#REF!</v>
      </c>
      <c r="R614" t="e">
        <f t="shared" si="177"/>
        <v>#REF!</v>
      </c>
      <c r="S614" t="e">
        <f t="shared" si="178"/>
        <v>#REF!</v>
      </c>
      <c r="T614" t="e">
        <f t="shared" si="179"/>
        <v>#REF!</v>
      </c>
      <c r="U614" t="e">
        <f t="shared" si="180"/>
        <v>#REF!</v>
      </c>
      <c r="V614" t="e">
        <f t="shared" si="181"/>
        <v>#REF!</v>
      </c>
      <c r="W614" t="e">
        <f t="shared" si="182"/>
        <v>#REF!</v>
      </c>
      <c r="X614" t="e">
        <f t="shared" si="183"/>
        <v>#REF!</v>
      </c>
      <c r="Y614" t="e">
        <f t="shared" si="184"/>
        <v>#REF!</v>
      </c>
      <c r="Z614" t="e">
        <f t="shared" si="185"/>
        <v>#REF!</v>
      </c>
    </row>
    <row r="615" spans="1:26">
      <c r="A615" t="e">
        <f>IF(A614="","",IF($R$3=1,dayTest!A627,day!#REF!))</f>
        <v>#REF!</v>
      </c>
      <c r="B615" t="str">
        <f t="shared" si="187"/>
        <v/>
      </c>
      <c r="C615" t="str">
        <f t="shared" si="186"/>
        <v/>
      </c>
      <c r="D615" t="str">
        <f t="shared" si="186"/>
        <v/>
      </c>
      <c r="E615" t="str">
        <f t="shared" si="186"/>
        <v/>
      </c>
      <c r="F615" t="str">
        <f t="shared" si="186"/>
        <v/>
      </c>
      <c r="G615" t="str">
        <f t="shared" si="186"/>
        <v/>
      </c>
      <c r="H615" t="str">
        <f t="shared" si="186"/>
        <v/>
      </c>
      <c r="I615" t="str">
        <f t="shared" si="186"/>
        <v/>
      </c>
      <c r="J615" t="str">
        <f t="shared" si="186"/>
        <v/>
      </c>
      <c r="K615" t="str">
        <f t="shared" si="186"/>
        <v/>
      </c>
      <c r="L615" t="str">
        <f t="shared" si="186"/>
        <v/>
      </c>
      <c r="M615" t="str">
        <f t="shared" ref="M615:M678" si="188">IFERROR(VALUE(MID($A615,COLUMN()-1,1)),"")</f>
        <v/>
      </c>
      <c r="N615" t="e">
        <f t="shared" si="173"/>
        <v>#REF!</v>
      </c>
      <c r="O615" t="e">
        <f t="shared" si="174"/>
        <v>#REF!</v>
      </c>
      <c r="P615" t="e">
        <f t="shared" si="175"/>
        <v>#REF!</v>
      </c>
      <c r="Q615" t="e">
        <f t="shared" si="176"/>
        <v>#REF!</v>
      </c>
      <c r="R615" t="e">
        <f t="shared" si="177"/>
        <v>#REF!</v>
      </c>
      <c r="S615" t="e">
        <f t="shared" si="178"/>
        <v>#REF!</v>
      </c>
      <c r="T615" t="e">
        <f t="shared" si="179"/>
        <v>#REF!</v>
      </c>
      <c r="U615" t="e">
        <f t="shared" si="180"/>
        <v>#REF!</v>
      </c>
      <c r="V615" t="e">
        <f t="shared" si="181"/>
        <v>#REF!</v>
      </c>
      <c r="W615" t="e">
        <f t="shared" si="182"/>
        <v>#REF!</v>
      </c>
      <c r="X615" t="e">
        <f t="shared" si="183"/>
        <v>#REF!</v>
      </c>
      <c r="Y615" t="e">
        <f t="shared" si="184"/>
        <v>#REF!</v>
      </c>
      <c r="Z615" t="e">
        <f t="shared" si="185"/>
        <v>#REF!</v>
      </c>
    </row>
    <row r="616" spans="1:26">
      <c r="A616" t="e">
        <f>IF(A615="","",IF($R$3=1,dayTest!A628,day!#REF!))</f>
        <v>#REF!</v>
      </c>
      <c r="B616" t="str">
        <f t="shared" si="187"/>
        <v/>
      </c>
      <c r="C616" t="str">
        <f t="shared" si="186"/>
        <v/>
      </c>
      <c r="D616" t="str">
        <f t="shared" si="186"/>
        <v/>
      </c>
      <c r="E616" t="str">
        <f t="shared" si="186"/>
        <v/>
      </c>
      <c r="F616" t="str">
        <f t="shared" si="186"/>
        <v/>
      </c>
      <c r="G616" t="str">
        <f t="shared" si="186"/>
        <v/>
      </c>
      <c r="H616" t="str">
        <f t="shared" si="186"/>
        <v/>
      </c>
      <c r="I616" t="str">
        <f t="shared" si="186"/>
        <v/>
      </c>
      <c r="J616" t="str">
        <f t="shared" si="186"/>
        <v/>
      </c>
      <c r="K616" t="str">
        <f t="shared" si="186"/>
        <v/>
      </c>
      <c r="L616" t="str">
        <f t="shared" si="186"/>
        <v/>
      </c>
      <c r="M616" t="str">
        <f t="shared" si="188"/>
        <v/>
      </c>
      <c r="N616" t="e">
        <f t="shared" si="173"/>
        <v>#REF!</v>
      </c>
      <c r="O616" t="e">
        <f t="shared" si="174"/>
        <v>#REF!</v>
      </c>
      <c r="P616" t="e">
        <f t="shared" si="175"/>
        <v>#REF!</v>
      </c>
      <c r="Q616" t="e">
        <f t="shared" si="176"/>
        <v>#REF!</v>
      </c>
      <c r="R616" t="e">
        <f t="shared" si="177"/>
        <v>#REF!</v>
      </c>
      <c r="S616" t="e">
        <f t="shared" si="178"/>
        <v>#REF!</v>
      </c>
      <c r="T616" t="e">
        <f t="shared" si="179"/>
        <v>#REF!</v>
      </c>
      <c r="U616" t="e">
        <f t="shared" si="180"/>
        <v>#REF!</v>
      </c>
      <c r="V616" t="e">
        <f t="shared" si="181"/>
        <v>#REF!</v>
      </c>
      <c r="W616" t="e">
        <f t="shared" si="182"/>
        <v>#REF!</v>
      </c>
      <c r="X616" t="e">
        <f t="shared" si="183"/>
        <v>#REF!</v>
      </c>
      <c r="Y616" t="e">
        <f t="shared" si="184"/>
        <v>#REF!</v>
      </c>
      <c r="Z616" t="e">
        <f t="shared" si="185"/>
        <v>#REF!</v>
      </c>
    </row>
    <row r="617" spans="1:26">
      <c r="A617" t="e">
        <f>IF(A616="","",IF($R$3=1,dayTest!A629,day!#REF!))</f>
        <v>#REF!</v>
      </c>
      <c r="B617" t="str">
        <f t="shared" si="187"/>
        <v/>
      </c>
      <c r="C617" t="str">
        <f t="shared" si="186"/>
        <v/>
      </c>
      <c r="D617" t="str">
        <f t="shared" si="186"/>
        <v/>
      </c>
      <c r="E617" t="str">
        <f t="shared" si="186"/>
        <v/>
      </c>
      <c r="F617" t="str">
        <f t="shared" si="186"/>
        <v/>
      </c>
      <c r="G617" t="str">
        <f t="shared" si="186"/>
        <v/>
      </c>
      <c r="H617" t="str">
        <f t="shared" si="186"/>
        <v/>
      </c>
      <c r="I617" t="str">
        <f t="shared" si="186"/>
        <v/>
      </c>
      <c r="J617" t="str">
        <f t="shared" si="186"/>
        <v/>
      </c>
      <c r="K617" t="str">
        <f t="shared" si="186"/>
        <v/>
      </c>
      <c r="L617" t="str">
        <f t="shared" si="186"/>
        <v/>
      </c>
      <c r="M617" t="str">
        <f t="shared" si="188"/>
        <v/>
      </c>
      <c r="N617" t="e">
        <f t="shared" si="173"/>
        <v>#REF!</v>
      </c>
      <c r="O617" t="e">
        <f t="shared" si="174"/>
        <v>#REF!</v>
      </c>
      <c r="P617" t="e">
        <f t="shared" si="175"/>
        <v>#REF!</v>
      </c>
      <c r="Q617" t="e">
        <f t="shared" si="176"/>
        <v>#REF!</v>
      </c>
      <c r="R617" t="e">
        <f t="shared" si="177"/>
        <v>#REF!</v>
      </c>
      <c r="S617" t="e">
        <f t="shared" si="178"/>
        <v>#REF!</v>
      </c>
      <c r="T617" t="e">
        <f t="shared" si="179"/>
        <v>#REF!</v>
      </c>
      <c r="U617" t="e">
        <f t="shared" si="180"/>
        <v>#REF!</v>
      </c>
      <c r="V617" t="e">
        <f t="shared" si="181"/>
        <v>#REF!</v>
      </c>
      <c r="W617" t="e">
        <f t="shared" si="182"/>
        <v>#REF!</v>
      </c>
      <c r="X617" t="e">
        <f t="shared" si="183"/>
        <v>#REF!</v>
      </c>
      <c r="Y617" t="e">
        <f t="shared" si="184"/>
        <v>#REF!</v>
      </c>
      <c r="Z617" t="e">
        <f t="shared" si="185"/>
        <v>#REF!</v>
      </c>
    </row>
    <row r="618" spans="1:26">
      <c r="A618" t="e">
        <f>IF(A617="","",IF($R$3=1,dayTest!A630,day!#REF!))</f>
        <v>#REF!</v>
      </c>
      <c r="B618" t="str">
        <f t="shared" si="187"/>
        <v/>
      </c>
      <c r="C618" t="str">
        <f t="shared" si="186"/>
        <v/>
      </c>
      <c r="D618" t="str">
        <f t="shared" si="186"/>
        <v/>
      </c>
      <c r="E618" t="str">
        <f t="shared" si="186"/>
        <v/>
      </c>
      <c r="F618" t="str">
        <f t="shared" si="186"/>
        <v/>
      </c>
      <c r="G618" t="str">
        <f t="shared" si="186"/>
        <v/>
      </c>
      <c r="H618" t="str">
        <f t="shared" si="186"/>
        <v/>
      </c>
      <c r="I618" t="str">
        <f t="shared" si="186"/>
        <v/>
      </c>
      <c r="J618" t="str">
        <f t="shared" si="186"/>
        <v/>
      </c>
      <c r="K618" t="str">
        <f t="shared" si="186"/>
        <v/>
      </c>
      <c r="L618" t="str">
        <f t="shared" si="186"/>
        <v/>
      </c>
      <c r="M618" t="str">
        <f t="shared" si="188"/>
        <v/>
      </c>
      <c r="N618" t="e">
        <f t="shared" si="173"/>
        <v>#REF!</v>
      </c>
      <c r="O618" t="e">
        <f t="shared" si="174"/>
        <v>#REF!</v>
      </c>
      <c r="P618" t="e">
        <f t="shared" si="175"/>
        <v>#REF!</v>
      </c>
      <c r="Q618" t="e">
        <f t="shared" si="176"/>
        <v>#REF!</v>
      </c>
      <c r="R618" t="e">
        <f t="shared" si="177"/>
        <v>#REF!</v>
      </c>
      <c r="S618" t="e">
        <f t="shared" si="178"/>
        <v>#REF!</v>
      </c>
      <c r="T618" t="e">
        <f t="shared" si="179"/>
        <v>#REF!</v>
      </c>
      <c r="U618" t="e">
        <f t="shared" si="180"/>
        <v>#REF!</v>
      </c>
      <c r="V618" t="e">
        <f t="shared" si="181"/>
        <v>#REF!</v>
      </c>
      <c r="W618" t="e">
        <f t="shared" si="182"/>
        <v>#REF!</v>
      </c>
      <c r="X618" t="e">
        <f t="shared" si="183"/>
        <v>#REF!</v>
      </c>
      <c r="Y618" t="e">
        <f t="shared" si="184"/>
        <v>#REF!</v>
      </c>
      <c r="Z618" t="e">
        <f t="shared" si="185"/>
        <v>#REF!</v>
      </c>
    </row>
    <row r="619" spans="1:26">
      <c r="A619" t="e">
        <f>IF(A618="","",IF($R$3=1,dayTest!A631,day!#REF!))</f>
        <v>#REF!</v>
      </c>
      <c r="B619" t="str">
        <f t="shared" si="187"/>
        <v/>
      </c>
      <c r="C619" t="str">
        <f t="shared" si="186"/>
        <v/>
      </c>
      <c r="D619" t="str">
        <f t="shared" si="186"/>
        <v/>
      </c>
      <c r="E619" t="str">
        <f t="shared" ref="C619:L642" si="189">IFERROR(VALUE(MID($A619,COLUMN()-1,1)),"")</f>
        <v/>
      </c>
      <c r="F619" t="str">
        <f t="shared" si="189"/>
        <v/>
      </c>
      <c r="G619" t="str">
        <f t="shared" si="189"/>
        <v/>
      </c>
      <c r="H619" t="str">
        <f t="shared" si="189"/>
        <v/>
      </c>
      <c r="I619" t="str">
        <f t="shared" si="189"/>
        <v/>
      </c>
      <c r="J619" t="str">
        <f t="shared" si="189"/>
        <v/>
      </c>
      <c r="K619" t="str">
        <f t="shared" si="189"/>
        <v/>
      </c>
      <c r="L619" t="str">
        <f t="shared" si="189"/>
        <v/>
      </c>
      <c r="M619" t="str">
        <f t="shared" si="188"/>
        <v/>
      </c>
      <c r="N619" t="e">
        <f t="shared" si="173"/>
        <v>#REF!</v>
      </c>
      <c r="O619" t="e">
        <f t="shared" si="174"/>
        <v>#REF!</v>
      </c>
      <c r="P619" t="e">
        <f t="shared" si="175"/>
        <v>#REF!</v>
      </c>
      <c r="Q619" t="e">
        <f t="shared" si="176"/>
        <v>#REF!</v>
      </c>
      <c r="R619" t="e">
        <f t="shared" si="177"/>
        <v>#REF!</v>
      </c>
      <c r="S619" t="e">
        <f t="shared" si="178"/>
        <v>#REF!</v>
      </c>
      <c r="T619" t="e">
        <f t="shared" si="179"/>
        <v>#REF!</v>
      </c>
      <c r="U619" t="e">
        <f t="shared" si="180"/>
        <v>#REF!</v>
      </c>
      <c r="V619" t="e">
        <f t="shared" si="181"/>
        <v>#REF!</v>
      </c>
      <c r="W619" t="e">
        <f t="shared" si="182"/>
        <v>#REF!</v>
      </c>
      <c r="X619" t="e">
        <f t="shared" si="183"/>
        <v>#REF!</v>
      </c>
      <c r="Y619" t="e">
        <f t="shared" si="184"/>
        <v>#REF!</v>
      </c>
      <c r="Z619" t="e">
        <f t="shared" si="185"/>
        <v>#REF!</v>
      </c>
    </row>
    <row r="620" spans="1:26">
      <c r="A620" t="e">
        <f>IF(A619="","",IF($R$3=1,dayTest!A632,day!#REF!))</f>
        <v>#REF!</v>
      </c>
      <c r="B620" t="str">
        <f t="shared" si="187"/>
        <v/>
      </c>
      <c r="C620" t="str">
        <f t="shared" si="189"/>
        <v/>
      </c>
      <c r="D620" t="str">
        <f t="shared" si="189"/>
        <v/>
      </c>
      <c r="E620" t="str">
        <f t="shared" si="189"/>
        <v/>
      </c>
      <c r="F620" t="str">
        <f t="shared" si="189"/>
        <v/>
      </c>
      <c r="G620" t="str">
        <f t="shared" si="189"/>
        <v/>
      </c>
      <c r="H620" t="str">
        <f t="shared" si="189"/>
        <v/>
      </c>
      <c r="I620" t="str">
        <f t="shared" si="189"/>
        <v/>
      </c>
      <c r="J620" t="str">
        <f t="shared" si="189"/>
        <v/>
      </c>
      <c r="K620" t="str">
        <f t="shared" si="189"/>
        <v/>
      </c>
      <c r="L620" t="str">
        <f t="shared" si="189"/>
        <v/>
      </c>
      <c r="M620" t="str">
        <f t="shared" si="188"/>
        <v/>
      </c>
      <c r="N620" t="e">
        <f t="shared" si="173"/>
        <v>#REF!</v>
      </c>
      <c r="O620" t="e">
        <f t="shared" si="174"/>
        <v>#REF!</v>
      </c>
      <c r="P620" t="e">
        <f t="shared" si="175"/>
        <v>#REF!</v>
      </c>
      <c r="Q620" t="e">
        <f t="shared" si="176"/>
        <v>#REF!</v>
      </c>
      <c r="R620" t="e">
        <f t="shared" si="177"/>
        <v>#REF!</v>
      </c>
      <c r="S620" t="e">
        <f t="shared" si="178"/>
        <v>#REF!</v>
      </c>
      <c r="T620" t="e">
        <f t="shared" si="179"/>
        <v>#REF!</v>
      </c>
      <c r="U620" t="e">
        <f t="shared" si="180"/>
        <v>#REF!</v>
      </c>
      <c r="V620" t="e">
        <f t="shared" si="181"/>
        <v>#REF!</v>
      </c>
      <c r="W620" t="e">
        <f t="shared" si="182"/>
        <v>#REF!</v>
      </c>
      <c r="X620" t="e">
        <f t="shared" si="183"/>
        <v>#REF!</v>
      </c>
      <c r="Y620" t="e">
        <f t="shared" si="184"/>
        <v>#REF!</v>
      </c>
      <c r="Z620" t="e">
        <f t="shared" si="185"/>
        <v>#REF!</v>
      </c>
    </row>
    <row r="621" spans="1:26">
      <c r="A621" t="e">
        <f>IF(A620="","",IF($R$3=1,dayTest!A633,day!#REF!))</f>
        <v>#REF!</v>
      </c>
      <c r="B621" t="str">
        <f t="shared" si="187"/>
        <v/>
      </c>
      <c r="C621" t="str">
        <f t="shared" si="189"/>
        <v/>
      </c>
      <c r="D621" t="str">
        <f t="shared" si="189"/>
        <v/>
      </c>
      <c r="E621" t="str">
        <f t="shared" si="189"/>
        <v/>
      </c>
      <c r="F621" t="str">
        <f t="shared" si="189"/>
        <v/>
      </c>
      <c r="G621" t="str">
        <f t="shared" si="189"/>
        <v/>
      </c>
      <c r="H621" t="str">
        <f t="shared" si="189"/>
        <v/>
      </c>
      <c r="I621" t="str">
        <f t="shared" si="189"/>
        <v/>
      </c>
      <c r="J621" t="str">
        <f t="shared" si="189"/>
        <v/>
      </c>
      <c r="K621" t="str">
        <f t="shared" si="189"/>
        <v/>
      </c>
      <c r="L621" t="str">
        <f t="shared" si="189"/>
        <v/>
      </c>
      <c r="M621" t="str">
        <f t="shared" si="188"/>
        <v/>
      </c>
      <c r="N621" t="e">
        <f t="shared" si="173"/>
        <v>#REF!</v>
      </c>
      <c r="O621" t="e">
        <f t="shared" si="174"/>
        <v>#REF!</v>
      </c>
      <c r="P621" t="e">
        <f t="shared" si="175"/>
        <v>#REF!</v>
      </c>
      <c r="Q621" t="e">
        <f t="shared" si="176"/>
        <v>#REF!</v>
      </c>
      <c r="R621" t="e">
        <f t="shared" si="177"/>
        <v>#REF!</v>
      </c>
      <c r="S621" t="e">
        <f t="shared" si="178"/>
        <v>#REF!</v>
      </c>
      <c r="T621" t="e">
        <f t="shared" si="179"/>
        <v>#REF!</v>
      </c>
      <c r="U621" t="e">
        <f t="shared" si="180"/>
        <v>#REF!</v>
      </c>
      <c r="V621" t="e">
        <f t="shared" si="181"/>
        <v>#REF!</v>
      </c>
      <c r="W621" t="e">
        <f t="shared" si="182"/>
        <v>#REF!</v>
      </c>
      <c r="X621" t="e">
        <f t="shared" si="183"/>
        <v>#REF!</v>
      </c>
      <c r="Y621" t="e">
        <f t="shared" si="184"/>
        <v>#REF!</v>
      </c>
      <c r="Z621" t="e">
        <f t="shared" si="185"/>
        <v>#REF!</v>
      </c>
    </row>
    <row r="622" spans="1:26">
      <c r="A622" t="e">
        <f>IF(A621="","",IF($R$3=1,dayTest!A634,day!#REF!))</f>
        <v>#REF!</v>
      </c>
      <c r="B622" t="str">
        <f t="shared" si="187"/>
        <v/>
      </c>
      <c r="C622" t="str">
        <f t="shared" si="189"/>
        <v/>
      </c>
      <c r="D622" t="str">
        <f t="shared" si="189"/>
        <v/>
      </c>
      <c r="E622" t="str">
        <f t="shared" si="189"/>
        <v/>
      </c>
      <c r="F622" t="str">
        <f t="shared" si="189"/>
        <v/>
      </c>
      <c r="G622" t="str">
        <f t="shared" si="189"/>
        <v/>
      </c>
      <c r="H622" t="str">
        <f t="shared" si="189"/>
        <v/>
      </c>
      <c r="I622" t="str">
        <f t="shared" si="189"/>
        <v/>
      </c>
      <c r="J622" t="str">
        <f t="shared" si="189"/>
        <v/>
      </c>
      <c r="K622" t="str">
        <f t="shared" si="189"/>
        <v/>
      </c>
      <c r="L622" t="str">
        <f t="shared" si="189"/>
        <v/>
      </c>
      <c r="M622" t="str">
        <f t="shared" si="188"/>
        <v/>
      </c>
      <c r="N622" t="e">
        <f t="shared" si="173"/>
        <v>#REF!</v>
      </c>
      <c r="O622" t="e">
        <f t="shared" si="174"/>
        <v>#REF!</v>
      </c>
      <c r="P622" t="e">
        <f t="shared" si="175"/>
        <v>#REF!</v>
      </c>
      <c r="Q622" t="e">
        <f t="shared" si="176"/>
        <v>#REF!</v>
      </c>
      <c r="R622" t="e">
        <f t="shared" si="177"/>
        <v>#REF!</v>
      </c>
      <c r="S622" t="e">
        <f t="shared" si="178"/>
        <v>#REF!</v>
      </c>
      <c r="T622" t="e">
        <f t="shared" si="179"/>
        <v>#REF!</v>
      </c>
      <c r="U622" t="e">
        <f t="shared" si="180"/>
        <v>#REF!</v>
      </c>
      <c r="V622" t="e">
        <f t="shared" si="181"/>
        <v>#REF!</v>
      </c>
      <c r="W622" t="e">
        <f t="shared" si="182"/>
        <v>#REF!</v>
      </c>
      <c r="X622" t="e">
        <f t="shared" si="183"/>
        <v>#REF!</v>
      </c>
      <c r="Y622" t="e">
        <f t="shared" si="184"/>
        <v>#REF!</v>
      </c>
      <c r="Z622" t="e">
        <f t="shared" si="185"/>
        <v>#REF!</v>
      </c>
    </row>
    <row r="623" spans="1:26">
      <c r="A623" t="e">
        <f>IF(A622="","",IF($R$3=1,dayTest!A635,day!#REF!))</f>
        <v>#REF!</v>
      </c>
      <c r="B623" t="str">
        <f t="shared" si="187"/>
        <v/>
      </c>
      <c r="C623" t="str">
        <f t="shared" si="189"/>
        <v/>
      </c>
      <c r="D623" t="str">
        <f t="shared" si="189"/>
        <v/>
      </c>
      <c r="E623" t="str">
        <f t="shared" si="189"/>
        <v/>
      </c>
      <c r="F623" t="str">
        <f t="shared" si="189"/>
        <v/>
      </c>
      <c r="G623" t="str">
        <f t="shared" si="189"/>
        <v/>
      </c>
      <c r="H623" t="str">
        <f t="shared" si="189"/>
        <v/>
      </c>
      <c r="I623" t="str">
        <f t="shared" si="189"/>
        <v/>
      </c>
      <c r="J623" t="str">
        <f t="shared" si="189"/>
        <v/>
      </c>
      <c r="K623" t="str">
        <f t="shared" si="189"/>
        <v/>
      </c>
      <c r="L623" t="str">
        <f t="shared" si="189"/>
        <v/>
      </c>
      <c r="M623" t="str">
        <f t="shared" si="188"/>
        <v/>
      </c>
      <c r="N623" t="e">
        <f t="shared" si="173"/>
        <v>#REF!</v>
      </c>
      <c r="O623" t="e">
        <f t="shared" si="174"/>
        <v>#REF!</v>
      </c>
      <c r="P623" t="e">
        <f t="shared" si="175"/>
        <v>#REF!</v>
      </c>
      <c r="Q623" t="e">
        <f t="shared" si="176"/>
        <v>#REF!</v>
      </c>
      <c r="R623" t="e">
        <f t="shared" si="177"/>
        <v>#REF!</v>
      </c>
      <c r="S623" t="e">
        <f t="shared" si="178"/>
        <v>#REF!</v>
      </c>
      <c r="T623" t="e">
        <f t="shared" si="179"/>
        <v>#REF!</v>
      </c>
      <c r="U623" t="e">
        <f t="shared" si="180"/>
        <v>#REF!</v>
      </c>
      <c r="V623" t="e">
        <f t="shared" si="181"/>
        <v>#REF!</v>
      </c>
      <c r="W623" t="e">
        <f t="shared" si="182"/>
        <v>#REF!</v>
      </c>
      <c r="X623" t="e">
        <f t="shared" si="183"/>
        <v>#REF!</v>
      </c>
      <c r="Y623" t="e">
        <f t="shared" si="184"/>
        <v>#REF!</v>
      </c>
      <c r="Z623" t="e">
        <f t="shared" si="185"/>
        <v>#REF!</v>
      </c>
    </row>
    <row r="624" spans="1:26">
      <c r="A624" t="e">
        <f>IF(A623="","",IF($R$3=1,dayTest!A636,day!#REF!))</f>
        <v>#REF!</v>
      </c>
      <c r="B624" t="str">
        <f t="shared" si="187"/>
        <v/>
      </c>
      <c r="C624" t="str">
        <f t="shared" si="189"/>
        <v/>
      </c>
      <c r="D624" t="str">
        <f t="shared" si="189"/>
        <v/>
      </c>
      <c r="E624" t="str">
        <f t="shared" si="189"/>
        <v/>
      </c>
      <c r="F624" t="str">
        <f t="shared" si="189"/>
        <v/>
      </c>
      <c r="G624" t="str">
        <f t="shared" si="189"/>
        <v/>
      </c>
      <c r="H624" t="str">
        <f t="shared" si="189"/>
        <v/>
      </c>
      <c r="I624" t="str">
        <f t="shared" si="189"/>
        <v/>
      </c>
      <c r="J624" t="str">
        <f t="shared" si="189"/>
        <v/>
      </c>
      <c r="K624" t="str">
        <f t="shared" si="189"/>
        <v/>
      </c>
      <c r="L624" t="str">
        <f t="shared" si="189"/>
        <v/>
      </c>
      <c r="M624" t="str">
        <f t="shared" si="188"/>
        <v/>
      </c>
      <c r="N624" t="e">
        <f t="shared" si="173"/>
        <v>#REF!</v>
      </c>
      <c r="O624" t="e">
        <f t="shared" si="174"/>
        <v>#REF!</v>
      </c>
      <c r="P624" t="e">
        <f t="shared" si="175"/>
        <v>#REF!</v>
      </c>
      <c r="Q624" t="e">
        <f t="shared" si="176"/>
        <v>#REF!</v>
      </c>
      <c r="R624" t="e">
        <f t="shared" si="177"/>
        <v>#REF!</v>
      </c>
      <c r="S624" t="e">
        <f t="shared" si="178"/>
        <v>#REF!</v>
      </c>
      <c r="T624" t="e">
        <f t="shared" si="179"/>
        <v>#REF!</v>
      </c>
      <c r="U624" t="e">
        <f t="shared" si="180"/>
        <v>#REF!</v>
      </c>
      <c r="V624" t="e">
        <f t="shared" si="181"/>
        <v>#REF!</v>
      </c>
      <c r="W624" t="e">
        <f t="shared" si="182"/>
        <v>#REF!</v>
      </c>
      <c r="X624" t="e">
        <f t="shared" si="183"/>
        <v>#REF!</v>
      </c>
      <c r="Y624" t="e">
        <f t="shared" si="184"/>
        <v>#REF!</v>
      </c>
      <c r="Z624" t="e">
        <f t="shared" si="185"/>
        <v>#REF!</v>
      </c>
    </row>
    <row r="625" spans="1:26">
      <c r="A625" t="e">
        <f>IF(A624="","",IF($R$3=1,dayTest!A637,day!#REF!))</f>
        <v>#REF!</v>
      </c>
      <c r="B625" t="str">
        <f t="shared" si="187"/>
        <v/>
      </c>
      <c r="C625" t="str">
        <f t="shared" si="189"/>
        <v/>
      </c>
      <c r="D625" t="str">
        <f t="shared" si="189"/>
        <v/>
      </c>
      <c r="E625" t="str">
        <f t="shared" si="189"/>
        <v/>
      </c>
      <c r="F625" t="str">
        <f t="shared" si="189"/>
        <v/>
      </c>
      <c r="G625" t="str">
        <f t="shared" si="189"/>
        <v/>
      </c>
      <c r="H625" t="str">
        <f t="shared" si="189"/>
        <v/>
      </c>
      <c r="I625" t="str">
        <f t="shared" si="189"/>
        <v/>
      </c>
      <c r="J625" t="str">
        <f t="shared" si="189"/>
        <v/>
      </c>
      <c r="K625" t="str">
        <f t="shared" si="189"/>
        <v/>
      </c>
      <c r="L625" t="str">
        <f t="shared" si="189"/>
        <v/>
      </c>
      <c r="M625" t="str">
        <f t="shared" si="188"/>
        <v/>
      </c>
      <c r="N625" t="e">
        <f t="shared" si="173"/>
        <v>#REF!</v>
      </c>
      <c r="O625" t="e">
        <f t="shared" si="174"/>
        <v>#REF!</v>
      </c>
      <c r="P625" t="e">
        <f t="shared" si="175"/>
        <v>#REF!</v>
      </c>
      <c r="Q625" t="e">
        <f t="shared" si="176"/>
        <v>#REF!</v>
      </c>
      <c r="R625" t="e">
        <f t="shared" si="177"/>
        <v>#REF!</v>
      </c>
      <c r="S625" t="e">
        <f t="shared" si="178"/>
        <v>#REF!</v>
      </c>
      <c r="T625" t="e">
        <f t="shared" si="179"/>
        <v>#REF!</v>
      </c>
      <c r="U625" t="e">
        <f t="shared" si="180"/>
        <v>#REF!</v>
      </c>
      <c r="V625" t="e">
        <f t="shared" si="181"/>
        <v>#REF!</v>
      </c>
      <c r="W625" t="e">
        <f t="shared" si="182"/>
        <v>#REF!</v>
      </c>
      <c r="X625" t="e">
        <f t="shared" si="183"/>
        <v>#REF!</v>
      </c>
      <c r="Y625" t="e">
        <f t="shared" si="184"/>
        <v>#REF!</v>
      </c>
      <c r="Z625" t="e">
        <f t="shared" si="185"/>
        <v>#REF!</v>
      </c>
    </row>
    <row r="626" spans="1:26">
      <c r="A626" t="e">
        <f>IF(A625="","",IF($R$3=1,dayTest!A638,day!#REF!))</f>
        <v>#REF!</v>
      </c>
      <c r="B626" t="str">
        <f t="shared" si="187"/>
        <v/>
      </c>
      <c r="C626" t="str">
        <f t="shared" si="189"/>
        <v/>
      </c>
      <c r="D626" t="str">
        <f t="shared" si="189"/>
        <v/>
      </c>
      <c r="E626" t="str">
        <f t="shared" si="189"/>
        <v/>
      </c>
      <c r="F626" t="str">
        <f t="shared" si="189"/>
        <v/>
      </c>
      <c r="G626" t="str">
        <f t="shared" si="189"/>
        <v/>
      </c>
      <c r="H626" t="str">
        <f t="shared" si="189"/>
        <v/>
      </c>
      <c r="I626" t="str">
        <f t="shared" si="189"/>
        <v/>
      </c>
      <c r="J626" t="str">
        <f t="shared" si="189"/>
        <v/>
      </c>
      <c r="K626" t="str">
        <f t="shared" si="189"/>
        <v/>
      </c>
      <c r="L626" t="str">
        <f t="shared" si="189"/>
        <v/>
      </c>
      <c r="M626" t="str">
        <f t="shared" si="188"/>
        <v/>
      </c>
      <c r="N626" t="e">
        <f t="shared" si="173"/>
        <v>#REF!</v>
      </c>
      <c r="O626" t="e">
        <f t="shared" si="174"/>
        <v>#REF!</v>
      </c>
      <c r="P626" t="e">
        <f t="shared" si="175"/>
        <v>#REF!</v>
      </c>
      <c r="Q626" t="e">
        <f t="shared" si="176"/>
        <v>#REF!</v>
      </c>
      <c r="R626" t="e">
        <f t="shared" si="177"/>
        <v>#REF!</v>
      </c>
      <c r="S626" t="e">
        <f t="shared" si="178"/>
        <v>#REF!</v>
      </c>
      <c r="T626" t="e">
        <f t="shared" si="179"/>
        <v>#REF!</v>
      </c>
      <c r="U626" t="e">
        <f t="shared" si="180"/>
        <v>#REF!</v>
      </c>
      <c r="V626" t="e">
        <f t="shared" si="181"/>
        <v>#REF!</v>
      </c>
      <c r="W626" t="e">
        <f t="shared" si="182"/>
        <v>#REF!</v>
      </c>
      <c r="X626" t="e">
        <f t="shared" si="183"/>
        <v>#REF!</v>
      </c>
      <c r="Y626" t="e">
        <f t="shared" si="184"/>
        <v>#REF!</v>
      </c>
      <c r="Z626" t="e">
        <f t="shared" si="185"/>
        <v>#REF!</v>
      </c>
    </row>
    <row r="627" spans="1:26">
      <c r="A627" t="e">
        <f>IF(A626="","",IF($R$3=1,dayTest!A639,day!#REF!))</f>
        <v>#REF!</v>
      </c>
      <c r="B627" t="str">
        <f t="shared" si="187"/>
        <v/>
      </c>
      <c r="C627" t="str">
        <f t="shared" si="189"/>
        <v/>
      </c>
      <c r="D627" t="str">
        <f t="shared" si="189"/>
        <v/>
      </c>
      <c r="E627" t="str">
        <f t="shared" si="189"/>
        <v/>
      </c>
      <c r="F627" t="str">
        <f t="shared" si="189"/>
        <v/>
      </c>
      <c r="G627" t="str">
        <f t="shared" si="189"/>
        <v/>
      </c>
      <c r="H627" t="str">
        <f t="shared" si="189"/>
        <v/>
      </c>
      <c r="I627" t="str">
        <f t="shared" si="189"/>
        <v/>
      </c>
      <c r="J627" t="str">
        <f t="shared" si="189"/>
        <v/>
      </c>
      <c r="K627" t="str">
        <f t="shared" si="189"/>
        <v/>
      </c>
      <c r="L627" t="str">
        <f t="shared" si="189"/>
        <v/>
      </c>
      <c r="M627" t="str">
        <f t="shared" si="188"/>
        <v/>
      </c>
      <c r="N627" t="e">
        <f t="shared" si="173"/>
        <v>#REF!</v>
      </c>
      <c r="O627" t="e">
        <f t="shared" si="174"/>
        <v>#REF!</v>
      </c>
      <c r="P627" t="e">
        <f t="shared" si="175"/>
        <v>#REF!</v>
      </c>
      <c r="Q627" t="e">
        <f t="shared" si="176"/>
        <v>#REF!</v>
      </c>
      <c r="R627" t="e">
        <f t="shared" si="177"/>
        <v>#REF!</v>
      </c>
      <c r="S627" t="e">
        <f t="shared" si="178"/>
        <v>#REF!</v>
      </c>
      <c r="T627" t="e">
        <f t="shared" si="179"/>
        <v>#REF!</v>
      </c>
      <c r="U627" t="e">
        <f t="shared" si="180"/>
        <v>#REF!</v>
      </c>
      <c r="V627" t="e">
        <f t="shared" si="181"/>
        <v>#REF!</v>
      </c>
      <c r="W627" t="e">
        <f t="shared" si="182"/>
        <v>#REF!</v>
      </c>
      <c r="X627" t="e">
        <f t="shared" si="183"/>
        <v>#REF!</v>
      </c>
      <c r="Y627" t="e">
        <f t="shared" si="184"/>
        <v>#REF!</v>
      </c>
      <c r="Z627" t="e">
        <f t="shared" si="185"/>
        <v>#REF!</v>
      </c>
    </row>
    <row r="628" spans="1:26">
      <c r="A628" t="e">
        <f>IF(A627="","",IF($R$3=1,dayTest!A640,day!#REF!))</f>
        <v>#REF!</v>
      </c>
      <c r="B628" t="str">
        <f t="shared" si="187"/>
        <v/>
      </c>
      <c r="C628" t="str">
        <f t="shared" si="189"/>
        <v/>
      </c>
      <c r="D628" t="str">
        <f t="shared" si="189"/>
        <v/>
      </c>
      <c r="E628" t="str">
        <f t="shared" si="189"/>
        <v/>
      </c>
      <c r="F628" t="str">
        <f t="shared" si="189"/>
        <v/>
      </c>
      <c r="G628" t="str">
        <f t="shared" si="189"/>
        <v/>
      </c>
      <c r="H628" t="str">
        <f t="shared" si="189"/>
        <v/>
      </c>
      <c r="I628" t="str">
        <f t="shared" si="189"/>
        <v/>
      </c>
      <c r="J628" t="str">
        <f t="shared" si="189"/>
        <v/>
      </c>
      <c r="K628" t="str">
        <f t="shared" si="189"/>
        <v/>
      </c>
      <c r="L628" t="str">
        <f t="shared" si="189"/>
        <v/>
      </c>
      <c r="M628" t="str">
        <f t="shared" si="188"/>
        <v/>
      </c>
      <c r="N628" t="e">
        <f t="shared" si="173"/>
        <v>#REF!</v>
      </c>
      <c r="O628" t="e">
        <f t="shared" si="174"/>
        <v>#REF!</v>
      </c>
      <c r="P628" t="e">
        <f t="shared" si="175"/>
        <v>#REF!</v>
      </c>
      <c r="Q628" t="e">
        <f t="shared" si="176"/>
        <v>#REF!</v>
      </c>
      <c r="R628" t="e">
        <f t="shared" si="177"/>
        <v>#REF!</v>
      </c>
      <c r="S628" t="e">
        <f t="shared" si="178"/>
        <v>#REF!</v>
      </c>
      <c r="T628" t="e">
        <f t="shared" si="179"/>
        <v>#REF!</v>
      </c>
      <c r="U628" t="e">
        <f t="shared" si="180"/>
        <v>#REF!</v>
      </c>
      <c r="V628" t="e">
        <f t="shared" si="181"/>
        <v>#REF!</v>
      </c>
      <c r="W628" t="e">
        <f t="shared" si="182"/>
        <v>#REF!</v>
      </c>
      <c r="X628" t="e">
        <f t="shared" si="183"/>
        <v>#REF!</v>
      </c>
      <c r="Y628" t="e">
        <f t="shared" si="184"/>
        <v>#REF!</v>
      </c>
      <c r="Z628" t="e">
        <f t="shared" si="185"/>
        <v>#REF!</v>
      </c>
    </row>
    <row r="629" spans="1:26">
      <c r="A629" t="e">
        <f>IF(A628="","",IF($R$3=1,dayTest!A641,day!#REF!))</f>
        <v>#REF!</v>
      </c>
      <c r="B629" t="str">
        <f t="shared" si="187"/>
        <v/>
      </c>
      <c r="C629" t="str">
        <f t="shared" si="189"/>
        <v/>
      </c>
      <c r="D629" t="str">
        <f t="shared" si="189"/>
        <v/>
      </c>
      <c r="E629" t="str">
        <f t="shared" si="189"/>
        <v/>
      </c>
      <c r="F629" t="str">
        <f t="shared" si="189"/>
        <v/>
      </c>
      <c r="G629" t="str">
        <f t="shared" si="189"/>
        <v/>
      </c>
      <c r="H629" t="str">
        <f t="shared" si="189"/>
        <v/>
      </c>
      <c r="I629" t="str">
        <f t="shared" si="189"/>
        <v/>
      </c>
      <c r="J629" t="str">
        <f t="shared" si="189"/>
        <v/>
      </c>
      <c r="K629" t="str">
        <f t="shared" si="189"/>
        <v/>
      </c>
      <c r="L629" t="str">
        <f t="shared" si="189"/>
        <v/>
      </c>
      <c r="M629" t="str">
        <f t="shared" si="188"/>
        <v/>
      </c>
      <c r="N629" t="e">
        <f t="shared" si="173"/>
        <v>#REF!</v>
      </c>
      <c r="O629" t="e">
        <f t="shared" si="174"/>
        <v>#REF!</v>
      </c>
      <c r="P629" t="e">
        <f t="shared" si="175"/>
        <v>#REF!</v>
      </c>
      <c r="Q629" t="e">
        <f t="shared" si="176"/>
        <v>#REF!</v>
      </c>
      <c r="R629" t="e">
        <f t="shared" si="177"/>
        <v>#REF!</v>
      </c>
      <c r="S629" t="e">
        <f t="shared" si="178"/>
        <v>#REF!</v>
      </c>
      <c r="T629" t="e">
        <f t="shared" si="179"/>
        <v>#REF!</v>
      </c>
      <c r="U629" t="e">
        <f t="shared" si="180"/>
        <v>#REF!</v>
      </c>
      <c r="V629" t="e">
        <f t="shared" si="181"/>
        <v>#REF!</v>
      </c>
      <c r="W629" t="e">
        <f t="shared" si="182"/>
        <v>#REF!</v>
      </c>
      <c r="X629" t="e">
        <f t="shared" si="183"/>
        <v>#REF!</v>
      </c>
      <c r="Y629" t="e">
        <f t="shared" si="184"/>
        <v>#REF!</v>
      </c>
      <c r="Z629" t="e">
        <f t="shared" si="185"/>
        <v>#REF!</v>
      </c>
    </row>
    <row r="630" spans="1:26">
      <c r="A630" t="e">
        <f>IF(A629="","",IF($R$3=1,dayTest!A642,day!#REF!))</f>
        <v>#REF!</v>
      </c>
      <c r="B630" t="str">
        <f t="shared" si="187"/>
        <v/>
      </c>
      <c r="C630" t="str">
        <f t="shared" si="189"/>
        <v/>
      </c>
      <c r="D630" t="str">
        <f t="shared" si="189"/>
        <v/>
      </c>
      <c r="E630" t="str">
        <f t="shared" si="189"/>
        <v/>
      </c>
      <c r="F630" t="str">
        <f t="shared" si="189"/>
        <v/>
      </c>
      <c r="G630" t="str">
        <f t="shared" si="189"/>
        <v/>
      </c>
      <c r="H630" t="str">
        <f t="shared" si="189"/>
        <v/>
      </c>
      <c r="I630" t="str">
        <f t="shared" si="189"/>
        <v/>
      </c>
      <c r="J630" t="str">
        <f t="shared" si="189"/>
        <v/>
      </c>
      <c r="K630" t="str">
        <f t="shared" si="189"/>
        <v/>
      </c>
      <c r="L630" t="str">
        <f t="shared" si="189"/>
        <v/>
      </c>
      <c r="M630" t="str">
        <f t="shared" si="188"/>
        <v/>
      </c>
      <c r="N630" t="e">
        <f t="shared" si="173"/>
        <v>#REF!</v>
      </c>
      <c r="O630" t="e">
        <f t="shared" si="174"/>
        <v>#REF!</v>
      </c>
      <c r="P630" t="e">
        <f t="shared" si="175"/>
        <v>#REF!</v>
      </c>
      <c r="Q630" t="e">
        <f t="shared" si="176"/>
        <v>#REF!</v>
      </c>
      <c r="R630" t="e">
        <f t="shared" si="177"/>
        <v>#REF!</v>
      </c>
      <c r="S630" t="e">
        <f t="shared" si="178"/>
        <v>#REF!</v>
      </c>
      <c r="T630" t="e">
        <f t="shared" si="179"/>
        <v>#REF!</v>
      </c>
      <c r="U630" t="e">
        <f t="shared" si="180"/>
        <v>#REF!</v>
      </c>
      <c r="V630" t="e">
        <f t="shared" si="181"/>
        <v>#REF!</v>
      </c>
      <c r="W630" t="e">
        <f t="shared" si="182"/>
        <v>#REF!</v>
      </c>
      <c r="X630" t="e">
        <f t="shared" si="183"/>
        <v>#REF!</v>
      </c>
      <c r="Y630" t="e">
        <f t="shared" si="184"/>
        <v>#REF!</v>
      </c>
      <c r="Z630" t="e">
        <f t="shared" si="185"/>
        <v>#REF!</v>
      </c>
    </row>
    <row r="631" spans="1:26">
      <c r="A631" t="e">
        <f>IF(A630="","",IF($R$3=1,dayTest!A643,day!#REF!))</f>
        <v>#REF!</v>
      </c>
      <c r="B631" t="str">
        <f t="shared" si="187"/>
        <v/>
      </c>
      <c r="C631" t="str">
        <f t="shared" si="189"/>
        <v/>
      </c>
      <c r="D631" t="str">
        <f t="shared" si="189"/>
        <v/>
      </c>
      <c r="E631" t="str">
        <f t="shared" si="189"/>
        <v/>
      </c>
      <c r="F631" t="str">
        <f t="shared" si="189"/>
        <v/>
      </c>
      <c r="G631" t="str">
        <f t="shared" si="189"/>
        <v/>
      </c>
      <c r="H631" t="str">
        <f t="shared" si="189"/>
        <v/>
      </c>
      <c r="I631" t="str">
        <f t="shared" si="189"/>
        <v/>
      </c>
      <c r="J631" t="str">
        <f t="shared" si="189"/>
        <v/>
      </c>
      <c r="K631" t="str">
        <f t="shared" si="189"/>
        <v/>
      </c>
      <c r="L631" t="str">
        <f t="shared" si="189"/>
        <v/>
      </c>
      <c r="M631" t="str">
        <f t="shared" si="188"/>
        <v/>
      </c>
      <c r="N631" t="e">
        <f t="shared" si="173"/>
        <v>#REF!</v>
      </c>
      <c r="O631" t="e">
        <f t="shared" si="174"/>
        <v>#REF!</v>
      </c>
      <c r="P631" t="e">
        <f t="shared" si="175"/>
        <v>#REF!</v>
      </c>
      <c r="Q631" t="e">
        <f t="shared" si="176"/>
        <v>#REF!</v>
      </c>
      <c r="R631" t="e">
        <f t="shared" si="177"/>
        <v>#REF!</v>
      </c>
      <c r="S631" t="e">
        <f t="shared" si="178"/>
        <v>#REF!</v>
      </c>
      <c r="T631" t="e">
        <f t="shared" si="179"/>
        <v>#REF!</v>
      </c>
      <c r="U631" t="e">
        <f t="shared" si="180"/>
        <v>#REF!</v>
      </c>
      <c r="V631" t="e">
        <f t="shared" si="181"/>
        <v>#REF!</v>
      </c>
      <c r="W631" t="e">
        <f t="shared" si="182"/>
        <v>#REF!</v>
      </c>
      <c r="X631" t="e">
        <f t="shared" si="183"/>
        <v>#REF!</v>
      </c>
      <c r="Y631" t="e">
        <f t="shared" si="184"/>
        <v>#REF!</v>
      </c>
      <c r="Z631" t="e">
        <f t="shared" si="185"/>
        <v>#REF!</v>
      </c>
    </row>
    <row r="632" spans="1:26">
      <c r="A632" t="e">
        <f>IF(A631="","",IF($R$3=1,dayTest!A644,day!#REF!))</f>
        <v>#REF!</v>
      </c>
      <c r="B632" t="str">
        <f t="shared" si="187"/>
        <v/>
      </c>
      <c r="C632" t="str">
        <f t="shared" si="189"/>
        <v/>
      </c>
      <c r="D632" t="str">
        <f t="shared" si="189"/>
        <v/>
      </c>
      <c r="E632" t="str">
        <f t="shared" si="189"/>
        <v/>
      </c>
      <c r="F632" t="str">
        <f t="shared" si="189"/>
        <v/>
      </c>
      <c r="G632" t="str">
        <f t="shared" si="189"/>
        <v/>
      </c>
      <c r="H632" t="str">
        <f t="shared" si="189"/>
        <v/>
      </c>
      <c r="I632" t="str">
        <f t="shared" si="189"/>
        <v/>
      </c>
      <c r="J632" t="str">
        <f t="shared" si="189"/>
        <v/>
      </c>
      <c r="K632" t="str">
        <f t="shared" si="189"/>
        <v/>
      </c>
      <c r="L632" t="str">
        <f t="shared" si="189"/>
        <v/>
      </c>
      <c r="M632" t="str">
        <f t="shared" si="188"/>
        <v/>
      </c>
      <c r="N632" t="e">
        <f t="shared" si="173"/>
        <v>#REF!</v>
      </c>
      <c r="O632" t="e">
        <f t="shared" si="174"/>
        <v>#REF!</v>
      </c>
      <c r="P632" t="e">
        <f t="shared" si="175"/>
        <v>#REF!</v>
      </c>
      <c r="Q632" t="e">
        <f t="shared" si="176"/>
        <v>#REF!</v>
      </c>
      <c r="R632" t="e">
        <f t="shared" si="177"/>
        <v>#REF!</v>
      </c>
      <c r="S632" t="e">
        <f t="shared" si="178"/>
        <v>#REF!</v>
      </c>
      <c r="T632" t="e">
        <f t="shared" si="179"/>
        <v>#REF!</v>
      </c>
      <c r="U632" t="e">
        <f t="shared" si="180"/>
        <v>#REF!</v>
      </c>
      <c r="V632" t="e">
        <f t="shared" si="181"/>
        <v>#REF!</v>
      </c>
      <c r="W632" t="e">
        <f t="shared" si="182"/>
        <v>#REF!</v>
      </c>
      <c r="X632" t="e">
        <f t="shared" si="183"/>
        <v>#REF!</v>
      </c>
      <c r="Y632" t="e">
        <f t="shared" si="184"/>
        <v>#REF!</v>
      </c>
      <c r="Z632" t="e">
        <f t="shared" si="185"/>
        <v>#REF!</v>
      </c>
    </row>
    <row r="633" spans="1:26">
      <c r="A633" t="e">
        <f>IF(A632="","",IF($R$3=1,dayTest!A645,day!#REF!))</f>
        <v>#REF!</v>
      </c>
      <c r="B633" t="str">
        <f t="shared" si="187"/>
        <v/>
      </c>
      <c r="C633" t="str">
        <f t="shared" si="189"/>
        <v/>
      </c>
      <c r="D633" t="str">
        <f t="shared" si="189"/>
        <v/>
      </c>
      <c r="E633" t="str">
        <f t="shared" si="189"/>
        <v/>
      </c>
      <c r="F633" t="str">
        <f t="shared" si="189"/>
        <v/>
      </c>
      <c r="G633" t="str">
        <f t="shared" si="189"/>
        <v/>
      </c>
      <c r="H633" t="str">
        <f t="shared" si="189"/>
        <v/>
      </c>
      <c r="I633" t="str">
        <f t="shared" si="189"/>
        <v/>
      </c>
      <c r="J633" t="str">
        <f t="shared" si="189"/>
        <v/>
      </c>
      <c r="K633" t="str">
        <f t="shared" si="189"/>
        <v/>
      </c>
      <c r="L633" t="str">
        <f t="shared" si="189"/>
        <v/>
      </c>
      <c r="M633" t="str">
        <f t="shared" si="188"/>
        <v/>
      </c>
      <c r="N633" t="e">
        <f t="shared" si="173"/>
        <v>#REF!</v>
      </c>
      <c r="O633" t="e">
        <f t="shared" si="174"/>
        <v>#REF!</v>
      </c>
      <c r="P633" t="e">
        <f t="shared" si="175"/>
        <v>#REF!</v>
      </c>
      <c r="Q633" t="e">
        <f t="shared" si="176"/>
        <v>#REF!</v>
      </c>
      <c r="R633" t="e">
        <f t="shared" si="177"/>
        <v>#REF!</v>
      </c>
      <c r="S633" t="e">
        <f t="shared" si="178"/>
        <v>#REF!</v>
      </c>
      <c r="T633" t="e">
        <f t="shared" si="179"/>
        <v>#REF!</v>
      </c>
      <c r="U633" t="e">
        <f t="shared" si="180"/>
        <v>#REF!</v>
      </c>
      <c r="V633" t="e">
        <f t="shared" si="181"/>
        <v>#REF!</v>
      </c>
      <c r="W633" t="e">
        <f t="shared" si="182"/>
        <v>#REF!</v>
      </c>
      <c r="X633" t="e">
        <f t="shared" si="183"/>
        <v>#REF!</v>
      </c>
      <c r="Y633" t="e">
        <f t="shared" si="184"/>
        <v>#REF!</v>
      </c>
      <c r="Z633" t="e">
        <f t="shared" si="185"/>
        <v>#REF!</v>
      </c>
    </row>
    <row r="634" spans="1:26">
      <c r="A634" t="e">
        <f>IF(A633="","",IF($R$3=1,dayTest!A646,day!#REF!))</f>
        <v>#REF!</v>
      </c>
      <c r="B634" t="str">
        <f t="shared" si="187"/>
        <v/>
      </c>
      <c r="C634" t="str">
        <f t="shared" si="189"/>
        <v/>
      </c>
      <c r="D634" t="str">
        <f t="shared" si="189"/>
        <v/>
      </c>
      <c r="E634" t="str">
        <f t="shared" si="189"/>
        <v/>
      </c>
      <c r="F634" t="str">
        <f t="shared" si="189"/>
        <v/>
      </c>
      <c r="G634" t="str">
        <f t="shared" si="189"/>
        <v/>
      </c>
      <c r="H634" t="str">
        <f t="shared" si="189"/>
        <v/>
      </c>
      <c r="I634" t="str">
        <f t="shared" si="189"/>
        <v/>
      </c>
      <c r="J634" t="str">
        <f t="shared" si="189"/>
        <v/>
      </c>
      <c r="K634" t="str">
        <f t="shared" si="189"/>
        <v/>
      </c>
      <c r="L634" t="str">
        <f t="shared" si="189"/>
        <v/>
      </c>
      <c r="M634" t="str">
        <f t="shared" si="188"/>
        <v/>
      </c>
      <c r="N634" t="e">
        <f t="shared" si="173"/>
        <v>#REF!</v>
      </c>
      <c r="O634" t="e">
        <f t="shared" si="174"/>
        <v>#REF!</v>
      </c>
      <c r="P634" t="e">
        <f t="shared" si="175"/>
        <v>#REF!</v>
      </c>
      <c r="Q634" t="e">
        <f t="shared" si="176"/>
        <v>#REF!</v>
      </c>
      <c r="R634" t="e">
        <f t="shared" si="177"/>
        <v>#REF!</v>
      </c>
      <c r="S634" t="e">
        <f t="shared" si="178"/>
        <v>#REF!</v>
      </c>
      <c r="T634" t="e">
        <f t="shared" si="179"/>
        <v>#REF!</v>
      </c>
      <c r="U634" t="e">
        <f t="shared" si="180"/>
        <v>#REF!</v>
      </c>
      <c r="V634" t="e">
        <f t="shared" si="181"/>
        <v>#REF!</v>
      </c>
      <c r="W634" t="e">
        <f t="shared" si="182"/>
        <v>#REF!</v>
      </c>
      <c r="X634" t="e">
        <f t="shared" si="183"/>
        <v>#REF!</v>
      </c>
      <c r="Y634" t="e">
        <f t="shared" si="184"/>
        <v>#REF!</v>
      </c>
      <c r="Z634" t="e">
        <f t="shared" si="185"/>
        <v>#REF!</v>
      </c>
    </row>
    <row r="635" spans="1:26">
      <c r="A635" t="e">
        <f>IF(A634="","",IF($R$3=1,dayTest!A647,day!#REF!))</f>
        <v>#REF!</v>
      </c>
      <c r="B635" t="str">
        <f t="shared" si="187"/>
        <v/>
      </c>
      <c r="C635" t="str">
        <f t="shared" si="189"/>
        <v/>
      </c>
      <c r="D635" t="str">
        <f t="shared" si="189"/>
        <v/>
      </c>
      <c r="E635" t="str">
        <f t="shared" si="189"/>
        <v/>
      </c>
      <c r="F635" t="str">
        <f t="shared" si="189"/>
        <v/>
      </c>
      <c r="G635" t="str">
        <f t="shared" si="189"/>
        <v/>
      </c>
      <c r="H635" t="str">
        <f t="shared" si="189"/>
        <v/>
      </c>
      <c r="I635" t="str">
        <f t="shared" si="189"/>
        <v/>
      </c>
      <c r="J635" t="str">
        <f t="shared" si="189"/>
        <v/>
      </c>
      <c r="K635" t="str">
        <f t="shared" si="189"/>
        <v/>
      </c>
      <c r="L635" t="str">
        <f t="shared" si="189"/>
        <v/>
      </c>
      <c r="M635" t="str">
        <f t="shared" si="188"/>
        <v/>
      </c>
      <c r="N635" t="e">
        <f t="shared" si="173"/>
        <v>#REF!</v>
      </c>
      <c r="O635" t="e">
        <f t="shared" si="174"/>
        <v>#REF!</v>
      </c>
      <c r="P635" t="e">
        <f t="shared" si="175"/>
        <v>#REF!</v>
      </c>
      <c r="Q635" t="e">
        <f t="shared" si="176"/>
        <v>#REF!</v>
      </c>
      <c r="R635" t="e">
        <f t="shared" si="177"/>
        <v>#REF!</v>
      </c>
      <c r="S635" t="e">
        <f t="shared" si="178"/>
        <v>#REF!</v>
      </c>
      <c r="T635" t="e">
        <f t="shared" si="179"/>
        <v>#REF!</v>
      </c>
      <c r="U635" t="e">
        <f t="shared" si="180"/>
        <v>#REF!</v>
      </c>
      <c r="V635" t="e">
        <f t="shared" si="181"/>
        <v>#REF!</v>
      </c>
      <c r="W635" t="e">
        <f t="shared" si="182"/>
        <v>#REF!</v>
      </c>
      <c r="X635" t="e">
        <f t="shared" si="183"/>
        <v>#REF!</v>
      </c>
      <c r="Y635" t="e">
        <f t="shared" si="184"/>
        <v>#REF!</v>
      </c>
      <c r="Z635" t="e">
        <f t="shared" si="185"/>
        <v>#REF!</v>
      </c>
    </row>
    <row r="636" spans="1:26">
      <c r="A636" t="e">
        <f>IF(A635="","",IF($R$3=1,dayTest!A648,day!#REF!))</f>
        <v>#REF!</v>
      </c>
      <c r="B636" t="str">
        <f t="shared" si="187"/>
        <v/>
      </c>
      <c r="C636" t="str">
        <f t="shared" si="189"/>
        <v/>
      </c>
      <c r="D636" t="str">
        <f t="shared" si="189"/>
        <v/>
      </c>
      <c r="E636" t="str">
        <f t="shared" si="189"/>
        <v/>
      </c>
      <c r="F636" t="str">
        <f t="shared" si="189"/>
        <v/>
      </c>
      <c r="G636" t="str">
        <f t="shared" si="189"/>
        <v/>
      </c>
      <c r="H636" t="str">
        <f t="shared" si="189"/>
        <v/>
      </c>
      <c r="I636" t="str">
        <f t="shared" si="189"/>
        <v/>
      </c>
      <c r="J636" t="str">
        <f t="shared" si="189"/>
        <v/>
      </c>
      <c r="K636" t="str">
        <f t="shared" si="189"/>
        <v/>
      </c>
      <c r="L636" t="str">
        <f t="shared" si="189"/>
        <v/>
      </c>
      <c r="M636" t="str">
        <f t="shared" si="188"/>
        <v/>
      </c>
      <c r="N636" t="e">
        <f t="shared" si="173"/>
        <v>#REF!</v>
      </c>
      <c r="O636" t="e">
        <f t="shared" si="174"/>
        <v>#REF!</v>
      </c>
      <c r="P636" t="e">
        <f t="shared" si="175"/>
        <v>#REF!</v>
      </c>
      <c r="Q636" t="e">
        <f t="shared" si="176"/>
        <v>#REF!</v>
      </c>
      <c r="R636" t="e">
        <f t="shared" si="177"/>
        <v>#REF!</v>
      </c>
      <c r="S636" t="e">
        <f t="shared" si="178"/>
        <v>#REF!</v>
      </c>
      <c r="T636" t="e">
        <f t="shared" si="179"/>
        <v>#REF!</v>
      </c>
      <c r="U636" t="e">
        <f t="shared" si="180"/>
        <v>#REF!</v>
      </c>
      <c r="V636" t="e">
        <f t="shared" si="181"/>
        <v>#REF!</v>
      </c>
      <c r="W636" t="e">
        <f t="shared" si="182"/>
        <v>#REF!</v>
      </c>
      <c r="X636" t="e">
        <f t="shared" si="183"/>
        <v>#REF!</v>
      </c>
      <c r="Y636" t="e">
        <f t="shared" si="184"/>
        <v>#REF!</v>
      </c>
      <c r="Z636" t="e">
        <f t="shared" si="185"/>
        <v>#REF!</v>
      </c>
    </row>
    <row r="637" spans="1:26">
      <c r="A637" t="e">
        <f>IF(A636="","",IF($R$3=1,dayTest!A649,day!#REF!))</f>
        <v>#REF!</v>
      </c>
      <c r="B637" t="str">
        <f t="shared" si="187"/>
        <v/>
      </c>
      <c r="C637" t="str">
        <f t="shared" si="189"/>
        <v/>
      </c>
      <c r="D637" t="str">
        <f t="shared" si="189"/>
        <v/>
      </c>
      <c r="E637" t="str">
        <f t="shared" si="189"/>
        <v/>
      </c>
      <c r="F637" t="str">
        <f t="shared" si="189"/>
        <v/>
      </c>
      <c r="G637" t="str">
        <f t="shared" si="189"/>
        <v/>
      </c>
      <c r="H637" t="str">
        <f t="shared" si="189"/>
        <v/>
      </c>
      <c r="I637" t="str">
        <f t="shared" si="189"/>
        <v/>
      </c>
      <c r="J637" t="str">
        <f t="shared" si="189"/>
        <v/>
      </c>
      <c r="K637" t="str">
        <f t="shared" si="189"/>
        <v/>
      </c>
      <c r="L637" t="str">
        <f t="shared" si="189"/>
        <v/>
      </c>
      <c r="M637" t="str">
        <f t="shared" si="188"/>
        <v/>
      </c>
      <c r="N637" t="e">
        <f t="shared" si="173"/>
        <v>#REF!</v>
      </c>
      <c r="O637" t="e">
        <f t="shared" si="174"/>
        <v>#REF!</v>
      </c>
      <c r="P637" t="e">
        <f t="shared" si="175"/>
        <v>#REF!</v>
      </c>
      <c r="Q637" t="e">
        <f t="shared" si="176"/>
        <v>#REF!</v>
      </c>
      <c r="R637" t="e">
        <f t="shared" si="177"/>
        <v>#REF!</v>
      </c>
      <c r="S637" t="e">
        <f t="shared" si="178"/>
        <v>#REF!</v>
      </c>
      <c r="T637" t="e">
        <f t="shared" si="179"/>
        <v>#REF!</v>
      </c>
      <c r="U637" t="e">
        <f t="shared" si="180"/>
        <v>#REF!</v>
      </c>
      <c r="V637" t="e">
        <f t="shared" si="181"/>
        <v>#REF!</v>
      </c>
      <c r="W637" t="e">
        <f t="shared" si="182"/>
        <v>#REF!</v>
      </c>
      <c r="X637" t="e">
        <f t="shared" si="183"/>
        <v>#REF!</v>
      </c>
      <c r="Y637" t="e">
        <f t="shared" si="184"/>
        <v>#REF!</v>
      </c>
      <c r="Z637" t="e">
        <f t="shared" si="185"/>
        <v>#REF!</v>
      </c>
    </row>
    <row r="638" spans="1:26">
      <c r="A638" t="e">
        <f>IF(A637="","",IF($R$3=1,dayTest!A650,day!#REF!))</f>
        <v>#REF!</v>
      </c>
      <c r="B638" t="str">
        <f t="shared" si="187"/>
        <v/>
      </c>
      <c r="C638" t="str">
        <f t="shared" si="189"/>
        <v/>
      </c>
      <c r="D638" t="str">
        <f t="shared" si="189"/>
        <v/>
      </c>
      <c r="E638" t="str">
        <f t="shared" si="189"/>
        <v/>
      </c>
      <c r="F638" t="str">
        <f t="shared" si="189"/>
        <v/>
      </c>
      <c r="G638" t="str">
        <f t="shared" si="189"/>
        <v/>
      </c>
      <c r="H638" t="str">
        <f t="shared" si="189"/>
        <v/>
      </c>
      <c r="I638" t="str">
        <f t="shared" si="189"/>
        <v/>
      </c>
      <c r="J638" t="str">
        <f t="shared" si="189"/>
        <v/>
      </c>
      <c r="K638" t="str">
        <f t="shared" si="189"/>
        <v/>
      </c>
      <c r="L638" t="str">
        <f t="shared" si="189"/>
        <v/>
      </c>
      <c r="M638" t="str">
        <f t="shared" si="188"/>
        <v/>
      </c>
      <c r="N638" t="e">
        <f t="shared" si="173"/>
        <v>#REF!</v>
      </c>
      <c r="O638" t="e">
        <f t="shared" si="174"/>
        <v>#REF!</v>
      </c>
      <c r="P638" t="e">
        <f t="shared" si="175"/>
        <v>#REF!</v>
      </c>
      <c r="Q638" t="e">
        <f t="shared" si="176"/>
        <v>#REF!</v>
      </c>
      <c r="R638" t="e">
        <f t="shared" si="177"/>
        <v>#REF!</v>
      </c>
      <c r="S638" t="e">
        <f t="shared" si="178"/>
        <v>#REF!</v>
      </c>
      <c r="T638" t="e">
        <f t="shared" si="179"/>
        <v>#REF!</v>
      </c>
      <c r="U638" t="e">
        <f t="shared" si="180"/>
        <v>#REF!</v>
      </c>
      <c r="V638" t="e">
        <f t="shared" si="181"/>
        <v>#REF!</v>
      </c>
      <c r="W638" t="e">
        <f t="shared" si="182"/>
        <v>#REF!</v>
      </c>
      <c r="X638" t="e">
        <f t="shared" si="183"/>
        <v>#REF!</v>
      </c>
      <c r="Y638" t="e">
        <f t="shared" si="184"/>
        <v>#REF!</v>
      </c>
      <c r="Z638" t="e">
        <f t="shared" si="185"/>
        <v>#REF!</v>
      </c>
    </row>
    <row r="639" spans="1:26">
      <c r="A639" t="e">
        <f>IF(A638="","",IF($R$3=1,dayTest!A651,day!#REF!))</f>
        <v>#REF!</v>
      </c>
      <c r="B639" t="str">
        <f t="shared" si="187"/>
        <v/>
      </c>
      <c r="C639" t="str">
        <f t="shared" si="189"/>
        <v/>
      </c>
      <c r="D639" t="str">
        <f t="shared" si="189"/>
        <v/>
      </c>
      <c r="E639" t="str">
        <f t="shared" si="189"/>
        <v/>
      </c>
      <c r="F639" t="str">
        <f t="shared" si="189"/>
        <v/>
      </c>
      <c r="G639" t="str">
        <f t="shared" si="189"/>
        <v/>
      </c>
      <c r="H639" t="str">
        <f t="shared" si="189"/>
        <v/>
      </c>
      <c r="I639" t="str">
        <f t="shared" si="189"/>
        <v/>
      </c>
      <c r="J639" t="str">
        <f t="shared" si="189"/>
        <v/>
      </c>
      <c r="K639" t="str">
        <f t="shared" si="189"/>
        <v/>
      </c>
      <c r="L639" t="str">
        <f t="shared" si="189"/>
        <v/>
      </c>
      <c r="M639" t="str">
        <f t="shared" si="188"/>
        <v/>
      </c>
      <c r="N639" t="e">
        <f t="shared" si="173"/>
        <v>#REF!</v>
      </c>
      <c r="O639" t="e">
        <f t="shared" si="174"/>
        <v>#REF!</v>
      </c>
      <c r="P639" t="e">
        <f t="shared" si="175"/>
        <v>#REF!</v>
      </c>
      <c r="Q639" t="e">
        <f t="shared" si="176"/>
        <v>#REF!</v>
      </c>
      <c r="R639" t="e">
        <f t="shared" si="177"/>
        <v>#REF!</v>
      </c>
      <c r="S639" t="e">
        <f t="shared" si="178"/>
        <v>#REF!</v>
      </c>
      <c r="T639" t="e">
        <f t="shared" si="179"/>
        <v>#REF!</v>
      </c>
      <c r="U639" t="e">
        <f t="shared" si="180"/>
        <v>#REF!</v>
      </c>
      <c r="V639" t="e">
        <f t="shared" si="181"/>
        <v>#REF!</v>
      </c>
      <c r="W639" t="e">
        <f t="shared" si="182"/>
        <v>#REF!</v>
      </c>
      <c r="X639" t="e">
        <f t="shared" si="183"/>
        <v>#REF!</v>
      </c>
      <c r="Y639" t="e">
        <f t="shared" si="184"/>
        <v>#REF!</v>
      </c>
      <c r="Z639" t="e">
        <f t="shared" si="185"/>
        <v>#REF!</v>
      </c>
    </row>
    <row r="640" spans="1:26">
      <c r="A640" t="e">
        <f>IF(A639="","",IF($R$3=1,dayTest!A652,day!#REF!))</f>
        <v>#REF!</v>
      </c>
      <c r="B640" t="str">
        <f t="shared" si="187"/>
        <v/>
      </c>
      <c r="C640" t="str">
        <f t="shared" si="189"/>
        <v/>
      </c>
      <c r="D640" t="str">
        <f t="shared" si="189"/>
        <v/>
      </c>
      <c r="E640" t="str">
        <f t="shared" si="189"/>
        <v/>
      </c>
      <c r="F640" t="str">
        <f t="shared" si="189"/>
        <v/>
      </c>
      <c r="G640" t="str">
        <f t="shared" si="189"/>
        <v/>
      </c>
      <c r="H640" t="str">
        <f t="shared" si="189"/>
        <v/>
      </c>
      <c r="I640" t="str">
        <f t="shared" si="189"/>
        <v/>
      </c>
      <c r="J640" t="str">
        <f t="shared" si="189"/>
        <v/>
      </c>
      <c r="K640" t="str">
        <f t="shared" si="189"/>
        <v/>
      </c>
      <c r="L640" t="str">
        <f t="shared" si="189"/>
        <v/>
      </c>
      <c r="M640" t="str">
        <f t="shared" si="188"/>
        <v/>
      </c>
      <c r="N640" t="e">
        <f t="shared" si="173"/>
        <v>#REF!</v>
      </c>
      <c r="O640" t="e">
        <f t="shared" si="174"/>
        <v>#REF!</v>
      </c>
      <c r="P640" t="e">
        <f t="shared" si="175"/>
        <v>#REF!</v>
      </c>
      <c r="Q640" t="e">
        <f t="shared" si="176"/>
        <v>#REF!</v>
      </c>
      <c r="R640" t="e">
        <f t="shared" si="177"/>
        <v>#REF!</v>
      </c>
      <c r="S640" t="e">
        <f t="shared" si="178"/>
        <v>#REF!</v>
      </c>
      <c r="T640" t="e">
        <f t="shared" si="179"/>
        <v>#REF!</v>
      </c>
      <c r="U640" t="e">
        <f t="shared" si="180"/>
        <v>#REF!</v>
      </c>
      <c r="V640" t="e">
        <f t="shared" si="181"/>
        <v>#REF!</v>
      </c>
      <c r="W640" t="e">
        <f t="shared" si="182"/>
        <v>#REF!</v>
      </c>
      <c r="X640" t="e">
        <f t="shared" si="183"/>
        <v>#REF!</v>
      </c>
      <c r="Y640" t="e">
        <f t="shared" si="184"/>
        <v>#REF!</v>
      </c>
      <c r="Z640" t="e">
        <f t="shared" si="185"/>
        <v>#REF!</v>
      </c>
    </row>
    <row r="641" spans="1:26">
      <c r="A641" t="e">
        <f>IF(A640="","",IF($R$3=1,dayTest!A653,day!#REF!))</f>
        <v>#REF!</v>
      </c>
      <c r="B641" t="str">
        <f t="shared" si="187"/>
        <v/>
      </c>
      <c r="C641" t="str">
        <f t="shared" si="189"/>
        <v/>
      </c>
      <c r="D641" t="str">
        <f t="shared" si="189"/>
        <v/>
      </c>
      <c r="E641" t="str">
        <f t="shared" si="189"/>
        <v/>
      </c>
      <c r="F641" t="str">
        <f t="shared" si="189"/>
        <v/>
      </c>
      <c r="G641" t="str">
        <f t="shared" si="189"/>
        <v/>
      </c>
      <c r="H641" t="str">
        <f t="shared" si="189"/>
        <v/>
      </c>
      <c r="I641" t="str">
        <f t="shared" si="189"/>
        <v/>
      </c>
      <c r="J641" t="str">
        <f t="shared" si="189"/>
        <v/>
      </c>
      <c r="K641" t="str">
        <f t="shared" si="189"/>
        <v/>
      </c>
      <c r="L641" t="str">
        <f t="shared" si="189"/>
        <v/>
      </c>
      <c r="M641" t="str">
        <f t="shared" si="188"/>
        <v/>
      </c>
      <c r="N641" t="e">
        <f t="shared" si="173"/>
        <v>#REF!</v>
      </c>
      <c r="O641" t="e">
        <f t="shared" si="174"/>
        <v>#REF!</v>
      </c>
      <c r="P641" t="e">
        <f t="shared" si="175"/>
        <v>#REF!</v>
      </c>
      <c r="Q641" t="e">
        <f t="shared" si="176"/>
        <v>#REF!</v>
      </c>
      <c r="R641" t="e">
        <f t="shared" si="177"/>
        <v>#REF!</v>
      </c>
      <c r="S641" t="e">
        <f t="shared" si="178"/>
        <v>#REF!</v>
      </c>
      <c r="T641" t="e">
        <f t="shared" si="179"/>
        <v>#REF!</v>
      </c>
      <c r="U641" t="e">
        <f t="shared" si="180"/>
        <v>#REF!</v>
      </c>
      <c r="V641" t="e">
        <f t="shared" si="181"/>
        <v>#REF!</v>
      </c>
      <c r="W641" t="e">
        <f t="shared" si="182"/>
        <v>#REF!</v>
      </c>
      <c r="X641" t="e">
        <f t="shared" si="183"/>
        <v>#REF!</v>
      </c>
      <c r="Y641" t="e">
        <f t="shared" si="184"/>
        <v>#REF!</v>
      </c>
      <c r="Z641" t="e">
        <f t="shared" si="185"/>
        <v>#REF!</v>
      </c>
    </row>
    <row r="642" spans="1:26">
      <c r="A642" t="e">
        <f>IF(A641="","",IF($R$3=1,dayTest!A654,day!#REF!))</f>
        <v>#REF!</v>
      </c>
      <c r="B642" t="str">
        <f t="shared" si="187"/>
        <v/>
      </c>
      <c r="C642" t="str">
        <f t="shared" si="189"/>
        <v/>
      </c>
      <c r="D642" t="str">
        <f t="shared" si="189"/>
        <v/>
      </c>
      <c r="E642" t="str">
        <f t="shared" si="189"/>
        <v/>
      </c>
      <c r="F642" t="str">
        <f t="shared" si="189"/>
        <v/>
      </c>
      <c r="G642" t="str">
        <f t="shared" ref="G642:L684" si="190">IFERROR(VALUE(MID($A642,COLUMN()-1,1)),"")</f>
        <v/>
      </c>
      <c r="H642" t="str">
        <f t="shared" si="190"/>
        <v/>
      </c>
      <c r="I642" t="str">
        <f t="shared" si="190"/>
        <v/>
      </c>
      <c r="J642" t="str">
        <f t="shared" si="190"/>
        <v/>
      </c>
      <c r="K642" t="str">
        <f t="shared" si="190"/>
        <v/>
      </c>
      <c r="L642" t="str">
        <f t="shared" si="190"/>
        <v/>
      </c>
      <c r="M642" t="str">
        <f t="shared" si="188"/>
        <v/>
      </c>
      <c r="N642" t="e">
        <f t="shared" si="173"/>
        <v>#REF!</v>
      </c>
      <c r="O642" t="e">
        <f t="shared" si="174"/>
        <v>#REF!</v>
      </c>
      <c r="P642" t="e">
        <f t="shared" si="175"/>
        <v>#REF!</v>
      </c>
      <c r="Q642" t="e">
        <f t="shared" si="176"/>
        <v>#REF!</v>
      </c>
      <c r="R642" t="e">
        <f t="shared" si="177"/>
        <v>#REF!</v>
      </c>
      <c r="S642" t="e">
        <f t="shared" si="178"/>
        <v>#REF!</v>
      </c>
      <c r="T642" t="e">
        <f t="shared" si="179"/>
        <v>#REF!</v>
      </c>
      <c r="U642" t="e">
        <f t="shared" si="180"/>
        <v>#REF!</v>
      </c>
      <c r="V642" t="e">
        <f t="shared" si="181"/>
        <v>#REF!</v>
      </c>
      <c r="W642" t="e">
        <f t="shared" si="182"/>
        <v>#REF!</v>
      </c>
      <c r="X642" t="e">
        <f t="shared" si="183"/>
        <v>#REF!</v>
      </c>
      <c r="Y642" t="e">
        <f t="shared" si="184"/>
        <v>#REF!</v>
      </c>
      <c r="Z642" t="e">
        <f t="shared" si="185"/>
        <v>#REF!</v>
      </c>
    </row>
    <row r="643" spans="1:26">
      <c r="A643" t="e">
        <f>IF(A642="","",IF($R$3=1,dayTest!A655,day!#REF!))</f>
        <v>#REF!</v>
      </c>
      <c r="B643" t="str">
        <f t="shared" si="187"/>
        <v/>
      </c>
      <c r="C643" t="str">
        <f t="shared" ref="C643:G692" si="191">IFERROR(VALUE(MID($A643,COLUMN()-1,1)),"")</f>
        <v/>
      </c>
      <c r="D643" t="str">
        <f t="shared" si="191"/>
        <v/>
      </c>
      <c r="E643" t="str">
        <f t="shared" si="191"/>
        <v/>
      </c>
      <c r="F643" t="str">
        <f t="shared" si="191"/>
        <v/>
      </c>
      <c r="G643" t="str">
        <f t="shared" si="190"/>
        <v/>
      </c>
      <c r="H643" t="str">
        <f t="shared" si="190"/>
        <v/>
      </c>
      <c r="I643" t="str">
        <f t="shared" si="190"/>
        <v/>
      </c>
      <c r="J643" t="str">
        <f t="shared" si="190"/>
        <v/>
      </c>
      <c r="K643" t="str">
        <f t="shared" si="190"/>
        <v/>
      </c>
      <c r="L643" t="str">
        <f t="shared" si="190"/>
        <v/>
      </c>
      <c r="M643" t="str">
        <f t="shared" si="188"/>
        <v/>
      </c>
      <c r="N643" t="e">
        <f t="shared" si="173"/>
        <v>#REF!</v>
      </c>
      <c r="O643" t="e">
        <f t="shared" si="174"/>
        <v>#REF!</v>
      </c>
      <c r="P643" t="e">
        <f t="shared" si="175"/>
        <v>#REF!</v>
      </c>
      <c r="Q643" t="e">
        <f t="shared" si="176"/>
        <v>#REF!</v>
      </c>
      <c r="R643" t="e">
        <f t="shared" si="177"/>
        <v>#REF!</v>
      </c>
      <c r="S643" t="e">
        <f t="shared" si="178"/>
        <v>#REF!</v>
      </c>
      <c r="T643" t="e">
        <f t="shared" si="179"/>
        <v>#REF!</v>
      </c>
      <c r="U643" t="e">
        <f t="shared" si="180"/>
        <v>#REF!</v>
      </c>
      <c r="V643" t="e">
        <f t="shared" si="181"/>
        <v>#REF!</v>
      </c>
      <c r="W643" t="e">
        <f t="shared" si="182"/>
        <v>#REF!</v>
      </c>
      <c r="X643" t="e">
        <f t="shared" si="183"/>
        <v>#REF!</v>
      </c>
      <c r="Y643" t="e">
        <f t="shared" si="184"/>
        <v>#REF!</v>
      </c>
      <c r="Z643" t="e">
        <f t="shared" si="185"/>
        <v>#REF!</v>
      </c>
    </row>
    <row r="644" spans="1:26">
      <c r="A644" t="e">
        <f>IF(A643="","",IF($R$3=1,dayTest!A656,day!#REF!))</f>
        <v>#REF!</v>
      </c>
      <c r="B644" t="str">
        <f t="shared" si="187"/>
        <v/>
      </c>
      <c r="C644" t="str">
        <f t="shared" si="191"/>
        <v/>
      </c>
      <c r="D644" t="str">
        <f t="shared" si="191"/>
        <v/>
      </c>
      <c r="E644" t="str">
        <f t="shared" si="191"/>
        <v/>
      </c>
      <c r="F644" t="str">
        <f t="shared" si="191"/>
        <v/>
      </c>
      <c r="G644" t="str">
        <f t="shared" si="190"/>
        <v/>
      </c>
      <c r="H644" t="str">
        <f t="shared" si="190"/>
        <v/>
      </c>
      <c r="I644" t="str">
        <f t="shared" si="190"/>
        <v/>
      </c>
      <c r="J644" t="str">
        <f t="shared" si="190"/>
        <v/>
      </c>
      <c r="K644" t="str">
        <f t="shared" si="190"/>
        <v/>
      </c>
      <c r="L644" t="str">
        <f t="shared" si="190"/>
        <v/>
      </c>
      <c r="M644" t="str">
        <f t="shared" si="188"/>
        <v/>
      </c>
      <c r="N644" t="e">
        <f t="shared" si="173"/>
        <v>#REF!</v>
      </c>
      <c r="O644" t="e">
        <f t="shared" si="174"/>
        <v>#REF!</v>
      </c>
      <c r="P644" t="e">
        <f t="shared" si="175"/>
        <v>#REF!</v>
      </c>
      <c r="Q644" t="e">
        <f t="shared" si="176"/>
        <v>#REF!</v>
      </c>
      <c r="R644" t="e">
        <f t="shared" si="177"/>
        <v>#REF!</v>
      </c>
      <c r="S644" t="e">
        <f t="shared" si="178"/>
        <v>#REF!</v>
      </c>
      <c r="T644" t="e">
        <f t="shared" si="179"/>
        <v>#REF!</v>
      </c>
      <c r="U644" t="e">
        <f t="shared" si="180"/>
        <v>#REF!</v>
      </c>
      <c r="V644" t="e">
        <f t="shared" si="181"/>
        <v>#REF!</v>
      </c>
      <c r="W644" t="e">
        <f t="shared" si="182"/>
        <v>#REF!</v>
      </c>
      <c r="X644" t="e">
        <f t="shared" si="183"/>
        <v>#REF!</v>
      </c>
      <c r="Y644" t="e">
        <f t="shared" si="184"/>
        <v>#REF!</v>
      </c>
      <c r="Z644" t="e">
        <f t="shared" si="185"/>
        <v>#REF!</v>
      </c>
    </row>
    <row r="645" spans="1:26">
      <c r="A645" t="e">
        <f>IF(A644="","",IF($R$3=1,dayTest!A657,day!#REF!))</f>
        <v>#REF!</v>
      </c>
      <c r="B645" t="str">
        <f t="shared" si="187"/>
        <v/>
      </c>
      <c r="C645" t="str">
        <f t="shared" si="191"/>
        <v/>
      </c>
      <c r="D645" t="str">
        <f t="shared" si="191"/>
        <v/>
      </c>
      <c r="E645" t="str">
        <f t="shared" si="191"/>
        <v/>
      </c>
      <c r="F645" t="str">
        <f t="shared" si="191"/>
        <v/>
      </c>
      <c r="G645" t="str">
        <f t="shared" si="190"/>
        <v/>
      </c>
      <c r="H645" t="str">
        <f t="shared" si="190"/>
        <v/>
      </c>
      <c r="I645" t="str">
        <f t="shared" si="190"/>
        <v/>
      </c>
      <c r="J645" t="str">
        <f t="shared" si="190"/>
        <v/>
      </c>
      <c r="K645" t="str">
        <f t="shared" si="190"/>
        <v/>
      </c>
      <c r="L645" t="str">
        <f t="shared" si="190"/>
        <v/>
      </c>
      <c r="M645" t="str">
        <f t="shared" si="188"/>
        <v/>
      </c>
      <c r="N645" t="e">
        <f t="shared" si="173"/>
        <v>#REF!</v>
      </c>
      <c r="O645" t="e">
        <f t="shared" si="174"/>
        <v>#REF!</v>
      </c>
      <c r="P645" t="e">
        <f t="shared" si="175"/>
        <v>#REF!</v>
      </c>
      <c r="Q645" t="e">
        <f t="shared" si="176"/>
        <v>#REF!</v>
      </c>
      <c r="R645" t="e">
        <f t="shared" si="177"/>
        <v>#REF!</v>
      </c>
      <c r="S645" t="e">
        <f t="shared" si="178"/>
        <v>#REF!</v>
      </c>
      <c r="T645" t="e">
        <f t="shared" si="179"/>
        <v>#REF!</v>
      </c>
      <c r="U645" t="e">
        <f t="shared" si="180"/>
        <v>#REF!</v>
      </c>
      <c r="V645" t="e">
        <f t="shared" si="181"/>
        <v>#REF!</v>
      </c>
      <c r="W645" t="e">
        <f t="shared" si="182"/>
        <v>#REF!</v>
      </c>
      <c r="X645" t="e">
        <f t="shared" si="183"/>
        <v>#REF!</v>
      </c>
      <c r="Y645" t="e">
        <f t="shared" si="184"/>
        <v>#REF!</v>
      </c>
      <c r="Z645" t="e">
        <f t="shared" si="185"/>
        <v>#REF!</v>
      </c>
    </row>
    <row r="646" spans="1:26">
      <c r="A646" t="e">
        <f>IF(A645="","",IF($R$3=1,dayTest!A658,day!#REF!))</f>
        <v>#REF!</v>
      </c>
      <c r="B646" t="str">
        <f t="shared" si="187"/>
        <v/>
      </c>
      <c r="C646" t="str">
        <f t="shared" si="191"/>
        <v/>
      </c>
      <c r="D646" t="str">
        <f t="shared" si="191"/>
        <v/>
      </c>
      <c r="E646" t="str">
        <f t="shared" si="191"/>
        <v/>
      </c>
      <c r="F646" t="str">
        <f t="shared" si="191"/>
        <v/>
      </c>
      <c r="G646" t="str">
        <f t="shared" si="190"/>
        <v/>
      </c>
      <c r="H646" t="str">
        <f t="shared" si="190"/>
        <v/>
      </c>
      <c r="I646" t="str">
        <f t="shared" si="190"/>
        <v/>
      </c>
      <c r="J646" t="str">
        <f t="shared" si="190"/>
        <v/>
      </c>
      <c r="K646" t="str">
        <f t="shared" si="190"/>
        <v/>
      </c>
      <c r="L646" t="str">
        <f t="shared" si="190"/>
        <v/>
      </c>
      <c r="M646" t="str">
        <f t="shared" si="188"/>
        <v/>
      </c>
      <c r="N646" t="e">
        <f t="shared" si="173"/>
        <v>#REF!</v>
      </c>
      <c r="O646" t="e">
        <f t="shared" si="174"/>
        <v>#REF!</v>
      </c>
      <c r="P646" t="e">
        <f t="shared" si="175"/>
        <v>#REF!</v>
      </c>
      <c r="Q646" t="e">
        <f t="shared" si="176"/>
        <v>#REF!</v>
      </c>
      <c r="R646" t="e">
        <f t="shared" si="177"/>
        <v>#REF!</v>
      </c>
      <c r="S646" t="e">
        <f t="shared" si="178"/>
        <v>#REF!</v>
      </c>
      <c r="T646" t="e">
        <f t="shared" si="179"/>
        <v>#REF!</v>
      </c>
      <c r="U646" t="e">
        <f t="shared" si="180"/>
        <v>#REF!</v>
      </c>
      <c r="V646" t="e">
        <f t="shared" si="181"/>
        <v>#REF!</v>
      </c>
      <c r="W646" t="e">
        <f t="shared" si="182"/>
        <v>#REF!</v>
      </c>
      <c r="X646" t="e">
        <f t="shared" si="183"/>
        <v>#REF!</v>
      </c>
      <c r="Y646" t="e">
        <f t="shared" si="184"/>
        <v>#REF!</v>
      </c>
      <c r="Z646" t="e">
        <f t="shared" si="185"/>
        <v>#REF!</v>
      </c>
    </row>
    <row r="647" spans="1:26">
      <c r="A647" t="e">
        <f>IF(A646="","",IF($R$3=1,dayTest!A659,day!#REF!))</f>
        <v>#REF!</v>
      </c>
      <c r="B647" t="str">
        <f t="shared" si="187"/>
        <v/>
      </c>
      <c r="C647" t="str">
        <f t="shared" si="191"/>
        <v/>
      </c>
      <c r="D647" t="str">
        <f t="shared" si="191"/>
        <v/>
      </c>
      <c r="E647" t="str">
        <f t="shared" si="191"/>
        <v/>
      </c>
      <c r="F647" t="str">
        <f t="shared" si="191"/>
        <v/>
      </c>
      <c r="G647" t="str">
        <f t="shared" si="190"/>
        <v/>
      </c>
      <c r="H647" t="str">
        <f t="shared" si="190"/>
        <v/>
      </c>
      <c r="I647" t="str">
        <f t="shared" si="190"/>
        <v/>
      </c>
      <c r="J647" t="str">
        <f t="shared" si="190"/>
        <v/>
      </c>
      <c r="K647" t="str">
        <f t="shared" si="190"/>
        <v/>
      </c>
      <c r="L647" t="str">
        <f t="shared" si="190"/>
        <v/>
      </c>
      <c r="M647" t="str">
        <f t="shared" si="188"/>
        <v/>
      </c>
      <c r="N647" t="e">
        <f t="shared" si="173"/>
        <v>#REF!</v>
      </c>
      <c r="O647" t="e">
        <f t="shared" si="174"/>
        <v>#REF!</v>
      </c>
      <c r="P647" t="e">
        <f t="shared" si="175"/>
        <v>#REF!</v>
      </c>
      <c r="Q647" t="e">
        <f t="shared" si="176"/>
        <v>#REF!</v>
      </c>
      <c r="R647" t="e">
        <f t="shared" si="177"/>
        <v>#REF!</v>
      </c>
      <c r="S647" t="e">
        <f t="shared" si="178"/>
        <v>#REF!</v>
      </c>
      <c r="T647" t="e">
        <f t="shared" si="179"/>
        <v>#REF!</v>
      </c>
      <c r="U647" t="e">
        <f t="shared" si="180"/>
        <v>#REF!</v>
      </c>
      <c r="V647" t="e">
        <f t="shared" si="181"/>
        <v>#REF!</v>
      </c>
      <c r="W647" t="e">
        <f t="shared" si="182"/>
        <v>#REF!</v>
      </c>
      <c r="X647" t="e">
        <f t="shared" si="183"/>
        <v>#REF!</v>
      </c>
      <c r="Y647" t="e">
        <f t="shared" si="184"/>
        <v>#REF!</v>
      </c>
      <c r="Z647" t="e">
        <f t="shared" si="185"/>
        <v>#REF!</v>
      </c>
    </row>
    <row r="648" spans="1:26">
      <c r="A648" t="e">
        <f>IF(A647="","",IF($R$3=1,dayTest!A660,day!#REF!))</f>
        <v>#REF!</v>
      </c>
      <c r="B648" t="str">
        <f t="shared" si="187"/>
        <v/>
      </c>
      <c r="C648" t="str">
        <f t="shared" si="191"/>
        <v/>
      </c>
      <c r="D648" t="str">
        <f t="shared" si="191"/>
        <v/>
      </c>
      <c r="E648" t="str">
        <f t="shared" si="191"/>
        <v/>
      </c>
      <c r="F648" t="str">
        <f t="shared" si="191"/>
        <v/>
      </c>
      <c r="G648" t="str">
        <f t="shared" si="190"/>
        <v/>
      </c>
      <c r="H648" t="str">
        <f t="shared" si="190"/>
        <v/>
      </c>
      <c r="I648" t="str">
        <f t="shared" si="190"/>
        <v/>
      </c>
      <c r="J648" t="str">
        <f t="shared" si="190"/>
        <v/>
      </c>
      <c r="K648" t="str">
        <f t="shared" si="190"/>
        <v/>
      </c>
      <c r="L648" t="str">
        <f t="shared" si="190"/>
        <v/>
      </c>
      <c r="M648" t="str">
        <f t="shared" si="188"/>
        <v/>
      </c>
      <c r="N648" t="e">
        <f t="shared" si="173"/>
        <v>#REF!</v>
      </c>
      <c r="O648" t="e">
        <f t="shared" si="174"/>
        <v>#REF!</v>
      </c>
      <c r="P648" t="e">
        <f t="shared" si="175"/>
        <v>#REF!</v>
      </c>
      <c r="Q648" t="e">
        <f t="shared" si="176"/>
        <v>#REF!</v>
      </c>
      <c r="R648" t="e">
        <f t="shared" si="177"/>
        <v>#REF!</v>
      </c>
      <c r="S648" t="e">
        <f t="shared" si="178"/>
        <v>#REF!</v>
      </c>
      <c r="T648" t="e">
        <f t="shared" si="179"/>
        <v>#REF!</v>
      </c>
      <c r="U648" t="e">
        <f t="shared" si="180"/>
        <v>#REF!</v>
      </c>
      <c r="V648" t="e">
        <f t="shared" si="181"/>
        <v>#REF!</v>
      </c>
      <c r="W648" t="e">
        <f t="shared" si="182"/>
        <v>#REF!</v>
      </c>
      <c r="X648" t="e">
        <f t="shared" si="183"/>
        <v>#REF!</v>
      </c>
      <c r="Y648" t="e">
        <f t="shared" si="184"/>
        <v>#REF!</v>
      </c>
      <c r="Z648" t="e">
        <f t="shared" si="185"/>
        <v>#REF!</v>
      </c>
    </row>
    <row r="649" spans="1:26">
      <c r="A649" t="e">
        <f>IF(A648="","",IF($R$3=1,dayTest!A661,day!#REF!))</f>
        <v>#REF!</v>
      </c>
      <c r="B649" t="str">
        <f t="shared" si="187"/>
        <v/>
      </c>
      <c r="C649" t="str">
        <f t="shared" si="191"/>
        <v/>
      </c>
      <c r="D649" t="str">
        <f t="shared" si="191"/>
        <v/>
      </c>
      <c r="E649" t="str">
        <f t="shared" si="191"/>
        <v/>
      </c>
      <c r="F649" t="str">
        <f t="shared" si="191"/>
        <v/>
      </c>
      <c r="G649" t="str">
        <f t="shared" si="190"/>
        <v/>
      </c>
      <c r="H649" t="str">
        <f t="shared" si="190"/>
        <v/>
      </c>
      <c r="I649" t="str">
        <f t="shared" si="190"/>
        <v/>
      </c>
      <c r="J649" t="str">
        <f t="shared" si="190"/>
        <v/>
      </c>
      <c r="K649" t="str">
        <f t="shared" si="190"/>
        <v/>
      </c>
      <c r="L649" t="str">
        <f t="shared" si="190"/>
        <v/>
      </c>
      <c r="M649" t="str">
        <f t="shared" si="188"/>
        <v/>
      </c>
      <c r="N649" t="e">
        <f t="shared" si="173"/>
        <v>#REF!</v>
      </c>
      <c r="O649" t="e">
        <f t="shared" si="174"/>
        <v>#REF!</v>
      </c>
      <c r="P649" t="e">
        <f t="shared" si="175"/>
        <v>#REF!</v>
      </c>
      <c r="Q649" t="e">
        <f t="shared" si="176"/>
        <v>#REF!</v>
      </c>
      <c r="R649" t="e">
        <f t="shared" si="177"/>
        <v>#REF!</v>
      </c>
      <c r="S649" t="e">
        <f t="shared" si="178"/>
        <v>#REF!</v>
      </c>
      <c r="T649" t="e">
        <f t="shared" si="179"/>
        <v>#REF!</v>
      </c>
      <c r="U649" t="e">
        <f t="shared" si="180"/>
        <v>#REF!</v>
      </c>
      <c r="V649" t="e">
        <f t="shared" si="181"/>
        <v>#REF!</v>
      </c>
      <c r="W649" t="e">
        <f t="shared" si="182"/>
        <v>#REF!</v>
      </c>
      <c r="X649" t="e">
        <f t="shared" si="183"/>
        <v>#REF!</v>
      </c>
      <c r="Y649" t="e">
        <f t="shared" si="184"/>
        <v>#REF!</v>
      </c>
      <c r="Z649" t="e">
        <f t="shared" si="185"/>
        <v>#REF!</v>
      </c>
    </row>
    <row r="650" spans="1:26">
      <c r="A650" t="e">
        <f>IF(A649="","",IF($R$3=1,dayTest!A662,day!#REF!))</f>
        <v>#REF!</v>
      </c>
      <c r="B650" t="str">
        <f t="shared" si="187"/>
        <v/>
      </c>
      <c r="C650" t="str">
        <f t="shared" si="191"/>
        <v/>
      </c>
      <c r="D650" t="str">
        <f t="shared" si="191"/>
        <v/>
      </c>
      <c r="E650" t="str">
        <f t="shared" si="191"/>
        <v/>
      </c>
      <c r="F650" t="str">
        <f t="shared" si="191"/>
        <v/>
      </c>
      <c r="G650" t="str">
        <f t="shared" si="190"/>
        <v/>
      </c>
      <c r="H650" t="str">
        <f t="shared" si="190"/>
        <v/>
      </c>
      <c r="I650" t="str">
        <f t="shared" si="190"/>
        <v/>
      </c>
      <c r="J650" t="str">
        <f t="shared" si="190"/>
        <v/>
      </c>
      <c r="K650" t="str">
        <f t="shared" si="190"/>
        <v/>
      </c>
      <c r="L650" t="str">
        <f t="shared" si="190"/>
        <v/>
      </c>
      <c r="M650" t="str">
        <f t="shared" si="188"/>
        <v/>
      </c>
      <c r="N650" t="e">
        <f t="shared" si="173"/>
        <v>#REF!</v>
      </c>
      <c r="O650" t="e">
        <f t="shared" si="174"/>
        <v>#REF!</v>
      </c>
      <c r="P650" t="e">
        <f t="shared" si="175"/>
        <v>#REF!</v>
      </c>
      <c r="Q650" t="e">
        <f t="shared" si="176"/>
        <v>#REF!</v>
      </c>
      <c r="R650" t="e">
        <f t="shared" si="177"/>
        <v>#REF!</v>
      </c>
      <c r="S650" t="e">
        <f t="shared" si="178"/>
        <v>#REF!</v>
      </c>
      <c r="T650" t="e">
        <f t="shared" si="179"/>
        <v>#REF!</v>
      </c>
      <c r="U650" t="e">
        <f t="shared" si="180"/>
        <v>#REF!</v>
      </c>
      <c r="V650" t="e">
        <f t="shared" si="181"/>
        <v>#REF!</v>
      </c>
      <c r="W650" t="e">
        <f t="shared" si="182"/>
        <v>#REF!</v>
      </c>
      <c r="X650" t="e">
        <f t="shared" si="183"/>
        <v>#REF!</v>
      </c>
      <c r="Y650" t="e">
        <f t="shared" si="184"/>
        <v>#REF!</v>
      </c>
      <c r="Z650" t="e">
        <f t="shared" si="185"/>
        <v>#REF!</v>
      </c>
    </row>
    <row r="651" spans="1:26">
      <c r="A651" t="e">
        <f>IF(A650="","",IF($R$3=1,dayTest!A663,day!#REF!))</f>
        <v>#REF!</v>
      </c>
      <c r="B651" t="str">
        <f t="shared" si="187"/>
        <v/>
      </c>
      <c r="C651" t="str">
        <f t="shared" si="191"/>
        <v/>
      </c>
      <c r="D651" t="str">
        <f t="shared" si="191"/>
        <v/>
      </c>
      <c r="E651" t="str">
        <f t="shared" si="191"/>
        <v/>
      </c>
      <c r="F651" t="str">
        <f t="shared" si="191"/>
        <v/>
      </c>
      <c r="G651" t="str">
        <f t="shared" si="190"/>
        <v/>
      </c>
      <c r="H651" t="str">
        <f t="shared" si="190"/>
        <v/>
      </c>
      <c r="I651" t="str">
        <f t="shared" si="190"/>
        <v/>
      </c>
      <c r="J651" t="str">
        <f t="shared" si="190"/>
        <v/>
      </c>
      <c r="K651" t="str">
        <f t="shared" si="190"/>
        <v/>
      </c>
      <c r="L651" t="str">
        <f t="shared" si="190"/>
        <v/>
      </c>
      <c r="M651" t="str">
        <f t="shared" si="188"/>
        <v/>
      </c>
      <c r="N651" t="e">
        <f t="shared" ref="N651:N714" si="192">IF($A651&lt;&gt;"",TRUE,"")</f>
        <v>#REF!</v>
      </c>
      <c r="O651" t="e">
        <f t="shared" ref="O651:O714" si="193">IF($A651="","",AND(N651,B$8=B651))</f>
        <v>#REF!</v>
      </c>
      <c r="P651" t="e">
        <f t="shared" ref="P651:P714" si="194">IF($A651="","",AND(O651,C$8=C651))</f>
        <v>#REF!</v>
      </c>
      <c r="Q651" t="e">
        <f t="shared" ref="Q651:Q714" si="195">IF($A651="","",AND(P651,D$8=D651))</f>
        <v>#REF!</v>
      </c>
      <c r="R651" t="e">
        <f t="shared" ref="R651:R714" si="196">IF($A651="","",AND(Q651,E$8=E651))</f>
        <v>#REF!</v>
      </c>
      <c r="S651" t="e">
        <f t="shared" ref="S651:S714" si="197">IF($A651="","",AND(R651,F$8=F651))</f>
        <v>#REF!</v>
      </c>
      <c r="T651" t="e">
        <f t="shared" ref="T651:T714" si="198">IF($A651="","",AND(S651,G$8=G651))</f>
        <v>#REF!</v>
      </c>
      <c r="U651" t="e">
        <f t="shared" ref="U651:U714" si="199">IF($A651="","",AND(T651,H$8=H651))</f>
        <v>#REF!</v>
      </c>
      <c r="V651" t="e">
        <f t="shared" ref="V651:V714" si="200">IF($A651="","",AND(U651,I$8=I651))</f>
        <v>#REF!</v>
      </c>
      <c r="W651" t="e">
        <f t="shared" ref="W651:W714" si="201">IF($A651="","",AND(V651,J$8=J651))</f>
        <v>#REF!</v>
      </c>
      <c r="X651" t="e">
        <f t="shared" ref="X651:X714" si="202">IF($A651="","",AND(W651,K$8=K651))</f>
        <v>#REF!</v>
      </c>
      <c r="Y651" t="e">
        <f t="shared" ref="Y651:Y714" si="203">IF($A651="","",AND(X651,L$8=L651))</f>
        <v>#REF!</v>
      </c>
      <c r="Z651" t="e">
        <f t="shared" ref="Z651:Z714" si="204">IF($A651="","",AND(Y651,M$8=M651))</f>
        <v>#REF!</v>
      </c>
    </row>
    <row r="652" spans="1:26">
      <c r="A652" t="e">
        <f>IF(A651="","",IF($R$3=1,dayTest!A664,day!#REF!))</f>
        <v>#REF!</v>
      </c>
      <c r="B652" t="str">
        <f t="shared" si="187"/>
        <v/>
      </c>
      <c r="C652" t="str">
        <f t="shared" si="191"/>
        <v/>
      </c>
      <c r="D652" t="str">
        <f t="shared" si="191"/>
        <v/>
      </c>
      <c r="E652" t="str">
        <f t="shared" si="191"/>
        <v/>
      </c>
      <c r="F652" t="str">
        <f t="shared" si="191"/>
        <v/>
      </c>
      <c r="G652" t="str">
        <f t="shared" si="190"/>
        <v/>
      </c>
      <c r="H652" t="str">
        <f t="shared" si="190"/>
        <v/>
      </c>
      <c r="I652" t="str">
        <f t="shared" si="190"/>
        <v/>
      </c>
      <c r="J652" t="str">
        <f t="shared" si="190"/>
        <v/>
      </c>
      <c r="K652" t="str">
        <f t="shared" si="190"/>
        <v/>
      </c>
      <c r="L652" t="str">
        <f t="shared" si="190"/>
        <v/>
      </c>
      <c r="M652" t="str">
        <f t="shared" si="188"/>
        <v/>
      </c>
      <c r="N652" t="e">
        <f t="shared" si="192"/>
        <v>#REF!</v>
      </c>
      <c r="O652" t="e">
        <f t="shared" si="193"/>
        <v>#REF!</v>
      </c>
      <c r="P652" t="e">
        <f t="shared" si="194"/>
        <v>#REF!</v>
      </c>
      <c r="Q652" t="e">
        <f t="shared" si="195"/>
        <v>#REF!</v>
      </c>
      <c r="R652" t="e">
        <f t="shared" si="196"/>
        <v>#REF!</v>
      </c>
      <c r="S652" t="e">
        <f t="shared" si="197"/>
        <v>#REF!</v>
      </c>
      <c r="T652" t="e">
        <f t="shared" si="198"/>
        <v>#REF!</v>
      </c>
      <c r="U652" t="e">
        <f t="shared" si="199"/>
        <v>#REF!</v>
      </c>
      <c r="V652" t="e">
        <f t="shared" si="200"/>
        <v>#REF!</v>
      </c>
      <c r="W652" t="e">
        <f t="shared" si="201"/>
        <v>#REF!</v>
      </c>
      <c r="X652" t="e">
        <f t="shared" si="202"/>
        <v>#REF!</v>
      </c>
      <c r="Y652" t="e">
        <f t="shared" si="203"/>
        <v>#REF!</v>
      </c>
      <c r="Z652" t="e">
        <f t="shared" si="204"/>
        <v>#REF!</v>
      </c>
    </row>
    <row r="653" spans="1:26">
      <c r="A653" t="e">
        <f>IF(A652="","",IF($R$3=1,dayTest!A665,day!#REF!))</f>
        <v>#REF!</v>
      </c>
      <c r="B653" t="str">
        <f t="shared" si="187"/>
        <v/>
      </c>
      <c r="C653" t="str">
        <f t="shared" si="191"/>
        <v/>
      </c>
      <c r="D653" t="str">
        <f t="shared" si="191"/>
        <v/>
      </c>
      <c r="E653" t="str">
        <f t="shared" si="191"/>
        <v/>
      </c>
      <c r="F653" t="str">
        <f t="shared" si="191"/>
        <v/>
      </c>
      <c r="G653" t="str">
        <f t="shared" si="190"/>
        <v/>
      </c>
      <c r="H653" t="str">
        <f t="shared" si="190"/>
        <v/>
      </c>
      <c r="I653" t="str">
        <f t="shared" si="190"/>
        <v/>
      </c>
      <c r="J653" t="str">
        <f t="shared" si="190"/>
        <v/>
      </c>
      <c r="K653" t="str">
        <f t="shared" si="190"/>
        <v/>
      </c>
      <c r="L653" t="str">
        <f t="shared" si="190"/>
        <v/>
      </c>
      <c r="M653" t="str">
        <f t="shared" si="188"/>
        <v/>
      </c>
      <c r="N653" t="e">
        <f t="shared" si="192"/>
        <v>#REF!</v>
      </c>
      <c r="O653" t="e">
        <f t="shared" si="193"/>
        <v>#REF!</v>
      </c>
      <c r="P653" t="e">
        <f t="shared" si="194"/>
        <v>#REF!</v>
      </c>
      <c r="Q653" t="e">
        <f t="shared" si="195"/>
        <v>#REF!</v>
      </c>
      <c r="R653" t="e">
        <f t="shared" si="196"/>
        <v>#REF!</v>
      </c>
      <c r="S653" t="e">
        <f t="shared" si="197"/>
        <v>#REF!</v>
      </c>
      <c r="T653" t="e">
        <f t="shared" si="198"/>
        <v>#REF!</v>
      </c>
      <c r="U653" t="e">
        <f t="shared" si="199"/>
        <v>#REF!</v>
      </c>
      <c r="V653" t="e">
        <f t="shared" si="200"/>
        <v>#REF!</v>
      </c>
      <c r="W653" t="e">
        <f t="shared" si="201"/>
        <v>#REF!</v>
      </c>
      <c r="X653" t="e">
        <f t="shared" si="202"/>
        <v>#REF!</v>
      </c>
      <c r="Y653" t="e">
        <f t="shared" si="203"/>
        <v>#REF!</v>
      </c>
      <c r="Z653" t="e">
        <f t="shared" si="204"/>
        <v>#REF!</v>
      </c>
    </row>
    <row r="654" spans="1:26">
      <c r="A654" t="e">
        <f>IF(A653="","",IF($R$3=1,dayTest!A666,day!#REF!))</f>
        <v>#REF!</v>
      </c>
      <c r="B654" t="str">
        <f t="shared" si="187"/>
        <v/>
      </c>
      <c r="C654" t="str">
        <f t="shared" si="191"/>
        <v/>
      </c>
      <c r="D654" t="str">
        <f t="shared" si="191"/>
        <v/>
      </c>
      <c r="E654" t="str">
        <f t="shared" si="191"/>
        <v/>
      </c>
      <c r="F654" t="str">
        <f t="shared" si="191"/>
        <v/>
      </c>
      <c r="G654" t="str">
        <f t="shared" si="190"/>
        <v/>
      </c>
      <c r="H654" t="str">
        <f t="shared" si="190"/>
        <v/>
      </c>
      <c r="I654" t="str">
        <f t="shared" si="190"/>
        <v/>
      </c>
      <c r="J654" t="str">
        <f t="shared" si="190"/>
        <v/>
      </c>
      <c r="K654" t="str">
        <f t="shared" si="190"/>
        <v/>
      </c>
      <c r="L654" t="str">
        <f t="shared" si="190"/>
        <v/>
      </c>
      <c r="M654" t="str">
        <f t="shared" si="188"/>
        <v/>
      </c>
      <c r="N654" t="e">
        <f t="shared" si="192"/>
        <v>#REF!</v>
      </c>
      <c r="O654" t="e">
        <f t="shared" si="193"/>
        <v>#REF!</v>
      </c>
      <c r="P654" t="e">
        <f t="shared" si="194"/>
        <v>#REF!</v>
      </c>
      <c r="Q654" t="e">
        <f t="shared" si="195"/>
        <v>#REF!</v>
      </c>
      <c r="R654" t="e">
        <f t="shared" si="196"/>
        <v>#REF!</v>
      </c>
      <c r="S654" t="e">
        <f t="shared" si="197"/>
        <v>#REF!</v>
      </c>
      <c r="T654" t="e">
        <f t="shared" si="198"/>
        <v>#REF!</v>
      </c>
      <c r="U654" t="e">
        <f t="shared" si="199"/>
        <v>#REF!</v>
      </c>
      <c r="V654" t="e">
        <f t="shared" si="200"/>
        <v>#REF!</v>
      </c>
      <c r="W654" t="e">
        <f t="shared" si="201"/>
        <v>#REF!</v>
      </c>
      <c r="X654" t="e">
        <f t="shared" si="202"/>
        <v>#REF!</v>
      </c>
      <c r="Y654" t="e">
        <f t="shared" si="203"/>
        <v>#REF!</v>
      </c>
      <c r="Z654" t="e">
        <f t="shared" si="204"/>
        <v>#REF!</v>
      </c>
    </row>
    <row r="655" spans="1:26">
      <c r="A655" t="e">
        <f>IF(A654="","",IF($R$3=1,dayTest!A667,day!#REF!))</f>
        <v>#REF!</v>
      </c>
      <c r="B655" t="str">
        <f t="shared" si="187"/>
        <v/>
      </c>
      <c r="C655" t="str">
        <f t="shared" si="191"/>
        <v/>
      </c>
      <c r="D655" t="str">
        <f t="shared" si="191"/>
        <v/>
      </c>
      <c r="E655" t="str">
        <f t="shared" si="191"/>
        <v/>
      </c>
      <c r="F655" t="str">
        <f t="shared" si="191"/>
        <v/>
      </c>
      <c r="G655" t="str">
        <f t="shared" si="190"/>
        <v/>
      </c>
      <c r="H655" t="str">
        <f t="shared" si="190"/>
        <v/>
      </c>
      <c r="I655" t="str">
        <f t="shared" si="190"/>
        <v/>
      </c>
      <c r="J655" t="str">
        <f t="shared" si="190"/>
        <v/>
      </c>
      <c r="K655" t="str">
        <f t="shared" si="190"/>
        <v/>
      </c>
      <c r="L655" t="str">
        <f t="shared" si="190"/>
        <v/>
      </c>
      <c r="M655" t="str">
        <f t="shared" si="188"/>
        <v/>
      </c>
      <c r="N655" t="e">
        <f t="shared" si="192"/>
        <v>#REF!</v>
      </c>
      <c r="O655" t="e">
        <f t="shared" si="193"/>
        <v>#REF!</v>
      </c>
      <c r="P655" t="e">
        <f t="shared" si="194"/>
        <v>#REF!</v>
      </c>
      <c r="Q655" t="e">
        <f t="shared" si="195"/>
        <v>#REF!</v>
      </c>
      <c r="R655" t="e">
        <f t="shared" si="196"/>
        <v>#REF!</v>
      </c>
      <c r="S655" t="e">
        <f t="shared" si="197"/>
        <v>#REF!</v>
      </c>
      <c r="T655" t="e">
        <f t="shared" si="198"/>
        <v>#REF!</v>
      </c>
      <c r="U655" t="e">
        <f t="shared" si="199"/>
        <v>#REF!</v>
      </c>
      <c r="V655" t="e">
        <f t="shared" si="200"/>
        <v>#REF!</v>
      </c>
      <c r="W655" t="e">
        <f t="shared" si="201"/>
        <v>#REF!</v>
      </c>
      <c r="X655" t="e">
        <f t="shared" si="202"/>
        <v>#REF!</v>
      </c>
      <c r="Y655" t="e">
        <f t="shared" si="203"/>
        <v>#REF!</v>
      </c>
      <c r="Z655" t="e">
        <f t="shared" si="204"/>
        <v>#REF!</v>
      </c>
    </row>
    <row r="656" spans="1:26">
      <c r="A656" t="e">
        <f>IF(A655="","",IF($R$3=1,dayTest!A668,day!#REF!))</f>
        <v>#REF!</v>
      </c>
      <c r="B656" t="str">
        <f t="shared" si="187"/>
        <v/>
      </c>
      <c r="C656" t="str">
        <f t="shared" si="191"/>
        <v/>
      </c>
      <c r="D656" t="str">
        <f t="shared" si="191"/>
        <v/>
      </c>
      <c r="E656" t="str">
        <f t="shared" si="191"/>
        <v/>
      </c>
      <c r="F656" t="str">
        <f t="shared" si="191"/>
        <v/>
      </c>
      <c r="G656" t="str">
        <f t="shared" si="190"/>
        <v/>
      </c>
      <c r="H656" t="str">
        <f t="shared" si="190"/>
        <v/>
      </c>
      <c r="I656" t="str">
        <f t="shared" si="190"/>
        <v/>
      </c>
      <c r="J656" t="str">
        <f t="shared" si="190"/>
        <v/>
      </c>
      <c r="K656" t="str">
        <f t="shared" si="190"/>
        <v/>
      </c>
      <c r="L656" t="str">
        <f t="shared" si="190"/>
        <v/>
      </c>
      <c r="M656" t="str">
        <f t="shared" si="188"/>
        <v/>
      </c>
      <c r="N656" t="e">
        <f t="shared" si="192"/>
        <v>#REF!</v>
      </c>
      <c r="O656" t="e">
        <f t="shared" si="193"/>
        <v>#REF!</v>
      </c>
      <c r="P656" t="e">
        <f t="shared" si="194"/>
        <v>#REF!</v>
      </c>
      <c r="Q656" t="e">
        <f t="shared" si="195"/>
        <v>#REF!</v>
      </c>
      <c r="R656" t="e">
        <f t="shared" si="196"/>
        <v>#REF!</v>
      </c>
      <c r="S656" t="e">
        <f t="shared" si="197"/>
        <v>#REF!</v>
      </c>
      <c r="T656" t="e">
        <f t="shared" si="198"/>
        <v>#REF!</v>
      </c>
      <c r="U656" t="e">
        <f t="shared" si="199"/>
        <v>#REF!</v>
      </c>
      <c r="V656" t="e">
        <f t="shared" si="200"/>
        <v>#REF!</v>
      </c>
      <c r="W656" t="e">
        <f t="shared" si="201"/>
        <v>#REF!</v>
      </c>
      <c r="X656" t="e">
        <f t="shared" si="202"/>
        <v>#REF!</v>
      </c>
      <c r="Y656" t="e">
        <f t="shared" si="203"/>
        <v>#REF!</v>
      </c>
      <c r="Z656" t="e">
        <f t="shared" si="204"/>
        <v>#REF!</v>
      </c>
    </row>
    <row r="657" spans="1:26">
      <c r="A657" t="e">
        <f>IF(A656="","",IF($R$3=1,dayTest!A669,day!#REF!))</f>
        <v>#REF!</v>
      </c>
      <c r="B657" t="str">
        <f t="shared" si="187"/>
        <v/>
      </c>
      <c r="C657" t="str">
        <f t="shared" si="191"/>
        <v/>
      </c>
      <c r="D657" t="str">
        <f t="shared" si="191"/>
        <v/>
      </c>
      <c r="E657" t="str">
        <f t="shared" si="191"/>
        <v/>
      </c>
      <c r="F657" t="str">
        <f t="shared" si="191"/>
        <v/>
      </c>
      <c r="G657" t="str">
        <f t="shared" si="190"/>
        <v/>
      </c>
      <c r="H657" t="str">
        <f t="shared" si="190"/>
        <v/>
      </c>
      <c r="I657" t="str">
        <f t="shared" si="190"/>
        <v/>
      </c>
      <c r="J657" t="str">
        <f t="shared" si="190"/>
        <v/>
      </c>
      <c r="K657" t="str">
        <f t="shared" si="190"/>
        <v/>
      </c>
      <c r="L657" t="str">
        <f t="shared" si="190"/>
        <v/>
      </c>
      <c r="M657" t="str">
        <f t="shared" si="188"/>
        <v/>
      </c>
      <c r="N657" t="e">
        <f t="shared" si="192"/>
        <v>#REF!</v>
      </c>
      <c r="O657" t="e">
        <f t="shared" si="193"/>
        <v>#REF!</v>
      </c>
      <c r="P657" t="e">
        <f t="shared" si="194"/>
        <v>#REF!</v>
      </c>
      <c r="Q657" t="e">
        <f t="shared" si="195"/>
        <v>#REF!</v>
      </c>
      <c r="R657" t="e">
        <f t="shared" si="196"/>
        <v>#REF!</v>
      </c>
      <c r="S657" t="e">
        <f t="shared" si="197"/>
        <v>#REF!</v>
      </c>
      <c r="T657" t="e">
        <f t="shared" si="198"/>
        <v>#REF!</v>
      </c>
      <c r="U657" t="e">
        <f t="shared" si="199"/>
        <v>#REF!</v>
      </c>
      <c r="V657" t="e">
        <f t="shared" si="200"/>
        <v>#REF!</v>
      </c>
      <c r="W657" t="e">
        <f t="shared" si="201"/>
        <v>#REF!</v>
      </c>
      <c r="X657" t="e">
        <f t="shared" si="202"/>
        <v>#REF!</v>
      </c>
      <c r="Y657" t="e">
        <f t="shared" si="203"/>
        <v>#REF!</v>
      </c>
      <c r="Z657" t="e">
        <f t="shared" si="204"/>
        <v>#REF!</v>
      </c>
    </row>
    <row r="658" spans="1:26">
      <c r="A658" t="e">
        <f>IF(A657="","",IF($R$3=1,dayTest!A670,day!#REF!))</f>
        <v>#REF!</v>
      </c>
      <c r="B658" t="str">
        <f t="shared" si="187"/>
        <v/>
      </c>
      <c r="C658" t="str">
        <f t="shared" si="191"/>
        <v/>
      </c>
      <c r="D658" t="str">
        <f t="shared" si="191"/>
        <v/>
      </c>
      <c r="E658" t="str">
        <f t="shared" si="191"/>
        <v/>
      </c>
      <c r="F658" t="str">
        <f t="shared" si="191"/>
        <v/>
      </c>
      <c r="G658" t="str">
        <f t="shared" si="190"/>
        <v/>
      </c>
      <c r="H658" t="str">
        <f t="shared" si="190"/>
        <v/>
      </c>
      <c r="I658" t="str">
        <f t="shared" si="190"/>
        <v/>
      </c>
      <c r="J658" t="str">
        <f t="shared" si="190"/>
        <v/>
      </c>
      <c r="K658" t="str">
        <f t="shared" si="190"/>
        <v/>
      </c>
      <c r="L658" t="str">
        <f t="shared" si="190"/>
        <v/>
      </c>
      <c r="M658" t="str">
        <f t="shared" si="188"/>
        <v/>
      </c>
      <c r="N658" t="e">
        <f t="shared" si="192"/>
        <v>#REF!</v>
      </c>
      <c r="O658" t="e">
        <f t="shared" si="193"/>
        <v>#REF!</v>
      </c>
      <c r="P658" t="e">
        <f t="shared" si="194"/>
        <v>#REF!</v>
      </c>
      <c r="Q658" t="e">
        <f t="shared" si="195"/>
        <v>#REF!</v>
      </c>
      <c r="R658" t="e">
        <f t="shared" si="196"/>
        <v>#REF!</v>
      </c>
      <c r="S658" t="e">
        <f t="shared" si="197"/>
        <v>#REF!</v>
      </c>
      <c r="T658" t="e">
        <f t="shared" si="198"/>
        <v>#REF!</v>
      </c>
      <c r="U658" t="e">
        <f t="shared" si="199"/>
        <v>#REF!</v>
      </c>
      <c r="V658" t="e">
        <f t="shared" si="200"/>
        <v>#REF!</v>
      </c>
      <c r="W658" t="e">
        <f t="shared" si="201"/>
        <v>#REF!</v>
      </c>
      <c r="X658" t="e">
        <f t="shared" si="202"/>
        <v>#REF!</v>
      </c>
      <c r="Y658" t="e">
        <f t="shared" si="203"/>
        <v>#REF!</v>
      </c>
      <c r="Z658" t="e">
        <f t="shared" si="204"/>
        <v>#REF!</v>
      </c>
    </row>
    <row r="659" spans="1:26">
      <c r="A659" t="e">
        <f>IF(A658="","",IF($R$3=1,dayTest!A671,day!#REF!))</f>
        <v>#REF!</v>
      </c>
      <c r="B659" t="str">
        <f t="shared" si="187"/>
        <v/>
      </c>
      <c r="C659" t="str">
        <f t="shared" si="191"/>
        <v/>
      </c>
      <c r="D659" t="str">
        <f t="shared" si="191"/>
        <v/>
      </c>
      <c r="E659" t="str">
        <f t="shared" si="191"/>
        <v/>
      </c>
      <c r="F659" t="str">
        <f t="shared" si="191"/>
        <v/>
      </c>
      <c r="G659" t="str">
        <f t="shared" si="190"/>
        <v/>
      </c>
      <c r="H659" t="str">
        <f t="shared" si="190"/>
        <v/>
      </c>
      <c r="I659" t="str">
        <f t="shared" si="190"/>
        <v/>
      </c>
      <c r="J659" t="str">
        <f t="shared" si="190"/>
        <v/>
      </c>
      <c r="K659" t="str">
        <f t="shared" si="190"/>
        <v/>
      </c>
      <c r="L659" t="str">
        <f t="shared" si="190"/>
        <v/>
      </c>
      <c r="M659" t="str">
        <f t="shared" si="188"/>
        <v/>
      </c>
      <c r="N659" t="e">
        <f t="shared" si="192"/>
        <v>#REF!</v>
      </c>
      <c r="O659" t="e">
        <f t="shared" si="193"/>
        <v>#REF!</v>
      </c>
      <c r="P659" t="e">
        <f t="shared" si="194"/>
        <v>#REF!</v>
      </c>
      <c r="Q659" t="e">
        <f t="shared" si="195"/>
        <v>#REF!</v>
      </c>
      <c r="R659" t="e">
        <f t="shared" si="196"/>
        <v>#REF!</v>
      </c>
      <c r="S659" t="e">
        <f t="shared" si="197"/>
        <v>#REF!</v>
      </c>
      <c r="T659" t="e">
        <f t="shared" si="198"/>
        <v>#REF!</v>
      </c>
      <c r="U659" t="e">
        <f t="shared" si="199"/>
        <v>#REF!</v>
      </c>
      <c r="V659" t="e">
        <f t="shared" si="200"/>
        <v>#REF!</v>
      </c>
      <c r="W659" t="e">
        <f t="shared" si="201"/>
        <v>#REF!</v>
      </c>
      <c r="X659" t="e">
        <f t="shared" si="202"/>
        <v>#REF!</v>
      </c>
      <c r="Y659" t="e">
        <f t="shared" si="203"/>
        <v>#REF!</v>
      </c>
      <c r="Z659" t="e">
        <f t="shared" si="204"/>
        <v>#REF!</v>
      </c>
    </row>
    <row r="660" spans="1:26">
      <c r="A660" t="e">
        <f>IF(A659="","",IF($R$3=1,dayTest!A672,day!#REF!))</f>
        <v>#REF!</v>
      </c>
      <c r="B660" t="str">
        <f t="shared" si="187"/>
        <v/>
      </c>
      <c r="C660" t="str">
        <f t="shared" si="191"/>
        <v/>
      </c>
      <c r="D660" t="str">
        <f t="shared" si="191"/>
        <v/>
      </c>
      <c r="E660" t="str">
        <f t="shared" si="191"/>
        <v/>
      </c>
      <c r="F660" t="str">
        <f t="shared" si="191"/>
        <v/>
      </c>
      <c r="G660" t="str">
        <f t="shared" si="190"/>
        <v/>
      </c>
      <c r="H660" t="str">
        <f t="shared" si="190"/>
        <v/>
      </c>
      <c r="I660" t="str">
        <f t="shared" si="190"/>
        <v/>
      </c>
      <c r="J660" t="str">
        <f t="shared" si="190"/>
        <v/>
      </c>
      <c r="K660" t="str">
        <f t="shared" si="190"/>
        <v/>
      </c>
      <c r="L660" t="str">
        <f t="shared" si="190"/>
        <v/>
      </c>
      <c r="M660" t="str">
        <f t="shared" si="188"/>
        <v/>
      </c>
      <c r="N660" t="e">
        <f t="shared" si="192"/>
        <v>#REF!</v>
      </c>
      <c r="O660" t="e">
        <f t="shared" si="193"/>
        <v>#REF!</v>
      </c>
      <c r="P660" t="e">
        <f t="shared" si="194"/>
        <v>#REF!</v>
      </c>
      <c r="Q660" t="e">
        <f t="shared" si="195"/>
        <v>#REF!</v>
      </c>
      <c r="R660" t="e">
        <f t="shared" si="196"/>
        <v>#REF!</v>
      </c>
      <c r="S660" t="e">
        <f t="shared" si="197"/>
        <v>#REF!</v>
      </c>
      <c r="T660" t="e">
        <f t="shared" si="198"/>
        <v>#REF!</v>
      </c>
      <c r="U660" t="e">
        <f t="shared" si="199"/>
        <v>#REF!</v>
      </c>
      <c r="V660" t="e">
        <f t="shared" si="200"/>
        <v>#REF!</v>
      </c>
      <c r="W660" t="e">
        <f t="shared" si="201"/>
        <v>#REF!</v>
      </c>
      <c r="X660" t="e">
        <f t="shared" si="202"/>
        <v>#REF!</v>
      </c>
      <c r="Y660" t="e">
        <f t="shared" si="203"/>
        <v>#REF!</v>
      </c>
      <c r="Z660" t="e">
        <f t="shared" si="204"/>
        <v>#REF!</v>
      </c>
    </row>
    <row r="661" spans="1:26">
      <c r="A661" t="e">
        <f>IF(A660="","",IF($R$3=1,dayTest!A673,day!#REF!))</f>
        <v>#REF!</v>
      </c>
      <c r="B661" t="str">
        <f t="shared" si="187"/>
        <v/>
      </c>
      <c r="C661" t="str">
        <f t="shared" si="191"/>
        <v/>
      </c>
      <c r="D661" t="str">
        <f t="shared" si="191"/>
        <v/>
      </c>
      <c r="E661" t="str">
        <f t="shared" si="191"/>
        <v/>
      </c>
      <c r="F661" t="str">
        <f t="shared" si="191"/>
        <v/>
      </c>
      <c r="G661" t="str">
        <f t="shared" si="190"/>
        <v/>
      </c>
      <c r="H661" t="str">
        <f t="shared" si="190"/>
        <v/>
      </c>
      <c r="I661" t="str">
        <f t="shared" si="190"/>
        <v/>
      </c>
      <c r="J661" t="str">
        <f t="shared" si="190"/>
        <v/>
      </c>
      <c r="K661" t="str">
        <f t="shared" si="190"/>
        <v/>
      </c>
      <c r="L661" t="str">
        <f t="shared" si="190"/>
        <v/>
      </c>
      <c r="M661" t="str">
        <f t="shared" si="188"/>
        <v/>
      </c>
      <c r="N661" t="e">
        <f t="shared" si="192"/>
        <v>#REF!</v>
      </c>
      <c r="O661" t="e">
        <f t="shared" si="193"/>
        <v>#REF!</v>
      </c>
      <c r="P661" t="e">
        <f t="shared" si="194"/>
        <v>#REF!</v>
      </c>
      <c r="Q661" t="e">
        <f t="shared" si="195"/>
        <v>#REF!</v>
      </c>
      <c r="R661" t="e">
        <f t="shared" si="196"/>
        <v>#REF!</v>
      </c>
      <c r="S661" t="e">
        <f t="shared" si="197"/>
        <v>#REF!</v>
      </c>
      <c r="T661" t="e">
        <f t="shared" si="198"/>
        <v>#REF!</v>
      </c>
      <c r="U661" t="e">
        <f t="shared" si="199"/>
        <v>#REF!</v>
      </c>
      <c r="V661" t="e">
        <f t="shared" si="200"/>
        <v>#REF!</v>
      </c>
      <c r="W661" t="e">
        <f t="shared" si="201"/>
        <v>#REF!</v>
      </c>
      <c r="X661" t="e">
        <f t="shared" si="202"/>
        <v>#REF!</v>
      </c>
      <c r="Y661" t="e">
        <f t="shared" si="203"/>
        <v>#REF!</v>
      </c>
      <c r="Z661" t="e">
        <f t="shared" si="204"/>
        <v>#REF!</v>
      </c>
    </row>
    <row r="662" spans="1:26">
      <c r="A662" t="e">
        <f>IF(A661="","",IF($R$3=1,dayTest!A674,day!#REF!))</f>
        <v>#REF!</v>
      </c>
      <c r="B662" t="str">
        <f t="shared" si="187"/>
        <v/>
      </c>
      <c r="C662" t="str">
        <f t="shared" si="191"/>
        <v/>
      </c>
      <c r="D662" t="str">
        <f t="shared" si="191"/>
        <v/>
      </c>
      <c r="E662" t="str">
        <f t="shared" si="191"/>
        <v/>
      </c>
      <c r="F662" t="str">
        <f t="shared" si="191"/>
        <v/>
      </c>
      <c r="G662" t="str">
        <f t="shared" si="190"/>
        <v/>
      </c>
      <c r="H662" t="str">
        <f t="shared" si="190"/>
        <v/>
      </c>
      <c r="I662" t="str">
        <f t="shared" si="190"/>
        <v/>
      </c>
      <c r="J662" t="str">
        <f t="shared" si="190"/>
        <v/>
      </c>
      <c r="K662" t="str">
        <f t="shared" si="190"/>
        <v/>
      </c>
      <c r="L662" t="str">
        <f t="shared" si="190"/>
        <v/>
      </c>
      <c r="M662" t="str">
        <f t="shared" si="188"/>
        <v/>
      </c>
      <c r="N662" t="e">
        <f t="shared" si="192"/>
        <v>#REF!</v>
      </c>
      <c r="O662" t="e">
        <f t="shared" si="193"/>
        <v>#REF!</v>
      </c>
      <c r="P662" t="e">
        <f t="shared" si="194"/>
        <v>#REF!</v>
      </c>
      <c r="Q662" t="e">
        <f t="shared" si="195"/>
        <v>#REF!</v>
      </c>
      <c r="R662" t="e">
        <f t="shared" si="196"/>
        <v>#REF!</v>
      </c>
      <c r="S662" t="e">
        <f t="shared" si="197"/>
        <v>#REF!</v>
      </c>
      <c r="T662" t="e">
        <f t="shared" si="198"/>
        <v>#REF!</v>
      </c>
      <c r="U662" t="e">
        <f t="shared" si="199"/>
        <v>#REF!</v>
      </c>
      <c r="V662" t="e">
        <f t="shared" si="200"/>
        <v>#REF!</v>
      </c>
      <c r="W662" t="e">
        <f t="shared" si="201"/>
        <v>#REF!</v>
      </c>
      <c r="X662" t="e">
        <f t="shared" si="202"/>
        <v>#REF!</v>
      </c>
      <c r="Y662" t="e">
        <f t="shared" si="203"/>
        <v>#REF!</v>
      </c>
      <c r="Z662" t="e">
        <f t="shared" si="204"/>
        <v>#REF!</v>
      </c>
    </row>
    <row r="663" spans="1:26">
      <c r="A663" t="e">
        <f>IF(A662="","",IF($R$3=1,dayTest!A675,day!#REF!))</f>
        <v>#REF!</v>
      </c>
      <c r="B663" t="str">
        <f t="shared" ref="B663:B726" si="205">IFERROR(VALUE(MID($A663,COLUMN()-1,1)),"")</f>
        <v/>
      </c>
      <c r="C663" t="str">
        <f t="shared" si="191"/>
        <v/>
      </c>
      <c r="D663" t="str">
        <f t="shared" si="191"/>
        <v/>
      </c>
      <c r="E663" t="str">
        <f t="shared" si="191"/>
        <v/>
      </c>
      <c r="F663" t="str">
        <f t="shared" si="191"/>
        <v/>
      </c>
      <c r="G663" t="str">
        <f t="shared" si="190"/>
        <v/>
      </c>
      <c r="H663" t="str">
        <f t="shared" si="190"/>
        <v/>
      </c>
      <c r="I663" t="str">
        <f t="shared" si="190"/>
        <v/>
      </c>
      <c r="J663" t="str">
        <f t="shared" si="190"/>
        <v/>
      </c>
      <c r="K663" t="str">
        <f t="shared" si="190"/>
        <v/>
      </c>
      <c r="L663" t="str">
        <f t="shared" si="190"/>
        <v/>
      </c>
      <c r="M663" t="str">
        <f t="shared" si="188"/>
        <v/>
      </c>
      <c r="N663" t="e">
        <f t="shared" si="192"/>
        <v>#REF!</v>
      </c>
      <c r="O663" t="e">
        <f t="shared" si="193"/>
        <v>#REF!</v>
      </c>
      <c r="P663" t="e">
        <f t="shared" si="194"/>
        <v>#REF!</v>
      </c>
      <c r="Q663" t="e">
        <f t="shared" si="195"/>
        <v>#REF!</v>
      </c>
      <c r="R663" t="e">
        <f t="shared" si="196"/>
        <v>#REF!</v>
      </c>
      <c r="S663" t="e">
        <f t="shared" si="197"/>
        <v>#REF!</v>
      </c>
      <c r="T663" t="e">
        <f t="shared" si="198"/>
        <v>#REF!</v>
      </c>
      <c r="U663" t="e">
        <f t="shared" si="199"/>
        <v>#REF!</v>
      </c>
      <c r="V663" t="e">
        <f t="shared" si="200"/>
        <v>#REF!</v>
      </c>
      <c r="W663" t="e">
        <f t="shared" si="201"/>
        <v>#REF!</v>
      </c>
      <c r="X663" t="e">
        <f t="shared" si="202"/>
        <v>#REF!</v>
      </c>
      <c r="Y663" t="e">
        <f t="shared" si="203"/>
        <v>#REF!</v>
      </c>
      <c r="Z663" t="e">
        <f t="shared" si="204"/>
        <v>#REF!</v>
      </c>
    </row>
    <row r="664" spans="1:26">
      <c r="A664" t="e">
        <f>IF(A663="","",IF($R$3=1,dayTest!A676,day!#REF!))</f>
        <v>#REF!</v>
      </c>
      <c r="B664" t="str">
        <f t="shared" si="205"/>
        <v/>
      </c>
      <c r="C664" t="str">
        <f t="shared" si="191"/>
        <v/>
      </c>
      <c r="D664" t="str">
        <f t="shared" si="191"/>
        <v/>
      </c>
      <c r="E664" t="str">
        <f t="shared" si="191"/>
        <v/>
      </c>
      <c r="F664" t="str">
        <f t="shared" si="191"/>
        <v/>
      </c>
      <c r="G664" t="str">
        <f t="shared" si="190"/>
        <v/>
      </c>
      <c r="H664" t="str">
        <f t="shared" si="190"/>
        <v/>
      </c>
      <c r="I664" t="str">
        <f t="shared" si="190"/>
        <v/>
      </c>
      <c r="J664" t="str">
        <f t="shared" si="190"/>
        <v/>
      </c>
      <c r="K664" t="str">
        <f t="shared" si="190"/>
        <v/>
      </c>
      <c r="L664" t="str">
        <f t="shared" si="190"/>
        <v/>
      </c>
      <c r="M664" t="str">
        <f t="shared" si="188"/>
        <v/>
      </c>
      <c r="N664" t="e">
        <f t="shared" si="192"/>
        <v>#REF!</v>
      </c>
      <c r="O664" t="e">
        <f t="shared" si="193"/>
        <v>#REF!</v>
      </c>
      <c r="P664" t="e">
        <f t="shared" si="194"/>
        <v>#REF!</v>
      </c>
      <c r="Q664" t="e">
        <f t="shared" si="195"/>
        <v>#REF!</v>
      </c>
      <c r="R664" t="e">
        <f t="shared" si="196"/>
        <v>#REF!</v>
      </c>
      <c r="S664" t="e">
        <f t="shared" si="197"/>
        <v>#REF!</v>
      </c>
      <c r="T664" t="e">
        <f t="shared" si="198"/>
        <v>#REF!</v>
      </c>
      <c r="U664" t="e">
        <f t="shared" si="199"/>
        <v>#REF!</v>
      </c>
      <c r="V664" t="e">
        <f t="shared" si="200"/>
        <v>#REF!</v>
      </c>
      <c r="W664" t="e">
        <f t="shared" si="201"/>
        <v>#REF!</v>
      </c>
      <c r="X664" t="e">
        <f t="shared" si="202"/>
        <v>#REF!</v>
      </c>
      <c r="Y664" t="e">
        <f t="shared" si="203"/>
        <v>#REF!</v>
      </c>
      <c r="Z664" t="e">
        <f t="shared" si="204"/>
        <v>#REF!</v>
      </c>
    </row>
    <row r="665" spans="1:26">
      <c r="A665" t="e">
        <f>IF(A664="","",IF($R$3=1,dayTest!A677,day!#REF!))</f>
        <v>#REF!</v>
      </c>
      <c r="B665" t="str">
        <f t="shared" si="205"/>
        <v/>
      </c>
      <c r="C665" t="str">
        <f t="shared" si="191"/>
        <v/>
      </c>
      <c r="D665" t="str">
        <f t="shared" si="191"/>
        <v/>
      </c>
      <c r="E665" t="str">
        <f t="shared" si="191"/>
        <v/>
      </c>
      <c r="F665" t="str">
        <f t="shared" si="191"/>
        <v/>
      </c>
      <c r="G665" t="str">
        <f t="shared" si="190"/>
        <v/>
      </c>
      <c r="H665" t="str">
        <f t="shared" si="190"/>
        <v/>
      </c>
      <c r="I665" t="str">
        <f t="shared" si="190"/>
        <v/>
      </c>
      <c r="J665" t="str">
        <f t="shared" si="190"/>
        <v/>
      </c>
      <c r="K665" t="str">
        <f t="shared" si="190"/>
        <v/>
      </c>
      <c r="L665" t="str">
        <f t="shared" si="190"/>
        <v/>
      </c>
      <c r="M665" t="str">
        <f t="shared" si="188"/>
        <v/>
      </c>
      <c r="N665" t="e">
        <f t="shared" si="192"/>
        <v>#REF!</v>
      </c>
      <c r="O665" t="e">
        <f t="shared" si="193"/>
        <v>#REF!</v>
      </c>
      <c r="P665" t="e">
        <f t="shared" si="194"/>
        <v>#REF!</v>
      </c>
      <c r="Q665" t="e">
        <f t="shared" si="195"/>
        <v>#REF!</v>
      </c>
      <c r="R665" t="e">
        <f t="shared" si="196"/>
        <v>#REF!</v>
      </c>
      <c r="S665" t="e">
        <f t="shared" si="197"/>
        <v>#REF!</v>
      </c>
      <c r="T665" t="e">
        <f t="shared" si="198"/>
        <v>#REF!</v>
      </c>
      <c r="U665" t="e">
        <f t="shared" si="199"/>
        <v>#REF!</v>
      </c>
      <c r="V665" t="e">
        <f t="shared" si="200"/>
        <v>#REF!</v>
      </c>
      <c r="W665" t="e">
        <f t="shared" si="201"/>
        <v>#REF!</v>
      </c>
      <c r="X665" t="e">
        <f t="shared" si="202"/>
        <v>#REF!</v>
      </c>
      <c r="Y665" t="e">
        <f t="shared" si="203"/>
        <v>#REF!</v>
      </c>
      <c r="Z665" t="e">
        <f t="shared" si="204"/>
        <v>#REF!</v>
      </c>
    </row>
    <row r="666" spans="1:26">
      <c r="A666" t="e">
        <f>IF(A665="","",IF($R$3=1,dayTest!A678,day!#REF!))</f>
        <v>#REF!</v>
      </c>
      <c r="B666" t="str">
        <f t="shared" si="205"/>
        <v/>
      </c>
      <c r="C666" t="str">
        <f t="shared" si="191"/>
        <v/>
      </c>
      <c r="D666" t="str">
        <f t="shared" si="191"/>
        <v/>
      </c>
      <c r="E666" t="str">
        <f t="shared" si="191"/>
        <v/>
      </c>
      <c r="F666" t="str">
        <f t="shared" si="191"/>
        <v/>
      </c>
      <c r="G666" t="str">
        <f t="shared" si="190"/>
        <v/>
      </c>
      <c r="H666" t="str">
        <f t="shared" si="190"/>
        <v/>
      </c>
      <c r="I666" t="str">
        <f t="shared" si="190"/>
        <v/>
      </c>
      <c r="J666" t="str">
        <f t="shared" si="190"/>
        <v/>
      </c>
      <c r="K666" t="str">
        <f t="shared" si="190"/>
        <v/>
      </c>
      <c r="L666" t="str">
        <f t="shared" si="190"/>
        <v/>
      </c>
      <c r="M666" t="str">
        <f t="shared" si="188"/>
        <v/>
      </c>
      <c r="N666" t="e">
        <f t="shared" si="192"/>
        <v>#REF!</v>
      </c>
      <c r="O666" t="e">
        <f t="shared" si="193"/>
        <v>#REF!</v>
      </c>
      <c r="P666" t="e">
        <f t="shared" si="194"/>
        <v>#REF!</v>
      </c>
      <c r="Q666" t="e">
        <f t="shared" si="195"/>
        <v>#REF!</v>
      </c>
      <c r="R666" t="e">
        <f t="shared" si="196"/>
        <v>#REF!</v>
      </c>
      <c r="S666" t="e">
        <f t="shared" si="197"/>
        <v>#REF!</v>
      </c>
      <c r="T666" t="e">
        <f t="shared" si="198"/>
        <v>#REF!</v>
      </c>
      <c r="U666" t="e">
        <f t="shared" si="199"/>
        <v>#REF!</v>
      </c>
      <c r="V666" t="e">
        <f t="shared" si="200"/>
        <v>#REF!</v>
      </c>
      <c r="W666" t="e">
        <f t="shared" si="201"/>
        <v>#REF!</v>
      </c>
      <c r="X666" t="e">
        <f t="shared" si="202"/>
        <v>#REF!</v>
      </c>
      <c r="Y666" t="e">
        <f t="shared" si="203"/>
        <v>#REF!</v>
      </c>
      <c r="Z666" t="e">
        <f t="shared" si="204"/>
        <v>#REF!</v>
      </c>
    </row>
    <row r="667" spans="1:26">
      <c r="A667" t="e">
        <f>IF(A666="","",IF($R$3=1,dayTest!A679,day!#REF!))</f>
        <v>#REF!</v>
      </c>
      <c r="B667" t="str">
        <f t="shared" si="205"/>
        <v/>
      </c>
      <c r="C667" t="str">
        <f t="shared" si="191"/>
        <v/>
      </c>
      <c r="D667" t="str">
        <f t="shared" si="191"/>
        <v/>
      </c>
      <c r="E667" t="str">
        <f t="shared" si="191"/>
        <v/>
      </c>
      <c r="F667" t="str">
        <f t="shared" si="191"/>
        <v/>
      </c>
      <c r="G667" t="str">
        <f t="shared" si="190"/>
        <v/>
      </c>
      <c r="H667" t="str">
        <f t="shared" si="190"/>
        <v/>
      </c>
      <c r="I667" t="str">
        <f t="shared" si="190"/>
        <v/>
      </c>
      <c r="J667" t="str">
        <f t="shared" si="190"/>
        <v/>
      </c>
      <c r="K667" t="str">
        <f t="shared" si="190"/>
        <v/>
      </c>
      <c r="L667" t="str">
        <f t="shared" si="190"/>
        <v/>
      </c>
      <c r="M667" t="str">
        <f t="shared" si="188"/>
        <v/>
      </c>
      <c r="N667" t="e">
        <f t="shared" si="192"/>
        <v>#REF!</v>
      </c>
      <c r="O667" t="e">
        <f t="shared" si="193"/>
        <v>#REF!</v>
      </c>
      <c r="P667" t="e">
        <f t="shared" si="194"/>
        <v>#REF!</v>
      </c>
      <c r="Q667" t="e">
        <f t="shared" si="195"/>
        <v>#REF!</v>
      </c>
      <c r="R667" t="e">
        <f t="shared" si="196"/>
        <v>#REF!</v>
      </c>
      <c r="S667" t="e">
        <f t="shared" si="197"/>
        <v>#REF!</v>
      </c>
      <c r="T667" t="e">
        <f t="shared" si="198"/>
        <v>#REF!</v>
      </c>
      <c r="U667" t="e">
        <f t="shared" si="199"/>
        <v>#REF!</v>
      </c>
      <c r="V667" t="e">
        <f t="shared" si="200"/>
        <v>#REF!</v>
      </c>
      <c r="W667" t="e">
        <f t="shared" si="201"/>
        <v>#REF!</v>
      </c>
      <c r="X667" t="e">
        <f t="shared" si="202"/>
        <v>#REF!</v>
      </c>
      <c r="Y667" t="e">
        <f t="shared" si="203"/>
        <v>#REF!</v>
      </c>
      <c r="Z667" t="e">
        <f t="shared" si="204"/>
        <v>#REF!</v>
      </c>
    </row>
    <row r="668" spans="1:26">
      <c r="A668" t="e">
        <f>IF(A667="","",IF($R$3=1,dayTest!A680,day!#REF!))</f>
        <v>#REF!</v>
      </c>
      <c r="B668" t="str">
        <f t="shared" si="205"/>
        <v/>
      </c>
      <c r="C668" t="str">
        <f t="shared" si="191"/>
        <v/>
      </c>
      <c r="D668" t="str">
        <f t="shared" si="191"/>
        <v/>
      </c>
      <c r="E668" t="str">
        <f t="shared" si="191"/>
        <v/>
      </c>
      <c r="F668" t="str">
        <f t="shared" si="191"/>
        <v/>
      </c>
      <c r="G668" t="str">
        <f t="shared" si="190"/>
        <v/>
      </c>
      <c r="H668" t="str">
        <f t="shared" si="190"/>
        <v/>
      </c>
      <c r="I668" t="str">
        <f t="shared" si="190"/>
        <v/>
      </c>
      <c r="J668" t="str">
        <f t="shared" si="190"/>
        <v/>
      </c>
      <c r="K668" t="str">
        <f t="shared" si="190"/>
        <v/>
      </c>
      <c r="L668" t="str">
        <f t="shared" si="190"/>
        <v/>
      </c>
      <c r="M668" t="str">
        <f t="shared" si="188"/>
        <v/>
      </c>
      <c r="N668" t="e">
        <f t="shared" si="192"/>
        <v>#REF!</v>
      </c>
      <c r="O668" t="e">
        <f t="shared" si="193"/>
        <v>#REF!</v>
      </c>
      <c r="P668" t="e">
        <f t="shared" si="194"/>
        <v>#REF!</v>
      </c>
      <c r="Q668" t="e">
        <f t="shared" si="195"/>
        <v>#REF!</v>
      </c>
      <c r="R668" t="e">
        <f t="shared" si="196"/>
        <v>#REF!</v>
      </c>
      <c r="S668" t="e">
        <f t="shared" si="197"/>
        <v>#REF!</v>
      </c>
      <c r="T668" t="e">
        <f t="shared" si="198"/>
        <v>#REF!</v>
      </c>
      <c r="U668" t="e">
        <f t="shared" si="199"/>
        <v>#REF!</v>
      </c>
      <c r="V668" t="e">
        <f t="shared" si="200"/>
        <v>#REF!</v>
      </c>
      <c r="W668" t="e">
        <f t="shared" si="201"/>
        <v>#REF!</v>
      </c>
      <c r="X668" t="e">
        <f t="shared" si="202"/>
        <v>#REF!</v>
      </c>
      <c r="Y668" t="e">
        <f t="shared" si="203"/>
        <v>#REF!</v>
      </c>
      <c r="Z668" t="e">
        <f t="shared" si="204"/>
        <v>#REF!</v>
      </c>
    </row>
    <row r="669" spans="1:26">
      <c r="A669" t="e">
        <f>IF(A668="","",IF($R$3=1,dayTest!A681,day!#REF!))</f>
        <v>#REF!</v>
      </c>
      <c r="B669" t="str">
        <f t="shared" si="205"/>
        <v/>
      </c>
      <c r="C669" t="str">
        <f t="shared" si="191"/>
        <v/>
      </c>
      <c r="D669" t="str">
        <f t="shared" si="191"/>
        <v/>
      </c>
      <c r="E669" t="str">
        <f t="shared" si="191"/>
        <v/>
      </c>
      <c r="F669" t="str">
        <f t="shared" si="191"/>
        <v/>
      </c>
      <c r="G669" t="str">
        <f t="shared" si="190"/>
        <v/>
      </c>
      <c r="H669" t="str">
        <f t="shared" si="190"/>
        <v/>
      </c>
      <c r="I669" t="str">
        <f t="shared" si="190"/>
        <v/>
      </c>
      <c r="J669" t="str">
        <f t="shared" si="190"/>
        <v/>
      </c>
      <c r="K669" t="str">
        <f t="shared" si="190"/>
        <v/>
      </c>
      <c r="L669" t="str">
        <f t="shared" si="190"/>
        <v/>
      </c>
      <c r="M669" t="str">
        <f t="shared" si="188"/>
        <v/>
      </c>
      <c r="N669" t="e">
        <f t="shared" si="192"/>
        <v>#REF!</v>
      </c>
      <c r="O669" t="e">
        <f t="shared" si="193"/>
        <v>#REF!</v>
      </c>
      <c r="P669" t="e">
        <f t="shared" si="194"/>
        <v>#REF!</v>
      </c>
      <c r="Q669" t="e">
        <f t="shared" si="195"/>
        <v>#REF!</v>
      </c>
      <c r="R669" t="e">
        <f t="shared" si="196"/>
        <v>#REF!</v>
      </c>
      <c r="S669" t="e">
        <f t="shared" si="197"/>
        <v>#REF!</v>
      </c>
      <c r="T669" t="e">
        <f t="shared" si="198"/>
        <v>#REF!</v>
      </c>
      <c r="U669" t="e">
        <f t="shared" si="199"/>
        <v>#REF!</v>
      </c>
      <c r="V669" t="e">
        <f t="shared" si="200"/>
        <v>#REF!</v>
      </c>
      <c r="W669" t="e">
        <f t="shared" si="201"/>
        <v>#REF!</v>
      </c>
      <c r="X669" t="e">
        <f t="shared" si="202"/>
        <v>#REF!</v>
      </c>
      <c r="Y669" t="e">
        <f t="shared" si="203"/>
        <v>#REF!</v>
      </c>
      <c r="Z669" t="e">
        <f t="shared" si="204"/>
        <v>#REF!</v>
      </c>
    </row>
    <row r="670" spans="1:26">
      <c r="A670" t="e">
        <f>IF(A669="","",IF($R$3=1,dayTest!A682,day!#REF!))</f>
        <v>#REF!</v>
      </c>
      <c r="B670" t="str">
        <f t="shared" si="205"/>
        <v/>
      </c>
      <c r="C670" t="str">
        <f t="shared" si="191"/>
        <v/>
      </c>
      <c r="D670" t="str">
        <f t="shared" si="191"/>
        <v/>
      </c>
      <c r="E670" t="str">
        <f t="shared" si="191"/>
        <v/>
      </c>
      <c r="F670" t="str">
        <f t="shared" si="191"/>
        <v/>
      </c>
      <c r="G670" t="str">
        <f t="shared" si="190"/>
        <v/>
      </c>
      <c r="H670" t="str">
        <f t="shared" si="190"/>
        <v/>
      </c>
      <c r="I670" t="str">
        <f t="shared" si="190"/>
        <v/>
      </c>
      <c r="J670" t="str">
        <f t="shared" si="190"/>
        <v/>
      </c>
      <c r="K670" t="str">
        <f t="shared" si="190"/>
        <v/>
      </c>
      <c r="L670" t="str">
        <f t="shared" si="190"/>
        <v/>
      </c>
      <c r="M670" t="str">
        <f t="shared" si="188"/>
        <v/>
      </c>
      <c r="N670" t="e">
        <f t="shared" si="192"/>
        <v>#REF!</v>
      </c>
      <c r="O670" t="e">
        <f t="shared" si="193"/>
        <v>#REF!</v>
      </c>
      <c r="P670" t="e">
        <f t="shared" si="194"/>
        <v>#REF!</v>
      </c>
      <c r="Q670" t="e">
        <f t="shared" si="195"/>
        <v>#REF!</v>
      </c>
      <c r="R670" t="e">
        <f t="shared" si="196"/>
        <v>#REF!</v>
      </c>
      <c r="S670" t="e">
        <f t="shared" si="197"/>
        <v>#REF!</v>
      </c>
      <c r="T670" t="e">
        <f t="shared" si="198"/>
        <v>#REF!</v>
      </c>
      <c r="U670" t="e">
        <f t="shared" si="199"/>
        <v>#REF!</v>
      </c>
      <c r="V670" t="e">
        <f t="shared" si="200"/>
        <v>#REF!</v>
      </c>
      <c r="W670" t="e">
        <f t="shared" si="201"/>
        <v>#REF!</v>
      </c>
      <c r="X670" t="e">
        <f t="shared" si="202"/>
        <v>#REF!</v>
      </c>
      <c r="Y670" t="e">
        <f t="shared" si="203"/>
        <v>#REF!</v>
      </c>
      <c r="Z670" t="e">
        <f t="shared" si="204"/>
        <v>#REF!</v>
      </c>
    </row>
    <row r="671" spans="1:26">
      <c r="A671" t="e">
        <f>IF(A670="","",IF($R$3=1,dayTest!A683,day!#REF!))</f>
        <v>#REF!</v>
      </c>
      <c r="B671" t="str">
        <f t="shared" si="205"/>
        <v/>
      </c>
      <c r="C671" t="str">
        <f t="shared" si="191"/>
        <v/>
      </c>
      <c r="D671" t="str">
        <f t="shared" si="191"/>
        <v/>
      </c>
      <c r="E671" t="str">
        <f t="shared" si="191"/>
        <v/>
      </c>
      <c r="F671" t="str">
        <f t="shared" si="191"/>
        <v/>
      </c>
      <c r="G671" t="str">
        <f t="shared" si="190"/>
        <v/>
      </c>
      <c r="H671" t="str">
        <f t="shared" si="190"/>
        <v/>
      </c>
      <c r="I671" t="str">
        <f t="shared" si="190"/>
        <v/>
      </c>
      <c r="J671" t="str">
        <f t="shared" si="190"/>
        <v/>
      </c>
      <c r="K671" t="str">
        <f t="shared" si="190"/>
        <v/>
      </c>
      <c r="L671" t="str">
        <f t="shared" si="190"/>
        <v/>
      </c>
      <c r="M671" t="str">
        <f t="shared" si="188"/>
        <v/>
      </c>
      <c r="N671" t="e">
        <f t="shared" si="192"/>
        <v>#REF!</v>
      </c>
      <c r="O671" t="e">
        <f t="shared" si="193"/>
        <v>#REF!</v>
      </c>
      <c r="P671" t="e">
        <f t="shared" si="194"/>
        <v>#REF!</v>
      </c>
      <c r="Q671" t="e">
        <f t="shared" si="195"/>
        <v>#REF!</v>
      </c>
      <c r="R671" t="e">
        <f t="shared" si="196"/>
        <v>#REF!</v>
      </c>
      <c r="S671" t="e">
        <f t="shared" si="197"/>
        <v>#REF!</v>
      </c>
      <c r="T671" t="e">
        <f t="shared" si="198"/>
        <v>#REF!</v>
      </c>
      <c r="U671" t="e">
        <f t="shared" si="199"/>
        <v>#REF!</v>
      </c>
      <c r="V671" t="e">
        <f t="shared" si="200"/>
        <v>#REF!</v>
      </c>
      <c r="W671" t="e">
        <f t="shared" si="201"/>
        <v>#REF!</v>
      </c>
      <c r="X671" t="e">
        <f t="shared" si="202"/>
        <v>#REF!</v>
      </c>
      <c r="Y671" t="e">
        <f t="shared" si="203"/>
        <v>#REF!</v>
      </c>
      <c r="Z671" t="e">
        <f t="shared" si="204"/>
        <v>#REF!</v>
      </c>
    </row>
    <row r="672" spans="1:26">
      <c r="A672" t="e">
        <f>IF(A671="","",IF($R$3=1,dayTest!A684,day!#REF!))</f>
        <v>#REF!</v>
      </c>
      <c r="B672" t="str">
        <f t="shared" si="205"/>
        <v/>
      </c>
      <c r="C672" t="str">
        <f t="shared" si="191"/>
        <v/>
      </c>
      <c r="D672" t="str">
        <f t="shared" si="191"/>
        <v/>
      </c>
      <c r="E672" t="str">
        <f t="shared" si="191"/>
        <v/>
      </c>
      <c r="F672" t="str">
        <f t="shared" si="191"/>
        <v/>
      </c>
      <c r="G672" t="str">
        <f t="shared" si="190"/>
        <v/>
      </c>
      <c r="H672" t="str">
        <f t="shared" si="190"/>
        <v/>
      </c>
      <c r="I672" t="str">
        <f t="shared" si="190"/>
        <v/>
      </c>
      <c r="J672" t="str">
        <f t="shared" si="190"/>
        <v/>
      </c>
      <c r="K672" t="str">
        <f t="shared" si="190"/>
        <v/>
      </c>
      <c r="L672" t="str">
        <f t="shared" si="190"/>
        <v/>
      </c>
      <c r="M672" t="str">
        <f t="shared" si="188"/>
        <v/>
      </c>
      <c r="N672" t="e">
        <f t="shared" si="192"/>
        <v>#REF!</v>
      </c>
      <c r="O672" t="e">
        <f t="shared" si="193"/>
        <v>#REF!</v>
      </c>
      <c r="P672" t="e">
        <f t="shared" si="194"/>
        <v>#REF!</v>
      </c>
      <c r="Q672" t="e">
        <f t="shared" si="195"/>
        <v>#REF!</v>
      </c>
      <c r="R672" t="e">
        <f t="shared" si="196"/>
        <v>#REF!</v>
      </c>
      <c r="S672" t="e">
        <f t="shared" si="197"/>
        <v>#REF!</v>
      </c>
      <c r="T672" t="e">
        <f t="shared" si="198"/>
        <v>#REF!</v>
      </c>
      <c r="U672" t="e">
        <f t="shared" si="199"/>
        <v>#REF!</v>
      </c>
      <c r="V672" t="e">
        <f t="shared" si="200"/>
        <v>#REF!</v>
      </c>
      <c r="W672" t="e">
        <f t="shared" si="201"/>
        <v>#REF!</v>
      </c>
      <c r="X672" t="e">
        <f t="shared" si="202"/>
        <v>#REF!</v>
      </c>
      <c r="Y672" t="e">
        <f t="shared" si="203"/>
        <v>#REF!</v>
      </c>
      <c r="Z672" t="e">
        <f t="shared" si="204"/>
        <v>#REF!</v>
      </c>
    </row>
    <row r="673" spans="1:26">
      <c r="A673" t="e">
        <f>IF(A672="","",IF($R$3=1,dayTest!A685,day!#REF!))</f>
        <v>#REF!</v>
      </c>
      <c r="B673" t="str">
        <f t="shared" si="205"/>
        <v/>
      </c>
      <c r="C673" t="str">
        <f t="shared" si="191"/>
        <v/>
      </c>
      <c r="D673" t="str">
        <f t="shared" si="191"/>
        <v/>
      </c>
      <c r="E673" t="str">
        <f t="shared" si="191"/>
        <v/>
      </c>
      <c r="F673" t="str">
        <f t="shared" si="191"/>
        <v/>
      </c>
      <c r="G673" t="str">
        <f t="shared" si="190"/>
        <v/>
      </c>
      <c r="H673" t="str">
        <f t="shared" si="190"/>
        <v/>
      </c>
      <c r="I673" t="str">
        <f t="shared" si="190"/>
        <v/>
      </c>
      <c r="J673" t="str">
        <f t="shared" si="190"/>
        <v/>
      </c>
      <c r="K673" t="str">
        <f t="shared" si="190"/>
        <v/>
      </c>
      <c r="L673" t="str">
        <f t="shared" si="190"/>
        <v/>
      </c>
      <c r="M673" t="str">
        <f t="shared" si="188"/>
        <v/>
      </c>
      <c r="N673" t="e">
        <f t="shared" si="192"/>
        <v>#REF!</v>
      </c>
      <c r="O673" t="e">
        <f t="shared" si="193"/>
        <v>#REF!</v>
      </c>
      <c r="P673" t="e">
        <f t="shared" si="194"/>
        <v>#REF!</v>
      </c>
      <c r="Q673" t="e">
        <f t="shared" si="195"/>
        <v>#REF!</v>
      </c>
      <c r="R673" t="e">
        <f t="shared" si="196"/>
        <v>#REF!</v>
      </c>
      <c r="S673" t="e">
        <f t="shared" si="197"/>
        <v>#REF!</v>
      </c>
      <c r="T673" t="e">
        <f t="shared" si="198"/>
        <v>#REF!</v>
      </c>
      <c r="U673" t="e">
        <f t="shared" si="199"/>
        <v>#REF!</v>
      </c>
      <c r="V673" t="e">
        <f t="shared" si="200"/>
        <v>#REF!</v>
      </c>
      <c r="W673" t="e">
        <f t="shared" si="201"/>
        <v>#REF!</v>
      </c>
      <c r="X673" t="e">
        <f t="shared" si="202"/>
        <v>#REF!</v>
      </c>
      <c r="Y673" t="e">
        <f t="shared" si="203"/>
        <v>#REF!</v>
      </c>
      <c r="Z673" t="e">
        <f t="shared" si="204"/>
        <v>#REF!</v>
      </c>
    </row>
    <row r="674" spans="1:26">
      <c r="A674" t="e">
        <f>IF(A673="","",IF($R$3=1,dayTest!A686,day!#REF!))</f>
        <v>#REF!</v>
      </c>
      <c r="B674" t="str">
        <f t="shared" si="205"/>
        <v/>
      </c>
      <c r="C674" t="str">
        <f t="shared" si="191"/>
        <v/>
      </c>
      <c r="D674" t="str">
        <f t="shared" si="191"/>
        <v/>
      </c>
      <c r="E674" t="str">
        <f t="shared" si="191"/>
        <v/>
      </c>
      <c r="F674" t="str">
        <f t="shared" si="191"/>
        <v/>
      </c>
      <c r="G674" t="str">
        <f t="shared" si="190"/>
        <v/>
      </c>
      <c r="H674" t="str">
        <f t="shared" si="190"/>
        <v/>
      </c>
      <c r="I674" t="str">
        <f t="shared" si="190"/>
        <v/>
      </c>
      <c r="J674" t="str">
        <f t="shared" si="190"/>
        <v/>
      </c>
      <c r="K674" t="str">
        <f t="shared" si="190"/>
        <v/>
      </c>
      <c r="L674" t="str">
        <f t="shared" si="190"/>
        <v/>
      </c>
      <c r="M674" t="str">
        <f t="shared" si="188"/>
        <v/>
      </c>
      <c r="N674" t="e">
        <f t="shared" si="192"/>
        <v>#REF!</v>
      </c>
      <c r="O674" t="e">
        <f t="shared" si="193"/>
        <v>#REF!</v>
      </c>
      <c r="P674" t="e">
        <f t="shared" si="194"/>
        <v>#REF!</v>
      </c>
      <c r="Q674" t="e">
        <f t="shared" si="195"/>
        <v>#REF!</v>
      </c>
      <c r="R674" t="e">
        <f t="shared" si="196"/>
        <v>#REF!</v>
      </c>
      <c r="S674" t="e">
        <f t="shared" si="197"/>
        <v>#REF!</v>
      </c>
      <c r="T674" t="e">
        <f t="shared" si="198"/>
        <v>#REF!</v>
      </c>
      <c r="U674" t="e">
        <f t="shared" si="199"/>
        <v>#REF!</v>
      </c>
      <c r="V674" t="e">
        <f t="shared" si="200"/>
        <v>#REF!</v>
      </c>
      <c r="W674" t="e">
        <f t="shared" si="201"/>
        <v>#REF!</v>
      </c>
      <c r="X674" t="e">
        <f t="shared" si="202"/>
        <v>#REF!</v>
      </c>
      <c r="Y674" t="e">
        <f t="shared" si="203"/>
        <v>#REF!</v>
      </c>
      <c r="Z674" t="e">
        <f t="shared" si="204"/>
        <v>#REF!</v>
      </c>
    </row>
    <row r="675" spans="1:26">
      <c r="A675" t="e">
        <f>IF(A674="","",IF($R$3=1,dayTest!A687,day!#REF!))</f>
        <v>#REF!</v>
      </c>
      <c r="B675" t="str">
        <f t="shared" si="205"/>
        <v/>
      </c>
      <c r="C675" t="str">
        <f t="shared" si="191"/>
        <v/>
      </c>
      <c r="D675" t="str">
        <f t="shared" si="191"/>
        <v/>
      </c>
      <c r="E675" t="str">
        <f t="shared" si="191"/>
        <v/>
      </c>
      <c r="F675" t="str">
        <f t="shared" si="191"/>
        <v/>
      </c>
      <c r="G675" t="str">
        <f t="shared" si="190"/>
        <v/>
      </c>
      <c r="H675" t="str">
        <f t="shared" si="190"/>
        <v/>
      </c>
      <c r="I675" t="str">
        <f t="shared" si="190"/>
        <v/>
      </c>
      <c r="J675" t="str">
        <f t="shared" si="190"/>
        <v/>
      </c>
      <c r="K675" t="str">
        <f t="shared" si="190"/>
        <v/>
      </c>
      <c r="L675" t="str">
        <f t="shared" si="190"/>
        <v/>
      </c>
      <c r="M675" t="str">
        <f t="shared" si="188"/>
        <v/>
      </c>
      <c r="N675" t="e">
        <f t="shared" si="192"/>
        <v>#REF!</v>
      </c>
      <c r="O675" t="e">
        <f t="shared" si="193"/>
        <v>#REF!</v>
      </c>
      <c r="P675" t="e">
        <f t="shared" si="194"/>
        <v>#REF!</v>
      </c>
      <c r="Q675" t="e">
        <f t="shared" si="195"/>
        <v>#REF!</v>
      </c>
      <c r="R675" t="e">
        <f t="shared" si="196"/>
        <v>#REF!</v>
      </c>
      <c r="S675" t="e">
        <f t="shared" si="197"/>
        <v>#REF!</v>
      </c>
      <c r="T675" t="e">
        <f t="shared" si="198"/>
        <v>#REF!</v>
      </c>
      <c r="U675" t="e">
        <f t="shared" si="199"/>
        <v>#REF!</v>
      </c>
      <c r="V675" t="e">
        <f t="shared" si="200"/>
        <v>#REF!</v>
      </c>
      <c r="W675" t="e">
        <f t="shared" si="201"/>
        <v>#REF!</v>
      </c>
      <c r="X675" t="e">
        <f t="shared" si="202"/>
        <v>#REF!</v>
      </c>
      <c r="Y675" t="e">
        <f t="shared" si="203"/>
        <v>#REF!</v>
      </c>
      <c r="Z675" t="e">
        <f t="shared" si="204"/>
        <v>#REF!</v>
      </c>
    </row>
    <row r="676" spans="1:26">
      <c r="A676" t="e">
        <f>IF(A675="","",IF($R$3=1,dayTest!A688,day!#REF!))</f>
        <v>#REF!</v>
      </c>
      <c r="B676" t="str">
        <f t="shared" si="205"/>
        <v/>
      </c>
      <c r="C676" t="str">
        <f t="shared" si="191"/>
        <v/>
      </c>
      <c r="D676" t="str">
        <f t="shared" si="191"/>
        <v/>
      </c>
      <c r="E676" t="str">
        <f t="shared" si="191"/>
        <v/>
      </c>
      <c r="F676" t="str">
        <f t="shared" si="191"/>
        <v/>
      </c>
      <c r="G676" t="str">
        <f t="shared" si="190"/>
        <v/>
      </c>
      <c r="H676" t="str">
        <f t="shared" si="190"/>
        <v/>
      </c>
      <c r="I676" t="str">
        <f t="shared" si="190"/>
        <v/>
      </c>
      <c r="J676" t="str">
        <f t="shared" si="190"/>
        <v/>
      </c>
      <c r="K676" t="str">
        <f t="shared" si="190"/>
        <v/>
      </c>
      <c r="L676" t="str">
        <f t="shared" si="190"/>
        <v/>
      </c>
      <c r="M676" t="str">
        <f t="shared" si="188"/>
        <v/>
      </c>
      <c r="N676" t="e">
        <f t="shared" si="192"/>
        <v>#REF!</v>
      </c>
      <c r="O676" t="e">
        <f t="shared" si="193"/>
        <v>#REF!</v>
      </c>
      <c r="P676" t="e">
        <f t="shared" si="194"/>
        <v>#REF!</v>
      </c>
      <c r="Q676" t="e">
        <f t="shared" si="195"/>
        <v>#REF!</v>
      </c>
      <c r="R676" t="e">
        <f t="shared" si="196"/>
        <v>#REF!</v>
      </c>
      <c r="S676" t="e">
        <f t="shared" si="197"/>
        <v>#REF!</v>
      </c>
      <c r="T676" t="e">
        <f t="shared" si="198"/>
        <v>#REF!</v>
      </c>
      <c r="U676" t="e">
        <f t="shared" si="199"/>
        <v>#REF!</v>
      </c>
      <c r="V676" t="e">
        <f t="shared" si="200"/>
        <v>#REF!</v>
      </c>
      <c r="W676" t="e">
        <f t="shared" si="201"/>
        <v>#REF!</v>
      </c>
      <c r="X676" t="e">
        <f t="shared" si="202"/>
        <v>#REF!</v>
      </c>
      <c r="Y676" t="e">
        <f t="shared" si="203"/>
        <v>#REF!</v>
      </c>
      <c r="Z676" t="e">
        <f t="shared" si="204"/>
        <v>#REF!</v>
      </c>
    </row>
    <row r="677" spans="1:26">
      <c r="A677" t="e">
        <f>IF(A676="","",IF($R$3=1,dayTest!A689,day!#REF!))</f>
        <v>#REF!</v>
      </c>
      <c r="B677" t="str">
        <f t="shared" si="205"/>
        <v/>
      </c>
      <c r="C677" t="str">
        <f t="shared" si="191"/>
        <v/>
      </c>
      <c r="D677" t="str">
        <f t="shared" si="191"/>
        <v/>
      </c>
      <c r="E677" t="str">
        <f t="shared" si="191"/>
        <v/>
      </c>
      <c r="F677" t="str">
        <f t="shared" si="191"/>
        <v/>
      </c>
      <c r="G677" t="str">
        <f t="shared" si="190"/>
        <v/>
      </c>
      <c r="H677" t="str">
        <f t="shared" si="190"/>
        <v/>
      </c>
      <c r="I677" t="str">
        <f t="shared" si="190"/>
        <v/>
      </c>
      <c r="J677" t="str">
        <f t="shared" si="190"/>
        <v/>
      </c>
      <c r="K677" t="str">
        <f t="shared" si="190"/>
        <v/>
      </c>
      <c r="L677" t="str">
        <f t="shared" si="190"/>
        <v/>
      </c>
      <c r="M677" t="str">
        <f t="shared" si="188"/>
        <v/>
      </c>
      <c r="N677" t="e">
        <f t="shared" si="192"/>
        <v>#REF!</v>
      </c>
      <c r="O677" t="e">
        <f t="shared" si="193"/>
        <v>#REF!</v>
      </c>
      <c r="P677" t="e">
        <f t="shared" si="194"/>
        <v>#REF!</v>
      </c>
      <c r="Q677" t="e">
        <f t="shared" si="195"/>
        <v>#REF!</v>
      </c>
      <c r="R677" t="e">
        <f t="shared" si="196"/>
        <v>#REF!</v>
      </c>
      <c r="S677" t="e">
        <f t="shared" si="197"/>
        <v>#REF!</v>
      </c>
      <c r="T677" t="e">
        <f t="shared" si="198"/>
        <v>#REF!</v>
      </c>
      <c r="U677" t="e">
        <f t="shared" si="199"/>
        <v>#REF!</v>
      </c>
      <c r="V677" t="e">
        <f t="shared" si="200"/>
        <v>#REF!</v>
      </c>
      <c r="W677" t="e">
        <f t="shared" si="201"/>
        <v>#REF!</v>
      </c>
      <c r="X677" t="e">
        <f t="shared" si="202"/>
        <v>#REF!</v>
      </c>
      <c r="Y677" t="e">
        <f t="shared" si="203"/>
        <v>#REF!</v>
      </c>
      <c r="Z677" t="e">
        <f t="shared" si="204"/>
        <v>#REF!</v>
      </c>
    </row>
    <row r="678" spans="1:26">
      <c r="A678" t="e">
        <f>IF(A677="","",IF($R$3=1,dayTest!A690,day!#REF!))</f>
        <v>#REF!</v>
      </c>
      <c r="B678" t="str">
        <f t="shared" si="205"/>
        <v/>
      </c>
      <c r="C678" t="str">
        <f t="shared" si="191"/>
        <v/>
      </c>
      <c r="D678" t="str">
        <f t="shared" si="191"/>
        <v/>
      </c>
      <c r="E678" t="str">
        <f t="shared" si="191"/>
        <v/>
      </c>
      <c r="F678" t="str">
        <f t="shared" si="191"/>
        <v/>
      </c>
      <c r="G678" t="str">
        <f t="shared" si="190"/>
        <v/>
      </c>
      <c r="H678" t="str">
        <f t="shared" si="190"/>
        <v/>
      </c>
      <c r="I678" t="str">
        <f t="shared" si="190"/>
        <v/>
      </c>
      <c r="J678" t="str">
        <f t="shared" si="190"/>
        <v/>
      </c>
      <c r="K678" t="str">
        <f t="shared" si="190"/>
        <v/>
      </c>
      <c r="L678" t="str">
        <f t="shared" si="190"/>
        <v/>
      </c>
      <c r="M678" t="str">
        <f t="shared" si="188"/>
        <v/>
      </c>
      <c r="N678" t="e">
        <f t="shared" si="192"/>
        <v>#REF!</v>
      </c>
      <c r="O678" t="e">
        <f t="shared" si="193"/>
        <v>#REF!</v>
      </c>
      <c r="P678" t="e">
        <f t="shared" si="194"/>
        <v>#REF!</v>
      </c>
      <c r="Q678" t="e">
        <f t="shared" si="195"/>
        <v>#REF!</v>
      </c>
      <c r="R678" t="e">
        <f t="shared" si="196"/>
        <v>#REF!</v>
      </c>
      <c r="S678" t="e">
        <f t="shared" si="197"/>
        <v>#REF!</v>
      </c>
      <c r="T678" t="e">
        <f t="shared" si="198"/>
        <v>#REF!</v>
      </c>
      <c r="U678" t="e">
        <f t="shared" si="199"/>
        <v>#REF!</v>
      </c>
      <c r="V678" t="e">
        <f t="shared" si="200"/>
        <v>#REF!</v>
      </c>
      <c r="W678" t="e">
        <f t="shared" si="201"/>
        <v>#REF!</v>
      </c>
      <c r="X678" t="e">
        <f t="shared" si="202"/>
        <v>#REF!</v>
      </c>
      <c r="Y678" t="e">
        <f t="shared" si="203"/>
        <v>#REF!</v>
      </c>
      <c r="Z678" t="e">
        <f t="shared" si="204"/>
        <v>#REF!</v>
      </c>
    </row>
    <row r="679" spans="1:26">
      <c r="A679" t="e">
        <f>IF(A678="","",IF($R$3=1,dayTest!A691,day!#REF!))</f>
        <v>#REF!</v>
      </c>
      <c r="B679" t="str">
        <f t="shared" si="205"/>
        <v/>
      </c>
      <c r="C679" t="str">
        <f t="shared" si="191"/>
        <v/>
      </c>
      <c r="D679" t="str">
        <f t="shared" si="191"/>
        <v/>
      </c>
      <c r="E679" t="str">
        <f t="shared" si="191"/>
        <v/>
      </c>
      <c r="F679" t="str">
        <f t="shared" si="191"/>
        <v/>
      </c>
      <c r="G679" t="str">
        <f t="shared" si="190"/>
        <v/>
      </c>
      <c r="H679" t="str">
        <f t="shared" si="190"/>
        <v/>
      </c>
      <c r="I679" t="str">
        <f t="shared" si="190"/>
        <v/>
      </c>
      <c r="J679" t="str">
        <f t="shared" si="190"/>
        <v/>
      </c>
      <c r="K679" t="str">
        <f t="shared" si="190"/>
        <v/>
      </c>
      <c r="L679" t="str">
        <f t="shared" si="190"/>
        <v/>
      </c>
      <c r="M679" t="str">
        <f t="shared" ref="M679:M742" si="206">IFERROR(VALUE(MID($A679,COLUMN()-1,1)),"")</f>
        <v/>
      </c>
      <c r="N679" t="e">
        <f t="shared" si="192"/>
        <v>#REF!</v>
      </c>
      <c r="O679" t="e">
        <f t="shared" si="193"/>
        <v>#REF!</v>
      </c>
      <c r="P679" t="e">
        <f t="shared" si="194"/>
        <v>#REF!</v>
      </c>
      <c r="Q679" t="e">
        <f t="shared" si="195"/>
        <v>#REF!</v>
      </c>
      <c r="R679" t="e">
        <f t="shared" si="196"/>
        <v>#REF!</v>
      </c>
      <c r="S679" t="e">
        <f t="shared" si="197"/>
        <v>#REF!</v>
      </c>
      <c r="T679" t="e">
        <f t="shared" si="198"/>
        <v>#REF!</v>
      </c>
      <c r="U679" t="e">
        <f t="shared" si="199"/>
        <v>#REF!</v>
      </c>
      <c r="V679" t="e">
        <f t="shared" si="200"/>
        <v>#REF!</v>
      </c>
      <c r="W679" t="e">
        <f t="shared" si="201"/>
        <v>#REF!</v>
      </c>
      <c r="X679" t="e">
        <f t="shared" si="202"/>
        <v>#REF!</v>
      </c>
      <c r="Y679" t="e">
        <f t="shared" si="203"/>
        <v>#REF!</v>
      </c>
      <c r="Z679" t="e">
        <f t="shared" si="204"/>
        <v>#REF!</v>
      </c>
    </row>
    <row r="680" spans="1:26">
      <c r="A680" t="e">
        <f>IF(A679="","",IF($R$3=1,dayTest!A692,day!#REF!))</f>
        <v>#REF!</v>
      </c>
      <c r="B680" t="str">
        <f t="shared" si="205"/>
        <v/>
      </c>
      <c r="C680" t="str">
        <f t="shared" si="191"/>
        <v/>
      </c>
      <c r="D680" t="str">
        <f t="shared" si="191"/>
        <v/>
      </c>
      <c r="E680" t="str">
        <f t="shared" si="191"/>
        <v/>
      </c>
      <c r="F680" t="str">
        <f t="shared" si="191"/>
        <v/>
      </c>
      <c r="G680" t="str">
        <f t="shared" si="190"/>
        <v/>
      </c>
      <c r="H680" t="str">
        <f t="shared" si="190"/>
        <v/>
      </c>
      <c r="I680" t="str">
        <f t="shared" si="190"/>
        <v/>
      </c>
      <c r="J680" t="str">
        <f t="shared" si="190"/>
        <v/>
      </c>
      <c r="K680" t="str">
        <f t="shared" si="190"/>
        <v/>
      </c>
      <c r="L680" t="str">
        <f t="shared" si="190"/>
        <v/>
      </c>
      <c r="M680" t="str">
        <f t="shared" si="206"/>
        <v/>
      </c>
      <c r="N680" t="e">
        <f t="shared" si="192"/>
        <v>#REF!</v>
      </c>
      <c r="O680" t="e">
        <f t="shared" si="193"/>
        <v>#REF!</v>
      </c>
      <c r="P680" t="e">
        <f t="shared" si="194"/>
        <v>#REF!</v>
      </c>
      <c r="Q680" t="e">
        <f t="shared" si="195"/>
        <v>#REF!</v>
      </c>
      <c r="R680" t="e">
        <f t="shared" si="196"/>
        <v>#REF!</v>
      </c>
      <c r="S680" t="e">
        <f t="shared" si="197"/>
        <v>#REF!</v>
      </c>
      <c r="T680" t="e">
        <f t="shared" si="198"/>
        <v>#REF!</v>
      </c>
      <c r="U680" t="e">
        <f t="shared" si="199"/>
        <v>#REF!</v>
      </c>
      <c r="V680" t="e">
        <f t="shared" si="200"/>
        <v>#REF!</v>
      </c>
      <c r="W680" t="e">
        <f t="shared" si="201"/>
        <v>#REF!</v>
      </c>
      <c r="X680" t="e">
        <f t="shared" si="202"/>
        <v>#REF!</v>
      </c>
      <c r="Y680" t="e">
        <f t="shared" si="203"/>
        <v>#REF!</v>
      </c>
      <c r="Z680" t="e">
        <f t="shared" si="204"/>
        <v>#REF!</v>
      </c>
    </row>
    <row r="681" spans="1:26">
      <c r="A681" t="e">
        <f>IF(A680="","",IF($R$3=1,dayTest!A693,day!#REF!))</f>
        <v>#REF!</v>
      </c>
      <c r="B681" t="str">
        <f t="shared" si="205"/>
        <v/>
      </c>
      <c r="C681" t="str">
        <f t="shared" si="191"/>
        <v/>
      </c>
      <c r="D681" t="str">
        <f t="shared" si="191"/>
        <v/>
      </c>
      <c r="E681" t="str">
        <f t="shared" si="191"/>
        <v/>
      </c>
      <c r="F681" t="str">
        <f t="shared" si="191"/>
        <v/>
      </c>
      <c r="G681" t="str">
        <f t="shared" si="190"/>
        <v/>
      </c>
      <c r="H681" t="str">
        <f t="shared" si="190"/>
        <v/>
      </c>
      <c r="I681" t="str">
        <f t="shared" si="190"/>
        <v/>
      </c>
      <c r="J681" t="str">
        <f t="shared" si="190"/>
        <v/>
      </c>
      <c r="K681" t="str">
        <f t="shared" si="190"/>
        <v/>
      </c>
      <c r="L681" t="str">
        <f t="shared" si="190"/>
        <v/>
      </c>
      <c r="M681" t="str">
        <f t="shared" si="206"/>
        <v/>
      </c>
      <c r="N681" t="e">
        <f t="shared" si="192"/>
        <v>#REF!</v>
      </c>
      <c r="O681" t="e">
        <f t="shared" si="193"/>
        <v>#REF!</v>
      </c>
      <c r="P681" t="e">
        <f t="shared" si="194"/>
        <v>#REF!</v>
      </c>
      <c r="Q681" t="e">
        <f t="shared" si="195"/>
        <v>#REF!</v>
      </c>
      <c r="R681" t="e">
        <f t="shared" si="196"/>
        <v>#REF!</v>
      </c>
      <c r="S681" t="e">
        <f t="shared" si="197"/>
        <v>#REF!</v>
      </c>
      <c r="T681" t="e">
        <f t="shared" si="198"/>
        <v>#REF!</v>
      </c>
      <c r="U681" t="e">
        <f t="shared" si="199"/>
        <v>#REF!</v>
      </c>
      <c r="V681" t="e">
        <f t="shared" si="200"/>
        <v>#REF!</v>
      </c>
      <c r="W681" t="e">
        <f t="shared" si="201"/>
        <v>#REF!</v>
      </c>
      <c r="X681" t="e">
        <f t="shared" si="202"/>
        <v>#REF!</v>
      </c>
      <c r="Y681" t="e">
        <f t="shared" si="203"/>
        <v>#REF!</v>
      </c>
      <c r="Z681" t="e">
        <f t="shared" si="204"/>
        <v>#REF!</v>
      </c>
    </row>
    <row r="682" spans="1:26">
      <c r="A682" t="e">
        <f>IF(A681="","",IF($R$3=1,dayTest!A694,day!#REF!))</f>
        <v>#REF!</v>
      </c>
      <c r="B682" t="str">
        <f t="shared" si="205"/>
        <v/>
      </c>
      <c r="C682" t="str">
        <f t="shared" si="191"/>
        <v/>
      </c>
      <c r="D682" t="str">
        <f t="shared" si="191"/>
        <v/>
      </c>
      <c r="E682" t="str">
        <f t="shared" si="191"/>
        <v/>
      </c>
      <c r="F682" t="str">
        <f t="shared" si="191"/>
        <v/>
      </c>
      <c r="G682" t="str">
        <f t="shared" si="190"/>
        <v/>
      </c>
      <c r="H682" t="str">
        <f t="shared" si="190"/>
        <v/>
      </c>
      <c r="I682" t="str">
        <f t="shared" si="190"/>
        <v/>
      </c>
      <c r="J682" t="str">
        <f t="shared" si="190"/>
        <v/>
      </c>
      <c r="K682" t="str">
        <f t="shared" si="190"/>
        <v/>
      </c>
      <c r="L682" t="str">
        <f t="shared" si="190"/>
        <v/>
      </c>
      <c r="M682" t="str">
        <f t="shared" si="206"/>
        <v/>
      </c>
      <c r="N682" t="e">
        <f t="shared" si="192"/>
        <v>#REF!</v>
      </c>
      <c r="O682" t="e">
        <f t="shared" si="193"/>
        <v>#REF!</v>
      </c>
      <c r="P682" t="e">
        <f t="shared" si="194"/>
        <v>#REF!</v>
      </c>
      <c r="Q682" t="e">
        <f t="shared" si="195"/>
        <v>#REF!</v>
      </c>
      <c r="R682" t="e">
        <f t="shared" si="196"/>
        <v>#REF!</v>
      </c>
      <c r="S682" t="e">
        <f t="shared" si="197"/>
        <v>#REF!</v>
      </c>
      <c r="T682" t="e">
        <f t="shared" si="198"/>
        <v>#REF!</v>
      </c>
      <c r="U682" t="e">
        <f t="shared" si="199"/>
        <v>#REF!</v>
      </c>
      <c r="V682" t="e">
        <f t="shared" si="200"/>
        <v>#REF!</v>
      </c>
      <c r="W682" t="e">
        <f t="shared" si="201"/>
        <v>#REF!</v>
      </c>
      <c r="X682" t="e">
        <f t="shared" si="202"/>
        <v>#REF!</v>
      </c>
      <c r="Y682" t="e">
        <f t="shared" si="203"/>
        <v>#REF!</v>
      </c>
      <c r="Z682" t="e">
        <f t="shared" si="204"/>
        <v>#REF!</v>
      </c>
    </row>
    <row r="683" spans="1:26">
      <c r="A683" t="e">
        <f>IF(A682="","",IF($R$3=1,dayTest!A695,day!#REF!))</f>
        <v>#REF!</v>
      </c>
      <c r="B683" t="str">
        <f t="shared" si="205"/>
        <v/>
      </c>
      <c r="C683" t="str">
        <f t="shared" si="191"/>
        <v/>
      </c>
      <c r="D683" t="str">
        <f t="shared" si="191"/>
        <v/>
      </c>
      <c r="E683" t="str">
        <f t="shared" si="191"/>
        <v/>
      </c>
      <c r="F683" t="str">
        <f t="shared" si="191"/>
        <v/>
      </c>
      <c r="G683" t="str">
        <f t="shared" si="190"/>
        <v/>
      </c>
      <c r="H683" t="str">
        <f t="shared" si="190"/>
        <v/>
      </c>
      <c r="I683" t="str">
        <f t="shared" si="190"/>
        <v/>
      </c>
      <c r="J683" t="str">
        <f t="shared" si="190"/>
        <v/>
      </c>
      <c r="K683" t="str">
        <f t="shared" si="190"/>
        <v/>
      </c>
      <c r="L683" t="str">
        <f t="shared" si="190"/>
        <v/>
      </c>
      <c r="M683" t="str">
        <f t="shared" si="206"/>
        <v/>
      </c>
      <c r="N683" t="e">
        <f t="shared" si="192"/>
        <v>#REF!</v>
      </c>
      <c r="O683" t="e">
        <f t="shared" si="193"/>
        <v>#REF!</v>
      </c>
      <c r="P683" t="e">
        <f t="shared" si="194"/>
        <v>#REF!</v>
      </c>
      <c r="Q683" t="e">
        <f t="shared" si="195"/>
        <v>#REF!</v>
      </c>
      <c r="R683" t="e">
        <f t="shared" si="196"/>
        <v>#REF!</v>
      </c>
      <c r="S683" t="e">
        <f t="shared" si="197"/>
        <v>#REF!</v>
      </c>
      <c r="T683" t="e">
        <f t="shared" si="198"/>
        <v>#REF!</v>
      </c>
      <c r="U683" t="e">
        <f t="shared" si="199"/>
        <v>#REF!</v>
      </c>
      <c r="V683" t="e">
        <f t="shared" si="200"/>
        <v>#REF!</v>
      </c>
      <c r="W683" t="e">
        <f t="shared" si="201"/>
        <v>#REF!</v>
      </c>
      <c r="X683" t="e">
        <f t="shared" si="202"/>
        <v>#REF!</v>
      </c>
      <c r="Y683" t="e">
        <f t="shared" si="203"/>
        <v>#REF!</v>
      </c>
      <c r="Z683" t="e">
        <f t="shared" si="204"/>
        <v>#REF!</v>
      </c>
    </row>
    <row r="684" spans="1:26">
      <c r="A684" t="e">
        <f>IF(A683="","",IF($R$3=1,dayTest!A696,day!#REF!))</f>
        <v>#REF!</v>
      </c>
      <c r="B684" t="str">
        <f t="shared" si="205"/>
        <v/>
      </c>
      <c r="C684" t="str">
        <f t="shared" si="191"/>
        <v/>
      </c>
      <c r="D684" t="str">
        <f t="shared" si="191"/>
        <v/>
      </c>
      <c r="E684" t="str">
        <f t="shared" si="191"/>
        <v/>
      </c>
      <c r="F684" t="str">
        <f t="shared" si="191"/>
        <v/>
      </c>
      <c r="G684" t="str">
        <f t="shared" si="190"/>
        <v/>
      </c>
      <c r="H684" t="str">
        <f t="shared" si="190"/>
        <v/>
      </c>
      <c r="I684" t="str">
        <f t="shared" si="190"/>
        <v/>
      </c>
      <c r="J684" t="str">
        <f t="shared" ref="H684:L699" si="207">IFERROR(VALUE(MID($A684,COLUMN()-1,1)),"")</f>
        <v/>
      </c>
      <c r="K684" t="str">
        <f t="shared" si="207"/>
        <v/>
      </c>
      <c r="L684" t="str">
        <f t="shared" si="207"/>
        <v/>
      </c>
      <c r="M684" t="str">
        <f t="shared" si="206"/>
        <v/>
      </c>
      <c r="N684" t="e">
        <f t="shared" si="192"/>
        <v>#REF!</v>
      </c>
      <c r="O684" t="e">
        <f t="shared" si="193"/>
        <v>#REF!</v>
      </c>
      <c r="P684" t="e">
        <f t="shared" si="194"/>
        <v>#REF!</v>
      </c>
      <c r="Q684" t="e">
        <f t="shared" si="195"/>
        <v>#REF!</v>
      </c>
      <c r="R684" t="e">
        <f t="shared" si="196"/>
        <v>#REF!</v>
      </c>
      <c r="S684" t="e">
        <f t="shared" si="197"/>
        <v>#REF!</v>
      </c>
      <c r="T684" t="e">
        <f t="shared" si="198"/>
        <v>#REF!</v>
      </c>
      <c r="U684" t="e">
        <f t="shared" si="199"/>
        <v>#REF!</v>
      </c>
      <c r="V684" t="e">
        <f t="shared" si="200"/>
        <v>#REF!</v>
      </c>
      <c r="W684" t="e">
        <f t="shared" si="201"/>
        <v>#REF!</v>
      </c>
      <c r="X684" t="e">
        <f t="shared" si="202"/>
        <v>#REF!</v>
      </c>
      <c r="Y684" t="e">
        <f t="shared" si="203"/>
        <v>#REF!</v>
      </c>
      <c r="Z684" t="e">
        <f t="shared" si="204"/>
        <v>#REF!</v>
      </c>
    </row>
    <row r="685" spans="1:26">
      <c r="A685" t="e">
        <f>IF(A684="","",IF($R$3=1,dayTest!A697,day!#REF!))</f>
        <v>#REF!</v>
      </c>
      <c r="B685" t="str">
        <f t="shared" si="205"/>
        <v/>
      </c>
      <c r="C685" t="str">
        <f t="shared" si="191"/>
        <v/>
      </c>
      <c r="D685" t="str">
        <f t="shared" si="191"/>
        <v/>
      </c>
      <c r="E685" t="str">
        <f t="shared" si="191"/>
        <v/>
      </c>
      <c r="F685" t="str">
        <f t="shared" si="191"/>
        <v/>
      </c>
      <c r="G685" t="str">
        <f t="shared" si="191"/>
        <v/>
      </c>
      <c r="H685" t="str">
        <f t="shared" si="207"/>
        <v/>
      </c>
      <c r="I685" t="str">
        <f t="shared" si="207"/>
        <v/>
      </c>
      <c r="J685" t="str">
        <f t="shared" si="207"/>
        <v/>
      </c>
      <c r="K685" t="str">
        <f t="shared" si="207"/>
        <v/>
      </c>
      <c r="L685" t="str">
        <f t="shared" si="207"/>
        <v/>
      </c>
      <c r="M685" t="str">
        <f t="shared" si="206"/>
        <v/>
      </c>
      <c r="N685" t="e">
        <f t="shared" si="192"/>
        <v>#REF!</v>
      </c>
      <c r="O685" t="e">
        <f t="shared" si="193"/>
        <v>#REF!</v>
      </c>
      <c r="P685" t="e">
        <f t="shared" si="194"/>
        <v>#REF!</v>
      </c>
      <c r="Q685" t="e">
        <f t="shared" si="195"/>
        <v>#REF!</v>
      </c>
      <c r="R685" t="e">
        <f t="shared" si="196"/>
        <v>#REF!</v>
      </c>
      <c r="S685" t="e">
        <f t="shared" si="197"/>
        <v>#REF!</v>
      </c>
      <c r="T685" t="e">
        <f t="shared" si="198"/>
        <v>#REF!</v>
      </c>
      <c r="U685" t="e">
        <f t="shared" si="199"/>
        <v>#REF!</v>
      </c>
      <c r="V685" t="e">
        <f t="shared" si="200"/>
        <v>#REF!</v>
      </c>
      <c r="W685" t="e">
        <f t="shared" si="201"/>
        <v>#REF!</v>
      </c>
      <c r="X685" t="e">
        <f t="shared" si="202"/>
        <v>#REF!</v>
      </c>
      <c r="Y685" t="e">
        <f t="shared" si="203"/>
        <v>#REF!</v>
      </c>
      <c r="Z685" t="e">
        <f t="shared" si="204"/>
        <v>#REF!</v>
      </c>
    </row>
    <row r="686" spans="1:26">
      <c r="A686" t="e">
        <f>IF(A685="","",IF($R$3=1,dayTest!A698,day!#REF!))</f>
        <v>#REF!</v>
      </c>
      <c r="B686" t="str">
        <f t="shared" si="205"/>
        <v/>
      </c>
      <c r="C686" t="str">
        <f t="shared" si="191"/>
        <v/>
      </c>
      <c r="D686" t="str">
        <f t="shared" si="191"/>
        <v/>
      </c>
      <c r="E686" t="str">
        <f t="shared" si="191"/>
        <v/>
      </c>
      <c r="F686" t="str">
        <f t="shared" si="191"/>
        <v/>
      </c>
      <c r="G686" t="str">
        <f t="shared" si="191"/>
        <v/>
      </c>
      <c r="H686" t="str">
        <f t="shared" si="207"/>
        <v/>
      </c>
      <c r="I686" t="str">
        <f t="shared" si="207"/>
        <v/>
      </c>
      <c r="J686" t="str">
        <f t="shared" si="207"/>
        <v/>
      </c>
      <c r="K686" t="str">
        <f t="shared" si="207"/>
        <v/>
      </c>
      <c r="L686" t="str">
        <f t="shared" si="207"/>
        <v/>
      </c>
      <c r="M686" t="str">
        <f t="shared" si="206"/>
        <v/>
      </c>
      <c r="N686" t="e">
        <f t="shared" si="192"/>
        <v>#REF!</v>
      </c>
      <c r="O686" t="e">
        <f t="shared" si="193"/>
        <v>#REF!</v>
      </c>
      <c r="P686" t="e">
        <f t="shared" si="194"/>
        <v>#REF!</v>
      </c>
      <c r="Q686" t="e">
        <f t="shared" si="195"/>
        <v>#REF!</v>
      </c>
      <c r="R686" t="e">
        <f t="shared" si="196"/>
        <v>#REF!</v>
      </c>
      <c r="S686" t="e">
        <f t="shared" si="197"/>
        <v>#REF!</v>
      </c>
      <c r="T686" t="e">
        <f t="shared" si="198"/>
        <v>#REF!</v>
      </c>
      <c r="U686" t="e">
        <f t="shared" si="199"/>
        <v>#REF!</v>
      </c>
      <c r="V686" t="e">
        <f t="shared" si="200"/>
        <v>#REF!</v>
      </c>
      <c r="W686" t="e">
        <f t="shared" si="201"/>
        <v>#REF!</v>
      </c>
      <c r="X686" t="e">
        <f t="shared" si="202"/>
        <v>#REF!</v>
      </c>
      <c r="Y686" t="e">
        <f t="shared" si="203"/>
        <v>#REF!</v>
      </c>
      <c r="Z686" t="e">
        <f t="shared" si="204"/>
        <v>#REF!</v>
      </c>
    </row>
    <row r="687" spans="1:26">
      <c r="A687" t="e">
        <f>IF(A686="","",IF($R$3=1,dayTest!A699,day!#REF!))</f>
        <v>#REF!</v>
      </c>
      <c r="B687" t="str">
        <f t="shared" si="205"/>
        <v/>
      </c>
      <c r="C687" t="str">
        <f t="shared" si="191"/>
        <v/>
      </c>
      <c r="D687" t="str">
        <f t="shared" si="191"/>
        <v/>
      </c>
      <c r="E687" t="str">
        <f t="shared" si="191"/>
        <v/>
      </c>
      <c r="F687" t="str">
        <f t="shared" si="191"/>
        <v/>
      </c>
      <c r="G687" t="str">
        <f t="shared" si="191"/>
        <v/>
      </c>
      <c r="H687" t="str">
        <f t="shared" si="207"/>
        <v/>
      </c>
      <c r="I687" t="str">
        <f t="shared" si="207"/>
        <v/>
      </c>
      <c r="J687" t="str">
        <f t="shared" si="207"/>
        <v/>
      </c>
      <c r="K687" t="str">
        <f t="shared" si="207"/>
        <v/>
      </c>
      <c r="L687" t="str">
        <f t="shared" si="207"/>
        <v/>
      </c>
      <c r="M687" t="str">
        <f t="shared" si="206"/>
        <v/>
      </c>
      <c r="N687" t="e">
        <f t="shared" si="192"/>
        <v>#REF!</v>
      </c>
      <c r="O687" t="e">
        <f t="shared" si="193"/>
        <v>#REF!</v>
      </c>
      <c r="P687" t="e">
        <f t="shared" si="194"/>
        <v>#REF!</v>
      </c>
      <c r="Q687" t="e">
        <f t="shared" si="195"/>
        <v>#REF!</v>
      </c>
      <c r="R687" t="e">
        <f t="shared" si="196"/>
        <v>#REF!</v>
      </c>
      <c r="S687" t="e">
        <f t="shared" si="197"/>
        <v>#REF!</v>
      </c>
      <c r="T687" t="e">
        <f t="shared" si="198"/>
        <v>#REF!</v>
      </c>
      <c r="U687" t="e">
        <f t="shared" si="199"/>
        <v>#REF!</v>
      </c>
      <c r="V687" t="e">
        <f t="shared" si="200"/>
        <v>#REF!</v>
      </c>
      <c r="W687" t="e">
        <f t="shared" si="201"/>
        <v>#REF!</v>
      </c>
      <c r="X687" t="e">
        <f t="shared" si="202"/>
        <v>#REF!</v>
      </c>
      <c r="Y687" t="e">
        <f t="shared" si="203"/>
        <v>#REF!</v>
      </c>
      <c r="Z687" t="e">
        <f t="shared" si="204"/>
        <v>#REF!</v>
      </c>
    </row>
    <row r="688" spans="1:26">
      <c r="A688" t="e">
        <f>IF(A687="","",IF($R$3=1,dayTest!A700,day!#REF!))</f>
        <v>#REF!</v>
      </c>
      <c r="B688" t="str">
        <f t="shared" si="205"/>
        <v/>
      </c>
      <c r="C688" t="str">
        <f t="shared" si="191"/>
        <v/>
      </c>
      <c r="D688" t="str">
        <f t="shared" si="191"/>
        <v/>
      </c>
      <c r="E688" t="str">
        <f t="shared" si="191"/>
        <v/>
      </c>
      <c r="F688" t="str">
        <f t="shared" si="191"/>
        <v/>
      </c>
      <c r="G688" t="str">
        <f t="shared" si="191"/>
        <v/>
      </c>
      <c r="H688" t="str">
        <f t="shared" si="207"/>
        <v/>
      </c>
      <c r="I688" t="str">
        <f t="shared" si="207"/>
        <v/>
      </c>
      <c r="J688" t="str">
        <f t="shared" si="207"/>
        <v/>
      </c>
      <c r="K688" t="str">
        <f t="shared" si="207"/>
        <v/>
      </c>
      <c r="L688" t="str">
        <f t="shared" si="207"/>
        <v/>
      </c>
      <c r="M688" t="str">
        <f t="shared" si="206"/>
        <v/>
      </c>
      <c r="N688" t="e">
        <f t="shared" si="192"/>
        <v>#REF!</v>
      </c>
      <c r="O688" t="e">
        <f t="shared" si="193"/>
        <v>#REF!</v>
      </c>
      <c r="P688" t="e">
        <f t="shared" si="194"/>
        <v>#REF!</v>
      </c>
      <c r="Q688" t="e">
        <f t="shared" si="195"/>
        <v>#REF!</v>
      </c>
      <c r="R688" t="e">
        <f t="shared" si="196"/>
        <v>#REF!</v>
      </c>
      <c r="S688" t="e">
        <f t="shared" si="197"/>
        <v>#REF!</v>
      </c>
      <c r="T688" t="e">
        <f t="shared" si="198"/>
        <v>#REF!</v>
      </c>
      <c r="U688" t="e">
        <f t="shared" si="199"/>
        <v>#REF!</v>
      </c>
      <c r="V688" t="e">
        <f t="shared" si="200"/>
        <v>#REF!</v>
      </c>
      <c r="W688" t="e">
        <f t="shared" si="201"/>
        <v>#REF!</v>
      </c>
      <c r="X688" t="e">
        <f t="shared" si="202"/>
        <v>#REF!</v>
      </c>
      <c r="Y688" t="e">
        <f t="shared" si="203"/>
        <v>#REF!</v>
      </c>
      <c r="Z688" t="e">
        <f t="shared" si="204"/>
        <v>#REF!</v>
      </c>
    </row>
    <row r="689" spans="1:26">
      <c r="A689" t="e">
        <f>IF(A688="","",IF($R$3=1,dayTest!A701,day!#REF!))</f>
        <v>#REF!</v>
      </c>
      <c r="B689" t="str">
        <f t="shared" si="205"/>
        <v/>
      </c>
      <c r="C689" t="str">
        <f t="shared" si="191"/>
        <v/>
      </c>
      <c r="D689" t="str">
        <f t="shared" si="191"/>
        <v/>
      </c>
      <c r="E689" t="str">
        <f t="shared" si="191"/>
        <v/>
      </c>
      <c r="F689" t="str">
        <f t="shared" si="191"/>
        <v/>
      </c>
      <c r="G689" t="str">
        <f t="shared" si="191"/>
        <v/>
      </c>
      <c r="H689" t="str">
        <f t="shared" si="207"/>
        <v/>
      </c>
      <c r="I689" t="str">
        <f t="shared" si="207"/>
        <v/>
      </c>
      <c r="J689" t="str">
        <f t="shared" si="207"/>
        <v/>
      </c>
      <c r="K689" t="str">
        <f t="shared" si="207"/>
        <v/>
      </c>
      <c r="L689" t="str">
        <f t="shared" si="207"/>
        <v/>
      </c>
      <c r="M689" t="str">
        <f t="shared" si="206"/>
        <v/>
      </c>
      <c r="N689" t="e">
        <f t="shared" si="192"/>
        <v>#REF!</v>
      </c>
      <c r="O689" t="e">
        <f t="shared" si="193"/>
        <v>#REF!</v>
      </c>
      <c r="P689" t="e">
        <f t="shared" si="194"/>
        <v>#REF!</v>
      </c>
      <c r="Q689" t="e">
        <f t="shared" si="195"/>
        <v>#REF!</v>
      </c>
      <c r="R689" t="e">
        <f t="shared" si="196"/>
        <v>#REF!</v>
      </c>
      <c r="S689" t="e">
        <f t="shared" si="197"/>
        <v>#REF!</v>
      </c>
      <c r="T689" t="e">
        <f t="shared" si="198"/>
        <v>#REF!</v>
      </c>
      <c r="U689" t="e">
        <f t="shared" si="199"/>
        <v>#REF!</v>
      </c>
      <c r="V689" t="e">
        <f t="shared" si="200"/>
        <v>#REF!</v>
      </c>
      <c r="W689" t="e">
        <f t="shared" si="201"/>
        <v>#REF!</v>
      </c>
      <c r="X689" t="e">
        <f t="shared" si="202"/>
        <v>#REF!</v>
      </c>
      <c r="Y689" t="e">
        <f t="shared" si="203"/>
        <v>#REF!</v>
      </c>
      <c r="Z689" t="e">
        <f t="shared" si="204"/>
        <v>#REF!</v>
      </c>
    </row>
    <row r="690" spans="1:26">
      <c r="A690" t="e">
        <f>IF(A689="","",IF($R$3=1,dayTest!A702,day!#REF!))</f>
        <v>#REF!</v>
      </c>
      <c r="B690" t="str">
        <f t="shared" si="205"/>
        <v/>
      </c>
      <c r="C690" t="str">
        <f t="shared" si="191"/>
        <v/>
      </c>
      <c r="D690" t="str">
        <f t="shared" si="191"/>
        <v/>
      </c>
      <c r="E690" t="str">
        <f t="shared" si="191"/>
        <v/>
      </c>
      <c r="F690" t="str">
        <f t="shared" si="191"/>
        <v/>
      </c>
      <c r="G690" t="str">
        <f t="shared" si="191"/>
        <v/>
      </c>
      <c r="H690" t="str">
        <f t="shared" si="207"/>
        <v/>
      </c>
      <c r="I690" t="str">
        <f t="shared" si="207"/>
        <v/>
      </c>
      <c r="J690" t="str">
        <f t="shared" si="207"/>
        <v/>
      </c>
      <c r="K690" t="str">
        <f t="shared" si="207"/>
        <v/>
      </c>
      <c r="L690" t="str">
        <f t="shared" si="207"/>
        <v/>
      </c>
      <c r="M690" t="str">
        <f t="shared" si="206"/>
        <v/>
      </c>
      <c r="N690" t="e">
        <f t="shared" si="192"/>
        <v>#REF!</v>
      </c>
      <c r="O690" t="e">
        <f t="shared" si="193"/>
        <v>#REF!</v>
      </c>
      <c r="P690" t="e">
        <f t="shared" si="194"/>
        <v>#REF!</v>
      </c>
      <c r="Q690" t="e">
        <f t="shared" si="195"/>
        <v>#REF!</v>
      </c>
      <c r="R690" t="e">
        <f t="shared" si="196"/>
        <v>#REF!</v>
      </c>
      <c r="S690" t="e">
        <f t="shared" si="197"/>
        <v>#REF!</v>
      </c>
      <c r="T690" t="e">
        <f t="shared" si="198"/>
        <v>#REF!</v>
      </c>
      <c r="U690" t="e">
        <f t="shared" si="199"/>
        <v>#REF!</v>
      </c>
      <c r="V690" t="e">
        <f t="shared" si="200"/>
        <v>#REF!</v>
      </c>
      <c r="W690" t="e">
        <f t="shared" si="201"/>
        <v>#REF!</v>
      </c>
      <c r="X690" t="e">
        <f t="shared" si="202"/>
        <v>#REF!</v>
      </c>
      <c r="Y690" t="e">
        <f t="shared" si="203"/>
        <v>#REF!</v>
      </c>
      <c r="Z690" t="e">
        <f t="shared" si="204"/>
        <v>#REF!</v>
      </c>
    </row>
    <row r="691" spans="1:26">
      <c r="A691" t="e">
        <f>IF(A690="","",IF($R$3=1,dayTest!A703,day!#REF!))</f>
        <v>#REF!</v>
      </c>
      <c r="B691" t="str">
        <f t="shared" si="205"/>
        <v/>
      </c>
      <c r="C691" t="str">
        <f t="shared" si="191"/>
        <v/>
      </c>
      <c r="D691" t="str">
        <f t="shared" si="191"/>
        <v/>
      </c>
      <c r="E691" t="str">
        <f t="shared" si="191"/>
        <v/>
      </c>
      <c r="F691" t="str">
        <f t="shared" si="191"/>
        <v/>
      </c>
      <c r="G691" t="str">
        <f t="shared" si="191"/>
        <v/>
      </c>
      <c r="H691" t="str">
        <f t="shared" si="207"/>
        <v/>
      </c>
      <c r="I691" t="str">
        <f t="shared" si="207"/>
        <v/>
      </c>
      <c r="J691" t="str">
        <f t="shared" si="207"/>
        <v/>
      </c>
      <c r="K691" t="str">
        <f t="shared" si="207"/>
        <v/>
      </c>
      <c r="L691" t="str">
        <f t="shared" si="207"/>
        <v/>
      </c>
      <c r="M691" t="str">
        <f t="shared" si="206"/>
        <v/>
      </c>
      <c r="N691" t="e">
        <f t="shared" si="192"/>
        <v>#REF!</v>
      </c>
      <c r="O691" t="e">
        <f t="shared" si="193"/>
        <v>#REF!</v>
      </c>
      <c r="P691" t="e">
        <f t="shared" si="194"/>
        <v>#REF!</v>
      </c>
      <c r="Q691" t="e">
        <f t="shared" si="195"/>
        <v>#REF!</v>
      </c>
      <c r="R691" t="e">
        <f t="shared" si="196"/>
        <v>#REF!</v>
      </c>
      <c r="S691" t="e">
        <f t="shared" si="197"/>
        <v>#REF!</v>
      </c>
      <c r="T691" t="e">
        <f t="shared" si="198"/>
        <v>#REF!</v>
      </c>
      <c r="U691" t="e">
        <f t="shared" si="199"/>
        <v>#REF!</v>
      </c>
      <c r="V691" t="e">
        <f t="shared" si="200"/>
        <v>#REF!</v>
      </c>
      <c r="W691" t="e">
        <f t="shared" si="201"/>
        <v>#REF!</v>
      </c>
      <c r="X691" t="e">
        <f t="shared" si="202"/>
        <v>#REF!</v>
      </c>
      <c r="Y691" t="e">
        <f t="shared" si="203"/>
        <v>#REF!</v>
      </c>
      <c r="Z691" t="e">
        <f t="shared" si="204"/>
        <v>#REF!</v>
      </c>
    </row>
    <row r="692" spans="1:26">
      <c r="A692" t="e">
        <f>IF(A691="","",IF($R$3=1,dayTest!A704,day!#REF!))</f>
        <v>#REF!</v>
      </c>
      <c r="B692" t="str">
        <f t="shared" si="205"/>
        <v/>
      </c>
      <c r="C692" t="str">
        <f t="shared" si="191"/>
        <v/>
      </c>
      <c r="D692" t="str">
        <f t="shared" si="191"/>
        <v/>
      </c>
      <c r="E692" t="str">
        <f t="shared" ref="C692:L718" si="208">IFERROR(VALUE(MID($A692,COLUMN()-1,1)),"")</f>
        <v/>
      </c>
      <c r="F692" t="str">
        <f t="shared" si="208"/>
        <v/>
      </c>
      <c r="G692" t="str">
        <f t="shared" si="208"/>
        <v/>
      </c>
      <c r="H692" t="str">
        <f t="shared" si="207"/>
        <v/>
      </c>
      <c r="I692" t="str">
        <f t="shared" si="207"/>
        <v/>
      </c>
      <c r="J692" t="str">
        <f t="shared" si="207"/>
        <v/>
      </c>
      <c r="K692" t="str">
        <f t="shared" si="207"/>
        <v/>
      </c>
      <c r="L692" t="str">
        <f t="shared" si="207"/>
        <v/>
      </c>
      <c r="M692" t="str">
        <f t="shared" si="206"/>
        <v/>
      </c>
      <c r="N692" t="e">
        <f t="shared" si="192"/>
        <v>#REF!</v>
      </c>
      <c r="O692" t="e">
        <f t="shared" si="193"/>
        <v>#REF!</v>
      </c>
      <c r="P692" t="e">
        <f t="shared" si="194"/>
        <v>#REF!</v>
      </c>
      <c r="Q692" t="e">
        <f t="shared" si="195"/>
        <v>#REF!</v>
      </c>
      <c r="R692" t="e">
        <f t="shared" si="196"/>
        <v>#REF!</v>
      </c>
      <c r="S692" t="e">
        <f t="shared" si="197"/>
        <v>#REF!</v>
      </c>
      <c r="T692" t="e">
        <f t="shared" si="198"/>
        <v>#REF!</v>
      </c>
      <c r="U692" t="e">
        <f t="shared" si="199"/>
        <v>#REF!</v>
      </c>
      <c r="V692" t="e">
        <f t="shared" si="200"/>
        <v>#REF!</v>
      </c>
      <c r="W692" t="e">
        <f t="shared" si="201"/>
        <v>#REF!</v>
      </c>
      <c r="X692" t="e">
        <f t="shared" si="202"/>
        <v>#REF!</v>
      </c>
      <c r="Y692" t="e">
        <f t="shared" si="203"/>
        <v>#REF!</v>
      </c>
      <c r="Z692" t="e">
        <f t="shared" si="204"/>
        <v>#REF!</v>
      </c>
    </row>
    <row r="693" spans="1:26">
      <c r="A693" t="e">
        <f>IF(A692="","",IF($R$3=1,dayTest!A705,day!#REF!))</f>
        <v>#REF!</v>
      </c>
      <c r="B693" t="str">
        <f t="shared" si="205"/>
        <v/>
      </c>
      <c r="C693" t="str">
        <f t="shared" si="208"/>
        <v/>
      </c>
      <c r="D693" t="str">
        <f t="shared" si="208"/>
        <v/>
      </c>
      <c r="E693" t="str">
        <f t="shared" si="208"/>
        <v/>
      </c>
      <c r="F693" t="str">
        <f t="shared" si="208"/>
        <v/>
      </c>
      <c r="G693" t="str">
        <f t="shared" si="208"/>
        <v/>
      </c>
      <c r="H693" t="str">
        <f t="shared" si="207"/>
        <v/>
      </c>
      <c r="I693" t="str">
        <f t="shared" si="207"/>
        <v/>
      </c>
      <c r="J693" t="str">
        <f t="shared" si="207"/>
        <v/>
      </c>
      <c r="K693" t="str">
        <f t="shared" si="207"/>
        <v/>
      </c>
      <c r="L693" t="str">
        <f t="shared" si="207"/>
        <v/>
      </c>
      <c r="M693" t="str">
        <f t="shared" si="206"/>
        <v/>
      </c>
      <c r="N693" t="e">
        <f t="shared" si="192"/>
        <v>#REF!</v>
      </c>
      <c r="O693" t="e">
        <f t="shared" si="193"/>
        <v>#REF!</v>
      </c>
      <c r="P693" t="e">
        <f t="shared" si="194"/>
        <v>#REF!</v>
      </c>
      <c r="Q693" t="e">
        <f t="shared" si="195"/>
        <v>#REF!</v>
      </c>
      <c r="R693" t="e">
        <f t="shared" si="196"/>
        <v>#REF!</v>
      </c>
      <c r="S693" t="e">
        <f t="shared" si="197"/>
        <v>#REF!</v>
      </c>
      <c r="T693" t="e">
        <f t="shared" si="198"/>
        <v>#REF!</v>
      </c>
      <c r="U693" t="e">
        <f t="shared" si="199"/>
        <v>#REF!</v>
      </c>
      <c r="V693" t="e">
        <f t="shared" si="200"/>
        <v>#REF!</v>
      </c>
      <c r="W693" t="e">
        <f t="shared" si="201"/>
        <v>#REF!</v>
      </c>
      <c r="X693" t="e">
        <f t="shared" si="202"/>
        <v>#REF!</v>
      </c>
      <c r="Y693" t="e">
        <f t="shared" si="203"/>
        <v>#REF!</v>
      </c>
      <c r="Z693" t="e">
        <f t="shared" si="204"/>
        <v>#REF!</v>
      </c>
    </row>
    <row r="694" spans="1:26">
      <c r="A694" t="e">
        <f>IF(A693="","",IF($R$3=1,dayTest!A706,day!#REF!))</f>
        <v>#REF!</v>
      </c>
      <c r="B694" t="str">
        <f t="shared" si="205"/>
        <v/>
      </c>
      <c r="C694" t="str">
        <f t="shared" si="208"/>
        <v/>
      </c>
      <c r="D694" t="str">
        <f t="shared" si="208"/>
        <v/>
      </c>
      <c r="E694" t="str">
        <f t="shared" si="208"/>
        <v/>
      </c>
      <c r="F694" t="str">
        <f t="shared" si="208"/>
        <v/>
      </c>
      <c r="G694" t="str">
        <f t="shared" si="208"/>
        <v/>
      </c>
      <c r="H694" t="str">
        <f t="shared" si="207"/>
        <v/>
      </c>
      <c r="I694" t="str">
        <f t="shared" si="207"/>
        <v/>
      </c>
      <c r="J694" t="str">
        <f t="shared" si="207"/>
        <v/>
      </c>
      <c r="K694" t="str">
        <f t="shared" si="207"/>
        <v/>
      </c>
      <c r="L694" t="str">
        <f t="shared" si="207"/>
        <v/>
      </c>
      <c r="M694" t="str">
        <f t="shared" si="206"/>
        <v/>
      </c>
      <c r="N694" t="e">
        <f t="shared" si="192"/>
        <v>#REF!</v>
      </c>
      <c r="O694" t="e">
        <f t="shared" si="193"/>
        <v>#REF!</v>
      </c>
      <c r="P694" t="e">
        <f t="shared" si="194"/>
        <v>#REF!</v>
      </c>
      <c r="Q694" t="e">
        <f t="shared" si="195"/>
        <v>#REF!</v>
      </c>
      <c r="R694" t="e">
        <f t="shared" si="196"/>
        <v>#REF!</v>
      </c>
      <c r="S694" t="e">
        <f t="shared" si="197"/>
        <v>#REF!</v>
      </c>
      <c r="T694" t="e">
        <f t="shared" si="198"/>
        <v>#REF!</v>
      </c>
      <c r="U694" t="e">
        <f t="shared" si="199"/>
        <v>#REF!</v>
      </c>
      <c r="V694" t="e">
        <f t="shared" si="200"/>
        <v>#REF!</v>
      </c>
      <c r="W694" t="e">
        <f t="shared" si="201"/>
        <v>#REF!</v>
      </c>
      <c r="X694" t="e">
        <f t="shared" si="202"/>
        <v>#REF!</v>
      </c>
      <c r="Y694" t="e">
        <f t="shared" si="203"/>
        <v>#REF!</v>
      </c>
      <c r="Z694" t="e">
        <f t="shared" si="204"/>
        <v>#REF!</v>
      </c>
    </row>
    <row r="695" spans="1:26">
      <c r="A695" t="e">
        <f>IF(A694="","",IF($R$3=1,dayTest!A707,day!#REF!))</f>
        <v>#REF!</v>
      </c>
      <c r="B695" t="str">
        <f t="shared" si="205"/>
        <v/>
      </c>
      <c r="C695" t="str">
        <f t="shared" si="208"/>
        <v/>
      </c>
      <c r="D695" t="str">
        <f t="shared" si="208"/>
        <v/>
      </c>
      <c r="E695" t="str">
        <f t="shared" si="208"/>
        <v/>
      </c>
      <c r="F695" t="str">
        <f t="shared" si="208"/>
        <v/>
      </c>
      <c r="G695" t="str">
        <f t="shared" si="208"/>
        <v/>
      </c>
      <c r="H695" t="str">
        <f t="shared" si="207"/>
        <v/>
      </c>
      <c r="I695" t="str">
        <f t="shared" si="207"/>
        <v/>
      </c>
      <c r="J695" t="str">
        <f t="shared" si="207"/>
        <v/>
      </c>
      <c r="K695" t="str">
        <f t="shared" si="207"/>
        <v/>
      </c>
      <c r="L695" t="str">
        <f t="shared" si="207"/>
        <v/>
      </c>
      <c r="M695" t="str">
        <f t="shared" si="206"/>
        <v/>
      </c>
      <c r="N695" t="e">
        <f t="shared" si="192"/>
        <v>#REF!</v>
      </c>
      <c r="O695" t="e">
        <f t="shared" si="193"/>
        <v>#REF!</v>
      </c>
      <c r="P695" t="e">
        <f t="shared" si="194"/>
        <v>#REF!</v>
      </c>
      <c r="Q695" t="e">
        <f t="shared" si="195"/>
        <v>#REF!</v>
      </c>
      <c r="R695" t="e">
        <f t="shared" si="196"/>
        <v>#REF!</v>
      </c>
      <c r="S695" t="e">
        <f t="shared" si="197"/>
        <v>#REF!</v>
      </c>
      <c r="T695" t="e">
        <f t="shared" si="198"/>
        <v>#REF!</v>
      </c>
      <c r="U695" t="e">
        <f t="shared" si="199"/>
        <v>#REF!</v>
      </c>
      <c r="V695" t="e">
        <f t="shared" si="200"/>
        <v>#REF!</v>
      </c>
      <c r="W695" t="e">
        <f t="shared" si="201"/>
        <v>#REF!</v>
      </c>
      <c r="X695" t="e">
        <f t="shared" si="202"/>
        <v>#REF!</v>
      </c>
      <c r="Y695" t="e">
        <f t="shared" si="203"/>
        <v>#REF!</v>
      </c>
      <c r="Z695" t="e">
        <f t="shared" si="204"/>
        <v>#REF!</v>
      </c>
    </row>
    <row r="696" spans="1:26">
      <c r="A696" t="e">
        <f>IF(A695="","",IF($R$3=1,dayTest!A708,day!#REF!))</f>
        <v>#REF!</v>
      </c>
      <c r="B696" t="str">
        <f t="shared" si="205"/>
        <v/>
      </c>
      <c r="C696" t="str">
        <f t="shared" si="208"/>
        <v/>
      </c>
      <c r="D696" t="str">
        <f t="shared" si="208"/>
        <v/>
      </c>
      <c r="E696" t="str">
        <f t="shared" si="208"/>
        <v/>
      </c>
      <c r="F696" t="str">
        <f t="shared" si="208"/>
        <v/>
      </c>
      <c r="G696" t="str">
        <f t="shared" si="208"/>
        <v/>
      </c>
      <c r="H696" t="str">
        <f t="shared" si="207"/>
        <v/>
      </c>
      <c r="I696" t="str">
        <f t="shared" si="207"/>
        <v/>
      </c>
      <c r="J696" t="str">
        <f t="shared" si="207"/>
        <v/>
      </c>
      <c r="K696" t="str">
        <f t="shared" si="207"/>
        <v/>
      </c>
      <c r="L696" t="str">
        <f t="shared" si="207"/>
        <v/>
      </c>
      <c r="M696" t="str">
        <f t="shared" si="206"/>
        <v/>
      </c>
      <c r="N696" t="e">
        <f t="shared" si="192"/>
        <v>#REF!</v>
      </c>
      <c r="O696" t="e">
        <f t="shared" si="193"/>
        <v>#REF!</v>
      </c>
      <c r="P696" t="e">
        <f t="shared" si="194"/>
        <v>#REF!</v>
      </c>
      <c r="Q696" t="e">
        <f t="shared" si="195"/>
        <v>#REF!</v>
      </c>
      <c r="R696" t="e">
        <f t="shared" si="196"/>
        <v>#REF!</v>
      </c>
      <c r="S696" t="e">
        <f t="shared" si="197"/>
        <v>#REF!</v>
      </c>
      <c r="T696" t="e">
        <f t="shared" si="198"/>
        <v>#REF!</v>
      </c>
      <c r="U696" t="e">
        <f t="shared" si="199"/>
        <v>#REF!</v>
      </c>
      <c r="V696" t="e">
        <f t="shared" si="200"/>
        <v>#REF!</v>
      </c>
      <c r="W696" t="e">
        <f t="shared" si="201"/>
        <v>#REF!</v>
      </c>
      <c r="X696" t="e">
        <f t="shared" si="202"/>
        <v>#REF!</v>
      </c>
      <c r="Y696" t="e">
        <f t="shared" si="203"/>
        <v>#REF!</v>
      </c>
      <c r="Z696" t="e">
        <f t="shared" si="204"/>
        <v>#REF!</v>
      </c>
    </row>
    <row r="697" spans="1:26">
      <c r="A697" t="e">
        <f>IF(A696="","",IF($R$3=1,dayTest!A709,day!#REF!))</f>
        <v>#REF!</v>
      </c>
      <c r="B697" t="str">
        <f t="shared" si="205"/>
        <v/>
      </c>
      <c r="C697" t="str">
        <f t="shared" si="208"/>
        <v/>
      </c>
      <c r="D697" t="str">
        <f t="shared" si="208"/>
        <v/>
      </c>
      <c r="E697" t="str">
        <f t="shared" si="208"/>
        <v/>
      </c>
      <c r="F697" t="str">
        <f t="shared" si="208"/>
        <v/>
      </c>
      <c r="G697" t="str">
        <f t="shared" si="208"/>
        <v/>
      </c>
      <c r="H697" t="str">
        <f t="shared" si="207"/>
        <v/>
      </c>
      <c r="I697" t="str">
        <f t="shared" si="207"/>
        <v/>
      </c>
      <c r="J697" t="str">
        <f t="shared" si="207"/>
        <v/>
      </c>
      <c r="K697" t="str">
        <f t="shared" si="207"/>
        <v/>
      </c>
      <c r="L697" t="str">
        <f t="shared" si="207"/>
        <v/>
      </c>
      <c r="M697" t="str">
        <f t="shared" si="206"/>
        <v/>
      </c>
      <c r="N697" t="e">
        <f t="shared" si="192"/>
        <v>#REF!</v>
      </c>
      <c r="O697" t="e">
        <f t="shared" si="193"/>
        <v>#REF!</v>
      </c>
      <c r="P697" t="e">
        <f t="shared" si="194"/>
        <v>#REF!</v>
      </c>
      <c r="Q697" t="e">
        <f t="shared" si="195"/>
        <v>#REF!</v>
      </c>
      <c r="R697" t="e">
        <f t="shared" si="196"/>
        <v>#REF!</v>
      </c>
      <c r="S697" t="e">
        <f t="shared" si="197"/>
        <v>#REF!</v>
      </c>
      <c r="T697" t="e">
        <f t="shared" si="198"/>
        <v>#REF!</v>
      </c>
      <c r="U697" t="e">
        <f t="shared" si="199"/>
        <v>#REF!</v>
      </c>
      <c r="V697" t="e">
        <f t="shared" si="200"/>
        <v>#REF!</v>
      </c>
      <c r="W697" t="e">
        <f t="shared" si="201"/>
        <v>#REF!</v>
      </c>
      <c r="X697" t="e">
        <f t="shared" si="202"/>
        <v>#REF!</v>
      </c>
      <c r="Y697" t="e">
        <f t="shared" si="203"/>
        <v>#REF!</v>
      </c>
      <c r="Z697" t="e">
        <f t="shared" si="204"/>
        <v>#REF!</v>
      </c>
    </row>
    <row r="698" spans="1:26">
      <c r="A698" t="e">
        <f>IF(A697="","",IF($R$3=1,dayTest!A710,day!#REF!))</f>
        <v>#REF!</v>
      </c>
      <c r="B698" t="str">
        <f t="shared" si="205"/>
        <v/>
      </c>
      <c r="C698" t="str">
        <f t="shared" si="208"/>
        <v/>
      </c>
      <c r="D698" t="str">
        <f t="shared" si="208"/>
        <v/>
      </c>
      <c r="E698" t="str">
        <f t="shared" si="208"/>
        <v/>
      </c>
      <c r="F698" t="str">
        <f t="shared" si="208"/>
        <v/>
      </c>
      <c r="G698" t="str">
        <f t="shared" si="208"/>
        <v/>
      </c>
      <c r="H698" t="str">
        <f t="shared" si="207"/>
        <v/>
      </c>
      <c r="I698" t="str">
        <f t="shared" si="207"/>
        <v/>
      </c>
      <c r="J698" t="str">
        <f t="shared" si="207"/>
        <v/>
      </c>
      <c r="K698" t="str">
        <f t="shared" si="207"/>
        <v/>
      </c>
      <c r="L698" t="str">
        <f t="shared" si="207"/>
        <v/>
      </c>
      <c r="M698" t="str">
        <f t="shared" si="206"/>
        <v/>
      </c>
      <c r="N698" t="e">
        <f t="shared" si="192"/>
        <v>#REF!</v>
      </c>
      <c r="O698" t="e">
        <f t="shared" si="193"/>
        <v>#REF!</v>
      </c>
      <c r="P698" t="e">
        <f t="shared" si="194"/>
        <v>#REF!</v>
      </c>
      <c r="Q698" t="e">
        <f t="shared" si="195"/>
        <v>#REF!</v>
      </c>
      <c r="R698" t="e">
        <f t="shared" si="196"/>
        <v>#REF!</v>
      </c>
      <c r="S698" t="e">
        <f t="shared" si="197"/>
        <v>#REF!</v>
      </c>
      <c r="T698" t="e">
        <f t="shared" si="198"/>
        <v>#REF!</v>
      </c>
      <c r="U698" t="e">
        <f t="shared" si="199"/>
        <v>#REF!</v>
      </c>
      <c r="V698" t="e">
        <f t="shared" si="200"/>
        <v>#REF!</v>
      </c>
      <c r="W698" t="e">
        <f t="shared" si="201"/>
        <v>#REF!</v>
      </c>
      <c r="X698" t="e">
        <f t="shared" si="202"/>
        <v>#REF!</v>
      </c>
      <c r="Y698" t="e">
        <f t="shared" si="203"/>
        <v>#REF!</v>
      </c>
      <c r="Z698" t="e">
        <f t="shared" si="204"/>
        <v>#REF!</v>
      </c>
    </row>
    <row r="699" spans="1:26">
      <c r="A699" t="e">
        <f>IF(A698="","",IF($R$3=1,dayTest!A711,day!#REF!))</f>
        <v>#REF!</v>
      </c>
      <c r="B699" t="str">
        <f t="shared" si="205"/>
        <v/>
      </c>
      <c r="C699" t="str">
        <f t="shared" si="208"/>
        <v/>
      </c>
      <c r="D699" t="str">
        <f t="shared" si="208"/>
        <v/>
      </c>
      <c r="E699" t="str">
        <f t="shared" si="208"/>
        <v/>
      </c>
      <c r="F699" t="str">
        <f t="shared" si="208"/>
        <v/>
      </c>
      <c r="G699" t="str">
        <f t="shared" si="208"/>
        <v/>
      </c>
      <c r="H699" t="str">
        <f t="shared" si="207"/>
        <v/>
      </c>
      <c r="I699" t="str">
        <f t="shared" si="207"/>
        <v/>
      </c>
      <c r="J699" t="str">
        <f t="shared" si="207"/>
        <v/>
      </c>
      <c r="K699" t="str">
        <f t="shared" si="207"/>
        <v/>
      </c>
      <c r="L699" t="str">
        <f t="shared" si="207"/>
        <v/>
      </c>
      <c r="M699" t="str">
        <f t="shared" si="206"/>
        <v/>
      </c>
      <c r="N699" t="e">
        <f t="shared" si="192"/>
        <v>#REF!</v>
      </c>
      <c r="O699" t="e">
        <f t="shared" si="193"/>
        <v>#REF!</v>
      </c>
      <c r="P699" t="e">
        <f t="shared" si="194"/>
        <v>#REF!</v>
      </c>
      <c r="Q699" t="e">
        <f t="shared" si="195"/>
        <v>#REF!</v>
      </c>
      <c r="R699" t="e">
        <f t="shared" si="196"/>
        <v>#REF!</v>
      </c>
      <c r="S699" t="e">
        <f t="shared" si="197"/>
        <v>#REF!</v>
      </c>
      <c r="T699" t="e">
        <f t="shared" si="198"/>
        <v>#REF!</v>
      </c>
      <c r="U699" t="e">
        <f t="shared" si="199"/>
        <v>#REF!</v>
      </c>
      <c r="V699" t="e">
        <f t="shared" si="200"/>
        <v>#REF!</v>
      </c>
      <c r="W699" t="e">
        <f t="shared" si="201"/>
        <v>#REF!</v>
      </c>
      <c r="X699" t="e">
        <f t="shared" si="202"/>
        <v>#REF!</v>
      </c>
      <c r="Y699" t="e">
        <f t="shared" si="203"/>
        <v>#REF!</v>
      </c>
      <c r="Z699" t="e">
        <f t="shared" si="204"/>
        <v>#REF!</v>
      </c>
    </row>
    <row r="700" spans="1:26">
      <c r="A700" t="e">
        <f>IF(A699="","",IF($R$3=1,dayTest!A712,day!#REF!))</f>
        <v>#REF!</v>
      </c>
      <c r="B700" t="str">
        <f t="shared" si="205"/>
        <v/>
      </c>
      <c r="C700" t="str">
        <f t="shared" si="208"/>
        <v/>
      </c>
      <c r="D700" t="str">
        <f t="shared" si="208"/>
        <v/>
      </c>
      <c r="E700" t="str">
        <f t="shared" si="208"/>
        <v/>
      </c>
      <c r="F700" t="str">
        <f t="shared" si="208"/>
        <v/>
      </c>
      <c r="G700" t="str">
        <f t="shared" si="208"/>
        <v/>
      </c>
      <c r="H700" t="str">
        <f t="shared" si="208"/>
        <v/>
      </c>
      <c r="I700" t="str">
        <f t="shared" si="208"/>
        <v/>
      </c>
      <c r="J700" t="str">
        <f t="shared" si="208"/>
        <v/>
      </c>
      <c r="K700" t="str">
        <f t="shared" si="208"/>
        <v/>
      </c>
      <c r="L700" t="str">
        <f t="shared" si="208"/>
        <v/>
      </c>
      <c r="M700" t="str">
        <f t="shared" si="206"/>
        <v/>
      </c>
      <c r="N700" t="e">
        <f t="shared" si="192"/>
        <v>#REF!</v>
      </c>
      <c r="O700" t="e">
        <f t="shared" si="193"/>
        <v>#REF!</v>
      </c>
      <c r="P700" t="e">
        <f t="shared" si="194"/>
        <v>#REF!</v>
      </c>
      <c r="Q700" t="e">
        <f t="shared" si="195"/>
        <v>#REF!</v>
      </c>
      <c r="R700" t="e">
        <f t="shared" si="196"/>
        <v>#REF!</v>
      </c>
      <c r="S700" t="e">
        <f t="shared" si="197"/>
        <v>#REF!</v>
      </c>
      <c r="T700" t="e">
        <f t="shared" si="198"/>
        <v>#REF!</v>
      </c>
      <c r="U700" t="e">
        <f t="shared" si="199"/>
        <v>#REF!</v>
      </c>
      <c r="V700" t="e">
        <f t="shared" si="200"/>
        <v>#REF!</v>
      </c>
      <c r="W700" t="e">
        <f t="shared" si="201"/>
        <v>#REF!</v>
      </c>
      <c r="X700" t="e">
        <f t="shared" si="202"/>
        <v>#REF!</v>
      </c>
      <c r="Y700" t="e">
        <f t="shared" si="203"/>
        <v>#REF!</v>
      </c>
      <c r="Z700" t="e">
        <f t="shared" si="204"/>
        <v>#REF!</v>
      </c>
    </row>
    <row r="701" spans="1:26">
      <c r="A701" t="e">
        <f>IF(A700="","",IF($R$3=1,dayTest!A713,day!#REF!))</f>
        <v>#REF!</v>
      </c>
      <c r="B701" t="str">
        <f t="shared" si="205"/>
        <v/>
      </c>
      <c r="C701" t="str">
        <f t="shared" si="208"/>
        <v/>
      </c>
      <c r="D701" t="str">
        <f t="shared" si="208"/>
        <v/>
      </c>
      <c r="E701" t="str">
        <f t="shared" si="208"/>
        <v/>
      </c>
      <c r="F701" t="str">
        <f t="shared" si="208"/>
        <v/>
      </c>
      <c r="G701" t="str">
        <f t="shared" si="208"/>
        <v/>
      </c>
      <c r="H701" t="str">
        <f t="shared" si="208"/>
        <v/>
      </c>
      <c r="I701" t="str">
        <f t="shared" si="208"/>
        <v/>
      </c>
      <c r="J701" t="str">
        <f t="shared" si="208"/>
        <v/>
      </c>
      <c r="K701" t="str">
        <f t="shared" si="208"/>
        <v/>
      </c>
      <c r="L701" t="str">
        <f t="shared" si="208"/>
        <v/>
      </c>
      <c r="M701" t="str">
        <f t="shared" si="206"/>
        <v/>
      </c>
      <c r="N701" t="e">
        <f t="shared" si="192"/>
        <v>#REF!</v>
      </c>
      <c r="O701" t="e">
        <f t="shared" si="193"/>
        <v>#REF!</v>
      </c>
      <c r="P701" t="e">
        <f t="shared" si="194"/>
        <v>#REF!</v>
      </c>
      <c r="Q701" t="e">
        <f t="shared" si="195"/>
        <v>#REF!</v>
      </c>
      <c r="R701" t="e">
        <f t="shared" si="196"/>
        <v>#REF!</v>
      </c>
      <c r="S701" t="e">
        <f t="shared" si="197"/>
        <v>#REF!</v>
      </c>
      <c r="T701" t="e">
        <f t="shared" si="198"/>
        <v>#REF!</v>
      </c>
      <c r="U701" t="e">
        <f t="shared" si="199"/>
        <v>#REF!</v>
      </c>
      <c r="V701" t="e">
        <f t="shared" si="200"/>
        <v>#REF!</v>
      </c>
      <c r="W701" t="e">
        <f t="shared" si="201"/>
        <v>#REF!</v>
      </c>
      <c r="X701" t="e">
        <f t="shared" si="202"/>
        <v>#REF!</v>
      </c>
      <c r="Y701" t="e">
        <f t="shared" si="203"/>
        <v>#REF!</v>
      </c>
      <c r="Z701" t="e">
        <f t="shared" si="204"/>
        <v>#REF!</v>
      </c>
    </row>
    <row r="702" spans="1:26">
      <c r="A702" t="e">
        <f>IF(A701="","",IF($R$3=1,dayTest!A714,day!#REF!))</f>
        <v>#REF!</v>
      </c>
      <c r="B702" t="str">
        <f t="shared" si="205"/>
        <v/>
      </c>
      <c r="C702" t="str">
        <f t="shared" si="208"/>
        <v/>
      </c>
      <c r="D702" t="str">
        <f t="shared" si="208"/>
        <v/>
      </c>
      <c r="E702" t="str">
        <f t="shared" si="208"/>
        <v/>
      </c>
      <c r="F702" t="str">
        <f t="shared" si="208"/>
        <v/>
      </c>
      <c r="G702" t="str">
        <f t="shared" si="208"/>
        <v/>
      </c>
      <c r="H702" t="str">
        <f t="shared" si="208"/>
        <v/>
      </c>
      <c r="I702" t="str">
        <f t="shared" si="208"/>
        <v/>
      </c>
      <c r="J702" t="str">
        <f t="shared" si="208"/>
        <v/>
      </c>
      <c r="K702" t="str">
        <f t="shared" si="208"/>
        <v/>
      </c>
      <c r="L702" t="str">
        <f t="shared" si="208"/>
        <v/>
      </c>
      <c r="M702" t="str">
        <f t="shared" si="206"/>
        <v/>
      </c>
      <c r="N702" t="e">
        <f t="shared" si="192"/>
        <v>#REF!</v>
      </c>
      <c r="O702" t="e">
        <f t="shared" si="193"/>
        <v>#REF!</v>
      </c>
      <c r="P702" t="e">
        <f t="shared" si="194"/>
        <v>#REF!</v>
      </c>
      <c r="Q702" t="e">
        <f t="shared" si="195"/>
        <v>#REF!</v>
      </c>
      <c r="R702" t="e">
        <f t="shared" si="196"/>
        <v>#REF!</v>
      </c>
      <c r="S702" t="e">
        <f t="shared" si="197"/>
        <v>#REF!</v>
      </c>
      <c r="T702" t="e">
        <f t="shared" si="198"/>
        <v>#REF!</v>
      </c>
      <c r="U702" t="e">
        <f t="shared" si="199"/>
        <v>#REF!</v>
      </c>
      <c r="V702" t="e">
        <f t="shared" si="200"/>
        <v>#REF!</v>
      </c>
      <c r="W702" t="e">
        <f t="shared" si="201"/>
        <v>#REF!</v>
      </c>
      <c r="X702" t="e">
        <f t="shared" si="202"/>
        <v>#REF!</v>
      </c>
      <c r="Y702" t="e">
        <f t="shared" si="203"/>
        <v>#REF!</v>
      </c>
      <c r="Z702" t="e">
        <f t="shared" si="204"/>
        <v>#REF!</v>
      </c>
    </row>
    <row r="703" spans="1:26">
      <c r="A703" t="e">
        <f>IF(A702="","",IF($R$3=1,dayTest!A715,day!#REF!))</f>
        <v>#REF!</v>
      </c>
      <c r="B703" t="str">
        <f t="shared" si="205"/>
        <v/>
      </c>
      <c r="C703" t="str">
        <f t="shared" si="208"/>
        <v/>
      </c>
      <c r="D703" t="str">
        <f t="shared" si="208"/>
        <v/>
      </c>
      <c r="E703" t="str">
        <f t="shared" si="208"/>
        <v/>
      </c>
      <c r="F703" t="str">
        <f t="shared" si="208"/>
        <v/>
      </c>
      <c r="G703" t="str">
        <f t="shared" si="208"/>
        <v/>
      </c>
      <c r="H703" t="str">
        <f t="shared" si="208"/>
        <v/>
      </c>
      <c r="I703" t="str">
        <f t="shared" si="208"/>
        <v/>
      </c>
      <c r="J703" t="str">
        <f t="shared" si="208"/>
        <v/>
      </c>
      <c r="K703" t="str">
        <f t="shared" si="208"/>
        <v/>
      </c>
      <c r="L703" t="str">
        <f t="shared" si="208"/>
        <v/>
      </c>
      <c r="M703" t="str">
        <f t="shared" si="206"/>
        <v/>
      </c>
      <c r="N703" t="e">
        <f t="shared" si="192"/>
        <v>#REF!</v>
      </c>
      <c r="O703" t="e">
        <f t="shared" si="193"/>
        <v>#REF!</v>
      </c>
      <c r="P703" t="e">
        <f t="shared" si="194"/>
        <v>#REF!</v>
      </c>
      <c r="Q703" t="e">
        <f t="shared" si="195"/>
        <v>#REF!</v>
      </c>
      <c r="R703" t="e">
        <f t="shared" si="196"/>
        <v>#REF!</v>
      </c>
      <c r="S703" t="e">
        <f t="shared" si="197"/>
        <v>#REF!</v>
      </c>
      <c r="T703" t="e">
        <f t="shared" si="198"/>
        <v>#REF!</v>
      </c>
      <c r="U703" t="e">
        <f t="shared" si="199"/>
        <v>#REF!</v>
      </c>
      <c r="V703" t="e">
        <f t="shared" si="200"/>
        <v>#REF!</v>
      </c>
      <c r="W703" t="e">
        <f t="shared" si="201"/>
        <v>#REF!</v>
      </c>
      <c r="X703" t="e">
        <f t="shared" si="202"/>
        <v>#REF!</v>
      </c>
      <c r="Y703" t="e">
        <f t="shared" si="203"/>
        <v>#REF!</v>
      </c>
      <c r="Z703" t="e">
        <f t="shared" si="204"/>
        <v>#REF!</v>
      </c>
    </row>
    <row r="704" spans="1:26">
      <c r="A704" t="e">
        <f>IF(A703="","",IF($R$3=1,dayTest!A716,day!#REF!))</f>
        <v>#REF!</v>
      </c>
      <c r="B704" t="str">
        <f t="shared" si="205"/>
        <v/>
      </c>
      <c r="C704" t="str">
        <f t="shared" si="208"/>
        <v/>
      </c>
      <c r="D704" t="str">
        <f t="shared" si="208"/>
        <v/>
      </c>
      <c r="E704" t="str">
        <f t="shared" si="208"/>
        <v/>
      </c>
      <c r="F704" t="str">
        <f t="shared" si="208"/>
        <v/>
      </c>
      <c r="G704" t="str">
        <f t="shared" si="208"/>
        <v/>
      </c>
      <c r="H704" t="str">
        <f t="shared" si="208"/>
        <v/>
      </c>
      <c r="I704" t="str">
        <f t="shared" si="208"/>
        <v/>
      </c>
      <c r="J704" t="str">
        <f t="shared" si="208"/>
        <v/>
      </c>
      <c r="K704" t="str">
        <f t="shared" si="208"/>
        <v/>
      </c>
      <c r="L704" t="str">
        <f t="shared" si="208"/>
        <v/>
      </c>
      <c r="M704" t="str">
        <f t="shared" si="206"/>
        <v/>
      </c>
      <c r="N704" t="e">
        <f t="shared" si="192"/>
        <v>#REF!</v>
      </c>
      <c r="O704" t="e">
        <f t="shared" si="193"/>
        <v>#REF!</v>
      </c>
      <c r="P704" t="e">
        <f t="shared" si="194"/>
        <v>#REF!</v>
      </c>
      <c r="Q704" t="e">
        <f t="shared" si="195"/>
        <v>#REF!</v>
      </c>
      <c r="R704" t="e">
        <f t="shared" si="196"/>
        <v>#REF!</v>
      </c>
      <c r="S704" t="e">
        <f t="shared" si="197"/>
        <v>#REF!</v>
      </c>
      <c r="T704" t="e">
        <f t="shared" si="198"/>
        <v>#REF!</v>
      </c>
      <c r="U704" t="e">
        <f t="shared" si="199"/>
        <v>#REF!</v>
      </c>
      <c r="V704" t="e">
        <f t="shared" si="200"/>
        <v>#REF!</v>
      </c>
      <c r="W704" t="e">
        <f t="shared" si="201"/>
        <v>#REF!</v>
      </c>
      <c r="X704" t="e">
        <f t="shared" si="202"/>
        <v>#REF!</v>
      </c>
      <c r="Y704" t="e">
        <f t="shared" si="203"/>
        <v>#REF!</v>
      </c>
      <c r="Z704" t="e">
        <f t="shared" si="204"/>
        <v>#REF!</v>
      </c>
    </row>
    <row r="705" spans="1:26">
      <c r="A705" t="e">
        <f>IF(A704="","",IF($R$3=1,dayTest!A717,day!#REF!))</f>
        <v>#REF!</v>
      </c>
      <c r="B705" t="str">
        <f t="shared" si="205"/>
        <v/>
      </c>
      <c r="C705" t="str">
        <f t="shared" si="208"/>
        <v/>
      </c>
      <c r="D705" t="str">
        <f t="shared" si="208"/>
        <v/>
      </c>
      <c r="E705" t="str">
        <f t="shared" si="208"/>
        <v/>
      </c>
      <c r="F705" t="str">
        <f t="shared" si="208"/>
        <v/>
      </c>
      <c r="G705" t="str">
        <f t="shared" si="208"/>
        <v/>
      </c>
      <c r="H705" t="str">
        <f t="shared" si="208"/>
        <v/>
      </c>
      <c r="I705" t="str">
        <f t="shared" si="208"/>
        <v/>
      </c>
      <c r="J705" t="str">
        <f t="shared" si="208"/>
        <v/>
      </c>
      <c r="K705" t="str">
        <f t="shared" si="208"/>
        <v/>
      </c>
      <c r="L705" t="str">
        <f t="shared" si="208"/>
        <v/>
      </c>
      <c r="M705" t="str">
        <f t="shared" si="206"/>
        <v/>
      </c>
      <c r="N705" t="e">
        <f t="shared" si="192"/>
        <v>#REF!</v>
      </c>
      <c r="O705" t="e">
        <f t="shared" si="193"/>
        <v>#REF!</v>
      </c>
      <c r="P705" t="e">
        <f t="shared" si="194"/>
        <v>#REF!</v>
      </c>
      <c r="Q705" t="e">
        <f t="shared" si="195"/>
        <v>#REF!</v>
      </c>
      <c r="R705" t="e">
        <f t="shared" si="196"/>
        <v>#REF!</v>
      </c>
      <c r="S705" t="e">
        <f t="shared" si="197"/>
        <v>#REF!</v>
      </c>
      <c r="T705" t="e">
        <f t="shared" si="198"/>
        <v>#REF!</v>
      </c>
      <c r="U705" t="e">
        <f t="shared" si="199"/>
        <v>#REF!</v>
      </c>
      <c r="V705" t="e">
        <f t="shared" si="200"/>
        <v>#REF!</v>
      </c>
      <c r="W705" t="e">
        <f t="shared" si="201"/>
        <v>#REF!</v>
      </c>
      <c r="X705" t="e">
        <f t="shared" si="202"/>
        <v>#REF!</v>
      </c>
      <c r="Y705" t="e">
        <f t="shared" si="203"/>
        <v>#REF!</v>
      </c>
      <c r="Z705" t="e">
        <f t="shared" si="204"/>
        <v>#REF!</v>
      </c>
    </row>
    <row r="706" spans="1:26">
      <c r="A706" t="e">
        <f>IF(A705="","",IF($R$3=1,dayTest!A718,day!#REF!))</f>
        <v>#REF!</v>
      </c>
      <c r="B706" t="str">
        <f t="shared" si="205"/>
        <v/>
      </c>
      <c r="C706" t="str">
        <f t="shared" si="208"/>
        <v/>
      </c>
      <c r="D706" t="str">
        <f t="shared" si="208"/>
        <v/>
      </c>
      <c r="E706" t="str">
        <f t="shared" si="208"/>
        <v/>
      </c>
      <c r="F706" t="str">
        <f t="shared" si="208"/>
        <v/>
      </c>
      <c r="G706" t="str">
        <f t="shared" si="208"/>
        <v/>
      </c>
      <c r="H706" t="str">
        <f t="shared" si="208"/>
        <v/>
      </c>
      <c r="I706" t="str">
        <f t="shared" si="208"/>
        <v/>
      </c>
      <c r="J706" t="str">
        <f t="shared" si="208"/>
        <v/>
      </c>
      <c r="K706" t="str">
        <f t="shared" si="208"/>
        <v/>
      </c>
      <c r="L706" t="str">
        <f t="shared" si="208"/>
        <v/>
      </c>
      <c r="M706" t="str">
        <f t="shared" si="206"/>
        <v/>
      </c>
      <c r="N706" t="e">
        <f t="shared" si="192"/>
        <v>#REF!</v>
      </c>
      <c r="O706" t="e">
        <f t="shared" si="193"/>
        <v>#REF!</v>
      </c>
      <c r="P706" t="e">
        <f t="shared" si="194"/>
        <v>#REF!</v>
      </c>
      <c r="Q706" t="e">
        <f t="shared" si="195"/>
        <v>#REF!</v>
      </c>
      <c r="R706" t="e">
        <f t="shared" si="196"/>
        <v>#REF!</v>
      </c>
      <c r="S706" t="e">
        <f t="shared" si="197"/>
        <v>#REF!</v>
      </c>
      <c r="T706" t="e">
        <f t="shared" si="198"/>
        <v>#REF!</v>
      </c>
      <c r="U706" t="e">
        <f t="shared" si="199"/>
        <v>#REF!</v>
      </c>
      <c r="V706" t="e">
        <f t="shared" si="200"/>
        <v>#REF!</v>
      </c>
      <c r="W706" t="e">
        <f t="shared" si="201"/>
        <v>#REF!</v>
      </c>
      <c r="X706" t="e">
        <f t="shared" si="202"/>
        <v>#REF!</v>
      </c>
      <c r="Y706" t="e">
        <f t="shared" si="203"/>
        <v>#REF!</v>
      </c>
      <c r="Z706" t="e">
        <f t="shared" si="204"/>
        <v>#REF!</v>
      </c>
    </row>
    <row r="707" spans="1:26">
      <c r="A707" t="e">
        <f>IF(A706="","",IF($R$3=1,dayTest!A719,day!#REF!))</f>
        <v>#REF!</v>
      </c>
      <c r="B707" t="str">
        <f t="shared" si="205"/>
        <v/>
      </c>
      <c r="C707" t="str">
        <f t="shared" si="208"/>
        <v/>
      </c>
      <c r="D707" t="str">
        <f t="shared" si="208"/>
        <v/>
      </c>
      <c r="E707" t="str">
        <f t="shared" si="208"/>
        <v/>
      </c>
      <c r="F707" t="str">
        <f t="shared" si="208"/>
        <v/>
      </c>
      <c r="G707" t="str">
        <f t="shared" si="208"/>
        <v/>
      </c>
      <c r="H707" t="str">
        <f t="shared" si="208"/>
        <v/>
      </c>
      <c r="I707" t="str">
        <f t="shared" si="208"/>
        <v/>
      </c>
      <c r="J707" t="str">
        <f t="shared" si="208"/>
        <v/>
      </c>
      <c r="K707" t="str">
        <f t="shared" si="208"/>
        <v/>
      </c>
      <c r="L707" t="str">
        <f t="shared" si="208"/>
        <v/>
      </c>
      <c r="M707" t="str">
        <f t="shared" si="206"/>
        <v/>
      </c>
      <c r="N707" t="e">
        <f t="shared" si="192"/>
        <v>#REF!</v>
      </c>
      <c r="O707" t="e">
        <f t="shared" si="193"/>
        <v>#REF!</v>
      </c>
      <c r="P707" t="e">
        <f t="shared" si="194"/>
        <v>#REF!</v>
      </c>
      <c r="Q707" t="e">
        <f t="shared" si="195"/>
        <v>#REF!</v>
      </c>
      <c r="R707" t="e">
        <f t="shared" si="196"/>
        <v>#REF!</v>
      </c>
      <c r="S707" t="e">
        <f t="shared" si="197"/>
        <v>#REF!</v>
      </c>
      <c r="T707" t="e">
        <f t="shared" si="198"/>
        <v>#REF!</v>
      </c>
      <c r="U707" t="e">
        <f t="shared" si="199"/>
        <v>#REF!</v>
      </c>
      <c r="V707" t="e">
        <f t="shared" si="200"/>
        <v>#REF!</v>
      </c>
      <c r="W707" t="e">
        <f t="shared" si="201"/>
        <v>#REF!</v>
      </c>
      <c r="X707" t="e">
        <f t="shared" si="202"/>
        <v>#REF!</v>
      </c>
      <c r="Y707" t="e">
        <f t="shared" si="203"/>
        <v>#REF!</v>
      </c>
      <c r="Z707" t="e">
        <f t="shared" si="204"/>
        <v>#REF!</v>
      </c>
    </row>
    <row r="708" spans="1:26">
      <c r="A708" t="e">
        <f>IF(A707="","",IF($R$3=1,dayTest!A720,day!#REF!))</f>
        <v>#REF!</v>
      </c>
      <c r="B708" t="str">
        <f t="shared" si="205"/>
        <v/>
      </c>
      <c r="C708" t="str">
        <f t="shared" si="208"/>
        <v/>
      </c>
      <c r="D708" t="str">
        <f t="shared" si="208"/>
        <v/>
      </c>
      <c r="E708" t="str">
        <f t="shared" si="208"/>
        <v/>
      </c>
      <c r="F708" t="str">
        <f t="shared" si="208"/>
        <v/>
      </c>
      <c r="G708" t="str">
        <f t="shared" si="208"/>
        <v/>
      </c>
      <c r="H708" t="str">
        <f t="shared" si="208"/>
        <v/>
      </c>
      <c r="I708" t="str">
        <f t="shared" si="208"/>
        <v/>
      </c>
      <c r="J708" t="str">
        <f t="shared" si="208"/>
        <v/>
      </c>
      <c r="K708" t="str">
        <f t="shared" si="208"/>
        <v/>
      </c>
      <c r="L708" t="str">
        <f t="shared" si="208"/>
        <v/>
      </c>
      <c r="M708" t="str">
        <f t="shared" si="206"/>
        <v/>
      </c>
      <c r="N708" t="e">
        <f t="shared" si="192"/>
        <v>#REF!</v>
      </c>
      <c r="O708" t="e">
        <f t="shared" si="193"/>
        <v>#REF!</v>
      </c>
      <c r="P708" t="e">
        <f t="shared" si="194"/>
        <v>#REF!</v>
      </c>
      <c r="Q708" t="e">
        <f t="shared" si="195"/>
        <v>#REF!</v>
      </c>
      <c r="R708" t="e">
        <f t="shared" si="196"/>
        <v>#REF!</v>
      </c>
      <c r="S708" t="e">
        <f t="shared" si="197"/>
        <v>#REF!</v>
      </c>
      <c r="T708" t="e">
        <f t="shared" si="198"/>
        <v>#REF!</v>
      </c>
      <c r="U708" t="e">
        <f t="shared" si="199"/>
        <v>#REF!</v>
      </c>
      <c r="V708" t="e">
        <f t="shared" si="200"/>
        <v>#REF!</v>
      </c>
      <c r="W708" t="e">
        <f t="shared" si="201"/>
        <v>#REF!</v>
      </c>
      <c r="X708" t="e">
        <f t="shared" si="202"/>
        <v>#REF!</v>
      </c>
      <c r="Y708" t="e">
        <f t="shared" si="203"/>
        <v>#REF!</v>
      </c>
      <c r="Z708" t="e">
        <f t="shared" si="204"/>
        <v>#REF!</v>
      </c>
    </row>
    <row r="709" spans="1:26">
      <c r="A709" t="e">
        <f>IF(A708="","",IF($R$3=1,dayTest!A721,day!#REF!))</f>
        <v>#REF!</v>
      </c>
      <c r="B709" t="str">
        <f t="shared" si="205"/>
        <v/>
      </c>
      <c r="C709" t="str">
        <f t="shared" si="208"/>
        <v/>
      </c>
      <c r="D709" t="str">
        <f t="shared" si="208"/>
        <v/>
      </c>
      <c r="E709" t="str">
        <f t="shared" si="208"/>
        <v/>
      </c>
      <c r="F709" t="str">
        <f t="shared" si="208"/>
        <v/>
      </c>
      <c r="G709" t="str">
        <f t="shared" si="208"/>
        <v/>
      </c>
      <c r="H709" t="str">
        <f t="shared" si="208"/>
        <v/>
      </c>
      <c r="I709" t="str">
        <f t="shared" si="208"/>
        <v/>
      </c>
      <c r="J709" t="str">
        <f t="shared" si="208"/>
        <v/>
      </c>
      <c r="K709" t="str">
        <f t="shared" si="208"/>
        <v/>
      </c>
      <c r="L709" t="str">
        <f t="shared" si="208"/>
        <v/>
      </c>
      <c r="M709" t="str">
        <f t="shared" si="206"/>
        <v/>
      </c>
      <c r="N709" t="e">
        <f t="shared" si="192"/>
        <v>#REF!</v>
      </c>
      <c r="O709" t="e">
        <f t="shared" si="193"/>
        <v>#REF!</v>
      </c>
      <c r="P709" t="e">
        <f t="shared" si="194"/>
        <v>#REF!</v>
      </c>
      <c r="Q709" t="e">
        <f t="shared" si="195"/>
        <v>#REF!</v>
      </c>
      <c r="R709" t="e">
        <f t="shared" si="196"/>
        <v>#REF!</v>
      </c>
      <c r="S709" t="e">
        <f t="shared" si="197"/>
        <v>#REF!</v>
      </c>
      <c r="T709" t="e">
        <f t="shared" si="198"/>
        <v>#REF!</v>
      </c>
      <c r="U709" t="e">
        <f t="shared" si="199"/>
        <v>#REF!</v>
      </c>
      <c r="V709" t="e">
        <f t="shared" si="200"/>
        <v>#REF!</v>
      </c>
      <c r="W709" t="e">
        <f t="shared" si="201"/>
        <v>#REF!</v>
      </c>
      <c r="X709" t="e">
        <f t="shared" si="202"/>
        <v>#REF!</v>
      </c>
      <c r="Y709" t="e">
        <f t="shared" si="203"/>
        <v>#REF!</v>
      </c>
      <c r="Z709" t="e">
        <f t="shared" si="204"/>
        <v>#REF!</v>
      </c>
    </row>
    <row r="710" spans="1:26">
      <c r="A710" t="e">
        <f>IF(A709="","",IF($R$3=1,dayTest!A722,day!#REF!))</f>
        <v>#REF!</v>
      </c>
      <c r="B710" t="str">
        <f t="shared" si="205"/>
        <v/>
      </c>
      <c r="C710" t="str">
        <f t="shared" si="208"/>
        <v/>
      </c>
      <c r="D710" t="str">
        <f t="shared" si="208"/>
        <v/>
      </c>
      <c r="E710" t="str">
        <f t="shared" si="208"/>
        <v/>
      </c>
      <c r="F710" t="str">
        <f t="shared" si="208"/>
        <v/>
      </c>
      <c r="G710" t="str">
        <f t="shared" si="208"/>
        <v/>
      </c>
      <c r="H710" t="str">
        <f t="shared" si="208"/>
        <v/>
      </c>
      <c r="I710" t="str">
        <f t="shared" si="208"/>
        <v/>
      </c>
      <c r="J710" t="str">
        <f t="shared" si="208"/>
        <v/>
      </c>
      <c r="K710" t="str">
        <f t="shared" si="208"/>
        <v/>
      </c>
      <c r="L710" t="str">
        <f t="shared" si="208"/>
        <v/>
      </c>
      <c r="M710" t="str">
        <f t="shared" si="206"/>
        <v/>
      </c>
      <c r="N710" t="e">
        <f t="shared" si="192"/>
        <v>#REF!</v>
      </c>
      <c r="O710" t="e">
        <f t="shared" si="193"/>
        <v>#REF!</v>
      </c>
      <c r="P710" t="e">
        <f t="shared" si="194"/>
        <v>#REF!</v>
      </c>
      <c r="Q710" t="e">
        <f t="shared" si="195"/>
        <v>#REF!</v>
      </c>
      <c r="R710" t="e">
        <f t="shared" si="196"/>
        <v>#REF!</v>
      </c>
      <c r="S710" t="e">
        <f t="shared" si="197"/>
        <v>#REF!</v>
      </c>
      <c r="T710" t="e">
        <f t="shared" si="198"/>
        <v>#REF!</v>
      </c>
      <c r="U710" t="e">
        <f t="shared" si="199"/>
        <v>#REF!</v>
      </c>
      <c r="V710" t="e">
        <f t="shared" si="200"/>
        <v>#REF!</v>
      </c>
      <c r="W710" t="e">
        <f t="shared" si="201"/>
        <v>#REF!</v>
      </c>
      <c r="X710" t="e">
        <f t="shared" si="202"/>
        <v>#REF!</v>
      </c>
      <c r="Y710" t="e">
        <f t="shared" si="203"/>
        <v>#REF!</v>
      </c>
      <c r="Z710" t="e">
        <f t="shared" si="204"/>
        <v>#REF!</v>
      </c>
    </row>
    <row r="711" spans="1:26">
      <c r="A711" t="e">
        <f>IF(A710="","",IF($R$3=1,dayTest!A723,day!#REF!))</f>
        <v>#REF!</v>
      </c>
      <c r="B711" t="str">
        <f t="shared" si="205"/>
        <v/>
      </c>
      <c r="C711" t="str">
        <f t="shared" si="208"/>
        <v/>
      </c>
      <c r="D711" t="str">
        <f t="shared" si="208"/>
        <v/>
      </c>
      <c r="E711" t="str">
        <f t="shared" si="208"/>
        <v/>
      </c>
      <c r="F711" t="str">
        <f t="shared" si="208"/>
        <v/>
      </c>
      <c r="G711" t="str">
        <f t="shared" si="208"/>
        <v/>
      </c>
      <c r="H711" t="str">
        <f t="shared" si="208"/>
        <v/>
      </c>
      <c r="I711" t="str">
        <f t="shared" si="208"/>
        <v/>
      </c>
      <c r="J711" t="str">
        <f t="shared" si="208"/>
        <v/>
      </c>
      <c r="K711" t="str">
        <f t="shared" si="208"/>
        <v/>
      </c>
      <c r="L711" t="str">
        <f t="shared" si="208"/>
        <v/>
      </c>
      <c r="M711" t="str">
        <f t="shared" si="206"/>
        <v/>
      </c>
      <c r="N711" t="e">
        <f t="shared" si="192"/>
        <v>#REF!</v>
      </c>
      <c r="O711" t="e">
        <f t="shared" si="193"/>
        <v>#REF!</v>
      </c>
      <c r="P711" t="e">
        <f t="shared" si="194"/>
        <v>#REF!</v>
      </c>
      <c r="Q711" t="e">
        <f t="shared" si="195"/>
        <v>#REF!</v>
      </c>
      <c r="R711" t="e">
        <f t="shared" si="196"/>
        <v>#REF!</v>
      </c>
      <c r="S711" t="e">
        <f t="shared" si="197"/>
        <v>#REF!</v>
      </c>
      <c r="T711" t="e">
        <f t="shared" si="198"/>
        <v>#REF!</v>
      </c>
      <c r="U711" t="e">
        <f t="shared" si="199"/>
        <v>#REF!</v>
      </c>
      <c r="V711" t="e">
        <f t="shared" si="200"/>
        <v>#REF!</v>
      </c>
      <c r="W711" t="e">
        <f t="shared" si="201"/>
        <v>#REF!</v>
      </c>
      <c r="X711" t="e">
        <f t="shared" si="202"/>
        <v>#REF!</v>
      </c>
      <c r="Y711" t="e">
        <f t="shared" si="203"/>
        <v>#REF!</v>
      </c>
      <c r="Z711" t="e">
        <f t="shared" si="204"/>
        <v>#REF!</v>
      </c>
    </row>
    <row r="712" spans="1:26">
      <c r="A712" t="e">
        <f>IF(A711="","",IF($R$3=1,dayTest!A724,day!#REF!))</f>
        <v>#REF!</v>
      </c>
      <c r="B712" t="str">
        <f t="shared" si="205"/>
        <v/>
      </c>
      <c r="C712" t="str">
        <f t="shared" si="208"/>
        <v/>
      </c>
      <c r="D712" t="str">
        <f t="shared" si="208"/>
        <v/>
      </c>
      <c r="E712" t="str">
        <f t="shared" si="208"/>
        <v/>
      </c>
      <c r="F712" t="str">
        <f t="shared" si="208"/>
        <v/>
      </c>
      <c r="G712" t="str">
        <f t="shared" si="208"/>
        <v/>
      </c>
      <c r="H712" t="str">
        <f t="shared" si="208"/>
        <v/>
      </c>
      <c r="I712" t="str">
        <f t="shared" si="208"/>
        <v/>
      </c>
      <c r="J712" t="str">
        <f t="shared" si="208"/>
        <v/>
      </c>
      <c r="K712" t="str">
        <f t="shared" si="208"/>
        <v/>
      </c>
      <c r="L712" t="str">
        <f t="shared" si="208"/>
        <v/>
      </c>
      <c r="M712" t="str">
        <f t="shared" si="206"/>
        <v/>
      </c>
      <c r="N712" t="e">
        <f t="shared" si="192"/>
        <v>#REF!</v>
      </c>
      <c r="O712" t="e">
        <f t="shared" si="193"/>
        <v>#REF!</v>
      </c>
      <c r="P712" t="e">
        <f t="shared" si="194"/>
        <v>#REF!</v>
      </c>
      <c r="Q712" t="e">
        <f t="shared" si="195"/>
        <v>#REF!</v>
      </c>
      <c r="R712" t="e">
        <f t="shared" si="196"/>
        <v>#REF!</v>
      </c>
      <c r="S712" t="e">
        <f t="shared" si="197"/>
        <v>#REF!</v>
      </c>
      <c r="T712" t="e">
        <f t="shared" si="198"/>
        <v>#REF!</v>
      </c>
      <c r="U712" t="e">
        <f t="shared" si="199"/>
        <v>#REF!</v>
      </c>
      <c r="V712" t="e">
        <f t="shared" si="200"/>
        <v>#REF!</v>
      </c>
      <c r="W712" t="e">
        <f t="shared" si="201"/>
        <v>#REF!</v>
      </c>
      <c r="X712" t="e">
        <f t="shared" si="202"/>
        <v>#REF!</v>
      </c>
      <c r="Y712" t="e">
        <f t="shared" si="203"/>
        <v>#REF!</v>
      </c>
      <c r="Z712" t="e">
        <f t="shared" si="204"/>
        <v>#REF!</v>
      </c>
    </row>
    <row r="713" spans="1:26">
      <c r="A713" t="e">
        <f>IF(A712="","",IF($R$3=1,dayTest!A725,day!#REF!))</f>
        <v>#REF!</v>
      </c>
      <c r="B713" t="str">
        <f t="shared" si="205"/>
        <v/>
      </c>
      <c r="C713" t="str">
        <f t="shared" si="208"/>
        <v/>
      </c>
      <c r="D713" t="str">
        <f t="shared" si="208"/>
        <v/>
      </c>
      <c r="E713" t="str">
        <f t="shared" si="208"/>
        <v/>
      </c>
      <c r="F713" t="str">
        <f t="shared" si="208"/>
        <v/>
      </c>
      <c r="G713" t="str">
        <f t="shared" si="208"/>
        <v/>
      </c>
      <c r="H713" t="str">
        <f t="shared" si="208"/>
        <v/>
      </c>
      <c r="I713" t="str">
        <f t="shared" si="208"/>
        <v/>
      </c>
      <c r="J713" t="str">
        <f t="shared" si="208"/>
        <v/>
      </c>
      <c r="K713" t="str">
        <f t="shared" si="208"/>
        <v/>
      </c>
      <c r="L713" t="str">
        <f t="shared" si="208"/>
        <v/>
      </c>
      <c r="M713" t="str">
        <f t="shared" si="206"/>
        <v/>
      </c>
      <c r="N713" t="e">
        <f t="shared" si="192"/>
        <v>#REF!</v>
      </c>
      <c r="O713" t="e">
        <f t="shared" si="193"/>
        <v>#REF!</v>
      </c>
      <c r="P713" t="e">
        <f t="shared" si="194"/>
        <v>#REF!</v>
      </c>
      <c r="Q713" t="e">
        <f t="shared" si="195"/>
        <v>#REF!</v>
      </c>
      <c r="R713" t="e">
        <f t="shared" si="196"/>
        <v>#REF!</v>
      </c>
      <c r="S713" t="e">
        <f t="shared" si="197"/>
        <v>#REF!</v>
      </c>
      <c r="T713" t="e">
        <f t="shared" si="198"/>
        <v>#REF!</v>
      </c>
      <c r="U713" t="e">
        <f t="shared" si="199"/>
        <v>#REF!</v>
      </c>
      <c r="V713" t="e">
        <f t="shared" si="200"/>
        <v>#REF!</v>
      </c>
      <c r="W713" t="e">
        <f t="shared" si="201"/>
        <v>#REF!</v>
      </c>
      <c r="X713" t="e">
        <f t="shared" si="202"/>
        <v>#REF!</v>
      </c>
      <c r="Y713" t="e">
        <f t="shared" si="203"/>
        <v>#REF!</v>
      </c>
      <c r="Z713" t="e">
        <f t="shared" si="204"/>
        <v>#REF!</v>
      </c>
    </row>
    <row r="714" spans="1:26">
      <c r="A714" t="e">
        <f>IF(A713="","",IF($R$3=1,dayTest!A726,day!#REF!))</f>
        <v>#REF!</v>
      </c>
      <c r="B714" t="str">
        <f t="shared" si="205"/>
        <v/>
      </c>
      <c r="C714" t="str">
        <f t="shared" si="208"/>
        <v/>
      </c>
      <c r="D714" t="str">
        <f t="shared" si="208"/>
        <v/>
      </c>
      <c r="E714" t="str">
        <f t="shared" si="208"/>
        <v/>
      </c>
      <c r="F714" t="str">
        <f t="shared" si="208"/>
        <v/>
      </c>
      <c r="G714" t="str">
        <f t="shared" si="208"/>
        <v/>
      </c>
      <c r="H714" t="str">
        <f t="shared" si="208"/>
        <v/>
      </c>
      <c r="I714" t="str">
        <f t="shared" si="208"/>
        <v/>
      </c>
      <c r="J714" t="str">
        <f t="shared" si="208"/>
        <v/>
      </c>
      <c r="K714" t="str">
        <f t="shared" si="208"/>
        <v/>
      </c>
      <c r="L714" t="str">
        <f t="shared" si="208"/>
        <v/>
      </c>
      <c r="M714" t="str">
        <f t="shared" si="206"/>
        <v/>
      </c>
      <c r="N714" t="e">
        <f t="shared" si="192"/>
        <v>#REF!</v>
      </c>
      <c r="O714" t="e">
        <f t="shared" si="193"/>
        <v>#REF!</v>
      </c>
      <c r="P714" t="e">
        <f t="shared" si="194"/>
        <v>#REF!</v>
      </c>
      <c r="Q714" t="e">
        <f t="shared" si="195"/>
        <v>#REF!</v>
      </c>
      <c r="R714" t="e">
        <f t="shared" si="196"/>
        <v>#REF!</v>
      </c>
      <c r="S714" t="e">
        <f t="shared" si="197"/>
        <v>#REF!</v>
      </c>
      <c r="T714" t="e">
        <f t="shared" si="198"/>
        <v>#REF!</v>
      </c>
      <c r="U714" t="e">
        <f t="shared" si="199"/>
        <v>#REF!</v>
      </c>
      <c r="V714" t="e">
        <f t="shared" si="200"/>
        <v>#REF!</v>
      </c>
      <c r="W714" t="e">
        <f t="shared" si="201"/>
        <v>#REF!</v>
      </c>
      <c r="X714" t="e">
        <f t="shared" si="202"/>
        <v>#REF!</v>
      </c>
      <c r="Y714" t="e">
        <f t="shared" si="203"/>
        <v>#REF!</v>
      </c>
      <c r="Z714" t="e">
        <f t="shared" si="204"/>
        <v>#REF!</v>
      </c>
    </row>
    <row r="715" spans="1:26">
      <c r="A715" t="e">
        <f>IF(A714="","",IF($R$3=1,dayTest!A727,day!#REF!))</f>
        <v>#REF!</v>
      </c>
      <c r="B715" t="str">
        <f t="shared" si="205"/>
        <v/>
      </c>
      <c r="C715" t="str">
        <f t="shared" si="208"/>
        <v/>
      </c>
      <c r="D715" t="str">
        <f t="shared" si="208"/>
        <v/>
      </c>
      <c r="E715" t="str">
        <f t="shared" si="208"/>
        <v/>
      </c>
      <c r="F715" t="str">
        <f t="shared" si="208"/>
        <v/>
      </c>
      <c r="G715" t="str">
        <f t="shared" si="208"/>
        <v/>
      </c>
      <c r="H715" t="str">
        <f t="shared" si="208"/>
        <v/>
      </c>
      <c r="I715" t="str">
        <f t="shared" si="208"/>
        <v/>
      </c>
      <c r="J715" t="str">
        <f t="shared" si="208"/>
        <v/>
      </c>
      <c r="K715" t="str">
        <f t="shared" si="208"/>
        <v/>
      </c>
      <c r="L715" t="str">
        <f t="shared" si="208"/>
        <v/>
      </c>
      <c r="M715" t="str">
        <f t="shared" si="206"/>
        <v/>
      </c>
      <c r="N715" t="e">
        <f t="shared" ref="N715:N778" si="209">IF($A715&lt;&gt;"",TRUE,"")</f>
        <v>#REF!</v>
      </c>
      <c r="O715" t="e">
        <f t="shared" ref="O715:O778" si="210">IF($A715="","",AND(N715,B$8=B715))</f>
        <v>#REF!</v>
      </c>
      <c r="P715" t="e">
        <f t="shared" ref="P715:P778" si="211">IF($A715="","",AND(O715,C$8=C715))</f>
        <v>#REF!</v>
      </c>
      <c r="Q715" t="e">
        <f t="shared" ref="Q715:Q778" si="212">IF($A715="","",AND(P715,D$8=D715))</f>
        <v>#REF!</v>
      </c>
      <c r="R715" t="e">
        <f t="shared" ref="R715:R778" si="213">IF($A715="","",AND(Q715,E$8=E715))</f>
        <v>#REF!</v>
      </c>
      <c r="S715" t="e">
        <f t="shared" ref="S715:S778" si="214">IF($A715="","",AND(R715,F$8=F715))</f>
        <v>#REF!</v>
      </c>
      <c r="T715" t="e">
        <f t="shared" ref="T715:T778" si="215">IF($A715="","",AND(S715,G$8=G715))</f>
        <v>#REF!</v>
      </c>
      <c r="U715" t="e">
        <f t="shared" ref="U715:U778" si="216">IF($A715="","",AND(T715,H$8=H715))</f>
        <v>#REF!</v>
      </c>
      <c r="V715" t="e">
        <f t="shared" ref="V715:V778" si="217">IF($A715="","",AND(U715,I$8=I715))</f>
        <v>#REF!</v>
      </c>
      <c r="W715" t="e">
        <f t="shared" ref="W715:W778" si="218">IF($A715="","",AND(V715,J$8=J715))</f>
        <v>#REF!</v>
      </c>
      <c r="X715" t="e">
        <f t="shared" ref="X715:X778" si="219">IF($A715="","",AND(W715,K$8=K715))</f>
        <v>#REF!</v>
      </c>
      <c r="Y715" t="e">
        <f t="shared" ref="Y715:Y778" si="220">IF($A715="","",AND(X715,L$8=L715))</f>
        <v>#REF!</v>
      </c>
      <c r="Z715" t="e">
        <f t="shared" ref="Z715:Z778" si="221">IF($A715="","",AND(Y715,M$8=M715))</f>
        <v>#REF!</v>
      </c>
    </row>
    <row r="716" spans="1:26">
      <c r="A716" t="e">
        <f>IF(A715="","",IF($R$3=1,dayTest!A728,day!#REF!))</f>
        <v>#REF!</v>
      </c>
      <c r="B716" t="str">
        <f t="shared" si="205"/>
        <v/>
      </c>
      <c r="C716" t="str">
        <f t="shared" si="208"/>
        <v/>
      </c>
      <c r="D716" t="str">
        <f t="shared" si="208"/>
        <v/>
      </c>
      <c r="E716" t="str">
        <f t="shared" si="208"/>
        <v/>
      </c>
      <c r="F716" t="str">
        <f t="shared" si="208"/>
        <v/>
      </c>
      <c r="G716" t="str">
        <f t="shared" si="208"/>
        <v/>
      </c>
      <c r="H716" t="str">
        <f t="shared" si="208"/>
        <v/>
      </c>
      <c r="I716" t="str">
        <f t="shared" si="208"/>
        <v/>
      </c>
      <c r="J716" t="str">
        <f t="shared" si="208"/>
        <v/>
      </c>
      <c r="K716" t="str">
        <f t="shared" si="208"/>
        <v/>
      </c>
      <c r="L716" t="str">
        <f t="shared" si="208"/>
        <v/>
      </c>
      <c r="M716" t="str">
        <f t="shared" si="206"/>
        <v/>
      </c>
      <c r="N716" t="e">
        <f t="shared" si="209"/>
        <v>#REF!</v>
      </c>
      <c r="O716" t="e">
        <f t="shared" si="210"/>
        <v>#REF!</v>
      </c>
      <c r="P716" t="e">
        <f t="shared" si="211"/>
        <v>#REF!</v>
      </c>
      <c r="Q716" t="e">
        <f t="shared" si="212"/>
        <v>#REF!</v>
      </c>
      <c r="R716" t="e">
        <f t="shared" si="213"/>
        <v>#REF!</v>
      </c>
      <c r="S716" t="e">
        <f t="shared" si="214"/>
        <v>#REF!</v>
      </c>
      <c r="T716" t="e">
        <f t="shared" si="215"/>
        <v>#REF!</v>
      </c>
      <c r="U716" t="e">
        <f t="shared" si="216"/>
        <v>#REF!</v>
      </c>
      <c r="V716" t="e">
        <f t="shared" si="217"/>
        <v>#REF!</v>
      </c>
      <c r="W716" t="e">
        <f t="shared" si="218"/>
        <v>#REF!</v>
      </c>
      <c r="X716" t="e">
        <f t="shared" si="219"/>
        <v>#REF!</v>
      </c>
      <c r="Y716" t="e">
        <f t="shared" si="220"/>
        <v>#REF!</v>
      </c>
      <c r="Z716" t="e">
        <f t="shared" si="221"/>
        <v>#REF!</v>
      </c>
    </row>
    <row r="717" spans="1:26">
      <c r="A717" t="e">
        <f>IF(A716="","",IF($R$3=1,dayTest!A729,day!#REF!))</f>
        <v>#REF!</v>
      </c>
      <c r="B717" t="str">
        <f t="shared" si="205"/>
        <v/>
      </c>
      <c r="C717" t="str">
        <f t="shared" si="208"/>
        <v/>
      </c>
      <c r="D717" t="str">
        <f t="shared" si="208"/>
        <v/>
      </c>
      <c r="E717" t="str">
        <f t="shared" si="208"/>
        <v/>
      </c>
      <c r="F717" t="str">
        <f t="shared" si="208"/>
        <v/>
      </c>
      <c r="G717" t="str">
        <f t="shared" si="208"/>
        <v/>
      </c>
      <c r="H717" t="str">
        <f t="shared" si="208"/>
        <v/>
      </c>
      <c r="I717" t="str">
        <f t="shared" si="208"/>
        <v/>
      </c>
      <c r="J717" t="str">
        <f t="shared" si="208"/>
        <v/>
      </c>
      <c r="K717" t="str">
        <f t="shared" si="208"/>
        <v/>
      </c>
      <c r="L717" t="str">
        <f t="shared" si="208"/>
        <v/>
      </c>
      <c r="M717" t="str">
        <f t="shared" si="206"/>
        <v/>
      </c>
      <c r="N717" t="e">
        <f t="shared" si="209"/>
        <v>#REF!</v>
      </c>
      <c r="O717" t="e">
        <f t="shared" si="210"/>
        <v>#REF!</v>
      </c>
      <c r="P717" t="e">
        <f t="shared" si="211"/>
        <v>#REF!</v>
      </c>
      <c r="Q717" t="e">
        <f t="shared" si="212"/>
        <v>#REF!</v>
      </c>
      <c r="R717" t="e">
        <f t="shared" si="213"/>
        <v>#REF!</v>
      </c>
      <c r="S717" t="e">
        <f t="shared" si="214"/>
        <v>#REF!</v>
      </c>
      <c r="T717" t="e">
        <f t="shared" si="215"/>
        <v>#REF!</v>
      </c>
      <c r="U717" t="e">
        <f t="shared" si="216"/>
        <v>#REF!</v>
      </c>
      <c r="V717" t="e">
        <f t="shared" si="217"/>
        <v>#REF!</v>
      </c>
      <c r="W717" t="e">
        <f t="shared" si="218"/>
        <v>#REF!</v>
      </c>
      <c r="X717" t="e">
        <f t="shared" si="219"/>
        <v>#REF!</v>
      </c>
      <c r="Y717" t="e">
        <f t="shared" si="220"/>
        <v>#REF!</v>
      </c>
      <c r="Z717" t="e">
        <f t="shared" si="221"/>
        <v>#REF!</v>
      </c>
    </row>
    <row r="718" spans="1:26">
      <c r="A718" t="e">
        <f>IF(A717="","",IF($R$3=1,dayTest!A730,day!#REF!))</f>
        <v>#REF!</v>
      </c>
      <c r="B718" t="str">
        <f t="shared" si="205"/>
        <v/>
      </c>
      <c r="C718" t="str">
        <f t="shared" si="208"/>
        <v/>
      </c>
      <c r="D718" t="str">
        <f t="shared" si="208"/>
        <v/>
      </c>
      <c r="E718" t="str">
        <f t="shared" si="208"/>
        <v/>
      </c>
      <c r="F718" t="str">
        <f t="shared" si="208"/>
        <v/>
      </c>
      <c r="G718" t="str">
        <f t="shared" si="208"/>
        <v/>
      </c>
      <c r="H718" t="str">
        <f t="shared" si="208"/>
        <v/>
      </c>
      <c r="I718" t="str">
        <f t="shared" si="208"/>
        <v/>
      </c>
      <c r="J718" t="str">
        <f t="shared" si="208"/>
        <v/>
      </c>
      <c r="K718" t="str">
        <f t="shared" si="208"/>
        <v/>
      </c>
      <c r="L718" t="str">
        <f t="shared" si="208"/>
        <v/>
      </c>
      <c r="M718" t="str">
        <f t="shared" si="206"/>
        <v/>
      </c>
      <c r="N718" t="e">
        <f t="shared" si="209"/>
        <v>#REF!</v>
      </c>
      <c r="O718" t="e">
        <f t="shared" si="210"/>
        <v>#REF!</v>
      </c>
      <c r="P718" t="e">
        <f t="shared" si="211"/>
        <v>#REF!</v>
      </c>
      <c r="Q718" t="e">
        <f t="shared" si="212"/>
        <v>#REF!</v>
      </c>
      <c r="R718" t="e">
        <f t="shared" si="213"/>
        <v>#REF!</v>
      </c>
      <c r="S718" t="e">
        <f t="shared" si="214"/>
        <v>#REF!</v>
      </c>
      <c r="T718" t="e">
        <f t="shared" si="215"/>
        <v>#REF!</v>
      </c>
      <c r="U718" t="e">
        <f t="shared" si="216"/>
        <v>#REF!</v>
      </c>
      <c r="V718" t="e">
        <f t="shared" si="217"/>
        <v>#REF!</v>
      </c>
      <c r="W718" t="e">
        <f t="shared" si="218"/>
        <v>#REF!</v>
      </c>
      <c r="X718" t="e">
        <f t="shared" si="219"/>
        <v>#REF!</v>
      </c>
      <c r="Y718" t="e">
        <f t="shared" si="220"/>
        <v>#REF!</v>
      </c>
      <c r="Z718" t="e">
        <f t="shared" si="221"/>
        <v>#REF!</v>
      </c>
    </row>
    <row r="719" spans="1:26">
      <c r="A719" t="e">
        <f>IF(A718="","",IF($R$3=1,dayTest!A731,day!#REF!))</f>
        <v>#REF!</v>
      </c>
      <c r="B719" t="str">
        <f t="shared" si="205"/>
        <v/>
      </c>
      <c r="C719" t="str">
        <f t="shared" ref="C719:L742" si="222">IFERROR(VALUE(MID($A719,COLUMN()-1,1)),"")</f>
        <v/>
      </c>
      <c r="D719" t="str">
        <f t="shared" si="222"/>
        <v/>
      </c>
      <c r="E719" t="str">
        <f t="shared" si="222"/>
        <v/>
      </c>
      <c r="F719" t="str">
        <f t="shared" si="222"/>
        <v/>
      </c>
      <c r="G719" t="str">
        <f t="shared" si="222"/>
        <v/>
      </c>
      <c r="H719" t="str">
        <f t="shared" si="222"/>
        <v/>
      </c>
      <c r="I719" t="str">
        <f t="shared" si="222"/>
        <v/>
      </c>
      <c r="J719" t="str">
        <f t="shared" si="222"/>
        <v/>
      </c>
      <c r="K719" t="str">
        <f t="shared" si="222"/>
        <v/>
      </c>
      <c r="L719" t="str">
        <f t="shared" si="222"/>
        <v/>
      </c>
      <c r="M719" t="str">
        <f t="shared" si="206"/>
        <v/>
      </c>
      <c r="N719" t="e">
        <f t="shared" si="209"/>
        <v>#REF!</v>
      </c>
      <c r="O719" t="e">
        <f t="shared" si="210"/>
        <v>#REF!</v>
      </c>
      <c r="P719" t="e">
        <f t="shared" si="211"/>
        <v>#REF!</v>
      </c>
      <c r="Q719" t="e">
        <f t="shared" si="212"/>
        <v>#REF!</v>
      </c>
      <c r="R719" t="e">
        <f t="shared" si="213"/>
        <v>#REF!</v>
      </c>
      <c r="S719" t="e">
        <f t="shared" si="214"/>
        <v>#REF!</v>
      </c>
      <c r="T719" t="e">
        <f t="shared" si="215"/>
        <v>#REF!</v>
      </c>
      <c r="U719" t="e">
        <f t="shared" si="216"/>
        <v>#REF!</v>
      </c>
      <c r="V719" t="e">
        <f t="shared" si="217"/>
        <v>#REF!</v>
      </c>
      <c r="W719" t="e">
        <f t="shared" si="218"/>
        <v>#REF!</v>
      </c>
      <c r="X719" t="e">
        <f t="shared" si="219"/>
        <v>#REF!</v>
      </c>
      <c r="Y719" t="e">
        <f t="shared" si="220"/>
        <v>#REF!</v>
      </c>
      <c r="Z719" t="e">
        <f t="shared" si="221"/>
        <v>#REF!</v>
      </c>
    </row>
    <row r="720" spans="1:26">
      <c r="A720" t="e">
        <f>IF(A719="","",IF($R$3=1,dayTest!A732,day!#REF!))</f>
        <v>#REF!</v>
      </c>
      <c r="B720" t="str">
        <f t="shared" si="205"/>
        <v/>
      </c>
      <c r="C720" t="str">
        <f t="shared" si="222"/>
        <v/>
      </c>
      <c r="D720" t="str">
        <f t="shared" si="222"/>
        <v/>
      </c>
      <c r="E720" t="str">
        <f t="shared" si="222"/>
        <v/>
      </c>
      <c r="F720" t="str">
        <f t="shared" si="222"/>
        <v/>
      </c>
      <c r="G720" t="str">
        <f t="shared" si="222"/>
        <v/>
      </c>
      <c r="H720" t="str">
        <f t="shared" si="222"/>
        <v/>
      </c>
      <c r="I720" t="str">
        <f t="shared" si="222"/>
        <v/>
      </c>
      <c r="J720" t="str">
        <f t="shared" si="222"/>
        <v/>
      </c>
      <c r="K720" t="str">
        <f t="shared" si="222"/>
        <v/>
      </c>
      <c r="L720" t="str">
        <f t="shared" si="222"/>
        <v/>
      </c>
      <c r="M720" t="str">
        <f t="shared" si="206"/>
        <v/>
      </c>
      <c r="N720" t="e">
        <f t="shared" si="209"/>
        <v>#REF!</v>
      </c>
      <c r="O720" t="e">
        <f t="shared" si="210"/>
        <v>#REF!</v>
      </c>
      <c r="P720" t="e">
        <f t="shared" si="211"/>
        <v>#REF!</v>
      </c>
      <c r="Q720" t="e">
        <f t="shared" si="212"/>
        <v>#REF!</v>
      </c>
      <c r="R720" t="e">
        <f t="shared" si="213"/>
        <v>#REF!</v>
      </c>
      <c r="S720" t="e">
        <f t="shared" si="214"/>
        <v>#REF!</v>
      </c>
      <c r="T720" t="e">
        <f t="shared" si="215"/>
        <v>#REF!</v>
      </c>
      <c r="U720" t="e">
        <f t="shared" si="216"/>
        <v>#REF!</v>
      </c>
      <c r="V720" t="e">
        <f t="shared" si="217"/>
        <v>#REF!</v>
      </c>
      <c r="W720" t="e">
        <f t="shared" si="218"/>
        <v>#REF!</v>
      </c>
      <c r="X720" t="e">
        <f t="shared" si="219"/>
        <v>#REF!</v>
      </c>
      <c r="Y720" t="e">
        <f t="shared" si="220"/>
        <v>#REF!</v>
      </c>
      <c r="Z720" t="e">
        <f t="shared" si="221"/>
        <v>#REF!</v>
      </c>
    </row>
    <row r="721" spans="1:26">
      <c r="A721" t="e">
        <f>IF(A720="","",IF($R$3=1,dayTest!A733,day!#REF!))</f>
        <v>#REF!</v>
      </c>
      <c r="B721" t="str">
        <f t="shared" si="205"/>
        <v/>
      </c>
      <c r="C721" t="str">
        <f t="shared" si="222"/>
        <v/>
      </c>
      <c r="D721" t="str">
        <f t="shared" si="222"/>
        <v/>
      </c>
      <c r="E721" t="str">
        <f t="shared" si="222"/>
        <v/>
      </c>
      <c r="F721" t="str">
        <f t="shared" si="222"/>
        <v/>
      </c>
      <c r="G721" t="str">
        <f t="shared" si="222"/>
        <v/>
      </c>
      <c r="H721" t="str">
        <f t="shared" si="222"/>
        <v/>
      </c>
      <c r="I721" t="str">
        <f t="shared" si="222"/>
        <v/>
      </c>
      <c r="J721" t="str">
        <f t="shared" si="222"/>
        <v/>
      </c>
      <c r="K721" t="str">
        <f t="shared" si="222"/>
        <v/>
      </c>
      <c r="L721" t="str">
        <f t="shared" si="222"/>
        <v/>
      </c>
      <c r="M721" t="str">
        <f t="shared" si="206"/>
        <v/>
      </c>
      <c r="N721" t="e">
        <f t="shared" si="209"/>
        <v>#REF!</v>
      </c>
      <c r="O721" t="e">
        <f t="shared" si="210"/>
        <v>#REF!</v>
      </c>
      <c r="P721" t="e">
        <f t="shared" si="211"/>
        <v>#REF!</v>
      </c>
      <c r="Q721" t="e">
        <f t="shared" si="212"/>
        <v>#REF!</v>
      </c>
      <c r="R721" t="e">
        <f t="shared" si="213"/>
        <v>#REF!</v>
      </c>
      <c r="S721" t="e">
        <f t="shared" si="214"/>
        <v>#REF!</v>
      </c>
      <c r="T721" t="e">
        <f t="shared" si="215"/>
        <v>#REF!</v>
      </c>
      <c r="U721" t="e">
        <f t="shared" si="216"/>
        <v>#REF!</v>
      </c>
      <c r="V721" t="e">
        <f t="shared" si="217"/>
        <v>#REF!</v>
      </c>
      <c r="W721" t="e">
        <f t="shared" si="218"/>
        <v>#REF!</v>
      </c>
      <c r="X721" t="e">
        <f t="shared" si="219"/>
        <v>#REF!</v>
      </c>
      <c r="Y721" t="e">
        <f t="shared" si="220"/>
        <v>#REF!</v>
      </c>
      <c r="Z721" t="e">
        <f t="shared" si="221"/>
        <v>#REF!</v>
      </c>
    </row>
    <row r="722" spans="1:26">
      <c r="A722" t="e">
        <f>IF(A721="","",IF($R$3=1,dayTest!A734,day!#REF!))</f>
        <v>#REF!</v>
      </c>
      <c r="B722" t="str">
        <f t="shared" si="205"/>
        <v/>
      </c>
      <c r="C722" t="str">
        <f t="shared" si="222"/>
        <v/>
      </c>
      <c r="D722" t="str">
        <f t="shared" si="222"/>
        <v/>
      </c>
      <c r="E722" t="str">
        <f t="shared" si="222"/>
        <v/>
      </c>
      <c r="F722" t="str">
        <f t="shared" si="222"/>
        <v/>
      </c>
      <c r="G722" t="str">
        <f t="shared" si="222"/>
        <v/>
      </c>
      <c r="H722" t="str">
        <f t="shared" si="222"/>
        <v/>
      </c>
      <c r="I722" t="str">
        <f t="shared" si="222"/>
        <v/>
      </c>
      <c r="J722" t="str">
        <f t="shared" si="222"/>
        <v/>
      </c>
      <c r="K722" t="str">
        <f t="shared" si="222"/>
        <v/>
      </c>
      <c r="L722" t="str">
        <f t="shared" si="222"/>
        <v/>
      </c>
      <c r="M722" t="str">
        <f t="shared" si="206"/>
        <v/>
      </c>
      <c r="N722" t="e">
        <f t="shared" si="209"/>
        <v>#REF!</v>
      </c>
      <c r="O722" t="e">
        <f t="shared" si="210"/>
        <v>#REF!</v>
      </c>
      <c r="P722" t="e">
        <f t="shared" si="211"/>
        <v>#REF!</v>
      </c>
      <c r="Q722" t="e">
        <f t="shared" si="212"/>
        <v>#REF!</v>
      </c>
      <c r="R722" t="e">
        <f t="shared" si="213"/>
        <v>#REF!</v>
      </c>
      <c r="S722" t="e">
        <f t="shared" si="214"/>
        <v>#REF!</v>
      </c>
      <c r="T722" t="e">
        <f t="shared" si="215"/>
        <v>#REF!</v>
      </c>
      <c r="U722" t="e">
        <f t="shared" si="216"/>
        <v>#REF!</v>
      </c>
      <c r="V722" t="e">
        <f t="shared" si="217"/>
        <v>#REF!</v>
      </c>
      <c r="W722" t="e">
        <f t="shared" si="218"/>
        <v>#REF!</v>
      </c>
      <c r="X722" t="e">
        <f t="shared" si="219"/>
        <v>#REF!</v>
      </c>
      <c r="Y722" t="e">
        <f t="shared" si="220"/>
        <v>#REF!</v>
      </c>
      <c r="Z722" t="e">
        <f t="shared" si="221"/>
        <v>#REF!</v>
      </c>
    </row>
    <row r="723" spans="1:26">
      <c r="A723" t="e">
        <f>IF(A722="","",IF($R$3=1,dayTest!A735,day!#REF!))</f>
        <v>#REF!</v>
      </c>
      <c r="B723" t="str">
        <f t="shared" si="205"/>
        <v/>
      </c>
      <c r="C723" t="str">
        <f t="shared" si="222"/>
        <v/>
      </c>
      <c r="D723" t="str">
        <f t="shared" si="222"/>
        <v/>
      </c>
      <c r="E723" t="str">
        <f t="shared" si="222"/>
        <v/>
      </c>
      <c r="F723" t="str">
        <f t="shared" si="222"/>
        <v/>
      </c>
      <c r="G723" t="str">
        <f t="shared" si="222"/>
        <v/>
      </c>
      <c r="H723" t="str">
        <f t="shared" si="222"/>
        <v/>
      </c>
      <c r="I723" t="str">
        <f t="shared" si="222"/>
        <v/>
      </c>
      <c r="J723" t="str">
        <f t="shared" si="222"/>
        <v/>
      </c>
      <c r="K723" t="str">
        <f t="shared" si="222"/>
        <v/>
      </c>
      <c r="L723" t="str">
        <f t="shared" si="222"/>
        <v/>
      </c>
      <c r="M723" t="str">
        <f t="shared" si="206"/>
        <v/>
      </c>
      <c r="N723" t="e">
        <f t="shared" si="209"/>
        <v>#REF!</v>
      </c>
      <c r="O723" t="e">
        <f t="shared" si="210"/>
        <v>#REF!</v>
      </c>
      <c r="P723" t="e">
        <f t="shared" si="211"/>
        <v>#REF!</v>
      </c>
      <c r="Q723" t="e">
        <f t="shared" si="212"/>
        <v>#REF!</v>
      </c>
      <c r="R723" t="e">
        <f t="shared" si="213"/>
        <v>#REF!</v>
      </c>
      <c r="S723" t="e">
        <f t="shared" si="214"/>
        <v>#REF!</v>
      </c>
      <c r="T723" t="e">
        <f t="shared" si="215"/>
        <v>#REF!</v>
      </c>
      <c r="U723" t="e">
        <f t="shared" si="216"/>
        <v>#REF!</v>
      </c>
      <c r="V723" t="e">
        <f t="shared" si="217"/>
        <v>#REF!</v>
      </c>
      <c r="W723" t="e">
        <f t="shared" si="218"/>
        <v>#REF!</v>
      </c>
      <c r="X723" t="e">
        <f t="shared" si="219"/>
        <v>#REF!</v>
      </c>
      <c r="Y723" t="e">
        <f t="shared" si="220"/>
        <v>#REF!</v>
      </c>
      <c r="Z723" t="e">
        <f t="shared" si="221"/>
        <v>#REF!</v>
      </c>
    </row>
    <row r="724" spans="1:26">
      <c r="A724" t="e">
        <f>IF(A723="","",IF($R$3=1,dayTest!A736,day!#REF!))</f>
        <v>#REF!</v>
      </c>
      <c r="B724" t="str">
        <f t="shared" si="205"/>
        <v/>
      </c>
      <c r="C724" t="str">
        <f t="shared" si="222"/>
        <v/>
      </c>
      <c r="D724" t="str">
        <f t="shared" si="222"/>
        <v/>
      </c>
      <c r="E724" t="str">
        <f t="shared" si="222"/>
        <v/>
      </c>
      <c r="F724" t="str">
        <f t="shared" si="222"/>
        <v/>
      </c>
      <c r="G724" t="str">
        <f t="shared" si="222"/>
        <v/>
      </c>
      <c r="H724" t="str">
        <f t="shared" si="222"/>
        <v/>
      </c>
      <c r="I724" t="str">
        <f t="shared" si="222"/>
        <v/>
      </c>
      <c r="J724" t="str">
        <f t="shared" si="222"/>
        <v/>
      </c>
      <c r="K724" t="str">
        <f t="shared" si="222"/>
        <v/>
      </c>
      <c r="L724" t="str">
        <f t="shared" si="222"/>
        <v/>
      </c>
      <c r="M724" t="str">
        <f t="shared" si="206"/>
        <v/>
      </c>
      <c r="N724" t="e">
        <f t="shared" si="209"/>
        <v>#REF!</v>
      </c>
      <c r="O724" t="e">
        <f t="shared" si="210"/>
        <v>#REF!</v>
      </c>
      <c r="P724" t="e">
        <f t="shared" si="211"/>
        <v>#REF!</v>
      </c>
      <c r="Q724" t="e">
        <f t="shared" si="212"/>
        <v>#REF!</v>
      </c>
      <c r="R724" t="e">
        <f t="shared" si="213"/>
        <v>#REF!</v>
      </c>
      <c r="S724" t="e">
        <f t="shared" si="214"/>
        <v>#REF!</v>
      </c>
      <c r="T724" t="e">
        <f t="shared" si="215"/>
        <v>#REF!</v>
      </c>
      <c r="U724" t="e">
        <f t="shared" si="216"/>
        <v>#REF!</v>
      </c>
      <c r="V724" t="e">
        <f t="shared" si="217"/>
        <v>#REF!</v>
      </c>
      <c r="W724" t="e">
        <f t="shared" si="218"/>
        <v>#REF!</v>
      </c>
      <c r="X724" t="e">
        <f t="shared" si="219"/>
        <v>#REF!</v>
      </c>
      <c r="Y724" t="e">
        <f t="shared" si="220"/>
        <v>#REF!</v>
      </c>
      <c r="Z724" t="e">
        <f t="shared" si="221"/>
        <v>#REF!</v>
      </c>
    </row>
    <row r="725" spans="1:26">
      <c r="A725" t="e">
        <f>IF(A724="","",IF($R$3=1,dayTest!A737,day!#REF!))</f>
        <v>#REF!</v>
      </c>
      <c r="B725" t="str">
        <f t="shared" si="205"/>
        <v/>
      </c>
      <c r="C725" t="str">
        <f t="shared" si="222"/>
        <v/>
      </c>
      <c r="D725" t="str">
        <f t="shared" si="222"/>
        <v/>
      </c>
      <c r="E725" t="str">
        <f t="shared" si="222"/>
        <v/>
      </c>
      <c r="F725" t="str">
        <f t="shared" si="222"/>
        <v/>
      </c>
      <c r="G725" t="str">
        <f t="shared" si="222"/>
        <v/>
      </c>
      <c r="H725" t="str">
        <f t="shared" si="222"/>
        <v/>
      </c>
      <c r="I725" t="str">
        <f t="shared" si="222"/>
        <v/>
      </c>
      <c r="J725" t="str">
        <f t="shared" si="222"/>
        <v/>
      </c>
      <c r="K725" t="str">
        <f t="shared" si="222"/>
        <v/>
      </c>
      <c r="L725" t="str">
        <f t="shared" si="222"/>
        <v/>
      </c>
      <c r="M725" t="str">
        <f t="shared" si="206"/>
        <v/>
      </c>
      <c r="N725" t="e">
        <f t="shared" si="209"/>
        <v>#REF!</v>
      </c>
      <c r="O725" t="e">
        <f t="shared" si="210"/>
        <v>#REF!</v>
      </c>
      <c r="P725" t="e">
        <f t="shared" si="211"/>
        <v>#REF!</v>
      </c>
      <c r="Q725" t="e">
        <f t="shared" si="212"/>
        <v>#REF!</v>
      </c>
      <c r="R725" t="e">
        <f t="shared" si="213"/>
        <v>#REF!</v>
      </c>
      <c r="S725" t="e">
        <f t="shared" si="214"/>
        <v>#REF!</v>
      </c>
      <c r="T725" t="e">
        <f t="shared" si="215"/>
        <v>#REF!</v>
      </c>
      <c r="U725" t="e">
        <f t="shared" si="216"/>
        <v>#REF!</v>
      </c>
      <c r="V725" t="e">
        <f t="shared" si="217"/>
        <v>#REF!</v>
      </c>
      <c r="W725" t="e">
        <f t="shared" si="218"/>
        <v>#REF!</v>
      </c>
      <c r="X725" t="e">
        <f t="shared" si="219"/>
        <v>#REF!</v>
      </c>
      <c r="Y725" t="e">
        <f t="shared" si="220"/>
        <v>#REF!</v>
      </c>
      <c r="Z725" t="e">
        <f t="shared" si="221"/>
        <v>#REF!</v>
      </c>
    </row>
    <row r="726" spans="1:26">
      <c r="A726" t="e">
        <f>IF(A725="","",IF($R$3=1,dayTest!A738,day!#REF!))</f>
        <v>#REF!</v>
      </c>
      <c r="B726" t="str">
        <f t="shared" si="205"/>
        <v/>
      </c>
      <c r="C726" t="str">
        <f t="shared" si="222"/>
        <v/>
      </c>
      <c r="D726" t="str">
        <f t="shared" si="222"/>
        <v/>
      </c>
      <c r="E726" t="str">
        <f t="shared" si="222"/>
        <v/>
      </c>
      <c r="F726" t="str">
        <f t="shared" si="222"/>
        <v/>
      </c>
      <c r="G726" t="str">
        <f t="shared" si="222"/>
        <v/>
      </c>
      <c r="H726" t="str">
        <f t="shared" si="222"/>
        <v/>
      </c>
      <c r="I726" t="str">
        <f t="shared" si="222"/>
        <v/>
      </c>
      <c r="J726" t="str">
        <f t="shared" si="222"/>
        <v/>
      </c>
      <c r="K726" t="str">
        <f t="shared" si="222"/>
        <v/>
      </c>
      <c r="L726" t="str">
        <f t="shared" si="222"/>
        <v/>
      </c>
      <c r="M726" t="str">
        <f t="shared" si="206"/>
        <v/>
      </c>
      <c r="N726" t="e">
        <f t="shared" si="209"/>
        <v>#REF!</v>
      </c>
      <c r="O726" t="e">
        <f t="shared" si="210"/>
        <v>#REF!</v>
      </c>
      <c r="P726" t="e">
        <f t="shared" si="211"/>
        <v>#REF!</v>
      </c>
      <c r="Q726" t="e">
        <f t="shared" si="212"/>
        <v>#REF!</v>
      </c>
      <c r="R726" t="e">
        <f t="shared" si="213"/>
        <v>#REF!</v>
      </c>
      <c r="S726" t="e">
        <f t="shared" si="214"/>
        <v>#REF!</v>
      </c>
      <c r="T726" t="e">
        <f t="shared" si="215"/>
        <v>#REF!</v>
      </c>
      <c r="U726" t="e">
        <f t="shared" si="216"/>
        <v>#REF!</v>
      </c>
      <c r="V726" t="e">
        <f t="shared" si="217"/>
        <v>#REF!</v>
      </c>
      <c r="W726" t="e">
        <f t="shared" si="218"/>
        <v>#REF!</v>
      </c>
      <c r="X726" t="e">
        <f t="shared" si="219"/>
        <v>#REF!</v>
      </c>
      <c r="Y726" t="e">
        <f t="shared" si="220"/>
        <v>#REF!</v>
      </c>
      <c r="Z726" t="e">
        <f t="shared" si="221"/>
        <v>#REF!</v>
      </c>
    </row>
    <row r="727" spans="1:26">
      <c r="A727" t="e">
        <f>IF(A726="","",IF($R$3=1,dayTest!A739,day!#REF!))</f>
        <v>#REF!</v>
      </c>
      <c r="B727" t="str">
        <f t="shared" ref="B727:B790" si="223">IFERROR(VALUE(MID($A727,COLUMN()-1,1)),"")</f>
        <v/>
      </c>
      <c r="C727" t="str">
        <f t="shared" si="222"/>
        <v/>
      </c>
      <c r="D727" t="str">
        <f t="shared" si="222"/>
        <v/>
      </c>
      <c r="E727" t="str">
        <f t="shared" si="222"/>
        <v/>
      </c>
      <c r="F727" t="str">
        <f t="shared" si="222"/>
        <v/>
      </c>
      <c r="G727" t="str">
        <f t="shared" si="222"/>
        <v/>
      </c>
      <c r="H727" t="str">
        <f t="shared" si="222"/>
        <v/>
      </c>
      <c r="I727" t="str">
        <f t="shared" si="222"/>
        <v/>
      </c>
      <c r="J727" t="str">
        <f t="shared" si="222"/>
        <v/>
      </c>
      <c r="K727" t="str">
        <f t="shared" si="222"/>
        <v/>
      </c>
      <c r="L727" t="str">
        <f t="shared" si="222"/>
        <v/>
      </c>
      <c r="M727" t="str">
        <f t="shared" si="206"/>
        <v/>
      </c>
      <c r="N727" t="e">
        <f t="shared" si="209"/>
        <v>#REF!</v>
      </c>
      <c r="O727" t="e">
        <f t="shared" si="210"/>
        <v>#REF!</v>
      </c>
      <c r="P727" t="e">
        <f t="shared" si="211"/>
        <v>#REF!</v>
      </c>
      <c r="Q727" t="e">
        <f t="shared" si="212"/>
        <v>#REF!</v>
      </c>
      <c r="R727" t="e">
        <f t="shared" si="213"/>
        <v>#REF!</v>
      </c>
      <c r="S727" t="e">
        <f t="shared" si="214"/>
        <v>#REF!</v>
      </c>
      <c r="T727" t="e">
        <f t="shared" si="215"/>
        <v>#REF!</v>
      </c>
      <c r="U727" t="e">
        <f t="shared" si="216"/>
        <v>#REF!</v>
      </c>
      <c r="V727" t="e">
        <f t="shared" si="217"/>
        <v>#REF!</v>
      </c>
      <c r="W727" t="e">
        <f t="shared" si="218"/>
        <v>#REF!</v>
      </c>
      <c r="X727" t="e">
        <f t="shared" si="219"/>
        <v>#REF!</v>
      </c>
      <c r="Y727" t="e">
        <f t="shared" si="220"/>
        <v>#REF!</v>
      </c>
      <c r="Z727" t="e">
        <f t="shared" si="221"/>
        <v>#REF!</v>
      </c>
    </row>
    <row r="728" spans="1:26">
      <c r="A728" t="e">
        <f>IF(A727="","",IF($R$3=1,dayTest!A740,day!#REF!))</f>
        <v>#REF!</v>
      </c>
      <c r="B728" t="str">
        <f t="shared" si="223"/>
        <v/>
      </c>
      <c r="C728" t="str">
        <f t="shared" si="222"/>
        <v/>
      </c>
      <c r="D728" t="str">
        <f t="shared" si="222"/>
        <v/>
      </c>
      <c r="E728" t="str">
        <f t="shared" si="222"/>
        <v/>
      </c>
      <c r="F728" t="str">
        <f t="shared" si="222"/>
        <v/>
      </c>
      <c r="G728" t="str">
        <f t="shared" si="222"/>
        <v/>
      </c>
      <c r="H728" t="str">
        <f t="shared" si="222"/>
        <v/>
      </c>
      <c r="I728" t="str">
        <f t="shared" si="222"/>
        <v/>
      </c>
      <c r="J728" t="str">
        <f t="shared" si="222"/>
        <v/>
      </c>
      <c r="K728" t="str">
        <f t="shared" si="222"/>
        <v/>
      </c>
      <c r="L728" t="str">
        <f t="shared" si="222"/>
        <v/>
      </c>
      <c r="M728" t="str">
        <f t="shared" si="206"/>
        <v/>
      </c>
      <c r="N728" t="e">
        <f t="shared" si="209"/>
        <v>#REF!</v>
      </c>
      <c r="O728" t="e">
        <f t="shared" si="210"/>
        <v>#REF!</v>
      </c>
      <c r="P728" t="e">
        <f t="shared" si="211"/>
        <v>#REF!</v>
      </c>
      <c r="Q728" t="e">
        <f t="shared" si="212"/>
        <v>#REF!</v>
      </c>
      <c r="R728" t="e">
        <f t="shared" si="213"/>
        <v>#REF!</v>
      </c>
      <c r="S728" t="e">
        <f t="shared" si="214"/>
        <v>#REF!</v>
      </c>
      <c r="T728" t="e">
        <f t="shared" si="215"/>
        <v>#REF!</v>
      </c>
      <c r="U728" t="e">
        <f t="shared" si="216"/>
        <v>#REF!</v>
      </c>
      <c r="V728" t="e">
        <f t="shared" si="217"/>
        <v>#REF!</v>
      </c>
      <c r="W728" t="e">
        <f t="shared" si="218"/>
        <v>#REF!</v>
      </c>
      <c r="X728" t="e">
        <f t="shared" si="219"/>
        <v>#REF!</v>
      </c>
      <c r="Y728" t="e">
        <f t="shared" si="220"/>
        <v>#REF!</v>
      </c>
      <c r="Z728" t="e">
        <f t="shared" si="221"/>
        <v>#REF!</v>
      </c>
    </row>
    <row r="729" spans="1:26">
      <c r="A729" t="e">
        <f>IF(A728="","",IF($R$3=1,dayTest!A741,day!#REF!))</f>
        <v>#REF!</v>
      </c>
      <c r="B729" t="str">
        <f t="shared" si="223"/>
        <v/>
      </c>
      <c r="C729" t="str">
        <f t="shared" si="222"/>
        <v/>
      </c>
      <c r="D729" t="str">
        <f t="shared" si="222"/>
        <v/>
      </c>
      <c r="E729" t="str">
        <f t="shared" si="222"/>
        <v/>
      </c>
      <c r="F729" t="str">
        <f t="shared" si="222"/>
        <v/>
      </c>
      <c r="G729" t="str">
        <f t="shared" si="222"/>
        <v/>
      </c>
      <c r="H729" t="str">
        <f t="shared" si="222"/>
        <v/>
      </c>
      <c r="I729" t="str">
        <f t="shared" si="222"/>
        <v/>
      </c>
      <c r="J729" t="str">
        <f t="shared" si="222"/>
        <v/>
      </c>
      <c r="K729" t="str">
        <f t="shared" si="222"/>
        <v/>
      </c>
      <c r="L729" t="str">
        <f t="shared" si="222"/>
        <v/>
      </c>
      <c r="M729" t="str">
        <f t="shared" si="206"/>
        <v/>
      </c>
      <c r="N729" t="e">
        <f t="shared" si="209"/>
        <v>#REF!</v>
      </c>
      <c r="O729" t="e">
        <f t="shared" si="210"/>
        <v>#REF!</v>
      </c>
      <c r="P729" t="e">
        <f t="shared" si="211"/>
        <v>#REF!</v>
      </c>
      <c r="Q729" t="e">
        <f t="shared" si="212"/>
        <v>#REF!</v>
      </c>
      <c r="R729" t="e">
        <f t="shared" si="213"/>
        <v>#REF!</v>
      </c>
      <c r="S729" t="e">
        <f t="shared" si="214"/>
        <v>#REF!</v>
      </c>
      <c r="T729" t="e">
        <f t="shared" si="215"/>
        <v>#REF!</v>
      </c>
      <c r="U729" t="e">
        <f t="shared" si="216"/>
        <v>#REF!</v>
      </c>
      <c r="V729" t="e">
        <f t="shared" si="217"/>
        <v>#REF!</v>
      </c>
      <c r="W729" t="e">
        <f t="shared" si="218"/>
        <v>#REF!</v>
      </c>
      <c r="X729" t="e">
        <f t="shared" si="219"/>
        <v>#REF!</v>
      </c>
      <c r="Y729" t="e">
        <f t="shared" si="220"/>
        <v>#REF!</v>
      </c>
      <c r="Z729" t="e">
        <f t="shared" si="221"/>
        <v>#REF!</v>
      </c>
    </row>
    <row r="730" spans="1:26">
      <c r="A730" t="e">
        <f>IF(A729="","",IF($R$3=1,dayTest!A742,day!#REF!))</f>
        <v>#REF!</v>
      </c>
      <c r="B730" t="str">
        <f t="shared" si="223"/>
        <v/>
      </c>
      <c r="C730" t="str">
        <f t="shared" si="222"/>
        <v/>
      </c>
      <c r="D730" t="str">
        <f t="shared" si="222"/>
        <v/>
      </c>
      <c r="E730" t="str">
        <f t="shared" si="222"/>
        <v/>
      </c>
      <c r="F730" t="str">
        <f t="shared" si="222"/>
        <v/>
      </c>
      <c r="G730" t="str">
        <f t="shared" si="222"/>
        <v/>
      </c>
      <c r="H730" t="str">
        <f t="shared" si="222"/>
        <v/>
      </c>
      <c r="I730" t="str">
        <f t="shared" si="222"/>
        <v/>
      </c>
      <c r="J730" t="str">
        <f t="shared" si="222"/>
        <v/>
      </c>
      <c r="K730" t="str">
        <f t="shared" si="222"/>
        <v/>
      </c>
      <c r="L730" t="str">
        <f t="shared" si="222"/>
        <v/>
      </c>
      <c r="M730" t="str">
        <f t="shared" si="206"/>
        <v/>
      </c>
      <c r="N730" t="e">
        <f t="shared" si="209"/>
        <v>#REF!</v>
      </c>
      <c r="O730" t="e">
        <f t="shared" si="210"/>
        <v>#REF!</v>
      </c>
      <c r="P730" t="e">
        <f t="shared" si="211"/>
        <v>#REF!</v>
      </c>
      <c r="Q730" t="e">
        <f t="shared" si="212"/>
        <v>#REF!</v>
      </c>
      <c r="R730" t="e">
        <f t="shared" si="213"/>
        <v>#REF!</v>
      </c>
      <c r="S730" t="e">
        <f t="shared" si="214"/>
        <v>#REF!</v>
      </c>
      <c r="T730" t="e">
        <f t="shared" si="215"/>
        <v>#REF!</v>
      </c>
      <c r="U730" t="e">
        <f t="shared" si="216"/>
        <v>#REF!</v>
      </c>
      <c r="V730" t="e">
        <f t="shared" si="217"/>
        <v>#REF!</v>
      </c>
      <c r="W730" t="e">
        <f t="shared" si="218"/>
        <v>#REF!</v>
      </c>
      <c r="X730" t="e">
        <f t="shared" si="219"/>
        <v>#REF!</v>
      </c>
      <c r="Y730" t="e">
        <f t="shared" si="220"/>
        <v>#REF!</v>
      </c>
      <c r="Z730" t="e">
        <f t="shared" si="221"/>
        <v>#REF!</v>
      </c>
    </row>
    <row r="731" spans="1:26">
      <c r="A731" t="e">
        <f>IF(A730="","",IF($R$3=1,dayTest!A743,day!#REF!))</f>
        <v>#REF!</v>
      </c>
      <c r="B731" t="str">
        <f t="shared" si="223"/>
        <v/>
      </c>
      <c r="C731" t="str">
        <f t="shared" si="222"/>
        <v/>
      </c>
      <c r="D731" t="str">
        <f t="shared" si="222"/>
        <v/>
      </c>
      <c r="E731" t="str">
        <f t="shared" si="222"/>
        <v/>
      </c>
      <c r="F731" t="str">
        <f t="shared" si="222"/>
        <v/>
      </c>
      <c r="G731" t="str">
        <f t="shared" si="222"/>
        <v/>
      </c>
      <c r="H731" t="str">
        <f t="shared" si="222"/>
        <v/>
      </c>
      <c r="I731" t="str">
        <f t="shared" si="222"/>
        <v/>
      </c>
      <c r="J731" t="str">
        <f t="shared" si="222"/>
        <v/>
      </c>
      <c r="K731" t="str">
        <f t="shared" si="222"/>
        <v/>
      </c>
      <c r="L731" t="str">
        <f t="shared" si="222"/>
        <v/>
      </c>
      <c r="M731" t="str">
        <f t="shared" si="206"/>
        <v/>
      </c>
      <c r="N731" t="e">
        <f t="shared" si="209"/>
        <v>#REF!</v>
      </c>
      <c r="O731" t="e">
        <f t="shared" si="210"/>
        <v>#REF!</v>
      </c>
      <c r="P731" t="e">
        <f t="shared" si="211"/>
        <v>#REF!</v>
      </c>
      <c r="Q731" t="e">
        <f t="shared" si="212"/>
        <v>#REF!</v>
      </c>
      <c r="R731" t="e">
        <f t="shared" si="213"/>
        <v>#REF!</v>
      </c>
      <c r="S731" t="e">
        <f t="shared" si="214"/>
        <v>#REF!</v>
      </c>
      <c r="T731" t="e">
        <f t="shared" si="215"/>
        <v>#REF!</v>
      </c>
      <c r="U731" t="e">
        <f t="shared" si="216"/>
        <v>#REF!</v>
      </c>
      <c r="V731" t="e">
        <f t="shared" si="217"/>
        <v>#REF!</v>
      </c>
      <c r="W731" t="e">
        <f t="shared" si="218"/>
        <v>#REF!</v>
      </c>
      <c r="X731" t="e">
        <f t="shared" si="219"/>
        <v>#REF!</v>
      </c>
      <c r="Y731" t="e">
        <f t="shared" si="220"/>
        <v>#REF!</v>
      </c>
      <c r="Z731" t="e">
        <f t="shared" si="221"/>
        <v>#REF!</v>
      </c>
    </row>
    <row r="732" spans="1:26">
      <c r="A732" t="e">
        <f>IF(A731="","",IF($R$3=1,dayTest!A744,day!#REF!))</f>
        <v>#REF!</v>
      </c>
      <c r="B732" t="str">
        <f t="shared" si="223"/>
        <v/>
      </c>
      <c r="C732" t="str">
        <f t="shared" si="222"/>
        <v/>
      </c>
      <c r="D732" t="str">
        <f t="shared" si="222"/>
        <v/>
      </c>
      <c r="E732" t="str">
        <f t="shared" si="222"/>
        <v/>
      </c>
      <c r="F732" t="str">
        <f t="shared" si="222"/>
        <v/>
      </c>
      <c r="G732" t="str">
        <f t="shared" si="222"/>
        <v/>
      </c>
      <c r="H732" t="str">
        <f t="shared" si="222"/>
        <v/>
      </c>
      <c r="I732" t="str">
        <f t="shared" si="222"/>
        <v/>
      </c>
      <c r="J732" t="str">
        <f t="shared" si="222"/>
        <v/>
      </c>
      <c r="K732" t="str">
        <f t="shared" si="222"/>
        <v/>
      </c>
      <c r="L732" t="str">
        <f t="shared" si="222"/>
        <v/>
      </c>
      <c r="M732" t="str">
        <f t="shared" si="206"/>
        <v/>
      </c>
      <c r="N732" t="e">
        <f t="shared" si="209"/>
        <v>#REF!</v>
      </c>
      <c r="O732" t="e">
        <f t="shared" si="210"/>
        <v>#REF!</v>
      </c>
      <c r="P732" t="e">
        <f t="shared" si="211"/>
        <v>#REF!</v>
      </c>
      <c r="Q732" t="e">
        <f t="shared" si="212"/>
        <v>#REF!</v>
      </c>
      <c r="R732" t="e">
        <f t="shared" si="213"/>
        <v>#REF!</v>
      </c>
      <c r="S732" t="e">
        <f t="shared" si="214"/>
        <v>#REF!</v>
      </c>
      <c r="T732" t="e">
        <f t="shared" si="215"/>
        <v>#REF!</v>
      </c>
      <c r="U732" t="e">
        <f t="shared" si="216"/>
        <v>#REF!</v>
      </c>
      <c r="V732" t="e">
        <f t="shared" si="217"/>
        <v>#REF!</v>
      </c>
      <c r="W732" t="e">
        <f t="shared" si="218"/>
        <v>#REF!</v>
      </c>
      <c r="X732" t="e">
        <f t="shared" si="219"/>
        <v>#REF!</v>
      </c>
      <c r="Y732" t="e">
        <f t="shared" si="220"/>
        <v>#REF!</v>
      </c>
      <c r="Z732" t="e">
        <f t="shared" si="221"/>
        <v>#REF!</v>
      </c>
    </row>
    <row r="733" spans="1:26">
      <c r="A733" t="e">
        <f>IF(A732="","",IF($R$3=1,dayTest!A745,day!#REF!))</f>
        <v>#REF!</v>
      </c>
      <c r="B733" t="str">
        <f t="shared" si="223"/>
        <v/>
      </c>
      <c r="C733" t="str">
        <f t="shared" si="222"/>
        <v/>
      </c>
      <c r="D733" t="str">
        <f t="shared" si="222"/>
        <v/>
      </c>
      <c r="E733" t="str">
        <f t="shared" si="222"/>
        <v/>
      </c>
      <c r="F733" t="str">
        <f t="shared" si="222"/>
        <v/>
      </c>
      <c r="G733" t="str">
        <f t="shared" si="222"/>
        <v/>
      </c>
      <c r="H733" t="str">
        <f t="shared" si="222"/>
        <v/>
      </c>
      <c r="I733" t="str">
        <f t="shared" si="222"/>
        <v/>
      </c>
      <c r="J733" t="str">
        <f t="shared" si="222"/>
        <v/>
      </c>
      <c r="K733" t="str">
        <f t="shared" si="222"/>
        <v/>
      </c>
      <c r="L733" t="str">
        <f t="shared" si="222"/>
        <v/>
      </c>
      <c r="M733" t="str">
        <f t="shared" si="206"/>
        <v/>
      </c>
      <c r="N733" t="e">
        <f t="shared" si="209"/>
        <v>#REF!</v>
      </c>
      <c r="O733" t="e">
        <f t="shared" si="210"/>
        <v>#REF!</v>
      </c>
      <c r="P733" t="e">
        <f t="shared" si="211"/>
        <v>#REF!</v>
      </c>
      <c r="Q733" t="e">
        <f t="shared" si="212"/>
        <v>#REF!</v>
      </c>
      <c r="R733" t="e">
        <f t="shared" si="213"/>
        <v>#REF!</v>
      </c>
      <c r="S733" t="e">
        <f t="shared" si="214"/>
        <v>#REF!</v>
      </c>
      <c r="T733" t="e">
        <f t="shared" si="215"/>
        <v>#REF!</v>
      </c>
      <c r="U733" t="e">
        <f t="shared" si="216"/>
        <v>#REF!</v>
      </c>
      <c r="V733" t="e">
        <f t="shared" si="217"/>
        <v>#REF!</v>
      </c>
      <c r="W733" t="e">
        <f t="shared" si="218"/>
        <v>#REF!</v>
      </c>
      <c r="X733" t="e">
        <f t="shared" si="219"/>
        <v>#REF!</v>
      </c>
      <c r="Y733" t="e">
        <f t="shared" si="220"/>
        <v>#REF!</v>
      </c>
      <c r="Z733" t="e">
        <f t="shared" si="221"/>
        <v>#REF!</v>
      </c>
    </row>
    <row r="734" spans="1:26">
      <c r="A734" t="e">
        <f>IF(A733="","",IF($R$3=1,dayTest!A746,day!#REF!))</f>
        <v>#REF!</v>
      </c>
      <c r="B734" t="str">
        <f t="shared" si="223"/>
        <v/>
      </c>
      <c r="C734" t="str">
        <f t="shared" si="222"/>
        <v/>
      </c>
      <c r="D734" t="str">
        <f t="shared" si="222"/>
        <v/>
      </c>
      <c r="E734" t="str">
        <f t="shared" si="222"/>
        <v/>
      </c>
      <c r="F734" t="str">
        <f t="shared" si="222"/>
        <v/>
      </c>
      <c r="G734" t="str">
        <f t="shared" si="222"/>
        <v/>
      </c>
      <c r="H734" t="str">
        <f t="shared" si="222"/>
        <v/>
      </c>
      <c r="I734" t="str">
        <f t="shared" si="222"/>
        <v/>
      </c>
      <c r="J734" t="str">
        <f t="shared" si="222"/>
        <v/>
      </c>
      <c r="K734" t="str">
        <f t="shared" si="222"/>
        <v/>
      </c>
      <c r="L734" t="str">
        <f t="shared" si="222"/>
        <v/>
      </c>
      <c r="M734" t="str">
        <f t="shared" si="206"/>
        <v/>
      </c>
      <c r="N734" t="e">
        <f t="shared" si="209"/>
        <v>#REF!</v>
      </c>
      <c r="O734" t="e">
        <f t="shared" si="210"/>
        <v>#REF!</v>
      </c>
      <c r="P734" t="e">
        <f t="shared" si="211"/>
        <v>#REF!</v>
      </c>
      <c r="Q734" t="e">
        <f t="shared" si="212"/>
        <v>#REF!</v>
      </c>
      <c r="R734" t="e">
        <f t="shared" si="213"/>
        <v>#REF!</v>
      </c>
      <c r="S734" t="e">
        <f t="shared" si="214"/>
        <v>#REF!</v>
      </c>
      <c r="T734" t="e">
        <f t="shared" si="215"/>
        <v>#REF!</v>
      </c>
      <c r="U734" t="e">
        <f t="shared" si="216"/>
        <v>#REF!</v>
      </c>
      <c r="V734" t="e">
        <f t="shared" si="217"/>
        <v>#REF!</v>
      </c>
      <c r="W734" t="e">
        <f t="shared" si="218"/>
        <v>#REF!</v>
      </c>
      <c r="X734" t="e">
        <f t="shared" si="219"/>
        <v>#REF!</v>
      </c>
      <c r="Y734" t="e">
        <f t="shared" si="220"/>
        <v>#REF!</v>
      </c>
      <c r="Z734" t="e">
        <f t="shared" si="221"/>
        <v>#REF!</v>
      </c>
    </row>
    <row r="735" spans="1:26">
      <c r="A735" t="e">
        <f>IF(A734="","",IF($R$3=1,dayTest!A747,day!#REF!))</f>
        <v>#REF!</v>
      </c>
      <c r="B735" t="str">
        <f t="shared" si="223"/>
        <v/>
      </c>
      <c r="C735" t="str">
        <f t="shared" si="222"/>
        <v/>
      </c>
      <c r="D735" t="str">
        <f t="shared" si="222"/>
        <v/>
      </c>
      <c r="E735" t="str">
        <f t="shared" si="222"/>
        <v/>
      </c>
      <c r="F735" t="str">
        <f t="shared" si="222"/>
        <v/>
      </c>
      <c r="G735" t="str">
        <f t="shared" si="222"/>
        <v/>
      </c>
      <c r="H735" t="str">
        <f t="shared" si="222"/>
        <v/>
      </c>
      <c r="I735" t="str">
        <f t="shared" si="222"/>
        <v/>
      </c>
      <c r="J735" t="str">
        <f t="shared" si="222"/>
        <v/>
      </c>
      <c r="K735" t="str">
        <f t="shared" si="222"/>
        <v/>
      </c>
      <c r="L735" t="str">
        <f t="shared" si="222"/>
        <v/>
      </c>
      <c r="M735" t="str">
        <f t="shared" si="206"/>
        <v/>
      </c>
      <c r="N735" t="e">
        <f t="shared" si="209"/>
        <v>#REF!</v>
      </c>
      <c r="O735" t="e">
        <f t="shared" si="210"/>
        <v>#REF!</v>
      </c>
      <c r="P735" t="e">
        <f t="shared" si="211"/>
        <v>#REF!</v>
      </c>
      <c r="Q735" t="e">
        <f t="shared" si="212"/>
        <v>#REF!</v>
      </c>
      <c r="R735" t="e">
        <f t="shared" si="213"/>
        <v>#REF!</v>
      </c>
      <c r="S735" t="e">
        <f t="shared" si="214"/>
        <v>#REF!</v>
      </c>
      <c r="T735" t="e">
        <f t="shared" si="215"/>
        <v>#REF!</v>
      </c>
      <c r="U735" t="e">
        <f t="shared" si="216"/>
        <v>#REF!</v>
      </c>
      <c r="V735" t="e">
        <f t="shared" si="217"/>
        <v>#REF!</v>
      </c>
      <c r="W735" t="e">
        <f t="shared" si="218"/>
        <v>#REF!</v>
      </c>
      <c r="X735" t="e">
        <f t="shared" si="219"/>
        <v>#REF!</v>
      </c>
      <c r="Y735" t="e">
        <f t="shared" si="220"/>
        <v>#REF!</v>
      </c>
      <c r="Z735" t="e">
        <f t="shared" si="221"/>
        <v>#REF!</v>
      </c>
    </row>
    <row r="736" spans="1:26">
      <c r="A736" t="e">
        <f>IF(A735="","",IF($R$3=1,dayTest!A748,day!#REF!))</f>
        <v>#REF!</v>
      </c>
      <c r="B736" t="str">
        <f t="shared" si="223"/>
        <v/>
      </c>
      <c r="C736" t="str">
        <f t="shared" si="222"/>
        <v/>
      </c>
      <c r="D736" t="str">
        <f t="shared" si="222"/>
        <v/>
      </c>
      <c r="E736" t="str">
        <f t="shared" si="222"/>
        <v/>
      </c>
      <c r="F736" t="str">
        <f t="shared" si="222"/>
        <v/>
      </c>
      <c r="G736" t="str">
        <f t="shared" si="222"/>
        <v/>
      </c>
      <c r="H736" t="str">
        <f t="shared" si="222"/>
        <v/>
      </c>
      <c r="I736" t="str">
        <f t="shared" si="222"/>
        <v/>
      </c>
      <c r="J736" t="str">
        <f t="shared" si="222"/>
        <v/>
      </c>
      <c r="K736" t="str">
        <f t="shared" si="222"/>
        <v/>
      </c>
      <c r="L736" t="str">
        <f t="shared" si="222"/>
        <v/>
      </c>
      <c r="M736" t="str">
        <f t="shared" si="206"/>
        <v/>
      </c>
      <c r="N736" t="e">
        <f t="shared" si="209"/>
        <v>#REF!</v>
      </c>
      <c r="O736" t="e">
        <f t="shared" si="210"/>
        <v>#REF!</v>
      </c>
      <c r="P736" t="e">
        <f t="shared" si="211"/>
        <v>#REF!</v>
      </c>
      <c r="Q736" t="e">
        <f t="shared" si="212"/>
        <v>#REF!</v>
      </c>
      <c r="R736" t="e">
        <f t="shared" si="213"/>
        <v>#REF!</v>
      </c>
      <c r="S736" t="e">
        <f t="shared" si="214"/>
        <v>#REF!</v>
      </c>
      <c r="T736" t="e">
        <f t="shared" si="215"/>
        <v>#REF!</v>
      </c>
      <c r="U736" t="e">
        <f t="shared" si="216"/>
        <v>#REF!</v>
      </c>
      <c r="V736" t="e">
        <f t="shared" si="217"/>
        <v>#REF!</v>
      </c>
      <c r="W736" t="e">
        <f t="shared" si="218"/>
        <v>#REF!</v>
      </c>
      <c r="X736" t="e">
        <f t="shared" si="219"/>
        <v>#REF!</v>
      </c>
      <c r="Y736" t="e">
        <f t="shared" si="220"/>
        <v>#REF!</v>
      </c>
      <c r="Z736" t="e">
        <f t="shared" si="221"/>
        <v>#REF!</v>
      </c>
    </row>
    <row r="737" spans="1:26">
      <c r="A737" t="e">
        <f>IF(A736="","",IF($R$3=1,dayTest!A749,day!#REF!))</f>
        <v>#REF!</v>
      </c>
      <c r="B737" t="str">
        <f t="shared" si="223"/>
        <v/>
      </c>
      <c r="C737" t="str">
        <f t="shared" si="222"/>
        <v/>
      </c>
      <c r="D737" t="str">
        <f t="shared" si="222"/>
        <v/>
      </c>
      <c r="E737" t="str">
        <f t="shared" si="222"/>
        <v/>
      </c>
      <c r="F737" t="str">
        <f t="shared" si="222"/>
        <v/>
      </c>
      <c r="G737" t="str">
        <f t="shared" si="222"/>
        <v/>
      </c>
      <c r="H737" t="str">
        <f t="shared" si="222"/>
        <v/>
      </c>
      <c r="I737" t="str">
        <f t="shared" si="222"/>
        <v/>
      </c>
      <c r="J737" t="str">
        <f t="shared" si="222"/>
        <v/>
      </c>
      <c r="K737" t="str">
        <f t="shared" si="222"/>
        <v/>
      </c>
      <c r="L737" t="str">
        <f t="shared" si="222"/>
        <v/>
      </c>
      <c r="M737" t="str">
        <f t="shared" si="206"/>
        <v/>
      </c>
      <c r="N737" t="e">
        <f t="shared" si="209"/>
        <v>#REF!</v>
      </c>
      <c r="O737" t="e">
        <f t="shared" si="210"/>
        <v>#REF!</v>
      </c>
      <c r="P737" t="e">
        <f t="shared" si="211"/>
        <v>#REF!</v>
      </c>
      <c r="Q737" t="e">
        <f t="shared" si="212"/>
        <v>#REF!</v>
      </c>
      <c r="R737" t="e">
        <f t="shared" si="213"/>
        <v>#REF!</v>
      </c>
      <c r="S737" t="e">
        <f t="shared" si="214"/>
        <v>#REF!</v>
      </c>
      <c r="T737" t="e">
        <f t="shared" si="215"/>
        <v>#REF!</v>
      </c>
      <c r="U737" t="e">
        <f t="shared" si="216"/>
        <v>#REF!</v>
      </c>
      <c r="V737" t="e">
        <f t="shared" si="217"/>
        <v>#REF!</v>
      </c>
      <c r="W737" t="e">
        <f t="shared" si="218"/>
        <v>#REF!</v>
      </c>
      <c r="X737" t="e">
        <f t="shared" si="219"/>
        <v>#REF!</v>
      </c>
      <c r="Y737" t="e">
        <f t="shared" si="220"/>
        <v>#REF!</v>
      </c>
      <c r="Z737" t="e">
        <f t="shared" si="221"/>
        <v>#REF!</v>
      </c>
    </row>
    <row r="738" spans="1:26">
      <c r="A738" t="e">
        <f>IF(A737="","",IF($R$3=1,dayTest!A750,day!#REF!))</f>
        <v>#REF!</v>
      </c>
      <c r="B738" t="str">
        <f t="shared" si="223"/>
        <v/>
      </c>
      <c r="C738" t="str">
        <f t="shared" si="222"/>
        <v/>
      </c>
      <c r="D738" t="str">
        <f t="shared" si="222"/>
        <v/>
      </c>
      <c r="E738" t="str">
        <f t="shared" si="222"/>
        <v/>
      </c>
      <c r="F738" t="str">
        <f t="shared" si="222"/>
        <v/>
      </c>
      <c r="G738" t="str">
        <f t="shared" si="222"/>
        <v/>
      </c>
      <c r="H738" t="str">
        <f t="shared" si="222"/>
        <v/>
      </c>
      <c r="I738" t="str">
        <f t="shared" si="222"/>
        <v/>
      </c>
      <c r="J738" t="str">
        <f t="shared" si="222"/>
        <v/>
      </c>
      <c r="K738" t="str">
        <f t="shared" si="222"/>
        <v/>
      </c>
      <c r="L738" t="str">
        <f t="shared" si="222"/>
        <v/>
      </c>
      <c r="M738" t="str">
        <f t="shared" si="206"/>
        <v/>
      </c>
      <c r="N738" t="e">
        <f t="shared" si="209"/>
        <v>#REF!</v>
      </c>
      <c r="O738" t="e">
        <f t="shared" si="210"/>
        <v>#REF!</v>
      </c>
      <c r="P738" t="e">
        <f t="shared" si="211"/>
        <v>#REF!</v>
      </c>
      <c r="Q738" t="e">
        <f t="shared" si="212"/>
        <v>#REF!</v>
      </c>
      <c r="R738" t="e">
        <f t="shared" si="213"/>
        <v>#REF!</v>
      </c>
      <c r="S738" t="e">
        <f t="shared" si="214"/>
        <v>#REF!</v>
      </c>
      <c r="T738" t="e">
        <f t="shared" si="215"/>
        <v>#REF!</v>
      </c>
      <c r="U738" t="e">
        <f t="shared" si="216"/>
        <v>#REF!</v>
      </c>
      <c r="V738" t="e">
        <f t="shared" si="217"/>
        <v>#REF!</v>
      </c>
      <c r="W738" t="e">
        <f t="shared" si="218"/>
        <v>#REF!</v>
      </c>
      <c r="X738" t="e">
        <f t="shared" si="219"/>
        <v>#REF!</v>
      </c>
      <c r="Y738" t="e">
        <f t="shared" si="220"/>
        <v>#REF!</v>
      </c>
      <c r="Z738" t="e">
        <f t="shared" si="221"/>
        <v>#REF!</v>
      </c>
    </row>
    <row r="739" spans="1:26">
      <c r="A739" t="e">
        <f>IF(A738="","",IF($R$3=1,dayTest!A751,day!#REF!))</f>
        <v>#REF!</v>
      </c>
      <c r="B739" t="str">
        <f t="shared" si="223"/>
        <v/>
      </c>
      <c r="C739" t="str">
        <f t="shared" si="222"/>
        <v/>
      </c>
      <c r="D739" t="str">
        <f t="shared" si="222"/>
        <v/>
      </c>
      <c r="E739" t="str">
        <f t="shared" si="222"/>
        <v/>
      </c>
      <c r="F739" t="str">
        <f t="shared" si="222"/>
        <v/>
      </c>
      <c r="G739" t="str">
        <f t="shared" si="222"/>
        <v/>
      </c>
      <c r="H739" t="str">
        <f t="shared" si="222"/>
        <v/>
      </c>
      <c r="I739" t="str">
        <f t="shared" si="222"/>
        <v/>
      </c>
      <c r="J739" t="str">
        <f t="shared" si="222"/>
        <v/>
      </c>
      <c r="K739" t="str">
        <f t="shared" si="222"/>
        <v/>
      </c>
      <c r="L739" t="str">
        <f t="shared" si="222"/>
        <v/>
      </c>
      <c r="M739" t="str">
        <f t="shared" si="206"/>
        <v/>
      </c>
      <c r="N739" t="e">
        <f t="shared" si="209"/>
        <v>#REF!</v>
      </c>
      <c r="O739" t="e">
        <f t="shared" si="210"/>
        <v>#REF!</v>
      </c>
      <c r="P739" t="e">
        <f t="shared" si="211"/>
        <v>#REF!</v>
      </c>
      <c r="Q739" t="e">
        <f t="shared" si="212"/>
        <v>#REF!</v>
      </c>
      <c r="R739" t="e">
        <f t="shared" si="213"/>
        <v>#REF!</v>
      </c>
      <c r="S739" t="e">
        <f t="shared" si="214"/>
        <v>#REF!</v>
      </c>
      <c r="T739" t="e">
        <f t="shared" si="215"/>
        <v>#REF!</v>
      </c>
      <c r="U739" t="e">
        <f t="shared" si="216"/>
        <v>#REF!</v>
      </c>
      <c r="V739" t="e">
        <f t="shared" si="217"/>
        <v>#REF!</v>
      </c>
      <c r="W739" t="e">
        <f t="shared" si="218"/>
        <v>#REF!</v>
      </c>
      <c r="X739" t="e">
        <f t="shared" si="219"/>
        <v>#REF!</v>
      </c>
      <c r="Y739" t="e">
        <f t="shared" si="220"/>
        <v>#REF!</v>
      </c>
      <c r="Z739" t="e">
        <f t="shared" si="221"/>
        <v>#REF!</v>
      </c>
    </row>
    <row r="740" spans="1:26">
      <c r="A740" t="e">
        <f>IF(A739="","",IF($R$3=1,dayTest!A752,day!#REF!))</f>
        <v>#REF!</v>
      </c>
      <c r="B740" t="str">
        <f t="shared" si="223"/>
        <v/>
      </c>
      <c r="C740" t="str">
        <f t="shared" si="222"/>
        <v/>
      </c>
      <c r="D740" t="str">
        <f t="shared" si="222"/>
        <v/>
      </c>
      <c r="E740" t="str">
        <f t="shared" si="222"/>
        <v/>
      </c>
      <c r="F740" t="str">
        <f t="shared" si="222"/>
        <v/>
      </c>
      <c r="G740" t="str">
        <f t="shared" si="222"/>
        <v/>
      </c>
      <c r="H740" t="str">
        <f t="shared" si="222"/>
        <v/>
      </c>
      <c r="I740" t="str">
        <f t="shared" si="222"/>
        <v/>
      </c>
      <c r="J740" t="str">
        <f t="shared" si="222"/>
        <v/>
      </c>
      <c r="K740" t="str">
        <f t="shared" si="222"/>
        <v/>
      </c>
      <c r="L740" t="str">
        <f t="shared" si="222"/>
        <v/>
      </c>
      <c r="M740" t="str">
        <f t="shared" si="206"/>
        <v/>
      </c>
      <c r="N740" t="e">
        <f t="shared" si="209"/>
        <v>#REF!</v>
      </c>
      <c r="O740" t="e">
        <f t="shared" si="210"/>
        <v>#REF!</v>
      </c>
      <c r="P740" t="e">
        <f t="shared" si="211"/>
        <v>#REF!</v>
      </c>
      <c r="Q740" t="e">
        <f t="shared" si="212"/>
        <v>#REF!</v>
      </c>
      <c r="R740" t="e">
        <f t="shared" si="213"/>
        <v>#REF!</v>
      </c>
      <c r="S740" t="e">
        <f t="shared" si="214"/>
        <v>#REF!</v>
      </c>
      <c r="T740" t="e">
        <f t="shared" si="215"/>
        <v>#REF!</v>
      </c>
      <c r="U740" t="e">
        <f t="shared" si="216"/>
        <v>#REF!</v>
      </c>
      <c r="V740" t="e">
        <f t="shared" si="217"/>
        <v>#REF!</v>
      </c>
      <c r="W740" t="e">
        <f t="shared" si="218"/>
        <v>#REF!</v>
      </c>
      <c r="X740" t="e">
        <f t="shared" si="219"/>
        <v>#REF!</v>
      </c>
      <c r="Y740" t="e">
        <f t="shared" si="220"/>
        <v>#REF!</v>
      </c>
      <c r="Z740" t="e">
        <f t="shared" si="221"/>
        <v>#REF!</v>
      </c>
    </row>
    <row r="741" spans="1:26">
      <c r="A741" t="e">
        <f>IF(A740="","",IF($R$3=1,dayTest!A753,day!#REF!))</f>
        <v>#REF!</v>
      </c>
      <c r="B741" t="str">
        <f t="shared" si="223"/>
        <v/>
      </c>
      <c r="C741" t="str">
        <f t="shared" si="222"/>
        <v/>
      </c>
      <c r="D741" t="str">
        <f t="shared" si="222"/>
        <v/>
      </c>
      <c r="E741" t="str">
        <f t="shared" si="222"/>
        <v/>
      </c>
      <c r="F741" t="str">
        <f t="shared" si="222"/>
        <v/>
      </c>
      <c r="G741" t="str">
        <f t="shared" si="222"/>
        <v/>
      </c>
      <c r="H741" t="str">
        <f t="shared" si="222"/>
        <v/>
      </c>
      <c r="I741" t="str">
        <f t="shared" si="222"/>
        <v/>
      </c>
      <c r="J741" t="str">
        <f t="shared" si="222"/>
        <v/>
      </c>
      <c r="K741" t="str">
        <f t="shared" si="222"/>
        <v/>
      </c>
      <c r="L741" t="str">
        <f t="shared" si="222"/>
        <v/>
      </c>
      <c r="M741" t="str">
        <f t="shared" si="206"/>
        <v/>
      </c>
      <c r="N741" t="e">
        <f t="shared" si="209"/>
        <v>#REF!</v>
      </c>
      <c r="O741" t="e">
        <f t="shared" si="210"/>
        <v>#REF!</v>
      </c>
      <c r="P741" t="e">
        <f t="shared" si="211"/>
        <v>#REF!</v>
      </c>
      <c r="Q741" t="e">
        <f t="shared" si="212"/>
        <v>#REF!</v>
      </c>
      <c r="R741" t="e">
        <f t="shared" si="213"/>
        <v>#REF!</v>
      </c>
      <c r="S741" t="e">
        <f t="shared" si="214"/>
        <v>#REF!</v>
      </c>
      <c r="T741" t="e">
        <f t="shared" si="215"/>
        <v>#REF!</v>
      </c>
      <c r="U741" t="e">
        <f t="shared" si="216"/>
        <v>#REF!</v>
      </c>
      <c r="V741" t="e">
        <f t="shared" si="217"/>
        <v>#REF!</v>
      </c>
      <c r="W741" t="e">
        <f t="shared" si="218"/>
        <v>#REF!</v>
      </c>
      <c r="X741" t="e">
        <f t="shared" si="219"/>
        <v>#REF!</v>
      </c>
      <c r="Y741" t="e">
        <f t="shared" si="220"/>
        <v>#REF!</v>
      </c>
      <c r="Z741" t="e">
        <f t="shared" si="221"/>
        <v>#REF!</v>
      </c>
    </row>
    <row r="742" spans="1:26">
      <c r="A742" t="e">
        <f>IF(A741="","",IF($R$3=1,dayTest!A754,day!#REF!))</f>
        <v>#REF!</v>
      </c>
      <c r="B742" t="str">
        <f t="shared" si="223"/>
        <v/>
      </c>
      <c r="C742" t="str">
        <f t="shared" si="222"/>
        <v/>
      </c>
      <c r="D742" t="str">
        <f t="shared" si="222"/>
        <v/>
      </c>
      <c r="E742" t="str">
        <f t="shared" ref="C742:L765" si="224">IFERROR(VALUE(MID($A742,COLUMN()-1,1)),"")</f>
        <v/>
      </c>
      <c r="F742" t="str">
        <f t="shared" si="224"/>
        <v/>
      </c>
      <c r="G742" t="str">
        <f t="shared" si="224"/>
        <v/>
      </c>
      <c r="H742" t="str">
        <f t="shared" si="224"/>
        <v/>
      </c>
      <c r="I742" t="str">
        <f t="shared" si="224"/>
        <v/>
      </c>
      <c r="J742" t="str">
        <f t="shared" si="224"/>
        <v/>
      </c>
      <c r="K742" t="str">
        <f t="shared" si="224"/>
        <v/>
      </c>
      <c r="L742" t="str">
        <f t="shared" si="224"/>
        <v/>
      </c>
      <c r="M742" t="str">
        <f t="shared" si="206"/>
        <v/>
      </c>
      <c r="N742" t="e">
        <f t="shared" si="209"/>
        <v>#REF!</v>
      </c>
      <c r="O742" t="e">
        <f t="shared" si="210"/>
        <v>#REF!</v>
      </c>
      <c r="P742" t="e">
        <f t="shared" si="211"/>
        <v>#REF!</v>
      </c>
      <c r="Q742" t="e">
        <f t="shared" si="212"/>
        <v>#REF!</v>
      </c>
      <c r="R742" t="e">
        <f t="shared" si="213"/>
        <v>#REF!</v>
      </c>
      <c r="S742" t="e">
        <f t="shared" si="214"/>
        <v>#REF!</v>
      </c>
      <c r="T742" t="e">
        <f t="shared" si="215"/>
        <v>#REF!</v>
      </c>
      <c r="U742" t="e">
        <f t="shared" si="216"/>
        <v>#REF!</v>
      </c>
      <c r="V742" t="e">
        <f t="shared" si="217"/>
        <v>#REF!</v>
      </c>
      <c r="W742" t="e">
        <f t="shared" si="218"/>
        <v>#REF!</v>
      </c>
      <c r="X742" t="e">
        <f t="shared" si="219"/>
        <v>#REF!</v>
      </c>
      <c r="Y742" t="e">
        <f t="shared" si="220"/>
        <v>#REF!</v>
      </c>
      <c r="Z742" t="e">
        <f t="shared" si="221"/>
        <v>#REF!</v>
      </c>
    </row>
    <row r="743" spans="1:26">
      <c r="A743" t="e">
        <f>IF(A742="","",IF($R$3=1,dayTest!A755,day!#REF!))</f>
        <v>#REF!</v>
      </c>
      <c r="B743" t="str">
        <f t="shared" si="223"/>
        <v/>
      </c>
      <c r="C743" t="str">
        <f t="shared" si="224"/>
        <v/>
      </c>
      <c r="D743" t="str">
        <f t="shared" si="224"/>
        <v/>
      </c>
      <c r="E743" t="str">
        <f t="shared" si="224"/>
        <v/>
      </c>
      <c r="F743" t="str">
        <f t="shared" si="224"/>
        <v/>
      </c>
      <c r="G743" t="str">
        <f t="shared" si="224"/>
        <v/>
      </c>
      <c r="H743" t="str">
        <f t="shared" si="224"/>
        <v/>
      </c>
      <c r="I743" t="str">
        <f t="shared" si="224"/>
        <v/>
      </c>
      <c r="J743" t="str">
        <f t="shared" si="224"/>
        <v/>
      </c>
      <c r="K743" t="str">
        <f t="shared" si="224"/>
        <v/>
      </c>
      <c r="L743" t="str">
        <f t="shared" si="224"/>
        <v/>
      </c>
      <c r="M743" t="str">
        <f t="shared" ref="M743:M806" si="225">IFERROR(VALUE(MID($A743,COLUMN()-1,1)),"")</f>
        <v/>
      </c>
      <c r="N743" t="e">
        <f t="shared" si="209"/>
        <v>#REF!</v>
      </c>
      <c r="O743" t="e">
        <f t="shared" si="210"/>
        <v>#REF!</v>
      </c>
      <c r="P743" t="e">
        <f t="shared" si="211"/>
        <v>#REF!</v>
      </c>
      <c r="Q743" t="e">
        <f t="shared" si="212"/>
        <v>#REF!</v>
      </c>
      <c r="R743" t="e">
        <f t="shared" si="213"/>
        <v>#REF!</v>
      </c>
      <c r="S743" t="e">
        <f t="shared" si="214"/>
        <v>#REF!</v>
      </c>
      <c r="T743" t="e">
        <f t="shared" si="215"/>
        <v>#REF!</v>
      </c>
      <c r="U743" t="e">
        <f t="shared" si="216"/>
        <v>#REF!</v>
      </c>
      <c r="V743" t="e">
        <f t="shared" si="217"/>
        <v>#REF!</v>
      </c>
      <c r="W743" t="e">
        <f t="shared" si="218"/>
        <v>#REF!</v>
      </c>
      <c r="X743" t="e">
        <f t="shared" si="219"/>
        <v>#REF!</v>
      </c>
      <c r="Y743" t="e">
        <f t="shared" si="220"/>
        <v>#REF!</v>
      </c>
      <c r="Z743" t="e">
        <f t="shared" si="221"/>
        <v>#REF!</v>
      </c>
    </row>
    <row r="744" spans="1:26">
      <c r="A744" t="e">
        <f>IF(A743="","",IF($R$3=1,dayTest!A756,day!#REF!))</f>
        <v>#REF!</v>
      </c>
      <c r="B744" t="str">
        <f t="shared" si="223"/>
        <v/>
      </c>
      <c r="C744" t="str">
        <f t="shared" si="224"/>
        <v/>
      </c>
      <c r="D744" t="str">
        <f t="shared" si="224"/>
        <v/>
      </c>
      <c r="E744" t="str">
        <f t="shared" si="224"/>
        <v/>
      </c>
      <c r="F744" t="str">
        <f t="shared" si="224"/>
        <v/>
      </c>
      <c r="G744" t="str">
        <f t="shared" si="224"/>
        <v/>
      </c>
      <c r="H744" t="str">
        <f t="shared" si="224"/>
        <v/>
      </c>
      <c r="I744" t="str">
        <f t="shared" si="224"/>
        <v/>
      </c>
      <c r="J744" t="str">
        <f t="shared" si="224"/>
        <v/>
      </c>
      <c r="K744" t="str">
        <f t="shared" si="224"/>
        <v/>
      </c>
      <c r="L744" t="str">
        <f t="shared" si="224"/>
        <v/>
      </c>
      <c r="M744" t="str">
        <f t="shared" si="225"/>
        <v/>
      </c>
      <c r="N744" t="e">
        <f t="shared" si="209"/>
        <v>#REF!</v>
      </c>
      <c r="O744" t="e">
        <f t="shared" si="210"/>
        <v>#REF!</v>
      </c>
      <c r="P744" t="e">
        <f t="shared" si="211"/>
        <v>#REF!</v>
      </c>
      <c r="Q744" t="e">
        <f t="shared" si="212"/>
        <v>#REF!</v>
      </c>
      <c r="R744" t="e">
        <f t="shared" si="213"/>
        <v>#REF!</v>
      </c>
      <c r="S744" t="e">
        <f t="shared" si="214"/>
        <v>#REF!</v>
      </c>
      <c r="T744" t="e">
        <f t="shared" si="215"/>
        <v>#REF!</v>
      </c>
      <c r="U744" t="e">
        <f t="shared" si="216"/>
        <v>#REF!</v>
      </c>
      <c r="V744" t="e">
        <f t="shared" si="217"/>
        <v>#REF!</v>
      </c>
      <c r="W744" t="e">
        <f t="shared" si="218"/>
        <v>#REF!</v>
      </c>
      <c r="X744" t="e">
        <f t="shared" si="219"/>
        <v>#REF!</v>
      </c>
      <c r="Y744" t="e">
        <f t="shared" si="220"/>
        <v>#REF!</v>
      </c>
      <c r="Z744" t="e">
        <f t="shared" si="221"/>
        <v>#REF!</v>
      </c>
    </row>
    <row r="745" spans="1:26">
      <c r="A745" t="e">
        <f>IF(A744="","",IF($R$3=1,dayTest!A757,day!#REF!))</f>
        <v>#REF!</v>
      </c>
      <c r="B745" t="str">
        <f t="shared" si="223"/>
        <v/>
      </c>
      <c r="C745" t="str">
        <f t="shared" si="224"/>
        <v/>
      </c>
      <c r="D745" t="str">
        <f t="shared" si="224"/>
        <v/>
      </c>
      <c r="E745" t="str">
        <f t="shared" si="224"/>
        <v/>
      </c>
      <c r="F745" t="str">
        <f t="shared" si="224"/>
        <v/>
      </c>
      <c r="G745" t="str">
        <f t="shared" si="224"/>
        <v/>
      </c>
      <c r="H745" t="str">
        <f t="shared" si="224"/>
        <v/>
      </c>
      <c r="I745" t="str">
        <f t="shared" si="224"/>
        <v/>
      </c>
      <c r="J745" t="str">
        <f t="shared" si="224"/>
        <v/>
      </c>
      <c r="K745" t="str">
        <f t="shared" si="224"/>
        <v/>
      </c>
      <c r="L745" t="str">
        <f t="shared" si="224"/>
        <v/>
      </c>
      <c r="M745" t="str">
        <f t="shared" si="225"/>
        <v/>
      </c>
      <c r="N745" t="e">
        <f t="shared" si="209"/>
        <v>#REF!</v>
      </c>
      <c r="O745" t="e">
        <f t="shared" si="210"/>
        <v>#REF!</v>
      </c>
      <c r="P745" t="e">
        <f t="shared" si="211"/>
        <v>#REF!</v>
      </c>
      <c r="Q745" t="e">
        <f t="shared" si="212"/>
        <v>#REF!</v>
      </c>
      <c r="R745" t="e">
        <f t="shared" si="213"/>
        <v>#REF!</v>
      </c>
      <c r="S745" t="e">
        <f t="shared" si="214"/>
        <v>#REF!</v>
      </c>
      <c r="T745" t="e">
        <f t="shared" si="215"/>
        <v>#REF!</v>
      </c>
      <c r="U745" t="e">
        <f t="shared" si="216"/>
        <v>#REF!</v>
      </c>
      <c r="V745" t="e">
        <f t="shared" si="217"/>
        <v>#REF!</v>
      </c>
      <c r="W745" t="e">
        <f t="shared" si="218"/>
        <v>#REF!</v>
      </c>
      <c r="X745" t="e">
        <f t="shared" si="219"/>
        <v>#REF!</v>
      </c>
      <c r="Y745" t="e">
        <f t="shared" si="220"/>
        <v>#REF!</v>
      </c>
      <c r="Z745" t="e">
        <f t="shared" si="221"/>
        <v>#REF!</v>
      </c>
    </row>
    <row r="746" spans="1:26">
      <c r="A746" t="e">
        <f>IF(A745="","",IF($R$3=1,dayTest!A758,day!#REF!))</f>
        <v>#REF!</v>
      </c>
      <c r="B746" t="str">
        <f t="shared" si="223"/>
        <v/>
      </c>
      <c r="C746" t="str">
        <f t="shared" si="224"/>
        <v/>
      </c>
      <c r="D746" t="str">
        <f t="shared" si="224"/>
        <v/>
      </c>
      <c r="E746" t="str">
        <f t="shared" si="224"/>
        <v/>
      </c>
      <c r="F746" t="str">
        <f t="shared" si="224"/>
        <v/>
      </c>
      <c r="G746" t="str">
        <f t="shared" si="224"/>
        <v/>
      </c>
      <c r="H746" t="str">
        <f t="shared" si="224"/>
        <v/>
      </c>
      <c r="I746" t="str">
        <f t="shared" si="224"/>
        <v/>
      </c>
      <c r="J746" t="str">
        <f t="shared" si="224"/>
        <v/>
      </c>
      <c r="K746" t="str">
        <f t="shared" si="224"/>
        <v/>
      </c>
      <c r="L746" t="str">
        <f t="shared" si="224"/>
        <v/>
      </c>
      <c r="M746" t="str">
        <f t="shared" si="225"/>
        <v/>
      </c>
      <c r="N746" t="e">
        <f t="shared" si="209"/>
        <v>#REF!</v>
      </c>
      <c r="O746" t="e">
        <f t="shared" si="210"/>
        <v>#REF!</v>
      </c>
      <c r="P746" t="e">
        <f t="shared" si="211"/>
        <v>#REF!</v>
      </c>
      <c r="Q746" t="e">
        <f t="shared" si="212"/>
        <v>#REF!</v>
      </c>
      <c r="R746" t="e">
        <f t="shared" si="213"/>
        <v>#REF!</v>
      </c>
      <c r="S746" t="e">
        <f t="shared" si="214"/>
        <v>#REF!</v>
      </c>
      <c r="T746" t="e">
        <f t="shared" si="215"/>
        <v>#REF!</v>
      </c>
      <c r="U746" t="e">
        <f t="shared" si="216"/>
        <v>#REF!</v>
      </c>
      <c r="V746" t="e">
        <f t="shared" si="217"/>
        <v>#REF!</v>
      </c>
      <c r="W746" t="e">
        <f t="shared" si="218"/>
        <v>#REF!</v>
      </c>
      <c r="X746" t="e">
        <f t="shared" si="219"/>
        <v>#REF!</v>
      </c>
      <c r="Y746" t="e">
        <f t="shared" si="220"/>
        <v>#REF!</v>
      </c>
      <c r="Z746" t="e">
        <f t="shared" si="221"/>
        <v>#REF!</v>
      </c>
    </row>
    <row r="747" spans="1:26">
      <c r="A747" t="e">
        <f>IF(A746="","",IF($R$3=1,dayTest!A759,day!#REF!))</f>
        <v>#REF!</v>
      </c>
      <c r="B747" t="str">
        <f t="shared" si="223"/>
        <v/>
      </c>
      <c r="C747" t="str">
        <f t="shared" si="224"/>
        <v/>
      </c>
      <c r="D747" t="str">
        <f t="shared" si="224"/>
        <v/>
      </c>
      <c r="E747" t="str">
        <f t="shared" si="224"/>
        <v/>
      </c>
      <c r="F747" t="str">
        <f t="shared" si="224"/>
        <v/>
      </c>
      <c r="G747" t="str">
        <f t="shared" si="224"/>
        <v/>
      </c>
      <c r="H747" t="str">
        <f t="shared" si="224"/>
        <v/>
      </c>
      <c r="I747" t="str">
        <f t="shared" si="224"/>
        <v/>
      </c>
      <c r="J747" t="str">
        <f t="shared" si="224"/>
        <v/>
      </c>
      <c r="K747" t="str">
        <f t="shared" si="224"/>
        <v/>
      </c>
      <c r="L747" t="str">
        <f t="shared" si="224"/>
        <v/>
      </c>
      <c r="M747" t="str">
        <f t="shared" si="225"/>
        <v/>
      </c>
      <c r="N747" t="e">
        <f t="shared" si="209"/>
        <v>#REF!</v>
      </c>
      <c r="O747" t="e">
        <f t="shared" si="210"/>
        <v>#REF!</v>
      </c>
      <c r="P747" t="e">
        <f t="shared" si="211"/>
        <v>#REF!</v>
      </c>
      <c r="Q747" t="e">
        <f t="shared" si="212"/>
        <v>#REF!</v>
      </c>
      <c r="R747" t="e">
        <f t="shared" si="213"/>
        <v>#REF!</v>
      </c>
      <c r="S747" t="e">
        <f t="shared" si="214"/>
        <v>#REF!</v>
      </c>
      <c r="T747" t="e">
        <f t="shared" si="215"/>
        <v>#REF!</v>
      </c>
      <c r="U747" t="e">
        <f t="shared" si="216"/>
        <v>#REF!</v>
      </c>
      <c r="V747" t="e">
        <f t="shared" si="217"/>
        <v>#REF!</v>
      </c>
      <c r="W747" t="e">
        <f t="shared" si="218"/>
        <v>#REF!</v>
      </c>
      <c r="X747" t="e">
        <f t="shared" si="219"/>
        <v>#REF!</v>
      </c>
      <c r="Y747" t="e">
        <f t="shared" si="220"/>
        <v>#REF!</v>
      </c>
      <c r="Z747" t="e">
        <f t="shared" si="221"/>
        <v>#REF!</v>
      </c>
    </row>
    <row r="748" spans="1:26">
      <c r="A748" t="e">
        <f>IF(A747="","",IF($R$3=1,dayTest!A760,day!#REF!))</f>
        <v>#REF!</v>
      </c>
      <c r="B748" t="str">
        <f t="shared" si="223"/>
        <v/>
      </c>
      <c r="C748" t="str">
        <f t="shared" si="224"/>
        <v/>
      </c>
      <c r="D748" t="str">
        <f t="shared" si="224"/>
        <v/>
      </c>
      <c r="E748" t="str">
        <f t="shared" si="224"/>
        <v/>
      </c>
      <c r="F748" t="str">
        <f t="shared" si="224"/>
        <v/>
      </c>
      <c r="G748" t="str">
        <f t="shared" si="224"/>
        <v/>
      </c>
      <c r="H748" t="str">
        <f t="shared" si="224"/>
        <v/>
      </c>
      <c r="I748" t="str">
        <f t="shared" si="224"/>
        <v/>
      </c>
      <c r="J748" t="str">
        <f t="shared" si="224"/>
        <v/>
      </c>
      <c r="K748" t="str">
        <f t="shared" si="224"/>
        <v/>
      </c>
      <c r="L748" t="str">
        <f t="shared" si="224"/>
        <v/>
      </c>
      <c r="M748" t="str">
        <f t="shared" si="225"/>
        <v/>
      </c>
      <c r="N748" t="e">
        <f t="shared" si="209"/>
        <v>#REF!</v>
      </c>
      <c r="O748" t="e">
        <f t="shared" si="210"/>
        <v>#REF!</v>
      </c>
      <c r="P748" t="e">
        <f t="shared" si="211"/>
        <v>#REF!</v>
      </c>
      <c r="Q748" t="e">
        <f t="shared" si="212"/>
        <v>#REF!</v>
      </c>
      <c r="R748" t="e">
        <f t="shared" si="213"/>
        <v>#REF!</v>
      </c>
      <c r="S748" t="e">
        <f t="shared" si="214"/>
        <v>#REF!</v>
      </c>
      <c r="T748" t="e">
        <f t="shared" si="215"/>
        <v>#REF!</v>
      </c>
      <c r="U748" t="e">
        <f t="shared" si="216"/>
        <v>#REF!</v>
      </c>
      <c r="V748" t="e">
        <f t="shared" si="217"/>
        <v>#REF!</v>
      </c>
      <c r="W748" t="e">
        <f t="shared" si="218"/>
        <v>#REF!</v>
      </c>
      <c r="X748" t="e">
        <f t="shared" si="219"/>
        <v>#REF!</v>
      </c>
      <c r="Y748" t="e">
        <f t="shared" si="220"/>
        <v>#REF!</v>
      </c>
      <c r="Z748" t="e">
        <f t="shared" si="221"/>
        <v>#REF!</v>
      </c>
    </row>
    <row r="749" spans="1:26">
      <c r="A749" t="e">
        <f>IF(A748="","",IF($R$3=1,dayTest!A761,day!#REF!))</f>
        <v>#REF!</v>
      </c>
      <c r="B749" t="str">
        <f t="shared" si="223"/>
        <v/>
      </c>
      <c r="C749" t="str">
        <f t="shared" si="224"/>
        <v/>
      </c>
      <c r="D749" t="str">
        <f t="shared" si="224"/>
        <v/>
      </c>
      <c r="E749" t="str">
        <f t="shared" si="224"/>
        <v/>
      </c>
      <c r="F749" t="str">
        <f t="shared" si="224"/>
        <v/>
      </c>
      <c r="G749" t="str">
        <f t="shared" si="224"/>
        <v/>
      </c>
      <c r="H749" t="str">
        <f t="shared" si="224"/>
        <v/>
      </c>
      <c r="I749" t="str">
        <f t="shared" si="224"/>
        <v/>
      </c>
      <c r="J749" t="str">
        <f t="shared" si="224"/>
        <v/>
      </c>
      <c r="K749" t="str">
        <f t="shared" si="224"/>
        <v/>
      </c>
      <c r="L749" t="str">
        <f t="shared" si="224"/>
        <v/>
      </c>
      <c r="M749" t="str">
        <f t="shared" si="225"/>
        <v/>
      </c>
      <c r="N749" t="e">
        <f t="shared" si="209"/>
        <v>#REF!</v>
      </c>
      <c r="O749" t="e">
        <f t="shared" si="210"/>
        <v>#REF!</v>
      </c>
      <c r="P749" t="e">
        <f t="shared" si="211"/>
        <v>#REF!</v>
      </c>
      <c r="Q749" t="e">
        <f t="shared" si="212"/>
        <v>#REF!</v>
      </c>
      <c r="R749" t="e">
        <f t="shared" si="213"/>
        <v>#REF!</v>
      </c>
      <c r="S749" t="e">
        <f t="shared" si="214"/>
        <v>#REF!</v>
      </c>
      <c r="T749" t="e">
        <f t="shared" si="215"/>
        <v>#REF!</v>
      </c>
      <c r="U749" t="e">
        <f t="shared" si="216"/>
        <v>#REF!</v>
      </c>
      <c r="V749" t="e">
        <f t="shared" si="217"/>
        <v>#REF!</v>
      </c>
      <c r="W749" t="e">
        <f t="shared" si="218"/>
        <v>#REF!</v>
      </c>
      <c r="X749" t="e">
        <f t="shared" si="219"/>
        <v>#REF!</v>
      </c>
      <c r="Y749" t="e">
        <f t="shared" si="220"/>
        <v>#REF!</v>
      </c>
      <c r="Z749" t="e">
        <f t="shared" si="221"/>
        <v>#REF!</v>
      </c>
    </row>
    <row r="750" spans="1:26">
      <c r="A750" t="e">
        <f>IF(A749="","",IF($R$3=1,dayTest!A762,day!#REF!))</f>
        <v>#REF!</v>
      </c>
      <c r="B750" t="str">
        <f t="shared" si="223"/>
        <v/>
      </c>
      <c r="C750" t="str">
        <f t="shared" si="224"/>
        <v/>
      </c>
      <c r="D750" t="str">
        <f t="shared" si="224"/>
        <v/>
      </c>
      <c r="E750" t="str">
        <f t="shared" si="224"/>
        <v/>
      </c>
      <c r="F750" t="str">
        <f t="shared" si="224"/>
        <v/>
      </c>
      <c r="G750" t="str">
        <f t="shared" si="224"/>
        <v/>
      </c>
      <c r="H750" t="str">
        <f t="shared" si="224"/>
        <v/>
      </c>
      <c r="I750" t="str">
        <f t="shared" si="224"/>
        <v/>
      </c>
      <c r="J750" t="str">
        <f t="shared" si="224"/>
        <v/>
      </c>
      <c r="K750" t="str">
        <f t="shared" si="224"/>
        <v/>
      </c>
      <c r="L750" t="str">
        <f t="shared" si="224"/>
        <v/>
      </c>
      <c r="M750" t="str">
        <f t="shared" si="225"/>
        <v/>
      </c>
      <c r="N750" t="e">
        <f t="shared" si="209"/>
        <v>#REF!</v>
      </c>
      <c r="O750" t="e">
        <f t="shared" si="210"/>
        <v>#REF!</v>
      </c>
      <c r="P750" t="e">
        <f t="shared" si="211"/>
        <v>#REF!</v>
      </c>
      <c r="Q750" t="e">
        <f t="shared" si="212"/>
        <v>#REF!</v>
      </c>
      <c r="R750" t="e">
        <f t="shared" si="213"/>
        <v>#REF!</v>
      </c>
      <c r="S750" t="e">
        <f t="shared" si="214"/>
        <v>#REF!</v>
      </c>
      <c r="T750" t="e">
        <f t="shared" si="215"/>
        <v>#REF!</v>
      </c>
      <c r="U750" t="e">
        <f t="shared" si="216"/>
        <v>#REF!</v>
      </c>
      <c r="V750" t="e">
        <f t="shared" si="217"/>
        <v>#REF!</v>
      </c>
      <c r="W750" t="e">
        <f t="shared" si="218"/>
        <v>#REF!</v>
      </c>
      <c r="X750" t="e">
        <f t="shared" si="219"/>
        <v>#REF!</v>
      </c>
      <c r="Y750" t="e">
        <f t="shared" si="220"/>
        <v>#REF!</v>
      </c>
      <c r="Z750" t="e">
        <f t="shared" si="221"/>
        <v>#REF!</v>
      </c>
    </row>
    <row r="751" spans="1:26">
      <c r="A751" t="e">
        <f>IF(A750="","",IF($R$3=1,dayTest!A763,day!#REF!))</f>
        <v>#REF!</v>
      </c>
      <c r="B751" t="str">
        <f t="shared" si="223"/>
        <v/>
      </c>
      <c r="C751" t="str">
        <f t="shared" si="224"/>
        <v/>
      </c>
      <c r="D751" t="str">
        <f t="shared" si="224"/>
        <v/>
      </c>
      <c r="E751" t="str">
        <f t="shared" si="224"/>
        <v/>
      </c>
      <c r="F751" t="str">
        <f t="shared" si="224"/>
        <v/>
      </c>
      <c r="G751" t="str">
        <f t="shared" si="224"/>
        <v/>
      </c>
      <c r="H751" t="str">
        <f t="shared" si="224"/>
        <v/>
      </c>
      <c r="I751" t="str">
        <f t="shared" si="224"/>
        <v/>
      </c>
      <c r="J751" t="str">
        <f t="shared" si="224"/>
        <v/>
      </c>
      <c r="K751" t="str">
        <f t="shared" si="224"/>
        <v/>
      </c>
      <c r="L751" t="str">
        <f t="shared" si="224"/>
        <v/>
      </c>
      <c r="M751" t="str">
        <f t="shared" si="225"/>
        <v/>
      </c>
      <c r="N751" t="e">
        <f t="shared" si="209"/>
        <v>#REF!</v>
      </c>
      <c r="O751" t="e">
        <f t="shared" si="210"/>
        <v>#REF!</v>
      </c>
      <c r="P751" t="e">
        <f t="shared" si="211"/>
        <v>#REF!</v>
      </c>
      <c r="Q751" t="e">
        <f t="shared" si="212"/>
        <v>#REF!</v>
      </c>
      <c r="R751" t="e">
        <f t="shared" si="213"/>
        <v>#REF!</v>
      </c>
      <c r="S751" t="e">
        <f t="shared" si="214"/>
        <v>#REF!</v>
      </c>
      <c r="T751" t="e">
        <f t="shared" si="215"/>
        <v>#REF!</v>
      </c>
      <c r="U751" t="e">
        <f t="shared" si="216"/>
        <v>#REF!</v>
      </c>
      <c r="V751" t="e">
        <f t="shared" si="217"/>
        <v>#REF!</v>
      </c>
      <c r="W751" t="e">
        <f t="shared" si="218"/>
        <v>#REF!</v>
      </c>
      <c r="X751" t="e">
        <f t="shared" si="219"/>
        <v>#REF!</v>
      </c>
      <c r="Y751" t="e">
        <f t="shared" si="220"/>
        <v>#REF!</v>
      </c>
      <c r="Z751" t="e">
        <f t="shared" si="221"/>
        <v>#REF!</v>
      </c>
    </row>
    <row r="752" spans="1:26">
      <c r="A752" t="e">
        <f>IF(A751="","",IF($R$3=1,dayTest!A764,day!#REF!))</f>
        <v>#REF!</v>
      </c>
      <c r="B752" t="str">
        <f t="shared" si="223"/>
        <v/>
      </c>
      <c r="C752" t="str">
        <f t="shared" si="224"/>
        <v/>
      </c>
      <c r="D752" t="str">
        <f t="shared" si="224"/>
        <v/>
      </c>
      <c r="E752" t="str">
        <f t="shared" si="224"/>
        <v/>
      </c>
      <c r="F752" t="str">
        <f t="shared" si="224"/>
        <v/>
      </c>
      <c r="G752" t="str">
        <f t="shared" si="224"/>
        <v/>
      </c>
      <c r="H752" t="str">
        <f t="shared" si="224"/>
        <v/>
      </c>
      <c r="I752" t="str">
        <f t="shared" si="224"/>
        <v/>
      </c>
      <c r="J752" t="str">
        <f t="shared" si="224"/>
        <v/>
      </c>
      <c r="K752" t="str">
        <f t="shared" si="224"/>
        <v/>
      </c>
      <c r="L752" t="str">
        <f t="shared" si="224"/>
        <v/>
      </c>
      <c r="M752" t="str">
        <f t="shared" si="225"/>
        <v/>
      </c>
      <c r="N752" t="e">
        <f t="shared" si="209"/>
        <v>#REF!</v>
      </c>
      <c r="O752" t="e">
        <f t="shared" si="210"/>
        <v>#REF!</v>
      </c>
      <c r="P752" t="e">
        <f t="shared" si="211"/>
        <v>#REF!</v>
      </c>
      <c r="Q752" t="e">
        <f t="shared" si="212"/>
        <v>#REF!</v>
      </c>
      <c r="R752" t="e">
        <f t="shared" si="213"/>
        <v>#REF!</v>
      </c>
      <c r="S752" t="e">
        <f t="shared" si="214"/>
        <v>#REF!</v>
      </c>
      <c r="T752" t="e">
        <f t="shared" si="215"/>
        <v>#REF!</v>
      </c>
      <c r="U752" t="e">
        <f t="shared" si="216"/>
        <v>#REF!</v>
      </c>
      <c r="V752" t="e">
        <f t="shared" si="217"/>
        <v>#REF!</v>
      </c>
      <c r="W752" t="e">
        <f t="shared" si="218"/>
        <v>#REF!</v>
      </c>
      <c r="X752" t="e">
        <f t="shared" si="219"/>
        <v>#REF!</v>
      </c>
      <c r="Y752" t="e">
        <f t="shared" si="220"/>
        <v>#REF!</v>
      </c>
      <c r="Z752" t="e">
        <f t="shared" si="221"/>
        <v>#REF!</v>
      </c>
    </row>
    <row r="753" spans="1:26">
      <c r="A753" t="e">
        <f>IF(A752="","",IF($R$3=1,dayTest!A765,day!#REF!))</f>
        <v>#REF!</v>
      </c>
      <c r="B753" t="str">
        <f t="shared" si="223"/>
        <v/>
      </c>
      <c r="C753" t="str">
        <f t="shared" si="224"/>
        <v/>
      </c>
      <c r="D753" t="str">
        <f t="shared" si="224"/>
        <v/>
      </c>
      <c r="E753" t="str">
        <f t="shared" si="224"/>
        <v/>
      </c>
      <c r="F753" t="str">
        <f t="shared" si="224"/>
        <v/>
      </c>
      <c r="G753" t="str">
        <f t="shared" si="224"/>
        <v/>
      </c>
      <c r="H753" t="str">
        <f t="shared" si="224"/>
        <v/>
      </c>
      <c r="I753" t="str">
        <f t="shared" si="224"/>
        <v/>
      </c>
      <c r="J753" t="str">
        <f t="shared" si="224"/>
        <v/>
      </c>
      <c r="K753" t="str">
        <f t="shared" si="224"/>
        <v/>
      </c>
      <c r="L753" t="str">
        <f t="shared" si="224"/>
        <v/>
      </c>
      <c r="M753" t="str">
        <f t="shared" si="225"/>
        <v/>
      </c>
      <c r="N753" t="e">
        <f t="shared" si="209"/>
        <v>#REF!</v>
      </c>
      <c r="O753" t="e">
        <f t="shared" si="210"/>
        <v>#REF!</v>
      </c>
      <c r="P753" t="e">
        <f t="shared" si="211"/>
        <v>#REF!</v>
      </c>
      <c r="Q753" t="e">
        <f t="shared" si="212"/>
        <v>#REF!</v>
      </c>
      <c r="R753" t="e">
        <f t="shared" si="213"/>
        <v>#REF!</v>
      </c>
      <c r="S753" t="e">
        <f t="shared" si="214"/>
        <v>#REF!</v>
      </c>
      <c r="T753" t="e">
        <f t="shared" si="215"/>
        <v>#REF!</v>
      </c>
      <c r="U753" t="e">
        <f t="shared" si="216"/>
        <v>#REF!</v>
      </c>
      <c r="V753" t="e">
        <f t="shared" si="217"/>
        <v>#REF!</v>
      </c>
      <c r="W753" t="e">
        <f t="shared" si="218"/>
        <v>#REF!</v>
      </c>
      <c r="X753" t="e">
        <f t="shared" si="219"/>
        <v>#REF!</v>
      </c>
      <c r="Y753" t="e">
        <f t="shared" si="220"/>
        <v>#REF!</v>
      </c>
      <c r="Z753" t="e">
        <f t="shared" si="221"/>
        <v>#REF!</v>
      </c>
    </row>
    <row r="754" spans="1:26">
      <c r="A754" t="e">
        <f>IF(A753="","",IF($R$3=1,dayTest!A766,day!#REF!))</f>
        <v>#REF!</v>
      </c>
      <c r="B754" t="str">
        <f t="shared" si="223"/>
        <v/>
      </c>
      <c r="C754" t="str">
        <f t="shared" si="224"/>
        <v/>
      </c>
      <c r="D754" t="str">
        <f t="shared" si="224"/>
        <v/>
      </c>
      <c r="E754" t="str">
        <f t="shared" si="224"/>
        <v/>
      </c>
      <c r="F754" t="str">
        <f t="shared" si="224"/>
        <v/>
      </c>
      <c r="G754" t="str">
        <f t="shared" si="224"/>
        <v/>
      </c>
      <c r="H754" t="str">
        <f t="shared" si="224"/>
        <v/>
      </c>
      <c r="I754" t="str">
        <f t="shared" si="224"/>
        <v/>
      </c>
      <c r="J754" t="str">
        <f t="shared" si="224"/>
        <v/>
      </c>
      <c r="K754" t="str">
        <f t="shared" si="224"/>
        <v/>
      </c>
      <c r="L754" t="str">
        <f t="shared" si="224"/>
        <v/>
      </c>
      <c r="M754" t="str">
        <f t="shared" si="225"/>
        <v/>
      </c>
      <c r="N754" t="e">
        <f t="shared" si="209"/>
        <v>#REF!</v>
      </c>
      <c r="O754" t="e">
        <f t="shared" si="210"/>
        <v>#REF!</v>
      </c>
      <c r="P754" t="e">
        <f t="shared" si="211"/>
        <v>#REF!</v>
      </c>
      <c r="Q754" t="e">
        <f t="shared" si="212"/>
        <v>#REF!</v>
      </c>
      <c r="R754" t="e">
        <f t="shared" si="213"/>
        <v>#REF!</v>
      </c>
      <c r="S754" t="e">
        <f t="shared" si="214"/>
        <v>#REF!</v>
      </c>
      <c r="T754" t="e">
        <f t="shared" si="215"/>
        <v>#REF!</v>
      </c>
      <c r="U754" t="e">
        <f t="shared" si="216"/>
        <v>#REF!</v>
      </c>
      <c r="V754" t="e">
        <f t="shared" si="217"/>
        <v>#REF!</v>
      </c>
      <c r="W754" t="e">
        <f t="shared" si="218"/>
        <v>#REF!</v>
      </c>
      <c r="X754" t="e">
        <f t="shared" si="219"/>
        <v>#REF!</v>
      </c>
      <c r="Y754" t="e">
        <f t="shared" si="220"/>
        <v>#REF!</v>
      </c>
      <c r="Z754" t="e">
        <f t="shared" si="221"/>
        <v>#REF!</v>
      </c>
    </row>
    <row r="755" spans="1:26">
      <c r="A755" t="e">
        <f>IF(A754="","",IF($R$3=1,dayTest!A767,day!#REF!))</f>
        <v>#REF!</v>
      </c>
      <c r="B755" t="str">
        <f t="shared" si="223"/>
        <v/>
      </c>
      <c r="C755" t="str">
        <f t="shared" si="224"/>
        <v/>
      </c>
      <c r="D755" t="str">
        <f t="shared" si="224"/>
        <v/>
      </c>
      <c r="E755" t="str">
        <f t="shared" si="224"/>
        <v/>
      </c>
      <c r="F755" t="str">
        <f t="shared" si="224"/>
        <v/>
      </c>
      <c r="G755" t="str">
        <f t="shared" si="224"/>
        <v/>
      </c>
      <c r="H755" t="str">
        <f t="shared" si="224"/>
        <v/>
      </c>
      <c r="I755" t="str">
        <f t="shared" si="224"/>
        <v/>
      </c>
      <c r="J755" t="str">
        <f t="shared" si="224"/>
        <v/>
      </c>
      <c r="K755" t="str">
        <f t="shared" si="224"/>
        <v/>
      </c>
      <c r="L755" t="str">
        <f t="shared" si="224"/>
        <v/>
      </c>
      <c r="M755" t="str">
        <f t="shared" si="225"/>
        <v/>
      </c>
      <c r="N755" t="e">
        <f t="shared" si="209"/>
        <v>#REF!</v>
      </c>
      <c r="O755" t="e">
        <f t="shared" si="210"/>
        <v>#REF!</v>
      </c>
      <c r="P755" t="e">
        <f t="shared" si="211"/>
        <v>#REF!</v>
      </c>
      <c r="Q755" t="e">
        <f t="shared" si="212"/>
        <v>#REF!</v>
      </c>
      <c r="R755" t="e">
        <f t="shared" si="213"/>
        <v>#REF!</v>
      </c>
      <c r="S755" t="e">
        <f t="shared" si="214"/>
        <v>#REF!</v>
      </c>
      <c r="T755" t="e">
        <f t="shared" si="215"/>
        <v>#REF!</v>
      </c>
      <c r="U755" t="e">
        <f t="shared" si="216"/>
        <v>#REF!</v>
      </c>
      <c r="V755" t="e">
        <f t="shared" si="217"/>
        <v>#REF!</v>
      </c>
      <c r="W755" t="e">
        <f t="shared" si="218"/>
        <v>#REF!</v>
      </c>
      <c r="X755" t="e">
        <f t="shared" si="219"/>
        <v>#REF!</v>
      </c>
      <c r="Y755" t="e">
        <f t="shared" si="220"/>
        <v>#REF!</v>
      </c>
      <c r="Z755" t="e">
        <f t="shared" si="221"/>
        <v>#REF!</v>
      </c>
    </row>
    <row r="756" spans="1:26">
      <c r="A756" t="e">
        <f>IF(A755="","",IF($R$3=1,dayTest!A768,day!#REF!))</f>
        <v>#REF!</v>
      </c>
      <c r="B756" t="str">
        <f t="shared" si="223"/>
        <v/>
      </c>
      <c r="C756" t="str">
        <f t="shared" si="224"/>
        <v/>
      </c>
      <c r="D756" t="str">
        <f t="shared" si="224"/>
        <v/>
      </c>
      <c r="E756" t="str">
        <f t="shared" si="224"/>
        <v/>
      </c>
      <c r="F756" t="str">
        <f t="shared" si="224"/>
        <v/>
      </c>
      <c r="G756" t="str">
        <f t="shared" si="224"/>
        <v/>
      </c>
      <c r="H756" t="str">
        <f t="shared" si="224"/>
        <v/>
      </c>
      <c r="I756" t="str">
        <f t="shared" si="224"/>
        <v/>
      </c>
      <c r="J756" t="str">
        <f t="shared" si="224"/>
        <v/>
      </c>
      <c r="K756" t="str">
        <f t="shared" si="224"/>
        <v/>
      </c>
      <c r="L756" t="str">
        <f t="shared" si="224"/>
        <v/>
      </c>
      <c r="M756" t="str">
        <f t="shared" si="225"/>
        <v/>
      </c>
      <c r="N756" t="e">
        <f t="shared" si="209"/>
        <v>#REF!</v>
      </c>
      <c r="O756" t="e">
        <f t="shared" si="210"/>
        <v>#REF!</v>
      </c>
      <c r="P756" t="e">
        <f t="shared" si="211"/>
        <v>#REF!</v>
      </c>
      <c r="Q756" t="e">
        <f t="shared" si="212"/>
        <v>#REF!</v>
      </c>
      <c r="R756" t="e">
        <f t="shared" si="213"/>
        <v>#REF!</v>
      </c>
      <c r="S756" t="e">
        <f t="shared" si="214"/>
        <v>#REF!</v>
      </c>
      <c r="T756" t="e">
        <f t="shared" si="215"/>
        <v>#REF!</v>
      </c>
      <c r="U756" t="e">
        <f t="shared" si="216"/>
        <v>#REF!</v>
      </c>
      <c r="V756" t="e">
        <f t="shared" si="217"/>
        <v>#REF!</v>
      </c>
      <c r="W756" t="e">
        <f t="shared" si="218"/>
        <v>#REF!</v>
      </c>
      <c r="X756" t="e">
        <f t="shared" si="219"/>
        <v>#REF!</v>
      </c>
      <c r="Y756" t="e">
        <f t="shared" si="220"/>
        <v>#REF!</v>
      </c>
      <c r="Z756" t="e">
        <f t="shared" si="221"/>
        <v>#REF!</v>
      </c>
    </row>
    <row r="757" spans="1:26">
      <c r="A757" t="e">
        <f>IF(A756="","",IF($R$3=1,dayTest!A769,day!#REF!))</f>
        <v>#REF!</v>
      </c>
      <c r="B757" t="str">
        <f t="shared" si="223"/>
        <v/>
      </c>
      <c r="C757" t="str">
        <f t="shared" si="224"/>
        <v/>
      </c>
      <c r="D757" t="str">
        <f t="shared" si="224"/>
        <v/>
      </c>
      <c r="E757" t="str">
        <f t="shared" si="224"/>
        <v/>
      </c>
      <c r="F757" t="str">
        <f t="shared" si="224"/>
        <v/>
      </c>
      <c r="G757" t="str">
        <f t="shared" si="224"/>
        <v/>
      </c>
      <c r="H757" t="str">
        <f t="shared" si="224"/>
        <v/>
      </c>
      <c r="I757" t="str">
        <f t="shared" si="224"/>
        <v/>
      </c>
      <c r="J757" t="str">
        <f t="shared" si="224"/>
        <v/>
      </c>
      <c r="K757" t="str">
        <f t="shared" si="224"/>
        <v/>
      </c>
      <c r="L757" t="str">
        <f t="shared" si="224"/>
        <v/>
      </c>
      <c r="M757" t="str">
        <f t="shared" si="225"/>
        <v/>
      </c>
      <c r="N757" t="e">
        <f t="shared" si="209"/>
        <v>#REF!</v>
      </c>
      <c r="O757" t="e">
        <f t="shared" si="210"/>
        <v>#REF!</v>
      </c>
      <c r="P757" t="e">
        <f t="shared" si="211"/>
        <v>#REF!</v>
      </c>
      <c r="Q757" t="e">
        <f t="shared" si="212"/>
        <v>#REF!</v>
      </c>
      <c r="R757" t="e">
        <f t="shared" si="213"/>
        <v>#REF!</v>
      </c>
      <c r="S757" t="e">
        <f t="shared" si="214"/>
        <v>#REF!</v>
      </c>
      <c r="T757" t="e">
        <f t="shared" si="215"/>
        <v>#REF!</v>
      </c>
      <c r="U757" t="e">
        <f t="shared" si="216"/>
        <v>#REF!</v>
      </c>
      <c r="V757" t="e">
        <f t="shared" si="217"/>
        <v>#REF!</v>
      </c>
      <c r="W757" t="e">
        <f t="shared" si="218"/>
        <v>#REF!</v>
      </c>
      <c r="X757" t="e">
        <f t="shared" si="219"/>
        <v>#REF!</v>
      </c>
      <c r="Y757" t="e">
        <f t="shared" si="220"/>
        <v>#REF!</v>
      </c>
      <c r="Z757" t="e">
        <f t="shared" si="221"/>
        <v>#REF!</v>
      </c>
    </row>
    <row r="758" spans="1:26">
      <c r="A758" t="e">
        <f>IF(A757="","",IF($R$3=1,dayTest!A770,day!#REF!))</f>
        <v>#REF!</v>
      </c>
      <c r="B758" t="str">
        <f t="shared" si="223"/>
        <v/>
      </c>
      <c r="C758" t="str">
        <f t="shared" si="224"/>
        <v/>
      </c>
      <c r="D758" t="str">
        <f t="shared" si="224"/>
        <v/>
      </c>
      <c r="E758" t="str">
        <f t="shared" si="224"/>
        <v/>
      </c>
      <c r="F758" t="str">
        <f t="shared" si="224"/>
        <v/>
      </c>
      <c r="G758" t="str">
        <f t="shared" si="224"/>
        <v/>
      </c>
      <c r="H758" t="str">
        <f t="shared" si="224"/>
        <v/>
      </c>
      <c r="I758" t="str">
        <f t="shared" si="224"/>
        <v/>
      </c>
      <c r="J758" t="str">
        <f t="shared" si="224"/>
        <v/>
      </c>
      <c r="K758" t="str">
        <f t="shared" si="224"/>
        <v/>
      </c>
      <c r="L758" t="str">
        <f t="shared" si="224"/>
        <v/>
      </c>
      <c r="M758" t="str">
        <f t="shared" si="225"/>
        <v/>
      </c>
      <c r="N758" t="e">
        <f t="shared" si="209"/>
        <v>#REF!</v>
      </c>
      <c r="O758" t="e">
        <f t="shared" si="210"/>
        <v>#REF!</v>
      </c>
      <c r="P758" t="e">
        <f t="shared" si="211"/>
        <v>#REF!</v>
      </c>
      <c r="Q758" t="e">
        <f t="shared" si="212"/>
        <v>#REF!</v>
      </c>
      <c r="R758" t="e">
        <f t="shared" si="213"/>
        <v>#REF!</v>
      </c>
      <c r="S758" t="e">
        <f t="shared" si="214"/>
        <v>#REF!</v>
      </c>
      <c r="T758" t="e">
        <f t="shared" si="215"/>
        <v>#REF!</v>
      </c>
      <c r="U758" t="e">
        <f t="shared" si="216"/>
        <v>#REF!</v>
      </c>
      <c r="V758" t="e">
        <f t="shared" si="217"/>
        <v>#REF!</v>
      </c>
      <c r="W758" t="e">
        <f t="shared" si="218"/>
        <v>#REF!</v>
      </c>
      <c r="X758" t="e">
        <f t="shared" si="219"/>
        <v>#REF!</v>
      </c>
      <c r="Y758" t="e">
        <f t="shared" si="220"/>
        <v>#REF!</v>
      </c>
      <c r="Z758" t="e">
        <f t="shared" si="221"/>
        <v>#REF!</v>
      </c>
    </row>
    <row r="759" spans="1:26">
      <c r="A759" t="e">
        <f>IF(A758="","",IF($R$3=1,dayTest!A771,day!#REF!))</f>
        <v>#REF!</v>
      </c>
      <c r="B759" t="str">
        <f t="shared" si="223"/>
        <v/>
      </c>
      <c r="C759" t="str">
        <f t="shared" si="224"/>
        <v/>
      </c>
      <c r="D759" t="str">
        <f t="shared" si="224"/>
        <v/>
      </c>
      <c r="E759" t="str">
        <f t="shared" si="224"/>
        <v/>
      </c>
      <c r="F759" t="str">
        <f t="shared" si="224"/>
        <v/>
      </c>
      <c r="G759" t="str">
        <f t="shared" si="224"/>
        <v/>
      </c>
      <c r="H759" t="str">
        <f t="shared" si="224"/>
        <v/>
      </c>
      <c r="I759" t="str">
        <f t="shared" si="224"/>
        <v/>
      </c>
      <c r="J759" t="str">
        <f t="shared" si="224"/>
        <v/>
      </c>
      <c r="K759" t="str">
        <f t="shared" si="224"/>
        <v/>
      </c>
      <c r="L759" t="str">
        <f t="shared" si="224"/>
        <v/>
      </c>
      <c r="M759" t="str">
        <f t="shared" si="225"/>
        <v/>
      </c>
      <c r="N759" t="e">
        <f t="shared" si="209"/>
        <v>#REF!</v>
      </c>
      <c r="O759" t="e">
        <f t="shared" si="210"/>
        <v>#REF!</v>
      </c>
      <c r="P759" t="e">
        <f t="shared" si="211"/>
        <v>#REF!</v>
      </c>
      <c r="Q759" t="e">
        <f t="shared" si="212"/>
        <v>#REF!</v>
      </c>
      <c r="R759" t="e">
        <f t="shared" si="213"/>
        <v>#REF!</v>
      </c>
      <c r="S759" t="e">
        <f t="shared" si="214"/>
        <v>#REF!</v>
      </c>
      <c r="T759" t="e">
        <f t="shared" si="215"/>
        <v>#REF!</v>
      </c>
      <c r="U759" t="e">
        <f t="shared" si="216"/>
        <v>#REF!</v>
      </c>
      <c r="V759" t="e">
        <f t="shared" si="217"/>
        <v>#REF!</v>
      </c>
      <c r="W759" t="e">
        <f t="shared" si="218"/>
        <v>#REF!</v>
      </c>
      <c r="X759" t="e">
        <f t="shared" si="219"/>
        <v>#REF!</v>
      </c>
      <c r="Y759" t="e">
        <f t="shared" si="220"/>
        <v>#REF!</v>
      </c>
      <c r="Z759" t="e">
        <f t="shared" si="221"/>
        <v>#REF!</v>
      </c>
    </row>
    <row r="760" spans="1:26">
      <c r="A760" t="e">
        <f>IF(A759="","",IF($R$3=1,dayTest!A772,day!#REF!))</f>
        <v>#REF!</v>
      </c>
      <c r="B760" t="str">
        <f t="shared" si="223"/>
        <v/>
      </c>
      <c r="C760" t="str">
        <f t="shared" si="224"/>
        <v/>
      </c>
      <c r="D760" t="str">
        <f t="shared" si="224"/>
        <v/>
      </c>
      <c r="E760" t="str">
        <f t="shared" si="224"/>
        <v/>
      </c>
      <c r="F760" t="str">
        <f t="shared" si="224"/>
        <v/>
      </c>
      <c r="G760" t="str">
        <f t="shared" si="224"/>
        <v/>
      </c>
      <c r="H760" t="str">
        <f t="shared" si="224"/>
        <v/>
      </c>
      <c r="I760" t="str">
        <f t="shared" si="224"/>
        <v/>
      </c>
      <c r="J760" t="str">
        <f t="shared" si="224"/>
        <v/>
      </c>
      <c r="K760" t="str">
        <f t="shared" si="224"/>
        <v/>
      </c>
      <c r="L760" t="str">
        <f t="shared" si="224"/>
        <v/>
      </c>
      <c r="M760" t="str">
        <f t="shared" si="225"/>
        <v/>
      </c>
      <c r="N760" t="e">
        <f t="shared" si="209"/>
        <v>#REF!</v>
      </c>
      <c r="O760" t="e">
        <f t="shared" si="210"/>
        <v>#REF!</v>
      </c>
      <c r="P760" t="e">
        <f t="shared" si="211"/>
        <v>#REF!</v>
      </c>
      <c r="Q760" t="e">
        <f t="shared" si="212"/>
        <v>#REF!</v>
      </c>
      <c r="R760" t="e">
        <f t="shared" si="213"/>
        <v>#REF!</v>
      </c>
      <c r="S760" t="e">
        <f t="shared" si="214"/>
        <v>#REF!</v>
      </c>
      <c r="T760" t="e">
        <f t="shared" si="215"/>
        <v>#REF!</v>
      </c>
      <c r="U760" t="e">
        <f t="shared" si="216"/>
        <v>#REF!</v>
      </c>
      <c r="V760" t="e">
        <f t="shared" si="217"/>
        <v>#REF!</v>
      </c>
      <c r="W760" t="e">
        <f t="shared" si="218"/>
        <v>#REF!</v>
      </c>
      <c r="X760" t="e">
        <f t="shared" si="219"/>
        <v>#REF!</v>
      </c>
      <c r="Y760" t="e">
        <f t="shared" si="220"/>
        <v>#REF!</v>
      </c>
      <c r="Z760" t="e">
        <f t="shared" si="221"/>
        <v>#REF!</v>
      </c>
    </row>
    <row r="761" spans="1:26">
      <c r="A761" t="e">
        <f>IF(A760="","",IF($R$3=1,dayTest!A773,day!#REF!))</f>
        <v>#REF!</v>
      </c>
      <c r="B761" t="str">
        <f t="shared" si="223"/>
        <v/>
      </c>
      <c r="C761" t="str">
        <f t="shared" si="224"/>
        <v/>
      </c>
      <c r="D761" t="str">
        <f t="shared" si="224"/>
        <v/>
      </c>
      <c r="E761" t="str">
        <f t="shared" si="224"/>
        <v/>
      </c>
      <c r="F761" t="str">
        <f t="shared" si="224"/>
        <v/>
      </c>
      <c r="G761" t="str">
        <f t="shared" si="224"/>
        <v/>
      </c>
      <c r="H761" t="str">
        <f t="shared" si="224"/>
        <v/>
      </c>
      <c r="I761" t="str">
        <f t="shared" si="224"/>
        <v/>
      </c>
      <c r="J761" t="str">
        <f t="shared" si="224"/>
        <v/>
      </c>
      <c r="K761" t="str">
        <f t="shared" si="224"/>
        <v/>
      </c>
      <c r="L761" t="str">
        <f t="shared" si="224"/>
        <v/>
      </c>
      <c r="M761" t="str">
        <f t="shared" si="225"/>
        <v/>
      </c>
      <c r="N761" t="e">
        <f t="shared" si="209"/>
        <v>#REF!</v>
      </c>
      <c r="O761" t="e">
        <f t="shared" si="210"/>
        <v>#REF!</v>
      </c>
      <c r="P761" t="e">
        <f t="shared" si="211"/>
        <v>#REF!</v>
      </c>
      <c r="Q761" t="e">
        <f t="shared" si="212"/>
        <v>#REF!</v>
      </c>
      <c r="R761" t="e">
        <f t="shared" si="213"/>
        <v>#REF!</v>
      </c>
      <c r="S761" t="e">
        <f t="shared" si="214"/>
        <v>#REF!</v>
      </c>
      <c r="T761" t="e">
        <f t="shared" si="215"/>
        <v>#REF!</v>
      </c>
      <c r="U761" t="e">
        <f t="shared" si="216"/>
        <v>#REF!</v>
      </c>
      <c r="V761" t="e">
        <f t="shared" si="217"/>
        <v>#REF!</v>
      </c>
      <c r="W761" t="e">
        <f t="shared" si="218"/>
        <v>#REF!</v>
      </c>
      <c r="X761" t="e">
        <f t="shared" si="219"/>
        <v>#REF!</v>
      </c>
      <c r="Y761" t="e">
        <f t="shared" si="220"/>
        <v>#REF!</v>
      </c>
      <c r="Z761" t="e">
        <f t="shared" si="221"/>
        <v>#REF!</v>
      </c>
    </row>
    <row r="762" spans="1:26">
      <c r="A762" t="e">
        <f>IF(A761="","",IF($R$3=1,dayTest!A774,day!#REF!))</f>
        <v>#REF!</v>
      </c>
      <c r="B762" t="str">
        <f t="shared" si="223"/>
        <v/>
      </c>
      <c r="C762" t="str">
        <f t="shared" si="224"/>
        <v/>
      </c>
      <c r="D762" t="str">
        <f t="shared" si="224"/>
        <v/>
      </c>
      <c r="E762" t="str">
        <f t="shared" si="224"/>
        <v/>
      </c>
      <c r="F762" t="str">
        <f t="shared" si="224"/>
        <v/>
      </c>
      <c r="G762" t="str">
        <f t="shared" si="224"/>
        <v/>
      </c>
      <c r="H762" t="str">
        <f t="shared" si="224"/>
        <v/>
      </c>
      <c r="I762" t="str">
        <f t="shared" si="224"/>
        <v/>
      </c>
      <c r="J762" t="str">
        <f t="shared" si="224"/>
        <v/>
      </c>
      <c r="K762" t="str">
        <f t="shared" si="224"/>
        <v/>
      </c>
      <c r="L762" t="str">
        <f t="shared" si="224"/>
        <v/>
      </c>
      <c r="M762" t="str">
        <f t="shared" si="225"/>
        <v/>
      </c>
      <c r="N762" t="e">
        <f t="shared" si="209"/>
        <v>#REF!</v>
      </c>
      <c r="O762" t="e">
        <f t="shared" si="210"/>
        <v>#REF!</v>
      </c>
      <c r="P762" t="e">
        <f t="shared" si="211"/>
        <v>#REF!</v>
      </c>
      <c r="Q762" t="e">
        <f t="shared" si="212"/>
        <v>#REF!</v>
      </c>
      <c r="R762" t="e">
        <f t="shared" si="213"/>
        <v>#REF!</v>
      </c>
      <c r="S762" t="e">
        <f t="shared" si="214"/>
        <v>#REF!</v>
      </c>
      <c r="T762" t="e">
        <f t="shared" si="215"/>
        <v>#REF!</v>
      </c>
      <c r="U762" t="e">
        <f t="shared" si="216"/>
        <v>#REF!</v>
      </c>
      <c r="V762" t="e">
        <f t="shared" si="217"/>
        <v>#REF!</v>
      </c>
      <c r="W762" t="e">
        <f t="shared" si="218"/>
        <v>#REF!</v>
      </c>
      <c r="X762" t="e">
        <f t="shared" si="219"/>
        <v>#REF!</v>
      </c>
      <c r="Y762" t="e">
        <f t="shared" si="220"/>
        <v>#REF!</v>
      </c>
      <c r="Z762" t="e">
        <f t="shared" si="221"/>
        <v>#REF!</v>
      </c>
    </row>
    <row r="763" spans="1:26">
      <c r="A763" t="e">
        <f>IF(A762="","",IF($R$3=1,dayTest!A775,day!#REF!))</f>
        <v>#REF!</v>
      </c>
      <c r="B763" t="str">
        <f t="shared" si="223"/>
        <v/>
      </c>
      <c r="C763" t="str">
        <f t="shared" si="224"/>
        <v/>
      </c>
      <c r="D763" t="str">
        <f t="shared" si="224"/>
        <v/>
      </c>
      <c r="E763" t="str">
        <f t="shared" si="224"/>
        <v/>
      </c>
      <c r="F763" t="str">
        <f t="shared" si="224"/>
        <v/>
      </c>
      <c r="G763" t="str">
        <f t="shared" si="224"/>
        <v/>
      </c>
      <c r="H763" t="str">
        <f t="shared" si="224"/>
        <v/>
      </c>
      <c r="I763" t="str">
        <f t="shared" si="224"/>
        <v/>
      </c>
      <c r="J763" t="str">
        <f t="shared" si="224"/>
        <v/>
      </c>
      <c r="K763" t="str">
        <f t="shared" si="224"/>
        <v/>
      </c>
      <c r="L763" t="str">
        <f t="shared" si="224"/>
        <v/>
      </c>
      <c r="M763" t="str">
        <f t="shared" si="225"/>
        <v/>
      </c>
      <c r="N763" t="e">
        <f t="shared" si="209"/>
        <v>#REF!</v>
      </c>
      <c r="O763" t="e">
        <f t="shared" si="210"/>
        <v>#REF!</v>
      </c>
      <c r="P763" t="e">
        <f t="shared" si="211"/>
        <v>#REF!</v>
      </c>
      <c r="Q763" t="e">
        <f t="shared" si="212"/>
        <v>#REF!</v>
      </c>
      <c r="R763" t="e">
        <f t="shared" si="213"/>
        <v>#REF!</v>
      </c>
      <c r="S763" t="e">
        <f t="shared" si="214"/>
        <v>#REF!</v>
      </c>
      <c r="T763" t="e">
        <f t="shared" si="215"/>
        <v>#REF!</v>
      </c>
      <c r="U763" t="e">
        <f t="shared" si="216"/>
        <v>#REF!</v>
      </c>
      <c r="V763" t="e">
        <f t="shared" si="217"/>
        <v>#REF!</v>
      </c>
      <c r="W763" t="e">
        <f t="shared" si="218"/>
        <v>#REF!</v>
      </c>
      <c r="X763" t="e">
        <f t="shared" si="219"/>
        <v>#REF!</v>
      </c>
      <c r="Y763" t="e">
        <f t="shared" si="220"/>
        <v>#REF!</v>
      </c>
      <c r="Z763" t="e">
        <f t="shared" si="221"/>
        <v>#REF!</v>
      </c>
    </row>
    <row r="764" spans="1:26">
      <c r="A764" t="e">
        <f>IF(A763="","",IF($R$3=1,dayTest!A776,day!#REF!))</f>
        <v>#REF!</v>
      </c>
      <c r="B764" t="str">
        <f t="shared" si="223"/>
        <v/>
      </c>
      <c r="C764" t="str">
        <f t="shared" si="224"/>
        <v/>
      </c>
      <c r="D764" t="str">
        <f t="shared" si="224"/>
        <v/>
      </c>
      <c r="E764" t="str">
        <f t="shared" si="224"/>
        <v/>
      </c>
      <c r="F764" t="str">
        <f t="shared" si="224"/>
        <v/>
      </c>
      <c r="G764" t="str">
        <f t="shared" si="224"/>
        <v/>
      </c>
      <c r="H764" t="str">
        <f t="shared" si="224"/>
        <v/>
      </c>
      <c r="I764" t="str">
        <f t="shared" si="224"/>
        <v/>
      </c>
      <c r="J764" t="str">
        <f t="shared" si="224"/>
        <v/>
      </c>
      <c r="K764" t="str">
        <f t="shared" si="224"/>
        <v/>
      </c>
      <c r="L764" t="str">
        <f t="shared" si="224"/>
        <v/>
      </c>
      <c r="M764" t="str">
        <f t="shared" si="225"/>
        <v/>
      </c>
      <c r="N764" t="e">
        <f t="shared" si="209"/>
        <v>#REF!</v>
      </c>
      <c r="O764" t="e">
        <f t="shared" si="210"/>
        <v>#REF!</v>
      </c>
      <c r="P764" t="e">
        <f t="shared" si="211"/>
        <v>#REF!</v>
      </c>
      <c r="Q764" t="e">
        <f t="shared" si="212"/>
        <v>#REF!</v>
      </c>
      <c r="R764" t="e">
        <f t="shared" si="213"/>
        <v>#REF!</v>
      </c>
      <c r="S764" t="e">
        <f t="shared" si="214"/>
        <v>#REF!</v>
      </c>
      <c r="T764" t="e">
        <f t="shared" si="215"/>
        <v>#REF!</v>
      </c>
      <c r="U764" t="e">
        <f t="shared" si="216"/>
        <v>#REF!</v>
      </c>
      <c r="V764" t="e">
        <f t="shared" si="217"/>
        <v>#REF!</v>
      </c>
      <c r="W764" t="e">
        <f t="shared" si="218"/>
        <v>#REF!</v>
      </c>
      <c r="X764" t="e">
        <f t="shared" si="219"/>
        <v>#REF!</v>
      </c>
      <c r="Y764" t="e">
        <f t="shared" si="220"/>
        <v>#REF!</v>
      </c>
      <c r="Z764" t="e">
        <f t="shared" si="221"/>
        <v>#REF!</v>
      </c>
    </row>
    <row r="765" spans="1:26">
      <c r="A765" t="e">
        <f>IF(A764="","",IF($R$3=1,dayTest!A777,day!#REF!))</f>
        <v>#REF!</v>
      </c>
      <c r="B765" t="str">
        <f t="shared" si="223"/>
        <v/>
      </c>
      <c r="C765" t="str">
        <f t="shared" si="224"/>
        <v/>
      </c>
      <c r="D765" t="str">
        <f t="shared" si="224"/>
        <v/>
      </c>
      <c r="E765" t="str">
        <f t="shared" si="224"/>
        <v/>
      </c>
      <c r="F765" t="str">
        <f t="shared" si="224"/>
        <v/>
      </c>
      <c r="G765" t="str">
        <f t="shared" ref="G765:L807" si="226">IFERROR(VALUE(MID($A765,COLUMN()-1,1)),"")</f>
        <v/>
      </c>
      <c r="H765" t="str">
        <f t="shared" si="226"/>
        <v/>
      </c>
      <c r="I765" t="str">
        <f t="shared" si="226"/>
        <v/>
      </c>
      <c r="J765" t="str">
        <f t="shared" si="226"/>
        <v/>
      </c>
      <c r="K765" t="str">
        <f t="shared" si="226"/>
        <v/>
      </c>
      <c r="L765" t="str">
        <f t="shared" si="226"/>
        <v/>
      </c>
      <c r="M765" t="str">
        <f t="shared" si="225"/>
        <v/>
      </c>
      <c r="N765" t="e">
        <f t="shared" si="209"/>
        <v>#REF!</v>
      </c>
      <c r="O765" t="e">
        <f t="shared" si="210"/>
        <v>#REF!</v>
      </c>
      <c r="P765" t="e">
        <f t="shared" si="211"/>
        <v>#REF!</v>
      </c>
      <c r="Q765" t="e">
        <f t="shared" si="212"/>
        <v>#REF!</v>
      </c>
      <c r="R765" t="e">
        <f t="shared" si="213"/>
        <v>#REF!</v>
      </c>
      <c r="S765" t="e">
        <f t="shared" si="214"/>
        <v>#REF!</v>
      </c>
      <c r="T765" t="e">
        <f t="shared" si="215"/>
        <v>#REF!</v>
      </c>
      <c r="U765" t="e">
        <f t="shared" si="216"/>
        <v>#REF!</v>
      </c>
      <c r="V765" t="e">
        <f t="shared" si="217"/>
        <v>#REF!</v>
      </c>
      <c r="W765" t="e">
        <f t="shared" si="218"/>
        <v>#REF!</v>
      </c>
      <c r="X765" t="e">
        <f t="shared" si="219"/>
        <v>#REF!</v>
      </c>
      <c r="Y765" t="e">
        <f t="shared" si="220"/>
        <v>#REF!</v>
      </c>
      <c r="Z765" t="e">
        <f t="shared" si="221"/>
        <v>#REF!</v>
      </c>
    </row>
    <row r="766" spans="1:26">
      <c r="A766" t="e">
        <f>IF(A765="","",IF($R$3=1,dayTest!A778,day!#REF!))</f>
        <v>#REF!</v>
      </c>
      <c r="B766" t="str">
        <f t="shared" si="223"/>
        <v/>
      </c>
      <c r="C766" t="str">
        <f t="shared" ref="C766:G815" si="227">IFERROR(VALUE(MID($A766,COLUMN()-1,1)),"")</f>
        <v/>
      </c>
      <c r="D766" t="str">
        <f t="shared" si="227"/>
        <v/>
      </c>
      <c r="E766" t="str">
        <f t="shared" si="227"/>
        <v/>
      </c>
      <c r="F766" t="str">
        <f t="shared" si="227"/>
        <v/>
      </c>
      <c r="G766" t="str">
        <f t="shared" si="226"/>
        <v/>
      </c>
      <c r="H766" t="str">
        <f t="shared" si="226"/>
        <v/>
      </c>
      <c r="I766" t="str">
        <f t="shared" si="226"/>
        <v/>
      </c>
      <c r="J766" t="str">
        <f t="shared" si="226"/>
        <v/>
      </c>
      <c r="K766" t="str">
        <f t="shared" si="226"/>
        <v/>
      </c>
      <c r="L766" t="str">
        <f t="shared" si="226"/>
        <v/>
      </c>
      <c r="M766" t="str">
        <f t="shared" si="225"/>
        <v/>
      </c>
      <c r="N766" t="e">
        <f t="shared" si="209"/>
        <v>#REF!</v>
      </c>
      <c r="O766" t="e">
        <f t="shared" si="210"/>
        <v>#REF!</v>
      </c>
      <c r="P766" t="e">
        <f t="shared" si="211"/>
        <v>#REF!</v>
      </c>
      <c r="Q766" t="e">
        <f t="shared" si="212"/>
        <v>#REF!</v>
      </c>
      <c r="R766" t="e">
        <f t="shared" si="213"/>
        <v>#REF!</v>
      </c>
      <c r="S766" t="e">
        <f t="shared" si="214"/>
        <v>#REF!</v>
      </c>
      <c r="T766" t="e">
        <f t="shared" si="215"/>
        <v>#REF!</v>
      </c>
      <c r="U766" t="e">
        <f t="shared" si="216"/>
        <v>#REF!</v>
      </c>
      <c r="V766" t="e">
        <f t="shared" si="217"/>
        <v>#REF!</v>
      </c>
      <c r="W766" t="e">
        <f t="shared" si="218"/>
        <v>#REF!</v>
      </c>
      <c r="X766" t="e">
        <f t="shared" si="219"/>
        <v>#REF!</v>
      </c>
      <c r="Y766" t="e">
        <f t="shared" si="220"/>
        <v>#REF!</v>
      </c>
      <c r="Z766" t="e">
        <f t="shared" si="221"/>
        <v>#REF!</v>
      </c>
    </row>
    <row r="767" spans="1:26">
      <c r="A767" t="e">
        <f>IF(A766="","",IF($R$3=1,dayTest!A779,day!#REF!))</f>
        <v>#REF!</v>
      </c>
      <c r="B767" t="str">
        <f t="shared" si="223"/>
        <v/>
      </c>
      <c r="C767" t="str">
        <f t="shared" si="227"/>
        <v/>
      </c>
      <c r="D767" t="str">
        <f t="shared" si="227"/>
        <v/>
      </c>
      <c r="E767" t="str">
        <f t="shared" si="227"/>
        <v/>
      </c>
      <c r="F767" t="str">
        <f t="shared" si="227"/>
        <v/>
      </c>
      <c r="G767" t="str">
        <f t="shared" si="226"/>
        <v/>
      </c>
      <c r="H767" t="str">
        <f t="shared" si="226"/>
        <v/>
      </c>
      <c r="I767" t="str">
        <f t="shared" si="226"/>
        <v/>
      </c>
      <c r="J767" t="str">
        <f t="shared" si="226"/>
        <v/>
      </c>
      <c r="K767" t="str">
        <f t="shared" si="226"/>
        <v/>
      </c>
      <c r="L767" t="str">
        <f t="shared" si="226"/>
        <v/>
      </c>
      <c r="M767" t="str">
        <f t="shared" si="225"/>
        <v/>
      </c>
      <c r="N767" t="e">
        <f t="shared" si="209"/>
        <v>#REF!</v>
      </c>
      <c r="O767" t="e">
        <f t="shared" si="210"/>
        <v>#REF!</v>
      </c>
      <c r="P767" t="e">
        <f t="shared" si="211"/>
        <v>#REF!</v>
      </c>
      <c r="Q767" t="e">
        <f t="shared" si="212"/>
        <v>#REF!</v>
      </c>
      <c r="R767" t="e">
        <f t="shared" si="213"/>
        <v>#REF!</v>
      </c>
      <c r="S767" t="e">
        <f t="shared" si="214"/>
        <v>#REF!</v>
      </c>
      <c r="T767" t="e">
        <f t="shared" si="215"/>
        <v>#REF!</v>
      </c>
      <c r="U767" t="e">
        <f t="shared" si="216"/>
        <v>#REF!</v>
      </c>
      <c r="V767" t="e">
        <f t="shared" si="217"/>
        <v>#REF!</v>
      </c>
      <c r="W767" t="e">
        <f t="shared" si="218"/>
        <v>#REF!</v>
      </c>
      <c r="X767" t="e">
        <f t="shared" si="219"/>
        <v>#REF!</v>
      </c>
      <c r="Y767" t="e">
        <f t="shared" si="220"/>
        <v>#REF!</v>
      </c>
      <c r="Z767" t="e">
        <f t="shared" si="221"/>
        <v>#REF!</v>
      </c>
    </row>
    <row r="768" spans="1:26">
      <c r="A768" t="e">
        <f>IF(A767="","",IF($R$3=1,dayTest!A780,day!#REF!))</f>
        <v>#REF!</v>
      </c>
      <c r="B768" t="str">
        <f t="shared" si="223"/>
        <v/>
      </c>
      <c r="C768" t="str">
        <f t="shared" si="227"/>
        <v/>
      </c>
      <c r="D768" t="str">
        <f t="shared" si="227"/>
        <v/>
      </c>
      <c r="E768" t="str">
        <f t="shared" si="227"/>
        <v/>
      </c>
      <c r="F768" t="str">
        <f t="shared" si="227"/>
        <v/>
      </c>
      <c r="G768" t="str">
        <f t="shared" si="226"/>
        <v/>
      </c>
      <c r="H768" t="str">
        <f t="shared" si="226"/>
        <v/>
      </c>
      <c r="I768" t="str">
        <f t="shared" si="226"/>
        <v/>
      </c>
      <c r="J768" t="str">
        <f t="shared" si="226"/>
        <v/>
      </c>
      <c r="K768" t="str">
        <f t="shared" si="226"/>
        <v/>
      </c>
      <c r="L768" t="str">
        <f t="shared" si="226"/>
        <v/>
      </c>
      <c r="M768" t="str">
        <f t="shared" si="225"/>
        <v/>
      </c>
      <c r="N768" t="e">
        <f t="shared" si="209"/>
        <v>#REF!</v>
      </c>
      <c r="O768" t="e">
        <f t="shared" si="210"/>
        <v>#REF!</v>
      </c>
      <c r="P768" t="e">
        <f t="shared" si="211"/>
        <v>#REF!</v>
      </c>
      <c r="Q768" t="e">
        <f t="shared" si="212"/>
        <v>#REF!</v>
      </c>
      <c r="R768" t="e">
        <f t="shared" si="213"/>
        <v>#REF!</v>
      </c>
      <c r="S768" t="e">
        <f t="shared" si="214"/>
        <v>#REF!</v>
      </c>
      <c r="T768" t="e">
        <f t="shared" si="215"/>
        <v>#REF!</v>
      </c>
      <c r="U768" t="e">
        <f t="shared" si="216"/>
        <v>#REF!</v>
      </c>
      <c r="V768" t="e">
        <f t="shared" si="217"/>
        <v>#REF!</v>
      </c>
      <c r="W768" t="e">
        <f t="shared" si="218"/>
        <v>#REF!</v>
      </c>
      <c r="X768" t="e">
        <f t="shared" si="219"/>
        <v>#REF!</v>
      </c>
      <c r="Y768" t="e">
        <f t="shared" si="220"/>
        <v>#REF!</v>
      </c>
      <c r="Z768" t="e">
        <f t="shared" si="221"/>
        <v>#REF!</v>
      </c>
    </row>
    <row r="769" spans="1:26">
      <c r="A769" t="e">
        <f>IF(A768="","",IF($R$3=1,dayTest!A781,day!#REF!))</f>
        <v>#REF!</v>
      </c>
      <c r="B769" t="str">
        <f t="shared" si="223"/>
        <v/>
      </c>
      <c r="C769" t="str">
        <f t="shared" si="227"/>
        <v/>
      </c>
      <c r="D769" t="str">
        <f t="shared" si="227"/>
        <v/>
      </c>
      <c r="E769" t="str">
        <f t="shared" si="227"/>
        <v/>
      </c>
      <c r="F769" t="str">
        <f t="shared" si="227"/>
        <v/>
      </c>
      <c r="G769" t="str">
        <f t="shared" si="226"/>
        <v/>
      </c>
      <c r="H769" t="str">
        <f t="shared" si="226"/>
        <v/>
      </c>
      <c r="I769" t="str">
        <f t="shared" si="226"/>
        <v/>
      </c>
      <c r="J769" t="str">
        <f t="shared" si="226"/>
        <v/>
      </c>
      <c r="K769" t="str">
        <f t="shared" si="226"/>
        <v/>
      </c>
      <c r="L769" t="str">
        <f t="shared" si="226"/>
        <v/>
      </c>
      <c r="M769" t="str">
        <f t="shared" si="225"/>
        <v/>
      </c>
      <c r="N769" t="e">
        <f t="shared" si="209"/>
        <v>#REF!</v>
      </c>
      <c r="O769" t="e">
        <f t="shared" si="210"/>
        <v>#REF!</v>
      </c>
      <c r="P769" t="e">
        <f t="shared" si="211"/>
        <v>#REF!</v>
      </c>
      <c r="Q769" t="e">
        <f t="shared" si="212"/>
        <v>#REF!</v>
      </c>
      <c r="R769" t="e">
        <f t="shared" si="213"/>
        <v>#REF!</v>
      </c>
      <c r="S769" t="e">
        <f t="shared" si="214"/>
        <v>#REF!</v>
      </c>
      <c r="T769" t="e">
        <f t="shared" si="215"/>
        <v>#REF!</v>
      </c>
      <c r="U769" t="e">
        <f t="shared" si="216"/>
        <v>#REF!</v>
      </c>
      <c r="V769" t="e">
        <f t="shared" si="217"/>
        <v>#REF!</v>
      </c>
      <c r="W769" t="e">
        <f t="shared" si="218"/>
        <v>#REF!</v>
      </c>
      <c r="X769" t="e">
        <f t="shared" si="219"/>
        <v>#REF!</v>
      </c>
      <c r="Y769" t="e">
        <f t="shared" si="220"/>
        <v>#REF!</v>
      </c>
      <c r="Z769" t="e">
        <f t="shared" si="221"/>
        <v>#REF!</v>
      </c>
    </row>
    <row r="770" spans="1:26">
      <c r="A770" t="e">
        <f>IF(A769="","",IF($R$3=1,dayTest!A782,day!#REF!))</f>
        <v>#REF!</v>
      </c>
      <c r="B770" t="str">
        <f t="shared" si="223"/>
        <v/>
      </c>
      <c r="C770" t="str">
        <f t="shared" si="227"/>
        <v/>
      </c>
      <c r="D770" t="str">
        <f t="shared" si="227"/>
        <v/>
      </c>
      <c r="E770" t="str">
        <f t="shared" si="227"/>
        <v/>
      </c>
      <c r="F770" t="str">
        <f t="shared" si="227"/>
        <v/>
      </c>
      <c r="G770" t="str">
        <f t="shared" si="226"/>
        <v/>
      </c>
      <c r="H770" t="str">
        <f t="shared" si="226"/>
        <v/>
      </c>
      <c r="I770" t="str">
        <f t="shared" si="226"/>
        <v/>
      </c>
      <c r="J770" t="str">
        <f t="shared" si="226"/>
        <v/>
      </c>
      <c r="K770" t="str">
        <f t="shared" si="226"/>
        <v/>
      </c>
      <c r="L770" t="str">
        <f t="shared" si="226"/>
        <v/>
      </c>
      <c r="M770" t="str">
        <f t="shared" si="225"/>
        <v/>
      </c>
      <c r="N770" t="e">
        <f t="shared" si="209"/>
        <v>#REF!</v>
      </c>
      <c r="O770" t="e">
        <f t="shared" si="210"/>
        <v>#REF!</v>
      </c>
      <c r="P770" t="e">
        <f t="shared" si="211"/>
        <v>#REF!</v>
      </c>
      <c r="Q770" t="e">
        <f t="shared" si="212"/>
        <v>#REF!</v>
      </c>
      <c r="R770" t="e">
        <f t="shared" si="213"/>
        <v>#REF!</v>
      </c>
      <c r="S770" t="e">
        <f t="shared" si="214"/>
        <v>#REF!</v>
      </c>
      <c r="T770" t="e">
        <f t="shared" si="215"/>
        <v>#REF!</v>
      </c>
      <c r="U770" t="e">
        <f t="shared" si="216"/>
        <v>#REF!</v>
      </c>
      <c r="V770" t="e">
        <f t="shared" si="217"/>
        <v>#REF!</v>
      </c>
      <c r="W770" t="e">
        <f t="shared" si="218"/>
        <v>#REF!</v>
      </c>
      <c r="X770" t="e">
        <f t="shared" si="219"/>
        <v>#REF!</v>
      </c>
      <c r="Y770" t="e">
        <f t="shared" si="220"/>
        <v>#REF!</v>
      </c>
      <c r="Z770" t="e">
        <f t="shared" si="221"/>
        <v>#REF!</v>
      </c>
    </row>
    <row r="771" spans="1:26">
      <c r="A771" t="e">
        <f>IF(A770="","",IF($R$3=1,dayTest!A783,day!#REF!))</f>
        <v>#REF!</v>
      </c>
      <c r="B771" t="str">
        <f t="shared" si="223"/>
        <v/>
      </c>
      <c r="C771" t="str">
        <f t="shared" si="227"/>
        <v/>
      </c>
      <c r="D771" t="str">
        <f t="shared" si="227"/>
        <v/>
      </c>
      <c r="E771" t="str">
        <f t="shared" si="227"/>
        <v/>
      </c>
      <c r="F771" t="str">
        <f t="shared" si="227"/>
        <v/>
      </c>
      <c r="G771" t="str">
        <f t="shared" si="226"/>
        <v/>
      </c>
      <c r="H771" t="str">
        <f t="shared" si="226"/>
        <v/>
      </c>
      <c r="I771" t="str">
        <f t="shared" si="226"/>
        <v/>
      </c>
      <c r="J771" t="str">
        <f t="shared" si="226"/>
        <v/>
      </c>
      <c r="K771" t="str">
        <f t="shared" si="226"/>
        <v/>
      </c>
      <c r="L771" t="str">
        <f t="shared" si="226"/>
        <v/>
      </c>
      <c r="M771" t="str">
        <f t="shared" si="225"/>
        <v/>
      </c>
      <c r="N771" t="e">
        <f t="shared" si="209"/>
        <v>#REF!</v>
      </c>
      <c r="O771" t="e">
        <f t="shared" si="210"/>
        <v>#REF!</v>
      </c>
      <c r="P771" t="e">
        <f t="shared" si="211"/>
        <v>#REF!</v>
      </c>
      <c r="Q771" t="e">
        <f t="shared" si="212"/>
        <v>#REF!</v>
      </c>
      <c r="R771" t="e">
        <f t="shared" si="213"/>
        <v>#REF!</v>
      </c>
      <c r="S771" t="e">
        <f t="shared" si="214"/>
        <v>#REF!</v>
      </c>
      <c r="T771" t="e">
        <f t="shared" si="215"/>
        <v>#REF!</v>
      </c>
      <c r="U771" t="e">
        <f t="shared" si="216"/>
        <v>#REF!</v>
      </c>
      <c r="V771" t="e">
        <f t="shared" si="217"/>
        <v>#REF!</v>
      </c>
      <c r="W771" t="e">
        <f t="shared" si="218"/>
        <v>#REF!</v>
      </c>
      <c r="X771" t="e">
        <f t="shared" si="219"/>
        <v>#REF!</v>
      </c>
      <c r="Y771" t="e">
        <f t="shared" si="220"/>
        <v>#REF!</v>
      </c>
      <c r="Z771" t="e">
        <f t="shared" si="221"/>
        <v>#REF!</v>
      </c>
    </row>
    <row r="772" spans="1:26">
      <c r="A772" t="e">
        <f>IF(A771="","",IF($R$3=1,dayTest!A784,day!#REF!))</f>
        <v>#REF!</v>
      </c>
      <c r="B772" t="str">
        <f t="shared" si="223"/>
        <v/>
      </c>
      <c r="C772" t="str">
        <f t="shared" si="227"/>
        <v/>
      </c>
      <c r="D772" t="str">
        <f t="shared" si="227"/>
        <v/>
      </c>
      <c r="E772" t="str">
        <f t="shared" si="227"/>
        <v/>
      </c>
      <c r="F772" t="str">
        <f t="shared" si="227"/>
        <v/>
      </c>
      <c r="G772" t="str">
        <f t="shared" si="226"/>
        <v/>
      </c>
      <c r="H772" t="str">
        <f t="shared" si="226"/>
        <v/>
      </c>
      <c r="I772" t="str">
        <f t="shared" si="226"/>
        <v/>
      </c>
      <c r="J772" t="str">
        <f t="shared" si="226"/>
        <v/>
      </c>
      <c r="K772" t="str">
        <f t="shared" si="226"/>
        <v/>
      </c>
      <c r="L772" t="str">
        <f t="shared" si="226"/>
        <v/>
      </c>
      <c r="M772" t="str">
        <f t="shared" si="225"/>
        <v/>
      </c>
      <c r="N772" t="e">
        <f t="shared" si="209"/>
        <v>#REF!</v>
      </c>
      <c r="O772" t="e">
        <f t="shared" si="210"/>
        <v>#REF!</v>
      </c>
      <c r="P772" t="e">
        <f t="shared" si="211"/>
        <v>#REF!</v>
      </c>
      <c r="Q772" t="e">
        <f t="shared" si="212"/>
        <v>#REF!</v>
      </c>
      <c r="R772" t="e">
        <f t="shared" si="213"/>
        <v>#REF!</v>
      </c>
      <c r="S772" t="e">
        <f t="shared" si="214"/>
        <v>#REF!</v>
      </c>
      <c r="T772" t="e">
        <f t="shared" si="215"/>
        <v>#REF!</v>
      </c>
      <c r="U772" t="e">
        <f t="shared" si="216"/>
        <v>#REF!</v>
      </c>
      <c r="V772" t="e">
        <f t="shared" si="217"/>
        <v>#REF!</v>
      </c>
      <c r="W772" t="e">
        <f t="shared" si="218"/>
        <v>#REF!</v>
      </c>
      <c r="X772" t="e">
        <f t="shared" si="219"/>
        <v>#REF!</v>
      </c>
      <c r="Y772" t="e">
        <f t="shared" si="220"/>
        <v>#REF!</v>
      </c>
      <c r="Z772" t="e">
        <f t="shared" si="221"/>
        <v>#REF!</v>
      </c>
    </row>
    <row r="773" spans="1:26">
      <c r="A773" t="e">
        <f>IF(A772="","",IF($R$3=1,dayTest!A785,day!#REF!))</f>
        <v>#REF!</v>
      </c>
      <c r="B773" t="str">
        <f t="shared" si="223"/>
        <v/>
      </c>
      <c r="C773" t="str">
        <f t="shared" si="227"/>
        <v/>
      </c>
      <c r="D773" t="str">
        <f t="shared" si="227"/>
        <v/>
      </c>
      <c r="E773" t="str">
        <f t="shared" si="227"/>
        <v/>
      </c>
      <c r="F773" t="str">
        <f t="shared" si="227"/>
        <v/>
      </c>
      <c r="G773" t="str">
        <f t="shared" si="226"/>
        <v/>
      </c>
      <c r="H773" t="str">
        <f t="shared" si="226"/>
        <v/>
      </c>
      <c r="I773" t="str">
        <f t="shared" si="226"/>
        <v/>
      </c>
      <c r="J773" t="str">
        <f t="shared" si="226"/>
        <v/>
      </c>
      <c r="K773" t="str">
        <f t="shared" si="226"/>
        <v/>
      </c>
      <c r="L773" t="str">
        <f t="shared" si="226"/>
        <v/>
      </c>
      <c r="M773" t="str">
        <f t="shared" si="225"/>
        <v/>
      </c>
      <c r="N773" t="e">
        <f t="shared" si="209"/>
        <v>#REF!</v>
      </c>
      <c r="O773" t="e">
        <f t="shared" si="210"/>
        <v>#REF!</v>
      </c>
      <c r="P773" t="e">
        <f t="shared" si="211"/>
        <v>#REF!</v>
      </c>
      <c r="Q773" t="e">
        <f t="shared" si="212"/>
        <v>#REF!</v>
      </c>
      <c r="R773" t="e">
        <f t="shared" si="213"/>
        <v>#REF!</v>
      </c>
      <c r="S773" t="e">
        <f t="shared" si="214"/>
        <v>#REF!</v>
      </c>
      <c r="T773" t="e">
        <f t="shared" si="215"/>
        <v>#REF!</v>
      </c>
      <c r="U773" t="e">
        <f t="shared" si="216"/>
        <v>#REF!</v>
      </c>
      <c r="V773" t="e">
        <f t="shared" si="217"/>
        <v>#REF!</v>
      </c>
      <c r="W773" t="e">
        <f t="shared" si="218"/>
        <v>#REF!</v>
      </c>
      <c r="X773" t="e">
        <f t="shared" si="219"/>
        <v>#REF!</v>
      </c>
      <c r="Y773" t="e">
        <f t="shared" si="220"/>
        <v>#REF!</v>
      </c>
      <c r="Z773" t="e">
        <f t="shared" si="221"/>
        <v>#REF!</v>
      </c>
    </row>
    <row r="774" spans="1:26">
      <c r="A774" t="e">
        <f>IF(A773="","",IF($R$3=1,dayTest!A786,day!#REF!))</f>
        <v>#REF!</v>
      </c>
      <c r="B774" t="str">
        <f t="shared" si="223"/>
        <v/>
      </c>
      <c r="C774" t="str">
        <f t="shared" si="227"/>
        <v/>
      </c>
      <c r="D774" t="str">
        <f t="shared" si="227"/>
        <v/>
      </c>
      <c r="E774" t="str">
        <f t="shared" si="227"/>
        <v/>
      </c>
      <c r="F774" t="str">
        <f t="shared" si="227"/>
        <v/>
      </c>
      <c r="G774" t="str">
        <f t="shared" si="226"/>
        <v/>
      </c>
      <c r="H774" t="str">
        <f t="shared" si="226"/>
        <v/>
      </c>
      <c r="I774" t="str">
        <f t="shared" si="226"/>
        <v/>
      </c>
      <c r="J774" t="str">
        <f t="shared" si="226"/>
        <v/>
      </c>
      <c r="K774" t="str">
        <f t="shared" si="226"/>
        <v/>
      </c>
      <c r="L774" t="str">
        <f t="shared" si="226"/>
        <v/>
      </c>
      <c r="M774" t="str">
        <f t="shared" si="225"/>
        <v/>
      </c>
      <c r="N774" t="e">
        <f t="shared" si="209"/>
        <v>#REF!</v>
      </c>
      <c r="O774" t="e">
        <f t="shared" si="210"/>
        <v>#REF!</v>
      </c>
      <c r="P774" t="e">
        <f t="shared" si="211"/>
        <v>#REF!</v>
      </c>
      <c r="Q774" t="e">
        <f t="shared" si="212"/>
        <v>#REF!</v>
      </c>
      <c r="R774" t="e">
        <f t="shared" si="213"/>
        <v>#REF!</v>
      </c>
      <c r="S774" t="e">
        <f t="shared" si="214"/>
        <v>#REF!</v>
      </c>
      <c r="T774" t="e">
        <f t="shared" si="215"/>
        <v>#REF!</v>
      </c>
      <c r="U774" t="e">
        <f t="shared" si="216"/>
        <v>#REF!</v>
      </c>
      <c r="V774" t="e">
        <f t="shared" si="217"/>
        <v>#REF!</v>
      </c>
      <c r="W774" t="e">
        <f t="shared" si="218"/>
        <v>#REF!</v>
      </c>
      <c r="X774" t="e">
        <f t="shared" si="219"/>
        <v>#REF!</v>
      </c>
      <c r="Y774" t="e">
        <f t="shared" si="220"/>
        <v>#REF!</v>
      </c>
      <c r="Z774" t="e">
        <f t="shared" si="221"/>
        <v>#REF!</v>
      </c>
    </row>
    <row r="775" spans="1:26">
      <c r="A775" t="e">
        <f>IF(A774="","",IF($R$3=1,dayTest!A787,day!#REF!))</f>
        <v>#REF!</v>
      </c>
      <c r="B775" t="str">
        <f t="shared" si="223"/>
        <v/>
      </c>
      <c r="C775" t="str">
        <f t="shared" si="227"/>
        <v/>
      </c>
      <c r="D775" t="str">
        <f t="shared" si="227"/>
        <v/>
      </c>
      <c r="E775" t="str">
        <f t="shared" si="227"/>
        <v/>
      </c>
      <c r="F775" t="str">
        <f t="shared" si="227"/>
        <v/>
      </c>
      <c r="G775" t="str">
        <f t="shared" si="226"/>
        <v/>
      </c>
      <c r="H775" t="str">
        <f t="shared" si="226"/>
        <v/>
      </c>
      <c r="I775" t="str">
        <f t="shared" si="226"/>
        <v/>
      </c>
      <c r="J775" t="str">
        <f t="shared" si="226"/>
        <v/>
      </c>
      <c r="K775" t="str">
        <f t="shared" si="226"/>
        <v/>
      </c>
      <c r="L775" t="str">
        <f t="shared" si="226"/>
        <v/>
      </c>
      <c r="M775" t="str">
        <f t="shared" si="225"/>
        <v/>
      </c>
      <c r="N775" t="e">
        <f t="shared" si="209"/>
        <v>#REF!</v>
      </c>
      <c r="O775" t="e">
        <f t="shared" si="210"/>
        <v>#REF!</v>
      </c>
      <c r="P775" t="e">
        <f t="shared" si="211"/>
        <v>#REF!</v>
      </c>
      <c r="Q775" t="e">
        <f t="shared" si="212"/>
        <v>#REF!</v>
      </c>
      <c r="R775" t="e">
        <f t="shared" si="213"/>
        <v>#REF!</v>
      </c>
      <c r="S775" t="e">
        <f t="shared" si="214"/>
        <v>#REF!</v>
      </c>
      <c r="T775" t="e">
        <f t="shared" si="215"/>
        <v>#REF!</v>
      </c>
      <c r="U775" t="e">
        <f t="shared" si="216"/>
        <v>#REF!</v>
      </c>
      <c r="V775" t="e">
        <f t="shared" si="217"/>
        <v>#REF!</v>
      </c>
      <c r="W775" t="e">
        <f t="shared" si="218"/>
        <v>#REF!</v>
      </c>
      <c r="X775" t="e">
        <f t="shared" si="219"/>
        <v>#REF!</v>
      </c>
      <c r="Y775" t="e">
        <f t="shared" si="220"/>
        <v>#REF!</v>
      </c>
      <c r="Z775" t="e">
        <f t="shared" si="221"/>
        <v>#REF!</v>
      </c>
    </row>
    <row r="776" spans="1:26">
      <c r="A776" t="e">
        <f>IF(A775="","",IF($R$3=1,dayTest!A788,day!#REF!))</f>
        <v>#REF!</v>
      </c>
      <c r="B776" t="str">
        <f t="shared" si="223"/>
        <v/>
      </c>
      <c r="C776" t="str">
        <f t="shared" si="227"/>
        <v/>
      </c>
      <c r="D776" t="str">
        <f t="shared" si="227"/>
        <v/>
      </c>
      <c r="E776" t="str">
        <f t="shared" si="227"/>
        <v/>
      </c>
      <c r="F776" t="str">
        <f t="shared" si="227"/>
        <v/>
      </c>
      <c r="G776" t="str">
        <f t="shared" si="226"/>
        <v/>
      </c>
      <c r="H776" t="str">
        <f t="shared" si="226"/>
        <v/>
      </c>
      <c r="I776" t="str">
        <f t="shared" si="226"/>
        <v/>
      </c>
      <c r="J776" t="str">
        <f t="shared" si="226"/>
        <v/>
      </c>
      <c r="K776" t="str">
        <f t="shared" si="226"/>
        <v/>
      </c>
      <c r="L776" t="str">
        <f t="shared" si="226"/>
        <v/>
      </c>
      <c r="M776" t="str">
        <f t="shared" si="225"/>
        <v/>
      </c>
      <c r="N776" t="e">
        <f t="shared" si="209"/>
        <v>#REF!</v>
      </c>
      <c r="O776" t="e">
        <f t="shared" si="210"/>
        <v>#REF!</v>
      </c>
      <c r="P776" t="e">
        <f t="shared" si="211"/>
        <v>#REF!</v>
      </c>
      <c r="Q776" t="e">
        <f t="shared" si="212"/>
        <v>#REF!</v>
      </c>
      <c r="R776" t="e">
        <f t="shared" si="213"/>
        <v>#REF!</v>
      </c>
      <c r="S776" t="e">
        <f t="shared" si="214"/>
        <v>#REF!</v>
      </c>
      <c r="T776" t="e">
        <f t="shared" si="215"/>
        <v>#REF!</v>
      </c>
      <c r="U776" t="e">
        <f t="shared" si="216"/>
        <v>#REF!</v>
      </c>
      <c r="V776" t="e">
        <f t="shared" si="217"/>
        <v>#REF!</v>
      </c>
      <c r="W776" t="e">
        <f t="shared" si="218"/>
        <v>#REF!</v>
      </c>
      <c r="X776" t="e">
        <f t="shared" si="219"/>
        <v>#REF!</v>
      </c>
      <c r="Y776" t="e">
        <f t="shared" si="220"/>
        <v>#REF!</v>
      </c>
      <c r="Z776" t="e">
        <f t="shared" si="221"/>
        <v>#REF!</v>
      </c>
    </row>
    <row r="777" spans="1:26">
      <c r="A777" t="e">
        <f>IF(A776="","",IF($R$3=1,dayTest!A789,day!#REF!))</f>
        <v>#REF!</v>
      </c>
      <c r="B777" t="str">
        <f t="shared" si="223"/>
        <v/>
      </c>
      <c r="C777" t="str">
        <f t="shared" si="227"/>
        <v/>
      </c>
      <c r="D777" t="str">
        <f t="shared" si="227"/>
        <v/>
      </c>
      <c r="E777" t="str">
        <f t="shared" si="227"/>
        <v/>
      </c>
      <c r="F777" t="str">
        <f t="shared" si="227"/>
        <v/>
      </c>
      <c r="G777" t="str">
        <f t="shared" si="226"/>
        <v/>
      </c>
      <c r="H777" t="str">
        <f t="shared" si="226"/>
        <v/>
      </c>
      <c r="I777" t="str">
        <f t="shared" si="226"/>
        <v/>
      </c>
      <c r="J777" t="str">
        <f t="shared" si="226"/>
        <v/>
      </c>
      <c r="K777" t="str">
        <f t="shared" si="226"/>
        <v/>
      </c>
      <c r="L777" t="str">
        <f t="shared" si="226"/>
        <v/>
      </c>
      <c r="M777" t="str">
        <f t="shared" si="225"/>
        <v/>
      </c>
      <c r="N777" t="e">
        <f t="shared" si="209"/>
        <v>#REF!</v>
      </c>
      <c r="O777" t="e">
        <f t="shared" si="210"/>
        <v>#REF!</v>
      </c>
      <c r="P777" t="e">
        <f t="shared" si="211"/>
        <v>#REF!</v>
      </c>
      <c r="Q777" t="e">
        <f t="shared" si="212"/>
        <v>#REF!</v>
      </c>
      <c r="R777" t="e">
        <f t="shared" si="213"/>
        <v>#REF!</v>
      </c>
      <c r="S777" t="e">
        <f t="shared" si="214"/>
        <v>#REF!</v>
      </c>
      <c r="T777" t="e">
        <f t="shared" si="215"/>
        <v>#REF!</v>
      </c>
      <c r="U777" t="e">
        <f t="shared" si="216"/>
        <v>#REF!</v>
      </c>
      <c r="V777" t="e">
        <f t="shared" si="217"/>
        <v>#REF!</v>
      </c>
      <c r="W777" t="e">
        <f t="shared" si="218"/>
        <v>#REF!</v>
      </c>
      <c r="X777" t="e">
        <f t="shared" si="219"/>
        <v>#REF!</v>
      </c>
      <c r="Y777" t="e">
        <f t="shared" si="220"/>
        <v>#REF!</v>
      </c>
      <c r="Z777" t="e">
        <f t="shared" si="221"/>
        <v>#REF!</v>
      </c>
    </row>
    <row r="778" spans="1:26">
      <c r="A778" t="e">
        <f>IF(A777="","",IF($R$3=1,dayTest!A790,day!#REF!))</f>
        <v>#REF!</v>
      </c>
      <c r="B778" t="str">
        <f t="shared" si="223"/>
        <v/>
      </c>
      <c r="C778" t="str">
        <f t="shared" si="227"/>
        <v/>
      </c>
      <c r="D778" t="str">
        <f t="shared" si="227"/>
        <v/>
      </c>
      <c r="E778" t="str">
        <f t="shared" si="227"/>
        <v/>
      </c>
      <c r="F778" t="str">
        <f t="shared" si="227"/>
        <v/>
      </c>
      <c r="G778" t="str">
        <f t="shared" si="226"/>
        <v/>
      </c>
      <c r="H778" t="str">
        <f t="shared" si="226"/>
        <v/>
      </c>
      <c r="I778" t="str">
        <f t="shared" si="226"/>
        <v/>
      </c>
      <c r="J778" t="str">
        <f t="shared" si="226"/>
        <v/>
      </c>
      <c r="K778" t="str">
        <f t="shared" si="226"/>
        <v/>
      </c>
      <c r="L778" t="str">
        <f t="shared" si="226"/>
        <v/>
      </c>
      <c r="M778" t="str">
        <f t="shared" si="225"/>
        <v/>
      </c>
      <c r="N778" t="e">
        <f t="shared" si="209"/>
        <v>#REF!</v>
      </c>
      <c r="O778" t="e">
        <f t="shared" si="210"/>
        <v>#REF!</v>
      </c>
      <c r="P778" t="e">
        <f t="shared" si="211"/>
        <v>#REF!</v>
      </c>
      <c r="Q778" t="e">
        <f t="shared" si="212"/>
        <v>#REF!</v>
      </c>
      <c r="R778" t="e">
        <f t="shared" si="213"/>
        <v>#REF!</v>
      </c>
      <c r="S778" t="e">
        <f t="shared" si="214"/>
        <v>#REF!</v>
      </c>
      <c r="T778" t="e">
        <f t="shared" si="215"/>
        <v>#REF!</v>
      </c>
      <c r="U778" t="e">
        <f t="shared" si="216"/>
        <v>#REF!</v>
      </c>
      <c r="V778" t="e">
        <f t="shared" si="217"/>
        <v>#REF!</v>
      </c>
      <c r="W778" t="e">
        <f t="shared" si="218"/>
        <v>#REF!</v>
      </c>
      <c r="X778" t="e">
        <f t="shared" si="219"/>
        <v>#REF!</v>
      </c>
      <c r="Y778" t="e">
        <f t="shared" si="220"/>
        <v>#REF!</v>
      </c>
      <c r="Z778" t="e">
        <f t="shared" si="221"/>
        <v>#REF!</v>
      </c>
    </row>
    <row r="779" spans="1:26">
      <c r="A779" t="e">
        <f>IF(A778="","",IF($R$3=1,dayTest!A791,day!#REF!))</f>
        <v>#REF!</v>
      </c>
      <c r="B779" t="str">
        <f t="shared" si="223"/>
        <v/>
      </c>
      <c r="C779" t="str">
        <f t="shared" si="227"/>
        <v/>
      </c>
      <c r="D779" t="str">
        <f t="shared" si="227"/>
        <v/>
      </c>
      <c r="E779" t="str">
        <f t="shared" si="227"/>
        <v/>
      </c>
      <c r="F779" t="str">
        <f t="shared" si="227"/>
        <v/>
      </c>
      <c r="G779" t="str">
        <f t="shared" si="226"/>
        <v/>
      </c>
      <c r="H779" t="str">
        <f t="shared" si="226"/>
        <v/>
      </c>
      <c r="I779" t="str">
        <f t="shared" si="226"/>
        <v/>
      </c>
      <c r="J779" t="str">
        <f t="shared" si="226"/>
        <v/>
      </c>
      <c r="K779" t="str">
        <f t="shared" si="226"/>
        <v/>
      </c>
      <c r="L779" t="str">
        <f t="shared" si="226"/>
        <v/>
      </c>
      <c r="M779" t="str">
        <f t="shared" si="225"/>
        <v/>
      </c>
      <c r="N779" t="e">
        <f t="shared" ref="N779:N842" si="228">IF($A779&lt;&gt;"",TRUE,"")</f>
        <v>#REF!</v>
      </c>
      <c r="O779" t="e">
        <f t="shared" ref="O779:O842" si="229">IF($A779="","",AND(N779,B$8=B779))</f>
        <v>#REF!</v>
      </c>
      <c r="P779" t="e">
        <f t="shared" ref="P779:P842" si="230">IF($A779="","",AND(O779,C$8=C779))</f>
        <v>#REF!</v>
      </c>
      <c r="Q779" t="e">
        <f t="shared" ref="Q779:Q842" si="231">IF($A779="","",AND(P779,D$8=D779))</f>
        <v>#REF!</v>
      </c>
      <c r="R779" t="e">
        <f t="shared" ref="R779:R842" si="232">IF($A779="","",AND(Q779,E$8=E779))</f>
        <v>#REF!</v>
      </c>
      <c r="S779" t="e">
        <f t="shared" ref="S779:S842" si="233">IF($A779="","",AND(R779,F$8=F779))</f>
        <v>#REF!</v>
      </c>
      <c r="T779" t="e">
        <f t="shared" ref="T779:T842" si="234">IF($A779="","",AND(S779,G$8=G779))</f>
        <v>#REF!</v>
      </c>
      <c r="U779" t="e">
        <f t="shared" ref="U779:U842" si="235">IF($A779="","",AND(T779,H$8=H779))</f>
        <v>#REF!</v>
      </c>
      <c r="V779" t="e">
        <f t="shared" ref="V779:V842" si="236">IF($A779="","",AND(U779,I$8=I779))</f>
        <v>#REF!</v>
      </c>
      <c r="W779" t="e">
        <f t="shared" ref="W779:W842" si="237">IF($A779="","",AND(V779,J$8=J779))</f>
        <v>#REF!</v>
      </c>
      <c r="X779" t="e">
        <f t="shared" ref="X779:X842" si="238">IF($A779="","",AND(W779,K$8=K779))</f>
        <v>#REF!</v>
      </c>
      <c r="Y779" t="e">
        <f t="shared" ref="Y779:Y842" si="239">IF($A779="","",AND(X779,L$8=L779))</f>
        <v>#REF!</v>
      </c>
      <c r="Z779" t="e">
        <f t="shared" ref="Z779:Z842" si="240">IF($A779="","",AND(Y779,M$8=M779))</f>
        <v>#REF!</v>
      </c>
    </row>
    <row r="780" spans="1:26">
      <c r="A780" t="e">
        <f>IF(A779="","",IF($R$3=1,dayTest!A792,day!#REF!))</f>
        <v>#REF!</v>
      </c>
      <c r="B780" t="str">
        <f t="shared" si="223"/>
        <v/>
      </c>
      <c r="C780" t="str">
        <f t="shared" si="227"/>
        <v/>
      </c>
      <c r="D780" t="str">
        <f t="shared" si="227"/>
        <v/>
      </c>
      <c r="E780" t="str">
        <f t="shared" si="227"/>
        <v/>
      </c>
      <c r="F780" t="str">
        <f t="shared" si="227"/>
        <v/>
      </c>
      <c r="G780" t="str">
        <f t="shared" si="226"/>
        <v/>
      </c>
      <c r="H780" t="str">
        <f t="shared" si="226"/>
        <v/>
      </c>
      <c r="I780" t="str">
        <f t="shared" si="226"/>
        <v/>
      </c>
      <c r="J780" t="str">
        <f t="shared" si="226"/>
        <v/>
      </c>
      <c r="K780" t="str">
        <f t="shared" si="226"/>
        <v/>
      </c>
      <c r="L780" t="str">
        <f t="shared" si="226"/>
        <v/>
      </c>
      <c r="M780" t="str">
        <f t="shared" si="225"/>
        <v/>
      </c>
      <c r="N780" t="e">
        <f t="shared" si="228"/>
        <v>#REF!</v>
      </c>
      <c r="O780" t="e">
        <f t="shared" si="229"/>
        <v>#REF!</v>
      </c>
      <c r="P780" t="e">
        <f t="shared" si="230"/>
        <v>#REF!</v>
      </c>
      <c r="Q780" t="e">
        <f t="shared" si="231"/>
        <v>#REF!</v>
      </c>
      <c r="R780" t="e">
        <f t="shared" si="232"/>
        <v>#REF!</v>
      </c>
      <c r="S780" t="e">
        <f t="shared" si="233"/>
        <v>#REF!</v>
      </c>
      <c r="T780" t="e">
        <f t="shared" si="234"/>
        <v>#REF!</v>
      </c>
      <c r="U780" t="e">
        <f t="shared" si="235"/>
        <v>#REF!</v>
      </c>
      <c r="V780" t="e">
        <f t="shared" si="236"/>
        <v>#REF!</v>
      </c>
      <c r="W780" t="e">
        <f t="shared" si="237"/>
        <v>#REF!</v>
      </c>
      <c r="X780" t="e">
        <f t="shared" si="238"/>
        <v>#REF!</v>
      </c>
      <c r="Y780" t="e">
        <f t="shared" si="239"/>
        <v>#REF!</v>
      </c>
      <c r="Z780" t="e">
        <f t="shared" si="240"/>
        <v>#REF!</v>
      </c>
    </row>
    <row r="781" spans="1:26">
      <c r="A781" t="e">
        <f>IF(A780="","",IF($R$3=1,dayTest!A793,day!#REF!))</f>
        <v>#REF!</v>
      </c>
      <c r="B781" t="str">
        <f t="shared" si="223"/>
        <v/>
      </c>
      <c r="C781" t="str">
        <f t="shared" si="227"/>
        <v/>
      </c>
      <c r="D781" t="str">
        <f t="shared" si="227"/>
        <v/>
      </c>
      <c r="E781" t="str">
        <f t="shared" si="227"/>
        <v/>
      </c>
      <c r="F781" t="str">
        <f t="shared" si="227"/>
        <v/>
      </c>
      <c r="G781" t="str">
        <f t="shared" si="226"/>
        <v/>
      </c>
      <c r="H781" t="str">
        <f t="shared" si="226"/>
        <v/>
      </c>
      <c r="I781" t="str">
        <f t="shared" si="226"/>
        <v/>
      </c>
      <c r="J781" t="str">
        <f t="shared" si="226"/>
        <v/>
      </c>
      <c r="K781" t="str">
        <f t="shared" si="226"/>
        <v/>
      </c>
      <c r="L781" t="str">
        <f t="shared" si="226"/>
        <v/>
      </c>
      <c r="M781" t="str">
        <f t="shared" si="225"/>
        <v/>
      </c>
      <c r="N781" t="e">
        <f t="shared" si="228"/>
        <v>#REF!</v>
      </c>
      <c r="O781" t="e">
        <f t="shared" si="229"/>
        <v>#REF!</v>
      </c>
      <c r="P781" t="e">
        <f t="shared" si="230"/>
        <v>#REF!</v>
      </c>
      <c r="Q781" t="e">
        <f t="shared" si="231"/>
        <v>#REF!</v>
      </c>
      <c r="R781" t="e">
        <f t="shared" si="232"/>
        <v>#REF!</v>
      </c>
      <c r="S781" t="e">
        <f t="shared" si="233"/>
        <v>#REF!</v>
      </c>
      <c r="T781" t="e">
        <f t="shared" si="234"/>
        <v>#REF!</v>
      </c>
      <c r="U781" t="e">
        <f t="shared" si="235"/>
        <v>#REF!</v>
      </c>
      <c r="V781" t="e">
        <f t="shared" si="236"/>
        <v>#REF!</v>
      </c>
      <c r="W781" t="e">
        <f t="shared" si="237"/>
        <v>#REF!</v>
      </c>
      <c r="X781" t="e">
        <f t="shared" si="238"/>
        <v>#REF!</v>
      </c>
      <c r="Y781" t="e">
        <f t="shared" si="239"/>
        <v>#REF!</v>
      </c>
      <c r="Z781" t="e">
        <f t="shared" si="240"/>
        <v>#REF!</v>
      </c>
    </row>
    <row r="782" spans="1:26">
      <c r="A782" t="e">
        <f>IF(A781="","",IF($R$3=1,dayTest!A794,day!#REF!))</f>
        <v>#REF!</v>
      </c>
      <c r="B782" t="str">
        <f t="shared" si="223"/>
        <v/>
      </c>
      <c r="C782" t="str">
        <f t="shared" si="227"/>
        <v/>
      </c>
      <c r="D782" t="str">
        <f t="shared" si="227"/>
        <v/>
      </c>
      <c r="E782" t="str">
        <f t="shared" si="227"/>
        <v/>
      </c>
      <c r="F782" t="str">
        <f t="shared" si="227"/>
        <v/>
      </c>
      <c r="G782" t="str">
        <f t="shared" si="226"/>
        <v/>
      </c>
      <c r="H782" t="str">
        <f t="shared" si="226"/>
        <v/>
      </c>
      <c r="I782" t="str">
        <f t="shared" si="226"/>
        <v/>
      </c>
      <c r="J782" t="str">
        <f t="shared" si="226"/>
        <v/>
      </c>
      <c r="K782" t="str">
        <f t="shared" si="226"/>
        <v/>
      </c>
      <c r="L782" t="str">
        <f t="shared" si="226"/>
        <v/>
      </c>
      <c r="M782" t="str">
        <f t="shared" si="225"/>
        <v/>
      </c>
      <c r="N782" t="e">
        <f t="shared" si="228"/>
        <v>#REF!</v>
      </c>
      <c r="O782" t="e">
        <f t="shared" si="229"/>
        <v>#REF!</v>
      </c>
      <c r="P782" t="e">
        <f t="shared" si="230"/>
        <v>#REF!</v>
      </c>
      <c r="Q782" t="e">
        <f t="shared" si="231"/>
        <v>#REF!</v>
      </c>
      <c r="R782" t="e">
        <f t="shared" si="232"/>
        <v>#REF!</v>
      </c>
      <c r="S782" t="e">
        <f t="shared" si="233"/>
        <v>#REF!</v>
      </c>
      <c r="T782" t="e">
        <f t="shared" si="234"/>
        <v>#REF!</v>
      </c>
      <c r="U782" t="e">
        <f t="shared" si="235"/>
        <v>#REF!</v>
      </c>
      <c r="V782" t="e">
        <f t="shared" si="236"/>
        <v>#REF!</v>
      </c>
      <c r="W782" t="e">
        <f t="shared" si="237"/>
        <v>#REF!</v>
      </c>
      <c r="X782" t="e">
        <f t="shared" si="238"/>
        <v>#REF!</v>
      </c>
      <c r="Y782" t="e">
        <f t="shared" si="239"/>
        <v>#REF!</v>
      </c>
      <c r="Z782" t="e">
        <f t="shared" si="240"/>
        <v>#REF!</v>
      </c>
    </row>
    <row r="783" spans="1:26">
      <c r="A783" t="e">
        <f>IF(A782="","",IF($R$3=1,dayTest!A795,day!#REF!))</f>
        <v>#REF!</v>
      </c>
      <c r="B783" t="str">
        <f t="shared" si="223"/>
        <v/>
      </c>
      <c r="C783" t="str">
        <f t="shared" si="227"/>
        <v/>
      </c>
      <c r="D783" t="str">
        <f t="shared" si="227"/>
        <v/>
      </c>
      <c r="E783" t="str">
        <f t="shared" si="227"/>
        <v/>
      </c>
      <c r="F783" t="str">
        <f t="shared" si="227"/>
        <v/>
      </c>
      <c r="G783" t="str">
        <f t="shared" si="226"/>
        <v/>
      </c>
      <c r="H783" t="str">
        <f t="shared" si="226"/>
        <v/>
      </c>
      <c r="I783" t="str">
        <f t="shared" si="226"/>
        <v/>
      </c>
      <c r="J783" t="str">
        <f t="shared" si="226"/>
        <v/>
      </c>
      <c r="K783" t="str">
        <f t="shared" si="226"/>
        <v/>
      </c>
      <c r="L783" t="str">
        <f t="shared" si="226"/>
        <v/>
      </c>
      <c r="M783" t="str">
        <f t="shared" si="225"/>
        <v/>
      </c>
      <c r="N783" t="e">
        <f t="shared" si="228"/>
        <v>#REF!</v>
      </c>
      <c r="O783" t="e">
        <f t="shared" si="229"/>
        <v>#REF!</v>
      </c>
      <c r="P783" t="e">
        <f t="shared" si="230"/>
        <v>#REF!</v>
      </c>
      <c r="Q783" t="e">
        <f t="shared" si="231"/>
        <v>#REF!</v>
      </c>
      <c r="R783" t="e">
        <f t="shared" si="232"/>
        <v>#REF!</v>
      </c>
      <c r="S783" t="e">
        <f t="shared" si="233"/>
        <v>#REF!</v>
      </c>
      <c r="T783" t="e">
        <f t="shared" si="234"/>
        <v>#REF!</v>
      </c>
      <c r="U783" t="e">
        <f t="shared" si="235"/>
        <v>#REF!</v>
      </c>
      <c r="V783" t="e">
        <f t="shared" si="236"/>
        <v>#REF!</v>
      </c>
      <c r="W783" t="e">
        <f t="shared" si="237"/>
        <v>#REF!</v>
      </c>
      <c r="X783" t="e">
        <f t="shared" si="238"/>
        <v>#REF!</v>
      </c>
      <c r="Y783" t="e">
        <f t="shared" si="239"/>
        <v>#REF!</v>
      </c>
      <c r="Z783" t="e">
        <f t="shared" si="240"/>
        <v>#REF!</v>
      </c>
    </row>
    <row r="784" spans="1:26">
      <c r="A784" t="e">
        <f>IF(A783="","",IF($R$3=1,dayTest!A796,day!#REF!))</f>
        <v>#REF!</v>
      </c>
      <c r="B784" t="str">
        <f t="shared" si="223"/>
        <v/>
      </c>
      <c r="C784" t="str">
        <f t="shared" si="227"/>
        <v/>
      </c>
      <c r="D784" t="str">
        <f t="shared" si="227"/>
        <v/>
      </c>
      <c r="E784" t="str">
        <f t="shared" si="227"/>
        <v/>
      </c>
      <c r="F784" t="str">
        <f t="shared" si="227"/>
        <v/>
      </c>
      <c r="G784" t="str">
        <f t="shared" si="226"/>
        <v/>
      </c>
      <c r="H784" t="str">
        <f t="shared" si="226"/>
        <v/>
      </c>
      <c r="I784" t="str">
        <f t="shared" si="226"/>
        <v/>
      </c>
      <c r="J784" t="str">
        <f t="shared" si="226"/>
        <v/>
      </c>
      <c r="K784" t="str">
        <f t="shared" si="226"/>
        <v/>
      </c>
      <c r="L784" t="str">
        <f t="shared" si="226"/>
        <v/>
      </c>
      <c r="M784" t="str">
        <f t="shared" si="225"/>
        <v/>
      </c>
      <c r="N784" t="e">
        <f t="shared" si="228"/>
        <v>#REF!</v>
      </c>
      <c r="O784" t="e">
        <f t="shared" si="229"/>
        <v>#REF!</v>
      </c>
      <c r="P784" t="e">
        <f t="shared" si="230"/>
        <v>#REF!</v>
      </c>
      <c r="Q784" t="e">
        <f t="shared" si="231"/>
        <v>#REF!</v>
      </c>
      <c r="R784" t="e">
        <f t="shared" si="232"/>
        <v>#REF!</v>
      </c>
      <c r="S784" t="e">
        <f t="shared" si="233"/>
        <v>#REF!</v>
      </c>
      <c r="T784" t="e">
        <f t="shared" si="234"/>
        <v>#REF!</v>
      </c>
      <c r="U784" t="e">
        <f t="shared" si="235"/>
        <v>#REF!</v>
      </c>
      <c r="V784" t="e">
        <f t="shared" si="236"/>
        <v>#REF!</v>
      </c>
      <c r="W784" t="e">
        <f t="shared" si="237"/>
        <v>#REF!</v>
      </c>
      <c r="X784" t="e">
        <f t="shared" si="238"/>
        <v>#REF!</v>
      </c>
      <c r="Y784" t="e">
        <f t="shared" si="239"/>
        <v>#REF!</v>
      </c>
      <c r="Z784" t="e">
        <f t="shared" si="240"/>
        <v>#REF!</v>
      </c>
    </row>
    <row r="785" spans="1:26">
      <c r="A785" t="e">
        <f>IF(A784="","",IF($R$3=1,dayTest!A797,day!#REF!))</f>
        <v>#REF!</v>
      </c>
      <c r="B785" t="str">
        <f t="shared" si="223"/>
        <v/>
      </c>
      <c r="C785" t="str">
        <f t="shared" si="227"/>
        <v/>
      </c>
      <c r="D785" t="str">
        <f t="shared" si="227"/>
        <v/>
      </c>
      <c r="E785" t="str">
        <f t="shared" si="227"/>
        <v/>
      </c>
      <c r="F785" t="str">
        <f t="shared" si="227"/>
        <v/>
      </c>
      <c r="G785" t="str">
        <f t="shared" si="226"/>
        <v/>
      </c>
      <c r="H785" t="str">
        <f t="shared" si="226"/>
        <v/>
      </c>
      <c r="I785" t="str">
        <f t="shared" si="226"/>
        <v/>
      </c>
      <c r="J785" t="str">
        <f t="shared" si="226"/>
        <v/>
      </c>
      <c r="K785" t="str">
        <f t="shared" si="226"/>
        <v/>
      </c>
      <c r="L785" t="str">
        <f t="shared" si="226"/>
        <v/>
      </c>
      <c r="M785" t="str">
        <f t="shared" si="225"/>
        <v/>
      </c>
      <c r="N785" t="e">
        <f t="shared" si="228"/>
        <v>#REF!</v>
      </c>
      <c r="O785" t="e">
        <f t="shared" si="229"/>
        <v>#REF!</v>
      </c>
      <c r="P785" t="e">
        <f t="shared" si="230"/>
        <v>#REF!</v>
      </c>
      <c r="Q785" t="e">
        <f t="shared" si="231"/>
        <v>#REF!</v>
      </c>
      <c r="R785" t="e">
        <f t="shared" si="232"/>
        <v>#REF!</v>
      </c>
      <c r="S785" t="e">
        <f t="shared" si="233"/>
        <v>#REF!</v>
      </c>
      <c r="T785" t="e">
        <f t="shared" si="234"/>
        <v>#REF!</v>
      </c>
      <c r="U785" t="e">
        <f t="shared" si="235"/>
        <v>#REF!</v>
      </c>
      <c r="V785" t="e">
        <f t="shared" si="236"/>
        <v>#REF!</v>
      </c>
      <c r="W785" t="e">
        <f t="shared" si="237"/>
        <v>#REF!</v>
      </c>
      <c r="X785" t="e">
        <f t="shared" si="238"/>
        <v>#REF!</v>
      </c>
      <c r="Y785" t="e">
        <f t="shared" si="239"/>
        <v>#REF!</v>
      </c>
      <c r="Z785" t="e">
        <f t="shared" si="240"/>
        <v>#REF!</v>
      </c>
    </row>
    <row r="786" spans="1:26">
      <c r="A786" t="e">
        <f>IF(A785="","",IF($R$3=1,dayTest!A798,day!#REF!))</f>
        <v>#REF!</v>
      </c>
      <c r="B786" t="str">
        <f t="shared" si="223"/>
        <v/>
      </c>
      <c r="C786" t="str">
        <f t="shared" si="227"/>
        <v/>
      </c>
      <c r="D786" t="str">
        <f t="shared" si="227"/>
        <v/>
      </c>
      <c r="E786" t="str">
        <f t="shared" si="227"/>
        <v/>
      </c>
      <c r="F786" t="str">
        <f t="shared" si="227"/>
        <v/>
      </c>
      <c r="G786" t="str">
        <f t="shared" si="226"/>
        <v/>
      </c>
      <c r="H786" t="str">
        <f t="shared" si="226"/>
        <v/>
      </c>
      <c r="I786" t="str">
        <f t="shared" si="226"/>
        <v/>
      </c>
      <c r="J786" t="str">
        <f t="shared" si="226"/>
        <v/>
      </c>
      <c r="K786" t="str">
        <f t="shared" si="226"/>
        <v/>
      </c>
      <c r="L786" t="str">
        <f t="shared" si="226"/>
        <v/>
      </c>
      <c r="M786" t="str">
        <f t="shared" si="225"/>
        <v/>
      </c>
      <c r="N786" t="e">
        <f t="shared" si="228"/>
        <v>#REF!</v>
      </c>
      <c r="O786" t="e">
        <f t="shared" si="229"/>
        <v>#REF!</v>
      </c>
      <c r="P786" t="e">
        <f t="shared" si="230"/>
        <v>#REF!</v>
      </c>
      <c r="Q786" t="e">
        <f t="shared" si="231"/>
        <v>#REF!</v>
      </c>
      <c r="R786" t="e">
        <f t="shared" si="232"/>
        <v>#REF!</v>
      </c>
      <c r="S786" t="e">
        <f t="shared" si="233"/>
        <v>#REF!</v>
      </c>
      <c r="T786" t="e">
        <f t="shared" si="234"/>
        <v>#REF!</v>
      </c>
      <c r="U786" t="e">
        <f t="shared" si="235"/>
        <v>#REF!</v>
      </c>
      <c r="V786" t="e">
        <f t="shared" si="236"/>
        <v>#REF!</v>
      </c>
      <c r="W786" t="e">
        <f t="shared" si="237"/>
        <v>#REF!</v>
      </c>
      <c r="X786" t="e">
        <f t="shared" si="238"/>
        <v>#REF!</v>
      </c>
      <c r="Y786" t="e">
        <f t="shared" si="239"/>
        <v>#REF!</v>
      </c>
      <c r="Z786" t="e">
        <f t="shared" si="240"/>
        <v>#REF!</v>
      </c>
    </row>
    <row r="787" spans="1:26">
      <c r="A787" t="e">
        <f>IF(A786="","",IF($R$3=1,dayTest!A799,day!#REF!))</f>
        <v>#REF!</v>
      </c>
      <c r="B787" t="str">
        <f t="shared" si="223"/>
        <v/>
      </c>
      <c r="C787" t="str">
        <f t="shared" si="227"/>
        <v/>
      </c>
      <c r="D787" t="str">
        <f t="shared" si="227"/>
        <v/>
      </c>
      <c r="E787" t="str">
        <f t="shared" si="227"/>
        <v/>
      </c>
      <c r="F787" t="str">
        <f t="shared" si="227"/>
        <v/>
      </c>
      <c r="G787" t="str">
        <f t="shared" si="226"/>
        <v/>
      </c>
      <c r="H787" t="str">
        <f t="shared" si="226"/>
        <v/>
      </c>
      <c r="I787" t="str">
        <f t="shared" si="226"/>
        <v/>
      </c>
      <c r="J787" t="str">
        <f t="shared" si="226"/>
        <v/>
      </c>
      <c r="K787" t="str">
        <f t="shared" si="226"/>
        <v/>
      </c>
      <c r="L787" t="str">
        <f t="shared" si="226"/>
        <v/>
      </c>
      <c r="M787" t="str">
        <f t="shared" si="225"/>
        <v/>
      </c>
      <c r="N787" t="e">
        <f t="shared" si="228"/>
        <v>#REF!</v>
      </c>
      <c r="O787" t="e">
        <f t="shared" si="229"/>
        <v>#REF!</v>
      </c>
      <c r="P787" t="e">
        <f t="shared" si="230"/>
        <v>#REF!</v>
      </c>
      <c r="Q787" t="e">
        <f t="shared" si="231"/>
        <v>#REF!</v>
      </c>
      <c r="R787" t="e">
        <f t="shared" si="232"/>
        <v>#REF!</v>
      </c>
      <c r="S787" t="e">
        <f t="shared" si="233"/>
        <v>#REF!</v>
      </c>
      <c r="T787" t="e">
        <f t="shared" si="234"/>
        <v>#REF!</v>
      </c>
      <c r="U787" t="e">
        <f t="shared" si="235"/>
        <v>#REF!</v>
      </c>
      <c r="V787" t="e">
        <f t="shared" si="236"/>
        <v>#REF!</v>
      </c>
      <c r="W787" t="e">
        <f t="shared" si="237"/>
        <v>#REF!</v>
      </c>
      <c r="X787" t="e">
        <f t="shared" si="238"/>
        <v>#REF!</v>
      </c>
      <c r="Y787" t="e">
        <f t="shared" si="239"/>
        <v>#REF!</v>
      </c>
      <c r="Z787" t="e">
        <f t="shared" si="240"/>
        <v>#REF!</v>
      </c>
    </row>
    <row r="788" spans="1:26">
      <c r="A788" t="e">
        <f>IF(A787="","",IF($R$3=1,dayTest!A800,day!#REF!))</f>
        <v>#REF!</v>
      </c>
      <c r="B788" t="str">
        <f t="shared" si="223"/>
        <v/>
      </c>
      <c r="C788" t="str">
        <f t="shared" si="227"/>
        <v/>
      </c>
      <c r="D788" t="str">
        <f t="shared" si="227"/>
        <v/>
      </c>
      <c r="E788" t="str">
        <f t="shared" si="227"/>
        <v/>
      </c>
      <c r="F788" t="str">
        <f t="shared" si="227"/>
        <v/>
      </c>
      <c r="G788" t="str">
        <f t="shared" si="226"/>
        <v/>
      </c>
      <c r="H788" t="str">
        <f t="shared" si="226"/>
        <v/>
      </c>
      <c r="I788" t="str">
        <f t="shared" si="226"/>
        <v/>
      </c>
      <c r="J788" t="str">
        <f t="shared" si="226"/>
        <v/>
      </c>
      <c r="K788" t="str">
        <f t="shared" si="226"/>
        <v/>
      </c>
      <c r="L788" t="str">
        <f t="shared" si="226"/>
        <v/>
      </c>
      <c r="M788" t="str">
        <f t="shared" si="225"/>
        <v/>
      </c>
      <c r="N788" t="e">
        <f t="shared" si="228"/>
        <v>#REF!</v>
      </c>
      <c r="O788" t="e">
        <f t="shared" si="229"/>
        <v>#REF!</v>
      </c>
      <c r="P788" t="e">
        <f t="shared" si="230"/>
        <v>#REF!</v>
      </c>
      <c r="Q788" t="e">
        <f t="shared" si="231"/>
        <v>#REF!</v>
      </c>
      <c r="R788" t="e">
        <f t="shared" si="232"/>
        <v>#REF!</v>
      </c>
      <c r="S788" t="e">
        <f t="shared" si="233"/>
        <v>#REF!</v>
      </c>
      <c r="T788" t="e">
        <f t="shared" si="234"/>
        <v>#REF!</v>
      </c>
      <c r="U788" t="e">
        <f t="shared" si="235"/>
        <v>#REF!</v>
      </c>
      <c r="V788" t="e">
        <f t="shared" si="236"/>
        <v>#REF!</v>
      </c>
      <c r="W788" t="e">
        <f t="shared" si="237"/>
        <v>#REF!</v>
      </c>
      <c r="X788" t="e">
        <f t="shared" si="238"/>
        <v>#REF!</v>
      </c>
      <c r="Y788" t="e">
        <f t="shared" si="239"/>
        <v>#REF!</v>
      </c>
      <c r="Z788" t="e">
        <f t="shared" si="240"/>
        <v>#REF!</v>
      </c>
    </row>
    <row r="789" spans="1:26">
      <c r="A789" t="e">
        <f>IF(A788="","",IF($R$3=1,dayTest!A801,day!#REF!))</f>
        <v>#REF!</v>
      </c>
      <c r="B789" t="str">
        <f t="shared" si="223"/>
        <v/>
      </c>
      <c r="C789" t="str">
        <f t="shared" si="227"/>
        <v/>
      </c>
      <c r="D789" t="str">
        <f t="shared" si="227"/>
        <v/>
      </c>
      <c r="E789" t="str">
        <f t="shared" si="227"/>
        <v/>
      </c>
      <c r="F789" t="str">
        <f t="shared" si="227"/>
        <v/>
      </c>
      <c r="G789" t="str">
        <f t="shared" si="226"/>
        <v/>
      </c>
      <c r="H789" t="str">
        <f t="shared" si="226"/>
        <v/>
      </c>
      <c r="I789" t="str">
        <f t="shared" si="226"/>
        <v/>
      </c>
      <c r="J789" t="str">
        <f t="shared" si="226"/>
        <v/>
      </c>
      <c r="K789" t="str">
        <f t="shared" si="226"/>
        <v/>
      </c>
      <c r="L789" t="str">
        <f t="shared" si="226"/>
        <v/>
      </c>
      <c r="M789" t="str">
        <f t="shared" si="225"/>
        <v/>
      </c>
      <c r="N789" t="e">
        <f t="shared" si="228"/>
        <v>#REF!</v>
      </c>
      <c r="O789" t="e">
        <f t="shared" si="229"/>
        <v>#REF!</v>
      </c>
      <c r="P789" t="e">
        <f t="shared" si="230"/>
        <v>#REF!</v>
      </c>
      <c r="Q789" t="e">
        <f t="shared" si="231"/>
        <v>#REF!</v>
      </c>
      <c r="R789" t="e">
        <f t="shared" si="232"/>
        <v>#REF!</v>
      </c>
      <c r="S789" t="e">
        <f t="shared" si="233"/>
        <v>#REF!</v>
      </c>
      <c r="T789" t="e">
        <f t="shared" si="234"/>
        <v>#REF!</v>
      </c>
      <c r="U789" t="e">
        <f t="shared" si="235"/>
        <v>#REF!</v>
      </c>
      <c r="V789" t="e">
        <f t="shared" si="236"/>
        <v>#REF!</v>
      </c>
      <c r="W789" t="e">
        <f t="shared" si="237"/>
        <v>#REF!</v>
      </c>
      <c r="X789" t="e">
        <f t="shared" si="238"/>
        <v>#REF!</v>
      </c>
      <c r="Y789" t="e">
        <f t="shared" si="239"/>
        <v>#REF!</v>
      </c>
      <c r="Z789" t="e">
        <f t="shared" si="240"/>
        <v>#REF!</v>
      </c>
    </row>
    <row r="790" spans="1:26">
      <c r="A790" t="e">
        <f>IF(A789="","",IF($R$3=1,dayTest!A802,day!#REF!))</f>
        <v>#REF!</v>
      </c>
      <c r="B790" t="str">
        <f t="shared" si="223"/>
        <v/>
      </c>
      <c r="C790" t="str">
        <f t="shared" si="227"/>
        <v/>
      </c>
      <c r="D790" t="str">
        <f t="shared" si="227"/>
        <v/>
      </c>
      <c r="E790" t="str">
        <f t="shared" si="227"/>
        <v/>
      </c>
      <c r="F790" t="str">
        <f t="shared" si="227"/>
        <v/>
      </c>
      <c r="G790" t="str">
        <f t="shared" si="226"/>
        <v/>
      </c>
      <c r="H790" t="str">
        <f t="shared" si="226"/>
        <v/>
      </c>
      <c r="I790" t="str">
        <f t="shared" si="226"/>
        <v/>
      </c>
      <c r="J790" t="str">
        <f t="shared" si="226"/>
        <v/>
      </c>
      <c r="K790" t="str">
        <f t="shared" si="226"/>
        <v/>
      </c>
      <c r="L790" t="str">
        <f t="shared" si="226"/>
        <v/>
      </c>
      <c r="M790" t="str">
        <f t="shared" si="225"/>
        <v/>
      </c>
      <c r="N790" t="e">
        <f t="shared" si="228"/>
        <v>#REF!</v>
      </c>
      <c r="O790" t="e">
        <f t="shared" si="229"/>
        <v>#REF!</v>
      </c>
      <c r="P790" t="e">
        <f t="shared" si="230"/>
        <v>#REF!</v>
      </c>
      <c r="Q790" t="e">
        <f t="shared" si="231"/>
        <v>#REF!</v>
      </c>
      <c r="R790" t="e">
        <f t="shared" si="232"/>
        <v>#REF!</v>
      </c>
      <c r="S790" t="e">
        <f t="shared" si="233"/>
        <v>#REF!</v>
      </c>
      <c r="T790" t="e">
        <f t="shared" si="234"/>
        <v>#REF!</v>
      </c>
      <c r="U790" t="e">
        <f t="shared" si="235"/>
        <v>#REF!</v>
      </c>
      <c r="V790" t="e">
        <f t="shared" si="236"/>
        <v>#REF!</v>
      </c>
      <c r="W790" t="e">
        <f t="shared" si="237"/>
        <v>#REF!</v>
      </c>
      <c r="X790" t="e">
        <f t="shared" si="238"/>
        <v>#REF!</v>
      </c>
      <c r="Y790" t="e">
        <f t="shared" si="239"/>
        <v>#REF!</v>
      </c>
      <c r="Z790" t="e">
        <f t="shared" si="240"/>
        <v>#REF!</v>
      </c>
    </row>
    <row r="791" spans="1:26">
      <c r="A791" t="e">
        <f>IF(A790="","",IF($R$3=1,dayTest!A803,day!#REF!))</f>
        <v>#REF!</v>
      </c>
      <c r="B791" t="str">
        <f t="shared" ref="B791:B854" si="241">IFERROR(VALUE(MID($A791,COLUMN()-1,1)),"")</f>
        <v/>
      </c>
      <c r="C791" t="str">
        <f t="shared" si="227"/>
        <v/>
      </c>
      <c r="D791" t="str">
        <f t="shared" si="227"/>
        <v/>
      </c>
      <c r="E791" t="str">
        <f t="shared" si="227"/>
        <v/>
      </c>
      <c r="F791" t="str">
        <f t="shared" si="227"/>
        <v/>
      </c>
      <c r="G791" t="str">
        <f t="shared" si="226"/>
        <v/>
      </c>
      <c r="H791" t="str">
        <f t="shared" si="226"/>
        <v/>
      </c>
      <c r="I791" t="str">
        <f t="shared" si="226"/>
        <v/>
      </c>
      <c r="J791" t="str">
        <f t="shared" si="226"/>
        <v/>
      </c>
      <c r="K791" t="str">
        <f t="shared" si="226"/>
        <v/>
      </c>
      <c r="L791" t="str">
        <f t="shared" si="226"/>
        <v/>
      </c>
      <c r="M791" t="str">
        <f t="shared" si="225"/>
        <v/>
      </c>
      <c r="N791" t="e">
        <f t="shared" si="228"/>
        <v>#REF!</v>
      </c>
      <c r="O791" t="e">
        <f t="shared" si="229"/>
        <v>#REF!</v>
      </c>
      <c r="P791" t="e">
        <f t="shared" si="230"/>
        <v>#REF!</v>
      </c>
      <c r="Q791" t="e">
        <f t="shared" si="231"/>
        <v>#REF!</v>
      </c>
      <c r="R791" t="e">
        <f t="shared" si="232"/>
        <v>#REF!</v>
      </c>
      <c r="S791" t="e">
        <f t="shared" si="233"/>
        <v>#REF!</v>
      </c>
      <c r="T791" t="e">
        <f t="shared" si="234"/>
        <v>#REF!</v>
      </c>
      <c r="U791" t="e">
        <f t="shared" si="235"/>
        <v>#REF!</v>
      </c>
      <c r="V791" t="e">
        <f t="shared" si="236"/>
        <v>#REF!</v>
      </c>
      <c r="W791" t="e">
        <f t="shared" si="237"/>
        <v>#REF!</v>
      </c>
      <c r="X791" t="e">
        <f t="shared" si="238"/>
        <v>#REF!</v>
      </c>
      <c r="Y791" t="e">
        <f t="shared" si="239"/>
        <v>#REF!</v>
      </c>
      <c r="Z791" t="e">
        <f t="shared" si="240"/>
        <v>#REF!</v>
      </c>
    </row>
    <row r="792" spans="1:26">
      <c r="A792" t="e">
        <f>IF(A791="","",IF($R$3=1,dayTest!A804,day!#REF!))</f>
        <v>#REF!</v>
      </c>
      <c r="B792" t="str">
        <f t="shared" si="241"/>
        <v/>
      </c>
      <c r="C792" t="str">
        <f t="shared" si="227"/>
        <v/>
      </c>
      <c r="D792" t="str">
        <f t="shared" si="227"/>
        <v/>
      </c>
      <c r="E792" t="str">
        <f t="shared" si="227"/>
        <v/>
      </c>
      <c r="F792" t="str">
        <f t="shared" si="227"/>
        <v/>
      </c>
      <c r="G792" t="str">
        <f t="shared" si="226"/>
        <v/>
      </c>
      <c r="H792" t="str">
        <f t="shared" si="226"/>
        <v/>
      </c>
      <c r="I792" t="str">
        <f t="shared" si="226"/>
        <v/>
      </c>
      <c r="J792" t="str">
        <f t="shared" si="226"/>
        <v/>
      </c>
      <c r="K792" t="str">
        <f t="shared" si="226"/>
        <v/>
      </c>
      <c r="L792" t="str">
        <f t="shared" si="226"/>
        <v/>
      </c>
      <c r="M792" t="str">
        <f t="shared" si="225"/>
        <v/>
      </c>
      <c r="N792" t="e">
        <f t="shared" si="228"/>
        <v>#REF!</v>
      </c>
      <c r="O792" t="e">
        <f t="shared" si="229"/>
        <v>#REF!</v>
      </c>
      <c r="P792" t="e">
        <f t="shared" si="230"/>
        <v>#REF!</v>
      </c>
      <c r="Q792" t="e">
        <f t="shared" si="231"/>
        <v>#REF!</v>
      </c>
      <c r="R792" t="e">
        <f t="shared" si="232"/>
        <v>#REF!</v>
      </c>
      <c r="S792" t="e">
        <f t="shared" si="233"/>
        <v>#REF!</v>
      </c>
      <c r="T792" t="e">
        <f t="shared" si="234"/>
        <v>#REF!</v>
      </c>
      <c r="U792" t="e">
        <f t="shared" si="235"/>
        <v>#REF!</v>
      </c>
      <c r="V792" t="e">
        <f t="shared" si="236"/>
        <v>#REF!</v>
      </c>
      <c r="W792" t="e">
        <f t="shared" si="237"/>
        <v>#REF!</v>
      </c>
      <c r="X792" t="e">
        <f t="shared" si="238"/>
        <v>#REF!</v>
      </c>
      <c r="Y792" t="e">
        <f t="shared" si="239"/>
        <v>#REF!</v>
      </c>
      <c r="Z792" t="e">
        <f t="shared" si="240"/>
        <v>#REF!</v>
      </c>
    </row>
    <row r="793" spans="1:26">
      <c r="A793" t="e">
        <f>IF(A792="","",IF($R$3=1,dayTest!A805,day!#REF!))</f>
        <v>#REF!</v>
      </c>
      <c r="B793" t="str">
        <f t="shared" si="241"/>
        <v/>
      </c>
      <c r="C793" t="str">
        <f t="shared" si="227"/>
        <v/>
      </c>
      <c r="D793" t="str">
        <f t="shared" si="227"/>
        <v/>
      </c>
      <c r="E793" t="str">
        <f t="shared" si="227"/>
        <v/>
      </c>
      <c r="F793" t="str">
        <f t="shared" si="227"/>
        <v/>
      </c>
      <c r="G793" t="str">
        <f t="shared" si="226"/>
        <v/>
      </c>
      <c r="H793" t="str">
        <f t="shared" si="226"/>
        <v/>
      </c>
      <c r="I793" t="str">
        <f t="shared" si="226"/>
        <v/>
      </c>
      <c r="J793" t="str">
        <f t="shared" si="226"/>
        <v/>
      </c>
      <c r="K793" t="str">
        <f t="shared" si="226"/>
        <v/>
      </c>
      <c r="L793" t="str">
        <f t="shared" si="226"/>
        <v/>
      </c>
      <c r="M793" t="str">
        <f t="shared" si="225"/>
        <v/>
      </c>
      <c r="N793" t="e">
        <f t="shared" si="228"/>
        <v>#REF!</v>
      </c>
      <c r="O793" t="e">
        <f t="shared" si="229"/>
        <v>#REF!</v>
      </c>
      <c r="P793" t="e">
        <f t="shared" si="230"/>
        <v>#REF!</v>
      </c>
      <c r="Q793" t="e">
        <f t="shared" si="231"/>
        <v>#REF!</v>
      </c>
      <c r="R793" t="e">
        <f t="shared" si="232"/>
        <v>#REF!</v>
      </c>
      <c r="S793" t="e">
        <f t="shared" si="233"/>
        <v>#REF!</v>
      </c>
      <c r="T793" t="e">
        <f t="shared" si="234"/>
        <v>#REF!</v>
      </c>
      <c r="U793" t="e">
        <f t="shared" si="235"/>
        <v>#REF!</v>
      </c>
      <c r="V793" t="e">
        <f t="shared" si="236"/>
        <v>#REF!</v>
      </c>
      <c r="W793" t="e">
        <f t="shared" si="237"/>
        <v>#REF!</v>
      </c>
      <c r="X793" t="e">
        <f t="shared" si="238"/>
        <v>#REF!</v>
      </c>
      <c r="Y793" t="e">
        <f t="shared" si="239"/>
        <v>#REF!</v>
      </c>
      <c r="Z793" t="e">
        <f t="shared" si="240"/>
        <v>#REF!</v>
      </c>
    </row>
    <row r="794" spans="1:26">
      <c r="A794" t="e">
        <f>IF(A793="","",IF($R$3=1,dayTest!A806,day!#REF!))</f>
        <v>#REF!</v>
      </c>
      <c r="B794" t="str">
        <f t="shared" si="241"/>
        <v/>
      </c>
      <c r="C794" t="str">
        <f t="shared" si="227"/>
        <v/>
      </c>
      <c r="D794" t="str">
        <f t="shared" si="227"/>
        <v/>
      </c>
      <c r="E794" t="str">
        <f t="shared" si="227"/>
        <v/>
      </c>
      <c r="F794" t="str">
        <f t="shared" si="227"/>
        <v/>
      </c>
      <c r="G794" t="str">
        <f t="shared" si="226"/>
        <v/>
      </c>
      <c r="H794" t="str">
        <f t="shared" si="226"/>
        <v/>
      </c>
      <c r="I794" t="str">
        <f t="shared" si="226"/>
        <v/>
      </c>
      <c r="J794" t="str">
        <f t="shared" si="226"/>
        <v/>
      </c>
      <c r="K794" t="str">
        <f t="shared" si="226"/>
        <v/>
      </c>
      <c r="L794" t="str">
        <f t="shared" si="226"/>
        <v/>
      </c>
      <c r="M794" t="str">
        <f t="shared" si="225"/>
        <v/>
      </c>
      <c r="N794" t="e">
        <f t="shared" si="228"/>
        <v>#REF!</v>
      </c>
      <c r="O794" t="e">
        <f t="shared" si="229"/>
        <v>#REF!</v>
      </c>
      <c r="P794" t="e">
        <f t="shared" si="230"/>
        <v>#REF!</v>
      </c>
      <c r="Q794" t="e">
        <f t="shared" si="231"/>
        <v>#REF!</v>
      </c>
      <c r="R794" t="e">
        <f t="shared" si="232"/>
        <v>#REF!</v>
      </c>
      <c r="S794" t="e">
        <f t="shared" si="233"/>
        <v>#REF!</v>
      </c>
      <c r="T794" t="e">
        <f t="shared" si="234"/>
        <v>#REF!</v>
      </c>
      <c r="U794" t="e">
        <f t="shared" si="235"/>
        <v>#REF!</v>
      </c>
      <c r="V794" t="e">
        <f t="shared" si="236"/>
        <v>#REF!</v>
      </c>
      <c r="W794" t="e">
        <f t="shared" si="237"/>
        <v>#REF!</v>
      </c>
      <c r="X794" t="e">
        <f t="shared" si="238"/>
        <v>#REF!</v>
      </c>
      <c r="Y794" t="e">
        <f t="shared" si="239"/>
        <v>#REF!</v>
      </c>
      <c r="Z794" t="e">
        <f t="shared" si="240"/>
        <v>#REF!</v>
      </c>
    </row>
    <row r="795" spans="1:26">
      <c r="A795" t="e">
        <f>IF(A794="","",IF($R$3=1,dayTest!A807,day!#REF!))</f>
        <v>#REF!</v>
      </c>
      <c r="B795" t="str">
        <f t="shared" si="241"/>
        <v/>
      </c>
      <c r="C795" t="str">
        <f t="shared" si="227"/>
        <v/>
      </c>
      <c r="D795" t="str">
        <f t="shared" si="227"/>
        <v/>
      </c>
      <c r="E795" t="str">
        <f t="shared" si="227"/>
        <v/>
      </c>
      <c r="F795" t="str">
        <f t="shared" si="227"/>
        <v/>
      </c>
      <c r="G795" t="str">
        <f t="shared" si="226"/>
        <v/>
      </c>
      <c r="H795" t="str">
        <f t="shared" si="226"/>
        <v/>
      </c>
      <c r="I795" t="str">
        <f t="shared" si="226"/>
        <v/>
      </c>
      <c r="J795" t="str">
        <f t="shared" si="226"/>
        <v/>
      </c>
      <c r="K795" t="str">
        <f t="shared" si="226"/>
        <v/>
      </c>
      <c r="L795" t="str">
        <f t="shared" si="226"/>
        <v/>
      </c>
      <c r="M795" t="str">
        <f t="shared" si="225"/>
        <v/>
      </c>
      <c r="N795" t="e">
        <f t="shared" si="228"/>
        <v>#REF!</v>
      </c>
      <c r="O795" t="e">
        <f t="shared" si="229"/>
        <v>#REF!</v>
      </c>
      <c r="P795" t="e">
        <f t="shared" si="230"/>
        <v>#REF!</v>
      </c>
      <c r="Q795" t="e">
        <f t="shared" si="231"/>
        <v>#REF!</v>
      </c>
      <c r="R795" t="e">
        <f t="shared" si="232"/>
        <v>#REF!</v>
      </c>
      <c r="S795" t="e">
        <f t="shared" si="233"/>
        <v>#REF!</v>
      </c>
      <c r="T795" t="e">
        <f t="shared" si="234"/>
        <v>#REF!</v>
      </c>
      <c r="U795" t="e">
        <f t="shared" si="235"/>
        <v>#REF!</v>
      </c>
      <c r="V795" t="e">
        <f t="shared" si="236"/>
        <v>#REF!</v>
      </c>
      <c r="W795" t="e">
        <f t="shared" si="237"/>
        <v>#REF!</v>
      </c>
      <c r="X795" t="e">
        <f t="shared" si="238"/>
        <v>#REF!</v>
      </c>
      <c r="Y795" t="e">
        <f t="shared" si="239"/>
        <v>#REF!</v>
      </c>
      <c r="Z795" t="e">
        <f t="shared" si="240"/>
        <v>#REF!</v>
      </c>
    </row>
    <row r="796" spans="1:26">
      <c r="A796" t="e">
        <f>IF(A795="","",IF($R$3=1,dayTest!A808,day!#REF!))</f>
        <v>#REF!</v>
      </c>
      <c r="B796" t="str">
        <f t="shared" si="241"/>
        <v/>
      </c>
      <c r="C796" t="str">
        <f t="shared" si="227"/>
        <v/>
      </c>
      <c r="D796" t="str">
        <f t="shared" si="227"/>
        <v/>
      </c>
      <c r="E796" t="str">
        <f t="shared" si="227"/>
        <v/>
      </c>
      <c r="F796" t="str">
        <f t="shared" si="227"/>
        <v/>
      </c>
      <c r="G796" t="str">
        <f t="shared" si="226"/>
        <v/>
      </c>
      <c r="H796" t="str">
        <f t="shared" si="226"/>
        <v/>
      </c>
      <c r="I796" t="str">
        <f t="shared" si="226"/>
        <v/>
      </c>
      <c r="J796" t="str">
        <f t="shared" si="226"/>
        <v/>
      </c>
      <c r="K796" t="str">
        <f t="shared" si="226"/>
        <v/>
      </c>
      <c r="L796" t="str">
        <f t="shared" si="226"/>
        <v/>
      </c>
      <c r="M796" t="str">
        <f t="shared" si="225"/>
        <v/>
      </c>
      <c r="N796" t="e">
        <f t="shared" si="228"/>
        <v>#REF!</v>
      </c>
      <c r="O796" t="e">
        <f t="shared" si="229"/>
        <v>#REF!</v>
      </c>
      <c r="P796" t="e">
        <f t="shared" si="230"/>
        <v>#REF!</v>
      </c>
      <c r="Q796" t="e">
        <f t="shared" si="231"/>
        <v>#REF!</v>
      </c>
      <c r="R796" t="e">
        <f t="shared" si="232"/>
        <v>#REF!</v>
      </c>
      <c r="S796" t="e">
        <f t="shared" si="233"/>
        <v>#REF!</v>
      </c>
      <c r="T796" t="e">
        <f t="shared" si="234"/>
        <v>#REF!</v>
      </c>
      <c r="U796" t="e">
        <f t="shared" si="235"/>
        <v>#REF!</v>
      </c>
      <c r="V796" t="e">
        <f t="shared" si="236"/>
        <v>#REF!</v>
      </c>
      <c r="W796" t="e">
        <f t="shared" si="237"/>
        <v>#REF!</v>
      </c>
      <c r="X796" t="e">
        <f t="shared" si="238"/>
        <v>#REF!</v>
      </c>
      <c r="Y796" t="e">
        <f t="shared" si="239"/>
        <v>#REF!</v>
      </c>
      <c r="Z796" t="e">
        <f t="shared" si="240"/>
        <v>#REF!</v>
      </c>
    </row>
    <row r="797" spans="1:26">
      <c r="A797" t="e">
        <f>IF(A796="","",IF($R$3=1,dayTest!A809,day!#REF!))</f>
        <v>#REF!</v>
      </c>
      <c r="B797" t="str">
        <f t="shared" si="241"/>
        <v/>
      </c>
      <c r="C797" t="str">
        <f t="shared" si="227"/>
        <v/>
      </c>
      <c r="D797" t="str">
        <f t="shared" si="227"/>
        <v/>
      </c>
      <c r="E797" t="str">
        <f t="shared" si="227"/>
        <v/>
      </c>
      <c r="F797" t="str">
        <f t="shared" si="227"/>
        <v/>
      </c>
      <c r="G797" t="str">
        <f t="shared" si="226"/>
        <v/>
      </c>
      <c r="H797" t="str">
        <f t="shared" si="226"/>
        <v/>
      </c>
      <c r="I797" t="str">
        <f t="shared" si="226"/>
        <v/>
      </c>
      <c r="J797" t="str">
        <f t="shared" si="226"/>
        <v/>
      </c>
      <c r="K797" t="str">
        <f t="shared" si="226"/>
        <v/>
      </c>
      <c r="L797" t="str">
        <f t="shared" si="226"/>
        <v/>
      </c>
      <c r="M797" t="str">
        <f t="shared" si="225"/>
        <v/>
      </c>
      <c r="N797" t="e">
        <f t="shared" si="228"/>
        <v>#REF!</v>
      </c>
      <c r="O797" t="e">
        <f t="shared" si="229"/>
        <v>#REF!</v>
      </c>
      <c r="P797" t="e">
        <f t="shared" si="230"/>
        <v>#REF!</v>
      </c>
      <c r="Q797" t="e">
        <f t="shared" si="231"/>
        <v>#REF!</v>
      </c>
      <c r="R797" t="e">
        <f t="shared" si="232"/>
        <v>#REF!</v>
      </c>
      <c r="S797" t="e">
        <f t="shared" si="233"/>
        <v>#REF!</v>
      </c>
      <c r="T797" t="e">
        <f t="shared" si="234"/>
        <v>#REF!</v>
      </c>
      <c r="U797" t="e">
        <f t="shared" si="235"/>
        <v>#REF!</v>
      </c>
      <c r="V797" t="e">
        <f t="shared" si="236"/>
        <v>#REF!</v>
      </c>
      <c r="W797" t="e">
        <f t="shared" si="237"/>
        <v>#REF!</v>
      </c>
      <c r="X797" t="e">
        <f t="shared" si="238"/>
        <v>#REF!</v>
      </c>
      <c r="Y797" t="e">
        <f t="shared" si="239"/>
        <v>#REF!</v>
      </c>
      <c r="Z797" t="e">
        <f t="shared" si="240"/>
        <v>#REF!</v>
      </c>
    </row>
    <row r="798" spans="1:26">
      <c r="A798" t="e">
        <f>IF(A797="","",IF($R$3=1,dayTest!A810,day!#REF!))</f>
        <v>#REF!</v>
      </c>
      <c r="B798" t="str">
        <f t="shared" si="241"/>
        <v/>
      </c>
      <c r="C798" t="str">
        <f t="shared" si="227"/>
        <v/>
      </c>
      <c r="D798" t="str">
        <f t="shared" si="227"/>
        <v/>
      </c>
      <c r="E798" t="str">
        <f t="shared" si="227"/>
        <v/>
      </c>
      <c r="F798" t="str">
        <f t="shared" si="227"/>
        <v/>
      </c>
      <c r="G798" t="str">
        <f t="shared" si="226"/>
        <v/>
      </c>
      <c r="H798" t="str">
        <f t="shared" si="226"/>
        <v/>
      </c>
      <c r="I798" t="str">
        <f t="shared" si="226"/>
        <v/>
      </c>
      <c r="J798" t="str">
        <f t="shared" si="226"/>
        <v/>
      </c>
      <c r="K798" t="str">
        <f t="shared" si="226"/>
        <v/>
      </c>
      <c r="L798" t="str">
        <f t="shared" si="226"/>
        <v/>
      </c>
      <c r="M798" t="str">
        <f t="shared" si="225"/>
        <v/>
      </c>
      <c r="N798" t="e">
        <f t="shared" si="228"/>
        <v>#REF!</v>
      </c>
      <c r="O798" t="e">
        <f t="shared" si="229"/>
        <v>#REF!</v>
      </c>
      <c r="P798" t="e">
        <f t="shared" si="230"/>
        <v>#REF!</v>
      </c>
      <c r="Q798" t="e">
        <f t="shared" si="231"/>
        <v>#REF!</v>
      </c>
      <c r="R798" t="e">
        <f t="shared" si="232"/>
        <v>#REF!</v>
      </c>
      <c r="S798" t="e">
        <f t="shared" si="233"/>
        <v>#REF!</v>
      </c>
      <c r="T798" t="e">
        <f t="shared" si="234"/>
        <v>#REF!</v>
      </c>
      <c r="U798" t="e">
        <f t="shared" si="235"/>
        <v>#REF!</v>
      </c>
      <c r="V798" t="e">
        <f t="shared" si="236"/>
        <v>#REF!</v>
      </c>
      <c r="W798" t="e">
        <f t="shared" si="237"/>
        <v>#REF!</v>
      </c>
      <c r="X798" t="e">
        <f t="shared" si="238"/>
        <v>#REF!</v>
      </c>
      <c r="Y798" t="e">
        <f t="shared" si="239"/>
        <v>#REF!</v>
      </c>
      <c r="Z798" t="e">
        <f t="shared" si="240"/>
        <v>#REF!</v>
      </c>
    </row>
    <row r="799" spans="1:26">
      <c r="A799" t="e">
        <f>IF(A798="","",IF($R$3=1,dayTest!A811,day!#REF!))</f>
        <v>#REF!</v>
      </c>
      <c r="B799" t="str">
        <f t="shared" si="241"/>
        <v/>
      </c>
      <c r="C799" t="str">
        <f t="shared" si="227"/>
        <v/>
      </c>
      <c r="D799" t="str">
        <f t="shared" si="227"/>
        <v/>
      </c>
      <c r="E799" t="str">
        <f t="shared" si="227"/>
        <v/>
      </c>
      <c r="F799" t="str">
        <f t="shared" si="227"/>
        <v/>
      </c>
      <c r="G799" t="str">
        <f t="shared" si="226"/>
        <v/>
      </c>
      <c r="H799" t="str">
        <f t="shared" si="226"/>
        <v/>
      </c>
      <c r="I799" t="str">
        <f t="shared" si="226"/>
        <v/>
      </c>
      <c r="J799" t="str">
        <f t="shared" si="226"/>
        <v/>
      </c>
      <c r="K799" t="str">
        <f t="shared" si="226"/>
        <v/>
      </c>
      <c r="L799" t="str">
        <f t="shared" si="226"/>
        <v/>
      </c>
      <c r="M799" t="str">
        <f t="shared" si="225"/>
        <v/>
      </c>
      <c r="N799" t="e">
        <f t="shared" si="228"/>
        <v>#REF!</v>
      </c>
      <c r="O799" t="e">
        <f t="shared" si="229"/>
        <v>#REF!</v>
      </c>
      <c r="P799" t="e">
        <f t="shared" si="230"/>
        <v>#REF!</v>
      </c>
      <c r="Q799" t="e">
        <f t="shared" si="231"/>
        <v>#REF!</v>
      </c>
      <c r="R799" t="e">
        <f t="shared" si="232"/>
        <v>#REF!</v>
      </c>
      <c r="S799" t="e">
        <f t="shared" si="233"/>
        <v>#REF!</v>
      </c>
      <c r="T799" t="e">
        <f t="shared" si="234"/>
        <v>#REF!</v>
      </c>
      <c r="U799" t="e">
        <f t="shared" si="235"/>
        <v>#REF!</v>
      </c>
      <c r="V799" t="e">
        <f t="shared" si="236"/>
        <v>#REF!</v>
      </c>
      <c r="W799" t="e">
        <f t="shared" si="237"/>
        <v>#REF!</v>
      </c>
      <c r="X799" t="e">
        <f t="shared" si="238"/>
        <v>#REF!</v>
      </c>
      <c r="Y799" t="e">
        <f t="shared" si="239"/>
        <v>#REF!</v>
      </c>
      <c r="Z799" t="e">
        <f t="shared" si="240"/>
        <v>#REF!</v>
      </c>
    </row>
    <row r="800" spans="1:26">
      <c r="A800" t="e">
        <f>IF(A799="","",IF($R$3=1,dayTest!A812,day!#REF!))</f>
        <v>#REF!</v>
      </c>
      <c r="B800" t="str">
        <f t="shared" si="241"/>
        <v/>
      </c>
      <c r="C800" t="str">
        <f t="shared" si="227"/>
        <v/>
      </c>
      <c r="D800" t="str">
        <f t="shared" si="227"/>
        <v/>
      </c>
      <c r="E800" t="str">
        <f t="shared" si="227"/>
        <v/>
      </c>
      <c r="F800" t="str">
        <f t="shared" si="227"/>
        <v/>
      </c>
      <c r="G800" t="str">
        <f t="shared" si="226"/>
        <v/>
      </c>
      <c r="H800" t="str">
        <f t="shared" si="226"/>
        <v/>
      </c>
      <c r="I800" t="str">
        <f t="shared" si="226"/>
        <v/>
      </c>
      <c r="J800" t="str">
        <f t="shared" si="226"/>
        <v/>
      </c>
      <c r="K800" t="str">
        <f t="shared" si="226"/>
        <v/>
      </c>
      <c r="L800" t="str">
        <f t="shared" si="226"/>
        <v/>
      </c>
      <c r="M800" t="str">
        <f t="shared" si="225"/>
        <v/>
      </c>
      <c r="N800" t="e">
        <f t="shared" si="228"/>
        <v>#REF!</v>
      </c>
      <c r="O800" t="e">
        <f t="shared" si="229"/>
        <v>#REF!</v>
      </c>
      <c r="P800" t="e">
        <f t="shared" si="230"/>
        <v>#REF!</v>
      </c>
      <c r="Q800" t="e">
        <f t="shared" si="231"/>
        <v>#REF!</v>
      </c>
      <c r="R800" t="e">
        <f t="shared" si="232"/>
        <v>#REF!</v>
      </c>
      <c r="S800" t="e">
        <f t="shared" si="233"/>
        <v>#REF!</v>
      </c>
      <c r="T800" t="e">
        <f t="shared" si="234"/>
        <v>#REF!</v>
      </c>
      <c r="U800" t="e">
        <f t="shared" si="235"/>
        <v>#REF!</v>
      </c>
      <c r="V800" t="e">
        <f t="shared" si="236"/>
        <v>#REF!</v>
      </c>
      <c r="W800" t="e">
        <f t="shared" si="237"/>
        <v>#REF!</v>
      </c>
      <c r="X800" t="e">
        <f t="shared" si="238"/>
        <v>#REF!</v>
      </c>
      <c r="Y800" t="e">
        <f t="shared" si="239"/>
        <v>#REF!</v>
      </c>
      <c r="Z800" t="e">
        <f t="shared" si="240"/>
        <v>#REF!</v>
      </c>
    </row>
    <row r="801" spans="1:26">
      <c r="A801" t="e">
        <f>IF(A800="","",IF($R$3=1,dayTest!A813,day!#REF!))</f>
        <v>#REF!</v>
      </c>
      <c r="B801" t="str">
        <f t="shared" si="241"/>
        <v/>
      </c>
      <c r="C801" t="str">
        <f t="shared" si="227"/>
        <v/>
      </c>
      <c r="D801" t="str">
        <f t="shared" si="227"/>
        <v/>
      </c>
      <c r="E801" t="str">
        <f t="shared" si="227"/>
        <v/>
      </c>
      <c r="F801" t="str">
        <f t="shared" si="227"/>
        <v/>
      </c>
      <c r="G801" t="str">
        <f t="shared" si="226"/>
        <v/>
      </c>
      <c r="H801" t="str">
        <f t="shared" si="226"/>
        <v/>
      </c>
      <c r="I801" t="str">
        <f t="shared" si="226"/>
        <v/>
      </c>
      <c r="J801" t="str">
        <f t="shared" si="226"/>
        <v/>
      </c>
      <c r="K801" t="str">
        <f t="shared" si="226"/>
        <v/>
      </c>
      <c r="L801" t="str">
        <f t="shared" si="226"/>
        <v/>
      </c>
      <c r="M801" t="str">
        <f t="shared" si="225"/>
        <v/>
      </c>
      <c r="N801" t="e">
        <f t="shared" si="228"/>
        <v>#REF!</v>
      </c>
      <c r="O801" t="e">
        <f t="shared" si="229"/>
        <v>#REF!</v>
      </c>
      <c r="P801" t="e">
        <f t="shared" si="230"/>
        <v>#REF!</v>
      </c>
      <c r="Q801" t="e">
        <f t="shared" si="231"/>
        <v>#REF!</v>
      </c>
      <c r="R801" t="e">
        <f t="shared" si="232"/>
        <v>#REF!</v>
      </c>
      <c r="S801" t="e">
        <f t="shared" si="233"/>
        <v>#REF!</v>
      </c>
      <c r="T801" t="e">
        <f t="shared" si="234"/>
        <v>#REF!</v>
      </c>
      <c r="U801" t="e">
        <f t="shared" si="235"/>
        <v>#REF!</v>
      </c>
      <c r="V801" t="e">
        <f t="shared" si="236"/>
        <v>#REF!</v>
      </c>
      <c r="W801" t="e">
        <f t="shared" si="237"/>
        <v>#REF!</v>
      </c>
      <c r="X801" t="e">
        <f t="shared" si="238"/>
        <v>#REF!</v>
      </c>
      <c r="Y801" t="e">
        <f t="shared" si="239"/>
        <v>#REF!</v>
      </c>
      <c r="Z801" t="e">
        <f t="shared" si="240"/>
        <v>#REF!</v>
      </c>
    </row>
    <row r="802" spans="1:26">
      <c r="A802" t="e">
        <f>IF(A801="","",IF($R$3=1,dayTest!A814,day!#REF!))</f>
        <v>#REF!</v>
      </c>
      <c r="B802" t="str">
        <f t="shared" si="241"/>
        <v/>
      </c>
      <c r="C802" t="str">
        <f t="shared" si="227"/>
        <v/>
      </c>
      <c r="D802" t="str">
        <f t="shared" si="227"/>
        <v/>
      </c>
      <c r="E802" t="str">
        <f t="shared" si="227"/>
        <v/>
      </c>
      <c r="F802" t="str">
        <f t="shared" si="227"/>
        <v/>
      </c>
      <c r="G802" t="str">
        <f t="shared" si="226"/>
        <v/>
      </c>
      <c r="H802" t="str">
        <f t="shared" si="226"/>
        <v/>
      </c>
      <c r="I802" t="str">
        <f t="shared" si="226"/>
        <v/>
      </c>
      <c r="J802" t="str">
        <f t="shared" si="226"/>
        <v/>
      </c>
      <c r="K802" t="str">
        <f t="shared" si="226"/>
        <v/>
      </c>
      <c r="L802" t="str">
        <f t="shared" si="226"/>
        <v/>
      </c>
      <c r="M802" t="str">
        <f t="shared" si="225"/>
        <v/>
      </c>
      <c r="N802" t="e">
        <f t="shared" si="228"/>
        <v>#REF!</v>
      </c>
      <c r="O802" t="e">
        <f t="shared" si="229"/>
        <v>#REF!</v>
      </c>
      <c r="P802" t="e">
        <f t="shared" si="230"/>
        <v>#REF!</v>
      </c>
      <c r="Q802" t="e">
        <f t="shared" si="231"/>
        <v>#REF!</v>
      </c>
      <c r="R802" t="e">
        <f t="shared" si="232"/>
        <v>#REF!</v>
      </c>
      <c r="S802" t="e">
        <f t="shared" si="233"/>
        <v>#REF!</v>
      </c>
      <c r="T802" t="e">
        <f t="shared" si="234"/>
        <v>#REF!</v>
      </c>
      <c r="U802" t="e">
        <f t="shared" si="235"/>
        <v>#REF!</v>
      </c>
      <c r="V802" t="e">
        <f t="shared" si="236"/>
        <v>#REF!</v>
      </c>
      <c r="W802" t="e">
        <f t="shared" si="237"/>
        <v>#REF!</v>
      </c>
      <c r="X802" t="e">
        <f t="shared" si="238"/>
        <v>#REF!</v>
      </c>
      <c r="Y802" t="e">
        <f t="shared" si="239"/>
        <v>#REF!</v>
      </c>
      <c r="Z802" t="e">
        <f t="shared" si="240"/>
        <v>#REF!</v>
      </c>
    </row>
    <row r="803" spans="1:26">
      <c r="A803" t="e">
        <f>IF(A802="","",IF($R$3=1,dayTest!A815,day!#REF!))</f>
        <v>#REF!</v>
      </c>
      <c r="B803" t="str">
        <f t="shared" si="241"/>
        <v/>
      </c>
      <c r="C803" t="str">
        <f t="shared" si="227"/>
        <v/>
      </c>
      <c r="D803" t="str">
        <f t="shared" si="227"/>
        <v/>
      </c>
      <c r="E803" t="str">
        <f t="shared" si="227"/>
        <v/>
      </c>
      <c r="F803" t="str">
        <f t="shared" si="227"/>
        <v/>
      </c>
      <c r="G803" t="str">
        <f t="shared" si="226"/>
        <v/>
      </c>
      <c r="H803" t="str">
        <f t="shared" si="226"/>
        <v/>
      </c>
      <c r="I803" t="str">
        <f t="shared" si="226"/>
        <v/>
      </c>
      <c r="J803" t="str">
        <f t="shared" si="226"/>
        <v/>
      </c>
      <c r="K803" t="str">
        <f t="shared" si="226"/>
        <v/>
      </c>
      <c r="L803" t="str">
        <f t="shared" si="226"/>
        <v/>
      </c>
      <c r="M803" t="str">
        <f t="shared" si="225"/>
        <v/>
      </c>
      <c r="N803" t="e">
        <f t="shared" si="228"/>
        <v>#REF!</v>
      </c>
      <c r="O803" t="e">
        <f t="shared" si="229"/>
        <v>#REF!</v>
      </c>
      <c r="P803" t="e">
        <f t="shared" si="230"/>
        <v>#REF!</v>
      </c>
      <c r="Q803" t="e">
        <f t="shared" si="231"/>
        <v>#REF!</v>
      </c>
      <c r="R803" t="e">
        <f t="shared" si="232"/>
        <v>#REF!</v>
      </c>
      <c r="S803" t="e">
        <f t="shared" si="233"/>
        <v>#REF!</v>
      </c>
      <c r="T803" t="e">
        <f t="shared" si="234"/>
        <v>#REF!</v>
      </c>
      <c r="U803" t="e">
        <f t="shared" si="235"/>
        <v>#REF!</v>
      </c>
      <c r="V803" t="e">
        <f t="shared" si="236"/>
        <v>#REF!</v>
      </c>
      <c r="W803" t="e">
        <f t="shared" si="237"/>
        <v>#REF!</v>
      </c>
      <c r="X803" t="e">
        <f t="shared" si="238"/>
        <v>#REF!</v>
      </c>
      <c r="Y803" t="e">
        <f t="shared" si="239"/>
        <v>#REF!</v>
      </c>
      <c r="Z803" t="e">
        <f t="shared" si="240"/>
        <v>#REF!</v>
      </c>
    </row>
    <row r="804" spans="1:26">
      <c r="A804" t="e">
        <f>IF(A803="","",IF($R$3=1,dayTest!A816,day!#REF!))</f>
        <v>#REF!</v>
      </c>
      <c r="B804" t="str">
        <f t="shared" si="241"/>
        <v/>
      </c>
      <c r="C804" t="str">
        <f t="shared" si="227"/>
        <v/>
      </c>
      <c r="D804" t="str">
        <f t="shared" si="227"/>
        <v/>
      </c>
      <c r="E804" t="str">
        <f t="shared" si="227"/>
        <v/>
      </c>
      <c r="F804" t="str">
        <f t="shared" si="227"/>
        <v/>
      </c>
      <c r="G804" t="str">
        <f t="shared" si="226"/>
        <v/>
      </c>
      <c r="H804" t="str">
        <f t="shared" si="226"/>
        <v/>
      </c>
      <c r="I804" t="str">
        <f t="shared" si="226"/>
        <v/>
      </c>
      <c r="J804" t="str">
        <f t="shared" si="226"/>
        <v/>
      </c>
      <c r="K804" t="str">
        <f t="shared" si="226"/>
        <v/>
      </c>
      <c r="L804" t="str">
        <f t="shared" si="226"/>
        <v/>
      </c>
      <c r="M804" t="str">
        <f t="shared" si="225"/>
        <v/>
      </c>
      <c r="N804" t="e">
        <f t="shared" si="228"/>
        <v>#REF!</v>
      </c>
      <c r="O804" t="e">
        <f t="shared" si="229"/>
        <v>#REF!</v>
      </c>
      <c r="P804" t="e">
        <f t="shared" si="230"/>
        <v>#REF!</v>
      </c>
      <c r="Q804" t="e">
        <f t="shared" si="231"/>
        <v>#REF!</v>
      </c>
      <c r="R804" t="e">
        <f t="shared" si="232"/>
        <v>#REF!</v>
      </c>
      <c r="S804" t="e">
        <f t="shared" si="233"/>
        <v>#REF!</v>
      </c>
      <c r="T804" t="e">
        <f t="shared" si="234"/>
        <v>#REF!</v>
      </c>
      <c r="U804" t="e">
        <f t="shared" si="235"/>
        <v>#REF!</v>
      </c>
      <c r="V804" t="e">
        <f t="shared" si="236"/>
        <v>#REF!</v>
      </c>
      <c r="W804" t="e">
        <f t="shared" si="237"/>
        <v>#REF!</v>
      </c>
      <c r="X804" t="e">
        <f t="shared" si="238"/>
        <v>#REF!</v>
      </c>
      <c r="Y804" t="e">
        <f t="shared" si="239"/>
        <v>#REF!</v>
      </c>
      <c r="Z804" t="e">
        <f t="shared" si="240"/>
        <v>#REF!</v>
      </c>
    </row>
    <row r="805" spans="1:26">
      <c r="A805" t="e">
        <f>IF(A804="","",IF($R$3=1,dayTest!A817,day!#REF!))</f>
        <v>#REF!</v>
      </c>
      <c r="B805" t="str">
        <f t="shared" si="241"/>
        <v/>
      </c>
      <c r="C805" t="str">
        <f t="shared" si="227"/>
        <v/>
      </c>
      <c r="D805" t="str">
        <f t="shared" si="227"/>
        <v/>
      </c>
      <c r="E805" t="str">
        <f t="shared" si="227"/>
        <v/>
      </c>
      <c r="F805" t="str">
        <f t="shared" si="227"/>
        <v/>
      </c>
      <c r="G805" t="str">
        <f t="shared" si="226"/>
        <v/>
      </c>
      <c r="H805" t="str">
        <f t="shared" si="226"/>
        <v/>
      </c>
      <c r="I805" t="str">
        <f t="shared" si="226"/>
        <v/>
      </c>
      <c r="J805" t="str">
        <f t="shared" si="226"/>
        <v/>
      </c>
      <c r="K805" t="str">
        <f t="shared" si="226"/>
        <v/>
      </c>
      <c r="L805" t="str">
        <f t="shared" si="226"/>
        <v/>
      </c>
      <c r="M805" t="str">
        <f t="shared" si="225"/>
        <v/>
      </c>
      <c r="N805" t="e">
        <f t="shared" si="228"/>
        <v>#REF!</v>
      </c>
      <c r="O805" t="e">
        <f t="shared" si="229"/>
        <v>#REF!</v>
      </c>
      <c r="P805" t="e">
        <f t="shared" si="230"/>
        <v>#REF!</v>
      </c>
      <c r="Q805" t="e">
        <f t="shared" si="231"/>
        <v>#REF!</v>
      </c>
      <c r="R805" t="e">
        <f t="shared" si="232"/>
        <v>#REF!</v>
      </c>
      <c r="S805" t="e">
        <f t="shared" si="233"/>
        <v>#REF!</v>
      </c>
      <c r="T805" t="e">
        <f t="shared" si="234"/>
        <v>#REF!</v>
      </c>
      <c r="U805" t="e">
        <f t="shared" si="235"/>
        <v>#REF!</v>
      </c>
      <c r="V805" t="e">
        <f t="shared" si="236"/>
        <v>#REF!</v>
      </c>
      <c r="W805" t="e">
        <f t="shared" si="237"/>
        <v>#REF!</v>
      </c>
      <c r="X805" t="e">
        <f t="shared" si="238"/>
        <v>#REF!</v>
      </c>
      <c r="Y805" t="e">
        <f t="shared" si="239"/>
        <v>#REF!</v>
      </c>
      <c r="Z805" t="e">
        <f t="shared" si="240"/>
        <v>#REF!</v>
      </c>
    </row>
    <row r="806" spans="1:26">
      <c r="A806" t="e">
        <f>IF(A805="","",IF($R$3=1,dayTest!A818,day!#REF!))</f>
        <v>#REF!</v>
      </c>
      <c r="B806" t="str">
        <f t="shared" si="241"/>
        <v/>
      </c>
      <c r="C806" t="str">
        <f t="shared" si="227"/>
        <v/>
      </c>
      <c r="D806" t="str">
        <f t="shared" si="227"/>
        <v/>
      </c>
      <c r="E806" t="str">
        <f t="shared" si="227"/>
        <v/>
      </c>
      <c r="F806" t="str">
        <f t="shared" si="227"/>
        <v/>
      </c>
      <c r="G806" t="str">
        <f t="shared" si="226"/>
        <v/>
      </c>
      <c r="H806" t="str">
        <f t="shared" si="226"/>
        <v/>
      </c>
      <c r="I806" t="str">
        <f t="shared" si="226"/>
        <v/>
      </c>
      <c r="J806" t="str">
        <f t="shared" si="226"/>
        <v/>
      </c>
      <c r="K806" t="str">
        <f t="shared" si="226"/>
        <v/>
      </c>
      <c r="L806" t="str">
        <f t="shared" si="226"/>
        <v/>
      </c>
      <c r="M806" t="str">
        <f t="shared" si="225"/>
        <v/>
      </c>
      <c r="N806" t="e">
        <f t="shared" si="228"/>
        <v>#REF!</v>
      </c>
      <c r="O806" t="e">
        <f t="shared" si="229"/>
        <v>#REF!</v>
      </c>
      <c r="P806" t="e">
        <f t="shared" si="230"/>
        <v>#REF!</v>
      </c>
      <c r="Q806" t="e">
        <f t="shared" si="231"/>
        <v>#REF!</v>
      </c>
      <c r="R806" t="e">
        <f t="shared" si="232"/>
        <v>#REF!</v>
      </c>
      <c r="S806" t="e">
        <f t="shared" si="233"/>
        <v>#REF!</v>
      </c>
      <c r="T806" t="e">
        <f t="shared" si="234"/>
        <v>#REF!</v>
      </c>
      <c r="U806" t="e">
        <f t="shared" si="235"/>
        <v>#REF!</v>
      </c>
      <c r="V806" t="e">
        <f t="shared" si="236"/>
        <v>#REF!</v>
      </c>
      <c r="W806" t="e">
        <f t="shared" si="237"/>
        <v>#REF!</v>
      </c>
      <c r="X806" t="e">
        <f t="shared" si="238"/>
        <v>#REF!</v>
      </c>
      <c r="Y806" t="e">
        <f t="shared" si="239"/>
        <v>#REF!</v>
      </c>
      <c r="Z806" t="e">
        <f t="shared" si="240"/>
        <v>#REF!</v>
      </c>
    </row>
    <row r="807" spans="1:26">
      <c r="A807" t="e">
        <f>IF(A806="","",IF($R$3=1,dayTest!A819,day!#REF!))</f>
        <v>#REF!</v>
      </c>
      <c r="B807" t="str">
        <f t="shared" si="241"/>
        <v/>
      </c>
      <c r="C807" t="str">
        <f t="shared" si="227"/>
        <v/>
      </c>
      <c r="D807" t="str">
        <f t="shared" si="227"/>
        <v/>
      </c>
      <c r="E807" t="str">
        <f t="shared" si="227"/>
        <v/>
      </c>
      <c r="F807" t="str">
        <f t="shared" si="227"/>
        <v/>
      </c>
      <c r="G807" t="str">
        <f t="shared" si="226"/>
        <v/>
      </c>
      <c r="H807" t="str">
        <f t="shared" si="226"/>
        <v/>
      </c>
      <c r="I807" t="str">
        <f t="shared" si="226"/>
        <v/>
      </c>
      <c r="J807" t="str">
        <f t="shared" ref="H807:M822" si="242">IFERROR(VALUE(MID($A807,COLUMN()-1,1)),"")</f>
        <v/>
      </c>
      <c r="K807" t="str">
        <f t="shared" si="242"/>
        <v/>
      </c>
      <c r="L807" t="str">
        <f t="shared" si="242"/>
        <v/>
      </c>
      <c r="M807" t="str">
        <f t="shared" si="242"/>
        <v/>
      </c>
      <c r="N807" t="e">
        <f t="shared" si="228"/>
        <v>#REF!</v>
      </c>
      <c r="O807" t="e">
        <f t="shared" si="229"/>
        <v>#REF!</v>
      </c>
      <c r="P807" t="e">
        <f t="shared" si="230"/>
        <v>#REF!</v>
      </c>
      <c r="Q807" t="e">
        <f t="shared" si="231"/>
        <v>#REF!</v>
      </c>
      <c r="R807" t="e">
        <f t="shared" si="232"/>
        <v>#REF!</v>
      </c>
      <c r="S807" t="e">
        <f t="shared" si="233"/>
        <v>#REF!</v>
      </c>
      <c r="T807" t="e">
        <f t="shared" si="234"/>
        <v>#REF!</v>
      </c>
      <c r="U807" t="e">
        <f t="shared" si="235"/>
        <v>#REF!</v>
      </c>
      <c r="V807" t="e">
        <f t="shared" si="236"/>
        <v>#REF!</v>
      </c>
      <c r="W807" t="e">
        <f t="shared" si="237"/>
        <v>#REF!</v>
      </c>
      <c r="X807" t="e">
        <f t="shared" si="238"/>
        <v>#REF!</v>
      </c>
      <c r="Y807" t="e">
        <f t="shared" si="239"/>
        <v>#REF!</v>
      </c>
      <c r="Z807" t="e">
        <f t="shared" si="240"/>
        <v>#REF!</v>
      </c>
    </row>
    <row r="808" spans="1:26">
      <c r="A808" t="e">
        <f>IF(A807="","",IF($R$3=1,dayTest!A820,day!#REF!))</f>
        <v>#REF!</v>
      </c>
      <c r="B808" t="str">
        <f t="shared" si="241"/>
        <v/>
      </c>
      <c r="C808" t="str">
        <f t="shared" si="227"/>
        <v/>
      </c>
      <c r="D808" t="str">
        <f t="shared" si="227"/>
        <v/>
      </c>
      <c r="E808" t="str">
        <f t="shared" si="227"/>
        <v/>
      </c>
      <c r="F808" t="str">
        <f t="shared" si="227"/>
        <v/>
      </c>
      <c r="G808" t="str">
        <f t="shared" si="227"/>
        <v/>
      </c>
      <c r="H808" t="str">
        <f t="shared" si="242"/>
        <v/>
      </c>
      <c r="I808" t="str">
        <f t="shared" si="242"/>
        <v/>
      </c>
      <c r="J808" t="str">
        <f t="shared" si="242"/>
        <v/>
      </c>
      <c r="K808" t="str">
        <f t="shared" si="242"/>
        <v/>
      </c>
      <c r="L808" t="str">
        <f t="shared" si="242"/>
        <v/>
      </c>
      <c r="M808" t="str">
        <f t="shared" si="242"/>
        <v/>
      </c>
      <c r="N808" t="e">
        <f t="shared" si="228"/>
        <v>#REF!</v>
      </c>
      <c r="O808" t="e">
        <f t="shared" si="229"/>
        <v>#REF!</v>
      </c>
      <c r="P808" t="e">
        <f t="shared" si="230"/>
        <v>#REF!</v>
      </c>
      <c r="Q808" t="e">
        <f t="shared" si="231"/>
        <v>#REF!</v>
      </c>
      <c r="R808" t="e">
        <f t="shared" si="232"/>
        <v>#REF!</v>
      </c>
      <c r="S808" t="e">
        <f t="shared" si="233"/>
        <v>#REF!</v>
      </c>
      <c r="T808" t="e">
        <f t="shared" si="234"/>
        <v>#REF!</v>
      </c>
      <c r="U808" t="e">
        <f t="shared" si="235"/>
        <v>#REF!</v>
      </c>
      <c r="V808" t="e">
        <f t="shared" si="236"/>
        <v>#REF!</v>
      </c>
      <c r="W808" t="e">
        <f t="shared" si="237"/>
        <v>#REF!</v>
      </c>
      <c r="X808" t="e">
        <f t="shared" si="238"/>
        <v>#REF!</v>
      </c>
      <c r="Y808" t="e">
        <f t="shared" si="239"/>
        <v>#REF!</v>
      </c>
      <c r="Z808" t="e">
        <f t="shared" si="240"/>
        <v>#REF!</v>
      </c>
    </row>
    <row r="809" spans="1:26">
      <c r="A809" t="e">
        <f>IF(A808="","",IF($R$3=1,dayTest!A821,day!#REF!))</f>
        <v>#REF!</v>
      </c>
      <c r="B809" t="str">
        <f t="shared" si="241"/>
        <v/>
      </c>
      <c r="C809" t="str">
        <f t="shared" si="227"/>
        <v/>
      </c>
      <c r="D809" t="str">
        <f t="shared" si="227"/>
        <v/>
      </c>
      <c r="E809" t="str">
        <f t="shared" si="227"/>
        <v/>
      </c>
      <c r="F809" t="str">
        <f t="shared" si="227"/>
        <v/>
      </c>
      <c r="G809" t="str">
        <f t="shared" si="227"/>
        <v/>
      </c>
      <c r="H809" t="str">
        <f t="shared" si="242"/>
        <v/>
      </c>
      <c r="I809" t="str">
        <f t="shared" si="242"/>
        <v/>
      </c>
      <c r="J809" t="str">
        <f t="shared" si="242"/>
        <v/>
      </c>
      <c r="K809" t="str">
        <f t="shared" si="242"/>
        <v/>
      </c>
      <c r="L809" t="str">
        <f t="shared" si="242"/>
        <v/>
      </c>
      <c r="M809" t="str">
        <f t="shared" si="242"/>
        <v/>
      </c>
      <c r="N809" t="e">
        <f t="shared" si="228"/>
        <v>#REF!</v>
      </c>
      <c r="O809" t="e">
        <f t="shared" si="229"/>
        <v>#REF!</v>
      </c>
      <c r="P809" t="e">
        <f t="shared" si="230"/>
        <v>#REF!</v>
      </c>
      <c r="Q809" t="e">
        <f t="shared" si="231"/>
        <v>#REF!</v>
      </c>
      <c r="R809" t="e">
        <f t="shared" si="232"/>
        <v>#REF!</v>
      </c>
      <c r="S809" t="e">
        <f t="shared" si="233"/>
        <v>#REF!</v>
      </c>
      <c r="T809" t="e">
        <f t="shared" si="234"/>
        <v>#REF!</v>
      </c>
      <c r="U809" t="e">
        <f t="shared" si="235"/>
        <v>#REF!</v>
      </c>
      <c r="V809" t="e">
        <f t="shared" si="236"/>
        <v>#REF!</v>
      </c>
      <c r="W809" t="e">
        <f t="shared" si="237"/>
        <v>#REF!</v>
      </c>
      <c r="X809" t="e">
        <f t="shared" si="238"/>
        <v>#REF!</v>
      </c>
      <c r="Y809" t="e">
        <f t="shared" si="239"/>
        <v>#REF!</v>
      </c>
      <c r="Z809" t="e">
        <f t="shared" si="240"/>
        <v>#REF!</v>
      </c>
    </row>
    <row r="810" spans="1:26">
      <c r="A810" t="e">
        <f>IF(A809="","",IF($R$3=1,dayTest!A822,day!#REF!))</f>
        <v>#REF!</v>
      </c>
      <c r="B810" t="str">
        <f t="shared" si="241"/>
        <v/>
      </c>
      <c r="C810" t="str">
        <f t="shared" si="227"/>
        <v/>
      </c>
      <c r="D810" t="str">
        <f t="shared" si="227"/>
        <v/>
      </c>
      <c r="E810" t="str">
        <f t="shared" si="227"/>
        <v/>
      </c>
      <c r="F810" t="str">
        <f t="shared" si="227"/>
        <v/>
      </c>
      <c r="G810" t="str">
        <f t="shared" si="227"/>
        <v/>
      </c>
      <c r="H810" t="str">
        <f t="shared" si="242"/>
        <v/>
      </c>
      <c r="I810" t="str">
        <f t="shared" si="242"/>
        <v/>
      </c>
      <c r="J810" t="str">
        <f t="shared" si="242"/>
        <v/>
      </c>
      <c r="K810" t="str">
        <f t="shared" si="242"/>
        <v/>
      </c>
      <c r="L810" t="str">
        <f t="shared" si="242"/>
        <v/>
      </c>
      <c r="M810" t="str">
        <f t="shared" si="242"/>
        <v/>
      </c>
      <c r="N810" t="e">
        <f t="shared" si="228"/>
        <v>#REF!</v>
      </c>
      <c r="O810" t="e">
        <f t="shared" si="229"/>
        <v>#REF!</v>
      </c>
      <c r="P810" t="e">
        <f t="shared" si="230"/>
        <v>#REF!</v>
      </c>
      <c r="Q810" t="e">
        <f t="shared" si="231"/>
        <v>#REF!</v>
      </c>
      <c r="R810" t="e">
        <f t="shared" si="232"/>
        <v>#REF!</v>
      </c>
      <c r="S810" t="e">
        <f t="shared" si="233"/>
        <v>#REF!</v>
      </c>
      <c r="T810" t="e">
        <f t="shared" si="234"/>
        <v>#REF!</v>
      </c>
      <c r="U810" t="e">
        <f t="shared" si="235"/>
        <v>#REF!</v>
      </c>
      <c r="V810" t="e">
        <f t="shared" si="236"/>
        <v>#REF!</v>
      </c>
      <c r="W810" t="e">
        <f t="shared" si="237"/>
        <v>#REF!</v>
      </c>
      <c r="X810" t="e">
        <f t="shared" si="238"/>
        <v>#REF!</v>
      </c>
      <c r="Y810" t="e">
        <f t="shared" si="239"/>
        <v>#REF!</v>
      </c>
      <c r="Z810" t="e">
        <f t="shared" si="240"/>
        <v>#REF!</v>
      </c>
    </row>
    <row r="811" spans="1:26">
      <c r="A811" t="e">
        <f>IF(A810="","",IF($R$3=1,dayTest!A823,day!#REF!))</f>
        <v>#REF!</v>
      </c>
      <c r="B811" t="str">
        <f t="shared" si="241"/>
        <v/>
      </c>
      <c r="C811" t="str">
        <f t="shared" si="227"/>
        <v/>
      </c>
      <c r="D811" t="str">
        <f t="shared" si="227"/>
        <v/>
      </c>
      <c r="E811" t="str">
        <f t="shared" si="227"/>
        <v/>
      </c>
      <c r="F811" t="str">
        <f t="shared" si="227"/>
        <v/>
      </c>
      <c r="G811" t="str">
        <f t="shared" si="227"/>
        <v/>
      </c>
      <c r="H811" t="str">
        <f t="shared" si="242"/>
        <v/>
      </c>
      <c r="I811" t="str">
        <f t="shared" si="242"/>
        <v/>
      </c>
      <c r="J811" t="str">
        <f t="shared" si="242"/>
        <v/>
      </c>
      <c r="K811" t="str">
        <f t="shared" si="242"/>
        <v/>
      </c>
      <c r="L811" t="str">
        <f t="shared" si="242"/>
        <v/>
      </c>
      <c r="M811" t="str">
        <f t="shared" si="242"/>
        <v/>
      </c>
      <c r="N811" t="e">
        <f t="shared" si="228"/>
        <v>#REF!</v>
      </c>
      <c r="O811" t="e">
        <f t="shared" si="229"/>
        <v>#REF!</v>
      </c>
      <c r="P811" t="e">
        <f t="shared" si="230"/>
        <v>#REF!</v>
      </c>
      <c r="Q811" t="e">
        <f t="shared" si="231"/>
        <v>#REF!</v>
      </c>
      <c r="R811" t="e">
        <f t="shared" si="232"/>
        <v>#REF!</v>
      </c>
      <c r="S811" t="e">
        <f t="shared" si="233"/>
        <v>#REF!</v>
      </c>
      <c r="T811" t="e">
        <f t="shared" si="234"/>
        <v>#REF!</v>
      </c>
      <c r="U811" t="e">
        <f t="shared" si="235"/>
        <v>#REF!</v>
      </c>
      <c r="V811" t="e">
        <f t="shared" si="236"/>
        <v>#REF!</v>
      </c>
      <c r="W811" t="e">
        <f t="shared" si="237"/>
        <v>#REF!</v>
      </c>
      <c r="X811" t="e">
        <f t="shared" si="238"/>
        <v>#REF!</v>
      </c>
      <c r="Y811" t="e">
        <f t="shared" si="239"/>
        <v>#REF!</v>
      </c>
      <c r="Z811" t="e">
        <f t="shared" si="240"/>
        <v>#REF!</v>
      </c>
    </row>
    <row r="812" spans="1:26">
      <c r="A812" t="e">
        <f>IF(A811="","",IF($R$3=1,dayTest!A824,day!#REF!))</f>
        <v>#REF!</v>
      </c>
      <c r="B812" t="str">
        <f t="shared" si="241"/>
        <v/>
      </c>
      <c r="C812" t="str">
        <f t="shared" si="227"/>
        <v/>
      </c>
      <c r="D812" t="str">
        <f t="shared" si="227"/>
        <v/>
      </c>
      <c r="E812" t="str">
        <f t="shared" si="227"/>
        <v/>
      </c>
      <c r="F812" t="str">
        <f t="shared" si="227"/>
        <v/>
      </c>
      <c r="G812" t="str">
        <f t="shared" si="227"/>
        <v/>
      </c>
      <c r="H812" t="str">
        <f t="shared" si="242"/>
        <v/>
      </c>
      <c r="I812" t="str">
        <f t="shared" si="242"/>
        <v/>
      </c>
      <c r="J812" t="str">
        <f t="shared" si="242"/>
        <v/>
      </c>
      <c r="K812" t="str">
        <f t="shared" si="242"/>
        <v/>
      </c>
      <c r="L812" t="str">
        <f t="shared" si="242"/>
        <v/>
      </c>
      <c r="M812" t="str">
        <f t="shared" si="242"/>
        <v/>
      </c>
      <c r="N812" t="e">
        <f t="shared" si="228"/>
        <v>#REF!</v>
      </c>
      <c r="O812" t="e">
        <f t="shared" si="229"/>
        <v>#REF!</v>
      </c>
      <c r="P812" t="e">
        <f t="shared" si="230"/>
        <v>#REF!</v>
      </c>
      <c r="Q812" t="e">
        <f t="shared" si="231"/>
        <v>#REF!</v>
      </c>
      <c r="R812" t="e">
        <f t="shared" si="232"/>
        <v>#REF!</v>
      </c>
      <c r="S812" t="e">
        <f t="shared" si="233"/>
        <v>#REF!</v>
      </c>
      <c r="T812" t="e">
        <f t="shared" si="234"/>
        <v>#REF!</v>
      </c>
      <c r="U812" t="e">
        <f t="shared" si="235"/>
        <v>#REF!</v>
      </c>
      <c r="V812" t="e">
        <f t="shared" si="236"/>
        <v>#REF!</v>
      </c>
      <c r="W812" t="e">
        <f t="shared" si="237"/>
        <v>#REF!</v>
      </c>
      <c r="X812" t="e">
        <f t="shared" si="238"/>
        <v>#REF!</v>
      </c>
      <c r="Y812" t="e">
        <f t="shared" si="239"/>
        <v>#REF!</v>
      </c>
      <c r="Z812" t="e">
        <f t="shared" si="240"/>
        <v>#REF!</v>
      </c>
    </row>
    <row r="813" spans="1:26">
      <c r="A813" t="e">
        <f>IF(A812="","",IF($R$3=1,dayTest!A825,day!#REF!))</f>
        <v>#REF!</v>
      </c>
      <c r="B813" t="str">
        <f t="shared" si="241"/>
        <v/>
      </c>
      <c r="C813" t="str">
        <f t="shared" si="227"/>
        <v/>
      </c>
      <c r="D813" t="str">
        <f t="shared" si="227"/>
        <v/>
      </c>
      <c r="E813" t="str">
        <f t="shared" si="227"/>
        <v/>
      </c>
      <c r="F813" t="str">
        <f t="shared" si="227"/>
        <v/>
      </c>
      <c r="G813" t="str">
        <f t="shared" si="227"/>
        <v/>
      </c>
      <c r="H813" t="str">
        <f t="shared" si="242"/>
        <v/>
      </c>
      <c r="I813" t="str">
        <f t="shared" si="242"/>
        <v/>
      </c>
      <c r="J813" t="str">
        <f t="shared" si="242"/>
        <v/>
      </c>
      <c r="K813" t="str">
        <f t="shared" si="242"/>
        <v/>
      </c>
      <c r="L813" t="str">
        <f t="shared" si="242"/>
        <v/>
      </c>
      <c r="M813" t="str">
        <f t="shared" si="242"/>
        <v/>
      </c>
      <c r="N813" t="e">
        <f t="shared" si="228"/>
        <v>#REF!</v>
      </c>
      <c r="O813" t="e">
        <f t="shared" si="229"/>
        <v>#REF!</v>
      </c>
      <c r="P813" t="e">
        <f t="shared" si="230"/>
        <v>#REF!</v>
      </c>
      <c r="Q813" t="e">
        <f t="shared" si="231"/>
        <v>#REF!</v>
      </c>
      <c r="R813" t="e">
        <f t="shared" si="232"/>
        <v>#REF!</v>
      </c>
      <c r="S813" t="e">
        <f t="shared" si="233"/>
        <v>#REF!</v>
      </c>
      <c r="T813" t="e">
        <f t="shared" si="234"/>
        <v>#REF!</v>
      </c>
      <c r="U813" t="e">
        <f t="shared" si="235"/>
        <v>#REF!</v>
      </c>
      <c r="V813" t="e">
        <f t="shared" si="236"/>
        <v>#REF!</v>
      </c>
      <c r="W813" t="e">
        <f t="shared" si="237"/>
        <v>#REF!</v>
      </c>
      <c r="X813" t="e">
        <f t="shared" si="238"/>
        <v>#REF!</v>
      </c>
      <c r="Y813" t="e">
        <f t="shared" si="239"/>
        <v>#REF!</v>
      </c>
      <c r="Z813" t="e">
        <f t="shared" si="240"/>
        <v>#REF!</v>
      </c>
    </row>
    <row r="814" spans="1:26">
      <c r="A814" t="e">
        <f>IF(A813="","",IF($R$3=1,dayTest!A826,day!#REF!))</f>
        <v>#REF!</v>
      </c>
      <c r="B814" t="str">
        <f t="shared" si="241"/>
        <v/>
      </c>
      <c r="C814" t="str">
        <f t="shared" si="227"/>
        <v/>
      </c>
      <c r="D814" t="str">
        <f t="shared" si="227"/>
        <v/>
      </c>
      <c r="E814" t="str">
        <f t="shared" si="227"/>
        <v/>
      </c>
      <c r="F814" t="str">
        <f t="shared" si="227"/>
        <v/>
      </c>
      <c r="G814" t="str">
        <f t="shared" si="227"/>
        <v/>
      </c>
      <c r="H814" t="str">
        <f t="shared" si="242"/>
        <v/>
      </c>
      <c r="I814" t="str">
        <f t="shared" si="242"/>
        <v/>
      </c>
      <c r="J814" t="str">
        <f t="shared" si="242"/>
        <v/>
      </c>
      <c r="K814" t="str">
        <f t="shared" si="242"/>
        <v/>
      </c>
      <c r="L814" t="str">
        <f t="shared" si="242"/>
        <v/>
      </c>
      <c r="M814" t="str">
        <f t="shared" si="242"/>
        <v/>
      </c>
      <c r="N814" t="e">
        <f t="shared" si="228"/>
        <v>#REF!</v>
      </c>
      <c r="O814" t="e">
        <f t="shared" si="229"/>
        <v>#REF!</v>
      </c>
      <c r="P814" t="e">
        <f t="shared" si="230"/>
        <v>#REF!</v>
      </c>
      <c r="Q814" t="e">
        <f t="shared" si="231"/>
        <v>#REF!</v>
      </c>
      <c r="R814" t="e">
        <f t="shared" si="232"/>
        <v>#REF!</v>
      </c>
      <c r="S814" t="e">
        <f t="shared" si="233"/>
        <v>#REF!</v>
      </c>
      <c r="T814" t="e">
        <f t="shared" si="234"/>
        <v>#REF!</v>
      </c>
      <c r="U814" t="e">
        <f t="shared" si="235"/>
        <v>#REF!</v>
      </c>
      <c r="V814" t="e">
        <f t="shared" si="236"/>
        <v>#REF!</v>
      </c>
      <c r="W814" t="e">
        <f t="shared" si="237"/>
        <v>#REF!</v>
      </c>
      <c r="X814" t="e">
        <f t="shared" si="238"/>
        <v>#REF!</v>
      </c>
      <c r="Y814" t="e">
        <f t="shared" si="239"/>
        <v>#REF!</v>
      </c>
      <c r="Z814" t="e">
        <f t="shared" si="240"/>
        <v>#REF!</v>
      </c>
    </row>
    <row r="815" spans="1:26">
      <c r="A815" t="e">
        <f>IF(A814="","",IF($R$3=1,dayTest!A827,day!#REF!))</f>
        <v>#REF!</v>
      </c>
      <c r="B815" t="str">
        <f t="shared" si="241"/>
        <v/>
      </c>
      <c r="C815" t="str">
        <f t="shared" si="227"/>
        <v/>
      </c>
      <c r="D815" t="str">
        <f t="shared" si="227"/>
        <v/>
      </c>
      <c r="E815" t="str">
        <f t="shared" ref="C815:L841" si="243">IFERROR(VALUE(MID($A815,COLUMN()-1,1)),"")</f>
        <v/>
      </c>
      <c r="F815" t="str">
        <f t="shared" si="243"/>
        <v/>
      </c>
      <c r="G815" t="str">
        <f t="shared" si="243"/>
        <v/>
      </c>
      <c r="H815" t="str">
        <f t="shared" si="242"/>
        <v/>
      </c>
      <c r="I815" t="str">
        <f t="shared" si="242"/>
        <v/>
      </c>
      <c r="J815" t="str">
        <f t="shared" si="242"/>
        <v/>
      </c>
      <c r="K815" t="str">
        <f t="shared" si="242"/>
        <v/>
      </c>
      <c r="L815" t="str">
        <f t="shared" si="242"/>
        <v/>
      </c>
      <c r="M815" t="str">
        <f t="shared" si="242"/>
        <v/>
      </c>
      <c r="N815" t="e">
        <f t="shared" si="228"/>
        <v>#REF!</v>
      </c>
      <c r="O815" t="e">
        <f t="shared" si="229"/>
        <v>#REF!</v>
      </c>
      <c r="P815" t="e">
        <f t="shared" si="230"/>
        <v>#REF!</v>
      </c>
      <c r="Q815" t="e">
        <f t="shared" si="231"/>
        <v>#REF!</v>
      </c>
      <c r="R815" t="e">
        <f t="shared" si="232"/>
        <v>#REF!</v>
      </c>
      <c r="S815" t="e">
        <f t="shared" si="233"/>
        <v>#REF!</v>
      </c>
      <c r="T815" t="e">
        <f t="shared" si="234"/>
        <v>#REF!</v>
      </c>
      <c r="U815" t="e">
        <f t="shared" si="235"/>
        <v>#REF!</v>
      </c>
      <c r="V815" t="e">
        <f t="shared" si="236"/>
        <v>#REF!</v>
      </c>
      <c r="W815" t="e">
        <f t="shared" si="237"/>
        <v>#REF!</v>
      </c>
      <c r="X815" t="e">
        <f t="shared" si="238"/>
        <v>#REF!</v>
      </c>
      <c r="Y815" t="e">
        <f t="shared" si="239"/>
        <v>#REF!</v>
      </c>
      <c r="Z815" t="e">
        <f t="shared" si="240"/>
        <v>#REF!</v>
      </c>
    </row>
    <row r="816" spans="1:26">
      <c r="A816" t="e">
        <f>IF(A815="","",IF($R$3=1,dayTest!A828,day!#REF!))</f>
        <v>#REF!</v>
      </c>
      <c r="B816" t="str">
        <f t="shared" si="241"/>
        <v/>
      </c>
      <c r="C816" t="str">
        <f t="shared" si="243"/>
        <v/>
      </c>
      <c r="D816" t="str">
        <f t="shared" si="243"/>
        <v/>
      </c>
      <c r="E816" t="str">
        <f t="shared" si="243"/>
        <v/>
      </c>
      <c r="F816" t="str">
        <f t="shared" si="243"/>
        <v/>
      </c>
      <c r="G816" t="str">
        <f t="shared" si="243"/>
        <v/>
      </c>
      <c r="H816" t="str">
        <f t="shared" si="242"/>
        <v/>
      </c>
      <c r="I816" t="str">
        <f t="shared" si="242"/>
        <v/>
      </c>
      <c r="J816" t="str">
        <f t="shared" si="242"/>
        <v/>
      </c>
      <c r="K816" t="str">
        <f t="shared" si="242"/>
        <v/>
      </c>
      <c r="L816" t="str">
        <f t="shared" si="242"/>
        <v/>
      </c>
      <c r="M816" t="str">
        <f t="shared" si="242"/>
        <v/>
      </c>
      <c r="N816" t="e">
        <f t="shared" si="228"/>
        <v>#REF!</v>
      </c>
      <c r="O816" t="e">
        <f t="shared" si="229"/>
        <v>#REF!</v>
      </c>
      <c r="P816" t="e">
        <f t="shared" si="230"/>
        <v>#REF!</v>
      </c>
      <c r="Q816" t="e">
        <f t="shared" si="231"/>
        <v>#REF!</v>
      </c>
      <c r="R816" t="e">
        <f t="shared" si="232"/>
        <v>#REF!</v>
      </c>
      <c r="S816" t="e">
        <f t="shared" si="233"/>
        <v>#REF!</v>
      </c>
      <c r="T816" t="e">
        <f t="shared" si="234"/>
        <v>#REF!</v>
      </c>
      <c r="U816" t="e">
        <f t="shared" si="235"/>
        <v>#REF!</v>
      </c>
      <c r="V816" t="e">
        <f t="shared" si="236"/>
        <v>#REF!</v>
      </c>
      <c r="W816" t="e">
        <f t="shared" si="237"/>
        <v>#REF!</v>
      </c>
      <c r="X816" t="e">
        <f t="shared" si="238"/>
        <v>#REF!</v>
      </c>
      <c r="Y816" t="e">
        <f t="shared" si="239"/>
        <v>#REF!</v>
      </c>
      <c r="Z816" t="e">
        <f t="shared" si="240"/>
        <v>#REF!</v>
      </c>
    </row>
    <row r="817" spans="1:26">
      <c r="A817" t="e">
        <f>IF(A816="","",IF($R$3=1,dayTest!A829,day!#REF!))</f>
        <v>#REF!</v>
      </c>
      <c r="B817" t="str">
        <f t="shared" si="241"/>
        <v/>
      </c>
      <c r="C817" t="str">
        <f t="shared" si="243"/>
        <v/>
      </c>
      <c r="D817" t="str">
        <f t="shared" si="243"/>
        <v/>
      </c>
      <c r="E817" t="str">
        <f t="shared" si="243"/>
        <v/>
      </c>
      <c r="F817" t="str">
        <f t="shared" si="243"/>
        <v/>
      </c>
      <c r="G817" t="str">
        <f t="shared" si="243"/>
        <v/>
      </c>
      <c r="H817" t="str">
        <f t="shared" si="242"/>
        <v/>
      </c>
      <c r="I817" t="str">
        <f t="shared" si="242"/>
        <v/>
      </c>
      <c r="J817" t="str">
        <f t="shared" si="242"/>
        <v/>
      </c>
      <c r="K817" t="str">
        <f t="shared" si="242"/>
        <v/>
      </c>
      <c r="L817" t="str">
        <f t="shared" si="242"/>
        <v/>
      </c>
      <c r="M817" t="str">
        <f t="shared" si="242"/>
        <v/>
      </c>
      <c r="N817" t="e">
        <f t="shared" si="228"/>
        <v>#REF!</v>
      </c>
      <c r="O817" t="e">
        <f t="shared" si="229"/>
        <v>#REF!</v>
      </c>
      <c r="P817" t="e">
        <f t="shared" si="230"/>
        <v>#REF!</v>
      </c>
      <c r="Q817" t="e">
        <f t="shared" si="231"/>
        <v>#REF!</v>
      </c>
      <c r="R817" t="e">
        <f t="shared" si="232"/>
        <v>#REF!</v>
      </c>
      <c r="S817" t="e">
        <f t="shared" si="233"/>
        <v>#REF!</v>
      </c>
      <c r="T817" t="e">
        <f t="shared" si="234"/>
        <v>#REF!</v>
      </c>
      <c r="U817" t="e">
        <f t="shared" si="235"/>
        <v>#REF!</v>
      </c>
      <c r="V817" t="e">
        <f t="shared" si="236"/>
        <v>#REF!</v>
      </c>
      <c r="W817" t="e">
        <f t="shared" si="237"/>
        <v>#REF!</v>
      </c>
      <c r="X817" t="e">
        <f t="shared" si="238"/>
        <v>#REF!</v>
      </c>
      <c r="Y817" t="e">
        <f t="shared" si="239"/>
        <v>#REF!</v>
      </c>
      <c r="Z817" t="e">
        <f t="shared" si="240"/>
        <v>#REF!</v>
      </c>
    </row>
    <row r="818" spans="1:26">
      <c r="A818" t="e">
        <f>IF(A817="","",IF($R$3=1,dayTest!A830,day!#REF!))</f>
        <v>#REF!</v>
      </c>
      <c r="B818" t="str">
        <f t="shared" si="241"/>
        <v/>
      </c>
      <c r="C818" t="str">
        <f t="shared" si="243"/>
        <v/>
      </c>
      <c r="D818" t="str">
        <f t="shared" si="243"/>
        <v/>
      </c>
      <c r="E818" t="str">
        <f t="shared" si="243"/>
        <v/>
      </c>
      <c r="F818" t="str">
        <f t="shared" si="243"/>
        <v/>
      </c>
      <c r="G818" t="str">
        <f t="shared" si="243"/>
        <v/>
      </c>
      <c r="H818" t="str">
        <f t="shared" si="242"/>
        <v/>
      </c>
      <c r="I818" t="str">
        <f t="shared" si="242"/>
        <v/>
      </c>
      <c r="J818" t="str">
        <f t="shared" si="242"/>
        <v/>
      </c>
      <c r="K818" t="str">
        <f t="shared" si="242"/>
        <v/>
      </c>
      <c r="L818" t="str">
        <f t="shared" si="242"/>
        <v/>
      </c>
      <c r="M818" t="str">
        <f t="shared" si="242"/>
        <v/>
      </c>
      <c r="N818" t="e">
        <f t="shared" si="228"/>
        <v>#REF!</v>
      </c>
      <c r="O818" t="e">
        <f t="shared" si="229"/>
        <v>#REF!</v>
      </c>
      <c r="P818" t="e">
        <f t="shared" si="230"/>
        <v>#REF!</v>
      </c>
      <c r="Q818" t="e">
        <f t="shared" si="231"/>
        <v>#REF!</v>
      </c>
      <c r="R818" t="e">
        <f t="shared" si="232"/>
        <v>#REF!</v>
      </c>
      <c r="S818" t="e">
        <f t="shared" si="233"/>
        <v>#REF!</v>
      </c>
      <c r="T818" t="e">
        <f t="shared" si="234"/>
        <v>#REF!</v>
      </c>
      <c r="U818" t="e">
        <f t="shared" si="235"/>
        <v>#REF!</v>
      </c>
      <c r="V818" t="e">
        <f t="shared" si="236"/>
        <v>#REF!</v>
      </c>
      <c r="W818" t="e">
        <f t="shared" si="237"/>
        <v>#REF!</v>
      </c>
      <c r="X818" t="e">
        <f t="shared" si="238"/>
        <v>#REF!</v>
      </c>
      <c r="Y818" t="e">
        <f t="shared" si="239"/>
        <v>#REF!</v>
      </c>
      <c r="Z818" t="e">
        <f t="shared" si="240"/>
        <v>#REF!</v>
      </c>
    </row>
    <row r="819" spans="1:26">
      <c r="A819" t="e">
        <f>IF(A818="","",IF($R$3=1,dayTest!A831,day!#REF!))</f>
        <v>#REF!</v>
      </c>
      <c r="B819" t="str">
        <f t="shared" si="241"/>
        <v/>
      </c>
      <c r="C819" t="str">
        <f t="shared" si="243"/>
        <v/>
      </c>
      <c r="D819" t="str">
        <f t="shared" si="243"/>
        <v/>
      </c>
      <c r="E819" t="str">
        <f t="shared" si="243"/>
        <v/>
      </c>
      <c r="F819" t="str">
        <f t="shared" si="243"/>
        <v/>
      </c>
      <c r="G819" t="str">
        <f t="shared" si="243"/>
        <v/>
      </c>
      <c r="H819" t="str">
        <f t="shared" si="242"/>
        <v/>
      </c>
      <c r="I819" t="str">
        <f t="shared" si="242"/>
        <v/>
      </c>
      <c r="J819" t="str">
        <f t="shared" si="242"/>
        <v/>
      </c>
      <c r="K819" t="str">
        <f t="shared" si="242"/>
        <v/>
      </c>
      <c r="L819" t="str">
        <f t="shared" si="242"/>
        <v/>
      </c>
      <c r="M819" t="str">
        <f t="shared" si="242"/>
        <v/>
      </c>
      <c r="N819" t="e">
        <f t="shared" si="228"/>
        <v>#REF!</v>
      </c>
      <c r="O819" t="e">
        <f t="shared" si="229"/>
        <v>#REF!</v>
      </c>
      <c r="P819" t="e">
        <f t="shared" si="230"/>
        <v>#REF!</v>
      </c>
      <c r="Q819" t="e">
        <f t="shared" si="231"/>
        <v>#REF!</v>
      </c>
      <c r="R819" t="e">
        <f t="shared" si="232"/>
        <v>#REF!</v>
      </c>
      <c r="S819" t="e">
        <f t="shared" si="233"/>
        <v>#REF!</v>
      </c>
      <c r="T819" t="e">
        <f t="shared" si="234"/>
        <v>#REF!</v>
      </c>
      <c r="U819" t="e">
        <f t="shared" si="235"/>
        <v>#REF!</v>
      </c>
      <c r="V819" t="e">
        <f t="shared" si="236"/>
        <v>#REF!</v>
      </c>
      <c r="W819" t="e">
        <f t="shared" si="237"/>
        <v>#REF!</v>
      </c>
      <c r="X819" t="e">
        <f t="shared" si="238"/>
        <v>#REF!</v>
      </c>
      <c r="Y819" t="e">
        <f t="shared" si="239"/>
        <v>#REF!</v>
      </c>
      <c r="Z819" t="e">
        <f t="shared" si="240"/>
        <v>#REF!</v>
      </c>
    </row>
    <row r="820" spans="1:26">
      <c r="A820" t="e">
        <f>IF(A819="","",IF($R$3=1,dayTest!A832,day!#REF!))</f>
        <v>#REF!</v>
      </c>
      <c r="B820" t="str">
        <f t="shared" si="241"/>
        <v/>
      </c>
      <c r="C820" t="str">
        <f t="shared" si="243"/>
        <v/>
      </c>
      <c r="D820" t="str">
        <f t="shared" si="243"/>
        <v/>
      </c>
      <c r="E820" t="str">
        <f t="shared" si="243"/>
        <v/>
      </c>
      <c r="F820" t="str">
        <f t="shared" si="243"/>
        <v/>
      </c>
      <c r="G820" t="str">
        <f t="shared" si="243"/>
        <v/>
      </c>
      <c r="H820" t="str">
        <f t="shared" si="242"/>
        <v/>
      </c>
      <c r="I820" t="str">
        <f t="shared" si="242"/>
        <v/>
      </c>
      <c r="J820" t="str">
        <f t="shared" si="242"/>
        <v/>
      </c>
      <c r="K820" t="str">
        <f t="shared" si="242"/>
        <v/>
      </c>
      <c r="L820" t="str">
        <f t="shared" si="242"/>
        <v/>
      </c>
      <c r="M820" t="str">
        <f t="shared" si="242"/>
        <v/>
      </c>
      <c r="N820" t="e">
        <f t="shared" si="228"/>
        <v>#REF!</v>
      </c>
      <c r="O820" t="e">
        <f t="shared" si="229"/>
        <v>#REF!</v>
      </c>
      <c r="P820" t="e">
        <f t="shared" si="230"/>
        <v>#REF!</v>
      </c>
      <c r="Q820" t="e">
        <f t="shared" si="231"/>
        <v>#REF!</v>
      </c>
      <c r="R820" t="e">
        <f t="shared" si="232"/>
        <v>#REF!</v>
      </c>
      <c r="S820" t="e">
        <f t="shared" si="233"/>
        <v>#REF!</v>
      </c>
      <c r="T820" t="e">
        <f t="shared" si="234"/>
        <v>#REF!</v>
      </c>
      <c r="U820" t="e">
        <f t="shared" si="235"/>
        <v>#REF!</v>
      </c>
      <c r="V820" t="e">
        <f t="shared" si="236"/>
        <v>#REF!</v>
      </c>
      <c r="W820" t="e">
        <f t="shared" si="237"/>
        <v>#REF!</v>
      </c>
      <c r="X820" t="e">
        <f t="shared" si="238"/>
        <v>#REF!</v>
      </c>
      <c r="Y820" t="e">
        <f t="shared" si="239"/>
        <v>#REF!</v>
      </c>
      <c r="Z820" t="e">
        <f t="shared" si="240"/>
        <v>#REF!</v>
      </c>
    </row>
    <row r="821" spans="1:26">
      <c r="A821" t="e">
        <f>IF(A820="","",IF($R$3=1,dayTest!A833,day!#REF!))</f>
        <v>#REF!</v>
      </c>
      <c r="B821" t="str">
        <f t="shared" si="241"/>
        <v/>
      </c>
      <c r="C821" t="str">
        <f t="shared" si="243"/>
        <v/>
      </c>
      <c r="D821" t="str">
        <f t="shared" si="243"/>
        <v/>
      </c>
      <c r="E821" t="str">
        <f t="shared" si="243"/>
        <v/>
      </c>
      <c r="F821" t="str">
        <f t="shared" si="243"/>
        <v/>
      </c>
      <c r="G821" t="str">
        <f t="shared" si="243"/>
        <v/>
      </c>
      <c r="H821" t="str">
        <f t="shared" si="242"/>
        <v/>
      </c>
      <c r="I821" t="str">
        <f t="shared" si="242"/>
        <v/>
      </c>
      <c r="J821" t="str">
        <f t="shared" si="242"/>
        <v/>
      </c>
      <c r="K821" t="str">
        <f t="shared" si="242"/>
        <v/>
      </c>
      <c r="L821" t="str">
        <f t="shared" si="242"/>
        <v/>
      </c>
      <c r="M821" t="str">
        <f t="shared" si="242"/>
        <v/>
      </c>
      <c r="N821" t="e">
        <f t="shared" si="228"/>
        <v>#REF!</v>
      </c>
      <c r="O821" t="e">
        <f t="shared" si="229"/>
        <v>#REF!</v>
      </c>
      <c r="P821" t="e">
        <f t="shared" si="230"/>
        <v>#REF!</v>
      </c>
      <c r="Q821" t="e">
        <f t="shared" si="231"/>
        <v>#REF!</v>
      </c>
      <c r="R821" t="e">
        <f t="shared" si="232"/>
        <v>#REF!</v>
      </c>
      <c r="S821" t="e">
        <f t="shared" si="233"/>
        <v>#REF!</v>
      </c>
      <c r="T821" t="e">
        <f t="shared" si="234"/>
        <v>#REF!</v>
      </c>
      <c r="U821" t="e">
        <f t="shared" si="235"/>
        <v>#REF!</v>
      </c>
      <c r="V821" t="e">
        <f t="shared" si="236"/>
        <v>#REF!</v>
      </c>
      <c r="W821" t="e">
        <f t="shared" si="237"/>
        <v>#REF!</v>
      </c>
      <c r="X821" t="e">
        <f t="shared" si="238"/>
        <v>#REF!</v>
      </c>
      <c r="Y821" t="e">
        <f t="shared" si="239"/>
        <v>#REF!</v>
      </c>
      <c r="Z821" t="e">
        <f t="shared" si="240"/>
        <v>#REF!</v>
      </c>
    </row>
    <row r="822" spans="1:26">
      <c r="A822" t="e">
        <f>IF(A821="","",IF($R$3=1,dayTest!A834,day!#REF!))</f>
        <v>#REF!</v>
      </c>
      <c r="B822" t="str">
        <f t="shared" si="241"/>
        <v/>
      </c>
      <c r="C822" t="str">
        <f t="shared" si="243"/>
        <v/>
      </c>
      <c r="D822" t="str">
        <f t="shared" si="243"/>
        <v/>
      </c>
      <c r="E822" t="str">
        <f t="shared" si="243"/>
        <v/>
      </c>
      <c r="F822" t="str">
        <f t="shared" si="243"/>
        <v/>
      </c>
      <c r="G822" t="str">
        <f t="shared" si="243"/>
        <v/>
      </c>
      <c r="H822" t="str">
        <f t="shared" si="242"/>
        <v/>
      </c>
      <c r="I822" t="str">
        <f t="shared" si="242"/>
        <v/>
      </c>
      <c r="J822" t="str">
        <f t="shared" si="242"/>
        <v/>
      </c>
      <c r="K822" t="str">
        <f t="shared" si="242"/>
        <v/>
      </c>
      <c r="L822" t="str">
        <f t="shared" si="242"/>
        <v/>
      </c>
      <c r="M822" t="str">
        <f t="shared" si="242"/>
        <v/>
      </c>
      <c r="N822" t="e">
        <f t="shared" si="228"/>
        <v>#REF!</v>
      </c>
      <c r="O822" t="e">
        <f t="shared" si="229"/>
        <v>#REF!</v>
      </c>
      <c r="P822" t="e">
        <f t="shared" si="230"/>
        <v>#REF!</v>
      </c>
      <c r="Q822" t="e">
        <f t="shared" si="231"/>
        <v>#REF!</v>
      </c>
      <c r="R822" t="e">
        <f t="shared" si="232"/>
        <v>#REF!</v>
      </c>
      <c r="S822" t="e">
        <f t="shared" si="233"/>
        <v>#REF!</v>
      </c>
      <c r="T822" t="e">
        <f t="shared" si="234"/>
        <v>#REF!</v>
      </c>
      <c r="U822" t="e">
        <f t="shared" si="235"/>
        <v>#REF!</v>
      </c>
      <c r="V822" t="e">
        <f t="shared" si="236"/>
        <v>#REF!</v>
      </c>
      <c r="W822" t="e">
        <f t="shared" si="237"/>
        <v>#REF!</v>
      </c>
      <c r="X822" t="e">
        <f t="shared" si="238"/>
        <v>#REF!</v>
      </c>
      <c r="Y822" t="e">
        <f t="shared" si="239"/>
        <v>#REF!</v>
      </c>
      <c r="Z822" t="e">
        <f t="shared" si="240"/>
        <v>#REF!</v>
      </c>
    </row>
    <row r="823" spans="1:26">
      <c r="A823" t="e">
        <f>IF(A822="","",IF($R$3=1,dayTest!A835,day!#REF!))</f>
        <v>#REF!</v>
      </c>
      <c r="B823" t="str">
        <f t="shared" si="241"/>
        <v/>
      </c>
      <c r="C823" t="str">
        <f t="shared" si="243"/>
        <v/>
      </c>
      <c r="D823" t="str">
        <f t="shared" si="243"/>
        <v/>
      </c>
      <c r="E823" t="str">
        <f t="shared" si="243"/>
        <v/>
      </c>
      <c r="F823" t="str">
        <f t="shared" si="243"/>
        <v/>
      </c>
      <c r="G823" t="str">
        <f t="shared" si="243"/>
        <v/>
      </c>
      <c r="H823" t="str">
        <f t="shared" si="243"/>
        <v/>
      </c>
      <c r="I823" t="str">
        <f t="shared" si="243"/>
        <v/>
      </c>
      <c r="J823" t="str">
        <f t="shared" si="243"/>
        <v/>
      </c>
      <c r="K823" t="str">
        <f t="shared" si="243"/>
        <v/>
      </c>
      <c r="L823" t="str">
        <f t="shared" si="243"/>
        <v/>
      </c>
      <c r="M823" t="str">
        <f t="shared" ref="M823:M886" si="244">IFERROR(VALUE(MID($A823,COLUMN()-1,1)),"")</f>
        <v/>
      </c>
      <c r="N823" t="e">
        <f t="shared" si="228"/>
        <v>#REF!</v>
      </c>
      <c r="O823" t="e">
        <f t="shared" si="229"/>
        <v>#REF!</v>
      </c>
      <c r="P823" t="e">
        <f t="shared" si="230"/>
        <v>#REF!</v>
      </c>
      <c r="Q823" t="e">
        <f t="shared" si="231"/>
        <v>#REF!</v>
      </c>
      <c r="R823" t="e">
        <f t="shared" si="232"/>
        <v>#REF!</v>
      </c>
      <c r="S823" t="e">
        <f t="shared" si="233"/>
        <v>#REF!</v>
      </c>
      <c r="T823" t="e">
        <f t="shared" si="234"/>
        <v>#REF!</v>
      </c>
      <c r="U823" t="e">
        <f t="shared" si="235"/>
        <v>#REF!</v>
      </c>
      <c r="V823" t="e">
        <f t="shared" si="236"/>
        <v>#REF!</v>
      </c>
      <c r="W823" t="e">
        <f t="shared" si="237"/>
        <v>#REF!</v>
      </c>
      <c r="X823" t="e">
        <f t="shared" si="238"/>
        <v>#REF!</v>
      </c>
      <c r="Y823" t="e">
        <f t="shared" si="239"/>
        <v>#REF!</v>
      </c>
      <c r="Z823" t="e">
        <f t="shared" si="240"/>
        <v>#REF!</v>
      </c>
    </row>
    <row r="824" spans="1:26">
      <c r="A824" t="e">
        <f>IF(A823="","",IF($R$3=1,dayTest!A836,day!#REF!))</f>
        <v>#REF!</v>
      </c>
      <c r="B824" t="str">
        <f t="shared" si="241"/>
        <v/>
      </c>
      <c r="C824" t="str">
        <f t="shared" si="243"/>
        <v/>
      </c>
      <c r="D824" t="str">
        <f t="shared" si="243"/>
        <v/>
      </c>
      <c r="E824" t="str">
        <f t="shared" si="243"/>
        <v/>
      </c>
      <c r="F824" t="str">
        <f t="shared" si="243"/>
        <v/>
      </c>
      <c r="G824" t="str">
        <f t="shared" si="243"/>
        <v/>
      </c>
      <c r="H824" t="str">
        <f t="shared" si="243"/>
        <v/>
      </c>
      <c r="I824" t="str">
        <f t="shared" si="243"/>
        <v/>
      </c>
      <c r="J824" t="str">
        <f t="shared" si="243"/>
        <v/>
      </c>
      <c r="K824" t="str">
        <f t="shared" si="243"/>
        <v/>
      </c>
      <c r="L824" t="str">
        <f t="shared" si="243"/>
        <v/>
      </c>
      <c r="M824" t="str">
        <f t="shared" si="244"/>
        <v/>
      </c>
      <c r="N824" t="e">
        <f t="shared" si="228"/>
        <v>#REF!</v>
      </c>
      <c r="O824" t="e">
        <f t="shared" si="229"/>
        <v>#REF!</v>
      </c>
      <c r="P824" t="e">
        <f t="shared" si="230"/>
        <v>#REF!</v>
      </c>
      <c r="Q824" t="e">
        <f t="shared" si="231"/>
        <v>#REF!</v>
      </c>
      <c r="R824" t="e">
        <f t="shared" si="232"/>
        <v>#REF!</v>
      </c>
      <c r="S824" t="e">
        <f t="shared" si="233"/>
        <v>#REF!</v>
      </c>
      <c r="T824" t="e">
        <f t="shared" si="234"/>
        <v>#REF!</v>
      </c>
      <c r="U824" t="e">
        <f t="shared" si="235"/>
        <v>#REF!</v>
      </c>
      <c r="V824" t="e">
        <f t="shared" si="236"/>
        <v>#REF!</v>
      </c>
      <c r="W824" t="e">
        <f t="shared" si="237"/>
        <v>#REF!</v>
      </c>
      <c r="X824" t="e">
        <f t="shared" si="238"/>
        <v>#REF!</v>
      </c>
      <c r="Y824" t="e">
        <f t="shared" si="239"/>
        <v>#REF!</v>
      </c>
      <c r="Z824" t="e">
        <f t="shared" si="240"/>
        <v>#REF!</v>
      </c>
    </row>
    <row r="825" spans="1:26">
      <c r="A825" t="e">
        <f>IF(A824="","",IF($R$3=1,dayTest!A837,day!#REF!))</f>
        <v>#REF!</v>
      </c>
      <c r="B825" t="str">
        <f t="shared" si="241"/>
        <v/>
      </c>
      <c r="C825" t="str">
        <f t="shared" si="243"/>
        <v/>
      </c>
      <c r="D825" t="str">
        <f t="shared" si="243"/>
        <v/>
      </c>
      <c r="E825" t="str">
        <f t="shared" si="243"/>
        <v/>
      </c>
      <c r="F825" t="str">
        <f t="shared" si="243"/>
        <v/>
      </c>
      <c r="G825" t="str">
        <f t="shared" si="243"/>
        <v/>
      </c>
      <c r="H825" t="str">
        <f t="shared" si="243"/>
        <v/>
      </c>
      <c r="I825" t="str">
        <f t="shared" si="243"/>
        <v/>
      </c>
      <c r="J825" t="str">
        <f t="shared" si="243"/>
        <v/>
      </c>
      <c r="K825" t="str">
        <f t="shared" si="243"/>
        <v/>
      </c>
      <c r="L825" t="str">
        <f t="shared" si="243"/>
        <v/>
      </c>
      <c r="M825" t="str">
        <f t="shared" si="244"/>
        <v/>
      </c>
      <c r="N825" t="e">
        <f t="shared" si="228"/>
        <v>#REF!</v>
      </c>
      <c r="O825" t="e">
        <f t="shared" si="229"/>
        <v>#REF!</v>
      </c>
      <c r="P825" t="e">
        <f t="shared" si="230"/>
        <v>#REF!</v>
      </c>
      <c r="Q825" t="e">
        <f t="shared" si="231"/>
        <v>#REF!</v>
      </c>
      <c r="R825" t="e">
        <f t="shared" si="232"/>
        <v>#REF!</v>
      </c>
      <c r="S825" t="e">
        <f t="shared" si="233"/>
        <v>#REF!</v>
      </c>
      <c r="T825" t="e">
        <f t="shared" si="234"/>
        <v>#REF!</v>
      </c>
      <c r="U825" t="e">
        <f t="shared" si="235"/>
        <v>#REF!</v>
      </c>
      <c r="V825" t="e">
        <f t="shared" si="236"/>
        <v>#REF!</v>
      </c>
      <c r="W825" t="e">
        <f t="shared" si="237"/>
        <v>#REF!</v>
      </c>
      <c r="X825" t="e">
        <f t="shared" si="238"/>
        <v>#REF!</v>
      </c>
      <c r="Y825" t="e">
        <f t="shared" si="239"/>
        <v>#REF!</v>
      </c>
      <c r="Z825" t="e">
        <f t="shared" si="240"/>
        <v>#REF!</v>
      </c>
    </row>
    <row r="826" spans="1:26">
      <c r="A826" t="e">
        <f>IF(A825="","",IF($R$3=1,dayTest!A838,day!#REF!))</f>
        <v>#REF!</v>
      </c>
      <c r="B826" t="str">
        <f t="shared" si="241"/>
        <v/>
      </c>
      <c r="C826" t="str">
        <f t="shared" si="243"/>
        <v/>
      </c>
      <c r="D826" t="str">
        <f t="shared" si="243"/>
        <v/>
      </c>
      <c r="E826" t="str">
        <f t="shared" si="243"/>
        <v/>
      </c>
      <c r="F826" t="str">
        <f t="shared" si="243"/>
        <v/>
      </c>
      <c r="G826" t="str">
        <f t="shared" si="243"/>
        <v/>
      </c>
      <c r="H826" t="str">
        <f t="shared" si="243"/>
        <v/>
      </c>
      <c r="I826" t="str">
        <f t="shared" si="243"/>
        <v/>
      </c>
      <c r="J826" t="str">
        <f t="shared" si="243"/>
        <v/>
      </c>
      <c r="K826" t="str">
        <f t="shared" si="243"/>
        <v/>
      </c>
      <c r="L826" t="str">
        <f t="shared" si="243"/>
        <v/>
      </c>
      <c r="M826" t="str">
        <f t="shared" si="244"/>
        <v/>
      </c>
      <c r="N826" t="e">
        <f t="shared" si="228"/>
        <v>#REF!</v>
      </c>
      <c r="O826" t="e">
        <f t="shared" si="229"/>
        <v>#REF!</v>
      </c>
      <c r="P826" t="e">
        <f t="shared" si="230"/>
        <v>#REF!</v>
      </c>
      <c r="Q826" t="e">
        <f t="shared" si="231"/>
        <v>#REF!</v>
      </c>
      <c r="R826" t="e">
        <f t="shared" si="232"/>
        <v>#REF!</v>
      </c>
      <c r="S826" t="e">
        <f t="shared" si="233"/>
        <v>#REF!</v>
      </c>
      <c r="T826" t="e">
        <f t="shared" si="234"/>
        <v>#REF!</v>
      </c>
      <c r="U826" t="e">
        <f t="shared" si="235"/>
        <v>#REF!</v>
      </c>
      <c r="V826" t="e">
        <f t="shared" si="236"/>
        <v>#REF!</v>
      </c>
      <c r="W826" t="e">
        <f t="shared" si="237"/>
        <v>#REF!</v>
      </c>
      <c r="X826" t="e">
        <f t="shared" si="238"/>
        <v>#REF!</v>
      </c>
      <c r="Y826" t="e">
        <f t="shared" si="239"/>
        <v>#REF!</v>
      </c>
      <c r="Z826" t="e">
        <f t="shared" si="240"/>
        <v>#REF!</v>
      </c>
    </row>
    <row r="827" spans="1:26">
      <c r="A827" t="e">
        <f>IF(A826="","",IF($R$3=1,dayTest!A839,day!#REF!))</f>
        <v>#REF!</v>
      </c>
      <c r="B827" t="str">
        <f t="shared" si="241"/>
        <v/>
      </c>
      <c r="C827" t="str">
        <f t="shared" si="243"/>
        <v/>
      </c>
      <c r="D827" t="str">
        <f t="shared" si="243"/>
        <v/>
      </c>
      <c r="E827" t="str">
        <f t="shared" si="243"/>
        <v/>
      </c>
      <c r="F827" t="str">
        <f t="shared" si="243"/>
        <v/>
      </c>
      <c r="G827" t="str">
        <f t="shared" si="243"/>
        <v/>
      </c>
      <c r="H827" t="str">
        <f t="shared" si="243"/>
        <v/>
      </c>
      <c r="I827" t="str">
        <f t="shared" si="243"/>
        <v/>
      </c>
      <c r="J827" t="str">
        <f t="shared" si="243"/>
        <v/>
      </c>
      <c r="K827" t="str">
        <f t="shared" si="243"/>
        <v/>
      </c>
      <c r="L827" t="str">
        <f t="shared" si="243"/>
        <v/>
      </c>
      <c r="M827" t="str">
        <f t="shared" si="244"/>
        <v/>
      </c>
      <c r="N827" t="e">
        <f t="shared" si="228"/>
        <v>#REF!</v>
      </c>
      <c r="O827" t="e">
        <f t="shared" si="229"/>
        <v>#REF!</v>
      </c>
      <c r="P827" t="e">
        <f t="shared" si="230"/>
        <v>#REF!</v>
      </c>
      <c r="Q827" t="e">
        <f t="shared" si="231"/>
        <v>#REF!</v>
      </c>
      <c r="R827" t="e">
        <f t="shared" si="232"/>
        <v>#REF!</v>
      </c>
      <c r="S827" t="e">
        <f t="shared" si="233"/>
        <v>#REF!</v>
      </c>
      <c r="T827" t="e">
        <f t="shared" si="234"/>
        <v>#REF!</v>
      </c>
      <c r="U827" t="e">
        <f t="shared" si="235"/>
        <v>#REF!</v>
      </c>
      <c r="V827" t="e">
        <f t="shared" si="236"/>
        <v>#REF!</v>
      </c>
      <c r="W827" t="e">
        <f t="shared" si="237"/>
        <v>#REF!</v>
      </c>
      <c r="X827" t="e">
        <f t="shared" si="238"/>
        <v>#REF!</v>
      </c>
      <c r="Y827" t="e">
        <f t="shared" si="239"/>
        <v>#REF!</v>
      </c>
      <c r="Z827" t="e">
        <f t="shared" si="240"/>
        <v>#REF!</v>
      </c>
    </row>
    <row r="828" spans="1:26">
      <c r="A828" t="e">
        <f>IF(A827="","",IF($R$3=1,dayTest!A840,day!#REF!))</f>
        <v>#REF!</v>
      </c>
      <c r="B828" t="str">
        <f t="shared" si="241"/>
        <v/>
      </c>
      <c r="C828" t="str">
        <f t="shared" si="243"/>
        <v/>
      </c>
      <c r="D828" t="str">
        <f t="shared" si="243"/>
        <v/>
      </c>
      <c r="E828" t="str">
        <f t="shared" si="243"/>
        <v/>
      </c>
      <c r="F828" t="str">
        <f t="shared" si="243"/>
        <v/>
      </c>
      <c r="G828" t="str">
        <f t="shared" si="243"/>
        <v/>
      </c>
      <c r="H828" t="str">
        <f t="shared" si="243"/>
        <v/>
      </c>
      <c r="I828" t="str">
        <f t="shared" si="243"/>
        <v/>
      </c>
      <c r="J828" t="str">
        <f t="shared" si="243"/>
        <v/>
      </c>
      <c r="K828" t="str">
        <f t="shared" si="243"/>
        <v/>
      </c>
      <c r="L828" t="str">
        <f t="shared" si="243"/>
        <v/>
      </c>
      <c r="M828" t="str">
        <f t="shared" si="244"/>
        <v/>
      </c>
      <c r="N828" t="e">
        <f t="shared" si="228"/>
        <v>#REF!</v>
      </c>
      <c r="O828" t="e">
        <f t="shared" si="229"/>
        <v>#REF!</v>
      </c>
      <c r="P828" t="e">
        <f t="shared" si="230"/>
        <v>#REF!</v>
      </c>
      <c r="Q828" t="e">
        <f t="shared" si="231"/>
        <v>#REF!</v>
      </c>
      <c r="R828" t="e">
        <f t="shared" si="232"/>
        <v>#REF!</v>
      </c>
      <c r="S828" t="e">
        <f t="shared" si="233"/>
        <v>#REF!</v>
      </c>
      <c r="T828" t="e">
        <f t="shared" si="234"/>
        <v>#REF!</v>
      </c>
      <c r="U828" t="e">
        <f t="shared" si="235"/>
        <v>#REF!</v>
      </c>
      <c r="V828" t="e">
        <f t="shared" si="236"/>
        <v>#REF!</v>
      </c>
      <c r="W828" t="e">
        <f t="shared" si="237"/>
        <v>#REF!</v>
      </c>
      <c r="X828" t="e">
        <f t="shared" si="238"/>
        <v>#REF!</v>
      </c>
      <c r="Y828" t="e">
        <f t="shared" si="239"/>
        <v>#REF!</v>
      </c>
      <c r="Z828" t="e">
        <f t="shared" si="240"/>
        <v>#REF!</v>
      </c>
    </row>
    <row r="829" spans="1:26">
      <c r="A829" t="e">
        <f>IF(A828="","",IF($R$3=1,dayTest!A841,day!#REF!))</f>
        <v>#REF!</v>
      </c>
      <c r="B829" t="str">
        <f t="shared" si="241"/>
        <v/>
      </c>
      <c r="C829" t="str">
        <f t="shared" si="243"/>
        <v/>
      </c>
      <c r="D829" t="str">
        <f t="shared" si="243"/>
        <v/>
      </c>
      <c r="E829" t="str">
        <f t="shared" si="243"/>
        <v/>
      </c>
      <c r="F829" t="str">
        <f t="shared" si="243"/>
        <v/>
      </c>
      <c r="G829" t="str">
        <f t="shared" si="243"/>
        <v/>
      </c>
      <c r="H829" t="str">
        <f t="shared" si="243"/>
        <v/>
      </c>
      <c r="I829" t="str">
        <f t="shared" si="243"/>
        <v/>
      </c>
      <c r="J829" t="str">
        <f t="shared" si="243"/>
        <v/>
      </c>
      <c r="K829" t="str">
        <f t="shared" si="243"/>
        <v/>
      </c>
      <c r="L829" t="str">
        <f t="shared" si="243"/>
        <v/>
      </c>
      <c r="M829" t="str">
        <f t="shared" si="244"/>
        <v/>
      </c>
      <c r="N829" t="e">
        <f t="shared" si="228"/>
        <v>#REF!</v>
      </c>
      <c r="O829" t="e">
        <f t="shared" si="229"/>
        <v>#REF!</v>
      </c>
      <c r="P829" t="e">
        <f t="shared" si="230"/>
        <v>#REF!</v>
      </c>
      <c r="Q829" t="e">
        <f t="shared" si="231"/>
        <v>#REF!</v>
      </c>
      <c r="R829" t="e">
        <f t="shared" si="232"/>
        <v>#REF!</v>
      </c>
      <c r="S829" t="e">
        <f t="shared" si="233"/>
        <v>#REF!</v>
      </c>
      <c r="T829" t="e">
        <f t="shared" si="234"/>
        <v>#REF!</v>
      </c>
      <c r="U829" t="e">
        <f t="shared" si="235"/>
        <v>#REF!</v>
      </c>
      <c r="V829" t="e">
        <f t="shared" si="236"/>
        <v>#REF!</v>
      </c>
      <c r="W829" t="e">
        <f t="shared" si="237"/>
        <v>#REF!</v>
      </c>
      <c r="X829" t="e">
        <f t="shared" si="238"/>
        <v>#REF!</v>
      </c>
      <c r="Y829" t="e">
        <f t="shared" si="239"/>
        <v>#REF!</v>
      </c>
      <c r="Z829" t="e">
        <f t="shared" si="240"/>
        <v>#REF!</v>
      </c>
    </row>
    <row r="830" spans="1:26">
      <c r="A830" t="e">
        <f>IF(A829="","",IF($R$3=1,dayTest!A842,day!#REF!))</f>
        <v>#REF!</v>
      </c>
      <c r="B830" t="str">
        <f t="shared" si="241"/>
        <v/>
      </c>
      <c r="C830" t="str">
        <f t="shared" si="243"/>
        <v/>
      </c>
      <c r="D830" t="str">
        <f t="shared" si="243"/>
        <v/>
      </c>
      <c r="E830" t="str">
        <f t="shared" si="243"/>
        <v/>
      </c>
      <c r="F830" t="str">
        <f t="shared" si="243"/>
        <v/>
      </c>
      <c r="G830" t="str">
        <f t="shared" si="243"/>
        <v/>
      </c>
      <c r="H830" t="str">
        <f t="shared" si="243"/>
        <v/>
      </c>
      <c r="I830" t="str">
        <f t="shared" si="243"/>
        <v/>
      </c>
      <c r="J830" t="str">
        <f t="shared" si="243"/>
        <v/>
      </c>
      <c r="K830" t="str">
        <f t="shared" si="243"/>
        <v/>
      </c>
      <c r="L830" t="str">
        <f t="shared" si="243"/>
        <v/>
      </c>
      <c r="M830" t="str">
        <f t="shared" si="244"/>
        <v/>
      </c>
      <c r="N830" t="e">
        <f t="shared" si="228"/>
        <v>#REF!</v>
      </c>
      <c r="O830" t="e">
        <f t="shared" si="229"/>
        <v>#REF!</v>
      </c>
      <c r="P830" t="e">
        <f t="shared" si="230"/>
        <v>#REF!</v>
      </c>
      <c r="Q830" t="e">
        <f t="shared" si="231"/>
        <v>#REF!</v>
      </c>
      <c r="R830" t="e">
        <f t="shared" si="232"/>
        <v>#REF!</v>
      </c>
      <c r="S830" t="e">
        <f t="shared" si="233"/>
        <v>#REF!</v>
      </c>
      <c r="T830" t="e">
        <f t="shared" si="234"/>
        <v>#REF!</v>
      </c>
      <c r="U830" t="e">
        <f t="shared" si="235"/>
        <v>#REF!</v>
      </c>
      <c r="V830" t="e">
        <f t="shared" si="236"/>
        <v>#REF!</v>
      </c>
      <c r="W830" t="e">
        <f t="shared" si="237"/>
        <v>#REF!</v>
      </c>
      <c r="X830" t="e">
        <f t="shared" si="238"/>
        <v>#REF!</v>
      </c>
      <c r="Y830" t="e">
        <f t="shared" si="239"/>
        <v>#REF!</v>
      </c>
      <c r="Z830" t="e">
        <f t="shared" si="240"/>
        <v>#REF!</v>
      </c>
    </row>
    <row r="831" spans="1:26">
      <c r="A831" t="e">
        <f>IF(A830="","",IF($R$3=1,dayTest!A843,day!#REF!))</f>
        <v>#REF!</v>
      </c>
      <c r="B831" t="str">
        <f t="shared" si="241"/>
        <v/>
      </c>
      <c r="C831" t="str">
        <f t="shared" si="243"/>
        <v/>
      </c>
      <c r="D831" t="str">
        <f t="shared" si="243"/>
        <v/>
      </c>
      <c r="E831" t="str">
        <f t="shared" si="243"/>
        <v/>
      </c>
      <c r="F831" t="str">
        <f t="shared" si="243"/>
        <v/>
      </c>
      <c r="G831" t="str">
        <f t="shared" si="243"/>
        <v/>
      </c>
      <c r="H831" t="str">
        <f t="shared" si="243"/>
        <v/>
      </c>
      <c r="I831" t="str">
        <f t="shared" si="243"/>
        <v/>
      </c>
      <c r="J831" t="str">
        <f t="shared" si="243"/>
        <v/>
      </c>
      <c r="K831" t="str">
        <f t="shared" si="243"/>
        <v/>
      </c>
      <c r="L831" t="str">
        <f t="shared" si="243"/>
        <v/>
      </c>
      <c r="M831" t="str">
        <f t="shared" si="244"/>
        <v/>
      </c>
      <c r="N831" t="e">
        <f t="shared" si="228"/>
        <v>#REF!</v>
      </c>
      <c r="O831" t="e">
        <f t="shared" si="229"/>
        <v>#REF!</v>
      </c>
      <c r="P831" t="e">
        <f t="shared" si="230"/>
        <v>#REF!</v>
      </c>
      <c r="Q831" t="e">
        <f t="shared" si="231"/>
        <v>#REF!</v>
      </c>
      <c r="R831" t="e">
        <f t="shared" si="232"/>
        <v>#REF!</v>
      </c>
      <c r="S831" t="e">
        <f t="shared" si="233"/>
        <v>#REF!</v>
      </c>
      <c r="T831" t="e">
        <f t="shared" si="234"/>
        <v>#REF!</v>
      </c>
      <c r="U831" t="e">
        <f t="shared" si="235"/>
        <v>#REF!</v>
      </c>
      <c r="V831" t="e">
        <f t="shared" si="236"/>
        <v>#REF!</v>
      </c>
      <c r="W831" t="e">
        <f t="shared" si="237"/>
        <v>#REF!</v>
      </c>
      <c r="X831" t="e">
        <f t="shared" si="238"/>
        <v>#REF!</v>
      </c>
      <c r="Y831" t="e">
        <f t="shared" si="239"/>
        <v>#REF!</v>
      </c>
      <c r="Z831" t="e">
        <f t="shared" si="240"/>
        <v>#REF!</v>
      </c>
    </row>
    <row r="832" spans="1:26">
      <c r="A832" t="e">
        <f>IF(A831="","",IF($R$3=1,dayTest!A844,day!#REF!))</f>
        <v>#REF!</v>
      </c>
      <c r="B832" t="str">
        <f t="shared" si="241"/>
        <v/>
      </c>
      <c r="C832" t="str">
        <f t="shared" si="243"/>
        <v/>
      </c>
      <c r="D832" t="str">
        <f t="shared" si="243"/>
        <v/>
      </c>
      <c r="E832" t="str">
        <f t="shared" si="243"/>
        <v/>
      </c>
      <c r="F832" t="str">
        <f t="shared" si="243"/>
        <v/>
      </c>
      <c r="G832" t="str">
        <f t="shared" si="243"/>
        <v/>
      </c>
      <c r="H832" t="str">
        <f t="shared" si="243"/>
        <v/>
      </c>
      <c r="I832" t="str">
        <f t="shared" si="243"/>
        <v/>
      </c>
      <c r="J832" t="str">
        <f t="shared" si="243"/>
        <v/>
      </c>
      <c r="K832" t="str">
        <f t="shared" si="243"/>
        <v/>
      </c>
      <c r="L832" t="str">
        <f t="shared" si="243"/>
        <v/>
      </c>
      <c r="M832" t="str">
        <f t="shared" si="244"/>
        <v/>
      </c>
      <c r="N832" t="e">
        <f t="shared" si="228"/>
        <v>#REF!</v>
      </c>
      <c r="O832" t="e">
        <f t="shared" si="229"/>
        <v>#REF!</v>
      </c>
      <c r="P832" t="e">
        <f t="shared" si="230"/>
        <v>#REF!</v>
      </c>
      <c r="Q832" t="e">
        <f t="shared" si="231"/>
        <v>#REF!</v>
      </c>
      <c r="R832" t="e">
        <f t="shared" si="232"/>
        <v>#REF!</v>
      </c>
      <c r="S832" t="e">
        <f t="shared" si="233"/>
        <v>#REF!</v>
      </c>
      <c r="T832" t="e">
        <f t="shared" si="234"/>
        <v>#REF!</v>
      </c>
      <c r="U832" t="e">
        <f t="shared" si="235"/>
        <v>#REF!</v>
      </c>
      <c r="V832" t="e">
        <f t="shared" si="236"/>
        <v>#REF!</v>
      </c>
      <c r="W832" t="e">
        <f t="shared" si="237"/>
        <v>#REF!</v>
      </c>
      <c r="X832" t="e">
        <f t="shared" si="238"/>
        <v>#REF!</v>
      </c>
      <c r="Y832" t="e">
        <f t="shared" si="239"/>
        <v>#REF!</v>
      </c>
      <c r="Z832" t="e">
        <f t="shared" si="240"/>
        <v>#REF!</v>
      </c>
    </row>
    <row r="833" spans="1:26">
      <c r="A833" t="e">
        <f>IF(A832="","",IF($R$3=1,dayTest!A845,day!#REF!))</f>
        <v>#REF!</v>
      </c>
      <c r="B833" t="str">
        <f t="shared" si="241"/>
        <v/>
      </c>
      <c r="C833" t="str">
        <f t="shared" si="243"/>
        <v/>
      </c>
      <c r="D833" t="str">
        <f t="shared" si="243"/>
        <v/>
      </c>
      <c r="E833" t="str">
        <f t="shared" si="243"/>
        <v/>
      </c>
      <c r="F833" t="str">
        <f t="shared" si="243"/>
        <v/>
      </c>
      <c r="G833" t="str">
        <f t="shared" si="243"/>
        <v/>
      </c>
      <c r="H833" t="str">
        <f t="shared" si="243"/>
        <v/>
      </c>
      <c r="I833" t="str">
        <f t="shared" si="243"/>
        <v/>
      </c>
      <c r="J833" t="str">
        <f t="shared" si="243"/>
        <v/>
      </c>
      <c r="K833" t="str">
        <f t="shared" si="243"/>
        <v/>
      </c>
      <c r="L833" t="str">
        <f t="shared" si="243"/>
        <v/>
      </c>
      <c r="M833" t="str">
        <f t="shared" si="244"/>
        <v/>
      </c>
      <c r="N833" t="e">
        <f t="shared" si="228"/>
        <v>#REF!</v>
      </c>
      <c r="O833" t="e">
        <f t="shared" si="229"/>
        <v>#REF!</v>
      </c>
      <c r="P833" t="e">
        <f t="shared" si="230"/>
        <v>#REF!</v>
      </c>
      <c r="Q833" t="e">
        <f t="shared" si="231"/>
        <v>#REF!</v>
      </c>
      <c r="R833" t="e">
        <f t="shared" si="232"/>
        <v>#REF!</v>
      </c>
      <c r="S833" t="e">
        <f t="shared" si="233"/>
        <v>#REF!</v>
      </c>
      <c r="T833" t="e">
        <f t="shared" si="234"/>
        <v>#REF!</v>
      </c>
      <c r="U833" t="e">
        <f t="shared" si="235"/>
        <v>#REF!</v>
      </c>
      <c r="V833" t="e">
        <f t="shared" si="236"/>
        <v>#REF!</v>
      </c>
      <c r="W833" t="e">
        <f t="shared" si="237"/>
        <v>#REF!</v>
      </c>
      <c r="X833" t="e">
        <f t="shared" si="238"/>
        <v>#REF!</v>
      </c>
      <c r="Y833" t="e">
        <f t="shared" si="239"/>
        <v>#REF!</v>
      </c>
      <c r="Z833" t="e">
        <f t="shared" si="240"/>
        <v>#REF!</v>
      </c>
    </row>
    <row r="834" spans="1:26">
      <c r="A834" t="e">
        <f>IF(A833="","",IF($R$3=1,dayTest!A846,day!#REF!))</f>
        <v>#REF!</v>
      </c>
      <c r="B834" t="str">
        <f t="shared" si="241"/>
        <v/>
      </c>
      <c r="C834" t="str">
        <f t="shared" si="243"/>
        <v/>
      </c>
      <c r="D834" t="str">
        <f t="shared" si="243"/>
        <v/>
      </c>
      <c r="E834" t="str">
        <f t="shared" si="243"/>
        <v/>
      </c>
      <c r="F834" t="str">
        <f t="shared" si="243"/>
        <v/>
      </c>
      <c r="G834" t="str">
        <f t="shared" si="243"/>
        <v/>
      </c>
      <c r="H834" t="str">
        <f t="shared" si="243"/>
        <v/>
      </c>
      <c r="I834" t="str">
        <f t="shared" si="243"/>
        <v/>
      </c>
      <c r="J834" t="str">
        <f t="shared" si="243"/>
        <v/>
      </c>
      <c r="K834" t="str">
        <f t="shared" si="243"/>
        <v/>
      </c>
      <c r="L834" t="str">
        <f t="shared" si="243"/>
        <v/>
      </c>
      <c r="M834" t="str">
        <f t="shared" si="244"/>
        <v/>
      </c>
      <c r="N834" t="e">
        <f t="shared" si="228"/>
        <v>#REF!</v>
      </c>
      <c r="O834" t="e">
        <f t="shared" si="229"/>
        <v>#REF!</v>
      </c>
      <c r="P834" t="e">
        <f t="shared" si="230"/>
        <v>#REF!</v>
      </c>
      <c r="Q834" t="e">
        <f t="shared" si="231"/>
        <v>#REF!</v>
      </c>
      <c r="R834" t="e">
        <f t="shared" si="232"/>
        <v>#REF!</v>
      </c>
      <c r="S834" t="e">
        <f t="shared" si="233"/>
        <v>#REF!</v>
      </c>
      <c r="T834" t="e">
        <f t="shared" si="234"/>
        <v>#REF!</v>
      </c>
      <c r="U834" t="e">
        <f t="shared" si="235"/>
        <v>#REF!</v>
      </c>
      <c r="V834" t="e">
        <f t="shared" si="236"/>
        <v>#REF!</v>
      </c>
      <c r="W834" t="e">
        <f t="shared" si="237"/>
        <v>#REF!</v>
      </c>
      <c r="X834" t="e">
        <f t="shared" si="238"/>
        <v>#REF!</v>
      </c>
      <c r="Y834" t="e">
        <f t="shared" si="239"/>
        <v>#REF!</v>
      </c>
      <c r="Z834" t="e">
        <f t="shared" si="240"/>
        <v>#REF!</v>
      </c>
    </row>
    <row r="835" spans="1:26">
      <c r="A835" t="e">
        <f>IF(A834="","",IF($R$3=1,dayTest!A847,day!#REF!))</f>
        <v>#REF!</v>
      </c>
      <c r="B835" t="str">
        <f t="shared" si="241"/>
        <v/>
      </c>
      <c r="C835" t="str">
        <f t="shared" si="243"/>
        <v/>
      </c>
      <c r="D835" t="str">
        <f t="shared" si="243"/>
        <v/>
      </c>
      <c r="E835" t="str">
        <f t="shared" si="243"/>
        <v/>
      </c>
      <c r="F835" t="str">
        <f t="shared" si="243"/>
        <v/>
      </c>
      <c r="G835" t="str">
        <f t="shared" si="243"/>
        <v/>
      </c>
      <c r="H835" t="str">
        <f t="shared" si="243"/>
        <v/>
      </c>
      <c r="I835" t="str">
        <f t="shared" si="243"/>
        <v/>
      </c>
      <c r="J835" t="str">
        <f t="shared" si="243"/>
        <v/>
      </c>
      <c r="K835" t="str">
        <f t="shared" si="243"/>
        <v/>
      </c>
      <c r="L835" t="str">
        <f t="shared" si="243"/>
        <v/>
      </c>
      <c r="M835" t="str">
        <f t="shared" si="244"/>
        <v/>
      </c>
      <c r="N835" t="e">
        <f t="shared" si="228"/>
        <v>#REF!</v>
      </c>
      <c r="O835" t="e">
        <f t="shared" si="229"/>
        <v>#REF!</v>
      </c>
      <c r="P835" t="e">
        <f t="shared" si="230"/>
        <v>#REF!</v>
      </c>
      <c r="Q835" t="e">
        <f t="shared" si="231"/>
        <v>#REF!</v>
      </c>
      <c r="R835" t="e">
        <f t="shared" si="232"/>
        <v>#REF!</v>
      </c>
      <c r="S835" t="e">
        <f t="shared" si="233"/>
        <v>#REF!</v>
      </c>
      <c r="T835" t="e">
        <f t="shared" si="234"/>
        <v>#REF!</v>
      </c>
      <c r="U835" t="e">
        <f t="shared" si="235"/>
        <v>#REF!</v>
      </c>
      <c r="V835" t="e">
        <f t="shared" si="236"/>
        <v>#REF!</v>
      </c>
      <c r="W835" t="e">
        <f t="shared" si="237"/>
        <v>#REF!</v>
      </c>
      <c r="X835" t="e">
        <f t="shared" si="238"/>
        <v>#REF!</v>
      </c>
      <c r="Y835" t="e">
        <f t="shared" si="239"/>
        <v>#REF!</v>
      </c>
      <c r="Z835" t="e">
        <f t="shared" si="240"/>
        <v>#REF!</v>
      </c>
    </row>
    <row r="836" spans="1:26">
      <c r="A836" t="e">
        <f>IF(A835="","",IF($R$3=1,dayTest!A848,day!#REF!))</f>
        <v>#REF!</v>
      </c>
      <c r="B836" t="str">
        <f t="shared" si="241"/>
        <v/>
      </c>
      <c r="C836" t="str">
        <f t="shared" si="243"/>
        <v/>
      </c>
      <c r="D836" t="str">
        <f t="shared" si="243"/>
        <v/>
      </c>
      <c r="E836" t="str">
        <f t="shared" si="243"/>
        <v/>
      </c>
      <c r="F836" t="str">
        <f t="shared" si="243"/>
        <v/>
      </c>
      <c r="G836" t="str">
        <f t="shared" si="243"/>
        <v/>
      </c>
      <c r="H836" t="str">
        <f t="shared" si="243"/>
        <v/>
      </c>
      <c r="I836" t="str">
        <f t="shared" si="243"/>
        <v/>
      </c>
      <c r="J836" t="str">
        <f t="shared" si="243"/>
        <v/>
      </c>
      <c r="K836" t="str">
        <f t="shared" si="243"/>
        <v/>
      </c>
      <c r="L836" t="str">
        <f t="shared" si="243"/>
        <v/>
      </c>
      <c r="M836" t="str">
        <f t="shared" si="244"/>
        <v/>
      </c>
      <c r="N836" t="e">
        <f t="shared" si="228"/>
        <v>#REF!</v>
      </c>
      <c r="O836" t="e">
        <f t="shared" si="229"/>
        <v>#REF!</v>
      </c>
      <c r="P836" t="e">
        <f t="shared" si="230"/>
        <v>#REF!</v>
      </c>
      <c r="Q836" t="e">
        <f t="shared" si="231"/>
        <v>#REF!</v>
      </c>
      <c r="R836" t="e">
        <f t="shared" si="232"/>
        <v>#REF!</v>
      </c>
      <c r="S836" t="e">
        <f t="shared" si="233"/>
        <v>#REF!</v>
      </c>
      <c r="T836" t="e">
        <f t="shared" si="234"/>
        <v>#REF!</v>
      </c>
      <c r="U836" t="e">
        <f t="shared" si="235"/>
        <v>#REF!</v>
      </c>
      <c r="V836" t="e">
        <f t="shared" si="236"/>
        <v>#REF!</v>
      </c>
      <c r="W836" t="e">
        <f t="shared" si="237"/>
        <v>#REF!</v>
      </c>
      <c r="X836" t="e">
        <f t="shared" si="238"/>
        <v>#REF!</v>
      </c>
      <c r="Y836" t="e">
        <f t="shared" si="239"/>
        <v>#REF!</v>
      </c>
      <c r="Z836" t="e">
        <f t="shared" si="240"/>
        <v>#REF!</v>
      </c>
    </row>
    <row r="837" spans="1:26">
      <c r="A837" t="e">
        <f>IF(A836="","",IF($R$3=1,dayTest!A849,day!#REF!))</f>
        <v>#REF!</v>
      </c>
      <c r="B837" t="str">
        <f t="shared" si="241"/>
        <v/>
      </c>
      <c r="C837" t="str">
        <f t="shared" si="243"/>
        <v/>
      </c>
      <c r="D837" t="str">
        <f t="shared" si="243"/>
        <v/>
      </c>
      <c r="E837" t="str">
        <f t="shared" si="243"/>
        <v/>
      </c>
      <c r="F837" t="str">
        <f t="shared" si="243"/>
        <v/>
      </c>
      <c r="G837" t="str">
        <f t="shared" si="243"/>
        <v/>
      </c>
      <c r="H837" t="str">
        <f t="shared" si="243"/>
        <v/>
      </c>
      <c r="I837" t="str">
        <f t="shared" si="243"/>
        <v/>
      </c>
      <c r="J837" t="str">
        <f t="shared" si="243"/>
        <v/>
      </c>
      <c r="K837" t="str">
        <f t="shared" si="243"/>
        <v/>
      </c>
      <c r="L837" t="str">
        <f t="shared" si="243"/>
        <v/>
      </c>
      <c r="M837" t="str">
        <f t="shared" si="244"/>
        <v/>
      </c>
      <c r="N837" t="e">
        <f t="shared" si="228"/>
        <v>#REF!</v>
      </c>
      <c r="O837" t="e">
        <f t="shared" si="229"/>
        <v>#REF!</v>
      </c>
      <c r="P837" t="e">
        <f t="shared" si="230"/>
        <v>#REF!</v>
      </c>
      <c r="Q837" t="e">
        <f t="shared" si="231"/>
        <v>#REF!</v>
      </c>
      <c r="R837" t="e">
        <f t="shared" si="232"/>
        <v>#REF!</v>
      </c>
      <c r="S837" t="e">
        <f t="shared" si="233"/>
        <v>#REF!</v>
      </c>
      <c r="T837" t="e">
        <f t="shared" si="234"/>
        <v>#REF!</v>
      </c>
      <c r="U837" t="e">
        <f t="shared" si="235"/>
        <v>#REF!</v>
      </c>
      <c r="V837" t="e">
        <f t="shared" si="236"/>
        <v>#REF!</v>
      </c>
      <c r="W837" t="e">
        <f t="shared" si="237"/>
        <v>#REF!</v>
      </c>
      <c r="X837" t="e">
        <f t="shared" si="238"/>
        <v>#REF!</v>
      </c>
      <c r="Y837" t="e">
        <f t="shared" si="239"/>
        <v>#REF!</v>
      </c>
      <c r="Z837" t="e">
        <f t="shared" si="240"/>
        <v>#REF!</v>
      </c>
    </row>
    <row r="838" spans="1:26">
      <c r="A838" t="e">
        <f>IF(A837="","",IF($R$3=1,dayTest!A850,day!#REF!))</f>
        <v>#REF!</v>
      </c>
      <c r="B838" t="str">
        <f t="shared" si="241"/>
        <v/>
      </c>
      <c r="C838" t="str">
        <f t="shared" si="243"/>
        <v/>
      </c>
      <c r="D838" t="str">
        <f t="shared" si="243"/>
        <v/>
      </c>
      <c r="E838" t="str">
        <f t="shared" si="243"/>
        <v/>
      </c>
      <c r="F838" t="str">
        <f t="shared" si="243"/>
        <v/>
      </c>
      <c r="G838" t="str">
        <f t="shared" si="243"/>
        <v/>
      </c>
      <c r="H838" t="str">
        <f t="shared" si="243"/>
        <v/>
      </c>
      <c r="I838" t="str">
        <f t="shared" si="243"/>
        <v/>
      </c>
      <c r="J838" t="str">
        <f t="shared" si="243"/>
        <v/>
      </c>
      <c r="K838" t="str">
        <f t="shared" si="243"/>
        <v/>
      </c>
      <c r="L838" t="str">
        <f t="shared" si="243"/>
        <v/>
      </c>
      <c r="M838" t="str">
        <f t="shared" si="244"/>
        <v/>
      </c>
      <c r="N838" t="e">
        <f t="shared" si="228"/>
        <v>#REF!</v>
      </c>
      <c r="O838" t="e">
        <f t="shared" si="229"/>
        <v>#REF!</v>
      </c>
      <c r="P838" t="e">
        <f t="shared" si="230"/>
        <v>#REF!</v>
      </c>
      <c r="Q838" t="e">
        <f t="shared" si="231"/>
        <v>#REF!</v>
      </c>
      <c r="R838" t="e">
        <f t="shared" si="232"/>
        <v>#REF!</v>
      </c>
      <c r="S838" t="e">
        <f t="shared" si="233"/>
        <v>#REF!</v>
      </c>
      <c r="T838" t="e">
        <f t="shared" si="234"/>
        <v>#REF!</v>
      </c>
      <c r="U838" t="e">
        <f t="shared" si="235"/>
        <v>#REF!</v>
      </c>
      <c r="V838" t="e">
        <f t="shared" si="236"/>
        <v>#REF!</v>
      </c>
      <c r="W838" t="e">
        <f t="shared" si="237"/>
        <v>#REF!</v>
      </c>
      <c r="X838" t="e">
        <f t="shared" si="238"/>
        <v>#REF!</v>
      </c>
      <c r="Y838" t="e">
        <f t="shared" si="239"/>
        <v>#REF!</v>
      </c>
      <c r="Z838" t="e">
        <f t="shared" si="240"/>
        <v>#REF!</v>
      </c>
    </row>
    <row r="839" spans="1:26">
      <c r="A839" t="e">
        <f>IF(A838="","",IF($R$3=1,dayTest!A851,day!#REF!))</f>
        <v>#REF!</v>
      </c>
      <c r="B839" t="str">
        <f t="shared" si="241"/>
        <v/>
      </c>
      <c r="C839" t="str">
        <f t="shared" si="243"/>
        <v/>
      </c>
      <c r="D839" t="str">
        <f t="shared" si="243"/>
        <v/>
      </c>
      <c r="E839" t="str">
        <f t="shared" si="243"/>
        <v/>
      </c>
      <c r="F839" t="str">
        <f t="shared" si="243"/>
        <v/>
      </c>
      <c r="G839" t="str">
        <f t="shared" si="243"/>
        <v/>
      </c>
      <c r="H839" t="str">
        <f t="shared" si="243"/>
        <v/>
      </c>
      <c r="I839" t="str">
        <f t="shared" si="243"/>
        <v/>
      </c>
      <c r="J839" t="str">
        <f t="shared" si="243"/>
        <v/>
      </c>
      <c r="K839" t="str">
        <f t="shared" si="243"/>
        <v/>
      </c>
      <c r="L839" t="str">
        <f t="shared" si="243"/>
        <v/>
      </c>
      <c r="M839" t="str">
        <f t="shared" si="244"/>
        <v/>
      </c>
      <c r="N839" t="e">
        <f t="shared" si="228"/>
        <v>#REF!</v>
      </c>
      <c r="O839" t="e">
        <f t="shared" si="229"/>
        <v>#REF!</v>
      </c>
      <c r="P839" t="e">
        <f t="shared" si="230"/>
        <v>#REF!</v>
      </c>
      <c r="Q839" t="e">
        <f t="shared" si="231"/>
        <v>#REF!</v>
      </c>
      <c r="R839" t="e">
        <f t="shared" si="232"/>
        <v>#REF!</v>
      </c>
      <c r="S839" t="e">
        <f t="shared" si="233"/>
        <v>#REF!</v>
      </c>
      <c r="T839" t="e">
        <f t="shared" si="234"/>
        <v>#REF!</v>
      </c>
      <c r="U839" t="e">
        <f t="shared" si="235"/>
        <v>#REF!</v>
      </c>
      <c r="V839" t="e">
        <f t="shared" si="236"/>
        <v>#REF!</v>
      </c>
      <c r="W839" t="e">
        <f t="shared" si="237"/>
        <v>#REF!</v>
      </c>
      <c r="X839" t="e">
        <f t="shared" si="238"/>
        <v>#REF!</v>
      </c>
      <c r="Y839" t="e">
        <f t="shared" si="239"/>
        <v>#REF!</v>
      </c>
      <c r="Z839" t="e">
        <f t="shared" si="240"/>
        <v>#REF!</v>
      </c>
    </row>
    <row r="840" spans="1:26">
      <c r="A840" t="e">
        <f>IF(A839="","",IF($R$3=1,dayTest!A852,day!#REF!))</f>
        <v>#REF!</v>
      </c>
      <c r="B840" t="str">
        <f t="shared" si="241"/>
        <v/>
      </c>
      <c r="C840" t="str">
        <f t="shared" si="243"/>
        <v/>
      </c>
      <c r="D840" t="str">
        <f t="shared" si="243"/>
        <v/>
      </c>
      <c r="E840" t="str">
        <f t="shared" si="243"/>
        <v/>
      </c>
      <c r="F840" t="str">
        <f t="shared" si="243"/>
        <v/>
      </c>
      <c r="G840" t="str">
        <f t="shared" si="243"/>
        <v/>
      </c>
      <c r="H840" t="str">
        <f t="shared" si="243"/>
        <v/>
      </c>
      <c r="I840" t="str">
        <f t="shared" si="243"/>
        <v/>
      </c>
      <c r="J840" t="str">
        <f t="shared" si="243"/>
        <v/>
      </c>
      <c r="K840" t="str">
        <f t="shared" si="243"/>
        <v/>
      </c>
      <c r="L840" t="str">
        <f t="shared" si="243"/>
        <v/>
      </c>
      <c r="M840" t="str">
        <f t="shared" si="244"/>
        <v/>
      </c>
      <c r="N840" t="e">
        <f t="shared" si="228"/>
        <v>#REF!</v>
      </c>
      <c r="O840" t="e">
        <f t="shared" si="229"/>
        <v>#REF!</v>
      </c>
      <c r="P840" t="e">
        <f t="shared" si="230"/>
        <v>#REF!</v>
      </c>
      <c r="Q840" t="e">
        <f t="shared" si="231"/>
        <v>#REF!</v>
      </c>
      <c r="R840" t="e">
        <f t="shared" si="232"/>
        <v>#REF!</v>
      </c>
      <c r="S840" t="e">
        <f t="shared" si="233"/>
        <v>#REF!</v>
      </c>
      <c r="T840" t="e">
        <f t="shared" si="234"/>
        <v>#REF!</v>
      </c>
      <c r="U840" t="e">
        <f t="shared" si="235"/>
        <v>#REF!</v>
      </c>
      <c r="V840" t="e">
        <f t="shared" si="236"/>
        <v>#REF!</v>
      </c>
      <c r="W840" t="e">
        <f t="shared" si="237"/>
        <v>#REF!</v>
      </c>
      <c r="X840" t="e">
        <f t="shared" si="238"/>
        <v>#REF!</v>
      </c>
      <c r="Y840" t="e">
        <f t="shared" si="239"/>
        <v>#REF!</v>
      </c>
      <c r="Z840" t="e">
        <f t="shared" si="240"/>
        <v>#REF!</v>
      </c>
    </row>
    <row r="841" spans="1:26">
      <c r="A841" t="e">
        <f>IF(A840="","",IF($R$3=1,dayTest!A853,day!#REF!))</f>
        <v>#REF!</v>
      </c>
      <c r="B841" t="str">
        <f t="shared" si="241"/>
        <v/>
      </c>
      <c r="C841" t="str">
        <f t="shared" si="243"/>
        <v/>
      </c>
      <c r="D841" t="str">
        <f t="shared" si="243"/>
        <v/>
      </c>
      <c r="E841" t="str">
        <f t="shared" si="243"/>
        <v/>
      </c>
      <c r="F841" t="str">
        <f t="shared" si="243"/>
        <v/>
      </c>
      <c r="G841" t="str">
        <f t="shared" si="243"/>
        <v/>
      </c>
      <c r="H841" t="str">
        <f t="shared" si="243"/>
        <v/>
      </c>
      <c r="I841" t="str">
        <f t="shared" si="243"/>
        <v/>
      </c>
      <c r="J841" t="str">
        <f t="shared" si="243"/>
        <v/>
      </c>
      <c r="K841" t="str">
        <f t="shared" si="243"/>
        <v/>
      </c>
      <c r="L841" t="str">
        <f t="shared" si="243"/>
        <v/>
      </c>
      <c r="M841" t="str">
        <f t="shared" si="244"/>
        <v/>
      </c>
      <c r="N841" t="e">
        <f t="shared" si="228"/>
        <v>#REF!</v>
      </c>
      <c r="O841" t="e">
        <f t="shared" si="229"/>
        <v>#REF!</v>
      </c>
      <c r="P841" t="e">
        <f t="shared" si="230"/>
        <v>#REF!</v>
      </c>
      <c r="Q841" t="e">
        <f t="shared" si="231"/>
        <v>#REF!</v>
      </c>
      <c r="R841" t="e">
        <f t="shared" si="232"/>
        <v>#REF!</v>
      </c>
      <c r="S841" t="e">
        <f t="shared" si="233"/>
        <v>#REF!</v>
      </c>
      <c r="T841" t="e">
        <f t="shared" si="234"/>
        <v>#REF!</v>
      </c>
      <c r="U841" t="e">
        <f t="shared" si="235"/>
        <v>#REF!</v>
      </c>
      <c r="V841" t="e">
        <f t="shared" si="236"/>
        <v>#REF!</v>
      </c>
      <c r="W841" t="e">
        <f t="shared" si="237"/>
        <v>#REF!</v>
      </c>
      <c r="X841" t="e">
        <f t="shared" si="238"/>
        <v>#REF!</v>
      </c>
      <c r="Y841" t="e">
        <f t="shared" si="239"/>
        <v>#REF!</v>
      </c>
      <c r="Z841" t="e">
        <f t="shared" si="240"/>
        <v>#REF!</v>
      </c>
    </row>
    <row r="842" spans="1:26">
      <c r="A842" t="e">
        <f>IF(A841="","",IF($R$3=1,dayTest!A854,day!#REF!))</f>
        <v>#REF!</v>
      </c>
      <c r="B842" t="str">
        <f t="shared" si="241"/>
        <v/>
      </c>
      <c r="C842" t="str">
        <f t="shared" ref="C842:L865" si="245">IFERROR(VALUE(MID($A842,COLUMN()-1,1)),"")</f>
        <v/>
      </c>
      <c r="D842" t="str">
        <f t="shared" si="245"/>
        <v/>
      </c>
      <c r="E842" t="str">
        <f t="shared" si="245"/>
        <v/>
      </c>
      <c r="F842" t="str">
        <f t="shared" si="245"/>
        <v/>
      </c>
      <c r="G842" t="str">
        <f t="shared" si="245"/>
        <v/>
      </c>
      <c r="H842" t="str">
        <f t="shared" si="245"/>
        <v/>
      </c>
      <c r="I842" t="str">
        <f t="shared" si="245"/>
        <v/>
      </c>
      <c r="J842" t="str">
        <f t="shared" si="245"/>
        <v/>
      </c>
      <c r="K842" t="str">
        <f t="shared" si="245"/>
        <v/>
      </c>
      <c r="L842" t="str">
        <f t="shared" si="245"/>
        <v/>
      </c>
      <c r="M842" t="str">
        <f t="shared" si="244"/>
        <v/>
      </c>
      <c r="N842" t="e">
        <f t="shared" si="228"/>
        <v>#REF!</v>
      </c>
      <c r="O842" t="e">
        <f t="shared" si="229"/>
        <v>#REF!</v>
      </c>
      <c r="P842" t="e">
        <f t="shared" si="230"/>
        <v>#REF!</v>
      </c>
      <c r="Q842" t="e">
        <f t="shared" si="231"/>
        <v>#REF!</v>
      </c>
      <c r="R842" t="e">
        <f t="shared" si="232"/>
        <v>#REF!</v>
      </c>
      <c r="S842" t="e">
        <f t="shared" si="233"/>
        <v>#REF!</v>
      </c>
      <c r="T842" t="e">
        <f t="shared" si="234"/>
        <v>#REF!</v>
      </c>
      <c r="U842" t="e">
        <f t="shared" si="235"/>
        <v>#REF!</v>
      </c>
      <c r="V842" t="e">
        <f t="shared" si="236"/>
        <v>#REF!</v>
      </c>
      <c r="W842" t="e">
        <f t="shared" si="237"/>
        <v>#REF!</v>
      </c>
      <c r="X842" t="e">
        <f t="shared" si="238"/>
        <v>#REF!</v>
      </c>
      <c r="Y842" t="e">
        <f t="shared" si="239"/>
        <v>#REF!</v>
      </c>
      <c r="Z842" t="e">
        <f t="shared" si="240"/>
        <v>#REF!</v>
      </c>
    </row>
    <row r="843" spans="1:26">
      <c r="A843" t="e">
        <f>IF(A842="","",IF($R$3=1,dayTest!A855,day!#REF!))</f>
        <v>#REF!</v>
      </c>
      <c r="B843" t="str">
        <f t="shared" si="241"/>
        <v/>
      </c>
      <c r="C843" t="str">
        <f t="shared" si="245"/>
        <v/>
      </c>
      <c r="D843" t="str">
        <f t="shared" si="245"/>
        <v/>
      </c>
      <c r="E843" t="str">
        <f t="shared" si="245"/>
        <v/>
      </c>
      <c r="F843" t="str">
        <f t="shared" si="245"/>
        <v/>
      </c>
      <c r="G843" t="str">
        <f t="shared" si="245"/>
        <v/>
      </c>
      <c r="H843" t="str">
        <f t="shared" si="245"/>
        <v/>
      </c>
      <c r="I843" t="str">
        <f t="shared" si="245"/>
        <v/>
      </c>
      <c r="J843" t="str">
        <f t="shared" si="245"/>
        <v/>
      </c>
      <c r="K843" t="str">
        <f t="shared" si="245"/>
        <v/>
      </c>
      <c r="L843" t="str">
        <f t="shared" si="245"/>
        <v/>
      </c>
      <c r="M843" t="str">
        <f t="shared" si="244"/>
        <v/>
      </c>
      <c r="N843" t="e">
        <f t="shared" ref="N843:N906" si="246">IF($A843&lt;&gt;"",TRUE,"")</f>
        <v>#REF!</v>
      </c>
      <c r="O843" t="e">
        <f t="shared" ref="O843:O906" si="247">IF($A843="","",AND(N843,B$8=B843))</f>
        <v>#REF!</v>
      </c>
      <c r="P843" t="e">
        <f t="shared" ref="P843:P906" si="248">IF($A843="","",AND(O843,C$8=C843))</f>
        <v>#REF!</v>
      </c>
      <c r="Q843" t="e">
        <f t="shared" ref="Q843:Q906" si="249">IF($A843="","",AND(P843,D$8=D843))</f>
        <v>#REF!</v>
      </c>
      <c r="R843" t="e">
        <f t="shared" ref="R843:R906" si="250">IF($A843="","",AND(Q843,E$8=E843))</f>
        <v>#REF!</v>
      </c>
      <c r="S843" t="e">
        <f t="shared" ref="S843:S906" si="251">IF($A843="","",AND(R843,F$8=F843))</f>
        <v>#REF!</v>
      </c>
      <c r="T843" t="e">
        <f t="shared" ref="T843:T906" si="252">IF($A843="","",AND(S843,G$8=G843))</f>
        <v>#REF!</v>
      </c>
      <c r="U843" t="e">
        <f t="shared" ref="U843:U906" si="253">IF($A843="","",AND(T843,H$8=H843))</f>
        <v>#REF!</v>
      </c>
      <c r="V843" t="e">
        <f t="shared" ref="V843:V906" si="254">IF($A843="","",AND(U843,I$8=I843))</f>
        <v>#REF!</v>
      </c>
      <c r="W843" t="e">
        <f t="shared" ref="W843:W906" si="255">IF($A843="","",AND(V843,J$8=J843))</f>
        <v>#REF!</v>
      </c>
      <c r="X843" t="e">
        <f t="shared" ref="X843:X906" si="256">IF($A843="","",AND(W843,K$8=K843))</f>
        <v>#REF!</v>
      </c>
      <c r="Y843" t="e">
        <f t="shared" ref="Y843:Y906" si="257">IF($A843="","",AND(X843,L$8=L843))</f>
        <v>#REF!</v>
      </c>
      <c r="Z843" t="e">
        <f t="shared" ref="Z843:Z906" si="258">IF($A843="","",AND(Y843,M$8=M843))</f>
        <v>#REF!</v>
      </c>
    </row>
    <row r="844" spans="1:26">
      <c r="A844" t="e">
        <f>IF(A843="","",IF($R$3=1,dayTest!A856,day!#REF!))</f>
        <v>#REF!</v>
      </c>
      <c r="B844" t="str">
        <f t="shared" si="241"/>
        <v/>
      </c>
      <c r="C844" t="str">
        <f t="shared" si="245"/>
        <v/>
      </c>
      <c r="D844" t="str">
        <f t="shared" si="245"/>
        <v/>
      </c>
      <c r="E844" t="str">
        <f t="shared" si="245"/>
        <v/>
      </c>
      <c r="F844" t="str">
        <f t="shared" si="245"/>
        <v/>
      </c>
      <c r="G844" t="str">
        <f t="shared" si="245"/>
        <v/>
      </c>
      <c r="H844" t="str">
        <f t="shared" si="245"/>
        <v/>
      </c>
      <c r="I844" t="str">
        <f t="shared" si="245"/>
        <v/>
      </c>
      <c r="J844" t="str">
        <f t="shared" si="245"/>
        <v/>
      </c>
      <c r="K844" t="str">
        <f t="shared" si="245"/>
        <v/>
      </c>
      <c r="L844" t="str">
        <f t="shared" si="245"/>
        <v/>
      </c>
      <c r="M844" t="str">
        <f t="shared" si="244"/>
        <v/>
      </c>
      <c r="N844" t="e">
        <f t="shared" si="246"/>
        <v>#REF!</v>
      </c>
      <c r="O844" t="e">
        <f t="shared" si="247"/>
        <v>#REF!</v>
      </c>
      <c r="P844" t="e">
        <f t="shared" si="248"/>
        <v>#REF!</v>
      </c>
      <c r="Q844" t="e">
        <f t="shared" si="249"/>
        <v>#REF!</v>
      </c>
      <c r="R844" t="e">
        <f t="shared" si="250"/>
        <v>#REF!</v>
      </c>
      <c r="S844" t="e">
        <f t="shared" si="251"/>
        <v>#REF!</v>
      </c>
      <c r="T844" t="e">
        <f t="shared" si="252"/>
        <v>#REF!</v>
      </c>
      <c r="U844" t="e">
        <f t="shared" si="253"/>
        <v>#REF!</v>
      </c>
      <c r="V844" t="e">
        <f t="shared" si="254"/>
        <v>#REF!</v>
      </c>
      <c r="W844" t="e">
        <f t="shared" si="255"/>
        <v>#REF!</v>
      </c>
      <c r="X844" t="e">
        <f t="shared" si="256"/>
        <v>#REF!</v>
      </c>
      <c r="Y844" t="e">
        <f t="shared" si="257"/>
        <v>#REF!</v>
      </c>
      <c r="Z844" t="e">
        <f t="shared" si="258"/>
        <v>#REF!</v>
      </c>
    </row>
    <row r="845" spans="1:26">
      <c r="A845" t="e">
        <f>IF(A844="","",IF($R$3=1,dayTest!A857,day!#REF!))</f>
        <v>#REF!</v>
      </c>
      <c r="B845" t="str">
        <f t="shared" si="241"/>
        <v/>
      </c>
      <c r="C845" t="str">
        <f t="shared" si="245"/>
        <v/>
      </c>
      <c r="D845" t="str">
        <f t="shared" si="245"/>
        <v/>
      </c>
      <c r="E845" t="str">
        <f t="shared" si="245"/>
        <v/>
      </c>
      <c r="F845" t="str">
        <f t="shared" si="245"/>
        <v/>
      </c>
      <c r="G845" t="str">
        <f t="shared" si="245"/>
        <v/>
      </c>
      <c r="H845" t="str">
        <f t="shared" si="245"/>
        <v/>
      </c>
      <c r="I845" t="str">
        <f t="shared" si="245"/>
        <v/>
      </c>
      <c r="J845" t="str">
        <f t="shared" si="245"/>
        <v/>
      </c>
      <c r="K845" t="str">
        <f t="shared" si="245"/>
        <v/>
      </c>
      <c r="L845" t="str">
        <f t="shared" si="245"/>
        <v/>
      </c>
      <c r="M845" t="str">
        <f t="shared" si="244"/>
        <v/>
      </c>
      <c r="N845" t="e">
        <f t="shared" si="246"/>
        <v>#REF!</v>
      </c>
      <c r="O845" t="e">
        <f t="shared" si="247"/>
        <v>#REF!</v>
      </c>
      <c r="P845" t="e">
        <f t="shared" si="248"/>
        <v>#REF!</v>
      </c>
      <c r="Q845" t="e">
        <f t="shared" si="249"/>
        <v>#REF!</v>
      </c>
      <c r="R845" t="e">
        <f t="shared" si="250"/>
        <v>#REF!</v>
      </c>
      <c r="S845" t="e">
        <f t="shared" si="251"/>
        <v>#REF!</v>
      </c>
      <c r="T845" t="e">
        <f t="shared" si="252"/>
        <v>#REF!</v>
      </c>
      <c r="U845" t="e">
        <f t="shared" si="253"/>
        <v>#REF!</v>
      </c>
      <c r="V845" t="e">
        <f t="shared" si="254"/>
        <v>#REF!</v>
      </c>
      <c r="W845" t="e">
        <f t="shared" si="255"/>
        <v>#REF!</v>
      </c>
      <c r="X845" t="e">
        <f t="shared" si="256"/>
        <v>#REF!</v>
      </c>
      <c r="Y845" t="e">
        <f t="shared" si="257"/>
        <v>#REF!</v>
      </c>
      <c r="Z845" t="e">
        <f t="shared" si="258"/>
        <v>#REF!</v>
      </c>
    </row>
    <row r="846" spans="1:26">
      <c r="A846" t="e">
        <f>IF(A845="","",IF($R$3=1,dayTest!A858,day!#REF!))</f>
        <v>#REF!</v>
      </c>
      <c r="B846" t="str">
        <f t="shared" si="241"/>
        <v/>
      </c>
      <c r="C846" t="str">
        <f t="shared" si="245"/>
        <v/>
      </c>
      <c r="D846" t="str">
        <f t="shared" si="245"/>
        <v/>
      </c>
      <c r="E846" t="str">
        <f t="shared" si="245"/>
        <v/>
      </c>
      <c r="F846" t="str">
        <f t="shared" si="245"/>
        <v/>
      </c>
      <c r="G846" t="str">
        <f t="shared" si="245"/>
        <v/>
      </c>
      <c r="H846" t="str">
        <f t="shared" si="245"/>
        <v/>
      </c>
      <c r="I846" t="str">
        <f t="shared" si="245"/>
        <v/>
      </c>
      <c r="J846" t="str">
        <f t="shared" si="245"/>
        <v/>
      </c>
      <c r="K846" t="str">
        <f t="shared" si="245"/>
        <v/>
      </c>
      <c r="L846" t="str">
        <f t="shared" si="245"/>
        <v/>
      </c>
      <c r="M846" t="str">
        <f t="shared" si="244"/>
        <v/>
      </c>
      <c r="N846" t="e">
        <f t="shared" si="246"/>
        <v>#REF!</v>
      </c>
      <c r="O846" t="e">
        <f t="shared" si="247"/>
        <v>#REF!</v>
      </c>
      <c r="P846" t="e">
        <f t="shared" si="248"/>
        <v>#REF!</v>
      </c>
      <c r="Q846" t="e">
        <f t="shared" si="249"/>
        <v>#REF!</v>
      </c>
      <c r="R846" t="e">
        <f t="shared" si="250"/>
        <v>#REF!</v>
      </c>
      <c r="S846" t="e">
        <f t="shared" si="251"/>
        <v>#REF!</v>
      </c>
      <c r="T846" t="e">
        <f t="shared" si="252"/>
        <v>#REF!</v>
      </c>
      <c r="U846" t="e">
        <f t="shared" si="253"/>
        <v>#REF!</v>
      </c>
      <c r="V846" t="e">
        <f t="shared" si="254"/>
        <v>#REF!</v>
      </c>
      <c r="W846" t="e">
        <f t="shared" si="255"/>
        <v>#REF!</v>
      </c>
      <c r="X846" t="e">
        <f t="shared" si="256"/>
        <v>#REF!</v>
      </c>
      <c r="Y846" t="e">
        <f t="shared" si="257"/>
        <v>#REF!</v>
      </c>
      <c r="Z846" t="e">
        <f t="shared" si="258"/>
        <v>#REF!</v>
      </c>
    </row>
    <row r="847" spans="1:26">
      <c r="A847" t="e">
        <f>IF(A846="","",IF($R$3=1,dayTest!A859,day!#REF!))</f>
        <v>#REF!</v>
      </c>
      <c r="B847" t="str">
        <f t="shared" si="241"/>
        <v/>
      </c>
      <c r="C847" t="str">
        <f t="shared" si="245"/>
        <v/>
      </c>
      <c r="D847" t="str">
        <f t="shared" si="245"/>
        <v/>
      </c>
      <c r="E847" t="str">
        <f t="shared" si="245"/>
        <v/>
      </c>
      <c r="F847" t="str">
        <f t="shared" si="245"/>
        <v/>
      </c>
      <c r="G847" t="str">
        <f t="shared" si="245"/>
        <v/>
      </c>
      <c r="H847" t="str">
        <f t="shared" si="245"/>
        <v/>
      </c>
      <c r="I847" t="str">
        <f t="shared" si="245"/>
        <v/>
      </c>
      <c r="J847" t="str">
        <f t="shared" si="245"/>
        <v/>
      </c>
      <c r="K847" t="str">
        <f t="shared" si="245"/>
        <v/>
      </c>
      <c r="L847" t="str">
        <f t="shared" si="245"/>
        <v/>
      </c>
      <c r="M847" t="str">
        <f t="shared" si="244"/>
        <v/>
      </c>
      <c r="N847" t="e">
        <f t="shared" si="246"/>
        <v>#REF!</v>
      </c>
      <c r="O847" t="e">
        <f t="shared" si="247"/>
        <v>#REF!</v>
      </c>
      <c r="P847" t="e">
        <f t="shared" si="248"/>
        <v>#REF!</v>
      </c>
      <c r="Q847" t="e">
        <f t="shared" si="249"/>
        <v>#REF!</v>
      </c>
      <c r="R847" t="e">
        <f t="shared" si="250"/>
        <v>#REF!</v>
      </c>
      <c r="S847" t="e">
        <f t="shared" si="251"/>
        <v>#REF!</v>
      </c>
      <c r="T847" t="e">
        <f t="shared" si="252"/>
        <v>#REF!</v>
      </c>
      <c r="U847" t="e">
        <f t="shared" si="253"/>
        <v>#REF!</v>
      </c>
      <c r="V847" t="e">
        <f t="shared" si="254"/>
        <v>#REF!</v>
      </c>
      <c r="W847" t="e">
        <f t="shared" si="255"/>
        <v>#REF!</v>
      </c>
      <c r="X847" t="e">
        <f t="shared" si="256"/>
        <v>#REF!</v>
      </c>
      <c r="Y847" t="e">
        <f t="shared" si="257"/>
        <v>#REF!</v>
      </c>
      <c r="Z847" t="e">
        <f t="shared" si="258"/>
        <v>#REF!</v>
      </c>
    </row>
    <row r="848" spans="1:26">
      <c r="A848" t="e">
        <f>IF(A847="","",IF($R$3=1,dayTest!A860,day!#REF!))</f>
        <v>#REF!</v>
      </c>
      <c r="B848" t="str">
        <f t="shared" si="241"/>
        <v/>
      </c>
      <c r="C848" t="str">
        <f t="shared" si="245"/>
        <v/>
      </c>
      <c r="D848" t="str">
        <f t="shared" si="245"/>
        <v/>
      </c>
      <c r="E848" t="str">
        <f t="shared" si="245"/>
        <v/>
      </c>
      <c r="F848" t="str">
        <f t="shared" si="245"/>
        <v/>
      </c>
      <c r="G848" t="str">
        <f t="shared" si="245"/>
        <v/>
      </c>
      <c r="H848" t="str">
        <f t="shared" si="245"/>
        <v/>
      </c>
      <c r="I848" t="str">
        <f t="shared" si="245"/>
        <v/>
      </c>
      <c r="J848" t="str">
        <f t="shared" si="245"/>
        <v/>
      </c>
      <c r="K848" t="str">
        <f t="shared" si="245"/>
        <v/>
      </c>
      <c r="L848" t="str">
        <f t="shared" si="245"/>
        <v/>
      </c>
      <c r="M848" t="str">
        <f t="shared" si="244"/>
        <v/>
      </c>
      <c r="N848" t="e">
        <f t="shared" si="246"/>
        <v>#REF!</v>
      </c>
      <c r="O848" t="e">
        <f t="shared" si="247"/>
        <v>#REF!</v>
      </c>
      <c r="P848" t="e">
        <f t="shared" si="248"/>
        <v>#REF!</v>
      </c>
      <c r="Q848" t="e">
        <f t="shared" si="249"/>
        <v>#REF!</v>
      </c>
      <c r="R848" t="e">
        <f t="shared" si="250"/>
        <v>#REF!</v>
      </c>
      <c r="S848" t="e">
        <f t="shared" si="251"/>
        <v>#REF!</v>
      </c>
      <c r="T848" t="e">
        <f t="shared" si="252"/>
        <v>#REF!</v>
      </c>
      <c r="U848" t="e">
        <f t="shared" si="253"/>
        <v>#REF!</v>
      </c>
      <c r="V848" t="e">
        <f t="shared" si="254"/>
        <v>#REF!</v>
      </c>
      <c r="W848" t="e">
        <f t="shared" si="255"/>
        <v>#REF!</v>
      </c>
      <c r="X848" t="e">
        <f t="shared" si="256"/>
        <v>#REF!</v>
      </c>
      <c r="Y848" t="e">
        <f t="shared" si="257"/>
        <v>#REF!</v>
      </c>
      <c r="Z848" t="e">
        <f t="shared" si="258"/>
        <v>#REF!</v>
      </c>
    </row>
    <row r="849" spans="1:26">
      <c r="A849" t="e">
        <f>IF(A848="","",IF($R$3=1,dayTest!A861,day!#REF!))</f>
        <v>#REF!</v>
      </c>
      <c r="B849" t="str">
        <f t="shared" si="241"/>
        <v/>
      </c>
      <c r="C849" t="str">
        <f t="shared" si="245"/>
        <v/>
      </c>
      <c r="D849" t="str">
        <f t="shared" si="245"/>
        <v/>
      </c>
      <c r="E849" t="str">
        <f t="shared" si="245"/>
        <v/>
      </c>
      <c r="F849" t="str">
        <f t="shared" si="245"/>
        <v/>
      </c>
      <c r="G849" t="str">
        <f t="shared" si="245"/>
        <v/>
      </c>
      <c r="H849" t="str">
        <f t="shared" si="245"/>
        <v/>
      </c>
      <c r="I849" t="str">
        <f t="shared" si="245"/>
        <v/>
      </c>
      <c r="J849" t="str">
        <f t="shared" si="245"/>
        <v/>
      </c>
      <c r="K849" t="str">
        <f t="shared" si="245"/>
        <v/>
      </c>
      <c r="L849" t="str">
        <f t="shared" si="245"/>
        <v/>
      </c>
      <c r="M849" t="str">
        <f t="shared" si="244"/>
        <v/>
      </c>
      <c r="N849" t="e">
        <f t="shared" si="246"/>
        <v>#REF!</v>
      </c>
      <c r="O849" t="e">
        <f t="shared" si="247"/>
        <v>#REF!</v>
      </c>
      <c r="P849" t="e">
        <f t="shared" si="248"/>
        <v>#REF!</v>
      </c>
      <c r="Q849" t="e">
        <f t="shared" si="249"/>
        <v>#REF!</v>
      </c>
      <c r="R849" t="e">
        <f t="shared" si="250"/>
        <v>#REF!</v>
      </c>
      <c r="S849" t="e">
        <f t="shared" si="251"/>
        <v>#REF!</v>
      </c>
      <c r="T849" t="e">
        <f t="shared" si="252"/>
        <v>#REF!</v>
      </c>
      <c r="U849" t="e">
        <f t="shared" si="253"/>
        <v>#REF!</v>
      </c>
      <c r="V849" t="e">
        <f t="shared" si="254"/>
        <v>#REF!</v>
      </c>
      <c r="W849" t="e">
        <f t="shared" si="255"/>
        <v>#REF!</v>
      </c>
      <c r="X849" t="e">
        <f t="shared" si="256"/>
        <v>#REF!</v>
      </c>
      <c r="Y849" t="e">
        <f t="shared" si="257"/>
        <v>#REF!</v>
      </c>
      <c r="Z849" t="e">
        <f t="shared" si="258"/>
        <v>#REF!</v>
      </c>
    </row>
    <row r="850" spans="1:26">
      <c r="A850" t="e">
        <f>IF(A849="","",IF($R$3=1,dayTest!A862,day!#REF!))</f>
        <v>#REF!</v>
      </c>
      <c r="B850" t="str">
        <f t="shared" si="241"/>
        <v/>
      </c>
      <c r="C850" t="str">
        <f t="shared" si="245"/>
        <v/>
      </c>
      <c r="D850" t="str">
        <f t="shared" si="245"/>
        <v/>
      </c>
      <c r="E850" t="str">
        <f t="shared" si="245"/>
        <v/>
      </c>
      <c r="F850" t="str">
        <f t="shared" si="245"/>
        <v/>
      </c>
      <c r="G850" t="str">
        <f t="shared" si="245"/>
        <v/>
      </c>
      <c r="H850" t="str">
        <f t="shared" si="245"/>
        <v/>
      </c>
      <c r="I850" t="str">
        <f t="shared" si="245"/>
        <v/>
      </c>
      <c r="J850" t="str">
        <f t="shared" si="245"/>
        <v/>
      </c>
      <c r="K850" t="str">
        <f t="shared" si="245"/>
        <v/>
      </c>
      <c r="L850" t="str">
        <f t="shared" si="245"/>
        <v/>
      </c>
      <c r="M850" t="str">
        <f t="shared" si="244"/>
        <v/>
      </c>
      <c r="N850" t="e">
        <f t="shared" si="246"/>
        <v>#REF!</v>
      </c>
      <c r="O850" t="e">
        <f t="shared" si="247"/>
        <v>#REF!</v>
      </c>
      <c r="P850" t="e">
        <f t="shared" si="248"/>
        <v>#REF!</v>
      </c>
      <c r="Q850" t="e">
        <f t="shared" si="249"/>
        <v>#REF!</v>
      </c>
      <c r="R850" t="e">
        <f t="shared" si="250"/>
        <v>#REF!</v>
      </c>
      <c r="S850" t="e">
        <f t="shared" si="251"/>
        <v>#REF!</v>
      </c>
      <c r="T850" t="e">
        <f t="shared" si="252"/>
        <v>#REF!</v>
      </c>
      <c r="U850" t="e">
        <f t="shared" si="253"/>
        <v>#REF!</v>
      </c>
      <c r="V850" t="e">
        <f t="shared" si="254"/>
        <v>#REF!</v>
      </c>
      <c r="W850" t="e">
        <f t="shared" si="255"/>
        <v>#REF!</v>
      </c>
      <c r="X850" t="e">
        <f t="shared" si="256"/>
        <v>#REF!</v>
      </c>
      <c r="Y850" t="e">
        <f t="shared" si="257"/>
        <v>#REF!</v>
      </c>
      <c r="Z850" t="e">
        <f t="shared" si="258"/>
        <v>#REF!</v>
      </c>
    </row>
    <row r="851" spans="1:26">
      <c r="A851" t="e">
        <f>IF(A850="","",IF($R$3=1,dayTest!A863,day!#REF!))</f>
        <v>#REF!</v>
      </c>
      <c r="B851" t="str">
        <f t="shared" si="241"/>
        <v/>
      </c>
      <c r="C851" t="str">
        <f t="shared" si="245"/>
        <v/>
      </c>
      <c r="D851" t="str">
        <f t="shared" si="245"/>
        <v/>
      </c>
      <c r="E851" t="str">
        <f t="shared" si="245"/>
        <v/>
      </c>
      <c r="F851" t="str">
        <f t="shared" si="245"/>
        <v/>
      </c>
      <c r="G851" t="str">
        <f t="shared" si="245"/>
        <v/>
      </c>
      <c r="H851" t="str">
        <f t="shared" si="245"/>
        <v/>
      </c>
      <c r="I851" t="str">
        <f t="shared" si="245"/>
        <v/>
      </c>
      <c r="J851" t="str">
        <f t="shared" si="245"/>
        <v/>
      </c>
      <c r="K851" t="str">
        <f t="shared" si="245"/>
        <v/>
      </c>
      <c r="L851" t="str">
        <f t="shared" si="245"/>
        <v/>
      </c>
      <c r="M851" t="str">
        <f t="shared" si="244"/>
        <v/>
      </c>
      <c r="N851" t="e">
        <f t="shared" si="246"/>
        <v>#REF!</v>
      </c>
      <c r="O851" t="e">
        <f t="shared" si="247"/>
        <v>#REF!</v>
      </c>
      <c r="P851" t="e">
        <f t="shared" si="248"/>
        <v>#REF!</v>
      </c>
      <c r="Q851" t="e">
        <f t="shared" si="249"/>
        <v>#REF!</v>
      </c>
      <c r="R851" t="e">
        <f t="shared" si="250"/>
        <v>#REF!</v>
      </c>
      <c r="S851" t="e">
        <f t="shared" si="251"/>
        <v>#REF!</v>
      </c>
      <c r="T851" t="e">
        <f t="shared" si="252"/>
        <v>#REF!</v>
      </c>
      <c r="U851" t="e">
        <f t="shared" si="253"/>
        <v>#REF!</v>
      </c>
      <c r="V851" t="e">
        <f t="shared" si="254"/>
        <v>#REF!</v>
      </c>
      <c r="W851" t="e">
        <f t="shared" si="255"/>
        <v>#REF!</v>
      </c>
      <c r="X851" t="e">
        <f t="shared" si="256"/>
        <v>#REF!</v>
      </c>
      <c r="Y851" t="e">
        <f t="shared" si="257"/>
        <v>#REF!</v>
      </c>
      <c r="Z851" t="e">
        <f t="shared" si="258"/>
        <v>#REF!</v>
      </c>
    </row>
    <row r="852" spans="1:26">
      <c r="A852" t="e">
        <f>IF(A851="","",IF($R$3=1,dayTest!A864,day!#REF!))</f>
        <v>#REF!</v>
      </c>
      <c r="B852" t="str">
        <f t="shared" si="241"/>
        <v/>
      </c>
      <c r="C852" t="str">
        <f t="shared" si="245"/>
        <v/>
      </c>
      <c r="D852" t="str">
        <f t="shared" si="245"/>
        <v/>
      </c>
      <c r="E852" t="str">
        <f t="shared" si="245"/>
        <v/>
      </c>
      <c r="F852" t="str">
        <f t="shared" si="245"/>
        <v/>
      </c>
      <c r="G852" t="str">
        <f t="shared" si="245"/>
        <v/>
      </c>
      <c r="H852" t="str">
        <f t="shared" si="245"/>
        <v/>
      </c>
      <c r="I852" t="str">
        <f t="shared" si="245"/>
        <v/>
      </c>
      <c r="J852" t="str">
        <f t="shared" si="245"/>
        <v/>
      </c>
      <c r="K852" t="str">
        <f t="shared" si="245"/>
        <v/>
      </c>
      <c r="L852" t="str">
        <f t="shared" si="245"/>
        <v/>
      </c>
      <c r="M852" t="str">
        <f t="shared" si="244"/>
        <v/>
      </c>
      <c r="N852" t="e">
        <f t="shared" si="246"/>
        <v>#REF!</v>
      </c>
      <c r="O852" t="e">
        <f t="shared" si="247"/>
        <v>#REF!</v>
      </c>
      <c r="P852" t="e">
        <f t="shared" si="248"/>
        <v>#REF!</v>
      </c>
      <c r="Q852" t="e">
        <f t="shared" si="249"/>
        <v>#REF!</v>
      </c>
      <c r="R852" t="e">
        <f t="shared" si="250"/>
        <v>#REF!</v>
      </c>
      <c r="S852" t="e">
        <f t="shared" si="251"/>
        <v>#REF!</v>
      </c>
      <c r="T852" t="e">
        <f t="shared" si="252"/>
        <v>#REF!</v>
      </c>
      <c r="U852" t="e">
        <f t="shared" si="253"/>
        <v>#REF!</v>
      </c>
      <c r="V852" t="e">
        <f t="shared" si="254"/>
        <v>#REF!</v>
      </c>
      <c r="W852" t="e">
        <f t="shared" si="255"/>
        <v>#REF!</v>
      </c>
      <c r="X852" t="e">
        <f t="shared" si="256"/>
        <v>#REF!</v>
      </c>
      <c r="Y852" t="e">
        <f t="shared" si="257"/>
        <v>#REF!</v>
      </c>
      <c r="Z852" t="e">
        <f t="shared" si="258"/>
        <v>#REF!</v>
      </c>
    </row>
    <row r="853" spans="1:26">
      <c r="A853" t="e">
        <f>IF(A852="","",IF($R$3=1,dayTest!A865,day!#REF!))</f>
        <v>#REF!</v>
      </c>
      <c r="B853" t="str">
        <f t="shared" si="241"/>
        <v/>
      </c>
      <c r="C853" t="str">
        <f t="shared" si="245"/>
        <v/>
      </c>
      <c r="D853" t="str">
        <f t="shared" si="245"/>
        <v/>
      </c>
      <c r="E853" t="str">
        <f t="shared" si="245"/>
        <v/>
      </c>
      <c r="F853" t="str">
        <f t="shared" si="245"/>
        <v/>
      </c>
      <c r="G853" t="str">
        <f t="shared" si="245"/>
        <v/>
      </c>
      <c r="H853" t="str">
        <f t="shared" si="245"/>
        <v/>
      </c>
      <c r="I853" t="str">
        <f t="shared" si="245"/>
        <v/>
      </c>
      <c r="J853" t="str">
        <f t="shared" si="245"/>
        <v/>
      </c>
      <c r="K853" t="str">
        <f t="shared" si="245"/>
        <v/>
      </c>
      <c r="L853" t="str">
        <f t="shared" si="245"/>
        <v/>
      </c>
      <c r="M853" t="str">
        <f t="shared" si="244"/>
        <v/>
      </c>
      <c r="N853" t="e">
        <f t="shared" si="246"/>
        <v>#REF!</v>
      </c>
      <c r="O853" t="e">
        <f t="shared" si="247"/>
        <v>#REF!</v>
      </c>
      <c r="P853" t="e">
        <f t="shared" si="248"/>
        <v>#REF!</v>
      </c>
      <c r="Q853" t="e">
        <f t="shared" si="249"/>
        <v>#REF!</v>
      </c>
      <c r="R853" t="e">
        <f t="shared" si="250"/>
        <v>#REF!</v>
      </c>
      <c r="S853" t="e">
        <f t="shared" si="251"/>
        <v>#REF!</v>
      </c>
      <c r="T853" t="e">
        <f t="shared" si="252"/>
        <v>#REF!</v>
      </c>
      <c r="U853" t="e">
        <f t="shared" si="253"/>
        <v>#REF!</v>
      </c>
      <c r="V853" t="e">
        <f t="shared" si="254"/>
        <v>#REF!</v>
      </c>
      <c r="W853" t="e">
        <f t="shared" si="255"/>
        <v>#REF!</v>
      </c>
      <c r="X853" t="e">
        <f t="shared" si="256"/>
        <v>#REF!</v>
      </c>
      <c r="Y853" t="e">
        <f t="shared" si="257"/>
        <v>#REF!</v>
      </c>
      <c r="Z853" t="e">
        <f t="shared" si="258"/>
        <v>#REF!</v>
      </c>
    </row>
    <row r="854" spans="1:26">
      <c r="A854" t="e">
        <f>IF(A853="","",IF($R$3=1,dayTest!A866,day!#REF!))</f>
        <v>#REF!</v>
      </c>
      <c r="B854" t="str">
        <f t="shared" si="241"/>
        <v/>
      </c>
      <c r="C854" t="str">
        <f t="shared" si="245"/>
        <v/>
      </c>
      <c r="D854" t="str">
        <f t="shared" si="245"/>
        <v/>
      </c>
      <c r="E854" t="str">
        <f t="shared" si="245"/>
        <v/>
      </c>
      <c r="F854" t="str">
        <f t="shared" si="245"/>
        <v/>
      </c>
      <c r="G854" t="str">
        <f t="shared" si="245"/>
        <v/>
      </c>
      <c r="H854" t="str">
        <f t="shared" si="245"/>
        <v/>
      </c>
      <c r="I854" t="str">
        <f t="shared" si="245"/>
        <v/>
      </c>
      <c r="J854" t="str">
        <f t="shared" si="245"/>
        <v/>
      </c>
      <c r="K854" t="str">
        <f t="shared" si="245"/>
        <v/>
      </c>
      <c r="L854" t="str">
        <f t="shared" si="245"/>
        <v/>
      </c>
      <c r="M854" t="str">
        <f t="shared" si="244"/>
        <v/>
      </c>
      <c r="N854" t="e">
        <f t="shared" si="246"/>
        <v>#REF!</v>
      </c>
      <c r="O854" t="e">
        <f t="shared" si="247"/>
        <v>#REF!</v>
      </c>
      <c r="P854" t="e">
        <f t="shared" si="248"/>
        <v>#REF!</v>
      </c>
      <c r="Q854" t="e">
        <f t="shared" si="249"/>
        <v>#REF!</v>
      </c>
      <c r="R854" t="e">
        <f t="shared" si="250"/>
        <v>#REF!</v>
      </c>
      <c r="S854" t="e">
        <f t="shared" si="251"/>
        <v>#REF!</v>
      </c>
      <c r="T854" t="e">
        <f t="shared" si="252"/>
        <v>#REF!</v>
      </c>
      <c r="U854" t="e">
        <f t="shared" si="253"/>
        <v>#REF!</v>
      </c>
      <c r="V854" t="e">
        <f t="shared" si="254"/>
        <v>#REF!</v>
      </c>
      <c r="W854" t="e">
        <f t="shared" si="255"/>
        <v>#REF!</v>
      </c>
      <c r="X854" t="e">
        <f t="shared" si="256"/>
        <v>#REF!</v>
      </c>
      <c r="Y854" t="e">
        <f t="shared" si="257"/>
        <v>#REF!</v>
      </c>
      <c r="Z854" t="e">
        <f t="shared" si="258"/>
        <v>#REF!</v>
      </c>
    </row>
    <row r="855" spans="1:26">
      <c r="A855" t="e">
        <f>IF(A854="","",IF($R$3=1,dayTest!A867,day!#REF!))</f>
        <v>#REF!</v>
      </c>
      <c r="B855" t="str">
        <f t="shared" ref="B855:B918" si="259">IFERROR(VALUE(MID($A855,COLUMN()-1,1)),"")</f>
        <v/>
      </c>
      <c r="C855" t="str">
        <f t="shared" si="245"/>
        <v/>
      </c>
      <c r="D855" t="str">
        <f t="shared" si="245"/>
        <v/>
      </c>
      <c r="E855" t="str">
        <f t="shared" si="245"/>
        <v/>
      </c>
      <c r="F855" t="str">
        <f t="shared" si="245"/>
        <v/>
      </c>
      <c r="G855" t="str">
        <f t="shared" si="245"/>
        <v/>
      </c>
      <c r="H855" t="str">
        <f t="shared" si="245"/>
        <v/>
      </c>
      <c r="I855" t="str">
        <f t="shared" si="245"/>
        <v/>
      </c>
      <c r="J855" t="str">
        <f t="shared" si="245"/>
        <v/>
      </c>
      <c r="K855" t="str">
        <f t="shared" si="245"/>
        <v/>
      </c>
      <c r="L855" t="str">
        <f t="shared" si="245"/>
        <v/>
      </c>
      <c r="M855" t="str">
        <f t="shared" si="244"/>
        <v/>
      </c>
      <c r="N855" t="e">
        <f t="shared" si="246"/>
        <v>#REF!</v>
      </c>
      <c r="O855" t="e">
        <f t="shared" si="247"/>
        <v>#REF!</v>
      </c>
      <c r="P855" t="e">
        <f t="shared" si="248"/>
        <v>#REF!</v>
      </c>
      <c r="Q855" t="e">
        <f t="shared" si="249"/>
        <v>#REF!</v>
      </c>
      <c r="R855" t="e">
        <f t="shared" si="250"/>
        <v>#REF!</v>
      </c>
      <c r="S855" t="e">
        <f t="shared" si="251"/>
        <v>#REF!</v>
      </c>
      <c r="T855" t="e">
        <f t="shared" si="252"/>
        <v>#REF!</v>
      </c>
      <c r="U855" t="e">
        <f t="shared" si="253"/>
        <v>#REF!</v>
      </c>
      <c r="V855" t="e">
        <f t="shared" si="254"/>
        <v>#REF!</v>
      </c>
      <c r="W855" t="e">
        <f t="shared" si="255"/>
        <v>#REF!</v>
      </c>
      <c r="X855" t="e">
        <f t="shared" si="256"/>
        <v>#REF!</v>
      </c>
      <c r="Y855" t="e">
        <f t="shared" si="257"/>
        <v>#REF!</v>
      </c>
      <c r="Z855" t="e">
        <f t="shared" si="258"/>
        <v>#REF!</v>
      </c>
    </row>
    <row r="856" spans="1:26">
      <c r="A856" t="e">
        <f>IF(A855="","",IF($R$3=1,dayTest!A868,day!#REF!))</f>
        <v>#REF!</v>
      </c>
      <c r="B856" t="str">
        <f t="shared" si="259"/>
        <v/>
      </c>
      <c r="C856" t="str">
        <f t="shared" si="245"/>
        <v/>
      </c>
      <c r="D856" t="str">
        <f t="shared" si="245"/>
        <v/>
      </c>
      <c r="E856" t="str">
        <f t="shared" si="245"/>
        <v/>
      </c>
      <c r="F856" t="str">
        <f t="shared" si="245"/>
        <v/>
      </c>
      <c r="G856" t="str">
        <f t="shared" si="245"/>
        <v/>
      </c>
      <c r="H856" t="str">
        <f t="shared" si="245"/>
        <v/>
      </c>
      <c r="I856" t="str">
        <f t="shared" si="245"/>
        <v/>
      </c>
      <c r="J856" t="str">
        <f t="shared" si="245"/>
        <v/>
      </c>
      <c r="K856" t="str">
        <f t="shared" si="245"/>
        <v/>
      </c>
      <c r="L856" t="str">
        <f t="shared" si="245"/>
        <v/>
      </c>
      <c r="M856" t="str">
        <f t="shared" si="244"/>
        <v/>
      </c>
      <c r="N856" t="e">
        <f t="shared" si="246"/>
        <v>#REF!</v>
      </c>
      <c r="O856" t="e">
        <f t="shared" si="247"/>
        <v>#REF!</v>
      </c>
      <c r="P856" t="e">
        <f t="shared" si="248"/>
        <v>#REF!</v>
      </c>
      <c r="Q856" t="e">
        <f t="shared" si="249"/>
        <v>#REF!</v>
      </c>
      <c r="R856" t="e">
        <f t="shared" si="250"/>
        <v>#REF!</v>
      </c>
      <c r="S856" t="e">
        <f t="shared" si="251"/>
        <v>#REF!</v>
      </c>
      <c r="T856" t="e">
        <f t="shared" si="252"/>
        <v>#REF!</v>
      </c>
      <c r="U856" t="e">
        <f t="shared" si="253"/>
        <v>#REF!</v>
      </c>
      <c r="V856" t="e">
        <f t="shared" si="254"/>
        <v>#REF!</v>
      </c>
      <c r="W856" t="e">
        <f t="shared" si="255"/>
        <v>#REF!</v>
      </c>
      <c r="X856" t="e">
        <f t="shared" si="256"/>
        <v>#REF!</v>
      </c>
      <c r="Y856" t="e">
        <f t="shared" si="257"/>
        <v>#REF!</v>
      </c>
      <c r="Z856" t="e">
        <f t="shared" si="258"/>
        <v>#REF!</v>
      </c>
    </row>
    <row r="857" spans="1:26">
      <c r="A857" t="e">
        <f>IF(A856="","",IF($R$3=1,dayTest!A869,day!#REF!))</f>
        <v>#REF!</v>
      </c>
      <c r="B857" t="str">
        <f t="shared" si="259"/>
        <v/>
      </c>
      <c r="C857" t="str">
        <f t="shared" si="245"/>
        <v/>
      </c>
      <c r="D857" t="str">
        <f t="shared" si="245"/>
        <v/>
      </c>
      <c r="E857" t="str">
        <f t="shared" si="245"/>
        <v/>
      </c>
      <c r="F857" t="str">
        <f t="shared" si="245"/>
        <v/>
      </c>
      <c r="G857" t="str">
        <f t="shared" si="245"/>
        <v/>
      </c>
      <c r="H857" t="str">
        <f t="shared" si="245"/>
        <v/>
      </c>
      <c r="I857" t="str">
        <f t="shared" si="245"/>
        <v/>
      </c>
      <c r="J857" t="str">
        <f t="shared" si="245"/>
        <v/>
      </c>
      <c r="K857" t="str">
        <f t="shared" si="245"/>
        <v/>
      </c>
      <c r="L857" t="str">
        <f t="shared" si="245"/>
        <v/>
      </c>
      <c r="M857" t="str">
        <f t="shared" si="244"/>
        <v/>
      </c>
      <c r="N857" t="e">
        <f t="shared" si="246"/>
        <v>#REF!</v>
      </c>
      <c r="O857" t="e">
        <f t="shared" si="247"/>
        <v>#REF!</v>
      </c>
      <c r="P857" t="e">
        <f t="shared" si="248"/>
        <v>#REF!</v>
      </c>
      <c r="Q857" t="e">
        <f t="shared" si="249"/>
        <v>#REF!</v>
      </c>
      <c r="R857" t="e">
        <f t="shared" si="250"/>
        <v>#REF!</v>
      </c>
      <c r="S857" t="e">
        <f t="shared" si="251"/>
        <v>#REF!</v>
      </c>
      <c r="T857" t="e">
        <f t="shared" si="252"/>
        <v>#REF!</v>
      </c>
      <c r="U857" t="e">
        <f t="shared" si="253"/>
        <v>#REF!</v>
      </c>
      <c r="V857" t="e">
        <f t="shared" si="254"/>
        <v>#REF!</v>
      </c>
      <c r="W857" t="e">
        <f t="shared" si="255"/>
        <v>#REF!</v>
      </c>
      <c r="X857" t="e">
        <f t="shared" si="256"/>
        <v>#REF!</v>
      </c>
      <c r="Y857" t="e">
        <f t="shared" si="257"/>
        <v>#REF!</v>
      </c>
      <c r="Z857" t="e">
        <f t="shared" si="258"/>
        <v>#REF!</v>
      </c>
    </row>
    <row r="858" spans="1:26">
      <c r="A858" t="e">
        <f>IF(A857="","",IF($R$3=1,dayTest!A870,day!#REF!))</f>
        <v>#REF!</v>
      </c>
      <c r="B858" t="str">
        <f t="shared" si="259"/>
        <v/>
      </c>
      <c r="C858" t="str">
        <f t="shared" si="245"/>
        <v/>
      </c>
      <c r="D858" t="str">
        <f t="shared" si="245"/>
        <v/>
      </c>
      <c r="E858" t="str">
        <f t="shared" si="245"/>
        <v/>
      </c>
      <c r="F858" t="str">
        <f t="shared" si="245"/>
        <v/>
      </c>
      <c r="G858" t="str">
        <f t="shared" si="245"/>
        <v/>
      </c>
      <c r="H858" t="str">
        <f t="shared" si="245"/>
        <v/>
      </c>
      <c r="I858" t="str">
        <f t="shared" si="245"/>
        <v/>
      </c>
      <c r="J858" t="str">
        <f t="shared" si="245"/>
        <v/>
      </c>
      <c r="K858" t="str">
        <f t="shared" si="245"/>
        <v/>
      </c>
      <c r="L858" t="str">
        <f t="shared" si="245"/>
        <v/>
      </c>
      <c r="M858" t="str">
        <f t="shared" si="244"/>
        <v/>
      </c>
      <c r="N858" t="e">
        <f t="shared" si="246"/>
        <v>#REF!</v>
      </c>
      <c r="O858" t="e">
        <f t="shared" si="247"/>
        <v>#REF!</v>
      </c>
      <c r="P858" t="e">
        <f t="shared" si="248"/>
        <v>#REF!</v>
      </c>
      <c r="Q858" t="e">
        <f t="shared" si="249"/>
        <v>#REF!</v>
      </c>
      <c r="R858" t="e">
        <f t="shared" si="250"/>
        <v>#REF!</v>
      </c>
      <c r="S858" t="e">
        <f t="shared" si="251"/>
        <v>#REF!</v>
      </c>
      <c r="T858" t="e">
        <f t="shared" si="252"/>
        <v>#REF!</v>
      </c>
      <c r="U858" t="e">
        <f t="shared" si="253"/>
        <v>#REF!</v>
      </c>
      <c r="V858" t="e">
        <f t="shared" si="254"/>
        <v>#REF!</v>
      </c>
      <c r="W858" t="e">
        <f t="shared" si="255"/>
        <v>#REF!</v>
      </c>
      <c r="X858" t="e">
        <f t="shared" si="256"/>
        <v>#REF!</v>
      </c>
      <c r="Y858" t="e">
        <f t="shared" si="257"/>
        <v>#REF!</v>
      </c>
      <c r="Z858" t="e">
        <f t="shared" si="258"/>
        <v>#REF!</v>
      </c>
    </row>
    <row r="859" spans="1:26">
      <c r="A859" t="e">
        <f>IF(A858="","",IF($R$3=1,dayTest!A871,day!#REF!))</f>
        <v>#REF!</v>
      </c>
      <c r="B859" t="str">
        <f t="shared" si="259"/>
        <v/>
      </c>
      <c r="C859" t="str">
        <f t="shared" si="245"/>
        <v/>
      </c>
      <c r="D859" t="str">
        <f t="shared" si="245"/>
        <v/>
      </c>
      <c r="E859" t="str">
        <f t="shared" si="245"/>
        <v/>
      </c>
      <c r="F859" t="str">
        <f t="shared" si="245"/>
        <v/>
      </c>
      <c r="G859" t="str">
        <f t="shared" si="245"/>
        <v/>
      </c>
      <c r="H859" t="str">
        <f t="shared" si="245"/>
        <v/>
      </c>
      <c r="I859" t="str">
        <f t="shared" si="245"/>
        <v/>
      </c>
      <c r="J859" t="str">
        <f t="shared" si="245"/>
        <v/>
      </c>
      <c r="K859" t="str">
        <f t="shared" si="245"/>
        <v/>
      </c>
      <c r="L859" t="str">
        <f t="shared" si="245"/>
        <v/>
      </c>
      <c r="M859" t="str">
        <f t="shared" si="244"/>
        <v/>
      </c>
      <c r="N859" t="e">
        <f t="shared" si="246"/>
        <v>#REF!</v>
      </c>
      <c r="O859" t="e">
        <f t="shared" si="247"/>
        <v>#REF!</v>
      </c>
      <c r="P859" t="e">
        <f t="shared" si="248"/>
        <v>#REF!</v>
      </c>
      <c r="Q859" t="e">
        <f t="shared" si="249"/>
        <v>#REF!</v>
      </c>
      <c r="R859" t="e">
        <f t="shared" si="250"/>
        <v>#REF!</v>
      </c>
      <c r="S859" t="e">
        <f t="shared" si="251"/>
        <v>#REF!</v>
      </c>
      <c r="T859" t="e">
        <f t="shared" si="252"/>
        <v>#REF!</v>
      </c>
      <c r="U859" t="e">
        <f t="shared" si="253"/>
        <v>#REF!</v>
      </c>
      <c r="V859" t="e">
        <f t="shared" si="254"/>
        <v>#REF!</v>
      </c>
      <c r="W859" t="e">
        <f t="shared" si="255"/>
        <v>#REF!</v>
      </c>
      <c r="X859" t="e">
        <f t="shared" si="256"/>
        <v>#REF!</v>
      </c>
      <c r="Y859" t="e">
        <f t="shared" si="257"/>
        <v>#REF!</v>
      </c>
      <c r="Z859" t="e">
        <f t="shared" si="258"/>
        <v>#REF!</v>
      </c>
    </row>
    <row r="860" spans="1:26">
      <c r="A860" t="e">
        <f>IF(A859="","",IF($R$3=1,dayTest!A872,day!#REF!))</f>
        <v>#REF!</v>
      </c>
      <c r="B860" t="str">
        <f t="shared" si="259"/>
        <v/>
      </c>
      <c r="C860" t="str">
        <f t="shared" si="245"/>
        <v/>
      </c>
      <c r="D860" t="str">
        <f t="shared" si="245"/>
        <v/>
      </c>
      <c r="E860" t="str">
        <f t="shared" si="245"/>
        <v/>
      </c>
      <c r="F860" t="str">
        <f t="shared" si="245"/>
        <v/>
      </c>
      <c r="G860" t="str">
        <f t="shared" si="245"/>
        <v/>
      </c>
      <c r="H860" t="str">
        <f t="shared" si="245"/>
        <v/>
      </c>
      <c r="I860" t="str">
        <f t="shared" si="245"/>
        <v/>
      </c>
      <c r="J860" t="str">
        <f t="shared" si="245"/>
        <v/>
      </c>
      <c r="K860" t="str">
        <f t="shared" si="245"/>
        <v/>
      </c>
      <c r="L860" t="str">
        <f t="shared" si="245"/>
        <v/>
      </c>
      <c r="M860" t="str">
        <f t="shared" si="244"/>
        <v/>
      </c>
      <c r="N860" t="e">
        <f t="shared" si="246"/>
        <v>#REF!</v>
      </c>
      <c r="O860" t="e">
        <f t="shared" si="247"/>
        <v>#REF!</v>
      </c>
      <c r="P860" t="e">
        <f t="shared" si="248"/>
        <v>#REF!</v>
      </c>
      <c r="Q860" t="e">
        <f t="shared" si="249"/>
        <v>#REF!</v>
      </c>
      <c r="R860" t="e">
        <f t="shared" si="250"/>
        <v>#REF!</v>
      </c>
      <c r="S860" t="e">
        <f t="shared" si="251"/>
        <v>#REF!</v>
      </c>
      <c r="T860" t="e">
        <f t="shared" si="252"/>
        <v>#REF!</v>
      </c>
      <c r="U860" t="e">
        <f t="shared" si="253"/>
        <v>#REF!</v>
      </c>
      <c r="V860" t="e">
        <f t="shared" si="254"/>
        <v>#REF!</v>
      </c>
      <c r="W860" t="e">
        <f t="shared" si="255"/>
        <v>#REF!</v>
      </c>
      <c r="X860" t="e">
        <f t="shared" si="256"/>
        <v>#REF!</v>
      </c>
      <c r="Y860" t="e">
        <f t="shared" si="257"/>
        <v>#REF!</v>
      </c>
      <c r="Z860" t="e">
        <f t="shared" si="258"/>
        <v>#REF!</v>
      </c>
    </row>
    <row r="861" spans="1:26">
      <c r="A861" t="e">
        <f>IF(A860="","",IF($R$3=1,dayTest!A873,day!#REF!))</f>
        <v>#REF!</v>
      </c>
      <c r="B861" t="str">
        <f t="shared" si="259"/>
        <v/>
      </c>
      <c r="C861" t="str">
        <f t="shared" si="245"/>
        <v/>
      </c>
      <c r="D861" t="str">
        <f t="shared" si="245"/>
        <v/>
      </c>
      <c r="E861" t="str">
        <f t="shared" si="245"/>
        <v/>
      </c>
      <c r="F861" t="str">
        <f t="shared" si="245"/>
        <v/>
      </c>
      <c r="G861" t="str">
        <f t="shared" si="245"/>
        <v/>
      </c>
      <c r="H861" t="str">
        <f t="shared" si="245"/>
        <v/>
      </c>
      <c r="I861" t="str">
        <f t="shared" si="245"/>
        <v/>
      </c>
      <c r="J861" t="str">
        <f t="shared" si="245"/>
        <v/>
      </c>
      <c r="K861" t="str">
        <f t="shared" si="245"/>
        <v/>
      </c>
      <c r="L861" t="str">
        <f t="shared" si="245"/>
        <v/>
      </c>
      <c r="M861" t="str">
        <f t="shared" si="244"/>
        <v/>
      </c>
      <c r="N861" t="e">
        <f t="shared" si="246"/>
        <v>#REF!</v>
      </c>
      <c r="O861" t="e">
        <f t="shared" si="247"/>
        <v>#REF!</v>
      </c>
      <c r="P861" t="e">
        <f t="shared" si="248"/>
        <v>#REF!</v>
      </c>
      <c r="Q861" t="e">
        <f t="shared" si="249"/>
        <v>#REF!</v>
      </c>
      <c r="R861" t="e">
        <f t="shared" si="250"/>
        <v>#REF!</v>
      </c>
      <c r="S861" t="e">
        <f t="shared" si="251"/>
        <v>#REF!</v>
      </c>
      <c r="T861" t="e">
        <f t="shared" si="252"/>
        <v>#REF!</v>
      </c>
      <c r="U861" t="e">
        <f t="shared" si="253"/>
        <v>#REF!</v>
      </c>
      <c r="V861" t="e">
        <f t="shared" si="254"/>
        <v>#REF!</v>
      </c>
      <c r="W861" t="e">
        <f t="shared" si="255"/>
        <v>#REF!</v>
      </c>
      <c r="X861" t="e">
        <f t="shared" si="256"/>
        <v>#REF!</v>
      </c>
      <c r="Y861" t="e">
        <f t="shared" si="257"/>
        <v>#REF!</v>
      </c>
      <c r="Z861" t="e">
        <f t="shared" si="258"/>
        <v>#REF!</v>
      </c>
    </row>
    <row r="862" spans="1:26">
      <c r="A862" t="e">
        <f>IF(A861="","",IF($R$3=1,dayTest!A874,day!#REF!))</f>
        <v>#REF!</v>
      </c>
      <c r="B862" t="str">
        <f t="shared" si="259"/>
        <v/>
      </c>
      <c r="C862" t="str">
        <f t="shared" si="245"/>
        <v/>
      </c>
      <c r="D862" t="str">
        <f t="shared" si="245"/>
        <v/>
      </c>
      <c r="E862" t="str">
        <f t="shared" si="245"/>
        <v/>
      </c>
      <c r="F862" t="str">
        <f t="shared" si="245"/>
        <v/>
      </c>
      <c r="G862" t="str">
        <f t="shared" si="245"/>
        <v/>
      </c>
      <c r="H862" t="str">
        <f t="shared" si="245"/>
        <v/>
      </c>
      <c r="I862" t="str">
        <f t="shared" si="245"/>
        <v/>
      </c>
      <c r="J862" t="str">
        <f t="shared" si="245"/>
        <v/>
      </c>
      <c r="K862" t="str">
        <f t="shared" si="245"/>
        <v/>
      </c>
      <c r="L862" t="str">
        <f t="shared" si="245"/>
        <v/>
      </c>
      <c r="M862" t="str">
        <f t="shared" si="244"/>
        <v/>
      </c>
      <c r="N862" t="e">
        <f t="shared" si="246"/>
        <v>#REF!</v>
      </c>
      <c r="O862" t="e">
        <f t="shared" si="247"/>
        <v>#REF!</v>
      </c>
      <c r="P862" t="e">
        <f t="shared" si="248"/>
        <v>#REF!</v>
      </c>
      <c r="Q862" t="e">
        <f t="shared" si="249"/>
        <v>#REF!</v>
      </c>
      <c r="R862" t="e">
        <f t="shared" si="250"/>
        <v>#REF!</v>
      </c>
      <c r="S862" t="e">
        <f t="shared" si="251"/>
        <v>#REF!</v>
      </c>
      <c r="T862" t="e">
        <f t="shared" si="252"/>
        <v>#REF!</v>
      </c>
      <c r="U862" t="e">
        <f t="shared" si="253"/>
        <v>#REF!</v>
      </c>
      <c r="V862" t="e">
        <f t="shared" si="254"/>
        <v>#REF!</v>
      </c>
      <c r="W862" t="e">
        <f t="shared" si="255"/>
        <v>#REF!</v>
      </c>
      <c r="X862" t="e">
        <f t="shared" si="256"/>
        <v>#REF!</v>
      </c>
      <c r="Y862" t="e">
        <f t="shared" si="257"/>
        <v>#REF!</v>
      </c>
      <c r="Z862" t="e">
        <f t="shared" si="258"/>
        <v>#REF!</v>
      </c>
    </row>
    <row r="863" spans="1:26">
      <c r="A863" t="e">
        <f>IF(A862="","",IF($R$3=1,dayTest!A875,day!#REF!))</f>
        <v>#REF!</v>
      </c>
      <c r="B863" t="str">
        <f t="shared" si="259"/>
        <v/>
      </c>
      <c r="C863" t="str">
        <f t="shared" si="245"/>
        <v/>
      </c>
      <c r="D863" t="str">
        <f t="shared" si="245"/>
        <v/>
      </c>
      <c r="E863" t="str">
        <f t="shared" si="245"/>
        <v/>
      </c>
      <c r="F863" t="str">
        <f t="shared" si="245"/>
        <v/>
      </c>
      <c r="G863" t="str">
        <f t="shared" si="245"/>
        <v/>
      </c>
      <c r="H863" t="str">
        <f t="shared" si="245"/>
        <v/>
      </c>
      <c r="I863" t="str">
        <f t="shared" si="245"/>
        <v/>
      </c>
      <c r="J863" t="str">
        <f t="shared" si="245"/>
        <v/>
      </c>
      <c r="K863" t="str">
        <f t="shared" si="245"/>
        <v/>
      </c>
      <c r="L863" t="str">
        <f t="shared" si="245"/>
        <v/>
      </c>
      <c r="M863" t="str">
        <f t="shared" si="244"/>
        <v/>
      </c>
      <c r="N863" t="e">
        <f t="shared" si="246"/>
        <v>#REF!</v>
      </c>
      <c r="O863" t="e">
        <f t="shared" si="247"/>
        <v>#REF!</v>
      </c>
      <c r="P863" t="e">
        <f t="shared" si="248"/>
        <v>#REF!</v>
      </c>
      <c r="Q863" t="e">
        <f t="shared" si="249"/>
        <v>#REF!</v>
      </c>
      <c r="R863" t="e">
        <f t="shared" si="250"/>
        <v>#REF!</v>
      </c>
      <c r="S863" t="e">
        <f t="shared" si="251"/>
        <v>#REF!</v>
      </c>
      <c r="T863" t="e">
        <f t="shared" si="252"/>
        <v>#REF!</v>
      </c>
      <c r="U863" t="e">
        <f t="shared" si="253"/>
        <v>#REF!</v>
      </c>
      <c r="V863" t="e">
        <f t="shared" si="254"/>
        <v>#REF!</v>
      </c>
      <c r="W863" t="e">
        <f t="shared" si="255"/>
        <v>#REF!</v>
      </c>
      <c r="X863" t="e">
        <f t="shared" si="256"/>
        <v>#REF!</v>
      </c>
      <c r="Y863" t="e">
        <f t="shared" si="257"/>
        <v>#REF!</v>
      </c>
      <c r="Z863" t="e">
        <f t="shared" si="258"/>
        <v>#REF!</v>
      </c>
    </row>
    <row r="864" spans="1:26">
      <c r="A864" t="e">
        <f>IF(A863="","",IF($R$3=1,dayTest!A876,day!#REF!))</f>
        <v>#REF!</v>
      </c>
      <c r="B864" t="str">
        <f t="shared" si="259"/>
        <v/>
      </c>
      <c r="C864" t="str">
        <f t="shared" si="245"/>
        <v/>
      </c>
      <c r="D864" t="str">
        <f t="shared" si="245"/>
        <v/>
      </c>
      <c r="E864" t="str">
        <f t="shared" si="245"/>
        <v/>
      </c>
      <c r="F864" t="str">
        <f t="shared" si="245"/>
        <v/>
      </c>
      <c r="G864" t="str">
        <f t="shared" si="245"/>
        <v/>
      </c>
      <c r="H864" t="str">
        <f t="shared" si="245"/>
        <v/>
      </c>
      <c r="I864" t="str">
        <f t="shared" si="245"/>
        <v/>
      </c>
      <c r="J864" t="str">
        <f t="shared" si="245"/>
        <v/>
      </c>
      <c r="K864" t="str">
        <f t="shared" si="245"/>
        <v/>
      </c>
      <c r="L864" t="str">
        <f t="shared" si="245"/>
        <v/>
      </c>
      <c r="M864" t="str">
        <f t="shared" si="244"/>
        <v/>
      </c>
      <c r="N864" t="e">
        <f t="shared" si="246"/>
        <v>#REF!</v>
      </c>
      <c r="O864" t="e">
        <f t="shared" si="247"/>
        <v>#REF!</v>
      </c>
      <c r="P864" t="e">
        <f t="shared" si="248"/>
        <v>#REF!</v>
      </c>
      <c r="Q864" t="e">
        <f t="shared" si="249"/>
        <v>#REF!</v>
      </c>
      <c r="R864" t="e">
        <f t="shared" si="250"/>
        <v>#REF!</v>
      </c>
      <c r="S864" t="e">
        <f t="shared" si="251"/>
        <v>#REF!</v>
      </c>
      <c r="T864" t="e">
        <f t="shared" si="252"/>
        <v>#REF!</v>
      </c>
      <c r="U864" t="e">
        <f t="shared" si="253"/>
        <v>#REF!</v>
      </c>
      <c r="V864" t="e">
        <f t="shared" si="254"/>
        <v>#REF!</v>
      </c>
      <c r="W864" t="e">
        <f t="shared" si="255"/>
        <v>#REF!</v>
      </c>
      <c r="X864" t="e">
        <f t="shared" si="256"/>
        <v>#REF!</v>
      </c>
      <c r="Y864" t="e">
        <f t="shared" si="257"/>
        <v>#REF!</v>
      </c>
      <c r="Z864" t="e">
        <f t="shared" si="258"/>
        <v>#REF!</v>
      </c>
    </row>
    <row r="865" spans="1:26">
      <c r="A865" t="e">
        <f>IF(A864="","",IF($R$3=1,dayTest!A877,day!#REF!))</f>
        <v>#REF!</v>
      </c>
      <c r="B865" t="str">
        <f t="shared" si="259"/>
        <v/>
      </c>
      <c r="C865" t="str">
        <f t="shared" si="245"/>
        <v/>
      </c>
      <c r="D865" t="str">
        <f t="shared" si="245"/>
        <v/>
      </c>
      <c r="E865" t="str">
        <f t="shared" ref="C865:L888" si="260">IFERROR(VALUE(MID($A865,COLUMN()-1,1)),"")</f>
        <v/>
      </c>
      <c r="F865" t="str">
        <f t="shared" si="260"/>
        <v/>
      </c>
      <c r="G865" t="str">
        <f t="shared" si="260"/>
        <v/>
      </c>
      <c r="H865" t="str">
        <f t="shared" si="260"/>
        <v/>
      </c>
      <c r="I865" t="str">
        <f t="shared" si="260"/>
        <v/>
      </c>
      <c r="J865" t="str">
        <f t="shared" si="260"/>
        <v/>
      </c>
      <c r="K865" t="str">
        <f t="shared" si="260"/>
        <v/>
      </c>
      <c r="L865" t="str">
        <f t="shared" si="260"/>
        <v/>
      </c>
      <c r="M865" t="str">
        <f t="shared" si="244"/>
        <v/>
      </c>
      <c r="N865" t="e">
        <f t="shared" si="246"/>
        <v>#REF!</v>
      </c>
      <c r="O865" t="e">
        <f t="shared" si="247"/>
        <v>#REF!</v>
      </c>
      <c r="P865" t="e">
        <f t="shared" si="248"/>
        <v>#REF!</v>
      </c>
      <c r="Q865" t="e">
        <f t="shared" si="249"/>
        <v>#REF!</v>
      </c>
      <c r="R865" t="e">
        <f t="shared" si="250"/>
        <v>#REF!</v>
      </c>
      <c r="S865" t="e">
        <f t="shared" si="251"/>
        <v>#REF!</v>
      </c>
      <c r="T865" t="e">
        <f t="shared" si="252"/>
        <v>#REF!</v>
      </c>
      <c r="U865" t="e">
        <f t="shared" si="253"/>
        <v>#REF!</v>
      </c>
      <c r="V865" t="e">
        <f t="shared" si="254"/>
        <v>#REF!</v>
      </c>
      <c r="W865" t="e">
        <f t="shared" si="255"/>
        <v>#REF!</v>
      </c>
      <c r="X865" t="e">
        <f t="shared" si="256"/>
        <v>#REF!</v>
      </c>
      <c r="Y865" t="e">
        <f t="shared" si="257"/>
        <v>#REF!</v>
      </c>
      <c r="Z865" t="e">
        <f t="shared" si="258"/>
        <v>#REF!</v>
      </c>
    </row>
    <row r="866" spans="1:26">
      <c r="A866" t="e">
        <f>IF(A865="","",IF($R$3=1,dayTest!A878,day!#REF!))</f>
        <v>#REF!</v>
      </c>
      <c r="B866" t="str">
        <f t="shared" si="259"/>
        <v/>
      </c>
      <c r="C866" t="str">
        <f t="shared" si="260"/>
        <v/>
      </c>
      <c r="D866" t="str">
        <f t="shared" si="260"/>
        <v/>
      </c>
      <c r="E866" t="str">
        <f t="shared" si="260"/>
        <v/>
      </c>
      <c r="F866" t="str">
        <f t="shared" si="260"/>
        <v/>
      </c>
      <c r="G866" t="str">
        <f t="shared" si="260"/>
        <v/>
      </c>
      <c r="H866" t="str">
        <f t="shared" si="260"/>
        <v/>
      </c>
      <c r="I866" t="str">
        <f t="shared" si="260"/>
        <v/>
      </c>
      <c r="J866" t="str">
        <f t="shared" si="260"/>
        <v/>
      </c>
      <c r="K866" t="str">
        <f t="shared" si="260"/>
        <v/>
      </c>
      <c r="L866" t="str">
        <f t="shared" si="260"/>
        <v/>
      </c>
      <c r="M866" t="str">
        <f t="shared" si="244"/>
        <v/>
      </c>
      <c r="N866" t="e">
        <f t="shared" si="246"/>
        <v>#REF!</v>
      </c>
      <c r="O866" t="e">
        <f t="shared" si="247"/>
        <v>#REF!</v>
      </c>
      <c r="P866" t="e">
        <f t="shared" si="248"/>
        <v>#REF!</v>
      </c>
      <c r="Q866" t="e">
        <f t="shared" si="249"/>
        <v>#REF!</v>
      </c>
      <c r="R866" t="e">
        <f t="shared" si="250"/>
        <v>#REF!</v>
      </c>
      <c r="S866" t="e">
        <f t="shared" si="251"/>
        <v>#REF!</v>
      </c>
      <c r="T866" t="e">
        <f t="shared" si="252"/>
        <v>#REF!</v>
      </c>
      <c r="U866" t="e">
        <f t="shared" si="253"/>
        <v>#REF!</v>
      </c>
      <c r="V866" t="e">
        <f t="shared" si="254"/>
        <v>#REF!</v>
      </c>
      <c r="W866" t="e">
        <f t="shared" si="255"/>
        <v>#REF!</v>
      </c>
      <c r="X866" t="e">
        <f t="shared" si="256"/>
        <v>#REF!</v>
      </c>
      <c r="Y866" t="e">
        <f t="shared" si="257"/>
        <v>#REF!</v>
      </c>
      <c r="Z866" t="e">
        <f t="shared" si="258"/>
        <v>#REF!</v>
      </c>
    </row>
    <row r="867" spans="1:26">
      <c r="A867" t="e">
        <f>IF(A866="","",IF($R$3=1,dayTest!A879,day!#REF!))</f>
        <v>#REF!</v>
      </c>
      <c r="B867" t="str">
        <f t="shared" si="259"/>
        <v/>
      </c>
      <c r="C867" t="str">
        <f t="shared" si="260"/>
        <v/>
      </c>
      <c r="D867" t="str">
        <f t="shared" si="260"/>
        <v/>
      </c>
      <c r="E867" t="str">
        <f t="shared" si="260"/>
        <v/>
      </c>
      <c r="F867" t="str">
        <f t="shared" si="260"/>
        <v/>
      </c>
      <c r="G867" t="str">
        <f t="shared" si="260"/>
        <v/>
      </c>
      <c r="H867" t="str">
        <f t="shared" si="260"/>
        <v/>
      </c>
      <c r="I867" t="str">
        <f t="shared" si="260"/>
        <v/>
      </c>
      <c r="J867" t="str">
        <f t="shared" si="260"/>
        <v/>
      </c>
      <c r="K867" t="str">
        <f t="shared" si="260"/>
        <v/>
      </c>
      <c r="L867" t="str">
        <f t="shared" si="260"/>
        <v/>
      </c>
      <c r="M867" t="str">
        <f t="shared" si="244"/>
        <v/>
      </c>
      <c r="N867" t="e">
        <f t="shared" si="246"/>
        <v>#REF!</v>
      </c>
      <c r="O867" t="e">
        <f t="shared" si="247"/>
        <v>#REF!</v>
      </c>
      <c r="P867" t="e">
        <f t="shared" si="248"/>
        <v>#REF!</v>
      </c>
      <c r="Q867" t="e">
        <f t="shared" si="249"/>
        <v>#REF!</v>
      </c>
      <c r="R867" t="e">
        <f t="shared" si="250"/>
        <v>#REF!</v>
      </c>
      <c r="S867" t="e">
        <f t="shared" si="251"/>
        <v>#REF!</v>
      </c>
      <c r="T867" t="e">
        <f t="shared" si="252"/>
        <v>#REF!</v>
      </c>
      <c r="U867" t="e">
        <f t="shared" si="253"/>
        <v>#REF!</v>
      </c>
      <c r="V867" t="e">
        <f t="shared" si="254"/>
        <v>#REF!</v>
      </c>
      <c r="W867" t="e">
        <f t="shared" si="255"/>
        <v>#REF!</v>
      </c>
      <c r="X867" t="e">
        <f t="shared" si="256"/>
        <v>#REF!</v>
      </c>
      <c r="Y867" t="e">
        <f t="shared" si="257"/>
        <v>#REF!</v>
      </c>
      <c r="Z867" t="e">
        <f t="shared" si="258"/>
        <v>#REF!</v>
      </c>
    </row>
    <row r="868" spans="1:26">
      <c r="A868" t="e">
        <f>IF(A867="","",IF($R$3=1,dayTest!A880,day!#REF!))</f>
        <v>#REF!</v>
      </c>
      <c r="B868" t="str">
        <f t="shared" si="259"/>
        <v/>
      </c>
      <c r="C868" t="str">
        <f t="shared" si="260"/>
        <v/>
      </c>
      <c r="D868" t="str">
        <f t="shared" si="260"/>
        <v/>
      </c>
      <c r="E868" t="str">
        <f t="shared" si="260"/>
        <v/>
      </c>
      <c r="F868" t="str">
        <f t="shared" si="260"/>
        <v/>
      </c>
      <c r="G868" t="str">
        <f t="shared" si="260"/>
        <v/>
      </c>
      <c r="H868" t="str">
        <f t="shared" si="260"/>
        <v/>
      </c>
      <c r="I868" t="str">
        <f t="shared" si="260"/>
        <v/>
      </c>
      <c r="J868" t="str">
        <f t="shared" si="260"/>
        <v/>
      </c>
      <c r="K868" t="str">
        <f t="shared" si="260"/>
        <v/>
      </c>
      <c r="L868" t="str">
        <f t="shared" si="260"/>
        <v/>
      </c>
      <c r="M868" t="str">
        <f t="shared" si="244"/>
        <v/>
      </c>
      <c r="N868" t="e">
        <f t="shared" si="246"/>
        <v>#REF!</v>
      </c>
      <c r="O868" t="e">
        <f t="shared" si="247"/>
        <v>#REF!</v>
      </c>
      <c r="P868" t="e">
        <f t="shared" si="248"/>
        <v>#REF!</v>
      </c>
      <c r="Q868" t="e">
        <f t="shared" si="249"/>
        <v>#REF!</v>
      </c>
      <c r="R868" t="e">
        <f t="shared" si="250"/>
        <v>#REF!</v>
      </c>
      <c r="S868" t="e">
        <f t="shared" si="251"/>
        <v>#REF!</v>
      </c>
      <c r="T868" t="e">
        <f t="shared" si="252"/>
        <v>#REF!</v>
      </c>
      <c r="U868" t="e">
        <f t="shared" si="253"/>
        <v>#REF!</v>
      </c>
      <c r="V868" t="e">
        <f t="shared" si="254"/>
        <v>#REF!</v>
      </c>
      <c r="W868" t="e">
        <f t="shared" si="255"/>
        <v>#REF!</v>
      </c>
      <c r="X868" t="e">
        <f t="shared" si="256"/>
        <v>#REF!</v>
      </c>
      <c r="Y868" t="e">
        <f t="shared" si="257"/>
        <v>#REF!</v>
      </c>
      <c r="Z868" t="e">
        <f t="shared" si="258"/>
        <v>#REF!</v>
      </c>
    </row>
    <row r="869" spans="1:26">
      <c r="A869" t="e">
        <f>IF(A868="","",IF($R$3=1,dayTest!A881,day!#REF!))</f>
        <v>#REF!</v>
      </c>
      <c r="B869" t="str">
        <f t="shared" si="259"/>
        <v/>
      </c>
      <c r="C869" t="str">
        <f t="shared" si="260"/>
        <v/>
      </c>
      <c r="D869" t="str">
        <f t="shared" si="260"/>
        <v/>
      </c>
      <c r="E869" t="str">
        <f t="shared" si="260"/>
        <v/>
      </c>
      <c r="F869" t="str">
        <f t="shared" si="260"/>
        <v/>
      </c>
      <c r="G869" t="str">
        <f t="shared" si="260"/>
        <v/>
      </c>
      <c r="H869" t="str">
        <f t="shared" si="260"/>
        <v/>
      </c>
      <c r="I869" t="str">
        <f t="shared" si="260"/>
        <v/>
      </c>
      <c r="J869" t="str">
        <f t="shared" si="260"/>
        <v/>
      </c>
      <c r="K869" t="str">
        <f t="shared" si="260"/>
        <v/>
      </c>
      <c r="L869" t="str">
        <f t="shared" si="260"/>
        <v/>
      </c>
      <c r="M869" t="str">
        <f t="shared" si="244"/>
        <v/>
      </c>
      <c r="N869" t="e">
        <f t="shared" si="246"/>
        <v>#REF!</v>
      </c>
      <c r="O869" t="e">
        <f t="shared" si="247"/>
        <v>#REF!</v>
      </c>
      <c r="P869" t="e">
        <f t="shared" si="248"/>
        <v>#REF!</v>
      </c>
      <c r="Q869" t="e">
        <f t="shared" si="249"/>
        <v>#REF!</v>
      </c>
      <c r="R869" t="e">
        <f t="shared" si="250"/>
        <v>#REF!</v>
      </c>
      <c r="S869" t="e">
        <f t="shared" si="251"/>
        <v>#REF!</v>
      </c>
      <c r="T869" t="e">
        <f t="shared" si="252"/>
        <v>#REF!</v>
      </c>
      <c r="U869" t="e">
        <f t="shared" si="253"/>
        <v>#REF!</v>
      </c>
      <c r="V869" t="e">
        <f t="shared" si="254"/>
        <v>#REF!</v>
      </c>
      <c r="W869" t="e">
        <f t="shared" si="255"/>
        <v>#REF!</v>
      </c>
      <c r="X869" t="e">
        <f t="shared" si="256"/>
        <v>#REF!</v>
      </c>
      <c r="Y869" t="e">
        <f t="shared" si="257"/>
        <v>#REF!</v>
      </c>
      <c r="Z869" t="e">
        <f t="shared" si="258"/>
        <v>#REF!</v>
      </c>
    </row>
    <row r="870" spans="1:26">
      <c r="A870" t="e">
        <f>IF(A869="","",IF($R$3=1,dayTest!A882,day!#REF!))</f>
        <v>#REF!</v>
      </c>
      <c r="B870" t="str">
        <f t="shared" si="259"/>
        <v/>
      </c>
      <c r="C870" t="str">
        <f t="shared" si="260"/>
        <v/>
      </c>
      <c r="D870" t="str">
        <f t="shared" si="260"/>
        <v/>
      </c>
      <c r="E870" t="str">
        <f t="shared" si="260"/>
        <v/>
      </c>
      <c r="F870" t="str">
        <f t="shared" si="260"/>
        <v/>
      </c>
      <c r="G870" t="str">
        <f t="shared" si="260"/>
        <v/>
      </c>
      <c r="H870" t="str">
        <f t="shared" si="260"/>
        <v/>
      </c>
      <c r="I870" t="str">
        <f t="shared" si="260"/>
        <v/>
      </c>
      <c r="J870" t="str">
        <f t="shared" si="260"/>
        <v/>
      </c>
      <c r="K870" t="str">
        <f t="shared" si="260"/>
        <v/>
      </c>
      <c r="L870" t="str">
        <f t="shared" si="260"/>
        <v/>
      </c>
      <c r="M870" t="str">
        <f t="shared" si="244"/>
        <v/>
      </c>
      <c r="N870" t="e">
        <f t="shared" si="246"/>
        <v>#REF!</v>
      </c>
      <c r="O870" t="e">
        <f t="shared" si="247"/>
        <v>#REF!</v>
      </c>
      <c r="P870" t="e">
        <f t="shared" si="248"/>
        <v>#REF!</v>
      </c>
      <c r="Q870" t="e">
        <f t="shared" si="249"/>
        <v>#REF!</v>
      </c>
      <c r="R870" t="e">
        <f t="shared" si="250"/>
        <v>#REF!</v>
      </c>
      <c r="S870" t="e">
        <f t="shared" si="251"/>
        <v>#REF!</v>
      </c>
      <c r="T870" t="e">
        <f t="shared" si="252"/>
        <v>#REF!</v>
      </c>
      <c r="U870" t="e">
        <f t="shared" si="253"/>
        <v>#REF!</v>
      </c>
      <c r="V870" t="e">
        <f t="shared" si="254"/>
        <v>#REF!</v>
      </c>
      <c r="W870" t="e">
        <f t="shared" si="255"/>
        <v>#REF!</v>
      </c>
      <c r="X870" t="e">
        <f t="shared" si="256"/>
        <v>#REF!</v>
      </c>
      <c r="Y870" t="e">
        <f t="shared" si="257"/>
        <v>#REF!</v>
      </c>
      <c r="Z870" t="e">
        <f t="shared" si="258"/>
        <v>#REF!</v>
      </c>
    </row>
    <row r="871" spans="1:26">
      <c r="A871" t="e">
        <f>IF(A870="","",IF($R$3=1,dayTest!A883,day!#REF!))</f>
        <v>#REF!</v>
      </c>
      <c r="B871" t="str">
        <f t="shared" si="259"/>
        <v/>
      </c>
      <c r="C871" t="str">
        <f t="shared" si="260"/>
        <v/>
      </c>
      <c r="D871" t="str">
        <f t="shared" si="260"/>
        <v/>
      </c>
      <c r="E871" t="str">
        <f t="shared" si="260"/>
        <v/>
      </c>
      <c r="F871" t="str">
        <f t="shared" si="260"/>
        <v/>
      </c>
      <c r="G871" t="str">
        <f t="shared" si="260"/>
        <v/>
      </c>
      <c r="H871" t="str">
        <f t="shared" si="260"/>
        <v/>
      </c>
      <c r="I871" t="str">
        <f t="shared" si="260"/>
        <v/>
      </c>
      <c r="J871" t="str">
        <f t="shared" si="260"/>
        <v/>
      </c>
      <c r="K871" t="str">
        <f t="shared" si="260"/>
        <v/>
      </c>
      <c r="L871" t="str">
        <f t="shared" si="260"/>
        <v/>
      </c>
      <c r="M871" t="str">
        <f t="shared" si="244"/>
        <v/>
      </c>
      <c r="N871" t="e">
        <f t="shared" si="246"/>
        <v>#REF!</v>
      </c>
      <c r="O871" t="e">
        <f t="shared" si="247"/>
        <v>#REF!</v>
      </c>
      <c r="P871" t="e">
        <f t="shared" si="248"/>
        <v>#REF!</v>
      </c>
      <c r="Q871" t="e">
        <f t="shared" si="249"/>
        <v>#REF!</v>
      </c>
      <c r="R871" t="e">
        <f t="shared" si="250"/>
        <v>#REF!</v>
      </c>
      <c r="S871" t="e">
        <f t="shared" si="251"/>
        <v>#REF!</v>
      </c>
      <c r="T871" t="e">
        <f t="shared" si="252"/>
        <v>#REF!</v>
      </c>
      <c r="U871" t="e">
        <f t="shared" si="253"/>
        <v>#REF!</v>
      </c>
      <c r="V871" t="e">
        <f t="shared" si="254"/>
        <v>#REF!</v>
      </c>
      <c r="W871" t="e">
        <f t="shared" si="255"/>
        <v>#REF!</v>
      </c>
      <c r="X871" t="e">
        <f t="shared" si="256"/>
        <v>#REF!</v>
      </c>
      <c r="Y871" t="e">
        <f t="shared" si="257"/>
        <v>#REF!</v>
      </c>
      <c r="Z871" t="e">
        <f t="shared" si="258"/>
        <v>#REF!</v>
      </c>
    </row>
    <row r="872" spans="1:26">
      <c r="A872" t="e">
        <f>IF(A871="","",IF($R$3=1,dayTest!A884,day!#REF!))</f>
        <v>#REF!</v>
      </c>
      <c r="B872" t="str">
        <f t="shared" si="259"/>
        <v/>
      </c>
      <c r="C872" t="str">
        <f t="shared" si="260"/>
        <v/>
      </c>
      <c r="D872" t="str">
        <f t="shared" si="260"/>
        <v/>
      </c>
      <c r="E872" t="str">
        <f t="shared" si="260"/>
        <v/>
      </c>
      <c r="F872" t="str">
        <f t="shared" si="260"/>
        <v/>
      </c>
      <c r="G872" t="str">
        <f t="shared" si="260"/>
        <v/>
      </c>
      <c r="H872" t="str">
        <f t="shared" si="260"/>
        <v/>
      </c>
      <c r="I872" t="str">
        <f t="shared" si="260"/>
        <v/>
      </c>
      <c r="J872" t="str">
        <f t="shared" si="260"/>
        <v/>
      </c>
      <c r="K872" t="str">
        <f t="shared" si="260"/>
        <v/>
      </c>
      <c r="L872" t="str">
        <f t="shared" si="260"/>
        <v/>
      </c>
      <c r="M872" t="str">
        <f t="shared" si="244"/>
        <v/>
      </c>
      <c r="N872" t="e">
        <f t="shared" si="246"/>
        <v>#REF!</v>
      </c>
      <c r="O872" t="e">
        <f t="shared" si="247"/>
        <v>#REF!</v>
      </c>
      <c r="P872" t="e">
        <f t="shared" si="248"/>
        <v>#REF!</v>
      </c>
      <c r="Q872" t="e">
        <f t="shared" si="249"/>
        <v>#REF!</v>
      </c>
      <c r="R872" t="e">
        <f t="shared" si="250"/>
        <v>#REF!</v>
      </c>
      <c r="S872" t="e">
        <f t="shared" si="251"/>
        <v>#REF!</v>
      </c>
      <c r="T872" t="e">
        <f t="shared" si="252"/>
        <v>#REF!</v>
      </c>
      <c r="U872" t="e">
        <f t="shared" si="253"/>
        <v>#REF!</v>
      </c>
      <c r="V872" t="e">
        <f t="shared" si="254"/>
        <v>#REF!</v>
      </c>
      <c r="W872" t="e">
        <f t="shared" si="255"/>
        <v>#REF!</v>
      </c>
      <c r="X872" t="e">
        <f t="shared" si="256"/>
        <v>#REF!</v>
      </c>
      <c r="Y872" t="e">
        <f t="shared" si="257"/>
        <v>#REF!</v>
      </c>
      <c r="Z872" t="e">
        <f t="shared" si="258"/>
        <v>#REF!</v>
      </c>
    </row>
    <row r="873" spans="1:26">
      <c r="A873" t="e">
        <f>IF(A872="","",IF($R$3=1,dayTest!A885,day!#REF!))</f>
        <v>#REF!</v>
      </c>
      <c r="B873" t="str">
        <f t="shared" si="259"/>
        <v/>
      </c>
      <c r="C873" t="str">
        <f t="shared" si="260"/>
        <v/>
      </c>
      <c r="D873" t="str">
        <f t="shared" si="260"/>
        <v/>
      </c>
      <c r="E873" t="str">
        <f t="shared" si="260"/>
        <v/>
      </c>
      <c r="F873" t="str">
        <f t="shared" si="260"/>
        <v/>
      </c>
      <c r="G873" t="str">
        <f t="shared" si="260"/>
        <v/>
      </c>
      <c r="H873" t="str">
        <f t="shared" si="260"/>
        <v/>
      </c>
      <c r="I873" t="str">
        <f t="shared" si="260"/>
        <v/>
      </c>
      <c r="J873" t="str">
        <f t="shared" si="260"/>
        <v/>
      </c>
      <c r="K873" t="str">
        <f t="shared" si="260"/>
        <v/>
      </c>
      <c r="L873" t="str">
        <f t="shared" si="260"/>
        <v/>
      </c>
      <c r="M873" t="str">
        <f t="shared" si="244"/>
        <v/>
      </c>
      <c r="N873" t="e">
        <f t="shared" si="246"/>
        <v>#REF!</v>
      </c>
      <c r="O873" t="e">
        <f t="shared" si="247"/>
        <v>#REF!</v>
      </c>
      <c r="P873" t="e">
        <f t="shared" si="248"/>
        <v>#REF!</v>
      </c>
      <c r="Q873" t="e">
        <f t="shared" si="249"/>
        <v>#REF!</v>
      </c>
      <c r="R873" t="e">
        <f t="shared" si="250"/>
        <v>#REF!</v>
      </c>
      <c r="S873" t="e">
        <f t="shared" si="251"/>
        <v>#REF!</v>
      </c>
      <c r="T873" t="e">
        <f t="shared" si="252"/>
        <v>#REF!</v>
      </c>
      <c r="U873" t="e">
        <f t="shared" si="253"/>
        <v>#REF!</v>
      </c>
      <c r="V873" t="e">
        <f t="shared" si="254"/>
        <v>#REF!</v>
      </c>
      <c r="W873" t="e">
        <f t="shared" si="255"/>
        <v>#REF!</v>
      </c>
      <c r="X873" t="e">
        <f t="shared" si="256"/>
        <v>#REF!</v>
      </c>
      <c r="Y873" t="e">
        <f t="shared" si="257"/>
        <v>#REF!</v>
      </c>
      <c r="Z873" t="e">
        <f t="shared" si="258"/>
        <v>#REF!</v>
      </c>
    </row>
    <row r="874" spans="1:26">
      <c r="A874" t="e">
        <f>IF(A873="","",IF($R$3=1,dayTest!A886,day!#REF!))</f>
        <v>#REF!</v>
      </c>
      <c r="B874" t="str">
        <f t="shared" si="259"/>
        <v/>
      </c>
      <c r="C874" t="str">
        <f t="shared" si="260"/>
        <v/>
      </c>
      <c r="D874" t="str">
        <f t="shared" si="260"/>
        <v/>
      </c>
      <c r="E874" t="str">
        <f t="shared" si="260"/>
        <v/>
      </c>
      <c r="F874" t="str">
        <f t="shared" si="260"/>
        <v/>
      </c>
      <c r="G874" t="str">
        <f t="shared" si="260"/>
        <v/>
      </c>
      <c r="H874" t="str">
        <f t="shared" si="260"/>
        <v/>
      </c>
      <c r="I874" t="str">
        <f t="shared" si="260"/>
        <v/>
      </c>
      <c r="J874" t="str">
        <f t="shared" si="260"/>
        <v/>
      </c>
      <c r="K874" t="str">
        <f t="shared" si="260"/>
        <v/>
      </c>
      <c r="L874" t="str">
        <f t="shared" si="260"/>
        <v/>
      </c>
      <c r="M874" t="str">
        <f t="shared" si="244"/>
        <v/>
      </c>
      <c r="N874" t="e">
        <f t="shared" si="246"/>
        <v>#REF!</v>
      </c>
      <c r="O874" t="e">
        <f t="shared" si="247"/>
        <v>#REF!</v>
      </c>
      <c r="P874" t="e">
        <f t="shared" si="248"/>
        <v>#REF!</v>
      </c>
      <c r="Q874" t="e">
        <f t="shared" si="249"/>
        <v>#REF!</v>
      </c>
      <c r="R874" t="e">
        <f t="shared" si="250"/>
        <v>#REF!</v>
      </c>
      <c r="S874" t="e">
        <f t="shared" si="251"/>
        <v>#REF!</v>
      </c>
      <c r="T874" t="e">
        <f t="shared" si="252"/>
        <v>#REF!</v>
      </c>
      <c r="U874" t="e">
        <f t="shared" si="253"/>
        <v>#REF!</v>
      </c>
      <c r="V874" t="e">
        <f t="shared" si="254"/>
        <v>#REF!</v>
      </c>
      <c r="W874" t="e">
        <f t="shared" si="255"/>
        <v>#REF!</v>
      </c>
      <c r="X874" t="e">
        <f t="shared" si="256"/>
        <v>#REF!</v>
      </c>
      <c r="Y874" t="e">
        <f t="shared" si="257"/>
        <v>#REF!</v>
      </c>
      <c r="Z874" t="e">
        <f t="shared" si="258"/>
        <v>#REF!</v>
      </c>
    </row>
    <row r="875" spans="1:26">
      <c r="A875" t="e">
        <f>IF(A874="","",IF($R$3=1,dayTest!A887,day!#REF!))</f>
        <v>#REF!</v>
      </c>
      <c r="B875" t="str">
        <f t="shared" si="259"/>
        <v/>
      </c>
      <c r="C875" t="str">
        <f t="shared" si="260"/>
        <v/>
      </c>
      <c r="D875" t="str">
        <f t="shared" si="260"/>
        <v/>
      </c>
      <c r="E875" t="str">
        <f t="shared" si="260"/>
        <v/>
      </c>
      <c r="F875" t="str">
        <f t="shared" si="260"/>
        <v/>
      </c>
      <c r="G875" t="str">
        <f t="shared" si="260"/>
        <v/>
      </c>
      <c r="H875" t="str">
        <f t="shared" si="260"/>
        <v/>
      </c>
      <c r="I875" t="str">
        <f t="shared" si="260"/>
        <v/>
      </c>
      <c r="J875" t="str">
        <f t="shared" si="260"/>
        <v/>
      </c>
      <c r="K875" t="str">
        <f t="shared" si="260"/>
        <v/>
      </c>
      <c r="L875" t="str">
        <f t="shared" si="260"/>
        <v/>
      </c>
      <c r="M875" t="str">
        <f t="shared" si="244"/>
        <v/>
      </c>
      <c r="N875" t="e">
        <f t="shared" si="246"/>
        <v>#REF!</v>
      </c>
      <c r="O875" t="e">
        <f t="shared" si="247"/>
        <v>#REF!</v>
      </c>
      <c r="P875" t="e">
        <f t="shared" si="248"/>
        <v>#REF!</v>
      </c>
      <c r="Q875" t="e">
        <f t="shared" si="249"/>
        <v>#REF!</v>
      </c>
      <c r="R875" t="e">
        <f t="shared" si="250"/>
        <v>#REF!</v>
      </c>
      <c r="S875" t="e">
        <f t="shared" si="251"/>
        <v>#REF!</v>
      </c>
      <c r="T875" t="e">
        <f t="shared" si="252"/>
        <v>#REF!</v>
      </c>
      <c r="U875" t="e">
        <f t="shared" si="253"/>
        <v>#REF!</v>
      </c>
      <c r="V875" t="e">
        <f t="shared" si="254"/>
        <v>#REF!</v>
      </c>
      <c r="W875" t="e">
        <f t="shared" si="255"/>
        <v>#REF!</v>
      </c>
      <c r="X875" t="e">
        <f t="shared" si="256"/>
        <v>#REF!</v>
      </c>
      <c r="Y875" t="e">
        <f t="shared" si="257"/>
        <v>#REF!</v>
      </c>
      <c r="Z875" t="e">
        <f t="shared" si="258"/>
        <v>#REF!</v>
      </c>
    </row>
    <row r="876" spans="1:26">
      <c r="A876" t="e">
        <f>IF(A875="","",IF($R$3=1,dayTest!A888,day!#REF!))</f>
        <v>#REF!</v>
      </c>
      <c r="B876" t="str">
        <f t="shared" si="259"/>
        <v/>
      </c>
      <c r="C876" t="str">
        <f t="shared" si="260"/>
        <v/>
      </c>
      <c r="D876" t="str">
        <f t="shared" si="260"/>
        <v/>
      </c>
      <c r="E876" t="str">
        <f t="shared" si="260"/>
        <v/>
      </c>
      <c r="F876" t="str">
        <f t="shared" si="260"/>
        <v/>
      </c>
      <c r="G876" t="str">
        <f t="shared" si="260"/>
        <v/>
      </c>
      <c r="H876" t="str">
        <f t="shared" si="260"/>
        <v/>
      </c>
      <c r="I876" t="str">
        <f t="shared" si="260"/>
        <v/>
      </c>
      <c r="J876" t="str">
        <f t="shared" si="260"/>
        <v/>
      </c>
      <c r="K876" t="str">
        <f t="shared" si="260"/>
        <v/>
      </c>
      <c r="L876" t="str">
        <f t="shared" si="260"/>
        <v/>
      </c>
      <c r="M876" t="str">
        <f t="shared" si="244"/>
        <v/>
      </c>
      <c r="N876" t="e">
        <f t="shared" si="246"/>
        <v>#REF!</v>
      </c>
      <c r="O876" t="e">
        <f t="shared" si="247"/>
        <v>#REF!</v>
      </c>
      <c r="P876" t="e">
        <f t="shared" si="248"/>
        <v>#REF!</v>
      </c>
      <c r="Q876" t="e">
        <f t="shared" si="249"/>
        <v>#REF!</v>
      </c>
      <c r="R876" t="e">
        <f t="shared" si="250"/>
        <v>#REF!</v>
      </c>
      <c r="S876" t="e">
        <f t="shared" si="251"/>
        <v>#REF!</v>
      </c>
      <c r="T876" t="e">
        <f t="shared" si="252"/>
        <v>#REF!</v>
      </c>
      <c r="U876" t="e">
        <f t="shared" si="253"/>
        <v>#REF!</v>
      </c>
      <c r="V876" t="e">
        <f t="shared" si="254"/>
        <v>#REF!</v>
      </c>
      <c r="W876" t="e">
        <f t="shared" si="255"/>
        <v>#REF!</v>
      </c>
      <c r="X876" t="e">
        <f t="shared" si="256"/>
        <v>#REF!</v>
      </c>
      <c r="Y876" t="e">
        <f t="shared" si="257"/>
        <v>#REF!</v>
      </c>
      <c r="Z876" t="e">
        <f t="shared" si="258"/>
        <v>#REF!</v>
      </c>
    </row>
    <row r="877" spans="1:26">
      <c r="A877" t="e">
        <f>IF(A876="","",IF($R$3=1,dayTest!A889,day!#REF!))</f>
        <v>#REF!</v>
      </c>
      <c r="B877" t="str">
        <f t="shared" si="259"/>
        <v/>
      </c>
      <c r="C877" t="str">
        <f t="shared" si="260"/>
        <v/>
      </c>
      <c r="D877" t="str">
        <f t="shared" si="260"/>
        <v/>
      </c>
      <c r="E877" t="str">
        <f t="shared" si="260"/>
        <v/>
      </c>
      <c r="F877" t="str">
        <f t="shared" si="260"/>
        <v/>
      </c>
      <c r="G877" t="str">
        <f t="shared" si="260"/>
        <v/>
      </c>
      <c r="H877" t="str">
        <f t="shared" si="260"/>
        <v/>
      </c>
      <c r="I877" t="str">
        <f t="shared" si="260"/>
        <v/>
      </c>
      <c r="J877" t="str">
        <f t="shared" si="260"/>
        <v/>
      </c>
      <c r="K877" t="str">
        <f t="shared" si="260"/>
        <v/>
      </c>
      <c r="L877" t="str">
        <f t="shared" si="260"/>
        <v/>
      </c>
      <c r="M877" t="str">
        <f t="shared" si="244"/>
        <v/>
      </c>
      <c r="N877" t="e">
        <f t="shared" si="246"/>
        <v>#REF!</v>
      </c>
      <c r="O877" t="e">
        <f t="shared" si="247"/>
        <v>#REF!</v>
      </c>
      <c r="P877" t="e">
        <f t="shared" si="248"/>
        <v>#REF!</v>
      </c>
      <c r="Q877" t="e">
        <f t="shared" si="249"/>
        <v>#REF!</v>
      </c>
      <c r="R877" t="e">
        <f t="shared" si="250"/>
        <v>#REF!</v>
      </c>
      <c r="S877" t="e">
        <f t="shared" si="251"/>
        <v>#REF!</v>
      </c>
      <c r="T877" t="e">
        <f t="shared" si="252"/>
        <v>#REF!</v>
      </c>
      <c r="U877" t="e">
        <f t="shared" si="253"/>
        <v>#REF!</v>
      </c>
      <c r="V877" t="e">
        <f t="shared" si="254"/>
        <v>#REF!</v>
      </c>
      <c r="W877" t="e">
        <f t="shared" si="255"/>
        <v>#REF!</v>
      </c>
      <c r="X877" t="e">
        <f t="shared" si="256"/>
        <v>#REF!</v>
      </c>
      <c r="Y877" t="e">
        <f t="shared" si="257"/>
        <v>#REF!</v>
      </c>
      <c r="Z877" t="e">
        <f t="shared" si="258"/>
        <v>#REF!</v>
      </c>
    </row>
    <row r="878" spans="1:26">
      <c r="A878" t="e">
        <f>IF(A877="","",IF($R$3=1,dayTest!A890,day!#REF!))</f>
        <v>#REF!</v>
      </c>
      <c r="B878" t="str">
        <f t="shared" si="259"/>
        <v/>
      </c>
      <c r="C878" t="str">
        <f t="shared" si="260"/>
        <v/>
      </c>
      <c r="D878" t="str">
        <f t="shared" si="260"/>
        <v/>
      </c>
      <c r="E878" t="str">
        <f t="shared" si="260"/>
        <v/>
      </c>
      <c r="F878" t="str">
        <f t="shared" si="260"/>
        <v/>
      </c>
      <c r="G878" t="str">
        <f t="shared" si="260"/>
        <v/>
      </c>
      <c r="H878" t="str">
        <f t="shared" si="260"/>
        <v/>
      </c>
      <c r="I878" t="str">
        <f t="shared" si="260"/>
        <v/>
      </c>
      <c r="J878" t="str">
        <f t="shared" si="260"/>
        <v/>
      </c>
      <c r="K878" t="str">
        <f t="shared" si="260"/>
        <v/>
      </c>
      <c r="L878" t="str">
        <f t="shared" si="260"/>
        <v/>
      </c>
      <c r="M878" t="str">
        <f t="shared" si="244"/>
        <v/>
      </c>
      <c r="N878" t="e">
        <f t="shared" si="246"/>
        <v>#REF!</v>
      </c>
      <c r="O878" t="e">
        <f t="shared" si="247"/>
        <v>#REF!</v>
      </c>
      <c r="P878" t="e">
        <f t="shared" si="248"/>
        <v>#REF!</v>
      </c>
      <c r="Q878" t="e">
        <f t="shared" si="249"/>
        <v>#REF!</v>
      </c>
      <c r="R878" t="e">
        <f t="shared" si="250"/>
        <v>#REF!</v>
      </c>
      <c r="S878" t="e">
        <f t="shared" si="251"/>
        <v>#REF!</v>
      </c>
      <c r="T878" t="e">
        <f t="shared" si="252"/>
        <v>#REF!</v>
      </c>
      <c r="U878" t="e">
        <f t="shared" si="253"/>
        <v>#REF!</v>
      </c>
      <c r="V878" t="e">
        <f t="shared" si="254"/>
        <v>#REF!</v>
      </c>
      <c r="W878" t="e">
        <f t="shared" si="255"/>
        <v>#REF!</v>
      </c>
      <c r="X878" t="e">
        <f t="shared" si="256"/>
        <v>#REF!</v>
      </c>
      <c r="Y878" t="e">
        <f t="shared" si="257"/>
        <v>#REF!</v>
      </c>
      <c r="Z878" t="e">
        <f t="shared" si="258"/>
        <v>#REF!</v>
      </c>
    </row>
    <row r="879" spans="1:26">
      <c r="A879" t="e">
        <f>IF(A878="","",IF($R$3=1,dayTest!A891,day!#REF!))</f>
        <v>#REF!</v>
      </c>
      <c r="B879" t="str">
        <f t="shared" si="259"/>
        <v/>
      </c>
      <c r="C879" t="str">
        <f t="shared" si="260"/>
        <v/>
      </c>
      <c r="D879" t="str">
        <f t="shared" si="260"/>
        <v/>
      </c>
      <c r="E879" t="str">
        <f t="shared" si="260"/>
        <v/>
      </c>
      <c r="F879" t="str">
        <f t="shared" si="260"/>
        <v/>
      </c>
      <c r="G879" t="str">
        <f t="shared" si="260"/>
        <v/>
      </c>
      <c r="H879" t="str">
        <f t="shared" si="260"/>
        <v/>
      </c>
      <c r="I879" t="str">
        <f t="shared" si="260"/>
        <v/>
      </c>
      <c r="J879" t="str">
        <f t="shared" si="260"/>
        <v/>
      </c>
      <c r="K879" t="str">
        <f t="shared" si="260"/>
        <v/>
      </c>
      <c r="L879" t="str">
        <f t="shared" si="260"/>
        <v/>
      </c>
      <c r="M879" t="str">
        <f t="shared" si="244"/>
        <v/>
      </c>
      <c r="N879" t="e">
        <f t="shared" si="246"/>
        <v>#REF!</v>
      </c>
      <c r="O879" t="e">
        <f t="shared" si="247"/>
        <v>#REF!</v>
      </c>
      <c r="P879" t="e">
        <f t="shared" si="248"/>
        <v>#REF!</v>
      </c>
      <c r="Q879" t="e">
        <f t="shared" si="249"/>
        <v>#REF!</v>
      </c>
      <c r="R879" t="e">
        <f t="shared" si="250"/>
        <v>#REF!</v>
      </c>
      <c r="S879" t="e">
        <f t="shared" si="251"/>
        <v>#REF!</v>
      </c>
      <c r="T879" t="e">
        <f t="shared" si="252"/>
        <v>#REF!</v>
      </c>
      <c r="U879" t="e">
        <f t="shared" si="253"/>
        <v>#REF!</v>
      </c>
      <c r="V879" t="e">
        <f t="shared" si="254"/>
        <v>#REF!</v>
      </c>
      <c r="W879" t="e">
        <f t="shared" si="255"/>
        <v>#REF!</v>
      </c>
      <c r="X879" t="e">
        <f t="shared" si="256"/>
        <v>#REF!</v>
      </c>
      <c r="Y879" t="e">
        <f t="shared" si="257"/>
        <v>#REF!</v>
      </c>
      <c r="Z879" t="e">
        <f t="shared" si="258"/>
        <v>#REF!</v>
      </c>
    </row>
    <row r="880" spans="1:26">
      <c r="A880" t="e">
        <f>IF(A879="","",IF($R$3=1,dayTest!A892,day!#REF!))</f>
        <v>#REF!</v>
      </c>
      <c r="B880" t="str">
        <f t="shared" si="259"/>
        <v/>
      </c>
      <c r="C880" t="str">
        <f t="shared" si="260"/>
        <v/>
      </c>
      <c r="D880" t="str">
        <f t="shared" si="260"/>
        <v/>
      </c>
      <c r="E880" t="str">
        <f t="shared" si="260"/>
        <v/>
      </c>
      <c r="F880" t="str">
        <f t="shared" si="260"/>
        <v/>
      </c>
      <c r="G880" t="str">
        <f t="shared" si="260"/>
        <v/>
      </c>
      <c r="H880" t="str">
        <f t="shared" si="260"/>
        <v/>
      </c>
      <c r="I880" t="str">
        <f t="shared" si="260"/>
        <v/>
      </c>
      <c r="J880" t="str">
        <f t="shared" si="260"/>
        <v/>
      </c>
      <c r="K880" t="str">
        <f t="shared" si="260"/>
        <v/>
      </c>
      <c r="L880" t="str">
        <f t="shared" si="260"/>
        <v/>
      </c>
      <c r="M880" t="str">
        <f t="shared" si="244"/>
        <v/>
      </c>
      <c r="N880" t="e">
        <f t="shared" si="246"/>
        <v>#REF!</v>
      </c>
      <c r="O880" t="e">
        <f t="shared" si="247"/>
        <v>#REF!</v>
      </c>
      <c r="P880" t="e">
        <f t="shared" si="248"/>
        <v>#REF!</v>
      </c>
      <c r="Q880" t="e">
        <f t="shared" si="249"/>
        <v>#REF!</v>
      </c>
      <c r="R880" t="e">
        <f t="shared" si="250"/>
        <v>#REF!</v>
      </c>
      <c r="S880" t="e">
        <f t="shared" si="251"/>
        <v>#REF!</v>
      </c>
      <c r="T880" t="e">
        <f t="shared" si="252"/>
        <v>#REF!</v>
      </c>
      <c r="U880" t="e">
        <f t="shared" si="253"/>
        <v>#REF!</v>
      </c>
      <c r="V880" t="e">
        <f t="shared" si="254"/>
        <v>#REF!</v>
      </c>
      <c r="W880" t="e">
        <f t="shared" si="255"/>
        <v>#REF!</v>
      </c>
      <c r="X880" t="e">
        <f t="shared" si="256"/>
        <v>#REF!</v>
      </c>
      <c r="Y880" t="e">
        <f t="shared" si="257"/>
        <v>#REF!</v>
      </c>
      <c r="Z880" t="e">
        <f t="shared" si="258"/>
        <v>#REF!</v>
      </c>
    </row>
    <row r="881" spans="1:26">
      <c r="A881" t="e">
        <f>IF(A880="","",IF($R$3=1,dayTest!A893,day!#REF!))</f>
        <v>#REF!</v>
      </c>
      <c r="B881" t="str">
        <f t="shared" si="259"/>
        <v/>
      </c>
      <c r="C881" t="str">
        <f t="shared" si="260"/>
        <v/>
      </c>
      <c r="D881" t="str">
        <f t="shared" si="260"/>
        <v/>
      </c>
      <c r="E881" t="str">
        <f t="shared" si="260"/>
        <v/>
      </c>
      <c r="F881" t="str">
        <f t="shared" si="260"/>
        <v/>
      </c>
      <c r="G881" t="str">
        <f t="shared" si="260"/>
        <v/>
      </c>
      <c r="H881" t="str">
        <f t="shared" si="260"/>
        <v/>
      </c>
      <c r="I881" t="str">
        <f t="shared" si="260"/>
        <v/>
      </c>
      <c r="J881" t="str">
        <f t="shared" si="260"/>
        <v/>
      </c>
      <c r="K881" t="str">
        <f t="shared" si="260"/>
        <v/>
      </c>
      <c r="L881" t="str">
        <f t="shared" si="260"/>
        <v/>
      </c>
      <c r="M881" t="str">
        <f t="shared" si="244"/>
        <v/>
      </c>
      <c r="N881" t="e">
        <f t="shared" si="246"/>
        <v>#REF!</v>
      </c>
      <c r="O881" t="e">
        <f t="shared" si="247"/>
        <v>#REF!</v>
      </c>
      <c r="P881" t="e">
        <f t="shared" si="248"/>
        <v>#REF!</v>
      </c>
      <c r="Q881" t="e">
        <f t="shared" si="249"/>
        <v>#REF!</v>
      </c>
      <c r="R881" t="e">
        <f t="shared" si="250"/>
        <v>#REF!</v>
      </c>
      <c r="S881" t="e">
        <f t="shared" si="251"/>
        <v>#REF!</v>
      </c>
      <c r="T881" t="e">
        <f t="shared" si="252"/>
        <v>#REF!</v>
      </c>
      <c r="U881" t="e">
        <f t="shared" si="253"/>
        <v>#REF!</v>
      </c>
      <c r="V881" t="e">
        <f t="shared" si="254"/>
        <v>#REF!</v>
      </c>
      <c r="W881" t="e">
        <f t="shared" si="255"/>
        <v>#REF!</v>
      </c>
      <c r="X881" t="e">
        <f t="shared" si="256"/>
        <v>#REF!</v>
      </c>
      <c r="Y881" t="e">
        <f t="shared" si="257"/>
        <v>#REF!</v>
      </c>
      <c r="Z881" t="e">
        <f t="shared" si="258"/>
        <v>#REF!</v>
      </c>
    </row>
    <row r="882" spans="1:26">
      <c r="A882" t="e">
        <f>IF(A881="","",IF($R$3=1,dayTest!A894,day!#REF!))</f>
        <v>#REF!</v>
      </c>
      <c r="B882" t="str">
        <f t="shared" si="259"/>
        <v/>
      </c>
      <c r="C882" t="str">
        <f t="shared" si="260"/>
        <v/>
      </c>
      <c r="D882" t="str">
        <f t="shared" si="260"/>
        <v/>
      </c>
      <c r="E882" t="str">
        <f t="shared" si="260"/>
        <v/>
      </c>
      <c r="F882" t="str">
        <f t="shared" si="260"/>
        <v/>
      </c>
      <c r="G882" t="str">
        <f t="shared" si="260"/>
        <v/>
      </c>
      <c r="H882" t="str">
        <f t="shared" si="260"/>
        <v/>
      </c>
      <c r="I882" t="str">
        <f t="shared" si="260"/>
        <v/>
      </c>
      <c r="J882" t="str">
        <f t="shared" si="260"/>
        <v/>
      </c>
      <c r="K882" t="str">
        <f t="shared" si="260"/>
        <v/>
      </c>
      <c r="L882" t="str">
        <f t="shared" si="260"/>
        <v/>
      </c>
      <c r="M882" t="str">
        <f t="shared" si="244"/>
        <v/>
      </c>
      <c r="N882" t="e">
        <f t="shared" si="246"/>
        <v>#REF!</v>
      </c>
      <c r="O882" t="e">
        <f t="shared" si="247"/>
        <v>#REF!</v>
      </c>
      <c r="P882" t="e">
        <f t="shared" si="248"/>
        <v>#REF!</v>
      </c>
      <c r="Q882" t="e">
        <f t="shared" si="249"/>
        <v>#REF!</v>
      </c>
      <c r="R882" t="e">
        <f t="shared" si="250"/>
        <v>#REF!</v>
      </c>
      <c r="S882" t="e">
        <f t="shared" si="251"/>
        <v>#REF!</v>
      </c>
      <c r="T882" t="e">
        <f t="shared" si="252"/>
        <v>#REF!</v>
      </c>
      <c r="U882" t="e">
        <f t="shared" si="253"/>
        <v>#REF!</v>
      </c>
      <c r="V882" t="e">
        <f t="shared" si="254"/>
        <v>#REF!</v>
      </c>
      <c r="W882" t="e">
        <f t="shared" si="255"/>
        <v>#REF!</v>
      </c>
      <c r="X882" t="e">
        <f t="shared" si="256"/>
        <v>#REF!</v>
      </c>
      <c r="Y882" t="e">
        <f t="shared" si="257"/>
        <v>#REF!</v>
      </c>
      <c r="Z882" t="e">
        <f t="shared" si="258"/>
        <v>#REF!</v>
      </c>
    </row>
    <row r="883" spans="1:26">
      <c r="A883" t="e">
        <f>IF(A882="","",IF($R$3=1,dayTest!A895,day!#REF!))</f>
        <v>#REF!</v>
      </c>
      <c r="B883" t="str">
        <f t="shared" si="259"/>
        <v/>
      </c>
      <c r="C883" t="str">
        <f t="shared" si="260"/>
        <v/>
      </c>
      <c r="D883" t="str">
        <f t="shared" si="260"/>
        <v/>
      </c>
      <c r="E883" t="str">
        <f t="shared" si="260"/>
        <v/>
      </c>
      <c r="F883" t="str">
        <f t="shared" si="260"/>
        <v/>
      </c>
      <c r="G883" t="str">
        <f t="shared" si="260"/>
        <v/>
      </c>
      <c r="H883" t="str">
        <f t="shared" si="260"/>
        <v/>
      </c>
      <c r="I883" t="str">
        <f t="shared" si="260"/>
        <v/>
      </c>
      <c r="J883" t="str">
        <f t="shared" si="260"/>
        <v/>
      </c>
      <c r="K883" t="str">
        <f t="shared" si="260"/>
        <v/>
      </c>
      <c r="L883" t="str">
        <f t="shared" si="260"/>
        <v/>
      </c>
      <c r="M883" t="str">
        <f t="shared" si="244"/>
        <v/>
      </c>
      <c r="N883" t="e">
        <f t="shared" si="246"/>
        <v>#REF!</v>
      </c>
      <c r="O883" t="e">
        <f t="shared" si="247"/>
        <v>#REF!</v>
      </c>
      <c r="P883" t="e">
        <f t="shared" si="248"/>
        <v>#REF!</v>
      </c>
      <c r="Q883" t="e">
        <f t="shared" si="249"/>
        <v>#REF!</v>
      </c>
      <c r="R883" t="e">
        <f t="shared" si="250"/>
        <v>#REF!</v>
      </c>
      <c r="S883" t="e">
        <f t="shared" si="251"/>
        <v>#REF!</v>
      </c>
      <c r="T883" t="e">
        <f t="shared" si="252"/>
        <v>#REF!</v>
      </c>
      <c r="U883" t="e">
        <f t="shared" si="253"/>
        <v>#REF!</v>
      </c>
      <c r="V883" t="e">
        <f t="shared" si="254"/>
        <v>#REF!</v>
      </c>
      <c r="W883" t="e">
        <f t="shared" si="255"/>
        <v>#REF!</v>
      </c>
      <c r="X883" t="e">
        <f t="shared" si="256"/>
        <v>#REF!</v>
      </c>
      <c r="Y883" t="e">
        <f t="shared" si="257"/>
        <v>#REF!</v>
      </c>
      <c r="Z883" t="e">
        <f t="shared" si="258"/>
        <v>#REF!</v>
      </c>
    </row>
    <row r="884" spans="1:26">
      <c r="A884" t="e">
        <f>IF(A883="","",IF($R$3=1,dayTest!A896,day!#REF!))</f>
        <v>#REF!</v>
      </c>
      <c r="B884" t="str">
        <f t="shared" si="259"/>
        <v/>
      </c>
      <c r="C884" t="str">
        <f t="shared" si="260"/>
        <v/>
      </c>
      <c r="D884" t="str">
        <f t="shared" si="260"/>
        <v/>
      </c>
      <c r="E884" t="str">
        <f t="shared" si="260"/>
        <v/>
      </c>
      <c r="F884" t="str">
        <f t="shared" si="260"/>
        <v/>
      </c>
      <c r="G884" t="str">
        <f t="shared" si="260"/>
        <v/>
      </c>
      <c r="H884" t="str">
        <f t="shared" si="260"/>
        <v/>
      </c>
      <c r="I884" t="str">
        <f t="shared" si="260"/>
        <v/>
      </c>
      <c r="J884" t="str">
        <f t="shared" si="260"/>
        <v/>
      </c>
      <c r="K884" t="str">
        <f t="shared" si="260"/>
        <v/>
      </c>
      <c r="L884" t="str">
        <f t="shared" si="260"/>
        <v/>
      </c>
      <c r="M884" t="str">
        <f t="shared" si="244"/>
        <v/>
      </c>
      <c r="N884" t="e">
        <f t="shared" si="246"/>
        <v>#REF!</v>
      </c>
      <c r="O884" t="e">
        <f t="shared" si="247"/>
        <v>#REF!</v>
      </c>
      <c r="P884" t="e">
        <f t="shared" si="248"/>
        <v>#REF!</v>
      </c>
      <c r="Q884" t="e">
        <f t="shared" si="249"/>
        <v>#REF!</v>
      </c>
      <c r="R884" t="e">
        <f t="shared" si="250"/>
        <v>#REF!</v>
      </c>
      <c r="S884" t="e">
        <f t="shared" si="251"/>
        <v>#REF!</v>
      </c>
      <c r="T884" t="e">
        <f t="shared" si="252"/>
        <v>#REF!</v>
      </c>
      <c r="U884" t="e">
        <f t="shared" si="253"/>
        <v>#REF!</v>
      </c>
      <c r="V884" t="e">
        <f t="shared" si="254"/>
        <v>#REF!</v>
      </c>
      <c r="W884" t="e">
        <f t="shared" si="255"/>
        <v>#REF!</v>
      </c>
      <c r="X884" t="e">
        <f t="shared" si="256"/>
        <v>#REF!</v>
      </c>
      <c r="Y884" t="e">
        <f t="shared" si="257"/>
        <v>#REF!</v>
      </c>
      <c r="Z884" t="e">
        <f t="shared" si="258"/>
        <v>#REF!</v>
      </c>
    </row>
    <row r="885" spans="1:26">
      <c r="A885" t="e">
        <f>IF(A884="","",IF($R$3=1,dayTest!A897,day!#REF!))</f>
        <v>#REF!</v>
      </c>
      <c r="B885" t="str">
        <f t="shared" si="259"/>
        <v/>
      </c>
      <c r="C885" t="str">
        <f t="shared" si="260"/>
        <v/>
      </c>
      <c r="D885" t="str">
        <f t="shared" si="260"/>
        <v/>
      </c>
      <c r="E885" t="str">
        <f t="shared" si="260"/>
        <v/>
      </c>
      <c r="F885" t="str">
        <f t="shared" si="260"/>
        <v/>
      </c>
      <c r="G885" t="str">
        <f t="shared" si="260"/>
        <v/>
      </c>
      <c r="H885" t="str">
        <f t="shared" si="260"/>
        <v/>
      </c>
      <c r="I885" t="str">
        <f t="shared" si="260"/>
        <v/>
      </c>
      <c r="J885" t="str">
        <f t="shared" si="260"/>
        <v/>
      </c>
      <c r="K885" t="str">
        <f t="shared" si="260"/>
        <v/>
      </c>
      <c r="L885" t="str">
        <f t="shared" si="260"/>
        <v/>
      </c>
      <c r="M885" t="str">
        <f t="shared" si="244"/>
        <v/>
      </c>
      <c r="N885" t="e">
        <f t="shared" si="246"/>
        <v>#REF!</v>
      </c>
      <c r="O885" t="e">
        <f t="shared" si="247"/>
        <v>#REF!</v>
      </c>
      <c r="P885" t="e">
        <f t="shared" si="248"/>
        <v>#REF!</v>
      </c>
      <c r="Q885" t="e">
        <f t="shared" si="249"/>
        <v>#REF!</v>
      </c>
      <c r="R885" t="e">
        <f t="shared" si="250"/>
        <v>#REF!</v>
      </c>
      <c r="S885" t="e">
        <f t="shared" si="251"/>
        <v>#REF!</v>
      </c>
      <c r="T885" t="e">
        <f t="shared" si="252"/>
        <v>#REF!</v>
      </c>
      <c r="U885" t="e">
        <f t="shared" si="253"/>
        <v>#REF!</v>
      </c>
      <c r="V885" t="e">
        <f t="shared" si="254"/>
        <v>#REF!</v>
      </c>
      <c r="W885" t="e">
        <f t="shared" si="255"/>
        <v>#REF!</v>
      </c>
      <c r="X885" t="e">
        <f t="shared" si="256"/>
        <v>#REF!</v>
      </c>
      <c r="Y885" t="e">
        <f t="shared" si="257"/>
        <v>#REF!</v>
      </c>
      <c r="Z885" t="e">
        <f t="shared" si="258"/>
        <v>#REF!</v>
      </c>
    </row>
    <row r="886" spans="1:26">
      <c r="A886" t="e">
        <f>IF(A885="","",IF($R$3=1,dayTest!A898,day!#REF!))</f>
        <v>#REF!</v>
      </c>
      <c r="B886" t="str">
        <f t="shared" si="259"/>
        <v/>
      </c>
      <c r="C886" t="str">
        <f t="shared" si="260"/>
        <v/>
      </c>
      <c r="D886" t="str">
        <f t="shared" si="260"/>
        <v/>
      </c>
      <c r="E886" t="str">
        <f t="shared" si="260"/>
        <v/>
      </c>
      <c r="F886" t="str">
        <f t="shared" si="260"/>
        <v/>
      </c>
      <c r="G886" t="str">
        <f t="shared" si="260"/>
        <v/>
      </c>
      <c r="H886" t="str">
        <f t="shared" si="260"/>
        <v/>
      </c>
      <c r="I886" t="str">
        <f t="shared" si="260"/>
        <v/>
      </c>
      <c r="J886" t="str">
        <f t="shared" si="260"/>
        <v/>
      </c>
      <c r="K886" t="str">
        <f t="shared" si="260"/>
        <v/>
      </c>
      <c r="L886" t="str">
        <f t="shared" si="260"/>
        <v/>
      </c>
      <c r="M886" t="str">
        <f t="shared" si="244"/>
        <v/>
      </c>
      <c r="N886" t="e">
        <f t="shared" si="246"/>
        <v>#REF!</v>
      </c>
      <c r="O886" t="e">
        <f t="shared" si="247"/>
        <v>#REF!</v>
      </c>
      <c r="P886" t="e">
        <f t="shared" si="248"/>
        <v>#REF!</v>
      </c>
      <c r="Q886" t="e">
        <f t="shared" si="249"/>
        <v>#REF!</v>
      </c>
      <c r="R886" t="e">
        <f t="shared" si="250"/>
        <v>#REF!</v>
      </c>
      <c r="S886" t="e">
        <f t="shared" si="251"/>
        <v>#REF!</v>
      </c>
      <c r="T886" t="e">
        <f t="shared" si="252"/>
        <v>#REF!</v>
      </c>
      <c r="U886" t="e">
        <f t="shared" si="253"/>
        <v>#REF!</v>
      </c>
      <c r="V886" t="e">
        <f t="shared" si="254"/>
        <v>#REF!</v>
      </c>
      <c r="W886" t="e">
        <f t="shared" si="255"/>
        <v>#REF!</v>
      </c>
      <c r="X886" t="e">
        <f t="shared" si="256"/>
        <v>#REF!</v>
      </c>
      <c r="Y886" t="e">
        <f t="shared" si="257"/>
        <v>#REF!</v>
      </c>
      <c r="Z886" t="e">
        <f t="shared" si="258"/>
        <v>#REF!</v>
      </c>
    </row>
    <row r="887" spans="1:26">
      <c r="A887" t="e">
        <f>IF(A886="","",IF($R$3=1,dayTest!A899,day!#REF!))</f>
        <v>#REF!</v>
      </c>
      <c r="B887" t="str">
        <f t="shared" si="259"/>
        <v/>
      </c>
      <c r="C887" t="str">
        <f t="shared" si="260"/>
        <v/>
      </c>
      <c r="D887" t="str">
        <f t="shared" si="260"/>
        <v/>
      </c>
      <c r="E887" t="str">
        <f t="shared" si="260"/>
        <v/>
      </c>
      <c r="F887" t="str">
        <f t="shared" si="260"/>
        <v/>
      </c>
      <c r="G887" t="str">
        <f t="shared" si="260"/>
        <v/>
      </c>
      <c r="H887" t="str">
        <f t="shared" si="260"/>
        <v/>
      </c>
      <c r="I887" t="str">
        <f t="shared" si="260"/>
        <v/>
      </c>
      <c r="J887" t="str">
        <f t="shared" si="260"/>
        <v/>
      </c>
      <c r="K887" t="str">
        <f t="shared" si="260"/>
        <v/>
      </c>
      <c r="L887" t="str">
        <f t="shared" si="260"/>
        <v/>
      </c>
      <c r="M887" t="str">
        <f t="shared" ref="M887:M950" si="261">IFERROR(VALUE(MID($A887,COLUMN()-1,1)),"")</f>
        <v/>
      </c>
      <c r="N887" t="e">
        <f t="shared" si="246"/>
        <v>#REF!</v>
      </c>
      <c r="O887" t="e">
        <f t="shared" si="247"/>
        <v>#REF!</v>
      </c>
      <c r="P887" t="e">
        <f t="shared" si="248"/>
        <v>#REF!</v>
      </c>
      <c r="Q887" t="e">
        <f t="shared" si="249"/>
        <v>#REF!</v>
      </c>
      <c r="R887" t="e">
        <f t="shared" si="250"/>
        <v>#REF!</v>
      </c>
      <c r="S887" t="e">
        <f t="shared" si="251"/>
        <v>#REF!</v>
      </c>
      <c r="T887" t="e">
        <f t="shared" si="252"/>
        <v>#REF!</v>
      </c>
      <c r="U887" t="e">
        <f t="shared" si="253"/>
        <v>#REF!</v>
      </c>
      <c r="V887" t="e">
        <f t="shared" si="254"/>
        <v>#REF!</v>
      </c>
      <c r="W887" t="e">
        <f t="shared" si="255"/>
        <v>#REF!</v>
      </c>
      <c r="X887" t="e">
        <f t="shared" si="256"/>
        <v>#REF!</v>
      </c>
      <c r="Y887" t="e">
        <f t="shared" si="257"/>
        <v>#REF!</v>
      </c>
      <c r="Z887" t="e">
        <f t="shared" si="258"/>
        <v>#REF!</v>
      </c>
    </row>
    <row r="888" spans="1:26">
      <c r="A888" t="e">
        <f>IF(A887="","",IF($R$3=1,dayTest!A900,day!#REF!))</f>
        <v>#REF!</v>
      </c>
      <c r="B888" t="str">
        <f t="shared" si="259"/>
        <v/>
      </c>
      <c r="C888" t="str">
        <f t="shared" si="260"/>
        <v/>
      </c>
      <c r="D888" t="str">
        <f t="shared" si="260"/>
        <v/>
      </c>
      <c r="E888" t="str">
        <f t="shared" si="260"/>
        <v/>
      </c>
      <c r="F888" t="str">
        <f t="shared" si="260"/>
        <v/>
      </c>
      <c r="G888" t="str">
        <f t="shared" ref="G888:L930" si="262">IFERROR(VALUE(MID($A888,COLUMN()-1,1)),"")</f>
        <v/>
      </c>
      <c r="H888" t="str">
        <f t="shared" si="262"/>
        <v/>
      </c>
      <c r="I888" t="str">
        <f t="shared" si="262"/>
        <v/>
      </c>
      <c r="J888" t="str">
        <f t="shared" si="262"/>
        <v/>
      </c>
      <c r="K888" t="str">
        <f t="shared" si="262"/>
        <v/>
      </c>
      <c r="L888" t="str">
        <f t="shared" si="262"/>
        <v/>
      </c>
      <c r="M888" t="str">
        <f t="shared" si="261"/>
        <v/>
      </c>
      <c r="N888" t="e">
        <f t="shared" si="246"/>
        <v>#REF!</v>
      </c>
      <c r="O888" t="e">
        <f t="shared" si="247"/>
        <v>#REF!</v>
      </c>
      <c r="P888" t="e">
        <f t="shared" si="248"/>
        <v>#REF!</v>
      </c>
      <c r="Q888" t="e">
        <f t="shared" si="249"/>
        <v>#REF!</v>
      </c>
      <c r="R888" t="e">
        <f t="shared" si="250"/>
        <v>#REF!</v>
      </c>
      <c r="S888" t="e">
        <f t="shared" si="251"/>
        <v>#REF!</v>
      </c>
      <c r="T888" t="e">
        <f t="shared" si="252"/>
        <v>#REF!</v>
      </c>
      <c r="U888" t="e">
        <f t="shared" si="253"/>
        <v>#REF!</v>
      </c>
      <c r="V888" t="e">
        <f t="shared" si="254"/>
        <v>#REF!</v>
      </c>
      <c r="W888" t="e">
        <f t="shared" si="255"/>
        <v>#REF!</v>
      </c>
      <c r="X888" t="e">
        <f t="shared" si="256"/>
        <v>#REF!</v>
      </c>
      <c r="Y888" t="e">
        <f t="shared" si="257"/>
        <v>#REF!</v>
      </c>
      <c r="Z888" t="e">
        <f t="shared" si="258"/>
        <v>#REF!</v>
      </c>
    </row>
    <row r="889" spans="1:26">
      <c r="A889" t="e">
        <f>IF(A888="","",IF($R$3=1,dayTest!A901,day!#REF!))</f>
        <v>#REF!</v>
      </c>
      <c r="B889" t="str">
        <f t="shared" si="259"/>
        <v/>
      </c>
      <c r="C889" t="str">
        <f t="shared" ref="C889:G938" si="263">IFERROR(VALUE(MID($A889,COLUMN()-1,1)),"")</f>
        <v/>
      </c>
      <c r="D889" t="str">
        <f t="shared" si="263"/>
        <v/>
      </c>
      <c r="E889" t="str">
        <f t="shared" si="263"/>
        <v/>
      </c>
      <c r="F889" t="str">
        <f t="shared" si="263"/>
        <v/>
      </c>
      <c r="G889" t="str">
        <f t="shared" si="262"/>
        <v/>
      </c>
      <c r="H889" t="str">
        <f t="shared" si="262"/>
        <v/>
      </c>
      <c r="I889" t="str">
        <f t="shared" si="262"/>
        <v/>
      </c>
      <c r="J889" t="str">
        <f t="shared" si="262"/>
        <v/>
      </c>
      <c r="K889" t="str">
        <f t="shared" si="262"/>
        <v/>
      </c>
      <c r="L889" t="str">
        <f t="shared" si="262"/>
        <v/>
      </c>
      <c r="M889" t="str">
        <f t="shared" si="261"/>
        <v/>
      </c>
      <c r="N889" t="e">
        <f t="shared" si="246"/>
        <v>#REF!</v>
      </c>
      <c r="O889" t="e">
        <f t="shared" si="247"/>
        <v>#REF!</v>
      </c>
      <c r="P889" t="e">
        <f t="shared" si="248"/>
        <v>#REF!</v>
      </c>
      <c r="Q889" t="e">
        <f t="shared" si="249"/>
        <v>#REF!</v>
      </c>
      <c r="R889" t="e">
        <f t="shared" si="250"/>
        <v>#REF!</v>
      </c>
      <c r="S889" t="e">
        <f t="shared" si="251"/>
        <v>#REF!</v>
      </c>
      <c r="T889" t="e">
        <f t="shared" si="252"/>
        <v>#REF!</v>
      </c>
      <c r="U889" t="e">
        <f t="shared" si="253"/>
        <v>#REF!</v>
      </c>
      <c r="V889" t="e">
        <f t="shared" si="254"/>
        <v>#REF!</v>
      </c>
      <c r="W889" t="e">
        <f t="shared" si="255"/>
        <v>#REF!</v>
      </c>
      <c r="X889" t="e">
        <f t="shared" si="256"/>
        <v>#REF!</v>
      </c>
      <c r="Y889" t="e">
        <f t="shared" si="257"/>
        <v>#REF!</v>
      </c>
      <c r="Z889" t="e">
        <f t="shared" si="258"/>
        <v>#REF!</v>
      </c>
    </row>
    <row r="890" spans="1:26">
      <c r="A890" t="e">
        <f>IF(A889="","",IF($R$3=1,dayTest!A902,day!#REF!))</f>
        <v>#REF!</v>
      </c>
      <c r="B890" t="str">
        <f t="shared" si="259"/>
        <v/>
      </c>
      <c r="C890" t="str">
        <f t="shared" si="263"/>
        <v/>
      </c>
      <c r="D890" t="str">
        <f t="shared" si="263"/>
        <v/>
      </c>
      <c r="E890" t="str">
        <f t="shared" si="263"/>
        <v/>
      </c>
      <c r="F890" t="str">
        <f t="shared" si="263"/>
        <v/>
      </c>
      <c r="G890" t="str">
        <f t="shared" si="262"/>
        <v/>
      </c>
      <c r="H890" t="str">
        <f t="shared" si="262"/>
        <v/>
      </c>
      <c r="I890" t="str">
        <f t="shared" si="262"/>
        <v/>
      </c>
      <c r="J890" t="str">
        <f t="shared" si="262"/>
        <v/>
      </c>
      <c r="K890" t="str">
        <f t="shared" si="262"/>
        <v/>
      </c>
      <c r="L890" t="str">
        <f t="shared" si="262"/>
        <v/>
      </c>
      <c r="M890" t="str">
        <f t="shared" si="261"/>
        <v/>
      </c>
      <c r="N890" t="e">
        <f t="shared" si="246"/>
        <v>#REF!</v>
      </c>
      <c r="O890" t="e">
        <f t="shared" si="247"/>
        <v>#REF!</v>
      </c>
      <c r="P890" t="e">
        <f t="shared" si="248"/>
        <v>#REF!</v>
      </c>
      <c r="Q890" t="e">
        <f t="shared" si="249"/>
        <v>#REF!</v>
      </c>
      <c r="R890" t="e">
        <f t="shared" si="250"/>
        <v>#REF!</v>
      </c>
      <c r="S890" t="e">
        <f t="shared" si="251"/>
        <v>#REF!</v>
      </c>
      <c r="T890" t="e">
        <f t="shared" si="252"/>
        <v>#REF!</v>
      </c>
      <c r="U890" t="e">
        <f t="shared" si="253"/>
        <v>#REF!</v>
      </c>
      <c r="V890" t="e">
        <f t="shared" si="254"/>
        <v>#REF!</v>
      </c>
      <c r="W890" t="e">
        <f t="shared" si="255"/>
        <v>#REF!</v>
      </c>
      <c r="X890" t="e">
        <f t="shared" si="256"/>
        <v>#REF!</v>
      </c>
      <c r="Y890" t="e">
        <f t="shared" si="257"/>
        <v>#REF!</v>
      </c>
      <c r="Z890" t="e">
        <f t="shared" si="258"/>
        <v>#REF!</v>
      </c>
    </row>
    <row r="891" spans="1:26">
      <c r="A891" t="e">
        <f>IF(A890="","",IF($R$3=1,dayTest!A903,day!#REF!))</f>
        <v>#REF!</v>
      </c>
      <c r="B891" t="str">
        <f t="shared" si="259"/>
        <v/>
      </c>
      <c r="C891" t="str">
        <f t="shared" si="263"/>
        <v/>
      </c>
      <c r="D891" t="str">
        <f t="shared" si="263"/>
        <v/>
      </c>
      <c r="E891" t="str">
        <f t="shared" si="263"/>
        <v/>
      </c>
      <c r="F891" t="str">
        <f t="shared" si="263"/>
        <v/>
      </c>
      <c r="G891" t="str">
        <f t="shared" si="262"/>
        <v/>
      </c>
      <c r="H891" t="str">
        <f t="shared" si="262"/>
        <v/>
      </c>
      <c r="I891" t="str">
        <f t="shared" si="262"/>
        <v/>
      </c>
      <c r="J891" t="str">
        <f t="shared" si="262"/>
        <v/>
      </c>
      <c r="K891" t="str">
        <f t="shared" si="262"/>
        <v/>
      </c>
      <c r="L891" t="str">
        <f t="shared" si="262"/>
        <v/>
      </c>
      <c r="M891" t="str">
        <f t="shared" si="261"/>
        <v/>
      </c>
      <c r="N891" t="e">
        <f t="shared" si="246"/>
        <v>#REF!</v>
      </c>
      <c r="O891" t="e">
        <f t="shared" si="247"/>
        <v>#REF!</v>
      </c>
      <c r="P891" t="e">
        <f t="shared" si="248"/>
        <v>#REF!</v>
      </c>
      <c r="Q891" t="e">
        <f t="shared" si="249"/>
        <v>#REF!</v>
      </c>
      <c r="R891" t="e">
        <f t="shared" si="250"/>
        <v>#REF!</v>
      </c>
      <c r="S891" t="e">
        <f t="shared" si="251"/>
        <v>#REF!</v>
      </c>
      <c r="T891" t="e">
        <f t="shared" si="252"/>
        <v>#REF!</v>
      </c>
      <c r="U891" t="e">
        <f t="shared" si="253"/>
        <v>#REF!</v>
      </c>
      <c r="V891" t="e">
        <f t="shared" si="254"/>
        <v>#REF!</v>
      </c>
      <c r="W891" t="e">
        <f t="shared" si="255"/>
        <v>#REF!</v>
      </c>
      <c r="X891" t="e">
        <f t="shared" si="256"/>
        <v>#REF!</v>
      </c>
      <c r="Y891" t="e">
        <f t="shared" si="257"/>
        <v>#REF!</v>
      </c>
      <c r="Z891" t="e">
        <f t="shared" si="258"/>
        <v>#REF!</v>
      </c>
    </row>
    <row r="892" spans="1:26">
      <c r="A892" t="e">
        <f>IF(A891="","",IF($R$3=1,dayTest!A904,day!#REF!))</f>
        <v>#REF!</v>
      </c>
      <c r="B892" t="str">
        <f t="shared" si="259"/>
        <v/>
      </c>
      <c r="C892" t="str">
        <f t="shared" si="263"/>
        <v/>
      </c>
      <c r="D892" t="str">
        <f t="shared" si="263"/>
        <v/>
      </c>
      <c r="E892" t="str">
        <f t="shared" si="263"/>
        <v/>
      </c>
      <c r="F892" t="str">
        <f t="shared" si="263"/>
        <v/>
      </c>
      <c r="G892" t="str">
        <f t="shared" si="262"/>
        <v/>
      </c>
      <c r="H892" t="str">
        <f t="shared" si="262"/>
        <v/>
      </c>
      <c r="I892" t="str">
        <f t="shared" si="262"/>
        <v/>
      </c>
      <c r="J892" t="str">
        <f t="shared" si="262"/>
        <v/>
      </c>
      <c r="K892" t="str">
        <f t="shared" si="262"/>
        <v/>
      </c>
      <c r="L892" t="str">
        <f t="shared" si="262"/>
        <v/>
      </c>
      <c r="M892" t="str">
        <f t="shared" si="261"/>
        <v/>
      </c>
      <c r="N892" t="e">
        <f t="shared" si="246"/>
        <v>#REF!</v>
      </c>
      <c r="O892" t="e">
        <f t="shared" si="247"/>
        <v>#REF!</v>
      </c>
      <c r="P892" t="e">
        <f t="shared" si="248"/>
        <v>#REF!</v>
      </c>
      <c r="Q892" t="e">
        <f t="shared" si="249"/>
        <v>#REF!</v>
      </c>
      <c r="R892" t="e">
        <f t="shared" si="250"/>
        <v>#REF!</v>
      </c>
      <c r="S892" t="e">
        <f t="shared" si="251"/>
        <v>#REF!</v>
      </c>
      <c r="T892" t="e">
        <f t="shared" si="252"/>
        <v>#REF!</v>
      </c>
      <c r="U892" t="e">
        <f t="shared" si="253"/>
        <v>#REF!</v>
      </c>
      <c r="V892" t="e">
        <f t="shared" si="254"/>
        <v>#REF!</v>
      </c>
      <c r="W892" t="e">
        <f t="shared" si="255"/>
        <v>#REF!</v>
      </c>
      <c r="X892" t="e">
        <f t="shared" si="256"/>
        <v>#REF!</v>
      </c>
      <c r="Y892" t="e">
        <f t="shared" si="257"/>
        <v>#REF!</v>
      </c>
      <c r="Z892" t="e">
        <f t="shared" si="258"/>
        <v>#REF!</v>
      </c>
    </row>
    <row r="893" spans="1:26">
      <c r="A893" t="e">
        <f>IF(A892="","",IF($R$3=1,dayTest!A905,day!#REF!))</f>
        <v>#REF!</v>
      </c>
      <c r="B893" t="str">
        <f t="shared" si="259"/>
        <v/>
      </c>
      <c r="C893" t="str">
        <f t="shared" si="263"/>
        <v/>
      </c>
      <c r="D893" t="str">
        <f t="shared" si="263"/>
        <v/>
      </c>
      <c r="E893" t="str">
        <f t="shared" si="263"/>
        <v/>
      </c>
      <c r="F893" t="str">
        <f t="shared" si="263"/>
        <v/>
      </c>
      <c r="G893" t="str">
        <f t="shared" si="262"/>
        <v/>
      </c>
      <c r="H893" t="str">
        <f t="shared" si="262"/>
        <v/>
      </c>
      <c r="I893" t="str">
        <f t="shared" si="262"/>
        <v/>
      </c>
      <c r="J893" t="str">
        <f t="shared" si="262"/>
        <v/>
      </c>
      <c r="K893" t="str">
        <f t="shared" si="262"/>
        <v/>
      </c>
      <c r="L893" t="str">
        <f t="shared" si="262"/>
        <v/>
      </c>
      <c r="M893" t="str">
        <f t="shared" si="261"/>
        <v/>
      </c>
      <c r="N893" t="e">
        <f t="shared" si="246"/>
        <v>#REF!</v>
      </c>
      <c r="O893" t="e">
        <f t="shared" si="247"/>
        <v>#REF!</v>
      </c>
      <c r="P893" t="e">
        <f t="shared" si="248"/>
        <v>#REF!</v>
      </c>
      <c r="Q893" t="e">
        <f t="shared" si="249"/>
        <v>#REF!</v>
      </c>
      <c r="R893" t="e">
        <f t="shared" si="250"/>
        <v>#REF!</v>
      </c>
      <c r="S893" t="e">
        <f t="shared" si="251"/>
        <v>#REF!</v>
      </c>
      <c r="T893" t="e">
        <f t="shared" si="252"/>
        <v>#REF!</v>
      </c>
      <c r="U893" t="e">
        <f t="shared" si="253"/>
        <v>#REF!</v>
      </c>
      <c r="V893" t="e">
        <f t="shared" si="254"/>
        <v>#REF!</v>
      </c>
      <c r="W893" t="e">
        <f t="shared" si="255"/>
        <v>#REF!</v>
      </c>
      <c r="X893" t="e">
        <f t="shared" si="256"/>
        <v>#REF!</v>
      </c>
      <c r="Y893" t="e">
        <f t="shared" si="257"/>
        <v>#REF!</v>
      </c>
      <c r="Z893" t="e">
        <f t="shared" si="258"/>
        <v>#REF!</v>
      </c>
    </row>
    <row r="894" spans="1:26">
      <c r="A894" t="e">
        <f>IF(A893="","",IF($R$3=1,dayTest!A906,day!#REF!))</f>
        <v>#REF!</v>
      </c>
      <c r="B894" t="str">
        <f t="shared" si="259"/>
        <v/>
      </c>
      <c r="C894" t="str">
        <f t="shared" si="263"/>
        <v/>
      </c>
      <c r="D894" t="str">
        <f t="shared" si="263"/>
        <v/>
      </c>
      <c r="E894" t="str">
        <f t="shared" si="263"/>
        <v/>
      </c>
      <c r="F894" t="str">
        <f t="shared" si="263"/>
        <v/>
      </c>
      <c r="G894" t="str">
        <f t="shared" si="262"/>
        <v/>
      </c>
      <c r="H894" t="str">
        <f t="shared" si="262"/>
        <v/>
      </c>
      <c r="I894" t="str">
        <f t="shared" si="262"/>
        <v/>
      </c>
      <c r="J894" t="str">
        <f t="shared" si="262"/>
        <v/>
      </c>
      <c r="K894" t="str">
        <f t="shared" si="262"/>
        <v/>
      </c>
      <c r="L894" t="str">
        <f t="shared" si="262"/>
        <v/>
      </c>
      <c r="M894" t="str">
        <f t="shared" si="261"/>
        <v/>
      </c>
      <c r="N894" t="e">
        <f t="shared" si="246"/>
        <v>#REF!</v>
      </c>
      <c r="O894" t="e">
        <f t="shared" si="247"/>
        <v>#REF!</v>
      </c>
      <c r="P894" t="e">
        <f t="shared" si="248"/>
        <v>#REF!</v>
      </c>
      <c r="Q894" t="e">
        <f t="shared" si="249"/>
        <v>#REF!</v>
      </c>
      <c r="R894" t="e">
        <f t="shared" si="250"/>
        <v>#REF!</v>
      </c>
      <c r="S894" t="e">
        <f t="shared" si="251"/>
        <v>#REF!</v>
      </c>
      <c r="T894" t="e">
        <f t="shared" si="252"/>
        <v>#REF!</v>
      </c>
      <c r="U894" t="e">
        <f t="shared" si="253"/>
        <v>#REF!</v>
      </c>
      <c r="V894" t="e">
        <f t="shared" si="254"/>
        <v>#REF!</v>
      </c>
      <c r="W894" t="e">
        <f t="shared" si="255"/>
        <v>#REF!</v>
      </c>
      <c r="X894" t="e">
        <f t="shared" si="256"/>
        <v>#REF!</v>
      </c>
      <c r="Y894" t="e">
        <f t="shared" si="257"/>
        <v>#REF!</v>
      </c>
      <c r="Z894" t="e">
        <f t="shared" si="258"/>
        <v>#REF!</v>
      </c>
    </row>
    <row r="895" spans="1:26">
      <c r="A895" t="e">
        <f>IF(A894="","",IF($R$3=1,dayTest!A907,day!#REF!))</f>
        <v>#REF!</v>
      </c>
      <c r="B895" t="str">
        <f t="shared" si="259"/>
        <v/>
      </c>
      <c r="C895" t="str">
        <f t="shared" si="263"/>
        <v/>
      </c>
      <c r="D895" t="str">
        <f t="shared" si="263"/>
        <v/>
      </c>
      <c r="E895" t="str">
        <f t="shared" si="263"/>
        <v/>
      </c>
      <c r="F895" t="str">
        <f t="shared" si="263"/>
        <v/>
      </c>
      <c r="G895" t="str">
        <f t="shared" si="262"/>
        <v/>
      </c>
      <c r="H895" t="str">
        <f t="shared" si="262"/>
        <v/>
      </c>
      <c r="I895" t="str">
        <f t="shared" si="262"/>
        <v/>
      </c>
      <c r="J895" t="str">
        <f t="shared" si="262"/>
        <v/>
      </c>
      <c r="K895" t="str">
        <f t="shared" si="262"/>
        <v/>
      </c>
      <c r="L895" t="str">
        <f t="shared" si="262"/>
        <v/>
      </c>
      <c r="M895" t="str">
        <f t="shared" si="261"/>
        <v/>
      </c>
      <c r="N895" t="e">
        <f t="shared" si="246"/>
        <v>#REF!</v>
      </c>
      <c r="O895" t="e">
        <f t="shared" si="247"/>
        <v>#REF!</v>
      </c>
      <c r="P895" t="e">
        <f t="shared" si="248"/>
        <v>#REF!</v>
      </c>
      <c r="Q895" t="e">
        <f t="shared" si="249"/>
        <v>#REF!</v>
      </c>
      <c r="R895" t="e">
        <f t="shared" si="250"/>
        <v>#REF!</v>
      </c>
      <c r="S895" t="e">
        <f t="shared" si="251"/>
        <v>#REF!</v>
      </c>
      <c r="T895" t="e">
        <f t="shared" si="252"/>
        <v>#REF!</v>
      </c>
      <c r="U895" t="e">
        <f t="shared" si="253"/>
        <v>#REF!</v>
      </c>
      <c r="V895" t="e">
        <f t="shared" si="254"/>
        <v>#REF!</v>
      </c>
      <c r="W895" t="e">
        <f t="shared" si="255"/>
        <v>#REF!</v>
      </c>
      <c r="X895" t="e">
        <f t="shared" si="256"/>
        <v>#REF!</v>
      </c>
      <c r="Y895" t="e">
        <f t="shared" si="257"/>
        <v>#REF!</v>
      </c>
      <c r="Z895" t="e">
        <f t="shared" si="258"/>
        <v>#REF!</v>
      </c>
    </row>
    <row r="896" spans="1:26">
      <c r="A896" t="e">
        <f>IF(A895="","",IF($R$3=1,dayTest!A908,day!#REF!))</f>
        <v>#REF!</v>
      </c>
      <c r="B896" t="str">
        <f t="shared" si="259"/>
        <v/>
      </c>
      <c r="C896" t="str">
        <f t="shared" si="263"/>
        <v/>
      </c>
      <c r="D896" t="str">
        <f t="shared" si="263"/>
        <v/>
      </c>
      <c r="E896" t="str">
        <f t="shared" si="263"/>
        <v/>
      </c>
      <c r="F896" t="str">
        <f t="shared" si="263"/>
        <v/>
      </c>
      <c r="G896" t="str">
        <f t="shared" si="262"/>
        <v/>
      </c>
      <c r="H896" t="str">
        <f t="shared" si="262"/>
        <v/>
      </c>
      <c r="I896" t="str">
        <f t="shared" si="262"/>
        <v/>
      </c>
      <c r="J896" t="str">
        <f t="shared" si="262"/>
        <v/>
      </c>
      <c r="K896" t="str">
        <f t="shared" si="262"/>
        <v/>
      </c>
      <c r="L896" t="str">
        <f t="shared" si="262"/>
        <v/>
      </c>
      <c r="M896" t="str">
        <f t="shared" si="261"/>
        <v/>
      </c>
      <c r="N896" t="e">
        <f t="shared" si="246"/>
        <v>#REF!</v>
      </c>
      <c r="O896" t="e">
        <f t="shared" si="247"/>
        <v>#REF!</v>
      </c>
      <c r="P896" t="e">
        <f t="shared" si="248"/>
        <v>#REF!</v>
      </c>
      <c r="Q896" t="e">
        <f t="shared" si="249"/>
        <v>#REF!</v>
      </c>
      <c r="R896" t="e">
        <f t="shared" si="250"/>
        <v>#REF!</v>
      </c>
      <c r="S896" t="e">
        <f t="shared" si="251"/>
        <v>#REF!</v>
      </c>
      <c r="T896" t="e">
        <f t="shared" si="252"/>
        <v>#REF!</v>
      </c>
      <c r="U896" t="e">
        <f t="shared" si="253"/>
        <v>#REF!</v>
      </c>
      <c r="V896" t="e">
        <f t="shared" si="254"/>
        <v>#REF!</v>
      </c>
      <c r="W896" t="e">
        <f t="shared" si="255"/>
        <v>#REF!</v>
      </c>
      <c r="X896" t="e">
        <f t="shared" si="256"/>
        <v>#REF!</v>
      </c>
      <c r="Y896" t="e">
        <f t="shared" si="257"/>
        <v>#REF!</v>
      </c>
      <c r="Z896" t="e">
        <f t="shared" si="258"/>
        <v>#REF!</v>
      </c>
    </row>
    <row r="897" spans="1:26">
      <c r="A897" t="e">
        <f>IF(A896="","",IF($R$3=1,dayTest!A909,day!#REF!))</f>
        <v>#REF!</v>
      </c>
      <c r="B897" t="str">
        <f t="shared" si="259"/>
        <v/>
      </c>
      <c r="C897" t="str">
        <f t="shared" si="263"/>
        <v/>
      </c>
      <c r="D897" t="str">
        <f t="shared" si="263"/>
        <v/>
      </c>
      <c r="E897" t="str">
        <f t="shared" si="263"/>
        <v/>
      </c>
      <c r="F897" t="str">
        <f t="shared" si="263"/>
        <v/>
      </c>
      <c r="G897" t="str">
        <f t="shared" si="262"/>
        <v/>
      </c>
      <c r="H897" t="str">
        <f t="shared" si="262"/>
        <v/>
      </c>
      <c r="I897" t="str">
        <f t="shared" si="262"/>
        <v/>
      </c>
      <c r="J897" t="str">
        <f t="shared" si="262"/>
        <v/>
      </c>
      <c r="K897" t="str">
        <f t="shared" si="262"/>
        <v/>
      </c>
      <c r="L897" t="str">
        <f t="shared" si="262"/>
        <v/>
      </c>
      <c r="M897" t="str">
        <f t="shared" si="261"/>
        <v/>
      </c>
      <c r="N897" t="e">
        <f t="shared" si="246"/>
        <v>#REF!</v>
      </c>
      <c r="O897" t="e">
        <f t="shared" si="247"/>
        <v>#REF!</v>
      </c>
      <c r="P897" t="e">
        <f t="shared" si="248"/>
        <v>#REF!</v>
      </c>
      <c r="Q897" t="e">
        <f t="shared" si="249"/>
        <v>#REF!</v>
      </c>
      <c r="R897" t="e">
        <f t="shared" si="250"/>
        <v>#REF!</v>
      </c>
      <c r="S897" t="e">
        <f t="shared" si="251"/>
        <v>#REF!</v>
      </c>
      <c r="T897" t="e">
        <f t="shared" si="252"/>
        <v>#REF!</v>
      </c>
      <c r="U897" t="e">
        <f t="shared" si="253"/>
        <v>#REF!</v>
      </c>
      <c r="V897" t="e">
        <f t="shared" si="254"/>
        <v>#REF!</v>
      </c>
      <c r="W897" t="e">
        <f t="shared" si="255"/>
        <v>#REF!</v>
      </c>
      <c r="X897" t="e">
        <f t="shared" si="256"/>
        <v>#REF!</v>
      </c>
      <c r="Y897" t="e">
        <f t="shared" si="257"/>
        <v>#REF!</v>
      </c>
      <c r="Z897" t="e">
        <f t="shared" si="258"/>
        <v>#REF!</v>
      </c>
    </row>
    <row r="898" spans="1:26">
      <c r="A898" t="e">
        <f>IF(A897="","",IF($R$3=1,dayTest!A910,day!#REF!))</f>
        <v>#REF!</v>
      </c>
      <c r="B898" t="str">
        <f t="shared" si="259"/>
        <v/>
      </c>
      <c r="C898" t="str">
        <f t="shared" si="263"/>
        <v/>
      </c>
      <c r="D898" t="str">
        <f t="shared" si="263"/>
        <v/>
      </c>
      <c r="E898" t="str">
        <f t="shared" si="263"/>
        <v/>
      </c>
      <c r="F898" t="str">
        <f t="shared" si="263"/>
        <v/>
      </c>
      <c r="G898" t="str">
        <f t="shared" si="262"/>
        <v/>
      </c>
      <c r="H898" t="str">
        <f t="shared" si="262"/>
        <v/>
      </c>
      <c r="I898" t="str">
        <f t="shared" si="262"/>
        <v/>
      </c>
      <c r="J898" t="str">
        <f t="shared" si="262"/>
        <v/>
      </c>
      <c r="K898" t="str">
        <f t="shared" si="262"/>
        <v/>
      </c>
      <c r="L898" t="str">
        <f t="shared" si="262"/>
        <v/>
      </c>
      <c r="M898" t="str">
        <f t="shared" si="261"/>
        <v/>
      </c>
      <c r="N898" t="e">
        <f t="shared" si="246"/>
        <v>#REF!</v>
      </c>
      <c r="O898" t="e">
        <f t="shared" si="247"/>
        <v>#REF!</v>
      </c>
      <c r="P898" t="e">
        <f t="shared" si="248"/>
        <v>#REF!</v>
      </c>
      <c r="Q898" t="e">
        <f t="shared" si="249"/>
        <v>#REF!</v>
      </c>
      <c r="R898" t="e">
        <f t="shared" si="250"/>
        <v>#REF!</v>
      </c>
      <c r="S898" t="e">
        <f t="shared" si="251"/>
        <v>#REF!</v>
      </c>
      <c r="T898" t="e">
        <f t="shared" si="252"/>
        <v>#REF!</v>
      </c>
      <c r="U898" t="e">
        <f t="shared" si="253"/>
        <v>#REF!</v>
      </c>
      <c r="V898" t="e">
        <f t="shared" si="254"/>
        <v>#REF!</v>
      </c>
      <c r="W898" t="e">
        <f t="shared" si="255"/>
        <v>#REF!</v>
      </c>
      <c r="X898" t="e">
        <f t="shared" si="256"/>
        <v>#REF!</v>
      </c>
      <c r="Y898" t="e">
        <f t="shared" si="257"/>
        <v>#REF!</v>
      </c>
      <c r="Z898" t="e">
        <f t="shared" si="258"/>
        <v>#REF!</v>
      </c>
    </row>
    <row r="899" spans="1:26">
      <c r="A899" t="e">
        <f>IF(A898="","",IF($R$3=1,dayTest!A911,day!#REF!))</f>
        <v>#REF!</v>
      </c>
      <c r="B899" t="str">
        <f t="shared" si="259"/>
        <v/>
      </c>
      <c r="C899" t="str">
        <f t="shared" si="263"/>
        <v/>
      </c>
      <c r="D899" t="str">
        <f t="shared" si="263"/>
        <v/>
      </c>
      <c r="E899" t="str">
        <f t="shared" si="263"/>
        <v/>
      </c>
      <c r="F899" t="str">
        <f t="shared" si="263"/>
        <v/>
      </c>
      <c r="G899" t="str">
        <f t="shared" si="262"/>
        <v/>
      </c>
      <c r="H899" t="str">
        <f t="shared" si="262"/>
        <v/>
      </c>
      <c r="I899" t="str">
        <f t="shared" si="262"/>
        <v/>
      </c>
      <c r="J899" t="str">
        <f t="shared" si="262"/>
        <v/>
      </c>
      <c r="K899" t="str">
        <f t="shared" si="262"/>
        <v/>
      </c>
      <c r="L899" t="str">
        <f t="shared" si="262"/>
        <v/>
      </c>
      <c r="M899" t="str">
        <f t="shared" si="261"/>
        <v/>
      </c>
      <c r="N899" t="e">
        <f t="shared" si="246"/>
        <v>#REF!</v>
      </c>
      <c r="O899" t="e">
        <f t="shared" si="247"/>
        <v>#REF!</v>
      </c>
      <c r="P899" t="e">
        <f t="shared" si="248"/>
        <v>#REF!</v>
      </c>
      <c r="Q899" t="e">
        <f t="shared" si="249"/>
        <v>#REF!</v>
      </c>
      <c r="R899" t="e">
        <f t="shared" si="250"/>
        <v>#REF!</v>
      </c>
      <c r="S899" t="e">
        <f t="shared" si="251"/>
        <v>#REF!</v>
      </c>
      <c r="T899" t="e">
        <f t="shared" si="252"/>
        <v>#REF!</v>
      </c>
      <c r="U899" t="e">
        <f t="shared" si="253"/>
        <v>#REF!</v>
      </c>
      <c r="V899" t="e">
        <f t="shared" si="254"/>
        <v>#REF!</v>
      </c>
      <c r="W899" t="e">
        <f t="shared" si="255"/>
        <v>#REF!</v>
      </c>
      <c r="X899" t="e">
        <f t="shared" si="256"/>
        <v>#REF!</v>
      </c>
      <c r="Y899" t="e">
        <f t="shared" si="257"/>
        <v>#REF!</v>
      </c>
      <c r="Z899" t="e">
        <f t="shared" si="258"/>
        <v>#REF!</v>
      </c>
    </row>
    <row r="900" spans="1:26">
      <c r="A900" t="e">
        <f>IF(A899="","",IF($R$3=1,dayTest!A912,day!#REF!))</f>
        <v>#REF!</v>
      </c>
      <c r="B900" t="str">
        <f t="shared" si="259"/>
        <v/>
      </c>
      <c r="C900" t="str">
        <f t="shared" si="263"/>
        <v/>
      </c>
      <c r="D900" t="str">
        <f t="shared" si="263"/>
        <v/>
      </c>
      <c r="E900" t="str">
        <f t="shared" si="263"/>
        <v/>
      </c>
      <c r="F900" t="str">
        <f t="shared" si="263"/>
        <v/>
      </c>
      <c r="G900" t="str">
        <f t="shared" si="262"/>
        <v/>
      </c>
      <c r="H900" t="str">
        <f t="shared" si="262"/>
        <v/>
      </c>
      <c r="I900" t="str">
        <f t="shared" si="262"/>
        <v/>
      </c>
      <c r="J900" t="str">
        <f t="shared" si="262"/>
        <v/>
      </c>
      <c r="K900" t="str">
        <f t="shared" si="262"/>
        <v/>
      </c>
      <c r="L900" t="str">
        <f t="shared" si="262"/>
        <v/>
      </c>
      <c r="M900" t="str">
        <f t="shared" si="261"/>
        <v/>
      </c>
      <c r="N900" t="e">
        <f t="shared" si="246"/>
        <v>#REF!</v>
      </c>
      <c r="O900" t="e">
        <f t="shared" si="247"/>
        <v>#REF!</v>
      </c>
      <c r="P900" t="e">
        <f t="shared" si="248"/>
        <v>#REF!</v>
      </c>
      <c r="Q900" t="e">
        <f t="shared" si="249"/>
        <v>#REF!</v>
      </c>
      <c r="R900" t="e">
        <f t="shared" si="250"/>
        <v>#REF!</v>
      </c>
      <c r="S900" t="e">
        <f t="shared" si="251"/>
        <v>#REF!</v>
      </c>
      <c r="T900" t="e">
        <f t="shared" si="252"/>
        <v>#REF!</v>
      </c>
      <c r="U900" t="e">
        <f t="shared" si="253"/>
        <v>#REF!</v>
      </c>
      <c r="V900" t="e">
        <f t="shared" si="254"/>
        <v>#REF!</v>
      </c>
      <c r="W900" t="e">
        <f t="shared" si="255"/>
        <v>#REF!</v>
      </c>
      <c r="X900" t="e">
        <f t="shared" si="256"/>
        <v>#REF!</v>
      </c>
      <c r="Y900" t="e">
        <f t="shared" si="257"/>
        <v>#REF!</v>
      </c>
      <c r="Z900" t="e">
        <f t="shared" si="258"/>
        <v>#REF!</v>
      </c>
    </row>
    <row r="901" spans="1:26">
      <c r="A901" t="e">
        <f>IF(A900="","",IF($R$3=1,dayTest!A913,day!#REF!))</f>
        <v>#REF!</v>
      </c>
      <c r="B901" t="str">
        <f t="shared" si="259"/>
        <v/>
      </c>
      <c r="C901" t="str">
        <f t="shared" si="263"/>
        <v/>
      </c>
      <c r="D901" t="str">
        <f t="shared" si="263"/>
        <v/>
      </c>
      <c r="E901" t="str">
        <f t="shared" si="263"/>
        <v/>
      </c>
      <c r="F901" t="str">
        <f t="shared" si="263"/>
        <v/>
      </c>
      <c r="G901" t="str">
        <f t="shared" si="262"/>
        <v/>
      </c>
      <c r="H901" t="str">
        <f t="shared" si="262"/>
        <v/>
      </c>
      <c r="I901" t="str">
        <f t="shared" si="262"/>
        <v/>
      </c>
      <c r="J901" t="str">
        <f t="shared" si="262"/>
        <v/>
      </c>
      <c r="K901" t="str">
        <f t="shared" si="262"/>
        <v/>
      </c>
      <c r="L901" t="str">
        <f t="shared" si="262"/>
        <v/>
      </c>
      <c r="M901" t="str">
        <f t="shared" si="261"/>
        <v/>
      </c>
      <c r="N901" t="e">
        <f t="shared" si="246"/>
        <v>#REF!</v>
      </c>
      <c r="O901" t="e">
        <f t="shared" si="247"/>
        <v>#REF!</v>
      </c>
      <c r="P901" t="e">
        <f t="shared" si="248"/>
        <v>#REF!</v>
      </c>
      <c r="Q901" t="e">
        <f t="shared" si="249"/>
        <v>#REF!</v>
      </c>
      <c r="R901" t="e">
        <f t="shared" si="250"/>
        <v>#REF!</v>
      </c>
      <c r="S901" t="e">
        <f t="shared" si="251"/>
        <v>#REF!</v>
      </c>
      <c r="T901" t="e">
        <f t="shared" si="252"/>
        <v>#REF!</v>
      </c>
      <c r="U901" t="e">
        <f t="shared" si="253"/>
        <v>#REF!</v>
      </c>
      <c r="V901" t="e">
        <f t="shared" si="254"/>
        <v>#REF!</v>
      </c>
      <c r="W901" t="e">
        <f t="shared" si="255"/>
        <v>#REF!</v>
      </c>
      <c r="X901" t="e">
        <f t="shared" si="256"/>
        <v>#REF!</v>
      </c>
      <c r="Y901" t="e">
        <f t="shared" si="257"/>
        <v>#REF!</v>
      </c>
      <c r="Z901" t="e">
        <f t="shared" si="258"/>
        <v>#REF!</v>
      </c>
    </row>
    <row r="902" spans="1:26">
      <c r="A902" t="e">
        <f>IF(A901="","",IF($R$3=1,dayTest!A914,day!#REF!))</f>
        <v>#REF!</v>
      </c>
      <c r="B902" t="str">
        <f t="shared" si="259"/>
        <v/>
      </c>
      <c r="C902" t="str">
        <f t="shared" si="263"/>
        <v/>
      </c>
      <c r="D902" t="str">
        <f t="shared" si="263"/>
        <v/>
      </c>
      <c r="E902" t="str">
        <f t="shared" si="263"/>
        <v/>
      </c>
      <c r="F902" t="str">
        <f t="shared" si="263"/>
        <v/>
      </c>
      <c r="G902" t="str">
        <f t="shared" si="262"/>
        <v/>
      </c>
      <c r="H902" t="str">
        <f t="shared" si="262"/>
        <v/>
      </c>
      <c r="I902" t="str">
        <f t="shared" si="262"/>
        <v/>
      </c>
      <c r="J902" t="str">
        <f t="shared" si="262"/>
        <v/>
      </c>
      <c r="K902" t="str">
        <f t="shared" si="262"/>
        <v/>
      </c>
      <c r="L902" t="str">
        <f t="shared" si="262"/>
        <v/>
      </c>
      <c r="M902" t="str">
        <f t="shared" si="261"/>
        <v/>
      </c>
      <c r="N902" t="e">
        <f t="shared" si="246"/>
        <v>#REF!</v>
      </c>
      <c r="O902" t="e">
        <f t="shared" si="247"/>
        <v>#REF!</v>
      </c>
      <c r="P902" t="e">
        <f t="shared" si="248"/>
        <v>#REF!</v>
      </c>
      <c r="Q902" t="e">
        <f t="shared" si="249"/>
        <v>#REF!</v>
      </c>
      <c r="R902" t="e">
        <f t="shared" si="250"/>
        <v>#REF!</v>
      </c>
      <c r="S902" t="e">
        <f t="shared" si="251"/>
        <v>#REF!</v>
      </c>
      <c r="T902" t="e">
        <f t="shared" si="252"/>
        <v>#REF!</v>
      </c>
      <c r="U902" t="e">
        <f t="shared" si="253"/>
        <v>#REF!</v>
      </c>
      <c r="V902" t="e">
        <f t="shared" si="254"/>
        <v>#REF!</v>
      </c>
      <c r="W902" t="e">
        <f t="shared" si="255"/>
        <v>#REF!</v>
      </c>
      <c r="X902" t="e">
        <f t="shared" si="256"/>
        <v>#REF!</v>
      </c>
      <c r="Y902" t="e">
        <f t="shared" si="257"/>
        <v>#REF!</v>
      </c>
      <c r="Z902" t="e">
        <f t="shared" si="258"/>
        <v>#REF!</v>
      </c>
    </row>
    <row r="903" spans="1:26">
      <c r="A903" t="e">
        <f>IF(A902="","",IF($R$3=1,dayTest!A915,day!#REF!))</f>
        <v>#REF!</v>
      </c>
      <c r="B903" t="str">
        <f t="shared" si="259"/>
        <v/>
      </c>
      <c r="C903" t="str">
        <f t="shared" si="263"/>
        <v/>
      </c>
      <c r="D903" t="str">
        <f t="shared" si="263"/>
        <v/>
      </c>
      <c r="E903" t="str">
        <f t="shared" si="263"/>
        <v/>
      </c>
      <c r="F903" t="str">
        <f t="shared" si="263"/>
        <v/>
      </c>
      <c r="G903" t="str">
        <f t="shared" si="262"/>
        <v/>
      </c>
      <c r="H903" t="str">
        <f t="shared" si="262"/>
        <v/>
      </c>
      <c r="I903" t="str">
        <f t="shared" si="262"/>
        <v/>
      </c>
      <c r="J903" t="str">
        <f t="shared" si="262"/>
        <v/>
      </c>
      <c r="K903" t="str">
        <f t="shared" si="262"/>
        <v/>
      </c>
      <c r="L903" t="str">
        <f t="shared" si="262"/>
        <v/>
      </c>
      <c r="M903" t="str">
        <f t="shared" si="261"/>
        <v/>
      </c>
      <c r="N903" t="e">
        <f t="shared" si="246"/>
        <v>#REF!</v>
      </c>
      <c r="O903" t="e">
        <f t="shared" si="247"/>
        <v>#REF!</v>
      </c>
      <c r="P903" t="e">
        <f t="shared" si="248"/>
        <v>#REF!</v>
      </c>
      <c r="Q903" t="e">
        <f t="shared" si="249"/>
        <v>#REF!</v>
      </c>
      <c r="R903" t="e">
        <f t="shared" si="250"/>
        <v>#REF!</v>
      </c>
      <c r="S903" t="e">
        <f t="shared" si="251"/>
        <v>#REF!</v>
      </c>
      <c r="T903" t="e">
        <f t="shared" si="252"/>
        <v>#REF!</v>
      </c>
      <c r="U903" t="e">
        <f t="shared" si="253"/>
        <v>#REF!</v>
      </c>
      <c r="V903" t="e">
        <f t="shared" si="254"/>
        <v>#REF!</v>
      </c>
      <c r="W903" t="e">
        <f t="shared" si="255"/>
        <v>#REF!</v>
      </c>
      <c r="X903" t="e">
        <f t="shared" si="256"/>
        <v>#REF!</v>
      </c>
      <c r="Y903" t="e">
        <f t="shared" si="257"/>
        <v>#REF!</v>
      </c>
      <c r="Z903" t="e">
        <f t="shared" si="258"/>
        <v>#REF!</v>
      </c>
    </row>
    <row r="904" spans="1:26">
      <c r="A904" t="e">
        <f>IF(A903="","",IF($R$3=1,dayTest!A916,day!#REF!))</f>
        <v>#REF!</v>
      </c>
      <c r="B904" t="str">
        <f t="shared" si="259"/>
        <v/>
      </c>
      <c r="C904" t="str">
        <f t="shared" si="263"/>
        <v/>
      </c>
      <c r="D904" t="str">
        <f t="shared" si="263"/>
        <v/>
      </c>
      <c r="E904" t="str">
        <f t="shared" si="263"/>
        <v/>
      </c>
      <c r="F904" t="str">
        <f t="shared" si="263"/>
        <v/>
      </c>
      <c r="G904" t="str">
        <f t="shared" si="262"/>
        <v/>
      </c>
      <c r="H904" t="str">
        <f t="shared" si="262"/>
        <v/>
      </c>
      <c r="I904" t="str">
        <f t="shared" si="262"/>
        <v/>
      </c>
      <c r="J904" t="str">
        <f t="shared" si="262"/>
        <v/>
      </c>
      <c r="K904" t="str">
        <f t="shared" si="262"/>
        <v/>
      </c>
      <c r="L904" t="str">
        <f t="shared" si="262"/>
        <v/>
      </c>
      <c r="M904" t="str">
        <f t="shared" si="261"/>
        <v/>
      </c>
      <c r="N904" t="e">
        <f t="shared" si="246"/>
        <v>#REF!</v>
      </c>
      <c r="O904" t="e">
        <f t="shared" si="247"/>
        <v>#REF!</v>
      </c>
      <c r="P904" t="e">
        <f t="shared" si="248"/>
        <v>#REF!</v>
      </c>
      <c r="Q904" t="e">
        <f t="shared" si="249"/>
        <v>#REF!</v>
      </c>
      <c r="R904" t="e">
        <f t="shared" si="250"/>
        <v>#REF!</v>
      </c>
      <c r="S904" t="e">
        <f t="shared" si="251"/>
        <v>#REF!</v>
      </c>
      <c r="T904" t="e">
        <f t="shared" si="252"/>
        <v>#REF!</v>
      </c>
      <c r="U904" t="e">
        <f t="shared" si="253"/>
        <v>#REF!</v>
      </c>
      <c r="V904" t="e">
        <f t="shared" si="254"/>
        <v>#REF!</v>
      </c>
      <c r="W904" t="e">
        <f t="shared" si="255"/>
        <v>#REF!</v>
      </c>
      <c r="X904" t="e">
        <f t="shared" si="256"/>
        <v>#REF!</v>
      </c>
      <c r="Y904" t="e">
        <f t="shared" si="257"/>
        <v>#REF!</v>
      </c>
      <c r="Z904" t="e">
        <f t="shared" si="258"/>
        <v>#REF!</v>
      </c>
    </row>
    <row r="905" spans="1:26">
      <c r="A905" t="e">
        <f>IF(A904="","",IF($R$3=1,dayTest!A917,day!#REF!))</f>
        <v>#REF!</v>
      </c>
      <c r="B905" t="str">
        <f t="shared" si="259"/>
        <v/>
      </c>
      <c r="C905" t="str">
        <f t="shared" si="263"/>
        <v/>
      </c>
      <c r="D905" t="str">
        <f t="shared" si="263"/>
        <v/>
      </c>
      <c r="E905" t="str">
        <f t="shared" si="263"/>
        <v/>
      </c>
      <c r="F905" t="str">
        <f t="shared" si="263"/>
        <v/>
      </c>
      <c r="G905" t="str">
        <f t="shared" si="262"/>
        <v/>
      </c>
      <c r="H905" t="str">
        <f t="shared" si="262"/>
        <v/>
      </c>
      <c r="I905" t="str">
        <f t="shared" si="262"/>
        <v/>
      </c>
      <c r="J905" t="str">
        <f t="shared" si="262"/>
        <v/>
      </c>
      <c r="K905" t="str">
        <f t="shared" si="262"/>
        <v/>
      </c>
      <c r="L905" t="str">
        <f t="shared" si="262"/>
        <v/>
      </c>
      <c r="M905" t="str">
        <f t="shared" si="261"/>
        <v/>
      </c>
      <c r="N905" t="e">
        <f t="shared" si="246"/>
        <v>#REF!</v>
      </c>
      <c r="O905" t="e">
        <f t="shared" si="247"/>
        <v>#REF!</v>
      </c>
      <c r="P905" t="e">
        <f t="shared" si="248"/>
        <v>#REF!</v>
      </c>
      <c r="Q905" t="e">
        <f t="shared" si="249"/>
        <v>#REF!</v>
      </c>
      <c r="R905" t="e">
        <f t="shared" si="250"/>
        <v>#REF!</v>
      </c>
      <c r="S905" t="e">
        <f t="shared" si="251"/>
        <v>#REF!</v>
      </c>
      <c r="T905" t="e">
        <f t="shared" si="252"/>
        <v>#REF!</v>
      </c>
      <c r="U905" t="e">
        <f t="shared" si="253"/>
        <v>#REF!</v>
      </c>
      <c r="V905" t="e">
        <f t="shared" si="254"/>
        <v>#REF!</v>
      </c>
      <c r="W905" t="e">
        <f t="shared" si="255"/>
        <v>#REF!</v>
      </c>
      <c r="X905" t="e">
        <f t="shared" si="256"/>
        <v>#REF!</v>
      </c>
      <c r="Y905" t="e">
        <f t="shared" si="257"/>
        <v>#REF!</v>
      </c>
      <c r="Z905" t="e">
        <f t="shared" si="258"/>
        <v>#REF!</v>
      </c>
    </row>
    <row r="906" spans="1:26">
      <c r="A906" t="e">
        <f>IF(A905="","",IF($R$3=1,dayTest!A918,day!#REF!))</f>
        <v>#REF!</v>
      </c>
      <c r="B906" t="str">
        <f t="shared" si="259"/>
        <v/>
      </c>
      <c r="C906" t="str">
        <f t="shared" si="263"/>
        <v/>
      </c>
      <c r="D906" t="str">
        <f t="shared" si="263"/>
        <v/>
      </c>
      <c r="E906" t="str">
        <f t="shared" si="263"/>
        <v/>
      </c>
      <c r="F906" t="str">
        <f t="shared" si="263"/>
        <v/>
      </c>
      <c r="G906" t="str">
        <f t="shared" si="262"/>
        <v/>
      </c>
      <c r="H906" t="str">
        <f t="shared" si="262"/>
        <v/>
      </c>
      <c r="I906" t="str">
        <f t="shared" si="262"/>
        <v/>
      </c>
      <c r="J906" t="str">
        <f t="shared" si="262"/>
        <v/>
      </c>
      <c r="K906" t="str">
        <f t="shared" si="262"/>
        <v/>
      </c>
      <c r="L906" t="str">
        <f t="shared" si="262"/>
        <v/>
      </c>
      <c r="M906" t="str">
        <f t="shared" si="261"/>
        <v/>
      </c>
      <c r="N906" t="e">
        <f t="shared" si="246"/>
        <v>#REF!</v>
      </c>
      <c r="O906" t="e">
        <f t="shared" si="247"/>
        <v>#REF!</v>
      </c>
      <c r="P906" t="e">
        <f t="shared" si="248"/>
        <v>#REF!</v>
      </c>
      <c r="Q906" t="e">
        <f t="shared" si="249"/>
        <v>#REF!</v>
      </c>
      <c r="R906" t="e">
        <f t="shared" si="250"/>
        <v>#REF!</v>
      </c>
      <c r="S906" t="e">
        <f t="shared" si="251"/>
        <v>#REF!</v>
      </c>
      <c r="T906" t="e">
        <f t="shared" si="252"/>
        <v>#REF!</v>
      </c>
      <c r="U906" t="e">
        <f t="shared" si="253"/>
        <v>#REF!</v>
      </c>
      <c r="V906" t="e">
        <f t="shared" si="254"/>
        <v>#REF!</v>
      </c>
      <c r="W906" t="e">
        <f t="shared" si="255"/>
        <v>#REF!</v>
      </c>
      <c r="X906" t="e">
        <f t="shared" si="256"/>
        <v>#REF!</v>
      </c>
      <c r="Y906" t="e">
        <f t="shared" si="257"/>
        <v>#REF!</v>
      </c>
      <c r="Z906" t="e">
        <f t="shared" si="258"/>
        <v>#REF!</v>
      </c>
    </row>
    <row r="907" spans="1:26">
      <c r="A907" t="e">
        <f>IF(A906="","",IF($R$3=1,dayTest!A919,day!#REF!))</f>
        <v>#REF!</v>
      </c>
      <c r="B907" t="str">
        <f t="shared" si="259"/>
        <v/>
      </c>
      <c r="C907" t="str">
        <f t="shared" si="263"/>
        <v/>
      </c>
      <c r="D907" t="str">
        <f t="shared" si="263"/>
        <v/>
      </c>
      <c r="E907" t="str">
        <f t="shared" si="263"/>
        <v/>
      </c>
      <c r="F907" t="str">
        <f t="shared" si="263"/>
        <v/>
      </c>
      <c r="G907" t="str">
        <f t="shared" si="262"/>
        <v/>
      </c>
      <c r="H907" t="str">
        <f t="shared" si="262"/>
        <v/>
      </c>
      <c r="I907" t="str">
        <f t="shared" si="262"/>
        <v/>
      </c>
      <c r="J907" t="str">
        <f t="shared" si="262"/>
        <v/>
      </c>
      <c r="K907" t="str">
        <f t="shared" si="262"/>
        <v/>
      </c>
      <c r="L907" t="str">
        <f t="shared" si="262"/>
        <v/>
      </c>
      <c r="M907" t="str">
        <f t="shared" si="261"/>
        <v/>
      </c>
      <c r="N907" t="e">
        <f t="shared" ref="N907:N970" si="264">IF($A907&lt;&gt;"",TRUE,"")</f>
        <v>#REF!</v>
      </c>
      <c r="O907" t="e">
        <f t="shared" ref="O907:O970" si="265">IF($A907="","",AND(N907,B$8=B907))</f>
        <v>#REF!</v>
      </c>
      <c r="P907" t="e">
        <f t="shared" ref="P907:P970" si="266">IF($A907="","",AND(O907,C$8=C907))</f>
        <v>#REF!</v>
      </c>
      <c r="Q907" t="e">
        <f t="shared" ref="Q907:Q970" si="267">IF($A907="","",AND(P907,D$8=D907))</f>
        <v>#REF!</v>
      </c>
      <c r="R907" t="e">
        <f t="shared" ref="R907:R970" si="268">IF($A907="","",AND(Q907,E$8=E907))</f>
        <v>#REF!</v>
      </c>
      <c r="S907" t="e">
        <f t="shared" ref="S907:S970" si="269">IF($A907="","",AND(R907,F$8=F907))</f>
        <v>#REF!</v>
      </c>
      <c r="T907" t="e">
        <f t="shared" ref="T907:T970" si="270">IF($A907="","",AND(S907,G$8=G907))</f>
        <v>#REF!</v>
      </c>
      <c r="U907" t="e">
        <f t="shared" ref="U907:U970" si="271">IF($A907="","",AND(T907,H$8=H907))</f>
        <v>#REF!</v>
      </c>
      <c r="V907" t="e">
        <f t="shared" ref="V907:V970" si="272">IF($A907="","",AND(U907,I$8=I907))</f>
        <v>#REF!</v>
      </c>
      <c r="W907" t="e">
        <f t="shared" ref="W907:W970" si="273">IF($A907="","",AND(V907,J$8=J907))</f>
        <v>#REF!</v>
      </c>
      <c r="X907" t="e">
        <f t="shared" ref="X907:X970" si="274">IF($A907="","",AND(W907,K$8=K907))</f>
        <v>#REF!</v>
      </c>
      <c r="Y907" t="e">
        <f t="shared" ref="Y907:Y970" si="275">IF($A907="","",AND(X907,L$8=L907))</f>
        <v>#REF!</v>
      </c>
      <c r="Z907" t="e">
        <f t="shared" ref="Z907:Z970" si="276">IF($A907="","",AND(Y907,M$8=M907))</f>
        <v>#REF!</v>
      </c>
    </row>
    <row r="908" spans="1:26">
      <c r="A908" t="e">
        <f>IF(A907="","",IF($R$3=1,dayTest!A920,day!#REF!))</f>
        <v>#REF!</v>
      </c>
      <c r="B908" t="str">
        <f t="shared" si="259"/>
        <v/>
      </c>
      <c r="C908" t="str">
        <f t="shared" si="263"/>
        <v/>
      </c>
      <c r="D908" t="str">
        <f t="shared" si="263"/>
        <v/>
      </c>
      <c r="E908" t="str">
        <f t="shared" si="263"/>
        <v/>
      </c>
      <c r="F908" t="str">
        <f t="shared" si="263"/>
        <v/>
      </c>
      <c r="G908" t="str">
        <f t="shared" si="262"/>
        <v/>
      </c>
      <c r="H908" t="str">
        <f t="shared" si="262"/>
        <v/>
      </c>
      <c r="I908" t="str">
        <f t="shared" si="262"/>
        <v/>
      </c>
      <c r="J908" t="str">
        <f t="shared" si="262"/>
        <v/>
      </c>
      <c r="K908" t="str">
        <f t="shared" si="262"/>
        <v/>
      </c>
      <c r="L908" t="str">
        <f t="shared" si="262"/>
        <v/>
      </c>
      <c r="M908" t="str">
        <f t="shared" si="261"/>
        <v/>
      </c>
      <c r="N908" t="e">
        <f t="shared" si="264"/>
        <v>#REF!</v>
      </c>
      <c r="O908" t="e">
        <f t="shared" si="265"/>
        <v>#REF!</v>
      </c>
      <c r="P908" t="e">
        <f t="shared" si="266"/>
        <v>#REF!</v>
      </c>
      <c r="Q908" t="e">
        <f t="shared" si="267"/>
        <v>#REF!</v>
      </c>
      <c r="R908" t="e">
        <f t="shared" si="268"/>
        <v>#REF!</v>
      </c>
      <c r="S908" t="e">
        <f t="shared" si="269"/>
        <v>#REF!</v>
      </c>
      <c r="T908" t="e">
        <f t="shared" si="270"/>
        <v>#REF!</v>
      </c>
      <c r="U908" t="e">
        <f t="shared" si="271"/>
        <v>#REF!</v>
      </c>
      <c r="V908" t="e">
        <f t="shared" si="272"/>
        <v>#REF!</v>
      </c>
      <c r="W908" t="e">
        <f t="shared" si="273"/>
        <v>#REF!</v>
      </c>
      <c r="X908" t="e">
        <f t="shared" si="274"/>
        <v>#REF!</v>
      </c>
      <c r="Y908" t="e">
        <f t="shared" si="275"/>
        <v>#REF!</v>
      </c>
      <c r="Z908" t="e">
        <f t="shared" si="276"/>
        <v>#REF!</v>
      </c>
    </row>
    <row r="909" spans="1:26">
      <c r="A909" t="e">
        <f>IF(A908="","",IF($R$3=1,dayTest!A921,day!#REF!))</f>
        <v>#REF!</v>
      </c>
      <c r="B909" t="str">
        <f t="shared" si="259"/>
        <v/>
      </c>
      <c r="C909" t="str">
        <f t="shared" si="263"/>
        <v/>
      </c>
      <c r="D909" t="str">
        <f t="shared" si="263"/>
        <v/>
      </c>
      <c r="E909" t="str">
        <f t="shared" si="263"/>
        <v/>
      </c>
      <c r="F909" t="str">
        <f t="shared" si="263"/>
        <v/>
      </c>
      <c r="G909" t="str">
        <f t="shared" si="262"/>
        <v/>
      </c>
      <c r="H909" t="str">
        <f t="shared" si="262"/>
        <v/>
      </c>
      <c r="I909" t="str">
        <f t="shared" si="262"/>
        <v/>
      </c>
      <c r="J909" t="str">
        <f t="shared" si="262"/>
        <v/>
      </c>
      <c r="K909" t="str">
        <f t="shared" si="262"/>
        <v/>
      </c>
      <c r="L909" t="str">
        <f t="shared" si="262"/>
        <v/>
      </c>
      <c r="M909" t="str">
        <f t="shared" si="261"/>
        <v/>
      </c>
      <c r="N909" t="e">
        <f t="shared" si="264"/>
        <v>#REF!</v>
      </c>
      <c r="O909" t="e">
        <f t="shared" si="265"/>
        <v>#REF!</v>
      </c>
      <c r="P909" t="e">
        <f t="shared" si="266"/>
        <v>#REF!</v>
      </c>
      <c r="Q909" t="e">
        <f t="shared" si="267"/>
        <v>#REF!</v>
      </c>
      <c r="R909" t="e">
        <f t="shared" si="268"/>
        <v>#REF!</v>
      </c>
      <c r="S909" t="e">
        <f t="shared" si="269"/>
        <v>#REF!</v>
      </c>
      <c r="T909" t="e">
        <f t="shared" si="270"/>
        <v>#REF!</v>
      </c>
      <c r="U909" t="e">
        <f t="shared" si="271"/>
        <v>#REF!</v>
      </c>
      <c r="V909" t="e">
        <f t="shared" si="272"/>
        <v>#REF!</v>
      </c>
      <c r="W909" t="e">
        <f t="shared" si="273"/>
        <v>#REF!</v>
      </c>
      <c r="X909" t="e">
        <f t="shared" si="274"/>
        <v>#REF!</v>
      </c>
      <c r="Y909" t="e">
        <f t="shared" si="275"/>
        <v>#REF!</v>
      </c>
      <c r="Z909" t="e">
        <f t="shared" si="276"/>
        <v>#REF!</v>
      </c>
    </row>
    <row r="910" spans="1:26">
      <c r="A910" t="e">
        <f>IF(A909="","",IF($R$3=1,dayTest!A922,day!#REF!))</f>
        <v>#REF!</v>
      </c>
      <c r="B910" t="str">
        <f t="shared" si="259"/>
        <v/>
      </c>
      <c r="C910" t="str">
        <f t="shared" si="263"/>
        <v/>
      </c>
      <c r="D910" t="str">
        <f t="shared" si="263"/>
        <v/>
      </c>
      <c r="E910" t="str">
        <f t="shared" si="263"/>
        <v/>
      </c>
      <c r="F910" t="str">
        <f t="shared" si="263"/>
        <v/>
      </c>
      <c r="G910" t="str">
        <f t="shared" si="262"/>
        <v/>
      </c>
      <c r="H910" t="str">
        <f t="shared" si="262"/>
        <v/>
      </c>
      <c r="I910" t="str">
        <f t="shared" si="262"/>
        <v/>
      </c>
      <c r="J910" t="str">
        <f t="shared" si="262"/>
        <v/>
      </c>
      <c r="K910" t="str">
        <f t="shared" si="262"/>
        <v/>
      </c>
      <c r="L910" t="str">
        <f t="shared" si="262"/>
        <v/>
      </c>
      <c r="M910" t="str">
        <f t="shared" si="261"/>
        <v/>
      </c>
      <c r="N910" t="e">
        <f t="shared" si="264"/>
        <v>#REF!</v>
      </c>
      <c r="O910" t="e">
        <f t="shared" si="265"/>
        <v>#REF!</v>
      </c>
      <c r="P910" t="e">
        <f t="shared" si="266"/>
        <v>#REF!</v>
      </c>
      <c r="Q910" t="e">
        <f t="shared" si="267"/>
        <v>#REF!</v>
      </c>
      <c r="R910" t="e">
        <f t="shared" si="268"/>
        <v>#REF!</v>
      </c>
      <c r="S910" t="e">
        <f t="shared" si="269"/>
        <v>#REF!</v>
      </c>
      <c r="T910" t="e">
        <f t="shared" si="270"/>
        <v>#REF!</v>
      </c>
      <c r="U910" t="e">
        <f t="shared" si="271"/>
        <v>#REF!</v>
      </c>
      <c r="V910" t="e">
        <f t="shared" si="272"/>
        <v>#REF!</v>
      </c>
      <c r="W910" t="e">
        <f t="shared" si="273"/>
        <v>#REF!</v>
      </c>
      <c r="X910" t="e">
        <f t="shared" si="274"/>
        <v>#REF!</v>
      </c>
      <c r="Y910" t="e">
        <f t="shared" si="275"/>
        <v>#REF!</v>
      </c>
      <c r="Z910" t="e">
        <f t="shared" si="276"/>
        <v>#REF!</v>
      </c>
    </row>
    <row r="911" spans="1:26">
      <c r="A911" t="e">
        <f>IF(A910="","",IF($R$3=1,dayTest!A923,day!#REF!))</f>
        <v>#REF!</v>
      </c>
      <c r="B911" t="str">
        <f t="shared" si="259"/>
        <v/>
      </c>
      <c r="C911" t="str">
        <f t="shared" si="263"/>
        <v/>
      </c>
      <c r="D911" t="str">
        <f t="shared" si="263"/>
        <v/>
      </c>
      <c r="E911" t="str">
        <f t="shared" si="263"/>
        <v/>
      </c>
      <c r="F911" t="str">
        <f t="shared" si="263"/>
        <v/>
      </c>
      <c r="G911" t="str">
        <f t="shared" si="262"/>
        <v/>
      </c>
      <c r="H911" t="str">
        <f t="shared" si="262"/>
        <v/>
      </c>
      <c r="I911" t="str">
        <f t="shared" si="262"/>
        <v/>
      </c>
      <c r="J911" t="str">
        <f t="shared" si="262"/>
        <v/>
      </c>
      <c r="K911" t="str">
        <f t="shared" si="262"/>
        <v/>
      </c>
      <c r="L911" t="str">
        <f t="shared" si="262"/>
        <v/>
      </c>
      <c r="M911" t="str">
        <f t="shared" si="261"/>
        <v/>
      </c>
      <c r="N911" t="e">
        <f t="shared" si="264"/>
        <v>#REF!</v>
      </c>
      <c r="O911" t="e">
        <f t="shared" si="265"/>
        <v>#REF!</v>
      </c>
      <c r="P911" t="e">
        <f t="shared" si="266"/>
        <v>#REF!</v>
      </c>
      <c r="Q911" t="e">
        <f t="shared" si="267"/>
        <v>#REF!</v>
      </c>
      <c r="R911" t="e">
        <f t="shared" si="268"/>
        <v>#REF!</v>
      </c>
      <c r="S911" t="e">
        <f t="shared" si="269"/>
        <v>#REF!</v>
      </c>
      <c r="T911" t="e">
        <f t="shared" si="270"/>
        <v>#REF!</v>
      </c>
      <c r="U911" t="e">
        <f t="shared" si="271"/>
        <v>#REF!</v>
      </c>
      <c r="V911" t="e">
        <f t="shared" si="272"/>
        <v>#REF!</v>
      </c>
      <c r="W911" t="e">
        <f t="shared" si="273"/>
        <v>#REF!</v>
      </c>
      <c r="X911" t="e">
        <f t="shared" si="274"/>
        <v>#REF!</v>
      </c>
      <c r="Y911" t="e">
        <f t="shared" si="275"/>
        <v>#REF!</v>
      </c>
      <c r="Z911" t="e">
        <f t="shared" si="276"/>
        <v>#REF!</v>
      </c>
    </row>
    <row r="912" spans="1:26">
      <c r="A912" t="e">
        <f>IF(A911="","",IF($R$3=1,dayTest!A924,day!#REF!))</f>
        <v>#REF!</v>
      </c>
      <c r="B912" t="str">
        <f t="shared" si="259"/>
        <v/>
      </c>
      <c r="C912" t="str">
        <f t="shared" si="263"/>
        <v/>
      </c>
      <c r="D912" t="str">
        <f t="shared" si="263"/>
        <v/>
      </c>
      <c r="E912" t="str">
        <f t="shared" si="263"/>
        <v/>
      </c>
      <c r="F912" t="str">
        <f t="shared" si="263"/>
        <v/>
      </c>
      <c r="G912" t="str">
        <f t="shared" si="262"/>
        <v/>
      </c>
      <c r="H912" t="str">
        <f t="shared" si="262"/>
        <v/>
      </c>
      <c r="I912" t="str">
        <f t="shared" si="262"/>
        <v/>
      </c>
      <c r="J912" t="str">
        <f t="shared" si="262"/>
        <v/>
      </c>
      <c r="K912" t="str">
        <f t="shared" si="262"/>
        <v/>
      </c>
      <c r="L912" t="str">
        <f t="shared" si="262"/>
        <v/>
      </c>
      <c r="M912" t="str">
        <f t="shared" si="261"/>
        <v/>
      </c>
      <c r="N912" t="e">
        <f t="shared" si="264"/>
        <v>#REF!</v>
      </c>
      <c r="O912" t="e">
        <f t="shared" si="265"/>
        <v>#REF!</v>
      </c>
      <c r="P912" t="e">
        <f t="shared" si="266"/>
        <v>#REF!</v>
      </c>
      <c r="Q912" t="e">
        <f t="shared" si="267"/>
        <v>#REF!</v>
      </c>
      <c r="R912" t="e">
        <f t="shared" si="268"/>
        <v>#REF!</v>
      </c>
      <c r="S912" t="e">
        <f t="shared" si="269"/>
        <v>#REF!</v>
      </c>
      <c r="T912" t="e">
        <f t="shared" si="270"/>
        <v>#REF!</v>
      </c>
      <c r="U912" t="e">
        <f t="shared" si="271"/>
        <v>#REF!</v>
      </c>
      <c r="V912" t="e">
        <f t="shared" si="272"/>
        <v>#REF!</v>
      </c>
      <c r="W912" t="e">
        <f t="shared" si="273"/>
        <v>#REF!</v>
      </c>
      <c r="X912" t="e">
        <f t="shared" si="274"/>
        <v>#REF!</v>
      </c>
      <c r="Y912" t="e">
        <f t="shared" si="275"/>
        <v>#REF!</v>
      </c>
      <c r="Z912" t="e">
        <f t="shared" si="276"/>
        <v>#REF!</v>
      </c>
    </row>
    <row r="913" spans="1:26">
      <c r="A913" t="e">
        <f>IF(A912="","",IF($R$3=1,dayTest!A925,day!#REF!))</f>
        <v>#REF!</v>
      </c>
      <c r="B913" t="str">
        <f t="shared" si="259"/>
        <v/>
      </c>
      <c r="C913" t="str">
        <f t="shared" si="263"/>
        <v/>
      </c>
      <c r="D913" t="str">
        <f t="shared" si="263"/>
        <v/>
      </c>
      <c r="E913" t="str">
        <f t="shared" si="263"/>
        <v/>
      </c>
      <c r="F913" t="str">
        <f t="shared" si="263"/>
        <v/>
      </c>
      <c r="G913" t="str">
        <f t="shared" si="262"/>
        <v/>
      </c>
      <c r="H913" t="str">
        <f t="shared" si="262"/>
        <v/>
      </c>
      <c r="I913" t="str">
        <f t="shared" si="262"/>
        <v/>
      </c>
      <c r="J913" t="str">
        <f t="shared" si="262"/>
        <v/>
      </c>
      <c r="K913" t="str">
        <f t="shared" si="262"/>
        <v/>
      </c>
      <c r="L913" t="str">
        <f t="shared" si="262"/>
        <v/>
      </c>
      <c r="M913" t="str">
        <f t="shared" si="261"/>
        <v/>
      </c>
      <c r="N913" t="e">
        <f t="shared" si="264"/>
        <v>#REF!</v>
      </c>
      <c r="O913" t="e">
        <f t="shared" si="265"/>
        <v>#REF!</v>
      </c>
      <c r="P913" t="e">
        <f t="shared" si="266"/>
        <v>#REF!</v>
      </c>
      <c r="Q913" t="e">
        <f t="shared" si="267"/>
        <v>#REF!</v>
      </c>
      <c r="R913" t="e">
        <f t="shared" si="268"/>
        <v>#REF!</v>
      </c>
      <c r="S913" t="e">
        <f t="shared" si="269"/>
        <v>#REF!</v>
      </c>
      <c r="T913" t="e">
        <f t="shared" si="270"/>
        <v>#REF!</v>
      </c>
      <c r="U913" t="e">
        <f t="shared" si="271"/>
        <v>#REF!</v>
      </c>
      <c r="V913" t="e">
        <f t="shared" si="272"/>
        <v>#REF!</v>
      </c>
      <c r="W913" t="e">
        <f t="shared" si="273"/>
        <v>#REF!</v>
      </c>
      <c r="X913" t="e">
        <f t="shared" si="274"/>
        <v>#REF!</v>
      </c>
      <c r="Y913" t="e">
        <f t="shared" si="275"/>
        <v>#REF!</v>
      </c>
      <c r="Z913" t="e">
        <f t="shared" si="276"/>
        <v>#REF!</v>
      </c>
    </row>
    <row r="914" spans="1:26">
      <c r="A914" t="e">
        <f>IF(A913="","",IF($R$3=1,dayTest!A926,day!#REF!))</f>
        <v>#REF!</v>
      </c>
      <c r="B914" t="str">
        <f t="shared" si="259"/>
        <v/>
      </c>
      <c r="C914" t="str">
        <f t="shared" si="263"/>
        <v/>
      </c>
      <c r="D914" t="str">
        <f t="shared" si="263"/>
        <v/>
      </c>
      <c r="E914" t="str">
        <f t="shared" si="263"/>
        <v/>
      </c>
      <c r="F914" t="str">
        <f t="shared" si="263"/>
        <v/>
      </c>
      <c r="G914" t="str">
        <f t="shared" si="262"/>
        <v/>
      </c>
      <c r="H914" t="str">
        <f t="shared" si="262"/>
        <v/>
      </c>
      <c r="I914" t="str">
        <f t="shared" si="262"/>
        <v/>
      </c>
      <c r="J914" t="str">
        <f t="shared" si="262"/>
        <v/>
      </c>
      <c r="K914" t="str">
        <f t="shared" si="262"/>
        <v/>
      </c>
      <c r="L914" t="str">
        <f t="shared" si="262"/>
        <v/>
      </c>
      <c r="M914" t="str">
        <f t="shared" si="261"/>
        <v/>
      </c>
      <c r="N914" t="e">
        <f t="shared" si="264"/>
        <v>#REF!</v>
      </c>
      <c r="O914" t="e">
        <f t="shared" si="265"/>
        <v>#REF!</v>
      </c>
      <c r="P914" t="e">
        <f t="shared" si="266"/>
        <v>#REF!</v>
      </c>
      <c r="Q914" t="e">
        <f t="shared" si="267"/>
        <v>#REF!</v>
      </c>
      <c r="R914" t="e">
        <f t="shared" si="268"/>
        <v>#REF!</v>
      </c>
      <c r="S914" t="e">
        <f t="shared" si="269"/>
        <v>#REF!</v>
      </c>
      <c r="T914" t="e">
        <f t="shared" si="270"/>
        <v>#REF!</v>
      </c>
      <c r="U914" t="e">
        <f t="shared" si="271"/>
        <v>#REF!</v>
      </c>
      <c r="V914" t="e">
        <f t="shared" si="272"/>
        <v>#REF!</v>
      </c>
      <c r="W914" t="e">
        <f t="shared" si="273"/>
        <v>#REF!</v>
      </c>
      <c r="X914" t="e">
        <f t="shared" si="274"/>
        <v>#REF!</v>
      </c>
      <c r="Y914" t="e">
        <f t="shared" si="275"/>
        <v>#REF!</v>
      </c>
      <c r="Z914" t="e">
        <f t="shared" si="276"/>
        <v>#REF!</v>
      </c>
    </row>
    <row r="915" spans="1:26">
      <c r="A915" t="e">
        <f>IF(A914="","",IF($R$3=1,dayTest!A927,day!#REF!))</f>
        <v>#REF!</v>
      </c>
      <c r="B915" t="str">
        <f t="shared" si="259"/>
        <v/>
      </c>
      <c r="C915" t="str">
        <f t="shared" si="263"/>
        <v/>
      </c>
      <c r="D915" t="str">
        <f t="shared" si="263"/>
        <v/>
      </c>
      <c r="E915" t="str">
        <f t="shared" si="263"/>
        <v/>
      </c>
      <c r="F915" t="str">
        <f t="shared" si="263"/>
        <v/>
      </c>
      <c r="G915" t="str">
        <f t="shared" si="262"/>
        <v/>
      </c>
      <c r="H915" t="str">
        <f t="shared" si="262"/>
        <v/>
      </c>
      <c r="I915" t="str">
        <f t="shared" si="262"/>
        <v/>
      </c>
      <c r="J915" t="str">
        <f t="shared" si="262"/>
        <v/>
      </c>
      <c r="K915" t="str">
        <f t="shared" si="262"/>
        <v/>
      </c>
      <c r="L915" t="str">
        <f t="shared" si="262"/>
        <v/>
      </c>
      <c r="M915" t="str">
        <f t="shared" si="261"/>
        <v/>
      </c>
      <c r="N915" t="e">
        <f t="shared" si="264"/>
        <v>#REF!</v>
      </c>
      <c r="O915" t="e">
        <f t="shared" si="265"/>
        <v>#REF!</v>
      </c>
      <c r="P915" t="e">
        <f t="shared" si="266"/>
        <v>#REF!</v>
      </c>
      <c r="Q915" t="e">
        <f t="shared" si="267"/>
        <v>#REF!</v>
      </c>
      <c r="R915" t="e">
        <f t="shared" si="268"/>
        <v>#REF!</v>
      </c>
      <c r="S915" t="e">
        <f t="shared" si="269"/>
        <v>#REF!</v>
      </c>
      <c r="T915" t="e">
        <f t="shared" si="270"/>
        <v>#REF!</v>
      </c>
      <c r="U915" t="e">
        <f t="shared" si="271"/>
        <v>#REF!</v>
      </c>
      <c r="V915" t="e">
        <f t="shared" si="272"/>
        <v>#REF!</v>
      </c>
      <c r="W915" t="e">
        <f t="shared" si="273"/>
        <v>#REF!</v>
      </c>
      <c r="X915" t="e">
        <f t="shared" si="274"/>
        <v>#REF!</v>
      </c>
      <c r="Y915" t="e">
        <f t="shared" si="275"/>
        <v>#REF!</v>
      </c>
      <c r="Z915" t="e">
        <f t="shared" si="276"/>
        <v>#REF!</v>
      </c>
    </row>
    <row r="916" spans="1:26">
      <c r="A916" t="e">
        <f>IF(A915="","",IF($R$3=1,dayTest!A928,day!#REF!))</f>
        <v>#REF!</v>
      </c>
      <c r="B916" t="str">
        <f t="shared" si="259"/>
        <v/>
      </c>
      <c r="C916" t="str">
        <f t="shared" si="263"/>
        <v/>
      </c>
      <c r="D916" t="str">
        <f t="shared" si="263"/>
        <v/>
      </c>
      <c r="E916" t="str">
        <f t="shared" si="263"/>
        <v/>
      </c>
      <c r="F916" t="str">
        <f t="shared" si="263"/>
        <v/>
      </c>
      <c r="G916" t="str">
        <f t="shared" si="262"/>
        <v/>
      </c>
      <c r="H916" t="str">
        <f t="shared" si="262"/>
        <v/>
      </c>
      <c r="I916" t="str">
        <f t="shared" si="262"/>
        <v/>
      </c>
      <c r="J916" t="str">
        <f t="shared" si="262"/>
        <v/>
      </c>
      <c r="K916" t="str">
        <f t="shared" si="262"/>
        <v/>
      </c>
      <c r="L916" t="str">
        <f t="shared" si="262"/>
        <v/>
      </c>
      <c r="M916" t="str">
        <f t="shared" si="261"/>
        <v/>
      </c>
      <c r="N916" t="e">
        <f t="shared" si="264"/>
        <v>#REF!</v>
      </c>
      <c r="O916" t="e">
        <f t="shared" si="265"/>
        <v>#REF!</v>
      </c>
      <c r="P916" t="e">
        <f t="shared" si="266"/>
        <v>#REF!</v>
      </c>
      <c r="Q916" t="e">
        <f t="shared" si="267"/>
        <v>#REF!</v>
      </c>
      <c r="R916" t="e">
        <f t="shared" si="268"/>
        <v>#REF!</v>
      </c>
      <c r="S916" t="e">
        <f t="shared" si="269"/>
        <v>#REF!</v>
      </c>
      <c r="T916" t="e">
        <f t="shared" si="270"/>
        <v>#REF!</v>
      </c>
      <c r="U916" t="e">
        <f t="shared" si="271"/>
        <v>#REF!</v>
      </c>
      <c r="V916" t="e">
        <f t="shared" si="272"/>
        <v>#REF!</v>
      </c>
      <c r="W916" t="e">
        <f t="shared" si="273"/>
        <v>#REF!</v>
      </c>
      <c r="X916" t="e">
        <f t="shared" si="274"/>
        <v>#REF!</v>
      </c>
      <c r="Y916" t="e">
        <f t="shared" si="275"/>
        <v>#REF!</v>
      </c>
      <c r="Z916" t="e">
        <f t="shared" si="276"/>
        <v>#REF!</v>
      </c>
    </row>
    <row r="917" spans="1:26">
      <c r="A917" t="e">
        <f>IF(A916="","",IF($R$3=1,dayTest!A929,day!#REF!))</f>
        <v>#REF!</v>
      </c>
      <c r="B917" t="str">
        <f t="shared" si="259"/>
        <v/>
      </c>
      <c r="C917" t="str">
        <f t="shared" si="263"/>
        <v/>
      </c>
      <c r="D917" t="str">
        <f t="shared" si="263"/>
        <v/>
      </c>
      <c r="E917" t="str">
        <f t="shared" si="263"/>
        <v/>
      </c>
      <c r="F917" t="str">
        <f t="shared" si="263"/>
        <v/>
      </c>
      <c r="G917" t="str">
        <f t="shared" si="262"/>
        <v/>
      </c>
      <c r="H917" t="str">
        <f t="shared" si="262"/>
        <v/>
      </c>
      <c r="I917" t="str">
        <f t="shared" si="262"/>
        <v/>
      </c>
      <c r="J917" t="str">
        <f t="shared" si="262"/>
        <v/>
      </c>
      <c r="K917" t="str">
        <f t="shared" si="262"/>
        <v/>
      </c>
      <c r="L917" t="str">
        <f t="shared" si="262"/>
        <v/>
      </c>
      <c r="M917" t="str">
        <f t="shared" si="261"/>
        <v/>
      </c>
      <c r="N917" t="e">
        <f t="shared" si="264"/>
        <v>#REF!</v>
      </c>
      <c r="O917" t="e">
        <f t="shared" si="265"/>
        <v>#REF!</v>
      </c>
      <c r="P917" t="e">
        <f t="shared" si="266"/>
        <v>#REF!</v>
      </c>
      <c r="Q917" t="e">
        <f t="shared" si="267"/>
        <v>#REF!</v>
      </c>
      <c r="R917" t="e">
        <f t="shared" si="268"/>
        <v>#REF!</v>
      </c>
      <c r="S917" t="e">
        <f t="shared" si="269"/>
        <v>#REF!</v>
      </c>
      <c r="T917" t="e">
        <f t="shared" si="270"/>
        <v>#REF!</v>
      </c>
      <c r="U917" t="e">
        <f t="shared" si="271"/>
        <v>#REF!</v>
      </c>
      <c r="V917" t="e">
        <f t="shared" si="272"/>
        <v>#REF!</v>
      </c>
      <c r="W917" t="e">
        <f t="shared" si="273"/>
        <v>#REF!</v>
      </c>
      <c r="X917" t="e">
        <f t="shared" si="274"/>
        <v>#REF!</v>
      </c>
      <c r="Y917" t="e">
        <f t="shared" si="275"/>
        <v>#REF!</v>
      </c>
      <c r="Z917" t="e">
        <f t="shared" si="276"/>
        <v>#REF!</v>
      </c>
    </row>
    <row r="918" spans="1:26">
      <c r="A918" t="e">
        <f>IF(A917="","",IF($R$3=1,dayTest!A930,day!#REF!))</f>
        <v>#REF!</v>
      </c>
      <c r="B918" t="str">
        <f t="shared" si="259"/>
        <v/>
      </c>
      <c r="C918" t="str">
        <f t="shared" si="263"/>
        <v/>
      </c>
      <c r="D918" t="str">
        <f t="shared" si="263"/>
        <v/>
      </c>
      <c r="E918" t="str">
        <f t="shared" si="263"/>
        <v/>
      </c>
      <c r="F918" t="str">
        <f t="shared" si="263"/>
        <v/>
      </c>
      <c r="G918" t="str">
        <f t="shared" si="262"/>
        <v/>
      </c>
      <c r="H918" t="str">
        <f t="shared" si="262"/>
        <v/>
      </c>
      <c r="I918" t="str">
        <f t="shared" si="262"/>
        <v/>
      </c>
      <c r="J918" t="str">
        <f t="shared" si="262"/>
        <v/>
      </c>
      <c r="K918" t="str">
        <f t="shared" si="262"/>
        <v/>
      </c>
      <c r="L918" t="str">
        <f t="shared" si="262"/>
        <v/>
      </c>
      <c r="M918" t="str">
        <f t="shared" si="261"/>
        <v/>
      </c>
      <c r="N918" t="e">
        <f t="shared" si="264"/>
        <v>#REF!</v>
      </c>
      <c r="O918" t="e">
        <f t="shared" si="265"/>
        <v>#REF!</v>
      </c>
      <c r="P918" t="e">
        <f t="shared" si="266"/>
        <v>#REF!</v>
      </c>
      <c r="Q918" t="e">
        <f t="shared" si="267"/>
        <v>#REF!</v>
      </c>
      <c r="R918" t="e">
        <f t="shared" si="268"/>
        <v>#REF!</v>
      </c>
      <c r="S918" t="e">
        <f t="shared" si="269"/>
        <v>#REF!</v>
      </c>
      <c r="T918" t="e">
        <f t="shared" si="270"/>
        <v>#REF!</v>
      </c>
      <c r="U918" t="e">
        <f t="shared" si="271"/>
        <v>#REF!</v>
      </c>
      <c r="V918" t="e">
        <f t="shared" si="272"/>
        <v>#REF!</v>
      </c>
      <c r="W918" t="e">
        <f t="shared" si="273"/>
        <v>#REF!</v>
      </c>
      <c r="X918" t="e">
        <f t="shared" si="274"/>
        <v>#REF!</v>
      </c>
      <c r="Y918" t="e">
        <f t="shared" si="275"/>
        <v>#REF!</v>
      </c>
      <c r="Z918" t="e">
        <f t="shared" si="276"/>
        <v>#REF!</v>
      </c>
    </row>
    <row r="919" spans="1:26">
      <c r="A919" t="e">
        <f>IF(A918="","",IF($R$3=1,dayTest!A931,day!#REF!))</f>
        <v>#REF!</v>
      </c>
      <c r="B919" t="str">
        <f t="shared" ref="B919:B982" si="277">IFERROR(VALUE(MID($A919,COLUMN()-1,1)),"")</f>
        <v/>
      </c>
      <c r="C919" t="str">
        <f t="shared" si="263"/>
        <v/>
      </c>
      <c r="D919" t="str">
        <f t="shared" si="263"/>
        <v/>
      </c>
      <c r="E919" t="str">
        <f t="shared" si="263"/>
        <v/>
      </c>
      <c r="F919" t="str">
        <f t="shared" si="263"/>
        <v/>
      </c>
      <c r="G919" t="str">
        <f t="shared" si="262"/>
        <v/>
      </c>
      <c r="H919" t="str">
        <f t="shared" si="262"/>
        <v/>
      </c>
      <c r="I919" t="str">
        <f t="shared" si="262"/>
        <v/>
      </c>
      <c r="J919" t="str">
        <f t="shared" si="262"/>
        <v/>
      </c>
      <c r="K919" t="str">
        <f t="shared" si="262"/>
        <v/>
      </c>
      <c r="L919" t="str">
        <f t="shared" si="262"/>
        <v/>
      </c>
      <c r="M919" t="str">
        <f t="shared" si="261"/>
        <v/>
      </c>
      <c r="N919" t="e">
        <f t="shared" si="264"/>
        <v>#REF!</v>
      </c>
      <c r="O919" t="e">
        <f t="shared" si="265"/>
        <v>#REF!</v>
      </c>
      <c r="P919" t="e">
        <f t="shared" si="266"/>
        <v>#REF!</v>
      </c>
      <c r="Q919" t="e">
        <f t="shared" si="267"/>
        <v>#REF!</v>
      </c>
      <c r="R919" t="e">
        <f t="shared" si="268"/>
        <v>#REF!</v>
      </c>
      <c r="S919" t="e">
        <f t="shared" si="269"/>
        <v>#REF!</v>
      </c>
      <c r="T919" t="e">
        <f t="shared" si="270"/>
        <v>#REF!</v>
      </c>
      <c r="U919" t="e">
        <f t="shared" si="271"/>
        <v>#REF!</v>
      </c>
      <c r="V919" t="e">
        <f t="shared" si="272"/>
        <v>#REF!</v>
      </c>
      <c r="W919" t="e">
        <f t="shared" si="273"/>
        <v>#REF!</v>
      </c>
      <c r="X919" t="e">
        <f t="shared" si="274"/>
        <v>#REF!</v>
      </c>
      <c r="Y919" t="e">
        <f t="shared" si="275"/>
        <v>#REF!</v>
      </c>
      <c r="Z919" t="e">
        <f t="shared" si="276"/>
        <v>#REF!</v>
      </c>
    </row>
    <row r="920" spans="1:26">
      <c r="A920" t="e">
        <f>IF(A919="","",IF($R$3=1,dayTest!A932,day!#REF!))</f>
        <v>#REF!</v>
      </c>
      <c r="B920" t="str">
        <f t="shared" si="277"/>
        <v/>
      </c>
      <c r="C920" t="str">
        <f t="shared" si="263"/>
        <v/>
      </c>
      <c r="D920" t="str">
        <f t="shared" si="263"/>
        <v/>
      </c>
      <c r="E920" t="str">
        <f t="shared" si="263"/>
        <v/>
      </c>
      <c r="F920" t="str">
        <f t="shared" si="263"/>
        <v/>
      </c>
      <c r="G920" t="str">
        <f t="shared" si="262"/>
        <v/>
      </c>
      <c r="H920" t="str">
        <f t="shared" si="262"/>
        <v/>
      </c>
      <c r="I920" t="str">
        <f t="shared" si="262"/>
        <v/>
      </c>
      <c r="J920" t="str">
        <f t="shared" si="262"/>
        <v/>
      </c>
      <c r="K920" t="str">
        <f t="shared" si="262"/>
        <v/>
      </c>
      <c r="L920" t="str">
        <f t="shared" si="262"/>
        <v/>
      </c>
      <c r="M920" t="str">
        <f t="shared" si="261"/>
        <v/>
      </c>
      <c r="N920" t="e">
        <f t="shared" si="264"/>
        <v>#REF!</v>
      </c>
      <c r="O920" t="e">
        <f t="shared" si="265"/>
        <v>#REF!</v>
      </c>
      <c r="P920" t="e">
        <f t="shared" si="266"/>
        <v>#REF!</v>
      </c>
      <c r="Q920" t="e">
        <f t="shared" si="267"/>
        <v>#REF!</v>
      </c>
      <c r="R920" t="e">
        <f t="shared" si="268"/>
        <v>#REF!</v>
      </c>
      <c r="S920" t="e">
        <f t="shared" si="269"/>
        <v>#REF!</v>
      </c>
      <c r="T920" t="e">
        <f t="shared" si="270"/>
        <v>#REF!</v>
      </c>
      <c r="U920" t="e">
        <f t="shared" si="271"/>
        <v>#REF!</v>
      </c>
      <c r="V920" t="e">
        <f t="shared" si="272"/>
        <v>#REF!</v>
      </c>
      <c r="W920" t="e">
        <f t="shared" si="273"/>
        <v>#REF!</v>
      </c>
      <c r="X920" t="e">
        <f t="shared" si="274"/>
        <v>#REF!</v>
      </c>
      <c r="Y920" t="e">
        <f t="shared" si="275"/>
        <v>#REF!</v>
      </c>
      <c r="Z920" t="e">
        <f t="shared" si="276"/>
        <v>#REF!</v>
      </c>
    </row>
    <row r="921" spans="1:26">
      <c r="A921" t="e">
        <f>IF(A920="","",IF($R$3=1,dayTest!A933,day!#REF!))</f>
        <v>#REF!</v>
      </c>
      <c r="B921" t="str">
        <f t="shared" si="277"/>
        <v/>
      </c>
      <c r="C921" t="str">
        <f t="shared" si="263"/>
        <v/>
      </c>
      <c r="D921" t="str">
        <f t="shared" si="263"/>
        <v/>
      </c>
      <c r="E921" t="str">
        <f t="shared" si="263"/>
        <v/>
      </c>
      <c r="F921" t="str">
        <f t="shared" si="263"/>
        <v/>
      </c>
      <c r="G921" t="str">
        <f t="shared" si="262"/>
        <v/>
      </c>
      <c r="H921" t="str">
        <f t="shared" si="262"/>
        <v/>
      </c>
      <c r="I921" t="str">
        <f t="shared" si="262"/>
        <v/>
      </c>
      <c r="J921" t="str">
        <f t="shared" si="262"/>
        <v/>
      </c>
      <c r="K921" t="str">
        <f t="shared" si="262"/>
        <v/>
      </c>
      <c r="L921" t="str">
        <f t="shared" si="262"/>
        <v/>
      </c>
      <c r="M921" t="str">
        <f t="shared" si="261"/>
        <v/>
      </c>
      <c r="N921" t="e">
        <f t="shared" si="264"/>
        <v>#REF!</v>
      </c>
      <c r="O921" t="e">
        <f t="shared" si="265"/>
        <v>#REF!</v>
      </c>
      <c r="P921" t="e">
        <f t="shared" si="266"/>
        <v>#REF!</v>
      </c>
      <c r="Q921" t="e">
        <f t="shared" si="267"/>
        <v>#REF!</v>
      </c>
      <c r="R921" t="e">
        <f t="shared" si="268"/>
        <v>#REF!</v>
      </c>
      <c r="S921" t="e">
        <f t="shared" si="269"/>
        <v>#REF!</v>
      </c>
      <c r="T921" t="e">
        <f t="shared" si="270"/>
        <v>#REF!</v>
      </c>
      <c r="U921" t="e">
        <f t="shared" si="271"/>
        <v>#REF!</v>
      </c>
      <c r="V921" t="e">
        <f t="shared" si="272"/>
        <v>#REF!</v>
      </c>
      <c r="W921" t="e">
        <f t="shared" si="273"/>
        <v>#REF!</v>
      </c>
      <c r="X921" t="e">
        <f t="shared" si="274"/>
        <v>#REF!</v>
      </c>
      <c r="Y921" t="e">
        <f t="shared" si="275"/>
        <v>#REF!</v>
      </c>
      <c r="Z921" t="e">
        <f t="shared" si="276"/>
        <v>#REF!</v>
      </c>
    </row>
    <row r="922" spans="1:26">
      <c r="A922" t="e">
        <f>IF(A921="","",IF($R$3=1,dayTest!A934,day!#REF!))</f>
        <v>#REF!</v>
      </c>
      <c r="B922" t="str">
        <f t="shared" si="277"/>
        <v/>
      </c>
      <c r="C922" t="str">
        <f t="shared" si="263"/>
        <v/>
      </c>
      <c r="D922" t="str">
        <f t="shared" si="263"/>
        <v/>
      </c>
      <c r="E922" t="str">
        <f t="shared" si="263"/>
        <v/>
      </c>
      <c r="F922" t="str">
        <f t="shared" si="263"/>
        <v/>
      </c>
      <c r="G922" t="str">
        <f t="shared" si="262"/>
        <v/>
      </c>
      <c r="H922" t="str">
        <f t="shared" si="262"/>
        <v/>
      </c>
      <c r="I922" t="str">
        <f t="shared" si="262"/>
        <v/>
      </c>
      <c r="J922" t="str">
        <f t="shared" si="262"/>
        <v/>
      </c>
      <c r="K922" t="str">
        <f t="shared" si="262"/>
        <v/>
      </c>
      <c r="L922" t="str">
        <f t="shared" si="262"/>
        <v/>
      </c>
      <c r="M922" t="str">
        <f t="shared" si="261"/>
        <v/>
      </c>
      <c r="N922" t="e">
        <f t="shared" si="264"/>
        <v>#REF!</v>
      </c>
      <c r="O922" t="e">
        <f t="shared" si="265"/>
        <v>#REF!</v>
      </c>
      <c r="P922" t="e">
        <f t="shared" si="266"/>
        <v>#REF!</v>
      </c>
      <c r="Q922" t="e">
        <f t="shared" si="267"/>
        <v>#REF!</v>
      </c>
      <c r="R922" t="e">
        <f t="shared" si="268"/>
        <v>#REF!</v>
      </c>
      <c r="S922" t="e">
        <f t="shared" si="269"/>
        <v>#REF!</v>
      </c>
      <c r="T922" t="e">
        <f t="shared" si="270"/>
        <v>#REF!</v>
      </c>
      <c r="U922" t="e">
        <f t="shared" si="271"/>
        <v>#REF!</v>
      </c>
      <c r="V922" t="e">
        <f t="shared" si="272"/>
        <v>#REF!</v>
      </c>
      <c r="W922" t="e">
        <f t="shared" si="273"/>
        <v>#REF!</v>
      </c>
      <c r="X922" t="e">
        <f t="shared" si="274"/>
        <v>#REF!</v>
      </c>
      <c r="Y922" t="e">
        <f t="shared" si="275"/>
        <v>#REF!</v>
      </c>
      <c r="Z922" t="e">
        <f t="shared" si="276"/>
        <v>#REF!</v>
      </c>
    </row>
    <row r="923" spans="1:26">
      <c r="A923" t="e">
        <f>IF(A922="","",IF($R$3=1,dayTest!A935,day!#REF!))</f>
        <v>#REF!</v>
      </c>
      <c r="B923" t="str">
        <f t="shared" si="277"/>
        <v/>
      </c>
      <c r="C923" t="str">
        <f t="shared" si="263"/>
        <v/>
      </c>
      <c r="D923" t="str">
        <f t="shared" si="263"/>
        <v/>
      </c>
      <c r="E923" t="str">
        <f t="shared" si="263"/>
        <v/>
      </c>
      <c r="F923" t="str">
        <f t="shared" si="263"/>
        <v/>
      </c>
      <c r="G923" t="str">
        <f t="shared" si="262"/>
        <v/>
      </c>
      <c r="H923" t="str">
        <f t="shared" si="262"/>
        <v/>
      </c>
      <c r="I923" t="str">
        <f t="shared" si="262"/>
        <v/>
      </c>
      <c r="J923" t="str">
        <f t="shared" si="262"/>
        <v/>
      </c>
      <c r="K923" t="str">
        <f t="shared" si="262"/>
        <v/>
      </c>
      <c r="L923" t="str">
        <f t="shared" si="262"/>
        <v/>
      </c>
      <c r="M923" t="str">
        <f t="shared" si="261"/>
        <v/>
      </c>
      <c r="N923" t="e">
        <f t="shared" si="264"/>
        <v>#REF!</v>
      </c>
      <c r="O923" t="e">
        <f t="shared" si="265"/>
        <v>#REF!</v>
      </c>
      <c r="P923" t="e">
        <f t="shared" si="266"/>
        <v>#REF!</v>
      </c>
      <c r="Q923" t="e">
        <f t="shared" si="267"/>
        <v>#REF!</v>
      </c>
      <c r="R923" t="e">
        <f t="shared" si="268"/>
        <v>#REF!</v>
      </c>
      <c r="S923" t="e">
        <f t="shared" si="269"/>
        <v>#REF!</v>
      </c>
      <c r="T923" t="e">
        <f t="shared" si="270"/>
        <v>#REF!</v>
      </c>
      <c r="U923" t="e">
        <f t="shared" si="271"/>
        <v>#REF!</v>
      </c>
      <c r="V923" t="e">
        <f t="shared" si="272"/>
        <v>#REF!</v>
      </c>
      <c r="W923" t="e">
        <f t="shared" si="273"/>
        <v>#REF!</v>
      </c>
      <c r="X923" t="e">
        <f t="shared" si="274"/>
        <v>#REF!</v>
      </c>
      <c r="Y923" t="e">
        <f t="shared" si="275"/>
        <v>#REF!</v>
      </c>
      <c r="Z923" t="e">
        <f t="shared" si="276"/>
        <v>#REF!</v>
      </c>
    </row>
    <row r="924" spans="1:26">
      <c r="A924" t="e">
        <f>IF(A923="","",IF($R$3=1,dayTest!A936,day!#REF!))</f>
        <v>#REF!</v>
      </c>
      <c r="B924" t="str">
        <f t="shared" si="277"/>
        <v/>
      </c>
      <c r="C924" t="str">
        <f t="shared" si="263"/>
        <v/>
      </c>
      <c r="D924" t="str">
        <f t="shared" si="263"/>
        <v/>
      </c>
      <c r="E924" t="str">
        <f t="shared" si="263"/>
        <v/>
      </c>
      <c r="F924" t="str">
        <f t="shared" si="263"/>
        <v/>
      </c>
      <c r="G924" t="str">
        <f t="shared" si="262"/>
        <v/>
      </c>
      <c r="H924" t="str">
        <f t="shared" si="262"/>
        <v/>
      </c>
      <c r="I924" t="str">
        <f t="shared" si="262"/>
        <v/>
      </c>
      <c r="J924" t="str">
        <f t="shared" si="262"/>
        <v/>
      </c>
      <c r="K924" t="str">
        <f t="shared" si="262"/>
        <v/>
      </c>
      <c r="L924" t="str">
        <f t="shared" si="262"/>
        <v/>
      </c>
      <c r="M924" t="str">
        <f t="shared" si="261"/>
        <v/>
      </c>
      <c r="N924" t="e">
        <f t="shared" si="264"/>
        <v>#REF!</v>
      </c>
      <c r="O924" t="e">
        <f t="shared" si="265"/>
        <v>#REF!</v>
      </c>
      <c r="P924" t="e">
        <f t="shared" si="266"/>
        <v>#REF!</v>
      </c>
      <c r="Q924" t="e">
        <f t="shared" si="267"/>
        <v>#REF!</v>
      </c>
      <c r="R924" t="e">
        <f t="shared" si="268"/>
        <v>#REF!</v>
      </c>
      <c r="S924" t="e">
        <f t="shared" si="269"/>
        <v>#REF!</v>
      </c>
      <c r="T924" t="e">
        <f t="shared" si="270"/>
        <v>#REF!</v>
      </c>
      <c r="U924" t="e">
        <f t="shared" si="271"/>
        <v>#REF!</v>
      </c>
      <c r="V924" t="e">
        <f t="shared" si="272"/>
        <v>#REF!</v>
      </c>
      <c r="W924" t="e">
        <f t="shared" si="273"/>
        <v>#REF!</v>
      </c>
      <c r="X924" t="e">
        <f t="shared" si="274"/>
        <v>#REF!</v>
      </c>
      <c r="Y924" t="e">
        <f t="shared" si="275"/>
        <v>#REF!</v>
      </c>
      <c r="Z924" t="e">
        <f t="shared" si="276"/>
        <v>#REF!</v>
      </c>
    </row>
    <row r="925" spans="1:26">
      <c r="A925" t="e">
        <f>IF(A924="","",IF($R$3=1,dayTest!A937,day!#REF!))</f>
        <v>#REF!</v>
      </c>
      <c r="B925" t="str">
        <f t="shared" si="277"/>
        <v/>
      </c>
      <c r="C925" t="str">
        <f t="shared" si="263"/>
        <v/>
      </c>
      <c r="D925" t="str">
        <f t="shared" si="263"/>
        <v/>
      </c>
      <c r="E925" t="str">
        <f t="shared" si="263"/>
        <v/>
      </c>
      <c r="F925" t="str">
        <f t="shared" si="263"/>
        <v/>
      </c>
      <c r="G925" t="str">
        <f t="shared" si="262"/>
        <v/>
      </c>
      <c r="H925" t="str">
        <f t="shared" si="262"/>
        <v/>
      </c>
      <c r="I925" t="str">
        <f t="shared" si="262"/>
        <v/>
      </c>
      <c r="J925" t="str">
        <f t="shared" si="262"/>
        <v/>
      </c>
      <c r="K925" t="str">
        <f t="shared" si="262"/>
        <v/>
      </c>
      <c r="L925" t="str">
        <f t="shared" si="262"/>
        <v/>
      </c>
      <c r="M925" t="str">
        <f t="shared" si="261"/>
        <v/>
      </c>
      <c r="N925" t="e">
        <f t="shared" si="264"/>
        <v>#REF!</v>
      </c>
      <c r="O925" t="e">
        <f t="shared" si="265"/>
        <v>#REF!</v>
      </c>
      <c r="P925" t="e">
        <f t="shared" si="266"/>
        <v>#REF!</v>
      </c>
      <c r="Q925" t="e">
        <f t="shared" si="267"/>
        <v>#REF!</v>
      </c>
      <c r="R925" t="e">
        <f t="shared" si="268"/>
        <v>#REF!</v>
      </c>
      <c r="S925" t="e">
        <f t="shared" si="269"/>
        <v>#REF!</v>
      </c>
      <c r="T925" t="e">
        <f t="shared" si="270"/>
        <v>#REF!</v>
      </c>
      <c r="U925" t="e">
        <f t="shared" si="271"/>
        <v>#REF!</v>
      </c>
      <c r="V925" t="e">
        <f t="shared" si="272"/>
        <v>#REF!</v>
      </c>
      <c r="W925" t="e">
        <f t="shared" si="273"/>
        <v>#REF!</v>
      </c>
      <c r="X925" t="e">
        <f t="shared" si="274"/>
        <v>#REF!</v>
      </c>
      <c r="Y925" t="e">
        <f t="shared" si="275"/>
        <v>#REF!</v>
      </c>
      <c r="Z925" t="e">
        <f t="shared" si="276"/>
        <v>#REF!</v>
      </c>
    </row>
    <row r="926" spans="1:26">
      <c r="A926" t="e">
        <f>IF(A925="","",IF($R$3=1,dayTest!A938,day!#REF!))</f>
        <v>#REF!</v>
      </c>
      <c r="B926" t="str">
        <f t="shared" si="277"/>
        <v/>
      </c>
      <c r="C926" t="str">
        <f t="shared" si="263"/>
        <v/>
      </c>
      <c r="D926" t="str">
        <f t="shared" si="263"/>
        <v/>
      </c>
      <c r="E926" t="str">
        <f t="shared" si="263"/>
        <v/>
      </c>
      <c r="F926" t="str">
        <f t="shared" si="263"/>
        <v/>
      </c>
      <c r="G926" t="str">
        <f t="shared" si="262"/>
        <v/>
      </c>
      <c r="H926" t="str">
        <f t="shared" si="262"/>
        <v/>
      </c>
      <c r="I926" t="str">
        <f t="shared" si="262"/>
        <v/>
      </c>
      <c r="J926" t="str">
        <f t="shared" si="262"/>
        <v/>
      </c>
      <c r="K926" t="str">
        <f t="shared" si="262"/>
        <v/>
      </c>
      <c r="L926" t="str">
        <f t="shared" si="262"/>
        <v/>
      </c>
      <c r="M926" t="str">
        <f t="shared" si="261"/>
        <v/>
      </c>
      <c r="N926" t="e">
        <f t="shared" si="264"/>
        <v>#REF!</v>
      </c>
      <c r="O926" t="e">
        <f t="shared" si="265"/>
        <v>#REF!</v>
      </c>
      <c r="P926" t="e">
        <f t="shared" si="266"/>
        <v>#REF!</v>
      </c>
      <c r="Q926" t="e">
        <f t="shared" si="267"/>
        <v>#REF!</v>
      </c>
      <c r="R926" t="e">
        <f t="shared" si="268"/>
        <v>#REF!</v>
      </c>
      <c r="S926" t="e">
        <f t="shared" si="269"/>
        <v>#REF!</v>
      </c>
      <c r="T926" t="e">
        <f t="shared" si="270"/>
        <v>#REF!</v>
      </c>
      <c r="U926" t="e">
        <f t="shared" si="271"/>
        <v>#REF!</v>
      </c>
      <c r="V926" t="e">
        <f t="shared" si="272"/>
        <v>#REF!</v>
      </c>
      <c r="W926" t="e">
        <f t="shared" si="273"/>
        <v>#REF!</v>
      </c>
      <c r="X926" t="e">
        <f t="shared" si="274"/>
        <v>#REF!</v>
      </c>
      <c r="Y926" t="e">
        <f t="shared" si="275"/>
        <v>#REF!</v>
      </c>
      <c r="Z926" t="e">
        <f t="shared" si="276"/>
        <v>#REF!</v>
      </c>
    </row>
    <row r="927" spans="1:26">
      <c r="A927" t="e">
        <f>IF(A926="","",IF($R$3=1,dayTest!A939,day!#REF!))</f>
        <v>#REF!</v>
      </c>
      <c r="B927" t="str">
        <f t="shared" si="277"/>
        <v/>
      </c>
      <c r="C927" t="str">
        <f t="shared" si="263"/>
        <v/>
      </c>
      <c r="D927" t="str">
        <f t="shared" si="263"/>
        <v/>
      </c>
      <c r="E927" t="str">
        <f t="shared" si="263"/>
        <v/>
      </c>
      <c r="F927" t="str">
        <f t="shared" si="263"/>
        <v/>
      </c>
      <c r="G927" t="str">
        <f t="shared" si="262"/>
        <v/>
      </c>
      <c r="H927" t="str">
        <f t="shared" si="262"/>
        <v/>
      </c>
      <c r="I927" t="str">
        <f t="shared" si="262"/>
        <v/>
      </c>
      <c r="J927" t="str">
        <f t="shared" si="262"/>
        <v/>
      </c>
      <c r="K927" t="str">
        <f t="shared" si="262"/>
        <v/>
      </c>
      <c r="L927" t="str">
        <f t="shared" si="262"/>
        <v/>
      </c>
      <c r="M927" t="str">
        <f t="shared" si="261"/>
        <v/>
      </c>
      <c r="N927" t="e">
        <f t="shared" si="264"/>
        <v>#REF!</v>
      </c>
      <c r="O927" t="e">
        <f t="shared" si="265"/>
        <v>#REF!</v>
      </c>
      <c r="P927" t="e">
        <f t="shared" si="266"/>
        <v>#REF!</v>
      </c>
      <c r="Q927" t="e">
        <f t="shared" si="267"/>
        <v>#REF!</v>
      </c>
      <c r="R927" t="e">
        <f t="shared" si="268"/>
        <v>#REF!</v>
      </c>
      <c r="S927" t="e">
        <f t="shared" si="269"/>
        <v>#REF!</v>
      </c>
      <c r="T927" t="e">
        <f t="shared" si="270"/>
        <v>#REF!</v>
      </c>
      <c r="U927" t="e">
        <f t="shared" si="271"/>
        <v>#REF!</v>
      </c>
      <c r="V927" t="e">
        <f t="shared" si="272"/>
        <v>#REF!</v>
      </c>
      <c r="W927" t="e">
        <f t="shared" si="273"/>
        <v>#REF!</v>
      </c>
      <c r="X927" t="e">
        <f t="shared" si="274"/>
        <v>#REF!</v>
      </c>
      <c r="Y927" t="e">
        <f t="shared" si="275"/>
        <v>#REF!</v>
      </c>
      <c r="Z927" t="e">
        <f t="shared" si="276"/>
        <v>#REF!</v>
      </c>
    </row>
    <row r="928" spans="1:26">
      <c r="A928" t="e">
        <f>IF(A927="","",IF($R$3=1,dayTest!A940,day!#REF!))</f>
        <v>#REF!</v>
      </c>
      <c r="B928" t="str">
        <f t="shared" si="277"/>
        <v/>
      </c>
      <c r="C928" t="str">
        <f t="shared" si="263"/>
        <v/>
      </c>
      <c r="D928" t="str">
        <f t="shared" si="263"/>
        <v/>
      </c>
      <c r="E928" t="str">
        <f t="shared" si="263"/>
        <v/>
      </c>
      <c r="F928" t="str">
        <f t="shared" si="263"/>
        <v/>
      </c>
      <c r="G928" t="str">
        <f t="shared" si="262"/>
        <v/>
      </c>
      <c r="H928" t="str">
        <f t="shared" si="262"/>
        <v/>
      </c>
      <c r="I928" t="str">
        <f t="shared" si="262"/>
        <v/>
      </c>
      <c r="J928" t="str">
        <f t="shared" si="262"/>
        <v/>
      </c>
      <c r="K928" t="str">
        <f t="shared" si="262"/>
        <v/>
      </c>
      <c r="L928" t="str">
        <f t="shared" si="262"/>
        <v/>
      </c>
      <c r="M928" t="str">
        <f t="shared" si="261"/>
        <v/>
      </c>
      <c r="N928" t="e">
        <f t="shared" si="264"/>
        <v>#REF!</v>
      </c>
      <c r="O928" t="e">
        <f t="shared" si="265"/>
        <v>#REF!</v>
      </c>
      <c r="P928" t="e">
        <f t="shared" si="266"/>
        <v>#REF!</v>
      </c>
      <c r="Q928" t="e">
        <f t="shared" si="267"/>
        <v>#REF!</v>
      </c>
      <c r="R928" t="e">
        <f t="shared" si="268"/>
        <v>#REF!</v>
      </c>
      <c r="S928" t="e">
        <f t="shared" si="269"/>
        <v>#REF!</v>
      </c>
      <c r="T928" t="e">
        <f t="shared" si="270"/>
        <v>#REF!</v>
      </c>
      <c r="U928" t="e">
        <f t="shared" si="271"/>
        <v>#REF!</v>
      </c>
      <c r="V928" t="e">
        <f t="shared" si="272"/>
        <v>#REF!</v>
      </c>
      <c r="W928" t="e">
        <f t="shared" si="273"/>
        <v>#REF!</v>
      </c>
      <c r="X928" t="e">
        <f t="shared" si="274"/>
        <v>#REF!</v>
      </c>
      <c r="Y928" t="e">
        <f t="shared" si="275"/>
        <v>#REF!</v>
      </c>
      <c r="Z928" t="e">
        <f t="shared" si="276"/>
        <v>#REF!</v>
      </c>
    </row>
    <row r="929" spans="1:26">
      <c r="A929" t="e">
        <f>IF(A928="","",IF($R$3=1,dayTest!A941,day!#REF!))</f>
        <v>#REF!</v>
      </c>
      <c r="B929" t="str">
        <f t="shared" si="277"/>
        <v/>
      </c>
      <c r="C929" t="str">
        <f t="shared" si="263"/>
        <v/>
      </c>
      <c r="D929" t="str">
        <f t="shared" si="263"/>
        <v/>
      </c>
      <c r="E929" t="str">
        <f t="shared" si="263"/>
        <v/>
      </c>
      <c r="F929" t="str">
        <f t="shared" si="263"/>
        <v/>
      </c>
      <c r="G929" t="str">
        <f t="shared" si="262"/>
        <v/>
      </c>
      <c r="H929" t="str">
        <f t="shared" si="262"/>
        <v/>
      </c>
      <c r="I929" t="str">
        <f t="shared" si="262"/>
        <v/>
      </c>
      <c r="J929" t="str">
        <f t="shared" si="262"/>
        <v/>
      </c>
      <c r="K929" t="str">
        <f t="shared" si="262"/>
        <v/>
      </c>
      <c r="L929" t="str">
        <f t="shared" si="262"/>
        <v/>
      </c>
      <c r="M929" t="str">
        <f t="shared" si="261"/>
        <v/>
      </c>
      <c r="N929" t="e">
        <f t="shared" si="264"/>
        <v>#REF!</v>
      </c>
      <c r="O929" t="e">
        <f t="shared" si="265"/>
        <v>#REF!</v>
      </c>
      <c r="P929" t="e">
        <f t="shared" si="266"/>
        <v>#REF!</v>
      </c>
      <c r="Q929" t="e">
        <f t="shared" si="267"/>
        <v>#REF!</v>
      </c>
      <c r="R929" t="e">
        <f t="shared" si="268"/>
        <v>#REF!</v>
      </c>
      <c r="S929" t="e">
        <f t="shared" si="269"/>
        <v>#REF!</v>
      </c>
      <c r="T929" t="e">
        <f t="shared" si="270"/>
        <v>#REF!</v>
      </c>
      <c r="U929" t="e">
        <f t="shared" si="271"/>
        <v>#REF!</v>
      </c>
      <c r="V929" t="e">
        <f t="shared" si="272"/>
        <v>#REF!</v>
      </c>
      <c r="W929" t="e">
        <f t="shared" si="273"/>
        <v>#REF!</v>
      </c>
      <c r="X929" t="e">
        <f t="shared" si="274"/>
        <v>#REF!</v>
      </c>
      <c r="Y929" t="e">
        <f t="shared" si="275"/>
        <v>#REF!</v>
      </c>
      <c r="Z929" t="e">
        <f t="shared" si="276"/>
        <v>#REF!</v>
      </c>
    </row>
    <row r="930" spans="1:26">
      <c r="A930" t="e">
        <f>IF(A929="","",IF($R$3=1,dayTest!A942,day!#REF!))</f>
        <v>#REF!</v>
      </c>
      <c r="B930" t="str">
        <f t="shared" si="277"/>
        <v/>
      </c>
      <c r="C930" t="str">
        <f t="shared" si="263"/>
        <v/>
      </c>
      <c r="D930" t="str">
        <f t="shared" si="263"/>
        <v/>
      </c>
      <c r="E930" t="str">
        <f t="shared" si="263"/>
        <v/>
      </c>
      <c r="F930" t="str">
        <f t="shared" si="263"/>
        <v/>
      </c>
      <c r="G930" t="str">
        <f t="shared" si="262"/>
        <v/>
      </c>
      <c r="H930" t="str">
        <f t="shared" si="262"/>
        <v/>
      </c>
      <c r="I930" t="str">
        <f t="shared" si="262"/>
        <v/>
      </c>
      <c r="J930" t="str">
        <f t="shared" ref="H930:L945" si="278">IFERROR(VALUE(MID($A930,COLUMN()-1,1)),"")</f>
        <v/>
      </c>
      <c r="K930" t="str">
        <f t="shared" si="278"/>
        <v/>
      </c>
      <c r="L930" t="str">
        <f t="shared" si="278"/>
        <v/>
      </c>
      <c r="M930" t="str">
        <f t="shared" si="261"/>
        <v/>
      </c>
      <c r="N930" t="e">
        <f t="shared" si="264"/>
        <v>#REF!</v>
      </c>
      <c r="O930" t="e">
        <f t="shared" si="265"/>
        <v>#REF!</v>
      </c>
      <c r="P930" t="e">
        <f t="shared" si="266"/>
        <v>#REF!</v>
      </c>
      <c r="Q930" t="e">
        <f t="shared" si="267"/>
        <v>#REF!</v>
      </c>
      <c r="R930" t="e">
        <f t="shared" si="268"/>
        <v>#REF!</v>
      </c>
      <c r="S930" t="e">
        <f t="shared" si="269"/>
        <v>#REF!</v>
      </c>
      <c r="T930" t="e">
        <f t="shared" si="270"/>
        <v>#REF!</v>
      </c>
      <c r="U930" t="e">
        <f t="shared" si="271"/>
        <v>#REF!</v>
      </c>
      <c r="V930" t="e">
        <f t="shared" si="272"/>
        <v>#REF!</v>
      </c>
      <c r="W930" t="e">
        <f t="shared" si="273"/>
        <v>#REF!</v>
      </c>
      <c r="X930" t="e">
        <f t="shared" si="274"/>
        <v>#REF!</v>
      </c>
      <c r="Y930" t="e">
        <f t="shared" si="275"/>
        <v>#REF!</v>
      </c>
      <c r="Z930" t="e">
        <f t="shared" si="276"/>
        <v>#REF!</v>
      </c>
    </row>
    <row r="931" spans="1:26">
      <c r="A931" t="e">
        <f>IF(A930="","",IF($R$3=1,dayTest!A943,day!#REF!))</f>
        <v>#REF!</v>
      </c>
      <c r="B931" t="str">
        <f t="shared" si="277"/>
        <v/>
      </c>
      <c r="C931" t="str">
        <f t="shared" si="263"/>
        <v/>
      </c>
      <c r="D931" t="str">
        <f t="shared" si="263"/>
        <v/>
      </c>
      <c r="E931" t="str">
        <f t="shared" si="263"/>
        <v/>
      </c>
      <c r="F931" t="str">
        <f t="shared" si="263"/>
        <v/>
      </c>
      <c r="G931" t="str">
        <f t="shared" si="263"/>
        <v/>
      </c>
      <c r="H931" t="str">
        <f t="shared" si="278"/>
        <v/>
      </c>
      <c r="I931" t="str">
        <f t="shared" si="278"/>
        <v/>
      </c>
      <c r="J931" t="str">
        <f t="shared" si="278"/>
        <v/>
      </c>
      <c r="K931" t="str">
        <f t="shared" si="278"/>
        <v/>
      </c>
      <c r="L931" t="str">
        <f t="shared" si="278"/>
        <v/>
      </c>
      <c r="M931" t="str">
        <f t="shared" si="261"/>
        <v/>
      </c>
      <c r="N931" t="e">
        <f t="shared" si="264"/>
        <v>#REF!</v>
      </c>
      <c r="O931" t="e">
        <f t="shared" si="265"/>
        <v>#REF!</v>
      </c>
      <c r="P931" t="e">
        <f t="shared" si="266"/>
        <v>#REF!</v>
      </c>
      <c r="Q931" t="e">
        <f t="shared" si="267"/>
        <v>#REF!</v>
      </c>
      <c r="R931" t="e">
        <f t="shared" si="268"/>
        <v>#REF!</v>
      </c>
      <c r="S931" t="e">
        <f t="shared" si="269"/>
        <v>#REF!</v>
      </c>
      <c r="T931" t="e">
        <f t="shared" si="270"/>
        <v>#REF!</v>
      </c>
      <c r="U931" t="e">
        <f t="shared" si="271"/>
        <v>#REF!</v>
      </c>
      <c r="V931" t="e">
        <f t="shared" si="272"/>
        <v>#REF!</v>
      </c>
      <c r="W931" t="e">
        <f t="shared" si="273"/>
        <v>#REF!</v>
      </c>
      <c r="X931" t="e">
        <f t="shared" si="274"/>
        <v>#REF!</v>
      </c>
      <c r="Y931" t="e">
        <f t="shared" si="275"/>
        <v>#REF!</v>
      </c>
      <c r="Z931" t="e">
        <f t="shared" si="276"/>
        <v>#REF!</v>
      </c>
    </row>
    <row r="932" spans="1:26">
      <c r="A932" t="e">
        <f>IF(A931="","",IF($R$3=1,dayTest!A944,day!#REF!))</f>
        <v>#REF!</v>
      </c>
      <c r="B932" t="str">
        <f t="shared" si="277"/>
        <v/>
      </c>
      <c r="C932" t="str">
        <f t="shared" si="263"/>
        <v/>
      </c>
      <c r="D932" t="str">
        <f t="shared" si="263"/>
        <v/>
      </c>
      <c r="E932" t="str">
        <f t="shared" si="263"/>
        <v/>
      </c>
      <c r="F932" t="str">
        <f t="shared" si="263"/>
        <v/>
      </c>
      <c r="G932" t="str">
        <f t="shared" si="263"/>
        <v/>
      </c>
      <c r="H932" t="str">
        <f t="shared" si="278"/>
        <v/>
      </c>
      <c r="I932" t="str">
        <f t="shared" si="278"/>
        <v/>
      </c>
      <c r="J932" t="str">
        <f t="shared" si="278"/>
        <v/>
      </c>
      <c r="K932" t="str">
        <f t="shared" si="278"/>
        <v/>
      </c>
      <c r="L932" t="str">
        <f t="shared" si="278"/>
        <v/>
      </c>
      <c r="M932" t="str">
        <f t="shared" si="261"/>
        <v/>
      </c>
      <c r="N932" t="e">
        <f t="shared" si="264"/>
        <v>#REF!</v>
      </c>
      <c r="O932" t="e">
        <f t="shared" si="265"/>
        <v>#REF!</v>
      </c>
      <c r="P932" t="e">
        <f t="shared" si="266"/>
        <v>#REF!</v>
      </c>
      <c r="Q932" t="e">
        <f t="shared" si="267"/>
        <v>#REF!</v>
      </c>
      <c r="R932" t="e">
        <f t="shared" si="268"/>
        <v>#REF!</v>
      </c>
      <c r="S932" t="e">
        <f t="shared" si="269"/>
        <v>#REF!</v>
      </c>
      <c r="T932" t="e">
        <f t="shared" si="270"/>
        <v>#REF!</v>
      </c>
      <c r="U932" t="e">
        <f t="shared" si="271"/>
        <v>#REF!</v>
      </c>
      <c r="V932" t="e">
        <f t="shared" si="272"/>
        <v>#REF!</v>
      </c>
      <c r="W932" t="e">
        <f t="shared" si="273"/>
        <v>#REF!</v>
      </c>
      <c r="X932" t="e">
        <f t="shared" si="274"/>
        <v>#REF!</v>
      </c>
      <c r="Y932" t="e">
        <f t="shared" si="275"/>
        <v>#REF!</v>
      </c>
      <c r="Z932" t="e">
        <f t="shared" si="276"/>
        <v>#REF!</v>
      </c>
    </row>
    <row r="933" spans="1:26">
      <c r="A933" t="e">
        <f>IF(A932="","",IF($R$3=1,dayTest!A945,day!#REF!))</f>
        <v>#REF!</v>
      </c>
      <c r="B933" t="str">
        <f t="shared" si="277"/>
        <v/>
      </c>
      <c r="C933" t="str">
        <f t="shared" si="263"/>
        <v/>
      </c>
      <c r="D933" t="str">
        <f t="shared" si="263"/>
        <v/>
      </c>
      <c r="E933" t="str">
        <f t="shared" si="263"/>
        <v/>
      </c>
      <c r="F933" t="str">
        <f t="shared" si="263"/>
        <v/>
      </c>
      <c r="G933" t="str">
        <f t="shared" si="263"/>
        <v/>
      </c>
      <c r="H933" t="str">
        <f t="shared" si="278"/>
        <v/>
      </c>
      <c r="I933" t="str">
        <f t="shared" si="278"/>
        <v/>
      </c>
      <c r="J933" t="str">
        <f t="shared" si="278"/>
        <v/>
      </c>
      <c r="K933" t="str">
        <f t="shared" si="278"/>
        <v/>
      </c>
      <c r="L933" t="str">
        <f t="shared" si="278"/>
        <v/>
      </c>
      <c r="M933" t="str">
        <f t="shared" si="261"/>
        <v/>
      </c>
      <c r="N933" t="e">
        <f t="shared" si="264"/>
        <v>#REF!</v>
      </c>
      <c r="O933" t="e">
        <f t="shared" si="265"/>
        <v>#REF!</v>
      </c>
      <c r="P933" t="e">
        <f t="shared" si="266"/>
        <v>#REF!</v>
      </c>
      <c r="Q933" t="e">
        <f t="shared" si="267"/>
        <v>#REF!</v>
      </c>
      <c r="R933" t="e">
        <f t="shared" si="268"/>
        <v>#REF!</v>
      </c>
      <c r="S933" t="e">
        <f t="shared" si="269"/>
        <v>#REF!</v>
      </c>
      <c r="T933" t="e">
        <f t="shared" si="270"/>
        <v>#REF!</v>
      </c>
      <c r="U933" t="e">
        <f t="shared" si="271"/>
        <v>#REF!</v>
      </c>
      <c r="V933" t="e">
        <f t="shared" si="272"/>
        <v>#REF!</v>
      </c>
      <c r="W933" t="e">
        <f t="shared" si="273"/>
        <v>#REF!</v>
      </c>
      <c r="X933" t="e">
        <f t="shared" si="274"/>
        <v>#REF!</v>
      </c>
      <c r="Y933" t="e">
        <f t="shared" si="275"/>
        <v>#REF!</v>
      </c>
      <c r="Z933" t="e">
        <f t="shared" si="276"/>
        <v>#REF!</v>
      </c>
    </row>
    <row r="934" spans="1:26">
      <c r="A934" t="e">
        <f>IF(A933="","",IF($R$3=1,dayTest!A946,day!#REF!))</f>
        <v>#REF!</v>
      </c>
      <c r="B934" t="str">
        <f t="shared" si="277"/>
        <v/>
      </c>
      <c r="C934" t="str">
        <f t="shared" si="263"/>
        <v/>
      </c>
      <c r="D934" t="str">
        <f t="shared" si="263"/>
        <v/>
      </c>
      <c r="E934" t="str">
        <f t="shared" si="263"/>
        <v/>
      </c>
      <c r="F934" t="str">
        <f t="shared" si="263"/>
        <v/>
      </c>
      <c r="G934" t="str">
        <f t="shared" si="263"/>
        <v/>
      </c>
      <c r="H934" t="str">
        <f t="shared" si="278"/>
        <v/>
      </c>
      <c r="I934" t="str">
        <f t="shared" si="278"/>
        <v/>
      </c>
      <c r="J934" t="str">
        <f t="shared" si="278"/>
        <v/>
      </c>
      <c r="K934" t="str">
        <f t="shared" si="278"/>
        <v/>
      </c>
      <c r="L934" t="str">
        <f t="shared" si="278"/>
        <v/>
      </c>
      <c r="M934" t="str">
        <f t="shared" si="261"/>
        <v/>
      </c>
      <c r="N934" t="e">
        <f t="shared" si="264"/>
        <v>#REF!</v>
      </c>
      <c r="O934" t="e">
        <f t="shared" si="265"/>
        <v>#REF!</v>
      </c>
      <c r="P934" t="e">
        <f t="shared" si="266"/>
        <v>#REF!</v>
      </c>
      <c r="Q934" t="e">
        <f t="shared" si="267"/>
        <v>#REF!</v>
      </c>
      <c r="R934" t="e">
        <f t="shared" si="268"/>
        <v>#REF!</v>
      </c>
      <c r="S934" t="e">
        <f t="shared" si="269"/>
        <v>#REF!</v>
      </c>
      <c r="T934" t="e">
        <f t="shared" si="270"/>
        <v>#REF!</v>
      </c>
      <c r="U934" t="e">
        <f t="shared" si="271"/>
        <v>#REF!</v>
      </c>
      <c r="V934" t="e">
        <f t="shared" si="272"/>
        <v>#REF!</v>
      </c>
      <c r="W934" t="e">
        <f t="shared" si="273"/>
        <v>#REF!</v>
      </c>
      <c r="X934" t="e">
        <f t="shared" si="274"/>
        <v>#REF!</v>
      </c>
      <c r="Y934" t="e">
        <f t="shared" si="275"/>
        <v>#REF!</v>
      </c>
      <c r="Z934" t="e">
        <f t="shared" si="276"/>
        <v>#REF!</v>
      </c>
    </row>
    <row r="935" spans="1:26">
      <c r="A935" t="e">
        <f>IF(A934="","",IF($R$3=1,dayTest!A947,day!#REF!))</f>
        <v>#REF!</v>
      </c>
      <c r="B935" t="str">
        <f t="shared" si="277"/>
        <v/>
      </c>
      <c r="C935" t="str">
        <f t="shared" si="263"/>
        <v/>
      </c>
      <c r="D935" t="str">
        <f t="shared" si="263"/>
        <v/>
      </c>
      <c r="E935" t="str">
        <f t="shared" si="263"/>
        <v/>
      </c>
      <c r="F935" t="str">
        <f t="shared" si="263"/>
        <v/>
      </c>
      <c r="G935" t="str">
        <f t="shared" si="263"/>
        <v/>
      </c>
      <c r="H935" t="str">
        <f t="shared" si="278"/>
        <v/>
      </c>
      <c r="I935" t="str">
        <f t="shared" si="278"/>
        <v/>
      </c>
      <c r="J935" t="str">
        <f t="shared" si="278"/>
        <v/>
      </c>
      <c r="K935" t="str">
        <f t="shared" si="278"/>
        <v/>
      </c>
      <c r="L935" t="str">
        <f t="shared" si="278"/>
        <v/>
      </c>
      <c r="M935" t="str">
        <f t="shared" si="261"/>
        <v/>
      </c>
      <c r="N935" t="e">
        <f t="shared" si="264"/>
        <v>#REF!</v>
      </c>
      <c r="O935" t="e">
        <f t="shared" si="265"/>
        <v>#REF!</v>
      </c>
      <c r="P935" t="e">
        <f t="shared" si="266"/>
        <v>#REF!</v>
      </c>
      <c r="Q935" t="e">
        <f t="shared" si="267"/>
        <v>#REF!</v>
      </c>
      <c r="R935" t="e">
        <f t="shared" si="268"/>
        <v>#REF!</v>
      </c>
      <c r="S935" t="e">
        <f t="shared" si="269"/>
        <v>#REF!</v>
      </c>
      <c r="T935" t="e">
        <f t="shared" si="270"/>
        <v>#REF!</v>
      </c>
      <c r="U935" t="e">
        <f t="shared" si="271"/>
        <v>#REF!</v>
      </c>
      <c r="V935" t="e">
        <f t="shared" si="272"/>
        <v>#REF!</v>
      </c>
      <c r="W935" t="e">
        <f t="shared" si="273"/>
        <v>#REF!</v>
      </c>
      <c r="X935" t="e">
        <f t="shared" si="274"/>
        <v>#REF!</v>
      </c>
      <c r="Y935" t="e">
        <f t="shared" si="275"/>
        <v>#REF!</v>
      </c>
      <c r="Z935" t="e">
        <f t="shared" si="276"/>
        <v>#REF!</v>
      </c>
    </row>
    <row r="936" spans="1:26">
      <c r="A936" t="e">
        <f>IF(A935="","",IF($R$3=1,dayTest!A948,day!#REF!))</f>
        <v>#REF!</v>
      </c>
      <c r="B936" t="str">
        <f t="shared" si="277"/>
        <v/>
      </c>
      <c r="C936" t="str">
        <f t="shared" si="263"/>
        <v/>
      </c>
      <c r="D936" t="str">
        <f t="shared" si="263"/>
        <v/>
      </c>
      <c r="E936" t="str">
        <f t="shared" si="263"/>
        <v/>
      </c>
      <c r="F936" t="str">
        <f t="shared" si="263"/>
        <v/>
      </c>
      <c r="G936" t="str">
        <f t="shared" si="263"/>
        <v/>
      </c>
      <c r="H936" t="str">
        <f t="shared" si="278"/>
        <v/>
      </c>
      <c r="I936" t="str">
        <f t="shared" si="278"/>
        <v/>
      </c>
      <c r="J936" t="str">
        <f t="shared" si="278"/>
        <v/>
      </c>
      <c r="K936" t="str">
        <f t="shared" si="278"/>
        <v/>
      </c>
      <c r="L936" t="str">
        <f t="shared" si="278"/>
        <v/>
      </c>
      <c r="M936" t="str">
        <f t="shared" si="261"/>
        <v/>
      </c>
      <c r="N936" t="e">
        <f t="shared" si="264"/>
        <v>#REF!</v>
      </c>
      <c r="O936" t="e">
        <f t="shared" si="265"/>
        <v>#REF!</v>
      </c>
      <c r="P936" t="e">
        <f t="shared" si="266"/>
        <v>#REF!</v>
      </c>
      <c r="Q936" t="e">
        <f t="shared" si="267"/>
        <v>#REF!</v>
      </c>
      <c r="R936" t="e">
        <f t="shared" si="268"/>
        <v>#REF!</v>
      </c>
      <c r="S936" t="e">
        <f t="shared" si="269"/>
        <v>#REF!</v>
      </c>
      <c r="T936" t="e">
        <f t="shared" si="270"/>
        <v>#REF!</v>
      </c>
      <c r="U936" t="e">
        <f t="shared" si="271"/>
        <v>#REF!</v>
      </c>
      <c r="V936" t="e">
        <f t="shared" si="272"/>
        <v>#REF!</v>
      </c>
      <c r="W936" t="e">
        <f t="shared" si="273"/>
        <v>#REF!</v>
      </c>
      <c r="X936" t="e">
        <f t="shared" si="274"/>
        <v>#REF!</v>
      </c>
      <c r="Y936" t="e">
        <f t="shared" si="275"/>
        <v>#REF!</v>
      </c>
      <c r="Z936" t="e">
        <f t="shared" si="276"/>
        <v>#REF!</v>
      </c>
    </row>
    <row r="937" spans="1:26">
      <c r="A937" t="e">
        <f>IF(A936="","",IF($R$3=1,dayTest!A949,day!#REF!))</f>
        <v>#REF!</v>
      </c>
      <c r="B937" t="str">
        <f t="shared" si="277"/>
        <v/>
      </c>
      <c r="C937" t="str">
        <f t="shared" si="263"/>
        <v/>
      </c>
      <c r="D937" t="str">
        <f t="shared" si="263"/>
        <v/>
      </c>
      <c r="E937" t="str">
        <f t="shared" si="263"/>
        <v/>
      </c>
      <c r="F937" t="str">
        <f t="shared" si="263"/>
        <v/>
      </c>
      <c r="G937" t="str">
        <f t="shared" si="263"/>
        <v/>
      </c>
      <c r="H937" t="str">
        <f t="shared" si="278"/>
        <v/>
      </c>
      <c r="I937" t="str">
        <f t="shared" si="278"/>
        <v/>
      </c>
      <c r="J937" t="str">
        <f t="shared" si="278"/>
        <v/>
      </c>
      <c r="K937" t="str">
        <f t="shared" si="278"/>
        <v/>
      </c>
      <c r="L937" t="str">
        <f t="shared" si="278"/>
        <v/>
      </c>
      <c r="M937" t="str">
        <f t="shared" si="261"/>
        <v/>
      </c>
      <c r="N937" t="e">
        <f t="shared" si="264"/>
        <v>#REF!</v>
      </c>
      <c r="O937" t="e">
        <f t="shared" si="265"/>
        <v>#REF!</v>
      </c>
      <c r="P937" t="e">
        <f t="shared" si="266"/>
        <v>#REF!</v>
      </c>
      <c r="Q937" t="e">
        <f t="shared" si="267"/>
        <v>#REF!</v>
      </c>
      <c r="R937" t="e">
        <f t="shared" si="268"/>
        <v>#REF!</v>
      </c>
      <c r="S937" t="e">
        <f t="shared" si="269"/>
        <v>#REF!</v>
      </c>
      <c r="T937" t="e">
        <f t="shared" si="270"/>
        <v>#REF!</v>
      </c>
      <c r="U937" t="e">
        <f t="shared" si="271"/>
        <v>#REF!</v>
      </c>
      <c r="V937" t="e">
        <f t="shared" si="272"/>
        <v>#REF!</v>
      </c>
      <c r="W937" t="e">
        <f t="shared" si="273"/>
        <v>#REF!</v>
      </c>
      <c r="X937" t="e">
        <f t="shared" si="274"/>
        <v>#REF!</v>
      </c>
      <c r="Y937" t="e">
        <f t="shared" si="275"/>
        <v>#REF!</v>
      </c>
      <c r="Z937" t="e">
        <f t="shared" si="276"/>
        <v>#REF!</v>
      </c>
    </row>
    <row r="938" spans="1:26">
      <c r="A938" t="e">
        <f>IF(A937="","",IF($R$3=1,dayTest!A950,day!#REF!))</f>
        <v>#REF!</v>
      </c>
      <c r="B938" t="str">
        <f t="shared" si="277"/>
        <v/>
      </c>
      <c r="C938" t="str">
        <f t="shared" si="263"/>
        <v/>
      </c>
      <c r="D938" t="str">
        <f t="shared" si="263"/>
        <v/>
      </c>
      <c r="E938" t="str">
        <f t="shared" ref="C938:L964" si="279">IFERROR(VALUE(MID($A938,COLUMN()-1,1)),"")</f>
        <v/>
      </c>
      <c r="F938" t="str">
        <f t="shared" si="279"/>
        <v/>
      </c>
      <c r="G938" t="str">
        <f t="shared" si="279"/>
        <v/>
      </c>
      <c r="H938" t="str">
        <f t="shared" si="278"/>
        <v/>
      </c>
      <c r="I938" t="str">
        <f t="shared" si="278"/>
        <v/>
      </c>
      <c r="J938" t="str">
        <f t="shared" si="278"/>
        <v/>
      </c>
      <c r="K938" t="str">
        <f t="shared" si="278"/>
        <v/>
      </c>
      <c r="L938" t="str">
        <f t="shared" si="278"/>
        <v/>
      </c>
      <c r="M938" t="str">
        <f t="shared" si="261"/>
        <v/>
      </c>
      <c r="N938" t="e">
        <f t="shared" si="264"/>
        <v>#REF!</v>
      </c>
      <c r="O938" t="e">
        <f t="shared" si="265"/>
        <v>#REF!</v>
      </c>
      <c r="P938" t="e">
        <f t="shared" si="266"/>
        <v>#REF!</v>
      </c>
      <c r="Q938" t="e">
        <f t="shared" si="267"/>
        <v>#REF!</v>
      </c>
      <c r="R938" t="e">
        <f t="shared" si="268"/>
        <v>#REF!</v>
      </c>
      <c r="S938" t="e">
        <f t="shared" si="269"/>
        <v>#REF!</v>
      </c>
      <c r="T938" t="e">
        <f t="shared" si="270"/>
        <v>#REF!</v>
      </c>
      <c r="U938" t="e">
        <f t="shared" si="271"/>
        <v>#REF!</v>
      </c>
      <c r="V938" t="e">
        <f t="shared" si="272"/>
        <v>#REF!</v>
      </c>
      <c r="W938" t="e">
        <f t="shared" si="273"/>
        <v>#REF!</v>
      </c>
      <c r="X938" t="e">
        <f t="shared" si="274"/>
        <v>#REF!</v>
      </c>
      <c r="Y938" t="e">
        <f t="shared" si="275"/>
        <v>#REF!</v>
      </c>
      <c r="Z938" t="e">
        <f t="shared" si="276"/>
        <v>#REF!</v>
      </c>
    </row>
    <row r="939" spans="1:26">
      <c r="A939" t="e">
        <f>IF(A938="","",IF($R$3=1,dayTest!A951,day!#REF!))</f>
        <v>#REF!</v>
      </c>
      <c r="B939" t="str">
        <f t="shared" si="277"/>
        <v/>
      </c>
      <c r="C939" t="str">
        <f t="shared" si="279"/>
        <v/>
      </c>
      <c r="D939" t="str">
        <f t="shared" si="279"/>
        <v/>
      </c>
      <c r="E939" t="str">
        <f t="shared" si="279"/>
        <v/>
      </c>
      <c r="F939" t="str">
        <f t="shared" si="279"/>
        <v/>
      </c>
      <c r="G939" t="str">
        <f t="shared" si="279"/>
        <v/>
      </c>
      <c r="H939" t="str">
        <f t="shared" si="278"/>
        <v/>
      </c>
      <c r="I939" t="str">
        <f t="shared" si="278"/>
        <v/>
      </c>
      <c r="J939" t="str">
        <f t="shared" si="278"/>
        <v/>
      </c>
      <c r="K939" t="str">
        <f t="shared" si="278"/>
        <v/>
      </c>
      <c r="L939" t="str">
        <f t="shared" si="278"/>
        <v/>
      </c>
      <c r="M939" t="str">
        <f t="shared" si="261"/>
        <v/>
      </c>
      <c r="N939" t="e">
        <f t="shared" si="264"/>
        <v>#REF!</v>
      </c>
      <c r="O939" t="e">
        <f t="shared" si="265"/>
        <v>#REF!</v>
      </c>
      <c r="P939" t="e">
        <f t="shared" si="266"/>
        <v>#REF!</v>
      </c>
      <c r="Q939" t="e">
        <f t="shared" si="267"/>
        <v>#REF!</v>
      </c>
      <c r="R939" t="e">
        <f t="shared" si="268"/>
        <v>#REF!</v>
      </c>
      <c r="S939" t="e">
        <f t="shared" si="269"/>
        <v>#REF!</v>
      </c>
      <c r="T939" t="e">
        <f t="shared" si="270"/>
        <v>#REF!</v>
      </c>
      <c r="U939" t="e">
        <f t="shared" si="271"/>
        <v>#REF!</v>
      </c>
      <c r="V939" t="e">
        <f t="shared" si="272"/>
        <v>#REF!</v>
      </c>
      <c r="W939" t="e">
        <f t="shared" si="273"/>
        <v>#REF!</v>
      </c>
      <c r="X939" t="e">
        <f t="shared" si="274"/>
        <v>#REF!</v>
      </c>
      <c r="Y939" t="e">
        <f t="shared" si="275"/>
        <v>#REF!</v>
      </c>
      <c r="Z939" t="e">
        <f t="shared" si="276"/>
        <v>#REF!</v>
      </c>
    </row>
    <row r="940" spans="1:26">
      <c r="A940" t="e">
        <f>IF(A939="","",IF($R$3=1,dayTest!A952,day!#REF!))</f>
        <v>#REF!</v>
      </c>
      <c r="B940" t="str">
        <f t="shared" si="277"/>
        <v/>
      </c>
      <c r="C940" t="str">
        <f t="shared" si="279"/>
        <v/>
      </c>
      <c r="D940" t="str">
        <f t="shared" si="279"/>
        <v/>
      </c>
      <c r="E940" t="str">
        <f t="shared" si="279"/>
        <v/>
      </c>
      <c r="F940" t="str">
        <f t="shared" si="279"/>
        <v/>
      </c>
      <c r="G940" t="str">
        <f t="shared" si="279"/>
        <v/>
      </c>
      <c r="H940" t="str">
        <f t="shared" si="278"/>
        <v/>
      </c>
      <c r="I940" t="str">
        <f t="shared" si="278"/>
        <v/>
      </c>
      <c r="J940" t="str">
        <f t="shared" si="278"/>
        <v/>
      </c>
      <c r="K940" t="str">
        <f t="shared" si="278"/>
        <v/>
      </c>
      <c r="L940" t="str">
        <f t="shared" si="278"/>
        <v/>
      </c>
      <c r="M940" t="str">
        <f t="shared" si="261"/>
        <v/>
      </c>
      <c r="N940" t="e">
        <f t="shared" si="264"/>
        <v>#REF!</v>
      </c>
      <c r="O940" t="e">
        <f t="shared" si="265"/>
        <v>#REF!</v>
      </c>
      <c r="P940" t="e">
        <f t="shared" si="266"/>
        <v>#REF!</v>
      </c>
      <c r="Q940" t="e">
        <f t="shared" si="267"/>
        <v>#REF!</v>
      </c>
      <c r="R940" t="e">
        <f t="shared" si="268"/>
        <v>#REF!</v>
      </c>
      <c r="S940" t="e">
        <f t="shared" si="269"/>
        <v>#REF!</v>
      </c>
      <c r="T940" t="e">
        <f t="shared" si="270"/>
        <v>#REF!</v>
      </c>
      <c r="U940" t="e">
        <f t="shared" si="271"/>
        <v>#REF!</v>
      </c>
      <c r="V940" t="e">
        <f t="shared" si="272"/>
        <v>#REF!</v>
      </c>
      <c r="W940" t="e">
        <f t="shared" si="273"/>
        <v>#REF!</v>
      </c>
      <c r="X940" t="e">
        <f t="shared" si="274"/>
        <v>#REF!</v>
      </c>
      <c r="Y940" t="e">
        <f t="shared" si="275"/>
        <v>#REF!</v>
      </c>
      <c r="Z940" t="e">
        <f t="shared" si="276"/>
        <v>#REF!</v>
      </c>
    </row>
    <row r="941" spans="1:26">
      <c r="A941" t="e">
        <f>IF(A940="","",IF($R$3=1,dayTest!A953,day!#REF!))</f>
        <v>#REF!</v>
      </c>
      <c r="B941" t="str">
        <f t="shared" si="277"/>
        <v/>
      </c>
      <c r="C941" t="str">
        <f t="shared" si="279"/>
        <v/>
      </c>
      <c r="D941" t="str">
        <f t="shared" si="279"/>
        <v/>
      </c>
      <c r="E941" t="str">
        <f t="shared" si="279"/>
        <v/>
      </c>
      <c r="F941" t="str">
        <f t="shared" si="279"/>
        <v/>
      </c>
      <c r="G941" t="str">
        <f t="shared" si="279"/>
        <v/>
      </c>
      <c r="H941" t="str">
        <f t="shared" si="278"/>
        <v/>
      </c>
      <c r="I941" t="str">
        <f t="shared" si="278"/>
        <v/>
      </c>
      <c r="J941" t="str">
        <f t="shared" si="278"/>
        <v/>
      </c>
      <c r="K941" t="str">
        <f t="shared" si="278"/>
        <v/>
      </c>
      <c r="L941" t="str">
        <f t="shared" si="278"/>
        <v/>
      </c>
      <c r="M941" t="str">
        <f t="shared" si="261"/>
        <v/>
      </c>
      <c r="N941" t="e">
        <f t="shared" si="264"/>
        <v>#REF!</v>
      </c>
      <c r="O941" t="e">
        <f t="shared" si="265"/>
        <v>#REF!</v>
      </c>
      <c r="P941" t="e">
        <f t="shared" si="266"/>
        <v>#REF!</v>
      </c>
      <c r="Q941" t="e">
        <f t="shared" si="267"/>
        <v>#REF!</v>
      </c>
      <c r="R941" t="e">
        <f t="shared" si="268"/>
        <v>#REF!</v>
      </c>
      <c r="S941" t="e">
        <f t="shared" si="269"/>
        <v>#REF!</v>
      </c>
      <c r="T941" t="e">
        <f t="shared" si="270"/>
        <v>#REF!</v>
      </c>
      <c r="U941" t="e">
        <f t="shared" si="271"/>
        <v>#REF!</v>
      </c>
      <c r="V941" t="e">
        <f t="shared" si="272"/>
        <v>#REF!</v>
      </c>
      <c r="W941" t="e">
        <f t="shared" si="273"/>
        <v>#REF!</v>
      </c>
      <c r="X941" t="e">
        <f t="shared" si="274"/>
        <v>#REF!</v>
      </c>
      <c r="Y941" t="e">
        <f t="shared" si="275"/>
        <v>#REF!</v>
      </c>
      <c r="Z941" t="e">
        <f t="shared" si="276"/>
        <v>#REF!</v>
      </c>
    </row>
    <row r="942" spans="1:26">
      <c r="A942" t="e">
        <f>IF(A941="","",IF($R$3=1,dayTest!A954,day!#REF!))</f>
        <v>#REF!</v>
      </c>
      <c r="B942" t="str">
        <f t="shared" si="277"/>
        <v/>
      </c>
      <c r="C942" t="str">
        <f t="shared" si="279"/>
        <v/>
      </c>
      <c r="D942" t="str">
        <f t="shared" si="279"/>
        <v/>
      </c>
      <c r="E942" t="str">
        <f t="shared" si="279"/>
        <v/>
      </c>
      <c r="F942" t="str">
        <f t="shared" si="279"/>
        <v/>
      </c>
      <c r="G942" t="str">
        <f t="shared" si="279"/>
        <v/>
      </c>
      <c r="H942" t="str">
        <f t="shared" si="278"/>
        <v/>
      </c>
      <c r="I942" t="str">
        <f t="shared" si="278"/>
        <v/>
      </c>
      <c r="J942" t="str">
        <f t="shared" si="278"/>
        <v/>
      </c>
      <c r="K942" t="str">
        <f t="shared" si="278"/>
        <v/>
      </c>
      <c r="L942" t="str">
        <f t="shared" si="278"/>
        <v/>
      </c>
      <c r="M942" t="str">
        <f t="shared" si="261"/>
        <v/>
      </c>
      <c r="N942" t="e">
        <f t="shared" si="264"/>
        <v>#REF!</v>
      </c>
      <c r="O942" t="e">
        <f t="shared" si="265"/>
        <v>#REF!</v>
      </c>
      <c r="P942" t="e">
        <f t="shared" si="266"/>
        <v>#REF!</v>
      </c>
      <c r="Q942" t="e">
        <f t="shared" si="267"/>
        <v>#REF!</v>
      </c>
      <c r="R942" t="e">
        <f t="shared" si="268"/>
        <v>#REF!</v>
      </c>
      <c r="S942" t="e">
        <f t="shared" si="269"/>
        <v>#REF!</v>
      </c>
      <c r="T942" t="e">
        <f t="shared" si="270"/>
        <v>#REF!</v>
      </c>
      <c r="U942" t="e">
        <f t="shared" si="271"/>
        <v>#REF!</v>
      </c>
      <c r="V942" t="e">
        <f t="shared" si="272"/>
        <v>#REF!</v>
      </c>
      <c r="W942" t="e">
        <f t="shared" si="273"/>
        <v>#REF!</v>
      </c>
      <c r="X942" t="e">
        <f t="shared" si="274"/>
        <v>#REF!</v>
      </c>
      <c r="Y942" t="e">
        <f t="shared" si="275"/>
        <v>#REF!</v>
      </c>
      <c r="Z942" t="e">
        <f t="shared" si="276"/>
        <v>#REF!</v>
      </c>
    </row>
    <row r="943" spans="1:26">
      <c r="A943" t="e">
        <f>IF(A942="","",IF($R$3=1,dayTest!A955,day!#REF!))</f>
        <v>#REF!</v>
      </c>
      <c r="B943" t="str">
        <f t="shared" si="277"/>
        <v/>
      </c>
      <c r="C943" t="str">
        <f t="shared" si="279"/>
        <v/>
      </c>
      <c r="D943" t="str">
        <f t="shared" si="279"/>
        <v/>
      </c>
      <c r="E943" t="str">
        <f t="shared" si="279"/>
        <v/>
      </c>
      <c r="F943" t="str">
        <f t="shared" si="279"/>
        <v/>
      </c>
      <c r="G943" t="str">
        <f t="shared" si="279"/>
        <v/>
      </c>
      <c r="H943" t="str">
        <f t="shared" si="278"/>
        <v/>
      </c>
      <c r="I943" t="str">
        <f t="shared" si="278"/>
        <v/>
      </c>
      <c r="J943" t="str">
        <f t="shared" si="278"/>
        <v/>
      </c>
      <c r="K943" t="str">
        <f t="shared" si="278"/>
        <v/>
      </c>
      <c r="L943" t="str">
        <f t="shared" si="278"/>
        <v/>
      </c>
      <c r="M943" t="str">
        <f t="shared" si="261"/>
        <v/>
      </c>
      <c r="N943" t="e">
        <f t="shared" si="264"/>
        <v>#REF!</v>
      </c>
      <c r="O943" t="e">
        <f t="shared" si="265"/>
        <v>#REF!</v>
      </c>
      <c r="P943" t="e">
        <f t="shared" si="266"/>
        <v>#REF!</v>
      </c>
      <c r="Q943" t="e">
        <f t="shared" si="267"/>
        <v>#REF!</v>
      </c>
      <c r="R943" t="e">
        <f t="shared" si="268"/>
        <v>#REF!</v>
      </c>
      <c r="S943" t="e">
        <f t="shared" si="269"/>
        <v>#REF!</v>
      </c>
      <c r="T943" t="e">
        <f t="shared" si="270"/>
        <v>#REF!</v>
      </c>
      <c r="U943" t="e">
        <f t="shared" si="271"/>
        <v>#REF!</v>
      </c>
      <c r="V943" t="e">
        <f t="shared" si="272"/>
        <v>#REF!</v>
      </c>
      <c r="W943" t="e">
        <f t="shared" si="273"/>
        <v>#REF!</v>
      </c>
      <c r="X943" t="e">
        <f t="shared" si="274"/>
        <v>#REF!</v>
      </c>
      <c r="Y943" t="e">
        <f t="shared" si="275"/>
        <v>#REF!</v>
      </c>
      <c r="Z943" t="e">
        <f t="shared" si="276"/>
        <v>#REF!</v>
      </c>
    </row>
    <row r="944" spans="1:26">
      <c r="A944" t="e">
        <f>IF(A943="","",IF($R$3=1,dayTest!A956,day!#REF!))</f>
        <v>#REF!</v>
      </c>
      <c r="B944" t="str">
        <f t="shared" si="277"/>
        <v/>
      </c>
      <c r="C944" t="str">
        <f t="shared" si="279"/>
        <v/>
      </c>
      <c r="D944" t="str">
        <f t="shared" si="279"/>
        <v/>
      </c>
      <c r="E944" t="str">
        <f t="shared" si="279"/>
        <v/>
      </c>
      <c r="F944" t="str">
        <f t="shared" si="279"/>
        <v/>
      </c>
      <c r="G944" t="str">
        <f t="shared" si="279"/>
        <v/>
      </c>
      <c r="H944" t="str">
        <f t="shared" si="278"/>
        <v/>
      </c>
      <c r="I944" t="str">
        <f t="shared" si="278"/>
        <v/>
      </c>
      <c r="J944" t="str">
        <f t="shared" si="278"/>
        <v/>
      </c>
      <c r="K944" t="str">
        <f t="shared" si="278"/>
        <v/>
      </c>
      <c r="L944" t="str">
        <f t="shared" si="278"/>
        <v/>
      </c>
      <c r="M944" t="str">
        <f t="shared" si="261"/>
        <v/>
      </c>
      <c r="N944" t="e">
        <f t="shared" si="264"/>
        <v>#REF!</v>
      </c>
      <c r="O944" t="e">
        <f t="shared" si="265"/>
        <v>#REF!</v>
      </c>
      <c r="P944" t="e">
        <f t="shared" si="266"/>
        <v>#REF!</v>
      </c>
      <c r="Q944" t="e">
        <f t="shared" si="267"/>
        <v>#REF!</v>
      </c>
      <c r="R944" t="e">
        <f t="shared" si="268"/>
        <v>#REF!</v>
      </c>
      <c r="S944" t="e">
        <f t="shared" si="269"/>
        <v>#REF!</v>
      </c>
      <c r="T944" t="e">
        <f t="shared" si="270"/>
        <v>#REF!</v>
      </c>
      <c r="U944" t="e">
        <f t="shared" si="271"/>
        <v>#REF!</v>
      </c>
      <c r="V944" t="e">
        <f t="shared" si="272"/>
        <v>#REF!</v>
      </c>
      <c r="W944" t="e">
        <f t="shared" si="273"/>
        <v>#REF!</v>
      </c>
      <c r="X944" t="e">
        <f t="shared" si="274"/>
        <v>#REF!</v>
      </c>
      <c r="Y944" t="e">
        <f t="shared" si="275"/>
        <v>#REF!</v>
      </c>
      <c r="Z944" t="e">
        <f t="shared" si="276"/>
        <v>#REF!</v>
      </c>
    </row>
    <row r="945" spans="1:26">
      <c r="A945" t="e">
        <f>IF(A944="","",IF($R$3=1,dayTest!A957,day!#REF!))</f>
        <v>#REF!</v>
      </c>
      <c r="B945" t="str">
        <f t="shared" si="277"/>
        <v/>
      </c>
      <c r="C945" t="str">
        <f t="shared" si="279"/>
        <v/>
      </c>
      <c r="D945" t="str">
        <f t="shared" si="279"/>
        <v/>
      </c>
      <c r="E945" t="str">
        <f t="shared" si="279"/>
        <v/>
      </c>
      <c r="F945" t="str">
        <f t="shared" si="279"/>
        <v/>
      </c>
      <c r="G945" t="str">
        <f t="shared" si="279"/>
        <v/>
      </c>
      <c r="H945" t="str">
        <f t="shared" si="278"/>
        <v/>
      </c>
      <c r="I945" t="str">
        <f t="shared" si="278"/>
        <v/>
      </c>
      <c r="J945" t="str">
        <f t="shared" si="278"/>
        <v/>
      </c>
      <c r="K945" t="str">
        <f t="shared" si="278"/>
        <v/>
      </c>
      <c r="L945" t="str">
        <f t="shared" si="278"/>
        <v/>
      </c>
      <c r="M945" t="str">
        <f t="shared" si="261"/>
        <v/>
      </c>
      <c r="N945" t="e">
        <f t="shared" si="264"/>
        <v>#REF!</v>
      </c>
      <c r="O945" t="e">
        <f t="shared" si="265"/>
        <v>#REF!</v>
      </c>
      <c r="P945" t="e">
        <f t="shared" si="266"/>
        <v>#REF!</v>
      </c>
      <c r="Q945" t="e">
        <f t="shared" si="267"/>
        <v>#REF!</v>
      </c>
      <c r="R945" t="e">
        <f t="shared" si="268"/>
        <v>#REF!</v>
      </c>
      <c r="S945" t="e">
        <f t="shared" si="269"/>
        <v>#REF!</v>
      </c>
      <c r="T945" t="e">
        <f t="shared" si="270"/>
        <v>#REF!</v>
      </c>
      <c r="U945" t="e">
        <f t="shared" si="271"/>
        <v>#REF!</v>
      </c>
      <c r="V945" t="e">
        <f t="shared" si="272"/>
        <v>#REF!</v>
      </c>
      <c r="W945" t="e">
        <f t="shared" si="273"/>
        <v>#REF!</v>
      </c>
      <c r="X945" t="e">
        <f t="shared" si="274"/>
        <v>#REF!</v>
      </c>
      <c r="Y945" t="e">
        <f t="shared" si="275"/>
        <v>#REF!</v>
      </c>
      <c r="Z945" t="e">
        <f t="shared" si="276"/>
        <v>#REF!</v>
      </c>
    </row>
    <row r="946" spans="1:26">
      <c r="A946" t="e">
        <f>IF(A945="","",IF($R$3=1,dayTest!A958,day!#REF!))</f>
        <v>#REF!</v>
      </c>
      <c r="B946" t="str">
        <f t="shared" si="277"/>
        <v/>
      </c>
      <c r="C946" t="str">
        <f t="shared" si="279"/>
        <v/>
      </c>
      <c r="D946" t="str">
        <f t="shared" si="279"/>
        <v/>
      </c>
      <c r="E946" t="str">
        <f t="shared" si="279"/>
        <v/>
      </c>
      <c r="F946" t="str">
        <f t="shared" si="279"/>
        <v/>
      </c>
      <c r="G946" t="str">
        <f t="shared" si="279"/>
        <v/>
      </c>
      <c r="H946" t="str">
        <f t="shared" si="279"/>
        <v/>
      </c>
      <c r="I946" t="str">
        <f t="shared" si="279"/>
        <v/>
      </c>
      <c r="J946" t="str">
        <f t="shared" si="279"/>
        <v/>
      </c>
      <c r="K946" t="str">
        <f t="shared" si="279"/>
        <v/>
      </c>
      <c r="L946" t="str">
        <f t="shared" si="279"/>
        <v/>
      </c>
      <c r="M946" t="str">
        <f t="shared" si="261"/>
        <v/>
      </c>
      <c r="N946" t="e">
        <f t="shared" si="264"/>
        <v>#REF!</v>
      </c>
      <c r="O946" t="e">
        <f t="shared" si="265"/>
        <v>#REF!</v>
      </c>
      <c r="P946" t="e">
        <f t="shared" si="266"/>
        <v>#REF!</v>
      </c>
      <c r="Q946" t="e">
        <f t="shared" si="267"/>
        <v>#REF!</v>
      </c>
      <c r="R946" t="e">
        <f t="shared" si="268"/>
        <v>#REF!</v>
      </c>
      <c r="S946" t="e">
        <f t="shared" si="269"/>
        <v>#REF!</v>
      </c>
      <c r="T946" t="e">
        <f t="shared" si="270"/>
        <v>#REF!</v>
      </c>
      <c r="U946" t="e">
        <f t="shared" si="271"/>
        <v>#REF!</v>
      </c>
      <c r="V946" t="e">
        <f t="shared" si="272"/>
        <v>#REF!</v>
      </c>
      <c r="W946" t="e">
        <f t="shared" si="273"/>
        <v>#REF!</v>
      </c>
      <c r="X946" t="e">
        <f t="shared" si="274"/>
        <v>#REF!</v>
      </c>
      <c r="Y946" t="e">
        <f t="shared" si="275"/>
        <v>#REF!</v>
      </c>
      <c r="Z946" t="e">
        <f t="shared" si="276"/>
        <v>#REF!</v>
      </c>
    </row>
    <row r="947" spans="1:26">
      <c r="A947" t="e">
        <f>IF(A946="","",IF($R$3=1,dayTest!A959,day!#REF!))</f>
        <v>#REF!</v>
      </c>
      <c r="B947" t="str">
        <f t="shared" si="277"/>
        <v/>
      </c>
      <c r="C947" t="str">
        <f t="shared" si="279"/>
        <v/>
      </c>
      <c r="D947" t="str">
        <f t="shared" si="279"/>
        <v/>
      </c>
      <c r="E947" t="str">
        <f t="shared" si="279"/>
        <v/>
      </c>
      <c r="F947" t="str">
        <f t="shared" si="279"/>
        <v/>
      </c>
      <c r="G947" t="str">
        <f t="shared" si="279"/>
        <v/>
      </c>
      <c r="H947" t="str">
        <f t="shared" si="279"/>
        <v/>
      </c>
      <c r="I947" t="str">
        <f t="shared" si="279"/>
        <v/>
      </c>
      <c r="J947" t="str">
        <f t="shared" si="279"/>
        <v/>
      </c>
      <c r="K947" t="str">
        <f t="shared" si="279"/>
        <v/>
      </c>
      <c r="L947" t="str">
        <f t="shared" si="279"/>
        <v/>
      </c>
      <c r="M947" t="str">
        <f t="shared" si="261"/>
        <v/>
      </c>
      <c r="N947" t="e">
        <f t="shared" si="264"/>
        <v>#REF!</v>
      </c>
      <c r="O947" t="e">
        <f t="shared" si="265"/>
        <v>#REF!</v>
      </c>
      <c r="P947" t="e">
        <f t="shared" si="266"/>
        <v>#REF!</v>
      </c>
      <c r="Q947" t="e">
        <f t="shared" si="267"/>
        <v>#REF!</v>
      </c>
      <c r="R947" t="e">
        <f t="shared" si="268"/>
        <v>#REF!</v>
      </c>
      <c r="S947" t="e">
        <f t="shared" si="269"/>
        <v>#REF!</v>
      </c>
      <c r="T947" t="e">
        <f t="shared" si="270"/>
        <v>#REF!</v>
      </c>
      <c r="U947" t="e">
        <f t="shared" si="271"/>
        <v>#REF!</v>
      </c>
      <c r="V947" t="e">
        <f t="shared" si="272"/>
        <v>#REF!</v>
      </c>
      <c r="W947" t="e">
        <f t="shared" si="273"/>
        <v>#REF!</v>
      </c>
      <c r="X947" t="e">
        <f t="shared" si="274"/>
        <v>#REF!</v>
      </c>
      <c r="Y947" t="e">
        <f t="shared" si="275"/>
        <v>#REF!</v>
      </c>
      <c r="Z947" t="e">
        <f t="shared" si="276"/>
        <v>#REF!</v>
      </c>
    </row>
    <row r="948" spans="1:26">
      <c r="A948" t="e">
        <f>IF(A947="","",IF($R$3=1,dayTest!A960,day!#REF!))</f>
        <v>#REF!</v>
      </c>
      <c r="B948" t="str">
        <f t="shared" si="277"/>
        <v/>
      </c>
      <c r="C948" t="str">
        <f t="shared" si="279"/>
        <v/>
      </c>
      <c r="D948" t="str">
        <f t="shared" si="279"/>
        <v/>
      </c>
      <c r="E948" t="str">
        <f t="shared" si="279"/>
        <v/>
      </c>
      <c r="F948" t="str">
        <f t="shared" si="279"/>
        <v/>
      </c>
      <c r="G948" t="str">
        <f t="shared" si="279"/>
        <v/>
      </c>
      <c r="H948" t="str">
        <f t="shared" si="279"/>
        <v/>
      </c>
      <c r="I948" t="str">
        <f t="shared" si="279"/>
        <v/>
      </c>
      <c r="J948" t="str">
        <f t="shared" si="279"/>
        <v/>
      </c>
      <c r="K948" t="str">
        <f t="shared" si="279"/>
        <v/>
      </c>
      <c r="L948" t="str">
        <f t="shared" si="279"/>
        <v/>
      </c>
      <c r="M948" t="str">
        <f t="shared" si="261"/>
        <v/>
      </c>
      <c r="N948" t="e">
        <f t="shared" si="264"/>
        <v>#REF!</v>
      </c>
      <c r="O948" t="e">
        <f t="shared" si="265"/>
        <v>#REF!</v>
      </c>
      <c r="P948" t="e">
        <f t="shared" si="266"/>
        <v>#REF!</v>
      </c>
      <c r="Q948" t="e">
        <f t="shared" si="267"/>
        <v>#REF!</v>
      </c>
      <c r="R948" t="e">
        <f t="shared" si="268"/>
        <v>#REF!</v>
      </c>
      <c r="S948" t="e">
        <f t="shared" si="269"/>
        <v>#REF!</v>
      </c>
      <c r="T948" t="e">
        <f t="shared" si="270"/>
        <v>#REF!</v>
      </c>
      <c r="U948" t="e">
        <f t="shared" si="271"/>
        <v>#REF!</v>
      </c>
      <c r="V948" t="e">
        <f t="shared" si="272"/>
        <v>#REF!</v>
      </c>
      <c r="W948" t="e">
        <f t="shared" si="273"/>
        <v>#REF!</v>
      </c>
      <c r="X948" t="e">
        <f t="shared" si="274"/>
        <v>#REF!</v>
      </c>
      <c r="Y948" t="e">
        <f t="shared" si="275"/>
        <v>#REF!</v>
      </c>
      <c r="Z948" t="e">
        <f t="shared" si="276"/>
        <v>#REF!</v>
      </c>
    </row>
    <row r="949" spans="1:26">
      <c r="A949" t="e">
        <f>IF(A948="","",IF($R$3=1,dayTest!A961,day!#REF!))</f>
        <v>#REF!</v>
      </c>
      <c r="B949" t="str">
        <f t="shared" si="277"/>
        <v/>
      </c>
      <c r="C949" t="str">
        <f t="shared" si="279"/>
        <v/>
      </c>
      <c r="D949" t="str">
        <f t="shared" si="279"/>
        <v/>
      </c>
      <c r="E949" t="str">
        <f t="shared" si="279"/>
        <v/>
      </c>
      <c r="F949" t="str">
        <f t="shared" si="279"/>
        <v/>
      </c>
      <c r="G949" t="str">
        <f t="shared" si="279"/>
        <v/>
      </c>
      <c r="H949" t="str">
        <f t="shared" si="279"/>
        <v/>
      </c>
      <c r="I949" t="str">
        <f t="shared" si="279"/>
        <v/>
      </c>
      <c r="J949" t="str">
        <f t="shared" si="279"/>
        <v/>
      </c>
      <c r="K949" t="str">
        <f t="shared" si="279"/>
        <v/>
      </c>
      <c r="L949" t="str">
        <f t="shared" si="279"/>
        <v/>
      </c>
      <c r="M949" t="str">
        <f t="shared" si="261"/>
        <v/>
      </c>
      <c r="N949" t="e">
        <f t="shared" si="264"/>
        <v>#REF!</v>
      </c>
      <c r="O949" t="e">
        <f t="shared" si="265"/>
        <v>#REF!</v>
      </c>
      <c r="P949" t="e">
        <f t="shared" si="266"/>
        <v>#REF!</v>
      </c>
      <c r="Q949" t="e">
        <f t="shared" si="267"/>
        <v>#REF!</v>
      </c>
      <c r="R949" t="e">
        <f t="shared" si="268"/>
        <v>#REF!</v>
      </c>
      <c r="S949" t="e">
        <f t="shared" si="269"/>
        <v>#REF!</v>
      </c>
      <c r="T949" t="e">
        <f t="shared" si="270"/>
        <v>#REF!</v>
      </c>
      <c r="U949" t="e">
        <f t="shared" si="271"/>
        <v>#REF!</v>
      </c>
      <c r="V949" t="e">
        <f t="shared" si="272"/>
        <v>#REF!</v>
      </c>
      <c r="W949" t="e">
        <f t="shared" si="273"/>
        <v>#REF!</v>
      </c>
      <c r="X949" t="e">
        <f t="shared" si="274"/>
        <v>#REF!</v>
      </c>
      <c r="Y949" t="e">
        <f t="shared" si="275"/>
        <v>#REF!</v>
      </c>
      <c r="Z949" t="e">
        <f t="shared" si="276"/>
        <v>#REF!</v>
      </c>
    </row>
    <row r="950" spans="1:26">
      <c r="A950" t="e">
        <f>IF(A949="","",IF($R$3=1,dayTest!A962,day!#REF!))</f>
        <v>#REF!</v>
      </c>
      <c r="B950" t="str">
        <f t="shared" si="277"/>
        <v/>
      </c>
      <c r="C950" t="str">
        <f t="shared" si="279"/>
        <v/>
      </c>
      <c r="D950" t="str">
        <f t="shared" si="279"/>
        <v/>
      </c>
      <c r="E950" t="str">
        <f t="shared" si="279"/>
        <v/>
      </c>
      <c r="F950" t="str">
        <f t="shared" si="279"/>
        <v/>
      </c>
      <c r="G950" t="str">
        <f t="shared" si="279"/>
        <v/>
      </c>
      <c r="H950" t="str">
        <f t="shared" si="279"/>
        <v/>
      </c>
      <c r="I950" t="str">
        <f t="shared" si="279"/>
        <v/>
      </c>
      <c r="J950" t="str">
        <f t="shared" si="279"/>
        <v/>
      </c>
      <c r="K950" t="str">
        <f t="shared" si="279"/>
        <v/>
      </c>
      <c r="L950" t="str">
        <f t="shared" si="279"/>
        <v/>
      </c>
      <c r="M950" t="str">
        <f t="shared" si="261"/>
        <v/>
      </c>
      <c r="N950" t="e">
        <f t="shared" si="264"/>
        <v>#REF!</v>
      </c>
      <c r="O950" t="e">
        <f t="shared" si="265"/>
        <v>#REF!</v>
      </c>
      <c r="P950" t="e">
        <f t="shared" si="266"/>
        <v>#REF!</v>
      </c>
      <c r="Q950" t="e">
        <f t="shared" si="267"/>
        <v>#REF!</v>
      </c>
      <c r="R950" t="e">
        <f t="shared" si="268"/>
        <v>#REF!</v>
      </c>
      <c r="S950" t="e">
        <f t="shared" si="269"/>
        <v>#REF!</v>
      </c>
      <c r="T950" t="e">
        <f t="shared" si="270"/>
        <v>#REF!</v>
      </c>
      <c r="U950" t="e">
        <f t="shared" si="271"/>
        <v>#REF!</v>
      </c>
      <c r="V950" t="e">
        <f t="shared" si="272"/>
        <v>#REF!</v>
      </c>
      <c r="W950" t="e">
        <f t="shared" si="273"/>
        <v>#REF!</v>
      </c>
      <c r="X950" t="e">
        <f t="shared" si="274"/>
        <v>#REF!</v>
      </c>
      <c r="Y950" t="e">
        <f t="shared" si="275"/>
        <v>#REF!</v>
      </c>
      <c r="Z950" t="e">
        <f t="shared" si="276"/>
        <v>#REF!</v>
      </c>
    </row>
    <row r="951" spans="1:26">
      <c r="A951" t="e">
        <f>IF(A950="","",IF($R$3=1,dayTest!A963,day!#REF!))</f>
        <v>#REF!</v>
      </c>
      <c r="B951" t="str">
        <f t="shared" si="277"/>
        <v/>
      </c>
      <c r="C951" t="str">
        <f t="shared" si="279"/>
        <v/>
      </c>
      <c r="D951" t="str">
        <f t="shared" si="279"/>
        <v/>
      </c>
      <c r="E951" t="str">
        <f t="shared" si="279"/>
        <v/>
      </c>
      <c r="F951" t="str">
        <f t="shared" si="279"/>
        <v/>
      </c>
      <c r="G951" t="str">
        <f t="shared" si="279"/>
        <v/>
      </c>
      <c r="H951" t="str">
        <f t="shared" si="279"/>
        <v/>
      </c>
      <c r="I951" t="str">
        <f t="shared" si="279"/>
        <v/>
      </c>
      <c r="J951" t="str">
        <f t="shared" si="279"/>
        <v/>
      </c>
      <c r="K951" t="str">
        <f t="shared" si="279"/>
        <v/>
      </c>
      <c r="L951" t="str">
        <f t="shared" si="279"/>
        <v/>
      </c>
      <c r="M951" t="str">
        <f t="shared" ref="M951:M1009" si="280">IFERROR(VALUE(MID($A951,COLUMN()-1,1)),"")</f>
        <v/>
      </c>
      <c r="N951" t="e">
        <f t="shared" si="264"/>
        <v>#REF!</v>
      </c>
      <c r="O951" t="e">
        <f t="shared" si="265"/>
        <v>#REF!</v>
      </c>
      <c r="P951" t="e">
        <f t="shared" si="266"/>
        <v>#REF!</v>
      </c>
      <c r="Q951" t="e">
        <f t="shared" si="267"/>
        <v>#REF!</v>
      </c>
      <c r="R951" t="e">
        <f t="shared" si="268"/>
        <v>#REF!</v>
      </c>
      <c r="S951" t="e">
        <f t="shared" si="269"/>
        <v>#REF!</v>
      </c>
      <c r="T951" t="e">
        <f t="shared" si="270"/>
        <v>#REF!</v>
      </c>
      <c r="U951" t="e">
        <f t="shared" si="271"/>
        <v>#REF!</v>
      </c>
      <c r="V951" t="e">
        <f t="shared" si="272"/>
        <v>#REF!</v>
      </c>
      <c r="W951" t="e">
        <f t="shared" si="273"/>
        <v>#REF!</v>
      </c>
      <c r="X951" t="e">
        <f t="shared" si="274"/>
        <v>#REF!</v>
      </c>
      <c r="Y951" t="e">
        <f t="shared" si="275"/>
        <v>#REF!</v>
      </c>
      <c r="Z951" t="e">
        <f t="shared" si="276"/>
        <v>#REF!</v>
      </c>
    </row>
    <row r="952" spans="1:26">
      <c r="A952" t="e">
        <f>IF(A951="","",IF($R$3=1,dayTest!A964,day!#REF!))</f>
        <v>#REF!</v>
      </c>
      <c r="B952" t="str">
        <f t="shared" si="277"/>
        <v/>
      </c>
      <c r="C952" t="str">
        <f t="shared" si="279"/>
        <v/>
      </c>
      <c r="D952" t="str">
        <f t="shared" si="279"/>
        <v/>
      </c>
      <c r="E952" t="str">
        <f t="shared" si="279"/>
        <v/>
      </c>
      <c r="F952" t="str">
        <f t="shared" si="279"/>
        <v/>
      </c>
      <c r="G952" t="str">
        <f t="shared" si="279"/>
        <v/>
      </c>
      <c r="H952" t="str">
        <f t="shared" si="279"/>
        <v/>
      </c>
      <c r="I952" t="str">
        <f t="shared" si="279"/>
        <v/>
      </c>
      <c r="J952" t="str">
        <f t="shared" si="279"/>
        <v/>
      </c>
      <c r="K952" t="str">
        <f t="shared" si="279"/>
        <v/>
      </c>
      <c r="L952" t="str">
        <f t="shared" si="279"/>
        <v/>
      </c>
      <c r="M952" t="str">
        <f t="shared" si="280"/>
        <v/>
      </c>
      <c r="N952" t="e">
        <f t="shared" si="264"/>
        <v>#REF!</v>
      </c>
      <c r="O952" t="e">
        <f t="shared" si="265"/>
        <v>#REF!</v>
      </c>
      <c r="P952" t="e">
        <f t="shared" si="266"/>
        <v>#REF!</v>
      </c>
      <c r="Q952" t="e">
        <f t="shared" si="267"/>
        <v>#REF!</v>
      </c>
      <c r="R952" t="e">
        <f t="shared" si="268"/>
        <v>#REF!</v>
      </c>
      <c r="S952" t="e">
        <f t="shared" si="269"/>
        <v>#REF!</v>
      </c>
      <c r="T952" t="e">
        <f t="shared" si="270"/>
        <v>#REF!</v>
      </c>
      <c r="U952" t="e">
        <f t="shared" si="271"/>
        <v>#REF!</v>
      </c>
      <c r="V952" t="e">
        <f t="shared" si="272"/>
        <v>#REF!</v>
      </c>
      <c r="W952" t="e">
        <f t="shared" si="273"/>
        <v>#REF!</v>
      </c>
      <c r="X952" t="e">
        <f t="shared" si="274"/>
        <v>#REF!</v>
      </c>
      <c r="Y952" t="e">
        <f t="shared" si="275"/>
        <v>#REF!</v>
      </c>
      <c r="Z952" t="e">
        <f t="shared" si="276"/>
        <v>#REF!</v>
      </c>
    </row>
    <row r="953" spans="1:26">
      <c r="A953" t="e">
        <f>IF(A952="","",IF($R$3=1,dayTest!A965,day!#REF!))</f>
        <v>#REF!</v>
      </c>
      <c r="B953" t="str">
        <f t="shared" si="277"/>
        <v/>
      </c>
      <c r="C953" t="str">
        <f t="shared" si="279"/>
        <v/>
      </c>
      <c r="D953" t="str">
        <f t="shared" si="279"/>
        <v/>
      </c>
      <c r="E953" t="str">
        <f t="shared" si="279"/>
        <v/>
      </c>
      <c r="F953" t="str">
        <f t="shared" si="279"/>
        <v/>
      </c>
      <c r="G953" t="str">
        <f t="shared" si="279"/>
        <v/>
      </c>
      <c r="H953" t="str">
        <f t="shared" si="279"/>
        <v/>
      </c>
      <c r="I953" t="str">
        <f t="shared" si="279"/>
        <v/>
      </c>
      <c r="J953" t="str">
        <f t="shared" si="279"/>
        <v/>
      </c>
      <c r="K953" t="str">
        <f t="shared" si="279"/>
        <v/>
      </c>
      <c r="L953" t="str">
        <f t="shared" si="279"/>
        <v/>
      </c>
      <c r="M953" t="str">
        <f t="shared" si="280"/>
        <v/>
      </c>
      <c r="N953" t="e">
        <f t="shared" si="264"/>
        <v>#REF!</v>
      </c>
      <c r="O953" t="e">
        <f t="shared" si="265"/>
        <v>#REF!</v>
      </c>
      <c r="P953" t="e">
        <f t="shared" si="266"/>
        <v>#REF!</v>
      </c>
      <c r="Q953" t="e">
        <f t="shared" si="267"/>
        <v>#REF!</v>
      </c>
      <c r="R953" t="e">
        <f t="shared" si="268"/>
        <v>#REF!</v>
      </c>
      <c r="S953" t="e">
        <f t="shared" si="269"/>
        <v>#REF!</v>
      </c>
      <c r="T953" t="e">
        <f t="shared" si="270"/>
        <v>#REF!</v>
      </c>
      <c r="U953" t="e">
        <f t="shared" si="271"/>
        <v>#REF!</v>
      </c>
      <c r="V953" t="e">
        <f t="shared" si="272"/>
        <v>#REF!</v>
      </c>
      <c r="W953" t="e">
        <f t="shared" si="273"/>
        <v>#REF!</v>
      </c>
      <c r="X953" t="e">
        <f t="shared" si="274"/>
        <v>#REF!</v>
      </c>
      <c r="Y953" t="e">
        <f t="shared" si="275"/>
        <v>#REF!</v>
      </c>
      <c r="Z953" t="e">
        <f t="shared" si="276"/>
        <v>#REF!</v>
      </c>
    </row>
    <row r="954" spans="1:26">
      <c r="A954" t="e">
        <f>IF(A953="","",IF($R$3=1,dayTest!A966,day!#REF!))</f>
        <v>#REF!</v>
      </c>
      <c r="B954" t="str">
        <f t="shared" si="277"/>
        <v/>
      </c>
      <c r="C954" t="str">
        <f t="shared" si="279"/>
        <v/>
      </c>
      <c r="D954" t="str">
        <f t="shared" si="279"/>
        <v/>
      </c>
      <c r="E954" t="str">
        <f t="shared" si="279"/>
        <v/>
      </c>
      <c r="F954" t="str">
        <f t="shared" si="279"/>
        <v/>
      </c>
      <c r="G954" t="str">
        <f t="shared" si="279"/>
        <v/>
      </c>
      <c r="H954" t="str">
        <f t="shared" si="279"/>
        <v/>
      </c>
      <c r="I954" t="str">
        <f t="shared" si="279"/>
        <v/>
      </c>
      <c r="J954" t="str">
        <f t="shared" si="279"/>
        <v/>
      </c>
      <c r="K954" t="str">
        <f t="shared" si="279"/>
        <v/>
      </c>
      <c r="L954" t="str">
        <f t="shared" si="279"/>
        <v/>
      </c>
      <c r="M954" t="str">
        <f t="shared" si="280"/>
        <v/>
      </c>
      <c r="N954" t="e">
        <f t="shared" si="264"/>
        <v>#REF!</v>
      </c>
      <c r="O954" t="e">
        <f t="shared" si="265"/>
        <v>#REF!</v>
      </c>
      <c r="P954" t="e">
        <f t="shared" si="266"/>
        <v>#REF!</v>
      </c>
      <c r="Q954" t="e">
        <f t="shared" si="267"/>
        <v>#REF!</v>
      </c>
      <c r="R954" t="e">
        <f t="shared" si="268"/>
        <v>#REF!</v>
      </c>
      <c r="S954" t="e">
        <f t="shared" si="269"/>
        <v>#REF!</v>
      </c>
      <c r="T954" t="e">
        <f t="shared" si="270"/>
        <v>#REF!</v>
      </c>
      <c r="U954" t="e">
        <f t="shared" si="271"/>
        <v>#REF!</v>
      </c>
      <c r="V954" t="e">
        <f t="shared" si="272"/>
        <v>#REF!</v>
      </c>
      <c r="W954" t="e">
        <f t="shared" si="273"/>
        <v>#REF!</v>
      </c>
      <c r="X954" t="e">
        <f t="shared" si="274"/>
        <v>#REF!</v>
      </c>
      <c r="Y954" t="e">
        <f t="shared" si="275"/>
        <v>#REF!</v>
      </c>
      <c r="Z954" t="e">
        <f t="shared" si="276"/>
        <v>#REF!</v>
      </c>
    </row>
    <row r="955" spans="1:26">
      <c r="A955" t="e">
        <f>IF(A954="","",IF($R$3=1,dayTest!A967,day!#REF!))</f>
        <v>#REF!</v>
      </c>
      <c r="B955" t="str">
        <f t="shared" si="277"/>
        <v/>
      </c>
      <c r="C955" t="str">
        <f t="shared" si="279"/>
        <v/>
      </c>
      <c r="D955" t="str">
        <f t="shared" si="279"/>
        <v/>
      </c>
      <c r="E955" t="str">
        <f t="shared" si="279"/>
        <v/>
      </c>
      <c r="F955" t="str">
        <f t="shared" si="279"/>
        <v/>
      </c>
      <c r="G955" t="str">
        <f t="shared" si="279"/>
        <v/>
      </c>
      <c r="H955" t="str">
        <f t="shared" si="279"/>
        <v/>
      </c>
      <c r="I955" t="str">
        <f t="shared" si="279"/>
        <v/>
      </c>
      <c r="J955" t="str">
        <f t="shared" si="279"/>
        <v/>
      </c>
      <c r="K955" t="str">
        <f t="shared" si="279"/>
        <v/>
      </c>
      <c r="L955" t="str">
        <f t="shared" si="279"/>
        <v/>
      </c>
      <c r="M955" t="str">
        <f t="shared" si="280"/>
        <v/>
      </c>
      <c r="N955" t="e">
        <f t="shared" si="264"/>
        <v>#REF!</v>
      </c>
      <c r="O955" t="e">
        <f t="shared" si="265"/>
        <v>#REF!</v>
      </c>
      <c r="P955" t="e">
        <f t="shared" si="266"/>
        <v>#REF!</v>
      </c>
      <c r="Q955" t="e">
        <f t="shared" si="267"/>
        <v>#REF!</v>
      </c>
      <c r="R955" t="e">
        <f t="shared" si="268"/>
        <v>#REF!</v>
      </c>
      <c r="S955" t="e">
        <f t="shared" si="269"/>
        <v>#REF!</v>
      </c>
      <c r="T955" t="e">
        <f t="shared" si="270"/>
        <v>#REF!</v>
      </c>
      <c r="U955" t="e">
        <f t="shared" si="271"/>
        <v>#REF!</v>
      </c>
      <c r="V955" t="e">
        <f t="shared" si="272"/>
        <v>#REF!</v>
      </c>
      <c r="W955" t="e">
        <f t="shared" si="273"/>
        <v>#REF!</v>
      </c>
      <c r="X955" t="e">
        <f t="shared" si="274"/>
        <v>#REF!</v>
      </c>
      <c r="Y955" t="e">
        <f t="shared" si="275"/>
        <v>#REF!</v>
      </c>
      <c r="Z955" t="e">
        <f t="shared" si="276"/>
        <v>#REF!</v>
      </c>
    </row>
    <row r="956" spans="1:26">
      <c r="A956" t="e">
        <f>IF(A955="","",IF($R$3=1,dayTest!A968,day!#REF!))</f>
        <v>#REF!</v>
      </c>
      <c r="B956" t="str">
        <f t="shared" si="277"/>
        <v/>
      </c>
      <c r="C956" t="str">
        <f t="shared" si="279"/>
        <v/>
      </c>
      <c r="D956" t="str">
        <f t="shared" si="279"/>
        <v/>
      </c>
      <c r="E956" t="str">
        <f t="shared" si="279"/>
        <v/>
      </c>
      <c r="F956" t="str">
        <f t="shared" si="279"/>
        <v/>
      </c>
      <c r="G956" t="str">
        <f t="shared" si="279"/>
        <v/>
      </c>
      <c r="H956" t="str">
        <f t="shared" si="279"/>
        <v/>
      </c>
      <c r="I956" t="str">
        <f t="shared" si="279"/>
        <v/>
      </c>
      <c r="J956" t="str">
        <f t="shared" si="279"/>
        <v/>
      </c>
      <c r="K956" t="str">
        <f t="shared" si="279"/>
        <v/>
      </c>
      <c r="L956" t="str">
        <f t="shared" si="279"/>
        <v/>
      </c>
      <c r="M956" t="str">
        <f t="shared" si="280"/>
        <v/>
      </c>
      <c r="N956" t="e">
        <f t="shared" si="264"/>
        <v>#REF!</v>
      </c>
      <c r="O956" t="e">
        <f t="shared" si="265"/>
        <v>#REF!</v>
      </c>
      <c r="P956" t="e">
        <f t="shared" si="266"/>
        <v>#REF!</v>
      </c>
      <c r="Q956" t="e">
        <f t="shared" si="267"/>
        <v>#REF!</v>
      </c>
      <c r="R956" t="e">
        <f t="shared" si="268"/>
        <v>#REF!</v>
      </c>
      <c r="S956" t="e">
        <f t="shared" si="269"/>
        <v>#REF!</v>
      </c>
      <c r="T956" t="e">
        <f t="shared" si="270"/>
        <v>#REF!</v>
      </c>
      <c r="U956" t="e">
        <f t="shared" si="271"/>
        <v>#REF!</v>
      </c>
      <c r="V956" t="e">
        <f t="shared" si="272"/>
        <v>#REF!</v>
      </c>
      <c r="W956" t="e">
        <f t="shared" si="273"/>
        <v>#REF!</v>
      </c>
      <c r="X956" t="e">
        <f t="shared" si="274"/>
        <v>#REF!</v>
      </c>
      <c r="Y956" t="e">
        <f t="shared" si="275"/>
        <v>#REF!</v>
      </c>
      <c r="Z956" t="e">
        <f t="shared" si="276"/>
        <v>#REF!</v>
      </c>
    </row>
    <row r="957" spans="1:26">
      <c r="A957" t="e">
        <f>IF(A956="","",IF($R$3=1,dayTest!A969,day!#REF!))</f>
        <v>#REF!</v>
      </c>
      <c r="B957" t="str">
        <f t="shared" si="277"/>
        <v/>
      </c>
      <c r="C957" t="str">
        <f t="shared" si="279"/>
        <v/>
      </c>
      <c r="D957" t="str">
        <f t="shared" si="279"/>
        <v/>
      </c>
      <c r="E957" t="str">
        <f t="shared" si="279"/>
        <v/>
      </c>
      <c r="F957" t="str">
        <f t="shared" si="279"/>
        <v/>
      </c>
      <c r="G957" t="str">
        <f t="shared" si="279"/>
        <v/>
      </c>
      <c r="H957" t="str">
        <f t="shared" si="279"/>
        <v/>
      </c>
      <c r="I957" t="str">
        <f t="shared" si="279"/>
        <v/>
      </c>
      <c r="J957" t="str">
        <f t="shared" si="279"/>
        <v/>
      </c>
      <c r="K957" t="str">
        <f t="shared" si="279"/>
        <v/>
      </c>
      <c r="L957" t="str">
        <f t="shared" si="279"/>
        <v/>
      </c>
      <c r="M957" t="str">
        <f t="shared" si="280"/>
        <v/>
      </c>
      <c r="N957" t="e">
        <f t="shared" si="264"/>
        <v>#REF!</v>
      </c>
      <c r="O957" t="e">
        <f t="shared" si="265"/>
        <v>#REF!</v>
      </c>
      <c r="P957" t="e">
        <f t="shared" si="266"/>
        <v>#REF!</v>
      </c>
      <c r="Q957" t="e">
        <f t="shared" si="267"/>
        <v>#REF!</v>
      </c>
      <c r="R957" t="e">
        <f t="shared" si="268"/>
        <v>#REF!</v>
      </c>
      <c r="S957" t="e">
        <f t="shared" si="269"/>
        <v>#REF!</v>
      </c>
      <c r="T957" t="e">
        <f t="shared" si="270"/>
        <v>#REF!</v>
      </c>
      <c r="U957" t="e">
        <f t="shared" si="271"/>
        <v>#REF!</v>
      </c>
      <c r="V957" t="e">
        <f t="shared" si="272"/>
        <v>#REF!</v>
      </c>
      <c r="W957" t="e">
        <f t="shared" si="273"/>
        <v>#REF!</v>
      </c>
      <c r="X957" t="e">
        <f t="shared" si="274"/>
        <v>#REF!</v>
      </c>
      <c r="Y957" t="e">
        <f t="shared" si="275"/>
        <v>#REF!</v>
      </c>
      <c r="Z957" t="e">
        <f t="shared" si="276"/>
        <v>#REF!</v>
      </c>
    </row>
    <row r="958" spans="1:26">
      <c r="A958" t="e">
        <f>IF(A957="","",IF($R$3=1,dayTest!A970,day!#REF!))</f>
        <v>#REF!</v>
      </c>
      <c r="B958" t="str">
        <f t="shared" si="277"/>
        <v/>
      </c>
      <c r="C958" t="str">
        <f t="shared" si="279"/>
        <v/>
      </c>
      <c r="D958" t="str">
        <f t="shared" si="279"/>
        <v/>
      </c>
      <c r="E958" t="str">
        <f t="shared" si="279"/>
        <v/>
      </c>
      <c r="F958" t="str">
        <f t="shared" si="279"/>
        <v/>
      </c>
      <c r="G958" t="str">
        <f t="shared" si="279"/>
        <v/>
      </c>
      <c r="H958" t="str">
        <f t="shared" si="279"/>
        <v/>
      </c>
      <c r="I958" t="str">
        <f t="shared" si="279"/>
        <v/>
      </c>
      <c r="J958" t="str">
        <f t="shared" si="279"/>
        <v/>
      </c>
      <c r="K958" t="str">
        <f t="shared" si="279"/>
        <v/>
      </c>
      <c r="L958" t="str">
        <f t="shared" si="279"/>
        <v/>
      </c>
      <c r="M958" t="str">
        <f t="shared" si="280"/>
        <v/>
      </c>
      <c r="N958" t="e">
        <f t="shared" si="264"/>
        <v>#REF!</v>
      </c>
      <c r="O958" t="e">
        <f t="shared" si="265"/>
        <v>#REF!</v>
      </c>
      <c r="P958" t="e">
        <f t="shared" si="266"/>
        <v>#REF!</v>
      </c>
      <c r="Q958" t="e">
        <f t="shared" si="267"/>
        <v>#REF!</v>
      </c>
      <c r="R958" t="e">
        <f t="shared" si="268"/>
        <v>#REF!</v>
      </c>
      <c r="S958" t="e">
        <f t="shared" si="269"/>
        <v>#REF!</v>
      </c>
      <c r="T958" t="e">
        <f t="shared" si="270"/>
        <v>#REF!</v>
      </c>
      <c r="U958" t="e">
        <f t="shared" si="271"/>
        <v>#REF!</v>
      </c>
      <c r="V958" t="e">
        <f t="shared" si="272"/>
        <v>#REF!</v>
      </c>
      <c r="W958" t="e">
        <f t="shared" si="273"/>
        <v>#REF!</v>
      </c>
      <c r="X958" t="e">
        <f t="shared" si="274"/>
        <v>#REF!</v>
      </c>
      <c r="Y958" t="e">
        <f t="shared" si="275"/>
        <v>#REF!</v>
      </c>
      <c r="Z958" t="e">
        <f t="shared" si="276"/>
        <v>#REF!</v>
      </c>
    </row>
    <row r="959" spans="1:26">
      <c r="A959" t="e">
        <f>IF(A958="","",IF($R$3=1,dayTest!A971,day!#REF!))</f>
        <v>#REF!</v>
      </c>
      <c r="B959" t="str">
        <f t="shared" si="277"/>
        <v/>
      </c>
      <c r="C959" t="str">
        <f t="shared" si="279"/>
        <v/>
      </c>
      <c r="D959" t="str">
        <f t="shared" si="279"/>
        <v/>
      </c>
      <c r="E959" t="str">
        <f t="shared" si="279"/>
        <v/>
      </c>
      <c r="F959" t="str">
        <f t="shared" si="279"/>
        <v/>
      </c>
      <c r="G959" t="str">
        <f t="shared" si="279"/>
        <v/>
      </c>
      <c r="H959" t="str">
        <f t="shared" si="279"/>
        <v/>
      </c>
      <c r="I959" t="str">
        <f t="shared" si="279"/>
        <v/>
      </c>
      <c r="J959" t="str">
        <f t="shared" si="279"/>
        <v/>
      </c>
      <c r="K959" t="str">
        <f t="shared" si="279"/>
        <v/>
      </c>
      <c r="L959" t="str">
        <f t="shared" si="279"/>
        <v/>
      </c>
      <c r="M959" t="str">
        <f t="shared" si="280"/>
        <v/>
      </c>
      <c r="N959" t="e">
        <f t="shared" si="264"/>
        <v>#REF!</v>
      </c>
      <c r="O959" t="e">
        <f t="shared" si="265"/>
        <v>#REF!</v>
      </c>
      <c r="P959" t="e">
        <f t="shared" si="266"/>
        <v>#REF!</v>
      </c>
      <c r="Q959" t="e">
        <f t="shared" si="267"/>
        <v>#REF!</v>
      </c>
      <c r="R959" t="e">
        <f t="shared" si="268"/>
        <v>#REF!</v>
      </c>
      <c r="S959" t="e">
        <f t="shared" si="269"/>
        <v>#REF!</v>
      </c>
      <c r="T959" t="e">
        <f t="shared" si="270"/>
        <v>#REF!</v>
      </c>
      <c r="U959" t="e">
        <f t="shared" si="271"/>
        <v>#REF!</v>
      </c>
      <c r="V959" t="e">
        <f t="shared" si="272"/>
        <v>#REF!</v>
      </c>
      <c r="W959" t="e">
        <f t="shared" si="273"/>
        <v>#REF!</v>
      </c>
      <c r="X959" t="e">
        <f t="shared" si="274"/>
        <v>#REF!</v>
      </c>
      <c r="Y959" t="e">
        <f t="shared" si="275"/>
        <v>#REF!</v>
      </c>
      <c r="Z959" t="e">
        <f t="shared" si="276"/>
        <v>#REF!</v>
      </c>
    </row>
    <row r="960" spans="1:26">
      <c r="A960" t="e">
        <f>IF(A959="","",IF($R$3=1,dayTest!A972,day!#REF!))</f>
        <v>#REF!</v>
      </c>
      <c r="B960" t="str">
        <f t="shared" si="277"/>
        <v/>
      </c>
      <c r="C960" t="str">
        <f t="shared" si="279"/>
        <v/>
      </c>
      <c r="D960" t="str">
        <f t="shared" si="279"/>
        <v/>
      </c>
      <c r="E960" t="str">
        <f t="shared" si="279"/>
        <v/>
      </c>
      <c r="F960" t="str">
        <f t="shared" si="279"/>
        <v/>
      </c>
      <c r="G960" t="str">
        <f t="shared" si="279"/>
        <v/>
      </c>
      <c r="H960" t="str">
        <f t="shared" si="279"/>
        <v/>
      </c>
      <c r="I960" t="str">
        <f t="shared" si="279"/>
        <v/>
      </c>
      <c r="J960" t="str">
        <f t="shared" si="279"/>
        <v/>
      </c>
      <c r="K960" t="str">
        <f t="shared" si="279"/>
        <v/>
      </c>
      <c r="L960" t="str">
        <f t="shared" si="279"/>
        <v/>
      </c>
      <c r="M960" t="str">
        <f t="shared" si="280"/>
        <v/>
      </c>
      <c r="N960" t="e">
        <f t="shared" si="264"/>
        <v>#REF!</v>
      </c>
      <c r="O960" t="e">
        <f t="shared" si="265"/>
        <v>#REF!</v>
      </c>
      <c r="P960" t="e">
        <f t="shared" si="266"/>
        <v>#REF!</v>
      </c>
      <c r="Q960" t="e">
        <f t="shared" si="267"/>
        <v>#REF!</v>
      </c>
      <c r="R960" t="e">
        <f t="shared" si="268"/>
        <v>#REF!</v>
      </c>
      <c r="S960" t="e">
        <f t="shared" si="269"/>
        <v>#REF!</v>
      </c>
      <c r="T960" t="e">
        <f t="shared" si="270"/>
        <v>#REF!</v>
      </c>
      <c r="U960" t="e">
        <f t="shared" si="271"/>
        <v>#REF!</v>
      </c>
      <c r="V960" t="e">
        <f t="shared" si="272"/>
        <v>#REF!</v>
      </c>
      <c r="W960" t="e">
        <f t="shared" si="273"/>
        <v>#REF!</v>
      </c>
      <c r="X960" t="e">
        <f t="shared" si="274"/>
        <v>#REF!</v>
      </c>
      <c r="Y960" t="e">
        <f t="shared" si="275"/>
        <v>#REF!</v>
      </c>
      <c r="Z960" t="e">
        <f t="shared" si="276"/>
        <v>#REF!</v>
      </c>
    </row>
    <row r="961" spans="1:26">
      <c r="A961" t="e">
        <f>IF(A960="","",IF($R$3=1,dayTest!A973,day!#REF!))</f>
        <v>#REF!</v>
      </c>
      <c r="B961" t="str">
        <f t="shared" si="277"/>
        <v/>
      </c>
      <c r="C961" t="str">
        <f t="shared" si="279"/>
        <v/>
      </c>
      <c r="D961" t="str">
        <f t="shared" si="279"/>
        <v/>
      </c>
      <c r="E961" t="str">
        <f t="shared" si="279"/>
        <v/>
      </c>
      <c r="F961" t="str">
        <f t="shared" si="279"/>
        <v/>
      </c>
      <c r="G961" t="str">
        <f t="shared" si="279"/>
        <v/>
      </c>
      <c r="H961" t="str">
        <f t="shared" si="279"/>
        <v/>
      </c>
      <c r="I961" t="str">
        <f t="shared" si="279"/>
        <v/>
      </c>
      <c r="J961" t="str">
        <f t="shared" si="279"/>
        <v/>
      </c>
      <c r="K961" t="str">
        <f t="shared" si="279"/>
        <v/>
      </c>
      <c r="L961" t="str">
        <f t="shared" si="279"/>
        <v/>
      </c>
      <c r="M961" t="str">
        <f t="shared" si="280"/>
        <v/>
      </c>
      <c r="N961" t="e">
        <f t="shared" si="264"/>
        <v>#REF!</v>
      </c>
      <c r="O961" t="e">
        <f t="shared" si="265"/>
        <v>#REF!</v>
      </c>
      <c r="P961" t="e">
        <f t="shared" si="266"/>
        <v>#REF!</v>
      </c>
      <c r="Q961" t="e">
        <f t="shared" si="267"/>
        <v>#REF!</v>
      </c>
      <c r="R961" t="e">
        <f t="shared" si="268"/>
        <v>#REF!</v>
      </c>
      <c r="S961" t="e">
        <f t="shared" si="269"/>
        <v>#REF!</v>
      </c>
      <c r="T961" t="e">
        <f t="shared" si="270"/>
        <v>#REF!</v>
      </c>
      <c r="U961" t="e">
        <f t="shared" si="271"/>
        <v>#REF!</v>
      </c>
      <c r="V961" t="e">
        <f t="shared" si="272"/>
        <v>#REF!</v>
      </c>
      <c r="W961" t="e">
        <f t="shared" si="273"/>
        <v>#REF!</v>
      </c>
      <c r="X961" t="e">
        <f t="shared" si="274"/>
        <v>#REF!</v>
      </c>
      <c r="Y961" t="e">
        <f t="shared" si="275"/>
        <v>#REF!</v>
      </c>
      <c r="Z961" t="e">
        <f t="shared" si="276"/>
        <v>#REF!</v>
      </c>
    </row>
    <row r="962" spans="1:26">
      <c r="A962" t="e">
        <f>IF(A961="","",IF($R$3=1,dayTest!A974,day!#REF!))</f>
        <v>#REF!</v>
      </c>
      <c r="B962" t="str">
        <f t="shared" si="277"/>
        <v/>
      </c>
      <c r="C962" t="str">
        <f t="shared" si="279"/>
        <v/>
      </c>
      <c r="D962" t="str">
        <f t="shared" si="279"/>
        <v/>
      </c>
      <c r="E962" t="str">
        <f t="shared" si="279"/>
        <v/>
      </c>
      <c r="F962" t="str">
        <f t="shared" si="279"/>
        <v/>
      </c>
      <c r="G962" t="str">
        <f t="shared" si="279"/>
        <v/>
      </c>
      <c r="H962" t="str">
        <f t="shared" si="279"/>
        <v/>
      </c>
      <c r="I962" t="str">
        <f t="shared" si="279"/>
        <v/>
      </c>
      <c r="J962" t="str">
        <f t="shared" si="279"/>
        <v/>
      </c>
      <c r="K962" t="str">
        <f t="shared" si="279"/>
        <v/>
      </c>
      <c r="L962" t="str">
        <f t="shared" si="279"/>
        <v/>
      </c>
      <c r="M962" t="str">
        <f t="shared" si="280"/>
        <v/>
      </c>
      <c r="N962" t="e">
        <f t="shared" si="264"/>
        <v>#REF!</v>
      </c>
      <c r="O962" t="e">
        <f t="shared" si="265"/>
        <v>#REF!</v>
      </c>
      <c r="P962" t="e">
        <f t="shared" si="266"/>
        <v>#REF!</v>
      </c>
      <c r="Q962" t="e">
        <f t="shared" si="267"/>
        <v>#REF!</v>
      </c>
      <c r="R962" t="e">
        <f t="shared" si="268"/>
        <v>#REF!</v>
      </c>
      <c r="S962" t="e">
        <f t="shared" si="269"/>
        <v>#REF!</v>
      </c>
      <c r="T962" t="e">
        <f t="shared" si="270"/>
        <v>#REF!</v>
      </c>
      <c r="U962" t="e">
        <f t="shared" si="271"/>
        <v>#REF!</v>
      </c>
      <c r="V962" t="e">
        <f t="shared" si="272"/>
        <v>#REF!</v>
      </c>
      <c r="W962" t="e">
        <f t="shared" si="273"/>
        <v>#REF!</v>
      </c>
      <c r="X962" t="e">
        <f t="shared" si="274"/>
        <v>#REF!</v>
      </c>
      <c r="Y962" t="e">
        <f t="shared" si="275"/>
        <v>#REF!</v>
      </c>
      <c r="Z962" t="e">
        <f t="shared" si="276"/>
        <v>#REF!</v>
      </c>
    </row>
    <row r="963" spans="1:26">
      <c r="A963" t="e">
        <f>IF(A962="","",IF($R$3=1,dayTest!A975,day!#REF!))</f>
        <v>#REF!</v>
      </c>
      <c r="B963" t="str">
        <f t="shared" si="277"/>
        <v/>
      </c>
      <c r="C963" t="str">
        <f t="shared" si="279"/>
        <v/>
      </c>
      <c r="D963" t="str">
        <f t="shared" si="279"/>
        <v/>
      </c>
      <c r="E963" t="str">
        <f t="shared" si="279"/>
        <v/>
      </c>
      <c r="F963" t="str">
        <f t="shared" si="279"/>
        <v/>
      </c>
      <c r="G963" t="str">
        <f t="shared" si="279"/>
        <v/>
      </c>
      <c r="H963" t="str">
        <f t="shared" si="279"/>
        <v/>
      </c>
      <c r="I963" t="str">
        <f t="shared" si="279"/>
        <v/>
      </c>
      <c r="J963" t="str">
        <f t="shared" si="279"/>
        <v/>
      </c>
      <c r="K963" t="str">
        <f t="shared" si="279"/>
        <v/>
      </c>
      <c r="L963" t="str">
        <f t="shared" si="279"/>
        <v/>
      </c>
      <c r="M963" t="str">
        <f t="shared" si="280"/>
        <v/>
      </c>
      <c r="N963" t="e">
        <f t="shared" si="264"/>
        <v>#REF!</v>
      </c>
      <c r="O963" t="e">
        <f t="shared" si="265"/>
        <v>#REF!</v>
      </c>
      <c r="P963" t="e">
        <f t="shared" si="266"/>
        <v>#REF!</v>
      </c>
      <c r="Q963" t="e">
        <f t="shared" si="267"/>
        <v>#REF!</v>
      </c>
      <c r="R963" t="e">
        <f t="shared" si="268"/>
        <v>#REF!</v>
      </c>
      <c r="S963" t="e">
        <f t="shared" si="269"/>
        <v>#REF!</v>
      </c>
      <c r="T963" t="e">
        <f t="shared" si="270"/>
        <v>#REF!</v>
      </c>
      <c r="U963" t="e">
        <f t="shared" si="271"/>
        <v>#REF!</v>
      </c>
      <c r="V963" t="e">
        <f t="shared" si="272"/>
        <v>#REF!</v>
      </c>
      <c r="W963" t="e">
        <f t="shared" si="273"/>
        <v>#REF!</v>
      </c>
      <c r="X963" t="e">
        <f t="shared" si="274"/>
        <v>#REF!</v>
      </c>
      <c r="Y963" t="e">
        <f t="shared" si="275"/>
        <v>#REF!</v>
      </c>
      <c r="Z963" t="e">
        <f t="shared" si="276"/>
        <v>#REF!</v>
      </c>
    </row>
    <row r="964" spans="1:26">
      <c r="A964" t="e">
        <f>IF(A963="","",IF($R$3=1,dayTest!A976,day!#REF!))</f>
        <v>#REF!</v>
      </c>
      <c r="B964" t="str">
        <f t="shared" si="277"/>
        <v/>
      </c>
      <c r="C964" t="str">
        <f t="shared" si="279"/>
        <v/>
      </c>
      <c r="D964" t="str">
        <f t="shared" si="279"/>
        <v/>
      </c>
      <c r="E964" t="str">
        <f t="shared" si="279"/>
        <v/>
      </c>
      <c r="F964" t="str">
        <f t="shared" si="279"/>
        <v/>
      </c>
      <c r="G964" t="str">
        <f t="shared" si="279"/>
        <v/>
      </c>
      <c r="H964" t="str">
        <f t="shared" si="279"/>
        <v/>
      </c>
      <c r="I964" t="str">
        <f t="shared" si="279"/>
        <v/>
      </c>
      <c r="J964" t="str">
        <f t="shared" si="279"/>
        <v/>
      </c>
      <c r="K964" t="str">
        <f t="shared" si="279"/>
        <v/>
      </c>
      <c r="L964" t="str">
        <f t="shared" si="279"/>
        <v/>
      </c>
      <c r="M964" t="str">
        <f t="shared" si="280"/>
        <v/>
      </c>
      <c r="N964" t="e">
        <f t="shared" si="264"/>
        <v>#REF!</v>
      </c>
      <c r="O964" t="e">
        <f t="shared" si="265"/>
        <v>#REF!</v>
      </c>
      <c r="P964" t="e">
        <f t="shared" si="266"/>
        <v>#REF!</v>
      </c>
      <c r="Q964" t="e">
        <f t="shared" si="267"/>
        <v>#REF!</v>
      </c>
      <c r="R964" t="e">
        <f t="shared" si="268"/>
        <v>#REF!</v>
      </c>
      <c r="S964" t="e">
        <f t="shared" si="269"/>
        <v>#REF!</v>
      </c>
      <c r="T964" t="e">
        <f t="shared" si="270"/>
        <v>#REF!</v>
      </c>
      <c r="U964" t="e">
        <f t="shared" si="271"/>
        <v>#REF!</v>
      </c>
      <c r="V964" t="e">
        <f t="shared" si="272"/>
        <v>#REF!</v>
      </c>
      <c r="W964" t="e">
        <f t="shared" si="273"/>
        <v>#REF!</v>
      </c>
      <c r="X964" t="e">
        <f t="shared" si="274"/>
        <v>#REF!</v>
      </c>
      <c r="Y964" t="e">
        <f t="shared" si="275"/>
        <v>#REF!</v>
      </c>
      <c r="Z964" t="e">
        <f t="shared" si="276"/>
        <v>#REF!</v>
      </c>
    </row>
    <row r="965" spans="1:26">
      <c r="A965" t="e">
        <f>IF(A964="","",IF($R$3=1,dayTest!A977,day!#REF!))</f>
        <v>#REF!</v>
      </c>
      <c r="B965" t="str">
        <f t="shared" si="277"/>
        <v/>
      </c>
      <c r="C965" t="str">
        <f t="shared" ref="C965:L988" si="281">IFERROR(VALUE(MID($A965,COLUMN()-1,1)),"")</f>
        <v/>
      </c>
      <c r="D965" t="str">
        <f t="shared" si="281"/>
        <v/>
      </c>
      <c r="E965" t="str">
        <f t="shared" si="281"/>
        <v/>
      </c>
      <c r="F965" t="str">
        <f t="shared" si="281"/>
        <v/>
      </c>
      <c r="G965" t="str">
        <f t="shared" si="281"/>
        <v/>
      </c>
      <c r="H965" t="str">
        <f t="shared" si="281"/>
        <v/>
      </c>
      <c r="I965" t="str">
        <f t="shared" si="281"/>
        <v/>
      </c>
      <c r="J965" t="str">
        <f t="shared" si="281"/>
        <v/>
      </c>
      <c r="K965" t="str">
        <f t="shared" si="281"/>
        <v/>
      </c>
      <c r="L965" t="str">
        <f t="shared" si="281"/>
        <v/>
      </c>
      <c r="M965" t="str">
        <f t="shared" si="280"/>
        <v/>
      </c>
      <c r="N965" t="e">
        <f t="shared" si="264"/>
        <v>#REF!</v>
      </c>
      <c r="O965" t="e">
        <f t="shared" si="265"/>
        <v>#REF!</v>
      </c>
      <c r="P965" t="e">
        <f t="shared" si="266"/>
        <v>#REF!</v>
      </c>
      <c r="Q965" t="e">
        <f t="shared" si="267"/>
        <v>#REF!</v>
      </c>
      <c r="R965" t="e">
        <f t="shared" si="268"/>
        <v>#REF!</v>
      </c>
      <c r="S965" t="e">
        <f t="shared" si="269"/>
        <v>#REF!</v>
      </c>
      <c r="T965" t="e">
        <f t="shared" si="270"/>
        <v>#REF!</v>
      </c>
      <c r="U965" t="e">
        <f t="shared" si="271"/>
        <v>#REF!</v>
      </c>
      <c r="V965" t="e">
        <f t="shared" si="272"/>
        <v>#REF!</v>
      </c>
      <c r="W965" t="e">
        <f t="shared" si="273"/>
        <v>#REF!</v>
      </c>
      <c r="X965" t="e">
        <f t="shared" si="274"/>
        <v>#REF!</v>
      </c>
      <c r="Y965" t="e">
        <f t="shared" si="275"/>
        <v>#REF!</v>
      </c>
      <c r="Z965" t="e">
        <f t="shared" si="276"/>
        <v>#REF!</v>
      </c>
    </row>
    <row r="966" spans="1:26">
      <c r="A966" t="e">
        <f>IF(A965="","",IF($R$3=1,dayTest!A978,day!#REF!))</f>
        <v>#REF!</v>
      </c>
      <c r="B966" t="str">
        <f t="shared" si="277"/>
        <v/>
      </c>
      <c r="C966" t="str">
        <f t="shared" si="281"/>
        <v/>
      </c>
      <c r="D966" t="str">
        <f t="shared" si="281"/>
        <v/>
      </c>
      <c r="E966" t="str">
        <f t="shared" si="281"/>
        <v/>
      </c>
      <c r="F966" t="str">
        <f t="shared" si="281"/>
        <v/>
      </c>
      <c r="G966" t="str">
        <f t="shared" si="281"/>
        <v/>
      </c>
      <c r="H966" t="str">
        <f t="shared" si="281"/>
        <v/>
      </c>
      <c r="I966" t="str">
        <f t="shared" si="281"/>
        <v/>
      </c>
      <c r="J966" t="str">
        <f t="shared" si="281"/>
        <v/>
      </c>
      <c r="K966" t="str">
        <f t="shared" si="281"/>
        <v/>
      </c>
      <c r="L966" t="str">
        <f t="shared" si="281"/>
        <v/>
      </c>
      <c r="M966" t="str">
        <f t="shared" si="280"/>
        <v/>
      </c>
      <c r="N966" t="e">
        <f t="shared" si="264"/>
        <v>#REF!</v>
      </c>
      <c r="O966" t="e">
        <f t="shared" si="265"/>
        <v>#REF!</v>
      </c>
      <c r="P966" t="e">
        <f t="shared" si="266"/>
        <v>#REF!</v>
      </c>
      <c r="Q966" t="e">
        <f t="shared" si="267"/>
        <v>#REF!</v>
      </c>
      <c r="R966" t="e">
        <f t="shared" si="268"/>
        <v>#REF!</v>
      </c>
      <c r="S966" t="e">
        <f t="shared" si="269"/>
        <v>#REF!</v>
      </c>
      <c r="T966" t="e">
        <f t="shared" si="270"/>
        <v>#REF!</v>
      </c>
      <c r="U966" t="e">
        <f t="shared" si="271"/>
        <v>#REF!</v>
      </c>
      <c r="V966" t="e">
        <f t="shared" si="272"/>
        <v>#REF!</v>
      </c>
      <c r="W966" t="e">
        <f t="shared" si="273"/>
        <v>#REF!</v>
      </c>
      <c r="X966" t="e">
        <f t="shared" si="274"/>
        <v>#REF!</v>
      </c>
      <c r="Y966" t="e">
        <f t="shared" si="275"/>
        <v>#REF!</v>
      </c>
      <c r="Z966" t="e">
        <f t="shared" si="276"/>
        <v>#REF!</v>
      </c>
    </row>
    <row r="967" spans="1:26">
      <c r="A967" t="e">
        <f>IF(A966="","",IF($R$3=1,dayTest!A979,day!#REF!))</f>
        <v>#REF!</v>
      </c>
      <c r="B967" t="str">
        <f t="shared" si="277"/>
        <v/>
      </c>
      <c r="C967" t="str">
        <f t="shared" si="281"/>
        <v/>
      </c>
      <c r="D967" t="str">
        <f t="shared" si="281"/>
        <v/>
      </c>
      <c r="E967" t="str">
        <f t="shared" si="281"/>
        <v/>
      </c>
      <c r="F967" t="str">
        <f t="shared" si="281"/>
        <v/>
      </c>
      <c r="G967" t="str">
        <f t="shared" si="281"/>
        <v/>
      </c>
      <c r="H967" t="str">
        <f t="shared" si="281"/>
        <v/>
      </c>
      <c r="I967" t="str">
        <f t="shared" si="281"/>
        <v/>
      </c>
      <c r="J967" t="str">
        <f t="shared" si="281"/>
        <v/>
      </c>
      <c r="K967" t="str">
        <f t="shared" si="281"/>
        <v/>
      </c>
      <c r="L967" t="str">
        <f t="shared" si="281"/>
        <v/>
      </c>
      <c r="M967" t="str">
        <f t="shared" si="280"/>
        <v/>
      </c>
      <c r="N967" t="e">
        <f t="shared" si="264"/>
        <v>#REF!</v>
      </c>
      <c r="O967" t="e">
        <f t="shared" si="265"/>
        <v>#REF!</v>
      </c>
      <c r="P967" t="e">
        <f t="shared" si="266"/>
        <v>#REF!</v>
      </c>
      <c r="Q967" t="e">
        <f t="shared" si="267"/>
        <v>#REF!</v>
      </c>
      <c r="R967" t="e">
        <f t="shared" si="268"/>
        <v>#REF!</v>
      </c>
      <c r="S967" t="e">
        <f t="shared" si="269"/>
        <v>#REF!</v>
      </c>
      <c r="T967" t="e">
        <f t="shared" si="270"/>
        <v>#REF!</v>
      </c>
      <c r="U967" t="e">
        <f t="shared" si="271"/>
        <v>#REF!</v>
      </c>
      <c r="V967" t="e">
        <f t="shared" si="272"/>
        <v>#REF!</v>
      </c>
      <c r="W967" t="e">
        <f t="shared" si="273"/>
        <v>#REF!</v>
      </c>
      <c r="X967" t="e">
        <f t="shared" si="274"/>
        <v>#REF!</v>
      </c>
      <c r="Y967" t="e">
        <f t="shared" si="275"/>
        <v>#REF!</v>
      </c>
      <c r="Z967" t="e">
        <f t="shared" si="276"/>
        <v>#REF!</v>
      </c>
    </row>
    <row r="968" spans="1:26">
      <c r="A968" t="e">
        <f>IF(A967="","",IF($R$3=1,dayTest!A980,day!#REF!))</f>
        <v>#REF!</v>
      </c>
      <c r="B968" t="str">
        <f t="shared" si="277"/>
        <v/>
      </c>
      <c r="C968" t="str">
        <f t="shared" si="281"/>
        <v/>
      </c>
      <c r="D968" t="str">
        <f t="shared" si="281"/>
        <v/>
      </c>
      <c r="E968" t="str">
        <f t="shared" si="281"/>
        <v/>
      </c>
      <c r="F968" t="str">
        <f t="shared" si="281"/>
        <v/>
      </c>
      <c r="G968" t="str">
        <f t="shared" si="281"/>
        <v/>
      </c>
      <c r="H968" t="str">
        <f t="shared" si="281"/>
        <v/>
      </c>
      <c r="I968" t="str">
        <f t="shared" si="281"/>
        <v/>
      </c>
      <c r="J968" t="str">
        <f t="shared" si="281"/>
        <v/>
      </c>
      <c r="K968" t="str">
        <f t="shared" si="281"/>
        <v/>
      </c>
      <c r="L968" t="str">
        <f t="shared" si="281"/>
        <v/>
      </c>
      <c r="M968" t="str">
        <f t="shared" si="280"/>
        <v/>
      </c>
      <c r="N968" t="e">
        <f t="shared" si="264"/>
        <v>#REF!</v>
      </c>
      <c r="O968" t="e">
        <f t="shared" si="265"/>
        <v>#REF!</v>
      </c>
      <c r="P968" t="e">
        <f t="shared" si="266"/>
        <v>#REF!</v>
      </c>
      <c r="Q968" t="e">
        <f t="shared" si="267"/>
        <v>#REF!</v>
      </c>
      <c r="R968" t="e">
        <f t="shared" si="268"/>
        <v>#REF!</v>
      </c>
      <c r="S968" t="e">
        <f t="shared" si="269"/>
        <v>#REF!</v>
      </c>
      <c r="T968" t="e">
        <f t="shared" si="270"/>
        <v>#REF!</v>
      </c>
      <c r="U968" t="e">
        <f t="shared" si="271"/>
        <v>#REF!</v>
      </c>
      <c r="V968" t="e">
        <f t="shared" si="272"/>
        <v>#REF!</v>
      </c>
      <c r="W968" t="e">
        <f t="shared" si="273"/>
        <v>#REF!</v>
      </c>
      <c r="X968" t="e">
        <f t="shared" si="274"/>
        <v>#REF!</v>
      </c>
      <c r="Y968" t="e">
        <f t="shared" si="275"/>
        <v>#REF!</v>
      </c>
      <c r="Z968" t="e">
        <f t="shared" si="276"/>
        <v>#REF!</v>
      </c>
    </row>
    <row r="969" spans="1:26">
      <c r="A969" t="e">
        <f>IF(A968="","",IF($R$3=1,dayTest!A981,day!#REF!))</f>
        <v>#REF!</v>
      </c>
      <c r="B969" t="str">
        <f t="shared" si="277"/>
        <v/>
      </c>
      <c r="C969" t="str">
        <f t="shared" si="281"/>
        <v/>
      </c>
      <c r="D969" t="str">
        <f t="shared" si="281"/>
        <v/>
      </c>
      <c r="E969" t="str">
        <f t="shared" si="281"/>
        <v/>
      </c>
      <c r="F969" t="str">
        <f t="shared" si="281"/>
        <v/>
      </c>
      <c r="G969" t="str">
        <f t="shared" si="281"/>
        <v/>
      </c>
      <c r="H969" t="str">
        <f t="shared" si="281"/>
        <v/>
      </c>
      <c r="I969" t="str">
        <f t="shared" si="281"/>
        <v/>
      </c>
      <c r="J969" t="str">
        <f t="shared" si="281"/>
        <v/>
      </c>
      <c r="K969" t="str">
        <f t="shared" si="281"/>
        <v/>
      </c>
      <c r="L969" t="str">
        <f t="shared" si="281"/>
        <v/>
      </c>
      <c r="M969" t="str">
        <f t="shared" si="280"/>
        <v/>
      </c>
      <c r="N969" t="e">
        <f t="shared" si="264"/>
        <v>#REF!</v>
      </c>
      <c r="O969" t="e">
        <f t="shared" si="265"/>
        <v>#REF!</v>
      </c>
      <c r="P969" t="e">
        <f t="shared" si="266"/>
        <v>#REF!</v>
      </c>
      <c r="Q969" t="e">
        <f t="shared" si="267"/>
        <v>#REF!</v>
      </c>
      <c r="R969" t="e">
        <f t="shared" si="268"/>
        <v>#REF!</v>
      </c>
      <c r="S969" t="e">
        <f t="shared" si="269"/>
        <v>#REF!</v>
      </c>
      <c r="T969" t="e">
        <f t="shared" si="270"/>
        <v>#REF!</v>
      </c>
      <c r="U969" t="e">
        <f t="shared" si="271"/>
        <v>#REF!</v>
      </c>
      <c r="V969" t="e">
        <f t="shared" si="272"/>
        <v>#REF!</v>
      </c>
      <c r="W969" t="e">
        <f t="shared" si="273"/>
        <v>#REF!</v>
      </c>
      <c r="X969" t="e">
        <f t="shared" si="274"/>
        <v>#REF!</v>
      </c>
      <c r="Y969" t="e">
        <f t="shared" si="275"/>
        <v>#REF!</v>
      </c>
      <c r="Z969" t="e">
        <f t="shared" si="276"/>
        <v>#REF!</v>
      </c>
    </row>
    <row r="970" spans="1:26">
      <c r="A970" t="e">
        <f>IF(A969="","",IF($R$3=1,dayTest!A982,day!#REF!))</f>
        <v>#REF!</v>
      </c>
      <c r="B970" t="str">
        <f t="shared" si="277"/>
        <v/>
      </c>
      <c r="C970" t="str">
        <f t="shared" si="281"/>
        <v/>
      </c>
      <c r="D970" t="str">
        <f t="shared" si="281"/>
        <v/>
      </c>
      <c r="E970" t="str">
        <f t="shared" si="281"/>
        <v/>
      </c>
      <c r="F970" t="str">
        <f t="shared" si="281"/>
        <v/>
      </c>
      <c r="G970" t="str">
        <f t="shared" si="281"/>
        <v/>
      </c>
      <c r="H970" t="str">
        <f t="shared" si="281"/>
        <v/>
      </c>
      <c r="I970" t="str">
        <f t="shared" si="281"/>
        <v/>
      </c>
      <c r="J970" t="str">
        <f t="shared" si="281"/>
        <v/>
      </c>
      <c r="K970" t="str">
        <f t="shared" si="281"/>
        <v/>
      </c>
      <c r="L970" t="str">
        <f t="shared" si="281"/>
        <v/>
      </c>
      <c r="M970" t="str">
        <f t="shared" si="280"/>
        <v/>
      </c>
      <c r="N970" t="e">
        <f t="shared" si="264"/>
        <v>#REF!</v>
      </c>
      <c r="O970" t="e">
        <f t="shared" si="265"/>
        <v>#REF!</v>
      </c>
      <c r="P970" t="e">
        <f t="shared" si="266"/>
        <v>#REF!</v>
      </c>
      <c r="Q970" t="e">
        <f t="shared" si="267"/>
        <v>#REF!</v>
      </c>
      <c r="R970" t="e">
        <f t="shared" si="268"/>
        <v>#REF!</v>
      </c>
      <c r="S970" t="e">
        <f t="shared" si="269"/>
        <v>#REF!</v>
      </c>
      <c r="T970" t="e">
        <f t="shared" si="270"/>
        <v>#REF!</v>
      </c>
      <c r="U970" t="e">
        <f t="shared" si="271"/>
        <v>#REF!</v>
      </c>
      <c r="V970" t="e">
        <f t="shared" si="272"/>
        <v>#REF!</v>
      </c>
      <c r="W970" t="e">
        <f t="shared" si="273"/>
        <v>#REF!</v>
      </c>
      <c r="X970" t="e">
        <f t="shared" si="274"/>
        <v>#REF!</v>
      </c>
      <c r="Y970" t="e">
        <f t="shared" si="275"/>
        <v>#REF!</v>
      </c>
      <c r="Z970" t="e">
        <f t="shared" si="276"/>
        <v>#REF!</v>
      </c>
    </row>
    <row r="971" spans="1:26">
      <c r="A971" t="e">
        <f>IF(A970="","",IF($R$3=1,dayTest!A983,day!#REF!))</f>
        <v>#REF!</v>
      </c>
      <c r="B971" t="str">
        <f t="shared" si="277"/>
        <v/>
      </c>
      <c r="C971" t="str">
        <f t="shared" si="281"/>
        <v/>
      </c>
      <c r="D971" t="str">
        <f t="shared" si="281"/>
        <v/>
      </c>
      <c r="E971" t="str">
        <f t="shared" si="281"/>
        <v/>
      </c>
      <c r="F971" t="str">
        <f t="shared" si="281"/>
        <v/>
      </c>
      <c r="G971" t="str">
        <f t="shared" si="281"/>
        <v/>
      </c>
      <c r="H971" t="str">
        <f t="shared" si="281"/>
        <v/>
      </c>
      <c r="I971" t="str">
        <f t="shared" si="281"/>
        <v/>
      </c>
      <c r="J971" t="str">
        <f t="shared" si="281"/>
        <v/>
      </c>
      <c r="K971" t="str">
        <f t="shared" si="281"/>
        <v/>
      </c>
      <c r="L971" t="str">
        <f t="shared" si="281"/>
        <v/>
      </c>
      <c r="M971" t="str">
        <f t="shared" si="280"/>
        <v/>
      </c>
      <c r="N971" t="e">
        <f t="shared" ref="N971:N1010" si="282">IF($A971&lt;&gt;"",TRUE,"")</f>
        <v>#REF!</v>
      </c>
      <c r="O971" t="e">
        <f t="shared" ref="O971:O1010" si="283">IF($A971="","",AND(N971,B$8=B971))</f>
        <v>#REF!</v>
      </c>
      <c r="P971" t="e">
        <f t="shared" ref="P971:P1010" si="284">IF($A971="","",AND(O971,C$8=C971))</f>
        <v>#REF!</v>
      </c>
      <c r="Q971" t="e">
        <f t="shared" ref="Q971:Q1010" si="285">IF($A971="","",AND(P971,D$8=D971))</f>
        <v>#REF!</v>
      </c>
      <c r="R971" t="e">
        <f t="shared" ref="R971:R1010" si="286">IF($A971="","",AND(Q971,E$8=E971))</f>
        <v>#REF!</v>
      </c>
      <c r="S971" t="e">
        <f t="shared" ref="S971:S1010" si="287">IF($A971="","",AND(R971,F$8=F971))</f>
        <v>#REF!</v>
      </c>
      <c r="T971" t="e">
        <f t="shared" ref="T971:T1010" si="288">IF($A971="","",AND(S971,G$8=G971))</f>
        <v>#REF!</v>
      </c>
      <c r="U971" t="e">
        <f t="shared" ref="U971:U1010" si="289">IF($A971="","",AND(T971,H$8=H971))</f>
        <v>#REF!</v>
      </c>
      <c r="V971" t="e">
        <f t="shared" ref="V971:V1010" si="290">IF($A971="","",AND(U971,I$8=I971))</f>
        <v>#REF!</v>
      </c>
      <c r="W971" t="e">
        <f t="shared" ref="W971:W1010" si="291">IF($A971="","",AND(V971,J$8=J971))</f>
        <v>#REF!</v>
      </c>
      <c r="X971" t="e">
        <f t="shared" ref="X971:X1010" si="292">IF($A971="","",AND(W971,K$8=K971))</f>
        <v>#REF!</v>
      </c>
      <c r="Y971" t="e">
        <f t="shared" ref="Y971:Y1010" si="293">IF($A971="","",AND(X971,L$8=L971))</f>
        <v>#REF!</v>
      </c>
      <c r="Z971" t="e">
        <f t="shared" ref="Z971:Z1010" si="294">IF($A971="","",AND(Y971,M$8=M971))</f>
        <v>#REF!</v>
      </c>
    </row>
    <row r="972" spans="1:26">
      <c r="A972" t="e">
        <f>IF(A971="","",IF($R$3=1,dayTest!A984,day!#REF!))</f>
        <v>#REF!</v>
      </c>
      <c r="B972" t="str">
        <f t="shared" si="277"/>
        <v/>
      </c>
      <c r="C972" t="str">
        <f t="shared" si="281"/>
        <v/>
      </c>
      <c r="D972" t="str">
        <f t="shared" si="281"/>
        <v/>
      </c>
      <c r="E972" t="str">
        <f t="shared" si="281"/>
        <v/>
      </c>
      <c r="F972" t="str">
        <f t="shared" si="281"/>
        <v/>
      </c>
      <c r="G972" t="str">
        <f t="shared" si="281"/>
        <v/>
      </c>
      <c r="H972" t="str">
        <f t="shared" si="281"/>
        <v/>
      </c>
      <c r="I972" t="str">
        <f t="shared" si="281"/>
        <v/>
      </c>
      <c r="J972" t="str">
        <f t="shared" si="281"/>
        <v/>
      </c>
      <c r="K972" t="str">
        <f t="shared" si="281"/>
        <v/>
      </c>
      <c r="L972" t="str">
        <f t="shared" si="281"/>
        <v/>
      </c>
      <c r="M972" t="str">
        <f t="shared" si="280"/>
        <v/>
      </c>
      <c r="N972" t="e">
        <f t="shared" si="282"/>
        <v>#REF!</v>
      </c>
      <c r="O972" t="e">
        <f t="shared" si="283"/>
        <v>#REF!</v>
      </c>
      <c r="P972" t="e">
        <f t="shared" si="284"/>
        <v>#REF!</v>
      </c>
      <c r="Q972" t="e">
        <f t="shared" si="285"/>
        <v>#REF!</v>
      </c>
      <c r="R972" t="e">
        <f t="shared" si="286"/>
        <v>#REF!</v>
      </c>
      <c r="S972" t="e">
        <f t="shared" si="287"/>
        <v>#REF!</v>
      </c>
      <c r="T972" t="e">
        <f t="shared" si="288"/>
        <v>#REF!</v>
      </c>
      <c r="U972" t="e">
        <f t="shared" si="289"/>
        <v>#REF!</v>
      </c>
      <c r="V972" t="e">
        <f t="shared" si="290"/>
        <v>#REF!</v>
      </c>
      <c r="W972" t="e">
        <f t="shared" si="291"/>
        <v>#REF!</v>
      </c>
      <c r="X972" t="e">
        <f t="shared" si="292"/>
        <v>#REF!</v>
      </c>
      <c r="Y972" t="e">
        <f t="shared" si="293"/>
        <v>#REF!</v>
      </c>
      <c r="Z972" t="e">
        <f t="shared" si="294"/>
        <v>#REF!</v>
      </c>
    </row>
    <row r="973" spans="1:26">
      <c r="A973" t="e">
        <f>IF(A972="","",IF($R$3=1,dayTest!A985,day!#REF!))</f>
        <v>#REF!</v>
      </c>
      <c r="B973" t="str">
        <f t="shared" si="277"/>
        <v/>
      </c>
      <c r="C973" t="str">
        <f t="shared" si="281"/>
        <v/>
      </c>
      <c r="D973" t="str">
        <f t="shared" si="281"/>
        <v/>
      </c>
      <c r="E973" t="str">
        <f t="shared" si="281"/>
        <v/>
      </c>
      <c r="F973" t="str">
        <f t="shared" si="281"/>
        <v/>
      </c>
      <c r="G973" t="str">
        <f t="shared" si="281"/>
        <v/>
      </c>
      <c r="H973" t="str">
        <f t="shared" si="281"/>
        <v/>
      </c>
      <c r="I973" t="str">
        <f t="shared" si="281"/>
        <v/>
      </c>
      <c r="J973" t="str">
        <f t="shared" si="281"/>
        <v/>
      </c>
      <c r="K973" t="str">
        <f t="shared" si="281"/>
        <v/>
      </c>
      <c r="L973" t="str">
        <f t="shared" si="281"/>
        <v/>
      </c>
      <c r="M973" t="str">
        <f t="shared" si="280"/>
        <v/>
      </c>
      <c r="N973" t="e">
        <f t="shared" si="282"/>
        <v>#REF!</v>
      </c>
      <c r="O973" t="e">
        <f t="shared" si="283"/>
        <v>#REF!</v>
      </c>
      <c r="P973" t="e">
        <f t="shared" si="284"/>
        <v>#REF!</v>
      </c>
      <c r="Q973" t="e">
        <f t="shared" si="285"/>
        <v>#REF!</v>
      </c>
      <c r="R973" t="e">
        <f t="shared" si="286"/>
        <v>#REF!</v>
      </c>
      <c r="S973" t="e">
        <f t="shared" si="287"/>
        <v>#REF!</v>
      </c>
      <c r="T973" t="e">
        <f t="shared" si="288"/>
        <v>#REF!</v>
      </c>
      <c r="U973" t="e">
        <f t="shared" si="289"/>
        <v>#REF!</v>
      </c>
      <c r="V973" t="e">
        <f t="shared" si="290"/>
        <v>#REF!</v>
      </c>
      <c r="W973" t="e">
        <f t="shared" si="291"/>
        <v>#REF!</v>
      </c>
      <c r="X973" t="e">
        <f t="shared" si="292"/>
        <v>#REF!</v>
      </c>
      <c r="Y973" t="e">
        <f t="shared" si="293"/>
        <v>#REF!</v>
      </c>
      <c r="Z973" t="e">
        <f t="shared" si="294"/>
        <v>#REF!</v>
      </c>
    </row>
    <row r="974" spans="1:26">
      <c r="A974" t="e">
        <f>IF(A973="","",IF($R$3=1,dayTest!A986,day!#REF!))</f>
        <v>#REF!</v>
      </c>
      <c r="B974" t="str">
        <f t="shared" si="277"/>
        <v/>
      </c>
      <c r="C974" t="str">
        <f t="shared" si="281"/>
        <v/>
      </c>
      <c r="D974" t="str">
        <f t="shared" si="281"/>
        <v/>
      </c>
      <c r="E974" t="str">
        <f t="shared" si="281"/>
        <v/>
      </c>
      <c r="F974" t="str">
        <f t="shared" si="281"/>
        <v/>
      </c>
      <c r="G974" t="str">
        <f t="shared" si="281"/>
        <v/>
      </c>
      <c r="H974" t="str">
        <f t="shared" si="281"/>
        <v/>
      </c>
      <c r="I974" t="str">
        <f t="shared" si="281"/>
        <v/>
      </c>
      <c r="J974" t="str">
        <f t="shared" si="281"/>
        <v/>
      </c>
      <c r="K974" t="str">
        <f t="shared" si="281"/>
        <v/>
      </c>
      <c r="L974" t="str">
        <f t="shared" si="281"/>
        <v/>
      </c>
      <c r="M974" t="str">
        <f t="shared" si="280"/>
        <v/>
      </c>
      <c r="N974" t="e">
        <f t="shared" si="282"/>
        <v>#REF!</v>
      </c>
      <c r="O974" t="e">
        <f t="shared" si="283"/>
        <v>#REF!</v>
      </c>
      <c r="P974" t="e">
        <f t="shared" si="284"/>
        <v>#REF!</v>
      </c>
      <c r="Q974" t="e">
        <f t="shared" si="285"/>
        <v>#REF!</v>
      </c>
      <c r="R974" t="e">
        <f t="shared" si="286"/>
        <v>#REF!</v>
      </c>
      <c r="S974" t="e">
        <f t="shared" si="287"/>
        <v>#REF!</v>
      </c>
      <c r="T974" t="e">
        <f t="shared" si="288"/>
        <v>#REF!</v>
      </c>
      <c r="U974" t="e">
        <f t="shared" si="289"/>
        <v>#REF!</v>
      </c>
      <c r="V974" t="e">
        <f t="shared" si="290"/>
        <v>#REF!</v>
      </c>
      <c r="W974" t="e">
        <f t="shared" si="291"/>
        <v>#REF!</v>
      </c>
      <c r="X974" t="e">
        <f t="shared" si="292"/>
        <v>#REF!</v>
      </c>
      <c r="Y974" t="e">
        <f t="shared" si="293"/>
        <v>#REF!</v>
      </c>
      <c r="Z974" t="e">
        <f t="shared" si="294"/>
        <v>#REF!</v>
      </c>
    </row>
    <row r="975" spans="1:26">
      <c r="A975" t="e">
        <f>IF(A974="","",IF($R$3=1,dayTest!A987,day!#REF!))</f>
        <v>#REF!</v>
      </c>
      <c r="B975" t="str">
        <f t="shared" si="277"/>
        <v/>
      </c>
      <c r="C975" t="str">
        <f t="shared" si="281"/>
        <v/>
      </c>
      <c r="D975" t="str">
        <f t="shared" si="281"/>
        <v/>
      </c>
      <c r="E975" t="str">
        <f t="shared" si="281"/>
        <v/>
      </c>
      <c r="F975" t="str">
        <f t="shared" si="281"/>
        <v/>
      </c>
      <c r="G975" t="str">
        <f t="shared" si="281"/>
        <v/>
      </c>
      <c r="H975" t="str">
        <f t="shared" si="281"/>
        <v/>
      </c>
      <c r="I975" t="str">
        <f t="shared" si="281"/>
        <v/>
      </c>
      <c r="J975" t="str">
        <f t="shared" si="281"/>
        <v/>
      </c>
      <c r="K975" t="str">
        <f t="shared" si="281"/>
        <v/>
      </c>
      <c r="L975" t="str">
        <f t="shared" si="281"/>
        <v/>
      </c>
      <c r="M975" t="str">
        <f t="shared" si="280"/>
        <v/>
      </c>
      <c r="N975" t="e">
        <f t="shared" si="282"/>
        <v>#REF!</v>
      </c>
      <c r="O975" t="e">
        <f t="shared" si="283"/>
        <v>#REF!</v>
      </c>
      <c r="P975" t="e">
        <f t="shared" si="284"/>
        <v>#REF!</v>
      </c>
      <c r="Q975" t="e">
        <f t="shared" si="285"/>
        <v>#REF!</v>
      </c>
      <c r="R975" t="e">
        <f t="shared" si="286"/>
        <v>#REF!</v>
      </c>
      <c r="S975" t="e">
        <f t="shared" si="287"/>
        <v>#REF!</v>
      </c>
      <c r="T975" t="e">
        <f t="shared" si="288"/>
        <v>#REF!</v>
      </c>
      <c r="U975" t="e">
        <f t="shared" si="289"/>
        <v>#REF!</v>
      </c>
      <c r="V975" t="e">
        <f t="shared" si="290"/>
        <v>#REF!</v>
      </c>
      <c r="W975" t="e">
        <f t="shared" si="291"/>
        <v>#REF!</v>
      </c>
      <c r="X975" t="e">
        <f t="shared" si="292"/>
        <v>#REF!</v>
      </c>
      <c r="Y975" t="e">
        <f t="shared" si="293"/>
        <v>#REF!</v>
      </c>
      <c r="Z975" t="e">
        <f t="shared" si="294"/>
        <v>#REF!</v>
      </c>
    </row>
    <row r="976" spans="1:26">
      <c r="A976" t="e">
        <f>IF(A975="","",IF($R$3=1,dayTest!A988,day!#REF!))</f>
        <v>#REF!</v>
      </c>
      <c r="B976" t="str">
        <f t="shared" si="277"/>
        <v/>
      </c>
      <c r="C976" t="str">
        <f t="shared" si="281"/>
        <v/>
      </c>
      <c r="D976" t="str">
        <f t="shared" si="281"/>
        <v/>
      </c>
      <c r="E976" t="str">
        <f t="shared" si="281"/>
        <v/>
      </c>
      <c r="F976" t="str">
        <f t="shared" si="281"/>
        <v/>
      </c>
      <c r="G976" t="str">
        <f t="shared" si="281"/>
        <v/>
      </c>
      <c r="H976" t="str">
        <f t="shared" si="281"/>
        <v/>
      </c>
      <c r="I976" t="str">
        <f t="shared" si="281"/>
        <v/>
      </c>
      <c r="J976" t="str">
        <f t="shared" si="281"/>
        <v/>
      </c>
      <c r="K976" t="str">
        <f t="shared" si="281"/>
        <v/>
      </c>
      <c r="L976" t="str">
        <f t="shared" si="281"/>
        <v/>
      </c>
      <c r="M976" t="str">
        <f t="shared" si="280"/>
        <v/>
      </c>
      <c r="N976" t="e">
        <f t="shared" si="282"/>
        <v>#REF!</v>
      </c>
      <c r="O976" t="e">
        <f t="shared" si="283"/>
        <v>#REF!</v>
      </c>
      <c r="P976" t="e">
        <f t="shared" si="284"/>
        <v>#REF!</v>
      </c>
      <c r="Q976" t="e">
        <f t="shared" si="285"/>
        <v>#REF!</v>
      </c>
      <c r="R976" t="e">
        <f t="shared" si="286"/>
        <v>#REF!</v>
      </c>
      <c r="S976" t="e">
        <f t="shared" si="287"/>
        <v>#REF!</v>
      </c>
      <c r="T976" t="e">
        <f t="shared" si="288"/>
        <v>#REF!</v>
      </c>
      <c r="U976" t="e">
        <f t="shared" si="289"/>
        <v>#REF!</v>
      </c>
      <c r="V976" t="e">
        <f t="shared" si="290"/>
        <v>#REF!</v>
      </c>
      <c r="W976" t="e">
        <f t="shared" si="291"/>
        <v>#REF!</v>
      </c>
      <c r="X976" t="e">
        <f t="shared" si="292"/>
        <v>#REF!</v>
      </c>
      <c r="Y976" t="e">
        <f t="shared" si="293"/>
        <v>#REF!</v>
      </c>
      <c r="Z976" t="e">
        <f t="shared" si="294"/>
        <v>#REF!</v>
      </c>
    </row>
    <row r="977" spans="1:26">
      <c r="A977" t="e">
        <f>IF(A976="","",IF($R$3=1,dayTest!A989,day!#REF!))</f>
        <v>#REF!</v>
      </c>
      <c r="B977" t="str">
        <f t="shared" si="277"/>
        <v/>
      </c>
      <c r="C977" t="str">
        <f t="shared" si="281"/>
        <v/>
      </c>
      <c r="D977" t="str">
        <f t="shared" si="281"/>
        <v/>
      </c>
      <c r="E977" t="str">
        <f t="shared" si="281"/>
        <v/>
      </c>
      <c r="F977" t="str">
        <f t="shared" si="281"/>
        <v/>
      </c>
      <c r="G977" t="str">
        <f t="shared" si="281"/>
        <v/>
      </c>
      <c r="H977" t="str">
        <f t="shared" si="281"/>
        <v/>
      </c>
      <c r="I977" t="str">
        <f t="shared" si="281"/>
        <v/>
      </c>
      <c r="J977" t="str">
        <f t="shared" si="281"/>
        <v/>
      </c>
      <c r="K977" t="str">
        <f t="shared" si="281"/>
        <v/>
      </c>
      <c r="L977" t="str">
        <f t="shared" si="281"/>
        <v/>
      </c>
      <c r="M977" t="str">
        <f t="shared" si="280"/>
        <v/>
      </c>
      <c r="N977" t="e">
        <f t="shared" si="282"/>
        <v>#REF!</v>
      </c>
      <c r="O977" t="e">
        <f t="shared" si="283"/>
        <v>#REF!</v>
      </c>
      <c r="P977" t="e">
        <f t="shared" si="284"/>
        <v>#REF!</v>
      </c>
      <c r="Q977" t="e">
        <f t="shared" si="285"/>
        <v>#REF!</v>
      </c>
      <c r="R977" t="e">
        <f t="shared" si="286"/>
        <v>#REF!</v>
      </c>
      <c r="S977" t="e">
        <f t="shared" si="287"/>
        <v>#REF!</v>
      </c>
      <c r="T977" t="e">
        <f t="shared" si="288"/>
        <v>#REF!</v>
      </c>
      <c r="U977" t="e">
        <f t="shared" si="289"/>
        <v>#REF!</v>
      </c>
      <c r="V977" t="e">
        <f t="shared" si="290"/>
        <v>#REF!</v>
      </c>
      <c r="W977" t="e">
        <f t="shared" si="291"/>
        <v>#REF!</v>
      </c>
      <c r="X977" t="e">
        <f t="shared" si="292"/>
        <v>#REF!</v>
      </c>
      <c r="Y977" t="e">
        <f t="shared" si="293"/>
        <v>#REF!</v>
      </c>
      <c r="Z977" t="e">
        <f t="shared" si="294"/>
        <v>#REF!</v>
      </c>
    </row>
    <row r="978" spans="1:26">
      <c r="A978" t="e">
        <f>IF(A977="","",IF($R$3=1,dayTest!A990,day!#REF!))</f>
        <v>#REF!</v>
      </c>
      <c r="B978" t="str">
        <f t="shared" si="277"/>
        <v/>
      </c>
      <c r="C978" t="str">
        <f t="shared" si="281"/>
        <v/>
      </c>
      <c r="D978" t="str">
        <f t="shared" si="281"/>
        <v/>
      </c>
      <c r="E978" t="str">
        <f t="shared" si="281"/>
        <v/>
      </c>
      <c r="F978" t="str">
        <f t="shared" si="281"/>
        <v/>
      </c>
      <c r="G978" t="str">
        <f t="shared" si="281"/>
        <v/>
      </c>
      <c r="H978" t="str">
        <f t="shared" si="281"/>
        <v/>
      </c>
      <c r="I978" t="str">
        <f t="shared" si="281"/>
        <v/>
      </c>
      <c r="J978" t="str">
        <f t="shared" si="281"/>
        <v/>
      </c>
      <c r="K978" t="str">
        <f t="shared" si="281"/>
        <v/>
      </c>
      <c r="L978" t="str">
        <f t="shared" si="281"/>
        <v/>
      </c>
      <c r="M978" t="str">
        <f t="shared" si="280"/>
        <v/>
      </c>
      <c r="N978" t="e">
        <f t="shared" si="282"/>
        <v>#REF!</v>
      </c>
      <c r="O978" t="e">
        <f t="shared" si="283"/>
        <v>#REF!</v>
      </c>
      <c r="P978" t="e">
        <f t="shared" si="284"/>
        <v>#REF!</v>
      </c>
      <c r="Q978" t="e">
        <f t="shared" si="285"/>
        <v>#REF!</v>
      </c>
      <c r="R978" t="e">
        <f t="shared" si="286"/>
        <v>#REF!</v>
      </c>
      <c r="S978" t="e">
        <f t="shared" si="287"/>
        <v>#REF!</v>
      </c>
      <c r="T978" t="e">
        <f t="shared" si="288"/>
        <v>#REF!</v>
      </c>
      <c r="U978" t="e">
        <f t="shared" si="289"/>
        <v>#REF!</v>
      </c>
      <c r="V978" t="e">
        <f t="shared" si="290"/>
        <v>#REF!</v>
      </c>
      <c r="W978" t="e">
        <f t="shared" si="291"/>
        <v>#REF!</v>
      </c>
      <c r="X978" t="e">
        <f t="shared" si="292"/>
        <v>#REF!</v>
      </c>
      <c r="Y978" t="e">
        <f t="shared" si="293"/>
        <v>#REF!</v>
      </c>
      <c r="Z978" t="e">
        <f t="shared" si="294"/>
        <v>#REF!</v>
      </c>
    </row>
    <row r="979" spans="1:26">
      <c r="A979" t="e">
        <f>IF(A978="","",IF($R$3=1,dayTest!A991,day!#REF!))</f>
        <v>#REF!</v>
      </c>
      <c r="B979" t="str">
        <f t="shared" si="277"/>
        <v/>
      </c>
      <c r="C979" t="str">
        <f t="shared" si="281"/>
        <v/>
      </c>
      <c r="D979" t="str">
        <f t="shared" si="281"/>
        <v/>
      </c>
      <c r="E979" t="str">
        <f t="shared" si="281"/>
        <v/>
      </c>
      <c r="F979" t="str">
        <f t="shared" si="281"/>
        <v/>
      </c>
      <c r="G979" t="str">
        <f t="shared" si="281"/>
        <v/>
      </c>
      <c r="H979" t="str">
        <f t="shared" si="281"/>
        <v/>
      </c>
      <c r="I979" t="str">
        <f t="shared" si="281"/>
        <v/>
      </c>
      <c r="J979" t="str">
        <f t="shared" si="281"/>
        <v/>
      </c>
      <c r="K979" t="str">
        <f t="shared" si="281"/>
        <v/>
      </c>
      <c r="L979" t="str">
        <f t="shared" si="281"/>
        <v/>
      </c>
      <c r="M979" t="str">
        <f t="shared" si="280"/>
        <v/>
      </c>
      <c r="N979" t="e">
        <f t="shared" si="282"/>
        <v>#REF!</v>
      </c>
      <c r="O979" t="e">
        <f t="shared" si="283"/>
        <v>#REF!</v>
      </c>
      <c r="P979" t="e">
        <f t="shared" si="284"/>
        <v>#REF!</v>
      </c>
      <c r="Q979" t="e">
        <f t="shared" si="285"/>
        <v>#REF!</v>
      </c>
      <c r="R979" t="e">
        <f t="shared" si="286"/>
        <v>#REF!</v>
      </c>
      <c r="S979" t="e">
        <f t="shared" si="287"/>
        <v>#REF!</v>
      </c>
      <c r="T979" t="e">
        <f t="shared" si="288"/>
        <v>#REF!</v>
      </c>
      <c r="U979" t="e">
        <f t="shared" si="289"/>
        <v>#REF!</v>
      </c>
      <c r="V979" t="e">
        <f t="shared" si="290"/>
        <v>#REF!</v>
      </c>
      <c r="W979" t="e">
        <f t="shared" si="291"/>
        <v>#REF!</v>
      </c>
      <c r="X979" t="e">
        <f t="shared" si="292"/>
        <v>#REF!</v>
      </c>
      <c r="Y979" t="e">
        <f t="shared" si="293"/>
        <v>#REF!</v>
      </c>
      <c r="Z979" t="e">
        <f t="shared" si="294"/>
        <v>#REF!</v>
      </c>
    </row>
    <row r="980" spans="1:26">
      <c r="A980" t="e">
        <f>IF(A979="","",IF($R$3=1,dayTest!A992,day!#REF!))</f>
        <v>#REF!</v>
      </c>
      <c r="B980" t="str">
        <f t="shared" si="277"/>
        <v/>
      </c>
      <c r="C980" t="str">
        <f t="shared" si="281"/>
        <v/>
      </c>
      <c r="D980" t="str">
        <f t="shared" si="281"/>
        <v/>
      </c>
      <c r="E980" t="str">
        <f t="shared" si="281"/>
        <v/>
      </c>
      <c r="F980" t="str">
        <f t="shared" si="281"/>
        <v/>
      </c>
      <c r="G980" t="str">
        <f t="shared" si="281"/>
        <v/>
      </c>
      <c r="H980" t="str">
        <f t="shared" si="281"/>
        <v/>
      </c>
      <c r="I980" t="str">
        <f t="shared" si="281"/>
        <v/>
      </c>
      <c r="J980" t="str">
        <f t="shared" si="281"/>
        <v/>
      </c>
      <c r="K980" t="str">
        <f t="shared" si="281"/>
        <v/>
      </c>
      <c r="L980" t="str">
        <f t="shared" si="281"/>
        <v/>
      </c>
      <c r="M980" t="str">
        <f t="shared" si="280"/>
        <v/>
      </c>
      <c r="N980" t="e">
        <f t="shared" si="282"/>
        <v>#REF!</v>
      </c>
      <c r="O980" t="e">
        <f t="shared" si="283"/>
        <v>#REF!</v>
      </c>
      <c r="P980" t="e">
        <f t="shared" si="284"/>
        <v>#REF!</v>
      </c>
      <c r="Q980" t="e">
        <f t="shared" si="285"/>
        <v>#REF!</v>
      </c>
      <c r="R980" t="e">
        <f t="shared" si="286"/>
        <v>#REF!</v>
      </c>
      <c r="S980" t="e">
        <f t="shared" si="287"/>
        <v>#REF!</v>
      </c>
      <c r="T980" t="e">
        <f t="shared" si="288"/>
        <v>#REF!</v>
      </c>
      <c r="U980" t="e">
        <f t="shared" si="289"/>
        <v>#REF!</v>
      </c>
      <c r="V980" t="e">
        <f t="shared" si="290"/>
        <v>#REF!</v>
      </c>
      <c r="W980" t="e">
        <f t="shared" si="291"/>
        <v>#REF!</v>
      </c>
      <c r="X980" t="e">
        <f t="shared" si="292"/>
        <v>#REF!</v>
      </c>
      <c r="Y980" t="e">
        <f t="shared" si="293"/>
        <v>#REF!</v>
      </c>
      <c r="Z980" t="e">
        <f t="shared" si="294"/>
        <v>#REF!</v>
      </c>
    </row>
    <row r="981" spans="1:26">
      <c r="A981" t="e">
        <f>IF(A980="","",IF($R$3=1,dayTest!A993,day!#REF!))</f>
        <v>#REF!</v>
      </c>
      <c r="B981" t="str">
        <f t="shared" si="277"/>
        <v/>
      </c>
      <c r="C981" t="str">
        <f t="shared" si="281"/>
        <v/>
      </c>
      <c r="D981" t="str">
        <f t="shared" si="281"/>
        <v/>
      </c>
      <c r="E981" t="str">
        <f t="shared" si="281"/>
        <v/>
      </c>
      <c r="F981" t="str">
        <f t="shared" si="281"/>
        <v/>
      </c>
      <c r="G981" t="str">
        <f t="shared" si="281"/>
        <v/>
      </c>
      <c r="H981" t="str">
        <f t="shared" si="281"/>
        <v/>
      </c>
      <c r="I981" t="str">
        <f t="shared" si="281"/>
        <v/>
      </c>
      <c r="J981" t="str">
        <f t="shared" si="281"/>
        <v/>
      </c>
      <c r="K981" t="str">
        <f t="shared" si="281"/>
        <v/>
      </c>
      <c r="L981" t="str">
        <f t="shared" si="281"/>
        <v/>
      </c>
      <c r="M981" t="str">
        <f t="shared" si="280"/>
        <v/>
      </c>
      <c r="N981" t="e">
        <f t="shared" si="282"/>
        <v>#REF!</v>
      </c>
      <c r="O981" t="e">
        <f t="shared" si="283"/>
        <v>#REF!</v>
      </c>
      <c r="P981" t="e">
        <f t="shared" si="284"/>
        <v>#REF!</v>
      </c>
      <c r="Q981" t="e">
        <f t="shared" si="285"/>
        <v>#REF!</v>
      </c>
      <c r="R981" t="e">
        <f t="shared" si="286"/>
        <v>#REF!</v>
      </c>
      <c r="S981" t="e">
        <f t="shared" si="287"/>
        <v>#REF!</v>
      </c>
      <c r="T981" t="e">
        <f t="shared" si="288"/>
        <v>#REF!</v>
      </c>
      <c r="U981" t="e">
        <f t="shared" si="289"/>
        <v>#REF!</v>
      </c>
      <c r="V981" t="e">
        <f t="shared" si="290"/>
        <v>#REF!</v>
      </c>
      <c r="W981" t="e">
        <f t="shared" si="291"/>
        <v>#REF!</v>
      </c>
      <c r="X981" t="e">
        <f t="shared" si="292"/>
        <v>#REF!</v>
      </c>
      <c r="Y981" t="e">
        <f t="shared" si="293"/>
        <v>#REF!</v>
      </c>
      <c r="Z981" t="e">
        <f t="shared" si="294"/>
        <v>#REF!</v>
      </c>
    </row>
    <row r="982" spans="1:26">
      <c r="A982" t="e">
        <f>IF(A981="","",IF($R$3=1,dayTest!A994,day!#REF!))</f>
        <v>#REF!</v>
      </c>
      <c r="B982" t="str">
        <f t="shared" si="277"/>
        <v/>
      </c>
      <c r="C982" t="str">
        <f t="shared" si="281"/>
        <v/>
      </c>
      <c r="D982" t="str">
        <f t="shared" si="281"/>
        <v/>
      </c>
      <c r="E982" t="str">
        <f t="shared" si="281"/>
        <v/>
      </c>
      <c r="F982" t="str">
        <f t="shared" si="281"/>
        <v/>
      </c>
      <c r="G982" t="str">
        <f t="shared" si="281"/>
        <v/>
      </c>
      <c r="H982" t="str">
        <f t="shared" si="281"/>
        <v/>
      </c>
      <c r="I982" t="str">
        <f t="shared" si="281"/>
        <v/>
      </c>
      <c r="J982" t="str">
        <f t="shared" si="281"/>
        <v/>
      </c>
      <c r="K982" t="str">
        <f t="shared" si="281"/>
        <v/>
      </c>
      <c r="L982" t="str">
        <f t="shared" si="281"/>
        <v/>
      </c>
      <c r="M982" t="str">
        <f t="shared" si="280"/>
        <v/>
      </c>
      <c r="N982" t="e">
        <f t="shared" si="282"/>
        <v>#REF!</v>
      </c>
      <c r="O982" t="e">
        <f t="shared" si="283"/>
        <v>#REF!</v>
      </c>
      <c r="P982" t="e">
        <f t="shared" si="284"/>
        <v>#REF!</v>
      </c>
      <c r="Q982" t="e">
        <f t="shared" si="285"/>
        <v>#REF!</v>
      </c>
      <c r="R982" t="e">
        <f t="shared" si="286"/>
        <v>#REF!</v>
      </c>
      <c r="S982" t="e">
        <f t="shared" si="287"/>
        <v>#REF!</v>
      </c>
      <c r="T982" t="e">
        <f t="shared" si="288"/>
        <v>#REF!</v>
      </c>
      <c r="U982" t="e">
        <f t="shared" si="289"/>
        <v>#REF!</v>
      </c>
      <c r="V982" t="e">
        <f t="shared" si="290"/>
        <v>#REF!</v>
      </c>
      <c r="W982" t="e">
        <f t="shared" si="291"/>
        <v>#REF!</v>
      </c>
      <c r="X982" t="e">
        <f t="shared" si="292"/>
        <v>#REF!</v>
      </c>
      <c r="Y982" t="e">
        <f t="shared" si="293"/>
        <v>#REF!</v>
      </c>
      <c r="Z982" t="e">
        <f t="shared" si="294"/>
        <v>#REF!</v>
      </c>
    </row>
    <row r="983" spans="1:26">
      <c r="A983" t="e">
        <f>IF(A982="","",IF($R$3=1,dayTest!A995,day!#REF!))</f>
        <v>#REF!</v>
      </c>
      <c r="B983" t="str">
        <f t="shared" ref="B983:B1010" si="295">IFERROR(VALUE(MID($A983,COLUMN()-1,1)),"")</f>
        <v/>
      </c>
      <c r="C983" t="str">
        <f t="shared" si="281"/>
        <v/>
      </c>
      <c r="D983" t="str">
        <f t="shared" si="281"/>
        <v/>
      </c>
      <c r="E983" t="str">
        <f t="shared" si="281"/>
        <v/>
      </c>
      <c r="F983" t="str">
        <f t="shared" si="281"/>
        <v/>
      </c>
      <c r="G983" t="str">
        <f t="shared" si="281"/>
        <v/>
      </c>
      <c r="H983" t="str">
        <f t="shared" si="281"/>
        <v/>
      </c>
      <c r="I983" t="str">
        <f t="shared" si="281"/>
        <v/>
      </c>
      <c r="J983" t="str">
        <f t="shared" si="281"/>
        <v/>
      </c>
      <c r="K983" t="str">
        <f t="shared" si="281"/>
        <v/>
      </c>
      <c r="L983" t="str">
        <f t="shared" si="281"/>
        <v/>
      </c>
      <c r="M983" t="str">
        <f t="shared" si="280"/>
        <v/>
      </c>
      <c r="N983" t="e">
        <f t="shared" si="282"/>
        <v>#REF!</v>
      </c>
      <c r="O983" t="e">
        <f t="shared" si="283"/>
        <v>#REF!</v>
      </c>
      <c r="P983" t="e">
        <f t="shared" si="284"/>
        <v>#REF!</v>
      </c>
      <c r="Q983" t="e">
        <f t="shared" si="285"/>
        <v>#REF!</v>
      </c>
      <c r="R983" t="e">
        <f t="shared" si="286"/>
        <v>#REF!</v>
      </c>
      <c r="S983" t="e">
        <f t="shared" si="287"/>
        <v>#REF!</v>
      </c>
      <c r="T983" t="e">
        <f t="shared" si="288"/>
        <v>#REF!</v>
      </c>
      <c r="U983" t="e">
        <f t="shared" si="289"/>
        <v>#REF!</v>
      </c>
      <c r="V983" t="e">
        <f t="shared" si="290"/>
        <v>#REF!</v>
      </c>
      <c r="W983" t="e">
        <f t="shared" si="291"/>
        <v>#REF!</v>
      </c>
      <c r="X983" t="e">
        <f t="shared" si="292"/>
        <v>#REF!</v>
      </c>
      <c r="Y983" t="e">
        <f t="shared" si="293"/>
        <v>#REF!</v>
      </c>
      <c r="Z983" t="e">
        <f t="shared" si="294"/>
        <v>#REF!</v>
      </c>
    </row>
    <row r="984" spans="1:26">
      <c r="A984" t="e">
        <f>IF(A983="","",IF($R$3=1,dayTest!A996,day!#REF!))</f>
        <v>#REF!</v>
      </c>
      <c r="B984" t="str">
        <f t="shared" si="295"/>
        <v/>
      </c>
      <c r="C984" t="str">
        <f t="shared" si="281"/>
        <v/>
      </c>
      <c r="D984" t="str">
        <f t="shared" si="281"/>
        <v/>
      </c>
      <c r="E984" t="str">
        <f t="shared" si="281"/>
        <v/>
      </c>
      <c r="F984" t="str">
        <f t="shared" si="281"/>
        <v/>
      </c>
      <c r="G984" t="str">
        <f t="shared" si="281"/>
        <v/>
      </c>
      <c r="H984" t="str">
        <f t="shared" si="281"/>
        <v/>
      </c>
      <c r="I984" t="str">
        <f t="shared" si="281"/>
        <v/>
      </c>
      <c r="J984" t="str">
        <f t="shared" si="281"/>
        <v/>
      </c>
      <c r="K984" t="str">
        <f t="shared" si="281"/>
        <v/>
      </c>
      <c r="L984" t="str">
        <f t="shared" si="281"/>
        <v/>
      </c>
      <c r="M984" t="str">
        <f t="shared" si="280"/>
        <v/>
      </c>
      <c r="N984" t="e">
        <f t="shared" si="282"/>
        <v>#REF!</v>
      </c>
      <c r="O984" t="e">
        <f t="shared" si="283"/>
        <v>#REF!</v>
      </c>
      <c r="P984" t="e">
        <f t="shared" si="284"/>
        <v>#REF!</v>
      </c>
      <c r="Q984" t="e">
        <f t="shared" si="285"/>
        <v>#REF!</v>
      </c>
      <c r="R984" t="e">
        <f t="shared" si="286"/>
        <v>#REF!</v>
      </c>
      <c r="S984" t="e">
        <f t="shared" si="287"/>
        <v>#REF!</v>
      </c>
      <c r="T984" t="e">
        <f t="shared" si="288"/>
        <v>#REF!</v>
      </c>
      <c r="U984" t="e">
        <f t="shared" si="289"/>
        <v>#REF!</v>
      </c>
      <c r="V984" t="e">
        <f t="shared" si="290"/>
        <v>#REF!</v>
      </c>
      <c r="W984" t="e">
        <f t="shared" si="291"/>
        <v>#REF!</v>
      </c>
      <c r="X984" t="e">
        <f t="shared" si="292"/>
        <v>#REF!</v>
      </c>
      <c r="Y984" t="e">
        <f t="shared" si="293"/>
        <v>#REF!</v>
      </c>
      <c r="Z984" t="e">
        <f t="shared" si="294"/>
        <v>#REF!</v>
      </c>
    </row>
    <row r="985" spans="1:26">
      <c r="A985" t="e">
        <f>IF(A984="","",IF($R$3=1,dayTest!A997,day!#REF!))</f>
        <v>#REF!</v>
      </c>
      <c r="B985" t="str">
        <f t="shared" si="295"/>
        <v/>
      </c>
      <c r="C985" t="str">
        <f t="shared" si="281"/>
        <v/>
      </c>
      <c r="D985" t="str">
        <f t="shared" si="281"/>
        <v/>
      </c>
      <c r="E985" t="str">
        <f t="shared" si="281"/>
        <v/>
      </c>
      <c r="F985" t="str">
        <f t="shared" si="281"/>
        <v/>
      </c>
      <c r="G985" t="str">
        <f t="shared" si="281"/>
        <v/>
      </c>
      <c r="H985" t="str">
        <f t="shared" si="281"/>
        <v/>
      </c>
      <c r="I985" t="str">
        <f t="shared" si="281"/>
        <v/>
      </c>
      <c r="J985" t="str">
        <f t="shared" si="281"/>
        <v/>
      </c>
      <c r="K985" t="str">
        <f t="shared" si="281"/>
        <v/>
      </c>
      <c r="L985" t="str">
        <f t="shared" si="281"/>
        <v/>
      </c>
      <c r="M985" t="str">
        <f t="shared" si="280"/>
        <v/>
      </c>
      <c r="N985" t="e">
        <f t="shared" si="282"/>
        <v>#REF!</v>
      </c>
      <c r="O985" t="e">
        <f t="shared" si="283"/>
        <v>#REF!</v>
      </c>
      <c r="P985" t="e">
        <f t="shared" si="284"/>
        <v>#REF!</v>
      </c>
      <c r="Q985" t="e">
        <f t="shared" si="285"/>
        <v>#REF!</v>
      </c>
      <c r="R985" t="e">
        <f t="shared" si="286"/>
        <v>#REF!</v>
      </c>
      <c r="S985" t="e">
        <f t="shared" si="287"/>
        <v>#REF!</v>
      </c>
      <c r="T985" t="e">
        <f t="shared" si="288"/>
        <v>#REF!</v>
      </c>
      <c r="U985" t="e">
        <f t="shared" si="289"/>
        <v>#REF!</v>
      </c>
      <c r="V985" t="e">
        <f t="shared" si="290"/>
        <v>#REF!</v>
      </c>
      <c r="W985" t="e">
        <f t="shared" si="291"/>
        <v>#REF!</v>
      </c>
      <c r="X985" t="e">
        <f t="shared" si="292"/>
        <v>#REF!</v>
      </c>
      <c r="Y985" t="e">
        <f t="shared" si="293"/>
        <v>#REF!</v>
      </c>
      <c r="Z985" t="e">
        <f t="shared" si="294"/>
        <v>#REF!</v>
      </c>
    </row>
    <row r="986" spans="1:26">
      <c r="A986" t="e">
        <f>IF(A985="","",IF($R$3=1,dayTest!A998,day!#REF!))</f>
        <v>#REF!</v>
      </c>
      <c r="B986" t="str">
        <f t="shared" si="295"/>
        <v/>
      </c>
      <c r="C986" t="str">
        <f t="shared" si="281"/>
        <v/>
      </c>
      <c r="D986" t="str">
        <f t="shared" si="281"/>
        <v/>
      </c>
      <c r="E986" t="str">
        <f t="shared" si="281"/>
        <v/>
      </c>
      <c r="F986" t="str">
        <f t="shared" si="281"/>
        <v/>
      </c>
      <c r="G986" t="str">
        <f t="shared" si="281"/>
        <v/>
      </c>
      <c r="H986" t="str">
        <f t="shared" si="281"/>
        <v/>
      </c>
      <c r="I986" t="str">
        <f t="shared" si="281"/>
        <v/>
      </c>
      <c r="J986" t="str">
        <f t="shared" si="281"/>
        <v/>
      </c>
      <c r="K986" t="str">
        <f t="shared" si="281"/>
        <v/>
      </c>
      <c r="L986" t="str">
        <f t="shared" si="281"/>
        <v/>
      </c>
      <c r="M986" t="str">
        <f t="shared" si="280"/>
        <v/>
      </c>
      <c r="N986" t="e">
        <f t="shared" si="282"/>
        <v>#REF!</v>
      </c>
      <c r="O986" t="e">
        <f t="shared" si="283"/>
        <v>#REF!</v>
      </c>
      <c r="P986" t="e">
        <f t="shared" si="284"/>
        <v>#REF!</v>
      </c>
      <c r="Q986" t="e">
        <f t="shared" si="285"/>
        <v>#REF!</v>
      </c>
      <c r="R986" t="e">
        <f t="shared" si="286"/>
        <v>#REF!</v>
      </c>
      <c r="S986" t="e">
        <f t="shared" si="287"/>
        <v>#REF!</v>
      </c>
      <c r="T986" t="e">
        <f t="shared" si="288"/>
        <v>#REF!</v>
      </c>
      <c r="U986" t="e">
        <f t="shared" si="289"/>
        <v>#REF!</v>
      </c>
      <c r="V986" t="e">
        <f t="shared" si="290"/>
        <v>#REF!</v>
      </c>
      <c r="W986" t="e">
        <f t="shared" si="291"/>
        <v>#REF!</v>
      </c>
      <c r="X986" t="e">
        <f t="shared" si="292"/>
        <v>#REF!</v>
      </c>
      <c r="Y986" t="e">
        <f t="shared" si="293"/>
        <v>#REF!</v>
      </c>
      <c r="Z986" t="e">
        <f t="shared" si="294"/>
        <v>#REF!</v>
      </c>
    </row>
    <row r="987" spans="1:26">
      <c r="A987" t="e">
        <f>IF(A986="","",IF($R$3=1,dayTest!A999,day!#REF!))</f>
        <v>#REF!</v>
      </c>
      <c r="B987" t="str">
        <f t="shared" si="295"/>
        <v/>
      </c>
      <c r="C987" t="str">
        <f t="shared" si="281"/>
        <v/>
      </c>
      <c r="D987" t="str">
        <f t="shared" si="281"/>
        <v/>
      </c>
      <c r="E987" t="str">
        <f t="shared" si="281"/>
        <v/>
      </c>
      <c r="F987" t="str">
        <f t="shared" si="281"/>
        <v/>
      </c>
      <c r="G987" t="str">
        <f t="shared" si="281"/>
        <v/>
      </c>
      <c r="H987" t="str">
        <f t="shared" si="281"/>
        <v/>
      </c>
      <c r="I987" t="str">
        <f t="shared" si="281"/>
        <v/>
      </c>
      <c r="J987" t="str">
        <f t="shared" si="281"/>
        <v/>
      </c>
      <c r="K987" t="str">
        <f t="shared" si="281"/>
        <v/>
      </c>
      <c r="L987" t="str">
        <f t="shared" si="281"/>
        <v/>
      </c>
      <c r="M987" t="str">
        <f t="shared" si="280"/>
        <v/>
      </c>
      <c r="N987" t="e">
        <f t="shared" si="282"/>
        <v>#REF!</v>
      </c>
      <c r="O987" t="e">
        <f t="shared" si="283"/>
        <v>#REF!</v>
      </c>
      <c r="P987" t="e">
        <f t="shared" si="284"/>
        <v>#REF!</v>
      </c>
      <c r="Q987" t="e">
        <f t="shared" si="285"/>
        <v>#REF!</v>
      </c>
      <c r="R987" t="e">
        <f t="shared" si="286"/>
        <v>#REF!</v>
      </c>
      <c r="S987" t="e">
        <f t="shared" si="287"/>
        <v>#REF!</v>
      </c>
      <c r="T987" t="e">
        <f t="shared" si="288"/>
        <v>#REF!</v>
      </c>
      <c r="U987" t="e">
        <f t="shared" si="289"/>
        <v>#REF!</v>
      </c>
      <c r="V987" t="e">
        <f t="shared" si="290"/>
        <v>#REF!</v>
      </c>
      <c r="W987" t="e">
        <f t="shared" si="291"/>
        <v>#REF!</v>
      </c>
      <c r="X987" t="e">
        <f t="shared" si="292"/>
        <v>#REF!</v>
      </c>
      <c r="Y987" t="e">
        <f t="shared" si="293"/>
        <v>#REF!</v>
      </c>
      <c r="Z987" t="e">
        <f t="shared" si="294"/>
        <v>#REF!</v>
      </c>
    </row>
    <row r="988" spans="1:26">
      <c r="A988" t="e">
        <f>IF(A987="","",IF($R$3=1,dayTest!A1000,day!#REF!))</f>
        <v>#REF!</v>
      </c>
      <c r="B988" t="str">
        <f t="shared" si="295"/>
        <v/>
      </c>
      <c r="C988" t="str">
        <f t="shared" si="281"/>
        <v/>
      </c>
      <c r="D988" t="str">
        <f t="shared" si="281"/>
        <v/>
      </c>
      <c r="E988" t="str">
        <f t="shared" ref="C988:L1010" si="296">IFERROR(VALUE(MID($A988,COLUMN()-1,1)),"")</f>
        <v/>
      </c>
      <c r="F988" t="str">
        <f t="shared" si="296"/>
        <v/>
      </c>
      <c r="G988" t="str">
        <f t="shared" si="296"/>
        <v/>
      </c>
      <c r="H988" t="str">
        <f t="shared" si="296"/>
        <v/>
      </c>
      <c r="I988" t="str">
        <f t="shared" si="296"/>
        <v/>
      </c>
      <c r="J988" t="str">
        <f t="shared" si="296"/>
        <v/>
      </c>
      <c r="K988" t="str">
        <f t="shared" si="296"/>
        <v/>
      </c>
      <c r="L988" t="str">
        <f t="shared" si="296"/>
        <v/>
      </c>
      <c r="M988" t="str">
        <f t="shared" si="280"/>
        <v/>
      </c>
      <c r="N988" t="e">
        <f t="shared" si="282"/>
        <v>#REF!</v>
      </c>
      <c r="O988" t="e">
        <f t="shared" si="283"/>
        <v>#REF!</v>
      </c>
      <c r="P988" t="e">
        <f t="shared" si="284"/>
        <v>#REF!</v>
      </c>
      <c r="Q988" t="e">
        <f t="shared" si="285"/>
        <v>#REF!</v>
      </c>
      <c r="R988" t="e">
        <f t="shared" si="286"/>
        <v>#REF!</v>
      </c>
      <c r="S988" t="e">
        <f t="shared" si="287"/>
        <v>#REF!</v>
      </c>
      <c r="T988" t="e">
        <f t="shared" si="288"/>
        <v>#REF!</v>
      </c>
      <c r="U988" t="e">
        <f t="shared" si="289"/>
        <v>#REF!</v>
      </c>
      <c r="V988" t="e">
        <f t="shared" si="290"/>
        <v>#REF!</v>
      </c>
      <c r="W988" t="e">
        <f t="shared" si="291"/>
        <v>#REF!</v>
      </c>
      <c r="X988" t="e">
        <f t="shared" si="292"/>
        <v>#REF!</v>
      </c>
      <c r="Y988" t="e">
        <f t="shared" si="293"/>
        <v>#REF!</v>
      </c>
      <c r="Z988" t="e">
        <f t="shared" si="294"/>
        <v>#REF!</v>
      </c>
    </row>
    <row r="989" spans="1:26">
      <c r="A989" t="e">
        <f>IF(A988="","",IF($R$3=1,dayTest!A1001,day!#REF!))</f>
        <v>#REF!</v>
      </c>
      <c r="B989" t="str">
        <f t="shared" si="295"/>
        <v/>
      </c>
      <c r="C989" t="str">
        <f t="shared" si="296"/>
        <v/>
      </c>
      <c r="D989" t="str">
        <f t="shared" si="296"/>
        <v/>
      </c>
      <c r="E989" t="str">
        <f t="shared" si="296"/>
        <v/>
      </c>
      <c r="F989" t="str">
        <f t="shared" si="296"/>
        <v/>
      </c>
      <c r="G989" t="str">
        <f t="shared" si="296"/>
        <v/>
      </c>
      <c r="H989" t="str">
        <f t="shared" si="296"/>
        <v/>
      </c>
      <c r="I989" t="str">
        <f t="shared" si="296"/>
        <v/>
      </c>
      <c r="J989" t="str">
        <f t="shared" si="296"/>
        <v/>
      </c>
      <c r="K989" t="str">
        <f t="shared" si="296"/>
        <v/>
      </c>
      <c r="L989" t="str">
        <f t="shared" si="296"/>
        <v/>
      </c>
      <c r="M989" t="str">
        <f t="shared" si="280"/>
        <v/>
      </c>
      <c r="N989" t="e">
        <f t="shared" si="282"/>
        <v>#REF!</v>
      </c>
      <c r="O989" t="e">
        <f t="shared" si="283"/>
        <v>#REF!</v>
      </c>
      <c r="P989" t="e">
        <f t="shared" si="284"/>
        <v>#REF!</v>
      </c>
      <c r="Q989" t="e">
        <f t="shared" si="285"/>
        <v>#REF!</v>
      </c>
      <c r="R989" t="e">
        <f t="shared" si="286"/>
        <v>#REF!</v>
      </c>
      <c r="S989" t="e">
        <f t="shared" si="287"/>
        <v>#REF!</v>
      </c>
      <c r="T989" t="e">
        <f t="shared" si="288"/>
        <v>#REF!</v>
      </c>
      <c r="U989" t="e">
        <f t="shared" si="289"/>
        <v>#REF!</v>
      </c>
      <c r="V989" t="e">
        <f t="shared" si="290"/>
        <v>#REF!</v>
      </c>
      <c r="W989" t="e">
        <f t="shared" si="291"/>
        <v>#REF!</v>
      </c>
      <c r="X989" t="e">
        <f t="shared" si="292"/>
        <v>#REF!</v>
      </c>
      <c r="Y989" t="e">
        <f t="shared" si="293"/>
        <v>#REF!</v>
      </c>
      <c r="Z989" t="e">
        <f t="shared" si="294"/>
        <v>#REF!</v>
      </c>
    </row>
    <row r="990" spans="1:26">
      <c r="A990" t="e">
        <f>IF(A989="","",IF($R$3=1,dayTest!A1002,day!#REF!))</f>
        <v>#REF!</v>
      </c>
      <c r="B990" t="str">
        <f t="shared" si="295"/>
        <v/>
      </c>
      <c r="C990" t="str">
        <f t="shared" si="296"/>
        <v/>
      </c>
      <c r="D990" t="str">
        <f t="shared" si="296"/>
        <v/>
      </c>
      <c r="E990" t="str">
        <f t="shared" si="296"/>
        <v/>
      </c>
      <c r="F990" t="str">
        <f t="shared" si="296"/>
        <v/>
      </c>
      <c r="G990" t="str">
        <f t="shared" si="296"/>
        <v/>
      </c>
      <c r="H990" t="str">
        <f t="shared" si="296"/>
        <v/>
      </c>
      <c r="I990" t="str">
        <f t="shared" si="296"/>
        <v/>
      </c>
      <c r="J990" t="str">
        <f t="shared" si="296"/>
        <v/>
      </c>
      <c r="K990" t="str">
        <f t="shared" si="296"/>
        <v/>
      </c>
      <c r="L990" t="str">
        <f t="shared" si="296"/>
        <v/>
      </c>
      <c r="M990" t="str">
        <f t="shared" si="280"/>
        <v/>
      </c>
      <c r="N990" t="e">
        <f t="shared" si="282"/>
        <v>#REF!</v>
      </c>
      <c r="O990" t="e">
        <f t="shared" si="283"/>
        <v>#REF!</v>
      </c>
      <c r="P990" t="e">
        <f t="shared" si="284"/>
        <v>#REF!</v>
      </c>
      <c r="Q990" t="e">
        <f t="shared" si="285"/>
        <v>#REF!</v>
      </c>
      <c r="R990" t="e">
        <f t="shared" si="286"/>
        <v>#REF!</v>
      </c>
      <c r="S990" t="e">
        <f t="shared" si="287"/>
        <v>#REF!</v>
      </c>
      <c r="T990" t="e">
        <f t="shared" si="288"/>
        <v>#REF!</v>
      </c>
      <c r="U990" t="e">
        <f t="shared" si="289"/>
        <v>#REF!</v>
      </c>
      <c r="V990" t="e">
        <f t="shared" si="290"/>
        <v>#REF!</v>
      </c>
      <c r="W990" t="e">
        <f t="shared" si="291"/>
        <v>#REF!</v>
      </c>
      <c r="X990" t="e">
        <f t="shared" si="292"/>
        <v>#REF!</v>
      </c>
      <c r="Y990" t="e">
        <f t="shared" si="293"/>
        <v>#REF!</v>
      </c>
      <c r="Z990" t="e">
        <f t="shared" si="294"/>
        <v>#REF!</v>
      </c>
    </row>
    <row r="991" spans="1:26">
      <c r="A991" t="e">
        <f>IF(A990="","",IF($R$3=1,dayTest!A1003,day!#REF!))</f>
        <v>#REF!</v>
      </c>
      <c r="B991" t="str">
        <f t="shared" si="295"/>
        <v/>
      </c>
      <c r="C991" t="str">
        <f t="shared" si="296"/>
        <v/>
      </c>
      <c r="D991" t="str">
        <f t="shared" si="296"/>
        <v/>
      </c>
      <c r="E991" t="str">
        <f t="shared" si="296"/>
        <v/>
      </c>
      <c r="F991" t="str">
        <f t="shared" si="296"/>
        <v/>
      </c>
      <c r="G991" t="str">
        <f t="shared" si="296"/>
        <v/>
      </c>
      <c r="H991" t="str">
        <f t="shared" si="296"/>
        <v/>
      </c>
      <c r="I991" t="str">
        <f t="shared" si="296"/>
        <v/>
      </c>
      <c r="J991" t="str">
        <f t="shared" si="296"/>
        <v/>
      </c>
      <c r="K991" t="str">
        <f t="shared" si="296"/>
        <v/>
      </c>
      <c r="L991" t="str">
        <f t="shared" si="296"/>
        <v/>
      </c>
      <c r="M991" t="str">
        <f t="shared" si="280"/>
        <v/>
      </c>
      <c r="N991" t="e">
        <f t="shared" si="282"/>
        <v>#REF!</v>
      </c>
      <c r="O991" t="e">
        <f t="shared" si="283"/>
        <v>#REF!</v>
      </c>
      <c r="P991" t="e">
        <f t="shared" si="284"/>
        <v>#REF!</v>
      </c>
      <c r="Q991" t="e">
        <f t="shared" si="285"/>
        <v>#REF!</v>
      </c>
      <c r="R991" t="e">
        <f t="shared" si="286"/>
        <v>#REF!</v>
      </c>
      <c r="S991" t="e">
        <f t="shared" si="287"/>
        <v>#REF!</v>
      </c>
      <c r="T991" t="e">
        <f t="shared" si="288"/>
        <v>#REF!</v>
      </c>
      <c r="U991" t="e">
        <f t="shared" si="289"/>
        <v>#REF!</v>
      </c>
      <c r="V991" t="e">
        <f t="shared" si="290"/>
        <v>#REF!</v>
      </c>
      <c r="W991" t="e">
        <f t="shared" si="291"/>
        <v>#REF!</v>
      </c>
      <c r="X991" t="e">
        <f t="shared" si="292"/>
        <v>#REF!</v>
      </c>
      <c r="Y991" t="e">
        <f t="shared" si="293"/>
        <v>#REF!</v>
      </c>
      <c r="Z991" t="e">
        <f t="shared" si="294"/>
        <v>#REF!</v>
      </c>
    </row>
    <row r="992" spans="1:26">
      <c r="A992" t="e">
        <f>IF(A991="","",IF($R$3=1,dayTest!A1004,day!#REF!))</f>
        <v>#REF!</v>
      </c>
      <c r="B992" t="str">
        <f t="shared" si="295"/>
        <v/>
      </c>
      <c r="C992" t="str">
        <f t="shared" si="296"/>
        <v/>
      </c>
      <c r="D992" t="str">
        <f t="shared" si="296"/>
        <v/>
      </c>
      <c r="E992" t="str">
        <f t="shared" si="296"/>
        <v/>
      </c>
      <c r="F992" t="str">
        <f t="shared" si="296"/>
        <v/>
      </c>
      <c r="G992" t="str">
        <f t="shared" si="296"/>
        <v/>
      </c>
      <c r="H992" t="str">
        <f t="shared" si="296"/>
        <v/>
      </c>
      <c r="I992" t="str">
        <f t="shared" si="296"/>
        <v/>
      </c>
      <c r="J992" t="str">
        <f t="shared" si="296"/>
        <v/>
      </c>
      <c r="K992" t="str">
        <f t="shared" si="296"/>
        <v/>
      </c>
      <c r="L992" t="str">
        <f t="shared" si="296"/>
        <v/>
      </c>
      <c r="M992" t="str">
        <f t="shared" si="280"/>
        <v/>
      </c>
      <c r="N992" t="e">
        <f t="shared" si="282"/>
        <v>#REF!</v>
      </c>
      <c r="O992" t="e">
        <f t="shared" si="283"/>
        <v>#REF!</v>
      </c>
      <c r="P992" t="e">
        <f t="shared" si="284"/>
        <v>#REF!</v>
      </c>
      <c r="Q992" t="e">
        <f t="shared" si="285"/>
        <v>#REF!</v>
      </c>
      <c r="R992" t="e">
        <f t="shared" si="286"/>
        <v>#REF!</v>
      </c>
      <c r="S992" t="e">
        <f t="shared" si="287"/>
        <v>#REF!</v>
      </c>
      <c r="T992" t="e">
        <f t="shared" si="288"/>
        <v>#REF!</v>
      </c>
      <c r="U992" t="e">
        <f t="shared" si="289"/>
        <v>#REF!</v>
      </c>
      <c r="V992" t="e">
        <f t="shared" si="290"/>
        <v>#REF!</v>
      </c>
      <c r="W992" t="e">
        <f t="shared" si="291"/>
        <v>#REF!</v>
      </c>
      <c r="X992" t="e">
        <f t="shared" si="292"/>
        <v>#REF!</v>
      </c>
      <c r="Y992" t="e">
        <f t="shared" si="293"/>
        <v>#REF!</v>
      </c>
      <c r="Z992" t="e">
        <f t="shared" si="294"/>
        <v>#REF!</v>
      </c>
    </row>
    <row r="993" spans="1:26">
      <c r="A993" t="e">
        <f>IF(A992="","",IF($R$3=1,dayTest!A1005,day!#REF!))</f>
        <v>#REF!</v>
      </c>
      <c r="B993" t="str">
        <f t="shared" si="295"/>
        <v/>
      </c>
      <c r="C993" t="str">
        <f t="shared" si="296"/>
        <v/>
      </c>
      <c r="D993" t="str">
        <f t="shared" si="296"/>
        <v/>
      </c>
      <c r="E993" t="str">
        <f t="shared" si="296"/>
        <v/>
      </c>
      <c r="F993" t="str">
        <f t="shared" si="296"/>
        <v/>
      </c>
      <c r="G993" t="str">
        <f t="shared" si="296"/>
        <v/>
      </c>
      <c r="H993" t="str">
        <f t="shared" si="296"/>
        <v/>
      </c>
      <c r="I993" t="str">
        <f t="shared" si="296"/>
        <v/>
      </c>
      <c r="J993" t="str">
        <f t="shared" si="296"/>
        <v/>
      </c>
      <c r="K993" t="str">
        <f t="shared" si="296"/>
        <v/>
      </c>
      <c r="L993" t="str">
        <f t="shared" si="296"/>
        <v/>
      </c>
      <c r="M993" t="str">
        <f t="shared" si="280"/>
        <v/>
      </c>
      <c r="N993" t="e">
        <f t="shared" si="282"/>
        <v>#REF!</v>
      </c>
      <c r="O993" t="e">
        <f t="shared" si="283"/>
        <v>#REF!</v>
      </c>
      <c r="P993" t="e">
        <f t="shared" si="284"/>
        <v>#REF!</v>
      </c>
      <c r="Q993" t="e">
        <f t="shared" si="285"/>
        <v>#REF!</v>
      </c>
      <c r="R993" t="e">
        <f t="shared" si="286"/>
        <v>#REF!</v>
      </c>
      <c r="S993" t="e">
        <f t="shared" si="287"/>
        <v>#REF!</v>
      </c>
      <c r="T993" t="e">
        <f t="shared" si="288"/>
        <v>#REF!</v>
      </c>
      <c r="U993" t="e">
        <f t="shared" si="289"/>
        <v>#REF!</v>
      </c>
      <c r="V993" t="e">
        <f t="shared" si="290"/>
        <v>#REF!</v>
      </c>
      <c r="W993" t="e">
        <f t="shared" si="291"/>
        <v>#REF!</v>
      </c>
      <c r="X993" t="e">
        <f t="shared" si="292"/>
        <v>#REF!</v>
      </c>
      <c r="Y993" t="e">
        <f t="shared" si="293"/>
        <v>#REF!</v>
      </c>
      <c r="Z993" t="e">
        <f t="shared" si="294"/>
        <v>#REF!</v>
      </c>
    </row>
    <row r="994" spans="1:26">
      <c r="A994" t="e">
        <f>IF(A993="","",IF($R$3=1,dayTest!A1006,day!#REF!))</f>
        <v>#REF!</v>
      </c>
      <c r="B994" t="str">
        <f t="shared" si="295"/>
        <v/>
      </c>
      <c r="C994" t="str">
        <f t="shared" si="296"/>
        <v/>
      </c>
      <c r="D994" t="str">
        <f t="shared" si="296"/>
        <v/>
      </c>
      <c r="E994" t="str">
        <f t="shared" si="296"/>
        <v/>
      </c>
      <c r="F994" t="str">
        <f t="shared" si="296"/>
        <v/>
      </c>
      <c r="G994" t="str">
        <f t="shared" si="296"/>
        <v/>
      </c>
      <c r="H994" t="str">
        <f t="shared" si="296"/>
        <v/>
      </c>
      <c r="I994" t="str">
        <f t="shared" si="296"/>
        <v/>
      </c>
      <c r="J994" t="str">
        <f t="shared" si="296"/>
        <v/>
      </c>
      <c r="K994" t="str">
        <f t="shared" si="296"/>
        <v/>
      </c>
      <c r="L994" t="str">
        <f t="shared" si="296"/>
        <v/>
      </c>
      <c r="M994" t="str">
        <f t="shared" si="280"/>
        <v/>
      </c>
      <c r="N994" t="e">
        <f t="shared" si="282"/>
        <v>#REF!</v>
      </c>
      <c r="O994" t="e">
        <f t="shared" si="283"/>
        <v>#REF!</v>
      </c>
      <c r="P994" t="e">
        <f t="shared" si="284"/>
        <v>#REF!</v>
      </c>
      <c r="Q994" t="e">
        <f t="shared" si="285"/>
        <v>#REF!</v>
      </c>
      <c r="R994" t="e">
        <f t="shared" si="286"/>
        <v>#REF!</v>
      </c>
      <c r="S994" t="e">
        <f t="shared" si="287"/>
        <v>#REF!</v>
      </c>
      <c r="T994" t="e">
        <f t="shared" si="288"/>
        <v>#REF!</v>
      </c>
      <c r="U994" t="e">
        <f t="shared" si="289"/>
        <v>#REF!</v>
      </c>
      <c r="V994" t="e">
        <f t="shared" si="290"/>
        <v>#REF!</v>
      </c>
      <c r="W994" t="e">
        <f t="shared" si="291"/>
        <v>#REF!</v>
      </c>
      <c r="X994" t="e">
        <f t="shared" si="292"/>
        <v>#REF!</v>
      </c>
      <c r="Y994" t="e">
        <f t="shared" si="293"/>
        <v>#REF!</v>
      </c>
      <c r="Z994" t="e">
        <f t="shared" si="294"/>
        <v>#REF!</v>
      </c>
    </row>
    <row r="995" spans="1:26">
      <c r="A995" t="e">
        <f>IF(A994="","",IF($R$3=1,dayTest!A1007,day!#REF!))</f>
        <v>#REF!</v>
      </c>
      <c r="B995" t="str">
        <f t="shared" si="295"/>
        <v/>
      </c>
      <c r="C995" t="str">
        <f t="shared" si="296"/>
        <v/>
      </c>
      <c r="D995" t="str">
        <f t="shared" si="296"/>
        <v/>
      </c>
      <c r="E995" t="str">
        <f t="shared" si="296"/>
        <v/>
      </c>
      <c r="F995" t="str">
        <f t="shared" si="296"/>
        <v/>
      </c>
      <c r="G995" t="str">
        <f t="shared" si="296"/>
        <v/>
      </c>
      <c r="H995" t="str">
        <f t="shared" si="296"/>
        <v/>
      </c>
      <c r="I995" t="str">
        <f t="shared" si="296"/>
        <v/>
      </c>
      <c r="J995" t="str">
        <f t="shared" si="296"/>
        <v/>
      </c>
      <c r="K995" t="str">
        <f t="shared" si="296"/>
        <v/>
      </c>
      <c r="L995" t="str">
        <f t="shared" si="296"/>
        <v/>
      </c>
      <c r="M995" t="str">
        <f t="shared" si="280"/>
        <v/>
      </c>
      <c r="N995" t="e">
        <f t="shared" si="282"/>
        <v>#REF!</v>
      </c>
      <c r="O995" t="e">
        <f t="shared" si="283"/>
        <v>#REF!</v>
      </c>
      <c r="P995" t="e">
        <f t="shared" si="284"/>
        <v>#REF!</v>
      </c>
      <c r="Q995" t="e">
        <f t="shared" si="285"/>
        <v>#REF!</v>
      </c>
      <c r="R995" t="e">
        <f t="shared" si="286"/>
        <v>#REF!</v>
      </c>
      <c r="S995" t="e">
        <f t="shared" si="287"/>
        <v>#REF!</v>
      </c>
      <c r="T995" t="e">
        <f t="shared" si="288"/>
        <v>#REF!</v>
      </c>
      <c r="U995" t="e">
        <f t="shared" si="289"/>
        <v>#REF!</v>
      </c>
      <c r="V995" t="e">
        <f t="shared" si="290"/>
        <v>#REF!</v>
      </c>
      <c r="W995" t="e">
        <f t="shared" si="291"/>
        <v>#REF!</v>
      </c>
      <c r="X995" t="e">
        <f t="shared" si="292"/>
        <v>#REF!</v>
      </c>
      <c r="Y995" t="e">
        <f t="shared" si="293"/>
        <v>#REF!</v>
      </c>
      <c r="Z995" t="e">
        <f t="shared" si="294"/>
        <v>#REF!</v>
      </c>
    </row>
    <row r="996" spans="1:26">
      <c r="A996" t="e">
        <f>IF(A995="","",IF($R$3=1,dayTest!A1008,day!#REF!))</f>
        <v>#REF!</v>
      </c>
      <c r="B996" t="str">
        <f t="shared" si="295"/>
        <v/>
      </c>
      <c r="C996" t="str">
        <f t="shared" si="296"/>
        <v/>
      </c>
      <c r="D996" t="str">
        <f t="shared" si="296"/>
        <v/>
      </c>
      <c r="E996" t="str">
        <f t="shared" si="296"/>
        <v/>
      </c>
      <c r="F996" t="str">
        <f t="shared" si="296"/>
        <v/>
      </c>
      <c r="G996" t="str">
        <f t="shared" si="296"/>
        <v/>
      </c>
      <c r="H996" t="str">
        <f t="shared" si="296"/>
        <v/>
      </c>
      <c r="I996" t="str">
        <f t="shared" si="296"/>
        <v/>
      </c>
      <c r="J996" t="str">
        <f t="shared" si="296"/>
        <v/>
      </c>
      <c r="K996" t="str">
        <f t="shared" si="296"/>
        <v/>
      </c>
      <c r="L996" t="str">
        <f t="shared" si="296"/>
        <v/>
      </c>
      <c r="M996" t="str">
        <f t="shared" si="280"/>
        <v/>
      </c>
      <c r="N996" t="e">
        <f t="shared" si="282"/>
        <v>#REF!</v>
      </c>
      <c r="O996" t="e">
        <f t="shared" si="283"/>
        <v>#REF!</v>
      </c>
      <c r="P996" t="e">
        <f t="shared" si="284"/>
        <v>#REF!</v>
      </c>
      <c r="Q996" t="e">
        <f t="shared" si="285"/>
        <v>#REF!</v>
      </c>
      <c r="R996" t="e">
        <f t="shared" si="286"/>
        <v>#REF!</v>
      </c>
      <c r="S996" t="e">
        <f t="shared" si="287"/>
        <v>#REF!</v>
      </c>
      <c r="T996" t="e">
        <f t="shared" si="288"/>
        <v>#REF!</v>
      </c>
      <c r="U996" t="e">
        <f t="shared" si="289"/>
        <v>#REF!</v>
      </c>
      <c r="V996" t="e">
        <f t="shared" si="290"/>
        <v>#REF!</v>
      </c>
      <c r="W996" t="e">
        <f t="shared" si="291"/>
        <v>#REF!</v>
      </c>
      <c r="X996" t="e">
        <f t="shared" si="292"/>
        <v>#REF!</v>
      </c>
      <c r="Y996" t="e">
        <f t="shared" si="293"/>
        <v>#REF!</v>
      </c>
      <c r="Z996" t="e">
        <f t="shared" si="294"/>
        <v>#REF!</v>
      </c>
    </row>
    <row r="997" spans="1:26">
      <c r="A997" t="e">
        <f>IF(A996="","",IF($R$3=1,dayTest!A1009,day!#REF!))</f>
        <v>#REF!</v>
      </c>
      <c r="B997" t="str">
        <f t="shared" si="295"/>
        <v/>
      </c>
      <c r="C997" t="str">
        <f t="shared" si="296"/>
        <v/>
      </c>
      <c r="D997" t="str">
        <f t="shared" si="296"/>
        <v/>
      </c>
      <c r="E997" t="str">
        <f t="shared" si="296"/>
        <v/>
      </c>
      <c r="F997" t="str">
        <f t="shared" si="296"/>
        <v/>
      </c>
      <c r="G997" t="str">
        <f t="shared" si="296"/>
        <v/>
      </c>
      <c r="H997" t="str">
        <f t="shared" si="296"/>
        <v/>
      </c>
      <c r="I997" t="str">
        <f t="shared" si="296"/>
        <v/>
      </c>
      <c r="J997" t="str">
        <f t="shared" si="296"/>
        <v/>
      </c>
      <c r="K997" t="str">
        <f t="shared" si="296"/>
        <v/>
      </c>
      <c r="L997" t="str">
        <f t="shared" si="296"/>
        <v/>
      </c>
      <c r="M997" t="str">
        <f t="shared" si="280"/>
        <v/>
      </c>
      <c r="N997" t="e">
        <f t="shared" si="282"/>
        <v>#REF!</v>
      </c>
      <c r="O997" t="e">
        <f t="shared" si="283"/>
        <v>#REF!</v>
      </c>
      <c r="P997" t="e">
        <f t="shared" si="284"/>
        <v>#REF!</v>
      </c>
      <c r="Q997" t="e">
        <f t="shared" si="285"/>
        <v>#REF!</v>
      </c>
      <c r="R997" t="e">
        <f t="shared" si="286"/>
        <v>#REF!</v>
      </c>
      <c r="S997" t="e">
        <f t="shared" si="287"/>
        <v>#REF!</v>
      </c>
      <c r="T997" t="e">
        <f t="shared" si="288"/>
        <v>#REF!</v>
      </c>
      <c r="U997" t="e">
        <f t="shared" si="289"/>
        <v>#REF!</v>
      </c>
      <c r="V997" t="e">
        <f t="shared" si="290"/>
        <v>#REF!</v>
      </c>
      <c r="W997" t="e">
        <f t="shared" si="291"/>
        <v>#REF!</v>
      </c>
      <c r="X997" t="e">
        <f t="shared" si="292"/>
        <v>#REF!</v>
      </c>
      <c r="Y997" t="e">
        <f t="shared" si="293"/>
        <v>#REF!</v>
      </c>
      <c r="Z997" t="e">
        <f t="shared" si="294"/>
        <v>#REF!</v>
      </c>
    </row>
    <row r="998" spans="1:26">
      <c r="A998" t="e">
        <f>IF(A997="","",IF($R$3=1,dayTest!A1010,day!#REF!))</f>
        <v>#REF!</v>
      </c>
      <c r="B998" t="str">
        <f t="shared" si="295"/>
        <v/>
      </c>
      <c r="C998" t="str">
        <f t="shared" si="296"/>
        <v/>
      </c>
      <c r="D998" t="str">
        <f t="shared" si="296"/>
        <v/>
      </c>
      <c r="E998" t="str">
        <f t="shared" si="296"/>
        <v/>
      </c>
      <c r="F998" t="str">
        <f t="shared" si="296"/>
        <v/>
      </c>
      <c r="G998" t="str">
        <f t="shared" si="296"/>
        <v/>
      </c>
      <c r="H998" t="str">
        <f t="shared" si="296"/>
        <v/>
      </c>
      <c r="I998" t="str">
        <f t="shared" si="296"/>
        <v/>
      </c>
      <c r="J998" t="str">
        <f t="shared" si="296"/>
        <v/>
      </c>
      <c r="K998" t="str">
        <f t="shared" si="296"/>
        <v/>
      </c>
      <c r="L998" t="str">
        <f t="shared" si="296"/>
        <v/>
      </c>
      <c r="M998" t="str">
        <f t="shared" si="280"/>
        <v/>
      </c>
      <c r="N998" t="e">
        <f t="shared" si="282"/>
        <v>#REF!</v>
      </c>
      <c r="O998" t="e">
        <f t="shared" si="283"/>
        <v>#REF!</v>
      </c>
      <c r="P998" t="e">
        <f t="shared" si="284"/>
        <v>#REF!</v>
      </c>
      <c r="Q998" t="e">
        <f t="shared" si="285"/>
        <v>#REF!</v>
      </c>
      <c r="R998" t="e">
        <f t="shared" si="286"/>
        <v>#REF!</v>
      </c>
      <c r="S998" t="e">
        <f t="shared" si="287"/>
        <v>#REF!</v>
      </c>
      <c r="T998" t="e">
        <f t="shared" si="288"/>
        <v>#REF!</v>
      </c>
      <c r="U998" t="e">
        <f t="shared" si="289"/>
        <v>#REF!</v>
      </c>
      <c r="V998" t="e">
        <f t="shared" si="290"/>
        <v>#REF!</v>
      </c>
      <c r="W998" t="e">
        <f t="shared" si="291"/>
        <v>#REF!</v>
      </c>
      <c r="X998" t="e">
        <f t="shared" si="292"/>
        <v>#REF!</v>
      </c>
      <c r="Y998" t="e">
        <f t="shared" si="293"/>
        <v>#REF!</v>
      </c>
      <c r="Z998" t="e">
        <f t="shared" si="294"/>
        <v>#REF!</v>
      </c>
    </row>
    <row r="999" spans="1:26">
      <c r="A999" t="e">
        <f>IF(A998="","",IF($R$3=1,dayTest!A1011,day!#REF!))</f>
        <v>#REF!</v>
      </c>
      <c r="B999" t="str">
        <f t="shared" si="295"/>
        <v/>
      </c>
      <c r="C999" t="str">
        <f t="shared" si="296"/>
        <v/>
      </c>
      <c r="D999" t="str">
        <f t="shared" si="296"/>
        <v/>
      </c>
      <c r="E999" t="str">
        <f t="shared" si="296"/>
        <v/>
      </c>
      <c r="F999" t="str">
        <f t="shared" si="296"/>
        <v/>
      </c>
      <c r="G999" t="str">
        <f t="shared" si="296"/>
        <v/>
      </c>
      <c r="H999" t="str">
        <f t="shared" si="296"/>
        <v/>
      </c>
      <c r="I999" t="str">
        <f t="shared" si="296"/>
        <v/>
      </c>
      <c r="J999" t="str">
        <f t="shared" si="296"/>
        <v/>
      </c>
      <c r="K999" t="str">
        <f t="shared" si="296"/>
        <v/>
      </c>
      <c r="L999" t="str">
        <f t="shared" si="296"/>
        <v/>
      </c>
      <c r="M999" t="str">
        <f t="shared" si="280"/>
        <v/>
      </c>
      <c r="N999" t="e">
        <f t="shared" si="282"/>
        <v>#REF!</v>
      </c>
      <c r="O999" t="e">
        <f t="shared" si="283"/>
        <v>#REF!</v>
      </c>
      <c r="P999" t="e">
        <f t="shared" si="284"/>
        <v>#REF!</v>
      </c>
      <c r="Q999" t="e">
        <f t="shared" si="285"/>
        <v>#REF!</v>
      </c>
      <c r="R999" t="e">
        <f t="shared" si="286"/>
        <v>#REF!</v>
      </c>
      <c r="S999" t="e">
        <f t="shared" si="287"/>
        <v>#REF!</v>
      </c>
      <c r="T999" t="e">
        <f t="shared" si="288"/>
        <v>#REF!</v>
      </c>
      <c r="U999" t="e">
        <f t="shared" si="289"/>
        <v>#REF!</v>
      </c>
      <c r="V999" t="e">
        <f t="shared" si="290"/>
        <v>#REF!</v>
      </c>
      <c r="W999" t="e">
        <f t="shared" si="291"/>
        <v>#REF!</v>
      </c>
      <c r="X999" t="e">
        <f t="shared" si="292"/>
        <v>#REF!</v>
      </c>
      <c r="Y999" t="e">
        <f t="shared" si="293"/>
        <v>#REF!</v>
      </c>
      <c r="Z999" t="e">
        <f t="shared" si="294"/>
        <v>#REF!</v>
      </c>
    </row>
    <row r="1000" spans="1:26">
      <c r="A1000" t="e">
        <f>IF(A999="","",IF($R$3=1,dayTest!A1012,day!#REF!))</f>
        <v>#REF!</v>
      </c>
      <c r="B1000" t="str">
        <f t="shared" si="295"/>
        <v/>
      </c>
      <c r="C1000" t="str">
        <f t="shared" si="296"/>
        <v/>
      </c>
      <c r="D1000" t="str">
        <f t="shared" si="296"/>
        <v/>
      </c>
      <c r="E1000" t="str">
        <f t="shared" si="296"/>
        <v/>
      </c>
      <c r="F1000" t="str">
        <f t="shared" si="296"/>
        <v/>
      </c>
      <c r="G1000" t="str">
        <f t="shared" si="296"/>
        <v/>
      </c>
      <c r="H1000" t="str">
        <f t="shared" si="296"/>
        <v/>
      </c>
      <c r="I1000" t="str">
        <f t="shared" si="296"/>
        <v/>
      </c>
      <c r="J1000" t="str">
        <f t="shared" si="296"/>
        <v/>
      </c>
      <c r="K1000" t="str">
        <f t="shared" si="296"/>
        <v/>
      </c>
      <c r="L1000" t="str">
        <f t="shared" si="296"/>
        <v/>
      </c>
      <c r="M1000" t="str">
        <f t="shared" si="280"/>
        <v/>
      </c>
      <c r="N1000" t="e">
        <f t="shared" si="282"/>
        <v>#REF!</v>
      </c>
      <c r="O1000" t="e">
        <f t="shared" si="283"/>
        <v>#REF!</v>
      </c>
      <c r="P1000" t="e">
        <f t="shared" si="284"/>
        <v>#REF!</v>
      </c>
      <c r="Q1000" t="e">
        <f t="shared" si="285"/>
        <v>#REF!</v>
      </c>
      <c r="R1000" t="e">
        <f t="shared" si="286"/>
        <v>#REF!</v>
      </c>
      <c r="S1000" t="e">
        <f t="shared" si="287"/>
        <v>#REF!</v>
      </c>
      <c r="T1000" t="e">
        <f t="shared" si="288"/>
        <v>#REF!</v>
      </c>
      <c r="U1000" t="e">
        <f t="shared" si="289"/>
        <v>#REF!</v>
      </c>
      <c r="V1000" t="e">
        <f t="shared" si="290"/>
        <v>#REF!</v>
      </c>
      <c r="W1000" t="e">
        <f t="shared" si="291"/>
        <v>#REF!</v>
      </c>
      <c r="X1000" t="e">
        <f t="shared" si="292"/>
        <v>#REF!</v>
      </c>
      <c r="Y1000" t="e">
        <f t="shared" si="293"/>
        <v>#REF!</v>
      </c>
      <c r="Z1000" t="e">
        <f t="shared" si="294"/>
        <v>#REF!</v>
      </c>
    </row>
    <row r="1001" spans="1:26">
      <c r="A1001" t="e">
        <f>IF(A1000="","",IF($R$3=1,dayTest!A1013,day!#REF!))</f>
        <v>#REF!</v>
      </c>
      <c r="B1001" t="str">
        <f t="shared" si="295"/>
        <v/>
      </c>
      <c r="C1001" t="str">
        <f t="shared" si="296"/>
        <v/>
      </c>
      <c r="D1001" t="str">
        <f t="shared" si="296"/>
        <v/>
      </c>
      <c r="E1001" t="str">
        <f t="shared" si="296"/>
        <v/>
      </c>
      <c r="F1001" t="str">
        <f t="shared" si="296"/>
        <v/>
      </c>
      <c r="G1001" t="str">
        <f t="shared" si="296"/>
        <v/>
      </c>
      <c r="H1001" t="str">
        <f t="shared" si="296"/>
        <v/>
      </c>
      <c r="I1001" t="str">
        <f t="shared" si="296"/>
        <v/>
      </c>
      <c r="J1001" t="str">
        <f t="shared" si="296"/>
        <v/>
      </c>
      <c r="K1001" t="str">
        <f t="shared" si="296"/>
        <v/>
      </c>
      <c r="L1001" t="str">
        <f t="shared" si="296"/>
        <v/>
      </c>
      <c r="M1001" t="str">
        <f t="shared" si="280"/>
        <v/>
      </c>
      <c r="N1001" t="e">
        <f t="shared" si="282"/>
        <v>#REF!</v>
      </c>
      <c r="O1001" t="e">
        <f t="shared" si="283"/>
        <v>#REF!</v>
      </c>
      <c r="P1001" t="e">
        <f t="shared" si="284"/>
        <v>#REF!</v>
      </c>
      <c r="Q1001" t="e">
        <f t="shared" si="285"/>
        <v>#REF!</v>
      </c>
      <c r="R1001" t="e">
        <f t="shared" si="286"/>
        <v>#REF!</v>
      </c>
      <c r="S1001" t="e">
        <f t="shared" si="287"/>
        <v>#REF!</v>
      </c>
      <c r="T1001" t="e">
        <f t="shared" si="288"/>
        <v>#REF!</v>
      </c>
      <c r="U1001" t="e">
        <f t="shared" si="289"/>
        <v>#REF!</v>
      </c>
      <c r="V1001" t="e">
        <f t="shared" si="290"/>
        <v>#REF!</v>
      </c>
      <c r="W1001" t="e">
        <f t="shared" si="291"/>
        <v>#REF!</v>
      </c>
      <c r="X1001" t="e">
        <f t="shared" si="292"/>
        <v>#REF!</v>
      </c>
      <c r="Y1001" t="e">
        <f t="shared" si="293"/>
        <v>#REF!</v>
      </c>
      <c r="Z1001" t="e">
        <f t="shared" si="294"/>
        <v>#REF!</v>
      </c>
    </row>
    <row r="1002" spans="1:26">
      <c r="A1002" t="e">
        <f>IF(A1001="","",IF($R$3=1,dayTest!A1014,day!#REF!))</f>
        <v>#REF!</v>
      </c>
      <c r="B1002" t="str">
        <f t="shared" si="295"/>
        <v/>
      </c>
      <c r="C1002" t="str">
        <f t="shared" si="296"/>
        <v/>
      </c>
      <c r="D1002" t="str">
        <f t="shared" si="296"/>
        <v/>
      </c>
      <c r="E1002" t="str">
        <f t="shared" si="296"/>
        <v/>
      </c>
      <c r="F1002" t="str">
        <f t="shared" si="296"/>
        <v/>
      </c>
      <c r="G1002" t="str">
        <f t="shared" si="296"/>
        <v/>
      </c>
      <c r="H1002" t="str">
        <f t="shared" si="296"/>
        <v/>
      </c>
      <c r="I1002" t="str">
        <f t="shared" si="296"/>
        <v/>
      </c>
      <c r="J1002" t="str">
        <f t="shared" si="296"/>
        <v/>
      </c>
      <c r="K1002" t="str">
        <f t="shared" si="296"/>
        <v/>
      </c>
      <c r="L1002" t="str">
        <f t="shared" si="296"/>
        <v/>
      </c>
      <c r="M1002" t="str">
        <f t="shared" si="280"/>
        <v/>
      </c>
      <c r="N1002" t="e">
        <f t="shared" si="282"/>
        <v>#REF!</v>
      </c>
      <c r="O1002" t="e">
        <f t="shared" si="283"/>
        <v>#REF!</v>
      </c>
      <c r="P1002" t="e">
        <f t="shared" si="284"/>
        <v>#REF!</v>
      </c>
      <c r="Q1002" t="e">
        <f t="shared" si="285"/>
        <v>#REF!</v>
      </c>
      <c r="R1002" t="e">
        <f t="shared" si="286"/>
        <v>#REF!</v>
      </c>
      <c r="S1002" t="e">
        <f t="shared" si="287"/>
        <v>#REF!</v>
      </c>
      <c r="T1002" t="e">
        <f t="shared" si="288"/>
        <v>#REF!</v>
      </c>
      <c r="U1002" t="e">
        <f t="shared" si="289"/>
        <v>#REF!</v>
      </c>
      <c r="V1002" t="e">
        <f t="shared" si="290"/>
        <v>#REF!</v>
      </c>
      <c r="W1002" t="e">
        <f t="shared" si="291"/>
        <v>#REF!</v>
      </c>
      <c r="X1002" t="e">
        <f t="shared" si="292"/>
        <v>#REF!</v>
      </c>
      <c r="Y1002" t="e">
        <f t="shared" si="293"/>
        <v>#REF!</v>
      </c>
      <c r="Z1002" t="e">
        <f t="shared" si="294"/>
        <v>#REF!</v>
      </c>
    </row>
    <row r="1003" spans="1:26">
      <c r="A1003" t="e">
        <f>IF(A1002="","",IF($R$3=1,dayTest!A1015,day!#REF!))</f>
        <v>#REF!</v>
      </c>
      <c r="B1003" t="str">
        <f t="shared" si="295"/>
        <v/>
      </c>
      <c r="C1003" t="str">
        <f t="shared" si="296"/>
        <v/>
      </c>
      <c r="D1003" t="str">
        <f t="shared" si="296"/>
        <v/>
      </c>
      <c r="E1003" t="str">
        <f t="shared" si="296"/>
        <v/>
      </c>
      <c r="F1003" t="str">
        <f t="shared" si="296"/>
        <v/>
      </c>
      <c r="G1003" t="str">
        <f t="shared" si="296"/>
        <v/>
      </c>
      <c r="H1003" t="str">
        <f t="shared" si="296"/>
        <v/>
      </c>
      <c r="I1003" t="str">
        <f t="shared" si="296"/>
        <v/>
      </c>
      <c r="J1003" t="str">
        <f t="shared" si="296"/>
        <v/>
      </c>
      <c r="K1003" t="str">
        <f t="shared" si="296"/>
        <v/>
      </c>
      <c r="L1003" t="str">
        <f t="shared" si="296"/>
        <v/>
      </c>
      <c r="M1003" t="str">
        <f t="shared" si="280"/>
        <v/>
      </c>
      <c r="N1003" t="e">
        <f t="shared" si="282"/>
        <v>#REF!</v>
      </c>
      <c r="O1003" t="e">
        <f t="shared" si="283"/>
        <v>#REF!</v>
      </c>
      <c r="P1003" t="e">
        <f t="shared" si="284"/>
        <v>#REF!</v>
      </c>
      <c r="Q1003" t="e">
        <f t="shared" si="285"/>
        <v>#REF!</v>
      </c>
      <c r="R1003" t="e">
        <f t="shared" si="286"/>
        <v>#REF!</v>
      </c>
      <c r="S1003" t="e">
        <f t="shared" si="287"/>
        <v>#REF!</v>
      </c>
      <c r="T1003" t="e">
        <f t="shared" si="288"/>
        <v>#REF!</v>
      </c>
      <c r="U1003" t="e">
        <f t="shared" si="289"/>
        <v>#REF!</v>
      </c>
      <c r="V1003" t="e">
        <f t="shared" si="290"/>
        <v>#REF!</v>
      </c>
      <c r="W1003" t="e">
        <f t="shared" si="291"/>
        <v>#REF!</v>
      </c>
      <c r="X1003" t="e">
        <f t="shared" si="292"/>
        <v>#REF!</v>
      </c>
      <c r="Y1003" t="e">
        <f t="shared" si="293"/>
        <v>#REF!</v>
      </c>
      <c r="Z1003" t="e">
        <f t="shared" si="294"/>
        <v>#REF!</v>
      </c>
    </row>
    <row r="1004" spans="1:26">
      <c r="A1004" t="e">
        <f>IF(A1003="","",IF($R$3=1,dayTest!A1016,day!#REF!))</f>
        <v>#REF!</v>
      </c>
      <c r="B1004" t="str">
        <f t="shared" si="295"/>
        <v/>
      </c>
      <c r="C1004" t="str">
        <f t="shared" si="296"/>
        <v/>
      </c>
      <c r="D1004" t="str">
        <f t="shared" si="296"/>
        <v/>
      </c>
      <c r="E1004" t="str">
        <f t="shared" si="296"/>
        <v/>
      </c>
      <c r="F1004" t="str">
        <f t="shared" si="296"/>
        <v/>
      </c>
      <c r="G1004" t="str">
        <f t="shared" si="296"/>
        <v/>
      </c>
      <c r="H1004" t="str">
        <f t="shared" si="296"/>
        <v/>
      </c>
      <c r="I1004" t="str">
        <f t="shared" si="296"/>
        <v/>
      </c>
      <c r="J1004" t="str">
        <f t="shared" si="296"/>
        <v/>
      </c>
      <c r="K1004" t="str">
        <f t="shared" si="296"/>
        <v/>
      </c>
      <c r="L1004" t="str">
        <f t="shared" si="296"/>
        <v/>
      </c>
      <c r="M1004" t="str">
        <f t="shared" si="280"/>
        <v/>
      </c>
      <c r="N1004" t="e">
        <f t="shared" si="282"/>
        <v>#REF!</v>
      </c>
      <c r="O1004" t="e">
        <f t="shared" si="283"/>
        <v>#REF!</v>
      </c>
      <c r="P1004" t="e">
        <f t="shared" si="284"/>
        <v>#REF!</v>
      </c>
      <c r="Q1004" t="e">
        <f t="shared" si="285"/>
        <v>#REF!</v>
      </c>
      <c r="R1004" t="e">
        <f t="shared" si="286"/>
        <v>#REF!</v>
      </c>
      <c r="S1004" t="e">
        <f t="shared" si="287"/>
        <v>#REF!</v>
      </c>
      <c r="T1004" t="e">
        <f t="shared" si="288"/>
        <v>#REF!</v>
      </c>
      <c r="U1004" t="e">
        <f t="shared" si="289"/>
        <v>#REF!</v>
      </c>
      <c r="V1004" t="e">
        <f t="shared" si="290"/>
        <v>#REF!</v>
      </c>
      <c r="W1004" t="e">
        <f t="shared" si="291"/>
        <v>#REF!</v>
      </c>
      <c r="X1004" t="e">
        <f t="shared" si="292"/>
        <v>#REF!</v>
      </c>
      <c r="Y1004" t="e">
        <f t="shared" si="293"/>
        <v>#REF!</v>
      </c>
      <c r="Z1004" t="e">
        <f t="shared" si="294"/>
        <v>#REF!</v>
      </c>
    </row>
    <row r="1005" spans="1:26">
      <c r="A1005" t="e">
        <f>IF(A1004="","",IF($R$3=1,dayTest!A1017,day!#REF!))</f>
        <v>#REF!</v>
      </c>
      <c r="B1005" t="str">
        <f t="shared" si="295"/>
        <v/>
      </c>
      <c r="C1005" t="str">
        <f t="shared" si="296"/>
        <v/>
      </c>
      <c r="D1005" t="str">
        <f t="shared" si="296"/>
        <v/>
      </c>
      <c r="E1005" t="str">
        <f t="shared" si="296"/>
        <v/>
      </c>
      <c r="F1005" t="str">
        <f t="shared" si="296"/>
        <v/>
      </c>
      <c r="G1005" t="str">
        <f t="shared" si="296"/>
        <v/>
      </c>
      <c r="H1005" t="str">
        <f t="shared" si="296"/>
        <v/>
      </c>
      <c r="I1005" t="str">
        <f t="shared" si="296"/>
        <v/>
      </c>
      <c r="J1005" t="str">
        <f t="shared" si="296"/>
        <v/>
      </c>
      <c r="K1005" t="str">
        <f t="shared" si="296"/>
        <v/>
      </c>
      <c r="L1005" t="str">
        <f t="shared" si="296"/>
        <v/>
      </c>
      <c r="M1005" t="str">
        <f t="shared" si="280"/>
        <v/>
      </c>
      <c r="N1005" t="e">
        <f t="shared" si="282"/>
        <v>#REF!</v>
      </c>
      <c r="O1005" t="e">
        <f t="shared" si="283"/>
        <v>#REF!</v>
      </c>
      <c r="P1005" t="e">
        <f t="shared" si="284"/>
        <v>#REF!</v>
      </c>
      <c r="Q1005" t="e">
        <f t="shared" si="285"/>
        <v>#REF!</v>
      </c>
      <c r="R1005" t="e">
        <f t="shared" si="286"/>
        <v>#REF!</v>
      </c>
      <c r="S1005" t="e">
        <f t="shared" si="287"/>
        <v>#REF!</v>
      </c>
      <c r="T1005" t="e">
        <f t="shared" si="288"/>
        <v>#REF!</v>
      </c>
      <c r="U1005" t="e">
        <f t="shared" si="289"/>
        <v>#REF!</v>
      </c>
      <c r="V1005" t="e">
        <f t="shared" si="290"/>
        <v>#REF!</v>
      </c>
      <c r="W1005" t="e">
        <f t="shared" si="291"/>
        <v>#REF!</v>
      </c>
      <c r="X1005" t="e">
        <f t="shared" si="292"/>
        <v>#REF!</v>
      </c>
      <c r="Y1005" t="e">
        <f t="shared" si="293"/>
        <v>#REF!</v>
      </c>
      <c r="Z1005" t="e">
        <f t="shared" si="294"/>
        <v>#REF!</v>
      </c>
    </row>
    <row r="1006" spans="1:26">
      <c r="A1006" t="e">
        <f>IF(A1005="","",IF($R$3=1,dayTest!A1018,day!#REF!))</f>
        <v>#REF!</v>
      </c>
      <c r="B1006" t="str">
        <f t="shared" si="295"/>
        <v/>
      </c>
      <c r="C1006" t="str">
        <f t="shared" si="296"/>
        <v/>
      </c>
      <c r="D1006" t="str">
        <f t="shared" si="296"/>
        <v/>
      </c>
      <c r="E1006" t="str">
        <f t="shared" si="296"/>
        <v/>
      </c>
      <c r="F1006" t="str">
        <f t="shared" si="296"/>
        <v/>
      </c>
      <c r="G1006" t="str">
        <f t="shared" si="296"/>
        <v/>
      </c>
      <c r="H1006" t="str">
        <f t="shared" si="296"/>
        <v/>
      </c>
      <c r="I1006" t="str">
        <f t="shared" si="296"/>
        <v/>
      </c>
      <c r="J1006" t="str">
        <f t="shared" si="296"/>
        <v/>
      </c>
      <c r="K1006" t="str">
        <f t="shared" si="296"/>
        <v/>
      </c>
      <c r="L1006" t="str">
        <f t="shared" si="296"/>
        <v/>
      </c>
      <c r="M1006" t="str">
        <f t="shared" si="280"/>
        <v/>
      </c>
      <c r="N1006" t="e">
        <f t="shared" si="282"/>
        <v>#REF!</v>
      </c>
      <c r="O1006" t="e">
        <f t="shared" si="283"/>
        <v>#REF!</v>
      </c>
      <c r="P1006" t="e">
        <f t="shared" si="284"/>
        <v>#REF!</v>
      </c>
      <c r="Q1006" t="e">
        <f t="shared" si="285"/>
        <v>#REF!</v>
      </c>
      <c r="R1006" t="e">
        <f t="shared" si="286"/>
        <v>#REF!</v>
      </c>
      <c r="S1006" t="e">
        <f t="shared" si="287"/>
        <v>#REF!</v>
      </c>
      <c r="T1006" t="e">
        <f t="shared" si="288"/>
        <v>#REF!</v>
      </c>
      <c r="U1006" t="e">
        <f t="shared" si="289"/>
        <v>#REF!</v>
      </c>
      <c r="V1006" t="e">
        <f t="shared" si="290"/>
        <v>#REF!</v>
      </c>
      <c r="W1006" t="e">
        <f t="shared" si="291"/>
        <v>#REF!</v>
      </c>
      <c r="X1006" t="e">
        <f t="shared" si="292"/>
        <v>#REF!</v>
      </c>
      <c r="Y1006" t="e">
        <f t="shared" si="293"/>
        <v>#REF!</v>
      </c>
      <c r="Z1006" t="e">
        <f t="shared" si="294"/>
        <v>#REF!</v>
      </c>
    </row>
    <row r="1007" spans="1:26">
      <c r="A1007" t="e">
        <f>IF(A1006="","",IF($R$3=1,dayTest!A1019,day!#REF!))</f>
        <v>#REF!</v>
      </c>
      <c r="B1007" t="str">
        <f t="shared" si="295"/>
        <v/>
      </c>
      <c r="C1007" t="str">
        <f t="shared" si="296"/>
        <v/>
      </c>
      <c r="D1007" t="str">
        <f t="shared" si="296"/>
        <v/>
      </c>
      <c r="E1007" t="str">
        <f t="shared" si="296"/>
        <v/>
      </c>
      <c r="F1007" t="str">
        <f t="shared" si="296"/>
        <v/>
      </c>
      <c r="G1007" t="str">
        <f t="shared" si="296"/>
        <v/>
      </c>
      <c r="H1007" t="str">
        <f t="shared" si="296"/>
        <v/>
      </c>
      <c r="I1007" t="str">
        <f t="shared" si="296"/>
        <v/>
      </c>
      <c r="J1007" t="str">
        <f t="shared" si="296"/>
        <v/>
      </c>
      <c r="K1007" t="str">
        <f t="shared" si="296"/>
        <v/>
      </c>
      <c r="L1007" t="str">
        <f t="shared" si="296"/>
        <v/>
      </c>
      <c r="M1007" t="str">
        <f t="shared" si="280"/>
        <v/>
      </c>
      <c r="N1007" t="e">
        <f t="shared" si="282"/>
        <v>#REF!</v>
      </c>
      <c r="O1007" t="e">
        <f t="shared" si="283"/>
        <v>#REF!</v>
      </c>
      <c r="P1007" t="e">
        <f t="shared" si="284"/>
        <v>#REF!</v>
      </c>
      <c r="Q1007" t="e">
        <f t="shared" si="285"/>
        <v>#REF!</v>
      </c>
      <c r="R1007" t="e">
        <f t="shared" si="286"/>
        <v>#REF!</v>
      </c>
      <c r="S1007" t="e">
        <f t="shared" si="287"/>
        <v>#REF!</v>
      </c>
      <c r="T1007" t="e">
        <f t="shared" si="288"/>
        <v>#REF!</v>
      </c>
      <c r="U1007" t="e">
        <f t="shared" si="289"/>
        <v>#REF!</v>
      </c>
      <c r="V1007" t="e">
        <f t="shared" si="290"/>
        <v>#REF!</v>
      </c>
      <c r="W1007" t="e">
        <f t="shared" si="291"/>
        <v>#REF!</v>
      </c>
      <c r="X1007" t="e">
        <f t="shared" si="292"/>
        <v>#REF!</v>
      </c>
      <c r="Y1007" t="e">
        <f t="shared" si="293"/>
        <v>#REF!</v>
      </c>
      <c r="Z1007" t="e">
        <f t="shared" si="294"/>
        <v>#REF!</v>
      </c>
    </row>
    <row r="1008" spans="1:26">
      <c r="A1008" t="e">
        <f>IF(A1007="","",IF($R$3=1,dayTest!A1020,day!#REF!))</f>
        <v>#REF!</v>
      </c>
      <c r="B1008" t="str">
        <f t="shared" si="295"/>
        <v/>
      </c>
      <c r="C1008" t="str">
        <f t="shared" si="296"/>
        <v/>
      </c>
      <c r="D1008" t="str">
        <f t="shared" si="296"/>
        <v/>
      </c>
      <c r="E1008" t="str">
        <f t="shared" si="296"/>
        <v/>
      </c>
      <c r="F1008" t="str">
        <f t="shared" si="296"/>
        <v/>
      </c>
      <c r="G1008" t="str">
        <f t="shared" si="296"/>
        <v/>
      </c>
      <c r="H1008" t="str">
        <f t="shared" si="296"/>
        <v/>
      </c>
      <c r="I1008" t="str">
        <f t="shared" si="296"/>
        <v/>
      </c>
      <c r="J1008" t="str">
        <f t="shared" si="296"/>
        <v/>
      </c>
      <c r="K1008" t="str">
        <f t="shared" si="296"/>
        <v/>
      </c>
      <c r="L1008" t="str">
        <f t="shared" si="296"/>
        <v/>
      </c>
      <c r="M1008" t="str">
        <f t="shared" si="280"/>
        <v/>
      </c>
      <c r="N1008" t="e">
        <f t="shared" si="282"/>
        <v>#REF!</v>
      </c>
      <c r="O1008" t="e">
        <f t="shared" si="283"/>
        <v>#REF!</v>
      </c>
      <c r="P1008" t="e">
        <f t="shared" si="284"/>
        <v>#REF!</v>
      </c>
      <c r="Q1008" t="e">
        <f t="shared" si="285"/>
        <v>#REF!</v>
      </c>
      <c r="R1008" t="e">
        <f t="shared" si="286"/>
        <v>#REF!</v>
      </c>
      <c r="S1008" t="e">
        <f t="shared" si="287"/>
        <v>#REF!</v>
      </c>
      <c r="T1008" t="e">
        <f t="shared" si="288"/>
        <v>#REF!</v>
      </c>
      <c r="U1008" t="e">
        <f t="shared" si="289"/>
        <v>#REF!</v>
      </c>
      <c r="V1008" t="e">
        <f t="shared" si="290"/>
        <v>#REF!</v>
      </c>
      <c r="W1008" t="e">
        <f t="shared" si="291"/>
        <v>#REF!</v>
      </c>
      <c r="X1008" t="e">
        <f t="shared" si="292"/>
        <v>#REF!</v>
      </c>
      <c r="Y1008" t="e">
        <f t="shared" si="293"/>
        <v>#REF!</v>
      </c>
      <c r="Z1008" t="e">
        <f t="shared" si="294"/>
        <v>#REF!</v>
      </c>
    </row>
    <row r="1009" spans="1:26">
      <c r="A1009" t="e">
        <f>IF(A1008="","",IF($R$3=1,dayTest!A1021,day!#REF!))</f>
        <v>#REF!</v>
      </c>
      <c r="B1009" t="str">
        <f t="shared" si="295"/>
        <v/>
      </c>
      <c r="C1009" t="str">
        <f t="shared" si="296"/>
        <v/>
      </c>
      <c r="D1009" t="str">
        <f t="shared" si="296"/>
        <v/>
      </c>
      <c r="E1009" t="str">
        <f t="shared" si="296"/>
        <v/>
      </c>
      <c r="F1009" t="str">
        <f t="shared" si="296"/>
        <v/>
      </c>
      <c r="G1009" t="str">
        <f t="shared" si="296"/>
        <v/>
      </c>
      <c r="H1009" t="str">
        <f t="shared" si="296"/>
        <v/>
      </c>
      <c r="I1009" t="str">
        <f t="shared" si="296"/>
        <v/>
      </c>
      <c r="J1009" t="str">
        <f t="shared" si="296"/>
        <v/>
      </c>
      <c r="K1009" t="str">
        <f t="shared" si="296"/>
        <v/>
      </c>
      <c r="L1009" t="str">
        <f t="shared" si="296"/>
        <v/>
      </c>
      <c r="M1009" t="str">
        <f t="shared" si="280"/>
        <v/>
      </c>
      <c r="N1009" t="e">
        <f t="shared" si="282"/>
        <v>#REF!</v>
      </c>
      <c r="O1009" t="e">
        <f t="shared" si="283"/>
        <v>#REF!</v>
      </c>
      <c r="P1009" t="e">
        <f t="shared" si="284"/>
        <v>#REF!</v>
      </c>
      <c r="Q1009" t="e">
        <f t="shared" si="285"/>
        <v>#REF!</v>
      </c>
      <c r="R1009" t="e">
        <f t="shared" si="286"/>
        <v>#REF!</v>
      </c>
      <c r="S1009" t="e">
        <f t="shared" si="287"/>
        <v>#REF!</v>
      </c>
      <c r="T1009" t="e">
        <f t="shared" si="288"/>
        <v>#REF!</v>
      </c>
      <c r="U1009" t="e">
        <f t="shared" si="289"/>
        <v>#REF!</v>
      </c>
      <c r="V1009" t="e">
        <f t="shared" si="290"/>
        <v>#REF!</v>
      </c>
      <c r="W1009" t="e">
        <f t="shared" si="291"/>
        <v>#REF!</v>
      </c>
      <c r="X1009" t="e">
        <f t="shared" si="292"/>
        <v>#REF!</v>
      </c>
      <c r="Y1009" t="e">
        <f t="shared" si="293"/>
        <v>#REF!</v>
      </c>
      <c r="Z1009" t="e">
        <f t="shared" si="294"/>
        <v>#REF!</v>
      </c>
    </row>
    <row r="1010" spans="1:26">
      <c r="A1010" t="e">
        <f>IF(A1009="","",IF($R$3=1,dayTest!A1022,day!#REF!))</f>
        <v>#REF!</v>
      </c>
      <c r="B1010" t="str">
        <f t="shared" si="295"/>
        <v/>
      </c>
      <c r="C1010" t="str">
        <f t="shared" si="296"/>
        <v/>
      </c>
      <c r="D1010" t="str">
        <f t="shared" si="296"/>
        <v/>
      </c>
      <c r="E1010" t="str">
        <f t="shared" si="296"/>
        <v/>
      </c>
      <c r="F1010" t="str">
        <f t="shared" si="296"/>
        <v/>
      </c>
      <c r="G1010" t="str">
        <f t="shared" si="296"/>
        <v/>
      </c>
      <c r="H1010" t="str">
        <f t="shared" si="296"/>
        <v/>
      </c>
      <c r="I1010" t="str">
        <f t="shared" si="296"/>
        <v/>
      </c>
      <c r="J1010" t="str">
        <f t="shared" si="296"/>
        <v/>
      </c>
      <c r="K1010" t="str">
        <f t="shared" si="296"/>
        <v/>
      </c>
      <c r="L1010" t="str">
        <f t="shared" si="296"/>
        <v/>
      </c>
      <c r="N1010" t="e">
        <f t="shared" si="282"/>
        <v>#REF!</v>
      </c>
      <c r="O1010" t="e">
        <f t="shared" si="283"/>
        <v>#REF!</v>
      </c>
      <c r="P1010" t="e">
        <f t="shared" si="284"/>
        <v>#REF!</v>
      </c>
      <c r="Q1010" t="e">
        <f t="shared" si="285"/>
        <v>#REF!</v>
      </c>
      <c r="R1010" t="e">
        <f t="shared" si="286"/>
        <v>#REF!</v>
      </c>
      <c r="S1010" t="e">
        <f t="shared" si="287"/>
        <v>#REF!</v>
      </c>
      <c r="T1010" t="e">
        <f t="shared" si="288"/>
        <v>#REF!</v>
      </c>
      <c r="U1010" t="e">
        <f t="shared" si="289"/>
        <v>#REF!</v>
      </c>
      <c r="V1010" t="e">
        <f t="shared" si="290"/>
        <v>#REF!</v>
      </c>
      <c r="W1010" t="e">
        <f t="shared" si="291"/>
        <v>#REF!</v>
      </c>
      <c r="X1010" t="e">
        <f t="shared" si="292"/>
        <v>#REF!</v>
      </c>
      <c r="Y1010" t="e">
        <f t="shared" si="293"/>
        <v>#REF!</v>
      </c>
      <c r="Z1010" t="e">
        <f t="shared" si="294"/>
        <v>#REF!</v>
      </c>
    </row>
    <row r="1011" spans="1:26">
      <c r="D1011"/>
      <c r="E1011"/>
    </row>
  </sheetData>
  <autoFilter ref="A9:Z1010" xr:uid="{9B6AB0D4-DA91-4428-8F1F-955310F09A09}"/>
  <mergeCells count="1">
    <mergeCell ref="Q5:Y6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7665C-2B74-48C5-A7CE-F2F8443E52F5}">
  <sheetPr>
    <tabColor theme="8" tint="0.59999389629810485"/>
  </sheetPr>
  <dimension ref="A1:B2504"/>
  <sheetViews>
    <sheetView workbookViewId="0">
      <selection activeCell="A5" sqref="A5"/>
    </sheetView>
  </sheetViews>
  <sheetFormatPr defaultRowHeight="14.4"/>
  <cols>
    <col min="1" max="1" width="106.5546875" bestFit="1" customWidth="1"/>
  </cols>
  <sheetData>
    <row r="1" spans="1:2">
      <c r="A1" t="s">
        <v>29</v>
      </c>
      <c r="B1" t="str">
        <f>MAIN!C10</f>
        <v>P</v>
      </c>
    </row>
    <row r="4" spans="1:2">
      <c r="A4" t="s">
        <v>28</v>
      </c>
    </row>
    <row r="5" spans="1:2">
      <c r="A5" s="13" t="str">
        <f>IF(INPUT_SELECTOR="T",dayTest!A2,day!A2)</f>
        <v>kff-,skp-,ff=5,rgr-,kgt-,mmv=2,lmr=2,xrq=3,jrs-,jccx=6,qprx=1,bsr=6,dnb=3,mgft-,cdj-,hf=7,fdrgdv-,hm-,kc=6,cvc-,mm-,pm=9,kstfh=8,rlqh-,jq=1,ljk=3,cx-,bbp-,dkpnb=4,mg=4,dpq-,ts=8,vgsn-,pvs=5,gbpzd-,xr=6,vj-,vtphg=5,fvz-,cpz-,cgm-,lvr=1,sfq-,ksd-,mj=9,kldxjm=9,qmj-,fqrh-,jn=3,czlss-,cpl=7,fh-,bsm-,nt-,bbp-,hj=6,ks-,tf-,hpbbfq-,fgrb-,rsz-,fjh-,zxm-,dczd=9,zsp-,qg=6,qfnxg=3,hf-,dn=5,gvm-,jxhht-,lxj=8,lt-,rch=4,pdb=9,xqm=4,drg=4,vrm=7,flkj=4,mm=5,fkkc=7,vc=6,jmd-,qbss-,trlmql=8,zg=4,rch-,msdnpt-,xctl-,ksbtkp=3,ptrq=5,tgl=8,rgr-,np=4,hqkr-,hgcvx=5,shdr-,rqlzm=5,ts-,hkrg=1,fl-,rsz=5,xrsj=6,lt=2,zcv=6,kldxjm-,bjhnm=7,tg=9,cn=4,xnx=1,zg=7,rrl=6,kqkm-,jmn-,fc-,mltqq-,rct-,cnsq=6,nrbv-,zn=9,gp=7,zsp-,zr-,pbpsp=3,dj-,cgdmm-,fl=9,xnx-,dkg=2,lm=6,fgrb=5,cznv-,sn-,rrf-,tld=8,rvmf=8,vq=7,msf=1,ncrtf=5,jhb-,mpb=3,phf-,bhl=9,mj-,nz=3,tr-,lj=5,zcv=6,vmd-,slb=6,clzljg-,mpzq-,tk-,tld-,vkm-,hqf-,jmd=1,chk=9,zr-,zdf=3,bm-,rfn-,qck=4,bqv=4,xjhbf-,zjxnb-,gn=1,fh-,klt-,jm-,qsr-,ft-,jrs-,xtr-,mgnh=7,jf=3,csr=7,cf=2,kbxm-,jmn-,fqrh-,qq-,jhnlt-,vk=9,jz-,vkm-,fzj=7,bqvq=8,lmr-,vhljvf-,zcm=7,jnn=3,ncrtf=4,jhnlt=7,vzvr-,rhtt-,gm=3,lk-,cpz=1,pq-,bb-,ct=4,qd=7,zcm=5,rh-,lvr-,sc=2,pf-,gtz-,mgft-,fjh-,gl=6,zxrrl=5,jq-,spq=7,xnjlqp-,xnjlqp=1,lhzng=6,dhdx=7,sj-,dhdx=6,jbjjms=4,ggnd-,qkz-,hqf=9,ts=8,qhtp-,zg-,rj-,dm=1,cvc-,dqs=9,hqkr=5,qfvt-,fknrgk=7,dfv-,zlm=6,kksttq-,rj-,bhl-,psgr=4,dkpnb-,vtvr-,qmms=7,vhljvf=6,rh=7,fvz-,fp=1,qfvt-,vmr-,ksd-,xrsj-,rhtt-,lvr-,qq-,knc-,kbxm-,xpvg-,zjxnb-,zgk=9,rsz=1,qprx-,gjs=5,lmr-,pjp-,rdkhx-,jtnf=6,zcx=4,fjtbp-,cxgtt=9,xqm-,cm=8,crhp-,xvp=9,skp=8,trm-,zrj-,ks=8,csgd-,nqg-,fxxtp=5,zn-,xqm=1,hmt-,mrn-,brpr-,gcth-,hj-,cr=6,vp-,srjg-,vq=3,hvt-,trlmql=5,dsqj=8,dj=5,msf-,gtp-,rch=4,fd-,rpkx=2,cx=7,mxvrm=1,mh-,tk-,fss=4,sgkj-,xtd=5,zl=8,vp-,qfnxg-,lhp=2,srjg=9,svl-,tvd=6,shdr-,rt-,dhdx-,pfp-,rct=2,zz-,nj-,xfr=7,cx=1,bqlxm=3,pf-,qh=8,lsm=7,xqpqd-,prg-,pnntc-,fxxtp-,gvm=5,xh-,mrn-,lsm=9,fc=4,kbb=8,fxxtp-,rrl=6,dqzfx-,ms-,fkkc=9,ncrtf-,tbpmh=8,pdd=7,rgr-,djgb=5,kldxjm=5,kbb=6,rns=7,gbpzd=1,ztvk=9,nggs=2,hkrg-,lqcv-,qbss-,vp=3,srvd-,sdvrn-,vxp=9,hpbbfq-,zrj-,tzs=3,rbn=3,kbb=8,gtz-,gsc-,nffffr=7,qqv-,jbjjms-,hh=4,np=5,rfn-,fzj-,jccx-,kstfh-,xqpqd-,qck-,np-,ph-,zxrrl=1,sxxxr=4,phf-,jccx-,nhxp=8,srjg-,cj-,rqb=5,lq-,zr-,cq-,vq-,zv-,fv-,lf-,qqv=7,dsdsqj-,tkt=7,md-,cxgtt-,kstfh-,cvc=3,ct=2,qqv=1,zrj-,sdkz-,spl=7,hqkr=9,kc-,sbq-,dvf-,jxhht-,hq-,rlr-,pvs-,bb-,kvxx=6,kcb-,qsb=3,hq-,lk-,fg=1,vmf-,rh-,hxr-,kzd=8,bm-,zg-,vhljvf=5,gfhkm-,tcxq=7,zkbh=4,mxfc-,pm-,zv-,sr-,jxd-,qhtp=2,vtclbc=9,cpl-,hvb=8,qxpk-,xctl-,knm-,vp=6,zxrrl=9,hmt=6,zv=5,sr=9,trm=7,dhdx-,cpl-,fd-,cn=6,hpbbfq=6,sdr-,pqqb-,crhp-,nqg=3,hmxm=6,pdd=8,xnjlqp=7,xr-,vpx=2,jq-,dvf=1,qprx=5,kc=4,prg-,xctl-,cxlx-,qx-,rlr-,zcx-,cnsq=9,kp=8,xtt-,xrsj-,fh-,pv-,ft-,ckt-,fvz-,ps-,sr=5,tkt-,fjk=2,tvz=7,kkb-,dhdx=9,psgr=4,zl-,pqqb=5,bqv=6,vmf=9,dvf-,bnr=4,fl=7,qg-,tlpts=7,dvf-,lhzng-,zz-,qkz-,pjp=1,hmxm-,stp=3,kksttq-,bc=6,sgkj=8,cjj-,jbjjms-,clzljg-,xcrs-,mj=4,dkg=3,vds=9,nfkn=5,hnr=9,rbn-,zjxnb-,ht=2,kxgc=5,nj-,kd-,kxn-,bn=9,lhp-,zgk=5,dz-,nrx-,nz-,ch=3,fgrb=5,cpl-,dqm-,dx-,xr=1,nqg=6,gn-,jxhht=5,fr=7,qck-,jrs-,fkkc=4,nnv=4,vpx-,kvxx-,sdvrn-,bnvgz=6,gxd-,cznv=9,vtphg=6,msf=3,vtv=3,zd=3,xrsj-,tf-,vj-,fh=2,prg-,rpkx-,pm=8,jnq=7,lj=1,vds-,np-,tld-,xctl=9,lq=1,qxxs=9,hmxm-,gh-,nffffr-,lm-,fjk-,ztp-,cdktcd-,llmrl-,cdktcd-,sn=1,lj-,mm-,dsxc=3,nhxp=8,tx-,zxm=4,tcxq=5,dczd-,tbpmh=9,fknrgk=5,kp=3,qxk-,cm=9,qs-,qfvt=4,rqb=4,rj-,nggs=1,ks=4,mk-,csr-,rt=2,cn-,qq=3,nfkn-,vj=1,pjp=6,pnntc-,vgtk=8,qjc-,cdls=1,fxxtp=6,vbn-,vk-,prg=9,dn=7,pvs=7,lmr-,hrm=9,sc-,rrsls=9,dsxc-,rrf=8,nz-,sxxxr=6,qmd=8,fp-,gl=4,tb-,zqv=1,dv=7,nrbv-,kc-,cgm=3,vkm=4,pbpsp-,ct-,zcx=1,pncctm=2,lvj-,qprx-,tzs=6,tjt=6,qmd=4,brpr-,rlqh-,dgcmk-,fgrb=5,zj=4,ptrq-,xr=6,zrfd-,dsqj=7,qt-,fj-,xrq=3,mmv-,fxxtp=8,zn=7,xh-,pfp-,zrj=7,dp=5,sn=1,ftb=9,rhtt=1,qt=4,lzs=7,xgjsm=8,fg-,zrj-,hh=7,lt=9,dm-,kkb=1,tgpg=5,ts=4,vp-,srjg=4,vtv=2,srvd=2,jf=8,qp=4,qb=5,np-,bjhnm=6,vk-,jb=7,rqb=7,lvj-,lk-,ph=9,dx=2,rh=8,vrm=5,ndf-,km-,ttp-,cpz=1,bjhnm-,rmdpjc=4,qp-,hrm-,ms-,tlvcnc-,vk=9,bf-,rrf=7,tlvcnc-,mxrp-,qmms-,rgr=8,vj-,ts-,bsm-,cr-,mh=4,trlmql=5,tjt-,gl=5,lr-,pgbg=9,tx=6,rj-,bsm=5,fpbz=9,cdls=2,nhxp-,zn-,qrc=3,lj=2,kxn-,ccn-,vbn=3,tgpg=6,dph=9,bgvt=6,bl=7,vq-,lxj=4,zdf-,rx-,xc=8,jmn-,lsqj-,sbq=3,dsqj=6,mk-,fl=4,clsd=4,vtphg-,qs=2,jxhht=2,tgpg=7,mp-,nffffr-,rs-,pnntc=6,jmb-,ph-,hvt-,xtd=9,srjg=5,tld=2,tvz=1,nhxp-,vgtk=9,xrq=3,dng=8,nnv=3,rns=9,qq-,rrsls=7,qp-,rgr-,kzd=3,ct=8,dfv-,rt-,sxxxr=4,xj-,qxxs-,klt-,df-,qcz=5,dczd=8,md-,qsr=1,rj-,sll-,dp-,ht-,zv-,tlpts-,clzljg=4,cjj=6,pdd=1,xtt=5,fvz=6,zcm=8,cdktcd-,kksttq-,xpvg=2,sdvrn-,knm=2,lmr-,qgfmp-,ng-,fvz=6,dqm-,kgt=6,lqcv-,xr=7,qmd=3,tn-,smffl=9,lzs-,llmrl=3,mtpc-,kgt=8,jl-,bsf=4,hrm=8,nt-,cgdmm-,mtpc-,bgvt-,lqcv=8,zqv=1,xctl-,hnr=7,jnq-,mp-,bm=4,qlm-,pv-,jbtf=6,pvs-,dmgc-,rgt-,kxn=7,zv=1,svl-,clsd=9,ljk=6,brpr-,nfkn=9,fg-,dl=3,sc-,skp-,dn=6,zrj-,gbpzd-,nrbv-,lxj-,rqlzm=7,pdb=6,lzs=9,cfc=7,qrk-,xj-,tcxq=3,gxbm=8,fqrh-,rgt=4,gr-,qd-,rlqh=8,sjjxn-,tf=2,qck=9,lhzng-,trm-,vmjq=9,ztp-,tk=5,bq-,pq-,kgt-,fj-,hnr-,zcv=1,dqs=4,rff=3,cp=4,rvmf=9,jq-,cxlx-,zcv=8,qck-,rns=2,bc=8,kjzs=2,jjm-,kb=1,vmf-,cxgtt=4,qgfmp=6,plsp=7,jb=9,xvp=8,nfkn=2,dmgc-,qf-,dbx=6,lhp=9,ps=2,dqs=3,jml-,kcb=8,pfp-,vkh=4,qjc-,kxgc=3,fjtbp=4,dj=1,mxrp-,mxfc-,fp=6,tg=9,nnv-,bblt=5,prb=7,fjk=6,dj-,jmn-,dsqj-,xr-,gsc-,fqrh-,hvt=8,hnr=8,frjqmr=2,kv-,mltqq-,tvz=3,tgpg=4,xr=2,kkb=5,hnr=5,rd=5,znq=4,zbclj-,bnr=2,zdf=3,qx-,fpbz-,hh=9,srjg-,nrbv=3,qck-,dsdsqj-,rpkx-,pv=4,hpq=3,mpb=5,qgfmp=3,cfc-,tbr-,zdf=7,kgt=4,vq-,bjhnm-,gbpzd=2,rdbvct-,bl=8,bgvt=6,np-,xtt-,nggs=5,tkt=8,bf=8,tjt=3,xvp=7,rpkx=7,lvr=2,tvd=5,kksttq=2,tlvcnc-,zg=9,tk-,dqm=4,xltd-,hpq=6,tdb=4,jq-,jmd-,smffl-,jh=9,rpkx-,ssh-,ckt=2,djk-,nffffr=4,qxk=9,zz=3,mvmr=5,ps=1,spq-,gh-,dqs=6,sht=2,ztvk=9,fjh=7,rcqm-,pf-,xx-,qs=9,fss-,trlmql-,zgk=6,zcm=3,gjs-,vpx=2,mxrp-,pv=6,xjhbf=9,pnntc=7,qs-,xcrs=8,zqv-,dc=2,mg=7,qfvt-,lmr=2,lf-,fqrh-,dsqj-,lk-,lqcv=1,pncctm=9,cfc-,bnvgz-,pb-,fg-,lhp-,jpz=4,cl-,bf=3,zxrrl=4,qck-,xctl=8,lpl=7,bsc-,vmf=2,fknrgk=6,npvn-,hj-,gl=4,trm=6,fl=9,bblt=4,rx-,hqf=3,fdrgdv-,gxd-,gtp-,zbclj=3,svl=3,bsr-,dsdsqj-,dp-,dsf-,dnb=6,sc=5,rqb=1,bq-,jhb-,lsm=9,xhc=9,bqvq=7,lvj=5,qlm=4,sblv=4,cdls-,jh-,fr=4,cp=7,kksttq-,dczd-,dsxc=5,mjvpth=7,nj-,ql-,gvm=4,jrm-,qqv-,vzvr=3,tr-,jrs-,qxxs=5,tk-,rh-,cq=2,qprx-,zg-,qs=1,lbrnx-,lsm-,ktf=4,bsf-,jmb=9,gh-,skp=9,kkb=7,md-,kb=5,ktztg-,fjh-,jxd=1,ht=7,qprx-,kxn=4,kq=6,zxrrl=5,rqb=3,mxfc=5,bq=1,msf=6,tlvcnc-,qqv=2,hmxm=4,pf=7,qmms-,qfnxg-,tbr-,fjtbp=7,hxr-,qgfmp=5,ch-,klt-,rj-,ktf=4,vkh=4,rvmf=4,kcb-,pv=8,tf-,bb=8,ptrq-,kq-,qgfmp=1,gvm-,tjt=2,nnv=4,dfv-,kbxm-,dkpnb-,bsf-,vxp=1,qfvt-,zr=8,mp=5,fzj=5,kcb=9,xscc-,qh=5,rdbvct-,dv-,jf=2,dfv-,fp-,gtp=9,rct-,nqg=3,kcb-,xscc-,skp-,dvf-,xxr-,rzcpfs=6,kff=9,shdr-,jrs=8,cr=3,csgd=5,pfp=9,dqdhb-,xltd-,cjj=5,qrk=9,jxhht-,qck=2,xfr-,hj=9,nnv=7,qxk=2,skp=8,zgk=9,prb-,djk=9,qsr=3,dczd-,hgcvx=7,jz=3,nggs-,fpbz=3,vmf=9,vmd-,zkbh=9,qh-,dqs=1,tvd-,jmb-,srvd=9,rlqh=6,tn-,vq=2,cdls=5,tb=7,mxrp=4,kstfh-,mq-,qqv-,jrm-,qnbv-,ncrtf-,rb=4,xpvg=6,ktztg-,sbq-,qd=6,cncqsj=2,pnntc-,plsp-,jnq-,rrsls-,ng=5,lxj=7,cj=9,qlm=6,nqg-,kb=2,tgl-,pv-,lsqj=3,gtp-,zxm=2,lhp=6,npvn-,cx-,lq=4,bdlr-,tkj-,cnsq-,vzvr-,tld-,chk=1,ctm=8,fknrgk-,xfr=4,sfq=9,rv=8,kxgc=1,ccn=6,llmrl=8,qfvt-,sr-,bsm=8,flkj=9,jbjjms=4,sdr-,dkpnb-,rlqh-,kstfh-,dqzfx-,gxd-,tdb-,bf=3,hqf=9,vzvr-,vmjq-,bqvq-,hq=6,vgtk-,prg-,gtp=8,mmv-,rh=4,sn=7,tb-,mmv-,tltm-,kvxx=9,ql=6,qb-,sr=4,zmggs=3,dn=5,cr=3,hqf-,sht=9,mg-,zsp=3,cdj-,zxg-,fr=5,fvz-,ljk-,zcx=3,ps=5,kbxm-,tg-,gllv-,sxxxr-,vq-,qc-,mjbf-,hgcvx-,pnntc-,vkh=1,qs-,bqlxm-,hpq=2,brpr=6,ktf-,xj=1,gxd-,nrbv=8,fpbz-,zg=7,zl-,qsb=9,qrk-,phf-,jccx=3,zlm=3,vrm-,vqpqr-,gh-,hvx-,fvz=8,dz-,tlst=7,qkz=2,chk=4,cp=9,tbr-,vk=8,tf=3,tdb-,tvz-,lbrnx=4,bsf=5,mltqq-,rvmf=2,bb-,mvmr=6,clsd-,qh-,ms-,rdbvct=3,ql=7,ctm=2,kc-,xqpqd=4,dn=7,fl-,nnv-,fknrgk=3,cr-,cp-,fvz-,fpbz-,dm-,qf=4,qc=4,rbn-,xr=2,qt-,qxk=6,jml=6,svl-,rfn-,sdkz-,hgcvx=4,phf-,gbq=1,qsr=7,ljk=2,jml=7,zxrrl=5,fp=6,vmf=6,jbtf=4,zcv-,vpx=8,zlm=9,cfc=8,mq-,zdf-,bqlxm-,rgr-,nt-,skp-,xr=1,gtp=2,gfhkm=7,bq=7,tfpnpn-,srjg=3,rsz=3,ckt-,vhljvf-,sj-,cpz=4,ccn-,pfp=7,bnvgz-,tbpmh-,bq-,bn=2,hq=3,spl=7,kkb=2,jn=3,hg=2,mxfc-,lq-,cj-,dczd=6,kxn-,dbx=9,bbp-,lq=4,kn-,jrs=3,tbr=6,qhtp-,mtpc-,qfvt=1,sdvrn=3,dj=4,pncctm-,dgcmk-,dgcmk=1,rcqm=8,vmd-,bblt=4,sr-,zqv-,lpl-,shdr-,vp-,cznv-,vc-,zm-,smd-,dj=3,bqvq=5,pdb=5,bjhnm-,dsxc=9,qrc=6,tx=5,lqfg=3,sdr=2,km=7,pnntc-,xhc=2,bqlxm=5,sfq=8,mj=9,qqv-,gm=2,ts-,tltm-,vmr=6,smffl-,rch-,dkg-,prg-,dn-,qxk=6,ps=6,qx-,zlm=1,tlvcnc-,tbr=9,dvf=5,tbr=2,smd-,dsqj-,jnq-,xnjlqp-,tlpts-,hxr=3,qs=1,sj=7,vrm-,xtt=7,qck=7,qprx-,zv-,ndf-,bm=5,smd-,jrm=3,fh-,dsdsqj=3,mxrp=4,rhtt=7,ks=3,zg=3,bsc-,sdvrn-,tt-,nv=2,rbn-,kbb=3,df=4,qc-,lr=7,hj-,pb=8,dpq-,rlr-,sr-,mjvpth-,bsr=5,bm=3,np-,tkj-,mjvpth=7,flkj-,gllv=3,cq=7,xh-,ng-,gvm-,ph=6,bqvq=2,hmt=9,vmjq-,bhgm=5,tjt=7,mtpc=2,ggnd=8,lzs=6,md-,cm-,csgd-,prg-,cgdmm-,lsqj-,rf-,hqf=8,rlqh-,llmrl-,cgdmm=9,cncqsj-,sc=8,mj-,df=9,rh=9,cq=4,mjvpth=2,tvz=9,zlm-,gl=2,mxrp-,dqm=8,srjg=5,tfpnpn-,pb-,tn=5,tlst-,xrq=4,vgtk-,sblv=1,klh=3,ksbtkp-,svl-,rqlzm=7,tbpmh=4,lqcv=5,xtd=8,rbn=1,jhb=6,sll-,tr=1,mm=6,nffffr-,jpz-,qcz-,nfkn=3,jm-,jml=7,tg-,cdktcd=9,sfq-,lr=9,znq=5,tdb=3,vmd=9,dkpnb-,pbpsp=3,xnjlqp-,dc-,qc=7,vmjq=7,xctl=2,xxr-,kq=3,lk=4,bnr-,tvd-,bsf-,ztp-,clzljg-,cm=7,zj=7,cpz-,zjxnb-,cj-,rff=3,dc-,jmd-,rd-,kbxm-,kksttq=4,hqkr-,jmn-,jccx-,vmf=2,ztp=7,tn=1,rrl-,bc=9,rd=2,ksbtkp-,tg=2,tr=6,fgrb=9,cvc=3,qgfmp-,knm=9,rbn=9,bdlr-,lq-,xtr=4,tr=7,tcxq-,fkkc=6,zcx=9,xtd-,zm=9,cf-,tgl=1,bdlr-,fj=2,tld=7,dczd-,tjt=7,rbn=9,fxxtp=4,jq=3,tb-,gr-,msf-,qq-,nc-,ktztg=7,mj-,lhzng=5,gn-,hvb=1,nt=6,jmd-,rrsls=6,plr-,vtphg-,zcv=4,hpq-,qqv=1,tb-,rs=9,nz=1,lmr-,vds-,zxrrl=1,rct=3,jm=9,lvr-,rsz=9,hm-,mczht=5,smd=7,jn=6,ckt=8,ql=5,fss-,spq=6,pf=4,lqcv=4,smd=1,fl-,hqkr-,tx-,pgbg=7,sj-,pdb-,xx-,ttp=5,ktf=9,jxd-,bsc-,ch=4,fzj=7,sll=4,mltqq-,rct=2,sxj-,ppr-,hm-,sjjxn-,sr-,kq=4,kbxm-,ggnd=9,rv-,pgbg=7,mh-,bq-,rrf-,kldxjm=1,fg=4,cr=4,fzj-,tf-,cdktcd=2,xqm=5,cm-,tvd-,vmjq=9,kqkm=7,xrq-,chk=4,kqkm=3,bf-,clzljg-,sj-,hvt=8,jnn=2,qprx-,ph=4,qsr=9,hh-,pjp-,gsc-,dqv=9,vqpqr-,qjc-,hqf=6,cxgtt=1,vtphg-,rd-,vgsn-,kp=6,qmms=5,ts=3,sjjxn-,rx=8,prb-,rlqh=7,bn-,ncrtf-,tt-,kvxx=5,hqkr-,tvd-,sn=7,mvmr=9,xjhbf=3,ftb-,tg=8,kq-,pbpsp=2,hmt-,bsc-,dl=9,nnv=9,lvr=9,hh-,qmms=2,lhp-,pdd=3,fjtbp-,cx=9,fh-,slb=7,chk-,ht=2,lsm-,jq-,dqm=8,gbq-,dv=5,lvj-,nv=4,mdjx-,ssh-,svk-,pncctm-,zmggs=4,tr=8,mpb-,jxhht=5,rqlzm-,tld-,sdkz-,qmd=8,rpkx-,tfpnpn-,fjk-,kldxjm-,tltm-,tvz=9,zxrrl-,bqv-,crhp=2,cxgtt-,nv-,kjzs=9,ktf-,mgft-,jnn=4,kstfh=3,hf=3,qc=8,dsqj=9,kgt=3,pb-,rrl-,rlr-,qprx=9,nc-,nrbv-,qsb=1,ccn=6,vzvr-,mjbf=7,tdb-,cdj=7,pv-,qlm-,cpz-,kqkm=7,qbss=4,zv-,npvn=6,lbrnx=3,vds-,qlcj=1,gllv=3,ng=8,rb-,sxj-,mpzq-,vxp-,vtv-,gn-,ch=1,jn=4,xx=4,dc=6,vp=1,hvt=3,pnntc=3,lk=5,zkbh-,dgcmk-,vtphg=9,dqs-,dsqj-,rv-,nffffr-,cx=2,qxk=2,npvn-,fc=6,tz=1,vbn=5,rqlzm-,tvd-,cj-,zxg-,pnntc-,spq-,jrs-,km=7,hj-,fdrgdv-,zv-,lpl-,gjs-,rch-,zmggs=5,jm=8,kxn=7,hxr-,prg-,qlcj-,xrq=1,rns=5,ggnd=6,dkg-,pq=7,zkbh=5,mdjx-,msdnpt=2,tn=6,knm=8,dsqj-,qb-,rzcpfs=5,mczht=4,trlmql=4,jml=4,tkt=9,plsp-,vtphg-,rgr=6,bnr-,bsr=8,xfr-,zl-,dsqj-,dc-,ms=9,zcv-,tkj=3,sblv-,mm=8,bqlxm-,qnbv-,qlcj-,lf=5,cpl=2,zj-,rf=9,jtnf-,fv-,bq=7,bf-,plsp=4,cdktcd=6,vgsn-,hkrg-,rff=4,zmggs-,mpb-,vds=6,fkkc-,xpvg-,rf-,zj=8,jrs=2,vtvr-,rgr-,tx=3,bnvgz-,lf-,dkpnb-,dx=1,jjm=6,rlqh=9,ssh-,mtpc-,fdrgdv=3,rfn-,dhdx=4,zr-,pq=1,xnx-,ph=7,mtpc-,mvmr-,cznv=9,zmggs-,qfnxg-,sgkj=9,tltm=7,tlpts-,bm-,rqlzm-,jm=8,rcqm=6,tjt-,xltd=3,tgl-,cpl-,fh-,qjc-,pm=1,rs-,dqm=2,lxj-,kff-,psgr=8,prg-,pdd=9,fl-,gjs-,hj-,lm-,hqf=4,rrf=7,jhb=9,shdr-,dx-,plr-,cl-,nnv=8,ljk-,qfnxg-,gcth-,pqqb-,sj-,qsb=1,zm=4,tk-,bc-,cf=3,hqkr=1,hpbbfq-,rlc=1,dgcmk-,sht=6,hj=2,tcxq-,lpl=5,ftb-,dp-,vc=8,klh=7,dv-,ksd=6,ft-,srvd=2,qmms-,lpl-,zn=1,cncqsj=4,pqqb-,zr=8,tfpnpn=3,nhxp-,mgnh-,tz-,vkh=2,rhtt=1,bsc-,rvmf=5,kc-,dsdsqj=4,jq=2,dczd=3,xtt-,lpl-,pf=8,vpx-,bf=4,ptrq-,nffffr-,zcm-,nggs-,sdr-,kbxm-,dj-,tcnf=3,qfnxg-,gl-,sdr=2,msdnpt-,qfvt-,cr-,shdr-,vj=8,tjt=9,skp-,pqqb-,fjtbp=5,mm-,cznv=1,kqkm=1,dczd-,fr=8,qfnxg-,clzljg=9,rh=3,ktf=1,jhb=6,bhl=6,hm-,tbr-,bq=7,vmd=1,tg=1,fp-,zbclj-,hf-,lr-,kksttq=9,hj-,mmv-,zrj=7,shdr-,msdnpt-,xctl=4,zmggs-,cpz=3,rff=7,rlqh=2,jhnlt=6,kb-,rct=2,ptrq-,bsc-,jm-,jxd-,kstfh=6,mpb-,qmj-,vrm=7,zv=6,prg-,tltm-,clzljg-,kff=8,qxxs=6,jtnf-,mh-,sll-,rfn-,xctl-,vtclbc-,tt=8,vpx=6,bjhnm-,jhb=1,mg=4,shdr-,zz=7,lk-,dph=3,psgr=7,plsp=6,tltm=2,vgsn=9,mj=1,mxrp-,fp=7,dqv=8,qb-,sdvrn-,fknrgk=2,qs-,nfkn=3,jxd-,qc-,kldxjm-,mg-,fh-,bsf-,qxpk-,nffffr=7,kgt-,lbrnx=3,rrl=8,mjbf=4,lmr=5,sdkz=3,cj=2,flkj-,vmd=2,vkm-,xx-,km=6,kvxx-,zcm=4,xr=4,qprx=8,ktztg-,frjqmr=7,rj-,tkj-,ft=5,nc=7,qrk-,qnbv-,zxg-,gllv-,csr=1,kn-,hqkr-,jtnf=3,pdd=1,bl=7,jpz=3,bqvq-,dfv=5,jxd=5,zcm=7,chk-,sn-,mdjx-,lq-,tg=5,bb-,ljk=2,npvn-,clzljg-,clzljg=2,lqcv=5,znq-,qxxs-,rsz-,lr-,lq=5,djgb-,kxgc=1,nj=6,tvz=6,dqv-,sht-,cp-,dnb-,shdr=3,kqkm-,csr-,qsr-,cdktcd=4,stp-,bq-,qkz=4,lm=2,vk=5,xfr=2,trlmql-,hpq=3,bqv=3,qfvt-,zsp-,xnx-,hm-,bbp=3,vzvr-,lt-,bc=4,hkrg-,vk-,qhtp-,sht-,km=6,qqv=1,cnsq-,dczd=8,cncqsj-,klh-,hmxm=5,dczd=8,fxxtp=7,dz=3,ks-,mvmr=3,trm=3,mm=8,rlc=6,rdbvct-,xrsj=8,jq=4,vtvr=3,fr-,kv-,rlc=3,lsqj=7,brpr-,km-,vk-,trm=1,kzd=5,rv=2,fg=5,cgm-,pfp=5,dfv-,spq-,dv=7,dvf=5,qxk=1,tb-,xnx=8,fv=5,mp-,kqkm-,ph-,ktztg=3,tbpmh=1,klt=2,hkrg=3,nbz=4,mxvrm-,tbr-,fr-,rdbvct=2,mq=7,dnb-,kzd-,dqm=6,qmms-,nffffr-,zmggs=6,kbxm=9,jl-,mjvpth=5,rx=4,qxpk-,mxvrm-,vhljvf=4,bq-,dqs-,dqdhb-,vtphg-,nrx=3,nhxp=6,mxfc-,zsp=5,rgt=6,tcnf-,ppr-,rgt-,cxgtt-,msdnpt-,mg=9,mpzq=1,pf=8,fpf-,kksttq-,jf=5,gsc-,bsf=7,hnr=4,lzs-,hnr=1,zg-,mxvrm=6,lr=7,fl-,bb-,mg-,nfkn=6,djgb-,rqb=7,xqm=9,df-,fh=1,mg-,gvm-,rj=7,stp=1,qb=3,npvn-,mjvpth-,sdkz=6,bm=4,zn-,zrfd-,cpl-,ks-,fxxtp-,cnsq-,rdkhx=1,dmgc=8,plr=6,hpbbfq=2,xh-,xltd=2,tld=4,qfvt-,kq=3,dph=7,tvd=9,tld-,rhtt=7,lj-,qmd-,jpz-,cgm-,vzvr-,mgft-,rch-,xrsj=1,xpvg=3,km=2,prg-,xtd=4,jbtf-,dvf-,nbz-,rgt-,jh=4,kbb=1,cpl=2,zz-,fss=3,hf-,rd-,cjj=3,qmd=3,sxj=4,fss=9,rbn-,bn=1,rgt=6,xqm-,bf=1,ktztg-,zrfd-,llmrl=1,ljk-,lk-,jmb-,zl=6,mjvpth=9,lqcv-,jrs=8,qcz=7,rv-,mpzq-,kstfh-,dmgc-,kstfh=7,hpbbfq-,ztp=3,qq-,nrbv=1,rch=6,cn=9,bgvt=5,rj-,cznv-,qt-,kksttq-,ftb=3,lqfg=7,knc-,kzd-,sj-,rqb-,srjg-,jrm=1,tb-,bdlr=3,mltqq-,mjbf-,xfr=3,tkj-,nggs-,drg=8,xnx=3,bsc=4,djgb-,dph-,ks-,mvmr-,qlm=4,cpl=3,xjhbf-,jh-,zjxnb=4,bsc-,vrm=8,bqv-,hpbbfq=6,zmggs=7,vtv=6,hvb=7,dc=1,stp=4,rch=8,jb-,rs-,mpb=5,mpzq=1,dc=3,xvp-,mmv-,ht=9,zm=5,kldxjm-,zm-,qmj=6,hm-,cm=2,sjjxn-,xh-,sbq-,xqpqd=8,chk-,ct-,rh-,nfkn=2,dvf=8,hqkr=8,jxhht=5,qrk=8,vxp=6,plr-,rlr-,tkt-,tbpmh-,lqcv-,klh-,vc-,tk-,kjzs=2,rlr-,fl=6,dpq=9,km=2,fjk-,sbq-,ktf=7,zj=6,gm-,jrm-,rs=4,kjzs-,pqqb-,hmxm=7,tcxq-,brpr-,tx=9,qhtp-,tfpnpn=1,dbx-,rrsls-,lf-,qrk=2,fjk-,cjj-,ctm-,qmd=8,drg-,tb-,bblt=7,vrm=5,cpz=9,cnsq-,jq=8,mgft-,nv-,ct=8,xr-,dx=8,svl-,cncqsj-,cznv=1,sgkj-,xscc=4,zcm-,qhtp=8,bsr=1,bsm=9,xc=8,zdf-,sll-,stp=7,bnvgz=4,qfvt-,ksbtkp-,crhp=5,qlm=6,rf-,cn=5,dhdx=5,dl=5,mk=3,sdr=8,mpb-,fxxtp=7,kx-,tzs=3,ftb=9,rmdpjc=6,sblv=2,nbz-,gm=9,zl-,rs=4,gbq-,gjs=1,cl-,fss-,vc=2,jtnf=7,lbrnx=7,rdkhx-,pfp=8,qf=9,dqzfx-,jhb=1,qs-,tgl=1,ggnd=9,qjc-,jh-,kx=8,mj=8,qcz-,czlss=6,plsp-,zm=6,zqv=6,cdls-,jbjjms-,bdlr-,sblv=1,bsm=9,hg=3,prg=3,ch=4,dmgc-,cr-,trm-,tfpnpn-,mgft-,dsdsqj=1,skp-,cdj-,rch=5,hvb-,zcx-,ptrq=9,fj=1,mpzq-,bdlr-,plr-,cxlx-,msdnpt=6,cvc-,gl-,mq-,pbpsp-,csr-,fc=3,zl-,mjvpth-,qkz=5,mxfc=2,gbq=4,rch=2,qd=9,xj=6,gq=6,pdd=9,ht-,fqrh-,bbp-,ggnd-,qsr=9,lpl-,gm-,qd-,xrq-,mdjx=6,lt=8,pm-,hq=8,cq=2,tx=2,bblt=5,zl=3,jh-,rx-,mxrp=5,xc-,jq-,lj-,lhp-,qbss-,zm=7,rmdpjc-,xscc-,vds=8,vbn-,qh=9,skp=2,zl-,sdvrn=2,nc-,vtclbc=1,qxxs-,gtp=7,kd=2,tdb=6,kff-,zbclj-,trm=9,kx=3,klt=9,ch-,fdrgdv=4,sfq-,fcg=6,lzs=4,qc-,kx=4,mpb=4,tn-,dz=1,kzd=3,rbn=4,hf-,xtt-,tltm-,jml-,pq-,dgcmk=1,xgjsm=8,pdd-,zj=8,hnr=2,jmb=5,rcqm-,nggs-,xrsj-,ft=5,cn-,cgdmm=1,spl-,pb=7,xqpqd=7,dkg-,fjh=8,mk=8,xj=4,jmd=4,nz=8,lhzng-,qmd-,cf-,bsf-,djk-,msf-,vbn=9,fkkc=4,bdlr-,rvmf=8,chk-,dhdx=6,kldxjm=5,klt-,hqf=4,crhp-,tb-,tgpg=9,kstfh=2,xnjlqp=7,zn-,qlm-,jxhht-,ksbtkp-,clsd-,gcth-,xtd-,vgsn=6,mczht-,ph=9,nt-,zlm-,fgrb-,rlr-,pv=5,qb-,nrbv-,ptrq-,tkj-,bsc=3,pm=1,vtphg-,bc-,kq-,vkh=6,gjs-,vrm=4,zsp=6,fh=2,ztvk-,kgt=5,dqs-,bsm-,tt-,hj-,zj=8,dgcmk-,vc-,psgr=3,mczht-,cnsq=4,lk=1,fknrgk-,spl=2,prb-,flkj-,lmr-,nfkn=7,fvz-,mk=9,rrl-,vgtk=6,jh-,mtpc-,rns=1,vmd=6,czlss=5,zxrrl-,vp=1,stp=2,kbb-,hkrg-,mvmr=8,cxlx-,dkpnb-,tlpts=2,rv=3,dmgc=2,jhnlt-,dx-,rs=8,xc-,nbz=1,qbss=2,sht=2,nrx=2,dnb=5,ktztg-,jmd-,mq=3,tx=5,skp=1,pfp-,xqm=5,vj=4,cvc-,xh-,npvn=2,mk=1,hdv-,qb-,rs-,dsqj=8,ktztg=5,bqvq=5,xc-,drg=2,fpbz=3,sdr=2,dqs-,fvz-,xcrs=5,smd=2,zcv-,fg-,dsxc=7,dhdx=3,xfr=2,phf-,mj-,gm=6,frjqmr-,lsqj=5,hq-,md=7,gm=8,ht-,vmjq=4,qprx-,bblt-,qg=3,gjs=9,sjjxn=7,qmd-,jmd-,qgfmp=7,lpl=5,cj=5,mvmr=2,cncqsj=3,zd=1,rt-,lbrnx-,pnntc-,mjvpth-,rlqh-,vhljvf=8,fdrgdv-,rv=8,qc-,trlmql=5,cpz=1,dsxc=6,bq=4,kjzs-,kp-,smd-,xc=9,rmdpjc-,sll-,zcv-,msf=9,dhdx=4,cjj=3,tk=8,cznv-,cf-,ptrq-,mgft-,tr-,zcm=3,xgjsm=4,fjtbp=2,jbjjms=3,jrs=4,vhljvf=5,qfvt-,mpzq-,gbpzd=6,vk-,cp-,xxr-,qlm=6,nbz-,pgbg-,fc=8,tgpg-,zxg-,cm=1,rhtt-,dp=6,jf-,bdlr-,kd-,qcz-,lf=2,dsxc-,jmd=4,kvxx=7,rpkx-,bblt=5,kb=5,srjg-,ht=7,hq=1,nrx-,dczd=9,kb=3,md=9,dph=4,zlm=5,df-,cvc=1,fp=2,cdktcd-,ktf-,bsf=3,fv=4,spq=8,qx-,cvc-,qf-,vds-,vmjq-,gtz-,cf-,spq-,phf-,xtr-,slb-,kjzs-,jh=5,nrx-,ff=2,hvx=2,gsc=1,ksd=7,kgt-,flkj-,gvm=3,vmjq-,vc=5,tk=3,ht=1,lqcv=4,xcrs-,svl-,zxg=4,xr-,jxd=2,dz=2,lmr=6,lxj=2,gllv=6,qx=1,nc=7,fqrh-,hg=5,jbjjms-,ph-,vtvr-,plr=6,qs=4,ftb-,kxgc-,jpz-,tgpg-,xc=7,dsxc-,qrc-,gl=5,rqb-,tr=6,rx-,qqv-,gxd=9,svk-,jq-,hxxvz-,lr-,sj=7,bn=9,pjp-,xrsj-,llmrl-,fxxtp-,nrbv-,gh=6,xgjsm-,kx-,fr=9,nqg=4,gfhkm-,zmggs=3,kjzs=9,kbxm-,hh-,tr-,tltm-,hpbbfq-,nnv-,lm-,hh-,qcz=8,tfpnpn=3,nhxp-,tk=5,df-,jtnf=9,xnjlqp=5,cjj-,rx-,kstfh=7,fjh-,dc-,zz=3,qrk-,lsm=8,xxr=3,xnjlqp-,rfn-,nqg=5,jnq-,fr=5,lvj-,dbx=9,fss=4,xh=6,trlmql=4,tt-,qlcj=8,pb-,tvz=3,xh=7,rb=2,fknrgk=1,lxj=9,cp-,sgkj=3,kff=9,lzs=9,qd-,dsdsqj-,gl=1,qxk-,mm=4,vmf=1,prg=8,kx=9,mtpc-,lqcv=3,zrfd-,hpq-,chk=9,ptrq-,dsf=1,jxd=1,rrsls=8,lxj-,xtt-,sr-,rmdpjc=5,tx=3,fzj=5,jl-,cjj=1,pbpsp=9,bm-,mg=9,ktztg-,cdls-,nfkn=4,zcm-,fj=6,xxr-,csgd-,ctm=7,rch-,dgcmk-,rlr-,mczht-,mq-,cncqsj-,zdf=5,rqb-,jm-,gq-,mczht-,hqkr-,pm=6,ggnd=7,spq-,dsxc=6,tlvcnc-,fjh-,rrsls=2,kgt-,qh-,vgsn=4,ph=2,jrs-,dfv=4,zxm=1,nrx-,zr=1,tvz=9,lmr-,jm=8,qqv-,hf-,xtt=6,vmd-,fc-,dv-,fv=8,xctl=4,qx=7,bdlr=4,mq-,zxrrl=5,qsr=9,fxxtp-,gtp-,jhb=9,jbjjms-,mpzq-,fd-,smffl-,xc=8,fvz=3,dx-,cnsq-,djk-,lmr-,fjh-,fl=2,qsb=3,hg=2,sxj=8,jb-,tzs-,mk-,mq-,rqlzm-,cm-,mjvpth-,sdr-,qg=6,clzljg-,vbn-,hvb=4,cj-,zqv=5,lmr=7,qxk=7,qgfmp-,ts=1,rv-,dc-,nfkn=6,lpl=3,vp=2,gxbm=4,rb-,nz-,gcth=2,sj-,vzvr-,ktf=9,hvt=6,ptrq=2,fss=9,qfnxg-,cdls-,cnsq=8,lsm=8,dkg=6,hm-,mxvrm-,fzj=9,fg-,sbq=2,mgft=2,spl=5,sj-,csgd=5,gfhkm=2,cgdmm=9,tb-,qlcj=4,rcqm-,xjhbf-,hkrg=3,xpvg=4,jz=1,mk-,cpz=4,rrsls=7,bdlr-,rvmf=4,fpf=7,plsp-,gm=2,pv-,vgtk-,cpl-,dfv-,hf-,vj=3,mxvrm=1,fjk-,qlm=8,vmjq-,klt-,zcx-,jnq=2,xnjlqp-,ft-,kq-,kc-,qlcj=4,rb-,fdrgdv-,hrm=8,shdr=4,kstfh=4,qprx-,dkg=7,zkbh=6,zxrrl=8,jjm-,vmr-,jrs-,lpl-,pgbg-,msf-,dnb-,qhtp=9,kff-,jnq=6,gq-,nt=7,rcqm-,fxxtp-,mpzq=7,cdj-,vpx=5,sxxxr-,npvn-,pm-,rdkhx=6,rlr=3,jz-,bhgm=2,hnr-,bhgm=5,tb-,jl=9,brpr=9,fg=2,rqb-,pm-,hf-,mmv-,jmn=2,pvs=3,cvc=9,vmd-,bb=2,msdnpt-,xtd=8,rct=9,djk=9,rff-,rpkx=6,qmms=6,fc=3,srvd-,qqv=7,kx=8,bq-,vkh=1,dz-,md=3,fvz-,mp-,xqm=7,cp=5,vmjq-,kx-,shdr-,kp=2,vmr=3,fss-,dczd=1,bqlxm=2,mmv=4,msdnpt-,fvz=7,rrl=6,lvj=1,ksd=9,fkkc=2,hqkr-,frjqmr=3,cj=7,rqlzm-,tb=2,jnn-,pv=4,prb-,bm-,vtv=8,fcg=9,rbn=9,gxd=7,kp-,bsf-,sfq-,qnbv=4,gp=3,ncrtf=2,qprx-,sll-,cm=5,kcb=5,lbrnx=7,spl-,mgnh-,rch=3,zm=5,ndf-,fp=1,bm-,jxhht=7,mp=5,xdgfj=4,gllv=8,bq-,lpl-,jnn=3,mgnh-,vtvr-,msdnpt-,qnbv-,qbss=3,rlqh-,bhl-,xgjsm-,zcx=9,rs-,vtphg=9,zlm-,sbq-,tcnf-,qprx-,rrsls-,tlvcnc-,dgcmk-,zcm-,dnb=9,dsf=6,dl=1,rsz=8,pvs=4,xr-,jf-,hvx=6,srjg=8,vmjq=4,sxxxr-,xx-,hf=6,csr-,mgnh=4,zgk=4,jbtf=2,crhp-,ndf=1,qxxs=9,dfv-,tr=8,kn=2,ztvk=1,rdbvct=3,klt-,tz-,fqrh-,gr=9,sbq-,fj=3,qhtp-,rh=7,tbr=9,jm-,xscc=8,tlst-,tr=3,svl-,bl=2,dpq=9,dvf-,fxxtp-,kgt=9,kd-,kx=9,jjm-,fjh=1,tfpnpn=8,jb=4,lbrnx=3,fh-,knm-,fvz-,cnsq-,mgft=2,dczd=8,ktf-,flkj=7,rb-,rns=6,hpq=9,rx=8,dl-,skp=1,spq=4,dsqj-,vp=7,xfr-,rns-,bnr=6,jmb-,xh=2,mrn=1,chk-,fj=8,lq=3,bn=5,tld=4,sxj-,xtt-,dx-,ppr-,bnvgz=2,msdnpt-,tdb=7,ktf=8,kkb-,pq-,ndf=2,plsp-,tdb-,qmj-,kgt-,sbq=5,dfv-,lsm=6,lhzng-,gxd-,ng-,lqfg-,fg=9,qprx-,rqlzm-,mpzq-,sjjxn=4,np=5,zgk-,ccn=5,pf-,qb=7,rmdpjc-,zn-,zv=7,dqdhb=8,qsb-,djgb=1,qsb=7,cncqsj=7,sblv-,zrj-,hdv=4,vtvr=1,ckt=1,fqrh=3,xtt=3,mjbf=2,jmn-,dc=2,vc-,tlst-,nt-,csgd-,rdbvct-,xctl-,fdrgdv=8,lqfg-,qprx-,ljk=5,fpbz=7,nhxp=3,zxrrl-,dng=6,shdr-,nfkn=1,hnr-,jnn-,tn-,rmdpjc=5,dz=4,mk=4,tlpts-,nz-,rrf=9,nbz=3,qq=8,klt=5,vk-,nhxp=4,ljk=6,zqv-,tn-,djgb=5,pm-,cpz=5,zjxnb-,kstfh-,rlr=5,mh=6,fknrgk=9,srjg=3,dsdsqj=6,tkt-,bq-,kvxx=2,qfvt=2,xpvg=1,rgr=2,dm-,kq=2,trlmql=6,rqlzm-,csr=3,xtr-,fg=3,rrf=2,lm-,ph-,zxm=7,ll-,jz=2,zcx-,ggnd=3,bm=7,gr=7,tn-,ssh=5,kgt=7,cdls-,lk=9,spq=9,jxd-,qfnxg-,np=6,jh-,svl-,fc=5,vtphg-,zbclj=5,rzcpfs=7,vc=1,hg-,vgsn=6,vtclbc-,gq-,tlvcnc=1,clsd=4,mgnh=3,msf-,cl=6,fg-,hf-,xr-,pdb=2,dz-,jm-,knm=4,qck-,klh-,cncqsj-,sxxxr-,nhxp-,rqb-,djgb=9,mp-,fcg=5,kksttq-,bq=7,jml=5,sgkj-,xgjsm=6,clsd-,plsp-,rsz-,nrbv=3,dsxc=6,pjp-,lzs-,pb-,znq-,dc-,fqrh-,nc=8,bjhnm=4,djgb-,svk=2,cznv=3,jz=4,dx-,xj-,hgcvx=2,dx=4,bblt-,kzd=6,mpzq-,xfr=4,vj=9,xpvg-,sbq=7,ksbtkp-,qxpk=5,srvd=9,tz-,nbz=7,rch=8,chk-,pbpsp=4,fjh=3,qsb-,kx-,pm-,brpr=5,gsc-,qf-,qq=9,xqpqd-,dp-,vbn=6,bblt=6,sc-,bblt-,np=8,svk-,jhb=3,nnv=4,lqcv-,tvd-,vk=9,zg-,sjjxn-,kstfh-,jn=2,vmf-,tgpg=9,qt=4,qmms=2,kjzs=3,cm-,kp-,gxd=9,tk=8,ggnd=4,gn=5,tb-,dqv=7,tcnf-,fpf-,kn-,psgr=7,kxn-,rgt-,rrsls=8,mh-,jpz=1,rlqh-,nrbv-,jh=2,kxgc=7,vtclbc=3,xqpqd-,crhp=8,qsr=3,jpz=7,dj=9,jn=4,gn-,dc=9,ks=7,kc=8,gbq=3,sjjxn-,bnr-,nfkn=3,km-,zrfd=9,km=6,kgt=4,xc-,gp=7,lhp=6,cr-,md-,ksd=1,bf=7,dp-,sblv=3,ng-,rqlzm=6,rqb=7,jn=4,rgt=1,ppr-,bsf-,nrx=7,sjjxn-,bnr=5,tkj-,rh-,clsd-,kjzs-,kjzs-,rpkx=1,llmrl=5,hkrg=9,jmd=8,zn=9,cdktcd=2,zl-,vgsn-,vmjq-,kb-,qlcj-,mgft=7,smffl=4,gvm-,dsf=1,ccn=5,trlmql-,zj=4,tbpmh=3,lsm-,gh-,zbclj-,ctm-,qck-,rj=7,hvt-,zm=9,tbpmh=4,fh=4,qqv-,rmdpjc-,klt=2,fd-,nggs=8,gp-,jhb=6,vj-,lpl=4,bsm-,pncctm=2,klt-,vqpqr-,hmt-,xjhbf-,dvf-,ktztg-,jxd=8,ncrtf-,mxrp=1,fpf=1,qfnxg=3,bnr-,hkrg-,jbjjms=3,hdv=1,xxr-,dqs=8,jnn-,llmrl=6,np-,lsm-,bqvq-,hdv-,llmrl=2,xqm-,clsd=3,xx-,spq=4,bl-,bq=7,bgvt-,kvxx-,lk=2,vkh=2,lbrnx=8,dm-,dgcmk=4,qgfmp-,csr-,phf-,mg=7,hh=3,hvx-,pncctm=7,qrk=3,fss-,dph=2,bqlxm=7,zrfd=2,qrk=1,cl=5,hxxvz-,gjs=9,hq-,pf-,nqg-,jhnlt-,llmrl-,ps=7,fcg=4,tvd=7,dfv-,vmd-,bgvt=6,rdkhx=5,tkj=7,sdr=1,qkz-,tfpnpn=9,xcrs=2,lt-,ztvk-,fknrgk=2,ttp-,ctm=3,nggs=8,vpx-,hxxvz=8,dm-,cznv-,bsr=1,qd=5,gq-,trlmql-,klh-,ncrtf-,ckt-,nt-,rs=1,rrl-,qg=8,mxrp=7,zdf=9,kqkm-,xqpqd=9,rqb-,jm=9,sll=8,lmr-,mxvrm=5,bblt=1,bn=8,tcnf=7,zxm-,tg-,vmjq-,qkz=8,bsf-,kv=5,tlst=2,jb-,tcxq=9,tvz=4,ppr-,sfq-,vq-,bsm=3,hm-,qjc-,qjc-,rpkx-,kqkm-,rpkx=1,gvm=6,kstfh=7,vkh=4,ztp-,zmggs=7,phf-,ff-,kff-,cxgtt=4,hnr-,gl-,shdr=6,trlmql-,drg-,mm-,fzj=8,ktf-,qsr=1,zj-,zdf=8,fvz=3,kzd=6,kgt=6,zm=7,xvp-,hqf-,ps=7,pbpsp=1,qbss-,jm=5,bsm=1,srvd=5,bqv-,cdj-,vq-,rns=8,lsm=9,rd=1,qnbv=6,jh=1,hg=3,rcqm=6,df=3,qrk=6,qbss=2,ff=6,chk-,lsm-,mltqq-,zlm=9,zrfd-,bsr-,kzd=4</v>
      </c>
    </row>
    <row r="6" spans="1:2">
      <c r="A6" s="13">
        <f>IF(INPUT_SELECTOR="T",dayTest!A3,day!A3)</f>
        <v>0</v>
      </c>
    </row>
    <row r="7" spans="1:2">
      <c r="A7" s="13">
        <f>IF(INPUT_SELECTOR="T",dayTest!A4,day!A4)</f>
        <v>0</v>
      </c>
    </row>
    <row r="8" spans="1:2">
      <c r="A8" s="13">
        <f>IF(INPUT_SELECTOR="T",dayTest!A5,day!A5)</f>
        <v>0</v>
      </c>
    </row>
    <row r="9" spans="1:2">
      <c r="A9" s="13">
        <f>IF(INPUT_SELECTOR="T",dayTest!A6,day!A6)</f>
        <v>0</v>
      </c>
    </row>
    <row r="10" spans="1:2">
      <c r="A10" s="13">
        <f>IF(INPUT_SELECTOR="T",dayTest!A7,day!A7)</f>
        <v>0</v>
      </c>
    </row>
    <row r="11" spans="1:2">
      <c r="A11" s="13">
        <f>IF(INPUT_SELECTOR="T",dayTest!A8,day!A8)</f>
        <v>0</v>
      </c>
    </row>
    <row r="12" spans="1:2">
      <c r="A12" s="13">
        <f>IF(INPUT_SELECTOR="T",dayTest!A9,day!A9)</f>
        <v>0</v>
      </c>
    </row>
    <row r="13" spans="1:2">
      <c r="A13" s="13">
        <f>IF(INPUT_SELECTOR="T",dayTest!A10,day!A10)</f>
        <v>0</v>
      </c>
    </row>
    <row r="14" spans="1:2">
      <c r="A14" s="13">
        <f>IF(INPUT_SELECTOR="T",dayTest!A11,day!A11)</f>
        <v>0</v>
      </c>
    </row>
    <row r="15" spans="1:2">
      <c r="A15" s="13">
        <f>IF(INPUT_SELECTOR="T",dayTest!A12,day!A12)</f>
        <v>0</v>
      </c>
    </row>
    <row r="16" spans="1:2">
      <c r="A16" s="13">
        <f>IF(INPUT_SELECTOR="T",dayTest!A13,day!A13)</f>
        <v>0</v>
      </c>
    </row>
    <row r="17" spans="1:1">
      <c r="A17" s="13">
        <f>IF(INPUT_SELECTOR="T",dayTest!A14,day!A14)</f>
        <v>0</v>
      </c>
    </row>
    <row r="18" spans="1:1">
      <c r="A18" s="13">
        <f>IF(INPUT_SELECTOR="T",dayTest!A15,day!A15)</f>
        <v>0</v>
      </c>
    </row>
    <row r="19" spans="1:1">
      <c r="A19" s="13">
        <f>IF(INPUT_SELECTOR="T",dayTest!A16,day!A16)</f>
        <v>0</v>
      </c>
    </row>
    <row r="20" spans="1:1">
      <c r="A20" s="13">
        <f>IF(INPUT_SELECTOR="T",dayTest!A17,day!A17)</f>
        <v>0</v>
      </c>
    </row>
    <row r="21" spans="1:1">
      <c r="A21" s="13">
        <f>IF(INPUT_SELECTOR="T",dayTest!A18,day!A18)</f>
        <v>0</v>
      </c>
    </row>
    <row r="22" spans="1:1">
      <c r="A22" s="13">
        <f>IF(INPUT_SELECTOR="T",dayTest!A19,day!A19)</f>
        <v>0</v>
      </c>
    </row>
    <row r="23" spans="1:1">
      <c r="A23" s="13">
        <f>IF(INPUT_SELECTOR="T",dayTest!A20,day!A20)</f>
        <v>0</v>
      </c>
    </row>
    <row r="24" spans="1:1">
      <c r="A24" s="13">
        <f>IF(INPUT_SELECTOR="T",dayTest!A21,day!A21)</f>
        <v>0</v>
      </c>
    </row>
    <row r="25" spans="1:1">
      <c r="A25" s="13">
        <f>IF(INPUT_SELECTOR="T",dayTest!A22,day!A22)</f>
        <v>0</v>
      </c>
    </row>
    <row r="26" spans="1:1">
      <c r="A26" s="13">
        <f>IF(INPUT_SELECTOR="T",dayTest!A23,day!A23)</f>
        <v>0</v>
      </c>
    </row>
    <row r="27" spans="1:1">
      <c r="A27" s="13">
        <f>IF(INPUT_SELECTOR="T",dayTest!A24,day!A24)</f>
        <v>0</v>
      </c>
    </row>
    <row r="28" spans="1:1">
      <c r="A28" s="13">
        <f>IF(INPUT_SELECTOR="T",dayTest!A25,day!A25)</f>
        <v>0</v>
      </c>
    </row>
    <row r="29" spans="1:1">
      <c r="A29" s="13">
        <f>IF(INPUT_SELECTOR="T",dayTest!A26,day!A26)</f>
        <v>0</v>
      </c>
    </row>
    <row r="30" spans="1:1">
      <c r="A30" s="13">
        <f>IF(INPUT_SELECTOR="T",dayTest!A27,day!A27)</f>
        <v>0</v>
      </c>
    </row>
    <row r="31" spans="1:1">
      <c r="A31" s="13">
        <f>IF(INPUT_SELECTOR="T",dayTest!A28,day!A28)</f>
        <v>0</v>
      </c>
    </row>
    <row r="32" spans="1:1">
      <c r="A32" s="13">
        <f>IF(INPUT_SELECTOR="T",dayTest!A29,day!A29)</f>
        <v>0</v>
      </c>
    </row>
    <row r="33" spans="1:1">
      <c r="A33" s="13">
        <f>IF(INPUT_SELECTOR="T",dayTest!A30,day!A30)</f>
        <v>0</v>
      </c>
    </row>
    <row r="34" spans="1:1">
      <c r="A34" s="13">
        <f>IF(INPUT_SELECTOR="T",dayTest!A31,day!A31)</f>
        <v>0</v>
      </c>
    </row>
    <row r="35" spans="1:1">
      <c r="A35" s="13">
        <f>IF(INPUT_SELECTOR="T",dayTest!A32,day!A32)</f>
        <v>0</v>
      </c>
    </row>
    <row r="36" spans="1:1">
      <c r="A36" s="13">
        <f>IF(INPUT_SELECTOR="T",dayTest!A33,day!A33)</f>
        <v>0</v>
      </c>
    </row>
    <row r="37" spans="1:1">
      <c r="A37" s="13">
        <f>IF(INPUT_SELECTOR="T",dayTest!A34,day!A34)</f>
        <v>0</v>
      </c>
    </row>
    <row r="38" spans="1:1">
      <c r="A38" s="13">
        <f>IF(INPUT_SELECTOR="T",dayTest!A35,day!A35)</f>
        <v>0</v>
      </c>
    </row>
    <row r="39" spans="1:1">
      <c r="A39" s="13">
        <f>IF(INPUT_SELECTOR="T",dayTest!A36,day!A36)</f>
        <v>0</v>
      </c>
    </row>
    <row r="40" spans="1:1">
      <c r="A40" s="13">
        <f>IF(INPUT_SELECTOR="T",dayTest!A37,day!A37)</f>
        <v>0</v>
      </c>
    </row>
    <row r="41" spans="1:1">
      <c r="A41" s="13">
        <f>IF(INPUT_SELECTOR="T",dayTest!A38,day!A38)</f>
        <v>0</v>
      </c>
    </row>
    <row r="42" spans="1:1">
      <c r="A42" s="13">
        <f>IF(INPUT_SELECTOR="T",dayTest!A39,day!A39)</f>
        <v>0</v>
      </c>
    </row>
    <row r="43" spans="1:1">
      <c r="A43" s="13">
        <f>IF(INPUT_SELECTOR="T",dayTest!A40,day!A40)</f>
        <v>0</v>
      </c>
    </row>
    <row r="44" spans="1:1">
      <c r="A44" s="13">
        <f>IF(INPUT_SELECTOR="T",dayTest!A41,day!A41)</f>
        <v>0</v>
      </c>
    </row>
    <row r="45" spans="1:1">
      <c r="A45" s="13">
        <f>IF(INPUT_SELECTOR="T",dayTest!A42,day!A42)</f>
        <v>0</v>
      </c>
    </row>
    <row r="46" spans="1:1">
      <c r="A46" s="13">
        <f>IF(INPUT_SELECTOR="T",dayTest!A43,day!A43)</f>
        <v>0</v>
      </c>
    </row>
    <row r="47" spans="1:1">
      <c r="A47" s="13">
        <f>IF(INPUT_SELECTOR="T",dayTest!A44,day!A44)</f>
        <v>0</v>
      </c>
    </row>
    <row r="48" spans="1:1">
      <c r="A48" s="13">
        <f>IF(INPUT_SELECTOR="T",dayTest!A45,day!A45)</f>
        <v>0</v>
      </c>
    </row>
    <row r="49" spans="1:1">
      <c r="A49" s="13">
        <f>IF(INPUT_SELECTOR="T",dayTest!A46,day!A46)</f>
        <v>0</v>
      </c>
    </row>
    <row r="50" spans="1:1">
      <c r="A50" s="13">
        <f>IF(INPUT_SELECTOR="T",dayTest!A47,day!A47)</f>
        <v>0</v>
      </c>
    </row>
    <row r="51" spans="1:1">
      <c r="A51" s="13">
        <f>IF(INPUT_SELECTOR="T",dayTest!A48,day!A48)</f>
        <v>0</v>
      </c>
    </row>
    <row r="52" spans="1:1">
      <c r="A52" s="13">
        <f>IF(INPUT_SELECTOR="T",dayTest!A49,day!A49)</f>
        <v>0</v>
      </c>
    </row>
    <row r="53" spans="1:1">
      <c r="A53" s="13">
        <f>IF(INPUT_SELECTOR="T",dayTest!A50,day!A50)</f>
        <v>0</v>
      </c>
    </row>
    <row r="54" spans="1:1">
      <c r="A54" s="13">
        <f>IF(INPUT_SELECTOR="T",dayTest!A51,day!A51)</f>
        <v>0</v>
      </c>
    </row>
    <row r="55" spans="1:1">
      <c r="A55" s="13">
        <f>IF(INPUT_SELECTOR="T",dayTest!A52,day!A52)</f>
        <v>0</v>
      </c>
    </row>
    <row r="56" spans="1:1">
      <c r="A56" s="13">
        <f>IF(INPUT_SELECTOR="T",dayTest!A53,day!A53)</f>
        <v>0</v>
      </c>
    </row>
    <row r="57" spans="1:1">
      <c r="A57" s="13">
        <f>IF(INPUT_SELECTOR="T",dayTest!A54,day!A54)</f>
        <v>0</v>
      </c>
    </row>
    <row r="58" spans="1:1">
      <c r="A58" s="13">
        <f>IF(INPUT_SELECTOR="T",dayTest!A55,day!A55)</f>
        <v>0</v>
      </c>
    </row>
    <row r="59" spans="1:1">
      <c r="A59" s="13">
        <f>IF(INPUT_SELECTOR="T",dayTest!A56,day!A56)</f>
        <v>0</v>
      </c>
    </row>
    <row r="60" spans="1:1">
      <c r="A60" s="13">
        <f>IF(INPUT_SELECTOR="T",dayTest!A57,day!A57)</f>
        <v>0</v>
      </c>
    </row>
    <row r="61" spans="1:1">
      <c r="A61" s="13">
        <f>IF(INPUT_SELECTOR="T",dayTest!A58,day!A58)</f>
        <v>0</v>
      </c>
    </row>
    <row r="62" spans="1:1">
      <c r="A62" s="13">
        <f>IF(INPUT_SELECTOR="T",dayTest!A59,day!A59)</f>
        <v>0</v>
      </c>
    </row>
    <row r="63" spans="1:1">
      <c r="A63" s="13">
        <f>IF(INPUT_SELECTOR="T",dayTest!A60,day!A60)</f>
        <v>0</v>
      </c>
    </row>
    <row r="64" spans="1:1">
      <c r="A64" s="13">
        <f>IF(INPUT_SELECTOR="T",dayTest!A61,day!A61)</f>
        <v>0</v>
      </c>
    </row>
    <row r="65" spans="1:1">
      <c r="A65" s="13">
        <f>IF(INPUT_SELECTOR="T",dayTest!A62,day!A62)</f>
        <v>0</v>
      </c>
    </row>
    <row r="66" spans="1:1">
      <c r="A66" s="13">
        <f>IF(INPUT_SELECTOR="T",dayTest!A63,day!A63)</f>
        <v>0</v>
      </c>
    </row>
    <row r="67" spans="1:1">
      <c r="A67" s="13">
        <f>IF(INPUT_SELECTOR="T",dayTest!A64,day!A64)</f>
        <v>0</v>
      </c>
    </row>
    <row r="68" spans="1:1">
      <c r="A68" s="13">
        <f>IF(INPUT_SELECTOR="T",dayTest!A65,day!A65)</f>
        <v>0</v>
      </c>
    </row>
    <row r="69" spans="1:1">
      <c r="A69" s="13">
        <f>IF(INPUT_SELECTOR="T",dayTest!A66,day!A66)</f>
        <v>0</v>
      </c>
    </row>
    <row r="70" spans="1:1">
      <c r="A70" s="13">
        <f>IF(INPUT_SELECTOR="T",dayTest!A67,day!A67)</f>
        <v>0</v>
      </c>
    </row>
    <row r="71" spans="1:1">
      <c r="A71" s="13">
        <f>IF(INPUT_SELECTOR="T",dayTest!A68,day!A68)</f>
        <v>0</v>
      </c>
    </row>
    <row r="72" spans="1:1">
      <c r="A72" s="13">
        <f>IF(INPUT_SELECTOR="T",dayTest!A69,day!A69)</f>
        <v>0</v>
      </c>
    </row>
    <row r="73" spans="1:1">
      <c r="A73" s="13">
        <f>IF(INPUT_SELECTOR="T",dayTest!A70,day!A70)</f>
        <v>0</v>
      </c>
    </row>
    <row r="74" spans="1:1">
      <c r="A74" s="13">
        <f>IF(INPUT_SELECTOR="T",dayTest!A71,day!A71)</f>
        <v>0</v>
      </c>
    </row>
    <row r="75" spans="1:1">
      <c r="A75" s="13">
        <f>IF(INPUT_SELECTOR="T",dayTest!A72,day!A72)</f>
        <v>0</v>
      </c>
    </row>
    <row r="76" spans="1:1">
      <c r="A76" s="13">
        <f>IF(INPUT_SELECTOR="T",dayTest!A73,day!A73)</f>
        <v>0</v>
      </c>
    </row>
    <row r="77" spans="1:1">
      <c r="A77" s="13">
        <f>IF(INPUT_SELECTOR="T",dayTest!A74,day!A74)</f>
        <v>0</v>
      </c>
    </row>
    <row r="78" spans="1:1">
      <c r="A78" s="13">
        <f>IF(INPUT_SELECTOR="T",dayTest!A75,day!A75)</f>
        <v>0</v>
      </c>
    </row>
    <row r="79" spans="1:1">
      <c r="A79" s="13">
        <f>IF(INPUT_SELECTOR="T",dayTest!A76,day!A76)</f>
        <v>0</v>
      </c>
    </row>
    <row r="80" spans="1:1">
      <c r="A80" s="13">
        <f>IF(INPUT_SELECTOR="T",dayTest!A77,day!A77)</f>
        <v>0</v>
      </c>
    </row>
    <row r="81" spans="1:1">
      <c r="A81" s="13">
        <f>IF(INPUT_SELECTOR="T",dayTest!A78,day!A78)</f>
        <v>0</v>
      </c>
    </row>
    <row r="82" spans="1:1">
      <c r="A82" s="13">
        <f>IF(INPUT_SELECTOR="T",dayTest!A79,day!A79)</f>
        <v>0</v>
      </c>
    </row>
    <row r="83" spans="1:1">
      <c r="A83" s="13">
        <f>IF(INPUT_SELECTOR="T",dayTest!A80,day!A80)</f>
        <v>0</v>
      </c>
    </row>
    <row r="84" spans="1:1">
      <c r="A84" s="13">
        <f>IF(INPUT_SELECTOR="T",dayTest!A81,day!A81)</f>
        <v>0</v>
      </c>
    </row>
    <row r="85" spans="1:1">
      <c r="A85" s="13">
        <f>IF(INPUT_SELECTOR="T",dayTest!A82,day!A82)</f>
        <v>0</v>
      </c>
    </row>
    <row r="86" spans="1:1">
      <c r="A86" s="13">
        <f>IF(INPUT_SELECTOR="T",dayTest!A83,day!A83)</f>
        <v>0</v>
      </c>
    </row>
    <row r="87" spans="1:1">
      <c r="A87" s="13">
        <f>IF(INPUT_SELECTOR="T",dayTest!A84,day!A84)</f>
        <v>0</v>
      </c>
    </row>
    <row r="88" spans="1:1">
      <c r="A88" s="13">
        <f>IF(INPUT_SELECTOR="T",dayTest!A85,day!A85)</f>
        <v>0</v>
      </c>
    </row>
    <row r="89" spans="1:1">
      <c r="A89" s="13">
        <f>IF(INPUT_SELECTOR="T",dayTest!A86,day!A86)</f>
        <v>0</v>
      </c>
    </row>
    <row r="90" spans="1:1">
      <c r="A90" s="13">
        <f>IF(INPUT_SELECTOR="T",dayTest!A87,day!A87)</f>
        <v>0</v>
      </c>
    </row>
    <row r="91" spans="1:1">
      <c r="A91" s="13">
        <f>IF(INPUT_SELECTOR="T",dayTest!A88,day!A88)</f>
        <v>0</v>
      </c>
    </row>
    <row r="92" spans="1:1">
      <c r="A92" s="13">
        <f>IF(INPUT_SELECTOR="T",dayTest!A89,day!A89)</f>
        <v>0</v>
      </c>
    </row>
    <row r="93" spans="1:1">
      <c r="A93" s="13">
        <f>IF(INPUT_SELECTOR="T",dayTest!A90,day!A90)</f>
        <v>0</v>
      </c>
    </row>
    <row r="94" spans="1:1">
      <c r="A94" s="13">
        <f>IF(INPUT_SELECTOR="T",dayTest!A91,day!A91)</f>
        <v>0</v>
      </c>
    </row>
    <row r="95" spans="1:1">
      <c r="A95" s="13">
        <f>IF(INPUT_SELECTOR="T",dayTest!A92,day!A92)</f>
        <v>0</v>
      </c>
    </row>
    <row r="96" spans="1:1">
      <c r="A96" s="13">
        <f>IF(INPUT_SELECTOR="T",dayTest!A93,day!A93)</f>
        <v>0</v>
      </c>
    </row>
    <row r="97" spans="1:1">
      <c r="A97" s="13">
        <f>IF(INPUT_SELECTOR="T",dayTest!A94,day!A94)</f>
        <v>0</v>
      </c>
    </row>
    <row r="98" spans="1:1">
      <c r="A98" s="13">
        <f>IF(INPUT_SELECTOR="T",dayTest!A95,day!A95)</f>
        <v>0</v>
      </c>
    </row>
    <row r="99" spans="1:1">
      <c r="A99" s="13">
        <f>IF(INPUT_SELECTOR="T",dayTest!A96,day!A96)</f>
        <v>0</v>
      </c>
    </row>
    <row r="100" spans="1:1">
      <c r="A100" s="13">
        <f>IF(INPUT_SELECTOR="T",dayTest!A97,day!A97)</f>
        <v>0</v>
      </c>
    </row>
    <row r="101" spans="1:1">
      <c r="A101" s="13">
        <f>IF(INPUT_SELECTOR="T",dayTest!A98,day!A98)</f>
        <v>0</v>
      </c>
    </row>
    <row r="102" spans="1:1">
      <c r="A102" s="13">
        <f>IF(INPUT_SELECTOR="T",dayTest!A99,day!A99)</f>
        <v>0</v>
      </c>
    </row>
    <row r="103" spans="1:1">
      <c r="A103" s="13">
        <f>IF(INPUT_SELECTOR="T",dayTest!A100,day!A100)</f>
        <v>0</v>
      </c>
    </row>
    <row r="104" spans="1:1">
      <c r="A104" s="13">
        <f>IF(INPUT_SELECTOR="T",dayTest!A101,day!A101)</f>
        <v>0</v>
      </c>
    </row>
    <row r="105" spans="1:1">
      <c r="A105" s="13">
        <f>IF(INPUT_SELECTOR="T",dayTest!A102,day!A102)</f>
        <v>0</v>
      </c>
    </row>
    <row r="106" spans="1:1">
      <c r="A106" s="13">
        <f>IF(INPUT_SELECTOR="T",dayTest!A103,day!A103)</f>
        <v>0</v>
      </c>
    </row>
    <row r="107" spans="1:1">
      <c r="A107" s="13">
        <f>IF(INPUT_SELECTOR="T",dayTest!A104,day!A104)</f>
        <v>0</v>
      </c>
    </row>
    <row r="108" spans="1:1">
      <c r="A108" s="13">
        <f>IF(INPUT_SELECTOR="T",dayTest!A105,day!A105)</f>
        <v>0</v>
      </c>
    </row>
    <row r="109" spans="1:1">
      <c r="A109" s="13">
        <f>IF(INPUT_SELECTOR="T",dayTest!A106,day!A106)</f>
        <v>0</v>
      </c>
    </row>
    <row r="110" spans="1:1">
      <c r="A110" s="13">
        <f>IF(INPUT_SELECTOR="T",dayTest!A107,day!A107)</f>
        <v>0</v>
      </c>
    </row>
    <row r="111" spans="1:1">
      <c r="A111" s="13">
        <f>IF(INPUT_SELECTOR="T",dayTest!A108,day!A108)</f>
        <v>0</v>
      </c>
    </row>
    <row r="112" spans="1:1">
      <c r="A112" s="13">
        <f>IF(INPUT_SELECTOR="T",dayTest!A109,day!A109)</f>
        <v>0</v>
      </c>
    </row>
    <row r="113" spans="1:1">
      <c r="A113" s="13">
        <f>IF(INPUT_SELECTOR="T",dayTest!A110,day!A110)</f>
        <v>0</v>
      </c>
    </row>
    <row r="114" spans="1:1">
      <c r="A114" s="13">
        <f>IF(INPUT_SELECTOR="T",dayTest!A111,day!A111)</f>
        <v>0</v>
      </c>
    </row>
    <row r="115" spans="1:1">
      <c r="A115" s="13">
        <f>IF(INPUT_SELECTOR="T",dayTest!A112,day!A112)</f>
        <v>0</v>
      </c>
    </row>
    <row r="116" spans="1:1">
      <c r="A116" s="13">
        <f>IF(INPUT_SELECTOR="T",dayTest!A113,day!A113)</f>
        <v>0</v>
      </c>
    </row>
    <row r="117" spans="1:1">
      <c r="A117" s="13">
        <f>IF(INPUT_SELECTOR="T",dayTest!A114,day!A114)</f>
        <v>0</v>
      </c>
    </row>
    <row r="118" spans="1:1">
      <c r="A118" s="13">
        <f>IF(INPUT_SELECTOR="T",dayTest!A115,day!A115)</f>
        <v>0</v>
      </c>
    </row>
    <row r="119" spans="1:1">
      <c r="A119" s="13">
        <f>IF(INPUT_SELECTOR="T",dayTest!A116,day!A116)</f>
        <v>0</v>
      </c>
    </row>
    <row r="120" spans="1:1">
      <c r="A120" s="13">
        <f>IF(INPUT_SELECTOR="T",dayTest!A117,day!A117)</f>
        <v>0</v>
      </c>
    </row>
    <row r="121" spans="1:1">
      <c r="A121" s="13">
        <f>IF(INPUT_SELECTOR="T",dayTest!A118,day!A118)</f>
        <v>0</v>
      </c>
    </row>
    <row r="122" spans="1:1">
      <c r="A122" s="13">
        <f>IF(INPUT_SELECTOR="T",dayTest!A119,day!A119)</f>
        <v>0</v>
      </c>
    </row>
    <row r="123" spans="1:1">
      <c r="A123" s="13">
        <f>IF(INPUT_SELECTOR="T",dayTest!A120,day!A120)</f>
        <v>0</v>
      </c>
    </row>
    <row r="124" spans="1:1">
      <c r="A124" s="13">
        <f>IF(INPUT_SELECTOR="T",dayTest!A121,day!A121)</f>
        <v>0</v>
      </c>
    </row>
    <row r="125" spans="1:1">
      <c r="A125" s="13">
        <f>IF(INPUT_SELECTOR="T",dayTest!A122,day!A122)</f>
        <v>0</v>
      </c>
    </row>
    <row r="126" spans="1:1">
      <c r="A126" s="13">
        <f>IF(INPUT_SELECTOR="T",dayTest!A123,day!A123)</f>
        <v>0</v>
      </c>
    </row>
    <row r="127" spans="1:1">
      <c r="A127" s="13">
        <f>IF(INPUT_SELECTOR="T",dayTest!A124,day!A124)</f>
        <v>0</v>
      </c>
    </row>
    <row r="128" spans="1:1">
      <c r="A128" s="13">
        <f>IF(INPUT_SELECTOR="T",dayTest!A125,day!A125)</f>
        <v>0</v>
      </c>
    </row>
    <row r="129" spans="1:1">
      <c r="A129" s="13">
        <f>IF(INPUT_SELECTOR="T",dayTest!A126,day!A126)</f>
        <v>0</v>
      </c>
    </row>
    <row r="130" spans="1:1">
      <c r="A130" s="13">
        <f>IF(INPUT_SELECTOR="T",dayTest!A127,day!A127)</f>
        <v>0</v>
      </c>
    </row>
    <row r="131" spans="1:1">
      <c r="A131" s="13">
        <f>IF(INPUT_SELECTOR="T",dayTest!A128,day!A128)</f>
        <v>0</v>
      </c>
    </row>
    <row r="132" spans="1:1">
      <c r="A132" s="13">
        <f>IF(INPUT_SELECTOR="T",dayTest!A129,day!A129)</f>
        <v>0</v>
      </c>
    </row>
    <row r="133" spans="1:1">
      <c r="A133" s="13">
        <f>IF(INPUT_SELECTOR="T",dayTest!A130,day!A130)</f>
        <v>0</v>
      </c>
    </row>
    <row r="134" spans="1:1">
      <c r="A134" s="13">
        <f>IF(INPUT_SELECTOR="T",dayTest!A131,day!A131)</f>
        <v>0</v>
      </c>
    </row>
    <row r="135" spans="1:1">
      <c r="A135" s="13">
        <f>IF(INPUT_SELECTOR="T",dayTest!A132,day!A132)</f>
        <v>0</v>
      </c>
    </row>
    <row r="136" spans="1:1">
      <c r="A136" s="13">
        <f>IF(INPUT_SELECTOR="T",dayTest!A133,day!A133)</f>
        <v>0</v>
      </c>
    </row>
    <row r="137" spans="1:1">
      <c r="A137" s="13">
        <f>IF(INPUT_SELECTOR="T",dayTest!A134,day!A134)</f>
        <v>0</v>
      </c>
    </row>
    <row r="138" spans="1:1">
      <c r="A138" s="13">
        <f>IF(INPUT_SELECTOR="T",dayTest!A135,day!A135)</f>
        <v>0</v>
      </c>
    </row>
    <row r="139" spans="1:1">
      <c r="A139" s="13">
        <f>IF(INPUT_SELECTOR="T",dayTest!A136,day!A136)</f>
        <v>0</v>
      </c>
    </row>
    <row r="140" spans="1:1">
      <c r="A140" s="13">
        <f>IF(INPUT_SELECTOR="T",dayTest!A137,day!A137)</f>
        <v>0</v>
      </c>
    </row>
    <row r="141" spans="1:1">
      <c r="A141" s="13">
        <f>IF(INPUT_SELECTOR="T",dayTest!A138,day!A138)</f>
        <v>0</v>
      </c>
    </row>
    <row r="142" spans="1:1">
      <c r="A142" s="13">
        <f>IF(INPUT_SELECTOR="T",dayTest!A139,day!A139)</f>
        <v>0</v>
      </c>
    </row>
    <row r="143" spans="1:1">
      <c r="A143" s="13">
        <f>IF(INPUT_SELECTOR="T",dayTest!A140,day!A140)</f>
        <v>0</v>
      </c>
    </row>
    <row r="144" spans="1:1">
      <c r="A144" s="13">
        <f>IF(INPUT_SELECTOR="T",dayTest!A141,day!A141)</f>
        <v>0</v>
      </c>
    </row>
    <row r="145" spans="1:1">
      <c r="A145" s="13">
        <f>IF(INPUT_SELECTOR="T",dayTest!A142,day!A142)</f>
        <v>0</v>
      </c>
    </row>
    <row r="146" spans="1:1">
      <c r="A146" s="13">
        <f>IF(INPUT_SELECTOR="T",dayTest!A143,day!A143)</f>
        <v>0</v>
      </c>
    </row>
    <row r="147" spans="1:1">
      <c r="A147" s="13">
        <f>IF(INPUT_SELECTOR="T",dayTest!A144,day!A144)</f>
        <v>0</v>
      </c>
    </row>
    <row r="148" spans="1:1">
      <c r="A148" s="13">
        <f>IF(INPUT_SELECTOR="T",dayTest!A145,day!A145)</f>
        <v>0</v>
      </c>
    </row>
    <row r="149" spans="1:1">
      <c r="A149" s="13">
        <f>IF(INPUT_SELECTOR="T",dayTest!A146,day!A146)</f>
        <v>0</v>
      </c>
    </row>
    <row r="150" spans="1:1">
      <c r="A150" s="13">
        <f>IF(INPUT_SELECTOR="T",dayTest!A147,day!A147)</f>
        <v>0</v>
      </c>
    </row>
    <row r="151" spans="1:1">
      <c r="A151" s="13">
        <f>IF(INPUT_SELECTOR="T",dayTest!A148,day!A148)</f>
        <v>0</v>
      </c>
    </row>
    <row r="152" spans="1:1">
      <c r="A152" s="13">
        <f>IF(INPUT_SELECTOR="T",dayTest!A149,day!A149)</f>
        <v>0</v>
      </c>
    </row>
    <row r="153" spans="1:1">
      <c r="A153" s="13">
        <f>IF(INPUT_SELECTOR="T",dayTest!A150,day!A150)</f>
        <v>0</v>
      </c>
    </row>
    <row r="154" spans="1:1">
      <c r="A154" s="13">
        <f>IF(INPUT_SELECTOR="T",dayTest!A151,day!A151)</f>
        <v>0</v>
      </c>
    </row>
    <row r="155" spans="1:1">
      <c r="A155" s="13">
        <f>IF(INPUT_SELECTOR="T",dayTest!A152,day!A152)</f>
        <v>0</v>
      </c>
    </row>
    <row r="156" spans="1:1">
      <c r="A156" s="13">
        <f>IF(INPUT_SELECTOR="T",dayTest!A153,day!A153)</f>
        <v>0</v>
      </c>
    </row>
    <row r="157" spans="1:1">
      <c r="A157" s="13">
        <f>IF(INPUT_SELECTOR="T",dayTest!A154,day!A154)</f>
        <v>0</v>
      </c>
    </row>
    <row r="158" spans="1:1">
      <c r="A158" s="13">
        <f>IF(INPUT_SELECTOR="T",dayTest!A155,day!A155)</f>
        <v>0</v>
      </c>
    </row>
    <row r="159" spans="1:1">
      <c r="A159" s="13">
        <f>IF(INPUT_SELECTOR="T",dayTest!A156,day!A156)</f>
        <v>0</v>
      </c>
    </row>
    <row r="160" spans="1:1">
      <c r="A160" s="13">
        <f>IF(INPUT_SELECTOR="T",dayTest!A157,day!A157)</f>
        <v>0</v>
      </c>
    </row>
    <row r="161" spans="1:1">
      <c r="A161" s="13">
        <f>IF(INPUT_SELECTOR="T",dayTest!A158,day!A158)</f>
        <v>0</v>
      </c>
    </row>
    <row r="162" spans="1:1">
      <c r="A162" s="13">
        <f>IF(INPUT_SELECTOR="T",dayTest!A159,day!A159)</f>
        <v>0</v>
      </c>
    </row>
    <row r="163" spans="1:1">
      <c r="A163" s="13">
        <f>IF(INPUT_SELECTOR="T",dayTest!A160,day!A160)</f>
        <v>0</v>
      </c>
    </row>
    <row r="164" spans="1:1">
      <c r="A164" s="13">
        <f>IF(INPUT_SELECTOR="T",dayTest!A161,day!A161)</f>
        <v>0</v>
      </c>
    </row>
    <row r="165" spans="1:1">
      <c r="A165" s="13">
        <f>IF(INPUT_SELECTOR="T",dayTest!A162,day!A162)</f>
        <v>0</v>
      </c>
    </row>
    <row r="166" spans="1:1">
      <c r="A166" s="13">
        <f>IF(INPUT_SELECTOR="T",dayTest!A163,day!A163)</f>
        <v>0</v>
      </c>
    </row>
    <row r="167" spans="1:1">
      <c r="A167" s="13">
        <f>IF(INPUT_SELECTOR="T",dayTest!A164,day!A164)</f>
        <v>0</v>
      </c>
    </row>
    <row r="168" spans="1:1">
      <c r="A168" s="13">
        <f>IF(INPUT_SELECTOR="T",dayTest!A165,day!A165)</f>
        <v>0</v>
      </c>
    </row>
    <row r="169" spans="1:1">
      <c r="A169" s="13">
        <f>IF(INPUT_SELECTOR="T",dayTest!A166,day!A166)</f>
        <v>0</v>
      </c>
    </row>
    <row r="170" spans="1:1">
      <c r="A170" s="13">
        <f>IF(INPUT_SELECTOR="T",dayTest!A167,day!A167)</f>
        <v>0</v>
      </c>
    </row>
    <row r="171" spans="1:1">
      <c r="A171" s="13">
        <f>IF(INPUT_SELECTOR="T",dayTest!A168,day!A168)</f>
        <v>0</v>
      </c>
    </row>
    <row r="172" spans="1:1">
      <c r="A172" s="13">
        <f>IF(INPUT_SELECTOR="T",dayTest!A169,day!A169)</f>
        <v>0</v>
      </c>
    </row>
    <row r="173" spans="1:1">
      <c r="A173" s="13">
        <f>IF(INPUT_SELECTOR="T",dayTest!A170,day!A170)</f>
        <v>0</v>
      </c>
    </row>
    <row r="174" spans="1:1">
      <c r="A174" s="13">
        <f>IF(INPUT_SELECTOR="T",dayTest!A171,day!A171)</f>
        <v>0</v>
      </c>
    </row>
    <row r="175" spans="1:1">
      <c r="A175" s="13">
        <f>IF(INPUT_SELECTOR="T",dayTest!A172,day!A172)</f>
        <v>0</v>
      </c>
    </row>
    <row r="176" spans="1:1">
      <c r="A176" s="13">
        <f>IF(INPUT_SELECTOR="T",dayTest!A173,day!A173)</f>
        <v>0</v>
      </c>
    </row>
    <row r="177" spans="1:1">
      <c r="A177" s="13">
        <f>IF(INPUT_SELECTOR="T",dayTest!A174,day!A174)</f>
        <v>0</v>
      </c>
    </row>
    <row r="178" spans="1:1">
      <c r="A178" s="13">
        <f>IF(INPUT_SELECTOR="T",dayTest!A175,day!A175)</f>
        <v>0</v>
      </c>
    </row>
    <row r="179" spans="1:1">
      <c r="A179" s="13">
        <f>IF(INPUT_SELECTOR="T",dayTest!A176,day!A176)</f>
        <v>0</v>
      </c>
    </row>
    <row r="180" spans="1:1">
      <c r="A180" s="13">
        <f>IF(INPUT_SELECTOR="T",dayTest!A177,day!A177)</f>
        <v>0</v>
      </c>
    </row>
    <row r="181" spans="1:1">
      <c r="A181" s="13">
        <f>IF(INPUT_SELECTOR="T",dayTest!A178,day!A178)</f>
        <v>0</v>
      </c>
    </row>
    <row r="182" spans="1:1">
      <c r="A182" s="13">
        <f>IF(INPUT_SELECTOR="T",dayTest!A179,day!A179)</f>
        <v>0</v>
      </c>
    </row>
    <row r="183" spans="1:1">
      <c r="A183" s="13">
        <f>IF(INPUT_SELECTOR="T",dayTest!A180,day!A180)</f>
        <v>0</v>
      </c>
    </row>
    <row r="184" spans="1:1">
      <c r="A184" s="13">
        <f>IF(INPUT_SELECTOR="T",dayTest!A181,day!A181)</f>
        <v>0</v>
      </c>
    </row>
    <row r="185" spans="1:1">
      <c r="A185" s="13">
        <f>IF(INPUT_SELECTOR="T",dayTest!A182,day!A182)</f>
        <v>0</v>
      </c>
    </row>
    <row r="186" spans="1:1">
      <c r="A186" s="13">
        <f>IF(INPUT_SELECTOR="T",dayTest!A183,day!A183)</f>
        <v>0</v>
      </c>
    </row>
    <row r="187" spans="1:1">
      <c r="A187" s="13">
        <f>IF(INPUT_SELECTOR="T",dayTest!A184,day!A184)</f>
        <v>0</v>
      </c>
    </row>
    <row r="188" spans="1:1">
      <c r="A188" s="13">
        <f>IF(INPUT_SELECTOR="T",dayTest!A185,day!A185)</f>
        <v>0</v>
      </c>
    </row>
    <row r="189" spans="1:1">
      <c r="A189" s="13">
        <f>IF(INPUT_SELECTOR="T",dayTest!A186,day!A186)</f>
        <v>0</v>
      </c>
    </row>
    <row r="190" spans="1:1">
      <c r="A190" s="13">
        <f>IF(INPUT_SELECTOR="T",dayTest!A187,day!A187)</f>
        <v>0</v>
      </c>
    </row>
    <row r="191" spans="1:1">
      <c r="A191" s="13">
        <f>IF(INPUT_SELECTOR="T",dayTest!A188,day!A188)</f>
        <v>0</v>
      </c>
    </row>
    <row r="192" spans="1:1">
      <c r="A192" s="13">
        <f>IF(INPUT_SELECTOR="T",dayTest!A189,day!A189)</f>
        <v>0</v>
      </c>
    </row>
    <row r="193" spans="1:1">
      <c r="A193" s="13">
        <f>IF(INPUT_SELECTOR="T",dayTest!A190,day!A190)</f>
        <v>0</v>
      </c>
    </row>
    <row r="194" spans="1:1">
      <c r="A194" s="13">
        <f>IF(INPUT_SELECTOR="T",dayTest!A191,day!A191)</f>
        <v>0</v>
      </c>
    </row>
    <row r="195" spans="1:1">
      <c r="A195" s="13">
        <f>IF(INPUT_SELECTOR="T",dayTest!A192,day!A192)</f>
        <v>0</v>
      </c>
    </row>
    <row r="196" spans="1:1">
      <c r="A196" s="13">
        <f>IF(INPUT_SELECTOR="T",dayTest!A193,day!A193)</f>
        <v>0</v>
      </c>
    </row>
    <row r="197" spans="1:1">
      <c r="A197" s="13">
        <f>IF(INPUT_SELECTOR="T",dayTest!A194,day!A194)</f>
        <v>0</v>
      </c>
    </row>
    <row r="198" spans="1:1">
      <c r="A198" s="13">
        <f>IF(INPUT_SELECTOR="T",dayTest!A195,day!A195)</f>
        <v>0</v>
      </c>
    </row>
    <row r="199" spans="1:1">
      <c r="A199" s="13">
        <f>IF(INPUT_SELECTOR="T",dayTest!A196,day!A196)</f>
        <v>0</v>
      </c>
    </row>
    <row r="200" spans="1:1">
      <c r="A200" s="13">
        <f>IF(INPUT_SELECTOR="T",dayTest!A197,day!A197)</f>
        <v>0</v>
      </c>
    </row>
    <row r="201" spans="1:1">
      <c r="A201" s="13">
        <f>IF(INPUT_SELECTOR="T",dayTest!A198,day!A198)</f>
        <v>0</v>
      </c>
    </row>
    <row r="202" spans="1:1">
      <c r="A202" s="13">
        <f>IF(INPUT_SELECTOR="T",dayTest!A199,day!A199)</f>
        <v>0</v>
      </c>
    </row>
    <row r="203" spans="1:1">
      <c r="A203" s="13">
        <f>IF(INPUT_SELECTOR="T",dayTest!A200,day!A200)</f>
        <v>0</v>
      </c>
    </row>
    <row r="204" spans="1:1">
      <c r="A204" s="13">
        <f>IF(INPUT_SELECTOR="T",dayTest!A201,day!A201)</f>
        <v>0</v>
      </c>
    </row>
    <row r="205" spans="1:1">
      <c r="A205" s="13">
        <f>IF(INPUT_SELECTOR="T",dayTest!A202,day!A202)</f>
        <v>0</v>
      </c>
    </row>
    <row r="206" spans="1:1">
      <c r="A206" s="13">
        <f>IF(INPUT_SELECTOR="T",dayTest!A203,day!A203)</f>
        <v>0</v>
      </c>
    </row>
    <row r="207" spans="1:1">
      <c r="A207" s="13">
        <f>IF(INPUT_SELECTOR="T",dayTest!A204,day!A204)</f>
        <v>0</v>
      </c>
    </row>
    <row r="208" spans="1:1">
      <c r="A208" s="13">
        <f>IF(INPUT_SELECTOR="T",dayTest!A205,day!A205)</f>
        <v>0</v>
      </c>
    </row>
    <row r="209" spans="1:1">
      <c r="A209" s="13">
        <f>IF(INPUT_SELECTOR="T",dayTest!A206,day!A206)</f>
        <v>0</v>
      </c>
    </row>
    <row r="210" spans="1:1">
      <c r="A210" s="13">
        <f>IF(INPUT_SELECTOR="T",dayTest!A207,day!A207)</f>
        <v>0</v>
      </c>
    </row>
    <row r="211" spans="1:1">
      <c r="A211" s="13">
        <f>IF(INPUT_SELECTOR="T",dayTest!A208,day!A208)</f>
        <v>0</v>
      </c>
    </row>
    <row r="212" spans="1:1">
      <c r="A212" s="13">
        <f>IF(INPUT_SELECTOR="T",dayTest!A209,day!A209)</f>
        <v>0</v>
      </c>
    </row>
    <row r="213" spans="1:1">
      <c r="A213" s="13">
        <f>IF(INPUT_SELECTOR="T",dayTest!A210,day!A210)</f>
        <v>0</v>
      </c>
    </row>
    <row r="214" spans="1:1">
      <c r="A214" s="13">
        <f>IF(INPUT_SELECTOR="T",dayTest!A211,day!A211)</f>
        <v>0</v>
      </c>
    </row>
    <row r="215" spans="1:1">
      <c r="A215" s="13">
        <f>IF(INPUT_SELECTOR="T",dayTest!A212,day!A212)</f>
        <v>0</v>
      </c>
    </row>
    <row r="216" spans="1:1">
      <c r="A216" s="13">
        <f>IF(INPUT_SELECTOR="T",dayTest!A213,day!A213)</f>
        <v>0</v>
      </c>
    </row>
    <row r="217" spans="1:1">
      <c r="A217" s="13">
        <f>IF(INPUT_SELECTOR="T",dayTest!A214,day!A214)</f>
        <v>0</v>
      </c>
    </row>
    <row r="218" spans="1:1">
      <c r="A218" s="13">
        <f>IF(INPUT_SELECTOR="T",dayTest!A215,day!A215)</f>
        <v>0</v>
      </c>
    </row>
    <row r="219" spans="1:1">
      <c r="A219" s="13">
        <f>IF(INPUT_SELECTOR="T",dayTest!A216,day!A216)</f>
        <v>0</v>
      </c>
    </row>
    <row r="220" spans="1:1">
      <c r="A220" s="13">
        <f>IF(INPUT_SELECTOR="T",dayTest!A217,day!A217)</f>
        <v>0</v>
      </c>
    </row>
    <row r="221" spans="1:1">
      <c r="A221" s="13">
        <f>IF(INPUT_SELECTOR="T",dayTest!A218,day!A218)</f>
        <v>0</v>
      </c>
    </row>
    <row r="222" spans="1:1">
      <c r="A222" s="13">
        <f>IF(INPUT_SELECTOR="T",dayTest!A219,day!A219)</f>
        <v>0</v>
      </c>
    </row>
    <row r="223" spans="1:1">
      <c r="A223" s="13">
        <f>IF(INPUT_SELECTOR="T",dayTest!A220,day!A220)</f>
        <v>0</v>
      </c>
    </row>
    <row r="224" spans="1:1">
      <c r="A224" s="13">
        <f>IF(INPUT_SELECTOR="T",dayTest!A221,day!A221)</f>
        <v>0</v>
      </c>
    </row>
    <row r="225" spans="1:1">
      <c r="A225" s="13">
        <f>IF(INPUT_SELECTOR="T",dayTest!A222,day!A222)</f>
        <v>0</v>
      </c>
    </row>
    <row r="226" spans="1:1">
      <c r="A226" s="13">
        <f>IF(INPUT_SELECTOR="T",dayTest!A223,day!A223)</f>
        <v>0</v>
      </c>
    </row>
    <row r="227" spans="1:1">
      <c r="A227" s="13">
        <f>IF(INPUT_SELECTOR="T",dayTest!A224,day!A224)</f>
        <v>0</v>
      </c>
    </row>
    <row r="228" spans="1:1">
      <c r="A228" s="13">
        <f>IF(INPUT_SELECTOR="T",dayTest!A225,day!A225)</f>
        <v>0</v>
      </c>
    </row>
    <row r="229" spans="1:1">
      <c r="A229" s="13">
        <f>IF(INPUT_SELECTOR="T",dayTest!A226,day!A226)</f>
        <v>0</v>
      </c>
    </row>
    <row r="230" spans="1:1">
      <c r="A230" s="13">
        <f>IF(INPUT_SELECTOR="T",dayTest!A227,day!A227)</f>
        <v>0</v>
      </c>
    </row>
    <row r="231" spans="1:1">
      <c r="A231" s="13">
        <f>IF(INPUT_SELECTOR="T",dayTest!A228,day!A228)</f>
        <v>0</v>
      </c>
    </row>
    <row r="232" spans="1:1">
      <c r="A232" s="13">
        <f>IF(INPUT_SELECTOR="T",dayTest!A229,day!A229)</f>
        <v>0</v>
      </c>
    </row>
    <row r="233" spans="1:1">
      <c r="A233" s="13">
        <f>IF(INPUT_SELECTOR="T",dayTest!A230,day!A230)</f>
        <v>0</v>
      </c>
    </row>
    <row r="234" spans="1:1">
      <c r="A234" s="13">
        <f>IF(INPUT_SELECTOR="T",dayTest!A231,day!A231)</f>
        <v>0</v>
      </c>
    </row>
    <row r="235" spans="1:1">
      <c r="A235" s="13">
        <f>IF(INPUT_SELECTOR="T",dayTest!A232,day!A232)</f>
        <v>0</v>
      </c>
    </row>
    <row r="236" spans="1:1">
      <c r="A236" s="13">
        <f>IF(INPUT_SELECTOR="T",dayTest!A233,day!A233)</f>
        <v>0</v>
      </c>
    </row>
    <row r="237" spans="1:1">
      <c r="A237" s="13">
        <f>IF(INPUT_SELECTOR="T",dayTest!A234,day!A234)</f>
        <v>0</v>
      </c>
    </row>
    <row r="238" spans="1:1">
      <c r="A238" s="13">
        <f>IF(INPUT_SELECTOR="T",dayTest!A235,day!A235)</f>
        <v>0</v>
      </c>
    </row>
    <row r="239" spans="1:1">
      <c r="A239" s="13">
        <f>IF(INPUT_SELECTOR="T",dayTest!A236,day!A236)</f>
        <v>0</v>
      </c>
    </row>
    <row r="240" spans="1:1">
      <c r="A240" s="13">
        <f>IF(INPUT_SELECTOR="T",dayTest!A237,day!A237)</f>
        <v>0</v>
      </c>
    </row>
    <row r="241" spans="1:1">
      <c r="A241" s="13">
        <f>IF(INPUT_SELECTOR="T",dayTest!A238,day!A238)</f>
        <v>0</v>
      </c>
    </row>
    <row r="242" spans="1:1">
      <c r="A242" s="13">
        <f>IF(INPUT_SELECTOR="T",dayTest!A239,day!A239)</f>
        <v>0</v>
      </c>
    </row>
    <row r="243" spans="1:1">
      <c r="A243" s="13">
        <f>IF(INPUT_SELECTOR="T",dayTest!A240,day!A240)</f>
        <v>0</v>
      </c>
    </row>
    <row r="244" spans="1:1">
      <c r="A244" s="13">
        <f>IF(INPUT_SELECTOR="T",dayTest!A241,day!A241)</f>
        <v>0</v>
      </c>
    </row>
    <row r="245" spans="1:1">
      <c r="A245" s="13">
        <f>IF(INPUT_SELECTOR="T",dayTest!A242,day!A242)</f>
        <v>0</v>
      </c>
    </row>
    <row r="246" spans="1:1">
      <c r="A246" s="13">
        <f>IF(INPUT_SELECTOR="T",dayTest!A243,day!A243)</f>
        <v>0</v>
      </c>
    </row>
    <row r="247" spans="1:1">
      <c r="A247" s="13">
        <f>IF(INPUT_SELECTOR="T",dayTest!A244,day!A244)</f>
        <v>0</v>
      </c>
    </row>
    <row r="248" spans="1:1">
      <c r="A248" s="13">
        <f>IF(INPUT_SELECTOR="T",dayTest!A245,day!A245)</f>
        <v>0</v>
      </c>
    </row>
    <row r="249" spans="1:1">
      <c r="A249" s="13">
        <f>IF(INPUT_SELECTOR="T",dayTest!A246,day!A246)</f>
        <v>0</v>
      </c>
    </row>
    <row r="250" spans="1:1">
      <c r="A250" s="13">
        <f>IF(INPUT_SELECTOR="T",dayTest!A247,day!A247)</f>
        <v>0</v>
      </c>
    </row>
    <row r="251" spans="1:1">
      <c r="A251" s="13">
        <f>IF(INPUT_SELECTOR="T",dayTest!A248,day!A248)</f>
        <v>0</v>
      </c>
    </row>
    <row r="252" spans="1:1">
      <c r="A252" s="13">
        <f>IF(INPUT_SELECTOR="T",dayTest!A249,day!A249)</f>
        <v>0</v>
      </c>
    </row>
    <row r="253" spans="1:1">
      <c r="A253" s="13">
        <f>IF(INPUT_SELECTOR="T",dayTest!A250,day!A250)</f>
        <v>0</v>
      </c>
    </row>
    <row r="254" spans="1:1">
      <c r="A254" s="13">
        <f>IF(INPUT_SELECTOR="T",dayTest!A251,day!A251)</f>
        <v>0</v>
      </c>
    </row>
    <row r="255" spans="1:1">
      <c r="A255" s="13">
        <f>IF(INPUT_SELECTOR="T",dayTest!A252,day!A252)</f>
        <v>0</v>
      </c>
    </row>
    <row r="256" spans="1:1">
      <c r="A256" s="13">
        <f>IF(INPUT_SELECTOR="T",dayTest!A253,day!A253)</f>
        <v>0</v>
      </c>
    </row>
    <row r="257" spans="1:1">
      <c r="A257" s="13">
        <f>IF(INPUT_SELECTOR="T",dayTest!A254,day!A254)</f>
        <v>0</v>
      </c>
    </row>
    <row r="258" spans="1:1">
      <c r="A258" s="13">
        <f>IF(INPUT_SELECTOR="T",dayTest!A255,day!A255)</f>
        <v>0</v>
      </c>
    </row>
    <row r="259" spans="1:1">
      <c r="A259" s="13">
        <f>IF(INPUT_SELECTOR="T",dayTest!A256,day!A256)</f>
        <v>0</v>
      </c>
    </row>
    <row r="260" spans="1:1">
      <c r="A260" s="13">
        <f>IF(INPUT_SELECTOR="T",dayTest!A257,day!A257)</f>
        <v>0</v>
      </c>
    </row>
    <row r="261" spans="1:1">
      <c r="A261" s="13">
        <f>IF(INPUT_SELECTOR="T",dayTest!A258,day!A258)</f>
        <v>0</v>
      </c>
    </row>
    <row r="262" spans="1:1">
      <c r="A262" s="13">
        <f>IF(INPUT_SELECTOR="T",dayTest!A259,day!A259)</f>
        <v>0</v>
      </c>
    </row>
    <row r="263" spans="1:1">
      <c r="A263" s="13">
        <f>IF(INPUT_SELECTOR="T",dayTest!A260,day!A260)</f>
        <v>0</v>
      </c>
    </row>
    <row r="264" spans="1:1">
      <c r="A264" s="13">
        <f>IF(INPUT_SELECTOR="T",dayTest!A261,day!A261)</f>
        <v>0</v>
      </c>
    </row>
    <row r="265" spans="1:1">
      <c r="A265" s="13">
        <f>IF(INPUT_SELECTOR="T",dayTest!A262,day!A262)</f>
        <v>0</v>
      </c>
    </row>
    <row r="266" spans="1:1">
      <c r="A266" s="13">
        <f>IF(INPUT_SELECTOR="T",dayTest!A263,day!A263)</f>
        <v>0</v>
      </c>
    </row>
    <row r="267" spans="1:1">
      <c r="A267" s="13">
        <f>IF(INPUT_SELECTOR="T",dayTest!A264,day!A264)</f>
        <v>0</v>
      </c>
    </row>
    <row r="268" spans="1:1">
      <c r="A268" s="13">
        <f>IF(INPUT_SELECTOR="T",dayTest!A265,day!A265)</f>
        <v>0</v>
      </c>
    </row>
    <row r="269" spans="1:1">
      <c r="A269" s="13">
        <f>IF(INPUT_SELECTOR="T",dayTest!A266,day!A266)</f>
        <v>0</v>
      </c>
    </row>
    <row r="270" spans="1:1">
      <c r="A270" s="13">
        <f>IF(INPUT_SELECTOR="T",dayTest!A267,day!A267)</f>
        <v>0</v>
      </c>
    </row>
    <row r="271" spans="1:1">
      <c r="A271" s="13">
        <f>IF(INPUT_SELECTOR="T",dayTest!A268,day!A268)</f>
        <v>0</v>
      </c>
    </row>
    <row r="272" spans="1:1">
      <c r="A272" s="13">
        <f>IF(INPUT_SELECTOR="T",dayTest!A269,day!A269)</f>
        <v>0</v>
      </c>
    </row>
    <row r="273" spans="1:1">
      <c r="A273" s="13">
        <f>IF(INPUT_SELECTOR="T",dayTest!A270,day!A270)</f>
        <v>0</v>
      </c>
    </row>
    <row r="274" spans="1:1">
      <c r="A274" s="13">
        <f>IF(INPUT_SELECTOR="T",dayTest!A271,day!A271)</f>
        <v>0</v>
      </c>
    </row>
    <row r="275" spans="1:1">
      <c r="A275" s="13">
        <f>IF(INPUT_SELECTOR="T",dayTest!A272,day!A272)</f>
        <v>0</v>
      </c>
    </row>
    <row r="276" spans="1:1">
      <c r="A276" s="13">
        <f>IF(INPUT_SELECTOR="T",dayTest!A273,day!A273)</f>
        <v>0</v>
      </c>
    </row>
    <row r="277" spans="1:1">
      <c r="A277" s="13">
        <f>IF(INPUT_SELECTOR="T",dayTest!A274,day!A274)</f>
        <v>0</v>
      </c>
    </row>
    <row r="278" spans="1:1">
      <c r="A278" s="13">
        <f>IF(INPUT_SELECTOR="T",dayTest!A275,day!A275)</f>
        <v>0</v>
      </c>
    </row>
    <row r="279" spans="1:1">
      <c r="A279" s="13">
        <f>IF(INPUT_SELECTOR="T",dayTest!A276,day!A276)</f>
        <v>0</v>
      </c>
    </row>
    <row r="280" spans="1:1">
      <c r="A280" s="13">
        <f>IF(INPUT_SELECTOR="T",dayTest!A277,day!A277)</f>
        <v>0</v>
      </c>
    </row>
    <row r="281" spans="1:1">
      <c r="A281" s="13">
        <f>IF(INPUT_SELECTOR="T",dayTest!A278,day!A278)</f>
        <v>0</v>
      </c>
    </row>
    <row r="282" spans="1:1">
      <c r="A282" s="13">
        <f>IF(INPUT_SELECTOR="T",dayTest!A279,day!A279)</f>
        <v>0</v>
      </c>
    </row>
    <row r="283" spans="1:1">
      <c r="A283" s="13">
        <f>IF(INPUT_SELECTOR="T",dayTest!A280,day!A280)</f>
        <v>0</v>
      </c>
    </row>
    <row r="284" spans="1:1">
      <c r="A284" s="13">
        <f>IF(INPUT_SELECTOR="T",dayTest!A281,day!A281)</f>
        <v>0</v>
      </c>
    </row>
    <row r="285" spans="1:1">
      <c r="A285" s="13">
        <f>IF(INPUT_SELECTOR="T",dayTest!A282,day!A282)</f>
        <v>0</v>
      </c>
    </row>
    <row r="286" spans="1:1">
      <c r="A286" s="13">
        <f>IF(INPUT_SELECTOR="T",dayTest!A283,day!A283)</f>
        <v>0</v>
      </c>
    </row>
    <row r="287" spans="1:1">
      <c r="A287" s="13">
        <f>IF(INPUT_SELECTOR="T",dayTest!A284,day!A284)</f>
        <v>0</v>
      </c>
    </row>
    <row r="288" spans="1:1">
      <c r="A288" s="13">
        <f>IF(INPUT_SELECTOR="T",dayTest!A285,day!A285)</f>
        <v>0</v>
      </c>
    </row>
    <row r="289" spans="1:1">
      <c r="A289" s="13">
        <f>IF(INPUT_SELECTOR="T",dayTest!A286,day!A286)</f>
        <v>0</v>
      </c>
    </row>
    <row r="290" spans="1:1">
      <c r="A290" s="13">
        <f>IF(INPUT_SELECTOR="T",dayTest!A287,day!A287)</f>
        <v>0</v>
      </c>
    </row>
    <row r="291" spans="1:1">
      <c r="A291" s="13">
        <f>IF(INPUT_SELECTOR="T",dayTest!A288,day!A288)</f>
        <v>0</v>
      </c>
    </row>
    <row r="292" spans="1:1">
      <c r="A292" s="13">
        <f>IF(INPUT_SELECTOR="T",dayTest!A289,day!A289)</f>
        <v>0</v>
      </c>
    </row>
    <row r="293" spans="1:1">
      <c r="A293" s="13">
        <f>IF(INPUT_SELECTOR="T",dayTest!A290,day!A290)</f>
        <v>0</v>
      </c>
    </row>
    <row r="294" spans="1:1">
      <c r="A294" s="13">
        <f>IF(INPUT_SELECTOR="T",dayTest!A291,day!A291)</f>
        <v>0</v>
      </c>
    </row>
    <row r="295" spans="1:1">
      <c r="A295" s="13">
        <f>IF(INPUT_SELECTOR="T",dayTest!A292,day!A292)</f>
        <v>0</v>
      </c>
    </row>
    <row r="296" spans="1:1">
      <c r="A296" s="13">
        <f>IF(INPUT_SELECTOR="T",dayTest!A293,day!A293)</f>
        <v>0</v>
      </c>
    </row>
    <row r="297" spans="1:1">
      <c r="A297" s="13">
        <f>IF(INPUT_SELECTOR="T",dayTest!A294,day!A294)</f>
        <v>0</v>
      </c>
    </row>
    <row r="298" spans="1:1">
      <c r="A298" s="13">
        <f>IF(INPUT_SELECTOR="T",dayTest!A295,day!A295)</f>
        <v>0</v>
      </c>
    </row>
    <row r="299" spans="1:1">
      <c r="A299" s="13">
        <f>IF(INPUT_SELECTOR="T",dayTest!A296,day!A296)</f>
        <v>0</v>
      </c>
    </row>
    <row r="300" spans="1:1">
      <c r="A300" s="13">
        <f>IF(INPUT_SELECTOR="T",dayTest!A297,day!A297)</f>
        <v>0</v>
      </c>
    </row>
    <row r="301" spans="1:1">
      <c r="A301" s="13">
        <f>IF(INPUT_SELECTOR="T",dayTest!A298,day!A298)</f>
        <v>0</v>
      </c>
    </row>
    <row r="302" spans="1:1">
      <c r="A302" s="13">
        <f>IF(INPUT_SELECTOR="T",dayTest!A299,day!A299)</f>
        <v>0</v>
      </c>
    </row>
    <row r="303" spans="1:1">
      <c r="A303" s="13">
        <f>IF(INPUT_SELECTOR="T",dayTest!A300,day!A300)</f>
        <v>0</v>
      </c>
    </row>
    <row r="304" spans="1:1">
      <c r="A304" s="13">
        <f>IF(INPUT_SELECTOR="T",dayTest!A301,day!A301)</f>
        <v>0</v>
      </c>
    </row>
    <row r="305" spans="1:1">
      <c r="A305" s="13">
        <f>IF(INPUT_SELECTOR="T",dayTest!A302,day!A302)</f>
        <v>0</v>
      </c>
    </row>
    <row r="306" spans="1:1">
      <c r="A306" s="13">
        <f>IF(INPUT_SELECTOR="T",dayTest!A303,day!A303)</f>
        <v>0</v>
      </c>
    </row>
    <row r="307" spans="1:1">
      <c r="A307" s="13">
        <f>IF(INPUT_SELECTOR="T",dayTest!A304,day!A304)</f>
        <v>0</v>
      </c>
    </row>
    <row r="308" spans="1:1">
      <c r="A308" s="13">
        <f>IF(INPUT_SELECTOR="T",dayTest!A305,day!A305)</f>
        <v>0</v>
      </c>
    </row>
    <row r="309" spans="1:1">
      <c r="A309" s="13">
        <f>IF(INPUT_SELECTOR="T",dayTest!A306,day!A306)</f>
        <v>0</v>
      </c>
    </row>
    <row r="310" spans="1:1">
      <c r="A310" s="13">
        <f>IF(INPUT_SELECTOR="T",dayTest!A307,day!A307)</f>
        <v>0</v>
      </c>
    </row>
    <row r="311" spans="1:1">
      <c r="A311" s="13">
        <f>IF(INPUT_SELECTOR="T",dayTest!A308,day!A308)</f>
        <v>0</v>
      </c>
    </row>
    <row r="312" spans="1:1">
      <c r="A312" s="13">
        <f>IF(INPUT_SELECTOR="T",dayTest!A309,day!A309)</f>
        <v>0</v>
      </c>
    </row>
    <row r="313" spans="1:1">
      <c r="A313" s="13">
        <f>IF(INPUT_SELECTOR="T",dayTest!A310,day!A310)</f>
        <v>0</v>
      </c>
    </row>
    <row r="314" spans="1:1">
      <c r="A314" s="13">
        <f>IF(INPUT_SELECTOR="T",dayTest!A311,day!A311)</f>
        <v>0</v>
      </c>
    </row>
    <row r="315" spans="1:1">
      <c r="A315" s="13">
        <f>IF(INPUT_SELECTOR="T",dayTest!A312,day!A312)</f>
        <v>0</v>
      </c>
    </row>
    <row r="316" spans="1:1">
      <c r="A316" s="13">
        <f>IF(INPUT_SELECTOR="T",dayTest!A313,day!A313)</f>
        <v>0</v>
      </c>
    </row>
    <row r="317" spans="1:1">
      <c r="A317" s="13">
        <f>IF(INPUT_SELECTOR="T",dayTest!A314,day!A314)</f>
        <v>0</v>
      </c>
    </row>
    <row r="318" spans="1:1">
      <c r="A318" s="13">
        <f>IF(INPUT_SELECTOR="T",dayTest!A315,day!A315)</f>
        <v>0</v>
      </c>
    </row>
    <row r="319" spans="1:1">
      <c r="A319" s="13">
        <f>IF(INPUT_SELECTOR="T",dayTest!A316,day!A316)</f>
        <v>0</v>
      </c>
    </row>
    <row r="320" spans="1:1">
      <c r="A320" s="13">
        <f>IF(INPUT_SELECTOR="T",dayTest!A317,day!A317)</f>
        <v>0</v>
      </c>
    </row>
    <row r="321" spans="1:1">
      <c r="A321" s="13">
        <f>IF(INPUT_SELECTOR="T",dayTest!A318,day!A318)</f>
        <v>0</v>
      </c>
    </row>
    <row r="322" spans="1:1">
      <c r="A322" s="13">
        <f>IF(INPUT_SELECTOR="T",dayTest!A319,day!A319)</f>
        <v>0</v>
      </c>
    </row>
    <row r="323" spans="1:1">
      <c r="A323" s="13">
        <f>IF(INPUT_SELECTOR="T",dayTest!A320,day!A320)</f>
        <v>0</v>
      </c>
    </row>
    <row r="324" spans="1:1">
      <c r="A324" s="13">
        <f>IF(INPUT_SELECTOR="T",dayTest!A321,day!A321)</f>
        <v>0</v>
      </c>
    </row>
    <row r="325" spans="1:1">
      <c r="A325" s="13">
        <f>IF(INPUT_SELECTOR="T",dayTest!A322,day!A322)</f>
        <v>0</v>
      </c>
    </row>
    <row r="326" spans="1:1">
      <c r="A326" s="13">
        <f>IF(INPUT_SELECTOR="T",dayTest!A323,day!A323)</f>
        <v>0</v>
      </c>
    </row>
    <row r="327" spans="1:1">
      <c r="A327" s="13">
        <f>IF(INPUT_SELECTOR="T",dayTest!A324,day!A324)</f>
        <v>0</v>
      </c>
    </row>
    <row r="328" spans="1:1">
      <c r="A328" s="13">
        <f>IF(INPUT_SELECTOR="T",dayTest!A325,day!A325)</f>
        <v>0</v>
      </c>
    </row>
    <row r="329" spans="1:1">
      <c r="A329" s="13">
        <f>IF(INPUT_SELECTOR="T",dayTest!A326,day!A326)</f>
        <v>0</v>
      </c>
    </row>
    <row r="330" spans="1:1">
      <c r="A330" s="13">
        <f>IF(INPUT_SELECTOR="T",dayTest!A327,day!A327)</f>
        <v>0</v>
      </c>
    </row>
    <row r="331" spans="1:1">
      <c r="A331" s="13">
        <f>IF(INPUT_SELECTOR="T",dayTest!A328,day!A328)</f>
        <v>0</v>
      </c>
    </row>
    <row r="332" spans="1:1">
      <c r="A332" s="13">
        <f>IF(INPUT_SELECTOR="T",dayTest!A329,day!A329)</f>
        <v>0</v>
      </c>
    </row>
    <row r="333" spans="1:1">
      <c r="A333" s="13">
        <f>IF(INPUT_SELECTOR="T",dayTest!A330,day!A330)</f>
        <v>0</v>
      </c>
    </row>
    <row r="334" spans="1:1">
      <c r="A334" s="13">
        <f>IF(INPUT_SELECTOR="T",dayTest!A331,day!A331)</f>
        <v>0</v>
      </c>
    </row>
    <row r="335" spans="1:1">
      <c r="A335" s="13">
        <f>IF(INPUT_SELECTOR="T",dayTest!A332,day!A332)</f>
        <v>0</v>
      </c>
    </row>
    <row r="336" spans="1:1">
      <c r="A336" s="13">
        <f>IF(INPUT_SELECTOR="T",dayTest!A333,day!A333)</f>
        <v>0</v>
      </c>
    </row>
    <row r="337" spans="1:1">
      <c r="A337" s="13">
        <f>IF(INPUT_SELECTOR="T",dayTest!A334,day!A334)</f>
        <v>0</v>
      </c>
    </row>
    <row r="338" spans="1:1">
      <c r="A338" s="13">
        <f>IF(INPUT_SELECTOR="T",dayTest!A335,day!A335)</f>
        <v>0</v>
      </c>
    </row>
    <row r="339" spans="1:1">
      <c r="A339" s="13">
        <f>IF(INPUT_SELECTOR="T",dayTest!A336,day!A336)</f>
        <v>0</v>
      </c>
    </row>
    <row r="340" spans="1:1">
      <c r="A340" s="13">
        <f>IF(INPUT_SELECTOR="T",dayTest!A337,day!A337)</f>
        <v>0</v>
      </c>
    </row>
    <row r="341" spans="1:1">
      <c r="A341" s="13">
        <f>IF(INPUT_SELECTOR="T",dayTest!A338,day!A338)</f>
        <v>0</v>
      </c>
    </row>
    <row r="342" spans="1:1">
      <c r="A342" s="13">
        <f>IF(INPUT_SELECTOR="T",dayTest!A339,day!A339)</f>
        <v>0</v>
      </c>
    </row>
    <row r="343" spans="1:1">
      <c r="A343" s="13">
        <f>IF(INPUT_SELECTOR="T",dayTest!A340,day!A340)</f>
        <v>0</v>
      </c>
    </row>
    <row r="344" spans="1:1">
      <c r="A344" s="13">
        <f>IF(INPUT_SELECTOR="T",dayTest!A341,day!A341)</f>
        <v>0</v>
      </c>
    </row>
    <row r="345" spans="1:1">
      <c r="A345" s="13">
        <f>IF(INPUT_SELECTOR="T",dayTest!A342,day!A342)</f>
        <v>0</v>
      </c>
    </row>
    <row r="346" spans="1:1">
      <c r="A346" s="13">
        <f>IF(INPUT_SELECTOR="T",dayTest!A343,day!A343)</f>
        <v>0</v>
      </c>
    </row>
    <row r="347" spans="1:1">
      <c r="A347" s="13">
        <f>IF(INPUT_SELECTOR="T",dayTest!A344,day!A344)</f>
        <v>0</v>
      </c>
    </row>
    <row r="348" spans="1:1">
      <c r="A348" s="13">
        <f>IF(INPUT_SELECTOR="T",dayTest!A345,day!A345)</f>
        <v>0</v>
      </c>
    </row>
    <row r="349" spans="1:1">
      <c r="A349" s="13">
        <f>IF(INPUT_SELECTOR="T",dayTest!A346,day!A346)</f>
        <v>0</v>
      </c>
    </row>
    <row r="350" spans="1:1">
      <c r="A350" s="13">
        <f>IF(INPUT_SELECTOR="T",dayTest!A347,day!A347)</f>
        <v>0</v>
      </c>
    </row>
    <row r="351" spans="1:1">
      <c r="A351" s="13">
        <f>IF(INPUT_SELECTOR="T",dayTest!A348,day!A348)</f>
        <v>0</v>
      </c>
    </row>
    <row r="352" spans="1:1">
      <c r="A352" s="13">
        <f>IF(INPUT_SELECTOR="T",dayTest!A349,day!A349)</f>
        <v>0</v>
      </c>
    </row>
    <row r="353" spans="1:1">
      <c r="A353" s="13">
        <f>IF(INPUT_SELECTOR="T",dayTest!A350,day!A350)</f>
        <v>0</v>
      </c>
    </row>
    <row r="354" spans="1:1">
      <c r="A354" s="13">
        <f>IF(INPUT_SELECTOR="T",dayTest!A351,day!A351)</f>
        <v>0</v>
      </c>
    </row>
    <row r="355" spans="1:1">
      <c r="A355" s="13">
        <f>IF(INPUT_SELECTOR="T",dayTest!A352,day!A352)</f>
        <v>0</v>
      </c>
    </row>
    <row r="356" spans="1:1">
      <c r="A356" s="13">
        <f>IF(INPUT_SELECTOR="T",dayTest!A353,day!A353)</f>
        <v>0</v>
      </c>
    </row>
    <row r="357" spans="1:1">
      <c r="A357" s="13">
        <f>IF(INPUT_SELECTOR="T",dayTest!A354,day!A354)</f>
        <v>0</v>
      </c>
    </row>
    <row r="358" spans="1:1">
      <c r="A358" s="13">
        <f>IF(INPUT_SELECTOR="T",dayTest!A355,day!A355)</f>
        <v>0</v>
      </c>
    </row>
    <row r="359" spans="1:1">
      <c r="A359" s="13">
        <f>IF(INPUT_SELECTOR="T",dayTest!A356,day!A356)</f>
        <v>0</v>
      </c>
    </row>
    <row r="360" spans="1:1">
      <c r="A360" s="13">
        <f>IF(INPUT_SELECTOR="T",dayTest!A357,day!A357)</f>
        <v>0</v>
      </c>
    </row>
    <row r="361" spans="1:1">
      <c r="A361" s="13">
        <f>IF(INPUT_SELECTOR="T",dayTest!A358,day!A358)</f>
        <v>0</v>
      </c>
    </row>
    <row r="362" spans="1:1">
      <c r="A362" s="13">
        <f>IF(INPUT_SELECTOR="T",dayTest!A359,day!A359)</f>
        <v>0</v>
      </c>
    </row>
    <row r="363" spans="1:1">
      <c r="A363" s="13">
        <f>IF(INPUT_SELECTOR="T",dayTest!A360,day!A360)</f>
        <v>0</v>
      </c>
    </row>
    <row r="364" spans="1:1">
      <c r="A364" s="13">
        <f>IF(INPUT_SELECTOR="T",dayTest!A361,day!A361)</f>
        <v>0</v>
      </c>
    </row>
    <row r="365" spans="1:1">
      <c r="A365" s="13">
        <f>IF(INPUT_SELECTOR="T",dayTest!A362,day!A362)</f>
        <v>0</v>
      </c>
    </row>
    <row r="366" spans="1:1">
      <c r="A366" s="13">
        <f>IF(INPUT_SELECTOR="T",dayTest!A363,day!A363)</f>
        <v>0</v>
      </c>
    </row>
    <row r="367" spans="1:1">
      <c r="A367" s="13">
        <f>IF(INPUT_SELECTOR="T",dayTest!A364,day!A364)</f>
        <v>0</v>
      </c>
    </row>
    <row r="368" spans="1:1">
      <c r="A368" s="13">
        <f>IF(INPUT_SELECTOR="T",dayTest!A365,day!A365)</f>
        <v>0</v>
      </c>
    </row>
    <row r="369" spans="1:1">
      <c r="A369" s="13">
        <f>IF(INPUT_SELECTOR="T",dayTest!A366,day!A366)</f>
        <v>0</v>
      </c>
    </row>
    <row r="370" spans="1:1">
      <c r="A370" s="13">
        <f>IF(INPUT_SELECTOR="T",dayTest!A367,day!A367)</f>
        <v>0</v>
      </c>
    </row>
    <row r="371" spans="1:1">
      <c r="A371" s="13">
        <f>IF(INPUT_SELECTOR="T",dayTest!A368,day!A368)</f>
        <v>0</v>
      </c>
    </row>
    <row r="372" spans="1:1">
      <c r="A372" s="13">
        <f>IF(INPUT_SELECTOR="T",dayTest!A369,day!A369)</f>
        <v>0</v>
      </c>
    </row>
    <row r="373" spans="1:1">
      <c r="A373" s="13">
        <f>IF(INPUT_SELECTOR="T",dayTest!A370,day!A370)</f>
        <v>0</v>
      </c>
    </row>
    <row r="374" spans="1:1">
      <c r="A374" s="13">
        <f>IF(INPUT_SELECTOR="T",dayTest!A371,day!A371)</f>
        <v>0</v>
      </c>
    </row>
    <row r="375" spans="1:1">
      <c r="A375" s="13">
        <f>IF(INPUT_SELECTOR="T",dayTest!A372,day!A372)</f>
        <v>0</v>
      </c>
    </row>
    <row r="376" spans="1:1">
      <c r="A376" s="13">
        <f>IF(INPUT_SELECTOR="T",dayTest!A373,day!A373)</f>
        <v>0</v>
      </c>
    </row>
    <row r="377" spans="1:1">
      <c r="A377" s="13">
        <f>IF(INPUT_SELECTOR="T",dayTest!A374,day!A374)</f>
        <v>0</v>
      </c>
    </row>
    <row r="378" spans="1:1">
      <c r="A378" s="13">
        <f>IF(INPUT_SELECTOR="T",dayTest!A375,day!A375)</f>
        <v>0</v>
      </c>
    </row>
    <row r="379" spans="1:1">
      <c r="A379" s="13">
        <f>IF(INPUT_SELECTOR="T",dayTest!A376,day!A376)</f>
        <v>0</v>
      </c>
    </row>
    <row r="380" spans="1:1">
      <c r="A380" s="13">
        <f>IF(INPUT_SELECTOR="T",dayTest!A377,day!A377)</f>
        <v>0</v>
      </c>
    </row>
    <row r="381" spans="1:1">
      <c r="A381" s="13">
        <f>IF(INPUT_SELECTOR="T",dayTest!A378,day!A378)</f>
        <v>0</v>
      </c>
    </row>
    <row r="382" spans="1:1">
      <c r="A382" s="13">
        <f>IF(INPUT_SELECTOR="T",dayTest!A379,day!A379)</f>
        <v>0</v>
      </c>
    </row>
    <row r="383" spans="1:1">
      <c r="A383" s="13">
        <f>IF(INPUT_SELECTOR="T",dayTest!A380,day!A380)</f>
        <v>0</v>
      </c>
    </row>
    <row r="384" spans="1:1">
      <c r="A384" s="13">
        <f>IF(INPUT_SELECTOR="T",dayTest!A381,day!A381)</f>
        <v>0</v>
      </c>
    </row>
    <row r="385" spans="1:1">
      <c r="A385" s="13">
        <f>IF(INPUT_SELECTOR="T",dayTest!A382,day!A382)</f>
        <v>0</v>
      </c>
    </row>
    <row r="386" spans="1:1">
      <c r="A386" s="13">
        <f>IF(INPUT_SELECTOR="T",dayTest!A383,day!A383)</f>
        <v>0</v>
      </c>
    </row>
    <row r="387" spans="1:1">
      <c r="A387" s="13">
        <f>IF(INPUT_SELECTOR="T",dayTest!A384,day!A384)</f>
        <v>0</v>
      </c>
    </row>
    <row r="388" spans="1:1">
      <c r="A388" s="13">
        <f>IF(INPUT_SELECTOR="T",dayTest!A385,day!A385)</f>
        <v>0</v>
      </c>
    </row>
    <row r="389" spans="1:1">
      <c r="A389" s="13">
        <f>IF(INPUT_SELECTOR="T",dayTest!A386,day!A386)</f>
        <v>0</v>
      </c>
    </row>
    <row r="390" spans="1:1">
      <c r="A390" s="13">
        <f>IF(INPUT_SELECTOR="T",dayTest!A387,day!A387)</f>
        <v>0</v>
      </c>
    </row>
    <row r="391" spans="1:1">
      <c r="A391" s="13">
        <f>IF(INPUT_SELECTOR="T",dayTest!A388,day!A388)</f>
        <v>0</v>
      </c>
    </row>
    <row r="392" spans="1:1">
      <c r="A392" s="13">
        <f>IF(INPUT_SELECTOR="T",dayTest!A389,day!A389)</f>
        <v>0</v>
      </c>
    </row>
    <row r="393" spans="1:1">
      <c r="A393" s="13">
        <f>IF(INPUT_SELECTOR="T",dayTest!A390,day!A390)</f>
        <v>0</v>
      </c>
    </row>
    <row r="394" spans="1:1">
      <c r="A394" s="13">
        <f>IF(INPUT_SELECTOR="T",dayTest!A391,day!A391)</f>
        <v>0</v>
      </c>
    </row>
    <row r="395" spans="1:1">
      <c r="A395" s="13">
        <f>IF(INPUT_SELECTOR="T",dayTest!A392,day!A392)</f>
        <v>0</v>
      </c>
    </row>
    <row r="396" spans="1:1">
      <c r="A396" s="13">
        <f>IF(INPUT_SELECTOR="T",dayTest!A393,day!A393)</f>
        <v>0</v>
      </c>
    </row>
    <row r="397" spans="1:1">
      <c r="A397" s="13">
        <f>IF(INPUT_SELECTOR="T",dayTest!A394,day!A394)</f>
        <v>0</v>
      </c>
    </row>
    <row r="398" spans="1:1">
      <c r="A398" s="13">
        <f>IF(INPUT_SELECTOR="T",dayTest!A395,day!A395)</f>
        <v>0</v>
      </c>
    </row>
    <row r="399" spans="1:1">
      <c r="A399" s="13">
        <f>IF(INPUT_SELECTOR="T",dayTest!A396,day!A396)</f>
        <v>0</v>
      </c>
    </row>
    <row r="400" spans="1:1">
      <c r="A400" s="13">
        <f>IF(INPUT_SELECTOR="T",dayTest!A397,day!A397)</f>
        <v>0</v>
      </c>
    </row>
    <row r="401" spans="1:1">
      <c r="A401" s="13">
        <f>IF(INPUT_SELECTOR="T",dayTest!A398,day!A398)</f>
        <v>0</v>
      </c>
    </row>
    <row r="402" spans="1:1">
      <c r="A402" s="13">
        <f>IF(INPUT_SELECTOR="T",dayTest!A399,day!A399)</f>
        <v>0</v>
      </c>
    </row>
    <row r="403" spans="1:1">
      <c r="A403" s="13">
        <f>IF(INPUT_SELECTOR="T",dayTest!A400,day!A400)</f>
        <v>0</v>
      </c>
    </row>
    <row r="404" spans="1:1">
      <c r="A404" s="13">
        <f>IF(INPUT_SELECTOR="T",dayTest!A401,day!A401)</f>
        <v>0</v>
      </c>
    </row>
    <row r="405" spans="1:1">
      <c r="A405" s="13">
        <f>IF(INPUT_SELECTOR="T",dayTest!A402,day!A402)</f>
        <v>0</v>
      </c>
    </row>
    <row r="406" spans="1:1">
      <c r="A406" s="13">
        <f>IF(INPUT_SELECTOR="T",dayTest!A403,day!A403)</f>
        <v>0</v>
      </c>
    </row>
    <row r="407" spans="1:1">
      <c r="A407" s="13">
        <f>IF(INPUT_SELECTOR="T",dayTest!A404,day!A404)</f>
        <v>0</v>
      </c>
    </row>
    <row r="408" spans="1:1">
      <c r="A408" s="13">
        <f>IF(INPUT_SELECTOR="T",dayTest!A405,day!A405)</f>
        <v>0</v>
      </c>
    </row>
    <row r="409" spans="1:1">
      <c r="A409" s="13">
        <f>IF(INPUT_SELECTOR="T",dayTest!A406,day!A406)</f>
        <v>0</v>
      </c>
    </row>
    <row r="410" spans="1:1">
      <c r="A410" s="13">
        <f>IF(INPUT_SELECTOR="T",dayTest!A407,day!A407)</f>
        <v>0</v>
      </c>
    </row>
    <row r="411" spans="1:1">
      <c r="A411" s="13">
        <f>IF(INPUT_SELECTOR="T",dayTest!A408,day!A408)</f>
        <v>0</v>
      </c>
    </row>
    <row r="412" spans="1:1">
      <c r="A412" s="13">
        <f>IF(INPUT_SELECTOR="T",dayTest!A409,day!A409)</f>
        <v>0</v>
      </c>
    </row>
    <row r="413" spans="1:1">
      <c r="A413" s="13">
        <f>IF(INPUT_SELECTOR="T",dayTest!A410,day!A410)</f>
        <v>0</v>
      </c>
    </row>
    <row r="414" spans="1:1">
      <c r="A414" s="13">
        <f>IF(INPUT_SELECTOR="T",dayTest!A411,day!A411)</f>
        <v>0</v>
      </c>
    </row>
    <row r="415" spans="1:1">
      <c r="A415" s="13">
        <f>IF(INPUT_SELECTOR="T",dayTest!A412,day!A412)</f>
        <v>0</v>
      </c>
    </row>
    <row r="416" spans="1:1">
      <c r="A416" s="13">
        <f>IF(INPUT_SELECTOR="T",dayTest!A413,day!A413)</f>
        <v>0</v>
      </c>
    </row>
    <row r="417" spans="1:1">
      <c r="A417" s="13">
        <f>IF(INPUT_SELECTOR="T",dayTest!A414,day!A414)</f>
        <v>0</v>
      </c>
    </row>
    <row r="418" spans="1:1">
      <c r="A418" s="13">
        <f>IF(INPUT_SELECTOR="T",dayTest!A415,day!A415)</f>
        <v>0</v>
      </c>
    </row>
    <row r="419" spans="1:1">
      <c r="A419" s="13">
        <f>IF(INPUT_SELECTOR="T",dayTest!A416,day!A416)</f>
        <v>0</v>
      </c>
    </row>
    <row r="420" spans="1:1">
      <c r="A420" s="13">
        <f>IF(INPUT_SELECTOR="T",dayTest!A417,day!A417)</f>
        <v>0</v>
      </c>
    </row>
    <row r="421" spans="1:1">
      <c r="A421" s="13">
        <f>IF(INPUT_SELECTOR="T",dayTest!A418,day!A418)</f>
        <v>0</v>
      </c>
    </row>
    <row r="422" spans="1:1">
      <c r="A422" s="13">
        <f>IF(INPUT_SELECTOR="T",dayTest!A419,day!A419)</f>
        <v>0</v>
      </c>
    </row>
    <row r="423" spans="1:1">
      <c r="A423" s="13">
        <f>IF(INPUT_SELECTOR="T",dayTest!A420,day!A420)</f>
        <v>0</v>
      </c>
    </row>
    <row r="424" spans="1:1">
      <c r="A424" s="13">
        <f>IF(INPUT_SELECTOR="T",dayTest!A421,day!A421)</f>
        <v>0</v>
      </c>
    </row>
    <row r="425" spans="1:1">
      <c r="A425" s="13">
        <f>IF(INPUT_SELECTOR="T",dayTest!A422,day!A422)</f>
        <v>0</v>
      </c>
    </row>
    <row r="426" spans="1:1">
      <c r="A426" s="13">
        <f>IF(INPUT_SELECTOR="T",dayTest!A423,day!A423)</f>
        <v>0</v>
      </c>
    </row>
    <row r="427" spans="1:1">
      <c r="A427" s="13">
        <f>IF(INPUT_SELECTOR="T",dayTest!A424,day!A424)</f>
        <v>0</v>
      </c>
    </row>
    <row r="428" spans="1:1">
      <c r="A428" s="13">
        <f>IF(INPUT_SELECTOR="T",dayTest!A425,day!A425)</f>
        <v>0</v>
      </c>
    </row>
    <row r="429" spans="1:1">
      <c r="A429" s="13">
        <f>IF(INPUT_SELECTOR="T",dayTest!A426,day!A426)</f>
        <v>0</v>
      </c>
    </row>
    <row r="430" spans="1:1">
      <c r="A430" s="13">
        <f>IF(INPUT_SELECTOR="T",dayTest!A427,day!A427)</f>
        <v>0</v>
      </c>
    </row>
    <row r="431" spans="1:1">
      <c r="A431" s="13">
        <f>IF(INPUT_SELECTOR="T",dayTest!A428,day!A428)</f>
        <v>0</v>
      </c>
    </row>
    <row r="432" spans="1:1">
      <c r="A432" s="13">
        <f>IF(INPUT_SELECTOR="T",dayTest!A429,day!A429)</f>
        <v>0</v>
      </c>
    </row>
    <row r="433" spans="1:1">
      <c r="A433" s="13">
        <f>IF(INPUT_SELECTOR="T",dayTest!A430,day!A430)</f>
        <v>0</v>
      </c>
    </row>
    <row r="434" spans="1:1">
      <c r="A434" s="13">
        <f>IF(INPUT_SELECTOR="T",dayTest!A431,day!A431)</f>
        <v>0</v>
      </c>
    </row>
    <row r="435" spans="1:1">
      <c r="A435" s="13">
        <f>IF(INPUT_SELECTOR="T",dayTest!A432,day!A432)</f>
        <v>0</v>
      </c>
    </row>
    <row r="436" spans="1:1">
      <c r="A436" s="13">
        <f>IF(INPUT_SELECTOR="T",dayTest!A433,day!A433)</f>
        <v>0</v>
      </c>
    </row>
    <row r="437" spans="1:1">
      <c r="A437" s="13">
        <f>IF(INPUT_SELECTOR="T",dayTest!A434,day!A434)</f>
        <v>0</v>
      </c>
    </row>
    <row r="438" spans="1:1">
      <c r="A438" s="13">
        <f>IF(INPUT_SELECTOR="T",dayTest!A435,day!A435)</f>
        <v>0</v>
      </c>
    </row>
    <row r="439" spans="1:1">
      <c r="A439" s="13">
        <f>IF(INPUT_SELECTOR="T",dayTest!A436,day!A436)</f>
        <v>0</v>
      </c>
    </row>
    <row r="440" spans="1:1">
      <c r="A440" s="13">
        <f>IF(INPUT_SELECTOR="T",dayTest!A437,day!A437)</f>
        <v>0</v>
      </c>
    </row>
    <row r="441" spans="1:1">
      <c r="A441" s="13">
        <f>IF(INPUT_SELECTOR="T",dayTest!A438,day!A438)</f>
        <v>0</v>
      </c>
    </row>
    <row r="442" spans="1:1">
      <c r="A442" s="13">
        <f>IF(INPUT_SELECTOR="T",dayTest!A439,day!A439)</f>
        <v>0</v>
      </c>
    </row>
    <row r="443" spans="1:1">
      <c r="A443" s="13">
        <f>IF(INPUT_SELECTOR="T",dayTest!A440,day!A440)</f>
        <v>0</v>
      </c>
    </row>
    <row r="444" spans="1:1">
      <c r="A444" s="13">
        <f>IF(INPUT_SELECTOR="T",dayTest!A441,day!A441)</f>
        <v>0</v>
      </c>
    </row>
    <row r="445" spans="1:1">
      <c r="A445" s="13">
        <f>IF(INPUT_SELECTOR="T",dayTest!A442,day!A442)</f>
        <v>0</v>
      </c>
    </row>
    <row r="446" spans="1:1">
      <c r="A446" s="13">
        <f>IF(INPUT_SELECTOR="T",dayTest!A443,day!A443)</f>
        <v>0</v>
      </c>
    </row>
    <row r="447" spans="1:1">
      <c r="A447" s="13">
        <f>IF(INPUT_SELECTOR="T",dayTest!A444,day!A444)</f>
        <v>0</v>
      </c>
    </row>
    <row r="448" spans="1:1">
      <c r="A448" s="13">
        <f>IF(INPUT_SELECTOR="T",dayTest!A445,day!A445)</f>
        <v>0</v>
      </c>
    </row>
    <row r="449" spans="1:1">
      <c r="A449" s="13">
        <f>IF(INPUT_SELECTOR="T",dayTest!A446,day!A446)</f>
        <v>0</v>
      </c>
    </row>
    <row r="450" spans="1:1">
      <c r="A450" s="13">
        <f>IF(INPUT_SELECTOR="T",dayTest!A447,day!A447)</f>
        <v>0</v>
      </c>
    </row>
    <row r="451" spans="1:1">
      <c r="A451" s="13">
        <f>IF(INPUT_SELECTOR="T",dayTest!A448,day!A448)</f>
        <v>0</v>
      </c>
    </row>
    <row r="452" spans="1:1">
      <c r="A452" s="13">
        <f>IF(INPUT_SELECTOR="T",dayTest!A449,day!A449)</f>
        <v>0</v>
      </c>
    </row>
    <row r="453" spans="1:1">
      <c r="A453" s="13">
        <f>IF(INPUT_SELECTOR="T",dayTest!A450,day!A450)</f>
        <v>0</v>
      </c>
    </row>
    <row r="454" spans="1:1">
      <c r="A454" s="13">
        <f>IF(INPUT_SELECTOR="T",dayTest!A451,day!A451)</f>
        <v>0</v>
      </c>
    </row>
    <row r="455" spans="1:1">
      <c r="A455" s="13">
        <f>IF(INPUT_SELECTOR="T",dayTest!A452,day!A452)</f>
        <v>0</v>
      </c>
    </row>
    <row r="456" spans="1:1">
      <c r="A456" s="13">
        <f>IF(INPUT_SELECTOR="T",dayTest!A453,day!A453)</f>
        <v>0</v>
      </c>
    </row>
    <row r="457" spans="1:1">
      <c r="A457" s="13">
        <f>IF(INPUT_SELECTOR="T",dayTest!A454,day!A454)</f>
        <v>0</v>
      </c>
    </row>
    <row r="458" spans="1:1">
      <c r="A458" s="13">
        <f>IF(INPUT_SELECTOR="T",dayTest!A455,day!A455)</f>
        <v>0</v>
      </c>
    </row>
    <row r="459" spans="1:1">
      <c r="A459" s="13">
        <f>IF(INPUT_SELECTOR="T",dayTest!A456,day!A456)</f>
        <v>0</v>
      </c>
    </row>
    <row r="460" spans="1:1">
      <c r="A460" s="13">
        <f>IF(INPUT_SELECTOR="T",dayTest!A457,day!A457)</f>
        <v>0</v>
      </c>
    </row>
    <row r="461" spans="1:1">
      <c r="A461" s="13">
        <f>IF(INPUT_SELECTOR="T",dayTest!A458,day!A458)</f>
        <v>0</v>
      </c>
    </row>
    <row r="462" spans="1:1">
      <c r="A462" s="13">
        <f>IF(INPUT_SELECTOR="T",dayTest!A459,day!A459)</f>
        <v>0</v>
      </c>
    </row>
    <row r="463" spans="1:1">
      <c r="A463" s="13">
        <f>IF(INPUT_SELECTOR="T",dayTest!A460,day!A460)</f>
        <v>0</v>
      </c>
    </row>
    <row r="464" spans="1:1">
      <c r="A464" s="13">
        <f>IF(INPUT_SELECTOR="T",dayTest!A461,day!A461)</f>
        <v>0</v>
      </c>
    </row>
    <row r="465" spans="1:1">
      <c r="A465" s="13">
        <f>IF(INPUT_SELECTOR="T",dayTest!A462,day!A462)</f>
        <v>0</v>
      </c>
    </row>
    <row r="466" spans="1:1">
      <c r="A466" s="13">
        <f>IF(INPUT_SELECTOR="T",dayTest!A463,day!A463)</f>
        <v>0</v>
      </c>
    </row>
    <row r="467" spans="1:1">
      <c r="A467" s="13">
        <f>IF(INPUT_SELECTOR="T",dayTest!A464,day!A464)</f>
        <v>0</v>
      </c>
    </row>
    <row r="468" spans="1:1">
      <c r="A468" s="13">
        <f>IF(INPUT_SELECTOR="T",dayTest!A465,day!A465)</f>
        <v>0</v>
      </c>
    </row>
    <row r="469" spans="1:1">
      <c r="A469" s="13">
        <f>IF(INPUT_SELECTOR="T",dayTest!A466,day!A466)</f>
        <v>0</v>
      </c>
    </row>
    <row r="470" spans="1:1">
      <c r="A470" s="13">
        <f>IF(INPUT_SELECTOR="T",dayTest!A467,day!A467)</f>
        <v>0</v>
      </c>
    </row>
    <row r="471" spans="1:1">
      <c r="A471" s="13">
        <f>IF(INPUT_SELECTOR="T",dayTest!A468,day!A468)</f>
        <v>0</v>
      </c>
    </row>
    <row r="472" spans="1:1">
      <c r="A472" s="13">
        <f>IF(INPUT_SELECTOR="T",dayTest!A469,day!A469)</f>
        <v>0</v>
      </c>
    </row>
    <row r="473" spans="1:1">
      <c r="A473" s="13">
        <f>IF(INPUT_SELECTOR="T",dayTest!A470,day!A470)</f>
        <v>0</v>
      </c>
    </row>
    <row r="474" spans="1:1">
      <c r="A474" s="13">
        <f>IF(INPUT_SELECTOR="T",dayTest!A471,day!A471)</f>
        <v>0</v>
      </c>
    </row>
    <row r="475" spans="1:1">
      <c r="A475" s="13">
        <f>IF(INPUT_SELECTOR="T",dayTest!A472,day!A472)</f>
        <v>0</v>
      </c>
    </row>
    <row r="476" spans="1:1">
      <c r="A476" s="13">
        <f>IF(INPUT_SELECTOR="T",dayTest!A473,day!A473)</f>
        <v>0</v>
      </c>
    </row>
    <row r="477" spans="1:1">
      <c r="A477" s="13">
        <f>IF(INPUT_SELECTOR="T",dayTest!A474,day!A474)</f>
        <v>0</v>
      </c>
    </row>
    <row r="478" spans="1:1">
      <c r="A478" s="13">
        <f>IF(INPUT_SELECTOR="T",dayTest!A475,day!A475)</f>
        <v>0</v>
      </c>
    </row>
    <row r="479" spans="1:1">
      <c r="A479" s="13">
        <f>IF(INPUT_SELECTOR="T",dayTest!A476,day!A476)</f>
        <v>0</v>
      </c>
    </row>
    <row r="480" spans="1:1">
      <c r="A480" s="13">
        <f>IF(INPUT_SELECTOR="T",dayTest!A477,day!A477)</f>
        <v>0</v>
      </c>
    </row>
    <row r="481" spans="1:1">
      <c r="A481" s="13">
        <f>IF(INPUT_SELECTOR="T",dayTest!A478,day!A478)</f>
        <v>0</v>
      </c>
    </row>
    <row r="482" spans="1:1">
      <c r="A482" s="13">
        <f>IF(INPUT_SELECTOR="T",dayTest!A479,day!A479)</f>
        <v>0</v>
      </c>
    </row>
    <row r="483" spans="1:1">
      <c r="A483" s="13">
        <f>IF(INPUT_SELECTOR="T",dayTest!A480,day!A480)</f>
        <v>0</v>
      </c>
    </row>
    <row r="484" spans="1:1">
      <c r="A484" s="13">
        <f>IF(INPUT_SELECTOR="T",dayTest!A481,day!A481)</f>
        <v>0</v>
      </c>
    </row>
    <row r="485" spans="1:1">
      <c r="A485" s="13">
        <f>IF(INPUT_SELECTOR="T",dayTest!A482,day!A482)</f>
        <v>0</v>
      </c>
    </row>
    <row r="486" spans="1:1">
      <c r="A486" s="13">
        <f>IF(INPUT_SELECTOR="T",dayTest!A483,day!A483)</f>
        <v>0</v>
      </c>
    </row>
    <row r="487" spans="1:1">
      <c r="A487" s="13">
        <f>IF(INPUT_SELECTOR="T",dayTest!A484,day!A484)</f>
        <v>0</v>
      </c>
    </row>
    <row r="488" spans="1:1">
      <c r="A488" s="13">
        <f>IF(INPUT_SELECTOR="T",dayTest!A485,day!A485)</f>
        <v>0</v>
      </c>
    </row>
    <row r="489" spans="1:1">
      <c r="A489" s="13">
        <f>IF(INPUT_SELECTOR="T",dayTest!A486,day!A486)</f>
        <v>0</v>
      </c>
    </row>
    <row r="490" spans="1:1">
      <c r="A490" s="13">
        <f>IF(INPUT_SELECTOR="T",dayTest!A487,day!A487)</f>
        <v>0</v>
      </c>
    </row>
    <row r="491" spans="1:1">
      <c r="A491" s="13">
        <f>IF(INPUT_SELECTOR="T",dayTest!A488,day!A488)</f>
        <v>0</v>
      </c>
    </row>
    <row r="492" spans="1:1">
      <c r="A492" s="13">
        <f>IF(INPUT_SELECTOR="T",dayTest!A489,day!A489)</f>
        <v>0</v>
      </c>
    </row>
    <row r="493" spans="1:1">
      <c r="A493" s="13">
        <f>IF(INPUT_SELECTOR="T",dayTest!A490,day!A490)</f>
        <v>0</v>
      </c>
    </row>
    <row r="494" spans="1:1">
      <c r="A494" s="13">
        <f>IF(INPUT_SELECTOR="T",dayTest!A491,day!A491)</f>
        <v>0</v>
      </c>
    </row>
    <row r="495" spans="1:1">
      <c r="A495" s="13">
        <f>IF(INPUT_SELECTOR="T",dayTest!A492,day!A492)</f>
        <v>0</v>
      </c>
    </row>
    <row r="496" spans="1:1">
      <c r="A496" s="13">
        <f>IF(INPUT_SELECTOR="T",dayTest!A493,day!A493)</f>
        <v>0</v>
      </c>
    </row>
    <row r="497" spans="1:1">
      <c r="A497" s="13">
        <f>IF(INPUT_SELECTOR="T",dayTest!A494,day!A494)</f>
        <v>0</v>
      </c>
    </row>
    <row r="498" spans="1:1">
      <c r="A498" s="13">
        <f>IF(INPUT_SELECTOR="T",dayTest!A495,day!A495)</f>
        <v>0</v>
      </c>
    </row>
    <row r="499" spans="1:1">
      <c r="A499" s="13">
        <f>IF(INPUT_SELECTOR="T",dayTest!A496,day!A496)</f>
        <v>0</v>
      </c>
    </row>
    <row r="500" spans="1:1">
      <c r="A500" s="13">
        <f>IF(INPUT_SELECTOR="T",dayTest!A497,day!A497)</f>
        <v>0</v>
      </c>
    </row>
    <row r="501" spans="1:1">
      <c r="A501" s="13">
        <f>IF(INPUT_SELECTOR="T",dayTest!A498,day!A498)</f>
        <v>0</v>
      </c>
    </row>
    <row r="502" spans="1:1">
      <c r="A502" s="13">
        <f>IF(INPUT_SELECTOR="T",dayTest!A499,day!A499)</f>
        <v>0</v>
      </c>
    </row>
    <row r="503" spans="1:1">
      <c r="A503" s="13">
        <f>IF(INPUT_SELECTOR="T",dayTest!A500,day!A500)</f>
        <v>0</v>
      </c>
    </row>
    <row r="504" spans="1:1">
      <c r="A504" s="13">
        <f>IF(INPUT_SELECTOR="T",dayTest!A501,day!A501)</f>
        <v>0</v>
      </c>
    </row>
    <row r="505" spans="1:1">
      <c r="A505" s="13">
        <f>IF(INPUT_SELECTOR="T",dayTest!A502,day!A502)</f>
        <v>0</v>
      </c>
    </row>
    <row r="506" spans="1:1">
      <c r="A506" s="13">
        <f>IF(INPUT_SELECTOR="T",dayTest!A503,day!A503)</f>
        <v>0</v>
      </c>
    </row>
    <row r="507" spans="1:1">
      <c r="A507" s="13">
        <f>IF(INPUT_SELECTOR="T",dayTest!A504,day!A504)</f>
        <v>0</v>
      </c>
    </row>
    <row r="508" spans="1:1">
      <c r="A508" s="13">
        <f>IF(INPUT_SELECTOR="T",dayTest!A505,day!A505)</f>
        <v>0</v>
      </c>
    </row>
    <row r="509" spans="1:1">
      <c r="A509" s="13">
        <f>IF(INPUT_SELECTOR="T",dayTest!A506,day!A506)</f>
        <v>0</v>
      </c>
    </row>
    <row r="510" spans="1:1">
      <c r="A510" s="13">
        <f>IF(INPUT_SELECTOR="T",dayTest!A507,day!A507)</f>
        <v>0</v>
      </c>
    </row>
    <row r="511" spans="1:1">
      <c r="A511" s="13">
        <f>IF(INPUT_SELECTOR="T",dayTest!A508,day!A508)</f>
        <v>0</v>
      </c>
    </row>
    <row r="512" spans="1:1">
      <c r="A512" s="13">
        <f>IF(INPUT_SELECTOR="T",dayTest!A509,day!A509)</f>
        <v>0</v>
      </c>
    </row>
    <row r="513" spans="1:1">
      <c r="A513" s="13">
        <f>IF(INPUT_SELECTOR="T",dayTest!A510,day!A510)</f>
        <v>0</v>
      </c>
    </row>
    <row r="514" spans="1:1">
      <c r="A514" s="13">
        <f>IF(INPUT_SELECTOR="T",dayTest!A511,day!A511)</f>
        <v>0</v>
      </c>
    </row>
    <row r="515" spans="1:1">
      <c r="A515" s="13">
        <f>IF(INPUT_SELECTOR="T",dayTest!A512,day!A512)</f>
        <v>0</v>
      </c>
    </row>
    <row r="516" spans="1:1">
      <c r="A516" s="13">
        <f>IF(INPUT_SELECTOR="T",dayTest!A513,day!A513)</f>
        <v>0</v>
      </c>
    </row>
    <row r="517" spans="1:1">
      <c r="A517" s="13">
        <f>IF(INPUT_SELECTOR="T",dayTest!A514,day!A514)</f>
        <v>0</v>
      </c>
    </row>
    <row r="518" spans="1:1">
      <c r="A518" s="13">
        <f>IF(INPUT_SELECTOR="T",dayTest!A515,day!A515)</f>
        <v>0</v>
      </c>
    </row>
    <row r="519" spans="1:1">
      <c r="A519" s="13">
        <f>IF(INPUT_SELECTOR="T",dayTest!A516,day!A516)</f>
        <v>0</v>
      </c>
    </row>
    <row r="520" spans="1:1">
      <c r="A520" s="13">
        <f>IF(INPUT_SELECTOR="T",dayTest!A517,day!A517)</f>
        <v>0</v>
      </c>
    </row>
    <row r="521" spans="1:1">
      <c r="A521" s="13">
        <f>IF(INPUT_SELECTOR="T",dayTest!A518,day!A518)</f>
        <v>0</v>
      </c>
    </row>
    <row r="522" spans="1:1">
      <c r="A522" s="13">
        <f>IF(INPUT_SELECTOR="T",dayTest!A519,day!A519)</f>
        <v>0</v>
      </c>
    </row>
    <row r="523" spans="1:1">
      <c r="A523" s="13">
        <f>IF(INPUT_SELECTOR="T",dayTest!A520,day!A520)</f>
        <v>0</v>
      </c>
    </row>
    <row r="524" spans="1:1">
      <c r="A524" s="13">
        <f>IF(INPUT_SELECTOR="T",dayTest!A521,day!A521)</f>
        <v>0</v>
      </c>
    </row>
    <row r="525" spans="1:1">
      <c r="A525" s="13">
        <f>IF(INPUT_SELECTOR="T",dayTest!A522,day!A522)</f>
        <v>0</v>
      </c>
    </row>
    <row r="526" spans="1:1">
      <c r="A526" s="13">
        <f>IF(INPUT_SELECTOR="T",dayTest!A523,day!A523)</f>
        <v>0</v>
      </c>
    </row>
    <row r="527" spans="1:1">
      <c r="A527" s="13">
        <f>IF(INPUT_SELECTOR="T",dayTest!A524,day!A524)</f>
        <v>0</v>
      </c>
    </row>
    <row r="528" spans="1:1">
      <c r="A528" s="13">
        <f>IF(INPUT_SELECTOR="T",dayTest!A525,day!A525)</f>
        <v>0</v>
      </c>
    </row>
    <row r="529" spans="1:1">
      <c r="A529" s="13">
        <f>IF(INPUT_SELECTOR="T",dayTest!A526,day!A526)</f>
        <v>0</v>
      </c>
    </row>
    <row r="530" spans="1:1">
      <c r="A530" s="13">
        <f>IF(INPUT_SELECTOR="T",dayTest!A527,day!A527)</f>
        <v>0</v>
      </c>
    </row>
    <row r="531" spans="1:1">
      <c r="A531" s="13">
        <f>IF(INPUT_SELECTOR="T",dayTest!A528,day!A528)</f>
        <v>0</v>
      </c>
    </row>
    <row r="532" spans="1:1">
      <c r="A532" s="13">
        <f>IF(INPUT_SELECTOR="T",dayTest!A529,day!A529)</f>
        <v>0</v>
      </c>
    </row>
    <row r="533" spans="1:1">
      <c r="A533" s="13">
        <f>IF(INPUT_SELECTOR="T",dayTest!A530,day!A530)</f>
        <v>0</v>
      </c>
    </row>
    <row r="534" spans="1:1">
      <c r="A534" s="13">
        <f>IF(INPUT_SELECTOR="T",dayTest!A531,day!A531)</f>
        <v>0</v>
      </c>
    </row>
    <row r="535" spans="1:1">
      <c r="A535" s="13">
        <f>IF(INPUT_SELECTOR="T",dayTest!A532,day!A532)</f>
        <v>0</v>
      </c>
    </row>
    <row r="536" spans="1:1">
      <c r="A536" s="13">
        <f>IF(INPUT_SELECTOR="T",dayTest!A533,day!A533)</f>
        <v>0</v>
      </c>
    </row>
    <row r="537" spans="1:1">
      <c r="A537" s="13">
        <f>IF(INPUT_SELECTOR="T",dayTest!A534,day!A534)</f>
        <v>0</v>
      </c>
    </row>
    <row r="538" spans="1:1">
      <c r="A538" s="13">
        <f>IF(INPUT_SELECTOR="T",dayTest!A535,day!A535)</f>
        <v>0</v>
      </c>
    </row>
    <row r="539" spans="1:1">
      <c r="A539" s="13">
        <f>IF(INPUT_SELECTOR="T",dayTest!A536,day!A536)</f>
        <v>0</v>
      </c>
    </row>
    <row r="540" spans="1:1">
      <c r="A540" s="13">
        <f>IF(INPUT_SELECTOR="T",dayTest!A537,day!A537)</f>
        <v>0</v>
      </c>
    </row>
    <row r="541" spans="1:1">
      <c r="A541" s="13">
        <f>IF(INPUT_SELECTOR="T",dayTest!A538,day!A538)</f>
        <v>0</v>
      </c>
    </row>
    <row r="542" spans="1:1">
      <c r="A542" s="13">
        <f>IF(INPUT_SELECTOR="T",dayTest!A539,day!A539)</f>
        <v>0</v>
      </c>
    </row>
    <row r="543" spans="1:1">
      <c r="A543" s="13">
        <f>IF(INPUT_SELECTOR="T",dayTest!A540,day!A540)</f>
        <v>0</v>
      </c>
    </row>
    <row r="544" spans="1:1">
      <c r="A544" s="13">
        <f>IF(INPUT_SELECTOR="T",dayTest!A541,day!A541)</f>
        <v>0</v>
      </c>
    </row>
    <row r="545" spans="1:1">
      <c r="A545" s="13">
        <f>IF(INPUT_SELECTOR="T",dayTest!A542,day!A542)</f>
        <v>0</v>
      </c>
    </row>
    <row r="546" spans="1:1">
      <c r="A546" s="13">
        <f>IF(INPUT_SELECTOR="T",dayTest!A543,day!A543)</f>
        <v>0</v>
      </c>
    </row>
    <row r="547" spans="1:1">
      <c r="A547" s="13">
        <f>IF(INPUT_SELECTOR="T",dayTest!A544,day!A544)</f>
        <v>0</v>
      </c>
    </row>
    <row r="548" spans="1:1">
      <c r="A548" s="13">
        <f>IF(INPUT_SELECTOR="T",dayTest!A545,day!A545)</f>
        <v>0</v>
      </c>
    </row>
    <row r="549" spans="1:1">
      <c r="A549" s="13">
        <f>IF(INPUT_SELECTOR="T",dayTest!A546,day!A546)</f>
        <v>0</v>
      </c>
    </row>
    <row r="550" spans="1:1">
      <c r="A550" s="13">
        <f>IF(INPUT_SELECTOR="T",dayTest!A547,day!A547)</f>
        <v>0</v>
      </c>
    </row>
    <row r="551" spans="1:1">
      <c r="A551" s="13">
        <f>IF(INPUT_SELECTOR="T",dayTest!A548,day!A548)</f>
        <v>0</v>
      </c>
    </row>
    <row r="552" spans="1:1">
      <c r="A552" s="13">
        <f>IF(INPUT_SELECTOR="T",dayTest!A549,day!A549)</f>
        <v>0</v>
      </c>
    </row>
    <row r="553" spans="1:1">
      <c r="A553" s="13">
        <f>IF(INPUT_SELECTOR="T",dayTest!A550,day!A550)</f>
        <v>0</v>
      </c>
    </row>
    <row r="554" spans="1:1">
      <c r="A554" s="13">
        <f>IF(INPUT_SELECTOR="T",dayTest!A551,day!A551)</f>
        <v>0</v>
      </c>
    </row>
    <row r="555" spans="1:1">
      <c r="A555" s="13">
        <f>IF(INPUT_SELECTOR="T",dayTest!A552,day!A552)</f>
        <v>0</v>
      </c>
    </row>
    <row r="556" spans="1:1">
      <c r="A556" s="13">
        <f>IF(INPUT_SELECTOR="T",dayTest!A553,day!A553)</f>
        <v>0</v>
      </c>
    </row>
    <row r="557" spans="1:1">
      <c r="A557" s="13">
        <f>IF(INPUT_SELECTOR="T",dayTest!A554,day!A554)</f>
        <v>0</v>
      </c>
    </row>
    <row r="558" spans="1:1">
      <c r="A558" s="13">
        <f>IF(INPUT_SELECTOR="T",dayTest!A555,day!A555)</f>
        <v>0</v>
      </c>
    </row>
    <row r="559" spans="1:1">
      <c r="A559" s="13">
        <f>IF(INPUT_SELECTOR="T",dayTest!A556,day!A556)</f>
        <v>0</v>
      </c>
    </row>
    <row r="560" spans="1:1">
      <c r="A560" s="13">
        <f>IF(INPUT_SELECTOR="T",dayTest!A557,day!A557)</f>
        <v>0</v>
      </c>
    </row>
    <row r="561" spans="1:1">
      <c r="A561" s="13">
        <f>IF(INPUT_SELECTOR="T",dayTest!A558,day!A558)</f>
        <v>0</v>
      </c>
    </row>
    <row r="562" spans="1:1">
      <c r="A562" s="13">
        <f>IF(INPUT_SELECTOR="T",dayTest!A559,day!A559)</f>
        <v>0</v>
      </c>
    </row>
    <row r="563" spans="1:1">
      <c r="A563" s="13">
        <f>IF(INPUT_SELECTOR="T",dayTest!A560,day!A560)</f>
        <v>0</v>
      </c>
    </row>
    <row r="564" spans="1:1">
      <c r="A564" s="13">
        <f>IF(INPUT_SELECTOR="T",dayTest!A561,day!A561)</f>
        <v>0</v>
      </c>
    </row>
    <row r="565" spans="1:1">
      <c r="A565" s="13">
        <f>IF(INPUT_SELECTOR="T",dayTest!A562,day!A562)</f>
        <v>0</v>
      </c>
    </row>
    <row r="566" spans="1:1">
      <c r="A566" s="13">
        <f>IF(INPUT_SELECTOR="T",dayTest!A563,day!A563)</f>
        <v>0</v>
      </c>
    </row>
    <row r="567" spans="1:1">
      <c r="A567" s="13">
        <f>IF(INPUT_SELECTOR="T",dayTest!A564,day!A564)</f>
        <v>0</v>
      </c>
    </row>
    <row r="568" spans="1:1">
      <c r="A568" s="13">
        <f>IF(INPUT_SELECTOR="T",dayTest!A565,day!A565)</f>
        <v>0</v>
      </c>
    </row>
    <row r="569" spans="1:1">
      <c r="A569" s="13">
        <f>IF(INPUT_SELECTOR="T",dayTest!A566,day!A566)</f>
        <v>0</v>
      </c>
    </row>
    <row r="570" spans="1:1">
      <c r="A570" s="13">
        <f>IF(INPUT_SELECTOR="T",dayTest!A567,day!A567)</f>
        <v>0</v>
      </c>
    </row>
    <row r="571" spans="1:1">
      <c r="A571" s="13">
        <f>IF(INPUT_SELECTOR="T",dayTest!A568,day!A568)</f>
        <v>0</v>
      </c>
    </row>
    <row r="572" spans="1:1">
      <c r="A572" s="13">
        <f>IF(INPUT_SELECTOR="T",dayTest!A569,day!A569)</f>
        <v>0</v>
      </c>
    </row>
    <row r="573" spans="1:1">
      <c r="A573" s="13">
        <f>IF(INPUT_SELECTOR="T",dayTest!A570,day!A570)</f>
        <v>0</v>
      </c>
    </row>
    <row r="574" spans="1:1">
      <c r="A574" s="13">
        <f>IF(INPUT_SELECTOR="T",dayTest!A571,day!A571)</f>
        <v>0</v>
      </c>
    </row>
    <row r="575" spans="1:1">
      <c r="A575" s="13">
        <f>IF(INPUT_SELECTOR="T",dayTest!A572,day!A572)</f>
        <v>0</v>
      </c>
    </row>
    <row r="576" spans="1:1">
      <c r="A576" s="13">
        <f>IF(INPUT_SELECTOR="T",dayTest!A573,day!A573)</f>
        <v>0</v>
      </c>
    </row>
    <row r="577" spans="1:1">
      <c r="A577" s="13">
        <f>IF(INPUT_SELECTOR="T",dayTest!A574,day!A574)</f>
        <v>0</v>
      </c>
    </row>
    <row r="578" spans="1:1">
      <c r="A578" s="13">
        <f>IF(INPUT_SELECTOR="T",dayTest!A575,day!A575)</f>
        <v>0</v>
      </c>
    </row>
    <row r="579" spans="1:1">
      <c r="A579" s="13">
        <f>IF(INPUT_SELECTOR="T",dayTest!A576,day!A576)</f>
        <v>0</v>
      </c>
    </row>
    <row r="580" spans="1:1">
      <c r="A580" s="13">
        <f>IF(INPUT_SELECTOR="T",dayTest!A577,day!A577)</f>
        <v>0</v>
      </c>
    </row>
    <row r="581" spans="1:1">
      <c r="A581" s="13">
        <f>IF(INPUT_SELECTOR="T",dayTest!A578,day!A578)</f>
        <v>0</v>
      </c>
    </row>
    <row r="582" spans="1:1">
      <c r="A582" s="13">
        <f>IF(INPUT_SELECTOR="T",dayTest!A579,day!A579)</f>
        <v>0</v>
      </c>
    </row>
    <row r="583" spans="1:1">
      <c r="A583" s="13">
        <f>IF(INPUT_SELECTOR="T",dayTest!A580,day!A580)</f>
        <v>0</v>
      </c>
    </row>
    <row r="584" spans="1:1">
      <c r="A584" s="13">
        <f>IF(INPUT_SELECTOR="T",dayTest!A581,day!A581)</f>
        <v>0</v>
      </c>
    </row>
    <row r="585" spans="1:1">
      <c r="A585" s="13">
        <f>IF(INPUT_SELECTOR="T",dayTest!A582,day!A582)</f>
        <v>0</v>
      </c>
    </row>
    <row r="586" spans="1:1">
      <c r="A586" s="13">
        <f>IF(INPUT_SELECTOR="T",dayTest!A583,day!A583)</f>
        <v>0</v>
      </c>
    </row>
    <row r="587" spans="1:1">
      <c r="A587" s="13">
        <f>IF(INPUT_SELECTOR="T",dayTest!A584,day!A584)</f>
        <v>0</v>
      </c>
    </row>
    <row r="588" spans="1:1">
      <c r="A588" s="13">
        <f>IF(INPUT_SELECTOR="T",dayTest!A585,day!A585)</f>
        <v>0</v>
      </c>
    </row>
    <row r="589" spans="1:1">
      <c r="A589" s="13">
        <f>IF(INPUT_SELECTOR="T",dayTest!A586,day!A586)</f>
        <v>0</v>
      </c>
    </row>
    <row r="590" spans="1:1">
      <c r="A590" s="13">
        <f>IF(INPUT_SELECTOR="T",dayTest!A587,day!A587)</f>
        <v>0</v>
      </c>
    </row>
    <row r="591" spans="1:1">
      <c r="A591" s="13">
        <f>IF(INPUT_SELECTOR="T",dayTest!A588,day!A588)</f>
        <v>0</v>
      </c>
    </row>
    <row r="592" spans="1:1">
      <c r="A592" s="13">
        <f>IF(INPUT_SELECTOR="T",dayTest!A589,day!A589)</f>
        <v>0</v>
      </c>
    </row>
    <row r="593" spans="1:1">
      <c r="A593" s="13">
        <f>IF(INPUT_SELECTOR="T",dayTest!A590,day!A590)</f>
        <v>0</v>
      </c>
    </row>
    <row r="594" spans="1:1">
      <c r="A594" s="13">
        <f>IF(INPUT_SELECTOR="T",dayTest!A591,day!A591)</f>
        <v>0</v>
      </c>
    </row>
    <row r="595" spans="1:1">
      <c r="A595" s="13">
        <f>IF(INPUT_SELECTOR="T",dayTest!A592,day!A592)</f>
        <v>0</v>
      </c>
    </row>
    <row r="596" spans="1:1">
      <c r="A596" s="13">
        <f>IF(INPUT_SELECTOR="T",dayTest!A593,day!A593)</f>
        <v>0</v>
      </c>
    </row>
    <row r="597" spans="1:1">
      <c r="A597" s="13">
        <f>IF(INPUT_SELECTOR="T",dayTest!A594,day!A594)</f>
        <v>0</v>
      </c>
    </row>
    <row r="598" spans="1:1">
      <c r="A598" s="13">
        <f>IF(INPUT_SELECTOR="T",dayTest!A595,day!A595)</f>
        <v>0</v>
      </c>
    </row>
    <row r="599" spans="1:1">
      <c r="A599" s="13">
        <f>IF(INPUT_SELECTOR="T",dayTest!A596,day!A596)</f>
        <v>0</v>
      </c>
    </row>
    <row r="600" spans="1:1">
      <c r="A600" s="13">
        <f>IF(INPUT_SELECTOR="T",dayTest!A597,day!A597)</f>
        <v>0</v>
      </c>
    </row>
    <row r="601" spans="1:1">
      <c r="A601" s="13">
        <f>IF(INPUT_SELECTOR="T",dayTest!A598,day!A598)</f>
        <v>0</v>
      </c>
    </row>
    <row r="602" spans="1:1">
      <c r="A602" s="13">
        <f>IF(INPUT_SELECTOR="T",dayTest!A599,day!A599)</f>
        <v>0</v>
      </c>
    </row>
    <row r="603" spans="1:1">
      <c r="A603" s="13">
        <f>IF(INPUT_SELECTOR="T",dayTest!A600,day!A600)</f>
        <v>0</v>
      </c>
    </row>
    <row r="604" spans="1:1">
      <c r="A604" s="13">
        <f>IF(INPUT_SELECTOR="T",dayTest!A601,day!A601)</f>
        <v>0</v>
      </c>
    </row>
    <row r="605" spans="1:1">
      <c r="A605" s="13">
        <f>IF(INPUT_SELECTOR="T",dayTest!A602,day!A602)</f>
        <v>0</v>
      </c>
    </row>
    <row r="606" spans="1:1">
      <c r="A606" s="13">
        <f>IF(INPUT_SELECTOR="T",dayTest!A603,day!A603)</f>
        <v>0</v>
      </c>
    </row>
    <row r="607" spans="1:1">
      <c r="A607" s="13">
        <f>IF(INPUT_SELECTOR="T",dayTest!A604,day!A604)</f>
        <v>0</v>
      </c>
    </row>
    <row r="608" spans="1:1">
      <c r="A608" s="13">
        <f>IF(INPUT_SELECTOR="T",dayTest!A605,day!A605)</f>
        <v>0</v>
      </c>
    </row>
    <row r="609" spans="1:1">
      <c r="A609" s="13">
        <f>IF(INPUT_SELECTOR="T",dayTest!A606,day!A606)</f>
        <v>0</v>
      </c>
    </row>
    <row r="610" spans="1:1">
      <c r="A610" s="13">
        <f>IF(INPUT_SELECTOR="T",dayTest!A607,day!A607)</f>
        <v>0</v>
      </c>
    </row>
    <row r="611" spans="1:1">
      <c r="A611" s="13">
        <f>IF(INPUT_SELECTOR="T",dayTest!A608,day!A608)</f>
        <v>0</v>
      </c>
    </row>
    <row r="612" spans="1:1">
      <c r="A612" s="13">
        <f>IF(INPUT_SELECTOR="T",dayTest!A609,day!A609)</f>
        <v>0</v>
      </c>
    </row>
    <row r="613" spans="1:1">
      <c r="A613" s="13">
        <f>IF(INPUT_SELECTOR="T",dayTest!A610,day!A610)</f>
        <v>0</v>
      </c>
    </row>
    <row r="614" spans="1:1">
      <c r="A614" s="13">
        <f>IF(INPUT_SELECTOR="T",dayTest!A611,day!A611)</f>
        <v>0</v>
      </c>
    </row>
    <row r="615" spans="1:1">
      <c r="A615" s="13">
        <f>IF(INPUT_SELECTOR="T",dayTest!A612,day!A612)</f>
        <v>0</v>
      </c>
    </row>
    <row r="616" spans="1:1">
      <c r="A616" s="13">
        <f>IF(INPUT_SELECTOR="T",dayTest!A613,day!A613)</f>
        <v>0</v>
      </c>
    </row>
    <row r="617" spans="1:1">
      <c r="A617" s="13">
        <f>IF(INPUT_SELECTOR="T",dayTest!A614,day!A614)</f>
        <v>0</v>
      </c>
    </row>
    <row r="618" spans="1:1">
      <c r="A618" s="13">
        <f>IF(INPUT_SELECTOR="T",dayTest!A615,day!A615)</f>
        <v>0</v>
      </c>
    </row>
    <row r="619" spans="1:1">
      <c r="A619" s="13">
        <f>IF(INPUT_SELECTOR="T",dayTest!A616,day!A616)</f>
        <v>0</v>
      </c>
    </row>
    <row r="620" spans="1:1">
      <c r="A620" s="13">
        <f>IF(INPUT_SELECTOR="T",dayTest!A617,day!A617)</f>
        <v>0</v>
      </c>
    </row>
    <row r="621" spans="1:1">
      <c r="A621" s="13">
        <f>IF(INPUT_SELECTOR="T",dayTest!A618,day!A618)</f>
        <v>0</v>
      </c>
    </row>
    <row r="622" spans="1:1">
      <c r="A622" s="13">
        <f>IF(INPUT_SELECTOR="T",dayTest!A619,day!A619)</f>
        <v>0</v>
      </c>
    </row>
    <row r="623" spans="1:1">
      <c r="A623" s="13">
        <f>IF(INPUT_SELECTOR="T",dayTest!A620,day!A620)</f>
        <v>0</v>
      </c>
    </row>
    <row r="624" spans="1:1">
      <c r="A624" s="13">
        <f>IF(INPUT_SELECTOR="T",dayTest!A621,day!A621)</f>
        <v>0</v>
      </c>
    </row>
    <row r="625" spans="1:1">
      <c r="A625" s="13">
        <f>IF(INPUT_SELECTOR="T",dayTest!A622,day!A622)</f>
        <v>0</v>
      </c>
    </row>
    <row r="626" spans="1:1">
      <c r="A626" s="13">
        <f>IF(INPUT_SELECTOR="T",dayTest!A623,day!A623)</f>
        <v>0</v>
      </c>
    </row>
    <row r="627" spans="1:1">
      <c r="A627" s="13">
        <f>IF(INPUT_SELECTOR="T",dayTest!A624,day!A624)</f>
        <v>0</v>
      </c>
    </row>
    <row r="628" spans="1:1">
      <c r="A628" s="13">
        <f>IF(INPUT_SELECTOR="T",dayTest!A625,day!A625)</f>
        <v>0</v>
      </c>
    </row>
    <row r="629" spans="1:1">
      <c r="A629" s="13">
        <f>IF(INPUT_SELECTOR="T",dayTest!A626,day!A626)</f>
        <v>0</v>
      </c>
    </row>
    <row r="630" spans="1:1">
      <c r="A630" s="13">
        <f>IF(INPUT_SELECTOR="T",dayTest!A627,day!A627)</f>
        <v>0</v>
      </c>
    </row>
    <row r="631" spans="1:1">
      <c r="A631" s="13">
        <f>IF(INPUT_SELECTOR="T",dayTest!A628,day!A628)</f>
        <v>0</v>
      </c>
    </row>
    <row r="632" spans="1:1">
      <c r="A632" s="13">
        <f>IF(INPUT_SELECTOR="T",dayTest!A629,day!A629)</f>
        <v>0</v>
      </c>
    </row>
    <row r="633" spans="1:1">
      <c r="A633" s="13">
        <f>IF(INPUT_SELECTOR="T",dayTest!A630,day!A630)</f>
        <v>0</v>
      </c>
    </row>
    <row r="634" spans="1:1">
      <c r="A634" s="13">
        <f>IF(INPUT_SELECTOR="T",dayTest!A631,day!A631)</f>
        <v>0</v>
      </c>
    </row>
    <row r="635" spans="1:1">
      <c r="A635" s="13">
        <f>IF(INPUT_SELECTOR="T",dayTest!A632,day!A632)</f>
        <v>0</v>
      </c>
    </row>
    <row r="636" spans="1:1">
      <c r="A636" s="13">
        <f>IF(INPUT_SELECTOR="T",dayTest!A633,day!A633)</f>
        <v>0</v>
      </c>
    </row>
    <row r="637" spans="1:1">
      <c r="A637" s="13">
        <f>IF(INPUT_SELECTOR="T",dayTest!A634,day!A634)</f>
        <v>0</v>
      </c>
    </row>
    <row r="638" spans="1:1">
      <c r="A638" s="13">
        <f>IF(INPUT_SELECTOR="T",dayTest!A635,day!A635)</f>
        <v>0</v>
      </c>
    </row>
    <row r="639" spans="1:1">
      <c r="A639" s="13">
        <f>IF(INPUT_SELECTOR="T",dayTest!A636,day!A636)</f>
        <v>0</v>
      </c>
    </row>
    <row r="640" spans="1:1">
      <c r="A640" s="13">
        <f>IF(INPUT_SELECTOR="T",dayTest!A637,day!A637)</f>
        <v>0</v>
      </c>
    </row>
    <row r="641" spans="1:1">
      <c r="A641" s="13">
        <f>IF(INPUT_SELECTOR="T",dayTest!A638,day!A638)</f>
        <v>0</v>
      </c>
    </row>
    <row r="642" spans="1:1">
      <c r="A642" s="13">
        <f>IF(INPUT_SELECTOR="T",dayTest!A639,day!A639)</f>
        <v>0</v>
      </c>
    </row>
    <row r="643" spans="1:1">
      <c r="A643" s="13">
        <f>IF(INPUT_SELECTOR="T",dayTest!A640,day!A640)</f>
        <v>0</v>
      </c>
    </row>
    <row r="644" spans="1:1">
      <c r="A644" s="13">
        <f>IF(INPUT_SELECTOR="T",dayTest!A641,day!A641)</f>
        <v>0</v>
      </c>
    </row>
    <row r="645" spans="1:1">
      <c r="A645" s="13">
        <f>IF(INPUT_SELECTOR="T",dayTest!A642,day!A642)</f>
        <v>0</v>
      </c>
    </row>
    <row r="646" spans="1:1">
      <c r="A646" s="13">
        <f>IF(INPUT_SELECTOR="T",dayTest!A643,day!A643)</f>
        <v>0</v>
      </c>
    </row>
    <row r="647" spans="1:1">
      <c r="A647" s="13">
        <f>IF(INPUT_SELECTOR="T",dayTest!A644,day!A644)</f>
        <v>0</v>
      </c>
    </row>
    <row r="648" spans="1:1">
      <c r="A648" s="13">
        <f>IF(INPUT_SELECTOR="T",dayTest!A645,day!A645)</f>
        <v>0</v>
      </c>
    </row>
    <row r="649" spans="1:1">
      <c r="A649" s="13">
        <f>IF(INPUT_SELECTOR="T",dayTest!A646,day!A646)</f>
        <v>0</v>
      </c>
    </row>
    <row r="650" spans="1:1">
      <c r="A650" s="13">
        <f>IF(INPUT_SELECTOR="T",dayTest!A647,day!A647)</f>
        <v>0</v>
      </c>
    </row>
    <row r="651" spans="1:1">
      <c r="A651" s="13">
        <f>IF(INPUT_SELECTOR="T",dayTest!A648,day!A648)</f>
        <v>0</v>
      </c>
    </row>
    <row r="652" spans="1:1">
      <c r="A652" s="13">
        <f>IF(INPUT_SELECTOR="T",dayTest!A649,day!A649)</f>
        <v>0</v>
      </c>
    </row>
    <row r="653" spans="1:1">
      <c r="A653" s="13">
        <f>IF(INPUT_SELECTOR="T",dayTest!A650,day!A650)</f>
        <v>0</v>
      </c>
    </row>
    <row r="654" spans="1:1">
      <c r="A654" s="13">
        <f>IF(INPUT_SELECTOR="T",dayTest!A651,day!A651)</f>
        <v>0</v>
      </c>
    </row>
    <row r="655" spans="1:1">
      <c r="A655" s="13">
        <f>IF(INPUT_SELECTOR="T",dayTest!A652,day!A652)</f>
        <v>0</v>
      </c>
    </row>
    <row r="656" spans="1:1">
      <c r="A656" s="13">
        <f>IF(INPUT_SELECTOR="T",dayTest!A653,day!A653)</f>
        <v>0</v>
      </c>
    </row>
    <row r="657" spans="1:1">
      <c r="A657" s="13">
        <f>IF(INPUT_SELECTOR="T",dayTest!A654,day!A654)</f>
        <v>0</v>
      </c>
    </row>
    <row r="658" spans="1:1">
      <c r="A658" s="13">
        <f>IF(INPUT_SELECTOR="T",dayTest!A655,day!A655)</f>
        <v>0</v>
      </c>
    </row>
    <row r="659" spans="1:1">
      <c r="A659" s="13">
        <f>IF(INPUT_SELECTOR="T",dayTest!A656,day!A656)</f>
        <v>0</v>
      </c>
    </row>
    <row r="660" spans="1:1">
      <c r="A660" s="13">
        <f>IF(INPUT_SELECTOR="T",dayTest!A657,day!A657)</f>
        <v>0</v>
      </c>
    </row>
    <row r="661" spans="1:1">
      <c r="A661" s="13">
        <f>IF(INPUT_SELECTOR="T",dayTest!A658,day!A658)</f>
        <v>0</v>
      </c>
    </row>
    <row r="662" spans="1:1">
      <c r="A662" s="13">
        <f>IF(INPUT_SELECTOR="T",dayTest!A659,day!A659)</f>
        <v>0</v>
      </c>
    </row>
    <row r="663" spans="1:1">
      <c r="A663" s="13">
        <f>IF(INPUT_SELECTOR="T",dayTest!A660,day!A660)</f>
        <v>0</v>
      </c>
    </row>
    <row r="664" spans="1:1">
      <c r="A664" s="13">
        <f>IF(INPUT_SELECTOR="T",dayTest!A661,day!A661)</f>
        <v>0</v>
      </c>
    </row>
    <row r="665" spans="1:1">
      <c r="A665" s="13">
        <f>IF(INPUT_SELECTOR="T",dayTest!A662,day!A662)</f>
        <v>0</v>
      </c>
    </row>
    <row r="666" spans="1:1">
      <c r="A666" s="13">
        <f>IF(INPUT_SELECTOR="T",dayTest!A663,day!A663)</f>
        <v>0</v>
      </c>
    </row>
    <row r="667" spans="1:1">
      <c r="A667" s="13">
        <f>IF(INPUT_SELECTOR="T",dayTest!A664,day!A664)</f>
        <v>0</v>
      </c>
    </row>
    <row r="668" spans="1:1">
      <c r="A668" s="13">
        <f>IF(INPUT_SELECTOR="T",dayTest!A665,day!A665)</f>
        <v>0</v>
      </c>
    </row>
    <row r="669" spans="1:1">
      <c r="A669" s="13">
        <f>IF(INPUT_SELECTOR="T",dayTest!A666,day!A666)</f>
        <v>0</v>
      </c>
    </row>
    <row r="670" spans="1:1">
      <c r="A670" s="13">
        <f>IF(INPUT_SELECTOR="T",dayTest!A667,day!A667)</f>
        <v>0</v>
      </c>
    </row>
    <row r="671" spans="1:1">
      <c r="A671" s="13">
        <f>IF(INPUT_SELECTOR="T",dayTest!A668,day!A668)</f>
        <v>0</v>
      </c>
    </row>
    <row r="672" spans="1:1">
      <c r="A672" s="13">
        <f>IF(INPUT_SELECTOR="T",dayTest!A669,day!A669)</f>
        <v>0</v>
      </c>
    </row>
    <row r="673" spans="1:1">
      <c r="A673" s="13">
        <f>IF(INPUT_SELECTOR="T",dayTest!A670,day!A670)</f>
        <v>0</v>
      </c>
    </row>
    <row r="674" spans="1:1">
      <c r="A674" s="13">
        <f>IF(INPUT_SELECTOR="T",dayTest!A671,day!A671)</f>
        <v>0</v>
      </c>
    </row>
    <row r="675" spans="1:1">
      <c r="A675" s="13">
        <f>IF(INPUT_SELECTOR="T",dayTest!A672,day!A672)</f>
        <v>0</v>
      </c>
    </row>
    <row r="676" spans="1:1">
      <c r="A676" s="13">
        <f>IF(INPUT_SELECTOR="T",dayTest!A673,day!A673)</f>
        <v>0</v>
      </c>
    </row>
    <row r="677" spans="1:1">
      <c r="A677" s="13">
        <f>IF(INPUT_SELECTOR="T",dayTest!A674,day!A674)</f>
        <v>0</v>
      </c>
    </row>
    <row r="678" spans="1:1">
      <c r="A678" s="13">
        <f>IF(INPUT_SELECTOR="T",dayTest!A675,day!A675)</f>
        <v>0</v>
      </c>
    </row>
    <row r="679" spans="1:1">
      <c r="A679" s="13">
        <f>IF(INPUT_SELECTOR="T",dayTest!A676,day!A676)</f>
        <v>0</v>
      </c>
    </row>
    <row r="680" spans="1:1">
      <c r="A680" s="13">
        <f>IF(INPUT_SELECTOR="T",dayTest!A677,day!A677)</f>
        <v>0</v>
      </c>
    </row>
    <row r="681" spans="1:1">
      <c r="A681" s="13">
        <f>IF(INPUT_SELECTOR="T",dayTest!A678,day!A678)</f>
        <v>0</v>
      </c>
    </row>
    <row r="682" spans="1:1">
      <c r="A682" s="13">
        <f>IF(INPUT_SELECTOR="T",dayTest!A679,day!A679)</f>
        <v>0</v>
      </c>
    </row>
    <row r="683" spans="1:1">
      <c r="A683" s="13">
        <f>IF(INPUT_SELECTOR="T",dayTest!A680,day!A680)</f>
        <v>0</v>
      </c>
    </row>
    <row r="684" spans="1:1">
      <c r="A684" s="13">
        <f>IF(INPUT_SELECTOR="T",dayTest!A681,day!A681)</f>
        <v>0</v>
      </c>
    </row>
    <row r="685" spans="1:1">
      <c r="A685" s="13">
        <f>IF(INPUT_SELECTOR="T",dayTest!A682,day!A682)</f>
        <v>0</v>
      </c>
    </row>
    <row r="686" spans="1:1">
      <c r="A686" s="13">
        <f>IF(INPUT_SELECTOR="T",dayTest!A683,day!A683)</f>
        <v>0</v>
      </c>
    </row>
    <row r="687" spans="1:1">
      <c r="A687" s="13">
        <f>IF(INPUT_SELECTOR="T",dayTest!A684,day!A684)</f>
        <v>0</v>
      </c>
    </row>
    <row r="688" spans="1:1">
      <c r="A688" s="13">
        <f>IF(INPUT_SELECTOR="T",dayTest!A685,day!A685)</f>
        <v>0</v>
      </c>
    </row>
    <row r="689" spans="1:1">
      <c r="A689" s="13">
        <f>IF(INPUT_SELECTOR="T",dayTest!A686,day!A686)</f>
        <v>0</v>
      </c>
    </row>
    <row r="690" spans="1:1">
      <c r="A690" s="13">
        <f>IF(INPUT_SELECTOR="T",dayTest!A687,day!A687)</f>
        <v>0</v>
      </c>
    </row>
    <row r="691" spans="1:1">
      <c r="A691" s="13">
        <f>IF(INPUT_SELECTOR="T",dayTest!A688,day!A688)</f>
        <v>0</v>
      </c>
    </row>
    <row r="692" spans="1:1">
      <c r="A692" s="13">
        <f>IF(INPUT_SELECTOR="T",dayTest!A689,day!A689)</f>
        <v>0</v>
      </c>
    </row>
    <row r="693" spans="1:1">
      <c r="A693" s="13">
        <f>IF(INPUT_SELECTOR="T",dayTest!A690,day!A690)</f>
        <v>0</v>
      </c>
    </row>
    <row r="694" spans="1:1">
      <c r="A694" s="13">
        <f>IF(INPUT_SELECTOR="T",dayTest!A691,day!A691)</f>
        <v>0</v>
      </c>
    </row>
    <row r="695" spans="1:1">
      <c r="A695" s="13">
        <f>IF(INPUT_SELECTOR="T",dayTest!A692,day!A692)</f>
        <v>0</v>
      </c>
    </row>
    <row r="696" spans="1:1">
      <c r="A696" s="13">
        <f>IF(INPUT_SELECTOR="T",dayTest!A693,day!A693)</f>
        <v>0</v>
      </c>
    </row>
    <row r="697" spans="1:1">
      <c r="A697" s="13">
        <f>IF(INPUT_SELECTOR="T",dayTest!A694,day!A694)</f>
        <v>0</v>
      </c>
    </row>
    <row r="698" spans="1:1">
      <c r="A698" s="13">
        <f>IF(INPUT_SELECTOR="T",dayTest!A695,day!A695)</f>
        <v>0</v>
      </c>
    </row>
    <row r="699" spans="1:1">
      <c r="A699" s="13">
        <f>IF(INPUT_SELECTOR="T",dayTest!A696,day!A696)</f>
        <v>0</v>
      </c>
    </row>
    <row r="700" spans="1:1">
      <c r="A700" s="13">
        <f>IF(INPUT_SELECTOR="T",dayTest!A697,day!A697)</f>
        <v>0</v>
      </c>
    </row>
    <row r="701" spans="1:1">
      <c r="A701" s="13">
        <f>IF(INPUT_SELECTOR="T",dayTest!A698,day!A698)</f>
        <v>0</v>
      </c>
    </row>
    <row r="702" spans="1:1">
      <c r="A702" s="13">
        <f>IF(INPUT_SELECTOR="T",dayTest!A699,day!A699)</f>
        <v>0</v>
      </c>
    </row>
    <row r="703" spans="1:1">
      <c r="A703" s="13">
        <f>IF(INPUT_SELECTOR="T",dayTest!A700,day!A700)</f>
        <v>0</v>
      </c>
    </row>
    <row r="704" spans="1:1">
      <c r="A704" s="13">
        <f>IF(INPUT_SELECTOR="T",dayTest!A701,day!A701)</f>
        <v>0</v>
      </c>
    </row>
    <row r="705" spans="1:1">
      <c r="A705" s="13">
        <f>IF(INPUT_SELECTOR="T",dayTest!A702,day!A702)</f>
        <v>0</v>
      </c>
    </row>
    <row r="706" spans="1:1">
      <c r="A706" s="13">
        <f>IF(INPUT_SELECTOR="T",dayTest!A703,day!A703)</f>
        <v>0</v>
      </c>
    </row>
    <row r="707" spans="1:1">
      <c r="A707" s="13">
        <f>IF(INPUT_SELECTOR="T",dayTest!A704,day!A704)</f>
        <v>0</v>
      </c>
    </row>
    <row r="708" spans="1:1">
      <c r="A708" s="13">
        <f>IF(INPUT_SELECTOR="T",dayTest!A705,day!A705)</f>
        <v>0</v>
      </c>
    </row>
    <row r="709" spans="1:1">
      <c r="A709" s="13">
        <f>IF(INPUT_SELECTOR="T",dayTest!A706,day!A706)</f>
        <v>0</v>
      </c>
    </row>
    <row r="710" spans="1:1">
      <c r="A710" s="13">
        <f>IF(INPUT_SELECTOR="T",dayTest!A707,day!A707)</f>
        <v>0</v>
      </c>
    </row>
    <row r="711" spans="1:1">
      <c r="A711" s="13">
        <f>IF(INPUT_SELECTOR="T",dayTest!A708,day!A708)</f>
        <v>0</v>
      </c>
    </row>
    <row r="712" spans="1:1">
      <c r="A712" s="13">
        <f>IF(INPUT_SELECTOR="T",dayTest!A709,day!A709)</f>
        <v>0</v>
      </c>
    </row>
    <row r="713" spans="1:1">
      <c r="A713" s="13">
        <f>IF(INPUT_SELECTOR="T",dayTest!A710,day!A710)</f>
        <v>0</v>
      </c>
    </row>
    <row r="714" spans="1:1">
      <c r="A714" s="13">
        <f>IF(INPUT_SELECTOR="T",dayTest!A711,day!A711)</f>
        <v>0</v>
      </c>
    </row>
    <row r="715" spans="1:1">
      <c r="A715" s="13">
        <f>IF(INPUT_SELECTOR="T",dayTest!A712,day!A712)</f>
        <v>0</v>
      </c>
    </row>
    <row r="716" spans="1:1">
      <c r="A716" s="13">
        <f>IF(INPUT_SELECTOR="T",dayTest!A713,day!A713)</f>
        <v>0</v>
      </c>
    </row>
    <row r="717" spans="1:1">
      <c r="A717" s="13">
        <f>IF(INPUT_SELECTOR="T",dayTest!A714,day!A714)</f>
        <v>0</v>
      </c>
    </row>
    <row r="718" spans="1:1">
      <c r="A718" s="13">
        <f>IF(INPUT_SELECTOR="T",dayTest!A715,day!A715)</f>
        <v>0</v>
      </c>
    </row>
    <row r="719" spans="1:1">
      <c r="A719" s="13">
        <f>IF(INPUT_SELECTOR="T",dayTest!A716,day!A716)</f>
        <v>0</v>
      </c>
    </row>
    <row r="720" spans="1:1">
      <c r="A720" s="13">
        <f>IF(INPUT_SELECTOR="T",dayTest!A717,day!A717)</f>
        <v>0</v>
      </c>
    </row>
    <row r="721" spans="1:1">
      <c r="A721" s="13">
        <f>IF(INPUT_SELECTOR="T",dayTest!A718,day!A718)</f>
        <v>0</v>
      </c>
    </row>
    <row r="722" spans="1:1">
      <c r="A722" s="13">
        <f>IF(INPUT_SELECTOR="T",dayTest!A719,day!A719)</f>
        <v>0</v>
      </c>
    </row>
    <row r="723" spans="1:1">
      <c r="A723" s="13">
        <f>IF(INPUT_SELECTOR="T",dayTest!A720,day!A720)</f>
        <v>0</v>
      </c>
    </row>
    <row r="724" spans="1:1">
      <c r="A724" s="13">
        <f>IF(INPUT_SELECTOR="T",dayTest!A721,day!A721)</f>
        <v>0</v>
      </c>
    </row>
    <row r="725" spans="1:1">
      <c r="A725" s="13">
        <f>IF(INPUT_SELECTOR="T",dayTest!A722,day!A722)</f>
        <v>0</v>
      </c>
    </row>
    <row r="726" spans="1:1">
      <c r="A726" s="13">
        <f>IF(INPUT_SELECTOR="T",dayTest!A723,day!A723)</f>
        <v>0</v>
      </c>
    </row>
    <row r="727" spans="1:1">
      <c r="A727" s="13">
        <f>IF(INPUT_SELECTOR="T",dayTest!A724,day!A724)</f>
        <v>0</v>
      </c>
    </row>
    <row r="728" spans="1:1">
      <c r="A728" s="13">
        <f>IF(INPUT_SELECTOR="T",dayTest!A725,day!A725)</f>
        <v>0</v>
      </c>
    </row>
    <row r="729" spans="1:1">
      <c r="A729" s="13">
        <f>IF(INPUT_SELECTOR="T",dayTest!A726,day!A726)</f>
        <v>0</v>
      </c>
    </row>
    <row r="730" spans="1:1">
      <c r="A730" s="13">
        <f>IF(INPUT_SELECTOR="T",dayTest!A727,day!A727)</f>
        <v>0</v>
      </c>
    </row>
    <row r="731" spans="1:1">
      <c r="A731" s="13">
        <f>IF(INPUT_SELECTOR="T",dayTest!A728,day!A728)</f>
        <v>0</v>
      </c>
    </row>
    <row r="732" spans="1:1">
      <c r="A732" s="13">
        <f>IF(INPUT_SELECTOR="T",dayTest!A729,day!A729)</f>
        <v>0</v>
      </c>
    </row>
    <row r="733" spans="1:1">
      <c r="A733" s="13">
        <f>IF(INPUT_SELECTOR="T",dayTest!A730,day!A730)</f>
        <v>0</v>
      </c>
    </row>
    <row r="734" spans="1:1">
      <c r="A734" s="13">
        <f>IF(INPUT_SELECTOR="T",dayTest!A731,day!A731)</f>
        <v>0</v>
      </c>
    </row>
    <row r="735" spans="1:1">
      <c r="A735" s="13">
        <f>IF(INPUT_SELECTOR="T",dayTest!A732,day!A732)</f>
        <v>0</v>
      </c>
    </row>
    <row r="736" spans="1:1">
      <c r="A736" s="13">
        <f>IF(INPUT_SELECTOR="T",dayTest!A733,day!A733)</f>
        <v>0</v>
      </c>
    </row>
    <row r="737" spans="1:1">
      <c r="A737" s="13">
        <f>IF(INPUT_SELECTOR="T",dayTest!A734,day!A734)</f>
        <v>0</v>
      </c>
    </row>
    <row r="738" spans="1:1">
      <c r="A738" s="13">
        <f>IF(INPUT_SELECTOR="T",dayTest!A735,day!A735)</f>
        <v>0</v>
      </c>
    </row>
    <row r="739" spans="1:1">
      <c r="A739" s="13">
        <f>IF(INPUT_SELECTOR="T",dayTest!A736,day!A736)</f>
        <v>0</v>
      </c>
    </row>
    <row r="740" spans="1:1">
      <c r="A740" s="13">
        <f>IF(INPUT_SELECTOR="T",dayTest!A737,day!A737)</f>
        <v>0</v>
      </c>
    </row>
    <row r="741" spans="1:1">
      <c r="A741" s="13">
        <f>IF(INPUT_SELECTOR="T",dayTest!A738,day!A738)</f>
        <v>0</v>
      </c>
    </row>
    <row r="742" spans="1:1">
      <c r="A742" s="13">
        <f>IF(INPUT_SELECTOR="T",dayTest!A739,day!A739)</f>
        <v>0</v>
      </c>
    </row>
    <row r="743" spans="1:1">
      <c r="A743" s="13">
        <f>IF(INPUT_SELECTOR="T",dayTest!A740,day!A740)</f>
        <v>0</v>
      </c>
    </row>
    <row r="744" spans="1:1">
      <c r="A744" s="13">
        <f>IF(INPUT_SELECTOR="T",dayTest!A741,day!A741)</f>
        <v>0</v>
      </c>
    </row>
    <row r="745" spans="1:1">
      <c r="A745" s="13">
        <f>IF(INPUT_SELECTOR="T",dayTest!A742,day!A742)</f>
        <v>0</v>
      </c>
    </row>
    <row r="746" spans="1:1">
      <c r="A746" s="13">
        <f>IF(INPUT_SELECTOR="T",dayTest!A743,day!A743)</f>
        <v>0</v>
      </c>
    </row>
    <row r="747" spans="1:1">
      <c r="A747" s="13">
        <f>IF(INPUT_SELECTOR="T",dayTest!A744,day!A744)</f>
        <v>0</v>
      </c>
    </row>
    <row r="748" spans="1:1">
      <c r="A748" s="13">
        <f>IF(INPUT_SELECTOR="T",dayTest!A745,day!A745)</f>
        <v>0</v>
      </c>
    </row>
    <row r="749" spans="1:1">
      <c r="A749" s="13">
        <f>IF(INPUT_SELECTOR="T",dayTest!A746,day!A746)</f>
        <v>0</v>
      </c>
    </row>
    <row r="750" spans="1:1">
      <c r="A750" s="13">
        <f>IF(INPUT_SELECTOR="T",dayTest!A747,day!A747)</f>
        <v>0</v>
      </c>
    </row>
    <row r="751" spans="1:1">
      <c r="A751" s="13">
        <f>IF(INPUT_SELECTOR="T",dayTest!A748,day!A748)</f>
        <v>0</v>
      </c>
    </row>
    <row r="752" spans="1:1">
      <c r="A752" s="13">
        <f>IF(INPUT_SELECTOR="T",dayTest!A749,day!A749)</f>
        <v>0</v>
      </c>
    </row>
    <row r="753" spans="1:1">
      <c r="A753" s="13">
        <f>IF(INPUT_SELECTOR="T",dayTest!A750,day!A750)</f>
        <v>0</v>
      </c>
    </row>
    <row r="754" spans="1:1">
      <c r="A754" s="13">
        <f>IF(INPUT_SELECTOR="T",dayTest!A751,day!A751)</f>
        <v>0</v>
      </c>
    </row>
    <row r="755" spans="1:1">
      <c r="A755" s="13">
        <f>IF(INPUT_SELECTOR="T",dayTest!A752,day!A752)</f>
        <v>0</v>
      </c>
    </row>
    <row r="756" spans="1:1">
      <c r="A756" s="13">
        <f>IF(INPUT_SELECTOR="T",dayTest!A753,day!A753)</f>
        <v>0</v>
      </c>
    </row>
    <row r="757" spans="1:1">
      <c r="A757" s="13">
        <f>IF(INPUT_SELECTOR="T",dayTest!A754,day!A754)</f>
        <v>0</v>
      </c>
    </row>
    <row r="758" spans="1:1">
      <c r="A758" s="13">
        <f>IF(INPUT_SELECTOR="T",dayTest!A755,day!A755)</f>
        <v>0</v>
      </c>
    </row>
    <row r="759" spans="1:1">
      <c r="A759" s="13">
        <f>IF(INPUT_SELECTOR="T",dayTest!A756,day!A756)</f>
        <v>0</v>
      </c>
    </row>
    <row r="760" spans="1:1">
      <c r="A760" s="13">
        <f>IF(INPUT_SELECTOR="T",dayTest!A757,day!A757)</f>
        <v>0</v>
      </c>
    </row>
    <row r="761" spans="1:1">
      <c r="A761" s="13">
        <f>IF(INPUT_SELECTOR="T",dayTest!A758,day!A758)</f>
        <v>0</v>
      </c>
    </row>
    <row r="762" spans="1:1">
      <c r="A762" s="13">
        <f>IF(INPUT_SELECTOR="T",dayTest!A759,day!A759)</f>
        <v>0</v>
      </c>
    </row>
    <row r="763" spans="1:1">
      <c r="A763" s="13">
        <f>IF(INPUT_SELECTOR="T",dayTest!A760,day!A760)</f>
        <v>0</v>
      </c>
    </row>
    <row r="764" spans="1:1">
      <c r="A764" s="13">
        <f>IF(INPUT_SELECTOR="T",dayTest!A761,day!A761)</f>
        <v>0</v>
      </c>
    </row>
    <row r="765" spans="1:1">
      <c r="A765" s="13">
        <f>IF(INPUT_SELECTOR="T",dayTest!A762,day!A762)</f>
        <v>0</v>
      </c>
    </row>
    <row r="766" spans="1:1">
      <c r="A766" s="13">
        <f>IF(INPUT_SELECTOR="T",dayTest!A763,day!A763)</f>
        <v>0</v>
      </c>
    </row>
    <row r="767" spans="1:1">
      <c r="A767" s="13">
        <f>IF(INPUT_SELECTOR="T",dayTest!A764,day!A764)</f>
        <v>0</v>
      </c>
    </row>
    <row r="768" spans="1:1">
      <c r="A768" s="13">
        <f>IF(INPUT_SELECTOR="T",dayTest!A765,day!A765)</f>
        <v>0</v>
      </c>
    </row>
    <row r="769" spans="1:1">
      <c r="A769" s="13">
        <f>IF(INPUT_SELECTOR="T",dayTest!A766,day!A766)</f>
        <v>0</v>
      </c>
    </row>
    <row r="770" spans="1:1">
      <c r="A770" s="13">
        <f>IF(INPUT_SELECTOR="T",dayTest!A767,day!A767)</f>
        <v>0</v>
      </c>
    </row>
    <row r="771" spans="1:1">
      <c r="A771" s="13">
        <f>IF(INPUT_SELECTOR="T",dayTest!A768,day!A768)</f>
        <v>0</v>
      </c>
    </row>
    <row r="772" spans="1:1">
      <c r="A772" s="13">
        <f>IF(INPUT_SELECTOR="T",dayTest!A769,day!A769)</f>
        <v>0</v>
      </c>
    </row>
    <row r="773" spans="1:1">
      <c r="A773" s="13">
        <f>IF(INPUT_SELECTOR="T",dayTest!A770,day!A770)</f>
        <v>0</v>
      </c>
    </row>
    <row r="774" spans="1:1">
      <c r="A774" s="13">
        <f>IF(INPUT_SELECTOR="T",dayTest!A771,day!A771)</f>
        <v>0</v>
      </c>
    </row>
    <row r="775" spans="1:1">
      <c r="A775" s="13">
        <f>IF(INPUT_SELECTOR="T",dayTest!A772,day!A772)</f>
        <v>0</v>
      </c>
    </row>
    <row r="776" spans="1:1">
      <c r="A776" s="13">
        <f>IF(INPUT_SELECTOR="T",dayTest!A773,day!A773)</f>
        <v>0</v>
      </c>
    </row>
    <row r="777" spans="1:1">
      <c r="A777" s="13">
        <f>IF(INPUT_SELECTOR="T",dayTest!A774,day!A774)</f>
        <v>0</v>
      </c>
    </row>
    <row r="778" spans="1:1">
      <c r="A778" s="13">
        <f>IF(INPUT_SELECTOR="T",dayTest!A775,day!A775)</f>
        <v>0</v>
      </c>
    </row>
    <row r="779" spans="1:1">
      <c r="A779" s="13">
        <f>IF(INPUT_SELECTOR="T",dayTest!A776,day!A776)</f>
        <v>0</v>
      </c>
    </row>
    <row r="780" spans="1:1">
      <c r="A780" s="13">
        <f>IF(INPUT_SELECTOR="T",dayTest!A777,day!A777)</f>
        <v>0</v>
      </c>
    </row>
    <row r="781" spans="1:1">
      <c r="A781" s="13">
        <f>IF(INPUT_SELECTOR="T",dayTest!A778,day!A778)</f>
        <v>0</v>
      </c>
    </row>
    <row r="782" spans="1:1">
      <c r="A782" s="13">
        <f>IF(INPUT_SELECTOR="T",dayTest!A779,day!A779)</f>
        <v>0</v>
      </c>
    </row>
    <row r="783" spans="1:1">
      <c r="A783" s="13">
        <f>IF(INPUT_SELECTOR="T",dayTest!A780,day!A780)</f>
        <v>0</v>
      </c>
    </row>
    <row r="784" spans="1:1">
      <c r="A784" s="13">
        <f>IF(INPUT_SELECTOR="T",dayTest!A781,day!A781)</f>
        <v>0</v>
      </c>
    </row>
    <row r="785" spans="1:1">
      <c r="A785" s="13">
        <f>IF(INPUT_SELECTOR="T",dayTest!A782,day!A782)</f>
        <v>0</v>
      </c>
    </row>
    <row r="786" spans="1:1">
      <c r="A786" s="13">
        <f>IF(INPUT_SELECTOR="T",dayTest!A783,day!A783)</f>
        <v>0</v>
      </c>
    </row>
    <row r="787" spans="1:1">
      <c r="A787" s="13">
        <f>IF(INPUT_SELECTOR="T",dayTest!A784,day!A784)</f>
        <v>0</v>
      </c>
    </row>
    <row r="788" spans="1:1">
      <c r="A788" s="13">
        <f>IF(INPUT_SELECTOR="T",dayTest!A785,day!A785)</f>
        <v>0</v>
      </c>
    </row>
    <row r="789" spans="1:1">
      <c r="A789" s="13">
        <f>IF(INPUT_SELECTOR="T",dayTest!A786,day!A786)</f>
        <v>0</v>
      </c>
    </row>
    <row r="790" spans="1:1">
      <c r="A790" s="13">
        <f>IF(INPUT_SELECTOR="T",dayTest!A787,day!A787)</f>
        <v>0</v>
      </c>
    </row>
    <row r="791" spans="1:1">
      <c r="A791" s="13">
        <f>IF(INPUT_SELECTOR="T",dayTest!A788,day!A788)</f>
        <v>0</v>
      </c>
    </row>
    <row r="792" spans="1:1">
      <c r="A792" s="13">
        <f>IF(INPUT_SELECTOR="T",dayTest!A789,day!A789)</f>
        <v>0</v>
      </c>
    </row>
    <row r="793" spans="1:1">
      <c r="A793" s="13">
        <f>IF(INPUT_SELECTOR="T",dayTest!A790,day!A790)</f>
        <v>0</v>
      </c>
    </row>
    <row r="794" spans="1:1">
      <c r="A794" s="13">
        <f>IF(INPUT_SELECTOR="T",dayTest!A791,day!A791)</f>
        <v>0</v>
      </c>
    </row>
    <row r="795" spans="1:1">
      <c r="A795" s="13">
        <f>IF(INPUT_SELECTOR="T",dayTest!A792,day!A792)</f>
        <v>0</v>
      </c>
    </row>
    <row r="796" spans="1:1">
      <c r="A796" s="13">
        <f>IF(INPUT_SELECTOR="T",dayTest!A793,day!A793)</f>
        <v>0</v>
      </c>
    </row>
    <row r="797" spans="1:1">
      <c r="A797" s="13">
        <f>IF(INPUT_SELECTOR="T",dayTest!A794,day!A794)</f>
        <v>0</v>
      </c>
    </row>
    <row r="798" spans="1:1">
      <c r="A798" s="13">
        <f>IF(INPUT_SELECTOR="T",dayTest!A795,day!A795)</f>
        <v>0</v>
      </c>
    </row>
    <row r="799" spans="1:1">
      <c r="A799" s="13">
        <f>IF(INPUT_SELECTOR="T",dayTest!A796,day!A796)</f>
        <v>0</v>
      </c>
    </row>
    <row r="800" spans="1:1">
      <c r="A800" s="13">
        <f>IF(INPUT_SELECTOR="T",dayTest!A797,day!A797)</f>
        <v>0</v>
      </c>
    </row>
    <row r="801" spans="1:1">
      <c r="A801" s="13">
        <f>IF(INPUT_SELECTOR="T",dayTest!A798,day!A798)</f>
        <v>0</v>
      </c>
    </row>
    <row r="802" spans="1:1">
      <c r="A802" s="13">
        <f>IF(INPUT_SELECTOR="T",dayTest!A799,day!A799)</f>
        <v>0</v>
      </c>
    </row>
    <row r="803" spans="1:1">
      <c r="A803" s="13">
        <f>IF(INPUT_SELECTOR="T",dayTest!A800,day!A800)</f>
        <v>0</v>
      </c>
    </row>
    <row r="804" spans="1:1">
      <c r="A804" s="13">
        <f>IF(INPUT_SELECTOR="T",dayTest!A801,day!A801)</f>
        <v>0</v>
      </c>
    </row>
    <row r="805" spans="1:1">
      <c r="A805" s="13">
        <f>IF(INPUT_SELECTOR="T",dayTest!A802,day!A802)</f>
        <v>0</v>
      </c>
    </row>
    <row r="806" spans="1:1">
      <c r="A806" s="13">
        <f>IF(INPUT_SELECTOR="T",dayTest!A803,day!A803)</f>
        <v>0</v>
      </c>
    </row>
    <row r="807" spans="1:1">
      <c r="A807" s="13">
        <f>IF(INPUT_SELECTOR="T",dayTest!A804,day!A804)</f>
        <v>0</v>
      </c>
    </row>
    <row r="808" spans="1:1">
      <c r="A808" s="13">
        <f>IF(INPUT_SELECTOR="T",dayTest!A805,day!A805)</f>
        <v>0</v>
      </c>
    </row>
    <row r="809" spans="1:1">
      <c r="A809" s="13">
        <f>IF(INPUT_SELECTOR="T",dayTest!A806,day!A806)</f>
        <v>0</v>
      </c>
    </row>
    <row r="810" spans="1:1">
      <c r="A810" s="13">
        <f>IF(INPUT_SELECTOR="T",dayTest!A807,day!A807)</f>
        <v>0</v>
      </c>
    </row>
    <row r="811" spans="1:1">
      <c r="A811" s="13">
        <f>IF(INPUT_SELECTOR="T",dayTest!A808,day!A808)</f>
        <v>0</v>
      </c>
    </row>
    <row r="812" spans="1:1">
      <c r="A812" s="13">
        <f>IF(INPUT_SELECTOR="T",dayTest!A809,day!A809)</f>
        <v>0</v>
      </c>
    </row>
    <row r="813" spans="1:1">
      <c r="A813" s="13">
        <f>IF(INPUT_SELECTOR="T",dayTest!A810,day!A810)</f>
        <v>0</v>
      </c>
    </row>
    <row r="814" spans="1:1">
      <c r="A814" s="13">
        <f>IF(INPUT_SELECTOR="T",dayTest!A811,day!A811)</f>
        <v>0</v>
      </c>
    </row>
    <row r="815" spans="1:1">
      <c r="A815" s="13">
        <f>IF(INPUT_SELECTOR="T",dayTest!A812,day!A812)</f>
        <v>0</v>
      </c>
    </row>
    <row r="816" spans="1:1">
      <c r="A816" s="13">
        <f>IF(INPUT_SELECTOR="T",dayTest!A813,day!A813)</f>
        <v>0</v>
      </c>
    </row>
    <row r="817" spans="1:1">
      <c r="A817" s="13">
        <f>IF(INPUT_SELECTOR="T",dayTest!A814,day!A814)</f>
        <v>0</v>
      </c>
    </row>
    <row r="818" spans="1:1">
      <c r="A818" s="13">
        <f>IF(INPUT_SELECTOR="T",dayTest!A815,day!A815)</f>
        <v>0</v>
      </c>
    </row>
    <row r="819" spans="1:1">
      <c r="A819" s="13">
        <f>IF(INPUT_SELECTOR="T",dayTest!A816,day!A816)</f>
        <v>0</v>
      </c>
    </row>
    <row r="820" spans="1:1">
      <c r="A820" s="13">
        <f>IF(INPUT_SELECTOR="T",dayTest!A817,day!A817)</f>
        <v>0</v>
      </c>
    </row>
    <row r="821" spans="1:1">
      <c r="A821" s="13">
        <f>IF(INPUT_SELECTOR="T",dayTest!A818,day!A818)</f>
        <v>0</v>
      </c>
    </row>
    <row r="822" spans="1:1">
      <c r="A822" s="13">
        <f>IF(INPUT_SELECTOR="T",dayTest!A819,day!A819)</f>
        <v>0</v>
      </c>
    </row>
    <row r="823" spans="1:1">
      <c r="A823" s="13">
        <f>IF(INPUT_SELECTOR="T",dayTest!A820,day!A820)</f>
        <v>0</v>
      </c>
    </row>
    <row r="824" spans="1:1">
      <c r="A824" s="13">
        <f>IF(INPUT_SELECTOR="T",dayTest!A821,day!A821)</f>
        <v>0</v>
      </c>
    </row>
    <row r="825" spans="1:1">
      <c r="A825" s="13">
        <f>IF(INPUT_SELECTOR="T",dayTest!A822,day!A822)</f>
        <v>0</v>
      </c>
    </row>
    <row r="826" spans="1:1">
      <c r="A826" s="13">
        <f>IF(INPUT_SELECTOR="T",dayTest!A823,day!A823)</f>
        <v>0</v>
      </c>
    </row>
    <row r="827" spans="1:1">
      <c r="A827" s="13">
        <f>IF(INPUT_SELECTOR="T",dayTest!A824,day!A824)</f>
        <v>0</v>
      </c>
    </row>
    <row r="828" spans="1:1">
      <c r="A828" s="13">
        <f>IF(INPUT_SELECTOR="T",dayTest!A825,day!A825)</f>
        <v>0</v>
      </c>
    </row>
    <row r="829" spans="1:1">
      <c r="A829" s="13">
        <f>IF(INPUT_SELECTOR="T",dayTest!A826,day!A826)</f>
        <v>0</v>
      </c>
    </row>
    <row r="830" spans="1:1">
      <c r="A830" s="13">
        <f>IF(INPUT_SELECTOR="T",dayTest!A827,day!A827)</f>
        <v>0</v>
      </c>
    </row>
    <row r="831" spans="1:1">
      <c r="A831" s="13">
        <f>IF(INPUT_SELECTOR="T",dayTest!A828,day!A828)</f>
        <v>0</v>
      </c>
    </row>
    <row r="832" spans="1:1">
      <c r="A832" s="13">
        <f>IF(INPUT_SELECTOR="T",dayTest!A829,day!A829)</f>
        <v>0</v>
      </c>
    </row>
    <row r="833" spans="1:1">
      <c r="A833" s="13">
        <f>IF(INPUT_SELECTOR="T",dayTest!A830,day!A830)</f>
        <v>0</v>
      </c>
    </row>
    <row r="834" spans="1:1" ht="12" customHeight="1">
      <c r="A834" s="13">
        <f>IF(INPUT_SELECTOR="T",dayTest!A831,day!A831)</f>
        <v>0</v>
      </c>
    </row>
    <row r="835" spans="1:1">
      <c r="A835" s="13">
        <f>IF(INPUT_SELECTOR="T",dayTest!A832,day!A832)</f>
        <v>0</v>
      </c>
    </row>
    <row r="836" spans="1:1">
      <c r="A836" s="13">
        <f>IF(INPUT_SELECTOR="T",dayTest!A833,day!A833)</f>
        <v>0</v>
      </c>
    </row>
    <row r="837" spans="1:1">
      <c r="A837" s="13">
        <f>IF(INPUT_SELECTOR="T",dayTest!A834,day!A834)</f>
        <v>0</v>
      </c>
    </row>
    <row r="838" spans="1:1">
      <c r="A838" s="13">
        <f>IF(INPUT_SELECTOR="T",dayTest!A835,day!A835)</f>
        <v>0</v>
      </c>
    </row>
    <row r="839" spans="1:1">
      <c r="A839" s="13">
        <f>IF(INPUT_SELECTOR="T",dayTest!A836,day!A836)</f>
        <v>0</v>
      </c>
    </row>
    <row r="840" spans="1:1">
      <c r="A840" s="13">
        <f>IF(INPUT_SELECTOR="T",dayTest!A837,day!A837)</f>
        <v>0</v>
      </c>
    </row>
    <row r="841" spans="1:1">
      <c r="A841" s="13">
        <f>IF(INPUT_SELECTOR="T",dayTest!A838,day!A838)</f>
        <v>0</v>
      </c>
    </row>
    <row r="842" spans="1:1">
      <c r="A842" s="13">
        <f>IF(INPUT_SELECTOR="T",dayTest!A839,day!A839)</f>
        <v>0</v>
      </c>
    </row>
    <row r="843" spans="1:1">
      <c r="A843" s="13">
        <f>IF(INPUT_SELECTOR="T",dayTest!A840,day!A840)</f>
        <v>0</v>
      </c>
    </row>
    <row r="844" spans="1:1">
      <c r="A844" s="13">
        <f>IF(INPUT_SELECTOR="T",dayTest!A841,day!A841)</f>
        <v>0</v>
      </c>
    </row>
    <row r="845" spans="1:1">
      <c r="A845" s="13">
        <f>IF(INPUT_SELECTOR="T",dayTest!A842,day!A842)</f>
        <v>0</v>
      </c>
    </row>
    <row r="846" spans="1:1">
      <c r="A846" s="13">
        <f>IF(INPUT_SELECTOR="T",dayTest!A843,day!A843)</f>
        <v>0</v>
      </c>
    </row>
    <row r="847" spans="1:1">
      <c r="A847" s="13">
        <f>IF(INPUT_SELECTOR="T",dayTest!A844,day!A844)</f>
        <v>0</v>
      </c>
    </row>
    <row r="848" spans="1:1">
      <c r="A848" s="13">
        <f>IF(INPUT_SELECTOR="T",dayTest!A845,day!A845)</f>
        <v>0</v>
      </c>
    </row>
    <row r="849" spans="1:1">
      <c r="A849" s="13">
        <f>IF(INPUT_SELECTOR="T",dayTest!A846,day!A846)</f>
        <v>0</v>
      </c>
    </row>
    <row r="850" spans="1:1">
      <c r="A850" s="13">
        <f>IF(INPUT_SELECTOR="T",dayTest!A847,day!A847)</f>
        <v>0</v>
      </c>
    </row>
    <row r="851" spans="1:1">
      <c r="A851" s="13">
        <f>IF(INPUT_SELECTOR="T",dayTest!A848,day!A848)</f>
        <v>0</v>
      </c>
    </row>
    <row r="852" spans="1:1">
      <c r="A852" s="13">
        <f>IF(INPUT_SELECTOR="T",dayTest!A849,day!A849)</f>
        <v>0</v>
      </c>
    </row>
    <row r="853" spans="1:1">
      <c r="A853" s="13">
        <f>IF(INPUT_SELECTOR="T",dayTest!A850,day!A850)</f>
        <v>0</v>
      </c>
    </row>
    <row r="854" spans="1:1">
      <c r="A854" s="13">
        <f>IF(INPUT_SELECTOR="T",dayTest!A851,day!A851)</f>
        <v>0</v>
      </c>
    </row>
    <row r="855" spans="1:1">
      <c r="A855" s="13">
        <f>IF(INPUT_SELECTOR="T",dayTest!A852,day!A852)</f>
        <v>0</v>
      </c>
    </row>
    <row r="856" spans="1:1">
      <c r="A856" s="13">
        <f>IF(INPUT_SELECTOR="T",dayTest!A853,day!A853)</f>
        <v>0</v>
      </c>
    </row>
    <row r="857" spans="1:1">
      <c r="A857" s="13">
        <f>IF(INPUT_SELECTOR="T",dayTest!A854,day!A854)</f>
        <v>0</v>
      </c>
    </row>
    <row r="858" spans="1:1">
      <c r="A858" s="13">
        <f>IF(INPUT_SELECTOR="T",dayTest!A855,day!A855)</f>
        <v>0</v>
      </c>
    </row>
    <row r="859" spans="1:1">
      <c r="A859" s="13">
        <f>IF(INPUT_SELECTOR="T",dayTest!A856,day!A856)</f>
        <v>0</v>
      </c>
    </row>
    <row r="860" spans="1:1">
      <c r="A860" s="13">
        <f>IF(INPUT_SELECTOR="T",dayTest!A857,day!A857)</f>
        <v>0</v>
      </c>
    </row>
    <row r="861" spans="1:1">
      <c r="A861" s="13">
        <f>IF(INPUT_SELECTOR="T",dayTest!A858,day!A858)</f>
        <v>0</v>
      </c>
    </row>
    <row r="862" spans="1:1">
      <c r="A862" s="13">
        <f>IF(INPUT_SELECTOR="T",dayTest!A859,day!A859)</f>
        <v>0</v>
      </c>
    </row>
    <row r="863" spans="1:1">
      <c r="A863" s="13">
        <f>IF(INPUT_SELECTOR="T",dayTest!A860,day!A860)</f>
        <v>0</v>
      </c>
    </row>
    <row r="864" spans="1:1">
      <c r="A864" s="13">
        <f>IF(INPUT_SELECTOR="T",dayTest!A861,day!A861)</f>
        <v>0</v>
      </c>
    </row>
    <row r="865" spans="1:1">
      <c r="A865" s="13">
        <f>IF(INPUT_SELECTOR="T",dayTest!A862,day!A862)</f>
        <v>0</v>
      </c>
    </row>
    <row r="866" spans="1:1">
      <c r="A866" s="13">
        <f>IF(INPUT_SELECTOR="T",dayTest!A863,day!A863)</f>
        <v>0</v>
      </c>
    </row>
    <row r="867" spans="1:1">
      <c r="A867" s="13">
        <f>IF(INPUT_SELECTOR="T",dayTest!A864,day!A864)</f>
        <v>0</v>
      </c>
    </row>
    <row r="868" spans="1:1">
      <c r="A868" s="13">
        <f>IF(INPUT_SELECTOR="T",dayTest!A865,day!A865)</f>
        <v>0</v>
      </c>
    </row>
    <row r="869" spans="1:1">
      <c r="A869" s="13">
        <f>IF(INPUT_SELECTOR="T",dayTest!A866,day!A866)</f>
        <v>0</v>
      </c>
    </row>
    <row r="870" spans="1:1">
      <c r="A870" s="13">
        <f>IF(INPUT_SELECTOR="T",dayTest!A867,day!A867)</f>
        <v>0</v>
      </c>
    </row>
    <row r="871" spans="1:1">
      <c r="A871" s="13">
        <f>IF(INPUT_SELECTOR="T",dayTest!A868,day!A868)</f>
        <v>0</v>
      </c>
    </row>
    <row r="872" spans="1:1">
      <c r="A872" s="13">
        <f>IF(INPUT_SELECTOR="T",dayTest!A869,day!A869)</f>
        <v>0</v>
      </c>
    </row>
    <row r="873" spans="1:1">
      <c r="A873" s="13">
        <f>IF(INPUT_SELECTOR="T",dayTest!A870,day!A870)</f>
        <v>0</v>
      </c>
    </row>
    <row r="874" spans="1:1">
      <c r="A874" s="13">
        <f>IF(INPUT_SELECTOR="T",dayTest!A871,day!A871)</f>
        <v>0</v>
      </c>
    </row>
    <row r="875" spans="1:1">
      <c r="A875" s="13">
        <f>IF(INPUT_SELECTOR="T",dayTest!A872,day!A872)</f>
        <v>0</v>
      </c>
    </row>
    <row r="876" spans="1:1">
      <c r="A876" s="13">
        <f>IF(INPUT_SELECTOR="T",dayTest!A873,day!A873)</f>
        <v>0</v>
      </c>
    </row>
    <row r="877" spans="1:1">
      <c r="A877" s="13">
        <f>IF(INPUT_SELECTOR="T",dayTest!A874,day!A874)</f>
        <v>0</v>
      </c>
    </row>
    <row r="878" spans="1:1">
      <c r="A878" s="13">
        <f>IF(INPUT_SELECTOR="T",dayTest!A875,day!A875)</f>
        <v>0</v>
      </c>
    </row>
    <row r="879" spans="1:1">
      <c r="A879" s="13">
        <f>IF(INPUT_SELECTOR="T",dayTest!A876,day!A876)</f>
        <v>0</v>
      </c>
    </row>
    <row r="880" spans="1:1">
      <c r="A880" s="13">
        <f>IF(INPUT_SELECTOR="T",dayTest!A877,day!A877)</f>
        <v>0</v>
      </c>
    </row>
    <row r="881" spans="1:1">
      <c r="A881" s="13">
        <f>IF(INPUT_SELECTOR="T",dayTest!A878,day!A878)</f>
        <v>0</v>
      </c>
    </row>
    <row r="882" spans="1:1">
      <c r="A882" s="13">
        <f>IF(INPUT_SELECTOR="T",dayTest!A879,day!A879)</f>
        <v>0</v>
      </c>
    </row>
    <row r="883" spans="1:1">
      <c r="A883" s="13">
        <f>IF(INPUT_SELECTOR="T",dayTest!A880,day!A880)</f>
        <v>0</v>
      </c>
    </row>
    <row r="884" spans="1:1">
      <c r="A884" s="13">
        <f>IF(INPUT_SELECTOR="T",dayTest!A881,day!A881)</f>
        <v>0</v>
      </c>
    </row>
    <row r="885" spans="1:1">
      <c r="A885" s="13">
        <f>IF(INPUT_SELECTOR="T",dayTest!A882,day!A882)</f>
        <v>0</v>
      </c>
    </row>
    <row r="886" spans="1:1">
      <c r="A886" s="13">
        <f>IF(INPUT_SELECTOR="T",dayTest!A883,day!A883)</f>
        <v>0</v>
      </c>
    </row>
    <row r="887" spans="1:1">
      <c r="A887" s="13">
        <f>IF(INPUT_SELECTOR="T",dayTest!A884,day!A884)</f>
        <v>0</v>
      </c>
    </row>
    <row r="888" spans="1:1">
      <c r="A888" s="13">
        <f>IF(INPUT_SELECTOR="T",dayTest!A885,day!A885)</f>
        <v>0</v>
      </c>
    </row>
    <row r="889" spans="1:1">
      <c r="A889" s="13">
        <f>IF(INPUT_SELECTOR="T",dayTest!A886,day!A886)</f>
        <v>0</v>
      </c>
    </row>
    <row r="890" spans="1:1">
      <c r="A890" s="13">
        <f>IF(INPUT_SELECTOR="T",dayTest!A887,day!A887)</f>
        <v>0</v>
      </c>
    </row>
    <row r="891" spans="1:1">
      <c r="A891" s="13">
        <f>IF(INPUT_SELECTOR="T",dayTest!A888,day!A888)</f>
        <v>0</v>
      </c>
    </row>
    <row r="892" spans="1:1">
      <c r="A892" s="13">
        <f>IF(INPUT_SELECTOR="T",dayTest!A889,day!A889)</f>
        <v>0</v>
      </c>
    </row>
    <row r="893" spans="1:1">
      <c r="A893" s="13">
        <f>IF(INPUT_SELECTOR="T",dayTest!A890,day!A890)</f>
        <v>0</v>
      </c>
    </row>
    <row r="894" spans="1:1">
      <c r="A894" s="13">
        <f>IF(INPUT_SELECTOR="T",dayTest!A891,day!A891)</f>
        <v>0</v>
      </c>
    </row>
    <row r="895" spans="1:1">
      <c r="A895" s="13">
        <f>IF(INPUT_SELECTOR="T",dayTest!A892,day!A892)</f>
        <v>0</v>
      </c>
    </row>
    <row r="896" spans="1:1">
      <c r="A896" s="13">
        <f>IF(INPUT_SELECTOR="T",dayTest!A893,day!A893)</f>
        <v>0</v>
      </c>
    </row>
    <row r="897" spans="1:1">
      <c r="A897" s="13">
        <f>IF(INPUT_SELECTOR="T",dayTest!A894,day!A894)</f>
        <v>0</v>
      </c>
    </row>
    <row r="898" spans="1:1">
      <c r="A898" s="13">
        <f>IF(INPUT_SELECTOR="T",dayTest!A895,day!A895)</f>
        <v>0</v>
      </c>
    </row>
    <row r="899" spans="1:1">
      <c r="A899" s="13">
        <f>IF(INPUT_SELECTOR="T",dayTest!A896,day!A896)</f>
        <v>0</v>
      </c>
    </row>
    <row r="900" spans="1:1">
      <c r="A900" s="13">
        <f>IF(INPUT_SELECTOR="T",dayTest!A897,day!A897)</f>
        <v>0</v>
      </c>
    </row>
    <row r="901" spans="1:1">
      <c r="A901" s="13">
        <f>IF(INPUT_SELECTOR="T",dayTest!A898,day!A898)</f>
        <v>0</v>
      </c>
    </row>
    <row r="902" spans="1:1">
      <c r="A902" s="13">
        <f>IF(INPUT_SELECTOR="T",dayTest!A899,day!A899)</f>
        <v>0</v>
      </c>
    </row>
    <row r="903" spans="1:1">
      <c r="A903" s="13">
        <f>IF(INPUT_SELECTOR="T",dayTest!A900,day!A900)</f>
        <v>0</v>
      </c>
    </row>
    <row r="904" spans="1:1">
      <c r="A904" s="13">
        <f>IF(INPUT_SELECTOR="T",dayTest!A901,day!A901)</f>
        <v>0</v>
      </c>
    </row>
    <row r="905" spans="1:1">
      <c r="A905" s="13">
        <f>IF(INPUT_SELECTOR="T",dayTest!A902,day!A902)</f>
        <v>0</v>
      </c>
    </row>
    <row r="906" spans="1:1">
      <c r="A906" s="13">
        <f>IF(INPUT_SELECTOR="T",dayTest!A903,day!A903)</f>
        <v>0</v>
      </c>
    </row>
    <row r="907" spans="1:1">
      <c r="A907" s="13">
        <f>IF(INPUT_SELECTOR="T",dayTest!A904,day!A904)</f>
        <v>0</v>
      </c>
    </row>
    <row r="908" spans="1:1">
      <c r="A908" s="13">
        <f>IF(INPUT_SELECTOR="T",dayTest!A905,day!A905)</f>
        <v>0</v>
      </c>
    </row>
    <row r="909" spans="1:1">
      <c r="A909" s="13">
        <f>IF(INPUT_SELECTOR="T",dayTest!A906,day!A906)</f>
        <v>0</v>
      </c>
    </row>
    <row r="910" spans="1:1">
      <c r="A910" s="13">
        <f>IF(INPUT_SELECTOR="T",dayTest!A907,day!A907)</f>
        <v>0</v>
      </c>
    </row>
    <row r="911" spans="1:1">
      <c r="A911" s="13">
        <f>IF(INPUT_SELECTOR="T",dayTest!A908,day!A908)</f>
        <v>0</v>
      </c>
    </row>
    <row r="912" spans="1:1">
      <c r="A912" s="13">
        <f>IF(INPUT_SELECTOR="T",dayTest!A909,day!A909)</f>
        <v>0</v>
      </c>
    </row>
    <row r="913" spans="1:1">
      <c r="A913" s="13">
        <f>IF(INPUT_SELECTOR="T",dayTest!A910,day!A910)</f>
        <v>0</v>
      </c>
    </row>
    <row r="914" spans="1:1">
      <c r="A914" s="13">
        <f>IF(INPUT_SELECTOR="T",dayTest!A911,day!A911)</f>
        <v>0</v>
      </c>
    </row>
    <row r="915" spans="1:1">
      <c r="A915" s="13">
        <f>IF(INPUT_SELECTOR="T",dayTest!A912,day!A912)</f>
        <v>0</v>
      </c>
    </row>
    <row r="916" spans="1:1">
      <c r="A916" s="13">
        <f>IF(INPUT_SELECTOR="T",dayTest!A913,day!A913)</f>
        <v>0</v>
      </c>
    </row>
    <row r="917" spans="1:1">
      <c r="A917" s="13">
        <f>IF(INPUT_SELECTOR="T",dayTest!A914,day!A914)</f>
        <v>0</v>
      </c>
    </row>
    <row r="918" spans="1:1">
      <c r="A918" s="13">
        <f>IF(INPUT_SELECTOR="T",dayTest!A915,day!A915)</f>
        <v>0</v>
      </c>
    </row>
    <row r="919" spans="1:1">
      <c r="A919" s="13">
        <f>IF(INPUT_SELECTOR="T",dayTest!A916,day!A916)</f>
        <v>0</v>
      </c>
    </row>
    <row r="920" spans="1:1">
      <c r="A920" s="13">
        <f>IF(INPUT_SELECTOR="T",dayTest!A917,day!A917)</f>
        <v>0</v>
      </c>
    </row>
    <row r="921" spans="1:1">
      <c r="A921" s="13">
        <f>IF(INPUT_SELECTOR="T",dayTest!A918,day!A918)</f>
        <v>0</v>
      </c>
    </row>
    <row r="922" spans="1:1">
      <c r="A922" s="13">
        <f>IF(INPUT_SELECTOR="T",dayTest!A919,day!A919)</f>
        <v>0</v>
      </c>
    </row>
    <row r="923" spans="1:1">
      <c r="A923" s="13">
        <f>IF(INPUT_SELECTOR="T",dayTest!A920,day!A920)</f>
        <v>0</v>
      </c>
    </row>
    <row r="924" spans="1:1">
      <c r="A924" s="13">
        <f>IF(INPUT_SELECTOR="T",dayTest!A921,day!A921)</f>
        <v>0</v>
      </c>
    </row>
    <row r="925" spans="1:1">
      <c r="A925" s="13">
        <f>IF(INPUT_SELECTOR="T",dayTest!A922,day!A922)</f>
        <v>0</v>
      </c>
    </row>
    <row r="926" spans="1:1">
      <c r="A926" s="13">
        <f>IF(INPUT_SELECTOR="T",dayTest!A923,day!A923)</f>
        <v>0</v>
      </c>
    </row>
    <row r="927" spans="1:1">
      <c r="A927" s="13">
        <f>IF(INPUT_SELECTOR="T",dayTest!A924,day!A924)</f>
        <v>0</v>
      </c>
    </row>
    <row r="928" spans="1:1">
      <c r="A928" s="13">
        <f>IF(INPUT_SELECTOR="T",dayTest!A925,day!A925)</f>
        <v>0</v>
      </c>
    </row>
    <row r="929" spans="1:1">
      <c r="A929" s="13">
        <f>IF(INPUT_SELECTOR="T",dayTest!A926,day!A926)</f>
        <v>0</v>
      </c>
    </row>
    <row r="930" spans="1:1">
      <c r="A930" s="13">
        <f>IF(INPUT_SELECTOR="T",dayTest!A927,day!A927)</f>
        <v>0</v>
      </c>
    </row>
    <row r="931" spans="1:1">
      <c r="A931" s="13">
        <f>IF(INPUT_SELECTOR="T",dayTest!A928,day!A928)</f>
        <v>0</v>
      </c>
    </row>
    <row r="932" spans="1:1">
      <c r="A932" s="13">
        <f>IF(INPUT_SELECTOR="T",dayTest!A929,day!A929)</f>
        <v>0</v>
      </c>
    </row>
    <row r="933" spans="1:1">
      <c r="A933" s="13">
        <f>IF(INPUT_SELECTOR="T",dayTest!A930,day!A930)</f>
        <v>0</v>
      </c>
    </row>
    <row r="934" spans="1:1">
      <c r="A934" s="13">
        <f>IF(INPUT_SELECTOR="T",dayTest!A931,day!A931)</f>
        <v>0</v>
      </c>
    </row>
    <row r="935" spans="1:1">
      <c r="A935" s="13">
        <f>IF(INPUT_SELECTOR="T",dayTest!A932,day!A932)</f>
        <v>0</v>
      </c>
    </row>
    <row r="936" spans="1:1">
      <c r="A936" s="13">
        <f>IF(INPUT_SELECTOR="T",dayTest!A933,day!A933)</f>
        <v>0</v>
      </c>
    </row>
    <row r="937" spans="1:1">
      <c r="A937" s="13">
        <f>IF(INPUT_SELECTOR="T",dayTest!A934,day!A934)</f>
        <v>0</v>
      </c>
    </row>
    <row r="938" spans="1:1">
      <c r="A938" s="13">
        <f>IF(INPUT_SELECTOR="T",dayTest!A935,day!A935)</f>
        <v>0</v>
      </c>
    </row>
    <row r="939" spans="1:1">
      <c r="A939" s="13">
        <f>IF(INPUT_SELECTOR="T",dayTest!A936,day!A936)</f>
        <v>0</v>
      </c>
    </row>
    <row r="940" spans="1:1">
      <c r="A940" s="13">
        <f>IF(INPUT_SELECTOR="T",dayTest!A937,day!A937)</f>
        <v>0</v>
      </c>
    </row>
    <row r="941" spans="1:1">
      <c r="A941" s="13">
        <f>IF(INPUT_SELECTOR="T",dayTest!A938,day!A938)</f>
        <v>0</v>
      </c>
    </row>
    <row r="942" spans="1:1">
      <c r="A942" s="13">
        <f>IF(INPUT_SELECTOR="T",dayTest!A939,day!A939)</f>
        <v>0</v>
      </c>
    </row>
    <row r="943" spans="1:1">
      <c r="A943" s="13">
        <f>IF(INPUT_SELECTOR="T",dayTest!A940,day!A940)</f>
        <v>0</v>
      </c>
    </row>
    <row r="944" spans="1:1">
      <c r="A944" s="13">
        <f>IF(INPUT_SELECTOR="T",dayTest!A941,day!A941)</f>
        <v>0</v>
      </c>
    </row>
    <row r="945" spans="1:1">
      <c r="A945" s="13">
        <f>IF(INPUT_SELECTOR="T",dayTest!A942,day!A942)</f>
        <v>0</v>
      </c>
    </row>
    <row r="946" spans="1:1">
      <c r="A946" s="13">
        <f>IF(INPUT_SELECTOR="T",dayTest!A943,day!A943)</f>
        <v>0</v>
      </c>
    </row>
    <row r="947" spans="1:1">
      <c r="A947" s="13">
        <f>IF(INPUT_SELECTOR="T",dayTest!A944,day!A944)</f>
        <v>0</v>
      </c>
    </row>
    <row r="948" spans="1:1">
      <c r="A948" s="13">
        <f>IF(INPUT_SELECTOR="T",dayTest!A945,day!A945)</f>
        <v>0</v>
      </c>
    </row>
    <row r="949" spans="1:1">
      <c r="A949" s="13">
        <f>IF(INPUT_SELECTOR="T",dayTest!A946,day!A946)</f>
        <v>0</v>
      </c>
    </row>
    <row r="950" spans="1:1">
      <c r="A950" s="13">
        <f>IF(INPUT_SELECTOR="T",dayTest!A947,day!A947)</f>
        <v>0</v>
      </c>
    </row>
    <row r="951" spans="1:1">
      <c r="A951" s="13">
        <f>IF(INPUT_SELECTOR="T",dayTest!A948,day!A948)</f>
        <v>0</v>
      </c>
    </row>
    <row r="952" spans="1:1">
      <c r="A952" s="13">
        <f>IF(INPUT_SELECTOR="T",dayTest!A949,day!A949)</f>
        <v>0</v>
      </c>
    </row>
    <row r="953" spans="1:1">
      <c r="A953" s="13">
        <f>IF(INPUT_SELECTOR="T",dayTest!A950,day!A950)</f>
        <v>0</v>
      </c>
    </row>
    <row r="954" spans="1:1">
      <c r="A954" s="13">
        <f>IF(INPUT_SELECTOR="T",dayTest!A951,day!A951)</f>
        <v>0</v>
      </c>
    </row>
    <row r="955" spans="1:1">
      <c r="A955" s="13">
        <f>IF(INPUT_SELECTOR="T",dayTest!A952,day!A952)</f>
        <v>0</v>
      </c>
    </row>
    <row r="956" spans="1:1">
      <c r="A956" s="13">
        <f>IF(INPUT_SELECTOR="T",dayTest!A953,day!A953)</f>
        <v>0</v>
      </c>
    </row>
    <row r="957" spans="1:1">
      <c r="A957" s="13">
        <f>IF(INPUT_SELECTOR="T",dayTest!A954,day!A954)</f>
        <v>0</v>
      </c>
    </row>
    <row r="958" spans="1:1">
      <c r="A958" s="13">
        <f>IF(INPUT_SELECTOR="T",dayTest!A955,day!A955)</f>
        <v>0</v>
      </c>
    </row>
    <row r="959" spans="1:1">
      <c r="A959" s="13">
        <f>IF(INPUT_SELECTOR="T",dayTest!A956,day!A956)</f>
        <v>0</v>
      </c>
    </row>
    <row r="960" spans="1:1">
      <c r="A960" s="13">
        <f>IF(INPUT_SELECTOR="T",dayTest!A957,day!A957)</f>
        <v>0</v>
      </c>
    </row>
    <row r="961" spans="1:1">
      <c r="A961" s="13">
        <f>IF(INPUT_SELECTOR="T",dayTest!A958,day!A958)</f>
        <v>0</v>
      </c>
    </row>
    <row r="962" spans="1:1">
      <c r="A962" s="13">
        <f>IF(INPUT_SELECTOR="T",dayTest!A959,day!A959)</f>
        <v>0</v>
      </c>
    </row>
    <row r="963" spans="1:1">
      <c r="A963" s="13">
        <f>IF(INPUT_SELECTOR="T",dayTest!A960,day!A960)</f>
        <v>0</v>
      </c>
    </row>
    <row r="964" spans="1:1">
      <c r="A964" s="13">
        <f>IF(INPUT_SELECTOR="T",dayTest!A961,day!A961)</f>
        <v>0</v>
      </c>
    </row>
    <row r="965" spans="1:1">
      <c r="A965" s="13">
        <f>IF(INPUT_SELECTOR="T",dayTest!A962,day!A962)</f>
        <v>0</v>
      </c>
    </row>
    <row r="966" spans="1:1">
      <c r="A966" s="13">
        <f>IF(INPUT_SELECTOR="T",dayTest!A963,day!A963)</f>
        <v>0</v>
      </c>
    </row>
    <row r="967" spans="1:1">
      <c r="A967" s="13">
        <f>IF(INPUT_SELECTOR="T",dayTest!A964,day!A964)</f>
        <v>0</v>
      </c>
    </row>
    <row r="968" spans="1:1">
      <c r="A968" s="13">
        <f>IF(INPUT_SELECTOR="T",dayTest!A965,day!A965)</f>
        <v>0</v>
      </c>
    </row>
    <row r="969" spans="1:1">
      <c r="A969" s="13">
        <f>IF(INPUT_SELECTOR="T",dayTest!A966,day!A966)</f>
        <v>0</v>
      </c>
    </row>
    <row r="970" spans="1:1">
      <c r="A970" s="13">
        <f>IF(INPUT_SELECTOR="T",dayTest!A967,day!A967)</f>
        <v>0</v>
      </c>
    </row>
    <row r="971" spans="1:1">
      <c r="A971" s="13">
        <f>IF(INPUT_SELECTOR="T",dayTest!A968,day!A968)</f>
        <v>0</v>
      </c>
    </row>
    <row r="972" spans="1:1">
      <c r="A972" s="13">
        <f>IF(INPUT_SELECTOR="T",dayTest!A969,day!A969)</f>
        <v>0</v>
      </c>
    </row>
    <row r="973" spans="1:1">
      <c r="A973" s="13">
        <f>IF(INPUT_SELECTOR="T",dayTest!A970,day!A970)</f>
        <v>0</v>
      </c>
    </row>
    <row r="974" spans="1:1">
      <c r="A974" s="13">
        <f>IF(INPUT_SELECTOR="T",dayTest!A971,day!A971)</f>
        <v>0</v>
      </c>
    </row>
    <row r="975" spans="1:1">
      <c r="A975" s="13">
        <f>IF(INPUT_SELECTOR="T",dayTest!A972,day!A972)</f>
        <v>0</v>
      </c>
    </row>
    <row r="976" spans="1:1">
      <c r="A976" s="13">
        <f>IF(INPUT_SELECTOR="T",dayTest!A973,day!A973)</f>
        <v>0</v>
      </c>
    </row>
    <row r="977" spans="1:1">
      <c r="A977" s="13">
        <f>IF(INPUT_SELECTOR="T",dayTest!A974,day!A974)</f>
        <v>0</v>
      </c>
    </row>
    <row r="978" spans="1:1">
      <c r="A978" s="13">
        <f>IF(INPUT_SELECTOR="T",dayTest!A975,day!A975)</f>
        <v>0</v>
      </c>
    </row>
    <row r="979" spans="1:1">
      <c r="A979" s="13">
        <f>IF(INPUT_SELECTOR="T",dayTest!A976,day!A976)</f>
        <v>0</v>
      </c>
    </row>
    <row r="980" spans="1:1">
      <c r="A980" s="13">
        <f>IF(INPUT_SELECTOR="T",dayTest!A977,day!A977)</f>
        <v>0</v>
      </c>
    </row>
    <row r="981" spans="1:1">
      <c r="A981" s="13">
        <f>IF(INPUT_SELECTOR="T",dayTest!A978,day!A978)</f>
        <v>0</v>
      </c>
    </row>
    <row r="982" spans="1:1">
      <c r="A982" s="13">
        <f>IF(INPUT_SELECTOR="T",dayTest!A979,day!A979)</f>
        <v>0</v>
      </c>
    </row>
    <row r="983" spans="1:1">
      <c r="A983" s="13">
        <f>IF(INPUT_SELECTOR="T",dayTest!A980,day!A980)</f>
        <v>0</v>
      </c>
    </row>
    <row r="984" spans="1:1">
      <c r="A984" s="13">
        <f>IF(INPUT_SELECTOR="T",dayTest!A981,day!A981)</f>
        <v>0</v>
      </c>
    </row>
    <row r="985" spans="1:1">
      <c r="A985" s="13">
        <f>IF(INPUT_SELECTOR="T",dayTest!A982,day!A982)</f>
        <v>0</v>
      </c>
    </row>
    <row r="986" spans="1:1">
      <c r="A986" s="13">
        <f>IF(INPUT_SELECTOR="T",dayTest!A983,day!A983)</f>
        <v>0</v>
      </c>
    </row>
    <row r="987" spans="1:1">
      <c r="A987" s="13">
        <f>IF(INPUT_SELECTOR="T",dayTest!A984,day!A984)</f>
        <v>0</v>
      </c>
    </row>
    <row r="988" spans="1:1">
      <c r="A988" s="13">
        <f>IF(INPUT_SELECTOR="T",dayTest!A985,day!A985)</f>
        <v>0</v>
      </c>
    </row>
    <row r="989" spans="1:1">
      <c r="A989" s="13">
        <f>IF(INPUT_SELECTOR="T",dayTest!A986,day!A986)</f>
        <v>0</v>
      </c>
    </row>
    <row r="990" spans="1:1">
      <c r="A990" s="13">
        <f>IF(INPUT_SELECTOR="T",dayTest!A987,day!A987)</f>
        <v>0</v>
      </c>
    </row>
    <row r="991" spans="1:1">
      <c r="A991" s="13">
        <f>IF(INPUT_SELECTOR="T",dayTest!A988,day!A988)</f>
        <v>0</v>
      </c>
    </row>
    <row r="992" spans="1:1">
      <c r="A992" s="13">
        <f>IF(INPUT_SELECTOR="T",dayTest!A989,day!A989)</f>
        <v>0</v>
      </c>
    </row>
    <row r="993" spans="1:1">
      <c r="A993" s="13">
        <f>IF(INPUT_SELECTOR="T",dayTest!A990,day!A990)</f>
        <v>0</v>
      </c>
    </row>
    <row r="994" spans="1:1">
      <c r="A994" s="13">
        <f>IF(INPUT_SELECTOR="T",dayTest!A991,day!A991)</f>
        <v>0</v>
      </c>
    </row>
    <row r="995" spans="1:1">
      <c r="A995" s="13">
        <f>IF(INPUT_SELECTOR="T",dayTest!A992,day!A992)</f>
        <v>0</v>
      </c>
    </row>
    <row r="996" spans="1:1">
      <c r="A996" s="13">
        <f>IF(INPUT_SELECTOR="T",dayTest!A993,day!A993)</f>
        <v>0</v>
      </c>
    </row>
    <row r="997" spans="1:1">
      <c r="A997" s="13">
        <f>IF(INPUT_SELECTOR="T",dayTest!A994,day!A994)</f>
        <v>0</v>
      </c>
    </row>
    <row r="998" spans="1:1">
      <c r="A998" s="13">
        <f>IF(INPUT_SELECTOR="T",dayTest!A995,day!A995)</f>
        <v>0</v>
      </c>
    </row>
    <row r="999" spans="1:1">
      <c r="A999" s="13">
        <f>IF(INPUT_SELECTOR="T",dayTest!A996,day!A996)</f>
        <v>0</v>
      </c>
    </row>
    <row r="1000" spans="1:1">
      <c r="A1000" s="13">
        <f>IF(INPUT_SELECTOR="T",dayTest!A997,day!A997)</f>
        <v>0</v>
      </c>
    </row>
    <row r="1001" spans="1:1">
      <c r="A1001" s="13">
        <f>IF(INPUT_SELECTOR="T",dayTest!A998,day!A998)</f>
        <v>0</v>
      </c>
    </row>
    <row r="1002" spans="1:1">
      <c r="A1002" s="13">
        <f>IF(INPUT_SELECTOR="T",dayTest!A999,day!A999)</f>
        <v>0</v>
      </c>
    </row>
    <row r="1003" spans="1:1">
      <c r="A1003" s="13">
        <f>IF(INPUT_SELECTOR="T",dayTest!A1000,day!A1000)</f>
        <v>0</v>
      </c>
    </row>
    <row r="1004" spans="1:1">
      <c r="A1004" s="13">
        <f>IF(INPUT_SELECTOR="T",dayTest!A1001,day!A1001)</f>
        <v>0</v>
      </c>
    </row>
    <row r="1005" spans="1:1">
      <c r="A1005" s="13">
        <f>IF(INPUT_SELECTOR="T",dayTest!A1002,day!A1002)</f>
        <v>0</v>
      </c>
    </row>
    <row r="1006" spans="1:1">
      <c r="A1006" s="13">
        <f>IF(INPUT_SELECTOR="T",dayTest!A1003,day!A1003)</f>
        <v>0</v>
      </c>
    </row>
    <row r="1007" spans="1:1">
      <c r="A1007" s="13">
        <f>IF(INPUT_SELECTOR="T",dayTest!A1004,day!A1004)</f>
        <v>0</v>
      </c>
    </row>
    <row r="1008" spans="1:1">
      <c r="A1008" s="13">
        <f>IF(INPUT_SELECTOR="T",dayTest!A1005,day!A1005)</f>
        <v>0</v>
      </c>
    </row>
    <row r="1009" spans="1:1">
      <c r="A1009" s="13">
        <f>IF(INPUT_SELECTOR="T",dayTest!A1006,day!A1006)</f>
        <v>0</v>
      </c>
    </row>
    <row r="1010" spans="1:1">
      <c r="A1010" s="13">
        <f>IF(INPUT_SELECTOR="T",dayTest!A1007,day!A1007)</f>
        <v>0</v>
      </c>
    </row>
    <row r="1011" spans="1:1">
      <c r="A1011" s="13">
        <f>IF(INPUT_SELECTOR="T",dayTest!A1008,day!A1008)</f>
        <v>0</v>
      </c>
    </row>
    <row r="1012" spans="1:1">
      <c r="A1012" s="13">
        <f>IF(INPUT_SELECTOR="T",dayTest!A1009,day!A1009)</f>
        <v>0</v>
      </c>
    </row>
    <row r="1013" spans="1:1">
      <c r="A1013" s="13">
        <f>IF(INPUT_SELECTOR="T",dayTest!A1010,day!A1010)</f>
        <v>0</v>
      </c>
    </row>
    <row r="1014" spans="1:1">
      <c r="A1014" s="13">
        <f>IF(INPUT_SELECTOR="T",dayTest!A1011,day!A1011)</f>
        <v>0</v>
      </c>
    </row>
    <row r="1015" spans="1:1">
      <c r="A1015" s="13">
        <f>IF(INPUT_SELECTOR="T",dayTest!A1012,day!A1012)</f>
        <v>0</v>
      </c>
    </row>
    <row r="1016" spans="1:1">
      <c r="A1016" s="13">
        <f>IF(INPUT_SELECTOR="T",dayTest!A1013,day!A1013)</f>
        <v>0</v>
      </c>
    </row>
    <row r="1017" spans="1:1">
      <c r="A1017" s="13">
        <f>IF(INPUT_SELECTOR="T",dayTest!A1014,day!A1014)</f>
        <v>0</v>
      </c>
    </row>
    <row r="1018" spans="1:1">
      <c r="A1018" s="13">
        <f>IF(INPUT_SELECTOR="T",dayTest!A1015,day!A1015)</f>
        <v>0</v>
      </c>
    </row>
    <row r="1019" spans="1:1">
      <c r="A1019" s="13">
        <f>IF(INPUT_SELECTOR="T",dayTest!A1016,day!A1016)</f>
        <v>0</v>
      </c>
    </row>
    <row r="1020" spans="1:1">
      <c r="A1020" s="13">
        <f>IF(INPUT_SELECTOR="T",dayTest!A1017,day!A1017)</f>
        <v>0</v>
      </c>
    </row>
    <row r="1021" spans="1:1">
      <c r="A1021" s="13">
        <f>IF(INPUT_SELECTOR="T",dayTest!A1018,day!A1018)</f>
        <v>0</v>
      </c>
    </row>
    <row r="1022" spans="1:1">
      <c r="A1022" s="13">
        <f>IF(INPUT_SELECTOR="T",dayTest!A1019,day!A1019)</f>
        <v>0</v>
      </c>
    </row>
    <row r="1023" spans="1:1">
      <c r="A1023" s="13">
        <f>IF(INPUT_SELECTOR="T",dayTest!A1020,day!A1020)</f>
        <v>0</v>
      </c>
    </row>
    <row r="1024" spans="1:1">
      <c r="A1024" s="13">
        <f>IF(INPUT_SELECTOR="T",dayTest!A1021,day!A1021)</f>
        <v>0</v>
      </c>
    </row>
    <row r="1025" spans="1:1">
      <c r="A1025" s="13">
        <f>IF(INPUT_SELECTOR="T",dayTest!A1022,day!A1022)</f>
        <v>0</v>
      </c>
    </row>
    <row r="1026" spans="1:1">
      <c r="A1026" s="13">
        <f>IF(INPUT_SELECTOR="T",dayTest!A1023,day!A1023)</f>
        <v>0</v>
      </c>
    </row>
    <row r="1027" spans="1:1">
      <c r="A1027" s="13">
        <f>IF(INPUT_SELECTOR="T",dayTest!A1024,day!A1024)</f>
        <v>0</v>
      </c>
    </row>
    <row r="1028" spans="1:1">
      <c r="A1028" s="13">
        <f>IF(INPUT_SELECTOR="T",dayTest!A1025,day!A1025)</f>
        <v>0</v>
      </c>
    </row>
    <row r="1029" spans="1:1">
      <c r="A1029" s="13">
        <f>IF(INPUT_SELECTOR="T",dayTest!A1026,day!A1026)</f>
        <v>0</v>
      </c>
    </row>
    <row r="1030" spans="1:1">
      <c r="A1030" s="13">
        <f>IF(INPUT_SELECTOR="T",dayTest!A1027,day!A1027)</f>
        <v>0</v>
      </c>
    </row>
    <row r="1031" spans="1:1">
      <c r="A1031" s="13">
        <f>IF(INPUT_SELECTOR="T",dayTest!A1028,day!A1028)</f>
        <v>0</v>
      </c>
    </row>
    <row r="1032" spans="1:1">
      <c r="A1032" s="13">
        <f>IF(INPUT_SELECTOR="T",dayTest!A1029,day!A1029)</f>
        <v>0</v>
      </c>
    </row>
    <row r="1033" spans="1:1">
      <c r="A1033" s="13">
        <f>IF(INPUT_SELECTOR="T",dayTest!A1030,day!A1030)</f>
        <v>0</v>
      </c>
    </row>
    <row r="1034" spans="1:1">
      <c r="A1034" s="13">
        <f>IF(INPUT_SELECTOR="T",dayTest!A1031,day!A1031)</f>
        <v>0</v>
      </c>
    </row>
    <row r="1035" spans="1:1">
      <c r="A1035" s="13">
        <f>IF(INPUT_SELECTOR="T",dayTest!A1032,day!A1032)</f>
        <v>0</v>
      </c>
    </row>
    <row r="1036" spans="1:1">
      <c r="A1036" s="13">
        <f>IF(INPUT_SELECTOR="T",dayTest!A1033,day!A1033)</f>
        <v>0</v>
      </c>
    </row>
    <row r="1037" spans="1:1">
      <c r="A1037" s="13">
        <f>IF(INPUT_SELECTOR="T",dayTest!A1034,day!A1034)</f>
        <v>0</v>
      </c>
    </row>
    <row r="1038" spans="1:1">
      <c r="A1038" s="13">
        <f>IF(INPUT_SELECTOR="T",dayTest!A1035,day!A1035)</f>
        <v>0</v>
      </c>
    </row>
    <row r="1039" spans="1:1">
      <c r="A1039" s="13">
        <f>IF(INPUT_SELECTOR="T",dayTest!A1036,day!A1036)</f>
        <v>0</v>
      </c>
    </row>
    <row r="1040" spans="1:1">
      <c r="A1040" s="13">
        <f>IF(INPUT_SELECTOR="T",dayTest!A1037,day!A1037)</f>
        <v>0</v>
      </c>
    </row>
    <row r="1041" spans="1:1">
      <c r="A1041" s="13">
        <f>IF(INPUT_SELECTOR="T",dayTest!A1038,day!A1038)</f>
        <v>0</v>
      </c>
    </row>
    <row r="1042" spans="1:1">
      <c r="A1042" s="13">
        <f>IF(INPUT_SELECTOR="T",dayTest!A1039,day!A1039)</f>
        <v>0</v>
      </c>
    </row>
    <row r="1043" spans="1:1">
      <c r="A1043" s="13">
        <f>IF(INPUT_SELECTOR="T",dayTest!A1040,day!A1040)</f>
        <v>0</v>
      </c>
    </row>
    <row r="1044" spans="1:1">
      <c r="A1044" s="13">
        <f>IF(INPUT_SELECTOR="T",dayTest!A1041,day!A1041)</f>
        <v>0</v>
      </c>
    </row>
    <row r="1045" spans="1:1">
      <c r="A1045" s="13">
        <f>IF(INPUT_SELECTOR="T",dayTest!A1042,day!A1042)</f>
        <v>0</v>
      </c>
    </row>
    <row r="1046" spans="1:1">
      <c r="A1046" s="13">
        <f>IF(INPUT_SELECTOR="T",dayTest!A1043,day!A1043)</f>
        <v>0</v>
      </c>
    </row>
    <row r="1047" spans="1:1">
      <c r="A1047" s="13">
        <f>IF(INPUT_SELECTOR="T",dayTest!A1044,day!A1044)</f>
        <v>0</v>
      </c>
    </row>
    <row r="1048" spans="1:1">
      <c r="A1048" s="13">
        <f>IF(INPUT_SELECTOR="T",dayTest!A1045,day!A1045)</f>
        <v>0</v>
      </c>
    </row>
    <row r="1049" spans="1:1">
      <c r="A1049" s="13">
        <f>IF(INPUT_SELECTOR="T",dayTest!A1046,day!A1046)</f>
        <v>0</v>
      </c>
    </row>
    <row r="1050" spans="1:1">
      <c r="A1050" s="13">
        <f>IF(INPUT_SELECTOR="T",dayTest!A1047,day!A1047)</f>
        <v>0</v>
      </c>
    </row>
    <row r="1051" spans="1:1">
      <c r="A1051" s="13">
        <f>IF(INPUT_SELECTOR="T",dayTest!A1048,day!A1048)</f>
        <v>0</v>
      </c>
    </row>
    <row r="1052" spans="1:1">
      <c r="A1052" s="13">
        <f>IF(INPUT_SELECTOR="T",dayTest!A1049,day!A1049)</f>
        <v>0</v>
      </c>
    </row>
    <row r="1053" spans="1:1">
      <c r="A1053" s="13">
        <f>IF(INPUT_SELECTOR="T",dayTest!A1050,day!A1050)</f>
        <v>0</v>
      </c>
    </row>
    <row r="1054" spans="1:1">
      <c r="A1054" s="13">
        <f>IF(INPUT_SELECTOR="T",dayTest!A1051,day!A1051)</f>
        <v>0</v>
      </c>
    </row>
    <row r="1055" spans="1:1">
      <c r="A1055" s="13">
        <f>IF(INPUT_SELECTOR="T",dayTest!A1052,day!A1052)</f>
        <v>0</v>
      </c>
    </row>
    <row r="1056" spans="1:1">
      <c r="A1056" s="13">
        <f>IF(INPUT_SELECTOR="T",dayTest!A1053,day!A1053)</f>
        <v>0</v>
      </c>
    </row>
    <row r="1057" spans="1:1">
      <c r="A1057" s="13">
        <f>IF(INPUT_SELECTOR="T",dayTest!A1054,day!A1054)</f>
        <v>0</v>
      </c>
    </row>
    <row r="1058" spans="1:1">
      <c r="A1058" s="13">
        <f>IF(INPUT_SELECTOR="T",dayTest!A1055,day!A1055)</f>
        <v>0</v>
      </c>
    </row>
    <row r="1059" spans="1:1">
      <c r="A1059" s="13">
        <f>IF(INPUT_SELECTOR="T",dayTest!A1056,day!A1056)</f>
        <v>0</v>
      </c>
    </row>
    <row r="1060" spans="1:1">
      <c r="A1060" s="13">
        <f>IF(INPUT_SELECTOR="T",dayTest!A1057,day!A1057)</f>
        <v>0</v>
      </c>
    </row>
    <row r="1061" spans="1:1">
      <c r="A1061" s="13">
        <f>IF(INPUT_SELECTOR="T",dayTest!A1058,day!A1058)</f>
        <v>0</v>
      </c>
    </row>
    <row r="1062" spans="1:1">
      <c r="A1062" s="13">
        <f>IF(INPUT_SELECTOR="T",dayTest!A1059,day!A1059)</f>
        <v>0</v>
      </c>
    </row>
    <row r="1063" spans="1:1">
      <c r="A1063" s="13">
        <f>IF(INPUT_SELECTOR="T",dayTest!A1060,day!A1060)</f>
        <v>0</v>
      </c>
    </row>
    <row r="1064" spans="1:1">
      <c r="A1064" s="13">
        <f>IF(INPUT_SELECTOR="T",dayTest!A1061,day!A1061)</f>
        <v>0</v>
      </c>
    </row>
    <row r="1065" spans="1:1">
      <c r="A1065" s="13">
        <f>IF(INPUT_SELECTOR="T",dayTest!A1062,day!A1062)</f>
        <v>0</v>
      </c>
    </row>
    <row r="1066" spans="1:1">
      <c r="A1066" s="13">
        <f>IF(INPUT_SELECTOR="T",dayTest!A1063,day!A1063)</f>
        <v>0</v>
      </c>
    </row>
    <row r="1067" spans="1:1">
      <c r="A1067" s="13">
        <f>IF(INPUT_SELECTOR="T",dayTest!A1064,day!A1064)</f>
        <v>0</v>
      </c>
    </row>
    <row r="1068" spans="1:1">
      <c r="A1068" s="13">
        <f>IF(INPUT_SELECTOR="T",dayTest!A1065,day!A1065)</f>
        <v>0</v>
      </c>
    </row>
    <row r="1069" spans="1:1">
      <c r="A1069" s="13">
        <f>IF(INPUT_SELECTOR="T",dayTest!A1066,day!A1066)</f>
        <v>0</v>
      </c>
    </row>
    <row r="1070" spans="1:1">
      <c r="A1070" s="13">
        <f>IF(INPUT_SELECTOR="T",dayTest!A1067,day!A1067)</f>
        <v>0</v>
      </c>
    </row>
    <row r="1071" spans="1:1">
      <c r="A1071" s="13">
        <f>IF(INPUT_SELECTOR="T",dayTest!A1068,day!A1068)</f>
        <v>0</v>
      </c>
    </row>
    <row r="1072" spans="1:1">
      <c r="A1072" s="13">
        <f>IF(INPUT_SELECTOR="T",dayTest!A1069,day!A1069)</f>
        <v>0</v>
      </c>
    </row>
    <row r="1073" spans="1:1">
      <c r="A1073" s="13">
        <f>IF(INPUT_SELECTOR="T",dayTest!A1070,day!A1070)</f>
        <v>0</v>
      </c>
    </row>
    <row r="1074" spans="1:1">
      <c r="A1074" s="13">
        <f>IF(INPUT_SELECTOR="T",dayTest!A1071,day!A1071)</f>
        <v>0</v>
      </c>
    </row>
    <row r="1075" spans="1:1">
      <c r="A1075" s="13">
        <f>IF(INPUT_SELECTOR="T",dayTest!A1072,day!A1072)</f>
        <v>0</v>
      </c>
    </row>
    <row r="1076" spans="1:1">
      <c r="A1076" s="13">
        <f>IF(INPUT_SELECTOR="T",dayTest!A1073,day!A1073)</f>
        <v>0</v>
      </c>
    </row>
    <row r="1077" spans="1:1">
      <c r="A1077" s="13">
        <f>IF(INPUT_SELECTOR="T",dayTest!A1074,day!A1074)</f>
        <v>0</v>
      </c>
    </row>
    <row r="1078" spans="1:1">
      <c r="A1078" s="13">
        <f>IF(INPUT_SELECTOR="T",dayTest!A1075,day!A1075)</f>
        <v>0</v>
      </c>
    </row>
    <row r="1079" spans="1:1">
      <c r="A1079" s="13">
        <f>IF(INPUT_SELECTOR="T",dayTest!A1076,day!A1076)</f>
        <v>0</v>
      </c>
    </row>
    <row r="1080" spans="1:1">
      <c r="A1080" s="13">
        <f>IF(INPUT_SELECTOR="T",dayTest!A1077,day!A1077)</f>
        <v>0</v>
      </c>
    </row>
    <row r="1081" spans="1:1">
      <c r="A1081" s="13">
        <f>IF(INPUT_SELECTOR="T",dayTest!A1078,day!A1078)</f>
        <v>0</v>
      </c>
    </row>
    <row r="1082" spans="1:1">
      <c r="A1082" s="13">
        <f>IF(INPUT_SELECTOR="T",dayTest!A1079,day!A1079)</f>
        <v>0</v>
      </c>
    </row>
    <row r="1083" spans="1:1">
      <c r="A1083" s="13">
        <f>IF(INPUT_SELECTOR="T",dayTest!A1080,day!A1080)</f>
        <v>0</v>
      </c>
    </row>
    <row r="1084" spans="1:1">
      <c r="A1084" s="13">
        <f>IF(INPUT_SELECTOR="T",dayTest!A1081,day!A1081)</f>
        <v>0</v>
      </c>
    </row>
    <row r="1085" spans="1:1">
      <c r="A1085" s="13">
        <f>IF(INPUT_SELECTOR="T",dayTest!A1082,day!A1082)</f>
        <v>0</v>
      </c>
    </row>
    <row r="1086" spans="1:1">
      <c r="A1086" s="13">
        <f>IF(INPUT_SELECTOR="T",dayTest!A1083,day!A1083)</f>
        <v>0</v>
      </c>
    </row>
    <row r="1087" spans="1:1">
      <c r="A1087" s="13">
        <f>IF(INPUT_SELECTOR="T",dayTest!A1084,day!A1084)</f>
        <v>0</v>
      </c>
    </row>
    <row r="1088" spans="1:1">
      <c r="A1088" s="13">
        <f>IF(INPUT_SELECTOR="T",dayTest!A1085,day!A1085)</f>
        <v>0</v>
      </c>
    </row>
    <row r="1089" spans="1:1">
      <c r="A1089" s="13">
        <f>IF(INPUT_SELECTOR="T",dayTest!A1086,day!A1086)</f>
        <v>0</v>
      </c>
    </row>
    <row r="1090" spans="1:1">
      <c r="A1090" s="13">
        <f>IF(INPUT_SELECTOR="T",dayTest!A1087,day!A1087)</f>
        <v>0</v>
      </c>
    </row>
    <row r="1091" spans="1:1">
      <c r="A1091" s="13">
        <f>IF(INPUT_SELECTOR="T",dayTest!A1088,day!A1088)</f>
        <v>0</v>
      </c>
    </row>
    <row r="1092" spans="1:1">
      <c r="A1092" s="13">
        <f>IF(INPUT_SELECTOR="T",dayTest!A1089,day!A1089)</f>
        <v>0</v>
      </c>
    </row>
    <row r="1093" spans="1:1">
      <c r="A1093" s="13">
        <f>IF(INPUT_SELECTOR="T",dayTest!A1090,day!A1090)</f>
        <v>0</v>
      </c>
    </row>
    <row r="1094" spans="1:1">
      <c r="A1094" s="13">
        <f>IF(INPUT_SELECTOR="T",dayTest!A1091,day!A1091)</f>
        <v>0</v>
      </c>
    </row>
    <row r="1095" spans="1:1">
      <c r="A1095" s="13">
        <f>IF(INPUT_SELECTOR="T",dayTest!A1092,day!A1092)</f>
        <v>0</v>
      </c>
    </row>
    <row r="1096" spans="1:1">
      <c r="A1096" s="13">
        <f>IF(INPUT_SELECTOR="T",dayTest!A1093,day!A1093)</f>
        <v>0</v>
      </c>
    </row>
    <row r="1097" spans="1:1">
      <c r="A1097" s="13">
        <f>IF(INPUT_SELECTOR="T",dayTest!A1094,day!A1094)</f>
        <v>0</v>
      </c>
    </row>
    <row r="1098" spans="1:1">
      <c r="A1098" s="13">
        <f>IF(INPUT_SELECTOR="T",dayTest!A1095,day!A1095)</f>
        <v>0</v>
      </c>
    </row>
    <row r="1099" spans="1:1">
      <c r="A1099" s="13">
        <f>IF(INPUT_SELECTOR="T",dayTest!A1096,day!A1096)</f>
        <v>0</v>
      </c>
    </row>
    <row r="1100" spans="1:1">
      <c r="A1100" s="13">
        <f>IF(INPUT_SELECTOR="T",dayTest!A1097,day!A1097)</f>
        <v>0</v>
      </c>
    </row>
    <row r="1101" spans="1:1">
      <c r="A1101" s="13">
        <f>IF(INPUT_SELECTOR="T",dayTest!A1098,day!A1098)</f>
        <v>0</v>
      </c>
    </row>
    <row r="1102" spans="1:1">
      <c r="A1102" s="13">
        <f>IF(INPUT_SELECTOR="T",dayTest!A1099,day!A1099)</f>
        <v>0</v>
      </c>
    </row>
    <row r="1103" spans="1:1">
      <c r="A1103" s="13">
        <f>IF(INPUT_SELECTOR="T",dayTest!A1100,day!A1100)</f>
        <v>0</v>
      </c>
    </row>
    <row r="1104" spans="1:1">
      <c r="A1104" s="13">
        <f>IF(INPUT_SELECTOR="T",dayTest!A1101,day!A1101)</f>
        <v>0</v>
      </c>
    </row>
    <row r="1105" spans="1:1">
      <c r="A1105" s="13">
        <f>IF(INPUT_SELECTOR="T",dayTest!A1102,day!A1102)</f>
        <v>0</v>
      </c>
    </row>
    <row r="1106" spans="1:1">
      <c r="A1106" s="13">
        <f>IF(INPUT_SELECTOR="T",dayTest!A1103,day!A1103)</f>
        <v>0</v>
      </c>
    </row>
    <row r="1107" spans="1:1">
      <c r="A1107" s="13">
        <f>IF(INPUT_SELECTOR="T",dayTest!A1104,day!A1104)</f>
        <v>0</v>
      </c>
    </row>
    <row r="1108" spans="1:1">
      <c r="A1108" s="13">
        <f>IF(INPUT_SELECTOR="T",dayTest!A1105,day!A1105)</f>
        <v>0</v>
      </c>
    </row>
    <row r="1109" spans="1:1">
      <c r="A1109" s="13">
        <f>IF(INPUT_SELECTOR="T",dayTest!A1106,day!A1106)</f>
        <v>0</v>
      </c>
    </row>
    <row r="1110" spans="1:1">
      <c r="A1110" s="13">
        <f>IF(INPUT_SELECTOR="T",dayTest!A1107,day!A1107)</f>
        <v>0</v>
      </c>
    </row>
    <row r="1111" spans="1:1">
      <c r="A1111" s="13">
        <f>IF(INPUT_SELECTOR="T",dayTest!A1108,day!A1108)</f>
        <v>0</v>
      </c>
    </row>
    <row r="1112" spans="1:1">
      <c r="A1112" s="13">
        <f>IF(INPUT_SELECTOR="T",dayTest!A1109,day!A1109)</f>
        <v>0</v>
      </c>
    </row>
    <row r="1113" spans="1:1">
      <c r="A1113" s="13">
        <f>IF(INPUT_SELECTOR="T",dayTest!A1110,day!A1110)</f>
        <v>0</v>
      </c>
    </row>
    <row r="1114" spans="1:1">
      <c r="A1114" s="13">
        <f>IF(INPUT_SELECTOR="T",dayTest!A1111,day!A1111)</f>
        <v>0</v>
      </c>
    </row>
    <row r="1115" spans="1:1">
      <c r="A1115" s="13">
        <f>IF(INPUT_SELECTOR="T",dayTest!A1112,day!A1112)</f>
        <v>0</v>
      </c>
    </row>
    <row r="1116" spans="1:1">
      <c r="A1116" s="13">
        <f>IF(INPUT_SELECTOR="T",dayTest!A1113,day!A1113)</f>
        <v>0</v>
      </c>
    </row>
    <row r="1117" spans="1:1">
      <c r="A1117" s="13">
        <f>IF(INPUT_SELECTOR="T",dayTest!A1114,day!A1114)</f>
        <v>0</v>
      </c>
    </row>
    <row r="1118" spans="1:1">
      <c r="A1118" s="13">
        <f>IF(INPUT_SELECTOR="T",dayTest!A1115,day!A1115)</f>
        <v>0</v>
      </c>
    </row>
    <row r="1119" spans="1:1">
      <c r="A1119" s="13">
        <f>IF(INPUT_SELECTOR="T",dayTest!A1116,day!A1116)</f>
        <v>0</v>
      </c>
    </row>
    <row r="1120" spans="1:1">
      <c r="A1120" s="13">
        <f>IF(INPUT_SELECTOR="T",dayTest!A1117,day!A1117)</f>
        <v>0</v>
      </c>
    </row>
    <row r="1121" spans="1:1">
      <c r="A1121" s="13">
        <f>IF(INPUT_SELECTOR="T",dayTest!A1118,day!A1118)</f>
        <v>0</v>
      </c>
    </row>
    <row r="1122" spans="1:1">
      <c r="A1122" s="13">
        <f>IF(INPUT_SELECTOR="T",dayTest!A1119,day!A1119)</f>
        <v>0</v>
      </c>
    </row>
    <row r="1123" spans="1:1">
      <c r="A1123" s="13">
        <f>IF(INPUT_SELECTOR="T",dayTest!A1120,day!A1120)</f>
        <v>0</v>
      </c>
    </row>
    <row r="1124" spans="1:1">
      <c r="A1124" s="13">
        <f>IF(INPUT_SELECTOR="T",dayTest!A1121,day!A1121)</f>
        <v>0</v>
      </c>
    </row>
    <row r="1125" spans="1:1">
      <c r="A1125" s="13">
        <f>IF(INPUT_SELECTOR="T",dayTest!A1122,day!A1122)</f>
        <v>0</v>
      </c>
    </row>
    <row r="1126" spans="1:1">
      <c r="A1126" s="13">
        <f>IF(INPUT_SELECTOR="T",dayTest!A1123,day!A1123)</f>
        <v>0</v>
      </c>
    </row>
    <row r="1127" spans="1:1">
      <c r="A1127" s="13">
        <f>IF(INPUT_SELECTOR="T",dayTest!A1124,day!A1124)</f>
        <v>0</v>
      </c>
    </row>
    <row r="1128" spans="1:1">
      <c r="A1128" s="13">
        <f>IF(INPUT_SELECTOR="T",dayTest!A1125,day!A1125)</f>
        <v>0</v>
      </c>
    </row>
    <row r="1129" spans="1:1">
      <c r="A1129" s="13">
        <f>IF(INPUT_SELECTOR="T",dayTest!A1126,day!A1126)</f>
        <v>0</v>
      </c>
    </row>
    <row r="1130" spans="1:1">
      <c r="A1130" s="13">
        <f>IF(INPUT_SELECTOR="T",dayTest!A1127,day!A1127)</f>
        <v>0</v>
      </c>
    </row>
    <row r="1131" spans="1:1">
      <c r="A1131" s="13">
        <f>IF(INPUT_SELECTOR="T",dayTest!A1128,day!A1128)</f>
        <v>0</v>
      </c>
    </row>
    <row r="1132" spans="1:1">
      <c r="A1132" s="13">
        <f>IF(INPUT_SELECTOR="T",dayTest!A1129,day!A1129)</f>
        <v>0</v>
      </c>
    </row>
    <row r="1133" spans="1:1">
      <c r="A1133" s="13">
        <f>IF(INPUT_SELECTOR="T",dayTest!A1130,day!A1130)</f>
        <v>0</v>
      </c>
    </row>
    <row r="1134" spans="1:1">
      <c r="A1134" s="13">
        <f>IF(INPUT_SELECTOR="T",dayTest!A1131,day!A1131)</f>
        <v>0</v>
      </c>
    </row>
    <row r="1135" spans="1:1">
      <c r="A1135" s="13">
        <f>IF(INPUT_SELECTOR="T",dayTest!A1132,day!A1132)</f>
        <v>0</v>
      </c>
    </row>
    <row r="1136" spans="1:1">
      <c r="A1136" s="13">
        <f>IF(INPUT_SELECTOR="T",dayTest!A1133,day!A1133)</f>
        <v>0</v>
      </c>
    </row>
    <row r="1137" spans="1:1">
      <c r="A1137" s="13">
        <f>IF(INPUT_SELECTOR="T",dayTest!A1134,day!A1134)</f>
        <v>0</v>
      </c>
    </row>
    <row r="1138" spans="1:1">
      <c r="A1138" s="13">
        <f>IF(INPUT_SELECTOR="T",dayTest!A1135,day!A1135)</f>
        <v>0</v>
      </c>
    </row>
    <row r="1139" spans="1:1">
      <c r="A1139" s="13">
        <f>IF(INPUT_SELECTOR="T",dayTest!A1136,day!A1136)</f>
        <v>0</v>
      </c>
    </row>
    <row r="1140" spans="1:1">
      <c r="A1140" s="13">
        <f>IF(INPUT_SELECTOR="T",dayTest!A1137,day!A1137)</f>
        <v>0</v>
      </c>
    </row>
    <row r="1141" spans="1:1">
      <c r="A1141" s="13">
        <f>IF(INPUT_SELECTOR="T",dayTest!A1138,day!A1138)</f>
        <v>0</v>
      </c>
    </row>
    <row r="1142" spans="1:1">
      <c r="A1142" s="13">
        <f>IF(INPUT_SELECTOR="T",dayTest!A1139,day!A1139)</f>
        <v>0</v>
      </c>
    </row>
    <row r="1143" spans="1:1">
      <c r="A1143" s="13">
        <f>IF(INPUT_SELECTOR="T",dayTest!A1140,day!A1140)</f>
        <v>0</v>
      </c>
    </row>
    <row r="1144" spans="1:1">
      <c r="A1144" s="13">
        <f>IF(INPUT_SELECTOR="T",dayTest!A1141,day!A1141)</f>
        <v>0</v>
      </c>
    </row>
    <row r="1145" spans="1:1">
      <c r="A1145" s="13">
        <f>IF(INPUT_SELECTOR="T",dayTest!A1142,day!A1142)</f>
        <v>0</v>
      </c>
    </row>
    <row r="1146" spans="1:1">
      <c r="A1146" s="13">
        <f>IF(INPUT_SELECTOR="T",dayTest!A1143,day!A1143)</f>
        <v>0</v>
      </c>
    </row>
    <row r="1147" spans="1:1">
      <c r="A1147" s="13">
        <f>IF(INPUT_SELECTOR="T",dayTest!A1144,day!A1144)</f>
        <v>0</v>
      </c>
    </row>
    <row r="1148" spans="1:1">
      <c r="A1148" s="13">
        <f>IF(INPUT_SELECTOR="T",dayTest!A1145,day!A1145)</f>
        <v>0</v>
      </c>
    </row>
    <row r="1149" spans="1:1">
      <c r="A1149" s="13">
        <f>IF(INPUT_SELECTOR="T",dayTest!A1146,day!A1146)</f>
        <v>0</v>
      </c>
    </row>
    <row r="1150" spans="1:1">
      <c r="A1150" s="13">
        <f>IF(INPUT_SELECTOR="T",dayTest!A1147,day!A1147)</f>
        <v>0</v>
      </c>
    </row>
    <row r="1151" spans="1:1">
      <c r="A1151" s="13">
        <f>IF(INPUT_SELECTOR="T",dayTest!A1148,day!A1148)</f>
        <v>0</v>
      </c>
    </row>
    <row r="1152" spans="1:1">
      <c r="A1152" s="13">
        <f>IF(INPUT_SELECTOR="T",dayTest!A1149,day!A1149)</f>
        <v>0</v>
      </c>
    </row>
    <row r="1153" spans="1:1">
      <c r="A1153" s="13">
        <f>IF(INPUT_SELECTOR="T",dayTest!A1150,day!A1150)</f>
        <v>0</v>
      </c>
    </row>
    <row r="1154" spans="1:1">
      <c r="A1154" s="13">
        <f>IF(INPUT_SELECTOR="T",dayTest!A1151,day!A1151)</f>
        <v>0</v>
      </c>
    </row>
    <row r="1155" spans="1:1">
      <c r="A1155" s="13">
        <f>IF(INPUT_SELECTOR="T",dayTest!A1152,day!A1152)</f>
        <v>0</v>
      </c>
    </row>
    <row r="1156" spans="1:1">
      <c r="A1156" s="13">
        <f>IF(INPUT_SELECTOR="T",dayTest!A1153,day!A1153)</f>
        <v>0</v>
      </c>
    </row>
    <row r="1157" spans="1:1">
      <c r="A1157" s="13">
        <f>IF(INPUT_SELECTOR="T",dayTest!A1154,day!A1154)</f>
        <v>0</v>
      </c>
    </row>
    <row r="1158" spans="1:1">
      <c r="A1158" s="13">
        <f>IF(INPUT_SELECTOR="T",dayTest!A1155,day!A1155)</f>
        <v>0</v>
      </c>
    </row>
    <row r="1159" spans="1:1">
      <c r="A1159" s="13">
        <f>IF(INPUT_SELECTOR="T",dayTest!A1156,day!A1156)</f>
        <v>0</v>
      </c>
    </row>
    <row r="1160" spans="1:1">
      <c r="A1160" s="13">
        <f>IF(INPUT_SELECTOR="T",dayTest!A1157,day!A1157)</f>
        <v>0</v>
      </c>
    </row>
    <row r="1161" spans="1:1">
      <c r="A1161" s="13">
        <f>IF(INPUT_SELECTOR="T",dayTest!A1158,day!A1158)</f>
        <v>0</v>
      </c>
    </row>
    <row r="1162" spans="1:1">
      <c r="A1162" s="13">
        <f>IF(INPUT_SELECTOR="T",dayTest!A1159,day!A1159)</f>
        <v>0</v>
      </c>
    </row>
    <row r="1163" spans="1:1">
      <c r="A1163" s="13">
        <f>IF(INPUT_SELECTOR="T",dayTest!A1160,day!A1160)</f>
        <v>0</v>
      </c>
    </row>
    <row r="1164" spans="1:1">
      <c r="A1164" s="13">
        <f>IF(INPUT_SELECTOR="T",dayTest!A1161,day!A1161)</f>
        <v>0</v>
      </c>
    </row>
    <row r="1165" spans="1:1">
      <c r="A1165" s="13">
        <f>IF(INPUT_SELECTOR="T",dayTest!A1162,day!A1162)</f>
        <v>0</v>
      </c>
    </row>
    <row r="1166" spans="1:1">
      <c r="A1166" s="13">
        <f>IF(INPUT_SELECTOR="T",dayTest!A1163,day!A1163)</f>
        <v>0</v>
      </c>
    </row>
    <row r="1167" spans="1:1">
      <c r="A1167" s="13">
        <f>IF(INPUT_SELECTOR="T",dayTest!A1164,day!A1164)</f>
        <v>0</v>
      </c>
    </row>
    <row r="1168" spans="1:1">
      <c r="A1168" s="13">
        <f>IF(INPUT_SELECTOR="T",dayTest!A1165,day!A1165)</f>
        <v>0</v>
      </c>
    </row>
    <row r="1169" spans="1:1">
      <c r="A1169" s="13">
        <f>IF(INPUT_SELECTOR="T",dayTest!A1166,day!A1166)</f>
        <v>0</v>
      </c>
    </row>
    <row r="1170" spans="1:1">
      <c r="A1170" s="13">
        <f>IF(INPUT_SELECTOR="T",dayTest!A1167,day!A1167)</f>
        <v>0</v>
      </c>
    </row>
    <row r="1171" spans="1:1">
      <c r="A1171" s="13">
        <f>IF(INPUT_SELECTOR="T",dayTest!A1168,day!A1168)</f>
        <v>0</v>
      </c>
    </row>
    <row r="1172" spans="1:1">
      <c r="A1172" s="13">
        <f>IF(INPUT_SELECTOR="T",dayTest!A1169,day!A1169)</f>
        <v>0</v>
      </c>
    </row>
    <row r="1173" spans="1:1">
      <c r="A1173" s="13">
        <f>IF(INPUT_SELECTOR="T",dayTest!A1170,day!A1170)</f>
        <v>0</v>
      </c>
    </row>
    <row r="1174" spans="1:1">
      <c r="A1174" s="13">
        <f>IF(INPUT_SELECTOR="T",dayTest!A1171,day!A1171)</f>
        <v>0</v>
      </c>
    </row>
    <row r="1175" spans="1:1">
      <c r="A1175" s="13">
        <f>IF(INPUT_SELECTOR="T",dayTest!A1172,day!A1172)</f>
        <v>0</v>
      </c>
    </row>
    <row r="1176" spans="1:1">
      <c r="A1176" s="13">
        <f>IF(INPUT_SELECTOR="T",dayTest!A1173,day!A1173)</f>
        <v>0</v>
      </c>
    </row>
    <row r="1177" spans="1:1">
      <c r="A1177" s="13">
        <f>IF(INPUT_SELECTOR="T",dayTest!A1174,day!A1174)</f>
        <v>0</v>
      </c>
    </row>
    <row r="1178" spans="1:1">
      <c r="A1178" s="13">
        <f>IF(INPUT_SELECTOR="T",dayTest!A1175,day!A1175)</f>
        <v>0</v>
      </c>
    </row>
    <row r="1179" spans="1:1">
      <c r="A1179" s="13">
        <f>IF(INPUT_SELECTOR="T",dayTest!A1176,day!A1176)</f>
        <v>0</v>
      </c>
    </row>
    <row r="1180" spans="1:1">
      <c r="A1180" s="13">
        <f>IF(INPUT_SELECTOR="T",dayTest!A1177,day!A1177)</f>
        <v>0</v>
      </c>
    </row>
    <row r="1181" spans="1:1">
      <c r="A1181" s="13">
        <f>IF(INPUT_SELECTOR="T",dayTest!A1178,day!A1178)</f>
        <v>0</v>
      </c>
    </row>
    <row r="1182" spans="1:1">
      <c r="A1182" s="13">
        <f>IF(INPUT_SELECTOR="T",dayTest!A1179,day!A1179)</f>
        <v>0</v>
      </c>
    </row>
    <row r="1183" spans="1:1">
      <c r="A1183" s="13">
        <f>IF(INPUT_SELECTOR="T",dayTest!A1180,day!A1180)</f>
        <v>0</v>
      </c>
    </row>
    <row r="1184" spans="1:1">
      <c r="A1184" s="13">
        <f>IF(INPUT_SELECTOR="T",dayTest!A1181,day!A1181)</f>
        <v>0</v>
      </c>
    </row>
    <row r="1185" spans="1:1">
      <c r="A1185" s="13">
        <f>IF(INPUT_SELECTOR="T",dayTest!A1182,day!A1182)</f>
        <v>0</v>
      </c>
    </row>
    <row r="1186" spans="1:1">
      <c r="A1186" s="13">
        <f>IF(INPUT_SELECTOR="T",dayTest!A1183,day!A1183)</f>
        <v>0</v>
      </c>
    </row>
    <row r="1187" spans="1:1">
      <c r="A1187" s="13">
        <f>IF(INPUT_SELECTOR="T",dayTest!A1184,day!A1184)</f>
        <v>0</v>
      </c>
    </row>
    <row r="1188" spans="1:1">
      <c r="A1188" s="13">
        <f>IF(INPUT_SELECTOR="T",dayTest!A1185,day!A1185)</f>
        <v>0</v>
      </c>
    </row>
    <row r="1189" spans="1:1">
      <c r="A1189" s="13">
        <f>IF(INPUT_SELECTOR="T",dayTest!A1186,day!A1186)</f>
        <v>0</v>
      </c>
    </row>
    <row r="1190" spans="1:1">
      <c r="A1190" s="13">
        <f>IF(INPUT_SELECTOR="T",dayTest!A1187,day!A1187)</f>
        <v>0</v>
      </c>
    </row>
    <row r="1191" spans="1:1">
      <c r="A1191" s="13">
        <f>IF(INPUT_SELECTOR="T",dayTest!A1188,day!A1188)</f>
        <v>0</v>
      </c>
    </row>
    <row r="1192" spans="1:1">
      <c r="A1192" s="13">
        <f>IF(INPUT_SELECTOR="T",dayTest!A1189,day!A1189)</f>
        <v>0</v>
      </c>
    </row>
    <row r="1193" spans="1:1">
      <c r="A1193" s="13">
        <f>IF(INPUT_SELECTOR="T",dayTest!A1190,day!A1190)</f>
        <v>0</v>
      </c>
    </row>
    <row r="1194" spans="1:1">
      <c r="A1194" s="13">
        <f>IF(INPUT_SELECTOR="T",dayTest!A1191,day!A1191)</f>
        <v>0</v>
      </c>
    </row>
    <row r="1195" spans="1:1">
      <c r="A1195" s="13">
        <f>IF(INPUT_SELECTOR="T",dayTest!A1192,day!A1192)</f>
        <v>0</v>
      </c>
    </row>
    <row r="1196" spans="1:1">
      <c r="A1196" s="13">
        <f>IF(INPUT_SELECTOR="T",dayTest!A1193,day!A1193)</f>
        <v>0</v>
      </c>
    </row>
    <row r="1197" spans="1:1">
      <c r="A1197" s="13">
        <f>IF(INPUT_SELECTOR="T",dayTest!A1194,day!A1194)</f>
        <v>0</v>
      </c>
    </row>
    <row r="1198" spans="1:1">
      <c r="A1198" s="13">
        <f>IF(INPUT_SELECTOR="T",dayTest!A1195,day!A1195)</f>
        <v>0</v>
      </c>
    </row>
    <row r="1199" spans="1:1">
      <c r="A1199" s="13">
        <f>IF(INPUT_SELECTOR="T",dayTest!A1196,day!A1196)</f>
        <v>0</v>
      </c>
    </row>
    <row r="1200" spans="1:1">
      <c r="A1200" s="13">
        <f>IF(INPUT_SELECTOR="T",dayTest!A1197,day!A1197)</f>
        <v>0</v>
      </c>
    </row>
    <row r="1201" spans="1:1">
      <c r="A1201" s="13">
        <f>IF(INPUT_SELECTOR="T",dayTest!A1198,day!A1198)</f>
        <v>0</v>
      </c>
    </row>
    <row r="1202" spans="1:1">
      <c r="A1202" s="13">
        <f>IF(INPUT_SELECTOR="T",dayTest!A1199,day!A1199)</f>
        <v>0</v>
      </c>
    </row>
    <row r="1203" spans="1:1">
      <c r="A1203" s="13">
        <f>IF(INPUT_SELECTOR="T",dayTest!A1200,day!A1200)</f>
        <v>0</v>
      </c>
    </row>
    <row r="1204" spans="1:1">
      <c r="A1204" s="13">
        <f>IF(INPUT_SELECTOR="T",dayTest!A1201,day!A1201)</f>
        <v>0</v>
      </c>
    </row>
    <row r="1205" spans="1:1">
      <c r="A1205" s="13">
        <f>IF(INPUT_SELECTOR="T",dayTest!A1202,day!A1202)</f>
        <v>0</v>
      </c>
    </row>
    <row r="1206" spans="1:1">
      <c r="A1206" s="13">
        <f>IF(INPUT_SELECTOR="T",dayTest!A1203,day!A1203)</f>
        <v>0</v>
      </c>
    </row>
    <row r="1207" spans="1:1">
      <c r="A1207" s="13">
        <f>IF(INPUT_SELECTOR="T",dayTest!A1204,day!A1204)</f>
        <v>0</v>
      </c>
    </row>
    <row r="1208" spans="1:1">
      <c r="A1208" s="13">
        <f>IF(INPUT_SELECTOR="T",dayTest!A1205,day!A1205)</f>
        <v>0</v>
      </c>
    </row>
    <row r="1209" spans="1:1">
      <c r="A1209" s="13">
        <f>IF(INPUT_SELECTOR="T",dayTest!A1206,day!A1206)</f>
        <v>0</v>
      </c>
    </row>
    <row r="1210" spans="1:1">
      <c r="A1210" s="13">
        <f>IF(INPUT_SELECTOR="T",dayTest!A1207,day!A1207)</f>
        <v>0</v>
      </c>
    </row>
    <row r="1211" spans="1:1">
      <c r="A1211" s="13">
        <f>IF(INPUT_SELECTOR="T",dayTest!A1208,day!A1208)</f>
        <v>0</v>
      </c>
    </row>
    <row r="1212" spans="1:1">
      <c r="A1212" s="13">
        <f>IF(INPUT_SELECTOR="T",dayTest!A1209,day!A1209)</f>
        <v>0</v>
      </c>
    </row>
    <row r="1213" spans="1:1">
      <c r="A1213" s="13">
        <f>IF(INPUT_SELECTOR="T",dayTest!A1210,day!A1210)</f>
        <v>0</v>
      </c>
    </row>
    <row r="1214" spans="1:1">
      <c r="A1214" s="13">
        <f>IF(INPUT_SELECTOR="T",dayTest!A1211,day!A1211)</f>
        <v>0</v>
      </c>
    </row>
    <row r="1215" spans="1:1">
      <c r="A1215" s="13">
        <f>IF(INPUT_SELECTOR="T",dayTest!A1212,day!A1212)</f>
        <v>0</v>
      </c>
    </row>
    <row r="1216" spans="1:1">
      <c r="A1216" s="13">
        <f>IF(INPUT_SELECTOR="T",dayTest!A1213,day!A1213)</f>
        <v>0</v>
      </c>
    </row>
    <row r="1217" spans="1:1">
      <c r="A1217" s="13">
        <f>IF(INPUT_SELECTOR="T",dayTest!A1214,day!A1214)</f>
        <v>0</v>
      </c>
    </row>
    <row r="1218" spans="1:1">
      <c r="A1218" s="13">
        <f>IF(INPUT_SELECTOR="T",dayTest!A1215,day!A1215)</f>
        <v>0</v>
      </c>
    </row>
    <row r="1219" spans="1:1">
      <c r="A1219" s="13">
        <f>IF(INPUT_SELECTOR="T",dayTest!A1216,day!A1216)</f>
        <v>0</v>
      </c>
    </row>
    <row r="1220" spans="1:1">
      <c r="A1220" s="13">
        <f>IF(INPUT_SELECTOR="T",dayTest!A1217,day!A1217)</f>
        <v>0</v>
      </c>
    </row>
    <row r="1221" spans="1:1">
      <c r="A1221" s="13">
        <f>IF(INPUT_SELECTOR="T",dayTest!A1218,day!A1218)</f>
        <v>0</v>
      </c>
    </row>
    <row r="1222" spans="1:1">
      <c r="A1222" s="13">
        <f>IF(INPUT_SELECTOR="T",dayTest!A1219,day!A1219)</f>
        <v>0</v>
      </c>
    </row>
    <row r="1223" spans="1:1">
      <c r="A1223" s="13">
        <f>IF(INPUT_SELECTOR="T",dayTest!A1220,day!A1220)</f>
        <v>0</v>
      </c>
    </row>
    <row r="1224" spans="1:1">
      <c r="A1224" s="13">
        <f>IF(INPUT_SELECTOR="T",dayTest!A1221,day!A1221)</f>
        <v>0</v>
      </c>
    </row>
    <row r="1225" spans="1:1">
      <c r="A1225" s="13">
        <f>IF(INPUT_SELECTOR="T",dayTest!A1222,day!A1222)</f>
        <v>0</v>
      </c>
    </row>
    <row r="1226" spans="1:1">
      <c r="A1226" s="13">
        <f>IF(INPUT_SELECTOR="T",dayTest!A1223,day!A1223)</f>
        <v>0</v>
      </c>
    </row>
    <row r="1227" spans="1:1">
      <c r="A1227" s="13">
        <f>IF(INPUT_SELECTOR="T",dayTest!A1224,day!A1224)</f>
        <v>0</v>
      </c>
    </row>
    <row r="1228" spans="1:1">
      <c r="A1228" s="13">
        <f>IF(INPUT_SELECTOR="T",dayTest!A1225,day!A1225)</f>
        <v>0</v>
      </c>
    </row>
    <row r="1229" spans="1:1">
      <c r="A1229" s="13">
        <f>IF(INPUT_SELECTOR="T",dayTest!A1226,day!A1226)</f>
        <v>0</v>
      </c>
    </row>
    <row r="1230" spans="1:1">
      <c r="A1230" s="13">
        <f>IF(INPUT_SELECTOR="T",dayTest!A1227,day!A1227)</f>
        <v>0</v>
      </c>
    </row>
    <row r="1231" spans="1:1">
      <c r="A1231" s="13">
        <f>IF(INPUT_SELECTOR="T",dayTest!A1228,day!A1228)</f>
        <v>0</v>
      </c>
    </row>
    <row r="1232" spans="1:1">
      <c r="A1232" s="13">
        <f>IF(INPUT_SELECTOR="T",dayTest!A1229,day!A1229)</f>
        <v>0</v>
      </c>
    </row>
    <row r="1233" spans="1:1">
      <c r="A1233" s="13">
        <f>IF(INPUT_SELECTOR="T",dayTest!A1230,day!A1230)</f>
        <v>0</v>
      </c>
    </row>
    <row r="1234" spans="1:1">
      <c r="A1234" s="13">
        <f>IF(INPUT_SELECTOR="T",dayTest!A1231,day!A1231)</f>
        <v>0</v>
      </c>
    </row>
    <row r="1235" spans="1:1">
      <c r="A1235" s="13">
        <f>IF(INPUT_SELECTOR="T",dayTest!A1232,day!A1232)</f>
        <v>0</v>
      </c>
    </row>
    <row r="1236" spans="1:1">
      <c r="A1236" s="13">
        <f>IF(INPUT_SELECTOR="T",dayTest!A1233,day!A1233)</f>
        <v>0</v>
      </c>
    </row>
    <row r="1237" spans="1:1">
      <c r="A1237" s="13">
        <f>IF(INPUT_SELECTOR="T",dayTest!A1234,day!A1234)</f>
        <v>0</v>
      </c>
    </row>
    <row r="1238" spans="1:1">
      <c r="A1238" s="13">
        <f>IF(INPUT_SELECTOR="T",dayTest!A1235,day!A1235)</f>
        <v>0</v>
      </c>
    </row>
    <row r="1239" spans="1:1">
      <c r="A1239" s="13">
        <f>IF(INPUT_SELECTOR="T",dayTest!A1236,day!A1236)</f>
        <v>0</v>
      </c>
    </row>
    <row r="1240" spans="1:1">
      <c r="A1240" s="13">
        <f>IF(INPUT_SELECTOR="T",dayTest!A1237,day!A1237)</f>
        <v>0</v>
      </c>
    </row>
    <row r="1241" spans="1:1">
      <c r="A1241" s="13">
        <f>IF(INPUT_SELECTOR="T",dayTest!A1238,day!A1238)</f>
        <v>0</v>
      </c>
    </row>
    <row r="1242" spans="1:1">
      <c r="A1242" s="13">
        <f>IF(INPUT_SELECTOR="T",dayTest!A1239,day!A1239)</f>
        <v>0</v>
      </c>
    </row>
    <row r="1243" spans="1:1">
      <c r="A1243" s="13">
        <f>IF(INPUT_SELECTOR="T",dayTest!A1240,day!A1240)</f>
        <v>0</v>
      </c>
    </row>
    <row r="1244" spans="1:1">
      <c r="A1244" s="13">
        <f>IF(INPUT_SELECTOR="T",dayTest!A1241,day!A1241)</f>
        <v>0</v>
      </c>
    </row>
    <row r="1245" spans="1:1">
      <c r="A1245" s="13">
        <f>IF(INPUT_SELECTOR="T",dayTest!A1242,day!A1242)</f>
        <v>0</v>
      </c>
    </row>
    <row r="1246" spans="1:1">
      <c r="A1246" s="13">
        <f>IF(INPUT_SELECTOR="T",dayTest!A1243,day!A1243)</f>
        <v>0</v>
      </c>
    </row>
    <row r="1247" spans="1:1">
      <c r="A1247" s="13">
        <f>IF(INPUT_SELECTOR="T",dayTest!A1244,day!A1244)</f>
        <v>0</v>
      </c>
    </row>
    <row r="1248" spans="1:1">
      <c r="A1248" s="13">
        <f>IF(INPUT_SELECTOR="T",dayTest!A1245,day!A1245)</f>
        <v>0</v>
      </c>
    </row>
    <row r="1249" spans="1:1">
      <c r="A1249" s="13">
        <f>IF(INPUT_SELECTOR="T",dayTest!A1246,day!A1246)</f>
        <v>0</v>
      </c>
    </row>
    <row r="1250" spans="1:1">
      <c r="A1250" s="13">
        <f>IF(INPUT_SELECTOR="T",dayTest!A1247,day!A1247)</f>
        <v>0</v>
      </c>
    </row>
    <row r="1251" spans="1:1">
      <c r="A1251" s="13">
        <f>IF(INPUT_SELECTOR="T",dayTest!A1248,day!A1248)</f>
        <v>0</v>
      </c>
    </row>
    <row r="1252" spans="1:1">
      <c r="A1252" s="13">
        <f>IF(INPUT_SELECTOR="T",dayTest!A1249,day!A1249)</f>
        <v>0</v>
      </c>
    </row>
    <row r="1253" spans="1:1">
      <c r="A1253" s="13">
        <f>IF(INPUT_SELECTOR="T",dayTest!A1250,day!A1250)</f>
        <v>0</v>
      </c>
    </row>
    <row r="1254" spans="1:1">
      <c r="A1254" s="13">
        <f>IF(INPUT_SELECTOR="T",dayTest!A1251,day!A1251)</f>
        <v>0</v>
      </c>
    </row>
    <row r="1255" spans="1:1">
      <c r="A1255" s="13">
        <f>IF(INPUT_SELECTOR="T",dayTest!A1252,day!A1252)</f>
        <v>0</v>
      </c>
    </row>
    <row r="1256" spans="1:1">
      <c r="A1256" s="13">
        <f>IF(INPUT_SELECTOR="T",dayTest!A1253,day!A1253)</f>
        <v>0</v>
      </c>
    </row>
    <row r="1257" spans="1:1">
      <c r="A1257" s="13">
        <f>IF(INPUT_SELECTOR="T",dayTest!A1254,day!A1254)</f>
        <v>0</v>
      </c>
    </row>
    <row r="1258" spans="1:1">
      <c r="A1258" s="13">
        <f>IF(INPUT_SELECTOR="T",dayTest!A1255,day!A1255)</f>
        <v>0</v>
      </c>
    </row>
    <row r="1259" spans="1:1">
      <c r="A1259" s="13">
        <f>IF(INPUT_SELECTOR="T",dayTest!A1256,day!A1256)</f>
        <v>0</v>
      </c>
    </row>
    <row r="1260" spans="1:1">
      <c r="A1260" s="13">
        <f>IF(INPUT_SELECTOR="T",dayTest!A1257,day!A1257)</f>
        <v>0</v>
      </c>
    </row>
    <row r="1261" spans="1:1">
      <c r="A1261" s="13">
        <f>IF(INPUT_SELECTOR="T",dayTest!A1258,day!A1258)</f>
        <v>0</v>
      </c>
    </row>
    <row r="1262" spans="1:1">
      <c r="A1262" s="13">
        <f>IF(INPUT_SELECTOR="T",dayTest!A1259,day!A1259)</f>
        <v>0</v>
      </c>
    </row>
    <row r="1263" spans="1:1">
      <c r="A1263" s="13">
        <f>IF(INPUT_SELECTOR="T",dayTest!A1260,day!A1260)</f>
        <v>0</v>
      </c>
    </row>
    <row r="1264" spans="1:1">
      <c r="A1264" s="13">
        <f>IF(INPUT_SELECTOR="T",dayTest!A1261,day!A1261)</f>
        <v>0</v>
      </c>
    </row>
    <row r="1265" spans="1:1">
      <c r="A1265" s="13">
        <f>IF(INPUT_SELECTOR="T",dayTest!A1262,day!A1262)</f>
        <v>0</v>
      </c>
    </row>
    <row r="1266" spans="1:1">
      <c r="A1266" s="13">
        <f>IF(INPUT_SELECTOR="T",dayTest!A1263,day!A1263)</f>
        <v>0</v>
      </c>
    </row>
    <row r="1267" spans="1:1">
      <c r="A1267" s="13">
        <f>IF(INPUT_SELECTOR="T",dayTest!A1264,day!A1264)</f>
        <v>0</v>
      </c>
    </row>
    <row r="1268" spans="1:1">
      <c r="A1268" s="13">
        <f>IF(INPUT_SELECTOR="T",dayTest!A1265,day!A1265)</f>
        <v>0</v>
      </c>
    </row>
    <row r="1269" spans="1:1">
      <c r="A1269" s="13">
        <f>IF(INPUT_SELECTOR="T",dayTest!A1266,day!A1266)</f>
        <v>0</v>
      </c>
    </row>
    <row r="1270" spans="1:1">
      <c r="A1270" s="13">
        <f>IF(INPUT_SELECTOR="T",dayTest!A1267,day!A1267)</f>
        <v>0</v>
      </c>
    </row>
    <row r="1271" spans="1:1">
      <c r="A1271" s="13">
        <f>IF(INPUT_SELECTOR="T",dayTest!A1268,day!A1268)</f>
        <v>0</v>
      </c>
    </row>
    <row r="1272" spans="1:1">
      <c r="A1272" s="13">
        <f>IF(INPUT_SELECTOR="T",dayTest!A1269,day!A1269)</f>
        <v>0</v>
      </c>
    </row>
    <row r="1273" spans="1:1">
      <c r="A1273" s="13">
        <f>IF(INPUT_SELECTOR="T",dayTest!A1270,day!A1270)</f>
        <v>0</v>
      </c>
    </row>
    <row r="1274" spans="1:1">
      <c r="A1274" s="13">
        <f>IF(INPUT_SELECTOR="T",dayTest!A1271,day!A1271)</f>
        <v>0</v>
      </c>
    </row>
    <row r="1275" spans="1:1">
      <c r="A1275" s="13">
        <f>IF(INPUT_SELECTOR="T",dayTest!A1272,day!A1272)</f>
        <v>0</v>
      </c>
    </row>
    <row r="1276" spans="1:1">
      <c r="A1276" s="13">
        <f>IF(INPUT_SELECTOR="T",dayTest!A1273,day!A1273)</f>
        <v>0</v>
      </c>
    </row>
    <row r="1277" spans="1:1">
      <c r="A1277" s="13">
        <f>IF(INPUT_SELECTOR="T",dayTest!A1274,day!A1274)</f>
        <v>0</v>
      </c>
    </row>
    <row r="1278" spans="1:1">
      <c r="A1278" s="13">
        <f>IF(INPUT_SELECTOR="T",dayTest!A1275,day!A1275)</f>
        <v>0</v>
      </c>
    </row>
    <row r="1279" spans="1:1">
      <c r="A1279" s="13">
        <f>IF(INPUT_SELECTOR="T",dayTest!A1276,day!A1276)</f>
        <v>0</v>
      </c>
    </row>
    <row r="1280" spans="1:1">
      <c r="A1280" s="13">
        <f>IF(INPUT_SELECTOR="T",dayTest!A1277,day!A1277)</f>
        <v>0</v>
      </c>
    </row>
    <row r="1281" spans="1:1">
      <c r="A1281" s="13">
        <f>IF(INPUT_SELECTOR="T",dayTest!A1278,day!A1278)</f>
        <v>0</v>
      </c>
    </row>
    <row r="1282" spans="1:1">
      <c r="A1282" s="13">
        <f>IF(INPUT_SELECTOR="T",dayTest!A1279,day!A1279)</f>
        <v>0</v>
      </c>
    </row>
    <row r="1283" spans="1:1">
      <c r="A1283" s="13">
        <f>IF(INPUT_SELECTOR="T",dayTest!A1280,day!A1280)</f>
        <v>0</v>
      </c>
    </row>
    <row r="1284" spans="1:1">
      <c r="A1284" s="13">
        <f>IF(INPUT_SELECTOR="T",dayTest!A1281,day!A1281)</f>
        <v>0</v>
      </c>
    </row>
    <row r="1285" spans="1:1">
      <c r="A1285" s="13">
        <f>IF(INPUT_SELECTOR="T",dayTest!A1282,day!A1282)</f>
        <v>0</v>
      </c>
    </row>
    <row r="1286" spans="1:1">
      <c r="A1286" s="13">
        <f>IF(INPUT_SELECTOR="T",dayTest!A1283,day!A1283)</f>
        <v>0</v>
      </c>
    </row>
    <row r="1287" spans="1:1">
      <c r="A1287" s="13">
        <f>IF(INPUT_SELECTOR="T",dayTest!A1284,day!A1284)</f>
        <v>0</v>
      </c>
    </row>
    <row r="1288" spans="1:1">
      <c r="A1288" s="13">
        <f>IF(INPUT_SELECTOR="T",dayTest!A1285,day!A1285)</f>
        <v>0</v>
      </c>
    </row>
    <row r="1289" spans="1:1">
      <c r="A1289" s="13">
        <f>IF(INPUT_SELECTOR="T",dayTest!A1286,day!A1286)</f>
        <v>0</v>
      </c>
    </row>
    <row r="1290" spans="1:1">
      <c r="A1290" s="13">
        <f>IF(INPUT_SELECTOR="T",dayTest!A1287,day!A1287)</f>
        <v>0</v>
      </c>
    </row>
    <row r="1291" spans="1:1">
      <c r="A1291" s="13">
        <f>IF(INPUT_SELECTOR="T",dayTest!A1288,day!A1288)</f>
        <v>0</v>
      </c>
    </row>
    <row r="1292" spans="1:1">
      <c r="A1292" s="13">
        <f>IF(INPUT_SELECTOR="T",dayTest!A1289,day!A1289)</f>
        <v>0</v>
      </c>
    </row>
    <row r="1293" spans="1:1">
      <c r="A1293" s="13">
        <f>IF(INPUT_SELECTOR="T",dayTest!A1290,day!A1290)</f>
        <v>0</v>
      </c>
    </row>
    <row r="1294" spans="1:1">
      <c r="A1294" s="13">
        <f>IF(INPUT_SELECTOR="T",dayTest!A1291,day!A1291)</f>
        <v>0</v>
      </c>
    </row>
    <row r="1295" spans="1:1">
      <c r="A1295" s="13">
        <f>IF(INPUT_SELECTOR="T",dayTest!A1292,day!A1292)</f>
        <v>0</v>
      </c>
    </row>
    <row r="1296" spans="1:1">
      <c r="A1296" s="13">
        <f>IF(INPUT_SELECTOR="T",dayTest!A1293,day!A1293)</f>
        <v>0</v>
      </c>
    </row>
    <row r="1297" spans="1:1">
      <c r="A1297" s="13">
        <f>IF(INPUT_SELECTOR="T",dayTest!A1294,day!A1294)</f>
        <v>0</v>
      </c>
    </row>
    <row r="1298" spans="1:1">
      <c r="A1298" s="13">
        <f>IF(INPUT_SELECTOR="T",dayTest!A1295,day!A1295)</f>
        <v>0</v>
      </c>
    </row>
    <row r="1299" spans="1:1">
      <c r="A1299" s="13">
        <f>IF(INPUT_SELECTOR="T",dayTest!A1296,day!A1296)</f>
        <v>0</v>
      </c>
    </row>
    <row r="1300" spans="1:1">
      <c r="A1300" s="13">
        <f>IF(INPUT_SELECTOR="T",dayTest!A1297,day!A1297)</f>
        <v>0</v>
      </c>
    </row>
    <row r="1301" spans="1:1">
      <c r="A1301" s="13">
        <f>IF(INPUT_SELECTOR="T",dayTest!A1298,day!A1298)</f>
        <v>0</v>
      </c>
    </row>
    <row r="1302" spans="1:1">
      <c r="A1302" s="13">
        <f>IF(INPUT_SELECTOR="T",dayTest!A1299,day!A1299)</f>
        <v>0</v>
      </c>
    </row>
    <row r="1303" spans="1:1">
      <c r="A1303" s="13">
        <f>IF(INPUT_SELECTOR="T",dayTest!A1300,day!A1300)</f>
        <v>0</v>
      </c>
    </row>
    <row r="1304" spans="1:1">
      <c r="A1304" s="13">
        <f>IF(INPUT_SELECTOR="T",dayTest!A1301,day!A1301)</f>
        <v>0</v>
      </c>
    </row>
    <row r="1305" spans="1:1">
      <c r="A1305" s="13">
        <f>IF(INPUT_SELECTOR="T",dayTest!A1302,day!A1302)</f>
        <v>0</v>
      </c>
    </row>
    <row r="1306" spans="1:1">
      <c r="A1306" s="13">
        <f>IF(INPUT_SELECTOR="T",dayTest!A1303,day!A1303)</f>
        <v>0</v>
      </c>
    </row>
    <row r="1307" spans="1:1">
      <c r="A1307" s="13">
        <f>IF(INPUT_SELECTOR="T",dayTest!A1304,day!A1304)</f>
        <v>0</v>
      </c>
    </row>
    <row r="1308" spans="1:1">
      <c r="A1308" s="13">
        <f>IF(INPUT_SELECTOR="T",dayTest!A1305,day!A1305)</f>
        <v>0</v>
      </c>
    </row>
    <row r="1309" spans="1:1">
      <c r="A1309" s="13">
        <f>IF(INPUT_SELECTOR="T",dayTest!A1306,day!A1306)</f>
        <v>0</v>
      </c>
    </row>
    <row r="1310" spans="1:1">
      <c r="A1310" s="13">
        <f>IF(INPUT_SELECTOR="T",dayTest!A1307,day!A1307)</f>
        <v>0</v>
      </c>
    </row>
    <row r="1311" spans="1:1">
      <c r="A1311" s="13">
        <f>IF(INPUT_SELECTOR="T",dayTest!A1308,day!A1308)</f>
        <v>0</v>
      </c>
    </row>
    <row r="1312" spans="1:1">
      <c r="A1312" s="13">
        <f>IF(INPUT_SELECTOR="T",dayTest!A1309,day!A1309)</f>
        <v>0</v>
      </c>
    </row>
    <row r="1313" spans="1:1">
      <c r="A1313" s="13">
        <f>IF(INPUT_SELECTOR="T",dayTest!A1310,day!A1310)</f>
        <v>0</v>
      </c>
    </row>
    <row r="1314" spans="1:1">
      <c r="A1314" s="13">
        <f>IF(INPUT_SELECTOR="T",dayTest!A1311,day!A1311)</f>
        <v>0</v>
      </c>
    </row>
    <row r="1315" spans="1:1">
      <c r="A1315" s="13">
        <f>IF(INPUT_SELECTOR="T",dayTest!A1312,day!A1312)</f>
        <v>0</v>
      </c>
    </row>
    <row r="1316" spans="1:1">
      <c r="A1316" s="13">
        <f>IF(INPUT_SELECTOR="T",dayTest!A1313,day!A1313)</f>
        <v>0</v>
      </c>
    </row>
    <row r="1317" spans="1:1">
      <c r="A1317" s="13">
        <f>IF(INPUT_SELECTOR="T",dayTest!A1314,day!A1314)</f>
        <v>0</v>
      </c>
    </row>
    <row r="1318" spans="1:1">
      <c r="A1318" s="13">
        <f>IF(INPUT_SELECTOR="T",dayTest!A1315,day!A1315)</f>
        <v>0</v>
      </c>
    </row>
    <row r="1319" spans="1:1">
      <c r="A1319" s="13">
        <f>IF(INPUT_SELECTOR="T",dayTest!A1316,day!A1316)</f>
        <v>0</v>
      </c>
    </row>
    <row r="1320" spans="1:1">
      <c r="A1320" s="13">
        <f>IF(INPUT_SELECTOR="T",dayTest!A1317,day!A1317)</f>
        <v>0</v>
      </c>
    </row>
    <row r="1321" spans="1:1">
      <c r="A1321" s="13">
        <f>IF(INPUT_SELECTOR="T",dayTest!A1318,day!A1318)</f>
        <v>0</v>
      </c>
    </row>
    <row r="1322" spans="1:1">
      <c r="A1322" s="13">
        <f>IF(INPUT_SELECTOR="T",dayTest!A1319,day!A1319)</f>
        <v>0</v>
      </c>
    </row>
    <row r="1323" spans="1:1">
      <c r="A1323" s="13">
        <f>IF(INPUT_SELECTOR="T",dayTest!A1320,day!A1320)</f>
        <v>0</v>
      </c>
    </row>
    <row r="1324" spans="1:1">
      <c r="A1324" s="13">
        <f>IF(INPUT_SELECTOR="T",dayTest!A1321,day!A1321)</f>
        <v>0</v>
      </c>
    </row>
    <row r="1325" spans="1:1">
      <c r="A1325" s="13">
        <f>IF(INPUT_SELECTOR="T",dayTest!A1322,day!A1322)</f>
        <v>0</v>
      </c>
    </row>
    <row r="1326" spans="1:1">
      <c r="A1326" s="13">
        <f>IF(INPUT_SELECTOR="T",dayTest!A1323,day!A1323)</f>
        <v>0</v>
      </c>
    </row>
    <row r="1327" spans="1:1">
      <c r="A1327" s="13">
        <f>IF(INPUT_SELECTOR="T",dayTest!A1324,day!A1324)</f>
        <v>0</v>
      </c>
    </row>
    <row r="1328" spans="1:1">
      <c r="A1328" s="13">
        <f>IF(INPUT_SELECTOR="T",dayTest!A1325,day!A1325)</f>
        <v>0</v>
      </c>
    </row>
    <row r="1329" spans="1:1">
      <c r="A1329" s="13">
        <f>IF(INPUT_SELECTOR="T",dayTest!A1326,day!A1326)</f>
        <v>0</v>
      </c>
    </row>
    <row r="1330" spans="1:1">
      <c r="A1330" s="13">
        <f>IF(INPUT_SELECTOR="T",dayTest!A1327,day!A1327)</f>
        <v>0</v>
      </c>
    </row>
    <row r="1331" spans="1:1">
      <c r="A1331" s="13">
        <f>IF(INPUT_SELECTOR="T",dayTest!A1328,day!A1328)</f>
        <v>0</v>
      </c>
    </row>
    <row r="1332" spans="1:1">
      <c r="A1332" s="13">
        <f>IF(INPUT_SELECTOR="T",dayTest!A1329,day!A1329)</f>
        <v>0</v>
      </c>
    </row>
    <row r="1333" spans="1:1">
      <c r="A1333" s="13">
        <f>IF(INPUT_SELECTOR="T",dayTest!A1330,day!A1330)</f>
        <v>0</v>
      </c>
    </row>
    <row r="1334" spans="1:1">
      <c r="A1334" s="13">
        <f>IF(INPUT_SELECTOR="T",dayTest!A1331,day!A1331)</f>
        <v>0</v>
      </c>
    </row>
    <row r="1335" spans="1:1">
      <c r="A1335" s="13">
        <f>IF(INPUT_SELECTOR="T",dayTest!A1332,day!A1332)</f>
        <v>0</v>
      </c>
    </row>
    <row r="1336" spans="1:1">
      <c r="A1336" s="13">
        <f>IF(INPUT_SELECTOR="T",dayTest!A1333,day!A1333)</f>
        <v>0</v>
      </c>
    </row>
    <row r="1337" spans="1:1">
      <c r="A1337" s="13">
        <f>IF(INPUT_SELECTOR="T",dayTest!A1334,day!A1334)</f>
        <v>0</v>
      </c>
    </row>
    <row r="1338" spans="1:1">
      <c r="A1338" s="13">
        <f>IF(INPUT_SELECTOR="T",dayTest!A1335,day!A1335)</f>
        <v>0</v>
      </c>
    </row>
    <row r="1339" spans="1:1">
      <c r="A1339" s="13">
        <f>IF(INPUT_SELECTOR="T",dayTest!A1336,day!A1336)</f>
        <v>0</v>
      </c>
    </row>
    <row r="1340" spans="1:1">
      <c r="A1340" s="13">
        <f>IF(INPUT_SELECTOR="T",dayTest!A1337,day!A1337)</f>
        <v>0</v>
      </c>
    </row>
    <row r="1341" spans="1:1">
      <c r="A1341" s="13">
        <f>IF(INPUT_SELECTOR="T",dayTest!A1338,day!A1338)</f>
        <v>0</v>
      </c>
    </row>
    <row r="1342" spans="1:1">
      <c r="A1342" s="13">
        <f>IF(INPUT_SELECTOR="T",dayTest!A1339,day!A1339)</f>
        <v>0</v>
      </c>
    </row>
    <row r="1343" spans="1:1">
      <c r="A1343" s="13">
        <f>IF(INPUT_SELECTOR="T",dayTest!A1340,day!A1340)</f>
        <v>0</v>
      </c>
    </row>
    <row r="1344" spans="1:1">
      <c r="A1344" s="13">
        <f>IF(INPUT_SELECTOR="T",dayTest!A1341,day!A1341)</f>
        <v>0</v>
      </c>
    </row>
    <row r="1345" spans="1:1">
      <c r="A1345" s="13">
        <f>IF(INPUT_SELECTOR="T",dayTest!A1342,day!A1342)</f>
        <v>0</v>
      </c>
    </row>
    <row r="1346" spans="1:1">
      <c r="A1346" s="13">
        <f>IF(INPUT_SELECTOR="T",dayTest!A1343,day!A1343)</f>
        <v>0</v>
      </c>
    </row>
    <row r="1347" spans="1:1">
      <c r="A1347" s="13">
        <f>IF(INPUT_SELECTOR="T",dayTest!A1344,day!A1344)</f>
        <v>0</v>
      </c>
    </row>
    <row r="1348" spans="1:1">
      <c r="A1348" s="13">
        <f>IF(INPUT_SELECTOR="T",dayTest!A1345,day!A1345)</f>
        <v>0</v>
      </c>
    </row>
    <row r="1349" spans="1:1">
      <c r="A1349" s="13">
        <f>IF(INPUT_SELECTOR="T",dayTest!A1346,day!A1346)</f>
        <v>0</v>
      </c>
    </row>
    <row r="1350" spans="1:1">
      <c r="A1350" s="13">
        <f>IF(INPUT_SELECTOR="T",dayTest!A1347,day!A1347)</f>
        <v>0</v>
      </c>
    </row>
    <row r="1351" spans="1:1">
      <c r="A1351" s="13">
        <f>IF(INPUT_SELECTOR="T",dayTest!A1348,day!A1348)</f>
        <v>0</v>
      </c>
    </row>
    <row r="1352" spans="1:1">
      <c r="A1352" s="13">
        <f>IF(INPUT_SELECTOR="T",dayTest!A1349,day!A1349)</f>
        <v>0</v>
      </c>
    </row>
    <row r="1353" spans="1:1">
      <c r="A1353" s="13">
        <f>IF(INPUT_SELECTOR="T",dayTest!A1350,day!A1350)</f>
        <v>0</v>
      </c>
    </row>
    <row r="1354" spans="1:1">
      <c r="A1354" s="13">
        <f>IF(INPUT_SELECTOR="T",dayTest!A1351,day!A1351)</f>
        <v>0</v>
      </c>
    </row>
    <row r="1355" spans="1:1">
      <c r="A1355" s="13">
        <f>IF(INPUT_SELECTOR="T",dayTest!A1352,day!A1352)</f>
        <v>0</v>
      </c>
    </row>
    <row r="1356" spans="1:1">
      <c r="A1356" s="13">
        <f>IF(INPUT_SELECTOR="T",dayTest!A1353,day!A1353)</f>
        <v>0</v>
      </c>
    </row>
    <row r="1357" spans="1:1">
      <c r="A1357" s="13">
        <f>IF(INPUT_SELECTOR="T",dayTest!A1354,day!A1354)</f>
        <v>0</v>
      </c>
    </row>
    <row r="1358" spans="1:1">
      <c r="A1358" s="13">
        <f>IF(INPUT_SELECTOR="T",dayTest!A1355,day!A1355)</f>
        <v>0</v>
      </c>
    </row>
    <row r="1359" spans="1:1">
      <c r="A1359" s="13">
        <f>IF(INPUT_SELECTOR="T",dayTest!A1356,day!A1356)</f>
        <v>0</v>
      </c>
    </row>
    <row r="1360" spans="1:1">
      <c r="A1360" s="13">
        <f>IF(INPUT_SELECTOR="T",dayTest!A1357,day!A1357)</f>
        <v>0</v>
      </c>
    </row>
    <row r="1361" spans="1:1">
      <c r="A1361" s="13">
        <f>IF(INPUT_SELECTOR="T",dayTest!A1358,day!A1358)</f>
        <v>0</v>
      </c>
    </row>
    <row r="1362" spans="1:1">
      <c r="A1362" s="13">
        <f>IF(INPUT_SELECTOR="T",dayTest!A1359,day!A1359)</f>
        <v>0</v>
      </c>
    </row>
    <row r="1363" spans="1:1">
      <c r="A1363" s="13">
        <f>IF(INPUT_SELECTOR="T",dayTest!A1360,day!A1360)</f>
        <v>0</v>
      </c>
    </row>
    <row r="1364" spans="1:1">
      <c r="A1364" s="13">
        <f>IF(INPUT_SELECTOR="T",dayTest!A1361,day!A1361)</f>
        <v>0</v>
      </c>
    </row>
    <row r="1365" spans="1:1">
      <c r="A1365" s="13">
        <f>IF(INPUT_SELECTOR="T",dayTest!A1362,day!A1362)</f>
        <v>0</v>
      </c>
    </row>
    <row r="1366" spans="1:1">
      <c r="A1366" s="13">
        <f>IF(INPUT_SELECTOR="T",dayTest!A1363,day!A1363)</f>
        <v>0</v>
      </c>
    </row>
    <row r="1367" spans="1:1">
      <c r="A1367" s="13">
        <f>IF(INPUT_SELECTOR="T",dayTest!A1364,day!A1364)</f>
        <v>0</v>
      </c>
    </row>
    <row r="1368" spans="1:1">
      <c r="A1368" s="13">
        <f>IF(INPUT_SELECTOR="T",dayTest!A1365,day!A1365)</f>
        <v>0</v>
      </c>
    </row>
    <row r="1369" spans="1:1">
      <c r="A1369" s="13">
        <f>IF(INPUT_SELECTOR="T",dayTest!A1366,day!A1366)</f>
        <v>0</v>
      </c>
    </row>
    <row r="1370" spans="1:1">
      <c r="A1370" s="13">
        <f>IF(INPUT_SELECTOR="T",dayTest!A1367,day!A1367)</f>
        <v>0</v>
      </c>
    </row>
    <row r="1371" spans="1:1">
      <c r="A1371" s="13">
        <f>IF(INPUT_SELECTOR="T",dayTest!A1368,day!A1368)</f>
        <v>0</v>
      </c>
    </row>
    <row r="1372" spans="1:1">
      <c r="A1372" s="13">
        <f>IF(INPUT_SELECTOR="T",dayTest!A1369,day!A1369)</f>
        <v>0</v>
      </c>
    </row>
    <row r="1373" spans="1:1">
      <c r="A1373" s="13">
        <f>IF(INPUT_SELECTOR="T",dayTest!A1370,day!A1370)</f>
        <v>0</v>
      </c>
    </row>
    <row r="1374" spans="1:1">
      <c r="A1374" s="13">
        <f>IF(INPUT_SELECTOR="T",dayTest!A1371,day!A1371)</f>
        <v>0</v>
      </c>
    </row>
    <row r="1375" spans="1:1">
      <c r="A1375" s="13">
        <f>IF(INPUT_SELECTOR="T",dayTest!A1372,day!A1372)</f>
        <v>0</v>
      </c>
    </row>
    <row r="1376" spans="1:1">
      <c r="A1376" s="13">
        <f>IF(INPUT_SELECTOR="T",dayTest!A1373,day!A1373)</f>
        <v>0</v>
      </c>
    </row>
    <row r="1377" spans="1:1">
      <c r="A1377" s="13">
        <f>IF(INPUT_SELECTOR="T",dayTest!A1374,day!A1374)</f>
        <v>0</v>
      </c>
    </row>
    <row r="1378" spans="1:1">
      <c r="A1378" s="13">
        <f>IF(INPUT_SELECTOR="T",dayTest!A1375,day!A1375)</f>
        <v>0</v>
      </c>
    </row>
    <row r="1379" spans="1:1">
      <c r="A1379" s="13">
        <f>IF(INPUT_SELECTOR="T",dayTest!A1376,day!A1376)</f>
        <v>0</v>
      </c>
    </row>
    <row r="1380" spans="1:1">
      <c r="A1380" s="13">
        <f>IF(INPUT_SELECTOR="T",dayTest!A1377,day!A1377)</f>
        <v>0</v>
      </c>
    </row>
    <row r="1381" spans="1:1">
      <c r="A1381" s="13">
        <f>IF(INPUT_SELECTOR="T",dayTest!A1378,day!A1378)</f>
        <v>0</v>
      </c>
    </row>
    <row r="1382" spans="1:1">
      <c r="A1382" s="13">
        <f>IF(INPUT_SELECTOR="T",dayTest!A1379,day!A1379)</f>
        <v>0</v>
      </c>
    </row>
    <row r="1383" spans="1:1">
      <c r="A1383" s="13">
        <f>IF(INPUT_SELECTOR="T",dayTest!A1380,day!A1380)</f>
        <v>0</v>
      </c>
    </row>
    <row r="1384" spans="1:1">
      <c r="A1384" s="13">
        <f>IF(INPUT_SELECTOR="T",dayTest!A1381,day!A1381)</f>
        <v>0</v>
      </c>
    </row>
    <row r="1385" spans="1:1">
      <c r="A1385" s="13">
        <f>IF(INPUT_SELECTOR="T",dayTest!A1382,day!A1382)</f>
        <v>0</v>
      </c>
    </row>
    <row r="1386" spans="1:1">
      <c r="A1386" s="13">
        <f>IF(INPUT_SELECTOR="T",dayTest!A1383,day!A1383)</f>
        <v>0</v>
      </c>
    </row>
    <row r="1387" spans="1:1">
      <c r="A1387" s="13">
        <f>IF(INPUT_SELECTOR="T",dayTest!A1384,day!A1384)</f>
        <v>0</v>
      </c>
    </row>
    <row r="1388" spans="1:1">
      <c r="A1388" s="13">
        <f>IF(INPUT_SELECTOR="T",dayTest!A1385,day!A1385)</f>
        <v>0</v>
      </c>
    </row>
    <row r="1389" spans="1:1">
      <c r="A1389" s="13">
        <f>IF(INPUT_SELECTOR="T",dayTest!A1386,day!A1386)</f>
        <v>0</v>
      </c>
    </row>
    <row r="1390" spans="1:1">
      <c r="A1390" s="13">
        <f>IF(INPUT_SELECTOR="T",dayTest!A1387,day!A1387)</f>
        <v>0</v>
      </c>
    </row>
    <row r="1391" spans="1:1">
      <c r="A1391" s="13">
        <f>IF(INPUT_SELECTOR="T",dayTest!A1388,day!A1388)</f>
        <v>0</v>
      </c>
    </row>
    <row r="1392" spans="1:1">
      <c r="A1392" s="13">
        <f>IF(INPUT_SELECTOR="T",dayTest!A1389,day!A1389)</f>
        <v>0</v>
      </c>
    </row>
    <row r="1393" spans="1:1">
      <c r="A1393" s="13">
        <f>IF(INPUT_SELECTOR="T",dayTest!A1390,day!A1390)</f>
        <v>0</v>
      </c>
    </row>
    <row r="1394" spans="1:1">
      <c r="A1394" s="13">
        <f>IF(INPUT_SELECTOR="T",dayTest!A1391,day!A1391)</f>
        <v>0</v>
      </c>
    </row>
    <row r="1395" spans="1:1">
      <c r="A1395" s="13">
        <f>IF(INPUT_SELECTOR="T",dayTest!A1392,day!A1392)</f>
        <v>0</v>
      </c>
    </row>
    <row r="1396" spans="1:1">
      <c r="A1396" s="13">
        <f>IF(INPUT_SELECTOR="T",dayTest!A1393,day!A1393)</f>
        <v>0</v>
      </c>
    </row>
    <row r="1397" spans="1:1">
      <c r="A1397" s="13">
        <f>IF(INPUT_SELECTOR="T",dayTest!A1394,day!A1394)</f>
        <v>0</v>
      </c>
    </row>
    <row r="1398" spans="1:1">
      <c r="A1398" s="13">
        <f>IF(INPUT_SELECTOR="T",dayTest!A1395,day!A1395)</f>
        <v>0</v>
      </c>
    </row>
    <row r="1399" spans="1:1">
      <c r="A1399" s="13">
        <f>IF(INPUT_SELECTOR="T",dayTest!A1396,day!A1396)</f>
        <v>0</v>
      </c>
    </row>
    <row r="1400" spans="1:1">
      <c r="A1400" s="13">
        <f>IF(INPUT_SELECTOR="T",dayTest!A1397,day!A1397)</f>
        <v>0</v>
      </c>
    </row>
    <row r="1401" spans="1:1">
      <c r="A1401" s="13">
        <f>IF(INPUT_SELECTOR="T",dayTest!A1398,day!A1398)</f>
        <v>0</v>
      </c>
    </row>
    <row r="1402" spans="1:1">
      <c r="A1402" s="13">
        <f>IF(INPUT_SELECTOR="T",dayTest!A1399,day!A1399)</f>
        <v>0</v>
      </c>
    </row>
    <row r="1403" spans="1:1">
      <c r="A1403" s="13">
        <f>IF(INPUT_SELECTOR="T",dayTest!A1400,day!A1400)</f>
        <v>0</v>
      </c>
    </row>
    <row r="1404" spans="1:1">
      <c r="A1404" s="13">
        <f>IF(INPUT_SELECTOR="T",dayTest!A1401,day!A1401)</f>
        <v>0</v>
      </c>
    </row>
    <row r="1405" spans="1:1">
      <c r="A1405" s="13">
        <f>IF(INPUT_SELECTOR="T",dayTest!A1402,day!A1402)</f>
        <v>0</v>
      </c>
    </row>
    <row r="1406" spans="1:1">
      <c r="A1406" s="13">
        <f>IF(INPUT_SELECTOR="T",dayTest!A1403,day!A1403)</f>
        <v>0</v>
      </c>
    </row>
    <row r="1407" spans="1:1">
      <c r="A1407" s="13">
        <f>IF(INPUT_SELECTOR="T",dayTest!A1404,day!A1404)</f>
        <v>0</v>
      </c>
    </row>
    <row r="1408" spans="1:1">
      <c r="A1408" s="13">
        <f>IF(INPUT_SELECTOR="T",dayTest!A1405,day!A1405)</f>
        <v>0</v>
      </c>
    </row>
    <row r="1409" spans="1:1">
      <c r="A1409" s="13">
        <f>IF(INPUT_SELECTOR="T",dayTest!A1406,day!A1406)</f>
        <v>0</v>
      </c>
    </row>
    <row r="1410" spans="1:1">
      <c r="A1410" s="13">
        <f>IF(INPUT_SELECTOR="T",dayTest!A1407,day!A1407)</f>
        <v>0</v>
      </c>
    </row>
    <row r="1411" spans="1:1">
      <c r="A1411" s="13">
        <f>IF(INPUT_SELECTOR="T",dayTest!A1408,day!A1408)</f>
        <v>0</v>
      </c>
    </row>
    <row r="1412" spans="1:1">
      <c r="A1412" s="13">
        <f>IF(INPUT_SELECTOR="T",dayTest!A1409,day!A1409)</f>
        <v>0</v>
      </c>
    </row>
    <row r="1413" spans="1:1">
      <c r="A1413" s="13">
        <f>IF(INPUT_SELECTOR="T",dayTest!A1410,day!A1410)</f>
        <v>0</v>
      </c>
    </row>
    <row r="1414" spans="1:1">
      <c r="A1414" s="13">
        <f>IF(INPUT_SELECTOR="T",dayTest!A1411,day!A1411)</f>
        <v>0</v>
      </c>
    </row>
    <row r="1415" spans="1:1">
      <c r="A1415" s="13">
        <f>IF(INPUT_SELECTOR="T",dayTest!A1412,day!A1412)</f>
        <v>0</v>
      </c>
    </row>
    <row r="1416" spans="1:1">
      <c r="A1416" s="13">
        <f>IF(INPUT_SELECTOR="T",dayTest!A1413,day!A1413)</f>
        <v>0</v>
      </c>
    </row>
    <row r="1417" spans="1:1">
      <c r="A1417" s="13">
        <f>IF(INPUT_SELECTOR="T",dayTest!A1414,day!A1414)</f>
        <v>0</v>
      </c>
    </row>
    <row r="1418" spans="1:1">
      <c r="A1418" s="13">
        <f>IF(INPUT_SELECTOR="T",dayTest!A1415,day!A1415)</f>
        <v>0</v>
      </c>
    </row>
    <row r="1419" spans="1:1">
      <c r="A1419" s="13">
        <f>IF(INPUT_SELECTOR="T",dayTest!A1416,day!A1416)</f>
        <v>0</v>
      </c>
    </row>
    <row r="1420" spans="1:1">
      <c r="A1420" s="13">
        <f>IF(INPUT_SELECTOR="T",dayTest!A1417,day!A1417)</f>
        <v>0</v>
      </c>
    </row>
    <row r="1421" spans="1:1">
      <c r="A1421" s="13">
        <f>IF(INPUT_SELECTOR="T",dayTest!A1418,day!A1418)</f>
        <v>0</v>
      </c>
    </row>
    <row r="1422" spans="1:1">
      <c r="A1422" s="13">
        <f>IF(INPUT_SELECTOR="T",dayTest!A1419,day!A1419)</f>
        <v>0</v>
      </c>
    </row>
    <row r="1423" spans="1:1">
      <c r="A1423" s="13">
        <f>IF(INPUT_SELECTOR="T",dayTest!A1420,day!A1420)</f>
        <v>0</v>
      </c>
    </row>
    <row r="1424" spans="1:1">
      <c r="A1424" s="13">
        <f>IF(INPUT_SELECTOR="T",dayTest!A1421,day!A1421)</f>
        <v>0</v>
      </c>
    </row>
    <row r="1425" spans="1:1">
      <c r="A1425" s="13">
        <f>IF(INPUT_SELECTOR="T",dayTest!A1422,day!A1422)</f>
        <v>0</v>
      </c>
    </row>
    <row r="1426" spans="1:1">
      <c r="A1426" s="13">
        <f>IF(INPUT_SELECTOR="T",dayTest!A1423,day!A1423)</f>
        <v>0</v>
      </c>
    </row>
    <row r="1427" spans="1:1">
      <c r="A1427" s="13">
        <f>IF(INPUT_SELECTOR="T",dayTest!A1424,day!A1424)</f>
        <v>0</v>
      </c>
    </row>
    <row r="1428" spans="1:1">
      <c r="A1428" s="13">
        <f>IF(INPUT_SELECTOR="T",dayTest!A1425,day!A1425)</f>
        <v>0</v>
      </c>
    </row>
    <row r="1429" spans="1:1">
      <c r="A1429" s="13">
        <f>IF(INPUT_SELECTOR="T",dayTest!A1426,day!A1426)</f>
        <v>0</v>
      </c>
    </row>
    <row r="1430" spans="1:1">
      <c r="A1430" s="13">
        <f>IF(INPUT_SELECTOR="T",dayTest!A1427,day!A1427)</f>
        <v>0</v>
      </c>
    </row>
    <row r="1431" spans="1:1">
      <c r="A1431" s="13">
        <f>IF(INPUT_SELECTOR="T",dayTest!A1428,day!A1428)</f>
        <v>0</v>
      </c>
    </row>
    <row r="1432" spans="1:1">
      <c r="A1432" s="13">
        <f>IF(INPUT_SELECTOR="T",dayTest!A1429,day!A1429)</f>
        <v>0</v>
      </c>
    </row>
    <row r="1433" spans="1:1">
      <c r="A1433" s="13">
        <f>IF(INPUT_SELECTOR="T",dayTest!A1430,day!A1430)</f>
        <v>0</v>
      </c>
    </row>
    <row r="1434" spans="1:1">
      <c r="A1434" s="13">
        <f>IF(INPUT_SELECTOR="T",dayTest!A1431,day!A1431)</f>
        <v>0</v>
      </c>
    </row>
    <row r="1435" spans="1:1">
      <c r="A1435" s="13">
        <f>IF(INPUT_SELECTOR="T",dayTest!A1432,day!A1432)</f>
        <v>0</v>
      </c>
    </row>
    <row r="1436" spans="1:1">
      <c r="A1436" s="13">
        <f>IF(INPUT_SELECTOR="T",dayTest!A1433,day!A1433)</f>
        <v>0</v>
      </c>
    </row>
    <row r="1437" spans="1:1">
      <c r="A1437" s="13">
        <f>IF(INPUT_SELECTOR="T",dayTest!A1434,day!A1434)</f>
        <v>0</v>
      </c>
    </row>
    <row r="1438" spans="1:1">
      <c r="A1438" s="13">
        <f>IF(INPUT_SELECTOR="T",dayTest!A1435,day!A1435)</f>
        <v>0</v>
      </c>
    </row>
    <row r="1439" spans="1:1">
      <c r="A1439" s="13">
        <f>IF(INPUT_SELECTOR="T",dayTest!A1436,day!A1436)</f>
        <v>0</v>
      </c>
    </row>
    <row r="1440" spans="1:1">
      <c r="A1440" s="13">
        <f>IF(INPUT_SELECTOR="T",dayTest!A1437,day!A1437)</f>
        <v>0</v>
      </c>
    </row>
    <row r="1441" spans="1:1">
      <c r="A1441" s="13">
        <f>IF(INPUT_SELECTOR="T",dayTest!A1438,day!A1438)</f>
        <v>0</v>
      </c>
    </row>
    <row r="1442" spans="1:1">
      <c r="A1442" s="13">
        <f>IF(INPUT_SELECTOR="T",dayTest!A1439,day!A1439)</f>
        <v>0</v>
      </c>
    </row>
    <row r="1443" spans="1:1">
      <c r="A1443" s="13">
        <f>IF(INPUT_SELECTOR="T",dayTest!A1440,day!A1440)</f>
        <v>0</v>
      </c>
    </row>
    <row r="1444" spans="1:1">
      <c r="A1444" s="13">
        <f>IF(INPUT_SELECTOR="T",dayTest!A1441,day!A1441)</f>
        <v>0</v>
      </c>
    </row>
    <row r="1445" spans="1:1">
      <c r="A1445" s="13">
        <f>IF(INPUT_SELECTOR="T",dayTest!A1442,day!A1442)</f>
        <v>0</v>
      </c>
    </row>
    <row r="1446" spans="1:1">
      <c r="A1446" s="13">
        <f>IF(INPUT_SELECTOR="T",dayTest!A1443,day!A1443)</f>
        <v>0</v>
      </c>
    </row>
    <row r="1447" spans="1:1">
      <c r="A1447" s="13">
        <f>IF(INPUT_SELECTOR="T",dayTest!A1444,day!A1444)</f>
        <v>0</v>
      </c>
    </row>
    <row r="1448" spans="1:1">
      <c r="A1448" s="13">
        <f>IF(INPUT_SELECTOR="T",dayTest!A1445,day!A1445)</f>
        <v>0</v>
      </c>
    </row>
    <row r="1449" spans="1:1">
      <c r="A1449" s="13">
        <f>IF(INPUT_SELECTOR="T",dayTest!A1446,day!A1446)</f>
        <v>0</v>
      </c>
    </row>
    <row r="1450" spans="1:1">
      <c r="A1450" s="13">
        <f>IF(INPUT_SELECTOR="T",dayTest!A1447,day!A1447)</f>
        <v>0</v>
      </c>
    </row>
    <row r="1451" spans="1:1">
      <c r="A1451" s="13">
        <f>IF(INPUT_SELECTOR="T",dayTest!A1448,day!A1448)</f>
        <v>0</v>
      </c>
    </row>
    <row r="1452" spans="1:1">
      <c r="A1452" s="13">
        <f>IF(INPUT_SELECTOR="T",dayTest!A1449,day!A1449)</f>
        <v>0</v>
      </c>
    </row>
    <row r="1453" spans="1:1">
      <c r="A1453" s="13">
        <f>IF(INPUT_SELECTOR="T",dayTest!A1450,day!A1450)</f>
        <v>0</v>
      </c>
    </row>
    <row r="1454" spans="1:1">
      <c r="A1454" s="13">
        <f>IF(INPUT_SELECTOR="T",dayTest!A1451,day!A1451)</f>
        <v>0</v>
      </c>
    </row>
    <row r="1455" spans="1:1">
      <c r="A1455" s="13">
        <f>IF(INPUT_SELECTOR="T",dayTest!A1452,day!A1452)</f>
        <v>0</v>
      </c>
    </row>
    <row r="1456" spans="1:1">
      <c r="A1456" s="13">
        <f>IF(INPUT_SELECTOR="T",dayTest!A1453,day!A1453)</f>
        <v>0</v>
      </c>
    </row>
    <row r="1457" spans="1:1">
      <c r="A1457" s="13">
        <f>IF(INPUT_SELECTOR="T",dayTest!A1454,day!A1454)</f>
        <v>0</v>
      </c>
    </row>
    <row r="1458" spans="1:1">
      <c r="A1458" s="13">
        <f>IF(INPUT_SELECTOR="T",dayTest!A1455,day!A1455)</f>
        <v>0</v>
      </c>
    </row>
    <row r="1459" spans="1:1">
      <c r="A1459" s="13">
        <f>IF(INPUT_SELECTOR="T",dayTest!A1456,day!A1456)</f>
        <v>0</v>
      </c>
    </row>
    <row r="1460" spans="1:1">
      <c r="A1460" s="13">
        <f>IF(INPUT_SELECTOR="T",dayTest!A1457,day!A1457)</f>
        <v>0</v>
      </c>
    </row>
    <row r="1461" spans="1:1">
      <c r="A1461" s="13">
        <f>IF(INPUT_SELECTOR="T",dayTest!A1458,day!A1458)</f>
        <v>0</v>
      </c>
    </row>
    <row r="1462" spans="1:1">
      <c r="A1462" s="13">
        <f>IF(INPUT_SELECTOR="T",dayTest!A1459,day!A1459)</f>
        <v>0</v>
      </c>
    </row>
    <row r="1463" spans="1:1">
      <c r="A1463" s="13">
        <f>IF(INPUT_SELECTOR="T",dayTest!A1460,day!A1460)</f>
        <v>0</v>
      </c>
    </row>
    <row r="1464" spans="1:1">
      <c r="A1464" s="13">
        <f>IF(INPUT_SELECTOR="T",dayTest!A1461,day!A1461)</f>
        <v>0</v>
      </c>
    </row>
    <row r="1465" spans="1:1">
      <c r="A1465" s="13">
        <f>IF(INPUT_SELECTOR="T",dayTest!A1462,day!A1462)</f>
        <v>0</v>
      </c>
    </row>
    <row r="1466" spans="1:1">
      <c r="A1466" s="13">
        <f>IF(INPUT_SELECTOR="T",dayTest!A1463,day!A1463)</f>
        <v>0</v>
      </c>
    </row>
    <row r="1467" spans="1:1">
      <c r="A1467" s="13">
        <f>IF(INPUT_SELECTOR="T",dayTest!A1464,day!A1464)</f>
        <v>0</v>
      </c>
    </row>
    <row r="1468" spans="1:1">
      <c r="A1468" s="13">
        <f>IF(INPUT_SELECTOR="T",dayTest!A1465,day!A1465)</f>
        <v>0</v>
      </c>
    </row>
    <row r="1469" spans="1:1">
      <c r="A1469" s="13">
        <f>IF(INPUT_SELECTOR="T",dayTest!A1466,day!A1466)</f>
        <v>0</v>
      </c>
    </row>
    <row r="1470" spans="1:1">
      <c r="A1470" s="13">
        <f>IF(INPUT_SELECTOR="T",dayTest!A1467,day!A1467)</f>
        <v>0</v>
      </c>
    </row>
    <row r="1471" spans="1:1">
      <c r="A1471" s="13">
        <f>IF(INPUT_SELECTOR="T",dayTest!A1468,day!A1468)</f>
        <v>0</v>
      </c>
    </row>
    <row r="1472" spans="1:1">
      <c r="A1472" s="13">
        <f>IF(INPUT_SELECTOR="T",dayTest!A1469,day!A1469)</f>
        <v>0</v>
      </c>
    </row>
    <row r="1473" spans="1:1">
      <c r="A1473" s="13">
        <f>IF(INPUT_SELECTOR="T",dayTest!A1470,day!A1470)</f>
        <v>0</v>
      </c>
    </row>
    <row r="1474" spans="1:1">
      <c r="A1474" s="13">
        <f>IF(INPUT_SELECTOR="T",dayTest!A1471,day!A1471)</f>
        <v>0</v>
      </c>
    </row>
    <row r="1475" spans="1:1">
      <c r="A1475" s="13">
        <f>IF(INPUT_SELECTOR="T",dayTest!A1472,day!A1472)</f>
        <v>0</v>
      </c>
    </row>
    <row r="1476" spans="1:1">
      <c r="A1476" s="13">
        <f>IF(INPUT_SELECTOR="T",dayTest!A1473,day!A1473)</f>
        <v>0</v>
      </c>
    </row>
    <row r="1477" spans="1:1">
      <c r="A1477" s="13">
        <f>IF(INPUT_SELECTOR="T",dayTest!A1474,day!A1474)</f>
        <v>0</v>
      </c>
    </row>
    <row r="1478" spans="1:1">
      <c r="A1478" s="13">
        <f>IF(INPUT_SELECTOR="T",dayTest!A1475,day!A1475)</f>
        <v>0</v>
      </c>
    </row>
    <row r="1479" spans="1:1">
      <c r="A1479" s="13">
        <f>IF(INPUT_SELECTOR="T",dayTest!A1476,day!A1476)</f>
        <v>0</v>
      </c>
    </row>
    <row r="1480" spans="1:1">
      <c r="A1480" s="13">
        <f>IF(INPUT_SELECTOR="T",dayTest!A1477,day!A1477)</f>
        <v>0</v>
      </c>
    </row>
    <row r="1481" spans="1:1">
      <c r="A1481" s="13">
        <f>IF(INPUT_SELECTOR="T",dayTest!A1478,day!A1478)</f>
        <v>0</v>
      </c>
    </row>
    <row r="1482" spans="1:1">
      <c r="A1482" s="13">
        <f>IF(INPUT_SELECTOR="T",dayTest!A1479,day!A1479)</f>
        <v>0</v>
      </c>
    </row>
    <row r="1483" spans="1:1">
      <c r="A1483" s="13">
        <f>IF(INPUT_SELECTOR="T",dayTest!A1480,day!A1480)</f>
        <v>0</v>
      </c>
    </row>
    <row r="1484" spans="1:1">
      <c r="A1484" s="13">
        <f>IF(INPUT_SELECTOR="T",dayTest!A1481,day!A1481)</f>
        <v>0</v>
      </c>
    </row>
    <row r="1485" spans="1:1">
      <c r="A1485" s="13">
        <f>IF(INPUT_SELECTOR="T",dayTest!A1482,day!A1482)</f>
        <v>0</v>
      </c>
    </row>
    <row r="1486" spans="1:1">
      <c r="A1486" s="13">
        <f>IF(INPUT_SELECTOR="T",dayTest!A1483,day!A1483)</f>
        <v>0</v>
      </c>
    </row>
    <row r="1487" spans="1:1">
      <c r="A1487" s="13">
        <f>IF(INPUT_SELECTOR="T",dayTest!A1484,day!A1484)</f>
        <v>0</v>
      </c>
    </row>
    <row r="1488" spans="1:1">
      <c r="A1488" s="13">
        <f>IF(INPUT_SELECTOR="T",dayTest!A1485,day!A1485)</f>
        <v>0</v>
      </c>
    </row>
    <row r="1489" spans="1:1">
      <c r="A1489" s="13">
        <f>IF(INPUT_SELECTOR="T",dayTest!A1486,day!A1486)</f>
        <v>0</v>
      </c>
    </row>
    <row r="1490" spans="1:1">
      <c r="A1490" s="13">
        <f>IF(INPUT_SELECTOR="T",dayTest!A1487,day!A1487)</f>
        <v>0</v>
      </c>
    </row>
    <row r="1491" spans="1:1">
      <c r="A1491" s="13">
        <f>IF(INPUT_SELECTOR="T",dayTest!A1488,day!A1488)</f>
        <v>0</v>
      </c>
    </row>
    <row r="1492" spans="1:1">
      <c r="A1492" s="13">
        <f>IF(INPUT_SELECTOR="T",dayTest!A1489,day!A1489)</f>
        <v>0</v>
      </c>
    </row>
    <row r="1493" spans="1:1">
      <c r="A1493" s="13">
        <f>IF(INPUT_SELECTOR="T",dayTest!A1490,day!A1490)</f>
        <v>0</v>
      </c>
    </row>
    <row r="1494" spans="1:1">
      <c r="A1494" s="13">
        <f>IF(INPUT_SELECTOR="T",dayTest!A1491,day!A1491)</f>
        <v>0</v>
      </c>
    </row>
    <row r="1495" spans="1:1">
      <c r="A1495" s="13">
        <f>IF(INPUT_SELECTOR="T",dayTest!A1492,day!A1492)</f>
        <v>0</v>
      </c>
    </row>
    <row r="1496" spans="1:1">
      <c r="A1496" s="13">
        <f>IF(INPUT_SELECTOR="T",dayTest!A1493,day!A1493)</f>
        <v>0</v>
      </c>
    </row>
    <row r="1497" spans="1:1">
      <c r="A1497" s="13">
        <f>IF(INPUT_SELECTOR="T",dayTest!A1494,day!A1494)</f>
        <v>0</v>
      </c>
    </row>
    <row r="1498" spans="1:1">
      <c r="A1498" s="13">
        <f>IF(INPUT_SELECTOR="T",dayTest!A1495,day!A1495)</f>
        <v>0</v>
      </c>
    </row>
    <row r="1499" spans="1:1">
      <c r="A1499" s="13">
        <f>IF(INPUT_SELECTOR="T",dayTest!A1496,day!A1496)</f>
        <v>0</v>
      </c>
    </row>
    <row r="1500" spans="1:1">
      <c r="A1500" s="13">
        <f>IF(INPUT_SELECTOR="T",dayTest!A1497,day!A1497)</f>
        <v>0</v>
      </c>
    </row>
    <row r="1501" spans="1:1">
      <c r="A1501" s="13">
        <f>IF(INPUT_SELECTOR="T",dayTest!A1498,day!A1498)</f>
        <v>0</v>
      </c>
    </row>
    <row r="1502" spans="1:1">
      <c r="A1502" s="13">
        <f>IF(INPUT_SELECTOR="T",dayTest!A1499,day!A1499)</f>
        <v>0</v>
      </c>
    </row>
    <row r="1503" spans="1:1">
      <c r="A1503" s="13">
        <f>IF(INPUT_SELECTOR="T",dayTest!A1500,day!A1500)</f>
        <v>0</v>
      </c>
    </row>
    <row r="1504" spans="1:1">
      <c r="A1504" s="13">
        <f>IF(INPUT_SELECTOR="T",dayTest!A1501,day!A1501)</f>
        <v>0</v>
      </c>
    </row>
    <row r="1505" spans="1:1">
      <c r="A1505" s="13">
        <f>IF(INPUT_SELECTOR="T",dayTest!A1502,day!A1502)</f>
        <v>0</v>
      </c>
    </row>
    <row r="1506" spans="1:1">
      <c r="A1506" s="13">
        <f>IF(INPUT_SELECTOR="T",dayTest!A1503,day!A1503)</f>
        <v>0</v>
      </c>
    </row>
    <row r="1507" spans="1:1">
      <c r="A1507" s="13">
        <f>IF(INPUT_SELECTOR="T",dayTest!A1504,day!A1504)</f>
        <v>0</v>
      </c>
    </row>
    <row r="1508" spans="1:1">
      <c r="A1508" s="13">
        <f>IF(INPUT_SELECTOR="T",dayTest!A1505,day!A1505)</f>
        <v>0</v>
      </c>
    </row>
    <row r="1509" spans="1:1">
      <c r="A1509" s="13">
        <f>IF(INPUT_SELECTOR="T",dayTest!A1506,day!A1506)</f>
        <v>0</v>
      </c>
    </row>
    <row r="1510" spans="1:1">
      <c r="A1510" s="13">
        <f>IF(INPUT_SELECTOR="T",dayTest!A1507,day!A1507)</f>
        <v>0</v>
      </c>
    </row>
    <row r="1511" spans="1:1">
      <c r="A1511" s="13">
        <f>IF(INPUT_SELECTOR="T",dayTest!A1508,day!A1508)</f>
        <v>0</v>
      </c>
    </row>
    <row r="1512" spans="1:1">
      <c r="A1512" s="13">
        <f>IF(INPUT_SELECTOR="T",dayTest!A1509,day!A1509)</f>
        <v>0</v>
      </c>
    </row>
    <row r="1513" spans="1:1">
      <c r="A1513" s="13">
        <f>IF(INPUT_SELECTOR="T",dayTest!A1510,day!A1510)</f>
        <v>0</v>
      </c>
    </row>
    <row r="1514" spans="1:1">
      <c r="A1514" s="13">
        <f>IF(INPUT_SELECTOR="T",dayTest!A1511,day!A1511)</f>
        <v>0</v>
      </c>
    </row>
    <row r="1515" spans="1:1">
      <c r="A1515" s="13">
        <f>IF(INPUT_SELECTOR="T",dayTest!A1512,day!A1512)</f>
        <v>0</v>
      </c>
    </row>
    <row r="1516" spans="1:1">
      <c r="A1516" s="13">
        <f>IF(INPUT_SELECTOR="T",dayTest!A1513,day!A1513)</f>
        <v>0</v>
      </c>
    </row>
    <row r="1517" spans="1:1">
      <c r="A1517" s="13">
        <f>IF(INPUT_SELECTOR="T",dayTest!A1514,day!A1514)</f>
        <v>0</v>
      </c>
    </row>
    <row r="1518" spans="1:1">
      <c r="A1518" s="13">
        <f>IF(INPUT_SELECTOR="T",dayTest!A1515,day!A1515)</f>
        <v>0</v>
      </c>
    </row>
    <row r="1519" spans="1:1">
      <c r="A1519" s="13">
        <f>IF(INPUT_SELECTOR="T",dayTest!A1516,day!A1516)</f>
        <v>0</v>
      </c>
    </row>
    <row r="1520" spans="1:1">
      <c r="A1520" s="13">
        <f>IF(INPUT_SELECTOR="T",dayTest!A1517,day!A1517)</f>
        <v>0</v>
      </c>
    </row>
    <row r="1521" spans="1:1">
      <c r="A1521" s="13">
        <f>IF(INPUT_SELECTOR="T",dayTest!A1518,day!A1518)</f>
        <v>0</v>
      </c>
    </row>
    <row r="1522" spans="1:1">
      <c r="A1522" s="13">
        <f>IF(INPUT_SELECTOR="T",dayTest!A1519,day!A1519)</f>
        <v>0</v>
      </c>
    </row>
    <row r="1523" spans="1:1">
      <c r="A1523" s="13">
        <f>IF(INPUT_SELECTOR="T",dayTest!A1520,day!A1520)</f>
        <v>0</v>
      </c>
    </row>
    <row r="1524" spans="1:1">
      <c r="A1524" s="13">
        <f>IF(INPUT_SELECTOR="T",dayTest!A1521,day!A1521)</f>
        <v>0</v>
      </c>
    </row>
    <row r="1525" spans="1:1">
      <c r="A1525" s="13">
        <f>IF(INPUT_SELECTOR="T",dayTest!A1522,day!A1522)</f>
        <v>0</v>
      </c>
    </row>
    <row r="1526" spans="1:1">
      <c r="A1526" s="13">
        <f>IF(INPUT_SELECTOR="T",dayTest!A1523,day!A1523)</f>
        <v>0</v>
      </c>
    </row>
    <row r="1527" spans="1:1">
      <c r="A1527" s="13">
        <f>IF(INPUT_SELECTOR="T",dayTest!A1524,day!A1524)</f>
        <v>0</v>
      </c>
    </row>
    <row r="1528" spans="1:1">
      <c r="A1528" s="13">
        <f>IF(INPUT_SELECTOR="T",dayTest!A1525,day!A1525)</f>
        <v>0</v>
      </c>
    </row>
    <row r="1529" spans="1:1">
      <c r="A1529" s="13">
        <f>IF(INPUT_SELECTOR="T",dayTest!A1526,day!A1526)</f>
        <v>0</v>
      </c>
    </row>
    <row r="1530" spans="1:1">
      <c r="A1530" s="13">
        <f>IF(INPUT_SELECTOR="T",dayTest!A1527,day!A1527)</f>
        <v>0</v>
      </c>
    </row>
    <row r="1531" spans="1:1">
      <c r="A1531" s="13">
        <f>IF(INPUT_SELECTOR="T",dayTest!A1528,day!A1528)</f>
        <v>0</v>
      </c>
    </row>
    <row r="1532" spans="1:1">
      <c r="A1532" s="13">
        <f>IF(INPUT_SELECTOR="T",dayTest!A1529,day!A1529)</f>
        <v>0</v>
      </c>
    </row>
    <row r="1533" spans="1:1">
      <c r="A1533" s="13">
        <f>IF(INPUT_SELECTOR="T",dayTest!A1530,day!A1530)</f>
        <v>0</v>
      </c>
    </row>
    <row r="1534" spans="1:1">
      <c r="A1534" s="13">
        <f>IF(INPUT_SELECTOR="T",dayTest!A1531,day!A1531)</f>
        <v>0</v>
      </c>
    </row>
    <row r="1535" spans="1:1">
      <c r="A1535" s="13">
        <f>IF(INPUT_SELECTOR="T",dayTest!A1532,day!A1532)</f>
        <v>0</v>
      </c>
    </row>
    <row r="1536" spans="1:1">
      <c r="A1536" s="13">
        <f>IF(INPUT_SELECTOR="T",dayTest!A1533,day!A1533)</f>
        <v>0</v>
      </c>
    </row>
    <row r="1537" spans="1:1">
      <c r="A1537" s="13">
        <f>IF(INPUT_SELECTOR="T",dayTest!A1534,day!A1534)</f>
        <v>0</v>
      </c>
    </row>
    <row r="1538" spans="1:1">
      <c r="A1538" s="13">
        <f>IF(INPUT_SELECTOR="T",dayTest!A1535,day!A1535)</f>
        <v>0</v>
      </c>
    </row>
    <row r="1539" spans="1:1">
      <c r="A1539" s="13">
        <f>IF(INPUT_SELECTOR="T",dayTest!A1536,day!A1536)</f>
        <v>0</v>
      </c>
    </row>
    <row r="1540" spans="1:1">
      <c r="A1540" s="13">
        <f>IF(INPUT_SELECTOR="T",dayTest!A1537,day!A1537)</f>
        <v>0</v>
      </c>
    </row>
    <row r="1541" spans="1:1">
      <c r="A1541" s="13">
        <f>IF(INPUT_SELECTOR="T",dayTest!A1538,day!A1538)</f>
        <v>0</v>
      </c>
    </row>
    <row r="1542" spans="1:1">
      <c r="A1542" s="13">
        <f>IF(INPUT_SELECTOR="T",dayTest!A1539,day!A1539)</f>
        <v>0</v>
      </c>
    </row>
    <row r="1543" spans="1:1">
      <c r="A1543" s="13">
        <f>IF(INPUT_SELECTOR="T",dayTest!A1540,day!A1540)</f>
        <v>0</v>
      </c>
    </row>
    <row r="1544" spans="1:1">
      <c r="A1544" s="13">
        <f>IF(INPUT_SELECTOR="T",dayTest!A1541,day!A1541)</f>
        <v>0</v>
      </c>
    </row>
    <row r="1545" spans="1:1">
      <c r="A1545" s="13">
        <f>IF(INPUT_SELECTOR="T",dayTest!A1542,day!A1542)</f>
        <v>0</v>
      </c>
    </row>
    <row r="1546" spans="1:1">
      <c r="A1546" s="13">
        <f>IF(INPUT_SELECTOR="T",dayTest!A1543,day!A1543)</f>
        <v>0</v>
      </c>
    </row>
    <row r="1547" spans="1:1">
      <c r="A1547" s="13">
        <f>IF(INPUT_SELECTOR="T",dayTest!A1544,day!A1544)</f>
        <v>0</v>
      </c>
    </row>
    <row r="1548" spans="1:1">
      <c r="A1548" s="13">
        <f>IF(INPUT_SELECTOR="T",dayTest!A1545,day!A1545)</f>
        <v>0</v>
      </c>
    </row>
    <row r="1549" spans="1:1">
      <c r="A1549" s="13">
        <f>IF(INPUT_SELECTOR="T",dayTest!A1546,day!A1546)</f>
        <v>0</v>
      </c>
    </row>
    <row r="1550" spans="1:1">
      <c r="A1550" s="13">
        <f>IF(INPUT_SELECTOR="T",dayTest!A1547,day!A1547)</f>
        <v>0</v>
      </c>
    </row>
    <row r="1551" spans="1:1">
      <c r="A1551" s="13">
        <f>IF(INPUT_SELECTOR="T",dayTest!A1548,day!A1548)</f>
        <v>0</v>
      </c>
    </row>
    <row r="1552" spans="1:1">
      <c r="A1552" s="13">
        <f>IF(INPUT_SELECTOR="T",dayTest!A1549,day!A1549)</f>
        <v>0</v>
      </c>
    </row>
    <row r="1553" spans="1:1">
      <c r="A1553" s="13">
        <f>IF(INPUT_SELECTOR="T",dayTest!A1550,day!A1550)</f>
        <v>0</v>
      </c>
    </row>
    <row r="1554" spans="1:1">
      <c r="A1554" s="13">
        <f>IF(INPUT_SELECTOR="T",dayTest!A1551,day!A1551)</f>
        <v>0</v>
      </c>
    </row>
    <row r="1555" spans="1:1">
      <c r="A1555" s="13">
        <f>IF(INPUT_SELECTOR="T",dayTest!A1552,day!A1552)</f>
        <v>0</v>
      </c>
    </row>
    <row r="1556" spans="1:1">
      <c r="A1556" s="13">
        <f>IF(INPUT_SELECTOR="T",dayTest!A1553,day!A1553)</f>
        <v>0</v>
      </c>
    </row>
    <row r="1557" spans="1:1">
      <c r="A1557" s="13">
        <f>IF(INPUT_SELECTOR="T",dayTest!A1554,day!A1554)</f>
        <v>0</v>
      </c>
    </row>
    <row r="1558" spans="1:1">
      <c r="A1558" s="13">
        <f>IF(INPUT_SELECTOR="T",dayTest!A1555,day!A1555)</f>
        <v>0</v>
      </c>
    </row>
    <row r="1559" spans="1:1">
      <c r="A1559" s="13">
        <f>IF(INPUT_SELECTOR="T",dayTest!A1556,day!A1556)</f>
        <v>0</v>
      </c>
    </row>
    <row r="1560" spans="1:1">
      <c r="A1560" s="13">
        <f>IF(INPUT_SELECTOR="T",dayTest!A1557,day!A1557)</f>
        <v>0</v>
      </c>
    </row>
    <row r="1561" spans="1:1">
      <c r="A1561" s="13">
        <f>IF(INPUT_SELECTOR="T",dayTest!A1558,day!A1558)</f>
        <v>0</v>
      </c>
    </row>
    <row r="1562" spans="1:1">
      <c r="A1562" s="13">
        <f>IF(INPUT_SELECTOR="T",dayTest!A1559,day!A1559)</f>
        <v>0</v>
      </c>
    </row>
    <row r="1563" spans="1:1">
      <c r="A1563" s="13">
        <f>IF(INPUT_SELECTOR="T",dayTest!A1560,day!A1560)</f>
        <v>0</v>
      </c>
    </row>
    <row r="1564" spans="1:1">
      <c r="A1564" s="13">
        <f>IF(INPUT_SELECTOR="T",dayTest!A1561,day!A1561)</f>
        <v>0</v>
      </c>
    </row>
    <row r="1565" spans="1:1">
      <c r="A1565" s="13">
        <f>IF(INPUT_SELECTOR="T",dayTest!A1562,day!A1562)</f>
        <v>0</v>
      </c>
    </row>
    <row r="1566" spans="1:1">
      <c r="A1566" s="13">
        <f>IF(INPUT_SELECTOR="T",dayTest!A1563,day!A1563)</f>
        <v>0</v>
      </c>
    </row>
    <row r="1567" spans="1:1">
      <c r="A1567" s="13">
        <f>IF(INPUT_SELECTOR="T",dayTest!A1564,day!A1564)</f>
        <v>0</v>
      </c>
    </row>
    <row r="1568" spans="1:1">
      <c r="A1568" s="13">
        <f>IF(INPUT_SELECTOR="T",dayTest!A1565,day!A1565)</f>
        <v>0</v>
      </c>
    </row>
    <row r="1569" spans="1:1">
      <c r="A1569" s="13">
        <f>IF(INPUT_SELECTOR="T",dayTest!A1566,day!A1566)</f>
        <v>0</v>
      </c>
    </row>
    <row r="1570" spans="1:1">
      <c r="A1570" s="13">
        <f>IF(INPUT_SELECTOR="T",dayTest!A1567,day!A1567)</f>
        <v>0</v>
      </c>
    </row>
    <row r="1571" spans="1:1">
      <c r="A1571" s="13">
        <f>IF(INPUT_SELECTOR="T",dayTest!A1568,day!A1568)</f>
        <v>0</v>
      </c>
    </row>
    <row r="1572" spans="1:1">
      <c r="A1572" s="13">
        <f>IF(INPUT_SELECTOR="T",dayTest!A1569,day!A1569)</f>
        <v>0</v>
      </c>
    </row>
    <row r="1573" spans="1:1">
      <c r="A1573" s="13">
        <f>IF(INPUT_SELECTOR="T",dayTest!A1570,day!A1570)</f>
        <v>0</v>
      </c>
    </row>
    <row r="1574" spans="1:1">
      <c r="A1574" s="13">
        <f>IF(INPUT_SELECTOR="T",dayTest!A1571,day!A1571)</f>
        <v>0</v>
      </c>
    </row>
    <row r="1575" spans="1:1">
      <c r="A1575" s="13">
        <f>IF(INPUT_SELECTOR="T",dayTest!A1572,day!A1572)</f>
        <v>0</v>
      </c>
    </row>
    <row r="1576" spans="1:1">
      <c r="A1576" s="13">
        <f>IF(INPUT_SELECTOR="T",dayTest!A1573,day!A1573)</f>
        <v>0</v>
      </c>
    </row>
    <row r="1577" spans="1:1">
      <c r="A1577" s="13">
        <f>IF(INPUT_SELECTOR="T",dayTest!A1574,day!A1574)</f>
        <v>0</v>
      </c>
    </row>
    <row r="1578" spans="1:1">
      <c r="A1578" s="13">
        <f>IF(INPUT_SELECTOR="T",dayTest!A1575,day!A1575)</f>
        <v>0</v>
      </c>
    </row>
    <row r="1579" spans="1:1">
      <c r="A1579" s="13">
        <f>IF(INPUT_SELECTOR="T",dayTest!A1576,day!A1576)</f>
        <v>0</v>
      </c>
    </row>
    <row r="1580" spans="1:1">
      <c r="A1580" s="13">
        <f>IF(INPUT_SELECTOR="T",dayTest!A1577,day!A1577)</f>
        <v>0</v>
      </c>
    </row>
    <row r="1581" spans="1:1">
      <c r="A1581" s="13">
        <f>IF(INPUT_SELECTOR="T",dayTest!A1578,day!A1578)</f>
        <v>0</v>
      </c>
    </row>
    <row r="1582" spans="1:1">
      <c r="A1582" s="13">
        <f>IF(INPUT_SELECTOR="T",dayTest!A1579,day!A1579)</f>
        <v>0</v>
      </c>
    </row>
    <row r="1583" spans="1:1">
      <c r="A1583" s="13">
        <f>IF(INPUT_SELECTOR="T",dayTest!A1580,day!A1580)</f>
        <v>0</v>
      </c>
    </row>
    <row r="1584" spans="1:1">
      <c r="A1584" s="13">
        <f>IF(INPUT_SELECTOR="T",dayTest!A1581,day!A1581)</f>
        <v>0</v>
      </c>
    </row>
    <row r="1585" spans="1:1">
      <c r="A1585" s="13">
        <f>IF(INPUT_SELECTOR="T",dayTest!A1582,day!A1582)</f>
        <v>0</v>
      </c>
    </row>
    <row r="1586" spans="1:1">
      <c r="A1586" s="13">
        <f>IF(INPUT_SELECTOR="T",dayTest!A1583,day!A1583)</f>
        <v>0</v>
      </c>
    </row>
    <row r="1587" spans="1:1">
      <c r="A1587" s="13">
        <f>IF(INPUT_SELECTOR="T",dayTest!A1584,day!A1584)</f>
        <v>0</v>
      </c>
    </row>
    <row r="1588" spans="1:1">
      <c r="A1588" s="13">
        <f>IF(INPUT_SELECTOR="T",dayTest!A1585,day!A1585)</f>
        <v>0</v>
      </c>
    </row>
    <row r="1589" spans="1:1">
      <c r="A1589" s="13">
        <f>IF(INPUT_SELECTOR="T",dayTest!A1586,day!A1586)</f>
        <v>0</v>
      </c>
    </row>
    <row r="1590" spans="1:1">
      <c r="A1590" s="13">
        <f>IF(INPUT_SELECTOR="T",dayTest!A1587,day!A1587)</f>
        <v>0</v>
      </c>
    </row>
    <row r="1591" spans="1:1">
      <c r="A1591" s="13">
        <f>IF(INPUT_SELECTOR="T",dayTest!A1588,day!A1588)</f>
        <v>0</v>
      </c>
    </row>
    <row r="1592" spans="1:1">
      <c r="A1592" s="13">
        <f>IF(INPUT_SELECTOR="T",dayTest!A1589,day!A1589)</f>
        <v>0</v>
      </c>
    </row>
    <row r="1593" spans="1:1">
      <c r="A1593" s="13">
        <f>IF(INPUT_SELECTOR="T",dayTest!A1590,day!A1590)</f>
        <v>0</v>
      </c>
    </row>
    <row r="1594" spans="1:1">
      <c r="A1594" s="13">
        <f>IF(INPUT_SELECTOR="T",dayTest!A1591,day!A1591)</f>
        <v>0</v>
      </c>
    </row>
    <row r="1595" spans="1:1">
      <c r="A1595" s="13">
        <f>IF(INPUT_SELECTOR="T",dayTest!A1592,day!A1592)</f>
        <v>0</v>
      </c>
    </row>
    <row r="1596" spans="1:1">
      <c r="A1596" s="13">
        <f>IF(INPUT_SELECTOR="T",dayTest!A1593,day!A1593)</f>
        <v>0</v>
      </c>
    </row>
    <row r="1597" spans="1:1">
      <c r="A1597" s="13">
        <f>IF(INPUT_SELECTOR="T",dayTest!A1594,day!A1594)</f>
        <v>0</v>
      </c>
    </row>
    <row r="1598" spans="1:1">
      <c r="A1598" s="13">
        <f>IF(INPUT_SELECTOR="T",dayTest!A1595,day!A1595)</f>
        <v>0</v>
      </c>
    </row>
    <row r="1599" spans="1:1">
      <c r="A1599" s="13">
        <f>IF(INPUT_SELECTOR="T",dayTest!A1596,day!A1596)</f>
        <v>0</v>
      </c>
    </row>
    <row r="1600" spans="1:1">
      <c r="A1600" s="13">
        <f>IF(INPUT_SELECTOR="T",dayTest!A1597,day!A1597)</f>
        <v>0</v>
      </c>
    </row>
    <row r="1601" spans="1:1">
      <c r="A1601" s="13">
        <f>IF(INPUT_SELECTOR="T",dayTest!A1598,day!A1598)</f>
        <v>0</v>
      </c>
    </row>
    <row r="1602" spans="1:1">
      <c r="A1602" s="13">
        <f>IF(INPUT_SELECTOR="T",dayTest!A1599,day!A1599)</f>
        <v>0</v>
      </c>
    </row>
    <row r="1603" spans="1:1">
      <c r="A1603" s="13">
        <f>IF(INPUT_SELECTOR="T",dayTest!A1600,day!A1600)</f>
        <v>0</v>
      </c>
    </row>
    <row r="1604" spans="1:1">
      <c r="A1604" s="13">
        <f>IF(INPUT_SELECTOR="T",dayTest!A1601,day!A1601)</f>
        <v>0</v>
      </c>
    </row>
    <row r="1605" spans="1:1">
      <c r="A1605" s="13">
        <f>IF(INPUT_SELECTOR="T",dayTest!A1602,day!A1602)</f>
        <v>0</v>
      </c>
    </row>
    <row r="1606" spans="1:1">
      <c r="A1606" s="13">
        <f>IF(INPUT_SELECTOR="T",dayTest!A1603,day!A1603)</f>
        <v>0</v>
      </c>
    </row>
    <row r="1607" spans="1:1">
      <c r="A1607" s="13">
        <f>IF(INPUT_SELECTOR="T",dayTest!A1604,day!A1604)</f>
        <v>0</v>
      </c>
    </row>
    <row r="1608" spans="1:1">
      <c r="A1608" s="13">
        <f>IF(INPUT_SELECTOR="T",dayTest!A1605,day!A1605)</f>
        <v>0</v>
      </c>
    </row>
    <row r="1609" spans="1:1">
      <c r="A1609" s="13">
        <f>IF(INPUT_SELECTOR="T",dayTest!A1606,day!A1606)</f>
        <v>0</v>
      </c>
    </row>
    <row r="1610" spans="1:1">
      <c r="A1610" s="13">
        <f>IF(INPUT_SELECTOR="T",dayTest!A1607,day!A1607)</f>
        <v>0</v>
      </c>
    </row>
    <row r="1611" spans="1:1">
      <c r="A1611" s="13">
        <f>IF(INPUT_SELECTOR="T",dayTest!A1608,day!A1608)</f>
        <v>0</v>
      </c>
    </row>
    <row r="1612" spans="1:1">
      <c r="A1612" s="13">
        <f>IF(INPUT_SELECTOR="T",dayTest!A1609,day!A1609)</f>
        <v>0</v>
      </c>
    </row>
    <row r="1613" spans="1:1">
      <c r="A1613" s="13">
        <f>IF(INPUT_SELECTOR="T",dayTest!A1610,day!A1610)</f>
        <v>0</v>
      </c>
    </row>
    <row r="1614" spans="1:1">
      <c r="A1614" s="13">
        <f>IF(INPUT_SELECTOR="T",dayTest!A1611,day!A1611)</f>
        <v>0</v>
      </c>
    </row>
    <row r="1615" spans="1:1">
      <c r="A1615" s="13">
        <f>IF(INPUT_SELECTOR="T",dayTest!A1612,day!A1612)</f>
        <v>0</v>
      </c>
    </row>
    <row r="1616" spans="1:1">
      <c r="A1616" s="13">
        <f>IF(INPUT_SELECTOR="T",dayTest!A1613,day!A1613)</f>
        <v>0</v>
      </c>
    </row>
    <row r="1617" spans="1:1">
      <c r="A1617" s="13">
        <f>IF(INPUT_SELECTOR="T",dayTest!A1614,day!A1614)</f>
        <v>0</v>
      </c>
    </row>
    <row r="1618" spans="1:1">
      <c r="A1618" s="13">
        <f>IF(INPUT_SELECTOR="T",dayTest!A1615,day!A1615)</f>
        <v>0</v>
      </c>
    </row>
    <row r="1619" spans="1:1">
      <c r="A1619" s="13">
        <f>IF(INPUT_SELECTOR="T",dayTest!A1616,day!A1616)</f>
        <v>0</v>
      </c>
    </row>
    <row r="1620" spans="1:1">
      <c r="A1620" s="13">
        <f>IF(INPUT_SELECTOR="T",dayTest!A1617,day!A1617)</f>
        <v>0</v>
      </c>
    </row>
    <row r="1621" spans="1:1">
      <c r="A1621" s="13">
        <f>IF(INPUT_SELECTOR="T",dayTest!A1618,day!A1618)</f>
        <v>0</v>
      </c>
    </row>
    <row r="1622" spans="1:1">
      <c r="A1622" s="13">
        <f>IF(INPUT_SELECTOR="T",dayTest!A1619,day!A1619)</f>
        <v>0</v>
      </c>
    </row>
    <row r="1623" spans="1:1">
      <c r="A1623" s="13">
        <f>IF(INPUT_SELECTOR="T",dayTest!A1620,day!A1620)</f>
        <v>0</v>
      </c>
    </row>
    <row r="1624" spans="1:1">
      <c r="A1624" s="13">
        <f>IF(INPUT_SELECTOR="T",dayTest!A1621,day!A1621)</f>
        <v>0</v>
      </c>
    </row>
    <row r="1625" spans="1:1">
      <c r="A1625" s="13">
        <f>IF(INPUT_SELECTOR="T",dayTest!A1622,day!A1622)</f>
        <v>0</v>
      </c>
    </row>
    <row r="1626" spans="1:1">
      <c r="A1626" s="13">
        <f>IF(INPUT_SELECTOR="T",dayTest!A1623,day!A1623)</f>
        <v>0</v>
      </c>
    </row>
    <row r="1627" spans="1:1">
      <c r="A1627" s="13">
        <f>IF(INPUT_SELECTOR="T",dayTest!A1624,day!A1624)</f>
        <v>0</v>
      </c>
    </row>
    <row r="1628" spans="1:1">
      <c r="A1628" s="13">
        <f>IF(INPUT_SELECTOR="T",dayTest!A1625,day!A1625)</f>
        <v>0</v>
      </c>
    </row>
    <row r="1629" spans="1:1">
      <c r="A1629" s="13">
        <f>IF(INPUT_SELECTOR="T",dayTest!A1626,day!A1626)</f>
        <v>0</v>
      </c>
    </row>
    <row r="1630" spans="1:1">
      <c r="A1630" s="13">
        <f>IF(INPUT_SELECTOR="T",dayTest!A1627,day!A1627)</f>
        <v>0</v>
      </c>
    </row>
    <row r="1631" spans="1:1">
      <c r="A1631" s="13">
        <f>IF(INPUT_SELECTOR="T",dayTest!A1628,day!A1628)</f>
        <v>0</v>
      </c>
    </row>
    <row r="1632" spans="1:1">
      <c r="A1632" s="13">
        <f>IF(INPUT_SELECTOR="T",dayTest!A1629,day!A1629)</f>
        <v>0</v>
      </c>
    </row>
    <row r="1633" spans="1:1">
      <c r="A1633" s="13">
        <f>IF(INPUT_SELECTOR="T",dayTest!A1630,day!A1630)</f>
        <v>0</v>
      </c>
    </row>
    <row r="1634" spans="1:1">
      <c r="A1634" s="13">
        <f>IF(INPUT_SELECTOR="T",dayTest!A1631,day!A1631)</f>
        <v>0</v>
      </c>
    </row>
    <row r="1635" spans="1:1">
      <c r="A1635" s="13">
        <f>IF(INPUT_SELECTOR="T",dayTest!A1632,day!A1632)</f>
        <v>0</v>
      </c>
    </row>
    <row r="1636" spans="1:1">
      <c r="A1636" s="13">
        <f>IF(INPUT_SELECTOR="T",dayTest!A1633,day!A1633)</f>
        <v>0</v>
      </c>
    </row>
    <row r="1637" spans="1:1">
      <c r="A1637" s="13">
        <f>IF(INPUT_SELECTOR="T",dayTest!A1634,day!A1634)</f>
        <v>0</v>
      </c>
    </row>
    <row r="1638" spans="1:1">
      <c r="A1638" s="13">
        <f>IF(INPUT_SELECTOR="T",dayTest!A1635,day!A1635)</f>
        <v>0</v>
      </c>
    </row>
    <row r="1639" spans="1:1">
      <c r="A1639" s="13">
        <f>IF(INPUT_SELECTOR="T",dayTest!A1636,day!A1636)</f>
        <v>0</v>
      </c>
    </row>
    <row r="1640" spans="1:1">
      <c r="A1640" s="13">
        <f>IF(INPUT_SELECTOR="T",dayTest!A1637,day!A1637)</f>
        <v>0</v>
      </c>
    </row>
    <row r="1641" spans="1:1">
      <c r="A1641" s="13">
        <f>IF(INPUT_SELECTOR="T",dayTest!A1638,day!A1638)</f>
        <v>0</v>
      </c>
    </row>
    <row r="1642" spans="1:1">
      <c r="A1642" s="13">
        <f>IF(INPUT_SELECTOR="T",dayTest!A1639,day!A1639)</f>
        <v>0</v>
      </c>
    </row>
    <row r="1643" spans="1:1">
      <c r="A1643" s="13">
        <f>IF(INPUT_SELECTOR="T",dayTest!A1640,day!A1640)</f>
        <v>0</v>
      </c>
    </row>
    <row r="1644" spans="1:1">
      <c r="A1644" s="13">
        <f>IF(INPUT_SELECTOR="T",dayTest!A1641,day!A1641)</f>
        <v>0</v>
      </c>
    </row>
    <row r="1645" spans="1:1">
      <c r="A1645" s="13">
        <f>IF(INPUT_SELECTOR="T",dayTest!A1642,day!A1642)</f>
        <v>0</v>
      </c>
    </row>
    <row r="1646" spans="1:1">
      <c r="A1646" s="13">
        <f>IF(INPUT_SELECTOR="T",dayTest!A1643,day!A1643)</f>
        <v>0</v>
      </c>
    </row>
    <row r="1647" spans="1:1">
      <c r="A1647" s="13">
        <f>IF(INPUT_SELECTOR="T",dayTest!A1644,day!A1644)</f>
        <v>0</v>
      </c>
    </row>
    <row r="1648" spans="1:1">
      <c r="A1648" s="13">
        <f>IF(INPUT_SELECTOR="T",dayTest!A1645,day!A1645)</f>
        <v>0</v>
      </c>
    </row>
    <row r="1649" spans="1:1">
      <c r="A1649" s="13">
        <f>IF(INPUT_SELECTOR="T",dayTest!A1646,day!A1646)</f>
        <v>0</v>
      </c>
    </row>
    <row r="1650" spans="1:1">
      <c r="A1650" s="13">
        <f>IF(INPUT_SELECTOR="T",dayTest!A1647,day!A1647)</f>
        <v>0</v>
      </c>
    </row>
    <row r="1651" spans="1:1">
      <c r="A1651" s="13">
        <f>IF(INPUT_SELECTOR="T",dayTest!A1648,day!A1648)</f>
        <v>0</v>
      </c>
    </row>
    <row r="1652" spans="1:1">
      <c r="A1652" s="13">
        <f>IF(INPUT_SELECTOR="T",dayTest!A1649,day!A1649)</f>
        <v>0</v>
      </c>
    </row>
    <row r="1653" spans="1:1">
      <c r="A1653" s="13">
        <f>IF(INPUT_SELECTOR="T",dayTest!A1650,day!A1650)</f>
        <v>0</v>
      </c>
    </row>
    <row r="1654" spans="1:1">
      <c r="A1654" s="13">
        <f>IF(INPUT_SELECTOR="T",dayTest!A1651,day!A1651)</f>
        <v>0</v>
      </c>
    </row>
    <row r="1655" spans="1:1">
      <c r="A1655" s="13">
        <f>IF(INPUT_SELECTOR="T",dayTest!A1652,day!A1652)</f>
        <v>0</v>
      </c>
    </row>
    <row r="1656" spans="1:1">
      <c r="A1656" s="13">
        <f>IF(INPUT_SELECTOR="T",dayTest!A1653,day!A1653)</f>
        <v>0</v>
      </c>
    </row>
    <row r="1657" spans="1:1">
      <c r="A1657" s="13">
        <f>IF(INPUT_SELECTOR="T",dayTest!A1654,day!A1654)</f>
        <v>0</v>
      </c>
    </row>
    <row r="1658" spans="1:1">
      <c r="A1658" s="13">
        <f>IF(INPUT_SELECTOR="T",dayTest!A1655,day!A1655)</f>
        <v>0</v>
      </c>
    </row>
    <row r="1659" spans="1:1">
      <c r="A1659" s="13">
        <f>IF(INPUT_SELECTOR="T",dayTest!A1656,day!A1656)</f>
        <v>0</v>
      </c>
    </row>
    <row r="1660" spans="1:1">
      <c r="A1660" s="13">
        <f>IF(INPUT_SELECTOR="T",dayTest!A1657,day!A1657)</f>
        <v>0</v>
      </c>
    </row>
    <row r="1661" spans="1:1">
      <c r="A1661" s="13">
        <f>IF(INPUT_SELECTOR="T",dayTest!A1658,day!A1658)</f>
        <v>0</v>
      </c>
    </row>
    <row r="1662" spans="1:1">
      <c r="A1662" s="13">
        <f>IF(INPUT_SELECTOR="T",dayTest!A1659,day!A1659)</f>
        <v>0</v>
      </c>
    </row>
    <row r="1663" spans="1:1">
      <c r="A1663" s="13">
        <f>IF(INPUT_SELECTOR="T",dayTest!A1660,day!A1660)</f>
        <v>0</v>
      </c>
    </row>
    <row r="1664" spans="1:1">
      <c r="A1664" s="13">
        <f>IF(INPUT_SELECTOR="T",dayTest!A1661,day!A1661)</f>
        <v>0</v>
      </c>
    </row>
    <row r="1665" spans="1:1">
      <c r="A1665" s="13">
        <f>IF(INPUT_SELECTOR="T",dayTest!A1662,day!A1662)</f>
        <v>0</v>
      </c>
    </row>
    <row r="1666" spans="1:1">
      <c r="A1666" s="13">
        <f>IF(INPUT_SELECTOR="T",dayTest!A1663,day!A1663)</f>
        <v>0</v>
      </c>
    </row>
    <row r="1667" spans="1:1">
      <c r="A1667" s="13">
        <f>IF(INPUT_SELECTOR="T",dayTest!A1664,day!A1664)</f>
        <v>0</v>
      </c>
    </row>
    <row r="1668" spans="1:1">
      <c r="A1668" s="13">
        <f>IF(INPUT_SELECTOR="T",dayTest!A1665,day!A1665)</f>
        <v>0</v>
      </c>
    </row>
    <row r="1669" spans="1:1">
      <c r="A1669" s="13">
        <f>IF(INPUT_SELECTOR="T",dayTest!A1666,day!A1666)</f>
        <v>0</v>
      </c>
    </row>
    <row r="1670" spans="1:1">
      <c r="A1670" s="13">
        <f>IF(INPUT_SELECTOR="T",dayTest!A1667,day!A1667)</f>
        <v>0</v>
      </c>
    </row>
    <row r="1671" spans="1:1">
      <c r="A1671" s="13">
        <f>IF(INPUT_SELECTOR="T",dayTest!A1668,day!A1668)</f>
        <v>0</v>
      </c>
    </row>
    <row r="1672" spans="1:1">
      <c r="A1672" s="13">
        <f>IF(INPUT_SELECTOR="T",dayTest!A1669,day!A1669)</f>
        <v>0</v>
      </c>
    </row>
    <row r="1673" spans="1:1">
      <c r="A1673" s="13">
        <f>IF(INPUT_SELECTOR="T",dayTest!A1670,day!A1670)</f>
        <v>0</v>
      </c>
    </row>
    <row r="1674" spans="1:1">
      <c r="A1674" s="13">
        <f>IF(INPUT_SELECTOR="T",dayTest!A1671,day!A1671)</f>
        <v>0</v>
      </c>
    </row>
    <row r="1675" spans="1:1">
      <c r="A1675" s="13">
        <f>IF(INPUT_SELECTOR="T",dayTest!A1672,day!A1672)</f>
        <v>0</v>
      </c>
    </row>
    <row r="1676" spans="1:1">
      <c r="A1676" s="13">
        <f>IF(INPUT_SELECTOR="T",dayTest!A1673,day!A1673)</f>
        <v>0</v>
      </c>
    </row>
    <row r="1677" spans="1:1">
      <c r="A1677" s="13">
        <f>IF(INPUT_SELECTOR="T",dayTest!A1674,day!A1674)</f>
        <v>0</v>
      </c>
    </row>
    <row r="1678" spans="1:1">
      <c r="A1678" s="13">
        <f>IF(INPUT_SELECTOR="T",dayTest!A1675,day!A1675)</f>
        <v>0</v>
      </c>
    </row>
    <row r="1679" spans="1:1">
      <c r="A1679" s="13">
        <f>IF(INPUT_SELECTOR="T",dayTest!A1676,day!A1676)</f>
        <v>0</v>
      </c>
    </row>
    <row r="1680" spans="1:1">
      <c r="A1680" s="13">
        <f>IF(INPUT_SELECTOR="T",dayTest!A1677,day!A1677)</f>
        <v>0</v>
      </c>
    </row>
    <row r="1681" spans="1:1">
      <c r="A1681" s="13">
        <f>IF(INPUT_SELECTOR="T",dayTest!A1678,day!A1678)</f>
        <v>0</v>
      </c>
    </row>
    <row r="1682" spans="1:1">
      <c r="A1682" s="13">
        <f>IF(INPUT_SELECTOR="T",dayTest!A1679,day!A1679)</f>
        <v>0</v>
      </c>
    </row>
    <row r="1683" spans="1:1">
      <c r="A1683" s="13">
        <f>IF(INPUT_SELECTOR="T",dayTest!A1680,day!A1680)</f>
        <v>0</v>
      </c>
    </row>
    <row r="1684" spans="1:1">
      <c r="A1684" s="13">
        <f>IF(INPUT_SELECTOR="T",dayTest!A1681,day!A1681)</f>
        <v>0</v>
      </c>
    </row>
    <row r="1685" spans="1:1">
      <c r="A1685" s="13">
        <f>IF(INPUT_SELECTOR="T",dayTest!A1682,day!A1682)</f>
        <v>0</v>
      </c>
    </row>
    <row r="1686" spans="1:1">
      <c r="A1686" s="13">
        <f>IF(INPUT_SELECTOR="T",dayTest!A1683,day!A1683)</f>
        <v>0</v>
      </c>
    </row>
    <row r="1687" spans="1:1">
      <c r="A1687" s="13">
        <f>IF(INPUT_SELECTOR="T",dayTest!A1684,day!A1684)</f>
        <v>0</v>
      </c>
    </row>
    <row r="1688" spans="1:1">
      <c r="A1688" s="13">
        <f>IF(INPUT_SELECTOR="T",dayTest!A1685,day!A1685)</f>
        <v>0</v>
      </c>
    </row>
    <row r="1689" spans="1:1">
      <c r="A1689" s="13">
        <f>IF(INPUT_SELECTOR="T",dayTest!A1686,day!A1686)</f>
        <v>0</v>
      </c>
    </row>
    <row r="1690" spans="1:1">
      <c r="A1690" s="13">
        <f>IF(INPUT_SELECTOR="T",dayTest!A1687,day!A1687)</f>
        <v>0</v>
      </c>
    </row>
    <row r="1691" spans="1:1">
      <c r="A1691" s="13">
        <f>IF(INPUT_SELECTOR="T",dayTest!A1688,day!A1688)</f>
        <v>0</v>
      </c>
    </row>
    <row r="1692" spans="1:1">
      <c r="A1692" s="13">
        <f>IF(INPUT_SELECTOR="T",dayTest!A1689,day!A1689)</f>
        <v>0</v>
      </c>
    </row>
    <row r="1693" spans="1:1">
      <c r="A1693" s="13">
        <f>IF(INPUT_SELECTOR="T",dayTest!A1690,day!A1690)</f>
        <v>0</v>
      </c>
    </row>
    <row r="1694" spans="1:1">
      <c r="A1694" s="13">
        <f>IF(INPUT_SELECTOR="T",dayTest!A1691,day!A1691)</f>
        <v>0</v>
      </c>
    </row>
    <row r="1695" spans="1:1">
      <c r="A1695" s="13">
        <f>IF(INPUT_SELECTOR="T",dayTest!A1692,day!A1692)</f>
        <v>0</v>
      </c>
    </row>
    <row r="1696" spans="1:1">
      <c r="A1696" s="13">
        <f>IF(INPUT_SELECTOR="T",dayTest!A1693,day!A1693)</f>
        <v>0</v>
      </c>
    </row>
    <row r="1697" spans="1:1">
      <c r="A1697" s="13">
        <f>IF(INPUT_SELECTOR="T",dayTest!A1694,day!A1694)</f>
        <v>0</v>
      </c>
    </row>
    <row r="1698" spans="1:1">
      <c r="A1698" s="13">
        <f>IF(INPUT_SELECTOR="T",dayTest!A1695,day!A1695)</f>
        <v>0</v>
      </c>
    </row>
    <row r="1699" spans="1:1">
      <c r="A1699" s="13">
        <f>IF(INPUT_SELECTOR="T",dayTest!A1696,day!A1696)</f>
        <v>0</v>
      </c>
    </row>
    <row r="1700" spans="1:1">
      <c r="A1700" s="13">
        <f>IF(INPUT_SELECTOR="T",dayTest!A1697,day!A1697)</f>
        <v>0</v>
      </c>
    </row>
    <row r="1701" spans="1:1">
      <c r="A1701" s="13">
        <f>IF(INPUT_SELECTOR="T",dayTest!A1698,day!A1698)</f>
        <v>0</v>
      </c>
    </row>
    <row r="1702" spans="1:1">
      <c r="A1702" s="13">
        <f>IF(INPUT_SELECTOR="T",dayTest!A1699,day!A1699)</f>
        <v>0</v>
      </c>
    </row>
    <row r="1703" spans="1:1">
      <c r="A1703" s="13">
        <f>IF(INPUT_SELECTOR="T",dayTest!A1700,day!A1700)</f>
        <v>0</v>
      </c>
    </row>
    <row r="1704" spans="1:1">
      <c r="A1704" s="13">
        <f>IF(INPUT_SELECTOR="T",dayTest!A1701,day!A1701)</f>
        <v>0</v>
      </c>
    </row>
    <row r="1705" spans="1:1">
      <c r="A1705" s="13">
        <f>IF(INPUT_SELECTOR="T",dayTest!A1702,day!A1702)</f>
        <v>0</v>
      </c>
    </row>
    <row r="1706" spans="1:1">
      <c r="A1706" s="13">
        <f>IF(INPUT_SELECTOR="T",dayTest!A1703,day!A1703)</f>
        <v>0</v>
      </c>
    </row>
    <row r="1707" spans="1:1">
      <c r="A1707" s="13">
        <f>IF(INPUT_SELECTOR="T",dayTest!A1704,day!A1704)</f>
        <v>0</v>
      </c>
    </row>
    <row r="1708" spans="1:1">
      <c r="A1708" s="13">
        <f>IF(INPUT_SELECTOR="T",dayTest!A1705,day!A1705)</f>
        <v>0</v>
      </c>
    </row>
    <row r="1709" spans="1:1">
      <c r="A1709" s="13">
        <f>IF(INPUT_SELECTOR="T",dayTest!A1706,day!A1706)</f>
        <v>0</v>
      </c>
    </row>
    <row r="1710" spans="1:1">
      <c r="A1710" s="13">
        <f>IF(INPUT_SELECTOR="T",dayTest!A1707,day!A1707)</f>
        <v>0</v>
      </c>
    </row>
    <row r="1711" spans="1:1">
      <c r="A1711" s="13">
        <f>IF(INPUT_SELECTOR="T",dayTest!A1708,day!A1708)</f>
        <v>0</v>
      </c>
    </row>
    <row r="1712" spans="1:1">
      <c r="A1712" s="13">
        <f>IF(INPUT_SELECTOR="T",dayTest!A1709,day!A1709)</f>
        <v>0</v>
      </c>
    </row>
    <row r="1713" spans="1:1">
      <c r="A1713" s="13">
        <f>IF(INPUT_SELECTOR="T",dayTest!A1710,day!A1710)</f>
        <v>0</v>
      </c>
    </row>
    <row r="1714" spans="1:1">
      <c r="A1714" s="13">
        <f>IF(INPUT_SELECTOR="T",dayTest!A1711,day!A1711)</f>
        <v>0</v>
      </c>
    </row>
    <row r="1715" spans="1:1">
      <c r="A1715" s="13">
        <f>IF(INPUT_SELECTOR="T",dayTest!A1712,day!A1712)</f>
        <v>0</v>
      </c>
    </row>
    <row r="1716" spans="1:1">
      <c r="A1716" s="13">
        <f>IF(INPUT_SELECTOR="T",dayTest!A1713,day!A1713)</f>
        <v>0</v>
      </c>
    </row>
    <row r="1717" spans="1:1">
      <c r="A1717" s="13">
        <f>IF(INPUT_SELECTOR="T",dayTest!A1714,day!A1714)</f>
        <v>0</v>
      </c>
    </row>
    <row r="1718" spans="1:1">
      <c r="A1718" s="13">
        <f>IF(INPUT_SELECTOR="T",dayTest!A1715,day!A1715)</f>
        <v>0</v>
      </c>
    </row>
    <row r="1719" spans="1:1">
      <c r="A1719" s="13">
        <f>IF(INPUT_SELECTOR="T",dayTest!A1716,day!A1716)</f>
        <v>0</v>
      </c>
    </row>
    <row r="1720" spans="1:1">
      <c r="A1720" s="13">
        <f>IF(INPUT_SELECTOR="T",dayTest!A1717,day!A1717)</f>
        <v>0</v>
      </c>
    </row>
    <row r="1721" spans="1:1">
      <c r="A1721" s="13">
        <f>IF(INPUT_SELECTOR="T",dayTest!A1718,day!A1718)</f>
        <v>0</v>
      </c>
    </row>
    <row r="1722" spans="1:1">
      <c r="A1722" s="13">
        <f>IF(INPUT_SELECTOR="T",dayTest!A1719,day!A1719)</f>
        <v>0</v>
      </c>
    </row>
    <row r="1723" spans="1:1">
      <c r="A1723" s="13">
        <f>IF(INPUT_SELECTOR="T",dayTest!A1720,day!A1720)</f>
        <v>0</v>
      </c>
    </row>
    <row r="1724" spans="1:1">
      <c r="A1724" s="13">
        <f>IF(INPUT_SELECTOR="T",dayTest!A1721,day!A1721)</f>
        <v>0</v>
      </c>
    </row>
    <row r="1725" spans="1:1">
      <c r="A1725" s="13">
        <f>IF(INPUT_SELECTOR="T",dayTest!A1722,day!A1722)</f>
        <v>0</v>
      </c>
    </row>
    <row r="1726" spans="1:1">
      <c r="A1726" s="13">
        <f>IF(INPUT_SELECTOR="T",dayTest!A1723,day!A1723)</f>
        <v>0</v>
      </c>
    </row>
    <row r="1727" spans="1:1">
      <c r="A1727" s="13">
        <f>IF(INPUT_SELECTOR="T",dayTest!A1724,day!A1724)</f>
        <v>0</v>
      </c>
    </row>
    <row r="1728" spans="1:1">
      <c r="A1728" s="13">
        <f>IF(INPUT_SELECTOR="T",dayTest!A1725,day!A1725)</f>
        <v>0</v>
      </c>
    </row>
    <row r="1729" spans="1:1">
      <c r="A1729" s="13">
        <f>IF(INPUT_SELECTOR="T",dayTest!A1726,day!A1726)</f>
        <v>0</v>
      </c>
    </row>
    <row r="1730" spans="1:1">
      <c r="A1730" s="13">
        <f>IF(INPUT_SELECTOR="T",dayTest!A1727,day!A1727)</f>
        <v>0</v>
      </c>
    </row>
    <row r="1731" spans="1:1">
      <c r="A1731" s="13">
        <f>IF(INPUT_SELECTOR="T",dayTest!A1728,day!A1728)</f>
        <v>0</v>
      </c>
    </row>
    <row r="1732" spans="1:1">
      <c r="A1732" s="13">
        <f>IF(INPUT_SELECTOR="T",dayTest!A1729,day!A1729)</f>
        <v>0</v>
      </c>
    </row>
    <row r="1733" spans="1:1">
      <c r="A1733" s="13">
        <f>IF(INPUT_SELECTOR="T",dayTest!A1730,day!A1730)</f>
        <v>0</v>
      </c>
    </row>
    <row r="1734" spans="1:1">
      <c r="A1734" s="13">
        <f>IF(INPUT_SELECTOR="T",dayTest!A1731,day!A1731)</f>
        <v>0</v>
      </c>
    </row>
    <row r="1735" spans="1:1">
      <c r="A1735" s="13">
        <f>IF(INPUT_SELECTOR="T",dayTest!A1732,day!A1732)</f>
        <v>0</v>
      </c>
    </row>
    <row r="1736" spans="1:1">
      <c r="A1736" s="13">
        <f>IF(INPUT_SELECTOR="T",dayTest!A1733,day!A1733)</f>
        <v>0</v>
      </c>
    </row>
    <row r="1737" spans="1:1">
      <c r="A1737" s="13">
        <f>IF(INPUT_SELECTOR="T",dayTest!A1734,day!A1734)</f>
        <v>0</v>
      </c>
    </row>
    <row r="1738" spans="1:1">
      <c r="A1738" s="13">
        <f>IF(INPUT_SELECTOR="T",dayTest!A1735,day!A1735)</f>
        <v>0</v>
      </c>
    </row>
    <row r="1739" spans="1:1">
      <c r="A1739" s="13">
        <f>IF(INPUT_SELECTOR="T",dayTest!A1736,day!A1736)</f>
        <v>0</v>
      </c>
    </row>
    <row r="1740" spans="1:1">
      <c r="A1740" s="13">
        <f>IF(INPUT_SELECTOR="T",dayTest!A1737,day!A1737)</f>
        <v>0</v>
      </c>
    </row>
    <row r="1741" spans="1:1">
      <c r="A1741" s="13">
        <f>IF(INPUT_SELECTOR="T",dayTest!A1738,day!A1738)</f>
        <v>0</v>
      </c>
    </row>
    <row r="1742" spans="1:1">
      <c r="A1742" s="13">
        <f>IF(INPUT_SELECTOR="T",dayTest!A1739,day!A1739)</f>
        <v>0</v>
      </c>
    </row>
    <row r="1743" spans="1:1">
      <c r="A1743" s="13">
        <f>IF(INPUT_SELECTOR="T",dayTest!A1740,day!A1740)</f>
        <v>0</v>
      </c>
    </row>
    <row r="1744" spans="1:1">
      <c r="A1744" s="13">
        <f>IF(INPUT_SELECTOR="T",dayTest!A1741,day!A1741)</f>
        <v>0</v>
      </c>
    </row>
    <row r="1745" spans="1:1">
      <c r="A1745" s="13">
        <f>IF(INPUT_SELECTOR="T",dayTest!A1742,day!A1742)</f>
        <v>0</v>
      </c>
    </row>
    <row r="1746" spans="1:1">
      <c r="A1746" s="13">
        <f>IF(INPUT_SELECTOR="T",dayTest!A1743,day!A1743)</f>
        <v>0</v>
      </c>
    </row>
    <row r="1747" spans="1:1">
      <c r="A1747" s="13">
        <f>IF(INPUT_SELECTOR="T",dayTest!A1744,day!A1744)</f>
        <v>0</v>
      </c>
    </row>
    <row r="1748" spans="1:1">
      <c r="A1748" s="13">
        <f>IF(INPUT_SELECTOR="T",dayTest!A1745,day!A1745)</f>
        <v>0</v>
      </c>
    </row>
    <row r="1749" spans="1:1">
      <c r="A1749" s="13">
        <f>IF(INPUT_SELECTOR="T",dayTest!A1746,day!A1746)</f>
        <v>0</v>
      </c>
    </row>
    <row r="1750" spans="1:1">
      <c r="A1750" s="13">
        <f>IF(INPUT_SELECTOR="T",dayTest!A1747,day!A1747)</f>
        <v>0</v>
      </c>
    </row>
    <row r="1751" spans="1:1">
      <c r="A1751" s="13">
        <f>IF(INPUT_SELECTOR="T",dayTest!A1748,day!A1748)</f>
        <v>0</v>
      </c>
    </row>
    <row r="1752" spans="1:1">
      <c r="A1752" s="13">
        <f>IF(INPUT_SELECTOR="T",dayTest!A1749,day!A1749)</f>
        <v>0</v>
      </c>
    </row>
    <row r="1753" spans="1:1">
      <c r="A1753" s="13">
        <f>IF(INPUT_SELECTOR="T",dayTest!A1750,day!A1750)</f>
        <v>0</v>
      </c>
    </row>
    <row r="1754" spans="1:1">
      <c r="A1754" s="13">
        <f>IF(INPUT_SELECTOR="T",dayTest!A1751,day!A1751)</f>
        <v>0</v>
      </c>
    </row>
    <row r="1755" spans="1:1">
      <c r="A1755" s="13">
        <f>IF(INPUT_SELECTOR="T",dayTest!A1752,day!A1752)</f>
        <v>0</v>
      </c>
    </row>
    <row r="1756" spans="1:1">
      <c r="A1756" s="13">
        <f>IF(INPUT_SELECTOR="T",dayTest!A1753,day!A1753)</f>
        <v>0</v>
      </c>
    </row>
    <row r="1757" spans="1:1">
      <c r="A1757" s="13">
        <f>IF(INPUT_SELECTOR="T",dayTest!A1754,day!A1754)</f>
        <v>0</v>
      </c>
    </row>
    <row r="1758" spans="1:1">
      <c r="A1758" s="13">
        <f>IF(INPUT_SELECTOR="T",dayTest!A1755,day!A1755)</f>
        <v>0</v>
      </c>
    </row>
    <row r="1759" spans="1:1">
      <c r="A1759" s="13">
        <f>IF(INPUT_SELECTOR="T",dayTest!A1756,day!A1756)</f>
        <v>0</v>
      </c>
    </row>
    <row r="1760" spans="1:1">
      <c r="A1760" s="13">
        <f>IF(INPUT_SELECTOR="T",dayTest!A1757,day!A1757)</f>
        <v>0</v>
      </c>
    </row>
    <row r="1761" spans="1:1">
      <c r="A1761" s="13">
        <f>IF(INPUT_SELECTOR="T",dayTest!A1758,day!A1758)</f>
        <v>0</v>
      </c>
    </row>
    <row r="1762" spans="1:1">
      <c r="A1762" s="13">
        <f>IF(INPUT_SELECTOR="T",dayTest!A1759,day!A1759)</f>
        <v>0</v>
      </c>
    </row>
    <row r="1763" spans="1:1">
      <c r="A1763" s="13">
        <f>IF(INPUT_SELECTOR="T",dayTest!A1760,day!A1760)</f>
        <v>0</v>
      </c>
    </row>
    <row r="1764" spans="1:1">
      <c r="A1764" s="13">
        <f>IF(INPUT_SELECTOR="T",dayTest!A1761,day!A1761)</f>
        <v>0</v>
      </c>
    </row>
    <row r="1765" spans="1:1">
      <c r="A1765" s="13">
        <f>IF(INPUT_SELECTOR="T",dayTest!A1762,day!A1762)</f>
        <v>0</v>
      </c>
    </row>
    <row r="1766" spans="1:1">
      <c r="A1766" s="13">
        <f>IF(INPUT_SELECTOR="T",dayTest!A1763,day!A1763)</f>
        <v>0</v>
      </c>
    </row>
    <row r="1767" spans="1:1">
      <c r="A1767" s="13">
        <f>IF(INPUT_SELECTOR="T",dayTest!A1764,day!A1764)</f>
        <v>0</v>
      </c>
    </row>
    <row r="1768" spans="1:1">
      <c r="A1768" s="13">
        <f>IF(INPUT_SELECTOR="T",dayTest!A1765,day!A1765)</f>
        <v>0</v>
      </c>
    </row>
    <row r="1769" spans="1:1">
      <c r="A1769" s="13">
        <f>IF(INPUT_SELECTOR="T",dayTest!A1766,day!A1766)</f>
        <v>0</v>
      </c>
    </row>
    <row r="1770" spans="1:1">
      <c r="A1770" s="13">
        <f>IF(INPUT_SELECTOR="T",dayTest!A1767,day!A1767)</f>
        <v>0</v>
      </c>
    </row>
    <row r="1771" spans="1:1">
      <c r="A1771" s="13">
        <f>IF(INPUT_SELECTOR="T",dayTest!A1768,day!A1768)</f>
        <v>0</v>
      </c>
    </row>
    <row r="1772" spans="1:1">
      <c r="A1772" s="13">
        <f>IF(INPUT_SELECTOR="T",dayTest!A1769,day!A1769)</f>
        <v>0</v>
      </c>
    </row>
    <row r="1773" spans="1:1">
      <c r="A1773" s="13">
        <f>IF(INPUT_SELECTOR="T",dayTest!A1770,day!A1770)</f>
        <v>0</v>
      </c>
    </row>
    <row r="1774" spans="1:1">
      <c r="A1774" s="13">
        <f>IF(INPUT_SELECTOR="T",dayTest!A1771,day!A1771)</f>
        <v>0</v>
      </c>
    </row>
    <row r="1775" spans="1:1">
      <c r="A1775" s="13">
        <f>IF(INPUT_SELECTOR="T",dayTest!A1772,day!A1772)</f>
        <v>0</v>
      </c>
    </row>
    <row r="1776" spans="1:1">
      <c r="A1776" s="13">
        <f>IF(INPUT_SELECTOR="T",dayTest!A1773,day!A1773)</f>
        <v>0</v>
      </c>
    </row>
    <row r="1777" spans="1:1">
      <c r="A1777" s="13">
        <f>IF(INPUT_SELECTOR="T",dayTest!A1774,day!A1774)</f>
        <v>0</v>
      </c>
    </row>
    <row r="1778" spans="1:1">
      <c r="A1778" s="13">
        <f>IF(INPUT_SELECTOR="T",dayTest!A1775,day!A1775)</f>
        <v>0</v>
      </c>
    </row>
    <row r="1779" spans="1:1">
      <c r="A1779" s="13">
        <f>IF(INPUT_SELECTOR="T",dayTest!A1776,day!A1776)</f>
        <v>0</v>
      </c>
    </row>
    <row r="1780" spans="1:1">
      <c r="A1780" s="13">
        <f>IF(INPUT_SELECTOR="T",dayTest!A1777,day!A1777)</f>
        <v>0</v>
      </c>
    </row>
    <row r="1781" spans="1:1">
      <c r="A1781" s="13">
        <f>IF(INPUT_SELECTOR="T",dayTest!A1778,day!A1778)</f>
        <v>0</v>
      </c>
    </row>
    <row r="1782" spans="1:1">
      <c r="A1782" s="13">
        <f>IF(INPUT_SELECTOR="T",dayTest!A1779,day!A1779)</f>
        <v>0</v>
      </c>
    </row>
    <row r="1783" spans="1:1">
      <c r="A1783" s="13">
        <f>IF(INPUT_SELECTOR="T",dayTest!A1780,day!A1780)</f>
        <v>0</v>
      </c>
    </row>
    <row r="1784" spans="1:1">
      <c r="A1784" s="13">
        <f>IF(INPUT_SELECTOR="T",dayTest!A1781,day!A1781)</f>
        <v>0</v>
      </c>
    </row>
    <row r="1785" spans="1:1">
      <c r="A1785" s="13">
        <f>IF(INPUT_SELECTOR="T",dayTest!A1782,day!A1782)</f>
        <v>0</v>
      </c>
    </row>
    <row r="1786" spans="1:1">
      <c r="A1786" s="13">
        <f>IF(INPUT_SELECTOR="T",dayTest!A1783,day!A1783)</f>
        <v>0</v>
      </c>
    </row>
    <row r="1787" spans="1:1">
      <c r="A1787" s="13">
        <f>IF(INPUT_SELECTOR="T",dayTest!A1784,day!A1784)</f>
        <v>0</v>
      </c>
    </row>
    <row r="1788" spans="1:1">
      <c r="A1788" s="13">
        <f>IF(INPUT_SELECTOR="T",dayTest!A1785,day!A1785)</f>
        <v>0</v>
      </c>
    </row>
    <row r="1789" spans="1:1">
      <c r="A1789" s="13">
        <f>IF(INPUT_SELECTOR="T",dayTest!A1786,day!A1786)</f>
        <v>0</v>
      </c>
    </row>
    <row r="1790" spans="1:1">
      <c r="A1790" s="13">
        <f>IF(INPUT_SELECTOR="T",dayTest!A1787,day!A1787)</f>
        <v>0</v>
      </c>
    </row>
    <row r="1791" spans="1:1">
      <c r="A1791" s="13">
        <f>IF(INPUT_SELECTOR="T",dayTest!A1788,day!A1788)</f>
        <v>0</v>
      </c>
    </row>
    <row r="1792" spans="1:1">
      <c r="A1792" s="13">
        <f>IF(INPUT_SELECTOR="T",dayTest!A1789,day!A1789)</f>
        <v>0</v>
      </c>
    </row>
    <row r="1793" spans="1:1">
      <c r="A1793" s="13">
        <f>IF(INPUT_SELECTOR="T",dayTest!A1790,day!A1790)</f>
        <v>0</v>
      </c>
    </row>
    <row r="1794" spans="1:1">
      <c r="A1794" s="13">
        <f>IF(INPUT_SELECTOR="T",dayTest!A1791,day!A1791)</f>
        <v>0</v>
      </c>
    </row>
    <row r="1795" spans="1:1">
      <c r="A1795" s="13">
        <f>IF(INPUT_SELECTOR="T",dayTest!A1792,day!A1792)</f>
        <v>0</v>
      </c>
    </row>
    <row r="1796" spans="1:1">
      <c r="A1796" s="13">
        <f>IF(INPUT_SELECTOR="T",dayTest!A1793,day!A1793)</f>
        <v>0</v>
      </c>
    </row>
    <row r="1797" spans="1:1">
      <c r="A1797" s="13">
        <f>IF(INPUT_SELECTOR="T",dayTest!A1794,day!A1794)</f>
        <v>0</v>
      </c>
    </row>
    <row r="1798" spans="1:1">
      <c r="A1798" s="13">
        <f>IF(INPUT_SELECTOR="T",dayTest!A1795,day!A1795)</f>
        <v>0</v>
      </c>
    </row>
    <row r="1799" spans="1:1">
      <c r="A1799" s="13">
        <f>IF(INPUT_SELECTOR="T",dayTest!A1796,day!A1796)</f>
        <v>0</v>
      </c>
    </row>
    <row r="1800" spans="1:1">
      <c r="A1800" s="13">
        <f>IF(INPUT_SELECTOR="T",dayTest!A1797,day!A1797)</f>
        <v>0</v>
      </c>
    </row>
    <row r="1801" spans="1:1">
      <c r="A1801" s="13">
        <f>IF(INPUT_SELECTOR="T",dayTest!A1798,day!A1798)</f>
        <v>0</v>
      </c>
    </row>
    <row r="1802" spans="1:1">
      <c r="A1802" s="13">
        <f>IF(INPUT_SELECTOR="T",dayTest!A1799,day!A1799)</f>
        <v>0</v>
      </c>
    </row>
    <row r="1803" spans="1:1">
      <c r="A1803" s="13">
        <f>IF(INPUT_SELECTOR="T",dayTest!A1800,day!A1800)</f>
        <v>0</v>
      </c>
    </row>
    <row r="1804" spans="1:1">
      <c r="A1804" s="13">
        <f>IF(INPUT_SELECTOR="T",dayTest!A1801,day!A1801)</f>
        <v>0</v>
      </c>
    </row>
    <row r="1805" spans="1:1">
      <c r="A1805" s="13">
        <f>IF(INPUT_SELECTOR="T",dayTest!A1802,day!A1802)</f>
        <v>0</v>
      </c>
    </row>
    <row r="1806" spans="1:1">
      <c r="A1806" s="13">
        <f>IF(INPUT_SELECTOR="T",dayTest!A1803,day!A1803)</f>
        <v>0</v>
      </c>
    </row>
    <row r="1807" spans="1:1">
      <c r="A1807" s="13">
        <f>IF(INPUT_SELECTOR="T",dayTest!A1804,day!A1804)</f>
        <v>0</v>
      </c>
    </row>
    <row r="1808" spans="1:1">
      <c r="A1808" s="13">
        <f>IF(INPUT_SELECTOR="T",dayTest!A1805,day!A1805)</f>
        <v>0</v>
      </c>
    </row>
    <row r="1809" spans="1:1">
      <c r="A1809" s="13">
        <f>IF(INPUT_SELECTOR="T",dayTest!A1806,day!A1806)</f>
        <v>0</v>
      </c>
    </row>
    <row r="1810" spans="1:1">
      <c r="A1810" s="13">
        <f>IF(INPUT_SELECTOR="T",dayTest!A1807,day!A1807)</f>
        <v>0</v>
      </c>
    </row>
    <row r="1811" spans="1:1">
      <c r="A1811" s="13">
        <f>IF(INPUT_SELECTOR="T",dayTest!A1808,day!A1808)</f>
        <v>0</v>
      </c>
    </row>
    <row r="1812" spans="1:1">
      <c r="A1812" s="13">
        <f>IF(INPUT_SELECTOR="T",dayTest!A1809,day!A1809)</f>
        <v>0</v>
      </c>
    </row>
    <row r="1813" spans="1:1">
      <c r="A1813" s="13">
        <f>IF(INPUT_SELECTOR="T",dayTest!A1810,day!A1810)</f>
        <v>0</v>
      </c>
    </row>
    <row r="1814" spans="1:1">
      <c r="A1814" s="13">
        <f>IF(INPUT_SELECTOR="T",dayTest!A1811,day!A1811)</f>
        <v>0</v>
      </c>
    </row>
    <row r="1815" spans="1:1">
      <c r="A1815" s="13">
        <f>IF(INPUT_SELECTOR="T",dayTest!A1812,day!A1812)</f>
        <v>0</v>
      </c>
    </row>
    <row r="1816" spans="1:1">
      <c r="A1816" s="13">
        <f>IF(INPUT_SELECTOR="T",dayTest!A1813,day!A1813)</f>
        <v>0</v>
      </c>
    </row>
    <row r="1817" spans="1:1">
      <c r="A1817" s="13">
        <f>IF(INPUT_SELECTOR="T",dayTest!A1814,day!A1814)</f>
        <v>0</v>
      </c>
    </row>
    <row r="1818" spans="1:1">
      <c r="A1818" s="13">
        <f>IF(INPUT_SELECTOR="T",dayTest!A1815,day!A1815)</f>
        <v>0</v>
      </c>
    </row>
    <row r="1819" spans="1:1">
      <c r="A1819" s="13">
        <f>IF(INPUT_SELECTOR="T",dayTest!A1816,day!A1816)</f>
        <v>0</v>
      </c>
    </row>
    <row r="1820" spans="1:1">
      <c r="A1820" s="13">
        <f>IF(INPUT_SELECTOR="T",dayTest!A1817,day!A1817)</f>
        <v>0</v>
      </c>
    </row>
    <row r="1821" spans="1:1">
      <c r="A1821" s="13">
        <f>IF(INPUT_SELECTOR="T",dayTest!A1818,day!A1818)</f>
        <v>0</v>
      </c>
    </row>
    <row r="1822" spans="1:1">
      <c r="A1822" s="13">
        <f>IF(INPUT_SELECTOR="T",dayTest!A1819,day!A1819)</f>
        <v>0</v>
      </c>
    </row>
    <row r="1823" spans="1:1">
      <c r="A1823" s="13">
        <f>IF(INPUT_SELECTOR="T",dayTest!A1820,day!A1820)</f>
        <v>0</v>
      </c>
    </row>
    <row r="1824" spans="1:1">
      <c r="A1824" s="13">
        <f>IF(INPUT_SELECTOR="T",dayTest!A1821,day!A1821)</f>
        <v>0</v>
      </c>
    </row>
    <row r="1825" spans="1:1">
      <c r="A1825" s="13">
        <f>IF(INPUT_SELECTOR="T",dayTest!A1822,day!A1822)</f>
        <v>0</v>
      </c>
    </row>
    <row r="1826" spans="1:1">
      <c r="A1826" s="13">
        <f>IF(INPUT_SELECTOR="T",dayTest!A1823,day!A1823)</f>
        <v>0</v>
      </c>
    </row>
    <row r="1827" spans="1:1">
      <c r="A1827" s="13">
        <f>IF(INPUT_SELECTOR="T",dayTest!A1824,day!A1824)</f>
        <v>0</v>
      </c>
    </row>
    <row r="1828" spans="1:1">
      <c r="A1828" s="13">
        <f>IF(INPUT_SELECTOR="T",dayTest!A1825,day!A1825)</f>
        <v>0</v>
      </c>
    </row>
    <row r="1829" spans="1:1">
      <c r="A1829" s="13">
        <f>IF(INPUT_SELECTOR="T",dayTest!A1826,day!A1826)</f>
        <v>0</v>
      </c>
    </row>
    <row r="1830" spans="1:1">
      <c r="A1830" s="13">
        <f>IF(INPUT_SELECTOR="T",dayTest!A1827,day!A1827)</f>
        <v>0</v>
      </c>
    </row>
    <row r="1831" spans="1:1">
      <c r="A1831" s="13">
        <f>IF(INPUT_SELECTOR="T",dayTest!A1828,day!A1828)</f>
        <v>0</v>
      </c>
    </row>
    <row r="1832" spans="1:1">
      <c r="A1832" s="13">
        <f>IF(INPUT_SELECTOR="T",dayTest!A1829,day!A1829)</f>
        <v>0</v>
      </c>
    </row>
    <row r="1833" spans="1:1">
      <c r="A1833" s="13">
        <f>IF(INPUT_SELECTOR="T",dayTest!A1830,day!A1830)</f>
        <v>0</v>
      </c>
    </row>
    <row r="1834" spans="1:1">
      <c r="A1834" s="13">
        <f>IF(INPUT_SELECTOR="T",dayTest!A1831,day!A1831)</f>
        <v>0</v>
      </c>
    </row>
    <row r="1835" spans="1:1">
      <c r="A1835" s="13">
        <f>IF(INPUT_SELECTOR="T",dayTest!A1832,day!A1832)</f>
        <v>0</v>
      </c>
    </row>
    <row r="1836" spans="1:1">
      <c r="A1836" s="13">
        <f>IF(INPUT_SELECTOR="T",dayTest!A1833,day!A1833)</f>
        <v>0</v>
      </c>
    </row>
    <row r="1837" spans="1:1">
      <c r="A1837" s="13">
        <f>IF(INPUT_SELECTOR="T",dayTest!A1834,day!A1834)</f>
        <v>0</v>
      </c>
    </row>
    <row r="1838" spans="1:1">
      <c r="A1838" s="13">
        <f>IF(INPUT_SELECTOR="T",dayTest!A1835,day!A1835)</f>
        <v>0</v>
      </c>
    </row>
    <row r="1839" spans="1:1">
      <c r="A1839" s="13">
        <f>IF(INPUT_SELECTOR="T",dayTest!A1836,day!A1836)</f>
        <v>0</v>
      </c>
    </row>
    <row r="1840" spans="1:1">
      <c r="A1840" s="13">
        <f>IF(INPUT_SELECTOR="T",dayTest!A1837,day!A1837)</f>
        <v>0</v>
      </c>
    </row>
    <row r="1841" spans="1:1">
      <c r="A1841" s="13">
        <f>IF(INPUT_SELECTOR="T",dayTest!A1838,day!A1838)</f>
        <v>0</v>
      </c>
    </row>
    <row r="1842" spans="1:1">
      <c r="A1842" s="13">
        <f>IF(INPUT_SELECTOR="T",dayTest!A1839,day!A1839)</f>
        <v>0</v>
      </c>
    </row>
    <row r="1843" spans="1:1">
      <c r="A1843" s="13">
        <f>IF(INPUT_SELECTOR="T",dayTest!A1840,day!A1840)</f>
        <v>0</v>
      </c>
    </row>
    <row r="1844" spans="1:1">
      <c r="A1844" s="13">
        <f>IF(INPUT_SELECTOR="T",dayTest!A1841,day!A1841)</f>
        <v>0</v>
      </c>
    </row>
    <row r="1845" spans="1:1">
      <c r="A1845" s="13">
        <f>IF(INPUT_SELECTOR="T",dayTest!A1842,day!A1842)</f>
        <v>0</v>
      </c>
    </row>
    <row r="1846" spans="1:1">
      <c r="A1846" s="13">
        <f>IF(INPUT_SELECTOR="T",dayTest!A1843,day!A1843)</f>
        <v>0</v>
      </c>
    </row>
    <row r="1847" spans="1:1">
      <c r="A1847" s="13">
        <f>IF(INPUT_SELECTOR="T",dayTest!A1844,day!A1844)</f>
        <v>0</v>
      </c>
    </row>
    <row r="1848" spans="1:1">
      <c r="A1848" s="13">
        <f>IF(INPUT_SELECTOR="T",dayTest!A1845,day!A1845)</f>
        <v>0</v>
      </c>
    </row>
    <row r="1849" spans="1:1">
      <c r="A1849" s="13">
        <f>IF(INPUT_SELECTOR="T",dayTest!A1846,day!A1846)</f>
        <v>0</v>
      </c>
    </row>
    <row r="1850" spans="1:1">
      <c r="A1850" s="13">
        <f>IF(INPUT_SELECTOR="T",dayTest!A1847,day!A1847)</f>
        <v>0</v>
      </c>
    </row>
    <row r="1851" spans="1:1">
      <c r="A1851" s="13">
        <f>IF(INPUT_SELECTOR="T",dayTest!A1848,day!A1848)</f>
        <v>0</v>
      </c>
    </row>
    <row r="1852" spans="1:1">
      <c r="A1852" s="13">
        <f>IF(INPUT_SELECTOR="T",dayTest!A1849,day!A1849)</f>
        <v>0</v>
      </c>
    </row>
    <row r="1853" spans="1:1">
      <c r="A1853" s="13">
        <f>IF(INPUT_SELECTOR="T",dayTest!A1850,day!A1850)</f>
        <v>0</v>
      </c>
    </row>
    <row r="1854" spans="1:1">
      <c r="A1854" s="13">
        <f>IF(INPUT_SELECTOR="T",dayTest!A1851,day!A1851)</f>
        <v>0</v>
      </c>
    </row>
    <row r="1855" spans="1:1">
      <c r="A1855" s="13">
        <f>IF(INPUT_SELECTOR="T",dayTest!A1852,day!A1852)</f>
        <v>0</v>
      </c>
    </row>
    <row r="1856" spans="1:1">
      <c r="A1856" s="13">
        <f>IF(INPUT_SELECTOR="T",dayTest!A1853,day!A1853)</f>
        <v>0</v>
      </c>
    </row>
    <row r="1857" spans="1:1">
      <c r="A1857" s="13">
        <f>IF(INPUT_SELECTOR="T",dayTest!A1854,day!A1854)</f>
        <v>0</v>
      </c>
    </row>
    <row r="1858" spans="1:1">
      <c r="A1858" s="13">
        <f>IF(INPUT_SELECTOR="T",dayTest!A1855,day!A1855)</f>
        <v>0</v>
      </c>
    </row>
    <row r="1859" spans="1:1">
      <c r="A1859" s="13">
        <f>IF(INPUT_SELECTOR="T",dayTest!A1856,day!A1856)</f>
        <v>0</v>
      </c>
    </row>
    <row r="1860" spans="1:1">
      <c r="A1860" s="13">
        <f>IF(INPUT_SELECTOR="T",dayTest!A1857,day!A1857)</f>
        <v>0</v>
      </c>
    </row>
    <row r="1861" spans="1:1">
      <c r="A1861" s="13">
        <f>IF(INPUT_SELECTOR="T",dayTest!A1858,day!A1858)</f>
        <v>0</v>
      </c>
    </row>
    <row r="1862" spans="1:1">
      <c r="A1862" s="13">
        <f>IF(INPUT_SELECTOR="T",dayTest!A1859,day!A1859)</f>
        <v>0</v>
      </c>
    </row>
    <row r="1863" spans="1:1">
      <c r="A1863" s="13">
        <f>IF(INPUT_SELECTOR="T",dayTest!A1860,day!A1860)</f>
        <v>0</v>
      </c>
    </row>
    <row r="1864" spans="1:1">
      <c r="A1864" s="13">
        <f>IF(INPUT_SELECTOR="T",dayTest!A1861,day!A1861)</f>
        <v>0</v>
      </c>
    </row>
    <row r="1865" spans="1:1">
      <c r="A1865" s="13">
        <f>IF(INPUT_SELECTOR="T",dayTest!A1862,day!A1862)</f>
        <v>0</v>
      </c>
    </row>
    <row r="1866" spans="1:1">
      <c r="A1866" s="13">
        <f>IF(INPUT_SELECTOR="T",dayTest!A1863,day!A1863)</f>
        <v>0</v>
      </c>
    </row>
    <row r="1867" spans="1:1">
      <c r="A1867" s="13">
        <f>IF(INPUT_SELECTOR="T",dayTest!A1864,day!A1864)</f>
        <v>0</v>
      </c>
    </row>
    <row r="1868" spans="1:1">
      <c r="A1868" s="13">
        <f>IF(INPUT_SELECTOR="T",dayTest!A1865,day!A1865)</f>
        <v>0</v>
      </c>
    </row>
    <row r="1869" spans="1:1">
      <c r="A1869" s="13">
        <f>IF(INPUT_SELECTOR="T",dayTest!A1866,day!A1866)</f>
        <v>0</v>
      </c>
    </row>
    <row r="1870" spans="1:1">
      <c r="A1870" s="13">
        <f>IF(INPUT_SELECTOR="T",dayTest!A1867,day!A1867)</f>
        <v>0</v>
      </c>
    </row>
    <row r="1871" spans="1:1">
      <c r="A1871" s="13">
        <f>IF(INPUT_SELECTOR="T",dayTest!A1868,day!A1868)</f>
        <v>0</v>
      </c>
    </row>
    <row r="1872" spans="1:1">
      <c r="A1872" s="13">
        <f>IF(INPUT_SELECTOR="T",dayTest!A1869,day!A1869)</f>
        <v>0</v>
      </c>
    </row>
    <row r="1873" spans="1:1">
      <c r="A1873" s="13">
        <f>IF(INPUT_SELECTOR="T",dayTest!A1870,day!A1870)</f>
        <v>0</v>
      </c>
    </row>
    <row r="1874" spans="1:1">
      <c r="A1874" s="13">
        <f>IF(INPUT_SELECTOR="T",dayTest!A1871,day!A1871)</f>
        <v>0</v>
      </c>
    </row>
    <row r="1875" spans="1:1">
      <c r="A1875" s="13">
        <f>IF(INPUT_SELECTOR="T",dayTest!A1872,day!A1872)</f>
        <v>0</v>
      </c>
    </row>
    <row r="1876" spans="1:1">
      <c r="A1876" s="13">
        <f>IF(INPUT_SELECTOR="T",dayTest!A1873,day!A1873)</f>
        <v>0</v>
      </c>
    </row>
    <row r="1877" spans="1:1">
      <c r="A1877" s="13">
        <f>IF(INPUT_SELECTOR="T",dayTest!A1874,day!A1874)</f>
        <v>0</v>
      </c>
    </row>
    <row r="1878" spans="1:1">
      <c r="A1878" s="13">
        <f>IF(INPUT_SELECTOR="T",dayTest!A1875,day!A1875)</f>
        <v>0</v>
      </c>
    </row>
    <row r="1879" spans="1:1">
      <c r="A1879" s="13">
        <f>IF(INPUT_SELECTOR="T",dayTest!A1876,day!A1876)</f>
        <v>0</v>
      </c>
    </row>
    <row r="1880" spans="1:1">
      <c r="A1880" s="13">
        <f>IF(INPUT_SELECTOR="T",dayTest!A1877,day!A1877)</f>
        <v>0</v>
      </c>
    </row>
    <row r="1881" spans="1:1">
      <c r="A1881" s="13">
        <f>IF(INPUT_SELECTOR="T",dayTest!A1878,day!A1878)</f>
        <v>0</v>
      </c>
    </row>
    <row r="1882" spans="1:1">
      <c r="A1882" s="13">
        <f>IF(INPUT_SELECTOR="T",dayTest!A1879,day!A1879)</f>
        <v>0</v>
      </c>
    </row>
    <row r="1883" spans="1:1">
      <c r="A1883" s="13">
        <f>IF(INPUT_SELECTOR="T",dayTest!A1880,day!A1880)</f>
        <v>0</v>
      </c>
    </row>
    <row r="1884" spans="1:1">
      <c r="A1884" s="13">
        <f>IF(INPUT_SELECTOR="T",dayTest!A1881,day!A1881)</f>
        <v>0</v>
      </c>
    </row>
    <row r="1885" spans="1:1">
      <c r="A1885" s="13">
        <f>IF(INPUT_SELECTOR="T",dayTest!A1882,day!A1882)</f>
        <v>0</v>
      </c>
    </row>
    <row r="1886" spans="1:1">
      <c r="A1886" s="13">
        <f>IF(INPUT_SELECTOR="T",dayTest!A1883,day!A1883)</f>
        <v>0</v>
      </c>
    </row>
    <row r="1887" spans="1:1">
      <c r="A1887" s="13">
        <f>IF(INPUT_SELECTOR="T",dayTest!A1884,day!A1884)</f>
        <v>0</v>
      </c>
    </row>
    <row r="1888" spans="1:1">
      <c r="A1888" s="13">
        <f>IF(INPUT_SELECTOR="T",dayTest!A1885,day!A1885)</f>
        <v>0</v>
      </c>
    </row>
    <row r="1889" spans="1:1">
      <c r="A1889" s="13">
        <f>IF(INPUT_SELECTOR="T",dayTest!A1886,day!A1886)</f>
        <v>0</v>
      </c>
    </row>
    <row r="1890" spans="1:1">
      <c r="A1890" s="13">
        <f>IF(INPUT_SELECTOR="T",dayTest!A1887,day!A1887)</f>
        <v>0</v>
      </c>
    </row>
    <row r="1891" spans="1:1">
      <c r="A1891" s="13">
        <f>IF(INPUT_SELECTOR="T",dayTest!A1888,day!A1888)</f>
        <v>0</v>
      </c>
    </row>
    <row r="1892" spans="1:1">
      <c r="A1892" s="13">
        <f>IF(INPUT_SELECTOR="T",dayTest!A1889,day!A1889)</f>
        <v>0</v>
      </c>
    </row>
    <row r="1893" spans="1:1">
      <c r="A1893" s="13">
        <f>IF(INPUT_SELECTOR="T",dayTest!A1890,day!A1890)</f>
        <v>0</v>
      </c>
    </row>
    <row r="1894" spans="1:1">
      <c r="A1894" s="13">
        <f>IF(INPUT_SELECTOR="T",dayTest!A1891,day!A1891)</f>
        <v>0</v>
      </c>
    </row>
    <row r="1895" spans="1:1">
      <c r="A1895" s="13">
        <f>IF(INPUT_SELECTOR="T",dayTest!A1892,day!A1892)</f>
        <v>0</v>
      </c>
    </row>
    <row r="1896" spans="1:1">
      <c r="A1896" s="13">
        <f>IF(INPUT_SELECTOR="T",dayTest!A1893,day!A1893)</f>
        <v>0</v>
      </c>
    </row>
    <row r="1897" spans="1:1">
      <c r="A1897" s="13">
        <f>IF(INPUT_SELECTOR="T",dayTest!A1894,day!A1894)</f>
        <v>0</v>
      </c>
    </row>
    <row r="1898" spans="1:1">
      <c r="A1898" s="13">
        <f>IF(INPUT_SELECTOR="T",dayTest!A1895,day!A1895)</f>
        <v>0</v>
      </c>
    </row>
    <row r="1899" spans="1:1">
      <c r="A1899" s="13">
        <f>IF(INPUT_SELECTOR="T",dayTest!A1896,day!A1896)</f>
        <v>0</v>
      </c>
    </row>
    <row r="1900" spans="1:1">
      <c r="A1900" s="13">
        <f>IF(INPUT_SELECTOR="T",dayTest!A1897,day!A1897)</f>
        <v>0</v>
      </c>
    </row>
    <row r="1901" spans="1:1">
      <c r="A1901" s="13">
        <f>IF(INPUT_SELECTOR="T",dayTest!A1898,day!A1898)</f>
        <v>0</v>
      </c>
    </row>
    <row r="1902" spans="1:1">
      <c r="A1902" s="13">
        <f>IF(INPUT_SELECTOR="T",dayTest!A1899,day!A1899)</f>
        <v>0</v>
      </c>
    </row>
    <row r="1903" spans="1:1">
      <c r="A1903" s="13">
        <f>IF(INPUT_SELECTOR="T",dayTest!A1900,day!A1900)</f>
        <v>0</v>
      </c>
    </row>
    <row r="1904" spans="1:1">
      <c r="A1904" s="13">
        <f>IF(INPUT_SELECTOR="T",dayTest!A1901,day!A1901)</f>
        <v>0</v>
      </c>
    </row>
    <row r="1905" spans="1:1">
      <c r="A1905" s="13">
        <f>IF(INPUT_SELECTOR="T",dayTest!A1902,day!A1902)</f>
        <v>0</v>
      </c>
    </row>
    <row r="1906" spans="1:1">
      <c r="A1906" s="13">
        <f>IF(INPUT_SELECTOR="T",dayTest!A1903,day!A1903)</f>
        <v>0</v>
      </c>
    </row>
    <row r="1907" spans="1:1">
      <c r="A1907" s="13">
        <f>IF(INPUT_SELECTOR="T",dayTest!A1904,day!A1904)</f>
        <v>0</v>
      </c>
    </row>
    <row r="1908" spans="1:1">
      <c r="A1908" s="13">
        <f>IF(INPUT_SELECTOR="T",dayTest!A1905,day!A1905)</f>
        <v>0</v>
      </c>
    </row>
    <row r="1909" spans="1:1">
      <c r="A1909" s="13">
        <f>IF(INPUT_SELECTOR="T",dayTest!A1906,day!A1906)</f>
        <v>0</v>
      </c>
    </row>
    <row r="1910" spans="1:1">
      <c r="A1910" s="13">
        <f>IF(INPUT_SELECTOR="T",dayTest!A1907,day!A1907)</f>
        <v>0</v>
      </c>
    </row>
    <row r="1911" spans="1:1">
      <c r="A1911" s="13">
        <f>IF(INPUT_SELECTOR="T",dayTest!A1908,day!A1908)</f>
        <v>0</v>
      </c>
    </row>
    <row r="1912" spans="1:1">
      <c r="A1912" s="13">
        <f>IF(INPUT_SELECTOR="T",dayTest!A1909,day!A1909)</f>
        <v>0</v>
      </c>
    </row>
    <row r="1913" spans="1:1">
      <c r="A1913" s="13">
        <f>IF(INPUT_SELECTOR="T",dayTest!A1910,day!A1910)</f>
        <v>0</v>
      </c>
    </row>
    <row r="1914" spans="1:1">
      <c r="A1914" s="13">
        <f>IF(INPUT_SELECTOR="T",dayTest!A1911,day!A1911)</f>
        <v>0</v>
      </c>
    </row>
    <row r="1915" spans="1:1">
      <c r="A1915" s="13">
        <f>IF(INPUT_SELECTOR="T",dayTest!A1912,day!A1912)</f>
        <v>0</v>
      </c>
    </row>
    <row r="1916" spans="1:1">
      <c r="A1916" s="13">
        <f>IF(INPUT_SELECTOR="T",dayTest!A1913,day!A1913)</f>
        <v>0</v>
      </c>
    </row>
    <row r="1917" spans="1:1">
      <c r="A1917" s="13">
        <f>IF(INPUT_SELECTOR="T",dayTest!A1914,day!A1914)</f>
        <v>0</v>
      </c>
    </row>
    <row r="1918" spans="1:1">
      <c r="A1918" s="13">
        <f>IF(INPUT_SELECTOR="T",dayTest!A1915,day!A1915)</f>
        <v>0</v>
      </c>
    </row>
    <row r="1919" spans="1:1">
      <c r="A1919" s="13">
        <f>IF(INPUT_SELECTOR="T",dayTest!A1916,day!A1916)</f>
        <v>0</v>
      </c>
    </row>
    <row r="1920" spans="1:1">
      <c r="A1920" s="13">
        <f>IF(INPUT_SELECTOR="T",dayTest!A1917,day!A1917)</f>
        <v>0</v>
      </c>
    </row>
    <row r="1921" spans="1:1">
      <c r="A1921" s="13">
        <f>IF(INPUT_SELECTOR="T",dayTest!A1918,day!A1918)</f>
        <v>0</v>
      </c>
    </row>
    <row r="1922" spans="1:1">
      <c r="A1922" s="13">
        <f>IF(INPUT_SELECTOR="T",dayTest!A1919,day!A1919)</f>
        <v>0</v>
      </c>
    </row>
    <row r="1923" spans="1:1">
      <c r="A1923" s="13">
        <f>IF(INPUT_SELECTOR="T",dayTest!A1920,day!A1920)</f>
        <v>0</v>
      </c>
    </row>
    <row r="1924" spans="1:1">
      <c r="A1924" s="13">
        <f>IF(INPUT_SELECTOR="T",dayTest!A1921,day!A1921)</f>
        <v>0</v>
      </c>
    </row>
    <row r="1925" spans="1:1">
      <c r="A1925" s="13">
        <f>IF(INPUT_SELECTOR="T",dayTest!A1922,day!A1922)</f>
        <v>0</v>
      </c>
    </row>
    <row r="1926" spans="1:1">
      <c r="A1926" s="13">
        <f>IF(INPUT_SELECTOR="T",dayTest!A1923,day!A1923)</f>
        <v>0</v>
      </c>
    </row>
    <row r="1927" spans="1:1">
      <c r="A1927" s="13">
        <f>IF(INPUT_SELECTOR="T",dayTest!A1924,day!A1924)</f>
        <v>0</v>
      </c>
    </row>
    <row r="1928" spans="1:1">
      <c r="A1928" s="13">
        <f>IF(INPUT_SELECTOR="T",dayTest!A1925,day!A1925)</f>
        <v>0</v>
      </c>
    </row>
    <row r="1929" spans="1:1">
      <c r="A1929" s="13">
        <f>IF(INPUT_SELECTOR="T",dayTest!A1926,day!A1926)</f>
        <v>0</v>
      </c>
    </row>
    <row r="1930" spans="1:1">
      <c r="A1930" s="13">
        <f>IF(INPUT_SELECTOR="T",dayTest!A1927,day!A1927)</f>
        <v>0</v>
      </c>
    </row>
    <row r="1931" spans="1:1">
      <c r="A1931" s="13">
        <f>IF(INPUT_SELECTOR="T",dayTest!A1928,day!A1928)</f>
        <v>0</v>
      </c>
    </row>
    <row r="1932" spans="1:1">
      <c r="A1932" s="13">
        <f>IF(INPUT_SELECTOR="T",dayTest!A1929,day!A1929)</f>
        <v>0</v>
      </c>
    </row>
    <row r="1933" spans="1:1">
      <c r="A1933" s="13">
        <f>IF(INPUT_SELECTOR="T",dayTest!A1930,day!A1930)</f>
        <v>0</v>
      </c>
    </row>
    <row r="1934" spans="1:1">
      <c r="A1934" s="13">
        <f>IF(INPUT_SELECTOR="T",dayTest!A1931,day!A1931)</f>
        <v>0</v>
      </c>
    </row>
    <row r="1935" spans="1:1">
      <c r="A1935" s="13">
        <f>IF(INPUT_SELECTOR="T",dayTest!A1932,day!A1932)</f>
        <v>0</v>
      </c>
    </row>
    <row r="1936" spans="1:1">
      <c r="A1936" s="13">
        <f>IF(INPUT_SELECTOR="T",dayTest!A1933,day!A1933)</f>
        <v>0</v>
      </c>
    </row>
    <row r="1937" spans="1:1">
      <c r="A1937" s="13">
        <f>IF(INPUT_SELECTOR="T",dayTest!A1934,day!A1934)</f>
        <v>0</v>
      </c>
    </row>
    <row r="1938" spans="1:1">
      <c r="A1938" s="13">
        <f>IF(INPUT_SELECTOR="T",dayTest!A1935,day!A1935)</f>
        <v>0</v>
      </c>
    </row>
    <row r="1939" spans="1:1">
      <c r="A1939" s="13">
        <f>IF(INPUT_SELECTOR="T",dayTest!A1936,day!A1936)</f>
        <v>0</v>
      </c>
    </row>
    <row r="1940" spans="1:1">
      <c r="A1940" s="13">
        <f>IF(INPUT_SELECTOR="T",dayTest!A1937,day!A1937)</f>
        <v>0</v>
      </c>
    </row>
    <row r="1941" spans="1:1">
      <c r="A1941" s="13">
        <f>IF(INPUT_SELECTOR="T",dayTest!A1938,day!A1938)</f>
        <v>0</v>
      </c>
    </row>
    <row r="1942" spans="1:1">
      <c r="A1942" s="13">
        <f>IF(INPUT_SELECTOR="T",dayTest!A1939,day!A1939)</f>
        <v>0</v>
      </c>
    </row>
    <row r="1943" spans="1:1">
      <c r="A1943" s="13">
        <f>IF(INPUT_SELECTOR="T",dayTest!A1940,day!A1940)</f>
        <v>0</v>
      </c>
    </row>
    <row r="1944" spans="1:1">
      <c r="A1944" s="13">
        <f>IF(INPUT_SELECTOR="T",dayTest!A1941,day!A1941)</f>
        <v>0</v>
      </c>
    </row>
    <row r="1945" spans="1:1">
      <c r="A1945" s="13">
        <f>IF(INPUT_SELECTOR="T",dayTest!A1942,day!A1942)</f>
        <v>0</v>
      </c>
    </row>
    <row r="1946" spans="1:1">
      <c r="A1946" s="13">
        <f>IF(INPUT_SELECTOR="T",dayTest!A1943,day!A1943)</f>
        <v>0</v>
      </c>
    </row>
    <row r="1947" spans="1:1">
      <c r="A1947" s="13">
        <f>IF(INPUT_SELECTOR="T",dayTest!A1944,day!A1944)</f>
        <v>0</v>
      </c>
    </row>
    <row r="1948" spans="1:1">
      <c r="A1948" s="13">
        <f>IF(INPUT_SELECTOR="T",dayTest!A1945,day!A1945)</f>
        <v>0</v>
      </c>
    </row>
    <row r="1949" spans="1:1">
      <c r="A1949" s="13">
        <f>IF(INPUT_SELECTOR="T",dayTest!A1946,day!A1946)</f>
        <v>0</v>
      </c>
    </row>
    <row r="1950" spans="1:1">
      <c r="A1950" s="13">
        <f>IF(INPUT_SELECTOR="T",dayTest!A1947,day!A1947)</f>
        <v>0</v>
      </c>
    </row>
    <row r="1951" spans="1:1">
      <c r="A1951" s="13">
        <f>IF(INPUT_SELECTOR="T",dayTest!A1948,day!A1948)</f>
        <v>0</v>
      </c>
    </row>
    <row r="1952" spans="1:1">
      <c r="A1952" s="13">
        <f>IF(INPUT_SELECTOR="T",dayTest!A1949,day!A1949)</f>
        <v>0</v>
      </c>
    </row>
    <row r="1953" spans="1:1">
      <c r="A1953" s="13">
        <f>IF(INPUT_SELECTOR="T",dayTest!A1950,day!A1950)</f>
        <v>0</v>
      </c>
    </row>
    <row r="1954" spans="1:1">
      <c r="A1954" s="13">
        <f>IF(INPUT_SELECTOR="T",dayTest!A1951,day!A1951)</f>
        <v>0</v>
      </c>
    </row>
    <row r="1955" spans="1:1">
      <c r="A1955" s="13">
        <f>IF(INPUT_SELECTOR="T",dayTest!A1952,day!A1952)</f>
        <v>0</v>
      </c>
    </row>
    <row r="1956" spans="1:1">
      <c r="A1956" s="13">
        <f>IF(INPUT_SELECTOR="T",dayTest!A1953,day!A1953)</f>
        <v>0</v>
      </c>
    </row>
    <row r="1957" spans="1:1">
      <c r="A1957" s="13">
        <f>IF(INPUT_SELECTOR="T",dayTest!A1954,day!A1954)</f>
        <v>0</v>
      </c>
    </row>
    <row r="1958" spans="1:1">
      <c r="A1958" s="13">
        <f>IF(INPUT_SELECTOR="T",dayTest!A1955,day!A1955)</f>
        <v>0</v>
      </c>
    </row>
    <row r="1959" spans="1:1">
      <c r="A1959" s="13">
        <f>IF(INPUT_SELECTOR="T",dayTest!A1956,day!A1956)</f>
        <v>0</v>
      </c>
    </row>
    <row r="1960" spans="1:1">
      <c r="A1960" s="13">
        <f>IF(INPUT_SELECTOR="T",dayTest!A1957,day!A1957)</f>
        <v>0</v>
      </c>
    </row>
    <row r="1961" spans="1:1">
      <c r="A1961" s="13">
        <f>IF(INPUT_SELECTOR="T",dayTest!A1958,day!A1958)</f>
        <v>0</v>
      </c>
    </row>
    <row r="1962" spans="1:1">
      <c r="A1962" s="13">
        <f>IF(INPUT_SELECTOR="T",dayTest!A1959,day!A1959)</f>
        <v>0</v>
      </c>
    </row>
    <row r="1963" spans="1:1">
      <c r="A1963" s="13">
        <f>IF(INPUT_SELECTOR="T",dayTest!A1960,day!A1960)</f>
        <v>0</v>
      </c>
    </row>
    <row r="1964" spans="1:1">
      <c r="A1964" s="13">
        <f>IF(INPUT_SELECTOR="T",dayTest!A1961,day!A1961)</f>
        <v>0</v>
      </c>
    </row>
    <row r="1965" spans="1:1">
      <c r="A1965" s="13">
        <f>IF(INPUT_SELECTOR="T",dayTest!A1962,day!A1962)</f>
        <v>0</v>
      </c>
    </row>
    <row r="1966" spans="1:1">
      <c r="A1966" s="13">
        <f>IF(INPUT_SELECTOR="T",dayTest!A1963,day!A1963)</f>
        <v>0</v>
      </c>
    </row>
    <row r="1967" spans="1:1">
      <c r="A1967" s="13">
        <f>IF(INPUT_SELECTOR="T",dayTest!A1964,day!A1964)</f>
        <v>0</v>
      </c>
    </row>
    <row r="1968" spans="1:1">
      <c r="A1968" s="13">
        <f>IF(INPUT_SELECTOR="T",dayTest!A1965,day!A1965)</f>
        <v>0</v>
      </c>
    </row>
    <row r="1969" spans="1:1">
      <c r="A1969" s="13">
        <f>IF(INPUT_SELECTOR="T",dayTest!A1966,day!A1966)</f>
        <v>0</v>
      </c>
    </row>
    <row r="1970" spans="1:1">
      <c r="A1970" s="13">
        <f>IF(INPUT_SELECTOR="T",dayTest!A1967,day!A1967)</f>
        <v>0</v>
      </c>
    </row>
    <row r="1971" spans="1:1">
      <c r="A1971" s="13">
        <f>IF(INPUT_SELECTOR="T",dayTest!A1968,day!A1968)</f>
        <v>0</v>
      </c>
    </row>
    <row r="1972" spans="1:1">
      <c r="A1972" s="13">
        <f>IF(INPUT_SELECTOR="T",dayTest!A1969,day!A1969)</f>
        <v>0</v>
      </c>
    </row>
    <row r="1973" spans="1:1">
      <c r="A1973" s="13">
        <f>IF(INPUT_SELECTOR="T",dayTest!A1970,day!A1970)</f>
        <v>0</v>
      </c>
    </row>
    <row r="1974" spans="1:1">
      <c r="A1974" s="13">
        <f>IF(INPUT_SELECTOR="T",dayTest!A1971,day!A1971)</f>
        <v>0</v>
      </c>
    </row>
    <row r="1975" spans="1:1">
      <c r="A1975" s="13">
        <f>IF(INPUT_SELECTOR="T",dayTest!A1972,day!A1972)</f>
        <v>0</v>
      </c>
    </row>
    <row r="1976" spans="1:1">
      <c r="A1976" s="13">
        <f>IF(INPUT_SELECTOR="T",dayTest!A1973,day!A1973)</f>
        <v>0</v>
      </c>
    </row>
    <row r="1977" spans="1:1">
      <c r="A1977" s="13">
        <f>IF(INPUT_SELECTOR="T",dayTest!A1974,day!A1974)</f>
        <v>0</v>
      </c>
    </row>
    <row r="1978" spans="1:1">
      <c r="A1978" s="13">
        <f>IF(INPUT_SELECTOR="T",dayTest!A1975,day!A1975)</f>
        <v>0</v>
      </c>
    </row>
    <row r="1979" spans="1:1">
      <c r="A1979" s="13">
        <f>IF(INPUT_SELECTOR="T",dayTest!A1976,day!A1976)</f>
        <v>0</v>
      </c>
    </row>
    <row r="1980" spans="1:1">
      <c r="A1980" s="13">
        <f>IF(INPUT_SELECTOR="T",dayTest!A1977,day!A1977)</f>
        <v>0</v>
      </c>
    </row>
    <row r="1981" spans="1:1">
      <c r="A1981" s="13">
        <f>IF(INPUT_SELECTOR="T",dayTest!A1978,day!A1978)</f>
        <v>0</v>
      </c>
    </row>
    <row r="1982" spans="1:1">
      <c r="A1982" s="13">
        <f>IF(INPUT_SELECTOR="T",dayTest!A1979,day!A1979)</f>
        <v>0</v>
      </c>
    </row>
    <row r="1983" spans="1:1">
      <c r="A1983" s="13">
        <f>IF(INPUT_SELECTOR="T",dayTest!A1980,day!A1980)</f>
        <v>0</v>
      </c>
    </row>
    <row r="1984" spans="1:1">
      <c r="A1984" s="13">
        <f>IF(INPUT_SELECTOR="T",dayTest!A1981,day!A1981)</f>
        <v>0</v>
      </c>
    </row>
    <row r="1985" spans="1:1">
      <c r="A1985" s="13">
        <f>IF(INPUT_SELECTOR="T",dayTest!A1982,day!A1982)</f>
        <v>0</v>
      </c>
    </row>
    <row r="1986" spans="1:1">
      <c r="A1986" s="13">
        <f>IF(INPUT_SELECTOR="T",dayTest!A1983,day!A1983)</f>
        <v>0</v>
      </c>
    </row>
    <row r="1987" spans="1:1">
      <c r="A1987" s="13">
        <f>IF(INPUT_SELECTOR="T",dayTest!A1984,day!A1984)</f>
        <v>0</v>
      </c>
    </row>
    <row r="1988" spans="1:1">
      <c r="A1988" s="13">
        <f>IF(INPUT_SELECTOR="T",dayTest!A1985,day!A1985)</f>
        <v>0</v>
      </c>
    </row>
    <row r="1989" spans="1:1">
      <c r="A1989" s="13">
        <f>IF(INPUT_SELECTOR="T",dayTest!A1986,day!A1986)</f>
        <v>0</v>
      </c>
    </row>
    <row r="1990" spans="1:1">
      <c r="A1990" s="13">
        <f>IF(INPUT_SELECTOR="T",dayTest!A1987,day!A1987)</f>
        <v>0</v>
      </c>
    </row>
    <row r="1991" spans="1:1">
      <c r="A1991" s="13">
        <f>IF(INPUT_SELECTOR="T",dayTest!A1988,day!A1988)</f>
        <v>0</v>
      </c>
    </row>
    <row r="1992" spans="1:1">
      <c r="A1992" s="13">
        <f>IF(INPUT_SELECTOR="T",dayTest!A1989,day!A1989)</f>
        <v>0</v>
      </c>
    </row>
    <row r="1993" spans="1:1">
      <c r="A1993" s="13">
        <f>IF(INPUT_SELECTOR="T",dayTest!A1990,day!A1990)</f>
        <v>0</v>
      </c>
    </row>
    <row r="1994" spans="1:1">
      <c r="A1994" s="13">
        <f>IF(INPUT_SELECTOR="T",dayTest!A1991,day!A1991)</f>
        <v>0</v>
      </c>
    </row>
    <row r="1995" spans="1:1">
      <c r="A1995" s="13">
        <f>IF(INPUT_SELECTOR="T",dayTest!A1992,day!A1992)</f>
        <v>0</v>
      </c>
    </row>
    <row r="1996" spans="1:1">
      <c r="A1996" s="13">
        <f>IF(INPUT_SELECTOR="T",dayTest!A1993,day!A1993)</f>
        <v>0</v>
      </c>
    </row>
    <row r="1997" spans="1:1">
      <c r="A1997" s="13">
        <f>IF(INPUT_SELECTOR="T",dayTest!A1994,day!A1994)</f>
        <v>0</v>
      </c>
    </row>
    <row r="1998" spans="1:1">
      <c r="A1998" s="13">
        <f>IF(INPUT_SELECTOR="T",dayTest!A1995,day!A1995)</f>
        <v>0</v>
      </c>
    </row>
    <row r="1999" spans="1:1">
      <c r="A1999" s="13">
        <f>IF(INPUT_SELECTOR="T",dayTest!A1996,day!A1996)</f>
        <v>0</v>
      </c>
    </row>
    <row r="2000" spans="1:1">
      <c r="A2000" s="13">
        <f>IF(INPUT_SELECTOR="T",dayTest!A1997,day!A1997)</f>
        <v>0</v>
      </c>
    </row>
    <row r="2001" spans="1:1">
      <c r="A2001" s="13">
        <f>IF(INPUT_SELECTOR="T",dayTest!A1998,day!A1998)</f>
        <v>0</v>
      </c>
    </row>
    <row r="2002" spans="1:1">
      <c r="A2002" s="13">
        <f>IF(INPUT_SELECTOR="T",dayTest!A1999,day!A1999)</f>
        <v>0</v>
      </c>
    </row>
    <row r="2003" spans="1:1">
      <c r="A2003" s="13">
        <f>IF(INPUT_SELECTOR="T",dayTest!A2000,day!A2000)</f>
        <v>0</v>
      </c>
    </row>
    <row r="2004" spans="1:1">
      <c r="A2004" s="13">
        <f>IF(INPUT_SELECTOR="T",dayTest!A2001,day!A2001)</f>
        <v>0</v>
      </c>
    </row>
    <row r="2005" spans="1:1">
      <c r="A2005" s="13">
        <f>IF(INPUT_SELECTOR="T",dayTest!A2002,day!A2002)</f>
        <v>0</v>
      </c>
    </row>
    <row r="2006" spans="1:1">
      <c r="A2006" s="13">
        <f>IF(INPUT_SELECTOR="T",dayTest!A2003,day!A2003)</f>
        <v>0</v>
      </c>
    </row>
    <row r="2007" spans="1:1">
      <c r="A2007" s="13">
        <f>IF(INPUT_SELECTOR="T",dayTest!A2004,day!A2004)</f>
        <v>0</v>
      </c>
    </row>
    <row r="2008" spans="1:1">
      <c r="A2008" s="13">
        <f>IF(INPUT_SELECTOR="T",dayTest!A2005,day!A2005)</f>
        <v>0</v>
      </c>
    </row>
    <row r="2009" spans="1:1">
      <c r="A2009" s="13">
        <f>IF(INPUT_SELECTOR="T",dayTest!A2006,day!A2006)</f>
        <v>0</v>
      </c>
    </row>
    <row r="2010" spans="1:1">
      <c r="A2010" s="13">
        <f>IF(INPUT_SELECTOR="T",dayTest!A2007,day!A2007)</f>
        <v>0</v>
      </c>
    </row>
    <row r="2011" spans="1:1">
      <c r="A2011" s="13">
        <f>IF(INPUT_SELECTOR="T",dayTest!A2008,day!A2008)</f>
        <v>0</v>
      </c>
    </row>
    <row r="2012" spans="1:1">
      <c r="A2012" s="13">
        <f>IF(INPUT_SELECTOR="T",dayTest!A2009,day!A2009)</f>
        <v>0</v>
      </c>
    </row>
    <row r="2013" spans="1:1">
      <c r="A2013" s="13">
        <f>IF(INPUT_SELECTOR="T",dayTest!A2010,day!A2010)</f>
        <v>0</v>
      </c>
    </row>
    <row r="2014" spans="1:1">
      <c r="A2014" s="13">
        <f>IF(INPUT_SELECTOR="T",dayTest!A2011,day!A2011)</f>
        <v>0</v>
      </c>
    </row>
    <row r="2015" spans="1:1">
      <c r="A2015" s="13">
        <f>IF(INPUT_SELECTOR="T",dayTest!A2012,day!A2012)</f>
        <v>0</v>
      </c>
    </row>
    <row r="2016" spans="1:1">
      <c r="A2016" s="13">
        <f>IF(INPUT_SELECTOR="T",dayTest!A2013,day!A2013)</f>
        <v>0</v>
      </c>
    </row>
    <row r="2017" spans="1:1">
      <c r="A2017" s="13">
        <f>IF(INPUT_SELECTOR="T",dayTest!A2014,day!A2014)</f>
        <v>0</v>
      </c>
    </row>
    <row r="2018" spans="1:1">
      <c r="A2018" s="13">
        <f>IF(INPUT_SELECTOR="T",dayTest!A2015,day!A2015)</f>
        <v>0</v>
      </c>
    </row>
    <row r="2019" spans="1:1">
      <c r="A2019" s="13">
        <f>IF(INPUT_SELECTOR="T",dayTest!A2016,day!A2016)</f>
        <v>0</v>
      </c>
    </row>
    <row r="2020" spans="1:1">
      <c r="A2020" s="13">
        <f>IF(INPUT_SELECTOR="T",dayTest!A2017,day!A2017)</f>
        <v>0</v>
      </c>
    </row>
    <row r="2021" spans="1:1">
      <c r="A2021" s="13">
        <f>IF(INPUT_SELECTOR="T",dayTest!A2018,day!A2018)</f>
        <v>0</v>
      </c>
    </row>
    <row r="2022" spans="1:1">
      <c r="A2022" s="13">
        <f>IF(INPUT_SELECTOR="T",dayTest!A2019,day!A2019)</f>
        <v>0</v>
      </c>
    </row>
    <row r="2023" spans="1:1">
      <c r="A2023" s="13">
        <f>IF(INPUT_SELECTOR="T",dayTest!A2020,day!A2020)</f>
        <v>0</v>
      </c>
    </row>
    <row r="2024" spans="1:1">
      <c r="A2024" s="13">
        <f>IF(INPUT_SELECTOR="T",dayTest!A2021,day!A2021)</f>
        <v>0</v>
      </c>
    </row>
    <row r="2025" spans="1:1">
      <c r="A2025" s="13">
        <f>IF(INPUT_SELECTOR="T",dayTest!A2022,day!A2022)</f>
        <v>0</v>
      </c>
    </row>
    <row r="2026" spans="1:1">
      <c r="A2026" s="13">
        <f>IF(INPUT_SELECTOR="T",dayTest!A2023,day!A2023)</f>
        <v>0</v>
      </c>
    </row>
    <row r="2027" spans="1:1">
      <c r="A2027" s="13">
        <f>IF(INPUT_SELECTOR="T",dayTest!A2024,day!A2024)</f>
        <v>0</v>
      </c>
    </row>
    <row r="2028" spans="1:1">
      <c r="A2028" s="13">
        <f>IF(INPUT_SELECTOR="T",dayTest!A2025,day!A2025)</f>
        <v>0</v>
      </c>
    </row>
    <row r="2029" spans="1:1">
      <c r="A2029" s="13">
        <f>IF(INPUT_SELECTOR="T",dayTest!A2026,day!A2026)</f>
        <v>0</v>
      </c>
    </row>
    <row r="2030" spans="1:1">
      <c r="A2030" s="13">
        <f>IF(INPUT_SELECTOR="T",dayTest!A2027,day!A2027)</f>
        <v>0</v>
      </c>
    </row>
    <row r="2031" spans="1:1">
      <c r="A2031" s="13">
        <f>IF(INPUT_SELECTOR="T",dayTest!A2028,day!A2028)</f>
        <v>0</v>
      </c>
    </row>
    <row r="2032" spans="1:1">
      <c r="A2032" s="13">
        <f>IF(INPUT_SELECTOR="T",dayTest!A2029,day!A2029)</f>
        <v>0</v>
      </c>
    </row>
    <row r="2033" spans="1:1">
      <c r="A2033" s="13">
        <f>IF(INPUT_SELECTOR="T",dayTest!A2030,day!A2030)</f>
        <v>0</v>
      </c>
    </row>
    <row r="2034" spans="1:1">
      <c r="A2034" s="13">
        <f>IF(INPUT_SELECTOR="T",dayTest!A2031,day!A2031)</f>
        <v>0</v>
      </c>
    </row>
    <row r="2035" spans="1:1">
      <c r="A2035" s="13">
        <f>IF(INPUT_SELECTOR="T",dayTest!A2032,day!A2032)</f>
        <v>0</v>
      </c>
    </row>
    <row r="2036" spans="1:1">
      <c r="A2036" s="13">
        <f>IF(INPUT_SELECTOR="T",dayTest!A2033,day!A2033)</f>
        <v>0</v>
      </c>
    </row>
    <row r="2037" spans="1:1">
      <c r="A2037" s="13">
        <f>IF(INPUT_SELECTOR="T",dayTest!A2034,day!A2034)</f>
        <v>0</v>
      </c>
    </row>
    <row r="2038" spans="1:1">
      <c r="A2038" s="13">
        <f>IF(INPUT_SELECTOR="T",dayTest!A2035,day!A2035)</f>
        <v>0</v>
      </c>
    </row>
    <row r="2039" spans="1:1">
      <c r="A2039" s="13">
        <f>IF(INPUT_SELECTOR="T",dayTest!A2036,day!A2036)</f>
        <v>0</v>
      </c>
    </row>
    <row r="2040" spans="1:1">
      <c r="A2040" s="13">
        <f>IF(INPUT_SELECTOR="T",dayTest!A2037,day!A2037)</f>
        <v>0</v>
      </c>
    </row>
    <row r="2041" spans="1:1">
      <c r="A2041" s="13">
        <f>IF(INPUT_SELECTOR="T",dayTest!A2038,day!A2038)</f>
        <v>0</v>
      </c>
    </row>
    <row r="2042" spans="1:1">
      <c r="A2042" s="13">
        <f>IF(INPUT_SELECTOR="T",dayTest!A2039,day!A2039)</f>
        <v>0</v>
      </c>
    </row>
    <row r="2043" spans="1:1">
      <c r="A2043" s="13">
        <f>IF(INPUT_SELECTOR="T",dayTest!A2040,day!A2040)</f>
        <v>0</v>
      </c>
    </row>
    <row r="2044" spans="1:1">
      <c r="A2044" s="13">
        <f>IF(INPUT_SELECTOR="T",dayTest!A2041,day!A2041)</f>
        <v>0</v>
      </c>
    </row>
    <row r="2045" spans="1:1">
      <c r="A2045" s="13">
        <f>IF(INPUT_SELECTOR="T",dayTest!A2042,day!A2042)</f>
        <v>0</v>
      </c>
    </row>
    <row r="2046" spans="1:1">
      <c r="A2046" s="13">
        <f>IF(INPUT_SELECTOR="T",dayTest!A2043,day!A2043)</f>
        <v>0</v>
      </c>
    </row>
    <row r="2047" spans="1:1">
      <c r="A2047" s="13">
        <f>IF(INPUT_SELECTOR="T",dayTest!A2044,day!A2044)</f>
        <v>0</v>
      </c>
    </row>
    <row r="2048" spans="1:1">
      <c r="A2048" s="13">
        <f>IF(INPUT_SELECTOR="T",dayTest!A2045,day!A2045)</f>
        <v>0</v>
      </c>
    </row>
    <row r="2049" spans="1:1">
      <c r="A2049" s="13">
        <f>IF(INPUT_SELECTOR="T",dayTest!A2046,day!A2046)</f>
        <v>0</v>
      </c>
    </row>
    <row r="2050" spans="1:1">
      <c r="A2050" s="13">
        <f>IF(INPUT_SELECTOR="T",dayTest!A2047,day!A2047)</f>
        <v>0</v>
      </c>
    </row>
    <row r="2051" spans="1:1">
      <c r="A2051" s="13">
        <f>IF(INPUT_SELECTOR="T",dayTest!A2048,day!A2048)</f>
        <v>0</v>
      </c>
    </row>
    <row r="2052" spans="1:1">
      <c r="A2052" s="13">
        <f>IF(INPUT_SELECTOR="T",dayTest!A2049,day!A2049)</f>
        <v>0</v>
      </c>
    </row>
    <row r="2053" spans="1:1">
      <c r="A2053" s="13">
        <f>IF(INPUT_SELECTOR="T",dayTest!A2050,day!A2050)</f>
        <v>0</v>
      </c>
    </row>
    <row r="2054" spans="1:1">
      <c r="A2054" s="13">
        <f>IF(INPUT_SELECTOR="T",dayTest!A2051,day!A2051)</f>
        <v>0</v>
      </c>
    </row>
    <row r="2055" spans="1:1">
      <c r="A2055" s="13">
        <f>IF(INPUT_SELECTOR="T",dayTest!A2052,day!A2052)</f>
        <v>0</v>
      </c>
    </row>
    <row r="2056" spans="1:1">
      <c r="A2056" s="13">
        <f>IF(INPUT_SELECTOR="T",dayTest!A2053,day!A2053)</f>
        <v>0</v>
      </c>
    </row>
    <row r="2057" spans="1:1">
      <c r="A2057" s="13">
        <f>IF(INPUT_SELECTOR="T",dayTest!A2054,day!A2054)</f>
        <v>0</v>
      </c>
    </row>
    <row r="2058" spans="1:1">
      <c r="A2058" s="13">
        <f>IF(INPUT_SELECTOR="T",dayTest!A2055,day!A2055)</f>
        <v>0</v>
      </c>
    </row>
    <row r="2059" spans="1:1">
      <c r="A2059" s="13">
        <f>IF(INPUT_SELECTOR="T",dayTest!A2056,day!A2056)</f>
        <v>0</v>
      </c>
    </row>
    <row r="2060" spans="1:1">
      <c r="A2060" s="13">
        <f>IF(INPUT_SELECTOR="T",dayTest!A2057,day!A2057)</f>
        <v>0</v>
      </c>
    </row>
    <row r="2061" spans="1:1">
      <c r="A2061" s="13">
        <f>IF(INPUT_SELECTOR="T",dayTest!A2058,day!A2058)</f>
        <v>0</v>
      </c>
    </row>
    <row r="2062" spans="1:1">
      <c r="A2062" s="13">
        <f>IF(INPUT_SELECTOR="T",dayTest!A2059,day!A2059)</f>
        <v>0</v>
      </c>
    </row>
    <row r="2063" spans="1:1">
      <c r="A2063" s="13">
        <f>IF(INPUT_SELECTOR="T",dayTest!A2060,day!A2060)</f>
        <v>0</v>
      </c>
    </row>
    <row r="2064" spans="1:1">
      <c r="A2064" s="13">
        <f>IF(INPUT_SELECTOR="T",dayTest!A2061,day!A2061)</f>
        <v>0</v>
      </c>
    </row>
    <row r="2065" spans="1:1">
      <c r="A2065" s="13">
        <f>IF(INPUT_SELECTOR="T",dayTest!A2062,day!A2062)</f>
        <v>0</v>
      </c>
    </row>
    <row r="2066" spans="1:1">
      <c r="A2066" s="13">
        <f>IF(INPUT_SELECTOR="T",dayTest!A2063,day!A2063)</f>
        <v>0</v>
      </c>
    </row>
    <row r="2067" spans="1:1">
      <c r="A2067" s="13">
        <f>IF(INPUT_SELECTOR="T",dayTest!A2064,day!A2064)</f>
        <v>0</v>
      </c>
    </row>
    <row r="2068" spans="1:1">
      <c r="A2068" s="13">
        <f>IF(INPUT_SELECTOR="T",dayTest!A2065,day!A2065)</f>
        <v>0</v>
      </c>
    </row>
    <row r="2069" spans="1:1">
      <c r="A2069" s="13">
        <f>IF(INPUT_SELECTOR="T",dayTest!A2066,day!A2066)</f>
        <v>0</v>
      </c>
    </row>
    <row r="2070" spans="1:1">
      <c r="A2070" s="13">
        <f>IF(INPUT_SELECTOR="T",dayTest!A2067,day!A2067)</f>
        <v>0</v>
      </c>
    </row>
    <row r="2071" spans="1:1">
      <c r="A2071" s="13">
        <f>IF(INPUT_SELECTOR="T",dayTest!A2068,day!A2068)</f>
        <v>0</v>
      </c>
    </row>
    <row r="2072" spans="1:1">
      <c r="A2072" s="13">
        <f>IF(INPUT_SELECTOR="T",dayTest!A2069,day!A2069)</f>
        <v>0</v>
      </c>
    </row>
    <row r="2073" spans="1:1">
      <c r="A2073" s="13">
        <f>IF(INPUT_SELECTOR="T",dayTest!A2070,day!A2070)</f>
        <v>0</v>
      </c>
    </row>
    <row r="2074" spans="1:1">
      <c r="A2074" s="13">
        <f>IF(INPUT_SELECTOR="T",dayTest!A2071,day!A2071)</f>
        <v>0</v>
      </c>
    </row>
    <row r="2075" spans="1:1">
      <c r="A2075" s="13">
        <f>IF(INPUT_SELECTOR="T",dayTest!A2072,day!A2072)</f>
        <v>0</v>
      </c>
    </row>
    <row r="2076" spans="1:1">
      <c r="A2076" s="13">
        <f>IF(INPUT_SELECTOR="T",dayTest!A2073,day!A2073)</f>
        <v>0</v>
      </c>
    </row>
    <row r="2077" spans="1:1">
      <c r="A2077" s="13">
        <f>IF(INPUT_SELECTOR="T",dayTest!A2074,day!A2074)</f>
        <v>0</v>
      </c>
    </row>
    <row r="2078" spans="1:1">
      <c r="A2078" s="13">
        <f>IF(INPUT_SELECTOR="T",dayTest!A2075,day!A2075)</f>
        <v>0</v>
      </c>
    </row>
    <row r="2079" spans="1:1">
      <c r="A2079" s="13">
        <f>IF(INPUT_SELECTOR="T",dayTest!A2076,day!A2076)</f>
        <v>0</v>
      </c>
    </row>
    <row r="2080" spans="1:1">
      <c r="A2080" s="13">
        <f>IF(INPUT_SELECTOR="T",dayTest!A2077,day!A2077)</f>
        <v>0</v>
      </c>
    </row>
    <row r="2081" spans="1:1">
      <c r="A2081" s="13">
        <f>IF(INPUT_SELECTOR="T",dayTest!A2078,day!A2078)</f>
        <v>0</v>
      </c>
    </row>
    <row r="2082" spans="1:1">
      <c r="A2082" s="13">
        <f>IF(INPUT_SELECTOR="T",dayTest!A2079,day!A2079)</f>
        <v>0</v>
      </c>
    </row>
    <row r="2083" spans="1:1">
      <c r="A2083" s="13">
        <f>IF(INPUT_SELECTOR="T",dayTest!A2080,day!A2080)</f>
        <v>0</v>
      </c>
    </row>
    <row r="2084" spans="1:1">
      <c r="A2084" s="13">
        <f>IF(INPUT_SELECTOR="T",dayTest!A2081,day!A2081)</f>
        <v>0</v>
      </c>
    </row>
    <row r="2085" spans="1:1">
      <c r="A2085" s="13">
        <f>IF(INPUT_SELECTOR="T",dayTest!A2082,day!A2082)</f>
        <v>0</v>
      </c>
    </row>
    <row r="2086" spans="1:1">
      <c r="A2086" s="13">
        <f>IF(INPUT_SELECTOR="T",dayTest!A2083,day!A2083)</f>
        <v>0</v>
      </c>
    </row>
    <row r="2087" spans="1:1">
      <c r="A2087" s="13">
        <f>IF(INPUT_SELECTOR="T",dayTest!A2084,day!A2084)</f>
        <v>0</v>
      </c>
    </row>
    <row r="2088" spans="1:1">
      <c r="A2088" s="13">
        <f>IF(INPUT_SELECTOR="T",dayTest!A2085,day!A2085)</f>
        <v>0</v>
      </c>
    </row>
    <row r="2089" spans="1:1">
      <c r="A2089" s="13">
        <f>IF(INPUT_SELECTOR="T",dayTest!A2086,day!A2086)</f>
        <v>0</v>
      </c>
    </row>
    <row r="2090" spans="1:1">
      <c r="A2090" s="13">
        <f>IF(INPUT_SELECTOR="T",dayTest!A2087,day!A2087)</f>
        <v>0</v>
      </c>
    </row>
    <row r="2091" spans="1:1">
      <c r="A2091" s="13">
        <f>IF(INPUT_SELECTOR="T",dayTest!A2088,day!A2088)</f>
        <v>0</v>
      </c>
    </row>
    <row r="2092" spans="1:1">
      <c r="A2092" s="13">
        <f>IF(INPUT_SELECTOR="T",dayTest!A2089,day!A2089)</f>
        <v>0</v>
      </c>
    </row>
    <row r="2093" spans="1:1">
      <c r="A2093" s="13">
        <f>IF(INPUT_SELECTOR="T",dayTest!A2090,day!A2090)</f>
        <v>0</v>
      </c>
    </row>
    <row r="2094" spans="1:1">
      <c r="A2094" s="13">
        <f>IF(INPUT_SELECTOR="T",dayTest!A2091,day!A2091)</f>
        <v>0</v>
      </c>
    </row>
    <row r="2095" spans="1:1">
      <c r="A2095" s="13">
        <f>IF(INPUT_SELECTOR="T",dayTest!A2092,day!A2092)</f>
        <v>0</v>
      </c>
    </row>
    <row r="2096" spans="1:1">
      <c r="A2096" s="13">
        <f>IF(INPUT_SELECTOR="T",dayTest!A2093,day!A2093)</f>
        <v>0</v>
      </c>
    </row>
    <row r="2097" spans="1:1">
      <c r="A2097" s="13">
        <f>IF(INPUT_SELECTOR="T",dayTest!A2094,day!A2094)</f>
        <v>0</v>
      </c>
    </row>
    <row r="2098" spans="1:1">
      <c r="A2098" s="13">
        <f>IF(INPUT_SELECTOR="T",dayTest!A2095,day!A2095)</f>
        <v>0</v>
      </c>
    </row>
    <row r="2099" spans="1:1">
      <c r="A2099" s="13">
        <f>IF(INPUT_SELECTOR="T",dayTest!A2096,day!A2096)</f>
        <v>0</v>
      </c>
    </row>
    <row r="2100" spans="1:1">
      <c r="A2100" s="13">
        <f>IF(INPUT_SELECTOR="T",dayTest!A2097,day!A2097)</f>
        <v>0</v>
      </c>
    </row>
    <row r="2101" spans="1:1">
      <c r="A2101" s="13">
        <f>IF(INPUT_SELECTOR="T",dayTest!A2098,day!A2098)</f>
        <v>0</v>
      </c>
    </row>
    <row r="2102" spans="1:1">
      <c r="A2102" s="13">
        <f>IF(INPUT_SELECTOR="T",dayTest!A2099,day!A2099)</f>
        <v>0</v>
      </c>
    </row>
    <row r="2103" spans="1:1">
      <c r="A2103" s="13">
        <f>IF(INPUT_SELECTOR="T",dayTest!A2100,day!A2100)</f>
        <v>0</v>
      </c>
    </row>
    <row r="2104" spans="1:1">
      <c r="A2104" s="13">
        <f>IF(INPUT_SELECTOR="T",dayTest!A2101,day!A2101)</f>
        <v>0</v>
      </c>
    </row>
    <row r="2105" spans="1:1">
      <c r="A2105" s="13">
        <f>IF(INPUT_SELECTOR="T",dayTest!A2102,day!A2102)</f>
        <v>0</v>
      </c>
    </row>
    <row r="2106" spans="1:1">
      <c r="A2106" s="13">
        <f>IF(INPUT_SELECTOR="T",dayTest!A2103,day!A2103)</f>
        <v>0</v>
      </c>
    </row>
    <row r="2107" spans="1:1">
      <c r="A2107" s="13">
        <f>IF(INPUT_SELECTOR="T",dayTest!A2104,day!A2104)</f>
        <v>0</v>
      </c>
    </row>
    <row r="2108" spans="1:1">
      <c r="A2108" s="13">
        <f>IF(INPUT_SELECTOR="T",dayTest!A2105,day!A2105)</f>
        <v>0</v>
      </c>
    </row>
    <row r="2109" spans="1:1">
      <c r="A2109" s="13">
        <f>IF(INPUT_SELECTOR="T",dayTest!A2106,day!A2106)</f>
        <v>0</v>
      </c>
    </row>
    <row r="2110" spans="1:1">
      <c r="A2110" s="13">
        <f>IF(INPUT_SELECTOR="T",dayTest!A2107,day!A2107)</f>
        <v>0</v>
      </c>
    </row>
    <row r="2111" spans="1:1">
      <c r="A2111" s="13">
        <f>IF(INPUT_SELECTOR="T",dayTest!A2108,day!A2108)</f>
        <v>0</v>
      </c>
    </row>
    <row r="2112" spans="1:1">
      <c r="A2112" s="13">
        <f>IF(INPUT_SELECTOR="T",dayTest!A2109,day!A2109)</f>
        <v>0</v>
      </c>
    </row>
    <row r="2113" spans="1:1">
      <c r="A2113" s="13">
        <f>IF(INPUT_SELECTOR="T",dayTest!A2110,day!A2110)</f>
        <v>0</v>
      </c>
    </row>
    <row r="2114" spans="1:1">
      <c r="A2114" s="13">
        <f>IF(INPUT_SELECTOR="T",dayTest!A2111,day!A2111)</f>
        <v>0</v>
      </c>
    </row>
    <row r="2115" spans="1:1">
      <c r="A2115" s="13">
        <f>IF(INPUT_SELECTOR="T",dayTest!A2112,day!A2112)</f>
        <v>0</v>
      </c>
    </row>
    <row r="2116" spans="1:1">
      <c r="A2116" s="13">
        <f>IF(INPUT_SELECTOR="T",dayTest!A2113,day!A2113)</f>
        <v>0</v>
      </c>
    </row>
    <row r="2117" spans="1:1">
      <c r="A2117" s="13">
        <f>IF(INPUT_SELECTOR="T",dayTest!A2114,day!A2114)</f>
        <v>0</v>
      </c>
    </row>
    <row r="2118" spans="1:1">
      <c r="A2118" s="13">
        <f>IF(INPUT_SELECTOR="T",dayTest!A2115,day!A2115)</f>
        <v>0</v>
      </c>
    </row>
    <row r="2119" spans="1:1">
      <c r="A2119" s="13">
        <f>IF(INPUT_SELECTOR="T",dayTest!A2116,day!A2116)</f>
        <v>0</v>
      </c>
    </row>
    <row r="2120" spans="1:1">
      <c r="A2120" s="13">
        <f>IF(INPUT_SELECTOR="T",dayTest!A2117,day!A2117)</f>
        <v>0</v>
      </c>
    </row>
    <row r="2121" spans="1:1">
      <c r="A2121" s="13">
        <f>IF(INPUT_SELECTOR="T",dayTest!A2118,day!A2118)</f>
        <v>0</v>
      </c>
    </row>
    <row r="2122" spans="1:1">
      <c r="A2122" s="13">
        <f>IF(INPUT_SELECTOR="T",dayTest!A2119,day!A2119)</f>
        <v>0</v>
      </c>
    </row>
    <row r="2123" spans="1:1">
      <c r="A2123" s="13">
        <f>IF(INPUT_SELECTOR="T",dayTest!A2120,day!A2120)</f>
        <v>0</v>
      </c>
    </row>
    <row r="2124" spans="1:1">
      <c r="A2124" s="13">
        <f>IF(INPUT_SELECTOR="T",dayTest!A2121,day!A2121)</f>
        <v>0</v>
      </c>
    </row>
    <row r="2125" spans="1:1">
      <c r="A2125" s="13">
        <f>IF(INPUT_SELECTOR="T",dayTest!A2122,day!A2122)</f>
        <v>0</v>
      </c>
    </row>
    <row r="2126" spans="1:1">
      <c r="A2126" s="13">
        <f>IF(INPUT_SELECTOR="T",dayTest!A2123,day!A2123)</f>
        <v>0</v>
      </c>
    </row>
    <row r="2127" spans="1:1">
      <c r="A2127" s="13">
        <f>IF(INPUT_SELECTOR="T",dayTest!A2124,day!A2124)</f>
        <v>0</v>
      </c>
    </row>
    <row r="2128" spans="1:1">
      <c r="A2128" s="13">
        <f>IF(INPUT_SELECTOR="T",dayTest!A2125,day!A2125)</f>
        <v>0</v>
      </c>
    </row>
    <row r="2129" spans="1:1">
      <c r="A2129" s="13">
        <f>IF(INPUT_SELECTOR="T",dayTest!A2126,day!A2126)</f>
        <v>0</v>
      </c>
    </row>
    <row r="2130" spans="1:1">
      <c r="A2130" s="13">
        <f>IF(INPUT_SELECTOR="T",dayTest!A2127,day!A2127)</f>
        <v>0</v>
      </c>
    </row>
    <row r="2131" spans="1:1">
      <c r="A2131" s="13">
        <f>IF(INPUT_SELECTOR="T",dayTest!A2128,day!A2128)</f>
        <v>0</v>
      </c>
    </row>
    <row r="2132" spans="1:1">
      <c r="A2132" s="13">
        <f>IF(INPUT_SELECTOR="T",dayTest!A2129,day!A2129)</f>
        <v>0</v>
      </c>
    </row>
    <row r="2133" spans="1:1">
      <c r="A2133" s="13">
        <f>IF(INPUT_SELECTOR="T",dayTest!A2130,day!A2130)</f>
        <v>0</v>
      </c>
    </row>
    <row r="2134" spans="1:1">
      <c r="A2134" s="13">
        <f>IF(INPUT_SELECTOR="T",dayTest!A2131,day!A2131)</f>
        <v>0</v>
      </c>
    </row>
    <row r="2135" spans="1:1">
      <c r="A2135" s="13">
        <f>IF(INPUT_SELECTOR="T",dayTest!A2132,day!A2132)</f>
        <v>0</v>
      </c>
    </row>
    <row r="2136" spans="1:1">
      <c r="A2136" s="13">
        <f>IF(INPUT_SELECTOR="T",dayTest!A2133,day!A2133)</f>
        <v>0</v>
      </c>
    </row>
    <row r="2137" spans="1:1">
      <c r="A2137" s="13">
        <f>IF(INPUT_SELECTOR="T",dayTest!A2134,day!A2134)</f>
        <v>0</v>
      </c>
    </row>
    <row r="2138" spans="1:1">
      <c r="A2138" s="13">
        <f>IF(INPUT_SELECTOR="T",dayTest!A2135,day!A2135)</f>
        <v>0</v>
      </c>
    </row>
    <row r="2139" spans="1:1">
      <c r="A2139" s="13">
        <f>IF(INPUT_SELECTOR="T",dayTest!A2136,day!A2136)</f>
        <v>0</v>
      </c>
    </row>
    <row r="2140" spans="1:1">
      <c r="A2140" s="13">
        <f>IF(INPUT_SELECTOR="T",dayTest!A2137,day!A2137)</f>
        <v>0</v>
      </c>
    </row>
    <row r="2141" spans="1:1">
      <c r="A2141" s="13">
        <f>IF(INPUT_SELECTOR="T",dayTest!A2138,day!A2138)</f>
        <v>0</v>
      </c>
    </row>
    <row r="2142" spans="1:1">
      <c r="A2142" s="13">
        <f>IF(INPUT_SELECTOR="T",dayTest!A2139,day!A2139)</f>
        <v>0</v>
      </c>
    </row>
    <row r="2143" spans="1:1">
      <c r="A2143" s="13">
        <f>IF(INPUT_SELECTOR="T",dayTest!A2140,day!A2140)</f>
        <v>0</v>
      </c>
    </row>
    <row r="2144" spans="1:1">
      <c r="A2144" s="13">
        <f>IF(INPUT_SELECTOR="T",dayTest!A2141,day!A2141)</f>
        <v>0</v>
      </c>
    </row>
    <row r="2145" spans="1:1">
      <c r="A2145" s="13">
        <f>IF(INPUT_SELECTOR="T",dayTest!A2142,day!A2142)</f>
        <v>0</v>
      </c>
    </row>
    <row r="2146" spans="1:1">
      <c r="A2146" s="13">
        <f>IF(INPUT_SELECTOR="T",dayTest!A2143,day!A2143)</f>
        <v>0</v>
      </c>
    </row>
    <row r="2147" spans="1:1">
      <c r="A2147" s="13">
        <f>IF(INPUT_SELECTOR="T",dayTest!A2144,day!A2144)</f>
        <v>0</v>
      </c>
    </row>
    <row r="2148" spans="1:1">
      <c r="A2148" s="13">
        <f>IF(INPUT_SELECTOR="T",dayTest!A2145,day!A2145)</f>
        <v>0</v>
      </c>
    </row>
    <row r="2149" spans="1:1">
      <c r="A2149" s="13">
        <f>IF(INPUT_SELECTOR="T",dayTest!A2146,day!A2146)</f>
        <v>0</v>
      </c>
    </row>
    <row r="2150" spans="1:1">
      <c r="A2150" s="13">
        <f>IF(INPUT_SELECTOR="T",dayTest!A2147,day!A2147)</f>
        <v>0</v>
      </c>
    </row>
    <row r="2151" spans="1:1">
      <c r="A2151" s="13">
        <f>IF(INPUT_SELECTOR="T",dayTest!A2148,day!A2148)</f>
        <v>0</v>
      </c>
    </row>
    <row r="2152" spans="1:1">
      <c r="A2152" s="13">
        <f>IF(INPUT_SELECTOR="T",dayTest!A2149,day!A2149)</f>
        <v>0</v>
      </c>
    </row>
    <row r="2153" spans="1:1">
      <c r="A2153" s="13">
        <f>IF(INPUT_SELECTOR="T",dayTest!A2150,day!A2150)</f>
        <v>0</v>
      </c>
    </row>
    <row r="2154" spans="1:1">
      <c r="A2154" s="13">
        <f>IF(INPUT_SELECTOR="T",dayTest!A2151,day!A2151)</f>
        <v>0</v>
      </c>
    </row>
    <row r="2155" spans="1:1">
      <c r="A2155" s="13">
        <f>IF(INPUT_SELECTOR="T",dayTest!A2152,day!A2152)</f>
        <v>0</v>
      </c>
    </row>
    <row r="2156" spans="1:1">
      <c r="A2156" s="13">
        <f>IF(INPUT_SELECTOR="T",dayTest!A2153,day!A2153)</f>
        <v>0</v>
      </c>
    </row>
    <row r="2157" spans="1:1">
      <c r="A2157" s="13">
        <f>IF(INPUT_SELECTOR="T",dayTest!A2154,day!A2154)</f>
        <v>0</v>
      </c>
    </row>
    <row r="2158" spans="1:1">
      <c r="A2158" s="13">
        <f>IF(INPUT_SELECTOR="T",dayTest!A2155,day!A2155)</f>
        <v>0</v>
      </c>
    </row>
    <row r="2159" spans="1:1">
      <c r="A2159" s="13">
        <f>IF(INPUT_SELECTOR="T",dayTest!A2156,day!A2156)</f>
        <v>0</v>
      </c>
    </row>
    <row r="2160" spans="1:1">
      <c r="A2160" s="13">
        <f>IF(INPUT_SELECTOR="T",dayTest!A2157,day!A2157)</f>
        <v>0</v>
      </c>
    </row>
    <row r="2161" spans="1:1">
      <c r="A2161" s="13">
        <f>IF(INPUT_SELECTOR="T",dayTest!A2158,day!A2158)</f>
        <v>0</v>
      </c>
    </row>
    <row r="2162" spans="1:1">
      <c r="A2162" s="13">
        <f>IF(INPUT_SELECTOR="T",dayTest!A2159,day!A2159)</f>
        <v>0</v>
      </c>
    </row>
    <row r="2163" spans="1:1">
      <c r="A2163" s="13">
        <f>IF(INPUT_SELECTOR="T",dayTest!A2160,day!A2160)</f>
        <v>0</v>
      </c>
    </row>
    <row r="2164" spans="1:1">
      <c r="A2164" s="13">
        <f>IF(INPUT_SELECTOR="T",dayTest!A2161,day!A2161)</f>
        <v>0</v>
      </c>
    </row>
    <row r="2165" spans="1:1">
      <c r="A2165" s="13">
        <f>IF(INPUT_SELECTOR="T",dayTest!A2162,day!A2162)</f>
        <v>0</v>
      </c>
    </row>
    <row r="2166" spans="1:1">
      <c r="A2166" s="13">
        <f>IF(INPUT_SELECTOR="T",dayTest!A2163,day!A2163)</f>
        <v>0</v>
      </c>
    </row>
    <row r="2167" spans="1:1">
      <c r="A2167" s="13">
        <f>IF(INPUT_SELECTOR="T",dayTest!A2164,day!A2164)</f>
        <v>0</v>
      </c>
    </row>
    <row r="2168" spans="1:1">
      <c r="A2168" s="13">
        <f>IF(INPUT_SELECTOR="T",dayTest!A2165,day!A2165)</f>
        <v>0</v>
      </c>
    </row>
    <row r="2169" spans="1:1">
      <c r="A2169" s="13">
        <f>IF(INPUT_SELECTOR="T",dayTest!A2166,day!A2166)</f>
        <v>0</v>
      </c>
    </row>
    <row r="2170" spans="1:1">
      <c r="A2170" s="13">
        <f>IF(INPUT_SELECTOR="T",dayTest!A2167,day!A2167)</f>
        <v>0</v>
      </c>
    </row>
    <row r="2171" spans="1:1">
      <c r="A2171" s="13">
        <f>IF(INPUT_SELECTOR="T",dayTest!A2168,day!A2168)</f>
        <v>0</v>
      </c>
    </row>
    <row r="2172" spans="1:1">
      <c r="A2172" s="13">
        <f>IF(INPUT_SELECTOR="T",dayTest!A2169,day!A2169)</f>
        <v>0</v>
      </c>
    </row>
    <row r="2173" spans="1:1">
      <c r="A2173" s="13">
        <f>IF(INPUT_SELECTOR="T",dayTest!A2170,day!A2170)</f>
        <v>0</v>
      </c>
    </row>
    <row r="2174" spans="1:1">
      <c r="A2174" s="13">
        <f>IF(INPUT_SELECTOR="T",dayTest!A2171,day!A2171)</f>
        <v>0</v>
      </c>
    </row>
    <row r="2175" spans="1:1">
      <c r="A2175" s="13">
        <f>IF(INPUT_SELECTOR="T",dayTest!A2172,day!A2172)</f>
        <v>0</v>
      </c>
    </row>
    <row r="2176" spans="1:1">
      <c r="A2176" s="13">
        <f>IF(INPUT_SELECTOR="T",dayTest!A2173,day!A2173)</f>
        <v>0</v>
      </c>
    </row>
    <row r="2177" spans="1:1">
      <c r="A2177" s="13">
        <f>IF(INPUT_SELECTOR="T",dayTest!A2174,day!A2174)</f>
        <v>0</v>
      </c>
    </row>
    <row r="2178" spans="1:1">
      <c r="A2178" s="13">
        <f>IF(INPUT_SELECTOR="T",dayTest!A2175,day!A2175)</f>
        <v>0</v>
      </c>
    </row>
    <row r="2179" spans="1:1">
      <c r="A2179" s="13">
        <f>IF(INPUT_SELECTOR="T",dayTest!A2176,day!A2176)</f>
        <v>0</v>
      </c>
    </row>
    <row r="2180" spans="1:1">
      <c r="A2180" s="13">
        <f>IF(INPUT_SELECTOR="T",dayTest!A2177,day!A2177)</f>
        <v>0</v>
      </c>
    </row>
    <row r="2181" spans="1:1">
      <c r="A2181" s="13">
        <f>IF(INPUT_SELECTOR="T",dayTest!A2178,day!A2178)</f>
        <v>0</v>
      </c>
    </row>
    <row r="2182" spans="1:1">
      <c r="A2182" s="13">
        <f>IF(INPUT_SELECTOR="T",dayTest!A2179,day!A2179)</f>
        <v>0</v>
      </c>
    </row>
    <row r="2183" spans="1:1">
      <c r="A2183" s="13">
        <f>IF(INPUT_SELECTOR="T",dayTest!A2180,day!A2180)</f>
        <v>0</v>
      </c>
    </row>
    <row r="2184" spans="1:1">
      <c r="A2184" s="13">
        <f>IF(INPUT_SELECTOR="T",dayTest!A2181,day!A2181)</f>
        <v>0</v>
      </c>
    </row>
    <row r="2185" spans="1:1">
      <c r="A2185" s="13">
        <f>IF(INPUT_SELECTOR="T",dayTest!A2182,day!A2182)</f>
        <v>0</v>
      </c>
    </row>
    <row r="2186" spans="1:1">
      <c r="A2186" s="13">
        <f>IF(INPUT_SELECTOR="T",dayTest!A2183,day!A2183)</f>
        <v>0</v>
      </c>
    </row>
    <row r="2187" spans="1:1">
      <c r="A2187" s="13">
        <f>IF(INPUT_SELECTOR="T",dayTest!A2184,day!A2184)</f>
        <v>0</v>
      </c>
    </row>
    <row r="2188" spans="1:1">
      <c r="A2188" s="13">
        <f>IF(INPUT_SELECTOR="T",dayTest!A2185,day!A2185)</f>
        <v>0</v>
      </c>
    </row>
    <row r="2189" spans="1:1">
      <c r="A2189" s="13">
        <f>IF(INPUT_SELECTOR="T",dayTest!A2186,day!A2186)</f>
        <v>0</v>
      </c>
    </row>
    <row r="2190" spans="1:1">
      <c r="A2190" s="13">
        <f>IF(INPUT_SELECTOR="T",dayTest!A2187,day!A2187)</f>
        <v>0</v>
      </c>
    </row>
    <row r="2191" spans="1:1">
      <c r="A2191" s="13">
        <f>IF(INPUT_SELECTOR="T",dayTest!A2188,day!A2188)</f>
        <v>0</v>
      </c>
    </row>
    <row r="2192" spans="1:1">
      <c r="A2192" s="13">
        <f>IF(INPUT_SELECTOR="T",dayTest!A2189,day!A2189)</f>
        <v>0</v>
      </c>
    </row>
    <row r="2193" spans="1:1">
      <c r="A2193" s="13">
        <f>IF(INPUT_SELECTOR="T",dayTest!A2190,day!A2190)</f>
        <v>0</v>
      </c>
    </row>
    <row r="2194" spans="1:1">
      <c r="A2194" s="13">
        <f>IF(INPUT_SELECTOR="T",dayTest!A2191,day!A2191)</f>
        <v>0</v>
      </c>
    </row>
    <row r="2195" spans="1:1">
      <c r="A2195" s="13">
        <f>IF(INPUT_SELECTOR="T",dayTest!A2192,day!A2192)</f>
        <v>0</v>
      </c>
    </row>
    <row r="2196" spans="1:1">
      <c r="A2196" s="13">
        <f>IF(INPUT_SELECTOR="T",dayTest!A2193,day!A2193)</f>
        <v>0</v>
      </c>
    </row>
    <row r="2197" spans="1:1">
      <c r="A2197" s="13">
        <f>IF(INPUT_SELECTOR="T",dayTest!A2194,day!A2194)</f>
        <v>0</v>
      </c>
    </row>
    <row r="2198" spans="1:1">
      <c r="A2198" s="13">
        <f>IF(INPUT_SELECTOR="T",dayTest!A2195,day!A2195)</f>
        <v>0</v>
      </c>
    </row>
    <row r="2199" spans="1:1">
      <c r="A2199" s="13">
        <f>IF(INPUT_SELECTOR="T",dayTest!A2196,day!A2196)</f>
        <v>0</v>
      </c>
    </row>
    <row r="2200" spans="1:1">
      <c r="A2200" s="13">
        <f>IF(INPUT_SELECTOR="T",dayTest!A2197,day!A2197)</f>
        <v>0</v>
      </c>
    </row>
    <row r="2201" spans="1:1">
      <c r="A2201" s="13">
        <f>IF(INPUT_SELECTOR="T",dayTest!A2198,day!A2198)</f>
        <v>0</v>
      </c>
    </row>
    <row r="2202" spans="1:1">
      <c r="A2202" s="13">
        <f>IF(INPUT_SELECTOR="T",dayTest!A2199,day!A2199)</f>
        <v>0</v>
      </c>
    </row>
    <row r="2203" spans="1:1">
      <c r="A2203" s="13">
        <f>IF(INPUT_SELECTOR="T",dayTest!A2200,day!A2200)</f>
        <v>0</v>
      </c>
    </row>
    <row r="2204" spans="1:1">
      <c r="A2204" s="13">
        <f>IF(INPUT_SELECTOR="T",dayTest!A2201,day!A2201)</f>
        <v>0</v>
      </c>
    </row>
    <row r="2205" spans="1:1">
      <c r="A2205" s="13">
        <f>IF(INPUT_SELECTOR="T",dayTest!A2202,day!A2202)</f>
        <v>0</v>
      </c>
    </row>
    <row r="2206" spans="1:1">
      <c r="A2206" s="13">
        <f>IF(INPUT_SELECTOR="T",dayTest!A2203,day!A2203)</f>
        <v>0</v>
      </c>
    </row>
    <row r="2207" spans="1:1">
      <c r="A2207" s="13">
        <f>IF(INPUT_SELECTOR="T",dayTest!A2204,day!A2204)</f>
        <v>0</v>
      </c>
    </row>
    <row r="2208" spans="1:1">
      <c r="A2208" s="13">
        <f>IF(INPUT_SELECTOR="T",dayTest!A2205,day!A2205)</f>
        <v>0</v>
      </c>
    </row>
    <row r="2209" spans="1:1">
      <c r="A2209" s="13">
        <f>IF(INPUT_SELECTOR="T",dayTest!A2206,day!A2206)</f>
        <v>0</v>
      </c>
    </row>
    <row r="2210" spans="1:1">
      <c r="A2210" s="13">
        <f>IF(INPUT_SELECTOR="T",dayTest!A2207,day!A2207)</f>
        <v>0</v>
      </c>
    </row>
    <row r="2211" spans="1:1">
      <c r="A2211" s="13">
        <f>IF(INPUT_SELECTOR="T",dayTest!A2208,day!A2208)</f>
        <v>0</v>
      </c>
    </row>
    <row r="2212" spans="1:1">
      <c r="A2212" s="13">
        <f>IF(INPUT_SELECTOR="T",dayTest!A2209,day!A2209)</f>
        <v>0</v>
      </c>
    </row>
    <row r="2213" spans="1:1">
      <c r="A2213" s="13">
        <f>IF(INPUT_SELECTOR="T",dayTest!A2210,day!A2210)</f>
        <v>0</v>
      </c>
    </row>
    <row r="2214" spans="1:1">
      <c r="A2214" s="13">
        <f>IF(INPUT_SELECTOR="T",dayTest!A2211,day!A2211)</f>
        <v>0</v>
      </c>
    </row>
    <row r="2215" spans="1:1">
      <c r="A2215" s="13">
        <f>IF(INPUT_SELECTOR="T",dayTest!A2212,day!A2212)</f>
        <v>0</v>
      </c>
    </row>
    <row r="2216" spans="1:1">
      <c r="A2216" s="13">
        <f>IF(INPUT_SELECTOR="T",dayTest!A2213,day!A2213)</f>
        <v>0</v>
      </c>
    </row>
    <row r="2217" spans="1:1">
      <c r="A2217" s="13">
        <f>IF(INPUT_SELECTOR="T",dayTest!A2214,day!A2214)</f>
        <v>0</v>
      </c>
    </row>
    <row r="2218" spans="1:1">
      <c r="A2218" s="13">
        <f>IF(INPUT_SELECTOR="T",dayTest!A2215,day!A2215)</f>
        <v>0</v>
      </c>
    </row>
    <row r="2219" spans="1:1">
      <c r="A2219" s="13">
        <f>IF(INPUT_SELECTOR="T",dayTest!A2216,day!A2216)</f>
        <v>0</v>
      </c>
    </row>
    <row r="2220" spans="1:1">
      <c r="A2220" s="13">
        <f>IF(INPUT_SELECTOR="T",dayTest!A2217,day!A2217)</f>
        <v>0</v>
      </c>
    </row>
    <row r="2221" spans="1:1">
      <c r="A2221" s="13">
        <f>IF(INPUT_SELECTOR="T",dayTest!A2218,day!A2218)</f>
        <v>0</v>
      </c>
    </row>
    <row r="2222" spans="1:1">
      <c r="A2222" s="13">
        <f>IF(INPUT_SELECTOR="T",dayTest!A2219,day!A2219)</f>
        <v>0</v>
      </c>
    </row>
    <row r="2223" spans="1:1">
      <c r="A2223" s="13">
        <f>IF(INPUT_SELECTOR="T",dayTest!A2220,day!A2220)</f>
        <v>0</v>
      </c>
    </row>
    <row r="2224" spans="1:1">
      <c r="A2224" s="13">
        <f>IF(INPUT_SELECTOR="T",dayTest!A2221,day!A2221)</f>
        <v>0</v>
      </c>
    </row>
    <row r="2225" spans="1:1">
      <c r="A2225" s="13">
        <f>IF(INPUT_SELECTOR="T",dayTest!A2222,day!A2222)</f>
        <v>0</v>
      </c>
    </row>
    <row r="2226" spans="1:1">
      <c r="A2226" s="13">
        <f>IF(INPUT_SELECTOR="T",dayTest!A2223,day!A2223)</f>
        <v>0</v>
      </c>
    </row>
    <row r="2227" spans="1:1">
      <c r="A2227" s="13">
        <f>IF(INPUT_SELECTOR="T",dayTest!A2224,day!A2224)</f>
        <v>0</v>
      </c>
    </row>
    <row r="2228" spans="1:1">
      <c r="A2228" s="13">
        <f>IF(INPUT_SELECTOR="T",dayTest!A2225,day!A2225)</f>
        <v>0</v>
      </c>
    </row>
    <row r="2229" spans="1:1">
      <c r="A2229" s="13">
        <f>IF(INPUT_SELECTOR="T",dayTest!A2226,day!A2226)</f>
        <v>0</v>
      </c>
    </row>
    <row r="2230" spans="1:1">
      <c r="A2230" s="13">
        <f>IF(INPUT_SELECTOR="T",dayTest!A2227,day!A2227)</f>
        <v>0</v>
      </c>
    </row>
    <row r="2231" spans="1:1">
      <c r="A2231" s="13">
        <f>IF(INPUT_SELECTOR="T",dayTest!A2228,day!A2228)</f>
        <v>0</v>
      </c>
    </row>
    <row r="2232" spans="1:1">
      <c r="A2232" s="13">
        <f>IF(INPUT_SELECTOR="T",dayTest!A2229,day!A2229)</f>
        <v>0</v>
      </c>
    </row>
    <row r="2233" spans="1:1">
      <c r="A2233" s="13">
        <f>IF(INPUT_SELECTOR="T",dayTest!A2230,day!A2230)</f>
        <v>0</v>
      </c>
    </row>
    <row r="2234" spans="1:1">
      <c r="A2234" s="13">
        <f>IF(INPUT_SELECTOR="T",dayTest!A2231,day!A2231)</f>
        <v>0</v>
      </c>
    </row>
    <row r="2235" spans="1:1">
      <c r="A2235" s="13">
        <f>IF(INPUT_SELECTOR="T",dayTest!A2232,day!A2232)</f>
        <v>0</v>
      </c>
    </row>
    <row r="2236" spans="1:1">
      <c r="A2236" s="13">
        <f>IF(INPUT_SELECTOR="T",dayTest!A2233,day!A2233)</f>
        <v>0</v>
      </c>
    </row>
    <row r="2237" spans="1:1">
      <c r="A2237" s="13">
        <f>IF(INPUT_SELECTOR="T",dayTest!A2234,day!A2234)</f>
        <v>0</v>
      </c>
    </row>
    <row r="2238" spans="1:1">
      <c r="A2238" s="13">
        <f>IF(INPUT_SELECTOR="T",dayTest!A2235,day!A2235)</f>
        <v>0</v>
      </c>
    </row>
    <row r="2239" spans="1:1">
      <c r="A2239" s="13">
        <f>IF(INPUT_SELECTOR="T",dayTest!A2236,day!A2236)</f>
        <v>0</v>
      </c>
    </row>
    <row r="2240" spans="1:1">
      <c r="A2240" s="13">
        <f>IF(INPUT_SELECTOR="T",dayTest!A2237,day!A2237)</f>
        <v>0</v>
      </c>
    </row>
    <row r="2241" spans="1:1">
      <c r="A2241" s="13">
        <f>IF(INPUT_SELECTOR="T",dayTest!A2238,day!A2238)</f>
        <v>0</v>
      </c>
    </row>
    <row r="2242" spans="1:1">
      <c r="A2242" s="13">
        <f>IF(INPUT_SELECTOR="T",dayTest!A2239,day!A2239)</f>
        <v>0</v>
      </c>
    </row>
    <row r="2243" spans="1:1">
      <c r="A2243" s="13">
        <f>IF(INPUT_SELECTOR="T",dayTest!A2240,day!A2240)</f>
        <v>0</v>
      </c>
    </row>
    <row r="2244" spans="1:1">
      <c r="A2244" s="13">
        <f>IF(INPUT_SELECTOR="T",dayTest!A2241,day!A2241)</f>
        <v>0</v>
      </c>
    </row>
    <row r="2245" spans="1:1">
      <c r="A2245" s="13">
        <f>IF(INPUT_SELECTOR="T",dayTest!A2242,day!A2242)</f>
        <v>0</v>
      </c>
    </row>
    <row r="2246" spans="1:1">
      <c r="A2246" s="13">
        <f>IF(INPUT_SELECTOR="T",dayTest!A2243,day!A2243)</f>
        <v>0</v>
      </c>
    </row>
    <row r="2247" spans="1:1">
      <c r="A2247" s="13">
        <f>IF(INPUT_SELECTOR="T",dayTest!A2244,day!A2244)</f>
        <v>0</v>
      </c>
    </row>
    <row r="2248" spans="1:1">
      <c r="A2248" s="13">
        <f>IF(INPUT_SELECTOR="T",dayTest!A2245,day!A2245)</f>
        <v>0</v>
      </c>
    </row>
    <row r="2249" spans="1:1">
      <c r="A2249" s="13">
        <f>IF(INPUT_SELECTOR="T",dayTest!A2246,day!A2246)</f>
        <v>0</v>
      </c>
    </row>
    <row r="2250" spans="1:1">
      <c r="A2250" s="13">
        <f>IF(INPUT_SELECTOR="T",dayTest!A2247,day!A2247)</f>
        <v>0</v>
      </c>
    </row>
    <row r="2251" spans="1:1">
      <c r="A2251" s="13">
        <f>IF(INPUT_SELECTOR="T",dayTest!A2248,day!A2248)</f>
        <v>0</v>
      </c>
    </row>
    <row r="2252" spans="1:1">
      <c r="A2252" s="13">
        <f>IF(INPUT_SELECTOR="T",dayTest!A2249,day!A2249)</f>
        <v>0</v>
      </c>
    </row>
    <row r="2253" spans="1:1">
      <c r="A2253" s="13">
        <f>IF(INPUT_SELECTOR="T",dayTest!A2250,day!A2250)</f>
        <v>0</v>
      </c>
    </row>
    <row r="2254" spans="1:1">
      <c r="A2254" s="13">
        <f>IF(INPUT_SELECTOR="T",dayTest!A2251,day!A2251)</f>
        <v>0</v>
      </c>
    </row>
    <row r="2255" spans="1:1">
      <c r="A2255" s="13">
        <f>IF(INPUT_SELECTOR="T",dayTest!A2252,day!A2252)</f>
        <v>0</v>
      </c>
    </row>
    <row r="2256" spans="1:1">
      <c r="A2256" s="13">
        <f>IF(INPUT_SELECTOR="T",dayTest!A2253,day!A2253)</f>
        <v>0</v>
      </c>
    </row>
    <row r="2257" spans="1:1">
      <c r="A2257" s="13">
        <f>IF(INPUT_SELECTOR="T",dayTest!A2254,day!A2254)</f>
        <v>0</v>
      </c>
    </row>
    <row r="2258" spans="1:1">
      <c r="A2258" s="13">
        <f>IF(INPUT_SELECTOR="T",dayTest!A2255,day!A2255)</f>
        <v>0</v>
      </c>
    </row>
    <row r="2259" spans="1:1">
      <c r="A2259" s="13">
        <f>IF(INPUT_SELECTOR="T",dayTest!A2256,day!A2256)</f>
        <v>0</v>
      </c>
    </row>
    <row r="2260" spans="1:1">
      <c r="A2260" s="13">
        <f>IF(INPUT_SELECTOR="T",dayTest!A2257,day!A2257)</f>
        <v>0</v>
      </c>
    </row>
    <row r="2261" spans="1:1">
      <c r="A2261" s="13">
        <f>IF(INPUT_SELECTOR="T",dayTest!A2258,day!A2258)</f>
        <v>0</v>
      </c>
    </row>
    <row r="2262" spans="1:1">
      <c r="A2262" s="13">
        <f>IF(INPUT_SELECTOR="T",dayTest!A2259,day!A2259)</f>
        <v>0</v>
      </c>
    </row>
    <row r="2263" spans="1:1">
      <c r="A2263" s="13">
        <f>IF(INPUT_SELECTOR="T",dayTest!A2260,day!A2260)</f>
        <v>0</v>
      </c>
    </row>
    <row r="2264" spans="1:1">
      <c r="A2264" s="13">
        <f>IF(INPUT_SELECTOR="T",dayTest!A2261,day!A2261)</f>
        <v>0</v>
      </c>
    </row>
    <row r="2265" spans="1:1">
      <c r="A2265" s="13">
        <f>IF(INPUT_SELECTOR="T",dayTest!A2262,day!A2262)</f>
        <v>0</v>
      </c>
    </row>
    <row r="2266" spans="1:1">
      <c r="A2266" s="13">
        <f>IF(INPUT_SELECTOR="T",dayTest!A2263,day!A2263)</f>
        <v>0</v>
      </c>
    </row>
    <row r="2267" spans="1:1">
      <c r="A2267" s="13">
        <f>IF(INPUT_SELECTOR="T",dayTest!A2264,day!A2264)</f>
        <v>0</v>
      </c>
    </row>
    <row r="2268" spans="1:1">
      <c r="A2268" s="13">
        <f>IF(INPUT_SELECTOR="T",dayTest!A2265,day!A2265)</f>
        <v>0</v>
      </c>
    </row>
    <row r="2269" spans="1:1">
      <c r="A2269" s="13">
        <f>IF(INPUT_SELECTOR="T",dayTest!A2266,day!A2266)</f>
        <v>0</v>
      </c>
    </row>
    <row r="2270" spans="1:1">
      <c r="A2270" s="13">
        <f>IF(INPUT_SELECTOR="T",dayTest!A2267,day!A2267)</f>
        <v>0</v>
      </c>
    </row>
    <row r="2271" spans="1:1">
      <c r="A2271" s="13">
        <f>IF(INPUT_SELECTOR="T",dayTest!A2268,day!A2268)</f>
        <v>0</v>
      </c>
    </row>
    <row r="2272" spans="1:1">
      <c r="A2272" s="13">
        <f>IF(INPUT_SELECTOR="T",dayTest!A2269,day!A2269)</f>
        <v>0</v>
      </c>
    </row>
    <row r="2273" spans="1:1">
      <c r="A2273" s="13">
        <f>IF(INPUT_SELECTOR="T",dayTest!A2270,day!A2270)</f>
        <v>0</v>
      </c>
    </row>
    <row r="2274" spans="1:1">
      <c r="A2274" s="13">
        <f>IF(INPUT_SELECTOR="T",dayTest!A2271,day!A2271)</f>
        <v>0</v>
      </c>
    </row>
    <row r="2275" spans="1:1">
      <c r="A2275" s="13">
        <f>IF(INPUT_SELECTOR="T",dayTest!A2272,day!A2272)</f>
        <v>0</v>
      </c>
    </row>
    <row r="2276" spans="1:1">
      <c r="A2276" s="13">
        <f>IF(INPUT_SELECTOR="T",dayTest!A2273,day!A2273)</f>
        <v>0</v>
      </c>
    </row>
    <row r="2277" spans="1:1">
      <c r="A2277" s="13">
        <f>IF(INPUT_SELECTOR="T",dayTest!A2274,day!A2274)</f>
        <v>0</v>
      </c>
    </row>
    <row r="2278" spans="1:1">
      <c r="A2278" s="13">
        <f>IF(INPUT_SELECTOR="T",dayTest!A2275,day!A2275)</f>
        <v>0</v>
      </c>
    </row>
    <row r="2279" spans="1:1">
      <c r="A2279" s="13">
        <f>IF(INPUT_SELECTOR="T",dayTest!A2276,day!A2276)</f>
        <v>0</v>
      </c>
    </row>
    <row r="2280" spans="1:1">
      <c r="A2280" s="13">
        <f>IF(INPUT_SELECTOR="T",dayTest!A2277,day!A2277)</f>
        <v>0</v>
      </c>
    </row>
    <row r="2281" spans="1:1">
      <c r="A2281" s="13">
        <f>IF(INPUT_SELECTOR="T",dayTest!A2278,day!A2278)</f>
        <v>0</v>
      </c>
    </row>
    <row r="2282" spans="1:1">
      <c r="A2282" s="13">
        <f>IF(INPUT_SELECTOR="T",dayTest!A2279,day!A2279)</f>
        <v>0</v>
      </c>
    </row>
    <row r="2283" spans="1:1">
      <c r="A2283" s="13">
        <f>IF(INPUT_SELECTOR="T",dayTest!A2280,day!A2280)</f>
        <v>0</v>
      </c>
    </row>
    <row r="2284" spans="1:1">
      <c r="A2284" s="13">
        <f>IF(INPUT_SELECTOR="T",dayTest!A2281,day!A2281)</f>
        <v>0</v>
      </c>
    </row>
    <row r="2285" spans="1:1">
      <c r="A2285" s="13">
        <f>IF(INPUT_SELECTOR="T",dayTest!A2282,day!A2282)</f>
        <v>0</v>
      </c>
    </row>
    <row r="2286" spans="1:1">
      <c r="A2286" s="13">
        <f>IF(INPUT_SELECTOR="T",dayTest!A2283,day!A2283)</f>
        <v>0</v>
      </c>
    </row>
    <row r="2287" spans="1:1">
      <c r="A2287" s="13">
        <f>IF(INPUT_SELECTOR="T",dayTest!A2284,day!A2284)</f>
        <v>0</v>
      </c>
    </row>
    <row r="2288" spans="1:1">
      <c r="A2288" s="13">
        <f>IF(INPUT_SELECTOR="T",dayTest!A2285,day!A2285)</f>
        <v>0</v>
      </c>
    </row>
    <row r="2289" spans="1:1">
      <c r="A2289" s="13">
        <f>IF(INPUT_SELECTOR="T",dayTest!A2286,day!A2286)</f>
        <v>0</v>
      </c>
    </row>
    <row r="2290" spans="1:1">
      <c r="A2290" s="13">
        <f>IF(INPUT_SELECTOR="T",dayTest!A2287,day!A2287)</f>
        <v>0</v>
      </c>
    </row>
    <row r="2291" spans="1:1">
      <c r="A2291" s="13">
        <f>IF(INPUT_SELECTOR="T",dayTest!A2288,day!A2288)</f>
        <v>0</v>
      </c>
    </row>
    <row r="2292" spans="1:1">
      <c r="A2292" s="13">
        <f>IF(INPUT_SELECTOR="T",dayTest!A2289,day!A2289)</f>
        <v>0</v>
      </c>
    </row>
    <row r="2293" spans="1:1">
      <c r="A2293" s="13">
        <f>IF(INPUT_SELECTOR="T",dayTest!A2290,day!A2290)</f>
        <v>0</v>
      </c>
    </row>
    <row r="2294" spans="1:1">
      <c r="A2294" s="13">
        <f>IF(INPUT_SELECTOR="T",dayTest!A2291,day!A2291)</f>
        <v>0</v>
      </c>
    </row>
    <row r="2295" spans="1:1">
      <c r="A2295" s="13">
        <f>IF(INPUT_SELECTOR="T",dayTest!A2292,day!A2292)</f>
        <v>0</v>
      </c>
    </row>
    <row r="2296" spans="1:1">
      <c r="A2296" s="13">
        <f>IF(INPUT_SELECTOR="T",dayTest!A2293,day!A2293)</f>
        <v>0</v>
      </c>
    </row>
    <row r="2297" spans="1:1">
      <c r="A2297" s="13">
        <f>IF(INPUT_SELECTOR="T",dayTest!A2294,day!A2294)</f>
        <v>0</v>
      </c>
    </row>
    <row r="2298" spans="1:1">
      <c r="A2298" s="13">
        <f>IF(INPUT_SELECTOR="T",dayTest!A2295,day!A2295)</f>
        <v>0</v>
      </c>
    </row>
    <row r="2299" spans="1:1">
      <c r="A2299" s="13">
        <f>IF(INPUT_SELECTOR="T",dayTest!A2296,day!A2296)</f>
        <v>0</v>
      </c>
    </row>
    <row r="2300" spans="1:1">
      <c r="A2300" s="13">
        <f>IF(INPUT_SELECTOR="T",dayTest!A2297,day!A2297)</f>
        <v>0</v>
      </c>
    </row>
    <row r="2301" spans="1:1">
      <c r="A2301" s="13">
        <f>IF(INPUT_SELECTOR="T",dayTest!A2298,day!A2298)</f>
        <v>0</v>
      </c>
    </row>
    <row r="2302" spans="1:1">
      <c r="A2302" s="13">
        <f>IF(INPUT_SELECTOR="T",dayTest!A2299,day!A2299)</f>
        <v>0</v>
      </c>
    </row>
    <row r="2303" spans="1:1">
      <c r="A2303" s="13">
        <f>IF(INPUT_SELECTOR="T",dayTest!A2300,day!A2300)</f>
        <v>0</v>
      </c>
    </row>
    <row r="2304" spans="1:1">
      <c r="A2304" s="13">
        <f>IF(INPUT_SELECTOR="T",dayTest!A2301,day!A2301)</f>
        <v>0</v>
      </c>
    </row>
    <row r="2305" spans="1:1">
      <c r="A2305" s="13">
        <f>IF(INPUT_SELECTOR="T",dayTest!A2302,day!A2302)</f>
        <v>0</v>
      </c>
    </row>
    <row r="2306" spans="1:1">
      <c r="A2306" s="13">
        <f>IF(INPUT_SELECTOR="T",dayTest!A2303,day!A2303)</f>
        <v>0</v>
      </c>
    </row>
    <row r="2307" spans="1:1">
      <c r="A2307" s="13">
        <f>IF(INPUT_SELECTOR="T",dayTest!A2304,day!A2304)</f>
        <v>0</v>
      </c>
    </row>
    <row r="2308" spans="1:1">
      <c r="A2308" s="13">
        <f>IF(INPUT_SELECTOR="T",dayTest!A2305,day!A2305)</f>
        <v>0</v>
      </c>
    </row>
    <row r="2309" spans="1:1">
      <c r="A2309" s="13">
        <f>IF(INPUT_SELECTOR="T",dayTest!A2306,day!A2306)</f>
        <v>0</v>
      </c>
    </row>
    <row r="2310" spans="1:1">
      <c r="A2310" s="13">
        <f>IF(INPUT_SELECTOR="T",dayTest!A2307,day!A2307)</f>
        <v>0</v>
      </c>
    </row>
    <row r="2311" spans="1:1">
      <c r="A2311" s="13">
        <f>IF(INPUT_SELECTOR="T",dayTest!A2308,day!A2308)</f>
        <v>0</v>
      </c>
    </row>
    <row r="2312" spans="1:1">
      <c r="A2312" s="13">
        <f>IF(INPUT_SELECTOR="T",dayTest!A2309,day!A2309)</f>
        <v>0</v>
      </c>
    </row>
    <row r="2313" spans="1:1">
      <c r="A2313" s="13">
        <f>IF(INPUT_SELECTOR="T",dayTest!A2310,day!A2310)</f>
        <v>0</v>
      </c>
    </row>
    <row r="2314" spans="1:1">
      <c r="A2314" s="13">
        <f>IF(INPUT_SELECTOR="T",dayTest!A2311,day!A2311)</f>
        <v>0</v>
      </c>
    </row>
    <row r="2315" spans="1:1">
      <c r="A2315" s="13">
        <f>IF(INPUT_SELECTOR="T",dayTest!A2312,day!A2312)</f>
        <v>0</v>
      </c>
    </row>
    <row r="2316" spans="1:1">
      <c r="A2316" s="13">
        <f>IF(INPUT_SELECTOR="T",dayTest!A2313,day!A2313)</f>
        <v>0</v>
      </c>
    </row>
    <row r="2317" spans="1:1">
      <c r="A2317" s="13">
        <f>IF(INPUT_SELECTOR="T",dayTest!A2314,day!A2314)</f>
        <v>0</v>
      </c>
    </row>
    <row r="2318" spans="1:1">
      <c r="A2318" s="13">
        <f>IF(INPUT_SELECTOR="T",dayTest!A2315,day!A2315)</f>
        <v>0</v>
      </c>
    </row>
    <row r="2319" spans="1:1">
      <c r="A2319" s="13">
        <f>IF(INPUT_SELECTOR="T",dayTest!A2316,day!A2316)</f>
        <v>0</v>
      </c>
    </row>
    <row r="2320" spans="1:1">
      <c r="A2320" s="13">
        <f>IF(INPUT_SELECTOR="T",dayTest!A2317,day!A2317)</f>
        <v>0</v>
      </c>
    </row>
    <row r="2321" spans="1:1">
      <c r="A2321" s="13">
        <f>IF(INPUT_SELECTOR="T",dayTest!A2318,day!A2318)</f>
        <v>0</v>
      </c>
    </row>
    <row r="2322" spans="1:1">
      <c r="A2322" s="13">
        <f>IF(INPUT_SELECTOR="T",dayTest!A2319,day!A2319)</f>
        <v>0</v>
      </c>
    </row>
    <row r="2323" spans="1:1">
      <c r="A2323" s="13">
        <f>IF(INPUT_SELECTOR="T",dayTest!A2320,day!A2320)</f>
        <v>0</v>
      </c>
    </row>
    <row r="2324" spans="1:1">
      <c r="A2324" s="13">
        <f>IF(INPUT_SELECTOR="T",dayTest!A2321,day!A2321)</f>
        <v>0</v>
      </c>
    </row>
    <row r="2325" spans="1:1">
      <c r="A2325" s="13">
        <f>IF(INPUT_SELECTOR="T",dayTest!A2322,day!A2322)</f>
        <v>0</v>
      </c>
    </row>
    <row r="2326" spans="1:1">
      <c r="A2326" s="13">
        <f>IF(INPUT_SELECTOR="T",dayTest!A2323,day!A2323)</f>
        <v>0</v>
      </c>
    </row>
    <row r="2327" spans="1:1">
      <c r="A2327" s="13">
        <f>IF(INPUT_SELECTOR="T",dayTest!A2324,day!A2324)</f>
        <v>0</v>
      </c>
    </row>
    <row r="2328" spans="1:1">
      <c r="A2328" s="13">
        <f>IF(INPUT_SELECTOR="T",dayTest!A2325,day!A2325)</f>
        <v>0</v>
      </c>
    </row>
    <row r="2329" spans="1:1">
      <c r="A2329" s="13">
        <f>IF(INPUT_SELECTOR="T",dayTest!A2326,day!A2326)</f>
        <v>0</v>
      </c>
    </row>
    <row r="2330" spans="1:1">
      <c r="A2330" s="13">
        <f>IF(INPUT_SELECTOR="T",dayTest!A2327,day!A2327)</f>
        <v>0</v>
      </c>
    </row>
    <row r="2331" spans="1:1">
      <c r="A2331" s="13">
        <f>IF(INPUT_SELECTOR="T",dayTest!A2328,day!A2328)</f>
        <v>0</v>
      </c>
    </row>
    <row r="2332" spans="1:1">
      <c r="A2332" s="13">
        <f>IF(INPUT_SELECTOR="T",dayTest!A2329,day!A2329)</f>
        <v>0</v>
      </c>
    </row>
    <row r="2333" spans="1:1">
      <c r="A2333" s="13">
        <f>IF(INPUT_SELECTOR="T",dayTest!A2330,day!A2330)</f>
        <v>0</v>
      </c>
    </row>
    <row r="2334" spans="1:1">
      <c r="A2334" s="13">
        <f>IF(INPUT_SELECTOR="T",dayTest!A2331,day!A2331)</f>
        <v>0</v>
      </c>
    </row>
    <row r="2335" spans="1:1">
      <c r="A2335" s="13">
        <f>IF(INPUT_SELECTOR="T",dayTest!A2332,day!A2332)</f>
        <v>0</v>
      </c>
    </row>
    <row r="2336" spans="1:1">
      <c r="A2336" s="13">
        <f>IF(INPUT_SELECTOR="T",dayTest!A2333,day!A2333)</f>
        <v>0</v>
      </c>
    </row>
    <row r="2337" spans="1:1">
      <c r="A2337" s="13">
        <f>IF(INPUT_SELECTOR="T",dayTest!A2334,day!A2334)</f>
        <v>0</v>
      </c>
    </row>
    <row r="2338" spans="1:1">
      <c r="A2338" s="13">
        <f>IF(INPUT_SELECTOR="T",dayTest!A2335,day!A2335)</f>
        <v>0</v>
      </c>
    </row>
    <row r="2339" spans="1:1">
      <c r="A2339" s="13">
        <f>IF(INPUT_SELECTOR="T",dayTest!A2336,day!A2336)</f>
        <v>0</v>
      </c>
    </row>
    <row r="2340" spans="1:1">
      <c r="A2340" s="13">
        <f>IF(INPUT_SELECTOR="T",dayTest!A2337,day!A2337)</f>
        <v>0</v>
      </c>
    </row>
    <row r="2341" spans="1:1">
      <c r="A2341" s="13">
        <f>IF(INPUT_SELECTOR="T",dayTest!A2338,day!A2338)</f>
        <v>0</v>
      </c>
    </row>
    <row r="2342" spans="1:1">
      <c r="A2342" s="13">
        <f>IF(INPUT_SELECTOR="T",dayTest!A2339,day!A2339)</f>
        <v>0</v>
      </c>
    </row>
    <row r="2343" spans="1:1">
      <c r="A2343" s="13">
        <f>IF(INPUT_SELECTOR="T",dayTest!A2340,day!A2340)</f>
        <v>0</v>
      </c>
    </row>
    <row r="2344" spans="1:1">
      <c r="A2344" s="13">
        <f>IF(INPUT_SELECTOR="T",dayTest!A2341,day!A2341)</f>
        <v>0</v>
      </c>
    </row>
    <row r="2345" spans="1:1">
      <c r="A2345" s="13">
        <f>IF(INPUT_SELECTOR="T",dayTest!A2342,day!A2342)</f>
        <v>0</v>
      </c>
    </row>
    <row r="2346" spans="1:1">
      <c r="A2346" s="13">
        <f>IF(INPUT_SELECTOR="T",dayTest!A2343,day!A2343)</f>
        <v>0</v>
      </c>
    </row>
    <row r="2347" spans="1:1">
      <c r="A2347" s="13">
        <f>IF(INPUT_SELECTOR="T",dayTest!A2344,day!A2344)</f>
        <v>0</v>
      </c>
    </row>
    <row r="2348" spans="1:1">
      <c r="A2348" s="13">
        <f>IF(INPUT_SELECTOR="T",dayTest!A2345,day!A2345)</f>
        <v>0</v>
      </c>
    </row>
    <row r="2349" spans="1:1">
      <c r="A2349" s="13">
        <f>IF(INPUT_SELECTOR="T",dayTest!A2346,day!A2346)</f>
        <v>0</v>
      </c>
    </row>
    <row r="2350" spans="1:1">
      <c r="A2350" s="13">
        <f>IF(INPUT_SELECTOR="T",dayTest!A2347,day!A2347)</f>
        <v>0</v>
      </c>
    </row>
    <row r="2351" spans="1:1">
      <c r="A2351" s="13">
        <f>IF(INPUT_SELECTOR="T",dayTest!A2348,day!A2348)</f>
        <v>0</v>
      </c>
    </row>
    <row r="2352" spans="1:1">
      <c r="A2352" s="13">
        <f>IF(INPUT_SELECTOR="T",dayTest!A2349,day!A2349)</f>
        <v>0</v>
      </c>
    </row>
    <row r="2353" spans="1:1">
      <c r="A2353" s="13">
        <f>IF(INPUT_SELECTOR="T",dayTest!A2350,day!A2350)</f>
        <v>0</v>
      </c>
    </row>
    <row r="2354" spans="1:1">
      <c r="A2354" s="13">
        <f>IF(INPUT_SELECTOR="T",dayTest!A2351,day!A2351)</f>
        <v>0</v>
      </c>
    </row>
    <row r="2355" spans="1:1">
      <c r="A2355" s="13">
        <f>IF(INPUT_SELECTOR="T",dayTest!A2352,day!A2352)</f>
        <v>0</v>
      </c>
    </row>
    <row r="2356" spans="1:1">
      <c r="A2356" s="13">
        <f>IF(INPUT_SELECTOR="T",dayTest!A2353,day!A2353)</f>
        <v>0</v>
      </c>
    </row>
    <row r="2357" spans="1:1">
      <c r="A2357" s="13">
        <f>IF(INPUT_SELECTOR="T",dayTest!A2354,day!A2354)</f>
        <v>0</v>
      </c>
    </row>
    <row r="2358" spans="1:1">
      <c r="A2358" s="13">
        <f>IF(INPUT_SELECTOR="T",dayTest!A2355,day!A2355)</f>
        <v>0</v>
      </c>
    </row>
    <row r="2359" spans="1:1">
      <c r="A2359" s="13">
        <f>IF(INPUT_SELECTOR="T",dayTest!A2356,day!A2356)</f>
        <v>0</v>
      </c>
    </row>
    <row r="2360" spans="1:1">
      <c r="A2360" s="13">
        <f>IF(INPUT_SELECTOR="T",dayTest!A2357,day!A2357)</f>
        <v>0</v>
      </c>
    </row>
    <row r="2361" spans="1:1">
      <c r="A2361" s="13">
        <f>IF(INPUT_SELECTOR="T",dayTest!A2358,day!A2358)</f>
        <v>0</v>
      </c>
    </row>
    <row r="2362" spans="1:1">
      <c r="A2362" s="13">
        <f>IF(INPUT_SELECTOR="T",dayTest!A2359,day!A2359)</f>
        <v>0</v>
      </c>
    </row>
    <row r="2363" spans="1:1">
      <c r="A2363" s="13">
        <f>IF(INPUT_SELECTOR="T",dayTest!A2360,day!A2360)</f>
        <v>0</v>
      </c>
    </row>
    <row r="2364" spans="1:1">
      <c r="A2364" s="13">
        <f>IF(INPUT_SELECTOR="T",dayTest!A2361,day!A2361)</f>
        <v>0</v>
      </c>
    </row>
    <row r="2365" spans="1:1">
      <c r="A2365" s="13">
        <f>IF(INPUT_SELECTOR="T",dayTest!A2362,day!A2362)</f>
        <v>0</v>
      </c>
    </row>
    <row r="2366" spans="1:1">
      <c r="A2366" s="13">
        <f>IF(INPUT_SELECTOR="T",dayTest!A2363,day!A2363)</f>
        <v>0</v>
      </c>
    </row>
    <row r="2367" spans="1:1">
      <c r="A2367" s="13">
        <f>IF(INPUT_SELECTOR="T",dayTest!A2364,day!A2364)</f>
        <v>0</v>
      </c>
    </row>
    <row r="2368" spans="1:1">
      <c r="A2368" s="13">
        <f>IF(INPUT_SELECTOR="T",dayTest!A2365,day!A2365)</f>
        <v>0</v>
      </c>
    </row>
    <row r="2369" spans="1:1">
      <c r="A2369" s="13">
        <f>IF(INPUT_SELECTOR="T",dayTest!A2366,day!A2366)</f>
        <v>0</v>
      </c>
    </row>
    <row r="2370" spans="1:1">
      <c r="A2370" s="13">
        <f>IF(INPUT_SELECTOR="T",dayTest!A2367,day!A2367)</f>
        <v>0</v>
      </c>
    </row>
    <row r="2371" spans="1:1">
      <c r="A2371" s="13">
        <f>IF(INPUT_SELECTOR="T",dayTest!A2368,day!A2368)</f>
        <v>0</v>
      </c>
    </row>
    <row r="2372" spans="1:1">
      <c r="A2372" s="13">
        <f>IF(INPUT_SELECTOR="T",dayTest!A2369,day!A2369)</f>
        <v>0</v>
      </c>
    </row>
    <row r="2373" spans="1:1">
      <c r="A2373" s="13">
        <f>IF(INPUT_SELECTOR="T",dayTest!A2370,day!A2370)</f>
        <v>0</v>
      </c>
    </row>
    <row r="2374" spans="1:1">
      <c r="A2374" s="13">
        <f>IF(INPUT_SELECTOR="T",dayTest!A2371,day!A2371)</f>
        <v>0</v>
      </c>
    </row>
    <row r="2375" spans="1:1">
      <c r="A2375" s="13">
        <f>IF(INPUT_SELECTOR="T",dayTest!A2372,day!A2372)</f>
        <v>0</v>
      </c>
    </row>
    <row r="2376" spans="1:1">
      <c r="A2376" s="13">
        <f>IF(INPUT_SELECTOR="T",dayTest!A2373,day!A2373)</f>
        <v>0</v>
      </c>
    </row>
    <row r="2377" spans="1:1">
      <c r="A2377" s="13">
        <f>IF(INPUT_SELECTOR="T",dayTest!A2374,day!A2374)</f>
        <v>0</v>
      </c>
    </row>
    <row r="2378" spans="1:1">
      <c r="A2378" s="13">
        <f>IF(INPUT_SELECTOR="T",dayTest!A2375,day!A2375)</f>
        <v>0</v>
      </c>
    </row>
    <row r="2379" spans="1:1">
      <c r="A2379" s="13">
        <f>IF(INPUT_SELECTOR="T",dayTest!A2376,day!A2376)</f>
        <v>0</v>
      </c>
    </row>
    <row r="2380" spans="1:1">
      <c r="A2380" s="13">
        <f>IF(INPUT_SELECTOR="T",dayTest!A2377,day!A2377)</f>
        <v>0</v>
      </c>
    </row>
    <row r="2381" spans="1:1">
      <c r="A2381" s="13">
        <f>IF(INPUT_SELECTOR="T",dayTest!A2378,day!A2378)</f>
        <v>0</v>
      </c>
    </row>
    <row r="2382" spans="1:1">
      <c r="A2382" s="13">
        <f>IF(INPUT_SELECTOR="T",dayTest!A2379,day!A2379)</f>
        <v>0</v>
      </c>
    </row>
    <row r="2383" spans="1:1">
      <c r="A2383" s="13">
        <f>IF(INPUT_SELECTOR="T",dayTest!A2380,day!A2380)</f>
        <v>0</v>
      </c>
    </row>
    <row r="2384" spans="1:1">
      <c r="A2384" s="13">
        <f>IF(INPUT_SELECTOR="T",dayTest!A2381,day!A2381)</f>
        <v>0</v>
      </c>
    </row>
    <row r="2385" spans="1:1">
      <c r="A2385" s="13">
        <f>IF(INPUT_SELECTOR="T",dayTest!A2382,day!A2382)</f>
        <v>0</v>
      </c>
    </row>
    <row r="2386" spans="1:1">
      <c r="A2386" s="13">
        <f>IF(INPUT_SELECTOR="T",dayTest!A2383,day!A2383)</f>
        <v>0</v>
      </c>
    </row>
    <row r="2387" spans="1:1">
      <c r="A2387" s="13">
        <f>IF(INPUT_SELECTOR="T",dayTest!A2384,day!A2384)</f>
        <v>0</v>
      </c>
    </row>
    <row r="2388" spans="1:1">
      <c r="A2388" s="13">
        <f>IF(INPUT_SELECTOR="T",dayTest!A2385,day!A2385)</f>
        <v>0</v>
      </c>
    </row>
    <row r="2389" spans="1:1">
      <c r="A2389" s="13">
        <f>IF(INPUT_SELECTOR="T",dayTest!A2386,day!A2386)</f>
        <v>0</v>
      </c>
    </row>
    <row r="2390" spans="1:1">
      <c r="A2390" s="13">
        <f>IF(INPUT_SELECTOR="T",dayTest!A2387,day!A2387)</f>
        <v>0</v>
      </c>
    </row>
    <row r="2391" spans="1:1">
      <c r="A2391" s="13">
        <f>IF(INPUT_SELECTOR="T",dayTest!A2388,day!A2388)</f>
        <v>0</v>
      </c>
    </row>
    <row r="2392" spans="1:1">
      <c r="A2392" s="13">
        <f>IF(INPUT_SELECTOR="T",dayTest!A2389,day!A2389)</f>
        <v>0</v>
      </c>
    </row>
    <row r="2393" spans="1:1">
      <c r="A2393" s="13">
        <f>IF(INPUT_SELECTOR="T",dayTest!A2390,day!A2390)</f>
        <v>0</v>
      </c>
    </row>
    <row r="2394" spans="1:1">
      <c r="A2394" s="13">
        <f>IF(INPUT_SELECTOR="T",dayTest!A2391,day!A2391)</f>
        <v>0</v>
      </c>
    </row>
    <row r="2395" spans="1:1">
      <c r="A2395" s="13">
        <f>IF(INPUT_SELECTOR="T",dayTest!A2392,day!A2392)</f>
        <v>0</v>
      </c>
    </row>
    <row r="2396" spans="1:1">
      <c r="A2396" s="13">
        <f>IF(INPUT_SELECTOR="T",dayTest!A2393,day!A2393)</f>
        <v>0</v>
      </c>
    </row>
    <row r="2397" spans="1:1">
      <c r="A2397" s="13">
        <f>IF(INPUT_SELECTOR="T",dayTest!A2394,day!A2394)</f>
        <v>0</v>
      </c>
    </row>
    <row r="2398" spans="1:1">
      <c r="A2398" s="13">
        <f>IF(INPUT_SELECTOR="T",dayTest!A2395,day!A2395)</f>
        <v>0</v>
      </c>
    </row>
    <row r="2399" spans="1:1">
      <c r="A2399" s="13">
        <f>IF(INPUT_SELECTOR="T",dayTest!A2396,day!A2396)</f>
        <v>0</v>
      </c>
    </row>
    <row r="2400" spans="1:1">
      <c r="A2400" s="13">
        <f>IF(INPUT_SELECTOR="T",dayTest!A2397,day!A2397)</f>
        <v>0</v>
      </c>
    </row>
    <row r="2401" spans="1:1">
      <c r="A2401" s="13">
        <f>IF(INPUT_SELECTOR="T",dayTest!A2398,day!A2398)</f>
        <v>0</v>
      </c>
    </row>
    <row r="2402" spans="1:1">
      <c r="A2402" s="13">
        <f>IF(INPUT_SELECTOR="T",dayTest!A2399,day!A2399)</f>
        <v>0</v>
      </c>
    </row>
    <row r="2403" spans="1:1">
      <c r="A2403" s="13">
        <f>IF(INPUT_SELECTOR="T",dayTest!A2400,day!A2400)</f>
        <v>0</v>
      </c>
    </row>
    <row r="2404" spans="1:1">
      <c r="A2404" s="13">
        <f>IF(INPUT_SELECTOR="T",dayTest!A2401,day!A2401)</f>
        <v>0</v>
      </c>
    </row>
    <row r="2405" spans="1:1">
      <c r="A2405" s="13">
        <f>IF(INPUT_SELECTOR="T",dayTest!A2402,day!A2402)</f>
        <v>0</v>
      </c>
    </row>
    <row r="2406" spans="1:1">
      <c r="A2406" s="13">
        <f>IF(INPUT_SELECTOR="T",dayTest!A2403,day!A2403)</f>
        <v>0</v>
      </c>
    </row>
    <row r="2407" spans="1:1">
      <c r="A2407" s="13">
        <f>IF(INPUT_SELECTOR="T",dayTest!A2404,day!A2404)</f>
        <v>0</v>
      </c>
    </row>
    <row r="2408" spans="1:1">
      <c r="A2408" s="13">
        <f>IF(INPUT_SELECTOR="T",dayTest!A2405,day!A2405)</f>
        <v>0</v>
      </c>
    </row>
    <row r="2409" spans="1:1">
      <c r="A2409" s="13">
        <f>IF(INPUT_SELECTOR="T",dayTest!A2406,day!A2406)</f>
        <v>0</v>
      </c>
    </row>
    <row r="2410" spans="1:1">
      <c r="A2410" s="13">
        <f>IF(INPUT_SELECTOR="T",dayTest!A2407,day!A2407)</f>
        <v>0</v>
      </c>
    </row>
    <row r="2411" spans="1:1">
      <c r="A2411" s="13">
        <f>IF(INPUT_SELECTOR="T",dayTest!A2408,day!A2408)</f>
        <v>0</v>
      </c>
    </row>
    <row r="2412" spans="1:1">
      <c r="A2412" s="13">
        <f>IF(INPUT_SELECTOR="T",dayTest!A2409,day!A2409)</f>
        <v>0</v>
      </c>
    </row>
    <row r="2413" spans="1:1">
      <c r="A2413" s="13">
        <f>IF(INPUT_SELECTOR="T",dayTest!A2410,day!A2410)</f>
        <v>0</v>
      </c>
    </row>
    <row r="2414" spans="1:1">
      <c r="A2414" s="13">
        <f>IF(INPUT_SELECTOR="T",dayTest!A2411,day!A2411)</f>
        <v>0</v>
      </c>
    </row>
    <row r="2415" spans="1:1">
      <c r="A2415" s="13">
        <f>IF(INPUT_SELECTOR="T",dayTest!A2412,day!A2412)</f>
        <v>0</v>
      </c>
    </row>
    <row r="2416" spans="1:1">
      <c r="A2416" s="13">
        <f>IF(INPUT_SELECTOR="T",dayTest!A2413,day!A2413)</f>
        <v>0</v>
      </c>
    </row>
    <row r="2417" spans="1:1">
      <c r="A2417" s="13">
        <f>IF(INPUT_SELECTOR="T",dayTest!A2414,day!A2414)</f>
        <v>0</v>
      </c>
    </row>
    <row r="2418" spans="1:1">
      <c r="A2418" s="13">
        <f>IF(INPUT_SELECTOR="T",dayTest!A2415,day!A2415)</f>
        <v>0</v>
      </c>
    </row>
    <row r="2419" spans="1:1">
      <c r="A2419" s="13">
        <f>IF(INPUT_SELECTOR="T",dayTest!A2416,day!A2416)</f>
        <v>0</v>
      </c>
    </row>
    <row r="2420" spans="1:1">
      <c r="A2420" s="13">
        <f>IF(INPUT_SELECTOR="T",dayTest!A2417,day!A2417)</f>
        <v>0</v>
      </c>
    </row>
    <row r="2421" spans="1:1">
      <c r="A2421" s="13">
        <f>IF(INPUT_SELECTOR="T",dayTest!A2418,day!A2418)</f>
        <v>0</v>
      </c>
    </row>
    <row r="2422" spans="1:1">
      <c r="A2422" s="13">
        <f>IF(INPUT_SELECTOR="T",dayTest!A2419,day!A2419)</f>
        <v>0</v>
      </c>
    </row>
    <row r="2423" spans="1:1">
      <c r="A2423" s="13">
        <f>IF(INPUT_SELECTOR="T",dayTest!A2420,day!A2420)</f>
        <v>0</v>
      </c>
    </row>
    <row r="2424" spans="1:1">
      <c r="A2424" s="13">
        <f>IF(INPUT_SELECTOR="T",dayTest!A2421,day!A2421)</f>
        <v>0</v>
      </c>
    </row>
    <row r="2425" spans="1:1">
      <c r="A2425" s="13">
        <f>IF(INPUT_SELECTOR="T",dayTest!A2422,day!A2422)</f>
        <v>0</v>
      </c>
    </row>
    <row r="2426" spans="1:1">
      <c r="A2426" s="13">
        <f>IF(INPUT_SELECTOR="T",dayTest!A2423,day!A2423)</f>
        <v>0</v>
      </c>
    </row>
    <row r="2427" spans="1:1">
      <c r="A2427" s="13">
        <f>IF(INPUT_SELECTOR="T",dayTest!A2424,day!A2424)</f>
        <v>0</v>
      </c>
    </row>
    <row r="2428" spans="1:1">
      <c r="A2428" s="13">
        <f>IF(INPUT_SELECTOR="T",dayTest!A2425,day!A2425)</f>
        <v>0</v>
      </c>
    </row>
    <row r="2429" spans="1:1">
      <c r="A2429" s="13">
        <f>IF(INPUT_SELECTOR="T",dayTest!A2426,day!A2426)</f>
        <v>0</v>
      </c>
    </row>
    <row r="2430" spans="1:1">
      <c r="A2430" s="13">
        <f>IF(INPUT_SELECTOR="T",dayTest!A2427,day!A2427)</f>
        <v>0</v>
      </c>
    </row>
    <row r="2431" spans="1:1">
      <c r="A2431" s="13">
        <f>IF(INPUT_SELECTOR="T",dayTest!A2428,day!A2428)</f>
        <v>0</v>
      </c>
    </row>
    <row r="2432" spans="1:1">
      <c r="A2432" s="13">
        <f>IF(INPUT_SELECTOR="T",dayTest!A2429,day!A2429)</f>
        <v>0</v>
      </c>
    </row>
    <row r="2433" spans="1:1">
      <c r="A2433" s="13">
        <f>IF(INPUT_SELECTOR="T",dayTest!A2430,day!A2430)</f>
        <v>0</v>
      </c>
    </row>
    <row r="2434" spans="1:1">
      <c r="A2434" s="13">
        <f>IF(INPUT_SELECTOR="T",dayTest!A2431,day!A2431)</f>
        <v>0</v>
      </c>
    </row>
    <row r="2435" spans="1:1">
      <c r="A2435" s="13">
        <f>IF(INPUT_SELECTOR="T",dayTest!A2432,day!A2432)</f>
        <v>0</v>
      </c>
    </row>
    <row r="2436" spans="1:1">
      <c r="A2436" s="13">
        <f>IF(INPUT_SELECTOR="T",dayTest!A2433,day!A2433)</f>
        <v>0</v>
      </c>
    </row>
    <row r="2437" spans="1:1">
      <c r="A2437" s="13">
        <f>IF(INPUT_SELECTOR="T",dayTest!A2434,day!A2434)</f>
        <v>0</v>
      </c>
    </row>
    <row r="2438" spans="1:1">
      <c r="A2438" s="13">
        <f>IF(INPUT_SELECTOR="T",dayTest!A2435,day!A2435)</f>
        <v>0</v>
      </c>
    </row>
    <row r="2439" spans="1:1">
      <c r="A2439" s="13">
        <f>IF(INPUT_SELECTOR="T",dayTest!A2436,day!A2436)</f>
        <v>0</v>
      </c>
    </row>
    <row r="2440" spans="1:1">
      <c r="A2440" s="13">
        <f>IF(INPUT_SELECTOR="T",dayTest!A2437,day!A2437)</f>
        <v>0</v>
      </c>
    </row>
    <row r="2441" spans="1:1">
      <c r="A2441" s="13">
        <f>IF(INPUT_SELECTOR="T",dayTest!A2438,day!A2438)</f>
        <v>0</v>
      </c>
    </row>
    <row r="2442" spans="1:1">
      <c r="A2442" s="13">
        <f>IF(INPUT_SELECTOR="T",dayTest!A2439,day!A2439)</f>
        <v>0</v>
      </c>
    </row>
    <row r="2443" spans="1:1">
      <c r="A2443" s="13">
        <f>IF(INPUT_SELECTOR="T",dayTest!A2440,day!A2440)</f>
        <v>0</v>
      </c>
    </row>
    <row r="2444" spans="1:1">
      <c r="A2444" s="13">
        <f>IF(INPUT_SELECTOR="T",dayTest!A2441,day!A2441)</f>
        <v>0</v>
      </c>
    </row>
    <row r="2445" spans="1:1">
      <c r="A2445" s="13">
        <f>IF(INPUT_SELECTOR="T",dayTest!A2442,day!A2442)</f>
        <v>0</v>
      </c>
    </row>
    <row r="2446" spans="1:1">
      <c r="A2446" s="13">
        <f>IF(INPUT_SELECTOR="T",dayTest!A2443,day!A2443)</f>
        <v>0</v>
      </c>
    </row>
    <row r="2447" spans="1:1">
      <c r="A2447" s="13">
        <f>IF(INPUT_SELECTOR="T",dayTest!A2444,day!A2444)</f>
        <v>0</v>
      </c>
    </row>
    <row r="2448" spans="1:1">
      <c r="A2448" s="13">
        <f>IF(INPUT_SELECTOR="T",dayTest!A2445,day!A2445)</f>
        <v>0</v>
      </c>
    </row>
    <row r="2449" spans="1:1">
      <c r="A2449" s="13">
        <f>IF(INPUT_SELECTOR="T",dayTest!A2446,day!A2446)</f>
        <v>0</v>
      </c>
    </row>
    <row r="2450" spans="1:1">
      <c r="A2450" s="13">
        <f>IF(INPUT_SELECTOR="T",dayTest!A2447,day!A2447)</f>
        <v>0</v>
      </c>
    </row>
    <row r="2451" spans="1:1">
      <c r="A2451" s="13">
        <f>IF(INPUT_SELECTOR="T",dayTest!A2448,day!A2448)</f>
        <v>0</v>
      </c>
    </row>
    <row r="2452" spans="1:1">
      <c r="A2452" s="13">
        <f>IF(INPUT_SELECTOR="T",dayTest!A2449,day!A2449)</f>
        <v>0</v>
      </c>
    </row>
    <row r="2453" spans="1:1">
      <c r="A2453" s="13">
        <f>IF(INPUT_SELECTOR="T",dayTest!A2450,day!A2450)</f>
        <v>0</v>
      </c>
    </row>
    <row r="2454" spans="1:1">
      <c r="A2454" s="13">
        <f>IF(INPUT_SELECTOR="T",dayTest!A2451,day!A2451)</f>
        <v>0</v>
      </c>
    </row>
    <row r="2455" spans="1:1">
      <c r="A2455" s="13">
        <f>IF(INPUT_SELECTOR="T",dayTest!A2452,day!A2452)</f>
        <v>0</v>
      </c>
    </row>
    <row r="2456" spans="1:1">
      <c r="A2456" s="13">
        <f>IF(INPUT_SELECTOR="T",dayTest!A2453,day!A2453)</f>
        <v>0</v>
      </c>
    </row>
    <row r="2457" spans="1:1">
      <c r="A2457" s="13">
        <f>IF(INPUT_SELECTOR="T",dayTest!A2454,day!A2454)</f>
        <v>0</v>
      </c>
    </row>
    <row r="2458" spans="1:1">
      <c r="A2458" s="13">
        <f>IF(INPUT_SELECTOR="T",dayTest!A2455,day!A2455)</f>
        <v>0</v>
      </c>
    </row>
    <row r="2459" spans="1:1">
      <c r="A2459" s="13">
        <f>IF(INPUT_SELECTOR="T",dayTest!A2456,day!A2456)</f>
        <v>0</v>
      </c>
    </row>
    <row r="2460" spans="1:1">
      <c r="A2460" s="13">
        <f>IF(INPUT_SELECTOR="T",dayTest!A2457,day!A2457)</f>
        <v>0</v>
      </c>
    </row>
    <row r="2461" spans="1:1">
      <c r="A2461" s="13">
        <f>IF(INPUT_SELECTOR="T",dayTest!A2458,day!A2458)</f>
        <v>0</v>
      </c>
    </row>
    <row r="2462" spans="1:1">
      <c r="A2462" s="13">
        <f>IF(INPUT_SELECTOR="T",dayTest!A2459,day!A2459)</f>
        <v>0</v>
      </c>
    </row>
    <row r="2463" spans="1:1">
      <c r="A2463" s="13">
        <f>IF(INPUT_SELECTOR="T",dayTest!A2460,day!A2460)</f>
        <v>0</v>
      </c>
    </row>
    <row r="2464" spans="1:1">
      <c r="A2464" s="13">
        <f>IF(INPUT_SELECTOR="T",dayTest!A2461,day!A2461)</f>
        <v>0</v>
      </c>
    </row>
    <row r="2465" spans="1:1">
      <c r="A2465" s="13">
        <f>IF(INPUT_SELECTOR="T",dayTest!A2462,day!A2462)</f>
        <v>0</v>
      </c>
    </row>
    <row r="2466" spans="1:1">
      <c r="A2466" s="13">
        <f>IF(INPUT_SELECTOR="T",dayTest!A2463,day!A2463)</f>
        <v>0</v>
      </c>
    </row>
    <row r="2467" spans="1:1">
      <c r="A2467" s="13">
        <f>IF(INPUT_SELECTOR="T",dayTest!A2464,day!A2464)</f>
        <v>0</v>
      </c>
    </row>
    <row r="2468" spans="1:1">
      <c r="A2468" s="13">
        <f>IF(INPUT_SELECTOR="T",dayTest!A2465,day!A2465)</f>
        <v>0</v>
      </c>
    </row>
    <row r="2469" spans="1:1">
      <c r="A2469" s="13">
        <f>IF(INPUT_SELECTOR="T",dayTest!A2466,day!A2466)</f>
        <v>0</v>
      </c>
    </row>
    <row r="2470" spans="1:1">
      <c r="A2470" s="13">
        <f>IF(INPUT_SELECTOR="T",dayTest!A2467,day!A2467)</f>
        <v>0</v>
      </c>
    </row>
    <row r="2471" spans="1:1">
      <c r="A2471" s="13">
        <f>IF(INPUT_SELECTOR="T",dayTest!A2468,day!A2468)</f>
        <v>0</v>
      </c>
    </row>
    <row r="2472" spans="1:1">
      <c r="A2472" s="13">
        <f>IF(INPUT_SELECTOR="T",dayTest!A2469,day!A2469)</f>
        <v>0</v>
      </c>
    </row>
    <row r="2473" spans="1:1">
      <c r="A2473" s="13">
        <f>IF(INPUT_SELECTOR="T",dayTest!A2470,day!A2470)</f>
        <v>0</v>
      </c>
    </row>
    <row r="2474" spans="1:1">
      <c r="A2474" s="13">
        <f>IF(INPUT_SELECTOR="T",dayTest!A2471,day!A2471)</f>
        <v>0</v>
      </c>
    </row>
    <row r="2475" spans="1:1">
      <c r="A2475" s="13">
        <f>IF(INPUT_SELECTOR="T",dayTest!A2472,day!A2472)</f>
        <v>0</v>
      </c>
    </row>
    <row r="2476" spans="1:1">
      <c r="A2476" s="13">
        <f>IF(INPUT_SELECTOR="T",dayTest!A2473,day!A2473)</f>
        <v>0</v>
      </c>
    </row>
    <row r="2477" spans="1:1">
      <c r="A2477" s="13">
        <f>IF(INPUT_SELECTOR="T",dayTest!A2474,day!A2474)</f>
        <v>0</v>
      </c>
    </row>
    <row r="2478" spans="1:1">
      <c r="A2478" s="13">
        <f>IF(INPUT_SELECTOR="T",dayTest!A2475,day!A2475)</f>
        <v>0</v>
      </c>
    </row>
    <row r="2479" spans="1:1">
      <c r="A2479" s="13">
        <f>IF(INPUT_SELECTOR="T",dayTest!A2476,day!A2476)</f>
        <v>0</v>
      </c>
    </row>
    <row r="2480" spans="1:1">
      <c r="A2480" s="13">
        <f>IF(INPUT_SELECTOR="T",dayTest!A2477,day!A2477)</f>
        <v>0</v>
      </c>
    </row>
    <row r="2481" spans="1:1">
      <c r="A2481" s="13">
        <f>IF(INPUT_SELECTOR="T",dayTest!A2478,day!A2478)</f>
        <v>0</v>
      </c>
    </row>
    <row r="2482" spans="1:1">
      <c r="A2482" s="13">
        <f>IF(INPUT_SELECTOR="T",dayTest!A2479,day!A2479)</f>
        <v>0</v>
      </c>
    </row>
    <row r="2483" spans="1:1">
      <c r="A2483" s="13">
        <f>IF(INPUT_SELECTOR="T",dayTest!A2480,day!A2480)</f>
        <v>0</v>
      </c>
    </row>
    <row r="2484" spans="1:1">
      <c r="A2484" s="13">
        <f>IF(INPUT_SELECTOR="T",dayTest!A2481,day!A2481)</f>
        <v>0</v>
      </c>
    </row>
    <row r="2485" spans="1:1">
      <c r="A2485" s="13">
        <f>IF(INPUT_SELECTOR="T",dayTest!A2482,day!A2482)</f>
        <v>0</v>
      </c>
    </row>
    <row r="2486" spans="1:1">
      <c r="A2486" s="13">
        <f>IF(INPUT_SELECTOR="T",dayTest!A2483,day!A2483)</f>
        <v>0</v>
      </c>
    </row>
    <row r="2487" spans="1:1">
      <c r="A2487" s="13">
        <f>IF(INPUT_SELECTOR="T",dayTest!A2484,day!A2484)</f>
        <v>0</v>
      </c>
    </row>
    <row r="2488" spans="1:1">
      <c r="A2488" s="13">
        <f>IF(INPUT_SELECTOR="T",dayTest!A2485,day!A2485)</f>
        <v>0</v>
      </c>
    </row>
    <row r="2489" spans="1:1">
      <c r="A2489" s="13">
        <f>IF(INPUT_SELECTOR="T",dayTest!A2486,day!A2486)</f>
        <v>0</v>
      </c>
    </row>
    <row r="2490" spans="1:1">
      <c r="A2490" s="13">
        <f>IF(INPUT_SELECTOR="T",dayTest!A2487,day!A2487)</f>
        <v>0</v>
      </c>
    </row>
    <row r="2491" spans="1:1">
      <c r="A2491" s="13">
        <f>IF(INPUT_SELECTOR="T",dayTest!A2488,day!A2488)</f>
        <v>0</v>
      </c>
    </row>
    <row r="2492" spans="1:1">
      <c r="A2492" s="13">
        <f>IF(INPUT_SELECTOR="T",dayTest!A2489,day!A2489)</f>
        <v>0</v>
      </c>
    </row>
    <row r="2493" spans="1:1">
      <c r="A2493" s="13">
        <f>IF(INPUT_SELECTOR="T",dayTest!A2490,day!A2490)</f>
        <v>0</v>
      </c>
    </row>
    <row r="2494" spans="1:1">
      <c r="A2494" s="13">
        <f>IF(INPUT_SELECTOR="T",dayTest!A2491,day!A2491)</f>
        <v>0</v>
      </c>
    </row>
    <row r="2495" spans="1:1">
      <c r="A2495" s="13">
        <f>IF(INPUT_SELECTOR="T",dayTest!A2492,day!A2492)</f>
        <v>0</v>
      </c>
    </row>
    <row r="2496" spans="1:1">
      <c r="A2496" s="13">
        <f>IF(INPUT_SELECTOR="T",dayTest!A2493,day!A2493)</f>
        <v>0</v>
      </c>
    </row>
    <row r="2497" spans="1:1">
      <c r="A2497" s="13">
        <f>IF(INPUT_SELECTOR="T",dayTest!A2494,day!A2494)</f>
        <v>0</v>
      </c>
    </row>
    <row r="2498" spans="1:1">
      <c r="A2498" s="13">
        <f>IF(INPUT_SELECTOR="T",dayTest!A2495,day!A2495)</f>
        <v>0</v>
      </c>
    </row>
    <row r="2499" spans="1:1">
      <c r="A2499" s="13">
        <f>IF(INPUT_SELECTOR="T",dayTest!A2496,day!A2496)</f>
        <v>0</v>
      </c>
    </row>
    <row r="2500" spans="1:1">
      <c r="A2500" s="13">
        <f>IF(INPUT_SELECTOR="T",dayTest!A2497,day!A2497)</f>
        <v>0</v>
      </c>
    </row>
    <row r="2501" spans="1:1">
      <c r="A2501" s="13">
        <f>IF(INPUT_SELECTOR="T",dayTest!A2498,day!A2498)</f>
        <v>0</v>
      </c>
    </row>
    <row r="2502" spans="1:1">
      <c r="A2502" s="13">
        <f>IF(INPUT_SELECTOR="T",dayTest!A2499,day!A2499)</f>
        <v>0</v>
      </c>
    </row>
    <row r="2503" spans="1:1">
      <c r="A2503" s="13">
        <f>IF(INPUT_SELECTOR="T",dayTest!A2500,day!A2500)</f>
        <v>0</v>
      </c>
    </row>
    <row r="2504" spans="1:1">
      <c r="A2504" s="13">
        <f>IF(INPUT_SELECTOR="T",dayTest!A2501,day!A2501)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0F657-87D1-4506-AE9E-22B5BFF3823C}">
  <sheetPr>
    <tabColor theme="2" tint="-0.249977111117893"/>
  </sheetPr>
  <dimension ref="E3:F41"/>
  <sheetViews>
    <sheetView topLeftCell="D7" zoomScale="80" zoomScaleNormal="80" workbookViewId="0">
      <selection activeCell="E35" sqref="E35"/>
    </sheetView>
  </sheetViews>
  <sheetFormatPr defaultRowHeight="14.4"/>
  <cols>
    <col min="2" max="2" width="10.109375" bestFit="1" customWidth="1"/>
    <col min="6" max="7" width="11" bestFit="1" customWidth="1"/>
    <col min="9" max="9" width="10.6640625" bestFit="1" customWidth="1"/>
    <col min="11" max="11" width="11" bestFit="1" customWidth="1"/>
    <col min="13" max="13" width="10.6640625" bestFit="1" customWidth="1"/>
    <col min="14" max="15" width="11" bestFit="1" customWidth="1"/>
    <col min="16" max="16" width="10" bestFit="1" customWidth="1"/>
    <col min="19" max="19" width="12.6640625" bestFit="1" customWidth="1"/>
    <col min="20" max="20" width="11" bestFit="1" customWidth="1"/>
    <col min="21" max="21" width="12.44140625" bestFit="1" customWidth="1"/>
    <col min="22" max="23" width="11" bestFit="1" customWidth="1"/>
    <col min="24" max="24" width="10" bestFit="1" customWidth="1"/>
    <col min="25" max="28" width="10" customWidth="1"/>
    <col min="30" max="31" width="11" bestFit="1" customWidth="1"/>
    <col min="32" max="32" width="10" bestFit="1" customWidth="1"/>
  </cols>
  <sheetData>
    <row r="3" spans="5:6">
      <c r="E3" t="s">
        <v>47</v>
      </c>
    </row>
    <row r="4" spans="5:6">
      <c r="E4" t="s">
        <v>72</v>
      </c>
      <c r="F4">
        <f t="shared" ref="F4:F14" si="0">CODE(E4)</f>
        <v>45</v>
      </c>
    </row>
    <row r="5" spans="5:6">
      <c r="E5" s="31" t="s">
        <v>82</v>
      </c>
      <c r="F5">
        <f t="shared" si="0"/>
        <v>48</v>
      </c>
    </row>
    <row r="6" spans="5:6">
      <c r="E6" s="31" t="s">
        <v>73</v>
      </c>
      <c r="F6">
        <f t="shared" si="0"/>
        <v>49</v>
      </c>
    </row>
    <row r="7" spans="5:6">
      <c r="E7" s="31" t="s">
        <v>74</v>
      </c>
      <c r="F7">
        <f t="shared" si="0"/>
        <v>50</v>
      </c>
    </row>
    <row r="8" spans="5:6">
      <c r="E8" s="31" t="s">
        <v>75</v>
      </c>
      <c r="F8">
        <f t="shared" si="0"/>
        <v>51</v>
      </c>
    </row>
    <row r="9" spans="5:6">
      <c r="E9" s="31" t="s">
        <v>76</v>
      </c>
      <c r="F9">
        <f t="shared" si="0"/>
        <v>52</v>
      </c>
    </row>
    <row r="10" spans="5:6">
      <c r="E10" s="31" t="s">
        <v>77</v>
      </c>
      <c r="F10">
        <f t="shared" si="0"/>
        <v>53</v>
      </c>
    </row>
    <row r="11" spans="5:6">
      <c r="E11" s="31" t="s">
        <v>78</v>
      </c>
      <c r="F11">
        <f t="shared" si="0"/>
        <v>54</v>
      </c>
    </row>
    <row r="12" spans="5:6">
      <c r="E12" s="31" t="s">
        <v>79</v>
      </c>
      <c r="F12">
        <f t="shared" si="0"/>
        <v>55</v>
      </c>
    </row>
    <row r="13" spans="5:6">
      <c r="E13" s="31" t="s">
        <v>80</v>
      </c>
      <c r="F13">
        <f t="shared" si="0"/>
        <v>56</v>
      </c>
    </row>
    <row r="14" spans="5:6">
      <c r="E14" s="31" t="s">
        <v>81</v>
      </c>
      <c r="F14">
        <f t="shared" si="0"/>
        <v>57</v>
      </c>
    </row>
    <row r="15" spans="5:6">
      <c r="E15" t="s">
        <v>71</v>
      </c>
      <c r="F15">
        <f t="shared" ref="F15:F41" si="1">CODE(E15)</f>
        <v>61</v>
      </c>
    </row>
    <row r="16" spans="5:6">
      <c r="E16" t="s">
        <v>49</v>
      </c>
      <c r="F16">
        <f t="shared" si="1"/>
        <v>97</v>
      </c>
    </row>
    <row r="17" spans="5:6">
      <c r="E17" t="s">
        <v>48</v>
      </c>
      <c r="F17">
        <f t="shared" si="1"/>
        <v>98</v>
      </c>
    </row>
    <row r="18" spans="5:6">
      <c r="E18" t="s">
        <v>50</v>
      </c>
      <c r="F18">
        <f t="shared" si="1"/>
        <v>99</v>
      </c>
    </row>
    <row r="19" spans="5:6">
      <c r="E19" t="s">
        <v>51</v>
      </c>
      <c r="F19">
        <f t="shared" si="1"/>
        <v>100</v>
      </c>
    </row>
    <row r="20" spans="5:6">
      <c r="E20" t="s">
        <v>52</v>
      </c>
      <c r="F20">
        <f t="shared" si="1"/>
        <v>101</v>
      </c>
    </row>
    <row r="21" spans="5:6">
      <c r="E21" t="s">
        <v>53</v>
      </c>
      <c r="F21">
        <f t="shared" si="1"/>
        <v>102</v>
      </c>
    </row>
    <row r="22" spans="5:6">
      <c r="E22" t="s">
        <v>54</v>
      </c>
      <c r="F22">
        <f t="shared" si="1"/>
        <v>103</v>
      </c>
    </row>
    <row r="23" spans="5:6">
      <c r="E23" t="s">
        <v>55</v>
      </c>
      <c r="F23">
        <f t="shared" si="1"/>
        <v>104</v>
      </c>
    </row>
    <row r="24" spans="5:6">
      <c r="E24" t="s">
        <v>56</v>
      </c>
      <c r="F24">
        <f t="shared" si="1"/>
        <v>105</v>
      </c>
    </row>
    <row r="25" spans="5:6">
      <c r="E25" t="s">
        <v>57</v>
      </c>
      <c r="F25">
        <f t="shared" si="1"/>
        <v>106</v>
      </c>
    </row>
    <row r="26" spans="5:6">
      <c r="E26" t="s">
        <v>58</v>
      </c>
      <c r="F26">
        <f t="shared" si="1"/>
        <v>107</v>
      </c>
    </row>
    <row r="27" spans="5:6">
      <c r="E27" t="s">
        <v>59</v>
      </c>
      <c r="F27">
        <f t="shared" si="1"/>
        <v>108</v>
      </c>
    </row>
    <row r="28" spans="5:6">
      <c r="E28" t="s">
        <v>60</v>
      </c>
      <c r="F28">
        <f t="shared" si="1"/>
        <v>109</v>
      </c>
    </row>
    <row r="29" spans="5:6">
      <c r="E29" t="s">
        <v>61</v>
      </c>
      <c r="F29">
        <f t="shared" si="1"/>
        <v>110</v>
      </c>
    </row>
    <row r="30" spans="5:6">
      <c r="E30" t="s">
        <v>62</v>
      </c>
      <c r="F30">
        <f t="shared" si="1"/>
        <v>111</v>
      </c>
    </row>
    <row r="31" spans="5:6">
      <c r="E31" t="s">
        <v>63</v>
      </c>
      <c r="F31">
        <f t="shared" si="1"/>
        <v>112</v>
      </c>
    </row>
    <row r="32" spans="5:6">
      <c r="E32" t="s">
        <v>64</v>
      </c>
      <c r="F32">
        <f t="shared" si="1"/>
        <v>113</v>
      </c>
    </row>
    <row r="33" spans="5:6">
      <c r="E33" t="s">
        <v>65</v>
      </c>
      <c r="F33">
        <f t="shared" si="1"/>
        <v>114</v>
      </c>
    </row>
    <row r="34" spans="5:6">
      <c r="E34" t="s">
        <v>66</v>
      </c>
      <c r="F34">
        <f t="shared" si="1"/>
        <v>115</v>
      </c>
    </row>
    <row r="35" spans="5:6">
      <c r="E35" t="s">
        <v>67</v>
      </c>
      <c r="F35">
        <f t="shared" si="1"/>
        <v>116</v>
      </c>
    </row>
    <row r="36" spans="5:6">
      <c r="E36" t="s">
        <v>68</v>
      </c>
      <c r="F36">
        <f t="shared" si="1"/>
        <v>117</v>
      </c>
    </row>
    <row r="37" spans="5:6">
      <c r="E37" t="s">
        <v>69</v>
      </c>
      <c r="F37">
        <f t="shared" si="1"/>
        <v>118</v>
      </c>
    </row>
    <row r="38" spans="5:6">
      <c r="E38" t="s">
        <v>83</v>
      </c>
      <c r="F38">
        <f t="shared" si="1"/>
        <v>120</v>
      </c>
    </row>
    <row r="39" spans="5:6">
      <c r="E39" t="s">
        <v>84</v>
      </c>
      <c r="F39">
        <f t="shared" si="1"/>
        <v>121</v>
      </c>
    </row>
    <row r="40" spans="5:6">
      <c r="E40" t="s">
        <v>85</v>
      </c>
      <c r="F40">
        <f t="shared" si="1"/>
        <v>119</v>
      </c>
    </row>
    <row r="41" spans="5:6">
      <c r="E41" t="s">
        <v>70</v>
      </c>
      <c r="F41">
        <f t="shared" si="1"/>
        <v>122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D089C-0A92-4B34-8AA0-CD78CA78FCF0}">
  <sheetPr>
    <tabColor theme="9" tint="0.59999389629810485"/>
  </sheetPr>
  <dimension ref="A8:HJ4012"/>
  <sheetViews>
    <sheetView tabSelected="1" topLeftCell="A3" zoomScale="70" zoomScaleNormal="70" workbookViewId="0">
      <selection activeCell="G8" sqref="G8"/>
    </sheetView>
  </sheetViews>
  <sheetFormatPr defaultRowHeight="14.4"/>
  <cols>
    <col min="1" max="1" width="11" bestFit="1" customWidth="1"/>
    <col min="2" max="2" width="9.5546875" bestFit="1" customWidth="1"/>
    <col min="3" max="3" width="47.44140625" style="9" bestFit="1" customWidth="1"/>
    <col min="4" max="4" width="8" bestFit="1" customWidth="1"/>
    <col min="5" max="5" width="13.77734375" bestFit="1" customWidth="1"/>
    <col min="6" max="6" width="8.109375" bestFit="1" customWidth="1"/>
    <col min="7" max="15" width="3.44140625" customWidth="1"/>
    <col min="16" max="16" width="3.44140625" style="19" customWidth="1"/>
    <col min="17" max="17" width="5.6640625" style="34" bestFit="1" customWidth="1"/>
    <col min="18" max="20" width="4.6640625" customWidth="1"/>
    <col min="21" max="21" width="5.21875" bestFit="1" customWidth="1"/>
    <col min="22" max="25" width="4.6640625" customWidth="1"/>
    <col min="26" max="189" width="3.44140625" customWidth="1"/>
    <col min="190" max="191" width="14.33203125" bestFit="1" customWidth="1"/>
    <col min="192" max="215" width="6.5546875" customWidth="1"/>
    <col min="216" max="216" width="7" bestFit="1" customWidth="1"/>
    <col min="217" max="219" width="3.88671875" customWidth="1"/>
    <col min="220" max="220" width="4" bestFit="1" customWidth="1"/>
    <col min="221" max="239" width="3.88671875" customWidth="1"/>
  </cols>
  <sheetData>
    <row r="8" spans="1:218" ht="21" collapsed="1">
      <c r="D8" s="15" t="s">
        <v>35</v>
      </c>
      <c r="E8" s="16">
        <f ca="1">SUM(Y13:Y4012)</f>
        <v>517551</v>
      </c>
      <c r="HJ8" s="23"/>
    </row>
    <row r="9" spans="1:218" ht="21.6" thickBot="1">
      <c r="D9" s="15" t="s">
        <v>36</v>
      </c>
      <c r="E9" s="16"/>
      <c r="HH9">
        <f>SUM(HH13:IE157)</f>
        <v>0</v>
      </c>
      <c r="HJ9" s="22"/>
    </row>
    <row r="10" spans="1:218">
      <c r="B10" t="s">
        <v>31</v>
      </c>
      <c r="C10" s="10" t="s">
        <v>39</v>
      </c>
    </row>
    <row r="11" spans="1:218" s="8" customFormat="1">
      <c r="A11" s="8" t="s">
        <v>30</v>
      </c>
      <c r="C11" s="11" t="s">
        <v>1</v>
      </c>
      <c r="D11" s="8" t="s">
        <v>40</v>
      </c>
      <c r="E11" s="8" t="s">
        <v>43</v>
      </c>
      <c r="F11" s="8" t="s">
        <v>44</v>
      </c>
      <c r="G11" s="8" t="s">
        <v>45</v>
      </c>
      <c r="H11" s="8" t="s">
        <v>46</v>
      </c>
      <c r="I11" s="8">
        <v>1</v>
      </c>
      <c r="J11" s="8">
        <v>2</v>
      </c>
      <c r="K11" s="8">
        <v>3</v>
      </c>
      <c r="L11" s="8">
        <v>4</v>
      </c>
      <c r="M11" s="8">
        <v>5</v>
      </c>
      <c r="N11" s="8">
        <v>6</v>
      </c>
      <c r="O11" s="8">
        <v>7</v>
      </c>
      <c r="P11" s="18">
        <v>8</v>
      </c>
      <c r="Q11" s="8">
        <v>0</v>
      </c>
      <c r="R11" s="8">
        <v>1</v>
      </c>
      <c r="S11" s="8">
        <v>2</v>
      </c>
      <c r="T11" s="8">
        <v>3</v>
      </c>
      <c r="U11" s="8">
        <v>4</v>
      </c>
      <c r="V11" s="8">
        <v>5</v>
      </c>
      <c r="W11" s="8">
        <v>6</v>
      </c>
      <c r="X11" s="8">
        <v>7</v>
      </c>
      <c r="Y11" s="18">
        <v>8</v>
      </c>
      <c r="GJ11" s="20"/>
    </row>
    <row r="12" spans="1:218" s="8" customFormat="1">
      <c r="A12" s="8">
        <v>0</v>
      </c>
      <c r="C12" s="12"/>
      <c r="D12" s="8">
        <f ca="1">MAX(D13:D542)</f>
        <v>22892</v>
      </c>
      <c r="E12" s="28"/>
      <c r="P12" s="18"/>
      <c r="Y12" s="8">
        <v>0</v>
      </c>
      <c r="GJ12" s="20"/>
      <c r="HG12" s="18"/>
    </row>
    <row r="13" spans="1:218">
      <c r="A13">
        <v>1</v>
      </c>
      <c r="C13" s="29" t="str">
        <f t="shared" ref="C13:C76" ca="1" si="0">OFFSET(INPUT_START,A13-1,0)</f>
        <v>kff-,skp-,ff=5,rgr-,kgt-,mmv=2,lmr=2,xrq=3,jrs-,jccx=6,qprx=1,bsr=6,dnb=3,mgft-,cdj-,hf=7,fdrgdv-,hm-,kc=6,cvc-,mm-,pm=9,kstfh=8,rlqh-,jq=1,ljk=3,cx-,bbp-,dkpnb=4,mg=4,dpq-,ts=8,vgsn-,pvs=5,gbpzd-,xr=6,vj-,vtphg=5,fvz-,cpz-,cgm-,lvr=1,sfq-,ksd-,mj=9,kldxjm=9,qmj-,fqrh-,jn=3,czlss-,cpl=7,fh-,bsm-,nt-,bbp-,hj=6,ks-,tf-,hpbbfq-,fgrb-,rsz-,fjh-,zxm-,dczd=9,zsp-,qg=6,qfnxg=3,hf-,dn=5,gvm-,jxhht-,lxj=8,lt-,rch=4,pdb=9,xqm=4,drg=4,vrm=7,flkj=4,mm=5,fkkc=7,vc=6,jmd-,qbss-,trlmql=8,zg=4,rch-,msdnpt-,xctl-,ksbtkp=3,ptrq=5,tgl=8,rgr-,np=4,hqkr-,hgcvx=5,shdr-,rqlzm=5,ts-,hkrg=1,fl-,rsz=5,xrsj=6,lt=2,zcv=6,kldxjm-,bjhnm=7,tg=9,cn=4,xnx=1,zg=7,rrl=6,kqkm-,jmn-,fc-,mltqq-,rct-,cnsq=6,nrbv-,zn=9,gp=7,zsp-,zr-,pbpsp=3,dj-,cgdmm-,fl=9,xnx-,dkg=2,lm=6,fgrb=5,cznv-,sn-,rrf-,tld=8,rvmf=8,vq=7,msf=1,ncrtf=5,jhb-,mpb=3,phf-,bhl=9,mj-,nz=3,tr-,lj=5,zcv=6,vmd-,slb=6,clzljg-,mpzq-,tk-,tld-,vkm-,hqf-,jmd=1,chk=9,zr-,zdf=3,bm-,rfn-,qck=4,bqv=4,xjhbf-,zjxnb-,gn=1,fh-,klt-,jm-,qsr-,ft-,jrs-,xtr-,mgnh=7,jf=3,csr=7,cf=2,kbxm-,jmn-,fqrh-,qq-,jhnlt-,vk=9,jz-,vkm-,fzj=7,bqvq=8,lmr-,vhljvf-,zcm=7,jnn=3,ncrtf=4,jhnlt=7,vzvr-,rhtt-,gm=3,lk-,cpz=1,pq-,bb-,ct=4,qd=7,zcm=5,rh-,lvr-,sc=2,pf-,gtz-,mgft-,fjh-,gl=6,zxrrl=5,jq-,spq=7,xnjlqp-,xnjlqp=1,lhzng=6,dhdx=7,sj-,dhdx=6,jbjjms=4,ggnd-,qkz-,hqf=9,ts=8,qhtp-,zg-,rj-,dm=1,cvc-,dqs=9,hqkr=5,qfvt-,fknrgk=7,dfv-,zlm=6,kksttq-,rj-,bhl-,psgr=4,dkpnb-,vtvr-,qmms=7,vhljvf=6,rh=7,fvz-,fp=1,qfvt-,vmr-,ksd-,xrsj-,rhtt-,lvr-,qq-,knc-,kbxm-,xpvg-,zjxnb-,zgk=9,rsz=1,qprx-,gjs=5,lmr-,pjp-,rdkhx-,jtnf=6,zcx=4,fjtbp-,cxgtt=9,xqm-,cm=8,crhp-,xvp=9,skp=8,trm-,zrj-,ks=8,csgd-,nqg-,fxxtp=5,zn-,xqm=1,hmt-,mrn-,brpr-,gcth-,hj-,cr=6,vp-,srjg-,vq=3,hvt-,trlmql=5,dsqj=8,dj=5,msf-,gtp-,rch=4,fd-,rpkx=2,cx=7,mxvrm=1,mh-,tk-,fss=4,sgkj-,xtd=5,zl=8,vp-,qfnxg-,lhp=2,srjg=9,svl-,tvd=6,shdr-,rt-,dhdx-,pfp-,rct=2,zz-,nj-,xfr=7,cx=1,bqlxm=3,pf-,qh=8,lsm=7,xqpqd-,prg-,pnntc-,fxxtp-,gvm=5,xh-,mrn-,lsm=9,fc=4,kbb=8,fxxtp-,rrl=6,dqzfx-,ms-,fkkc=9,ncrtf-,tbpmh=8,pdd=7,rgr-,djgb=5,kldxjm=5,kbb=6,rns=7,gbpzd=1,ztvk=9,nggs=2,hkrg-,lqcv-,qbss-,vp=3,srvd-,sdvrn-,vxp=9,hpbbfq-,zrj-,tzs=3,rbn=3,kbb=8,gtz-,gsc-,nffffr=7,qqv-,jbjjms-,hh=4,np=5,rfn-,fzj-,jccx-,kstfh-,xqpqd-,qck-,np-,ph-,zxrrl=1,sxxxr=4,phf-,jccx-,nhxp=8,srjg-,cj-,rqb=5,lq-,zr-,cq-,vq-,zv-,fv-,lf-,qqv=7,dsdsqj-,tkt=7,md-,cxgtt-,kstfh-,cvc=3,ct=2,qqv=1,zrj-,sdkz-,spl=7,hqkr=9,kc-,sbq-,dvf-,jxhht-,hq-,rlr-,pvs-,bb-,kvxx=6,kcb-,qsb=3,hq-,lk-,fg=1,vmf-,rh-,hxr-,kzd=8,bm-,zg-,vhljvf=5,gfhkm-,tcxq=7,zkbh=4,mxfc-,pm-,zv-,sr-,jxd-,qhtp=2,vtclbc=9,cpl-,hvb=8,qxpk-,xctl-,knm-,vp=6,zxrrl=9,hmt=6,zv=5,sr=9,trm=7,dhdx-,cpl-,fd-,cn=6,hpbbfq=6,sdr-,pqqb-,crhp-,nqg=3,hmxm=6,pdd=8,xnjlqp=7,xr-,vpx=2,jq-,dvf=1,qprx=5,kc=4,prg-,xctl-,cxlx-,qx-,rlr-,zcx-,cnsq=9,kp=8,xtt-,xrsj-,fh-,pv-,ft-,ckt-,fvz-,ps-,sr=5,tkt-,fjk=2,tvz=7,kkb-,dhdx=9,psgr=4,zl-,pqqb=5,bqv=6,vmf=9,dvf-,bnr=4,fl=7,qg-,tlpts=7,dvf-,lhzng-,zz-,qkz-,pjp=1,hmxm-,stp=3,kksttq-,bc=6,sgkj=8,cjj-,jbjjms-,clzljg-,xcrs-,mj=4,dkg=3,vds=9,nfkn=5,hnr=9,rbn-,zjxnb-,ht=2,kxgc=5,nj-,kd-,kxn-,bn=9,lhp-,zgk=5,dz-,nrx-,nz-,ch=3,fgrb=5,cpl-,dqm-,dx-,xr=1,nqg=6,gn-,jxhht=5,fr=7,qck-,jrs-,fkkc=4,nnv=4,vpx-,kvxx-,sdvrn-,bnvgz=6,gxd-,cznv=9,vtphg=6,msf=3,vtv=3,zd=3,xrsj-,tf-,vj-,fh=2,prg-,rpkx-,pm=8,jnq=7,lj=1,vds-,np-,tld-,xctl=9,lq=1,qxxs=9,hmxm-,gh-,nffffr-,lm-,fjk-,ztp-,cdktcd-,llmrl-,cdktcd-,sn=1,lj-,mm-,dsxc=3,nhxp=8,tx-,zxm=4,tcxq=5,dczd-,tbpmh=9,fknrgk=5,kp=3,qxk-,cm=9,qs-,qfvt=4,rqb=4,rj-,nggs=1,ks=4,mk-,csr-,rt=2,cn-,qq=3,nfkn-,vj=1,pjp=6,pnntc-,vgtk=8,qjc-,cdls=1,fxxtp=6,vbn-,vk-,prg=9,dn=7,pvs=7,lmr-,hrm=9,sc-,rrsls=9,dsxc-,rrf=8,nz-,sxxxr=6,qmd=8,fp-,gl=4,tb-,zqv=1,dv=7,nrbv-,kc-,cgm=3,vkm=4,pbpsp-,ct-,zcx=1,pncctm=2,lvj-,qprx-,tzs=6,tjt=6,qmd=4,brpr-,rlqh-,dgcmk-,fgrb=5,zj=4,ptrq-,xr=6,zrfd-,dsqj=7,qt-,fj-,xrq=3,mmv-,fxxtp=8,zn=7,xh-,pfp-,zrj=7,dp=5,sn=1,ftb=9,rhtt=1,qt=4,lzs=7,xgjsm=8,fg-,zrj-,hh=7,lt=9,dm-,kkb=1,tgpg=5,ts=4,vp-,srjg=4,vtv=2,srvd=2,jf=8,qp=4,qb=5,np-,bjhnm=6,vk-,jb=7,rqb=7,lvj-,lk-,ph=9,dx=2,rh=8,vrm=5,ndf-,km-,ttp-,cpz=1,bjhnm-,rmdpjc=4,qp-,hrm-,ms-,tlvcnc-,vk=9,bf-,rrf=7,tlvcnc-,mxrp-,qmms-,rgr=8,vj-,ts-,bsm-,cr-,mh=4,trlmql=5,tjt-,gl=5,lr-,pgbg=9,tx=6,rj-,bsm=5,fpbz=9,cdls=2,nhxp-,zn-,qrc=3,lj=2,kxn-,ccn-,vbn=3,tgpg=6,dph=9,bgvt=6,bl=7,vq-,lxj=4,zdf-,rx-,xc=8,jmn-,lsqj-,sbq=3,dsqj=6,mk-,fl=4,clsd=4,vtphg-,qs=2,jxhht=2,tgpg=7,mp-,nffffr-,rs-,pnntc=6,jmb-,ph-,hvt-,xtd=9,srjg=5,tld=2,tvz=1,nhxp-,vgtk=9,xrq=3,dng=8,nnv=3,rns=9,qq-,rrsls=7,qp-,rgr-,kzd=3,ct=8,dfv-,rt-,sxxxr=4,xj-,qxxs-,klt-,df-,qcz=5,dczd=8,md-,qsr=1,rj-,sll-,dp-,ht-,zv-,tlpts-,clzljg=4,cjj=6,pdd=1,xtt=5,fvz=6,zcm=8,cdktcd-,kksttq-,xpvg=2,sdvrn-,knm=2,lmr-,qgfmp-,ng-,fvz=6,dqm-,kgt=6,lqcv-,xr=7,qmd=3,tn-,smffl=9,lzs-,llmrl=3,mtpc-,kgt=8,jl-,bsf=4,hrm=8,nt-,cgdmm-,mtpc-,bgvt-,lqcv=8,zqv=1,xctl-,hnr=7,jnq-,mp-,bm=4,qlm-,pv-,jbtf=6,pvs-,dmgc-,rgt-,kxn=7,zv=1,svl-,clsd=9,ljk=6,brpr-,nfkn=9,fg-,dl=3,sc-,skp-,dn=6,zrj-,gbpzd-,nrbv-,lxj-,rqlzm=7,pdb=6,lzs=9,cfc=7,qrk-,xj-,tcxq=3,gxbm=8,fqrh-,rgt=4,gr-,qd-,rlqh=8,sjjxn-,tf=2,qck=9,lhzng-,trm-,vmjq=9,ztp-,tk=5,bq-,pq-,kgt-,fj-,hnr-,zcv=1,dqs=4,rff=3,cp=4,rvmf=9,jq-,cxlx-,zcv=8,qck-,rns=2,bc=8,kjzs=2,jjm-,kb=1,vmf-,cxgtt=4,qgfmp=6,plsp=7,jb=9,xvp=8,nfkn=2,dmgc-,qf-,dbx=6,lhp=9,ps=2,dqs=3,jml-,kcb=8,pfp-,vkh=4,qjc-,kxgc=3,fjtbp=4,dj=1,mxrp-,mxfc-,fp=6,tg=9,nnv-,bblt=5,prb=7,fjk=6,dj-,jmn-,dsqj-,xr-,gsc-,fqrh-,hvt=8,hnr=8,frjqmr=2,kv-,mltqq-,tvz=3,tgpg=4,xr=2,kkb=5,hnr=5,rd=5,znq=4,zbclj-,bnr=2,zdf=3,qx-,fpbz-,hh=9,srjg-,nrbv=3,qck-,dsdsqj-,rpkx-,pv=4,hpq=3,mpb=5,qgfmp=3,cfc-,tbr-,zdf=7,kgt=4,vq-,bjhnm-,gbpzd=2,rdbvct-,bl=8,bgvt=6,np-,xtt-,nggs=5,tkt=8,bf=8,tjt=3,xvp=7,rpkx=7,lvr=2,tvd=5,kksttq=2,tlvcnc-,zg=9,tk-,dqm=4,xltd-,hpq=6,tdb=4,jq-,jmd-,smffl-,jh=9,rpkx-,ssh-,ckt=2,djk-,nffffr=4,qxk=9,zz=3,mvmr=5,ps=1,spq-,gh-,dqs=6,sht=2,ztvk=9,fjh=7,rcqm-,pf-,xx-,qs=9,fss-,trlmql-,zgk=6,zcm=3,gjs-,vpx=2,mxrp-,pv=6,xjhbf=9,pnntc=7,qs-,xcrs=8,zqv-,dc=2,mg=7,qfvt-,lmr=2,lf-,fqrh-,dsqj-,lk-,lqcv=1,pncctm=9,cfc-,bnvgz-,pb-,fg-,lhp-,jpz=4,cl-,bf=3,zxrrl=4,qck-,xctl=8,lpl=7,bsc-,vmf=2,fknrgk=6,npvn-,hj-,gl=4,trm=6,fl=9,bblt=4,rx-,hqf=3,fdrgdv-,gxd-,gtp-,zbclj=3,svl=3,bsr-,dsdsqj-,dp-,dsf-,dnb=6,sc=5,rqb=1,bq-,jhb-,lsm=9,xhc=9,bqvq=7,lvj=5,qlm=4,sblv=4,cdls-,jh-,fr=4,cp=7,kksttq-,dczd-,dsxc=5,mjvpth=7,nj-,ql-,gvm=4,jrm-,qqv-,vzvr=3,tr-,jrs-,qxxs=5,tk-,rh-,cq=2,qprx-,zg-,qs=1,lbrnx-,lsm-,ktf=4,bsf-,jmb=9,gh-,skp=9,kkb=7,md-,kb=5,ktztg-,fjh-,jxd=1,ht=7,qprx-,kxn=4,kq=6,zxrrl=5,rqb=3,mxfc=5,bq=1,msf=6,tlvcnc-,qqv=2,hmxm=4,pf=7,qmms-,qfnxg-,tbr-,fjtbp=7,hxr-,qgfmp=5,ch-,klt-,rj-,ktf=4,vkh=4,rvmf=4,kcb-,pv=8,tf-,bb=8,ptrq-,kq-,qgfmp=1,gvm-,tjt=2,nnv=4,dfv-,kbxm-,dkpnb-,bsf-,vxp=1,qfvt-,zr=8,mp=5,fzj=5,kcb=9,xscc-,qh=5,rdbvct-,dv-,jf=2,dfv-,fp-,gtp=9,rct-,nqg=3,kcb-,xscc-,skp-,dvf-,xxr-,rzcpfs=6,kff=9,shdr-,jrs=8,cr=3,csgd=5,pfp=9,dqdhb-,xltd-,cjj=5,qrk=9,jxhht-,qck=2,xfr-,hj=9,nnv=7,qxk=2,skp=8,zgk=9,prb-,djk=9,qsr=3,dczd-,hgcvx=7,jz=3,nggs-,fpbz=3,vmf=9,vmd-,zkbh=9,qh-,dqs=1,tvd-,jmb-,srvd=9,rlqh=6,tn-,vq=2,cdls=5,tb=7,mxrp=4,kstfh-,mq-,qqv-,jrm-,qnbv-,ncrtf-,rb=4,xpvg=6,ktztg-,sbq-,qd=6,cncqsj=2,pnntc-,plsp-,jnq-,rrsls-,ng=5,lxj=7,cj=9,qlm=6,nqg-,kb=2,tgl-,pv-,lsqj=3,gtp-,zxm=2,lhp=6,npvn-,cx-,lq=4,bdlr-,tkj-,cnsq-,vzvr-,tld-,chk=1,ctm=8,fknrgk-,xfr=4,sfq=9,rv=8,kxgc=1,ccn=6,llmrl=8,qfvt-,sr-,bsm=8,flkj=9,jbjjms=4,sdr-,dkpnb-,rlqh-,kstfh-,dqzfx-,gxd-,tdb-,bf=3,hqf=9,vzvr-,vmjq-,bqvq-,hq=6,vgtk-,prg-,gtp=8,mmv-,rh=4,sn=7,tb-,mmv-,tltm-,kvxx=9,ql=6,qb-,sr=4,zmggs=3,dn=5,cr=3,hqf-,sht=9,mg-,zsp=3,cdj-,zxg-,fr=5,fvz-,ljk-,zcx=3,ps=5,kbxm-,tg-,gllv-,sxxxr-,vq-,qc-,mjbf-,hgcvx-,pnntc-,vkh=1,qs-,bqlxm-,hpq=2,brpr=6,ktf-,xj=1,gxd-,nrbv=8,fpbz-,zg=7,zl-,qsb=9,qrk-,phf-,jccx=3,zlm=3,vrm-,vqpqr-,gh-,hvx-,fvz=8,dz-,tlst=7,qkz=2,chk=4,cp=9,tbr-,vk=8,tf=3,tdb-,tvz-,lbrnx=4,bsf=5,mltqq-,rvmf=2,bb-,mvmr=6,clsd-,qh-,ms-,rdbvct=3,ql=7,ctm=2,kc-,xqpqd=4,dn=7,fl-,nnv-,fknrgk=3,cr-,cp-,fvz-,fpbz-,dm-,qf=4,qc=4,rbn-,xr=2,qt-,qxk=6,jml=6,svl-,rfn-,sdkz-,hgcvx=4,phf-,gbq=1,qsr=7,ljk=2,jml=7,zxrrl=5,fp=6,vmf=6,jbtf=4,zcv-,vpx=8,zlm=9,cfc=8,mq-,zdf-,bqlxm-,rgr-,nt-,skp-,xr=1,gtp=2,gfhkm=7,bq=7,tfpnpn-,srjg=3,rsz=3,ckt-,vhljvf-,sj-,cpz=4,ccn-,pfp=7,bnvgz-,tbpmh-,bq-,bn=2,hq=3,spl=7,kkb=2,jn=3,hg=2,mxfc-,lq-,cj-,dczd=6,kxn-,dbx=9,bbp-,lq=4,kn-,jrs=3,tbr=6,qhtp-,mtpc-,qfvt=1,sdvrn=3,dj=4,pncctm-,dgcmk-,dgcmk=1,rcqm=8,vmd-,bblt=4,sr-,zqv-,lpl-,shdr-,vp-,cznv-,vc-,zm-,smd-,dj=3,bqvq=5,pdb=5,bjhnm-,dsxc=9,qrc=6,tx=5,lqfg=3,sdr=2,km=7,pnntc-,xhc=2,bqlxm=5,sfq=8,mj=9,qqv-,gm=2,ts-,tltm-,vmr=6,smffl-,rch-,dkg-,prg-,dn-,qxk=6,ps=6,qx-,zlm=1,tlvcnc-,tbr=9,dvf=5,tbr=2,smd-,dsqj-,jnq-,xnjlqp-,tlpts-,hxr=3,qs=1,sj=7,vrm-,xtt=7,qck=7,qprx-,zv-,ndf-,bm=5,smd-,jrm=3,fh-,dsdsqj=3,mxrp=4,rhtt=7,ks=3,zg=3,bsc-,sdvrn-,tt-,nv=2,rbn-,kbb=3,df=4,qc-,lr=7,hj-,pb=8,dpq-,rlr-,sr-,mjvpth-,bsr=5,bm=3,np-,tkj-,mjvpth=7,flkj-,gllv=3,cq=7,xh-,ng-,gvm-,ph=6,bqvq=2,hmt=9,vmjq-,bhgm=5,tjt=7,mtpc=2,ggnd=8,lzs=6,md-,cm-,csgd-,prg-,cgdmm-,lsqj-,rf-,hqf=8,rlqh-,llmrl-,cgdmm=9,cncqsj-,sc=8,mj-,df=9,rh=9,cq=4,mjvpth=2,tvz=9,zlm-,gl=2,mxrp-,dqm=8,srjg=5,tfpnpn-,pb-,tn=5,tlst-,xrq=4,vgtk-,sblv=1,klh=3,ksbtkp-,svl-,rqlzm=7,tbpmh=4,lqcv=5,xtd=8,rbn=1,jhb=6,sll-,tr=1,mm=6,nffffr-,jpz-,qcz-,nfkn=3,jm-,jml=7,tg-,cdktcd=9,sfq-,lr=9,znq=5,tdb=3,vmd=9,dkpnb-,pbpsp=3,xnjlqp-,dc-,qc=7,vmjq=7,xctl=2,xxr-,kq=3,lk=4,bnr-,tvd-,bsf-,ztp-,clzljg-,cm=7,zj=7,cpz-,zjxnb-,cj-,rff=3,dc-,jmd-,rd-,kbxm-,kksttq=4,hqkr-,jmn-,jccx-,vmf=2,ztp=7,tn=1,rrl-,bc=9,rd=2,ksbtkp-,tg=2,tr=6,fgrb=9,cvc=3,qgfmp-,knm=9,rbn=9,bdlr-,lq-,xtr=4,tr=7,tcxq-,fkkc=6,zcx=9,xtd-,zm=9,cf-,tgl=1,bdlr-,fj=2,tld=7,dczd-,tjt=7,rbn=9,fxxtp=4,jq=3,tb-,gr-,msf-,qq-,nc-,ktztg=7,mj-,lhzng=5,gn-,hvb=1,nt=6,jmd-,rrsls=6,plr-,vtphg-,zcv=4,hpq-,qqv=1,tb-,rs=9,nz=1,lmr-,vds-,zxrrl=1,rct=3,jm=9,lvr-,rsz=9,hm-,mczht=5,smd=7,jn=6,ckt=8,ql=5,fss-,spq=6,pf=4,lqcv=4,smd=1,fl-,hqkr-,tx-,pgbg=7,sj-,pdb-,xx-,ttp=5,ktf=9,jxd-,bsc-,ch=4,fzj=7,sll=4,mltqq-,rct=2,sxj-,ppr-,hm-,sjjxn-,sr-,kq=4,kbxm-,ggnd=9,rv-,pgbg=7,mh-,bq-,rrf-,kldxjm=1,fg=4,cr=4,fzj-,tf-,cdktcd=2,xqm=5,cm-,tvd-,vmjq=9,kqkm=7,xrq-,chk=4,kqkm=3,bf-,clzljg-,sj-,hvt=8,jnn=2,qprx-,ph=4,qsr=9,hh-,pjp-,gsc-,dqv=9,vqpqr-,qjc-,hqf=6,cxgtt=1,vtphg-,rd-,vgsn-,kp=6,qmms=5,ts=3,sjjxn-,rx=8,prb-,rlqh=7,bn-,ncrtf-,tt-,kvxx=5,hqkr-,tvd-,sn=7,mvmr=9,xjhbf=3,ftb-,tg=8,kq-,pbpsp=2,hmt-,bsc-,dl=9,nnv=9,lvr=9,hh-,qmms=2,lhp-,pdd=3,fjtbp-,cx=9,fh-,slb=7,chk-,ht=2,lsm-,jq-,dqm=8,gbq-,dv=5,lvj-,nv=4,mdjx-,ssh-,svk-,pncctm-,zmggs=4,tr=8,mpb-,jxhht=5,rqlzm-,tld-,sdkz-,qmd=8,rpkx-,tfpnpn-,fjk-,kldxjm-,tltm-,tvz=9,zxrrl-,bqv-,crhp=2,cxgtt-,nv-,kjzs=9,ktf-,mgft-,jnn=4,kstfh=3,hf=3,qc=8,dsqj=9,kgt=3,pb-,rrl-,rlr-,qprx=9,nc-,nrbv-,qsb=1,ccn=6,vzvr-,mjbf=7,tdb-,cdj=7,pv-,qlm-,cpz-,kqkm=7,qbss=4,zv-,npvn=6,lbrnx=3,vds-,qlcj=1,gllv=3,ng=8,rb-,sxj-,mpzq-,vxp-,vtv-,gn-,ch=1,jn=4,xx=4,dc=6,vp=1,hvt=3,pnntc=3,lk=5,zkbh-,dgcmk-,vtphg=9,dqs-,dsqj-,rv-,nffffr-,cx=2,qxk=2,npvn-,fc=6,tz=1,vbn=5,rqlzm-,tvd-,cj-,zxg-,pnntc-,spq-,jrs-,km=7,hj-,fdrgdv-,zv-,lpl-,gjs-,rch-,zmggs=5,jm=8,kxn=7,hxr-,prg-,qlcj-,xrq=1,rns=5,ggnd=6,dkg-,pq=7,zkbh=5,mdjx-,msdnpt=2,tn=6,knm=8,dsqj-,qb-,rzcpfs=5,mczht=4,trlmql=4,jml=4,tkt=9,plsp-,vtphg-,rgr=6,bnr-,bsr=8,xfr-,zl-,dsqj-,dc-,ms=9,zcv-,tkj=3,sblv-,mm=8,bqlxm-,qnbv-,qlcj-,lf=5,cpl=2,zj-,rf=9,jtnf-,fv-,bq=7,bf-,plsp=4,cdktcd=6,vgsn-,hkrg-,rff=4,zmggs-,mpb-,vds=6,fkkc-,xpvg-,rf-,zj=8,jrs=2,vtvr-,rgr-,tx=3,bnvgz-,lf-,dkpnb-,dx=1,jjm=6,rlqh=9,ssh-,mtpc-,fdrgdv=3,rfn-,dhdx=4,zr-,pq=1,xnx-,ph=7,mtpc-,mvmr-,cznv=9,zmggs-,qfnxg-,sgkj=9,tltm=7,tlpts-,bm-,rqlzm-,jm=8,rcqm=6,tjt-,xltd=3,tgl-,cpl-,fh-,qjc-,pm=1,rs-,dqm=2,lxj-,kff-,psgr=8,prg-,pdd=9,fl-,gjs-,hj-,lm-,hqf=4,rrf=7,jhb=9,shdr-,dx-,plr-,cl-,nnv=8,ljk-,qfnxg-,gcth-,pqqb-,sj-,qsb=1,zm=4,tk-,bc-,cf=3,hqkr=1,hpbbfq-,rlc=1,dgcmk-,sht=6,hj=2,tcxq-,lpl=5,ftb-,dp-,vc=8,klh=7,dv-,ksd=6,ft-,srvd=2,qmms-,lpl-,zn=1,cncqsj=4,pqqb-,zr=8,tfpnpn=3,nhxp-,mgnh-,tz-,vkh=2,rhtt=1,bsc-,rvmf=5,kc-,dsdsqj=4,jq=2,dczd=3,xtt-,lpl-,pf=8,vpx-,bf=4,ptrq-,nffffr-,zcm-,nggs-,sdr-,kbxm-,dj-,tcnf=3,qfnxg-,gl-,sdr=2,msdnpt-,qfvt-,cr-,shdr-,vj=8,tjt=9,skp-,pqqb-,fjtbp=5,mm-,cznv=1,kqkm=1,dczd-,fr=8,qfnxg-,clzljg=9,rh=3,ktf=1,jhb=6,bhl=6,hm-,tbr-,bq=7,vmd=1,tg=1,fp-,zbclj-,hf-,lr-,kksttq=9,hj-,mmv-,zrj=7,shdr-,msdnpt-,xctl=4,zmggs-,cpz=3,rff=7,rlqh=2,jhnlt=6,kb-,rct=2,ptrq-,bsc-,jm-,jxd-,kstfh=6,mpb-,qmj-,vrm=7,zv=6,prg-,tltm-,clzljg-,kff=8,qxxs=6,jtnf-,mh-,sll-,rfn-,xctl-,vtclbc-,tt=8,vpx=6,bjhnm-,jhb=1,mg=4,shdr-,zz=7,lk-,dph=3,psgr=7,plsp=6,tltm=2,vgsn=9,mj=1,mxrp-,fp=7,dqv=8,qb-,sdvrn-,fknrgk=2,qs-,nfkn=3,jxd-,qc-,kldxjm-,mg-,fh-,bsf-,qxpk-,nffffr=7,kgt-,lbrnx=3,rrl=8,mjbf=4,lmr=5,sdkz=3,cj=2,flkj-,vmd=2,vkm-,xx-,km=6,kvxx-,zcm=4,xr=4,qprx=8,ktztg-,frjqmr=7,rj-,tkj-,ft=5,nc=7,qrk-,qnbv-,zxg-,gllv-,csr=1,kn-,hqkr-,jtnf=3,pdd=1,bl=7,jpz=3,bqvq-,dfv=5,jxd=5,zcm=7,chk-,sn-,mdjx-,lq-,tg=5,bb-,ljk=2,npvn-,clzljg-,clzljg=2,lqcv=5,znq-,qxxs-,rsz-,lr-,lq=5,djgb-,kxgc=1,nj=6,tvz=6,dqv-,sht-,cp-,dnb-,shdr=3,kqkm-,csr-,qsr-,cdktcd=4,stp-,bq-,qkz=4,lm=2,vk=5,xfr=2,trlmql-,hpq=3,bqv=3,qfvt-,zsp-,xnx-,hm-,bbp=3,vzvr-,lt-,bc=4,hkrg-,vk-,qhtp-,sht-,km=6,qqv=1,cnsq-,dczd=8,cncqsj-,klh-,hmxm=5,dczd=8,fxxtp=7,dz=3,ks-,mvmr=3,trm=3,mm=8,rlc=6,rdbvct-,xrsj=8,jq=4,vtvr=3,fr-,kv-,rlc=3,lsqj=7,brpr-,km-,vk-,trm=1,kzd=5,rv=2,fg=5,cgm-,pfp=5,dfv-,spq-,dv=7,dvf=5,qxk=1,tb-,xnx=8,fv=5,mp-,kqkm-,ph-,ktztg=3,tbpmh=1,klt=2,hkrg=3,nbz=4,mxvrm-,tbr-,fr-,rdbvct=2,mq=7,dnb-,kzd-,dqm=6,qmms-,nffffr-,zmggs=6,kbxm=9,jl-,mjvpth=5,rx=4,qxpk-,mxvrm-,vhljvf=4,bq-,dqs-,dqdhb-,vtphg-,nrx=3,nhxp=6,mxfc-,zsp=5,rgt=6,tcnf-,ppr-,rgt-,cxgtt-,msdnpt-,mg=9,mpzq=1,pf=8,fpf-,kksttq-,jf=5,gsc-,bsf=7,hnr=4,lzs-,hnr=1,zg-,mxvrm=6,lr=7,fl-,bb-,mg-,nfkn=6,djgb-,rqb=7,xqm=9,df-,fh=1,mg-,gvm-,rj=7,stp=1,qb=3,npvn-,mjvpth-,sdkz=6,bm=4,zn-,zrfd-,cpl-,ks-,fxxtp-,cnsq-,rdkhx=1,dmgc=8,plr=6,hpbbfq=2,xh-,xltd=2,tld=4,qfvt-,kq=3,dph=7,tvd=9,tld-,rhtt=7,lj-,qmd-,jpz-,cgm-,vzvr-,mgft-,rch-,xrsj=1,xpvg=3,km=2,prg-,xtd=4,jbtf-,dvf-,nbz-,rgt-,jh=4,kbb=1,cpl=2,zz-,fss=3,hf-,rd-,cjj=3,qmd=3,sxj=4,fss=9,rbn-,bn=1,rgt=6,xqm-,bf=1,ktztg-,zrfd-,llmrl=1,ljk-,lk-,jmb-,zl=6,mjvpth=9,lqcv-,jrs=8,qcz=7,rv-,mpzq-,kstfh-,dmgc-,kstfh=7,hpbbfq-,ztp=3,qq-,nrbv=1,rch=6,cn=9,bgvt=5,rj-,cznv-,qt-,kksttq-,ftb=3,lqfg=7,knc-,kzd-,sj-,rqb-,srjg-,jrm=1,tb-,bdlr=3,mltqq-,mjbf-,xfr=3,tkj-,nggs-,drg=8,xnx=3,bsc=4,djgb-,dph-,ks-,mvmr-,qlm=4,cpl=3,xjhbf-,jh-,zjxnb=4,bsc-,vrm=8,bqv-,hpbbfq=6,zmggs=7,vtv=6,hvb=7,dc=1,stp=4,rch=8,jb-,rs-,mpb=5,mpzq=1,dc=3,xvp-,mmv-,ht=9,zm=5,kldxjm-,zm-,qmj=6,hm-,cm=2,sjjxn-,xh-,sbq-,xqpqd=8,chk-,ct-,rh-,nfkn=2,dvf=8,hqkr=8,jxhht=5,qrk=8,vxp=6,plr-,rlr-,tkt-,tbpmh-,lqcv-,klh-,vc-,tk-,kjzs=2,rlr-,fl=6,dpq=9,km=2,fjk-,sbq-,ktf=7,zj=6,gm-,jrm-,rs=4,kjzs-,pqqb-,hmxm=7,tcxq-,brpr-,tx=9,qhtp-,tfpnpn=1,dbx-,rrsls-,lf-,qrk=2,fjk-,cjj-,ctm-,qmd=8,drg-,tb-,bblt=7,vrm=5,cpz=9,cnsq-,jq=8,mgft-,nv-,ct=8,xr-,dx=8,svl-,cncqsj-,cznv=1,sgkj-,xscc=4,zcm-,qhtp=8,bsr=1,bsm=9,xc=8,zdf-,sll-,stp=7,bnvgz=4,qfvt-,ksbtkp-,crhp=5,qlm=6,rf-,cn=5,dhdx=5,dl=5,mk=3,sdr=8,mpb-,fxxtp=7,kx-,tzs=3,ftb=9,rmdpjc=6,sblv=2,nbz-,gm=9,zl-,rs=4,gbq-,gjs=1,cl-,fss-,vc=2,jtnf=7,lbrnx=7,rdkhx-,pfp=8,qf=9,dqzfx-,jhb=1,qs-,tgl=1,ggnd=9,qjc-,jh-,kx=8,mj=8,qcz-,czlss=6,plsp-,zm=6,zqv=6,cdls-,jbjjms-,bdlr-,sblv=1,bsm=9,hg=3,prg=3,ch=4,dmgc-,cr-,trm-,tfpnpn-,mgft-,dsdsqj=1,skp-,cdj-,rch=5,hvb-,zcx-,ptrq=9,fj=1,mpzq-,bdlr-,plr-,cxlx-,msdnpt=6,cvc-,gl-,mq-,pbpsp-,csr-,fc=3,zl-,mjvpth-,qkz=5,mxfc=2,gbq=4,rch=2,qd=9,xj=6,gq=6,pdd=9,ht-,fqrh-,bbp-,ggnd-,qsr=9,lpl-,gm-,qd-,xrq-,mdjx=6,lt=8,pm-,hq=8,cq=2,tx=2,bblt=5,zl=3,jh-,rx-,mxrp=5,xc-,jq-,lj-,lhp-,qbss-,zm=7,rmdpjc-,xscc-,vds=8,vbn-,qh=9,skp=2,zl-,sdvrn=2,nc-,vtclbc=1,qxxs-,gtp=7,kd=2,tdb=6,kff-,zbclj-,trm=9,kx=3,klt=9,ch-,fdrgdv=4,sfq-,fcg=6,lzs=4,qc-,kx=4,mpb=4,tn-,dz=1,kzd=3,rbn=4,hf-,xtt-,tltm-,jml-,pq-,dgcmk=1,xgjsm=8,pdd-,zj=8,hnr=2,jmb=5,rcqm-,nggs-,xrsj-,ft=5,cn-,cgdmm=1,spl-,pb=7,xqpqd=7,dkg-,fjh=8,mk=8,xj=4,jmd=4,nz=8,lhzng-,qmd-,cf-,bsf-,djk-,msf-,vbn=9,fkkc=4,bdlr-,rvmf=8,chk-,dhdx=6,kldxjm=5,klt-,hqf=4,crhp-,tb-,tgpg=9,kstfh=2,xnjlqp=7,zn-,qlm-,jxhht-,ksbtkp-,clsd-,gcth-,xtd-,vgsn=6,mczht-,ph=9,nt-,zlm-,fgrb-,rlr-,pv=5,qb-,nrbv-,ptrq-,tkj-,bsc=3,pm=1,vtphg-,bc-,kq-,vkh=6,gjs-,vrm=4,zsp=6,fh=2,ztvk-,kgt=5,dqs-,bsm-,tt-,hj-,zj=8,dgcmk-,vc-,psgr=3,mczht-,cnsq=4,lk=1,fknrgk-,spl=2,prb-,flkj-,lmr-,nfkn=7,fvz-,mk=9,rrl-,vgtk=6,jh-,mtpc-,rns=1,vmd=6,czlss=5,zxrrl-,vp=1,stp=2,kbb-,hkrg-,mvmr=8,cxlx-,dkpnb-,tlpts=2,rv=3,dmgc=2,jhnlt-,dx-,rs=8,xc-,nbz=1,qbss=2,sht=2,nrx=2,dnb=5,ktztg-,jmd-,mq=3,tx=5,skp=1,pfp-,xqm=5,vj=4,cvc-,xh-,npvn=2,mk=1,hdv-,qb-,rs-,dsqj=8,ktztg=5,bqvq=5,xc-,drg=2,fpbz=3,sdr=2,dqs-,fvz-,xcrs=5,smd=2,zcv-,fg-,dsxc=7,dhdx=3,xfr=2,phf-,mj-,gm=6,frjqmr-,lsqj=5,hq-,md=7,gm=8,ht-,vmjq=4,qprx-,bblt-,qg=3,gjs=9,sjjxn=7,qmd-,jmd-,qgfmp=7,lpl=5,cj=5,mvmr=2,cncqsj=3,zd=1,rt-,lbrnx-,pnntc-,mjvpth-,rlqh-,vhljvf=8,fdrgdv-,rv=8,qc-,trlmql=5,cpz=1,dsxc=6,bq=4,kjzs-,kp-,smd-,xc=9,rmdpjc-,sll-,zcv-,msf=9,dhdx=4,cjj=3,tk=8,cznv-,cf-,ptrq-,mgft-,tr-,zcm=3,xgjsm=4,fjtbp=2,jbjjms=3,jrs=4,vhljvf=5,qfvt-,mpzq-,gbpzd=6,vk-,cp-,xxr-,qlm=6,nbz-,pgbg-,fc=8,tgpg-,zxg-,cm=1,rhtt-,dp=6,jf-,bdlr-,kd-,qcz-,lf=2,dsxc-,jmd=4,kvxx=7,rpkx-,bblt=5,kb=5,srjg-,ht=7,hq=1,nrx-,dczd=9,kb=3,md=9,dph=4,zlm=5,df-,cvc=1,fp=2,cdktcd-,ktf-,bsf=3,fv=4,spq=8,qx-,cvc-,qf-,vds-,vmjq-,gtz-,cf-,spq-,phf-,xtr-,slb-,kjzs-,jh=5,nrx-,ff=2,hvx=2,gsc=1,ksd=7,kgt-,flkj-,gvm=3,vmjq-,vc=5,tk=3,ht=1,lqcv=4,xcrs-,svl-,zxg=4,xr-,jxd=2,dz=2,lmr=6,lxj=2,gllv=6,qx=1,nc=7,fqrh-,hg=5,jbjjms-,ph-,vtvr-,plr=6,qs=4,ftb-,kxgc-,jpz-,tgpg-,xc=7,dsxc-,qrc-,gl=5,rqb-,tr=6,rx-,qqv-,gxd=9,svk-,jq-,hxxvz-,lr-,sj=7,bn=9,pjp-,xrsj-,llmrl-,fxxtp-,nrbv-,gh=6,xgjsm-,kx-,fr=9,nqg=4,gfhkm-,zmggs=3,kjzs=9,kbxm-,hh-,tr-,tltm-,hpbbfq-,nnv-,lm-,hh-,qcz=8,tfpnpn=3,nhxp-,tk=5,df-,jtnf=9,xnjlqp=5,cjj-,rx-,kstfh=7,fjh-,dc-,zz=3,qrk-,lsm=8,xxr=3,xnjlqp-,rfn-,nqg=5,jnq-,fr=5,lvj-,dbx=9,fss=4,xh=6,trlmql=4,tt-,qlcj=8,pb-,tvz=3,xh=7,rb=2,fknrgk=1,lxj=9,cp-,sgkj=3,kff=9,lzs=9,qd-,dsdsqj-,gl=1,qxk-,mm=4,vmf=1,prg=8,kx=9,mtpc-,lqcv=3,zrfd-,hpq-,chk=9,ptrq-,dsf=1,jxd=1,rrsls=8,lxj-,xtt-,sr-,rmdpjc=5,tx=3,fzj=5,jl-,cjj=1,pbpsp=9,bm-,mg=9,ktztg-,cdls-,nfkn=4,zcm-,fj=6,xxr-,csgd-,ctm=7,rch-,dgcmk-,rlr-,mczht-,mq-,cncqsj-,zdf=5,rqb-,jm-,gq-,mczht-,hqkr-,pm=6,ggnd=7,spq-,dsxc=6,tlvcnc-,fjh-,rrsls=2,kgt-,qh-,vgsn=4,ph=2,jrs-,dfv=4,zxm=1,nrx-,zr=1,tvz=9,lmr-,jm=8,qqv-,hf-,xtt=6,vmd-,fc-,dv-,fv=8,xctl=4,qx=7,bdlr=4,mq-,zxrrl=5,qsr=9,fxxtp-,gtp-,jhb=9,jbjjms-,mpzq-,fd-,smffl-,xc=8,fvz=3,dx-,cnsq-,djk-,lmr-,fjh-,fl=2,qsb=3,hg=2,sxj=8,jb-,tzs-,mk-,mq-,rqlzm-,cm-,mjvpth-,sdr-,qg=6,clzljg-,vbn-,hvb=4,cj-,zqv=5,lmr=7,qxk=7,qgfmp-,ts=1,rv-,dc-,nfkn=6,lpl=3,vp=2,gxbm=4,rb-,nz-,gcth=2,sj-,vzvr-,ktf=9,hvt=6,ptrq=2,fss=9,qfnxg-,cdls-,cnsq=8,lsm=8,dkg=6,hm-,mxvrm-,fzj=9,fg-,sbq=2,mgft=2,spl=5,sj-,csgd=5,gfhkm=2,cgdmm=9,tb-,qlcj=4,rcqm-,xjhbf-,hkrg=3,xpvg=4,jz=1,mk-,cpz=4,rrsls=7,bdlr-,rvmf=4,fpf=7,plsp-,gm=2,pv-,vgtk-,cpl-,dfv-,hf-,vj=3,mxvrm=1,fjk-,qlm=8,vmjq-,klt-,zcx-,jnq=2,xnjlqp-,ft-,kq-,kc-,qlcj=4,rb-,fdrgdv-,hrm=8,shdr=4,kstfh=4,qprx-,dkg=7,zkbh=6,zxrrl=8,jjm-,vmr-,jrs-,lpl-,pgbg-,msf-,dnb-,qhtp=9,kff-,jnq=6,gq-,nt=7,rcqm-,fxxtp-,mpzq=7,cdj-,vpx=5,sxxxr-,npvn-,pm-,rdkhx=6,rlr=3,jz-,bhgm=2,hnr-,bhgm=5,tb-,jl=9,brpr=9,fg=2,rqb-,pm-,hf-,mmv-,jmn=2,pvs=3,cvc=9,vmd-,bb=2,msdnpt-,xtd=8,rct=9,djk=9,rff-,rpkx=6,qmms=6,fc=3,srvd-,qqv=7,kx=8,bq-,vkh=1,dz-,md=3,fvz-,mp-,xqm=7,cp=5,vmjq-,kx-,shdr-,kp=2,vmr=3,fss-,dczd=1,bqlxm=2,mmv=4,msdnpt-,fvz=7,rrl=6,lvj=1,ksd=9,fkkc=2,hqkr-,frjqmr=3,cj=7,rqlzm-,tb=2,jnn-,pv=4,prb-,bm-,vtv=8,fcg=9,rbn=9,gxd=7,kp-,bsf-,sfq-,qnbv=4,gp=3,ncrtf=2,qprx-,sll-,cm=5,kcb=5,lbrnx=7,spl-,mgnh-,rch=3,zm=5,ndf-,fp=1,bm-,jxhht=7,mp=5,xdgfj=4,gllv=8,bq-,lpl-,jnn=3,mgnh-,vtvr-,msdnpt-,qnbv-,qbss=3,rlqh-,bhl-,xgjsm-,zcx=9,rs-,vtphg=9,zlm-,sbq-,tcnf-,qprx-,rrsls-,tlvcnc-,dgcmk-,zcm-,dnb=9,dsf=6,dl=1,rsz=8,pvs=4,xr-,jf-,hvx=6,srjg=8,vmjq=4,sxxxr-,xx-,hf=6,csr-,mgnh=4,zgk=4,jbtf=2,crhp-,ndf=1,qxxs=9,dfv-,tr=8,kn=2,ztvk=1,rdbvct=3,klt-,tz-,fqrh-,gr=9,sbq-,fj=3,qhtp-,rh=7,tbr=9,jm-,xscc=8,tlst-,tr=3,svl-,bl=2,dpq=9,dvf-,fxxtp-,kgt=9,kd-,kx=9,jjm-,fjh=1,tfpnpn=8,jb=4,lbrnx=3,fh-,knm-,fvz-,cnsq-,mgft=2,dczd=8,ktf-,flkj=7,rb-,rns=6,hpq=9,rx=8,dl-,skp=1,spq=4,dsqj-,vp=7,xfr-,rns-,bnr=6,jmb-,xh=2,mrn=1,chk-,fj=8,lq=3,bn=5,tld=4,sxj-,xtt-,dx-,ppr-,bnvgz=2,msdnpt-,tdb=7,ktf=8,kkb-,pq-,ndf=2,plsp-,tdb-,qmj-,kgt-,sbq=5,dfv-,lsm=6,lhzng-,gxd-,ng-,lqfg-,fg=9,qprx-,rqlzm-,mpzq-,sjjxn=4,np=5,zgk-,ccn=5,pf-,qb=7,rmdpjc-,zn-,zv=7,dqdhb=8,qsb-,djgb=1,qsb=7,cncqsj=7,sblv-,zrj-,hdv=4,vtvr=1,ckt=1,fqrh=3,xtt=3,mjbf=2,jmn-,dc=2,vc-,tlst-,nt-,csgd-,rdbvct-,xctl-,fdrgdv=8,lqfg-,qprx-,ljk=5,fpbz=7,nhxp=3,zxrrl-,dng=6,shdr-,nfkn=1,hnr-,jnn-,tn-,rmdpjc=5,dz=4,mk=4,tlpts-,nz-,rrf=9,nbz=3,qq=8,klt=5,vk-,nhxp=4,ljk=6,zqv-,tn-,djgb=5,pm-,cpz=5,zjxnb-,kstfh-,rlr=5,mh=6,fknrgk=9,srjg=3,dsdsqj=6,tkt-,bq-,kvxx=2,qfvt=2,xpvg=1,rgr=2,dm-,kq=2,trlmql=6,rqlzm-,csr=3,xtr-,fg=3,rrf=2,lm-,ph-,zxm=7,ll-,jz=2,zcx-,ggnd=3,bm=7,gr=7,tn-,ssh=5,kgt=7,cdls-,lk=9,spq=9,jxd-,qfnxg-,np=6,jh-,svl-,fc=5,vtphg-,zbclj=5,rzcpfs=7,vc=1,hg-,vgsn=6,vtclbc-,gq-,tlvcnc=1,clsd=4,mgnh=3,msf-,cl=6,fg-,hf-,xr-,pdb=2,dz-,jm-,knm=4,qck-,klh-,cncqsj-,sxxxr-,nhxp-,rqb-,djgb=9,mp-,fcg=5,kksttq-,bq=7,jml=5,sgkj-,xgjsm=6,clsd-,plsp-,rsz-,nrbv=3,dsxc=6,pjp-,lzs-,pb-,znq-,dc-,fqrh-,nc=8,bjhnm=4,djgb-,svk=2,cznv=3,jz=4,dx-,xj-,hgcvx=2,dx=4,bblt-,kzd=6,mpzq-,xfr=4,vj=9,xpvg-,sbq=7,ksbtkp-,qxpk=5,srvd=9,tz-,nbz=7,rch=8,chk-,pbpsp=4,fjh=3,qsb-,kx-,pm-,brpr=5,gsc-,qf-,qq=9,xqpqd-,dp-,vbn=6,bblt=6,sc-,bblt-,np=8,svk-,jhb=3,nnv=4,lqcv-,tvd-,vk=9,zg-,sjjxn-,kstfh-,jn=2,vmf-,tgpg=9,qt=4,qmms=2,kjzs=3,cm-,kp-,gxd=9,tk=8,ggnd=4,gn=5,tb-,dqv=7,tcnf-,fpf-,kn-,psgr=7,kxn-,rgt-,rrsls=8,mh-,jpz=1,rlqh-,nrbv-,jh=2,kxgc=7,vtclbc=3,xqpqd-,crhp=8,qsr=3,jpz=7,dj=9,jn=4,gn-,dc=9,ks=7,kc=8,gbq=3,sjjxn-,bnr-,nfkn=3,km-,zrfd=9,km=6,kgt=4,xc-,gp=7,lhp=6,cr-,md-,ksd=1,bf=7,dp-,sblv=3,ng-,rqlzm=6,rqb=7,jn=4,rgt=1,ppr-,bsf-,nrx=7,sjjxn-,bnr=5,tkj-,rh-,clsd-,kjzs-,kjzs-,rpkx=1,llmrl=5,hkrg=9,jmd=8,zn=9,cdktcd=2,zl-,vgsn-,vmjq-,kb-,qlcj-,mgft=7,smffl=4,gvm-,dsf=1,ccn=5,trlmql-,zj=4,tbpmh=3,lsm-,gh-,zbclj-,ctm-,qck-,rj=7,hvt-,zm=9,tbpmh=4,fh=4,qqv-,rmdpjc-,klt=2,fd-,nggs=8,gp-,jhb=6,vj-,lpl=4,bsm-,pncctm=2,klt-,vqpqr-,hmt-,xjhbf-,dvf-,ktztg-,jxd=8,ncrtf-,mxrp=1,fpf=1,qfnxg=3,bnr-,hkrg-,jbjjms=3,hdv=1,xxr-,dqs=8,jnn-,llmrl=6,np-,lsm-,bqvq-,hdv-,llmrl=2,xqm-,clsd=3,xx-,spq=4,bl-,bq=7,bgvt-,kvxx-,lk=2,vkh=2,lbrnx=8,dm-,dgcmk=4,qgfmp-,csr-,phf-,mg=7,hh=3,hvx-,pncctm=7,qrk=3,fss-,dph=2,bqlxm=7,zrfd=2,qrk=1,cl=5,hxxvz-,gjs=9,hq-,pf-,nqg-,jhnlt-,llmrl-,ps=7,fcg=4,tvd=7,dfv-,vmd-,bgvt=6,rdkhx=5,tkj=7,sdr=1,qkz-,tfpnpn=9,xcrs=2,lt-,ztvk-,fknrgk=2,ttp-,ctm=3,nggs=8,vpx-,hxxvz=8,dm-,cznv-,bsr=1,qd=5,gq-,trlmql-,klh-,ncrtf-,ckt-,nt-,rs=1,rrl-,qg=8,mxrp=7,zdf=9,kqkm-,xqpqd=9,rqb-,jm=9,sll=8,lmr-,mxvrm=5,bblt=1,bn=8,tcnf=7,zxm-,tg-,vmjq-,qkz=8,bsf-,kv=5,tlst=2,jb-,tcxq=9,tvz=4,ppr-,sfq-,vq-,bsm=3,hm-,qjc-,qjc-,rpkx-,kqkm-,rpkx=1,gvm=6,kstfh=7,vkh=4,ztp-,zmggs=7,phf-,ff-,kff-,cxgtt=4,hnr-,gl-,shdr=6,trlmql-,drg-,mm-,fzj=8,ktf-,qsr=1,zj-,zdf=8,fvz=3,kzd=6,kgt=6,zm=7,xvp-,hqf-,ps=7,pbpsp=1,qbss-,jm=5,bsm=1,srvd=5,bqv-,cdj-,vq-,rns=8,lsm=9,rd=1,qnbv=6,jh=1,hg=3,rcqm=6,df=3,qrk=6,qbss=2,ff=6,chk-,lsm-,mltqq-,zlm=9,zrfd-,bsr-,kzd=4</v>
      </c>
      <c r="D13">
        <f t="shared" ref="D13:D76" ca="1" si="1">IF($C13=0,"",LEN($C13))</f>
        <v>22892</v>
      </c>
      <c r="E13" t="str" cm="1">
        <f t="array" aca="1" ref="E13:E4012" ca="1">TRANSPOSE(_xlfn.TEXTSPLIT(C13,","))</f>
        <v>kff-</v>
      </c>
      <c r="F13" t="str" cm="1">
        <f t="array" aca="1" ref="F13" ca="1">_xlfn.IFS(E13="","",IFERROR(FIND("-",E13),0)&gt;0,LEFT(E13,FIND("-",E13)-1),TRUE,LEFT(E13,FIND("=",E13)-1))</f>
        <v>kff</v>
      </c>
      <c r="G13" cm="1">
        <f t="array" aca="1" ref="G13" ca="1">_xlfn.IFS(E13="","",IFERROR(FIND("-",E13),0)&gt;0,0,TRUE,VALUE(MID(E13,FIND("=",E13)+1,10)))</f>
        <v>0</v>
      </c>
      <c r="H13">
        <f ca="1">IF($E13="","",LEN(E13))</f>
        <v>4</v>
      </c>
      <c r="I13" t="str">
        <f ca="1">MID($E13,I$11,1)</f>
        <v>k</v>
      </c>
      <c r="J13" t="str">
        <f t="shared" ref="J13:P28" ca="1" si="2">MID($E13,J$11,1)</f>
        <v>f</v>
      </c>
      <c r="K13" t="str">
        <f t="shared" ca="1" si="2"/>
        <v>f</v>
      </c>
      <c r="L13" t="str">
        <f t="shared" ca="1" si="2"/>
        <v>-</v>
      </c>
      <c r="M13" t="str">
        <f t="shared" ca="1" si="2"/>
        <v/>
      </c>
      <c r="N13" t="str">
        <f t="shared" ca="1" si="2"/>
        <v/>
      </c>
      <c r="O13" t="str">
        <f t="shared" ca="1" si="2"/>
        <v/>
      </c>
      <c r="P13" s="19" t="str">
        <f t="shared" ca="1" si="2"/>
        <v/>
      </c>
      <c r="Q13" s="33">
        <f>Y12</f>
        <v>0</v>
      </c>
      <c r="R13" s="33">
        <f ca="1">IF(I13="",Q13,MOD((Q13+_xlfn.XLOOKUP(I13,CODE,VAL,0))*17,256))</f>
        <v>27</v>
      </c>
      <c r="S13" s="33">
        <f ca="1">IF(J13="",R13,MOD((R13+_xlfn.XLOOKUP(J13,CODE,VAL))*17,256))</f>
        <v>145</v>
      </c>
      <c r="T13" s="33">
        <f ca="1">IF(K13="",S13,MOD((S13+_xlfn.XLOOKUP(K13,CODE,VAL))*17,256))</f>
        <v>103</v>
      </c>
      <c r="U13" s="33">
        <f ca="1">IF(L13="",T13,MOD((T13+_xlfn.XLOOKUP(L13,CODE,VAL))*17,256))</f>
        <v>212</v>
      </c>
      <c r="V13" s="33">
        <f ca="1">IF(M13="",U13,MOD((U13+_xlfn.XLOOKUP(M13,CODE,VAL))*17,256))</f>
        <v>212</v>
      </c>
      <c r="W13" s="33">
        <f ca="1">IF(N13="",V13,MOD((V13+_xlfn.XLOOKUP(N13,CODE,VAL))*17,256))</f>
        <v>212</v>
      </c>
      <c r="X13" s="33">
        <f ca="1">IF(O13="",W13,MOD((W13+_xlfn.XLOOKUP(O13,CODE,VAL))*17,256))</f>
        <v>212</v>
      </c>
      <c r="Y13" s="33">
        <f ca="1">IF(P13="",X13,MOD((X13+_xlfn.XLOOKUP(P13,CODE,VAL))*17,256))</f>
        <v>212</v>
      </c>
      <c r="GJ13" s="21"/>
      <c r="HG13" s="19"/>
    </row>
    <row r="14" spans="1:218">
      <c r="A14">
        <v>2</v>
      </c>
      <c r="C14" s="29">
        <f t="shared" ca="1" si="0"/>
        <v>0</v>
      </c>
      <c r="D14" t="str">
        <f t="shared" ca="1" si="1"/>
        <v/>
      </c>
      <c r="E14" t="str">
        <f ca="1"/>
        <v>skp-</v>
      </c>
      <c r="F14" t="str" cm="1">
        <f t="array" aca="1" ref="F14" ca="1">_xlfn.IFS(E14="","",IFERROR(FIND("-",E14),0)&gt;0,LEFT(E14,FIND("-",E14)-1),TRUE,LEFT(E14,FIND("=",E14)-1))</f>
        <v>skp</v>
      </c>
      <c r="G14" cm="1">
        <f t="array" aca="1" ref="G14" ca="1">_xlfn.IFS(E14="","",IFERROR(FIND("-",E14),0)&gt;0,0,TRUE,VALUE(MID(E14,FIND("=",E14)+1,10)))</f>
        <v>0</v>
      </c>
      <c r="H14">
        <f t="shared" ref="H14:H77" ca="1" si="3">IF($E14="","",LEN(E14))</f>
        <v>4</v>
      </c>
      <c r="I14" t="str">
        <f t="shared" ref="I14:P52" ca="1" si="4">MID($E14,I$11,1)</f>
        <v>s</v>
      </c>
      <c r="J14" t="str">
        <f t="shared" ca="1" si="2"/>
        <v>k</v>
      </c>
      <c r="K14" t="str">
        <f t="shared" ca="1" si="2"/>
        <v>p</v>
      </c>
      <c r="L14" t="str">
        <f t="shared" ca="1" si="2"/>
        <v>-</v>
      </c>
      <c r="M14" t="str">
        <f t="shared" ca="1" si="2"/>
        <v/>
      </c>
      <c r="N14" t="str">
        <f t="shared" ca="1" si="2"/>
        <v/>
      </c>
      <c r="O14" t="str">
        <f t="shared" ca="1" si="2"/>
        <v/>
      </c>
      <c r="P14" s="19" t="str">
        <f t="shared" ca="1" si="2"/>
        <v/>
      </c>
      <c r="Q14" s="33">
        <f>Q13</f>
        <v>0</v>
      </c>
      <c r="R14" s="33">
        <f ca="1">IF(I14="",Q14,MOD((Q14+_xlfn.XLOOKUP(I14,CODE,VAL))*17,256))</f>
        <v>163</v>
      </c>
      <c r="S14" s="33">
        <f ca="1">IF(J14="",R14,MOD((R14+_xlfn.XLOOKUP(J14,CODE,VAL))*17,256))</f>
        <v>238</v>
      </c>
      <c r="T14" s="33">
        <f ca="1">IF(K14="",S14,MOD((S14+_xlfn.XLOOKUP(K14,CODE,VAL))*17,256))</f>
        <v>62</v>
      </c>
      <c r="U14" s="33">
        <f ca="1">IF(L14="",T14,MOD((T14+_xlfn.XLOOKUP(L14,CODE,VAL))*17,256))</f>
        <v>27</v>
      </c>
      <c r="V14" s="33">
        <f ca="1">IF(M14="",U14,MOD((U14+_xlfn.XLOOKUP(M14,CODE,VAL))*17,256))</f>
        <v>27</v>
      </c>
      <c r="W14" s="33">
        <f ca="1">IF(N14="",V14,MOD((V14+_xlfn.XLOOKUP(N14,CODE,VAL))*17,256))</f>
        <v>27</v>
      </c>
      <c r="X14" s="33">
        <f ca="1">IF(O14="",W14,MOD((W14+_xlfn.XLOOKUP(O14,CODE,VAL))*17,256))</f>
        <v>27</v>
      </c>
      <c r="Y14" s="33">
        <f ca="1">IF(P14="",X14,MOD((X14+_xlfn.XLOOKUP(P14,CODE,VAL))*17,256))</f>
        <v>27</v>
      </c>
      <c r="GJ14" s="21"/>
      <c r="HG14" s="19"/>
    </row>
    <row r="15" spans="1:218">
      <c r="A15">
        <v>3</v>
      </c>
      <c r="C15" s="29">
        <f t="shared" ca="1" si="0"/>
        <v>0</v>
      </c>
      <c r="D15" t="str">
        <f t="shared" ca="1" si="1"/>
        <v/>
      </c>
      <c r="E15" t="str">
        <f ca="1"/>
        <v>ff=5</v>
      </c>
      <c r="F15" t="str" cm="1">
        <f t="array" aca="1" ref="F15" ca="1">_xlfn.IFS(E15="","",IFERROR(FIND("-",E15),0)&gt;0,LEFT(E15,FIND("-",E15)-1),TRUE,LEFT(E15,FIND("=",E15)-1))</f>
        <v>ff</v>
      </c>
      <c r="G15" cm="1">
        <f t="array" aca="1" ref="G15" ca="1">_xlfn.IFS(E15="","",IFERROR(FIND("-",E15),0)&gt;0,0,TRUE,VALUE(MID(E15,FIND("=",E15)+1,10)))</f>
        <v>5</v>
      </c>
      <c r="H15">
        <f t="shared" ca="1" si="3"/>
        <v>4</v>
      </c>
      <c r="I15" t="str">
        <f t="shared" ca="1" si="4"/>
        <v>f</v>
      </c>
      <c r="J15" t="str">
        <f t="shared" ca="1" si="2"/>
        <v>f</v>
      </c>
      <c r="K15" t="str">
        <f t="shared" ca="1" si="2"/>
        <v>=</v>
      </c>
      <c r="L15" t="str">
        <f t="shared" ca="1" si="2"/>
        <v>5</v>
      </c>
      <c r="M15" t="str">
        <f t="shared" ca="1" si="2"/>
        <v/>
      </c>
      <c r="N15" t="str">
        <f t="shared" ca="1" si="2"/>
        <v/>
      </c>
      <c r="O15" t="str">
        <f t="shared" ca="1" si="2"/>
        <v/>
      </c>
      <c r="P15" s="19" t="str">
        <f t="shared" ca="1" si="2"/>
        <v/>
      </c>
      <c r="Q15" s="33">
        <f t="shared" ref="Q15:Q78" si="5">Q14</f>
        <v>0</v>
      </c>
      <c r="R15" s="33">
        <f ca="1">IF(I15="",Q15,MOD((Q15+_xlfn.XLOOKUP(I15,CODE,VAL))*17,256))</f>
        <v>198</v>
      </c>
      <c r="S15" s="33">
        <f ca="1">IF(J15="",R15,MOD((R15+_xlfn.XLOOKUP(J15,CODE,VAL))*17,256))</f>
        <v>236</v>
      </c>
      <c r="T15" s="33">
        <f ca="1">IF(K15="",S15,MOD((S15+_xlfn.XLOOKUP(K15,CODE,VAL))*17,256))</f>
        <v>185</v>
      </c>
      <c r="U15" s="33">
        <f ca="1">IF(L15="",T15,MOD((T15+_xlfn.XLOOKUP(L15,CODE,VAL))*17,256))</f>
        <v>206</v>
      </c>
      <c r="V15" s="33">
        <f ca="1">IF(M15="",U15,MOD((U15+_xlfn.XLOOKUP(M15,CODE,VAL))*17,256))</f>
        <v>206</v>
      </c>
      <c r="W15" s="33">
        <f ca="1">IF(N15="",V15,MOD((V15+_xlfn.XLOOKUP(N15,CODE,VAL))*17,256))</f>
        <v>206</v>
      </c>
      <c r="X15" s="33">
        <f ca="1">IF(O15="",W15,MOD((W15+_xlfn.XLOOKUP(O15,CODE,VAL))*17,256))</f>
        <v>206</v>
      </c>
      <c r="Y15" s="33">
        <f ca="1">IF(P15="",X15,MOD((X15+_xlfn.XLOOKUP(P15,CODE,VAL))*17,256))</f>
        <v>206</v>
      </c>
      <c r="GJ15" s="21"/>
      <c r="HG15" s="19"/>
    </row>
    <row r="16" spans="1:218">
      <c r="A16">
        <v>4</v>
      </c>
      <c r="C16" s="29">
        <f t="shared" ca="1" si="0"/>
        <v>0</v>
      </c>
      <c r="D16" t="str">
        <f t="shared" ca="1" si="1"/>
        <v/>
      </c>
      <c r="E16" t="str">
        <f ca="1"/>
        <v>rgr-</v>
      </c>
      <c r="F16" t="str" cm="1">
        <f t="array" aca="1" ref="F16" ca="1">_xlfn.IFS(E16="","",IFERROR(FIND("-",E16),0)&gt;0,LEFT(E16,FIND("-",E16)-1),TRUE,LEFT(E16,FIND("=",E16)-1))</f>
        <v>rgr</v>
      </c>
      <c r="G16" cm="1">
        <f t="array" aca="1" ref="G16" ca="1">_xlfn.IFS(E16="","",IFERROR(FIND("-",E16),0)&gt;0,0,TRUE,VALUE(MID(E16,FIND("=",E16)+1,10)))</f>
        <v>0</v>
      </c>
      <c r="H16">
        <f t="shared" ca="1" si="3"/>
        <v>4</v>
      </c>
      <c r="I16" t="str">
        <f t="shared" ca="1" si="4"/>
        <v>r</v>
      </c>
      <c r="J16" t="str">
        <f t="shared" ca="1" si="2"/>
        <v>g</v>
      </c>
      <c r="K16" t="str">
        <f t="shared" ca="1" si="2"/>
        <v>r</v>
      </c>
      <c r="L16" t="str">
        <f t="shared" ca="1" si="2"/>
        <v>-</v>
      </c>
      <c r="M16" t="str">
        <f t="shared" ca="1" si="2"/>
        <v/>
      </c>
      <c r="N16" t="str">
        <f t="shared" ca="1" si="2"/>
        <v/>
      </c>
      <c r="O16" t="str">
        <f t="shared" ca="1" si="2"/>
        <v/>
      </c>
      <c r="P16" s="19" t="str">
        <f t="shared" ca="1" si="2"/>
        <v/>
      </c>
      <c r="Q16" s="33">
        <f t="shared" si="5"/>
        <v>0</v>
      </c>
      <c r="R16" s="33">
        <f ca="1">IF(I16="",Q16,MOD((Q16+_xlfn.XLOOKUP(I16,CODE,VAL))*17,256))</f>
        <v>146</v>
      </c>
      <c r="S16" s="33">
        <f ca="1">IF(J16="",R16,MOD((R16+_xlfn.XLOOKUP(J16,CODE,VAL))*17,256))</f>
        <v>137</v>
      </c>
      <c r="T16" s="33">
        <f ca="1">IF(K16="",S16,MOD((S16+_xlfn.XLOOKUP(K16,CODE,VAL))*17,256))</f>
        <v>171</v>
      </c>
      <c r="U16" s="33">
        <f ca="1">IF(L16="",T16,MOD((T16+_xlfn.XLOOKUP(L16,CODE,VAL))*17,256))</f>
        <v>88</v>
      </c>
      <c r="V16" s="33">
        <f ca="1">IF(M16="",U16,MOD((U16+_xlfn.XLOOKUP(M16,CODE,VAL))*17,256))</f>
        <v>88</v>
      </c>
      <c r="W16" s="33">
        <f ca="1">IF(N16="",V16,MOD((V16+_xlfn.XLOOKUP(N16,CODE,VAL))*17,256))</f>
        <v>88</v>
      </c>
      <c r="X16" s="33">
        <f ca="1">IF(O16="",W16,MOD((W16+_xlfn.XLOOKUP(O16,CODE,VAL))*17,256))</f>
        <v>88</v>
      </c>
      <c r="Y16" s="33">
        <f ca="1">IF(P16="",X16,MOD((X16+_xlfn.XLOOKUP(P16,CODE,VAL))*17,256))</f>
        <v>88</v>
      </c>
      <c r="GJ16" s="21"/>
      <c r="HG16" s="19"/>
    </row>
    <row r="17" spans="1:215">
      <c r="A17">
        <v>5</v>
      </c>
      <c r="C17" s="29">
        <f t="shared" ca="1" si="0"/>
        <v>0</v>
      </c>
      <c r="D17" t="str">
        <f t="shared" ca="1" si="1"/>
        <v/>
      </c>
      <c r="E17" t="str">
        <f ca="1"/>
        <v>kgt-</v>
      </c>
      <c r="F17" t="str" cm="1">
        <f t="array" aca="1" ref="F17" ca="1">_xlfn.IFS(E17="","",IFERROR(FIND("-",E17),0)&gt;0,LEFT(E17,FIND("-",E17)-1),TRUE,LEFT(E17,FIND("=",E17)-1))</f>
        <v>kgt</v>
      </c>
      <c r="G17" cm="1">
        <f t="array" aca="1" ref="G17" ca="1">_xlfn.IFS(E17="","",IFERROR(FIND("-",E17),0)&gt;0,0,TRUE,VALUE(MID(E17,FIND("=",E17)+1,10)))</f>
        <v>0</v>
      </c>
      <c r="H17">
        <f t="shared" ca="1" si="3"/>
        <v>4</v>
      </c>
      <c r="I17" t="str">
        <f t="shared" ca="1" si="4"/>
        <v>k</v>
      </c>
      <c r="J17" t="str">
        <f t="shared" ca="1" si="2"/>
        <v>g</v>
      </c>
      <c r="K17" t="str">
        <f t="shared" ca="1" si="2"/>
        <v>t</v>
      </c>
      <c r="L17" t="str">
        <f t="shared" ca="1" si="2"/>
        <v>-</v>
      </c>
      <c r="M17" t="str">
        <f t="shared" ca="1" si="2"/>
        <v/>
      </c>
      <c r="N17" t="str">
        <f t="shared" ca="1" si="2"/>
        <v/>
      </c>
      <c r="O17" t="str">
        <f t="shared" ca="1" si="2"/>
        <v/>
      </c>
      <c r="P17" s="19" t="str">
        <f t="shared" ca="1" si="2"/>
        <v/>
      </c>
      <c r="Q17" s="33">
        <f t="shared" si="5"/>
        <v>0</v>
      </c>
      <c r="R17" s="33">
        <f ca="1">IF(I17="",Q17,MOD((Q17+_xlfn.XLOOKUP(I17,CODE,VAL))*17,256))</f>
        <v>27</v>
      </c>
      <c r="S17" s="33">
        <f ca="1">IF(J17="",R17,MOD((R17+_xlfn.XLOOKUP(J17,CODE,VAL))*17,256))</f>
        <v>162</v>
      </c>
      <c r="T17" s="33">
        <f ca="1">IF(K17="",S17,MOD((S17+_xlfn.XLOOKUP(K17,CODE,VAL))*17,256))</f>
        <v>118</v>
      </c>
      <c r="U17" s="33">
        <f ca="1">IF(L17="",T17,MOD((T17+_xlfn.XLOOKUP(L17,CODE,VAL))*17,256))</f>
        <v>211</v>
      </c>
      <c r="V17" s="33">
        <f ca="1">IF(M17="",U17,MOD((U17+_xlfn.XLOOKUP(M17,CODE,VAL))*17,256))</f>
        <v>211</v>
      </c>
      <c r="W17" s="33">
        <f ca="1">IF(N17="",V17,MOD((V17+_xlfn.XLOOKUP(N17,CODE,VAL))*17,256))</f>
        <v>211</v>
      </c>
      <c r="X17" s="33">
        <f ca="1">IF(O17="",W17,MOD((W17+_xlfn.XLOOKUP(O17,CODE,VAL))*17,256))</f>
        <v>211</v>
      </c>
      <c r="Y17" s="33">
        <f ca="1">IF(P17="",X17,MOD((X17+_xlfn.XLOOKUP(P17,CODE,VAL))*17,256))</f>
        <v>211</v>
      </c>
      <c r="GJ17" s="21"/>
      <c r="HG17" s="19"/>
    </row>
    <row r="18" spans="1:215">
      <c r="A18">
        <v>6</v>
      </c>
      <c r="C18" s="29">
        <f t="shared" ca="1" si="0"/>
        <v>0</v>
      </c>
      <c r="D18" t="str">
        <f t="shared" ca="1" si="1"/>
        <v/>
      </c>
      <c r="E18" t="str">
        <f ca="1"/>
        <v>mmv=2</v>
      </c>
      <c r="F18" t="str" cm="1">
        <f t="array" aca="1" ref="F18" ca="1">_xlfn.IFS(E18="","",IFERROR(FIND("-",E18),0)&gt;0,LEFT(E18,FIND("-",E18)-1),TRUE,LEFT(E18,FIND("=",E18)-1))</f>
        <v>mmv</v>
      </c>
      <c r="G18" cm="1">
        <f t="array" aca="1" ref="G18" ca="1">_xlfn.IFS(E18="","",IFERROR(FIND("-",E18),0)&gt;0,0,TRUE,VALUE(MID(E18,FIND("=",E18)+1,10)))</f>
        <v>2</v>
      </c>
      <c r="H18">
        <f t="shared" ca="1" si="3"/>
        <v>5</v>
      </c>
      <c r="I18" t="str">
        <f t="shared" ca="1" si="4"/>
        <v>m</v>
      </c>
      <c r="J18" t="str">
        <f t="shared" ca="1" si="2"/>
        <v>m</v>
      </c>
      <c r="K18" t="str">
        <f t="shared" ca="1" si="2"/>
        <v>v</v>
      </c>
      <c r="L18" t="str">
        <f t="shared" ca="1" si="2"/>
        <v>=</v>
      </c>
      <c r="M18" t="str">
        <f t="shared" ca="1" si="2"/>
        <v>2</v>
      </c>
      <c r="N18" t="str">
        <f t="shared" ca="1" si="2"/>
        <v/>
      </c>
      <c r="O18" t="str">
        <f t="shared" ca="1" si="2"/>
        <v/>
      </c>
      <c r="P18" s="19" t="str">
        <f t="shared" ca="1" si="2"/>
        <v/>
      </c>
      <c r="Q18" s="33">
        <f t="shared" si="5"/>
        <v>0</v>
      </c>
      <c r="R18" s="33">
        <f ca="1">IF(I18="",Q18,MOD((Q18+_xlfn.XLOOKUP(I18,CODE,VAL))*17,256))</f>
        <v>61</v>
      </c>
      <c r="S18" s="33">
        <f ca="1">IF(J18="",R18,MOD((R18+_xlfn.XLOOKUP(J18,CODE,VAL))*17,256))</f>
        <v>74</v>
      </c>
      <c r="T18" s="33">
        <f ca="1">IF(K18="",S18,MOD((S18+_xlfn.XLOOKUP(K18,CODE,VAL))*17,256))</f>
        <v>192</v>
      </c>
      <c r="U18" s="33">
        <f ca="1">IF(L18="",T18,MOD((T18+_xlfn.XLOOKUP(L18,CODE,VAL))*17,256))</f>
        <v>205</v>
      </c>
      <c r="V18" s="33">
        <f ca="1">IF(M18="",U18,MOD((U18+_xlfn.XLOOKUP(M18,CODE,VAL))*17,256))</f>
        <v>239</v>
      </c>
      <c r="W18" s="33">
        <f ca="1">IF(N18="",V18,MOD((V18+_xlfn.XLOOKUP(N18,CODE,VAL))*17,256))</f>
        <v>239</v>
      </c>
      <c r="X18" s="33">
        <f ca="1">IF(O18="",W18,MOD((W18+_xlfn.XLOOKUP(O18,CODE,VAL))*17,256))</f>
        <v>239</v>
      </c>
      <c r="Y18" s="33">
        <f ca="1">IF(P18="",X18,MOD((X18+_xlfn.XLOOKUP(P18,CODE,VAL))*17,256))</f>
        <v>239</v>
      </c>
      <c r="GJ18" s="21"/>
      <c r="HG18" s="19"/>
    </row>
    <row r="19" spans="1:215">
      <c r="A19">
        <v>7</v>
      </c>
      <c r="C19" s="29">
        <f t="shared" ca="1" si="0"/>
        <v>0</v>
      </c>
      <c r="D19" t="str">
        <f t="shared" ca="1" si="1"/>
        <v/>
      </c>
      <c r="E19" t="str">
        <f ca="1"/>
        <v>lmr=2</v>
      </c>
      <c r="F19" t="str" cm="1">
        <f t="array" aca="1" ref="F19" ca="1">_xlfn.IFS(E19="","",IFERROR(FIND("-",E19),0)&gt;0,LEFT(E19,FIND("-",E19)-1),TRUE,LEFT(E19,FIND("=",E19)-1))</f>
        <v>lmr</v>
      </c>
      <c r="G19" cm="1">
        <f t="array" aca="1" ref="G19" ca="1">_xlfn.IFS(E19="","",IFERROR(FIND("-",E19),0)&gt;0,0,TRUE,VALUE(MID(E19,FIND("=",E19)+1,10)))</f>
        <v>2</v>
      </c>
      <c r="H19">
        <f t="shared" ca="1" si="3"/>
        <v>5</v>
      </c>
      <c r="I19" t="str">
        <f t="shared" ca="1" si="4"/>
        <v>l</v>
      </c>
      <c r="J19" t="str">
        <f t="shared" ca="1" si="2"/>
        <v>m</v>
      </c>
      <c r="K19" t="str">
        <f t="shared" ca="1" si="2"/>
        <v>r</v>
      </c>
      <c r="L19" t="str">
        <f t="shared" ca="1" si="2"/>
        <v>=</v>
      </c>
      <c r="M19" t="str">
        <f t="shared" ca="1" si="2"/>
        <v>2</v>
      </c>
      <c r="N19" t="str">
        <f t="shared" ca="1" si="2"/>
        <v/>
      </c>
      <c r="O19" t="str">
        <f t="shared" ca="1" si="2"/>
        <v/>
      </c>
      <c r="P19" s="19" t="str">
        <f t="shared" ca="1" si="2"/>
        <v/>
      </c>
      <c r="Q19" s="33">
        <f t="shared" si="5"/>
        <v>0</v>
      </c>
      <c r="R19" s="33">
        <f ca="1">IF(I19="",Q19,MOD((Q19+_xlfn.XLOOKUP(I19,CODE,VAL))*17,256))</f>
        <v>44</v>
      </c>
      <c r="S19" s="33">
        <f ca="1">IF(J19="",R19,MOD((R19+_xlfn.XLOOKUP(J19,CODE,VAL))*17,256))</f>
        <v>41</v>
      </c>
      <c r="T19" s="33">
        <f ca="1">IF(K19="",S19,MOD((S19+_xlfn.XLOOKUP(K19,CODE,VAL))*17,256))</f>
        <v>75</v>
      </c>
      <c r="U19" s="33">
        <f ca="1">IF(L19="",T19,MOD((T19+_xlfn.XLOOKUP(L19,CODE,VAL))*17,256))</f>
        <v>8</v>
      </c>
      <c r="V19" s="33">
        <f ca="1">IF(M19="",U19,MOD((U19+_xlfn.XLOOKUP(M19,CODE,VAL))*17,256))</f>
        <v>218</v>
      </c>
      <c r="W19" s="33">
        <f ca="1">IF(N19="",V19,MOD((V19+_xlfn.XLOOKUP(N19,CODE,VAL))*17,256))</f>
        <v>218</v>
      </c>
      <c r="X19" s="33">
        <f ca="1">IF(O19="",W19,MOD((W19+_xlfn.XLOOKUP(O19,CODE,VAL))*17,256))</f>
        <v>218</v>
      </c>
      <c r="Y19" s="33">
        <f ca="1">IF(P19="",X19,MOD((X19+_xlfn.XLOOKUP(P19,CODE,VAL))*17,256))</f>
        <v>218</v>
      </c>
      <c r="GJ19" s="21"/>
      <c r="HG19" s="19"/>
    </row>
    <row r="20" spans="1:215">
      <c r="A20">
        <v>8</v>
      </c>
      <c r="C20" s="29">
        <f t="shared" ca="1" si="0"/>
        <v>0</v>
      </c>
      <c r="D20" t="str">
        <f t="shared" ca="1" si="1"/>
        <v/>
      </c>
      <c r="E20" t="str">
        <f ca="1"/>
        <v>xrq=3</v>
      </c>
      <c r="F20" t="str" cm="1">
        <f t="array" aca="1" ref="F20" ca="1">_xlfn.IFS(E20="","",IFERROR(FIND("-",E20),0)&gt;0,LEFT(E20,FIND("-",E20)-1),TRUE,LEFT(E20,FIND("=",E20)-1))</f>
        <v>xrq</v>
      </c>
      <c r="G20" cm="1">
        <f t="array" aca="1" ref="G20" ca="1">_xlfn.IFS(E20="","",IFERROR(FIND("-",E20),0)&gt;0,0,TRUE,VALUE(MID(E20,FIND("=",E20)+1,10)))</f>
        <v>3</v>
      </c>
      <c r="H20">
        <f t="shared" ca="1" si="3"/>
        <v>5</v>
      </c>
      <c r="I20" t="str">
        <f t="shared" ca="1" si="4"/>
        <v>x</v>
      </c>
      <c r="J20" t="str">
        <f t="shared" ca="1" si="2"/>
        <v>r</v>
      </c>
      <c r="K20" t="str">
        <f t="shared" ca="1" si="2"/>
        <v>q</v>
      </c>
      <c r="L20" t="str">
        <f t="shared" ca="1" si="2"/>
        <v>=</v>
      </c>
      <c r="M20" t="str">
        <f t="shared" ca="1" si="2"/>
        <v>3</v>
      </c>
      <c r="N20" t="str">
        <f t="shared" ca="1" si="2"/>
        <v/>
      </c>
      <c r="O20" t="str">
        <f t="shared" ca="1" si="2"/>
        <v/>
      </c>
      <c r="P20" s="19" t="str">
        <f t="shared" ca="1" si="2"/>
        <v/>
      </c>
      <c r="Q20" s="33">
        <f t="shared" si="5"/>
        <v>0</v>
      </c>
      <c r="R20" s="33">
        <f ca="1">IF(I20="",Q20,MOD((Q20+_xlfn.XLOOKUP(I20,CODE,VAL))*17,256))</f>
        <v>248</v>
      </c>
      <c r="S20" s="33">
        <f ca="1">IF(J20="",R20,MOD((R20+_xlfn.XLOOKUP(J20,CODE,VAL))*17,256))</f>
        <v>10</v>
      </c>
      <c r="T20" s="33">
        <f ca="1">IF(K20="",S20,MOD((S20+_xlfn.XLOOKUP(K20,CODE,VAL))*17,256))</f>
        <v>43</v>
      </c>
      <c r="U20" s="33">
        <f ca="1">IF(L20="",T20,MOD((T20+_xlfn.XLOOKUP(L20,CODE,VAL))*17,256))</f>
        <v>232</v>
      </c>
      <c r="V20" s="33">
        <f ca="1">IF(M20="",U20,MOD((U20+_xlfn.XLOOKUP(M20,CODE,VAL))*17,256))</f>
        <v>203</v>
      </c>
      <c r="W20" s="33">
        <f ca="1">IF(N20="",V20,MOD((V20+_xlfn.XLOOKUP(N20,CODE,VAL))*17,256))</f>
        <v>203</v>
      </c>
      <c r="X20" s="33">
        <f ca="1">IF(O20="",W20,MOD((W20+_xlfn.XLOOKUP(O20,CODE,VAL))*17,256))</f>
        <v>203</v>
      </c>
      <c r="Y20" s="33">
        <f ca="1">IF(P20="",X20,MOD((X20+_xlfn.XLOOKUP(P20,CODE,VAL))*17,256))</f>
        <v>203</v>
      </c>
      <c r="GJ20" s="21"/>
      <c r="HG20" s="19"/>
    </row>
    <row r="21" spans="1:215">
      <c r="A21">
        <v>9</v>
      </c>
      <c r="C21" s="29">
        <f t="shared" ca="1" si="0"/>
        <v>0</v>
      </c>
      <c r="D21" t="str">
        <f t="shared" ca="1" si="1"/>
        <v/>
      </c>
      <c r="E21" t="str">
        <f ca="1"/>
        <v>jrs-</v>
      </c>
      <c r="F21" t="str" cm="1">
        <f t="array" aca="1" ref="F21" ca="1">_xlfn.IFS(E21="","",IFERROR(FIND("-",E21),0)&gt;0,LEFT(E21,FIND("-",E21)-1),TRUE,LEFT(E21,FIND("=",E21)-1))</f>
        <v>jrs</v>
      </c>
      <c r="G21" cm="1">
        <f t="array" aca="1" ref="G21" ca="1">_xlfn.IFS(E21="","",IFERROR(FIND("-",E21),0)&gt;0,0,TRUE,VALUE(MID(E21,FIND("=",E21)+1,10)))</f>
        <v>0</v>
      </c>
      <c r="H21">
        <f t="shared" ca="1" si="3"/>
        <v>4</v>
      </c>
      <c r="I21" t="str">
        <f t="shared" ca="1" si="4"/>
        <v>j</v>
      </c>
      <c r="J21" t="str">
        <f t="shared" ca="1" si="2"/>
        <v>r</v>
      </c>
      <c r="K21" t="str">
        <f t="shared" ca="1" si="2"/>
        <v>s</v>
      </c>
      <c r="L21" t="str">
        <f t="shared" ca="1" si="2"/>
        <v>-</v>
      </c>
      <c r="M21" t="str">
        <f t="shared" ca="1" si="2"/>
        <v/>
      </c>
      <c r="N21" t="str">
        <f t="shared" ca="1" si="2"/>
        <v/>
      </c>
      <c r="O21" t="str">
        <f t="shared" ca="1" si="2"/>
        <v/>
      </c>
      <c r="P21" s="19" t="str">
        <f t="shared" ca="1" si="2"/>
        <v/>
      </c>
      <c r="Q21" s="33">
        <f t="shared" si="5"/>
        <v>0</v>
      </c>
      <c r="R21" s="33">
        <f ca="1">IF(I21="",Q21,MOD((Q21+_xlfn.XLOOKUP(I21,CODE,VAL))*17,256))</f>
        <v>10</v>
      </c>
      <c r="S21" s="33">
        <f ca="1">IF(J21="",R21,MOD((R21+_xlfn.XLOOKUP(J21,CODE,VAL))*17,256))</f>
        <v>60</v>
      </c>
      <c r="T21" s="33">
        <f ca="1">IF(K21="",S21,MOD((S21+_xlfn.XLOOKUP(K21,CODE,VAL))*17,256))</f>
        <v>159</v>
      </c>
      <c r="U21" s="33">
        <f ca="1">IF(L21="",T21,MOD((T21+_xlfn.XLOOKUP(L21,CODE,VAL))*17,256))</f>
        <v>140</v>
      </c>
      <c r="V21" s="33">
        <f ca="1">IF(M21="",U21,MOD((U21+_xlfn.XLOOKUP(M21,CODE,VAL))*17,256))</f>
        <v>140</v>
      </c>
      <c r="W21" s="33">
        <f ca="1">IF(N21="",V21,MOD((V21+_xlfn.XLOOKUP(N21,CODE,VAL))*17,256))</f>
        <v>140</v>
      </c>
      <c r="X21" s="33">
        <f ca="1">IF(O21="",W21,MOD((W21+_xlfn.XLOOKUP(O21,CODE,VAL))*17,256))</f>
        <v>140</v>
      </c>
      <c r="Y21" s="33">
        <f ca="1">IF(P21="",X21,MOD((X21+_xlfn.XLOOKUP(P21,CODE,VAL))*17,256))</f>
        <v>140</v>
      </c>
      <c r="GJ21" s="21"/>
      <c r="HG21" s="19"/>
    </row>
    <row r="22" spans="1:215">
      <c r="A22">
        <v>10</v>
      </c>
      <c r="C22" s="29">
        <f t="shared" ca="1" si="0"/>
        <v>0</v>
      </c>
      <c r="D22" t="str">
        <f t="shared" ca="1" si="1"/>
        <v/>
      </c>
      <c r="E22" t="str">
        <f ca="1"/>
        <v>jccx=6</v>
      </c>
      <c r="F22" t="str" cm="1">
        <f t="array" aca="1" ref="F22" ca="1">_xlfn.IFS(E22="","",IFERROR(FIND("-",E22),0)&gt;0,LEFT(E22,FIND("-",E22)-1),TRUE,LEFT(E22,FIND("=",E22)-1))</f>
        <v>jccx</v>
      </c>
      <c r="G22" cm="1">
        <f t="array" aca="1" ref="G22" ca="1">_xlfn.IFS(E22="","",IFERROR(FIND("-",E22),0)&gt;0,0,TRUE,VALUE(MID(E22,FIND("=",E22)+1,10)))</f>
        <v>6</v>
      </c>
      <c r="H22">
        <f t="shared" ca="1" si="3"/>
        <v>6</v>
      </c>
      <c r="I22" t="str">
        <f t="shared" ca="1" si="4"/>
        <v>j</v>
      </c>
      <c r="J22" t="str">
        <f t="shared" ca="1" si="2"/>
        <v>c</v>
      </c>
      <c r="K22" t="str">
        <f t="shared" ca="1" si="2"/>
        <v>c</v>
      </c>
      <c r="L22" t="str">
        <f t="shared" ca="1" si="2"/>
        <v>x</v>
      </c>
      <c r="M22" t="str">
        <f t="shared" ca="1" si="2"/>
        <v>=</v>
      </c>
      <c r="N22" t="str">
        <f t="shared" ca="1" si="2"/>
        <v>6</v>
      </c>
      <c r="O22" t="str">
        <f t="shared" ca="1" si="2"/>
        <v/>
      </c>
      <c r="P22" s="19" t="str">
        <f t="shared" ca="1" si="2"/>
        <v/>
      </c>
      <c r="Q22" s="33">
        <f t="shared" si="5"/>
        <v>0</v>
      </c>
      <c r="R22" s="33">
        <f ca="1">IF(I22="",Q22,MOD((Q22+_xlfn.XLOOKUP(I22,CODE,VAL))*17,256))</f>
        <v>10</v>
      </c>
      <c r="S22" s="33">
        <f ca="1">IF(J22="",R22,MOD((R22+_xlfn.XLOOKUP(J22,CODE,VAL))*17,256))</f>
        <v>61</v>
      </c>
      <c r="T22" s="33">
        <f ca="1">IF(K22="",S22,MOD((S22+_xlfn.XLOOKUP(K22,CODE,VAL))*17,256))</f>
        <v>160</v>
      </c>
      <c r="U22" s="33">
        <f ca="1">IF(L22="",T22,MOD((T22+_xlfn.XLOOKUP(L22,CODE,VAL))*17,256))</f>
        <v>152</v>
      </c>
      <c r="V22" s="33">
        <f ca="1">IF(M22="",U22,MOD((U22+_xlfn.XLOOKUP(M22,CODE,VAL))*17,256))</f>
        <v>37</v>
      </c>
      <c r="W22" s="33">
        <f ca="1">IF(N22="",V22,MOD((V22+_xlfn.XLOOKUP(N22,CODE,VAL))*17,256))</f>
        <v>11</v>
      </c>
      <c r="X22" s="33">
        <f ca="1">IF(O22="",W22,MOD((W22+_xlfn.XLOOKUP(O22,CODE,VAL))*17,256))</f>
        <v>11</v>
      </c>
      <c r="Y22" s="33">
        <f ca="1">IF(P22="",X22,MOD((X22+_xlfn.XLOOKUP(P22,CODE,VAL))*17,256))</f>
        <v>11</v>
      </c>
      <c r="GJ22" s="21"/>
      <c r="HG22" s="19"/>
    </row>
    <row r="23" spans="1:215">
      <c r="A23">
        <v>11</v>
      </c>
      <c r="C23" s="29">
        <f t="shared" ca="1" si="0"/>
        <v>0</v>
      </c>
      <c r="D23" t="str">
        <f t="shared" ca="1" si="1"/>
        <v/>
      </c>
      <c r="E23" t="str">
        <f ca="1"/>
        <v>qprx=1</v>
      </c>
      <c r="F23" t="str" cm="1">
        <f t="array" aca="1" ref="F23" ca="1">_xlfn.IFS(E23="","",IFERROR(FIND("-",E23),0)&gt;0,LEFT(E23,FIND("-",E23)-1),TRUE,LEFT(E23,FIND("=",E23)-1))</f>
        <v>qprx</v>
      </c>
      <c r="G23" cm="1">
        <f t="array" aca="1" ref="G23" ca="1">_xlfn.IFS(E23="","",IFERROR(FIND("-",E23),0)&gt;0,0,TRUE,VALUE(MID(E23,FIND("=",E23)+1,10)))</f>
        <v>1</v>
      </c>
      <c r="H23">
        <f t="shared" ca="1" si="3"/>
        <v>6</v>
      </c>
      <c r="I23" t="str">
        <f t="shared" ca="1" si="4"/>
        <v>q</v>
      </c>
      <c r="J23" t="str">
        <f t="shared" ca="1" si="2"/>
        <v>p</v>
      </c>
      <c r="K23" t="str">
        <f t="shared" ca="1" si="2"/>
        <v>r</v>
      </c>
      <c r="L23" t="str">
        <f t="shared" ca="1" si="2"/>
        <v>x</v>
      </c>
      <c r="M23" t="str">
        <f t="shared" ca="1" si="2"/>
        <v>=</v>
      </c>
      <c r="N23" t="str">
        <f t="shared" ca="1" si="2"/>
        <v>1</v>
      </c>
      <c r="O23" t="str">
        <f t="shared" ca="1" si="2"/>
        <v/>
      </c>
      <c r="P23" s="19" t="str">
        <f t="shared" ca="1" si="2"/>
        <v/>
      </c>
      <c r="Q23" s="33">
        <f t="shared" si="5"/>
        <v>0</v>
      </c>
      <c r="R23" s="33">
        <f ca="1">IF(I23="",Q23,MOD((Q23+_xlfn.XLOOKUP(I23,CODE,VAL))*17,256))</f>
        <v>129</v>
      </c>
      <c r="S23" s="33">
        <f ca="1">IF(J23="",R23,MOD((R23+_xlfn.XLOOKUP(J23,CODE,VAL))*17,256))</f>
        <v>1</v>
      </c>
      <c r="T23" s="33">
        <f ca="1">IF(K23="",S23,MOD((S23+_xlfn.XLOOKUP(K23,CODE,VAL))*17,256))</f>
        <v>163</v>
      </c>
      <c r="U23" s="33">
        <f ca="1">IF(L23="",T23,MOD((T23+_xlfn.XLOOKUP(L23,CODE,VAL))*17,256))</f>
        <v>203</v>
      </c>
      <c r="V23" s="33">
        <f ca="1">IF(M23="",U23,MOD((U23+_xlfn.XLOOKUP(M23,CODE,VAL))*17,256))</f>
        <v>136</v>
      </c>
      <c r="W23" s="33">
        <f ca="1">IF(N23="",V23,MOD((V23+_xlfn.XLOOKUP(N23,CODE,VAL))*17,256))</f>
        <v>73</v>
      </c>
      <c r="X23" s="33">
        <f ca="1">IF(O23="",W23,MOD((W23+_xlfn.XLOOKUP(O23,CODE,VAL))*17,256))</f>
        <v>73</v>
      </c>
      <c r="Y23" s="33">
        <f ca="1">IF(P23="",X23,MOD((X23+_xlfn.XLOOKUP(P23,CODE,VAL))*17,256))</f>
        <v>73</v>
      </c>
      <c r="GJ23" s="21"/>
      <c r="HG23" s="19"/>
    </row>
    <row r="24" spans="1:215">
      <c r="A24">
        <v>12</v>
      </c>
      <c r="C24" s="29">
        <f t="shared" ca="1" si="0"/>
        <v>0</v>
      </c>
      <c r="D24" t="str">
        <f t="shared" ca="1" si="1"/>
        <v/>
      </c>
      <c r="E24" t="str">
        <f ca="1"/>
        <v>bsr=6</v>
      </c>
      <c r="F24" t="str" cm="1">
        <f t="array" aca="1" ref="F24" ca="1">_xlfn.IFS(E24="","",IFERROR(FIND("-",E24),0)&gt;0,LEFT(E24,FIND("-",E24)-1),TRUE,LEFT(E24,FIND("=",E24)-1))</f>
        <v>bsr</v>
      </c>
      <c r="G24" cm="1">
        <f t="array" aca="1" ref="G24" ca="1">_xlfn.IFS(E24="","",IFERROR(FIND("-",E24),0)&gt;0,0,TRUE,VALUE(MID(E24,FIND("=",E24)+1,10)))</f>
        <v>6</v>
      </c>
      <c r="H24">
        <f t="shared" ca="1" si="3"/>
        <v>5</v>
      </c>
      <c r="I24" t="str">
        <f t="shared" ca="1" si="4"/>
        <v>b</v>
      </c>
      <c r="J24" t="str">
        <f t="shared" ca="1" si="2"/>
        <v>s</v>
      </c>
      <c r="K24" t="str">
        <f t="shared" ca="1" si="2"/>
        <v>r</v>
      </c>
      <c r="L24" t="str">
        <f t="shared" ca="1" si="2"/>
        <v>=</v>
      </c>
      <c r="M24" t="str">
        <f t="shared" ca="1" si="2"/>
        <v>6</v>
      </c>
      <c r="N24" t="str">
        <f t="shared" ca="1" si="2"/>
        <v/>
      </c>
      <c r="O24" t="str">
        <f t="shared" ca="1" si="2"/>
        <v/>
      </c>
      <c r="P24" s="19" t="str">
        <f t="shared" ca="1" si="2"/>
        <v/>
      </c>
      <c r="Q24" s="33">
        <f t="shared" si="5"/>
        <v>0</v>
      </c>
      <c r="R24" s="33">
        <f ca="1">IF(I24="",Q24,MOD((Q24+_xlfn.XLOOKUP(I24,CODE,VAL))*17,256))</f>
        <v>130</v>
      </c>
      <c r="S24" s="33">
        <f ca="1">IF(J24="",R24,MOD((R24+_xlfn.XLOOKUP(J24,CODE,VAL))*17,256))</f>
        <v>69</v>
      </c>
      <c r="T24" s="33">
        <f ca="1">IF(K24="",S24,MOD((S24+_xlfn.XLOOKUP(K24,CODE,VAL))*17,256))</f>
        <v>39</v>
      </c>
      <c r="U24" s="33">
        <f ca="1">IF(L24="",T24,MOD((T24+_xlfn.XLOOKUP(L24,CODE,VAL))*17,256))</f>
        <v>164</v>
      </c>
      <c r="V24" s="33">
        <f ca="1">IF(M24="",U24,MOD((U24+_xlfn.XLOOKUP(M24,CODE,VAL))*17,256))</f>
        <v>122</v>
      </c>
      <c r="W24" s="33">
        <f ca="1">IF(N24="",V24,MOD((V24+_xlfn.XLOOKUP(N24,CODE,VAL))*17,256))</f>
        <v>122</v>
      </c>
      <c r="X24" s="33">
        <f ca="1">IF(O24="",W24,MOD((W24+_xlfn.XLOOKUP(O24,CODE,VAL))*17,256))</f>
        <v>122</v>
      </c>
      <c r="Y24" s="33">
        <f ca="1">IF(P24="",X24,MOD((X24+_xlfn.XLOOKUP(P24,CODE,VAL))*17,256))</f>
        <v>122</v>
      </c>
      <c r="GJ24" s="21"/>
      <c r="HG24" s="19"/>
    </row>
    <row r="25" spans="1:215">
      <c r="A25">
        <v>13</v>
      </c>
      <c r="C25" s="29">
        <f t="shared" ca="1" si="0"/>
        <v>0</v>
      </c>
      <c r="D25" t="str">
        <f t="shared" ca="1" si="1"/>
        <v/>
      </c>
      <c r="E25" t="str">
        <f ca="1"/>
        <v>dnb=3</v>
      </c>
      <c r="F25" t="str" cm="1">
        <f t="array" aca="1" ref="F25" ca="1">_xlfn.IFS(E25="","",IFERROR(FIND("-",E25),0)&gt;0,LEFT(E25,FIND("-",E25)-1),TRUE,LEFT(E25,FIND("=",E25)-1))</f>
        <v>dnb</v>
      </c>
      <c r="G25" cm="1">
        <f t="array" aca="1" ref="G25" ca="1">_xlfn.IFS(E25="","",IFERROR(FIND("-",E25),0)&gt;0,0,TRUE,VALUE(MID(E25,FIND("=",E25)+1,10)))</f>
        <v>3</v>
      </c>
      <c r="H25">
        <f t="shared" ca="1" si="3"/>
        <v>5</v>
      </c>
      <c r="I25" t="str">
        <f t="shared" ca="1" si="4"/>
        <v>d</v>
      </c>
      <c r="J25" t="str">
        <f t="shared" ca="1" si="2"/>
        <v>n</v>
      </c>
      <c r="K25" t="str">
        <f t="shared" ca="1" si="2"/>
        <v>b</v>
      </c>
      <c r="L25" t="str">
        <f t="shared" ca="1" si="2"/>
        <v>=</v>
      </c>
      <c r="M25" t="str">
        <f t="shared" ca="1" si="2"/>
        <v>3</v>
      </c>
      <c r="N25" t="str">
        <f t="shared" ca="1" si="2"/>
        <v/>
      </c>
      <c r="O25" t="str">
        <f t="shared" ca="1" si="2"/>
        <v/>
      </c>
      <c r="P25" s="19" t="str">
        <f t="shared" ca="1" si="2"/>
        <v/>
      </c>
      <c r="Q25" s="33">
        <f t="shared" si="5"/>
        <v>0</v>
      </c>
      <c r="R25" s="33">
        <f ca="1">IF(I25="",Q25,MOD((Q25+_xlfn.XLOOKUP(I25,CODE,VAL))*17,256))</f>
        <v>164</v>
      </c>
      <c r="S25" s="33">
        <f ca="1">IF(J25="",R25,MOD((R25+_xlfn.XLOOKUP(J25,CODE,VAL))*17,256))</f>
        <v>50</v>
      </c>
      <c r="T25" s="33">
        <f ca="1">IF(K25="",S25,MOD((S25+_xlfn.XLOOKUP(K25,CODE,VAL))*17,256))</f>
        <v>212</v>
      </c>
      <c r="U25" s="33">
        <f ca="1">IF(L25="",T25,MOD((T25+_xlfn.XLOOKUP(L25,CODE,VAL))*17,256))</f>
        <v>33</v>
      </c>
      <c r="V25" s="33">
        <f ca="1">IF(M25="",U25,MOD((U25+_xlfn.XLOOKUP(M25,CODE,VAL))*17,256))</f>
        <v>148</v>
      </c>
      <c r="W25" s="33">
        <f ca="1">IF(N25="",V25,MOD((V25+_xlfn.XLOOKUP(N25,CODE,VAL))*17,256))</f>
        <v>148</v>
      </c>
      <c r="X25" s="33">
        <f ca="1">IF(O25="",W25,MOD((W25+_xlfn.XLOOKUP(O25,CODE,VAL))*17,256))</f>
        <v>148</v>
      </c>
      <c r="Y25" s="33">
        <f ca="1">IF(P25="",X25,MOD((X25+_xlfn.XLOOKUP(P25,CODE,VAL))*17,256))</f>
        <v>148</v>
      </c>
      <c r="GJ25" s="21"/>
      <c r="HG25" s="19"/>
    </row>
    <row r="26" spans="1:215">
      <c r="A26">
        <v>14</v>
      </c>
      <c r="C26" s="29">
        <f t="shared" ca="1" si="0"/>
        <v>0</v>
      </c>
      <c r="D26" t="str">
        <f t="shared" ca="1" si="1"/>
        <v/>
      </c>
      <c r="E26" t="str">
        <f ca="1"/>
        <v>mgft-</v>
      </c>
      <c r="F26" t="str" cm="1">
        <f t="array" aca="1" ref="F26" ca="1">_xlfn.IFS(E26="","",IFERROR(FIND("-",E26),0)&gt;0,LEFT(E26,FIND("-",E26)-1),TRUE,LEFT(E26,FIND("=",E26)-1))</f>
        <v>mgft</v>
      </c>
      <c r="G26" cm="1">
        <f t="array" aca="1" ref="G26" ca="1">_xlfn.IFS(E26="","",IFERROR(FIND("-",E26),0)&gt;0,0,TRUE,VALUE(MID(E26,FIND("=",E26)+1,10)))</f>
        <v>0</v>
      </c>
      <c r="H26">
        <f t="shared" ca="1" si="3"/>
        <v>5</v>
      </c>
      <c r="I26" t="str">
        <f t="shared" ca="1" si="4"/>
        <v>m</v>
      </c>
      <c r="J26" t="str">
        <f t="shared" ca="1" si="2"/>
        <v>g</v>
      </c>
      <c r="K26" t="str">
        <f t="shared" ca="1" si="2"/>
        <v>f</v>
      </c>
      <c r="L26" t="str">
        <f t="shared" ca="1" si="2"/>
        <v>t</v>
      </c>
      <c r="M26" t="str">
        <f t="shared" ca="1" si="2"/>
        <v>-</v>
      </c>
      <c r="N26" t="str">
        <f t="shared" ca="1" si="2"/>
        <v/>
      </c>
      <c r="O26" t="str">
        <f t="shared" ca="1" si="2"/>
        <v/>
      </c>
      <c r="P26" s="19" t="str">
        <f t="shared" ca="1" si="2"/>
        <v/>
      </c>
      <c r="Q26" s="33">
        <f t="shared" si="5"/>
        <v>0</v>
      </c>
      <c r="R26" s="33">
        <f ca="1">IF(I26="",Q26,MOD((Q26+_xlfn.XLOOKUP(I26,CODE,VAL))*17,256))</f>
        <v>61</v>
      </c>
      <c r="S26" s="33">
        <f ca="1">IF(J26="",R26,MOD((R26+_xlfn.XLOOKUP(J26,CODE,VAL))*17,256))</f>
        <v>228</v>
      </c>
      <c r="T26" s="33">
        <f ca="1">IF(K26="",S26,MOD((S26+_xlfn.XLOOKUP(K26,CODE,VAL))*17,256))</f>
        <v>234</v>
      </c>
      <c r="U26" s="33">
        <f ca="1">IF(L26="",T26,MOD((T26+_xlfn.XLOOKUP(L26,CODE,VAL))*17,256))</f>
        <v>62</v>
      </c>
      <c r="V26" s="33">
        <f ca="1">IF(M26="",U26,MOD((U26+_xlfn.XLOOKUP(M26,CODE,VAL))*17,256))</f>
        <v>27</v>
      </c>
      <c r="W26" s="33">
        <f ca="1">IF(N26="",V26,MOD((V26+_xlfn.XLOOKUP(N26,CODE,VAL))*17,256))</f>
        <v>27</v>
      </c>
      <c r="X26" s="33">
        <f ca="1">IF(O26="",W26,MOD((W26+_xlfn.XLOOKUP(O26,CODE,VAL))*17,256))</f>
        <v>27</v>
      </c>
      <c r="Y26" s="33">
        <f ca="1">IF(P26="",X26,MOD((X26+_xlfn.XLOOKUP(P26,CODE,VAL))*17,256))</f>
        <v>27</v>
      </c>
      <c r="GJ26" s="21"/>
      <c r="HG26" s="19"/>
    </row>
    <row r="27" spans="1:215">
      <c r="A27">
        <v>15</v>
      </c>
      <c r="C27" s="29">
        <f t="shared" ca="1" si="0"/>
        <v>0</v>
      </c>
      <c r="D27" t="str">
        <f t="shared" ca="1" si="1"/>
        <v/>
      </c>
      <c r="E27" t="str">
        <f ca="1"/>
        <v>cdj-</v>
      </c>
      <c r="F27" t="str" cm="1">
        <f t="array" aca="1" ref="F27" ca="1">_xlfn.IFS(E27="","",IFERROR(FIND("-",E27),0)&gt;0,LEFT(E27,FIND("-",E27)-1),TRUE,LEFT(E27,FIND("=",E27)-1))</f>
        <v>cdj</v>
      </c>
      <c r="G27" cm="1">
        <f t="array" aca="1" ref="G27" ca="1">_xlfn.IFS(E27="","",IFERROR(FIND("-",E27),0)&gt;0,0,TRUE,VALUE(MID(E27,FIND("=",E27)+1,10)))</f>
        <v>0</v>
      </c>
      <c r="H27">
        <f t="shared" ca="1" si="3"/>
        <v>4</v>
      </c>
      <c r="I27" t="str">
        <f t="shared" ca="1" si="4"/>
        <v>c</v>
      </c>
      <c r="J27" t="str">
        <f t="shared" ca="1" si="2"/>
        <v>d</v>
      </c>
      <c r="K27" t="str">
        <f t="shared" ca="1" si="2"/>
        <v>j</v>
      </c>
      <c r="L27" t="str">
        <f t="shared" ca="1" si="2"/>
        <v>-</v>
      </c>
      <c r="M27" t="str">
        <f t="shared" ca="1" si="2"/>
        <v/>
      </c>
      <c r="N27" t="str">
        <f t="shared" ca="1" si="2"/>
        <v/>
      </c>
      <c r="O27" t="str">
        <f t="shared" ca="1" si="2"/>
        <v/>
      </c>
      <c r="P27" s="19" t="str">
        <f t="shared" ca="1" si="2"/>
        <v/>
      </c>
      <c r="Q27" s="33">
        <f t="shared" si="5"/>
        <v>0</v>
      </c>
      <c r="R27" s="33">
        <f ca="1">IF(I27="",Q27,MOD((Q27+_xlfn.XLOOKUP(I27,CODE,VAL))*17,256))</f>
        <v>147</v>
      </c>
      <c r="S27" s="33">
        <f ca="1">IF(J27="",R27,MOD((R27+_xlfn.XLOOKUP(J27,CODE,VAL))*17,256))</f>
        <v>103</v>
      </c>
      <c r="T27" s="33">
        <f ca="1">IF(K27="",S27,MOD((S27+_xlfn.XLOOKUP(K27,CODE,VAL))*17,256))</f>
        <v>225</v>
      </c>
      <c r="U27" s="33">
        <f ca="1">IF(L27="",T27,MOD((T27+_xlfn.XLOOKUP(L27,CODE,VAL))*17,256))</f>
        <v>238</v>
      </c>
      <c r="V27" s="33">
        <f ca="1">IF(M27="",U27,MOD((U27+_xlfn.XLOOKUP(M27,CODE,VAL))*17,256))</f>
        <v>238</v>
      </c>
      <c r="W27" s="33">
        <f ca="1">IF(N27="",V27,MOD((V27+_xlfn.XLOOKUP(N27,CODE,VAL))*17,256))</f>
        <v>238</v>
      </c>
      <c r="X27" s="33">
        <f ca="1">IF(O27="",W27,MOD((W27+_xlfn.XLOOKUP(O27,CODE,VAL))*17,256))</f>
        <v>238</v>
      </c>
      <c r="Y27" s="33">
        <f ca="1">IF(P27="",X27,MOD((X27+_xlfn.XLOOKUP(P27,CODE,VAL))*17,256))</f>
        <v>238</v>
      </c>
      <c r="GJ27" s="21"/>
      <c r="HG27" s="19"/>
    </row>
    <row r="28" spans="1:215">
      <c r="A28">
        <v>16</v>
      </c>
      <c r="C28" s="29">
        <f t="shared" ca="1" si="0"/>
        <v>0</v>
      </c>
      <c r="D28" t="str">
        <f t="shared" ca="1" si="1"/>
        <v/>
      </c>
      <c r="E28" t="str">
        <f ca="1"/>
        <v>hf=7</v>
      </c>
      <c r="F28" t="str" cm="1">
        <f t="array" aca="1" ref="F28" ca="1">_xlfn.IFS(E28="","",IFERROR(FIND("-",E28),0)&gt;0,LEFT(E28,FIND("-",E28)-1),TRUE,LEFT(E28,FIND("=",E28)-1))</f>
        <v>hf</v>
      </c>
      <c r="G28" cm="1">
        <f t="array" aca="1" ref="G28" ca="1">_xlfn.IFS(E28="","",IFERROR(FIND("-",E28),0)&gt;0,0,TRUE,VALUE(MID(E28,FIND("=",E28)+1,10)))</f>
        <v>7</v>
      </c>
      <c r="H28">
        <f t="shared" ca="1" si="3"/>
        <v>4</v>
      </c>
      <c r="I28" t="str">
        <f t="shared" ca="1" si="4"/>
        <v>h</v>
      </c>
      <c r="J28" t="str">
        <f t="shared" ca="1" si="2"/>
        <v>f</v>
      </c>
      <c r="K28" t="str">
        <f t="shared" ca="1" si="2"/>
        <v>=</v>
      </c>
      <c r="L28" t="str">
        <f t="shared" ca="1" si="2"/>
        <v>7</v>
      </c>
      <c r="M28" t="str">
        <f t="shared" ca="1" si="2"/>
        <v/>
      </c>
      <c r="N28" t="str">
        <f t="shared" ca="1" si="2"/>
        <v/>
      </c>
      <c r="O28" t="str">
        <f t="shared" ca="1" si="2"/>
        <v/>
      </c>
      <c r="P28" s="19" t="str">
        <f t="shared" ca="1" si="2"/>
        <v/>
      </c>
      <c r="Q28" s="33">
        <f t="shared" si="5"/>
        <v>0</v>
      </c>
      <c r="R28" s="33">
        <f ca="1">IF(I28="",Q28,MOD((Q28+_xlfn.XLOOKUP(I28,CODE,VAL))*17,256))</f>
        <v>232</v>
      </c>
      <c r="S28" s="33">
        <f ca="1">IF(J28="",R28,MOD((R28+_xlfn.XLOOKUP(J28,CODE,VAL))*17,256))</f>
        <v>46</v>
      </c>
      <c r="T28" s="33">
        <f ca="1">IF(K28="",S28,MOD((S28+_xlfn.XLOOKUP(K28,CODE,VAL))*17,256))</f>
        <v>27</v>
      </c>
      <c r="U28" s="33">
        <f ca="1">IF(L28="",T28,MOD((T28+_xlfn.XLOOKUP(L28,CODE,VAL))*17,256))</f>
        <v>114</v>
      </c>
      <c r="V28" s="33">
        <f ca="1">IF(M28="",U28,MOD((U28+_xlfn.XLOOKUP(M28,CODE,VAL))*17,256))</f>
        <v>114</v>
      </c>
      <c r="W28" s="33">
        <f ca="1">IF(N28="",V28,MOD((V28+_xlfn.XLOOKUP(N28,CODE,VAL))*17,256))</f>
        <v>114</v>
      </c>
      <c r="X28" s="33">
        <f ca="1">IF(O28="",W28,MOD((W28+_xlfn.XLOOKUP(O28,CODE,VAL))*17,256))</f>
        <v>114</v>
      </c>
      <c r="Y28" s="33">
        <f ca="1">IF(P28="",X28,MOD((X28+_xlfn.XLOOKUP(P28,CODE,VAL))*17,256))</f>
        <v>114</v>
      </c>
      <c r="GJ28" s="21"/>
      <c r="HG28" s="19"/>
    </row>
    <row r="29" spans="1:215">
      <c r="A29">
        <v>17</v>
      </c>
      <c r="C29" s="29">
        <f t="shared" ca="1" si="0"/>
        <v>0</v>
      </c>
      <c r="D29" t="str">
        <f t="shared" ca="1" si="1"/>
        <v/>
      </c>
      <c r="E29" t="str">
        <f ca="1"/>
        <v>fdrgdv-</v>
      </c>
      <c r="F29" t="str" cm="1">
        <f t="array" aca="1" ref="F29" ca="1">_xlfn.IFS(E29="","",IFERROR(FIND("-",E29),0)&gt;0,LEFT(E29,FIND("-",E29)-1),TRUE,LEFT(E29,FIND("=",E29)-1))</f>
        <v>fdrgdv</v>
      </c>
      <c r="G29" cm="1">
        <f t="array" aca="1" ref="G29" ca="1">_xlfn.IFS(E29="","",IFERROR(FIND("-",E29),0)&gt;0,0,TRUE,VALUE(MID(E29,FIND("=",E29)+1,10)))</f>
        <v>0</v>
      </c>
      <c r="H29">
        <f t="shared" ca="1" si="3"/>
        <v>7</v>
      </c>
      <c r="I29" t="str">
        <f t="shared" ca="1" si="4"/>
        <v>f</v>
      </c>
      <c r="J29" t="str">
        <f t="shared" ca="1" si="4"/>
        <v>d</v>
      </c>
      <c r="K29" t="str">
        <f t="shared" ca="1" si="4"/>
        <v>r</v>
      </c>
      <c r="L29" t="str">
        <f t="shared" ca="1" si="4"/>
        <v>g</v>
      </c>
      <c r="M29" t="str">
        <f t="shared" ca="1" si="4"/>
        <v>d</v>
      </c>
      <c r="N29" t="str">
        <f t="shared" ca="1" si="4"/>
        <v>v</v>
      </c>
      <c r="O29" t="str">
        <f t="shared" ca="1" si="4"/>
        <v>-</v>
      </c>
      <c r="P29" s="19" t="str">
        <f t="shared" ca="1" si="4"/>
        <v/>
      </c>
      <c r="Q29" s="33">
        <f t="shared" si="5"/>
        <v>0</v>
      </c>
      <c r="R29" s="33">
        <f ca="1">IF(I29="",Q29,MOD((Q29+_xlfn.XLOOKUP(I29,CODE,VAL))*17,256))</f>
        <v>198</v>
      </c>
      <c r="S29" s="33">
        <f ca="1">IF(J29="",R29,MOD((R29+_xlfn.XLOOKUP(J29,CODE,VAL))*17,256))</f>
        <v>202</v>
      </c>
      <c r="T29" s="33">
        <f ca="1">IF(K29="",S29,MOD((S29+_xlfn.XLOOKUP(K29,CODE,VAL))*17,256))</f>
        <v>252</v>
      </c>
      <c r="U29" s="33">
        <f ca="1">IF(L29="",T29,MOD((T29+_xlfn.XLOOKUP(L29,CODE,VAL))*17,256))</f>
        <v>147</v>
      </c>
      <c r="V29" s="33">
        <f ca="1">IF(M29="",U29,MOD((U29+_xlfn.XLOOKUP(M29,CODE,VAL))*17,256))</f>
        <v>103</v>
      </c>
      <c r="W29" s="33">
        <f ca="1">IF(N29="",V29,MOD((V29+_xlfn.XLOOKUP(N29,CODE,VAL))*17,256))</f>
        <v>173</v>
      </c>
      <c r="X29" s="33">
        <f ca="1">IF(O29="",W29,MOD((W29+_xlfn.XLOOKUP(O29,CODE,VAL))*17,256))</f>
        <v>122</v>
      </c>
      <c r="Y29" s="33">
        <f ca="1">IF(P29="",X29,MOD((X29+_xlfn.XLOOKUP(P29,CODE,VAL))*17,256))</f>
        <v>122</v>
      </c>
      <c r="GJ29" s="21"/>
      <c r="HG29" s="19"/>
    </row>
    <row r="30" spans="1:215">
      <c r="A30">
        <v>18</v>
      </c>
      <c r="C30" s="29">
        <f t="shared" ca="1" si="0"/>
        <v>0</v>
      </c>
      <c r="D30" t="str">
        <f t="shared" ca="1" si="1"/>
        <v/>
      </c>
      <c r="E30" t="str">
        <f ca="1"/>
        <v>hm-</v>
      </c>
      <c r="F30" t="str" cm="1">
        <f t="array" aca="1" ref="F30" ca="1">_xlfn.IFS(E30="","",IFERROR(FIND("-",E30),0)&gt;0,LEFT(E30,FIND("-",E30)-1),TRUE,LEFT(E30,FIND("=",E30)-1))</f>
        <v>hm</v>
      </c>
      <c r="G30" cm="1">
        <f t="array" aca="1" ref="G30" ca="1">_xlfn.IFS(E30="","",IFERROR(FIND("-",E30),0)&gt;0,0,TRUE,VALUE(MID(E30,FIND("=",E30)+1,10)))</f>
        <v>0</v>
      </c>
      <c r="H30">
        <f t="shared" ca="1" si="3"/>
        <v>3</v>
      </c>
      <c r="I30" t="str">
        <f t="shared" ca="1" si="4"/>
        <v>h</v>
      </c>
      <c r="J30" t="str">
        <f t="shared" ca="1" si="4"/>
        <v>m</v>
      </c>
      <c r="K30" t="str">
        <f t="shared" ca="1" si="4"/>
        <v>-</v>
      </c>
      <c r="L30" t="str">
        <f t="shared" ca="1" si="4"/>
        <v/>
      </c>
      <c r="M30" t="str">
        <f t="shared" ca="1" si="4"/>
        <v/>
      </c>
      <c r="N30" t="str">
        <f t="shared" ca="1" si="4"/>
        <v/>
      </c>
      <c r="O30" t="str">
        <f t="shared" ca="1" si="4"/>
        <v/>
      </c>
      <c r="P30" s="19" t="str">
        <f t="shared" ca="1" si="4"/>
        <v/>
      </c>
      <c r="Q30" s="33">
        <f t="shared" si="5"/>
        <v>0</v>
      </c>
      <c r="R30" s="33">
        <f ca="1">IF(I30="",Q30,MOD((Q30+_xlfn.XLOOKUP(I30,CODE,VAL))*17,256))</f>
        <v>232</v>
      </c>
      <c r="S30" s="33">
        <f ca="1">IF(J30="",R30,MOD((R30+_xlfn.XLOOKUP(J30,CODE,VAL))*17,256))</f>
        <v>165</v>
      </c>
      <c r="T30" s="33">
        <f ca="1">IF(K30="",S30,MOD((S30+_xlfn.XLOOKUP(K30,CODE,VAL))*17,256))</f>
        <v>242</v>
      </c>
      <c r="U30" s="33">
        <f ca="1">IF(L30="",T30,MOD((T30+_xlfn.XLOOKUP(L30,CODE,VAL))*17,256))</f>
        <v>242</v>
      </c>
      <c r="V30" s="33">
        <f ca="1">IF(M30="",U30,MOD((U30+_xlfn.XLOOKUP(M30,CODE,VAL))*17,256))</f>
        <v>242</v>
      </c>
      <c r="W30" s="33">
        <f ca="1">IF(N30="",V30,MOD((V30+_xlfn.XLOOKUP(N30,CODE,VAL))*17,256))</f>
        <v>242</v>
      </c>
      <c r="X30" s="33">
        <f ca="1">IF(O30="",W30,MOD((W30+_xlfn.XLOOKUP(O30,CODE,VAL))*17,256))</f>
        <v>242</v>
      </c>
      <c r="Y30" s="33">
        <f ca="1">IF(P30="",X30,MOD((X30+_xlfn.XLOOKUP(P30,CODE,VAL))*17,256))</f>
        <v>242</v>
      </c>
      <c r="GJ30" s="21"/>
      <c r="HG30" s="19"/>
    </row>
    <row r="31" spans="1:215">
      <c r="A31">
        <v>19</v>
      </c>
      <c r="C31" s="29">
        <f t="shared" ca="1" si="0"/>
        <v>0</v>
      </c>
      <c r="D31" t="str">
        <f t="shared" ca="1" si="1"/>
        <v/>
      </c>
      <c r="E31" t="str">
        <f ca="1"/>
        <v>kc=6</v>
      </c>
      <c r="F31" t="str" cm="1">
        <f t="array" aca="1" ref="F31" ca="1">_xlfn.IFS(E31="","",IFERROR(FIND("-",E31),0)&gt;0,LEFT(E31,FIND("-",E31)-1),TRUE,LEFT(E31,FIND("=",E31)-1))</f>
        <v>kc</v>
      </c>
      <c r="G31" cm="1">
        <f t="array" aca="1" ref="G31" ca="1">_xlfn.IFS(E31="","",IFERROR(FIND("-",E31),0)&gt;0,0,TRUE,VALUE(MID(E31,FIND("=",E31)+1,10)))</f>
        <v>6</v>
      </c>
      <c r="H31">
        <f t="shared" ca="1" si="3"/>
        <v>4</v>
      </c>
      <c r="I31" t="str">
        <f t="shared" ca="1" si="4"/>
        <v>k</v>
      </c>
      <c r="J31" t="str">
        <f t="shared" ca="1" si="4"/>
        <v>c</v>
      </c>
      <c r="K31" t="str">
        <f t="shared" ca="1" si="4"/>
        <v>=</v>
      </c>
      <c r="L31" t="str">
        <f t="shared" ca="1" si="4"/>
        <v>6</v>
      </c>
      <c r="M31" t="str">
        <f t="shared" ca="1" si="4"/>
        <v/>
      </c>
      <c r="N31" t="str">
        <f t="shared" ca="1" si="4"/>
        <v/>
      </c>
      <c r="O31" t="str">
        <f t="shared" ca="1" si="4"/>
        <v/>
      </c>
      <c r="P31" s="19" t="str">
        <f t="shared" ca="1" si="4"/>
        <v/>
      </c>
      <c r="Q31" s="33">
        <f t="shared" si="5"/>
        <v>0</v>
      </c>
      <c r="R31" s="33">
        <f ca="1">IF(I31="",Q31,MOD((Q31+_xlfn.XLOOKUP(I31,CODE,VAL))*17,256))</f>
        <v>27</v>
      </c>
      <c r="S31" s="33">
        <f ca="1">IF(J31="",R31,MOD((R31+_xlfn.XLOOKUP(J31,CODE,VAL))*17,256))</f>
        <v>94</v>
      </c>
      <c r="T31" s="33">
        <f ca="1">IF(K31="",S31,MOD((S31+_xlfn.XLOOKUP(K31,CODE,VAL))*17,256))</f>
        <v>75</v>
      </c>
      <c r="U31" s="33">
        <f ca="1">IF(L31="",T31,MOD((T31+_xlfn.XLOOKUP(L31,CODE,VAL))*17,256))</f>
        <v>145</v>
      </c>
      <c r="V31" s="33">
        <f ca="1">IF(M31="",U31,MOD((U31+_xlfn.XLOOKUP(M31,CODE,VAL))*17,256))</f>
        <v>145</v>
      </c>
      <c r="W31" s="33">
        <f ca="1">IF(N31="",V31,MOD((V31+_xlfn.XLOOKUP(N31,CODE,VAL))*17,256))</f>
        <v>145</v>
      </c>
      <c r="X31" s="33">
        <f ca="1">IF(O31="",W31,MOD((W31+_xlfn.XLOOKUP(O31,CODE,VAL))*17,256))</f>
        <v>145</v>
      </c>
      <c r="Y31" s="33">
        <f ca="1">IF(P31="",X31,MOD((X31+_xlfn.XLOOKUP(P31,CODE,VAL))*17,256))</f>
        <v>145</v>
      </c>
      <c r="GJ31" s="21"/>
      <c r="HG31" s="19"/>
    </row>
    <row r="32" spans="1:215">
      <c r="A32">
        <v>20</v>
      </c>
      <c r="C32" s="29">
        <f t="shared" ca="1" si="0"/>
        <v>0</v>
      </c>
      <c r="D32" t="str">
        <f t="shared" ca="1" si="1"/>
        <v/>
      </c>
      <c r="E32" t="str">
        <f ca="1"/>
        <v>cvc-</v>
      </c>
      <c r="F32" t="str" cm="1">
        <f t="array" aca="1" ref="F32" ca="1">_xlfn.IFS(E32="","",IFERROR(FIND("-",E32),0)&gt;0,LEFT(E32,FIND("-",E32)-1),TRUE,LEFT(E32,FIND("=",E32)-1))</f>
        <v>cvc</v>
      </c>
      <c r="G32" cm="1">
        <f t="array" aca="1" ref="G32" ca="1">_xlfn.IFS(E32="","",IFERROR(FIND("-",E32),0)&gt;0,0,TRUE,VALUE(MID(E32,FIND("=",E32)+1,10)))</f>
        <v>0</v>
      </c>
      <c r="H32">
        <f t="shared" ca="1" si="3"/>
        <v>4</v>
      </c>
      <c r="I32" t="str">
        <f t="shared" ca="1" si="4"/>
        <v>c</v>
      </c>
      <c r="J32" t="str">
        <f t="shared" ca="1" si="4"/>
        <v>v</v>
      </c>
      <c r="K32" t="str">
        <f t="shared" ca="1" si="4"/>
        <v>c</v>
      </c>
      <c r="L32" t="str">
        <f t="shared" ca="1" si="4"/>
        <v>-</v>
      </c>
      <c r="M32" t="str">
        <f t="shared" ca="1" si="4"/>
        <v/>
      </c>
      <c r="N32" t="str">
        <f t="shared" ca="1" si="4"/>
        <v/>
      </c>
      <c r="O32" t="str">
        <f t="shared" ca="1" si="4"/>
        <v/>
      </c>
      <c r="P32" s="19" t="str">
        <f t="shared" ca="1" si="4"/>
        <v/>
      </c>
      <c r="Q32" s="33">
        <f t="shared" si="5"/>
        <v>0</v>
      </c>
      <c r="R32" s="33">
        <f ca="1">IF(I32="",Q32,MOD((Q32+_xlfn.XLOOKUP(I32,CODE,VAL))*17,256))</f>
        <v>147</v>
      </c>
      <c r="S32" s="33">
        <f ca="1">IF(J32="",R32,MOD((R32+_xlfn.XLOOKUP(J32,CODE,VAL))*17,256))</f>
        <v>153</v>
      </c>
      <c r="T32" s="33">
        <f ca="1">IF(K32="",S32,MOD((S32+_xlfn.XLOOKUP(K32,CODE,VAL))*17,256))</f>
        <v>188</v>
      </c>
      <c r="U32" s="33">
        <f ca="1">IF(L32="",T32,MOD((T32+_xlfn.XLOOKUP(L32,CODE,VAL))*17,256))</f>
        <v>121</v>
      </c>
      <c r="V32" s="33">
        <f ca="1">IF(M32="",U32,MOD((U32+_xlfn.XLOOKUP(M32,CODE,VAL))*17,256))</f>
        <v>121</v>
      </c>
      <c r="W32" s="33">
        <f ca="1">IF(N32="",V32,MOD((V32+_xlfn.XLOOKUP(N32,CODE,VAL))*17,256))</f>
        <v>121</v>
      </c>
      <c r="X32" s="33">
        <f ca="1">IF(O32="",W32,MOD((W32+_xlfn.XLOOKUP(O32,CODE,VAL))*17,256))</f>
        <v>121</v>
      </c>
      <c r="Y32" s="33">
        <f ca="1">IF(P32="",X32,MOD((X32+_xlfn.XLOOKUP(P32,CODE,VAL))*17,256))</f>
        <v>121</v>
      </c>
      <c r="GJ32" s="21"/>
      <c r="HG32" s="19"/>
    </row>
    <row r="33" spans="1:215">
      <c r="A33">
        <v>21</v>
      </c>
      <c r="C33" s="29">
        <f t="shared" ca="1" si="0"/>
        <v>0</v>
      </c>
      <c r="D33" t="str">
        <f t="shared" ca="1" si="1"/>
        <v/>
      </c>
      <c r="E33" t="str">
        <f ca="1"/>
        <v>mm-</v>
      </c>
      <c r="F33" t="str" cm="1">
        <f t="array" aca="1" ref="F33" ca="1">_xlfn.IFS(E33="","",IFERROR(FIND("-",E33),0)&gt;0,LEFT(E33,FIND("-",E33)-1),TRUE,LEFT(E33,FIND("=",E33)-1))</f>
        <v>mm</v>
      </c>
      <c r="G33" cm="1">
        <f t="array" aca="1" ref="G33" ca="1">_xlfn.IFS(E33="","",IFERROR(FIND("-",E33),0)&gt;0,0,TRUE,VALUE(MID(E33,FIND("=",E33)+1,10)))</f>
        <v>0</v>
      </c>
      <c r="H33">
        <f t="shared" ca="1" si="3"/>
        <v>3</v>
      </c>
      <c r="I33" t="str">
        <f t="shared" ca="1" si="4"/>
        <v>m</v>
      </c>
      <c r="J33" t="str">
        <f t="shared" ca="1" si="4"/>
        <v>m</v>
      </c>
      <c r="K33" t="str">
        <f t="shared" ca="1" si="4"/>
        <v>-</v>
      </c>
      <c r="L33" t="str">
        <f t="shared" ca="1" si="4"/>
        <v/>
      </c>
      <c r="M33" t="str">
        <f t="shared" ca="1" si="4"/>
        <v/>
      </c>
      <c r="N33" t="str">
        <f t="shared" ca="1" si="4"/>
        <v/>
      </c>
      <c r="O33" t="str">
        <f t="shared" ca="1" si="4"/>
        <v/>
      </c>
      <c r="P33" s="19" t="str">
        <f t="shared" ca="1" si="4"/>
        <v/>
      </c>
      <c r="Q33" s="33">
        <f t="shared" si="5"/>
        <v>0</v>
      </c>
      <c r="R33" s="33">
        <f ca="1">IF(I33="",Q33,MOD((Q33+_xlfn.XLOOKUP(I33,CODE,VAL))*17,256))</f>
        <v>61</v>
      </c>
      <c r="S33" s="33">
        <f ca="1">IF(J33="",R33,MOD((R33+_xlfn.XLOOKUP(J33,CODE,VAL))*17,256))</f>
        <v>74</v>
      </c>
      <c r="T33" s="33">
        <f ca="1">IF(K33="",S33,MOD((S33+_xlfn.XLOOKUP(K33,CODE,VAL))*17,256))</f>
        <v>231</v>
      </c>
      <c r="U33" s="33">
        <f ca="1">IF(L33="",T33,MOD((T33+_xlfn.XLOOKUP(L33,CODE,VAL))*17,256))</f>
        <v>231</v>
      </c>
      <c r="V33" s="33">
        <f ca="1">IF(M33="",U33,MOD((U33+_xlfn.XLOOKUP(M33,CODE,VAL))*17,256))</f>
        <v>231</v>
      </c>
      <c r="W33" s="33">
        <f ca="1">IF(N33="",V33,MOD((V33+_xlfn.XLOOKUP(N33,CODE,VAL))*17,256))</f>
        <v>231</v>
      </c>
      <c r="X33" s="33">
        <f ca="1">IF(O33="",W33,MOD((W33+_xlfn.XLOOKUP(O33,CODE,VAL))*17,256))</f>
        <v>231</v>
      </c>
      <c r="Y33" s="33">
        <f ca="1">IF(P33="",X33,MOD((X33+_xlfn.XLOOKUP(P33,CODE,VAL))*17,256))</f>
        <v>231</v>
      </c>
      <c r="GJ33" s="21"/>
      <c r="HG33" s="19"/>
    </row>
    <row r="34" spans="1:215">
      <c r="A34">
        <v>22</v>
      </c>
      <c r="C34" s="29">
        <f t="shared" ca="1" si="0"/>
        <v>0</v>
      </c>
      <c r="D34" t="str">
        <f t="shared" ca="1" si="1"/>
        <v/>
      </c>
      <c r="E34" t="str">
        <f ca="1"/>
        <v>pm=9</v>
      </c>
      <c r="F34" t="str" cm="1">
        <f t="array" aca="1" ref="F34" ca="1">_xlfn.IFS(E34="","",IFERROR(FIND("-",E34),0)&gt;0,LEFT(E34,FIND("-",E34)-1),TRUE,LEFT(E34,FIND("=",E34)-1))</f>
        <v>pm</v>
      </c>
      <c r="G34" cm="1">
        <f t="array" aca="1" ref="G34" ca="1">_xlfn.IFS(E34="","",IFERROR(FIND("-",E34),0)&gt;0,0,TRUE,VALUE(MID(E34,FIND("=",E34)+1,10)))</f>
        <v>9</v>
      </c>
      <c r="H34">
        <f t="shared" ca="1" si="3"/>
        <v>4</v>
      </c>
      <c r="I34" t="str">
        <f t="shared" ca="1" si="4"/>
        <v>p</v>
      </c>
      <c r="J34" t="str">
        <f t="shared" ca="1" si="4"/>
        <v>m</v>
      </c>
      <c r="K34" t="str">
        <f t="shared" ca="1" si="4"/>
        <v>=</v>
      </c>
      <c r="L34" t="str">
        <f t="shared" ca="1" si="4"/>
        <v>9</v>
      </c>
      <c r="M34" t="str">
        <f t="shared" ca="1" si="4"/>
        <v/>
      </c>
      <c r="N34" t="str">
        <f t="shared" ca="1" si="4"/>
        <v/>
      </c>
      <c r="O34" t="str">
        <f t="shared" ca="1" si="4"/>
        <v/>
      </c>
      <c r="P34" s="19" t="str">
        <f t="shared" ca="1" si="4"/>
        <v/>
      </c>
      <c r="Q34" s="33">
        <f t="shared" si="5"/>
        <v>0</v>
      </c>
      <c r="R34" s="33">
        <f ca="1">IF(I34="",Q34,MOD((Q34+_xlfn.XLOOKUP(I34,CODE,VAL))*17,256))</f>
        <v>112</v>
      </c>
      <c r="S34" s="33">
        <f ca="1">IF(J34="",R34,MOD((R34+_xlfn.XLOOKUP(J34,CODE,VAL))*17,256))</f>
        <v>173</v>
      </c>
      <c r="T34" s="33">
        <f ca="1">IF(K34="",S34,MOD((S34+_xlfn.XLOOKUP(K34,CODE,VAL))*17,256))</f>
        <v>138</v>
      </c>
      <c r="U34" s="33">
        <f ca="1">IF(L34="",T34,MOD((T34+_xlfn.XLOOKUP(L34,CODE,VAL))*17,256))</f>
        <v>243</v>
      </c>
      <c r="V34" s="33">
        <f ca="1">IF(M34="",U34,MOD((U34+_xlfn.XLOOKUP(M34,CODE,VAL))*17,256))</f>
        <v>243</v>
      </c>
      <c r="W34" s="33">
        <f ca="1">IF(N34="",V34,MOD((V34+_xlfn.XLOOKUP(N34,CODE,VAL))*17,256))</f>
        <v>243</v>
      </c>
      <c r="X34" s="33">
        <f ca="1">IF(O34="",W34,MOD((W34+_xlfn.XLOOKUP(O34,CODE,VAL))*17,256))</f>
        <v>243</v>
      </c>
      <c r="Y34" s="33">
        <f ca="1">IF(P34="",X34,MOD((X34+_xlfn.XLOOKUP(P34,CODE,VAL))*17,256))</f>
        <v>243</v>
      </c>
      <c r="GJ34" s="21"/>
      <c r="HG34" s="19"/>
    </row>
    <row r="35" spans="1:215">
      <c r="A35">
        <v>23</v>
      </c>
      <c r="C35" s="29">
        <f t="shared" ca="1" si="0"/>
        <v>0</v>
      </c>
      <c r="D35" t="str">
        <f t="shared" ca="1" si="1"/>
        <v/>
      </c>
      <c r="E35" t="str">
        <f ca="1"/>
        <v>kstfh=8</v>
      </c>
      <c r="F35" t="str" cm="1">
        <f t="array" aca="1" ref="F35" ca="1">_xlfn.IFS(E35="","",IFERROR(FIND("-",E35),0)&gt;0,LEFT(E35,FIND("-",E35)-1),TRUE,LEFT(E35,FIND("=",E35)-1))</f>
        <v>kstfh</v>
      </c>
      <c r="G35" cm="1">
        <f t="array" aca="1" ref="G35" ca="1">_xlfn.IFS(E35="","",IFERROR(FIND("-",E35),0)&gt;0,0,TRUE,VALUE(MID(E35,FIND("=",E35)+1,10)))</f>
        <v>8</v>
      </c>
      <c r="H35">
        <f t="shared" ca="1" si="3"/>
        <v>7</v>
      </c>
      <c r="I35" t="str">
        <f t="shared" ca="1" si="4"/>
        <v>k</v>
      </c>
      <c r="J35" t="str">
        <f t="shared" ca="1" si="4"/>
        <v>s</v>
      </c>
      <c r="K35" t="str">
        <f t="shared" ca="1" si="4"/>
        <v>t</v>
      </c>
      <c r="L35" t="str">
        <f t="shared" ca="1" si="4"/>
        <v>f</v>
      </c>
      <c r="M35" t="str">
        <f t="shared" ca="1" si="4"/>
        <v>h</v>
      </c>
      <c r="N35" t="str">
        <f t="shared" ca="1" si="4"/>
        <v>=</v>
      </c>
      <c r="O35" t="str">
        <f t="shared" ca="1" si="4"/>
        <v>8</v>
      </c>
      <c r="P35" s="19" t="str">
        <f t="shared" ca="1" si="4"/>
        <v/>
      </c>
      <c r="Q35" s="33">
        <f t="shared" si="5"/>
        <v>0</v>
      </c>
      <c r="R35" s="33">
        <f ca="1">IF(I35="",Q35,MOD((Q35+_xlfn.XLOOKUP(I35,CODE,VAL))*17,256))</f>
        <v>27</v>
      </c>
      <c r="S35" s="33">
        <f ca="1">IF(J35="",R35,MOD((R35+_xlfn.XLOOKUP(J35,CODE,VAL))*17,256))</f>
        <v>110</v>
      </c>
      <c r="T35" s="33">
        <f ca="1">IF(K35="",S35,MOD((S35+_xlfn.XLOOKUP(K35,CODE,VAL))*17,256))</f>
        <v>2</v>
      </c>
      <c r="U35" s="33">
        <f ca="1">IF(L35="",T35,MOD((T35+_xlfn.XLOOKUP(L35,CODE,VAL))*17,256))</f>
        <v>232</v>
      </c>
      <c r="V35" s="33">
        <f ca="1">IF(M35="",U35,MOD((U35+_xlfn.XLOOKUP(M35,CODE,VAL))*17,256))</f>
        <v>80</v>
      </c>
      <c r="W35" s="33">
        <f ca="1">IF(N35="",V35,MOD((V35+_xlfn.XLOOKUP(N35,CODE,VAL))*17,256))</f>
        <v>93</v>
      </c>
      <c r="X35" s="33">
        <f ca="1">IF(O35="",W35,MOD((W35+_xlfn.XLOOKUP(O35,CODE,VAL))*17,256))</f>
        <v>229</v>
      </c>
      <c r="Y35" s="33">
        <f ca="1">IF(P35="",X35,MOD((X35+_xlfn.XLOOKUP(P35,CODE,VAL))*17,256))</f>
        <v>229</v>
      </c>
      <c r="GJ35" s="21"/>
      <c r="HG35" s="19"/>
    </row>
    <row r="36" spans="1:215">
      <c r="A36">
        <v>24</v>
      </c>
      <c r="C36" s="29">
        <f t="shared" ca="1" si="0"/>
        <v>0</v>
      </c>
      <c r="D36" t="str">
        <f t="shared" ca="1" si="1"/>
        <v/>
      </c>
      <c r="E36" t="str">
        <f ca="1"/>
        <v>rlqh-</v>
      </c>
      <c r="F36" t="str" cm="1">
        <f t="array" aca="1" ref="F36" ca="1">_xlfn.IFS(E36="","",IFERROR(FIND("-",E36),0)&gt;0,LEFT(E36,FIND("-",E36)-1),TRUE,LEFT(E36,FIND("=",E36)-1))</f>
        <v>rlqh</v>
      </c>
      <c r="G36" cm="1">
        <f t="array" aca="1" ref="G36" ca="1">_xlfn.IFS(E36="","",IFERROR(FIND("-",E36),0)&gt;0,0,TRUE,VALUE(MID(E36,FIND("=",E36)+1,10)))</f>
        <v>0</v>
      </c>
      <c r="H36">
        <f t="shared" ca="1" si="3"/>
        <v>5</v>
      </c>
      <c r="I36" t="str">
        <f t="shared" ca="1" si="4"/>
        <v>r</v>
      </c>
      <c r="J36" t="str">
        <f t="shared" ca="1" si="4"/>
        <v>l</v>
      </c>
      <c r="K36" t="str">
        <f t="shared" ca="1" si="4"/>
        <v>q</v>
      </c>
      <c r="L36" t="str">
        <f t="shared" ca="1" si="4"/>
        <v>h</v>
      </c>
      <c r="M36" t="str">
        <f t="shared" ca="1" si="4"/>
        <v>-</v>
      </c>
      <c r="N36" t="str">
        <f t="shared" ca="1" si="4"/>
        <v/>
      </c>
      <c r="O36" t="str">
        <f t="shared" ca="1" si="4"/>
        <v/>
      </c>
      <c r="P36" s="19" t="str">
        <f t="shared" ca="1" si="4"/>
        <v/>
      </c>
      <c r="Q36" s="33">
        <f t="shared" si="5"/>
        <v>0</v>
      </c>
      <c r="R36" s="33">
        <f ca="1">IF(I36="",Q36,MOD((Q36+_xlfn.XLOOKUP(I36,CODE,VAL))*17,256))</f>
        <v>146</v>
      </c>
      <c r="S36" s="33">
        <f ca="1">IF(J36="",R36,MOD((R36+_xlfn.XLOOKUP(J36,CODE,VAL))*17,256))</f>
        <v>222</v>
      </c>
      <c r="T36" s="33">
        <f ca="1">IF(K36="",S36,MOD((S36+_xlfn.XLOOKUP(K36,CODE,VAL))*17,256))</f>
        <v>63</v>
      </c>
      <c r="U36" s="33">
        <f ca="1">IF(L36="",T36,MOD((T36+_xlfn.XLOOKUP(L36,CODE,VAL))*17,256))</f>
        <v>23</v>
      </c>
      <c r="V36" s="33">
        <f ca="1">IF(M36="",U36,MOD((U36+_xlfn.XLOOKUP(M36,CODE,VAL))*17,256))</f>
        <v>132</v>
      </c>
      <c r="W36" s="33">
        <f ca="1">IF(N36="",V36,MOD((V36+_xlfn.XLOOKUP(N36,CODE,VAL))*17,256))</f>
        <v>132</v>
      </c>
      <c r="X36" s="33">
        <f ca="1">IF(O36="",W36,MOD((W36+_xlfn.XLOOKUP(O36,CODE,VAL))*17,256))</f>
        <v>132</v>
      </c>
      <c r="Y36" s="33">
        <f ca="1">IF(P36="",X36,MOD((X36+_xlfn.XLOOKUP(P36,CODE,VAL))*17,256))</f>
        <v>132</v>
      </c>
      <c r="GJ36" s="21"/>
      <c r="HG36" s="19"/>
    </row>
    <row r="37" spans="1:215">
      <c r="A37">
        <v>25</v>
      </c>
      <c r="C37" s="29">
        <f t="shared" ca="1" si="0"/>
        <v>0</v>
      </c>
      <c r="D37" t="str">
        <f t="shared" ca="1" si="1"/>
        <v/>
      </c>
      <c r="E37" t="str">
        <f ca="1"/>
        <v>jq=1</v>
      </c>
      <c r="F37" t="str" cm="1">
        <f t="array" aca="1" ref="F37" ca="1">_xlfn.IFS(E37="","",IFERROR(FIND("-",E37),0)&gt;0,LEFT(E37,FIND("-",E37)-1),TRUE,LEFT(E37,FIND("=",E37)-1))</f>
        <v>jq</v>
      </c>
      <c r="G37" cm="1">
        <f t="array" aca="1" ref="G37" ca="1">_xlfn.IFS(E37="","",IFERROR(FIND("-",E37),0)&gt;0,0,TRUE,VALUE(MID(E37,FIND("=",E37)+1,10)))</f>
        <v>1</v>
      </c>
      <c r="H37">
        <f t="shared" ca="1" si="3"/>
        <v>4</v>
      </c>
      <c r="I37" t="str">
        <f t="shared" ca="1" si="4"/>
        <v>j</v>
      </c>
      <c r="J37" t="str">
        <f t="shared" ca="1" si="4"/>
        <v>q</v>
      </c>
      <c r="K37" t="str">
        <f t="shared" ca="1" si="4"/>
        <v>=</v>
      </c>
      <c r="L37" t="str">
        <f t="shared" ca="1" si="4"/>
        <v>1</v>
      </c>
      <c r="M37" t="str">
        <f t="shared" ca="1" si="4"/>
        <v/>
      </c>
      <c r="N37" t="str">
        <f t="shared" ca="1" si="4"/>
        <v/>
      </c>
      <c r="O37" t="str">
        <f t="shared" ca="1" si="4"/>
        <v/>
      </c>
      <c r="P37" s="19" t="str">
        <f t="shared" ca="1" si="4"/>
        <v/>
      </c>
      <c r="Q37" s="33">
        <f t="shared" si="5"/>
        <v>0</v>
      </c>
      <c r="R37" s="33">
        <f ca="1">IF(I37="",Q37,MOD((Q37+_xlfn.XLOOKUP(I37,CODE,VAL))*17,256))</f>
        <v>10</v>
      </c>
      <c r="S37" s="33">
        <f ca="1">IF(J37="",R37,MOD((R37+_xlfn.XLOOKUP(J37,CODE,VAL))*17,256))</f>
        <v>43</v>
      </c>
      <c r="T37" s="33">
        <f ca="1">IF(K37="",S37,MOD((S37+_xlfn.XLOOKUP(K37,CODE,VAL))*17,256))</f>
        <v>232</v>
      </c>
      <c r="U37" s="33">
        <f ca="1">IF(L37="",T37,MOD((T37+_xlfn.XLOOKUP(L37,CODE,VAL))*17,256))</f>
        <v>169</v>
      </c>
      <c r="V37" s="33">
        <f ca="1">IF(M37="",U37,MOD((U37+_xlfn.XLOOKUP(M37,CODE,VAL))*17,256))</f>
        <v>169</v>
      </c>
      <c r="W37" s="33">
        <f ca="1">IF(N37="",V37,MOD((V37+_xlfn.XLOOKUP(N37,CODE,VAL))*17,256))</f>
        <v>169</v>
      </c>
      <c r="X37" s="33">
        <f ca="1">IF(O37="",W37,MOD((W37+_xlfn.XLOOKUP(O37,CODE,VAL))*17,256))</f>
        <v>169</v>
      </c>
      <c r="Y37" s="33">
        <f ca="1">IF(P37="",X37,MOD((X37+_xlfn.XLOOKUP(P37,CODE,VAL))*17,256))</f>
        <v>169</v>
      </c>
      <c r="GJ37" s="21"/>
      <c r="HG37" s="19"/>
    </row>
    <row r="38" spans="1:215">
      <c r="A38">
        <v>26</v>
      </c>
      <c r="C38" s="29">
        <f t="shared" ca="1" si="0"/>
        <v>0</v>
      </c>
      <c r="D38" t="str">
        <f t="shared" ca="1" si="1"/>
        <v/>
      </c>
      <c r="E38" t="str">
        <f ca="1"/>
        <v>ljk=3</v>
      </c>
      <c r="F38" t="str" cm="1">
        <f t="array" aca="1" ref="F38" ca="1">_xlfn.IFS(E38="","",IFERROR(FIND("-",E38),0)&gt;0,LEFT(E38,FIND("-",E38)-1),TRUE,LEFT(E38,FIND("=",E38)-1))</f>
        <v>ljk</v>
      </c>
      <c r="G38" cm="1">
        <f t="array" aca="1" ref="G38" ca="1">_xlfn.IFS(E38="","",IFERROR(FIND("-",E38),0)&gt;0,0,TRUE,VALUE(MID(E38,FIND("=",E38)+1,10)))</f>
        <v>3</v>
      </c>
      <c r="H38">
        <f t="shared" ca="1" si="3"/>
        <v>5</v>
      </c>
      <c r="I38" t="str">
        <f t="shared" ca="1" si="4"/>
        <v>l</v>
      </c>
      <c r="J38" t="str">
        <f t="shared" ca="1" si="4"/>
        <v>j</v>
      </c>
      <c r="K38" t="str">
        <f t="shared" ca="1" si="4"/>
        <v>k</v>
      </c>
      <c r="L38" t="str">
        <f t="shared" ca="1" si="4"/>
        <v>=</v>
      </c>
      <c r="M38" t="str">
        <f t="shared" ca="1" si="4"/>
        <v>3</v>
      </c>
      <c r="N38" t="str">
        <f t="shared" ca="1" si="4"/>
        <v/>
      </c>
      <c r="O38" t="str">
        <f t="shared" ca="1" si="4"/>
        <v/>
      </c>
      <c r="P38" s="19" t="str">
        <f t="shared" ca="1" si="4"/>
        <v/>
      </c>
      <c r="Q38" s="33">
        <f t="shared" si="5"/>
        <v>0</v>
      </c>
      <c r="R38" s="33">
        <f ca="1">IF(I38="",Q38,MOD((Q38+_xlfn.XLOOKUP(I38,CODE,VAL))*17,256))</f>
        <v>44</v>
      </c>
      <c r="S38" s="33">
        <f ca="1">IF(J38="",R38,MOD((R38+_xlfn.XLOOKUP(J38,CODE,VAL))*17,256))</f>
        <v>246</v>
      </c>
      <c r="T38" s="33">
        <f ca="1">IF(K38="",S38,MOD((S38+_xlfn.XLOOKUP(K38,CODE,VAL))*17,256))</f>
        <v>113</v>
      </c>
      <c r="U38" s="33">
        <f ca="1">IF(L38="",T38,MOD((T38+_xlfn.XLOOKUP(L38,CODE,VAL))*17,256))</f>
        <v>142</v>
      </c>
      <c r="V38" s="33">
        <f ca="1">IF(M38="",U38,MOD((U38+_xlfn.XLOOKUP(M38,CODE,VAL))*17,256))</f>
        <v>209</v>
      </c>
      <c r="W38" s="33">
        <f ca="1">IF(N38="",V38,MOD((V38+_xlfn.XLOOKUP(N38,CODE,VAL))*17,256))</f>
        <v>209</v>
      </c>
      <c r="X38" s="33">
        <f ca="1">IF(O38="",W38,MOD((W38+_xlfn.XLOOKUP(O38,CODE,VAL))*17,256))</f>
        <v>209</v>
      </c>
      <c r="Y38" s="33">
        <f ca="1">IF(P38="",X38,MOD((X38+_xlfn.XLOOKUP(P38,CODE,VAL))*17,256))</f>
        <v>209</v>
      </c>
      <c r="GJ38" s="21"/>
      <c r="HG38" s="19"/>
    </row>
    <row r="39" spans="1:215">
      <c r="A39">
        <v>27</v>
      </c>
      <c r="C39" s="29">
        <f t="shared" ca="1" si="0"/>
        <v>0</v>
      </c>
      <c r="D39" t="str">
        <f t="shared" ca="1" si="1"/>
        <v/>
      </c>
      <c r="E39" t="str">
        <f ca="1"/>
        <v>cx-</v>
      </c>
      <c r="F39" t="str" cm="1">
        <f t="array" aca="1" ref="F39" ca="1">_xlfn.IFS(E39="","",IFERROR(FIND("-",E39),0)&gt;0,LEFT(E39,FIND("-",E39)-1),TRUE,LEFT(E39,FIND("=",E39)-1))</f>
        <v>cx</v>
      </c>
      <c r="G39" cm="1">
        <f t="array" aca="1" ref="G39" ca="1">_xlfn.IFS(E39="","",IFERROR(FIND("-",E39),0)&gt;0,0,TRUE,VALUE(MID(E39,FIND("=",E39)+1,10)))</f>
        <v>0</v>
      </c>
      <c r="H39">
        <f t="shared" ca="1" si="3"/>
        <v>3</v>
      </c>
      <c r="I39" t="str">
        <f t="shared" ca="1" si="4"/>
        <v>c</v>
      </c>
      <c r="J39" t="str">
        <f t="shared" ca="1" si="4"/>
        <v>x</v>
      </c>
      <c r="K39" t="str">
        <f t="shared" ca="1" si="4"/>
        <v>-</v>
      </c>
      <c r="L39" t="str">
        <f t="shared" ca="1" si="4"/>
        <v/>
      </c>
      <c r="M39" t="str">
        <f t="shared" ca="1" si="4"/>
        <v/>
      </c>
      <c r="N39" t="str">
        <f t="shared" ca="1" si="4"/>
        <v/>
      </c>
      <c r="O39" t="str">
        <f t="shared" ca="1" si="4"/>
        <v/>
      </c>
      <c r="P39" s="19" t="str">
        <f t="shared" ca="1" si="4"/>
        <v/>
      </c>
      <c r="Q39" s="33">
        <f t="shared" si="5"/>
        <v>0</v>
      </c>
      <c r="R39" s="33">
        <f ca="1">IF(I39="",Q39,MOD((Q39+_xlfn.XLOOKUP(I39,CODE,VAL))*17,256))</f>
        <v>147</v>
      </c>
      <c r="S39" s="33">
        <f ca="1">IF(J39="",R39,MOD((R39+_xlfn.XLOOKUP(J39,CODE,VAL))*17,256))</f>
        <v>187</v>
      </c>
      <c r="T39" s="33">
        <f ca="1">IF(K39="",S39,MOD((S39+_xlfn.XLOOKUP(K39,CODE,VAL))*17,256))</f>
        <v>104</v>
      </c>
      <c r="U39" s="33">
        <f ca="1">IF(L39="",T39,MOD((T39+_xlfn.XLOOKUP(L39,CODE,VAL))*17,256))</f>
        <v>104</v>
      </c>
      <c r="V39" s="33">
        <f ca="1">IF(M39="",U39,MOD((U39+_xlfn.XLOOKUP(M39,CODE,VAL))*17,256))</f>
        <v>104</v>
      </c>
      <c r="W39" s="33">
        <f ca="1">IF(N39="",V39,MOD((V39+_xlfn.XLOOKUP(N39,CODE,VAL))*17,256))</f>
        <v>104</v>
      </c>
      <c r="X39" s="33">
        <f ca="1">IF(O39="",W39,MOD((W39+_xlfn.XLOOKUP(O39,CODE,VAL))*17,256))</f>
        <v>104</v>
      </c>
      <c r="Y39" s="33">
        <f ca="1">IF(P39="",X39,MOD((X39+_xlfn.XLOOKUP(P39,CODE,VAL))*17,256))</f>
        <v>104</v>
      </c>
      <c r="GJ39" s="21"/>
      <c r="HG39" s="19"/>
    </row>
    <row r="40" spans="1:215">
      <c r="A40">
        <v>28</v>
      </c>
      <c r="C40" s="29">
        <f t="shared" ca="1" si="0"/>
        <v>0</v>
      </c>
      <c r="D40" t="str">
        <f t="shared" ca="1" si="1"/>
        <v/>
      </c>
      <c r="E40" t="str">
        <f ca="1"/>
        <v>bbp-</v>
      </c>
      <c r="F40" t="str" cm="1">
        <f t="array" aca="1" ref="F40" ca="1">_xlfn.IFS(E40="","",IFERROR(FIND("-",E40),0)&gt;0,LEFT(E40,FIND("-",E40)-1),TRUE,LEFT(E40,FIND("=",E40)-1))</f>
        <v>bbp</v>
      </c>
      <c r="G40" cm="1">
        <f t="array" aca="1" ref="G40" ca="1">_xlfn.IFS(E40="","",IFERROR(FIND("-",E40),0)&gt;0,0,TRUE,VALUE(MID(E40,FIND("=",E40)+1,10)))</f>
        <v>0</v>
      </c>
      <c r="H40">
        <f t="shared" ca="1" si="3"/>
        <v>4</v>
      </c>
      <c r="I40" t="str">
        <f t="shared" ca="1" si="4"/>
        <v>b</v>
      </c>
      <c r="J40" t="str">
        <f t="shared" ca="1" si="4"/>
        <v>b</v>
      </c>
      <c r="K40" t="str">
        <f t="shared" ca="1" si="4"/>
        <v>p</v>
      </c>
      <c r="L40" t="str">
        <f t="shared" ca="1" si="4"/>
        <v>-</v>
      </c>
      <c r="M40" t="str">
        <f t="shared" ca="1" si="4"/>
        <v/>
      </c>
      <c r="N40" t="str">
        <f t="shared" ca="1" si="4"/>
        <v/>
      </c>
      <c r="O40" t="str">
        <f t="shared" ca="1" si="4"/>
        <v/>
      </c>
      <c r="P40" s="19" t="str">
        <f t="shared" ca="1" si="4"/>
        <v/>
      </c>
      <c r="Q40" s="33">
        <f t="shared" si="5"/>
        <v>0</v>
      </c>
      <c r="R40" s="33">
        <f ca="1">IF(I40="",Q40,MOD((Q40+_xlfn.XLOOKUP(I40,CODE,VAL))*17,256))</f>
        <v>130</v>
      </c>
      <c r="S40" s="33">
        <f ca="1">IF(J40="",R40,MOD((R40+_xlfn.XLOOKUP(J40,CODE,VAL))*17,256))</f>
        <v>36</v>
      </c>
      <c r="T40" s="33">
        <f ca="1">IF(K40="",S40,MOD((S40+_xlfn.XLOOKUP(K40,CODE,VAL))*17,256))</f>
        <v>212</v>
      </c>
      <c r="U40" s="33">
        <f ca="1">IF(L40="",T40,MOD((T40+_xlfn.XLOOKUP(L40,CODE,VAL))*17,256))</f>
        <v>17</v>
      </c>
      <c r="V40" s="33">
        <f ca="1">IF(M40="",U40,MOD((U40+_xlfn.XLOOKUP(M40,CODE,VAL))*17,256))</f>
        <v>17</v>
      </c>
      <c r="W40" s="33">
        <f ca="1">IF(N40="",V40,MOD((V40+_xlfn.XLOOKUP(N40,CODE,VAL))*17,256))</f>
        <v>17</v>
      </c>
      <c r="X40" s="33">
        <f ca="1">IF(O40="",W40,MOD((W40+_xlfn.XLOOKUP(O40,CODE,VAL))*17,256))</f>
        <v>17</v>
      </c>
      <c r="Y40" s="33">
        <f ca="1">IF(P40="",X40,MOD((X40+_xlfn.XLOOKUP(P40,CODE,VAL))*17,256))</f>
        <v>17</v>
      </c>
      <c r="GJ40" s="21"/>
      <c r="HG40" s="19"/>
    </row>
    <row r="41" spans="1:215">
      <c r="A41">
        <v>29</v>
      </c>
      <c r="C41" s="29">
        <f t="shared" ca="1" si="0"/>
        <v>0</v>
      </c>
      <c r="D41" t="str">
        <f t="shared" ca="1" si="1"/>
        <v/>
      </c>
      <c r="E41" t="str">
        <f ca="1"/>
        <v>dkpnb=4</v>
      </c>
      <c r="F41" t="str" cm="1">
        <f t="array" aca="1" ref="F41" ca="1">_xlfn.IFS(E41="","",IFERROR(FIND("-",E41),0)&gt;0,LEFT(E41,FIND("-",E41)-1),TRUE,LEFT(E41,FIND("=",E41)-1))</f>
        <v>dkpnb</v>
      </c>
      <c r="G41" cm="1">
        <f t="array" aca="1" ref="G41" ca="1">_xlfn.IFS(E41="","",IFERROR(FIND("-",E41),0)&gt;0,0,TRUE,VALUE(MID(E41,FIND("=",E41)+1,10)))</f>
        <v>4</v>
      </c>
      <c r="H41">
        <f t="shared" ca="1" si="3"/>
        <v>7</v>
      </c>
      <c r="I41" t="str">
        <f t="shared" ca="1" si="4"/>
        <v>d</v>
      </c>
      <c r="J41" t="str">
        <f t="shared" ca="1" si="4"/>
        <v>k</v>
      </c>
      <c r="K41" t="str">
        <f t="shared" ca="1" si="4"/>
        <v>p</v>
      </c>
      <c r="L41" t="str">
        <f t="shared" ca="1" si="4"/>
        <v>n</v>
      </c>
      <c r="M41" t="str">
        <f t="shared" ca="1" si="4"/>
        <v>b</v>
      </c>
      <c r="N41" t="str">
        <f t="shared" ca="1" si="4"/>
        <v>=</v>
      </c>
      <c r="O41" t="str">
        <f t="shared" ca="1" si="4"/>
        <v>4</v>
      </c>
      <c r="P41" s="19" t="str">
        <f t="shared" ca="1" si="4"/>
        <v/>
      </c>
      <c r="Q41" s="33">
        <f t="shared" si="5"/>
        <v>0</v>
      </c>
      <c r="R41" s="33">
        <f ca="1">IF(I41="",Q41,MOD((Q41+_xlfn.XLOOKUP(I41,CODE,VAL))*17,256))</f>
        <v>164</v>
      </c>
      <c r="S41" s="33">
        <f ca="1">IF(J41="",R41,MOD((R41+_xlfn.XLOOKUP(J41,CODE,VAL))*17,256))</f>
        <v>255</v>
      </c>
      <c r="T41" s="33">
        <f ca="1">IF(K41="",S41,MOD((S41+_xlfn.XLOOKUP(K41,CODE,VAL))*17,256))</f>
        <v>95</v>
      </c>
      <c r="U41" s="33">
        <f ca="1">IF(L41="",T41,MOD((T41+_xlfn.XLOOKUP(L41,CODE,VAL))*17,256))</f>
        <v>157</v>
      </c>
      <c r="V41" s="33">
        <f ca="1">IF(M41="",U41,MOD((U41+_xlfn.XLOOKUP(M41,CODE,VAL))*17,256))</f>
        <v>239</v>
      </c>
      <c r="W41" s="33">
        <f ca="1">IF(N41="",V41,MOD((V41+_xlfn.XLOOKUP(N41,CODE,VAL))*17,256))</f>
        <v>236</v>
      </c>
      <c r="X41" s="33">
        <f ca="1">IF(O41="",W41,MOD((W41+_xlfn.XLOOKUP(O41,CODE,VAL))*17,256))</f>
        <v>32</v>
      </c>
      <c r="Y41" s="33">
        <f ca="1">IF(P41="",X41,MOD((X41+_xlfn.XLOOKUP(P41,CODE,VAL))*17,256))</f>
        <v>32</v>
      </c>
      <c r="GJ41" s="21"/>
      <c r="HG41" s="19"/>
    </row>
    <row r="42" spans="1:215">
      <c r="A42">
        <v>30</v>
      </c>
      <c r="C42" s="29">
        <f t="shared" ca="1" si="0"/>
        <v>0</v>
      </c>
      <c r="D42" t="str">
        <f t="shared" ca="1" si="1"/>
        <v/>
      </c>
      <c r="E42" t="str">
        <f ca="1"/>
        <v>mg=4</v>
      </c>
      <c r="F42" t="str" cm="1">
        <f t="array" aca="1" ref="F42" ca="1">_xlfn.IFS(E42="","",IFERROR(FIND("-",E42),0)&gt;0,LEFT(E42,FIND("-",E42)-1),TRUE,LEFT(E42,FIND("=",E42)-1))</f>
        <v>mg</v>
      </c>
      <c r="G42" cm="1">
        <f t="array" aca="1" ref="G42" ca="1">_xlfn.IFS(E42="","",IFERROR(FIND("-",E42),0)&gt;0,0,TRUE,VALUE(MID(E42,FIND("=",E42)+1,10)))</f>
        <v>4</v>
      </c>
      <c r="H42">
        <f t="shared" ca="1" si="3"/>
        <v>4</v>
      </c>
      <c r="I42" t="str">
        <f t="shared" ca="1" si="4"/>
        <v>m</v>
      </c>
      <c r="J42" t="str">
        <f t="shared" ca="1" si="4"/>
        <v>g</v>
      </c>
      <c r="K42" t="str">
        <f t="shared" ca="1" si="4"/>
        <v>=</v>
      </c>
      <c r="L42" t="str">
        <f t="shared" ca="1" si="4"/>
        <v>4</v>
      </c>
      <c r="M42" t="str">
        <f t="shared" ca="1" si="4"/>
        <v/>
      </c>
      <c r="N42" t="str">
        <f t="shared" ca="1" si="4"/>
        <v/>
      </c>
      <c r="O42" t="str">
        <f t="shared" ca="1" si="4"/>
        <v/>
      </c>
      <c r="P42" s="19" t="str">
        <f t="shared" ca="1" si="4"/>
        <v/>
      </c>
      <c r="Q42" s="33">
        <f t="shared" si="5"/>
        <v>0</v>
      </c>
      <c r="R42" s="33">
        <f ca="1">IF(I42="",Q42,MOD((Q42+_xlfn.XLOOKUP(I42,CODE,VAL))*17,256))</f>
        <v>61</v>
      </c>
      <c r="S42" s="33">
        <f ca="1">IF(J42="",R42,MOD((R42+_xlfn.XLOOKUP(J42,CODE,VAL))*17,256))</f>
        <v>228</v>
      </c>
      <c r="T42" s="33">
        <f ca="1">IF(K42="",S42,MOD((S42+_xlfn.XLOOKUP(K42,CODE,VAL))*17,256))</f>
        <v>49</v>
      </c>
      <c r="U42" s="33">
        <f ca="1">IF(L42="",T42,MOD((T42+_xlfn.XLOOKUP(L42,CODE,VAL))*17,256))</f>
        <v>181</v>
      </c>
      <c r="V42" s="33">
        <f ca="1">IF(M42="",U42,MOD((U42+_xlfn.XLOOKUP(M42,CODE,VAL))*17,256))</f>
        <v>181</v>
      </c>
      <c r="W42" s="33">
        <f ca="1">IF(N42="",V42,MOD((V42+_xlfn.XLOOKUP(N42,CODE,VAL))*17,256))</f>
        <v>181</v>
      </c>
      <c r="X42" s="33">
        <f ca="1">IF(O42="",W42,MOD((W42+_xlfn.XLOOKUP(O42,CODE,VAL))*17,256))</f>
        <v>181</v>
      </c>
      <c r="Y42" s="33">
        <f ca="1">IF(P42="",X42,MOD((X42+_xlfn.XLOOKUP(P42,CODE,VAL))*17,256))</f>
        <v>181</v>
      </c>
      <c r="GJ42" s="21"/>
      <c r="HG42" s="19"/>
    </row>
    <row r="43" spans="1:215">
      <c r="A43">
        <v>31</v>
      </c>
      <c r="C43" s="29">
        <f t="shared" ca="1" si="0"/>
        <v>0</v>
      </c>
      <c r="D43" t="str">
        <f t="shared" ca="1" si="1"/>
        <v/>
      </c>
      <c r="E43" t="str">
        <f ca="1"/>
        <v>dpq-</v>
      </c>
      <c r="F43" t="str" cm="1">
        <f t="array" aca="1" ref="F43" ca="1">_xlfn.IFS(E43="","",IFERROR(FIND("-",E43),0)&gt;0,LEFT(E43,FIND("-",E43)-1),TRUE,LEFT(E43,FIND("=",E43)-1))</f>
        <v>dpq</v>
      </c>
      <c r="G43" cm="1">
        <f t="array" aca="1" ref="G43" ca="1">_xlfn.IFS(E43="","",IFERROR(FIND("-",E43),0)&gt;0,0,TRUE,VALUE(MID(E43,FIND("=",E43)+1,10)))</f>
        <v>0</v>
      </c>
      <c r="H43">
        <f t="shared" ca="1" si="3"/>
        <v>4</v>
      </c>
      <c r="I43" t="str">
        <f t="shared" ca="1" si="4"/>
        <v>d</v>
      </c>
      <c r="J43" t="str">
        <f t="shared" ca="1" si="4"/>
        <v>p</v>
      </c>
      <c r="K43" t="str">
        <f t="shared" ca="1" si="4"/>
        <v>q</v>
      </c>
      <c r="L43" t="str">
        <f t="shared" ca="1" si="4"/>
        <v>-</v>
      </c>
      <c r="M43" t="str">
        <f t="shared" ca="1" si="4"/>
        <v/>
      </c>
      <c r="N43" t="str">
        <f t="shared" ca="1" si="4"/>
        <v/>
      </c>
      <c r="O43" t="str">
        <f t="shared" ca="1" si="4"/>
        <v/>
      </c>
      <c r="P43" s="19" t="str">
        <f t="shared" ca="1" si="4"/>
        <v/>
      </c>
      <c r="Q43" s="33">
        <f t="shared" si="5"/>
        <v>0</v>
      </c>
      <c r="R43" s="33">
        <f ca="1">IF(I43="",Q43,MOD((Q43+_xlfn.XLOOKUP(I43,CODE,VAL))*17,256))</f>
        <v>164</v>
      </c>
      <c r="S43" s="33">
        <f ca="1">IF(J43="",R43,MOD((R43+_xlfn.XLOOKUP(J43,CODE,VAL))*17,256))</f>
        <v>84</v>
      </c>
      <c r="T43" s="33">
        <f ca="1">IF(K43="",S43,MOD((S43+_xlfn.XLOOKUP(K43,CODE,VAL))*17,256))</f>
        <v>21</v>
      </c>
      <c r="U43" s="33">
        <f ca="1">IF(L43="",T43,MOD((T43+_xlfn.XLOOKUP(L43,CODE,VAL))*17,256))</f>
        <v>98</v>
      </c>
      <c r="V43" s="33">
        <f ca="1">IF(M43="",U43,MOD((U43+_xlfn.XLOOKUP(M43,CODE,VAL))*17,256))</f>
        <v>98</v>
      </c>
      <c r="W43" s="33">
        <f ca="1">IF(N43="",V43,MOD((V43+_xlfn.XLOOKUP(N43,CODE,VAL))*17,256))</f>
        <v>98</v>
      </c>
      <c r="X43" s="33">
        <f ca="1">IF(O43="",W43,MOD((W43+_xlfn.XLOOKUP(O43,CODE,VAL))*17,256))</f>
        <v>98</v>
      </c>
      <c r="Y43" s="33">
        <f ca="1">IF(P43="",X43,MOD((X43+_xlfn.XLOOKUP(P43,CODE,VAL))*17,256))</f>
        <v>98</v>
      </c>
      <c r="GJ43" s="21"/>
      <c r="HG43" s="19"/>
    </row>
    <row r="44" spans="1:215">
      <c r="A44">
        <v>32</v>
      </c>
      <c r="C44" s="29">
        <f t="shared" ca="1" si="0"/>
        <v>0</v>
      </c>
      <c r="D44" t="str">
        <f t="shared" ca="1" si="1"/>
        <v/>
      </c>
      <c r="E44" t="str">
        <f ca="1"/>
        <v>ts=8</v>
      </c>
      <c r="F44" t="str" cm="1">
        <f t="array" aca="1" ref="F44" ca="1">_xlfn.IFS(E44="","",IFERROR(FIND("-",E44),0)&gt;0,LEFT(E44,FIND("-",E44)-1),TRUE,LEFT(E44,FIND("=",E44)-1))</f>
        <v>ts</v>
      </c>
      <c r="G44" cm="1">
        <f t="array" aca="1" ref="G44" ca="1">_xlfn.IFS(E44="","",IFERROR(FIND("-",E44),0)&gt;0,0,TRUE,VALUE(MID(E44,FIND("=",E44)+1,10)))</f>
        <v>8</v>
      </c>
      <c r="H44">
        <f t="shared" ca="1" si="3"/>
        <v>4</v>
      </c>
      <c r="I44" t="str">
        <f t="shared" ca="1" si="4"/>
        <v>t</v>
      </c>
      <c r="J44" t="str">
        <f t="shared" ca="1" si="4"/>
        <v>s</v>
      </c>
      <c r="K44" t="str">
        <f t="shared" ca="1" si="4"/>
        <v>=</v>
      </c>
      <c r="L44" t="str">
        <f t="shared" ca="1" si="4"/>
        <v>8</v>
      </c>
      <c r="M44" t="str">
        <f t="shared" ca="1" si="4"/>
        <v/>
      </c>
      <c r="N44" t="str">
        <f t="shared" ca="1" si="4"/>
        <v/>
      </c>
      <c r="O44" t="str">
        <f t="shared" ca="1" si="4"/>
        <v/>
      </c>
      <c r="P44" s="19" t="str">
        <f t="shared" ca="1" si="4"/>
        <v/>
      </c>
      <c r="Q44" s="33">
        <f t="shared" si="5"/>
        <v>0</v>
      </c>
      <c r="R44" s="33">
        <f ca="1">IF(I44="",Q44,MOD((Q44+_xlfn.XLOOKUP(I44,CODE,VAL))*17,256))</f>
        <v>180</v>
      </c>
      <c r="S44" s="33">
        <f ca="1">IF(J44="",R44,MOD((R44+_xlfn.XLOOKUP(J44,CODE,VAL))*17,256))</f>
        <v>151</v>
      </c>
      <c r="T44" s="33">
        <f ca="1">IF(K44="",S44,MOD((S44+_xlfn.XLOOKUP(K44,CODE,VAL))*17,256))</f>
        <v>20</v>
      </c>
      <c r="U44" s="33">
        <f ca="1">IF(L44="",T44,MOD((T44+_xlfn.XLOOKUP(L44,CODE,VAL))*17,256))</f>
        <v>12</v>
      </c>
      <c r="V44" s="33">
        <f ca="1">IF(M44="",U44,MOD((U44+_xlfn.XLOOKUP(M44,CODE,VAL))*17,256))</f>
        <v>12</v>
      </c>
      <c r="W44" s="33">
        <f ca="1">IF(N44="",V44,MOD((V44+_xlfn.XLOOKUP(N44,CODE,VAL))*17,256))</f>
        <v>12</v>
      </c>
      <c r="X44" s="33">
        <f ca="1">IF(O44="",W44,MOD((W44+_xlfn.XLOOKUP(O44,CODE,VAL))*17,256))</f>
        <v>12</v>
      </c>
      <c r="Y44" s="33">
        <f ca="1">IF(P44="",X44,MOD((X44+_xlfn.XLOOKUP(P44,CODE,VAL))*17,256))</f>
        <v>12</v>
      </c>
      <c r="GJ44" s="21"/>
      <c r="HG44" s="19"/>
    </row>
    <row r="45" spans="1:215">
      <c r="A45">
        <v>33</v>
      </c>
      <c r="C45" s="29">
        <f t="shared" ca="1" si="0"/>
        <v>0</v>
      </c>
      <c r="D45" t="str">
        <f t="shared" ca="1" si="1"/>
        <v/>
      </c>
      <c r="E45" t="str">
        <f ca="1"/>
        <v>vgsn-</v>
      </c>
      <c r="F45" t="str" cm="1">
        <f t="array" aca="1" ref="F45" ca="1">_xlfn.IFS(E45="","",IFERROR(FIND("-",E45),0)&gt;0,LEFT(E45,FIND("-",E45)-1),TRUE,LEFT(E45,FIND("=",E45)-1))</f>
        <v>vgsn</v>
      </c>
      <c r="G45" cm="1">
        <f t="array" aca="1" ref="G45" ca="1">_xlfn.IFS(E45="","",IFERROR(FIND("-",E45),0)&gt;0,0,TRUE,VALUE(MID(E45,FIND("=",E45)+1,10)))</f>
        <v>0</v>
      </c>
      <c r="H45">
        <f t="shared" ca="1" si="3"/>
        <v>5</v>
      </c>
      <c r="I45" t="str">
        <f t="shared" ca="1" si="4"/>
        <v>v</v>
      </c>
      <c r="J45" t="str">
        <f t="shared" ca="1" si="4"/>
        <v>g</v>
      </c>
      <c r="K45" t="str">
        <f t="shared" ca="1" si="4"/>
        <v>s</v>
      </c>
      <c r="L45" t="str">
        <f t="shared" ca="1" si="4"/>
        <v>n</v>
      </c>
      <c r="M45" t="str">
        <f t="shared" ca="1" si="4"/>
        <v>-</v>
      </c>
      <c r="N45" t="str">
        <f t="shared" ca="1" si="4"/>
        <v/>
      </c>
      <c r="O45" t="str">
        <f t="shared" ca="1" si="4"/>
        <v/>
      </c>
      <c r="P45" s="19" t="str">
        <f t="shared" ca="1" si="4"/>
        <v/>
      </c>
      <c r="Q45" s="33">
        <f t="shared" si="5"/>
        <v>0</v>
      </c>
      <c r="R45" s="33">
        <f ca="1">IF(I45="",Q45,MOD((Q45+_xlfn.XLOOKUP(I45,CODE,VAL))*17,256))</f>
        <v>214</v>
      </c>
      <c r="S45" s="33">
        <f ca="1">IF(J45="",R45,MOD((R45+_xlfn.XLOOKUP(J45,CODE,VAL))*17,256))</f>
        <v>13</v>
      </c>
      <c r="T45" s="33">
        <f ca="1">IF(K45="",S45,MOD((S45+_xlfn.XLOOKUP(K45,CODE,VAL))*17,256))</f>
        <v>128</v>
      </c>
      <c r="U45" s="33">
        <f ca="1">IF(L45="",T45,MOD((T45+_xlfn.XLOOKUP(L45,CODE,VAL))*17,256))</f>
        <v>206</v>
      </c>
      <c r="V45" s="33">
        <f ca="1">IF(M45="",U45,MOD((U45+_xlfn.XLOOKUP(M45,CODE,VAL))*17,256))</f>
        <v>171</v>
      </c>
      <c r="W45" s="33">
        <f ca="1">IF(N45="",V45,MOD((V45+_xlfn.XLOOKUP(N45,CODE,VAL))*17,256))</f>
        <v>171</v>
      </c>
      <c r="X45" s="33">
        <f ca="1">IF(O45="",W45,MOD((W45+_xlfn.XLOOKUP(O45,CODE,VAL))*17,256))</f>
        <v>171</v>
      </c>
      <c r="Y45" s="33">
        <f ca="1">IF(P45="",X45,MOD((X45+_xlfn.XLOOKUP(P45,CODE,VAL))*17,256))</f>
        <v>171</v>
      </c>
      <c r="GJ45" s="21"/>
      <c r="HG45" s="19"/>
    </row>
    <row r="46" spans="1:215">
      <c r="A46">
        <v>34</v>
      </c>
      <c r="C46" s="29">
        <f t="shared" ca="1" si="0"/>
        <v>0</v>
      </c>
      <c r="D46" t="str">
        <f t="shared" ca="1" si="1"/>
        <v/>
      </c>
      <c r="E46" t="str">
        <f ca="1"/>
        <v>pvs=5</v>
      </c>
      <c r="F46" t="str" cm="1">
        <f t="array" aca="1" ref="F46" ca="1">_xlfn.IFS(E46="","",IFERROR(FIND("-",E46),0)&gt;0,LEFT(E46,FIND("-",E46)-1),TRUE,LEFT(E46,FIND("=",E46)-1))</f>
        <v>pvs</v>
      </c>
      <c r="G46" cm="1">
        <f t="array" aca="1" ref="G46" ca="1">_xlfn.IFS(E46="","",IFERROR(FIND("-",E46),0)&gt;0,0,TRUE,VALUE(MID(E46,FIND("=",E46)+1,10)))</f>
        <v>5</v>
      </c>
      <c r="H46">
        <f t="shared" ca="1" si="3"/>
        <v>5</v>
      </c>
      <c r="I46" t="str">
        <f t="shared" ca="1" si="4"/>
        <v>p</v>
      </c>
      <c r="J46" t="str">
        <f t="shared" ca="1" si="4"/>
        <v>v</v>
      </c>
      <c r="K46" t="str">
        <f t="shared" ca="1" si="4"/>
        <v>s</v>
      </c>
      <c r="L46" t="str">
        <f t="shared" ca="1" si="4"/>
        <v>=</v>
      </c>
      <c r="M46" t="str">
        <f t="shared" ca="1" si="4"/>
        <v>5</v>
      </c>
      <c r="N46" t="str">
        <f t="shared" ca="1" si="4"/>
        <v/>
      </c>
      <c r="O46" t="str">
        <f t="shared" ca="1" si="4"/>
        <v/>
      </c>
      <c r="P46" s="19" t="str">
        <f t="shared" ca="1" si="4"/>
        <v/>
      </c>
      <c r="Q46" s="33">
        <f t="shared" si="5"/>
        <v>0</v>
      </c>
      <c r="R46" s="33">
        <f ca="1">IF(I46="",Q46,MOD((Q46+_xlfn.XLOOKUP(I46,CODE,VAL))*17,256))</f>
        <v>112</v>
      </c>
      <c r="S46" s="33">
        <f ca="1">IF(J46="",R46,MOD((R46+_xlfn.XLOOKUP(J46,CODE,VAL))*17,256))</f>
        <v>70</v>
      </c>
      <c r="T46" s="33">
        <f ca="1">IF(K46="",S46,MOD((S46+_xlfn.XLOOKUP(K46,CODE,VAL))*17,256))</f>
        <v>73</v>
      </c>
      <c r="U46" s="33">
        <f ca="1">IF(L46="",T46,MOD((T46+_xlfn.XLOOKUP(L46,CODE,VAL))*17,256))</f>
        <v>230</v>
      </c>
      <c r="V46" s="33">
        <f ca="1">IF(M46="",U46,MOD((U46+_xlfn.XLOOKUP(M46,CODE,VAL))*17,256))</f>
        <v>203</v>
      </c>
      <c r="W46" s="33">
        <f ca="1">IF(N46="",V46,MOD((V46+_xlfn.XLOOKUP(N46,CODE,VAL))*17,256))</f>
        <v>203</v>
      </c>
      <c r="X46" s="33">
        <f ca="1">IF(O46="",W46,MOD((W46+_xlfn.XLOOKUP(O46,CODE,VAL))*17,256))</f>
        <v>203</v>
      </c>
      <c r="Y46" s="33">
        <f ca="1">IF(P46="",X46,MOD((X46+_xlfn.XLOOKUP(P46,CODE,VAL))*17,256))</f>
        <v>203</v>
      </c>
      <c r="GJ46" s="21"/>
      <c r="HG46" s="19"/>
    </row>
    <row r="47" spans="1:215">
      <c r="A47">
        <v>35</v>
      </c>
      <c r="C47" s="29">
        <f t="shared" ca="1" si="0"/>
        <v>0</v>
      </c>
      <c r="D47" t="str">
        <f t="shared" ca="1" si="1"/>
        <v/>
      </c>
      <c r="E47" t="str">
        <f ca="1"/>
        <v>gbpzd-</v>
      </c>
      <c r="F47" t="str" cm="1">
        <f t="array" aca="1" ref="F47" ca="1">_xlfn.IFS(E47="","",IFERROR(FIND("-",E47),0)&gt;0,LEFT(E47,FIND("-",E47)-1),TRUE,LEFT(E47,FIND("=",E47)-1))</f>
        <v>gbpzd</v>
      </c>
      <c r="G47" cm="1">
        <f t="array" aca="1" ref="G47" ca="1">_xlfn.IFS(E47="","",IFERROR(FIND("-",E47),0)&gt;0,0,TRUE,VALUE(MID(E47,FIND("=",E47)+1,10)))</f>
        <v>0</v>
      </c>
      <c r="H47">
        <f t="shared" ca="1" si="3"/>
        <v>6</v>
      </c>
      <c r="I47" t="str">
        <f t="shared" ca="1" si="4"/>
        <v>g</v>
      </c>
      <c r="J47" t="str">
        <f t="shared" ca="1" si="4"/>
        <v>b</v>
      </c>
      <c r="K47" t="str">
        <f t="shared" ca="1" si="4"/>
        <v>p</v>
      </c>
      <c r="L47" t="str">
        <f t="shared" ca="1" si="4"/>
        <v>z</v>
      </c>
      <c r="M47" t="str">
        <f t="shared" ca="1" si="4"/>
        <v>d</v>
      </c>
      <c r="N47" t="str">
        <f t="shared" ca="1" si="4"/>
        <v>-</v>
      </c>
      <c r="O47" t="str">
        <f t="shared" ca="1" si="4"/>
        <v/>
      </c>
      <c r="P47" s="19" t="str">
        <f t="shared" ca="1" si="4"/>
        <v/>
      </c>
      <c r="Q47" s="33">
        <f t="shared" si="5"/>
        <v>0</v>
      </c>
      <c r="R47" s="33">
        <f ca="1">IF(I47="",Q47,MOD((Q47+_xlfn.XLOOKUP(I47,CODE,VAL))*17,256))</f>
        <v>215</v>
      </c>
      <c r="S47" s="33">
        <f ca="1">IF(J47="",R47,MOD((R47+_xlfn.XLOOKUP(J47,CODE,VAL))*17,256))</f>
        <v>201</v>
      </c>
      <c r="T47" s="33">
        <f ca="1">IF(K47="",S47,MOD((S47+_xlfn.XLOOKUP(K47,CODE,VAL))*17,256))</f>
        <v>201</v>
      </c>
      <c r="U47" s="33">
        <f ca="1">IF(L47="",T47,MOD((T47+_xlfn.XLOOKUP(L47,CODE,VAL))*17,256))</f>
        <v>115</v>
      </c>
      <c r="V47" s="33">
        <f ca="1">IF(M47="",U47,MOD((U47+_xlfn.XLOOKUP(M47,CODE,VAL))*17,256))</f>
        <v>71</v>
      </c>
      <c r="W47" s="33">
        <f ca="1">IF(N47="",V47,MOD((V47+_xlfn.XLOOKUP(N47,CODE,VAL))*17,256))</f>
        <v>180</v>
      </c>
      <c r="X47" s="33">
        <f ca="1">IF(O47="",W47,MOD((W47+_xlfn.XLOOKUP(O47,CODE,VAL))*17,256))</f>
        <v>180</v>
      </c>
      <c r="Y47" s="33">
        <f ca="1">IF(P47="",X47,MOD((X47+_xlfn.XLOOKUP(P47,CODE,VAL))*17,256))</f>
        <v>180</v>
      </c>
      <c r="GJ47" s="21"/>
      <c r="HG47" s="19"/>
    </row>
    <row r="48" spans="1:215">
      <c r="A48">
        <v>36</v>
      </c>
      <c r="C48" s="29">
        <f t="shared" ca="1" si="0"/>
        <v>0</v>
      </c>
      <c r="D48" t="str">
        <f t="shared" ca="1" si="1"/>
        <v/>
      </c>
      <c r="E48" t="str">
        <f ca="1"/>
        <v>xr=6</v>
      </c>
      <c r="F48" t="str" cm="1">
        <f t="array" aca="1" ref="F48" ca="1">_xlfn.IFS(E48="","",IFERROR(FIND("-",E48),0)&gt;0,LEFT(E48,FIND("-",E48)-1),TRUE,LEFT(E48,FIND("=",E48)-1))</f>
        <v>xr</v>
      </c>
      <c r="G48" cm="1">
        <f t="array" aca="1" ref="G48" ca="1">_xlfn.IFS(E48="","",IFERROR(FIND("-",E48),0)&gt;0,0,TRUE,VALUE(MID(E48,FIND("=",E48)+1,10)))</f>
        <v>6</v>
      </c>
      <c r="H48">
        <f t="shared" ca="1" si="3"/>
        <v>4</v>
      </c>
      <c r="I48" t="str">
        <f t="shared" ca="1" si="4"/>
        <v>x</v>
      </c>
      <c r="J48" t="str">
        <f t="shared" ca="1" si="4"/>
        <v>r</v>
      </c>
      <c r="K48" t="str">
        <f t="shared" ca="1" si="4"/>
        <v>=</v>
      </c>
      <c r="L48" t="str">
        <f t="shared" ca="1" si="4"/>
        <v>6</v>
      </c>
      <c r="M48" t="str">
        <f t="shared" ca="1" si="4"/>
        <v/>
      </c>
      <c r="N48" t="str">
        <f t="shared" ca="1" si="4"/>
        <v/>
      </c>
      <c r="O48" t="str">
        <f t="shared" ca="1" si="4"/>
        <v/>
      </c>
      <c r="P48" s="19" t="str">
        <f t="shared" ca="1" si="4"/>
        <v/>
      </c>
      <c r="Q48" s="33">
        <f t="shared" si="5"/>
        <v>0</v>
      </c>
      <c r="R48" s="33">
        <f ca="1">IF(I48="",Q48,MOD((Q48+_xlfn.XLOOKUP(I48,CODE,VAL))*17,256))</f>
        <v>248</v>
      </c>
      <c r="S48" s="33">
        <f ca="1">IF(J48="",R48,MOD((R48+_xlfn.XLOOKUP(J48,CODE,VAL))*17,256))</f>
        <v>10</v>
      </c>
      <c r="T48" s="33">
        <f ca="1">IF(K48="",S48,MOD((S48+_xlfn.XLOOKUP(K48,CODE,VAL))*17,256))</f>
        <v>183</v>
      </c>
      <c r="U48" s="33">
        <f ca="1">IF(L48="",T48,MOD((T48+_xlfn.XLOOKUP(L48,CODE,VAL))*17,256))</f>
        <v>189</v>
      </c>
      <c r="V48" s="33">
        <f ca="1">IF(M48="",U48,MOD((U48+_xlfn.XLOOKUP(M48,CODE,VAL))*17,256))</f>
        <v>189</v>
      </c>
      <c r="W48" s="33">
        <f ca="1">IF(N48="",V48,MOD((V48+_xlfn.XLOOKUP(N48,CODE,VAL))*17,256))</f>
        <v>189</v>
      </c>
      <c r="X48" s="33">
        <f ca="1">IF(O48="",W48,MOD((W48+_xlfn.XLOOKUP(O48,CODE,VAL))*17,256))</f>
        <v>189</v>
      </c>
      <c r="Y48" s="33">
        <f ca="1">IF(P48="",X48,MOD((X48+_xlfn.XLOOKUP(P48,CODE,VAL))*17,256))</f>
        <v>189</v>
      </c>
      <c r="GJ48" s="21"/>
      <c r="HG48" s="19"/>
    </row>
    <row r="49" spans="1:215">
      <c r="A49">
        <v>37</v>
      </c>
      <c r="C49" s="29">
        <f t="shared" ca="1" si="0"/>
        <v>0</v>
      </c>
      <c r="D49" t="str">
        <f t="shared" ca="1" si="1"/>
        <v/>
      </c>
      <c r="E49" t="str">
        <f ca="1"/>
        <v>vj-</v>
      </c>
      <c r="F49" t="str" cm="1">
        <f t="array" aca="1" ref="F49" ca="1">_xlfn.IFS(E49="","",IFERROR(FIND("-",E49),0)&gt;0,LEFT(E49,FIND("-",E49)-1),TRUE,LEFT(E49,FIND("=",E49)-1))</f>
        <v>vj</v>
      </c>
      <c r="G49" cm="1">
        <f t="array" aca="1" ref="G49" ca="1">_xlfn.IFS(E49="","",IFERROR(FIND("-",E49),0)&gt;0,0,TRUE,VALUE(MID(E49,FIND("=",E49)+1,10)))</f>
        <v>0</v>
      </c>
      <c r="H49">
        <f t="shared" ca="1" si="3"/>
        <v>3</v>
      </c>
      <c r="I49" t="str">
        <f t="shared" ca="1" si="4"/>
        <v>v</v>
      </c>
      <c r="J49" t="str">
        <f t="shared" ca="1" si="4"/>
        <v>j</v>
      </c>
      <c r="K49" t="str">
        <f t="shared" ca="1" si="4"/>
        <v>-</v>
      </c>
      <c r="L49" t="str">
        <f t="shared" ca="1" si="4"/>
        <v/>
      </c>
      <c r="M49" t="str">
        <f t="shared" ca="1" si="4"/>
        <v/>
      </c>
      <c r="N49" t="str">
        <f t="shared" ca="1" si="4"/>
        <v/>
      </c>
      <c r="O49" t="str">
        <f t="shared" ca="1" si="4"/>
        <v/>
      </c>
      <c r="P49" s="19" t="str">
        <f t="shared" ca="1" si="4"/>
        <v/>
      </c>
      <c r="Q49" s="33">
        <f t="shared" si="5"/>
        <v>0</v>
      </c>
      <c r="R49" s="33">
        <f ca="1">IF(I49="",Q49,MOD((Q49+_xlfn.XLOOKUP(I49,CODE,VAL))*17,256))</f>
        <v>214</v>
      </c>
      <c r="S49" s="33">
        <f ca="1">IF(J49="",R49,MOD((R49+_xlfn.XLOOKUP(J49,CODE,VAL))*17,256))</f>
        <v>64</v>
      </c>
      <c r="T49" s="33">
        <f ca="1">IF(K49="",S49,MOD((S49+_xlfn.XLOOKUP(K49,CODE,VAL))*17,256))</f>
        <v>61</v>
      </c>
      <c r="U49" s="33">
        <f ca="1">IF(L49="",T49,MOD((T49+_xlfn.XLOOKUP(L49,CODE,VAL))*17,256))</f>
        <v>61</v>
      </c>
      <c r="V49" s="33">
        <f ca="1">IF(M49="",U49,MOD((U49+_xlfn.XLOOKUP(M49,CODE,VAL))*17,256))</f>
        <v>61</v>
      </c>
      <c r="W49" s="33">
        <f ca="1">IF(N49="",V49,MOD((V49+_xlfn.XLOOKUP(N49,CODE,VAL))*17,256))</f>
        <v>61</v>
      </c>
      <c r="X49" s="33">
        <f ca="1">IF(O49="",W49,MOD((W49+_xlfn.XLOOKUP(O49,CODE,VAL))*17,256))</f>
        <v>61</v>
      </c>
      <c r="Y49" s="33">
        <f ca="1">IF(P49="",X49,MOD((X49+_xlfn.XLOOKUP(P49,CODE,VAL))*17,256))</f>
        <v>61</v>
      </c>
      <c r="GJ49" s="21"/>
      <c r="HG49" s="19"/>
    </row>
    <row r="50" spans="1:215">
      <c r="A50">
        <v>38</v>
      </c>
      <c r="C50" s="29">
        <f t="shared" ca="1" si="0"/>
        <v>0</v>
      </c>
      <c r="D50" t="str">
        <f t="shared" ca="1" si="1"/>
        <v/>
      </c>
      <c r="E50" t="str">
        <f ca="1"/>
        <v>vtphg=5</v>
      </c>
      <c r="F50" t="str" cm="1">
        <f t="array" aca="1" ref="F50" ca="1">_xlfn.IFS(E50="","",IFERROR(FIND("-",E50),0)&gt;0,LEFT(E50,FIND("-",E50)-1),TRUE,LEFT(E50,FIND("=",E50)-1))</f>
        <v>vtphg</v>
      </c>
      <c r="G50" cm="1">
        <f t="array" aca="1" ref="G50" ca="1">_xlfn.IFS(E50="","",IFERROR(FIND("-",E50),0)&gt;0,0,TRUE,VALUE(MID(E50,FIND("=",E50)+1,10)))</f>
        <v>5</v>
      </c>
      <c r="H50">
        <f t="shared" ca="1" si="3"/>
        <v>7</v>
      </c>
      <c r="I50" t="str">
        <f t="shared" ca="1" si="4"/>
        <v>v</v>
      </c>
      <c r="J50" t="str">
        <f t="shared" ca="1" si="4"/>
        <v>t</v>
      </c>
      <c r="K50" t="str">
        <f t="shared" ca="1" si="4"/>
        <v>p</v>
      </c>
      <c r="L50" t="str">
        <f t="shared" ca="1" si="4"/>
        <v>h</v>
      </c>
      <c r="M50" t="str">
        <f t="shared" ca="1" si="4"/>
        <v>g</v>
      </c>
      <c r="N50" t="str">
        <f t="shared" ca="1" si="4"/>
        <v>=</v>
      </c>
      <c r="O50" t="str">
        <f t="shared" ca="1" si="4"/>
        <v>5</v>
      </c>
      <c r="P50" s="19" t="str">
        <f t="shared" ca="1" si="4"/>
        <v/>
      </c>
      <c r="Q50" s="33">
        <f t="shared" si="5"/>
        <v>0</v>
      </c>
      <c r="R50" s="33">
        <f ca="1">IF(I50="",Q50,MOD((Q50+_xlfn.XLOOKUP(I50,CODE,VAL))*17,256))</f>
        <v>214</v>
      </c>
      <c r="S50" s="33">
        <f ca="1">IF(J50="",R50,MOD((R50+_xlfn.XLOOKUP(J50,CODE,VAL))*17,256))</f>
        <v>234</v>
      </c>
      <c r="T50" s="33">
        <f ca="1">IF(K50="",S50,MOD((S50+_xlfn.XLOOKUP(K50,CODE,VAL))*17,256))</f>
        <v>250</v>
      </c>
      <c r="U50" s="33">
        <f ca="1">IF(L50="",T50,MOD((T50+_xlfn.XLOOKUP(L50,CODE,VAL))*17,256))</f>
        <v>130</v>
      </c>
      <c r="V50" s="33">
        <f ca="1">IF(M50="",U50,MOD((U50+_xlfn.XLOOKUP(M50,CODE,VAL))*17,256))</f>
        <v>121</v>
      </c>
      <c r="W50" s="33">
        <f ca="1">IF(N50="",V50,MOD((V50+_xlfn.XLOOKUP(N50,CODE,VAL))*17,256))</f>
        <v>22</v>
      </c>
      <c r="X50" s="33">
        <f ca="1">IF(O50="",W50,MOD((W50+_xlfn.XLOOKUP(O50,CODE,VAL))*17,256))</f>
        <v>251</v>
      </c>
      <c r="Y50" s="33">
        <f ca="1">IF(P50="",X50,MOD((X50+_xlfn.XLOOKUP(P50,CODE,VAL))*17,256))</f>
        <v>251</v>
      </c>
      <c r="GJ50" s="21"/>
      <c r="HG50" s="19"/>
    </row>
    <row r="51" spans="1:215">
      <c r="A51">
        <v>39</v>
      </c>
      <c r="C51" s="29">
        <f t="shared" ca="1" si="0"/>
        <v>0</v>
      </c>
      <c r="D51" t="str">
        <f t="shared" ca="1" si="1"/>
        <v/>
      </c>
      <c r="E51" t="str">
        <f ca="1"/>
        <v>fvz-</v>
      </c>
      <c r="F51" t="str" cm="1">
        <f t="array" aca="1" ref="F51" ca="1">_xlfn.IFS(E51="","",IFERROR(FIND("-",E51),0)&gt;0,LEFT(E51,FIND("-",E51)-1),TRUE,LEFT(E51,FIND("=",E51)-1))</f>
        <v>fvz</v>
      </c>
      <c r="G51" cm="1">
        <f t="array" aca="1" ref="G51" ca="1">_xlfn.IFS(E51="","",IFERROR(FIND("-",E51),0)&gt;0,0,TRUE,VALUE(MID(E51,FIND("=",E51)+1,10)))</f>
        <v>0</v>
      </c>
      <c r="H51">
        <f t="shared" ca="1" si="3"/>
        <v>4</v>
      </c>
      <c r="I51" t="str">
        <f t="shared" ca="1" si="4"/>
        <v>f</v>
      </c>
      <c r="J51" t="str">
        <f t="shared" ca="1" si="4"/>
        <v>v</v>
      </c>
      <c r="K51" t="str">
        <f t="shared" ca="1" si="4"/>
        <v>z</v>
      </c>
      <c r="L51" t="str">
        <f t="shared" ca="1" si="4"/>
        <v>-</v>
      </c>
      <c r="M51" t="str">
        <f t="shared" ca="1" si="4"/>
        <v/>
      </c>
      <c r="N51" t="str">
        <f t="shared" ca="1" si="4"/>
        <v/>
      </c>
      <c r="O51" t="str">
        <f t="shared" ca="1" si="4"/>
        <v/>
      </c>
      <c r="P51" s="19" t="str">
        <f t="shared" ca="1" si="4"/>
        <v/>
      </c>
      <c r="Q51" s="33">
        <f t="shared" si="5"/>
        <v>0</v>
      </c>
      <c r="R51" s="33">
        <f ca="1">IF(I51="",Q51,MOD((Q51+_xlfn.XLOOKUP(I51,CODE,VAL))*17,256))</f>
        <v>198</v>
      </c>
      <c r="S51" s="33">
        <f ca="1">IF(J51="",R51,MOD((R51+_xlfn.XLOOKUP(J51,CODE,VAL))*17,256))</f>
        <v>252</v>
      </c>
      <c r="T51" s="33">
        <f ca="1">IF(K51="",S51,MOD((S51+_xlfn.XLOOKUP(K51,CODE,VAL))*17,256))</f>
        <v>214</v>
      </c>
      <c r="U51" s="33">
        <f ca="1">IF(L51="",T51,MOD((T51+_xlfn.XLOOKUP(L51,CODE,VAL))*17,256))</f>
        <v>51</v>
      </c>
      <c r="V51" s="33">
        <f ca="1">IF(M51="",U51,MOD((U51+_xlfn.XLOOKUP(M51,CODE,VAL))*17,256))</f>
        <v>51</v>
      </c>
      <c r="W51" s="33">
        <f ca="1">IF(N51="",V51,MOD((V51+_xlfn.XLOOKUP(N51,CODE,VAL))*17,256))</f>
        <v>51</v>
      </c>
      <c r="X51" s="33">
        <f ca="1">IF(O51="",W51,MOD((W51+_xlfn.XLOOKUP(O51,CODE,VAL))*17,256))</f>
        <v>51</v>
      </c>
      <c r="Y51" s="33">
        <f ca="1">IF(P51="",X51,MOD((X51+_xlfn.XLOOKUP(P51,CODE,VAL))*17,256))</f>
        <v>51</v>
      </c>
      <c r="GJ51" s="21"/>
      <c r="HG51" s="19"/>
    </row>
    <row r="52" spans="1:215">
      <c r="A52">
        <v>40</v>
      </c>
      <c r="C52" s="29">
        <f t="shared" ca="1" si="0"/>
        <v>0</v>
      </c>
      <c r="D52" t="str">
        <f t="shared" ca="1" si="1"/>
        <v/>
      </c>
      <c r="E52" t="str">
        <f ca="1"/>
        <v>cpz-</v>
      </c>
      <c r="F52" t="str" cm="1">
        <f t="array" aca="1" ref="F52" ca="1">_xlfn.IFS(E52="","",IFERROR(FIND("-",E52),0)&gt;0,LEFT(E52,FIND("-",E52)-1),TRUE,LEFT(E52,FIND("=",E52)-1))</f>
        <v>cpz</v>
      </c>
      <c r="G52" cm="1">
        <f t="array" aca="1" ref="G52" ca="1">_xlfn.IFS(E52="","",IFERROR(FIND("-",E52),0)&gt;0,0,TRUE,VALUE(MID(E52,FIND("=",E52)+1,10)))</f>
        <v>0</v>
      </c>
      <c r="H52">
        <f t="shared" ca="1" si="3"/>
        <v>4</v>
      </c>
      <c r="I52" t="str">
        <f t="shared" ca="1" si="4"/>
        <v>c</v>
      </c>
      <c r="J52" t="str">
        <f t="shared" ca="1" si="4"/>
        <v>p</v>
      </c>
      <c r="K52" t="str">
        <f t="shared" ca="1" si="4"/>
        <v>z</v>
      </c>
      <c r="L52" t="str">
        <f t="shared" ca="1" si="4"/>
        <v>-</v>
      </c>
      <c r="M52" t="str">
        <f t="shared" ca="1" si="4"/>
        <v/>
      </c>
      <c r="N52" t="str">
        <f t="shared" ca="1" si="4"/>
        <v/>
      </c>
      <c r="O52" t="str">
        <f t="shared" ca="1" si="4"/>
        <v/>
      </c>
      <c r="P52" s="19" t="str">
        <f t="shared" ca="1" si="4"/>
        <v/>
      </c>
      <c r="Q52" s="33">
        <f t="shared" si="5"/>
        <v>0</v>
      </c>
      <c r="R52" s="33">
        <f ca="1">IF(I52="",Q52,MOD((Q52+_xlfn.XLOOKUP(I52,CODE,VAL))*17,256))</f>
        <v>147</v>
      </c>
      <c r="S52" s="33">
        <f ca="1">IF(J52="",R52,MOD((R52+_xlfn.XLOOKUP(J52,CODE,VAL))*17,256))</f>
        <v>51</v>
      </c>
      <c r="T52" s="33">
        <f ca="1">IF(K52="",S52,MOD((S52+_xlfn.XLOOKUP(K52,CODE,VAL))*17,256))</f>
        <v>125</v>
      </c>
      <c r="U52" s="33">
        <f ca="1">IF(L52="",T52,MOD((T52+_xlfn.XLOOKUP(L52,CODE,VAL))*17,256))</f>
        <v>74</v>
      </c>
      <c r="V52" s="33">
        <f ca="1">IF(M52="",U52,MOD((U52+_xlfn.XLOOKUP(M52,CODE,VAL))*17,256))</f>
        <v>74</v>
      </c>
      <c r="W52" s="33">
        <f ca="1">IF(N52="",V52,MOD((V52+_xlfn.XLOOKUP(N52,CODE,VAL))*17,256))</f>
        <v>74</v>
      </c>
      <c r="X52" s="33">
        <f ca="1">IF(O52="",W52,MOD((W52+_xlfn.XLOOKUP(O52,CODE,VAL))*17,256))</f>
        <v>74</v>
      </c>
      <c r="Y52" s="33">
        <f ca="1">IF(P52="",X52,MOD((X52+_xlfn.XLOOKUP(P52,CODE,VAL))*17,256))</f>
        <v>74</v>
      </c>
      <c r="GJ52" s="21"/>
      <c r="HG52" s="19"/>
    </row>
    <row r="53" spans="1:215">
      <c r="A53">
        <v>41</v>
      </c>
      <c r="C53" s="29">
        <f t="shared" ca="1" si="0"/>
        <v>0</v>
      </c>
      <c r="D53" t="str">
        <f t="shared" ca="1" si="1"/>
        <v/>
      </c>
      <c r="E53" t="str">
        <f ca="1"/>
        <v>cgm-</v>
      </c>
      <c r="F53" t="str" cm="1">
        <f t="array" aca="1" ref="F53" ca="1">_xlfn.IFS(E53="","",IFERROR(FIND("-",E53),0)&gt;0,LEFT(E53,FIND("-",E53)-1),TRUE,LEFT(E53,FIND("=",E53)-1))</f>
        <v>cgm</v>
      </c>
      <c r="G53" cm="1">
        <f t="array" aca="1" ref="G53" ca="1">_xlfn.IFS(E53="","",IFERROR(FIND("-",E53),0)&gt;0,0,TRUE,VALUE(MID(E53,FIND("=",E53)+1,10)))</f>
        <v>0</v>
      </c>
      <c r="H53">
        <f t="shared" ca="1" si="3"/>
        <v>4</v>
      </c>
      <c r="I53" t="str">
        <f t="shared" ref="I53:P78" ca="1" si="6">MID($E53,I$11,1)</f>
        <v>c</v>
      </c>
      <c r="J53" t="str">
        <f t="shared" ca="1" si="6"/>
        <v>g</v>
      </c>
      <c r="K53" t="str">
        <f t="shared" ca="1" si="6"/>
        <v>m</v>
      </c>
      <c r="L53" t="str">
        <f t="shared" ca="1" si="6"/>
        <v>-</v>
      </c>
      <c r="M53" t="str">
        <f t="shared" ca="1" si="6"/>
        <v/>
      </c>
      <c r="N53" t="str">
        <f t="shared" ca="1" si="6"/>
        <v/>
      </c>
      <c r="O53" t="str">
        <f t="shared" ca="1" si="6"/>
        <v/>
      </c>
      <c r="P53" s="19" t="str">
        <f t="shared" ca="1" si="6"/>
        <v/>
      </c>
      <c r="Q53" s="33">
        <f t="shared" si="5"/>
        <v>0</v>
      </c>
      <c r="R53" s="33">
        <f ca="1">IF(I53="",Q53,MOD((Q53+_xlfn.XLOOKUP(I53,CODE,VAL))*17,256))</f>
        <v>147</v>
      </c>
      <c r="S53" s="33">
        <f ca="1">IF(J53="",R53,MOD((R53+_xlfn.XLOOKUP(J53,CODE,VAL))*17,256))</f>
        <v>154</v>
      </c>
      <c r="T53" s="33">
        <f ca="1">IF(K53="",S53,MOD((S53+_xlfn.XLOOKUP(K53,CODE,VAL))*17,256))</f>
        <v>119</v>
      </c>
      <c r="U53" s="33">
        <f ca="1">IF(L53="",T53,MOD((T53+_xlfn.XLOOKUP(L53,CODE,VAL))*17,256))</f>
        <v>228</v>
      </c>
      <c r="V53" s="33">
        <f ca="1">IF(M53="",U53,MOD((U53+_xlfn.XLOOKUP(M53,CODE,VAL))*17,256))</f>
        <v>228</v>
      </c>
      <c r="W53" s="33">
        <f ca="1">IF(N53="",V53,MOD((V53+_xlfn.XLOOKUP(N53,CODE,VAL))*17,256))</f>
        <v>228</v>
      </c>
      <c r="X53" s="33">
        <f ca="1">IF(O53="",W53,MOD((W53+_xlfn.XLOOKUP(O53,CODE,VAL))*17,256))</f>
        <v>228</v>
      </c>
      <c r="Y53" s="33">
        <f ca="1">IF(P53="",X53,MOD((X53+_xlfn.XLOOKUP(P53,CODE,VAL))*17,256))</f>
        <v>228</v>
      </c>
      <c r="GJ53" s="21"/>
      <c r="HG53" s="19"/>
    </row>
    <row r="54" spans="1:215">
      <c r="A54">
        <v>42</v>
      </c>
      <c r="C54" s="29">
        <f t="shared" ca="1" si="0"/>
        <v>0</v>
      </c>
      <c r="D54" t="str">
        <f t="shared" ca="1" si="1"/>
        <v/>
      </c>
      <c r="E54" t="str">
        <f ca="1"/>
        <v>lvr=1</v>
      </c>
      <c r="F54" t="str" cm="1">
        <f t="array" aca="1" ref="F54" ca="1">_xlfn.IFS(E54="","",IFERROR(FIND("-",E54),0)&gt;0,LEFT(E54,FIND("-",E54)-1),TRUE,LEFT(E54,FIND("=",E54)-1))</f>
        <v>lvr</v>
      </c>
      <c r="G54" cm="1">
        <f t="array" aca="1" ref="G54" ca="1">_xlfn.IFS(E54="","",IFERROR(FIND("-",E54),0)&gt;0,0,TRUE,VALUE(MID(E54,FIND("=",E54)+1,10)))</f>
        <v>1</v>
      </c>
      <c r="H54">
        <f t="shared" ca="1" si="3"/>
        <v>5</v>
      </c>
      <c r="I54" t="str">
        <f t="shared" ca="1" si="6"/>
        <v>l</v>
      </c>
      <c r="J54" t="str">
        <f t="shared" ca="1" si="6"/>
        <v>v</v>
      </c>
      <c r="K54" t="str">
        <f t="shared" ca="1" si="6"/>
        <v>r</v>
      </c>
      <c r="L54" t="str">
        <f t="shared" ca="1" si="6"/>
        <v>=</v>
      </c>
      <c r="M54" t="str">
        <f t="shared" ca="1" si="6"/>
        <v>1</v>
      </c>
      <c r="N54" t="str">
        <f t="shared" ca="1" si="6"/>
        <v/>
      </c>
      <c r="O54" t="str">
        <f t="shared" ca="1" si="6"/>
        <v/>
      </c>
      <c r="P54" s="19" t="str">
        <f t="shared" ca="1" si="6"/>
        <v/>
      </c>
      <c r="Q54" s="33">
        <f t="shared" si="5"/>
        <v>0</v>
      </c>
      <c r="R54" s="33">
        <f ca="1">IF(I54="",Q54,MOD((Q54+_xlfn.XLOOKUP(I54,CODE,VAL))*17,256))</f>
        <v>44</v>
      </c>
      <c r="S54" s="33">
        <f ca="1">IF(J54="",R54,MOD((R54+_xlfn.XLOOKUP(J54,CODE,VAL))*17,256))</f>
        <v>194</v>
      </c>
      <c r="T54" s="33">
        <f ca="1">IF(K54="",S54,MOD((S54+_xlfn.XLOOKUP(K54,CODE,VAL))*17,256))</f>
        <v>116</v>
      </c>
      <c r="U54" s="33">
        <f ca="1">IF(L54="",T54,MOD((T54+_xlfn.XLOOKUP(L54,CODE,VAL))*17,256))</f>
        <v>193</v>
      </c>
      <c r="V54" s="33">
        <f ca="1">IF(M54="",U54,MOD((U54+_xlfn.XLOOKUP(M54,CODE,VAL))*17,256))</f>
        <v>18</v>
      </c>
      <c r="W54" s="33">
        <f ca="1">IF(N54="",V54,MOD((V54+_xlfn.XLOOKUP(N54,CODE,VAL))*17,256))</f>
        <v>18</v>
      </c>
      <c r="X54" s="33">
        <f ca="1">IF(O54="",W54,MOD((W54+_xlfn.XLOOKUP(O54,CODE,VAL))*17,256))</f>
        <v>18</v>
      </c>
      <c r="Y54" s="33">
        <f ca="1">IF(P54="",X54,MOD((X54+_xlfn.XLOOKUP(P54,CODE,VAL))*17,256))</f>
        <v>18</v>
      </c>
      <c r="GJ54" s="21"/>
      <c r="HG54" s="19"/>
    </row>
    <row r="55" spans="1:215">
      <c r="A55">
        <v>43</v>
      </c>
      <c r="C55" s="29">
        <f t="shared" ca="1" si="0"/>
        <v>0</v>
      </c>
      <c r="D55" t="str">
        <f t="shared" ca="1" si="1"/>
        <v/>
      </c>
      <c r="E55" t="str">
        <f ca="1"/>
        <v>sfq-</v>
      </c>
      <c r="F55" t="str" cm="1">
        <f t="array" aca="1" ref="F55" ca="1">_xlfn.IFS(E55="","",IFERROR(FIND("-",E55),0)&gt;0,LEFT(E55,FIND("-",E55)-1),TRUE,LEFT(E55,FIND("=",E55)-1))</f>
        <v>sfq</v>
      </c>
      <c r="G55" cm="1">
        <f t="array" aca="1" ref="G55" ca="1">_xlfn.IFS(E55="","",IFERROR(FIND("-",E55),0)&gt;0,0,TRUE,VALUE(MID(E55,FIND("=",E55)+1,10)))</f>
        <v>0</v>
      </c>
      <c r="H55">
        <f t="shared" ca="1" si="3"/>
        <v>4</v>
      </c>
      <c r="I55" t="str">
        <f t="shared" ca="1" si="6"/>
        <v>s</v>
      </c>
      <c r="J55" t="str">
        <f t="shared" ca="1" si="6"/>
        <v>f</v>
      </c>
      <c r="K55" t="str">
        <f t="shared" ca="1" si="6"/>
        <v>q</v>
      </c>
      <c r="L55" t="str">
        <f t="shared" ca="1" si="6"/>
        <v>-</v>
      </c>
      <c r="M55" t="str">
        <f t="shared" ca="1" si="6"/>
        <v/>
      </c>
      <c r="N55" t="str">
        <f t="shared" ca="1" si="6"/>
        <v/>
      </c>
      <c r="O55" t="str">
        <f t="shared" ca="1" si="6"/>
        <v/>
      </c>
      <c r="P55" s="19" t="str">
        <f t="shared" ca="1" si="6"/>
        <v/>
      </c>
      <c r="Q55" s="33">
        <f t="shared" si="5"/>
        <v>0</v>
      </c>
      <c r="R55" s="33">
        <f ca="1">IF(I55="",Q55,MOD((Q55+_xlfn.XLOOKUP(I55,CODE,VAL))*17,256))</f>
        <v>163</v>
      </c>
      <c r="S55" s="33">
        <f ca="1">IF(J55="",R55,MOD((R55+_xlfn.XLOOKUP(J55,CODE,VAL))*17,256))</f>
        <v>153</v>
      </c>
      <c r="T55" s="33">
        <f ca="1">IF(K55="",S55,MOD((S55+_xlfn.XLOOKUP(K55,CODE,VAL))*17,256))</f>
        <v>170</v>
      </c>
      <c r="U55" s="33">
        <f ca="1">IF(L55="",T55,MOD((T55+_xlfn.XLOOKUP(L55,CODE,VAL))*17,256))</f>
        <v>71</v>
      </c>
      <c r="V55" s="33">
        <f ca="1">IF(M55="",U55,MOD((U55+_xlfn.XLOOKUP(M55,CODE,VAL))*17,256))</f>
        <v>71</v>
      </c>
      <c r="W55" s="33">
        <f ca="1">IF(N55="",V55,MOD((V55+_xlfn.XLOOKUP(N55,CODE,VAL))*17,256))</f>
        <v>71</v>
      </c>
      <c r="X55" s="33">
        <f ca="1">IF(O55="",W55,MOD((W55+_xlfn.XLOOKUP(O55,CODE,VAL))*17,256))</f>
        <v>71</v>
      </c>
      <c r="Y55" s="33">
        <f ca="1">IF(P55="",X55,MOD((X55+_xlfn.XLOOKUP(P55,CODE,VAL))*17,256))</f>
        <v>71</v>
      </c>
      <c r="GJ55" s="21"/>
      <c r="HG55" s="19"/>
    </row>
    <row r="56" spans="1:215">
      <c r="A56">
        <v>44</v>
      </c>
      <c r="C56" s="29">
        <f t="shared" ca="1" si="0"/>
        <v>0</v>
      </c>
      <c r="D56" t="str">
        <f t="shared" ca="1" si="1"/>
        <v/>
      </c>
      <c r="E56" t="str">
        <f ca="1"/>
        <v>ksd-</v>
      </c>
      <c r="F56" t="str" cm="1">
        <f t="array" aca="1" ref="F56" ca="1">_xlfn.IFS(E56="","",IFERROR(FIND("-",E56),0)&gt;0,LEFT(E56,FIND("-",E56)-1),TRUE,LEFT(E56,FIND("=",E56)-1))</f>
        <v>ksd</v>
      </c>
      <c r="G56" cm="1">
        <f t="array" aca="1" ref="G56" ca="1">_xlfn.IFS(E56="","",IFERROR(FIND("-",E56),0)&gt;0,0,TRUE,VALUE(MID(E56,FIND("=",E56)+1,10)))</f>
        <v>0</v>
      </c>
      <c r="H56">
        <f t="shared" ca="1" si="3"/>
        <v>4</v>
      </c>
      <c r="I56" t="str">
        <f t="shared" ca="1" si="6"/>
        <v>k</v>
      </c>
      <c r="J56" t="str">
        <f t="shared" ca="1" si="6"/>
        <v>s</v>
      </c>
      <c r="K56" t="str">
        <f t="shared" ca="1" si="6"/>
        <v>d</v>
      </c>
      <c r="L56" t="str">
        <f t="shared" ca="1" si="6"/>
        <v>-</v>
      </c>
      <c r="M56" t="str">
        <f t="shared" ca="1" si="6"/>
        <v/>
      </c>
      <c r="N56" t="str">
        <f t="shared" ca="1" si="6"/>
        <v/>
      </c>
      <c r="O56" t="str">
        <f t="shared" ca="1" si="6"/>
        <v/>
      </c>
      <c r="P56" s="19" t="str">
        <f t="shared" ca="1" si="6"/>
        <v/>
      </c>
      <c r="Q56" s="33">
        <f t="shared" si="5"/>
        <v>0</v>
      </c>
      <c r="R56" s="33">
        <f ca="1">IF(I56="",Q56,MOD((Q56+_xlfn.XLOOKUP(I56,CODE,VAL))*17,256))</f>
        <v>27</v>
      </c>
      <c r="S56" s="33">
        <f ca="1">IF(J56="",R56,MOD((R56+_xlfn.XLOOKUP(J56,CODE,VAL))*17,256))</f>
        <v>110</v>
      </c>
      <c r="T56" s="33">
        <f ca="1">IF(K56="",S56,MOD((S56+_xlfn.XLOOKUP(K56,CODE,VAL))*17,256))</f>
        <v>242</v>
      </c>
      <c r="U56" s="33">
        <f ca="1">IF(L56="",T56,MOD((T56+_xlfn.XLOOKUP(L56,CODE,VAL))*17,256))</f>
        <v>15</v>
      </c>
      <c r="V56" s="33">
        <f ca="1">IF(M56="",U56,MOD((U56+_xlfn.XLOOKUP(M56,CODE,VAL))*17,256))</f>
        <v>15</v>
      </c>
      <c r="W56" s="33">
        <f ca="1">IF(N56="",V56,MOD((V56+_xlfn.XLOOKUP(N56,CODE,VAL))*17,256))</f>
        <v>15</v>
      </c>
      <c r="X56" s="33">
        <f ca="1">IF(O56="",W56,MOD((W56+_xlfn.XLOOKUP(O56,CODE,VAL))*17,256))</f>
        <v>15</v>
      </c>
      <c r="Y56" s="33">
        <f ca="1">IF(P56="",X56,MOD((X56+_xlfn.XLOOKUP(P56,CODE,VAL))*17,256))</f>
        <v>15</v>
      </c>
      <c r="GJ56" s="21"/>
      <c r="HG56" s="19"/>
    </row>
    <row r="57" spans="1:215">
      <c r="A57">
        <v>45</v>
      </c>
      <c r="C57" s="29">
        <f t="shared" ca="1" si="0"/>
        <v>0</v>
      </c>
      <c r="D57" t="str">
        <f t="shared" ca="1" si="1"/>
        <v/>
      </c>
      <c r="E57" t="str">
        <f ca="1"/>
        <v>mj=9</v>
      </c>
      <c r="F57" t="str" cm="1">
        <f t="array" aca="1" ref="F57" ca="1">_xlfn.IFS(E57="","",IFERROR(FIND("-",E57),0)&gt;0,LEFT(E57,FIND("-",E57)-1),TRUE,LEFT(E57,FIND("=",E57)-1))</f>
        <v>mj</v>
      </c>
      <c r="G57" cm="1">
        <f t="array" aca="1" ref="G57" ca="1">_xlfn.IFS(E57="","",IFERROR(FIND("-",E57),0)&gt;0,0,TRUE,VALUE(MID(E57,FIND("=",E57)+1,10)))</f>
        <v>9</v>
      </c>
      <c r="H57">
        <f t="shared" ca="1" si="3"/>
        <v>4</v>
      </c>
      <c r="I57" t="str">
        <f t="shared" ca="1" si="6"/>
        <v>m</v>
      </c>
      <c r="J57" t="str">
        <f t="shared" ca="1" si="6"/>
        <v>j</v>
      </c>
      <c r="K57" t="str">
        <f t="shared" ca="1" si="6"/>
        <v>=</v>
      </c>
      <c r="L57" t="str">
        <f t="shared" ca="1" si="6"/>
        <v>9</v>
      </c>
      <c r="M57" t="str">
        <f t="shared" ca="1" si="6"/>
        <v/>
      </c>
      <c r="N57" t="str">
        <f t="shared" ca="1" si="6"/>
        <v/>
      </c>
      <c r="O57" t="str">
        <f t="shared" ca="1" si="6"/>
        <v/>
      </c>
      <c r="P57" s="19" t="str">
        <f t="shared" ca="1" si="6"/>
        <v/>
      </c>
      <c r="Q57" s="33">
        <f t="shared" si="5"/>
        <v>0</v>
      </c>
      <c r="R57" s="33">
        <f ca="1">IF(I57="",Q57,MOD((Q57+_xlfn.XLOOKUP(I57,CODE,VAL))*17,256))</f>
        <v>61</v>
      </c>
      <c r="S57" s="33">
        <f ca="1">IF(J57="",R57,MOD((R57+_xlfn.XLOOKUP(J57,CODE,VAL))*17,256))</f>
        <v>23</v>
      </c>
      <c r="T57" s="33">
        <f ca="1">IF(K57="",S57,MOD((S57+_xlfn.XLOOKUP(K57,CODE,VAL))*17,256))</f>
        <v>148</v>
      </c>
      <c r="U57" s="33">
        <f ca="1">IF(L57="",T57,MOD((T57+_xlfn.XLOOKUP(L57,CODE,VAL))*17,256))</f>
        <v>157</v>
      </c>
      <c r="V57" s="33">
        <f ca="1">IF(M57="",U57,MOD((U57+_xlfn.XLOOKUP(M57,CODE,VAL))*17,256))</f>
        <v>157</v>
      </c>
      <c r="W57" s="33">
        <f ca="1">IF(N57="",V57,MOD((V57+_xlfn.XLOOKUP(N57,CODE,VAL))*17,256))</f>
        <v>157</v>
      </c>
      <c r="X57" s="33">
        <f ca="1">IF(O57="",W57,MOD((W57+_xlfn.XLOOKUP(O57,CODE,VAL))*17,256))</f>
        <v>157</v>
      </c>
      <c r="Y57" s="33">
        <f ca="1">IF(P57="",X57,MOD((X57+_xlfn.XLOOKUP(P57,CODE,VAL))*17,256))</f>
        <v>157</v>
      </c>
      <c r="GJ57" s="21"/>
      <c r="HG57" s="19"/>
    </row>
    <row r="58" spans="1:215">
      <c r="A58">
        <v>46</v>
      </c>
      <c r="C58" s="29">
        <f t="shared" ca="1" si="0"/>
        <v>0</v>
      </c>
      <c r="D58" t="str">
        <f t="shared" ca="1" si="1"/>
        <v/>
      </c>
      <c r="E58" t="str">
        <f ca="1"/>
        <v>kldxjm=9</v>
      </c>
      <c r="F58" t="str" cm="1">
        <f t="array" aca="1" ref="F58" ca="1">_xlfn.IFS(E58="","",IFERROR(FIND("-",E58),0)&gt;0,LEFT(E58,FIND("-",E58)-1),TRUE,LEFT(E58,FIND("=",E58)-1))</f>
        <v>kldxjm</v>
      </c>
      <c r="G58" cm="1">
        <f t="array" aca="1" ref="G58" ca="1">_xlfn.IFS(E58="","",IFERROR(FIND("-",E58),0)&gt;0,0,TRUE,VALUE(MID(E58,FIND("=",E58)+1,10)))</f>
        <v>9</v>
      </c>
      <c r="H58">
        <f t="shared" ca="1" si="3"/>
        <v>8</v>
      </c>
      <c r="I58" t="str">
        <f t="shared" ca="1" si="6"/>
        <v>k</v>
      </c>
      <c r="J58" t="str">
        <f t="shared" ca="1" si="6"/>
        <v>l</v>
      </c>
      <c r="K58" t="str">
        <f t="shared" ca="1" si="6"/>
        <v>d</v>
      </c>
      <c r="L58" t="str">
        <f t="shared" ca="1" si="6"/>
        <v>x</v>
      </c>
      <c r="M58" t="str">
        <f t="shared" ca="1" si="6"/>
        <v>j</v>
      </c>
      <c r="N58" t="str">
        <f t="shared" ca="1" si="6"/>
        <v>m</v>
      </c>
      <c r="O58" t="str">
        <f t="shared" ca="1" si="6"/>
        <v>=</v>
      </c>
      <c r="P58" s="19" t="str">
        <f t="shared" ca="1" si="6"/>
        <v>9</v>
      </c>
      <c r="Q58" s="33">
        <f t="shared" si="5"/>
        <v>0</v>
      </c>
      <c r="R58" s="33">
        <f ca="1">IF(I58="",Q58,MOD((Q58+_xlfn.XLOOKUP(I58,CODE,VAL))*17,256))</f>
        <v>27</v>
      </c>
      <c r="S58" s="33">
        <f ca="1">IF(J58="",R58,MOD((R58+_xlfn.XLOOKUP(J58,CODE,VAL))*17,256))</f>
        <v>247</v>
      </c>
      <c r="T58" s="33">
        <f ca="1">IF(K58="",S58,MOD((S58+_xlfn.XLOOKUP(K58,CODE,VAL))*17,256))</f>
        <v>11</v>
      </c>
      <c r="U58" s="33">
        <f ca="1">IF(L58="",T58,MOD((T58+_xlfn.XLOOKUP(L58,CODE,VAL))*17,256))</f>
        <v>179</v>
      </c>
      <c r="V58" s="33">
        <f ca="1">IF(M58="",U58,MOD((U58+_xlfn.XLOOKUP(M58,CODE,VAL))*17,256))</f>
        <v>237</v>
      </c>
      <c r="W58" s="33">
        <f ca="1">IF(N58="",V58,MOD((V58+_xlfn.XLOOKUP(N58,CODE,VAL))*17,256))</f>
        <v>250</v>
      </c>
      <c r="X58" s="33">
        <f ca="1">IF(O58="",W58,MOD((W58+_xlfn.XLOOKUP(O58,CODE,VAL))*17,256))</f>
        <v>167</v>
      </c>
      <c r="Y58" s="33">
        <f ca="1">IF(P58="",X58,MOD((X58+_xlfn.XLOOKUP(P58,CODE,VAL))*17,256))</f>
        <v>224</v>
      </c>
      <c r="GJ58" s="21"/>
      <c r="HG58" s="19"/>
    </row>
    <row r="59" spans="1:215">
      <c r="A59">
        <v>47</v>
      </c>
      <c r="C59" s="29">
        <f t="shared" ca="1" si="0"/>
        <v>0</v>
      </c>
      <c r="D59" t="str">
        <f t="shared" ca="1" si="1"/>
        <v/>
      </c>
      <c r="E59" t="str">
        <f ca="1"/>
        <v>qmj-</v>
      </c>
      <c r="F59" t="str" cm="1">
        <f t="array" aca="1" ref="F59" ca="1">_xlfn.IFS(E59="","",IFERROR(FIND("-",E59),0)&gt;0,LEFT(E59,FIND("-",E59)-1),TRUE,LEFT(E59,FIND("=",E59)-1))</f>
        <v>qmj</v>
      </c>
      <c r="G59" cm="1">
        <f t="array" aca="1" ref="G59" ca="1">_xlfn.IFS(E59="","",IFERROR(FIND("-",E59),0)&gt;0,0,TRUE,VALUE(MID(E59,FIND("=",E59)+1,10)))</f>
        <v>0</v>
      </c>
      <c r="H59">
        <f t="shared" ca="1" si="3"/>
        <v>4</v>
      </c>
      <c r="I59" t="str">
        <f t="shared" ca="1" si="6"/>
        <v>q</v>
      </c>
      <c r="J59" t="str">
        <f t="shared" ca="1" si="6"/>
        <v>m</v>
      </c>
      <c r="K59" t="str">
        <f t="shared" ca="1" si="6"/>
        <v>j</v>
      </c>
      <c r="L59" t="str">
        <f t="shared" ca="1" si="6"/>
        <v>-</v>
      </c>
      <c r="M59" t="str">
        <f t="shared" ca="1" si="6"/>
        <v/>
      </c>
      <c r="N59" t="str">
        <f t="shared" ca="1" si="6"/>
        <v/>
      </c>
      <c r="O59" t="str">
        <f t="shared" ca="1" si="6"/>
        <v/>
      </c>
      <c r="P59" s="19" t="str">
        <f t="shared" ca="1" si="6"/>
        <v/>
      </c>
      <c r="Q59" s="33">
        <f t="shared" si="5"/>
        <v>0</v>
      </c>
      <c r="R59" s="33">
        <f ca="1">IF(I59="",Q59,MOD((Q59+_xlfn.XLOOKUP(I59,CODE,VAL))*17,256))</f>
        <v>129</v>
      </c>
      <c r="S59" s="33">
        <f ca="1">IF(J59="",R59,MOD((R59+_xlfn.XLOOKUP(J59,CODE,VAL))*17,256))</f>
        <v>206</v>
      </c>
      <c r="T59" s="33">
        <f ca="1">IF(K59="",S59,MOD((S59+_xlfn.XLOOKUP(K59,CODE,VAL))*17,256))</f>
        <v>184</v>
      </c>
      <c r="U59" s="33">
        <f ca="1">IF(L59="",T59,MOD((T59+_xlfn.XLOOKUP(L59,CODE,VAL))*17,256))</f>
        <v>53</v>
      </c>
      <c r="V59" s="33">
        <f ca="1">IF(M59="",U59,MOD((U59+_xlfn.XLOOKUP(M59,CODE,VAL))*17,256))</f>
        <v>53</v>
      </c>
      <c r="W59" s="33">
        <f ca="1">IF(N59="",V59,MOD((V59+_xlfn.XLOOKUP(N59,CODE,VAL))*17,256))</f>
        <v>53</v>
      </c>
      <c r="X59" s="33">
        <f ca="1">IF(O59="",W59,MOD((W59+_xlfn.XLOOKUP(O59,CODE,VAL))*17,256))</f>
        <v>53</v>
      </c>
      <c r="Y59" s="33">
        <f ca="1">IF(P59="",X59,MOD((X59+_xlfn.XLOOKUP(P59,CODE,VAL))*17,256))</f>
        <v>53</v>
      </c>
      <c r="GJ59" s="21"/>
      <c r="HG59" s="19"/>
    </row>
    <row r="60" spans="1:215">
      <c r="A60">
        <v>48</v>
      </c>
      <c r="C60" s="29">
        <f t="shared" ca="1" si="0"/>
        <v>0</v>
      </c>
      <c r="D60" t="str">
        <f t="shared" ca="1" si="1"/>
        <v/>
      </c>
      <c r="E60" t="str">
        <f ca="1"/>
        <v>fqrh-</v>
      </c>
      <c r="F60" t="str" cm="1">
        <f t="array" aca="1" ref="F60" ca="1">_xlfn.IFS(E60="","",IFERROR(FIND("-",E60),0)&gt;0,LEFT(E60,FIND("-",E60)-1),TRUE,LEFT(E60,FIND("=",E60)-1))</f>
        <v>fqrh</v>
      </c>
      <c r="G60" cm="1">
        <f t="array" aca="1" ref="G60" ca="1">_xlfn.IFS(E60="","",IFERROR(FIND("-",E60),0)&gt;0,0,TRUE,VALUE(MID(E60,FIND("=",E60)+1,10)))</f>
        <v>0</v>
      </c>
      <c r="H60">
        <f t="shared" ca="1" si="3"/>
        <v>5</v>
      </c>
      <c r="I60" t="str">
        <f t="shared" ca="1" si="6"/>
        <v>f</v>
      </c>
      <c r="J60" t="str">
        <f t="shared" ca="1" si="6"/>
        <v>q</v>
      </c>
      <c r="K60" t="str">
        <f t="shared" ca="1" si="6"/>
        <v>r</v>
      </c>
      <c r="L60" t="str">
        <f t="shared" ca="1" si="6"/>
        <v>h</v>
      </c>
      <c r="M60" t="str">
        <f t="shared" ca="1" si="6"/>
        <v>-</v>
      </c>
      <c r="N60" t="str">
        <f t="shared" ca="1" si="6"/>
        <v/>
      </c>
      <c r="O60" t="str">
        <f t="shared" ca="1" si="6"/>
        <v/>
      </c>
      <c r="P60" s="19" t="str">
        <f t="shared" ca="1" si="6"/>
        <v/>
      </c>
      <c r="Q60" s="33">
        <f t="shared" si="5"/>
        <v>0</v>
      </c>
      <c r="R60" s="33">
        <f ca="1">IF(I60="",Q60,MOD((Q60+_xlfn.XLOOKUP(I60,CODE,VAL))*17,256))</f>
        <v>198</v>
      </c>
      <c r="S60" s="33">
        <f ca="1">IF(J60="",R60,MOD((R60+_xlfn.XLOOKUP(J60,CODE,VAL))*17,256))</f>
        <v>167</v>
      </c>
      <c r="T60" s="33">
        <f ca="1">IF(K60="",S60,MOD((S60+_xlfn.XLOOKUP(K60,CODE,VAL))*17,256))</f>
        <v>169</v>
      </c>
      <c r="U60" s="33">
        <f ca="1">IF(L60="",T60,MOD((T60+_xlfn.XLOOKUP(L60,CODE,VAL))*17,256))</f>
        <v>33</v>
      </c>
      <c r="V60" s="33">
        <f ca="1">IF(M60="",U60,MOD((U60+_xlfn.XLOOKUP(M60,CODE,VAL))*17,256))</f>
        <v>46</v>
      </c>
      <c r="W60" s="33">
        <f ca="1">IF(N60="",V60,MOD((V60+_xlfn.XLOOKUP(N60,CODE,VAL))*17,256))</f>
        <v>46</v>
      </c>
      <c r="X60" s="33">
        <f ca="1">IF(O60="",W60,MOD((W60+_xlfn.XLOOKUP(O60,CODE,VAL))*17,256))</f>
        <v>46</v>
      </c>
      <c r="Y60" s="33">
        <f ca="1">IF(P60="",X60,MOD((X60+_xlfn.XLOOKUP(P60,CODE,VAL))*17,256))</f>
        <v>46</v>
      </c>
      <c r="GJ60" s="21"/>
      <c r="HG60" s="19"/>
    </row>
    <row r="61" spans="1:215">
      <c r="A61">
        <v>49</v>
      </c>
      <c r="C61" s="29">
        <f t="shared" ca="1" si="0"/>
        <v>0</v>
      </c>
      <c r="D61" t="str">
        <f t="shared" ca="1" si="1"/>
        <v/>
      </c>
      <c r="E61" t="str">
        <f ca="1"/>
        <v>jn=3</v>
      </c>
      <c r="F61" t="str" cm="1">
        <f t="array" aca="1" ref="F61" ca="1">_xlfn.IFS(E61="","",IFERROR(FIND("-",E61),0)&gt;0,LEFT(E61,FIND("-",E61)-1),TRUE,LEFT(E61,FIND("=",E61)-1))</f>
        <v>jn</v>
      </c>
      <c r="G61" cm="1">
        <f t="array" aca="1" ref="G61" ca="1">_xlfn.IFS(E61="","",IFERROR(FIND("-",E61),0)&gt;0,0,TRUE,VALUE(MID(E61,FIND("=",E61)+1,10)))</f>
        <v>3</v>
      </c>
      <c r="H61">
        <f t="shared" ca="1" si="3"/>
        <v>4</v>
      </c>
      <c r="I61" t="str">
        <f t="shared" ca="1" si="6"/>
        <v>j</v>
      </c>
      <c r="J61" t="str">
        <f t="shared" ca="1" si="6"/>
        <v>n</v>
      </c>
      <c r="K61" t="str">
        <f t="shared" ca="1" si="6"/>
        <v>=</v>
      </c>
      <c r="L61" t="str">
        <f t="shared" ca="1" si="6"/>
        <v>3</v>
      </c>
      <c r="M61" t="str">
        <f t="shared" ca="1" si="6"/>
        <v/>
      </c>
      <c r="N61" t="str">
        <f t="shared" ca="1" si="6"/>
        <v/>
      </c>
      <c r="O61" t="str">
        <f t="shared" ca="1" si="6"/>
        <v/>
      </c>
      <c r="P61" s="19" t="str">
        <f t="shared" ca="1" si="6"/>
        <v/>
      </c>
      <c r="Q61" s="33">
        <f t="shared" si="5"/>
        <v>0</v>
      </c>
      <c r="R61" s="33">
        <f ca="1">IF(I61="",Q61,MOD((Q61+_xlfn.XLOOKUP(I61,CODE,VAL))*17,256))</f>
        <v>10</v>
      </c>
      <c r="S61" s="33">
        <f ca="1">IF(J61="",R61,MOD((R61+_xlfn.XLOOKUP(J61,CODE,VAL))*17,256))</f>
        <v>248</v>
      </c>
      <c r="T61" s="33">
        <f ca="1">IF(K61="",S61,MOD((S61+_xlfn.XLOOKUP(K61,CODE,VAL))*17,256))</f>
        <v>133</v>
      </c>
      <c r="U61" s="33">
        <f ca="1">IF(L61="",T61,MOD((T61+_xlfn.XLOOKUP(L61,CODE,VAL))*17,256))</f>
        <v>56</v>
      </c>
      <c r="V61" s="33">
        <f ca="1">IF(M61="",U61,MOD((U61+_xlfn.XLOOKUP(M61,CODE,VAL))*17,256))</f>
        <v>56</v>
      </c>
      <c r="W61" s="33">
        <f ca="1">IF(N61="",V61,MOD((V61+_xlfn.XLOOKUP(N61,CODE,VAL))*17,256))</f>
        <v>56</v>
      </c>
      <c r="X61" s="33">
        <f ca="1">IF(O61="",W61,MOD((W61+_xlfn.XLOOKUP(O61,CODE,VAL))*17,256))</f>
        <v>56</v>
      </c>
      <c r="Y61" s="33">
        <f ca="1">IF(P61="",X61,MOD((X61+_xlfn.XLOOKUP(P61,CODE,VAL))*17,256))</f>
        <v>56</v>
      </c>
      <c r="GJ61" s="21"/>
      <c r="HG61" s="19"/>
    </row>
    <row r="62" spans="1:215">
      <c r="A62">
        <v>50</v>
      </c>
      <c r="C62" s="29">
        <f t="shared" ca="1" si="0"/>
        <v>0</v>
      </c>
      <c r="D62" t="str">
        <f t="shared" ca="1" si="1"/>
        <v/>
      </c>
      <c r="E62" t="str">
        <f ca="1"/>
        <v>czlss-</v>
      </c>
      <c r="F62" t="str" cm="1">
        <f t="array" aca="1" ref="F62" ca="1">_xlfn.IFS(E62="","",IFERROR(FIND("-",E62),0)&gt;0,LEFT(E62,FIND("-",E62)-1),TRUE,LEFT(E62,FIND("=",E62)-1))</f>
        <v>czlss</v>
      </c>
      <c r="G62" cm="1">
        <f t="array" aca="1" ref="G62" ca="1">_xlfn.IFS(E62="","",IFERROR(FIND("-",E62),0)&gt;0,0,TRUE,VALUE(MID(E62,FIND("=",E62)+1,10)))</f>
        <v>0</v>
      </c>
      <c r="H62">
        <f t="shared" ca="1" si="3"/>
        <v>6</v>
      </c>
      <c r="I62" t="str">
        <f t="shared" ca="1" si="6"/>
        <v>c</v>
      </c>
      <c r="J62" t="str">
        <f t="shared" ca="1" si="6"/>
        <v>z</v>
      </c>
      <c r="K62" t="str">
        <f t="shared" ca="1" si="6"/>
        <v>l</v>
      </c>
      <c r="L62" t="str">
        <f t="shared" ca="1" si="6"/>
        <v>s</v>
      </c>
      <c r="M62" t="str">
        <f t="shared" ca="1" si="6"/>
        <v>s</v>
      </c>
      <c r="N62" t="str">
        <f t="shared" ca="1" si="6"/>
        <v>-</v>
      </c>
      <c r="O62" t="str">
        <f t="shared" ca="1" si="6"/>
        <v/>
      </c>
      <c r="P62" s="19" t="str">
        <f t="shared" ca="1" si="6"/>
        <v/>
      </c>
      <c r="Q62" s="33">
        <f t="shared" si="5"/>
        <v>0</v>
      </c>
      <c r="R62" s="33">
        <f ca="1">IF(I62="",Q62,MOD((Q62+_xlfn.XLOOKUP(I62,CODE,VAL))*17,256))</f>
        <v>147</v>
      </c>
      <c r="S62" s="33">
        <f ca="1">IF(J62="",R62,MOD((R62+_xlfn.XLOOKUP(J62,CODE,VAL))*17,256))</f>
        <v>221</v>
      </c>
      <c r="T62" s="33">
        <f ca="1">IF(K62="",S62,MOD((S62+_xlfn.XLOOKUP(K62,CODE,VAL))*17,256))</f>
        <v>217</v>
      </c>
      <c r="U62" s="33">
        <f ca="1">IF(L62="",T62,MOD((T62+_xlfn.XLOOKUP(L62,CODE,VAL))*17,256))</f>
        <v>12</v>
      </c>
      <c r="V62" s="33">
        <f ca="1">IF(M62="",U62,MOD((U62+_xlfn.XLOOKUP(M62,CODE,VAL))*17,256))</f>
        <v>111</v>
      </c>
      <c r="W62" s="33">
        <f ca="1">IF(N62="",V62,MOD((V62+_xlfn.XLOOKUP(N62,CODE,VAL))*17,256))</f>
        <v>92</v>
      </c>
      <c r="X62" s="33">
        <f ca="1">IF(O62="",W62,MOD((W62+_xlfn.XLOOKUP(O62,CODE,VAL))*17,256))</f>
        <v>92</v>
      </c>
      <c r="Y62" s="33">
        <f ca="1">IF(P62="",X62,MOD((X62+_xlfn.XLOOKUP(P62,CODE,VAL))*17,256))</f>
        <v>92</v>
      </c>
      <c r="GJ62" s="21"/>
      <c r="HG62" s="19"/>
    </row>
    <row r="63" spans="1:215">
      <c r="A63">
        <v>51</v>
      </c>
      <c r="C63" s="29">
        <f t="shared" ca="1" si="0"/>
        <v>0</v>
      </c>
      <c r="D63" t="str">
        <f t="shared" ca="1" si="1"/>
        <v/>
      </c>
      <c r="E63" t="str">
        <f ca="1"/>
        <v>cpl=7</v>
      </c>
      <c r="F63" t="str" cm="1">
        <f t="array" aca="1" ref="F63" ca="1">_xlfn.IFS(E63="","",IFERROR(FIND("-",E63),0)&gt;0,LEFT(E63,FIND("-",E63)-1),TRUE,LEFT(E63,FIND("=",E63)-1))</f>
        <v>cpl</v>
      </c>
      <c r="G63" cm="1">
        <f t="array" aca="1" ref="G63" ca="1">_xlfn.IFS(E63="","",IFERROR(FIND("-",E63),0)&gt;0,0,TRUE,VALUE(MID(E63,FIND("=",E63)+1,10)))</f>
        <v>7</v>
      </c>
      <c r="H63">
        <f t="shared" ca="1" si="3"/>
        <v>5</v>
      </c>
      <c r="I63" t="str">
        <f t="shared" ca="1" si="6"/>
        <v>c</v>
      </c>
      <c r="J63" t="str">
        <f t="shared" ca="1" si="6"/>
        <v>p</v>
      </c>
      <c r="K63" t="str">
        <f t="shared" ca="1" si="6"/>
        <v>l</v>
      </c>
      <c r="L63" t="str">
        <f t="shared" ca="1" si="6"/>
        <v>=</v>
      </c>
      <c r="M63" t="str">
        <f t="shared" ca="1" si="6"/>
        <v>7</v>
      </c>
      <c r="N63" t="str">
        <f t="shared" ca="1" si="6"/>
        <v/>
      </c>
      <c r="O63" t="str">
        <f t="shared" ca="1" si="6"/>
        <v/>
      </c>
      <c r="P63" s="19" t="str">
        <f t="shared" ca="1" si="6"/>
        <v/>
      </c>
      <c r="Q63" s="33">
        <f t="shared" si="5"/>
        <v>0</v>
      </c>
      <c r="R63" s="33">
        <f ca="1">IF(I63="",Q63,MOD((Q63+_xlfn.XLOOKUP(I63,CODE,VAL))*17,256))</f>
        <v>147</v>
      </c>
      <c r="S63" s="33">
        <f ca="1">IF(J63="",R63,MOD((R63+_xlfn.XLOOKUP(J63,CODE,VAL))*17,256))</f>
        <v>51</v>
      </c>
      <c r="T63" s="33">
        <f ca="1">IF(K63="",S63,MOD((S63+_xlfn.XLOOKUP(K63,CODE,VAL))*17,256))</f>
        <v>143</v>
      </c>
      <c r="U63" s="33">
        <f ca="1">IF(L63="",T63,MOD((T63+_xlfn.XLOOKUP(L63,CODE,VAL))*17,256))</f>
        <v>140</v>
      </c>
      <c r="V63" s="33">
        <f ca="1">IF(M63="",U63,MOD((U63+_xlfn.XLOOKUP(M63,CODE,VAL))*17,256))</f>
        <v>243</v>
      </c>
      <c r="W63" s="33">
        <f ca="1">IF(N63="",V63,MOD((V63+_xlfn.XLOOKUP(N63,CODE,VAL))*17,256))</f>
        <v>243</v>
      </c>
      <c r="X63" s="33">
        <f ca="1">IF(O63="",W63,MOD((W63+_xlfn.XLOOKUP(O63,CODE,VAL))*17,256))</f>
        <v>243</v>
      </c>
      <c r="Y63" s="33">
        <f ca="1">IF(P63="",X63,MOD((X63+_xlfn.XLOOKUP(P63,CODE,VAL))*17,256))</f>
        <v>243</v>
      </c>
      <c r="GJ63" s="21"/>
      <c r="HG63" s="19"/>
    </row>
    <row r="64" spans="1:215">
      <c r="A64">
        <v>52</v>
      </c>
      <c r="C64" s="29">
        <f t="shared" ca="1" si="0"/>
        <v>0</v>
      </c>
      <c r="D64" t="str">
        <f t="shared" ca="1" si="1"/>
        <v/>
      </c>
      <c r="E64" t="str">
        <f ca="1"/>
        <v>fh-</v>
      </c>
      <c r="F64" t="str" cm="1">
        <f t="array" aca="1" ref="F64" ca="1">_xlfn.IFS(E64="","",IFERROR(FIND("-",E64),0)&gt;0,LEFT(E64,FIND("-",E64)-1),TRUE,LEFT(E64,FIND("=",E64)-1))</f>
        <v>fh</v>
      </c>
      <c r="G64" cm="1">
        <f t="array" aca="1" ref="G64" ca="1">_xlfn.IFS(E64="","",IFERROR(FIND("-",E64),0)&gt;0,0,TRUE,VALUE(MID(E64,FIND("=",E64)+1,10)))</f>
        <v>0</v>
      </c>
      <c r="H64">
        <f t="shared" ca="1" si="3"/>
        <v>3</v>
      </c>
      <c r="I64" t="str">
        <f t="shared" ca="1" si="6"/>
        <v>f</v>
      </c>
      <c r="J64" t="str">
        <f t="shared" ca="1" si="6"/>
        <v>h</v>
      </c>
      <c r="K64" t="str">
        <f t="shared" ca="1" si="6"/>
        <v>-</v>
      </c>
      <c r="L64" t="str">
        <f t="shared" ca="1" si="6"/>
        <v/>
      </c>
      <c r="M64" t="str">
        <f t="shared" ca="1" si="6"/>
        <v/>
      </c>
      <c r="N64" t="str">
        <f t="shared" ca="1" si="6"/>
        <v/>
      </c>
      <c r="O64" t="str">
        <f t="shared" ca="1" si="6"/>
        <v/>
      </c>
      <c r="P64" s="19" t="str">
        <f t="shared" ca="1" si="6"/>
        <v/>
      </c>
      <c r="Q64" s="33">
        <f t="shared" si="5"/>
        <v>0</v>
      </c>
      <c r="R64" s="33">
        <f ca="1">IF(I64="",Q64,MOD((Q64+_xlfn.XLOOKUP(I64,CODE,VAL))*17,256))</f>
        <v>198</v>
      </c>
      <c r="S64" s="33">
        <f ca="1">IF(J64="",R64,MOD((R64+_xlfn.XLOOKUP(J64,CODE,VAL))*17,256))</f>
        <v>14</v>
      </c>
      <c r="T64" s="33">
        <f ca="1">IF(K64="",S64,MOD((S64+_xlfn.XLOOKUP(K64,CODE,VAL))*17,256))</f>
        <v>235</v>
      </c>
      <c r="U64" s="33">
        <f ca="1">IF(L64="",T64,MOD((T64+_xlfn.XLOOKUP(L64,CODE,VAL))*17,256))</f>
        <v>235</v>
      </c>
      <c r="V64" s="33">
        <f ca="1">IF(M64="",U64,MOD((U64+_xlfn.XLOOKUP(M64,CODE,VAL))*17,256))</f>
        <v>235</v>
      </c>
      <c r="W64" s="33">
        <f ca="1">IF(N64="",V64,MOD((V64+_xlfn.XLOOKUP(N64,CODE,VAL))*17,256))</f>
        <v>235</v>
      </c>
      <c r="X64" s="33">
        <f ca="1">IF(O64="",W64,MOD((W64+_xlfn.XLOOKUP(O64,CODE,VAL))*17,256))</f>
        <v>235</v>
      </c>
      <c r="Y64" s="33">
        <f ca="1">IF(P64="",X64,MOD((X64+_xlfn.XLOOKUP(P64,CODE,VAL))*17,256))</f>
        <v>235</v>
      </c>
      <c r="GJ64" s="21"/>
      <c r="HG64" s="19"/>
    </row>
    <row r="65" spans="1:215">
      <c r="A65">
        <v>53</v>
      </c>
      <c r="C65" s="29">
        <f t="shared" ca="1" si="0"/>
        <v>0</v>
      </c>
      <c r="D65" t="str">
        <f t="shared" ca="1" si="1"/>
        <v/>
      </c>
      <c r="E65" t="str">
        <f ca="1"/>
        <v>bsm-</v>
      </c>
      <c r="F65" t="str" cm="1">
        <f t="array" aca="1" ref="F65" ca="1">_xlfn.IFS(E65="","",IFERROR(FIND("-",E65),0)&gt;0,LEFT(E65,FIND("-",E65)-1),TRUE,LEFT(E65,FIND("=",E65)-1))</f>
        <v>bsm</v>
      </c>
      <c r="G65" cm="1">
        <f t="array" aca="1" ref="G65" ca="1">_xlfn.IFS(E65="","",IFERROR(FIND("-",E65),0)&gt;0,0,TRUE,VALUE(MID(E65,FIND("=",E65)+1,10)))</f>
        <v>0</v>
      </c>
      <c r="H65">
        <f t="shared" ca="1" si="3"/>
        <v>4</v>
      </c>
      <c r="I65" t="str">
        <f t="shared" ca="1" si="6"/>
        <v>b</v>
      </c>
      <c r="J65" t="str">
        <f t="shared" ca="1" si="6"/>
        <v>s</v>
      </c>
      <c r="K65" t="str">
        <f t="shared" ca="1" si="6"/>
        <v>m</v>
      </c>
      <c r="L65" t="str">
        <f t="shared" ca="1" si="6"/>
        <v>-</v>
      </c>
      <c r="M65" t="str">
        <f t="shared" ca="1" si="6"/>
        <v/>
      </c>
      <c r="N65" t="str">
        <f t="shared" ca="1" si="6"/>
        <v/>
      </c>
      <c r="O65" t="str">
        <f t="shared" ca="1" si="6"/>
        <v/>
      </c>
      <c r="P65" s="19" t="str">
        <f t="shared" ca="1" si="6"/>
        <v/>
      </c>
      <c r="Q65" s="33">
        <f t="shared" si="5"/>
        <v>0</v>
      </c>
      <c r="R65" s="33">
        <f ca="1">IF(I65="",Q65,MOD((Q65+_xlfn.XLOOKUP(I65,CODE,VAL))*17,256))</f>
        <v>130</v>
      </c>
      <c r="S65" s="33">
        <f ca="1">IF(J65="",R65,MOD((R65+_xlfn.XLOOKUP(J65,CODE,VAL))*17,256))</f>
        <v>69</v>
      </c>
      <c r="T65" s="33">
        <f ca="1">IF(K65="",S65,MOD((S65+_xlfn.XLOOKUP(K65,CODE,VAL))*17,256))</f>
        <v>210</v>
      </c>
      <c r="U65" s="33">
        <f ca="1">IF(L65="",T65,MOD((T65+_xlfn.XLOOKUP(L65,CODE,VAL))*17,256))</f>
        <v>239</v>
      </c>
      <c r="V65" s="33">
        <f ca="1">IF(M65="",U65,MOD((U65+_xlfn.XLOOKUP(M65,CODE,VAL))*17,256))</f>
        <v>239</v>
      </c>
      <c r="W65" s="33">
        <f ca="1">IF(N65="",V65,MOD((V65+_xlfn.XLOOKUP(N65,CODE,VAL))*17,256))</f>
        <v>239</v>
      </c>
      <c r="X65" s="33">
        <f ca="1">IF(O65="",W65,MOD((W65+_xlfn.XLOOKUP(O65,CODE,VAL))*17,256))</f>
        <v>239</v>
      </c>
      <c r="Y65" s="33">
        <f ca="1">IF(P65="",X65,MOD((X65+_xlfn.XLOOKUP(P65,CODE,VAL))*17,256))</f>
        <v>239</v>
      </c>
      <c r="GJ65" s="21"/>
      <c r="HG65" s="19"/>
    </row>
    <row r="66" spans="1:215">
      <c r="A66">
        <v>54</v>
      </c>
      <c r="C66" s="29">
        <f t="shared" ca="1" si="0"/>
        <v>0</v>
      </c>
      <c r="D66" t="str">
        <f t="shared" ca="1" si="1"/>
        <v/>
      </c>
      <c r="E66" t="str">
        <f ca="1"/>
        <v>nt-</v>
      </c>
      <c r="F66" t="str" cm="1">
        <f t="array" aca="1" ref="F66" ca="1">_xlfn.IFS(E66="","",IFERROR(FIND("-",E66),0)&gt;0,LEFT(E66,FIND("-",E66)-1),TRUE,LEFT(E66,FIND("=",E66)-1))</f>
        <v>nt</v>
      </c>
      <c r="G66" cm="1">
        <f t="array" aca="1" ref="G66" ca="1">_xlfn.IFS(E66="","",IFERROR(FIND("-",E66),0)&gt;0,0,TRUE,VALUE(MID(E66,FIND("=",E66)+1,10)))</f>
        <v>0</v>
      </c>
      <c r="H66">
        <f t="shared" ca="1" si="3"/>
        <v>3</v>
      </c>
      <c r="I66" t="str">
        <f t="shared" ca="1" si="6"/>
        <v>n</v>
      </c>
      <c r="J66" t="str">
        <f t="shared" ca="1" si="6"/>
        <v>t</v>
      </c>
      <c r="K66" t="str">
        <f t="shared" ca="1" si="6"/>
        <v>-</v>
      </c>
      <c r="L66" t="str">
        <f t="shared" ca="1" si="6"/>
        <v/>
      </c>
      <c r="M66" t="str">
        <f t="shared" ca="1" si="6"/>
        <v/>
      </c>
      <c r="N66" t="str">
        <f t="shared" ca="1" si="6"/>
        <v/>
      </c>
      <c r="O66" t="str">
        <f t="shared" ca="1" si="6"/>
        <v/>
      </c>
      <c r="P66" s="19" t="str">
        <f t="shared" ca="1" si="6"/>
        <v/>
      </c>
      <c r="Q66" s="33">
        <f t="shared" si="5"/>
        <v>0</v>
      </c>
      <c r="R66" s="33">
        <f ca="1">IF(I66="",Q66,MOD((Q66+_xlfn.XLOOKUP(I66,CODE,VAL))*17,256))</f>
        <v>78</v>
      </c>
      <c r="S66" s="33">
        <f ca="1">IF(J66="",R66,MOD((R66+_xlfn.XLOOKUP(J66,CODE,VAL))*17,256))</f>
        <v>226</v>
      </c>
      <c r="T66" s="33">
        <f ca="1">IF(K66="",S66,MOD((S66+_xlfn.XLOOKUP(K66,CODE,VAL))*17,256))</f>
        <v>255</v>
      </c>
      <c r="U66" s="33">
        <f ca="1">IF(L66="",T66,MOD((T66+_xlfn.XLOOKUP(L66,CODE,VAL))*17,256))</f>
        <v>255</v>
      </c>
      <c r="V66" s="33">
        <f ca="1">IF(M66="",U66,MOD((U66+_xlfn.XLOOKUP(M66,CODE,VAL))*17,256))</f>
        <v>255</v>
      </c>
      <c r="W66" s="33">
        <f ca="1">IF(N66="",V66,MOD((V66+_xlfn.XLOOKUP(N66,CODE,VAL))*17,256))</f>
        <v>255</v>
      </c>
      <c r="X66" s="33">
        <f ca="1">IF(O66="",W66,MOD((W66+_xlfn.XLOOKUP(O66,CODE,VAL))*17,256))</f>
        <v>255</v>
      </c>
      <c r="Y66" s="33">
        <f ca="1">IF(P66="",X66,MOD((X66+_xlfn.XLOOKUP(P66,CODE,VAL))*17,256))</f>
        <v>255</v>
      </c>
      <c r="GJ66" s="21"/>
      <c r="HG66" s="19"/>
    </row>
    <row r="67" spans="1:215">
      <c r="A67">
        <v>55</v>
      </c>
      <c r="C67" s="29">
        <f t="shared" ca="1" si="0"/>
        <v>0</v>
      </c>
      <c r="D67" t="str">
        <f t="shared" ca="1" si="1"/>
        <v/>
      </c>
      <c r="E67" t="str">
        <f ca="1"/>
        <v>bbp-</v>
      </c>
      <c r="F67" t="str" cm="1">
        <f t="array" aca="1" ref="F67" ca="1">_xlfn.IFS(E67="","",IFERROR(FIND("-",E67),0)&gt;0,LEFT(E67,FIND("-",E67)-1),TRUE,LEFT(E67,FIND("=",E67)-1))</f>
        <v>bbp</v>
      </c>
      <c r="G67" cm="1">
        <f t="array" aca="1" ref="G67" ca="1">_xlfn.IFS(E67="","",IFERROR(FIND("-",E67),0)&gt;0,0,TRUE,VALUE(MID(E67,FIND("=",E67)+1,10)))</f>
        <v>0</v>
      </c>
      <c r="H67">
        <f t="shared" ca="1" si="3"/>
        <v>4</v>
      </c>
      <c r="I67" t="str">
        <f t="shared" ca="1" si="6"/>
        <v>b</v>
      </c>
      <c r="J67" t="str">
        <f t="shared" ca="1" si="6"/>
        <v>b</v>
      </c>
      <c r="K67" t="str">
        <f t="shared" ca="1" si="6"/>
        <v>p</v>
      </c>
      <c r="L67" t="str">
        <f t="shared" ca="1" si="6"/>
        <v>-</v>
      </c>
      <c r="M67" t="str">
        <f t="shared" ca="1" si="6"/>
        <v/>
      </c>
      <c r="N67" t="str">
        <f t="shared" ca="1" si="6"/>
        <v/>
      </c>
      <c r="O67" t="str">
        <f t="shared" ca="1" si="6"/>
        <v/>
      </c>
      <c r="P67" s="19" t="str">
        <f t="shared" ca="1" si="6"/>
        <v/>
      </c>
      <c r="Q67" s="33">
        <f t="shared" si="5"/>
        <v>0</v>
      </c>
      <c r="R67" s="33">
        <f ca="1">IF(I67="",Q67,MOD((Q67+_xlfn.XLOOKUP(I67,CODE,VAL))*17,256))</f>
        <v>130</v>
      </c>
      <c r="S67" s="33">
        <f ca="1">IF(J67="",R67,MOD((R67+_xlfn.XLOOKUP(J67,CODE,VAL))*17,256))</f>
        <v>36</v>
      </c>
      <c r="T67" s="33">
        <f ca="1">IF(K67="",S67,MOD((S67+_xlfn.XLOOKUP(K67,CODE,VAL))*17,256))</f>
        <v>212</v>
      </c>
      <c r="U67" s="33">
        <f ca="1">IF(L67="",T67,MOD((T67+_xlfn.XLOOKUP(L67,CODE,VAL))*17,256))</f>
        <v>17</v>
      </c>
      <c r="V67" s="33">
        <f ca="1">IF(M67="",U67,MOD((U67+_xlfn.XLOOKUP(M67,CODE,VAL))*17,256))</f>
        <v>17</v>
      </c>
      <c r="W67" s="33">
        <f ca="1">IF(N67="",V67,MOD((V67+_xlfn.XLOOKUP(N67,CODE,VAL))*17,256))</f>
        <v>17</v>
      </c>
      <c r="X67" s="33">
        <f ca="1">IF(O67="",W67,MOD((W67+_xlfn.XLOOKUP(O67,CODE,VAL))*17,256))</f>
        <v>17</v>
      </c>
      <c r="Y67" s="33">
        <f ca="1">IF(P67="",X67,MOD((X67+_xlfn.XLOOKUP(P67,CODE,VAL))*17,256))</f>
        <v>17</v>
      </c>
      <c r="GJ67" s="21"/>
      <c r="HG67" s="19"/>
    </row>
    <row r="68" spans="1:215">
      <c r="A68">
        <v>56</v>
      </c>
      <c r="C68" s="29">
        <f t="shared" ca="1" si="0"/>
        <v>0</v>
      </c>
      <c r="D68" t="str">
        <f t="shared" ca="1" si="1"/>
        <v/>
      </c>
      <c r="E68" t="str">
        <f ca="1"/>
        <v>hj=6</v>
      </c>
      <c r="F68" t="str" cm="1">
        <f t="array" aca="1" ref="F68" ca="1">_xlfn.IFS(E68="","",IFERROR(FIND("-",E68),0)&gt;0,LEFT(E68,FIND("-",E68)-1),TRUE,LEFT(E68,FIND("=",E68)-1))</f>
        <v>hj</v>
      </c>
      <c r="G68" cm="1">
        <f t="array" aca="1" ref="G68" ca="1">_xlfn.IFS(E68="","",IFERROR(FIND("-",E68),0)&gt;0,0,TRUE,VALUE(MID(E68,FIND("=",E68)+1,10)))</f>
        <v>6</v>
      </c>
      <c r="H68">
        <f t="shared" ca="1" si="3"/>
        <v>4</v>
      </c>
      <c r="I68" t="str">
        <f t="shared" ca="1" si="6"/>
        <v>h</v>
      </c>
      <c r="J68" t="str">
        <f t="shared" ca="1" si="6"/>
        <v>j</v>
      </c>
      <c r="K68" t="str">
        <f t="shared" ca="1" si="6"/>
        <v>=</v>
      </c>
      <c r="L68" t="str">
        <f t="shared" ca="1" si="6"/>
        <v>6</v>
      </c>
      <c r="M68" t="str">
        <f t="shared" ca="1" si="6"/>
        <v/>
      </c>
      <c r="N68" t="str">
        <f t="shared" ca="1" si="6"/>
        <v/>
      </c>
      <c r="O68" t="str">
        <f t="shared" ca="1" si="6"/>
        <v/>
      </c>
      <c r="P68" s="19" t="str">
        <f t="shared" ca="1" si="6"/>
        <v/>
      </c>
      <c r="Q68" s="33">
        <f t="shared" si="5"/>
        <v>0</v>
      </c>
      <c r="R68" s="33">
        <f ca="1">IF(I68="",Q68,MOD((Q68+_xlfn.XLOOKUP(I68,CODE,VAL))*17,256))</f>
        <v>232</v>
      </c>
      <c r="S68" s="33">
        <f ca="1">IF(J68="",R68,MOD((R68+_xlfn.XLOOKUP(J68,CODE,VAL))*17,256))</f>
        <v>114</v>
      </c>
      <c r="T68" s="33">
        <f ca="1">IF(K68="",S68,MOD((S68+_xlfn.XLOOKUP(K68,CODE,VAL))*17,256))</f>
        <v>159</v>
      </c>
      <c r="U68" s="33">
        <f ca="1">IF(L68="",T68,MOD((T68+_xlfn.XLOOKUP(L68,CODE,VAL))*17,256))</f>
        <v>37</v>
      </c>
      <c r="V68" s="33">
        <f ca="1">IF(M68="",U68,MOD((U68+_xlfn.XLOOKUP(M68,CODE,VAL))*17,256))</f>
        <v>37</v>
      </c>
      <c r="W68" s="33">
        <f ca="1">IF(N68="",V68,MOD((V68+_xlfn.XLOOKUP(N68,CODE,VAL))*17,256))</f>
        <v>37</v>
      </c>
      <c r="X68" s="33">
        <f ca="1">IF(O68="",W68,MOD((W68+_xlfn.XLOOKUP(O68,CODE,VAL))*17,256))</f>
        <v>37</v>
      </c>
      <c r="Y68" s="33">
        <f ca="1">IF(P68="",X68,MOD((X68+_xlfn.XLOOKUP(P68,CODE,VAL))*17,256))</f>
        <v>37</v>
      </c>
      <c r="GJ68" s="21"/>
      <c r="HG68" s="19"/>
    </row>
    <row r="69" spans="1:215">
      <c r="A69">
        <v>57</v>
      </c>
      <c r="C69" s="29">
        <f t="shared" ca="1" si="0"/>
        <v>0</v>
      </c>
      <c r="D69" t="str">
        <f t="shared" ca="1" si="1"/>
        <v/>
      </c>
      <c r="E69" t="str">
        <f ca="1"/>
        <v>ks-</v>
      </c>
      <c r="F69" t="str" cm="1">
        <f t="array" aca="1" ref="F69" ca="1">_xlfn.IFS(E69="","",IFERROR(FIND("-",E69),0)&gt;0,LEFT(E69,FIND("-",E69)-1),TRUE,LEFT(E69,FIND("=",E69)-1))</f>
        <v>ks</v>
      </c>
      <c r="G69" cm="1">
        <f t="array" aca="1" ref="G69" ca="1">_xlfn.IFS(E69="","",IFERROR(FIND("-",E69),0)&gt;0,0,TRUE,VALUE(MID(E69,FIND("=",E69)+1,10)))</f>
        <v>0</v>
      </c>
      <c r="H69">
        <f t="shared" ca="1" si="3"/>
        <v>3</v>
      </c>
      <c r="I69" t="str">
        <f t="shared" ca="1" si="6"/>
        <v>k</v>
      </c>
      <c r="J69" t="str">
        <f t="shared" ca="1" si="6"/>
        <v>s</v>
      </c>
      <c r="K69" t="str">
        <f t="shared" ca="1" si="6"/>
        <v>-</v>
      </c>
      <c r="L69" t="str">
        <f t="shared" ca="1" si="6"/>
        <v/>
      </c>
      <c r="M69" t="str">
        <f t="shared" ca="1" si="6"/>
        <v/>
      </c>
      <c r="N69" t="str">
        <f t="shared" ca="1" si="6"/>
        <v/>
      </c>
      <c r="O69" t="str">
        <f t="shared" ca="1" si="6"/>
        <v/>
      </c>
      <c r="P69" s="19" t="str">
        <f t="shared" ca="1" si="6"/>
        <v/>
      </c>
      <c r="Q69" s="33">
        <f t="shared" si="5"/>
        <v>0</v>
      </c>
      <c r="R69" s="33">
        <f ca="1">IF(I69="",Q69,MOD((Q69+_xlfn.XLOOKUP(I69,CODE,VAL))*17,256))</f>
        <v>27</v>
      </c>
      <c r="S69" s="33">
        <f ca="1">IF(J69="",R69,MOD((R69+_xlfn.XLOOKUP(J69,CODE,VAL))*17,256))</f>
        <v>110</v>
      </c>
      <c r="T69" s="33">
        <f ca="1">IF(K69="",S69,MOD((S69+_xlfn.XLOOKUP(K69,CODE,VAL))*17,256))</f>
        <v>75</v>
      </c>
      <c r="U69" s="33">
        <f ca="1">IF(L69="",T69,MOD((T69+_xlfn.XLOOKUP(L69,CODE,VAL))*17,256))</f>
        <v>75</v>
      </c>
      <c r="V69" s="33">
        <f ca="1">IF(M69="",U69,MOD((U69+_xlfn.XLOOKUP(M69,CODE,VAL))*17,256))</f>
        <v>75</v>
      </c>
      <c r="W69" s="33">
        <f ca="1">IF(N69="",V69,MOD((V69+_xlfn.XLOOKUP(N69,CODE,VAL))*17,256))</f>
        <v>75</v>
      </c>
      <c r="X69" s="33">
        <f ca="1">IF(O69="",W69,MOD((W69+_xlfn.XLOOKUP(O69,CODE,VAL))*17,256))</f>
        <v>75</v>
      </c>
      <c r="Y69" s="33">
        <f ca="1">IF(P69="",X69,MOD((X69+_xlfn.XLOOKUP(P69,CODE,VAL))*17,256))</f>
        <v>75</v>
      </c>
      <c r="GJ69" s="21"/>
      <c r="HG69" s="19"/>
    </row>
    <row r="70" spans="1:215">
      <c r="A70">
        <v>58</v>
      </c>
      <c r="C70" s="29">
        <f t="shared" ca="1" si="0"/>
        <v>0</v>
      </c>
      <c r="D70" t="str">
        <f t="shared" ca="1" si="1"/>
        <v/>
      </c>
      <c r="E70" t="str">
        <f ca="1"/>
        <v>tf-</v>
      </c>
      <c r="F70" t="str" cm="1">
        <f t="array" aca="1" ref="F70" ca="1">_xlfn.IFS(E70="","",IFERROR(FIND("-",E70),0)&gt;0,LEFT(E70,FIND("-",E70)-1),TRUE,LEFT(E70,FIND("=",E70)-1))</f>
        <v>tf</v>
      </c>
      <c r="G70" cm="1">
        <f t="array" aca="1" ref="G70" ca="1">_xlfn.IFS(E70="","",IFERROR(FIND("-",E70),0)&gt;0,0,TRUE,VALUE(MID(E70,FIND("=",E70)+1,10)))</f>
        <v>0</v>
      </c>
      <c r="H70">
        <f t="shared" ca="1" si="3"/>
        <v>3</v>
      </c>
      <c r="I70" t="str">
        <f t="shared" ca="1" si="6"/>
        <v>t</v>
      </c>
      <c r="J70" t="str">
        <f t="shared" ca="1" si="6"/>
        <v>f</v>
      </c>
      <c r="K70" t="str">
        <f t="shared" ca="1" si="6"/>
        <v>-</v>
      </c>
      <c r="L70" t="str">
        <f t="shared" ca="1" si="6"/>
        <v/>
      </c>
      <c r="M70" t="str">
        <f t="shared" ca="1" si="6"/>
        <v/>
      </c>
      <c r="N70" t="str">
        <f t="shared" ca="1" si="6"/>
        <v/>
      </c>
      <c r="O70" t="str">
        <f t="shared" ca="1" si="6"/>
        <v/>
      </c>
      <c r="P70" s="19" t="str">
        <f t="shared" ca="1" si="6"/>
        <v/>
      </c>
      <c r="Q70" s="33">
        <f t="shared" si="5"/>
        <v>0</v>
      </c>
      <c r="R70" s="33">
        <f ca="1">IF(I70="",Q70,MOD((Q70+_xlfn.XLOOKUP(I70,CODE,VAL))*17,256))</f>
        <v>180</v>
      </c>
      <c r="S70" s="33">
        <f ca="1">IF(J70="",R70,MOD((R70+_xlfn.XLOOKUP(J70,CODE,VAL))*17,256))</f>
        <v>186</v>
      </c>
      <c r="T70" s="33">
        <f ca="1">IF(K70="",S70,MOD((S70+_xlfn.XLOOKUP(K70,CODE,VAL))*17,256))</f>
        <v>87</v>
      </c>
      <c r="U70" s="33">
        <f ca="1">IF(L70="",T70,MOD((T70+_xlfn.XLOOKUP(L70,CODE,VAL))*17,256))</f>
        <v>87</v>
      </c>
      <c r="V70" s="33">
        <f ca="1">IF(M70="",U70,MOD((U70+_xlfn.XLOOKUP(M70,CODE,VAL))*17,256))</f>
        <v>87</v>
      </c>
      <c r="W70" s="33">
        <f ca="1">IF(N70="",V70,MOD((V70+_xlfn.XLOOKUP(N70,CODE,VAL))*17,256))</f>
        <v>87</v>
      </c>
      <c r="X70" s="33">
        <f ca="1">IF(O70="",W70,MOD((W70+_xlfn.XLOOKUP(O70,CODE,VAL))*17,256))</f>
        <v>87</v>
      </c>
      <c r="Y70" s="33">
        <f ca="1">IF(P70="",X70,MOD((X70+_xlfn.XLOOKUP(P70,CODE,VAL))*17,256))</f>
        <v>87</v>
      </c>
      <c r="GJ70" s="21"/>
      <c r="HG70" s="19"/>
    </row>
    <row r="71" spans="1:215">
      <c r="A71">
        <v>59</v>
      </c>
      <c r="C71" s="29">
        <f t="shared" ca="1" si="0"/>
        <v>0</v>
      </c>
      <c r="D71" t="str">
        <f t="shared" ca="1" si="1"/>
        <v/>
      </c>
      <c r="E71" t="str">
        <f ca="1"/>
        <v>hpbbfq-</v>
      </c>
      <c r="F71" t="str" cm="1">
        <f t="array" aca="1" ref="F71" ca="1">_xlfn.IFS(E71="","",IFERROR(FIND("-",E71),0)&gt;0,LEFT(E71,FIND("-",E71)-1),TRUE,LEFT(E71,FIND("=",E71)-1))</f>
        <v>hpbbfq</v>
      </c>
      <c r="G71" cm="1">
        <f t="array" aca="1" ref="G71" ca="1">_xlfn.IFS(E71="","",IFERROR(FIND("-",E71),0)&gt;0,0,TRUE,VALUE(MID(E71,FIND("=",E71)+1,10)))</f>
        <v>0</v>
      </c>
      <c r="H71">
        <f t="shared" ca="1" si="3"/>
        <v>7</v>
      </c>
      <c r="I71" t="str">
        <f t="shared" ca="1" si="6"/>
        <v>h</v>
      </c>
      <c r="J71" t="str">
        <f t="shared" ca="1" si="6"/>
        <v>p</v>
      </c>
      <c r="K71" t="str">
        <f t="shared" ca="1" si="6"/>
        <v>b</v>
      </c>
      <c r="L71" t="str">
        <f t="shared" ca="1" si="6"/>
        <v>b</v>
      </c>
      <c r="M71" t="str">
        <f t="shared" ca="1" si="6"/>
        <v>f</v>
      </c>
      <c r="N71" t="str">
        <f t="shared" ca="1" si="6"/>
        <v>q</v>
      </c>
      <c r="O71" t="str">
        <f t="shared" ca="1" si="6"/>
        <v>-</v>
      </c>
      <c r="P71" s="19" t="str">
        <f t="shared" ca="1" si="6"/>
        <v/>
      </c>
      <c r="Q71" s="33">
        <f t="shared" si="5"/>
        <v>0</v>
      </c>
      <c r="R71" s="33">
        <f ca="1">IF(I71="",Q71,MOD((Q71+_xlfn.XLOOKUP(I71,CODE,VAL))*17,256))</f>
        <v>232</v>
      </c>
      <c r="S71" s="33">
        <f ca="1">IF(J71="",R71,MOD((R71+_xlfn.XLOOKUP(J71,CODE,VAL))*17,256))</f>
        <v>216</v>
      </c>
      <c r="T71" s="33">
        <f ca="1">IF(K71="",S71,MOD((S71+_xlfn.XLOOKUP(K71,CODE,VAL))*17,256))</f>
        <v>218</v>
      </c>
      <c r="U71" s="33">
        <f ca="1">IF(L71="",T71,MOD((T71+_xlfn.XLOOKUP(L71,CODE,VAL))*17,256))</f>
        <v>252</v>
      </c>
      <c r="V71" s="33">
        <f ca="1">IF(M71="",U71,MOD((U71+_xlfn.XLOOKUP(M71,CODE,VAL))*17,256))</f>
        <v>130</v>
      </c>
      <c r="W71" s="33">
        <f ca="1">IF(N71="",V71,MOD((V71+_xlfn.XLOOKUP(N71,CODE,VAL))*17,256))</f>
        <v>35</v>
      </c>
      <c r="X71" s="33">
        <f ca="1">IF(O71="",W71,MOD((W71+_xlfn.XLOOKUP(O71,CODE,VAL))*17,256))</f>
        <v>80</v>
      </c>
      <c r="Y71" s="33">
        <f ca="1">IF(P71="",X71,MOD((X71+_xlfn.XLOOKUP(P71,CODE,VAL))*17,256))</f>
        <v>80</v>
      </c>
      <c r="GJ71" s="21"/>
      <c r="HG71" s="19"/>
    </row>
    <row r="72" spans="1:215">
      <c r="A72">
        <v>60</v>
      </c>
      <c r="C72" s="29">
        <f t="shared" ca="1" si="0"/>
        <v>0</v>
      </c>
      <c r="D72" t="str">
        <f t="shared" ca="1" si="1"/>
        <v/>
      </c>
      <c r="E72" t="str">
        <f ca="1"/>
        <v>fgrb-</v>
      </c>
      <c r="F72" t="str" cm="1">
        <f t="array" aca="1" ref="F72" ca="1">_xlfn.IFS(E72="","",IFERROR(FIND("-",E72),0)&gt;0,LEFT(E72,FIND("-",E72)-1),TRUE,LEFT(E72,FIND("=",E72)-1))</f>
        <v>fgrb</v>
      </c>
      <c r="G72" cm="1">
        <f t="array" aca="1" ref="G72" ca="1">_xlfn.IFS(E72="","",IFERROR(FIND("-",E72),0)&gt;0,0,TRUE,VALUE(MID(E72,FIND("=",E72)+1,10)))</f>
        <v>0</v>
      </c>
      <c r="H72">
        <f t="shared" ca="1" si="3"/>
        <v>5</v>
      </c>
      <c r="I72" t="str">
        <f t="shared" ca="1" si="6"/>
        <v>f</v>
      </c>
      <c r="J72" t="str">
        <f t="shared" ca="1" si="6"/>
        <v>g</v>
      </c>
      <c r="K72" t="str">
        <f t="shared" ca="1" si="6"/>
        <v>r</v>
      </c>
      <c r="L72" t="str">
        <f t="shared" ca="1" si="6"/>
        <v>b</v>
      </c>
      <c r="M72" t="str">
        <f t="shared" ca="1" si="6"/>
        <v>-</v>
      </c>
      <c r="N72" t="str">
        <f t="shared" ca="1" si="6"/>
        <v/>
      </c>
      <c r="O72" t="str">
        <f t="shared" ca="1" si="6"/>
        <v/>
      </c>
      <c r="P72" s="19" t="str">
        <f t="shared" ca="1" si="6"/>
        <v/>
      </c>
      <c r="Q72" s="33">
        <f t="shared" si="5"/>
        <v>0</v>
      </c>
      <c r="R72" s="33">
        <f ca="1">IF(I72="",Q72,MOD((Q72+_xlfn.XLOOKUP(I72,CODE,VAL))*17,256))</f>
        <v>198</v>
      </c>
      <c r="S72" s="33">
        <f ca="1">IF(J72="",R72,MOD((R72+_xlfn.XLOOKUP(J72,CODE,VAL))*17,256))</f>
        <v>253</v>
      </c>
      <c r="T72" s="33">
        <f ca="1">IF(K72="",S72,MOD((S72+_xlfn.XLOOKUP(K72,CODE,VAL))*17,256))</f>
        <v>95</v>
      </c>
      <c r="U72" s="33">
        <f ca="1">IF(L72="",T72,MOD((T72+_xlfn.XLOOKUP(L72,CODE,VAL))*17,256))</f>
        <v>209</v>
      </c>
      <c r="V72" s="33">
        <f ca="1">IF(M72="",U72,MOD((U72+_xlfn.XLOOKUP(M72,CODE,VAL))*17,256))</f>
        <v>222</v>
      </c>
      <c r="W72" s="33">
        <f ca="1">IF(N72="",V72,MOD((V72+_xlfn.XLOOKUP(N72,CODE,VAL))*17,256))</f>
        <v>222</v>
      </c>
      <c r="X72" s="33">
        <f ca="1">IF(O72="",W72,MOD((W72+_xlfn.XLOOKUP(O72,CODE,VAL))*17,256))</f>
        <v>222</v>
      </c>
      <c r="Y72" s="33">
        <f ca="1">IF(P72="",X72,MOD((X72+_xlfn.XLOOKUP(P72,CODE,VAL))*17,256))</f>
        <v>222</v>
      </c>
      <c r="GJ72" s="21"/>
      <c r="HG72" s="19"/>
    </row>
    <row r="73" spans="1:215">
      <c r="A73">
        <v>61</v>
      </c>
      <c r="C73" s="29">
        <f t="shared" ca="1" si="0"/>
        <v>0</v>
      </c>
      <c r="D73" t="str">
        <f t="shared" ca="1" si="1"/>
        <v/>
      </c>
      <c r="E73" t="str">
        <f ca="1"/>
        <v>rsz-</v>
      </c>
      <c r="F73" t="str" cm="1">
        <f t="array" aca="1" ref="F73" ca="1">_xlfn.IFS(E73="","",IFERROR(FIND("-",E73),0)&gt;0,LEFT(E73,FIND("-",E73)-1),TRUE,LEFT(E73,FIND("=",E73)-1))</f>
        <v>rsz</v>
      </c>
      <c r="G73" cm="1">
        <f t="array" aca="1" ref="G73" ca="1">_xlfn.IFS(E73="","",IFERROR(FIND("-",E73),0)&gt;0,0,TRUE,VALUE(MID(E73,FIND("=",E73)+1,10)))</f>
        <v>0</v>
      </c>
      <c r="H73">
        <f t="shared" ca="1" si="3"/>
        <v>4</v>
      </c>
      <c r="I73" t="str">
        <f t="shared" ca="1" si="6"/>
        <v>r</v>
      </c>
      <c r="J73" t="str">
        <f t="shared" ca="1" si="6"/>
        <v>s</v>
      </c>
      <c r="K73" t="str">
        <f t="shared" ca="1" si="6"/>
        <v>z</v>
      </c>
      <c r="L73" t="str">
        <f t="shared" ca="1" si="6"/>
        <v>-</v>
      </c>
      <c r="M73" t="str">
        <f t="shared" ca="1" si="6"/>
        <v/>
      </c>
      <c r="N73" t="str">
        <f t="shared" ca="1" si="6"/>
        <v/>
      </c>
      <c r="O73" t="str">
        <f t="shared" ca="1" si="6"/>
        <v/>
      </c>
      <c r="P73" s="19" t="str">
        <f t="shared" ca="1" si="6"/>
        <v/>
      </c>
      <c r="Q73" s="33">
        <f t="shared" si="5"/>
        <v>0</v>
      </c>
      <c r="R73" s="33">
        <f ca="1">IF(I73="",Q73,MOD((Q73+_xlfn.XLOOKUP(I73,CODE,VAL))*17,256))</f>
        <v>146</v>
      </c>
      <c r="S73" s="33">
        <f ca="1">IF(J73="",R73,MOD((R73+_xlfn.XLOOKUP(J73,CODE,VAL))*17,256))</f>
        <v>85</v>
      </c>
      <c r="T73" s="33">
        <f ca="1">IF(K73="",S73,MOD((S73+_xlfn.XLOOKUP(K73,CODE,VAL))*17,256))</f>
        <v>191</v>
      </c>
      <c r="U73" s="33">
        <f ca="1">IF(L73="",T73,MOD((T73+_xlfn.XLOOKUP(L73,CODE,VAL))*17,256))</f>
        <v>172</v>
      </c>
      <c r="V73" s="33">
        <f ca="1">IF(M73="",U73,MOD((U73+_xlfn.XLOOKUP(M73,CODE,VAL))*17,256))</f>
        <v>172</v>
      </c>
      <c r="W73" s="33">
        <f ca="1">IF(N73="",V73,MOD((V73+_xlfn.XLOOKUP(N73,CODE,VAL))*17,256))</f>
        <v>172</v>
      </c>
      <c r="X73" s="33">
        <f ca="1">IF(O73="",W73,MOD((W73+_xlfn.XLOOKUP(O73,CODE,VAL))*17,256))</f>
        <v>172</v>
      </c>
      <c r="Y73" s="33">
        <f ca="1">IF(P73="",X73,MOD((X73+_xlfn.XLOOKUP(P73,CODE,VAL))*17,256))</f>
        <v>172</v>
      </c>
      <c r="GJ73" s="21"/>
      <c r="HG73" s="19"/>
    </row>
    <row r="74" spans="1:215">
      <c r="A74">
        <v>62</v>
      </c>
      <c r="C74" s="29">
        <f t="shared" ca="1" si="0"/>
        <v>0</v>
      </c>
      <c r="D74" t="str">
        <f t="shared" ca="1" si="1"/>
        <v/>
      </c>
      <c r="E74" t="str">
        <f ca="1"/>
        <v>fjh-</v>
      </c>
      <c r="F74" t="str" cm="1">
        <f t="array" aca="1" ref="F74" ca="1">_xlfn.IFS(E74="","",IFERROR(FIND("-",E74),0)&gt;0,LEFT(E74,FIND("-",E74)-1),TRUE,LEFT(E74,FIND("=",E74)-1))</f>
        <v>fjh</v>
      </c>
      <c r="G74" cm="1">
        <f t="array" aca="1" ref="G74" ca="1">_xlfn.IFS(E74="","",IFERROR(FIND("-",E74),0)&gt;0,0,TRUE,VALUE(MID(E74,FIND("=",E74)+1,10)))</f>
        <v>0</v>
      </c>
      <c r="H74">
        <f t="shared" ca="1" si="3"/>
        <v>4</v>
      </c>
      <c r="I74" t="str">
        <f t="shared" ca="1" si="6"/>
        <v>f</v>
      </c>
      <c r="J74" t="str">
        <f t="shared" ca="1" si="6"/>
        <v>j</v>
      </c>
      <c r="K74" t="str">
        <f t="shared" ca="1" si="6"/>
        <v>h</v>
      </c>
      <c r="L74" t="str">
        <f t="shared" ca="1" si="6"/>
        <v>-</v>
      </c>
      <c r="M74" t="str">
        <f t="shared" ca="1" si="6"/>
        <v/>
      </c>
      <c r="N74" t="str">
        <f t="shared" ca="1" si="6"/>
        <v/>
      </c>
      <c r="O74" t="str">
        <f t="shared" ca="1" si="6"/>
        <v/>
      </c>
      <c r="P74" s="19" t="str">
        <f t="shared" ca="1" si="6"/>
        <v/>
      </c>
      <c r="Q74" s="33">
        <f t="shared" si="5"/>
        <v>0</v>
      </c>
      <c r="R74" s="33">
        <f ca="1">IF(I74="",Q74,MOD((Q74+_xlfn.XLOOKUP(I74,CODE,VAL))*17,256))</f>
        <v>198</v>
      </c>
      <c r="S74" s="33">
        <f ca="1">IF(J74="",R74,MOD((R74+_xlfn.XLOOKUP(J74,CODE,VAL))*17,256))</f>
        <v>48</v>
      </c>
      <c r="T74" s="33">
        <f ca="1">IF(K74="",S74,MOD((S74+_xlfn.XLOOKUP(K74,CODE,VAL))*17,256))</f>
        <v>24</v>
      </c>
      <c r="U74" s="33">
        <f ca="1">IF(L74="",T74,MOD((T74+_xlfn.XLOOKUP(L74,CODE,VAL))*17,256))</f>
        <v>149</v>
      </c>
      <c r="V74" s="33">
        <f ca="1">IF(M74="",U74,MOD((U74+_xlfn.XLOOKUP(M74,CODE,VAL))*17,256))</f>
        <v>149</v>
      </c>
      <c r="W74" s="33">
        <f ca="1">IF(N74="",V74,MOD((V74+_xlfn.XLOOKUP(N74,CODE,VAL))*17,256))</f>
        <v>149</v>
      </c>
      <c r="X74" s="33">
        <f ca="1">IF(O74="",W74,MOD((W74+_xlfn.XLOOKUP(O74,CODE,VAL))*17,256))</f>
        <v>149</v>
      </c>
      <c r="Y74" s="33">
        <f ca="1">IF(P74="",X74,MOD((X74+_xlfn.XLOOKUP(P74,CODE,VAL))*17,256))</f>
        <v>149</v>
      </c>
      <c r="GJ74" s="21"/>
      <c r="HG74" s="19"/>
    </row>
    <row r="75" spans="1:215">
      <c r="A75">
        <v>63</v>
      </c>
      <c r="C75" s="29">
        <f t="shared" ca="1" si="0"/>
        <v>0</v>
      </c>
      <c r="D75" t="str">
        <f t="shared" ca="1" si="1"/>
        <v/>
      </c>
      <c r="E75" t="str">
        <f ca="1"/>
        <v>zxm-</v>
      </c>
      <c r="F75" t="str" cm="1">
        <f t="array" aca="1" ref="F75" ca="1">_xlfn.IFS(E75="","",IFERROR(FIND("-",E75),0)&gt;0,LEFT(E75,FIND("-",E75)-1),TRUE,LEFT(E75,FIND("=",E75)-1))</f>
        <v>zxm</v>
      </c>
      <c r="G75" cm="1">
        <f t="array" aca="1" ref="G75" ca="1">_xlfn.IFS(E75="","",IFERROR(FIND("-",E75),0)&gt;0,0,TRUE,VALUE(MID(E75,FIND("=",E75)+1,10)))</f>
        <v>0</v>
      </c>
      <c r="H75">
        <f t="shared" ca="1" si="3"/>
        <v>4</v>
      </c>
      <c r="I75" t="str">
        <f t="shared" ca="1" si="6"/>
        <v>z</v>
      </c>
      <c r="J75" t="str">
        <f t="shared" ca="1" si="6"/>
        <v>x</v>
      </c>
      <c r="K75" t="str">
        <f t="shared" ca="1" si="6"/>
        <v>m</v>
      </c>
      <c r="L75" t="str">
        <f t="shared" ca="1" si="6"/>
        <v>-</v>
      </c>
      <c r="M75" t="str">
        <f t="shared" ca="1" si="6"/>
        <v/>
      </c>
      <c r="N75" t="str">
        <f t="shared" ca="1" si="6"/>
        <v/>
      </c>
      <c r="O75" t="str">
        <f t="shared" ca="1" si="6"/>
        <v/>
      </c>
      <c r="P75" s="19" t="str">
        <f t="shared" ca="1" si="6"/>
        <v/>
      </c>
      <c r="Q75" s="33">
        <f t="shared" si="5"/>
        <v>0</v>
      </c>
      <c r="R75" s="33">
        <f ca="1">IF(I75="",Q75,MOD((Q75+_xlfn.XLOOKUP(I75,CODE,VAL))*17,256))</f>
        <v>26</v>
      </c>
      <c r="S75" s="33">
        <f ca="1">IF(J75="",R75,MOD((R75+_xlfn.XLOOKUP(J75,CODE,VAL))*17,256))</f>
        <v>178</v>
      </c>
      <c r="T75" s="33">
        <f ca="1">IF(K75="",S75,MOD((S75+_xlfn.XLOOKUP(K75,CODE,VAL))*17,256))</f>
        <v>15</v>
      </c>
      <c r="U75" s="33">
        <f ca="1">IF(L75="",T75,MOD((T75+_xlfn.XLOOKUP(L75,CODE,VAL))*17,256))</f>
        <v>252</v>
      </c>
      <c r="V75" s="33">
        <f ca="1">IF(M75="",U75,MOD((U75+_xlfn.XLOOKUP(M75,CODE,VAL))*17,256))</f>
        <v>252</v>
      </c>
      <c r="W75" s="33">
        <f ca="1">IF(N75="",V75,MOD((V75+_xlfn.XLOOKUP(N75,CODE,VAL))*17,256))</f>
        <v>252</v>
      </c>
      <c r="X75" s="33">
        <f ca="1">IF(O75="",W75,MOD((W75+_xlfn.XLOOKUP(O75,CODE,VAL))*17,256))</f>
        <v>252</v>
      </c>
      <c r="Y75" s="33">
        <f ca="1">IF(P75="",X75,MOD((X75+_xlfn.XLOOKUP(P75,CODE,VAL))*17,256))</f>
        <v>252</v>
      </c>
      <c r="GJ75" s="21"/>
      <c r="HG75" s="19"/>
    </row>
    <row r="76" spans="1:215">
      <c r="A76">
        <v>64</v>
      </c>
      <c r="C76" s="29">
        <f t="shared" ca="1" si="0"/>
        <v>0</v>
      </c>
      <c r="D76" t="str">
        <f t="shared" ca="1" si="1"/>
        <v/>
      </c>
      <c r="E76" t="str">
        <f ca="1"/>
        <v>dczd=9</v>
      </c>
      <c r="F76" t="str" cm="1">
        <f t="array" aca="1" ref="F76" ca="1">_xlfn.IFS(E76="","",IFERROR(FIND("-",E76),0)&gt;0,LEFT(E76,FIND("-",E76)-1),TRUE,LEFT(E76,FIND("=",E76)-1))</f>
        <v>dczd</v>
      </c>
      <c r="G76" cm="1">
        <f t="array" aca="1" ref="G76" ca="1">_xlfn.IFS(E76="","",IFERROR(FIND("-",E76),0)&gt;0,0,TRUE,VALUE(MID(E76,FIND("=",E76)+1,10)))</f>
        <v>9</v>
      </c>
      <c r="H76">
        <f t="shared" ca="1" si="3"/>
        <v>6</v>
      </c>
      <c r="I76" t="str">
        <f t="shared" ca="1" si="6"/>
        <v>d</v>
      </c>
      <c r="J76" t="str">
        <f t="shared" ca="1" si="6"/>
        <v>c</v>
      </c>
      <c r="K76" t="str">
        <f t="shared" ca="1" si="6"/>
        <v>z</v>
      </c>
      <c r="L76" t="str">
        <f t="shared" ca="1" si="6"/>
        <v>d</v>
      </c>
      <c r="M76" t="str">
        <f t="shared" ca="1" si="6"/>
        <v>=</v>
      </c>
      <c r="N76" t="str">
        <f t="shared" ca="1" si="6"/>
        <v>9</v>
      </c>
      <c r="O76" t="str">
        <f t="shared" ca="1" si="6"/>
        <v/>
      </c>
      <c r="P76" s="19" t="str">
        <f t="shared" ca="1" si="6"/>
        <v/>
      </c>
      <c r="Q76" s="33">
        <f t="shared" si="5"/>
        <v>0</v>
      </c>
      <c r="R76" s="33">
        <f ca="1">IF(I76="",Q76,MOD((Q76+_xlfn.XLOOKUP(I76,CODE,VAL))*17,256))</f>
        <v>164</v>
      </c>
      <c r="S76" s="33">
        <f ca="1">IF(J76="",R76,MOD((R76+_xlfn.XLOOKUP(J76,CODE,VAL))*17,256))</f>
        <v>119</v>
      </c>
      <c r="T76" s="33">
        <f ca="1">IF(K76="",S76,MOD((S76+_xlfn.XLOOKUP(K76,CODE,VAL))*17,256))</f>
        <v>1</v>
      </c>
      <c r="U76" s="33">
        <f ca="1">IF(L76="",T76,MOD((T76+_xlfn.XLOOKUP(L76,CODE,VAL))*17,256))</f>
        <v>181</v>
      </c>
      <c r="V76" s="33">
        <f ca="1">IF(M76="",U76,MOD((U76+_xlfn.XLOOKUP(M76,CODE,VAL))*17,256))</f>
        <v>18</v>
      </c>
      <c r="W76" s="33">
        <f ca="1">IF(N76="",V76,MOD((V76+_xlfn.XLOOKUP(N76,CODE,VAL))*17,256))</f>
        <v>251</v>
      </c>
      <c r="X76" s="33">
        <f ca="1">IF(O76="",W76,MOD((W76+_xlfn.XLOOKUP(O76,CODE,VAL))*17,256))</f>
        <v>251</v>
      </c>
      <c r="Y76" s="33">
        <f ca="1">IF(P76="",X76,MOD((X76+_xlfn.XLOOKUP(P76,CODE,VAL))*17,256))</f>
        <v>251</v>
      </c>
      <c r="GJ76" s="21"/>
      <c r="HG76" s="19"/>
    </row>
    <row r="77" spans="1:215">
      <c r="A77">
        <v>65</v>
      </c>
      <c r="C77" s="29">
        <f t="shared" ref="C77:C140" ca="1" si="7">OFFSET(INPUT_START,A77-1,0)</f>
        <v>0</v>
      </c>
      <c r="D77" t="str">
        <f t="shared" ref="D77:D140" ca="1" si="8">IF($C77=0,"",LEN($C77))</f>
        <v/>
      </c>
      <c r="E77" t="str">
        <f ca="1"/>
        <v>zsp-</v>
      </c>
      <c r="F77" t="str" cm="1">
        <f t="array" aca="1" ref="F77" ca="1">_xlfn.IFS(E77="","",IFERROR(FIND("-",E77),0)&gt;0,LEFT(E77,FIND("-",E77)-1),TRUE,LEFT(E77,FIND("=",E77)-1))</f>
        <v>zsp</v>
      </c>
      <c r="G77" cm="1">
        <f t="array" aca="1" ref="G77" ca="1">_xlfn.IFS(E77="","",IFERROR(FIND("-",E77),0)&gt;0,0,TRUE,VALUE(MID(E77,FIND("=",E77)+1,10)))</f>
        <v>0</v>
      </c>
      <c r="H77">
        <f t="shared" ca="1" si="3"/>
        <v>4</v>
      </c>
      <c r="I77" t="str">
        <f t="shared" ca="1" si="6"/>
        <v>z</v>
      </c>
      <c r="J77" t="str">
        <f t="shared" ca="1" si="6"/>
        <v>s</v>
      </c>
      <c r="K77" t="str">
        <f t="shared" ca="1" si="6"/>
        <v>p</v>
      </c>
      <c r="L77" t="str">
        <f t="shared" ca="1" si="6"/>
        <v>-</v>
      </c>
      <c r="M77" t="str">
        <f t="shared" ca="1" si="6"/>
        <v/>
      </c>
      <c r="N77" t="str">
        <f t="shared" ca="1" si="6"/>
        <v/>
      </c>
      <c r="O77" t="str">
        <f t="shared" ca="1" si="6"/>
        <v/>
      </c>
      <c r="P77" s="19" t="str">
        <f t="shared" ca="1" si="6"/>
        <v/>
      </c>
      <c r="Q77" s="33">
        <f t="shared" si="5"/>
        <v>0</v>
      </c>
      <c r="R77" s="33">
        <f ca="1">IF(I77="",Q77,MOD((Q77+_xlfn.XLOOKUP(I77,CODE,VAL))*17,256))</f>
        <v>26</v>
      </c>
      <c r="S77" s="33">
        <f ca="1">IF(J77="",R77,MOD((R77+_xlfn.XLOOKUP(J77,CODE,VAL))*17,256))</f>
        <v>93</v>
      </c>
      <c r="T77" s="33">
        <f ca="1">IF(K77="",S77,MOD((S77+_xlfn.XLOOKUP(K77,CODE,VAL))*17,256))</f>
        <v>157</v>
      </c>
      <c r="U77" s="33">
        <f ca="1">IF(L77="",T77,MOD((T77+_xlfn.XLOOKUP(L77,CODE,VAL))*17,256))</f>
        <v>106</v>
      </c>
      <c r="V77" s="33">
        <f ca="1">IF(M77="",U77,MOD((U77+_xlfn.XLOOKUP(M77,CODE,VAL))*17,256))</f>
        <v>106</v>
      </c>
      <c r="W77" s="33">
        <f ca="1">IF(N77="",V77,MOD((V77+_xlfn.XLOOKUP(N77,CODE,VAL))*17,256))</f>
        <v>106</v>
      </c>
      <c r="X77" s="33">
        <f ca="1">IF(O77="",W77,MOD((W77+_xlfn.XLOOKUP(O77,CODE,VAL))*17,256))</f>
        <v>106</v>
      </c>
      <c r="Y77" s="33">
        <f ca="1">IF(P77="",X77,MOD((X77+_xlfn.XLOOKUP(P77,CODE,VAL))*17,256))</f>
        <v>106</v>
      </c>
      <c r="GJ77" s="21"/>
      <c r="HG77" s="19"/>
    </row>
    <row r="78" spans="1:215">
      <c r="A78">
        <v>66</v>
      </c>
      <c r="C78" s="29">
        <f t="shared" ca="1" si="7"/>
        <v>0</v>
      </c>
      <c r="D78" t="str">
        <f t="shared" ca="1" si="8"/>
        <v/>
      </c>
      <c r="E78" t="str">
        <f ca="1"/>
        <v>qg=6</v>
      </c>
      <c r="F78" t="str" cm="1">
        <f t="array" aca="1" ref="F78" ca="1">_xlfn.IFS(E78="","",IFERROR(FIND("-",E78),0)&gt;0,LEFT(E78,FIND("-",E78)-1),TRUE,LEFT(E78,FIND("=",E78)-1))</f>
        <v>qg</v>
      </c>
      <c r="G78" cm="1">
        <f t="array" aca="1" ref="G78" ca="1">_xlfn.IFS(E78="","",IFERROR(FIND("-",E78),0)&gt;0,0,TRUE,VALUE(MID(E78,FIND("=",E78)+1,10)))</f>
        <v>6</v>
      </c>
      <c r="H78">
        <f t="shared" ref="H78:H141" ca="1" si="9">IF($E78="","",LEN(E78))</f>
        <v>4</v>
      </c>
      <c r="I78" t="str">
        <f t="shared" ca="1" si="6"/>
        <v>q</v>
      </c>
      <c r="J78" t="str">
        <f t="shared" ca="1" si="6"/>
        <v>g</v>
      </c>
      <c r="K78" t="str">
        <f t="shared" ca="1" si="6"/>
        <v>=</v>
      </c>
      <c r="L78" t="str">
        <f t="shared" ca="1" si="6"/>
        <v>6</v>
      </c>
      <c r="M78" t="str">
        <f t="shared" ca="1" si="6"/>
        <v/>
      </c>
      <c r="N78" t="str">
        <f t="shared" ref="J78:P106" ca="1" si="10">MID($E78,N$11,1)</f>
        <v/>
      </c>
      <c r="O78" t="str">
        <f t="shared" ca="1" si="10"/>
        <v/>
      </c>
      <c r="P78" s="19" t="str">
        <f t="shared" ca="1" si="10"/>
        <v/>
      </c>
      <c r="Q78" s="33">
        <f t="shared" si="5"/>
        <v>0</v>
      </c>
      <c r="R78" s="33">
        <f ca="1">IF(I78="",Q78,MOD((Q78+_xlfn.XLOOKUP(I78,CODE,VAL))*17,256))</f>
        <v>129</v>
      </c>
      <c r="S78" s="33">
        <f ca="1">IF(J78="",R78,MOD((R78+_xlfn.XLOOKUP(J78,CODE,VAL))*17,256))</f>
        <v>104</v>
      </c>
      <c r="T78" s="33">
        <f ca="1">IF(K78="",S78,MOD((S78+_xlfn.XLOOKUP(K78,CODE,VAL))*17,256))</f>
        <v>245</v>
      </c>
      <c r="U78" s="33">
        <f ca="1">IF(L78="",T78,MOD((T78+_xlfn.XLOOKUP(L78,CODE,VAL))*17,256))</f>
        <v>219</v>
      </c>
      <c r="V78" s="33">
        <f ca="1">IF(M78="",U78,MOD((U78+_xlfn.XLOOKUP(M78,CODE,VAL))*17,256))</f>
        <v>219</v>
      </c>
      <c r="W78" s="33">
        <f ca="1">IF(N78="",V78,MOD((V78+_xlfn.XLOOKUP(N78,CODE,VAL))*17,256))</f>
        <v>219</v>
      </c>
      <c r="X78" s="33">
        <f ca="1">IF(O78="",W78,MOD((W78+_xlfn.XLOOKUP(O78,CODE,VAL))*17,256))</f>
        <v>219</v>
      </c>
      <c r="Y78" s="33">
        <f ca="1">IF(P78="",X78,MOD((X78+_xlfn.XLOOKUP(P78,CODE,VAL))*17,256))</f>
        <v>219</v>
      </c>
      <c r="GJ78" s="21"/>
      <c r="HG78" s="19"/>
    </row>
    <row r="79" spans="1:215">
      <c r="A79">
        <v>67</v>
      </c>
      <c r="C79" s="29">
        <f t="shared" ca="1" si="7"/>
        <v>0</v>
      </c>
      <c r="D79" t="str">
        <f t="shared" ca="1" si="8"/>
        <v/>
      </c>
      <c r="E79" t="str">
        <f ca="1"/>
        <v>qfnxg=3</v>
      </c>
      <c r="F79" t="str" cm="1">
        <f t="array" aca="1" ref="F79" ca="1">_xlfn.IFS(E79="","",IFERROR(FIND("-",E79),0)&gt;0,LEFT(E79,FIND("-",E79)-1),TRUE,LEFT(E79,FIND("=",E79)-1))</f>
        <v>qfnxg</v>
      </c>
      <c r="G79" cm="1">
        <f t="array" aca="1" ref="G79" ca="1">_xlfn.IFS(E79="","",IFERROR(FIND("-",E79),0)&gt;0,0,TRUE,VALUE(MID(E79,FIND("=",E79)+1,10)))</f>
        <v>3</v>
      </c>
      <c r="H79">
        <f t="shared" ca="1" si="9"/>
        <v>7</v>
      </c>
      <c r="I79" t="str">
        <f t="shared" ref="I79:I142" ca="1" si="11">MID($E79,I$11,1)</f>
        <v>q</v>
      </c>
      <c r="J79" t="str">
        <f t="shared" ca="1" si="10"/>
        <v>f</v>
      </c>
      <c r="K79" t="str">
        <f t="shared" ca="1" si="10"/>
        <v>n</v>
      </c>
      <c r="L79" t="str">
        <f t="shared" ca="1" si="10"/>
        <v>x</v>
      </c>
      <c r="M79" t="str">
        <f t="shared" ca="1" si="10"/>
        <v>g</v>
      </c>
      <c r="N79" t="str">
        <f t="shared" ca="1" si="10"/>
        <v>=</v>
      </c>
      <c r="O79" t="str">
        <f t="shared" ca="1" si="10"/>
        <v>3</v>
      </c>
      <c r="P79" s="19" t="str">
        <f t="shared" ca="1" si="10"/>
        <v/>
      </c>
      <c r="Q79" s="33">
        <f t="shared" ref="Q79:Q142" si="12">Q78</f>
        <v>0</v>
      </c>
      <c r="R79" s="33">
        <f ca="1">IF(I79="",Q79,MOD((Q79+_xlfn.XLOOKUP(I79,CODE,VAL))*17,256))</f>
        <v>129</v>
      </c>
      <c r="S79" s="33">
        <f ca="1">IF(J79="",R79,MOD((R79+_xlfn.XLOOKUP(J79,CODE,VAL))*17,256))</f>
        <v>87</v>
      </c>
      <c r="T79" s="33">
        <f ca="1">IF(K79="",S79,MOD((S79+_xlfn.XLOOKUP(K79,CODE,VAL))*17,256))</f>
        <v>21</v>
      </c>
      <c r="U79" s="33">
        <f ca="1">IF(L79="",T79,MOD((T79+_xlfn.XLOOKUP(L79,CODE,VAL))*17,256))</f>
        <v>93</v>
      </c>
      <c r="V79" s="33">
        <f ca="1">IF(M79="",U79,MOD((U79+_xlfn.XLOOKUP(M79,CODE,VAL))*17,256))</f>
        <v>4</v>
      </c>
      <c r="W79" s="33">
        <f ca="1">IF(N79="",V79,MOD((V79+_xlfn.XLOOKUP(N79,CODE,VAL))*17,256))</f>
        <v>81</v>
      </c>
      <c r="X79" s="33">
        <f ca="1">IF(O79="",W79,MOD((W79+_xlfn.XLOOKUP(O79,CODE,VAL))*17,256))</f>
        <v>196</v>
      </c>
      <c r="Y79" s="33">
        <f ca="1">IF(P79="",X79,MOD((X79+_xlfn.XLOOKUP(P79,CODE,VAL))*17,256))</f>
        <v>196</v>
      </c>
      <c r="GJ79" s="21"/>
      <c r="HG79" s="19"/>
    </row>
    <row r="80" spans="1:215">
      <c r="A80">
        <v>68</v>
      </c>
      <c r="C80" s="29">
        <f t="shared" ca="1" si="7"/>
        <v>0</v>
      </c>
      <c r="D80" t="str">
        <f t="shared" ca="1" si="8"/>
        <v/>
      </c>
      <c r="E80" t="str">
        <f ca="1"/>
        <v>hf-</v>
      </c>
      <c r="F80" t="str" cm="1">
        <f t="array" aca="1" ref="F80" ca="1">_xlfn.IFS(E80="","",IFERROR(FIND("-",E80),0)&gt;0,LEFT(E80,FIND("-",E80)-1),TRUE,LEFT(E80,FIND("=",E80)-1))</f>
        <v>hf</v>
      </c>
      <c r="G80" cm="1">
        <f t="array" aca="1" ref="G80" ca="1">_xlfn.IFS(E80="","",IFERROR(FIND("-",E80),0)&gt;0,0,TRUE,VALUE(MID(E80,FIND("=",E80)+1,10)))</f>
        <v>0</v>
      </c>
      <c r="H80">
        <f t="shared" ca="1" si="9"/>
        <v>3</v>
      </c>
      <c r="I80" t="str">
        <f t="shared" ca="1" si="11"/>
        <v>h</v>
      </c>
      <c r="J80" t="str">
        <f t="shared" ca="1" si="10"/>
        <v>f</v>
      </c>
      <c r="K80" t="str">
        <f t="shared" ca="1" si="10"/>
        <v>-</v>
      </c>
      <c r="L80" t="str">
        <f t="shared" ca="1" si="10"/>
        <v/>
      </c>
      <c r="M80" t="str">
        <f t="shared" ca="1" si="10"/>
        <v/>
      </c>
      <c r="N80" t="str">
        <f t="shared" ca="1" si="10"/>
        <v/>
      </c>
      <c r="O80" t="str">
        <f t="shared" ca="1" si="10"/>
        <v/>
      </c>
      <c r="P80" s="19" t="str">
        <f t="shared" ca="1" si="10"/>
        <v/>
      </c>
      <c r="Q80" s="33">
        <f t="shared" si="12"/>
        <v>0</v>
      </c>
      <c r="R80" s="33">
        <f ca="1">IF(I80="",Q80,MOD((Q80+_xlfn.XLOOKUP(I80,CODE,VAL))*17,256))</f>
        <v>232</v>
      </c>
      <c r="S80" s="33">
        <f ca="1">IF(J80="",R80,MOD((R80+_xlfn.XLOOKUP(J80,CODE,VAL))*17,256))</f>
        <v>46</v>
      </c>
      <c r="T80" s="33">
        <f ca="1">IF(K80="",S80,MOD((S80+_xlfn.XLOOKUP(K80,CODE,VAL))*17,256))</f>
        <v>11</v>
      </c>
      <c r="U80" s="33">
        <f ca="1">IF(L80="",T80,MOD((T80+_xlfn.XLOOKUP(L80,CODE,VAL))*17,256))</f>
        <v>11</v>
      </c>
      <c r="V80" s="33">
        <f ca="1">IF(M80="",U80,MOD((U80+_xlfn.XLOOKUP(M80,CODE,VAL))*17,256))</f>
        <v>11</v>
      </c>
      <c r="W80" s="33">
        <f ca="1">IF(N80="",V80,MOD((V80+_xlfn.XLOOKUP(N80,CODE,VAL))*17,256))</f>
        <v>11</v>
      </c>
      <c r="X80" s="33">
        <f ca="1">IF(O80="",W80,MOD((W80+_xlfn.XLOOKUP(O80,CODE,VAL))*17,256))</f>
        <v>11</v>
      </c>
      <c r="Y80" s="33">
        <f ca="1">IF(P80="",X80,MOD((X80+_xlfn.XLOOKUP(P80,CODE,VAL))*17,256))</f>
        <v>11</v>
      </c>
      <c r="GJ80" s="21"/>
      <c r="HG80" s="19"/>
    </row>
    <row r="81" spans="1:215">
      <c r="A81">
        <v>69</v>
      </c>
      <c r="C81" s="29">
        <f t="shared" ca="1" si="7"/>
        <v>0</v>
      </c>
      <c r="D81" t="str">
        <f t="shared" ca="1" si="8"/>
        <v/>
      </c>
      <c r="E81" t="str">
        <f ca="1"/>
        <v>dn=5</v>
      </c>
      <c r="F81" t="str" cm="1">
        <f t="array" aca="1" ref="F81" ca="1">_xlfn.IFS(E81="","",IFERROR(FIND("-",E81),0)&gt;0,LEFT(E81,FIND("-",E81)-1),TRUE,LEFT(E81,FIND("=",E81)-1))</f>
        <v>dn</v>
      </c>
      <c r="G81" cm="1">
        <f t="array" aca="1" ref="G81" ca="1">_xlfn.IFS(E81="","",IFERROR(FIND("-",E81),0)&gt;0,0,TRUE,VALUE(MID(E81,FIND("=",E81)+1,10)))</f>
        <v>5</v>
      </c>
      <c r="H81">
        <f t="shared" ca="1" si="9"/>
        <v>4</v>
      </c>
      <c r="I81" t="str">
        <f t="shared" ca="1" si="11"/>
        <v>d</v>
      </c>
      <c r="J81" t="str">
        <f t="shared" ca="1" si="10"/>
        <v>n</v>
      </c>
      <c r="K81" t="str">
        <f t="shared" ca="1" si="10"/>
        <v>=</v>
      </c>
      <c r="L81" t="str">
        <f t="shared" ca="1" si="10"/>
        <v>5</v>
      </c>
      <c r="M81" t="str">
        <f t="shared" ca="1" si="10"/>
        <v/>
      </c>
      <c r="N81" t="str">
        <f t="shared" ca="1" si="10"/>
        <v/>
      </c>
      <c r="O81" t="str">
        <f t="shared" ca="1" si="10"/>
        <v/>
      </c>
      <c r="P81" s="19" t="str">
        <f t="shared" ca="1" si="10"/>
        <v/>
      </c>
      <c r="Q81" s="33">
        <f t="shared" si="12"/>
        <v>0</v>
      </c>
      <c r="R81" s="33">
        <f ca="1">IF(I81="",Q81,MOD((Q81+_xlfn.XLOOKUP(I81,CODE,VAL))*17,256))</f>
        <v>164</v>
      </c>
      <c r="S81" s="33">
        <f ca="1">IF(J81="",R81,MOD((R81+_xlfn.XLOOKUP(J81,CODE,VAL))*17,256))</f>
        <v>50</v>
      </c>
      <c r="T81" s="33">
        <f ca="1">IF(K81="",S81,MOD((S81+_xlfn.XLOOKUP(K81,CODE,VAL))*17,256))</f>
        <v>95</v>
      </c>
      <c r="U81" s="33">
        <f ca="1">IF(L81="",T81,MOD((T81+_xlfn.XLOOKUP(L81,CODE,VAL))*17,256))</f>
        <v>212</v>
      </c>
      <c r="V81" s="33">
        <f ca="1">IF(M81="",U81,MOD((U81+_xlfn.XLOOKUP(M81,CODE,VAL))*17,256))</f>
        <v>212</v>
      </c>
      <c r="W81" s="33">
        <f ca="1">IF(N81="",V81,MOD((V81+_xlfn.XLOOKUP(N81,CODE,VAL))*17,256))</f>
        <v>212</v>
      </c>
      <c r="X81" s="33">
        <f ca="1">IF(O81="",W81,MOD((W81+_xlfn.XLOOKUP(O81,CODE,VAL))*17,256))</f>
        <v>212</v>
      </c>
      <c r="Y81" s="33">
        <f ca="1">IF(P81="",X81,MOD((X81+_xlfn.XLOOKUP(P81,CODE,VAL))*17,256))</f>
        <v>212</v>
      </c>
      <c r="GJ81" s="21"/>
      <c r="HG81" s="19"/>
    </row>
    <row r="82" spans="1:215">
      <c r="A82">
        <v>70</v>
      </c>
      <c r="C82" s="29">
        <f t="shared" ca="1" si="7"/>
        <v>0</v>
      </c>
      <c r="D82" t="str">
        <f t="shared" ca="1" si="8"/>
        <v/>
      </c>
      <c r="E82" t="str">
        <f ca="1"/>
        <v>gvm-</v>
      </c>
      <c r="F82" t="str" cm="1">
        <f t="array" aca="1" ref="F82" ca="1">_xlfn.IFS(E82="","",IFERROR(FIND("-",E82),0)&gt;0,LEFT(E82,FIND("-",E82)-1),TRUE,LEFT(E82,FIND("=",E82)-1))</f>
        <v>gvm</v>
      </c>
      <c r="G82" cm="1">
        <f t="array" aca="1" ref="G82" ca="1">_xlfn.IFS(E82="","",IFERROR(FIND("-",E82),0)&gt;0,0,TRUE,VALUE(MID(E82,FIND("=",E82)+1,10)))</f>
        <v>0</v>
      </c>
      <c r="H82">
        <f t="shared" ca="1" si="9"/>
        <v>4</v>
      </c>
      <c r="I82" t="str">
        <f t="shared" ca="1" si="11"/>
        <v>g</v>
      </c>
      <c r="J82" t="str">
        <f t="shared" ca="1" si="10"/>
        <v>v</v>
      </c>
      <c r="K82" t="str">
        <f t="shared" ca="1" si="10"/>
        <v>m</v>
      </c>
      <c r="L82" t="str">
        <f t="shared" ca="1" si="10"/>
        <v>-</v>
      </c>
      <c r="M82" t="str">
        <f t="shared" ca="1" si="10"/>
        <v/>
      </c>
      <c r="N82" t="str">
        <f t="shared" ca="1" si="10"/>
        <v/>
      </c>
      <c r="O82" t="str">
        <f t="shared" ca="1" si="10"/>
        <v/>
      </c>
      <c r="P82" s="19" t="str">
        <f t="shared" ca="1" si="10"/>
        <v/>
      </c>
      <c r="Q82" s="33">
        <f t="shared" si="12"/>
        <v>0</v>
      </c>
      <c r="R82" s="33">
        <f ca="1">IF(I82="",Q82,MOD((Q82+_xlfn.XLOOKUP(I82,CODE,VAL))*17,256))</f>
        <v>215</v>
      </c>
      <c r="S82" s="33">
        <f ca="1">IF(J82="",R82,MOD((R82+_xlfn.XLOOKUP(J82,CODE,VAL))*17,256))</f>
        <v>29</v>
      </c>
      <c r="T82" s="33">
        <f ca="1">IF(K82="",S82,MOD((S82+_xlfn.XLOOKUP(K82,CODE,VAL))*17,256))</f>
        <v>42</v>
      </c>
      <c r="U82" s="33">
        <f ca="1">IF(L82="",T82,MOD((T82+_xlfn.XLOOKUP(L82,CODE,VAL))*17,256))</f>
        <v>199</v>
      </c>
      <c r="V82" s="33">
        <f ca="1">IF(M82="",U82,MOD((U82+_xlfn.XLOOKUP(M82,CODE,VAL))*17,256))</f>
        <v>199</v>
      </c>
      <c r="W82" s="33">
        <f ca="1">IF(N82="",V82,MOD((V82+_xlfn.XLOOKUP(N82,CODE,VAL))*17,256))</f>
        <v>199</v>
      </c>
      <c r="X82" s="33">
        <f ca="1">IF(O82="",W82,MOD((W82+_xlfn.XLOOKUP(O82,CODE,VAL))*17,256))</f>
        <v>199</v>
      </c>
      <c r="Y82" s="33">
        <f ca="1">IF(P82="",X82,MOD((X82+_xlfn.XLOOKUP(P82,CODE,VAL))*17,256))</f>
        <v>199</v>
      </c>
      <c r="GJ82" s="21"/>
      <c r="HG82" s="19"/>
    </row>
    <row r="83" spans="1:215">
      <c r="A83">
        <v>71</v>
      </c>
      <c r="C83" s="29">
        <f t="shared" ca="1" si="7"/>
        <v>0</v>
      </c>
      <c r="D83" t="str">
        <f t="shared" ca="1" si="8"/>
        <v/>
      </c>
      <c r="E83" t="str">
        <f ca="1"/>
        <v>jxhht-</v>
      </c>
      <c r="F83" t="str" cm="1">
        <f t="array" aca="1" ref="F83" ca="1">_xlfn.IFS(E83="","",IFERROR(FIND("-",E83),0)&gt;0,LEFT(E83,FIND("-",E83)-1),TRUE,LEFT(E83,FIND("=",E83)-1))</f>
        <v>jxhht</v>
      </c>
      <c r="G83" cm="1">
        <f t="array" aca="1" ref="G83" ca="1">_xlfn.IFS(E83="","",IFERROR(FIND("-",E83),0)&gt;0,0,TRUE,VALUE(MID(E83,FIND("=",E83)+1,10)))</f>
        <v>0</v>
      </c>
      <c r="H83">
        <f t="shared" ca="1" si="9"/>
        <v>6</v>
      </c>
      <c r="I83" t="str">
        <f t="shared" ca="1" si="11"/>
        <v>j</v>
      </c>
      <c r="J83" t="str">
        <f t="shared" ca="1" si="10"/>
        <v>x</v>
      </c>
      <c r="K83" t="str">
        <f t="shared" ca="1" si="10"/>
        <v>h</v>
      </c>
      <c r="L83" t="str">
        <f t="shared" ca="1" si="10"/>
        <v>h</v>
      </c>
      <c r="M83" t="str">
        <f t="shared" ca="1" si="10"/>
        <v>t</v>
      </c>
      <c r="N83" t="str">
        <f t="shared" ca="1" si="10"/>
        <v>-</v>
      </c>
      <c r="O83" t="str">
        <f t="shared" ca="1" si="10"/>
        <v/>
      </c>
      <c r="P83" s="19" t="str">
        <f t="shared" ca="1" si="10"/>
        <v/>
      </c>
      <c r="Q83" s="33">
        <f t="shared" si="12"/>
        <v>0</v>
      </c>
      <c r="R83" s="33">
        <f ca="1">IF(I83="",Q83,MOD((Q83+_xlfn.XLOOKUP(I83,CODE,VAL))*17,256))</f>
        <v>10</v>
      </c>
      <c r="S83" s="33">
        <f ca="1">IF(J83="",R83,MOD((R83+_xlfn.XLOOKUP(J83,CODE,VAL))*17,256))</f>
        <v>162</v>
      </c>
      <c r="T83" s="33">
        <f ca="1">IF(K83="",S83,MOD((S83+_xlfn.XLOOKUP(K83,CODE,VAL))*17,256))</f>
        <v>170</v>
      </c>
      <c r="U83" s="33">
        <f ca="1">IF(L83="",T83,MOD((T83+_xlfn.XLOOKUP(L83,CODE,VAL))*17,256))</f>
        <v>50</v>
      </c>
      <c r="V83" s="33">
        <f ca="1">IF(M83="",U83,MOD((U83+_xlfn.XLOOKUP(M83,CODE,VAL))*17,256))</f>
        <v>6</v>
      </c>
      <c r="W83" s="33">
        <f ca="1">IF(N83="",V83,MOD((V83+_xlfn.XLOOKUP(N83,CODE,VAL))*17,256))</f>
        <v>99</v>
      </c>
      <c r="X83" s="33">
        <f ca="1">IF(O83="",W83,MOD((W83+_xlfn.XLOOKUP(O83,CODE,VAL))*17,256))</f>
        <v>99</v>
      </c>
      <c r="Y83" s="33">
        <f ca="1">IF(P83="",X83,MOD((X83+_xlfn.XLOOKUP(P83,CODE,VAL))*17,256))</f>
        <v>99</v>
      </c>
      <c r="GJ83" s="21"/>
      <c r="HG83" s="19"/>
    </row>
    <row r="84" spans="1:215">
      <c r="A84">
        <v>72</v>
      </c>
      <c r="C84" s="29">
        <f t="shared" ca="1" si="7"/>
        <v>0</v>
      </c>
      <c r="D84" t="str">
        <f t="shared" ca="1" si="8"/>
        <v/>
      </c>
      <c r="E84" t="str">
        <f ca="1"/>
        <v>lxj=8</v>
      </c>
      <c r="F84" t="str" cm="1">
        <f t="array" aca="1" ref="F84" ca="1">_xlfn.IFS(E84="","",IFERROR(FIND("-",E84),0)&gt;0,LEFT(E84,FIND("-",E84)-1),TRUE,LEFT(E84,FIND("=",E84)-1))</f>
        <v>lxj</v>
      </c>
      <c r="G84" cm="1">
        <f t="array" aca="1" ref="G84" ca="1">_xlfn.IFS(E84="","",IFERROR(FIND("-",E84),0)&gt;0,0,TRUE,VALUE(MID(E84,FIND("=",E84)+1,10)))</f>
        <v>8</v>
      </c>
      <c r="H84">
        <f t="shared" ca="1" si="9"/>
        <v>5</v>
      </c>
      <c r="I84" t="str">
        <f t="shared" ca="1" si="11"/>
        <v>l</v>
      </c>
      <c r="J84" t="str">
        <f t="shared" ca="1" si="10"/>
        <v>x</v>
      </c>
      <c r="K84" t="str">
        <f t="shared" ca="1" si="10"/>
        <v>j</v>
      </c>
      <c r="L84" t="str">
        <f t="shared" ca="1" si="10"/>
        <v>=</v>
      </c>
      <c r="M84" t="str">
        <f t="shared" ca="1" si="10"/>
        <v>8</v>
      </c>
      <c r="N84" t="str">
        <f t="shared" ca="1" si="10"/>
        <v/>
      </c>
      <c r="O84" t="str">
        <f t="shared" ca="1" si="10"/>
        <v/>
      </c>
      <c r="P84" s="19" t="str">
        <f t="shared" ca="1" si="10"/>
        <v/>
      </c>
      <c r="Q84" s="33">
        <f t="shared" si="12"/>
        <v>0</v>
      </c>
      <c r="R84" s="33">
        <f ca="1">IF(I84="",Q84,MOD((Q84+_xlfn.XLOOKUP(I84,CODE,VAL))*17,256))</f>
        <v>44</v>
      </c>
      <c r="S84" s="33">
        <f ca="1">IF(J84="",R84,MOD((R84+_xlfn.XLOOKUP(J84,CODE,VAL))*17,256))</f>
        <v>228</v>
      </c>
      <c r="T84" s="33">
        <f ca="1">IF(K84="",S84,MOD((S84+_xlfn.XLOOKUP(K84,CODE,VAL))*17,256))</f>
        <v>46</v>
      </c>
      <c r="U84" s="33">
        <f ca="1">IF(L84="",T84,MOD((T84+_xlfn.XLOOKUP(L84,CODE,VAL))*17,256))</f>
        <v>27</v>
      </c>
      <c r="V84" s="33">
        <f ca="1">IF(M84="",U84,MOD((U84+_xlfn.XLOOKUP(M84,CODE,VAL))*17,256))</f>
        <v>131</v>
      </c>
      <c r="W84" s="33">
        <f ca="1">IF(N84="",V84,MOD((V84+_xlfn.XLOOKUP(N84,CODE,VAL))*17,256))</f>
        <v>131</v>
      </c>
      <c r="X84" s="33">
        <f ca="1">IF(O84="",W84,MOD((W84+_xlfn.XLOOKUP(O84,CODE,VAL))*17,256))</f>
        <v>131</v>
      </c>
      <c r="Y84" s="33">
        <f ca="1">IF(P84="",X84,MOD((X84+_xlfn.XLOOKUP(P84,CODE,VAL))*17,256))</f>
        <v>131</v>
      </c>
      <c r="GJ84" s="21"/>
      <c r="HG84" s="19"/>
    </row>
    <row r="85" spans="1:215">
      <c r="A85">
        <v>73</v>
      </c>
      <c r="C85" s="29">
        <f t="shared" ca="1" si="7"/>
        <v>0</v>
      </c>
      <c r="D85" t="str">
        <f t="shared" ca="1" si="8"/>
        <v/>
      </c>
      <c r="E85" t="str">
        <f ca="1"/>
        <v>lt-</v>
      </c>
      <c r="F85" t="str" cm="1">
        <f t="array" aca="1" ref="F85" ca="1">_xlfn.IFS(E85="","",IFERROR(FIND("-",E85),0)&gt;0,LEFT(E85,FIND("-",E85)-1),TRUE,LEFT(E85,FIND("=",E85)-1))</f>
        <v>lt</v>
      </c>
      <c r="G85" cm="1">
        <f t="array" aca="1" ref="G85" ca="1">_xlfn.IFS(E85="","",IFERROR(FIND("-",E85),0)&gt;0,0,TRUE,VALUE(MID(E85,FIND("=",E85)+1,10)))</f>
        <v>0</v>
      </c>
      <c r="H85">
        <f t="shared" ca="1" si="9"/>
        <v>3</v>
      </c>
      <c r="I85" t="str">
        <f t="shared" ca="1" si="11"/>
        <v>l</v>
      </c>
      <c r="J85" t="str">
        <f t="shared" ca="1" si="10"/>
        <v>t</v>
      </c>
      <c r="K85" t="str">
        <f t="shared" ca="1" si="10"/>
        <v>-</v>
      </c>
      <c r="L85" t="str">
        <f t="shared" ca="1" si="10"/>
        <v/>
      </c>
      <c r="M85" t="str">
        <f t="shared" ca="1" si="10"/>
        <v/>
      </c>
      <c r="N85" t="str">
        <f t="shared" ca="1" si="10"/>
        <v/>
      </c>
      <c r="O85" t="str">
        <f t="shared" ca="1" si="10"/>
        <v/>
      </c>
      <c r="P85" s="19" t="str">
        <f t="shared" ca="1" si="10"/>
        <v/>
      </c>
      <c r="Q85" s="33">
        <f t="shared" si="12"/>
        <v>0</v>
      </c>
      <c r="R85" s="33">
        <f ca="1">IF(I85="",Q85,MOD((Q85+_xlfn.XLOOKUP(I85,CODE,VAL))*17,256))</f>
        <v>44</v>
      </c>
      <c r="S85" s="33">
        <f ca="1">IF(J85="",R85,MOD((R85+_xlfn.XLOOKUP(J85,CODE,VAL))*17,256))</f>
        <v>160</v>
      </c>
      <c r="T85" s="33">
        <f ca="1">IF(K85="",S85,MOD((S85+_xlfn.XLOOKUP(K85,CODE,VAL))*17,256))</f>
        <v>157</v>
      </c>
      <c r="U85" s="33">
        <f ca="1">IF(L85="",T85,MOD((T85+_xlfn.XLOOKUP(L85,CODE,VAL))*17,256))</f>
        <v>157</v>
      </c>
      <c r="V85" s="33">
        <f ca="1">IF(M85="",U85,MOD((U85+_xlfn.XLOOKUP(M85,CODE,VAL))*17,256))</f>
        <v>157</v>
      </c>
      <c r="W85" s="33">
        <f ca="1">IF(N85="",V85,MOD((V85+_xlfn.XLOOKUP(N85,CODE,VAL))*17,256))</f>
        <v>157</v>
      </c>
      <c r="X85" s="33">
        <f ca="1">IF(O85="",W85,MOD((W85+_xlfn.XLOOKUP(O85,CODE,VAL))*17,256))</f>
        <v>157</v>
      </c>
      <c r="Y85" s="33">
        <f ca="1">IF(P85="",X85,MOD((X85+_xlfn.XLOOKUP(P85,CODE,VAL))*17,256))</f>
        <v>157</v>
      </c>
      <c r="GJ85" s="21"/>
      <c r="HG85" s="19"/>
    </row>
    <row r="86" spans="1:215">
      <c r="A86">
        <v>74</v>
      </c>
      <c r="C86" s="29">
        <f t="shared" ca="1" si="7"/>
        <v>0</v>
      </c>
      <c r="D86" t="str">
        <f t="shared" ca="1" si="8"/>
        <v/>
      </c>
      <c r="E86" t="str">
        <f ca="1"/>
        <v>rch=4</v>
      </c>
      <c r="F86" t="str" cm="1">
        <f t="array" aca="1" ref="F86" ca="1">_xlfn.IFS(E86="","",IFERROR(FIND("-",E86),0)&gt;0,LEFT(E86,FIND("-",E86)-1),TRUE,LEFT(E86,FIND("=",E86)-1))</f>
        <v>rch</v>
      </c>
      <c r="G86" cm="1">
        <f t="array" aca="1" ref="G86" ca="1">_xlfn.IFS(E86="","",IFERROR(FIND("-",E86),0)&gt;0,0,TRUE,VALUE(MID(E86,FIND("=",E86)+1,10)))</f>
        <v>4</v>
      </c>
      <c r="H86">
        <f t="shared" ca="1" si="9"/>
        <v>5</v>
      </c>
      <c r="I86" t="str">
        <f t="shared" ca="1" si="11"/>
        <v>r</v>
      </c>
      <c r="J86" t="str">
        <f t="shared" ca="1" si="10"/>
        <v>c</v>
      </c>
      <c r="K86" t="str">
        <f t="shared" ca="1" si="10"/>
        <v>h</v>
      </c>
      <c r="L86" t="str">
        <f t="shared" ca="1" si="10"/>
        <v>=</v>
      </c>
      <c r="M86" t="str">
        <f t="shared" ca="1" si="10"/>
        <v>4</v>
      </c>
      <c r="N86" t="str">
        <f t="shared" ca="1" si="10"/>
        <v/>
      </c>
      <c r="O86" t="str">
        <f t="shared" ca="1" si="10"/>
        <v/>
      </c>
      <c r="P86" s="19" t="str">
        <f t="shared" ca="1" si="10"/>
        <v/>
      </c>
      <c r="Q86" s="33">
        <f t="shared" si="12"/>
        <v>0</v>
      </c>
      <c r="R86" s="33">
        <f ca="1">IF(I86="",Q86,MOD((Q86+_xlfn.XLOOKUP(I86,CODE,VAL))*17,256))</f>
        <v>146</v>
      </c>
      <c r="S86" s="33">
        <f ca="1">IF(J86="",R86,MOD((R86+_xlfn.XLOOKUP(J86,CODE,VAL))*17,256))</f>
        <v>69</v>
      </c>
      <c r="T86" s="33">
        <f ca="1">IF(K86="",S86,MOD((S86+_xlfn.XLOOKUP(K86,CODE,VAL))*17,256))</f>
        <v>125</v>
      </c>
      <c r="U86" s="33">
        <f ca="1">IF(L86="",T86,MOD((T86+_xlfn.XLOOKUP(L86,CODE,VAL))*17,256))</f>
        <v>90</v>
      </c>
      <c r="V86" s="33">
        <f ca="1">IF(M86="",U86,MOD((U86+_xlfn.XLOOKUP(M86,CODE,VAL))*17,256))</f>
        <v>110</v>
      </c>
      <c r="W86" s="33">
        <f ca="1">IF(N86="",V86,MOD((V86+_xlfn.XLOOKUP(N86,CODE,VAL))*17,256))</f>
        <v>110</v>
      </c>
      <c r="X86" s="33">
        <f ca="1">IF(O86="",W86,MOD((W86+_xlfn.XLOOKUP(O86,CODE,VAL))*17,256))</f>
        <v>110</v>
      </c>
      <c r="Y86" s="33">
        <f ca="1">IF(P86="",X86,MOD((X86+_xlfn.XLOOKUP(P86,CODE,VAL))*17,256))</f>
        <v>110</v>
      </c>
      <c r="GJ86" s="21"/>
      <c r="HG86" s="19"/>
    </row>
    <row r="87" spans="1:215">
      <c r="A87">
        <v>75</v>
      </c>
      <c r="C87" s="29">
        <f t="shared" ca="1" si="7"/>
        <v>0</v>
      </c>
      <c r="D87" t="str">
        <f t="shared" ca="1" si="8"/>
        <v/>
      </c>
      <c r="E87" t="str">
        <f ca="1"/>
        <v>pdb=9</v>
      </c>
      <c r="F87" t="str" cm="1">
        <f t="array" aca="1" ref="F87" ca="1">_xlfn.IFS(E87="","",IFERROR(FIND("-",E87),0)&gt;0,LEFT(E87,FIND("-",E87)-1),TRUE,LEFT(E87,FIND("=",E87)-1))</f>
        <v>pdb</v>
      </c>
      <c r="G87" cm="1">
        <f t="array" aca="1" ref="G87" ca="1">_xlfn.IFS(E87="","",IFERROR(FIND("-",E87),0)&gt;0,0,TRUE,VALUE(MID(E87,FIND("=",E87)+1,10)))</f>
        <v>9</v>
      </c>
      <c r="H87">
        <f t="shared" ca="1" si="9"/>
        <v>5</v>
      </c>
      <c r="I87" t="str">
        <f t="shared" ca="1" si="11"/>
        <v>p</v>
      </c>
      <c r="J87" t="str">
        <f t="shared" ca="1" si="10"/>
        <v>d</v>
      </c>
      <c r="K87" t="str">
        <f t="shared" ca="1" si="10"/>
        <v>b</v>
      </c>
      <c r="L87" t="str">
        <f t="shared" ca="1" si="10"/>
        <v>=</v>
      </c>
      <c r="M87" t="str">
        <f t="shared" ca="1" si="10"/>
        <v>9</v>
      </c>
      <c r="N87" t="str">
        <f t="shared" ca="1" si="10"/>
        <v/>
      </c>
      <c r="O87" t="str">
        <f t="shared" ca="1" si="10"/>
        <v/>
      </c>
      <c r="P87" s="19" t="str">
        <f t="shared" ca="1" si="10"/>
        <v/>
      </c>
      <c r="Q87" s="33">
        <f t="shared" si="12"/>
        <v>0</v>
      </c>
      <c r="R87" s="33">
        <f ca="1">IF(I87="",Q87,MOD((Q87+_xlfn.XLOOKUP(I87,CODE,VAL))*17,256))</f>
        <v>112</v>
      </c>
      <c r="S87" s="33">
        <f ca="1">IF(J87="",R87,MOD((R87+_xlfn.XLOOKUP(J87,CODE,VAL))*17,256))</f>
        <v>20</v>
      </c>
      <c r="T87" s="33">
        <f ca="1">IF(K87="",S87,MOD((S87+_xlfn.XLOOKUP(K87,CODE,VAL))*17,256))</f>
        <v>214</v>
      </c>
      <c r="U87" s="33">
        <f ca="1">IF(L87="",T87,MOD((T87+_xlfn.XLOOKUP(L87,CODE,VAL))*17,256))</f>
        <v>67</v>
      </c>
      <c r="V87" s="33">
        <f ca="1">IF(M87="",U87,MOD((U87+_xlfn.XLOOKUP(M87,CODE,VAL))*17,256))</f>
        <v>60</v>
      </c>
      <c r="W87" s="33">
        <f ca="1">IF(N87="",V87,MOD((V87+_xlfn.XLOOKUP(N87,CODE,VAL))*17,256))</f>
        <v>60</v>
      </c>
      <c r="X87" s="33">
        <f ca="1">IF(O87="",W87,MOD((W87+_xlfn.XLOOKUP(O87,CODE,VAL))*17,256))</f>
        <v>60</v>
      </c>
      <c r="Y87" s="33">
        <f ca="1">IF(P87="",X87,MOD((X87+_xlfn.XLOOKUP(P87,CODE,VAL))*17,256))</f>
        <v>60</v>
      </c>
      <c r="GJ87" s="21"/>
      <c r="HG87" s="19"/>
    </row>
    <row r="88" spans="1:215">
      <c r="A88">
        <v>76</v>
      </c>
      <c r="C88" s="29">
        <f t="shared" ca="1" si="7"/>
        <v>0</v>
      </c>
      <c r="D88" t="str">
        <f t="shared" ca="1" si="8"/>
        <v/>
      </c>
      <c r="E88" t="str">
        <f ca="1"/>
        <v>xqm=4</v>
      </c>
      <c r="F88" t="str" cm="1">
        <f t="array" aca="1" ref="F88" ca="1">_xlfn.IFS(E88="","",IFERROR(FIND("-",E88),0)&gt;0,LEFT(E88,FIND("-",E88)-1),TRUE,LEFT(E88,FIND("=",E88)-1))</f>
        <v>xqm</v>
      </c>
      <c r="G88" cm="1">
        <f t="array" aca="1" ref="G88" ca="1">_xlfn.IFS(E88="","",IFERROR(FIND("-",E88),0)&gt;0,0,TRUE,VALUE(MID(E88,FIND("=",E88)+1,10)))</f>
        <v>4</v>
      </c>
      <c r="H88">
        <f t="shared" ca="1" si="9"/>
        <v>5</v>
      </c>
      <c r="I88" t="str">
        <f t="shared" ca="1" si="11"/>
        <v>x</v>
      </c>
      <c r="J88" t="str">
        <f t="shared" ca="1" si="10"/>
        <v>q</v>
      </c>
      <c r="K88" t="str">
        <f t="shared" ca="1" si="10"/>
        <v>m</v>
      </c>
      <c r="L88" t="str">
        <f t="shared" ca="1" si="10"/>
        <v>=</v>
      </c>
      <c r="M88" t="str">
        <f t="shared" ca="1" si="10"/>
        <v>4</v>
      </c>
      <c r="N88" t="str">
        <f t="shared" ca="1" si="10"/>
        <v/>
      </c>
      <c r="O88" t="str">
        <f t="shared" ca="1" si="10"/>
        <v/>
      </c>
      <c r="P88" s="19" t="str">
        <f t="shared" ca="1" si="10"/>
        <v/>
      </c>
      <c r="Q88" s="33">
        <f t="shared" si="12"/>
        <v>0</v>
      </c>
      <c r="R88" s="33">
        <f ca="1">IF(I88="",Q88,MOD((Q88+_xlfn.XLOOKUP(I88,CODE,VAL))*17,256))</f>
        <v>248</v>
      </c>
      <c r="S88" s="33">
        <f ca="1">IF(J88="",R88,MOD((R88+_xlfn.XLOOKUP(J88,CODE,VAL))*17,256))</f>
        <v>249</v>
      </c>
      <c r="T88" s="33">
        <f ca="1">IF(K88="",S88,MOD((S88+_xlfn.XLOOKUP(K88,CODE,VAL))*17,256))</f>
        <v>198</v>
      </c>
      <c r="U88" s="33">
        <f ca="1">IF(L88="",T88,MOD((T88+_xlfn.XLOOKUP(L88,CODE,VAL))*17,256))</f>
        <v>51</v>
      </c>
      <c r="V88" s="33">
        <f ca="1">IF(M88="",U88,MOD((U88+_xlfn.XLOOKUP(M88,CODE,VAL))*17,256))</f>
        <v>215</v>
      </c>
      <c r="W88" s="33">
        <f ca="1">IF(N88="",V88,MOD((V88+_xlfn.XLOOKUP(N88,CODE,VAL))*17,256))</f>
        <v>215</v>
      </c>
      <c r="X88" s="33">
        <f ca="1">IF(O88="",W88,MOD((W88+_xlfn.XLOOKUP(O88,CODE,VAL))*17,256))</f>
        <v>215</v>
      </c>
      <c r="Y88" s="33">
        <f ca="1">IF(P88="",X88,MOD((X88+_xlfn.XLOOKUP(P88,CODE,VAL))*17,256))</f>
        <v>215</v>
      </c>
      <c r="GJ88" s="21"/>
      <c r="HG88" s="19"/>
    </row>
    <row r="89" spans="1:215">
      <c r="A89">
        <v>77</v>
      </c>
      <c r="C89" s="29">
        <f t="shared" ca="1" si="7"/>
        <v>0</v>
      </c>
      <c r="D89" t="str">
        <f t="shared" ca="1" si="8"/>
        <v/>
      </c>
      <c r="E89" t="str">
        <f ca="1"/>
        <v>drg=4</v>
      </c>
      <c r="F89" t="str" cm="1">
        <f t="array" aca="1" ref="F89" ca="1">_xlfn.IFS(E89="","",IFERROR(FIND("-",E89),0)&gt;0,LEFT(E89,FIND("-",E89)-1),TRUE,LEFT(E89,FIND("=",E89)-1))</f>
        <v>drg</v>
      </c>
      <c r="G89" cm="1">
        <f t="array" aca="1" ref="G89" ca="1">_xlfn.IFS(E89="","",IFERROR(FIND("-",E89),0)&gt;0,0,TRUE,VALUE(MID(E89,FIND("=",E89)+1,10)))</f>
        <v>4</v>
      </c>
      <c r="H89">
        <f t="shared" ca="1" si="9"/>
        <v>5</v>
      </c>
      <c r="I89" t="str">
        <f t="shared" ca="1" si="11"/>
        <v>d</v>
      </c>
      <c r="J89" t="str">
        <f t="shared" ca="1" si="10"/>
        <v>r</v>
      </c>
      <c r="K89" t="str">
        <f t="shared" ca="1" si="10"/>
        <v>g</v>
      </c>
      <c r="L89" t="str">
        <f t="shared" ca="1" si="10"/>
        <v>=</v>
      </c>
      <c r="M89" t="str">
        <f t="shared" ca="1" si="10"/>
        <v>4</v>
      </c>
      <c r="N89" t="str">
        <f t="shared" ca="1" si="10"/>
        <v/>
      </c>
      <c r="O89" t="str">
        <f t="shared" ca="1" si="10"/>
        <v/>
      </c>
      <c r="P89" s="19" t="str">
        <f t="shared" ca="1" si="10"/>
        <v/>
      </c>
      <c r="Q89" s="33">
        <f t="shared" si="12"/>
        <v>0</v>
      </c>
      <c r="R89" s="33">
        <f ca="1">IF(I89="",Q89,MOD((Q89+_xlfn.XLOOKUP(I89,CODE,VAL))*17,256))</f>
        <v>164</v>
      </c>
      <c r="S89" s="33">
        <f ca="1">IF(J89="",R89,MOD((R89+_xlfn.XLOOKUP(J89,CODE,VAL))*17,256))</f>
        <v>118</v>
      </c>
      <c r="T89" s="33">
        <f ca="1">IF(K89="",S89,MOD((S89+_xlfn.XLOOKUP(K89,CODE,VAL))*17,256))</f>
        <v>173</v>
      </c>
      <c r="U89" s="33">
        <f ca="1">IF(L89="",T89,MOD((T89+_xlfn.XLOOKUP(L89,CODE,VAL))*17,256))</f>
        <v>138</v>
      </c>
      <c r="V89" s="33">
        <f ca="1">IF(M89="",U89,MOD((U89+_xlfn.XLOOKUP(M89,CODE,VAL))*17,256))</f>
        <v>158</v>
      </c>
      <c r="W89" s="33">
        <f ca="1">IF(N89="",V89,MOD((V89+_xlfn.XLOOKUP(N89,CODE,VAL))*17,256))</f>
        <v>158</v>
      </c>
      <c r="X89" s="33">
        <f ca="1">IF(O89="",W89,MOD((W89+_xlfn.XLOOKUP(O89,CODE,VAL))*17,256))</f>
        <v>158</v>
      </c>
      <c r="Y89" s="33">
        <f ca="1">IF(P89="",X89,MOD((X89+_xlfn.XLOOKUP(P89,CODE,VAL))*17,256))</f>
        <v>158</v>
      </c>
      <c r="GJ89" s="21"/>
      <c r="HG89" s="19"/>
    </row>
    <row r="90" spans="1:215">
      <c r="A90">
        <v>78</v>
      </c>
      <c r="C90" s="29">
        <f t="shared" ca="1" si="7"/>
        <v>0</v>
      </c>
      <c r="D90" t="str">
        <f t="shared" ca="1" si="8"/>
        <v/>
      </c>
      <c r="E90" t="str">
        <f ca="1"/>
        <v>vrm=7</v>
      </c>
      <c r="F90" t="str" cm="1">
        <f t="array" aca="1" ref="F90" ca="1">_xlfn.IFS(E90="","",IFERROR(FIND("-",E90),0)&gt;0,LEFT(E90,FIND("-",E90)-1),TRUE,LEFT(E90,FIND("=",E90)-1))</f>
        <v>vrm</v>
      </c>
      <c r="G90" cm="1">
        <f t="array" aca="1" ref="G90" ca="1">_xlfn.IFS(E90="","",IFERROR(FIND("-",E90),0)&gt;0,0,TRUE,VALUE(MID(E90,FIND("=",E90)+1,10)))</f>
        <v>7</v>
      </c>
      <c r="H90">
        <f t="shared" ca="1" si="9"/>
        <v>5</v>
      </c>
      <c r="I90" t="str">
        <f t="shared" ca="1" si="11"/>
        <v>v</v>
      </c>
      <c r="J90" t="str">
        <f t="shared" ca="1" si="10"/>
        <v>r</v>
      </c>
      <c r="K90" t="str">
        <f t="shared" ca="1" si="10"/>
        <v>m</v>
      </c>
      <c r="L90" t="str">
        <f t="shared" ca="1" si="10"/>
        <v>=</v>
      </c>
      <c r="M90" t="str">
        <f t="shared" ca="1" si="10"/>
        <v>7</v>
      </c>
      <c r="N90" t="str">
        <f t="shared" ca="1" si="10"/>
        <v/>
      </c>
      <c r="O90" t="str">
        <f t="shared" ca="1" si="10"/>
        <v/>
      </c>
      <c r="P90" s="19" t="str">
        <f t="shared" ca="1" si="10"/>
        <v/>
      </c>
      <c r="Q90" s="33">
        <f t="shared" si="12"/>
        <v>0</v>
      </c>
      <c r="R90" s="33">
        <f ca="1">IF(I90="",Q90,MOD((Q90+_xlfn.XLOOKUP(I90,CODE,VAL))*17,256))</f>
        <v>214</v>
      </c>
      <c r="S90" s="33">
        <f ca="1">IF(J90="",R90,MOD((R90+_xlfn.XLOOKUP(J90,CODE,VAL))*17,256))</f>
        <v>200</v>
      </c>
      <c r="T90" s="33">
        <f ca="1">IF(K90="",S90,MOD((S90+_xlfn.XLOOKUP(K90,CODE,VAL))*17,256))</f>
        <v>133</v>
      </c>
      <c r="U90" s="33">
        <f ca="1">IF(L90="",T90,MOD((T90+_xlfn.XLOOKUP(L90,CODE,VAL))*17,256))</f>
        <v>226</v>
      </c>
      <c r="V90" s="33">
        <f ca="1">IF(M90="",U90,MOD((U90+_xlfn.XLOOKUP(M90,CODE,VAL))*17,256))</f>
        <v>169</v>
      </c>
      <c r="W90" s="33">
        <f ca="1">IF(N90="",V90,MOD((V90+_xlfn.XLOOKUP(N90,CODE,VAL))*17,256))</f>
        <v>169</v>
      </c>
      <c r="X90" s="33">
        <f ca="1">IF(O90="",W90,MOD((W90+_xlfn.XLOOKUP(O90,CODE,VAL))*17,256))</f>
        <v>169</v>
      </c>
      <c r="Y90" s="33">
        <f ca="1">IF(P90="",X90,MOD((X90+_xlfn.XLOOKUP(P90,CODE,VAL))*17,256))</f>
        <v>169</v>
      </c>
      <c r="GJ90" s="21"/>
      <c r="HG90" s="19"/>
    </row>
    <row r="91" spans="1:215">
      <c r="A91">
        <v>79</v>
      </c>
      <c r="C91" s="29">
        <f t="shared" ca="1" si="7"/>
        <v>0</v>
      </c>
      <c r="D91" t="str">
        <f t="shared" ca="1" si="8"/>
        <v/>
      </c>
      <c r="E91" t="str">
        <f ca="1"/>
        <v>flkj=4</v>
      </c>
      <c r="F91" t="str" cm="1">
        <f t="array" aca="1" ref="F91" ca="1">_xlfn.IFS(E91="","",IFERROR(FIND("-",E91),0)&gt;0,LEFT(E91,FIND("-",E91)-1),TRUE,LEFT(E91,FIND("=",E91)-1))</f>
        <v>flkj</v>
      </c>
      <c r="G91" cm="1">
        <f t="array" aca="1" ref="G91" ca="1">_xlfn.IFS(E91="","",IFERROR(FIND("-",E91),0)&gt;0,0,TRUE,VALUE(MID(E91,FIND("=",E91)+1,10)))</f>
        <v>4</v>
      </c>
      <c r="H91">
        <f t="shared" ca="1" si="9"/>
        <v>6</v>
      </c>
      <c r="I91" t="str">
        <f t="shared" ca="1" si="11"/>
        <v>f</v>
      </c>
      <c r="J91" t="str">
        <f t="shared" ca="1" si="10"/>
        <v>l</v>
      </c>
      <c r="K91" t="str">
        <f t="shared" ca="1" si="10"/>
        <v>k</v>
      </c>
      <c r="L91" t="str">
        <f t="shared" ca="1" si="10"/>
        <v>j</v>
      </c>
      <c r="M91" t="str">
        <f t="shared" ca="1" si="10"/>
        <v>=</v>
      </c>
      <c r="N91" t="str">
        <f t="shared" ca="1" si="10"/>
        <v>4</v>
      </c>
      <c r="O91" t="str">
        <f t="shared" ca="1" si="10"/>
        <v/>
      </c>
      <c r="P91" s="19" t="str">
        <f t="shared" ca="1" si="10"/>
        <v/>
      </c>
      <c r="Q91" s="33">
        <f t="shared" si="12"/>
        <v>0</v>
      </c>
      <c r="R91" s="33">
        <f ca="1">IF(I91="",Q91,MOD((Q91+_xlfn.XLOOKUP(I91,CODE,VAL))*17,256))</f>
        <v>198</v>
      </c>
      <c r="S91" s="33">
        <f ca="1">IF(J91="",R91,MOD((R91+_xlfn.XLOOKUP(J91,CODE,VAL))*17,256))</f>
        <v>82</v>
      </c>
      <c r="T91" s="33">
        <f ca="1">IF(K91="",S91,MOD((S91+_xlfn.XLOOKUP(K91,CODE,VAL))*17,256))</f>
        <v>141</v>
      </c>
      <c r="U91" s="33">
        <f ca="1">IF(L91="",T91,MOD((T91+_xlfn.XLOOKUP(L91,CODE,VAL))*17,256))</f>
        <v>103</v>
      </c>
      <c r="V91" s="33">
        <f ca="1">IF(M91="",U91,MOD((U91+_xlfn.XLOOKUP(M91,CODE,VAL))*17,256))</f>
        <v>228</v>
      </c>
      <c r="W91" s="33">
        <f ca="1">IF(N91="",V91,MOD((V91+_xlfn.XLOOKUP(N91,CODE,VAL))*17,256))</f>
        <v>152</v>
      </c>
      <c r="X91" s="33">
        <f ca="1">IF(O91="",W91,MOD((W91+_xlfn.XLOOKUP(O91,CODE,VAL))*17,256))</f>
        <v>152</v>
      </c>
      <c r="Y91" s="33">
        <f ca="1">IF(P91="",X91,MOD((X91+_xlfn.XLOOKUP(P91,CODE,VAL))*17,256))</f>
        <v>152</v>
      </c>
      <c r="GJ91" s="21"/>
      <c r="HG91" s="19"/>
    </row>
    <row r="92" spans="1:215">
      <c r="A92">
        <v>80</v>
      </c>
      <c r="C92" s="29">
        <f t="shared" ca="1" si="7"/>
        <v>0</v>
      </c>
      <c r="D92" t="str">
        <f t="shared" ca="1" si="8"/>
        <v/>
      </c>
      <c r="E92" t="str">
        <f ca="1"/>
        <v>mm=5</v>
      </c>
      <c r="F92" t="str" cm="1">
        <f t="array" aca="1" ref="F92" ca="1">_xlfn.IFS(E92="","",IFERROR(FIND("-",E92),0)&gt;0,LEFT(E92,FIND("-",E92)-1),TRUE,LEFT(E92,FIND("=",E92)-1))</f>
        <v>mm</v>
      </c>
      <c r="G92" cm="1">
        <f t="array" aca="1" ref="G92" ca="1">_xlfn.IFS(E92="","",IFERROR(FIND("-",E92),0)&gt;0,0,TRUE,VALUE(MID(E92,FIND("=",E92)+1,10)))</f>
        <v>5</v>
      </c>
      <c r="H92">
        <f t="shared" ca="1" si="9"/>
        <v>4</v>
      </c>
      <c r="I92" t="str">
        <f t="shared" ca="1" si="11"/>
        <v>m</v>
      </c>
      <c r="J92" t="str">
        <f t="shared" ca="1" si="10"/>
        <v>m</v>
      </c>
      <c r="K92" t="str">
        <f t="shared" ca="1" si="10"/>
        <v>=</v>
      </c>
      <c r="L92" t="str">
        <f t="shared" ca="1" si="10"/>
        <v>5</v>
      </c>
      <c r="M92" t="str">
        <f t="shared" ca="1" si="10"/>
        <v/>
      </c>
      <c r="N92" t="str">
        <f t="shared" ca="1" si="10"/>
        <v/>
      </c>
      <c r="O92" t="str">
        <f t="shared" ca="1" si="10"/>
        <v/>
      </c>
      <c r="P92" s="19" t="str">
        <f t="shared" ca="1" si="10"/>
        <v/>
      </c>
      <c r="Q92" s="33">
        <f t="shared" si="12"/>
        <v>0</v>
      </c>
      <c r="R92" s="33">
        <f ca="1">IF(I92="",Q92,MOD((Q92+_xlfn.XLOOKUP(I92,CODE,VAL))*17,256))</f>
        <v>61</v>
      </c>
      <c r="S92" s="33">
        <f ca="1">IF(J92="",R92,MOD((R92+_xlfn.XLOOKUP(J92,CODE,VAL))*17,256))</f>
        <v>74</v>
      </c>
      <c r="T92" s="33">
        <f ca="1">IF(K92="",S92,MOD((S92+_xlfn.XLOOKUP(K92,CODE,VAL))*17,256))</f>
        <v>247</v>
      </c>
      <c r="U92" s="33">
        <f ca="1">IF(L92="",T92,MOD((T92+_xlfn.XLOOKUP(L92,CODE,VAL))*17,256))</f>
        <v>236</v>
      </c>
      <c r="V92" s="33">
        <f ca="1">IF(M92="",U92,MOD((U92+_xlfn.XLOOKUP(M92,CODE,VAL))*17,256))</f>
        <v>236</v>
      </c>
      <c r="W92" s="33">
        <f ca="1">IF(N92="",V92,MOD((V92+_xlfn.XLOOKUP(N92,CODE,VAL))*17,256))</f>
        <v>236</v>
      </c>
      <c r="X92" s="33">
        <f ca="1">IF(O92="",W92,MOD((W92+_xlfn.XLOOKUP(O92,CODE,VAL))*17,256))</f>
        <v>236</v>
      </c>
      <c r="Y92" s="33">
        <f ca="1">IF(P92="",X92,MOD((X92+_xlfn.XLOOKUP(P92,CODE,VAL))*17,256))</f>
        <v>236</v>
      </c>
      <c r="GJ92" s="21"/>
      <c r="HG92" s="19"/>
    </row>
    <row r="93" spans="1:215">
      <c r="A93">
        <v>81</v>
      </c>
      <c r="C93" s="29">
        <f t="shared" ca="1" si="7"/>
        <v>0</v>
      </c>
      <c r="D93" t="str">
        <f t="shared" ca="1" si="8"/>
        <v/>
      </c>
      <c r="E93" t="str">
        <f ca="1"/>
        <v>fkkc=7</v>
      </c>
      <c r="F93" t="str" cm="1">
        <f t="array" aca="1" ref="F93" ca="1">_xlfn.IFS(E93="","",IFERROR(FIND("-",E93),0)&gt;0,LEFT(E93,FIND("-",E93)-1),TRUE,LEFT(E93,FIND("=",E93)-1))</f>
        <v>fkkc</v>
      </c>
      <c r="G93" cm="1">
        <f t="array" aca="1" ref="G93" ca="1">_xlfn.IFS(E93="","",IFERROR(FIND("-",E93),0)&gt;0,0,TRUE,VALUE(MID(E93,FIND("=",E93)+1,10)))</f>
        <v>7</v>
      </c>
      <c r="H93">
        <f t="shared" ca="1" si="9"/>
        <v>6</v>
      </c>
      <c r="I93" t="str">
        <f t="shared" ca="1" si="11"/>
        <v>f</v>
      </c>
      <c r="J93" t="str">
        <f t="shared" ca="1" si="10"/>
        <v>k</v>
      </c>
      <c r="K93" t="str">
        <f t="shared" ca="1" si="10"/>
        <v>k</v>
      </c>
      <c r="L93" t="str">
        <f t="shared" ca="1" si="10"/>
        <v>c</v>
      </c>
      <c r="M93" t="str">
        <f t="shared" ca="1" si="10"/>
        <v>=</v>
      </c>
      <c r="N93" t="str">
        <f t="shared" ca="1" si="10"/>
        <v>7</v>
      </c>
      <c r="O93" t="str">
        <f t="shared" ca="1" si="10"/>
        <v/>
      </c>
      <c r="P93" s="19" t="str">
        <f t="shared" ca="1" si="10"/>
        <v/>
      </c>
      <c r="Q93" s="33">
        <f t="shared" si="12"/>
        <v>0</v>
      </c>
      <c r="R93" s="33">
        <f ca="1">IF(I93="",Q93,MOD((Q93+_xlfn.XLOOKUP(I93,CODE,VAL))*17,256))</f>
        <v>198</v>
      </c>
      <c r="S93" s="33">
        <f ca="1">IF(J93="",R93,MOD((R93+_xlfn.XLOOKUP(J93,CODE,VAL))*17,256))</f>
        <v>65</v>
      </c>
      <c r="T93" s="33">
        <f ca="1">IF(K93="",S93,MOD((S93+_xlfn.XLOOKUP(K93,CODE,VAL))*17,256))</f>
        <v>108</v>
      </c>
      <c r="U93" s="33">
        <f ca="1">IF(L93="",T93,MOD((T93+_xlfn.XLOOKUP(L93,CODE,VAL))*17,256))</f>
        <v>191</v>
      </c>
      <c r="V93" s="33">
        <f ca="1">IF(M93="",U93,MOD((U93+_xlfn.XLOOKUP(M93,CODE,VAL))*17,256))</f>
        <v>188</v>
      </c>
      <c r="W93" s="33">
        <f ca="1">IF(N93="",V93,MOD((V93+_xlfn.XLOOKUP(N93,CODE,VAL))*17,256))</f>
        <v>35</v>
      </c>
      <c r="X93" s="33">
        <f ca="1">IF(O93="",W93,MOD((W93+_xlfn.XLOOKUP(O93,CODE,VAL))*17,256))</f>
        <v>35</v>
      </c>
      <c r="Y93" s="33">
        <f ca="1">IF(P93="",X93,MOD((X93+_xlfn.XLOOKUP(P93,CODE,VAL))*17,256))</f>
        <v>35</v>
      </c>
      <c r="GJ93" s="21"/>
      <c r="HG93" s="19"/>
    </row>
    <row r="94" spans="1:215">
      <c r="A94">
        <v>82</v>
      </c>
      <c r="C94" s="29">
        <f t="shared" ca="1" si="7"/>
        <v>0</v>
      </c>
      <c r="D94" t="str">
        <f t="shared" ca="1" si="8"/>
        <v/>
      </c>
      <c r="E94" t="str">
        <f ca="1"/>
        <v>vc=6</v>
      </c>
      <c r="F94" t="str" cm="1">
        <f t="array" aca="1" ref="F94" ca="1">_xlfn.IFS(E94="","",IFERROR(FIND("-",E94),0)&gt;0,LEFT(E94,FIND("-",E94)-1),TRUE,LEFT(E94,FIND("=",E94)-1))</f>
        <v>vc</v>
      </c>
      <c r="G94" cm="1">
        <f t="array" aca="1" ref="G94" ca="1">_xlfn.IFS(E94="","",IFERROR(FIND("-",E94),0)&gt;0,0,TRUE,VALUE(MID(E94,FIND("=",E94)+1,10)))</f>
        <v>6</v>
      </c>
      <c r="H94">
        <f t="shared" ca="1" si="9"/>
        <v>4</v>
      </c>
      <c r="I94" t="str">
        <f t="shared" ca="1" si="11"/>
        <v>v</v>
      </c>
      <c r="J94" t="str">
        <f t="shared" ca="1" si="10"/>
        <v>c</v>
      </c>
      <c r="K94" t="str">
        <f t="shared" ca="1" si="10"/>
        <v>=</v>
      </c>
      <c r="L94" t="str">
        <f t="shared" ca="1" si="10"/>
        <v>6</v>
      </c>
      <c r="M94" t="str">
        <f t="shared" ca="1" si="10"/>
        <v/>
      </c>
      <c r="N94" t="str">
        <f t="shared" ca="1" si="10"/>
        <v/>
      </c>
      <c r="O94" t="str">
        <f t="shared" ca="1" si="10"/>
        <v/>
      </c>
      <c r="P94" s="19" t="str">
        <f t="shared" ca="1" si="10"/>
        <v/>
      </c>
      <c r="Q94" s="33">
        <f t="shared" si="12"/>
        <v>0</v>
      </c>
      <c r="R94" s="33">
        <f ca="1">IF(I94="",Q94,MOD((Q94+_xlfn.XLOOKUP(I94,CODE,VAL))*17,256))</f>
        <v>214</v>
      </c>
      <c r="S94" s="33">
        <f ca="1">IF(J94="",R94,MOD((R94+_xlfn.XLOOKUP(J94,CODE,VAL))*17,256))</f>
        <v>201</v>
      </c>
      <c r="T94" s="33">
        <f ca="1">IF(K94="",S94,MOD((S94+_xlfn.XLOOKUP(K94,CODE,VAL))*17,256))</f>
        <v>102</v>
      </c>
      <c r="U94" s="33">
        <f ca="1">IF(L94="",T94,MOD((T94+_xlfn.XLOOKUP(L94,CODE,VAL))*17,256))</f>
        <v>92</v>
      </c>
      <c r="V94" s="33">
        <f ca="1">IF(M94="",U94,MOD((U94+_xlfn.XLOOKUP(M94,CODE,VAL))*17,256))</f>
        <v>92</v>
      </c>
      <c r="W94" s="33">
        <f ca="1">IF(N94="",V94,MOD((V94+_xlfn.XLOOKUP(N94,CODE,VAL))*17,256))</f>
        <v>92</v>
      </c>
      <c r="X94" s="33">
        <f ca="1">IF(O94="",W94,MOD((W94+_xlfn.XLOOKUP(O94,CODE,VAL))*17,256))</f>
        <v>92</v>
      </c>
      <c r="Y94" s="33">
        <f ca="1">IF(P94="",X94,MOD((X94+_xlfn.XLOOKUP(P94,CODE,VAL))*17,256))</f>
        <v>92</v>
      </c>
      <c r="GJ94" s="21"/>
      <c r="HG94" s="19"/>
    </row>
    <row r="95" spans="1:215">
      <c r="A95">
        <v>83</v>
      </c>
      <c r="C95" s="29">
        <f t="shared" ca="1" si="7"/>
        <v>0</v>
      </c>
      <c r="D95" t="str">
        <f t="shared" ca="1" si="8"/>
        <v/>
      </c>
      <c r="E95" t="str">
        <f ca="1"/>
        <v>jmd-</v>
      </c>
      <c r="F95" t="str" cm="1">
        <f t="array" aca="1" ref="F95" ca="1">_xlfn.IFS(E95="","",IFERROR(FIND("-",E95),0)&gt;0,LEFT(E95,FIND("-",E95)-1),TRUE,LEFT(E95,FIND("=",E95)-1))</f>
        <v>jmd</v>
      </c>
      <c r="G95" cm="1">
        <f t="array" aca="1" ref="G95" ca="1">_xlfn.IFS(E95="","",IFERROR(FIND("-",E95),0)&gt;0,0,TRUE,VALUE(MID(E95,FIND("=",E95)+1,10)))</f>
        <v>0</v>
      </c>
      <c r="H95">
        <f t="shared" ca="1" si="9"/>
        <v>4</v>
      </c>
      <c r="I95" t="str">
        <f t="shared" ca="1" si="11"/>
        <v>j</v>
      </c>
      <c r="J95" t="str">
        <f t="shared" ca="1" si="10"/>
        <v>m</v>
      </c>
      <c r="K95" t="str">
        <f t="shared" ca="1" si="10"/>
        <v>d</v>
      </c>
      <c r="L95" t="str">
        <f t="shared" ca="1" si="10"/>
        <v>-</v>
      </c>
      <c r="M95" t="str">
        <f t="shared" ca="1" si="10"/>
        <v/>
      </c>
      <c r="N95" t="str">
        <f t="shared" ca="1" si="10"/>
        <v/>
      </c>
      <c r="O95" t="str">
        <f t="shared" ca="1" si="10"/>
        <v/>
      </c>
      <c r="P95" s="19" t="str">
        <f t="shared" ca="1" si="10"/>
        <v/>
      </c>
      <c r="Q95" s="33">
        <f t="shared" si="12"/>
        <v>0</v>
      </c>
      <c r="R95" s="33">
        <f ca="1">IF(I95="",Q95,MOD((Q95+_xlfn.XLOOKUP(I95,CODE,VAL))*17,256))</f>
        <v>10</v>
      </c>
      <c r="S95" s="33">
        <f ca="1">IF(J95="",R95,MOD((R95+_xlfn.XLOOKUP(J95,CODE,VAL))*17,256))</f>
        <v>231</v>
      </c>
      <c r="T95" s="33">
        <f ca="1">IF(K95="",S95,MOD((S95+_xlfn.XLOOKUP(K95,CODE,VAL))*17,256))</f>
        <v>251</v>
      </c>
      <c r="U95" s="33">
        <f ca="1">IF(L95="",T95,MOD((T95+_xlfn.XLOOKUP(L95,CODE,VAL))*17,256))</f>
        <v>168</v>
      </c>
      <c r="V95" s="33">
        <f ca="1">IF(M95="",U95,MOD((U95+_xlfn.XLOOKUP(M95,CODE,VAL))*17,256))</f>
        <v>168</v>
      </c>
      <c r="W95" s="33">
        <f ca="1">IF(N95="",V95,MOD((V95+_xlfn.XLOOKUP(N95,CODE,VAL))*17,256))</f>
        <v>168</v>
      </c>
      <c r="X95" s="33">
        <f ca="1">IF(O95="",W95,MOD((W95+_xlfn.XLOOKUP(O95,CODE,VAL))*17,256))</f>
        <v>168</v>
      </c>
      <c r="Y95" s="33">
        <f ca="1">IF(P95="",X95,MOD((X95+_xlfn.XLOOKUP(P95,CODE,VAL))*17,256))</f>
        <v>168</v>
      </c>
      <c r="GJ95" s="21"/>
      <c r="HG95" s="19"/>
    </row>
    <row r="96" spans="1:215">
      <c r="A96">
        <v>84</v>
      </c>
      <c r="C96" s="29">
        <f t="shared" ca="1" si="7"/>
        <v>0</v>
      </c>
      <c r="D96" t="str">
        <f t="shared" ca="1" si="8"/>
        <v/>
      </c>
      <c r="E96" t="str">
        <f ca="1"/>
        <v>qbss-</v>
      </c>
      <c r="F96" t="str" cm="1">
        <f t="array" aca="1" ref="F96" ca="1">_xlfn.IFS(E96="","",IFERROR(FIND("-",E96),0)&gt;0,LEFT(E96,FIND("-",E96)-1),TRUE,LEFT(E96,FIND("=",E96)-1))</f>
        <v>qbss</v>
      </c>
      <c r="G96" cm="1">
        <f t="array" aca="1" ref="G96" ca="1">_xlfn.IFS(E96="","",IFERROR(FIND("-",E96),0)&gt;0,0,TRUE,VALUE(MID(E96,FIND("=",E96)+1,10)))</f>
        <v>0</v>
      </c>
      <c r="H96">
        <f t="shared" ca="1" si="9"/>
        <v>5</v>
      </c>
      <c r="I96" t="str">
        <f t="shared" ca="1" si="11"/>
        <v>q</v>
      </c>
      <c r="J96" t="str">
        <f t="shared" ca="1" si="10"/>
        <v>b</v>
      </c>
      <c r="K96" t="str">
        <f t="shared" ca="1" si="10"/>
        <v>s</v>
      </c>
      <c r="L96" t="str">
        <f t="shared" ca="1" si="10"/>
        <v>s</v>
      </c>
      <c r="M96" t="str">
        <f t="shared" ca="1" si="10"/>
        <v>-</v>
      </c>
      <c r="N96" t="str">
        <f t="shared" ca="1" si="10"/>
        <v/>
      </c>
      <c r="O96" t="str">
        <f t="shared" ca="1" si="10"/>
        <v/>
      </c>
      <c r="P96" s="19" t="str">
        <f t="shared" ca="1" si="10"/>
        <v/>
      </c>
      <c r="Q96" s="33">
        <f t="shared" si="12"/>
        <v>0</v>
      </c>
      <c r="R96" s="33">
        <f ca="1">IF(I96="",Q96,MOD((Q96+_xlfn.XLOOKUP(I96,CODE,VAL))*17,256))</f>
        <v>129</v>
      </c>
      <c r="S96" s="33">
        <f ca="1">IF(J96="",R96,MOD((R96+_xlfn.XLOOKUP(J96,CODE,VAL))*17,256))</f>
        <v>19</v>
      </c>
      <c r="T96" s="33">
        <f ca="1">IF(K96="",S96,MOD((S96+_xlfn.XLOOKUP(K96,CODE,VAL))*17,256))</f>
        <v>230</v>
      </c>
      <c r="U96" s="33">
        <f ca="1">IF(L96="",T96,MOD((T96+_xlfn.XLOOKUP(L96,CODE,VAL))*17,256))</f>
        <v>233</v>
      </c>
      <c r="V96" s="33">
        <f ca="1">IF(M96="",U96,MOD((U96+_xlfn.XLOOKUP(M96,CODE,VAL))*17,256))</f>
        <v>118</v>
      </c>
      <c r="W96" s="33">
        <f ca="1">IF(N96="",V96,MOD((V96+_xlfn.XLOOKUP(N96,CODE,VAL))*17,256))</f>
        <v>118</v>
      </c>
      <c r="X96" s="33">
        <f ca="1">IF(O96="",W96,MOD((W96+_xlfn.XLOOKUP(O96,CODE,VAL))*17,256))</f>
        <v>118</v>
      </c>
      <c r="Y96" s="33">
        <f ca="1">IF(P96="",X96,MOD((X96+_xlfn.XLOOKUP(P96,CODE,VAL))*17,256))</f>
        <v>118</v>
      </c>
      <c r="GJ96" s="21"/>
      <c r="HG96" s="19"/>
    </row>
    <row r="97" spans="1:215">
      <c r="A97">
        <v>85</v>
      </c>
      <c r="C97" s="29">
        <f t="shared" ca="1" si="7"/>
        <v>0</v>
      </c>
      <c r="D97" t="str">
        <f t="shared" ca="1" si="8"/>
        <v/>
      </c>
      <c r="E97" t="str">
        <f ca="1"/>
        <v>trlmql=8</v>
      </c>
      <c r="F97" t="str" cm="1">
        <f t="array" aca="1" ref="F97" ca="1">_xlfn.IFS(E97="","",IFERROR(FIND("-",E97),0)&gt;0,LEFT(E97,FIND("-",E97)-1),TRUE,LEFT(E97,FIND("=",E97)-1))</f>
        <v>trlmql</v>
      </c>
      <c r="G97" cm="1">
        <f t="array" aca="1" ref="G97" ca="1">_xlfn.IFS(E97="","",IFERROR(FIND("-",E97),0)&gt;0,0,TRUE,VALUE(MID(E97,FIND("=",E97)+1,10)))</f>
        <v>8</v>
      </c>
      <c r="H97">
        <f t="shared" ca="1" si="9"/>
        <v>8</v>
      </c>
      <c r="I97" t="str">
        <f t="shared" ca="1" si="11"/>
        <v>t</v>
      </c>
      <c r="J97" t="str">
        <f t="shared" ca="1" si="10"/>
        <v>r</v>
      </c>
      <c r="K97" t="str">
        <f t="shared" ca="1" si="10"/>
        <v>l</v>
      </c>
      <c r="L97" t="str">
        <f t="shared" ca="1" si="10"/>
        <v>m</v>
      </c>
      <c r="M97" t="str">
        <f t="shared" ca="1" si="10"/>
        <v>q</v>
      </c>
      <c r="N97" t="str">
        <f t="shared" ca="1" si="10"/>
        <v>l</v>
      </c>
      <c r="O97" t="str">
        <f t="shared" ca="1" si="10"/>
        <v>=</v>
      </c>
      <c r="P97" s="19" t="str">
        <f t="shared" ca="1" si="10"/>
        <v>8</v>
      </c>
      <c r="Q97" s="33">
        <f t="shared" si="12"/>
        <v>0</v>
      </c>
      <c r="R97" s="33">
        <f ca="1">IF(I97="",Q97,MOD((Q97+_xlfn.XLOOKUP(I97,CODE,VAL))*17,256))</f>
        <v>180</v>
      </c>
      <c r="S97" s="33">
        <f ca="1">IF(J97="",R97,MOD((R97+_xlfn.XLOOKUP(J97,CODE,VAL))*17,256))</f>
        <v>134</v>
      </c>
      <c r="T97" s="33">
        <f ca="1">IF(K97="",S97,MOD((S97+_xlfn.XLOOKUP(K97,CODE,VAL))*17,256))</f>
        <v>18</v>
      </c>
      <c r="U97" s="33">
        <f ca="1">IF(L97="",T97,MOD((T97+_xlfn.XLOOKUP(L97,CODE,VAL))*17,256))</f>
        <v>111</v>
      </c>
      <c r="V97" s="33">
        <f ca="1">IF(M97="",U97,MOD((U97+_xlfn.XLOOKUP(M97,CODE,VAL))*17,256))</f>
        <v>224</v>
      </c>
      <c r="W97" s="33">
        <f ca="1">IF(N97="",V97,MOD((V97+_xlfn.XLOOKUP(N97,CODE,VAL))*17,256))</f>
        <v>12</v>
      </c>
      <c r="X97" s="33">
        <f ca="1">IF(O97="",W97,MOD((W97+_xlfn.XLOOKUP(O97,CODE,VAL))*17,256))</f>
        <v>217</v>
      </c>
      <c r="Y97" s="33">
        <f ca="1">IF(P97="",X97,MOD((X97+_xlfn.XLOOKUP(P97,CODE,VAL))*17,256))</f>
        <v>33</v>
      </c>
      <c r="GJ97" s="21"/>
      <c r="HG97" s="19"/>
    </row>
    <row r="98" spans="1:215">
      <c r="A98">
        <v>86</v>
      </c>
      <c r="C98" s="29">
        <f t="shared" ca="1" si="7"/>
        <v>0</v>
      </c>
      <c r="D98" t="str">
        <f t="shared" ca="1" si="8"/>
        <v/>
      </c>
      <c r="E98" t="str">
        <f ca="1"/>
        <v>zg=4</v>
      </c>
      <c r="F98" t="str" cm="1">
        <f t="array" aca="1" ref="F98" ca="1">_xlfn.IFS(E98="","",IFERROR(FIND("-",E98),0)&gt;0,LEFT(E98,FIND("-",E98)-1),TRUE,LEFT(E98,FIND("=",E98)-1))</f>
        <v>zg</v>
      </c>
      <c r="G98" cm="1">
        <f t="array" aca="1" ref="G98" ca="1">_xlfn.IFS(E98="","",IFERROR(FIND("-",E98),0)&gt;0,0,TRUE,VALUE(MID(E98,FIND("=",E98)+1,10)))</f>
        <v>4</v>
      </c>
      <c r="H98">
        <f t="shared" ca="1" si="9"/>
        <v>4</v>
      </c>
      <c r="I98" t="str">
        <f t="shared" ca="1" si="11"/>
        <v>z</v>
      </c>
      <c r="J98" t="str">
        <f t="shared" ca="1" si="10"/>
        <v>g</v>
      </c>
      <c r="K98" t="str">
        <f t="shared" ca="1" si="10"/>
        <v>=</v>
      </c>
      <c r="L98" t="str">
        <f t="shared" ca="1" si="10"/>
        <v>4</v>
      </c>
      <c r="M98" t="str">
        <f t="shared" ca="1" si="10"/>
        <v/>
      </c>
      <c r="N98" t="str">
        <f t="shared" ca="1" si="10"/>
        <v/>
      </c>
      <c r="O98" t="str">
        <f t="shared" ca="1" si="10"/>
        <v/>
      </c>
      <c r="P98" s="19" t="str">
        <f t="shared" ca="1" si="10"/>
        <v/>
      </c>
      <c r="Q98" s="33">
        <f t="shared" si="12"/>
        <v>0</v>
      </c>
      <c r="R98" s="33">
        <f ca="1">IF(I98="",Q98,MOD((Q98+_xlfn.XLOOKUP(I98,CODE,VAL))*17,256))</f>
        <v>26</v>
      </c>
      <c r="S98" s="33">
        <f ca="1">IF(J98="",R98,MOD((R98+_xlfn.XLOOKUP(J98,CODE,VAL))*17,256))</f>
        <v>145</v>
      </c>
      <c r="T98" s="33">
        <f ca="1">IF(K98="",S98,MOD((S98+_xlfn.XLOOKUP(K98,CODE,VAL))*17,256))</f>
        <v>174</v>
      </c>
      <c r="U98" s="33">
        <f ca="1">IF(L98="",T98,MOD((T98+_xlfn.XLOOKUP(L98,CODE,VAL))*17,256))</f>
        <v>2</v>
      </c>
      <c r="V98" s="33">
        <f ca="1">IF(M98="",U98,MOD((U98+_xlfn.XLOOKUP(M98,CODE,VAL))*17,256))</f>
        <v>2</v>
      </c>
      <c r="W98" s="33">
        <f ca="1">IF(N98="",V98,MOD((V98+_xlfn.XLOOKUP(N98,CODE,VAL))*17,256))</f>
        <v>2</v>
      </c>
      <c r="X98" s="33">
        <f ca="1">IF(O98="",W98,MOD((W98+_xlfn.XLOOKUP(O98,CODE,VAL))*17,256))</f>
        <v>2</v>
      </c>
      <c r="Y98" s="33">
        <f ca="1">IF(P98="",X98,MOD((X98+_xlfn.XLOOKUP(P98,CODE,VAL))*17,256))</f>
        <v>2</v>
      </c>
      <c r="GJ98" s="21"/>
      <c r="HG98" s="19"/>
    </row>
    <row r="99" spans="1:215">
      <c r="A99">
        <v>87</v>
      </c>
      <c r="C99" s="29">
        <f t="shared" ca="1" si="7"/>
        <v>0</v>
      </c>
      <c r="D99" t="str">
        <f t="shared" ca="1" si="8"/>
        <v/>
      </c>
      <c r="E99" t="str">
        <f ca="1"/>
        <v>rch-</v>
      </c>
      <c r="F99" t="str" cm="1">
        <f t="array" aca="1" ref="F99" ca="1">_xlfn.IFS(E99="","",IFERROR(FIND("-",E99),0)&gt;0,LEFT(E99,FIND("-",E99)-1),TRUE,LEFT(E99,FIND("=",E99)-1))</f>
        <v>rch</v>
      </c>
      <c r="G99" cm="1">
        <f t="array" aca="1" ref="G99" ca="1">_xlfn.IFS(E99="","",IFERROR(FIND("-",E99),0)&gt;0,0,TRUE,VALUE(MID(E99,FIND("=",E99)+1,10)))</f>
        <v>0</v>
      </c>
      <c r="H99">
        <f t="shared" ca="1" si="9"/>
        <v>4</v>
      </c>
      <c r="I99" t="str">
        <f t="shared" ca="1" si="11"/>
        <v>r</v>
      </c>
      <c r="J99" t="str">
        <f t="shared" ca="1" si="10"/>
        <v>c</v>
      </c>
      <c r="K99" t="str">
        <f t="shared" ca="1" si="10"/>
        <v>h</v>
      </c>
      <c r="L99" t="str">
        <f t="shared" ca="1" si="10"/>
        <v>-</v>
      </c>
      <c r="M99" t="str">
        <f t="shared" ca="1" si="10"/>
        <v/>
      </c>
      <c r="N99" t="str">
        <f t="shared" ca="1" si="10"/>
        <v/>
      </c>
      <c r="O99" t="str">
        <f t="shared" ca="1" si="10"/>
        <v/>
      </c>
      <c r="P99" s="19" t="str">
        <f t="shared" ca="1" si="10"/>
        <v/>
      </c>
      <c r="Q99" s="33">
        <f t="shared" si="12"/>
        <v>0</v>
      </c>
      <c r="R99" s="33">
        <f ca="1">IF(I99="",Q99,MOD((Q99+_xlfn.XLOOKUP(I99,CODE,VAL))*17,256))</f>
        <v>146</v>
      </c>
      <c r="S99" s="33">
        <f ca="1">IF(J99="",R99,MOD((R99+_xlfn.XLOOKUP(J99,CODE,VAL))*17,256))</f>
        <v>69</v>
      </c>
      <c r="T99" s="33">
        <f ca="1">IF(K99="",S99,MOD((S99+_xlfn.XLOOKUP(K99,CODE,VAL))*17,256))</f>
        <v>125</v>
      </c>
      <c r="U99" s="33">
        <f ca="1">IF(L99="",T99,MOD((T99+_xlfn.XLOOKUP(L99,CODE,VAL))*17,256))</f>
        <v>74</v>
      </c>
      <c r="V99" s="33">
        <f ca="1">IF(M99="",U99,MOD((U99+_xlfn.XLOOKUP(M99,CODE,VAL))*17,256))</f>
        <v>74</v>
      </c>
      <c r="W99" s="33">
        <f ca="1">IF(N99="",V99,MOD((V99+_xlfn.XLOOKUP(N99,CODE,VAL))*17,256))</f>
        <v>74</v>
      </c>
      <c r="X99" s="33">
        <f ca="1">IF(O99="",W99,MOD((W99+_xlfn.XLOOKUP(O99,CODE,VAL))*17,256))</f>
        <v>74</v>
      </c>
      <c r="Y99" s="33">
        <f ca="1">IF(P99="",X99,MOD((X99+_xlfn.XLOOKUP(P99,CODE,VAL))*17,256))</f>
        <v>74</v>
      </c>
      <c r="GJ99" s="21"/>
      <c r="HG99" s="19"/>
    </row>
    <row r="100" spans="1:215">
      <c r="A100">
        <v>88</v>
      </c>
      <c r="C100" s="29">
        <f t="shared" ca="1" si="7"/>
        <v>0</v>
      </c>
      <c r="D100" t="str">
        <f t="shared" ca="1" si="8"/>
        <v/>
      </c>
      <c r="E100" t="str">
        <f ca="1"/>
        <v>msdnpt-</v>
      </c>
      <c r="F100" t="str" cm="1">
        <f t="array" aca="1" ref="F100" ca="1">_xlfn.IFS(E100="","",IFERROR(FIND("-",E100),0)&gt;0,LEFT(E100,FIND("-",E100)-1),TRUE,LEFT(E100,FIND("=",E100)-1))</f>
        <v>msdnpt</v>
      </c>
      <c r="G100" cm="1">
        <f t="array" aca="1" ref="G100" ca="1">_xlfn.IFS(E100="","",IFERROR(FIND("-",E100),0)&gt;0,0,TRUE,VALUE(MID(E100,FIND("=",E100)+1,10)))</f>
        <v>0</v>
      </c>
      <c r="H100">
        <f t="shared" ca="1" si="9"/>
        <v>7</v>
      </c>
      <c r="I100" t="str">
        <f t="shared" ca="1" si="11"/>
        <v>m</v>
      </c>
      <c r="J100" t="str">
        <f t="shared" ca="1" si="10"/>
        <v>s</v>
      </c>
      <c r="K100" t="str">
        <f t="shared" ca="1" si="10"/>
        <v>d</v>
      </c>
      <c r="L100" t="str">
        <f t="shared" ca="1" si="10"/>
        <v>n</v>
      </c>
      <c r="M100" t="str">
        <f t="shared" ca="1" si="10"/>
        <v>p</v>
      </c>
      <c r="N100" t="str">
        <f t="shared" ca="1" si="10"/>
        <v>t</v>
      </c>
      <c r="O100" t="str">
        <f t="shared" ca="1" si="10"/>
        <v>-</v>
      </c>
      <c r="P100" s="19" t="str">
        <f t="shared" ca="1" si="10"/>
        <v/>
      </c>
      <c r="Q100" s="33">
        <f t="shared" si="12"/>
        <v>0</v>
      </c>
      <c r="R100" s="33">
        <f ca="1">IF(I100="",Q100,MOD((Q100+_xlfn.XLOOKUP(I100,CODE,VAL))*17,256))</f>
        <v>61</v>
      </c>
      <c r="S100" s="33">
        <f ca="1">IF(J100="",R100,MOD((R100+_xlfn.XLOOKUP(J100,CODE,VAL))*17,256))</f>
        <v>176</v>
      </c>
      <c r="T100" s="33">
        <f ca="1">IF(K100="",S100,MOD((S100+_xlfn.XLOOKUP(K100,CODE,VAL))*17,256))</f>
        <v>84</v>
      </c>
      <c r="U100" s="33">
        <f ca="1">IF(L100="",T100,MOD((T100+_xlfn.XLOOKUP(L100,CODE,VAL))*17,256))</f>
        <v>226</v>
      </c>
      <c r="V100" s="33">
        <f ca="1">IF(M100="",U100,MOD((U100+_xlfn.XLOOKUP(M100,CODE,VAL))*17,256))</f>
        <v>114</v>
      </c>
      <c r="W100" s="33">
        <f ca="1">IF(N100="",V100,MOD((V100+_xlfn.XLOOKUP(N100,CODE,VAL))*17,256))</f>
        <v>70</v>
      </c>
      <c r="X100" s="33">
        <f ca="1">IF(O100="",W100,MOD((W100+_xlfn.XLOOKUP(O100,CODE,VAL))*17,256))</f>
        <v>163</v>
      </c>
      <c r="Y100" s="33">
        <f ca="1">IF(P100="",X100,MOD((X100+_xlfn.XLOOKUP(P100,CODE,VAL))*17,256))</f>
        <v>163</v>
      </c>
      <c r="GJ100" s="21"/>
      <c r="HG100" s="19"/>
    </row>
    <row r="101" spans="1:215">
      <c r="A101">
        <v>89</v>
      </c>
      <c r="C101" s="29">
        <f t="shared" ca="1" si="7"/>
        <v>0</v>
      </c>
      <c r="D101" t="str">
        <f t="shared" ca="1" si="8"/>
        <v/>
      </c>
      <c r="E101" t="str">
        <f ca="1"/>
        <v>xctl-</v>
      </c>
      <c r="F101" t="str" cm="1">
        <f t="array" aca="1" ref="F101" ca="1">_xlfn.IFS(E101="","",IFERROR(FIND("-",E101),0)&gt;0,LEFT(E101,FIND("-",E101)-1),TRUE,LEFT(E101,FIND("=",E101)-1))</f>
        <v>xctl</v>
      </c>
      <c r="G101" cm="1">
        <f t="array" aca="1" ref="G101" ca="1">_xlfn.IFS(E101="","",IFERROR(FIND("-",E101),0)&gt;0,0,TRUE,VALUE(MID(E101,FIND("=",E101)+1,10)))</f>
        <v>0</v>
      </c>
      <c r="H101">
        <f t="shared" ca="1" si="9"/>
        <v>5</v>
      </c>
      <c r="I101" t="str">
        <f t="shared" ca="1" si="11"/>
        <v>x</v>
      </c>
      <c r="J101" t="str">
        <f t="shared" ca="1" si="10"/>
        <v>c</v>
      </c>
      <c r="K101" t="str">
        <f t="shared" ca="1" si="10"/>
        <v>t</v>
      </c>
      <c r="L101" t="str">
        <f t="shared" ca="1" si="10"/>
        <v>l</v>
      </c>
      <c r="M101" t="str">
        <f t="shared" ca="1" si="10"/>
        <v>-</v>
      </c>
      <c r="N101" t="str">
        <f t="shared" ca="1" si="10"/>
        <v/>
      </c>
      <c r="O101" t="str">
        <f t="shared" ca="1" si="10"/>
        <v/>
      </c>
      <c r="P101" s="19" t="str">
        <f t="shared" ca="1" si="10"/>
        <v/>
      </c>
      <c r="Q101" s="33">
        <f t="shared" si="12"/>
        <v>0</v>
      </c>
      <c r="R101" s="33">
        <f ca="1">IF(I101="",Q101,MOD((Q101+_xlfn.XLOOKUP(I101,CODE,VAL))*17,256))</f>
        <v>248</v>
      </c>
      <c r="S101" s="33">
        <f ca="1">IF(J101="",R101,MOD((R101+_xlfn.XLOOKUP(J101,CODE,VAL))*17,256))</f>
        <v>11</v>
      </c>
      <c r="T101" s="33">
        <f ca="1">IF(K101="",S101,MOD((S101+_xlfn.XLOOKUP(K101,CODE,VAL))*17,256))</f>
        <v>111</v>
      </c>
      <c r="U101" s="33">
        <f ca="1">IF(L101="",T101,MOD((T101+_xlfn.XLOOKUP(L101,CODE,VAL))*17,256))</f>
        <v>139</v>
      </c>
      <c r="V101" s="33">
        <f ca="1">IF(M101="",U101,MOD((U101+_xlfn.XLOOKUP(M101,CODE,VAL))*17,256))</f>
        <v>56</v>
      </c>
      <c r="W101" s="33">
        <f ca="1">IF(N101="",V101,MOD((V101+_xlfn.XLOOKUP(N101,CODE,VAL))*17,256))</f>
        <v>56</v>
      </c>
      <c r="X101" s="33">
        <f ca="1">IF(O101="",W101,MOD((W101+_xlfn.XLOOKUP(O101,CODE,VAL))*17,256))</f>
        <v>56</v>
      </c>
      <c r="Y101" s="33">
        <f ca="1">IF(P101="",X101,MOD((X101+_xlfn.XLOOKUP(P101,CODE,VAL))*17,256))</f>
        <v>56</v>
      </c>
      <c r="GJ101" s="21"/>
      <c r="HG101" s="19"/>
    </row>
    <row r="102" spans="1:215">
      <c r="A102">
        <v>90</v>
      </c>
      <c r="C102" s="29">
        <f t="shared" ca="1" si="7"/>
        <v>0</v>
      </c>
      <c r="D102" t="str">
        <f t="shared" ca="1" si="8"/>
        <v/>
      </c>
      <c r="E102" t="str">
        <f ca="1"/>
        <v>ksbtkp=3</v>
      </c>
      <c r="F102" t="str" cm="1">
        <f t="array" aca="1" ref="F102" ca="1">_xlfn.IFS(E102="","",IFERROR(FIND("-",E102),0)&gt;0,LEFT(E102,FIND("-",E102)-1),TRUE,LEFT(E102,FIND("=",E102)-1))</f>
        <v>ksbtkp</v>
      </c>
      <c r="G102" cm="1">
        <f t="array" aca="1" ref="G102" ca="1">_xlfn.IFS(E102="","",IFERROR(FIND("-",E102),0)&gt;0,0,TRUE,VALUE(MID(E102,FIND("=",E102)+1,10)))</f>
        <v>3</v>
      </c>
      <c r="H102">
        <f t="shared" ca="1" si="9"/>
        <v>8</v>
      </c>
      <c r="I102" t="str">
        <f t="shared" ca="1" si="11"/>
        <v>k</v>
      </c>
      <c r="J102" t="str">
        <f t="shared" ca="1" si="10"/>
        <v>s</v>
      </c>
      <c r="K102" t="str">
        <f t="shared" ca="1" si="10"/>
        <v>b</v>
      </c>
      <c r="L102" t="str">
        <f t="shared" ca="1" si="10"/>
        <v>t</v>
      </c>
      <c r="M102" t="str">
        <f t="shared" ca="1" si="10"/>
        <v>k</v>
      </c>
      <c r="N102" t="str">
        <f t="shared" ca="1" si="10"/>
        <v>p</v>
      </c>
      <c r="O102" t="str">
        <f t="shared" ca="1" si="10"/>
        <v>=</v>
      </c>
      <c r="P102" s="19" t="str">
        <f t="shared" ca="1" si="10"/>
        <v>3</v>
      </c>
      <c r="Q102" s="33">
        <f t="shared" si="12"/>
        <v>0</v>
      </c>
      <c r="R102" s="33">
        <f ca="1">IF(I102="",Q102,MOD((Q102+_xlfn.XLOOKUP(I102,CODE,VAL))*17,256))</f>
        <v>27</v>
      </c>
      <c r="S102" s="33">
        <f ca="1">IF(J102="",R102,MOD((R102+_xlfn.XLOOKUP(J102,CODE,VAL))*17,256))</f>
        <v>110</v>
      </c>
      <c r="T102" s="33">
        <f ca="1">IF(K102="",S102,MOD((S102+_xlfn.XLOOKUP(K102,CODE,VAL))*17,256))</f>
        <v>208</v>
      </c>
      <c r="U102" s="33">
        <f ca="1">IF(L102="",T102,MOD((T102+_xlfn.XLOOKUP(L102,CODE,VAL))*17,256))</f>
        <v>132</v>
      </c>
      <c r="V102" s="33">
        <f ca="1">IF(M102="",U102,MOD((U102+_xlfn.XLOOKUP(M102,CODE,VAL))*17,256))</f>
        <v>223</v>
      </c>
      <c r="W102" s="33">
        <f ca="1">IF(N102="",V102,MOD((V102+_xlfn.XLOOKUP(N102,CODE,VAL))*17,256))</f>
        <v>63</v>
      </c>
      <c r="X102" s="33">
        <f ca="1">IF(O102="",W102,MOD((W102+_xlfn.XLOOKUP(O102,CODE,VAL))*17,256))</f>
        <v>60</v>
      </c>
      <c r="Y102" s="33">
        <f ca="1">IF(P102="",X102,MOD((X102+_xlfn.XLOOKUP(P102,CODE,VAL))*17,256))</f>
        <v>95</v>
      </c>
      <c r="GJ102" s="21"/>
      <c r="HG102" s="19"/>
    </row>
    <row r="103" spans="1:215">
      <c r="A103">
        <v>91</v>
      </c>
      <c r="C103" s="29">
        <f t="shared" ca="1" si="7"/>
        <v>0</v>
      </c>
      <c r="D103" t="str">
        <f t="shared" ca="1" si="8"/>
        <v/>
      </c>
      <c r="E103" t="str">
        <f ca="1"/>
        <v>ptrq=5</v>
      </c>
      <c r="F103" t="str" cm="1">
        <f t="array" aca="1" ref="F103" ca="1">_xlfn.IFS(E103="","",IFERROR(FIND("-",E103),0)&gt;0,LEFT(E103,FIND("-",E103)-1),TRUE,LEFT(E103,FIND("=",E103)-1))</f>
        <v>ptrq</v>
      </c>
      <c r="G103" cm="1">
        <f t="array" aca="1" ref="G103" ca="1">_xlfn.IFS(E103="","",IFERROR(FIND("-",E103),0)&gt;0,0,TRUE,VALUE(MID(E103,FIND("=",E103)+1,10)))</f>
        <v>5</v>
      </c>
      <c r="H103">
        <f t="shared" ca="1" si="9"/>
        <v>6</v>
      </c>
      <c r="I103" t="str">
        <f t="shared" ca="1" si="11"/>
        <v>p</v>
      </c>
      <c r="J103" t="str">
        <f t="shared" ca="1" si="10"/>
        <v>t</v>
      </c>
      <c r="K103" t="str">
        <f t="shared" ca="1" si="10"/>
        <v>r</v>
      </c>
      <c r="L103" t="str">
        <f t="shared" ca="1" si="10"/>
        <v>q</v>
      </c>
      <c r="M103" t="str">
        <f t="shared" ca="1" si="10"/>
        <v>=</v>
      </c>
      <c r="N103" t="str">
        <f t="shared" ca="1" si="10"/>
        <v>5</v>
      </c>
      <c r="O103" t="str">
        <f t="shared" ca="1" si="10"/>
        <v/>
      </c>
      <c r="P103" s="19" t="str">
        <f t="shared" ca="1" si="10"/>
        <v/>
      </c>
      <c r="Q103" s="33">
        <f t="shared" si="12"/>
        <v>0</v>
      </c>
      <c r="R103" s="33">
        <f ca="1">IF(I103="",Q103,MOD((Q103+_xlfn.XLOOKUP(I103,CODE,VAL))*17,256))</f>
        <v>112</v>
      </c>
      <c r="S103" s="33">
        <f ca="1">IF(J103="",R103,MOD((R103+_xlfn.XLOOKUP(J103,CODE,VAL))*17,256))</f>
        <v>36</v>
      </c>
      <c r="T103" s="33">
        <f ca="1">IF(K103="",S103,MOD((S103+_xlfn.XLOOKUP(K103,CODE,VAL))*17,256))</f>
        <v>246</v>
      </c>
      <c r="U103" s="33">
        <f ca="1">IF(L103="",T103,MOD((T103+_xlfn.XLOOKUP(L103,CODE,VAL))*17,256))</f>
        <v>215</v>
      </c>
      <c r="V103" s="33">
        <f ca="1">IF(M103="",U103,MOD((U103+_xlfn.XLOOKUP(M103,CODE,VAL))*17,256))</f>
        <v>84</v>
      </c>
      <c r="W103" s="33">
        <f ca="1">IF(N103="",V103,MOD((V103+_xlfn.XLOOKUP(N103,CODE,VAL))*17,256))</f>
        <v>25</v>
      </c>
      <c r="X103" s="33">
        <f ca="1">IF(O103="",W103,MOD((W103+_xlfn.XLOOKUP(O103,CODE,VAL))*17,256))</f>
        <v>25</v>
      </c>
      <c r="Y103" s="33">
        <f ca="1">IF(P103="",X103,MOD((X103+_xlfn.XLOOKUP(P103,CODE,VAL))*17,256))</f>
        <v>25</v>
      </c>
      <c r="GJ103" s="21"/>
      <c r="HG103" s="19"/>
    </row>
    <row r="104" spans="1:215">
      <c r="A104">
        <v>92</v>
      </c>
      <c r="C104" s="29">
        <f t="shared" ca="1" si="7"/>
        <v>0</v>
      </c>
      <c r="D104" t="str">
        <f t="shared" ca="1" si="8"/>
        <v/>
      </c>
      <c r="E104" t="str">
        <f ca="1"/>
        <v>tgl=8</v>
      </c>
      <c r="F104" t="str" cm="1">
        <f t="array" aca="1" ref="F104" ca="1">_xlfn.IFS(E104="","",IFERROR(FIND("-",E104),0)&gt;0,LEFT(E104,FIND("-",E104)-1),TRUE,LEFT(E104,FIND("=",E104)-1))</f>
        <v>tgl</v>
      </c>
      <c r="G104" cm="1">
        <f t="array" aca="1" ref="G104" ca="1">_xlfn.IFS(E104="","",IFERROR(FIND("-",E104),0)&gt;0,0,TRUE,VALUE(MID(E104,FIND("=",E104)+1,10)))</f>
        <v>8</v>
      </c>
      <c r="H104">
        <f t="shared" ca="1" si="9"/>
        <v>5</v>
      </c>
      <c r="I104" t="str">
        <f t="shared" ca="1" si="11"/>
        <v>t</v>
      </c>
      <c r="J104" t="str">
        <f t="shared" ca="1" si="10"/>
        <v>g</v>
      </c>
      <c r="K104" t="str">
        <f t="shared" ca="1" si="10"/>
        <v>l</v>
      </c>
      <c r="L104" t="str">
        <f t="shared" ca="1" si="10"/>
        <v>=</v>
      </c>
      <c r="M104" t="str">
        <f t="shared" ca="1" si="10"/>
        <v>8</v>
      </c>
      <c r="N104" t="str">
        <f t="shared" ca="1" si="10"/>
        <v/>
      </c>
      <c r="O104" t="str">
        <f t="shared" ca="1" si="10"/>
        <v/>
      </c>
      <c r="P104" s="19" t="str">
        <f t="shared" ca="1" si="10"/>
        <v/>
      </c>
      <c r="Q104" s="33">
        <f t="shared" si="12"/>
        <v>0</v>
      </c>
      <c r="R104" s="33">
        <f ca="1">IF(I104="",Q104,MOD((Q104+_xlfn.XLOOKUP(I104,CODE,VAL))*17,256))</f>
        <v>180</v>
      </c>
      <c r="S104" s="33">
        <f ca="1">IF(J104="",R104,MOD((R104+_xlfn.XLOOKUP(J104,CODE,VAL))*17,256))</f>
        <v>203</v>
      </c>
      <c r="T104" s="33">
        <f ca="1">IF(K104="",S104,MOD((S104+_xlfn.XLOOKUP(K104,CODE,VAL))*17,256))</f>
        <v>167</v>
      </c>
      <c r="U104" s="33">
        <f ca="1">IF(L104="",T104,MOD((T104+_xlfn.XLOOKUP(L104,CODE,VAL))*17,256))</f>
        <v>36</v>
      </c>
      <c r="V104" s="33">
        <f ca="1">IF(M104="",U104,MOD((U104+_xlfn.XLOOKUP(M104,CODE,VAL))*17,256))</f>
        <v>28</v>
      </c>
      <c r="W104" s="33">
        <f ca="1">IF(N104="",V104,MOD((V104+_xlfn.XLOOKUP(N104,CODE,VAL))*17,256))</f>
        <v>28</v>
      </c>
      <c r="X104" s="33">
        <f ca="1">IF(O104="",W104,MOD((W104+_xlfn.XLOOKUP(O104,CODE,VAL))*17,256))</f>
        <v>28</v>
      </c>
      <c r="Y104" s="33">
        <f ca="1">IF(P104="",X104,MOD((X104+_xlfn.XLOOKUP(P104,CODE,VAL))*17,256))</f>
        <v>28</v>
      </c>
      <c r="GJ104" s="21"/>
      <c r="HG104" s="19"/>
    </row>
    <row r="105" spans="1:215">
      <c r="A105">
        <v>93</v>
      </c>
      <c r="C105" s="29">
        <f t="shared" ca="1" si="7"/>
        <v>0</v>
      </c>
      <c r="D105" t="str">
        <f t="shared" ca="1" si="8"/>
        <v/>
      </c>
      <c r="E105" t="str">
        <f ca="1"/>
        <v>rgr-</v>
      </c>
      <c r="F105" t="str" cm="1">
        <f t="array" aca="1" ref="F105" ca="1">_xlfn.IFS(E105="","",IFERROR(FIND("-",E105),0)&gt;0,LEFT(E105,FIND("-",E105)-1),TRUE,LEFT(E105,FIND("=",E105)-1))</f>
        <v>rgr</v>
      </c>
      <c r="G105" cm="1">
        <f t="array" aca="1" ref="G105" ca="1">_xlfn.IFS(E105="","",IFERROR(FIND("-",E105),0)&gt;0,0,TRUE,VALUE(MID(E105,FIND("=",E105)+1,10)))</f>
        <v>0</v>
      </c>
      <c r="H105">
        <f t="shared" ca="1" si="9"/>
        <v>4</v>
      </c>
      <c r="I105" t="str">
        <f t="shared" ca="1" si="11"/>
        <v>r</v>
      </c>
      <c r="J105" t="str">
        <f t="shared" ca="1" si="10"/>
        <v>g</v>
      </c>
      <c r="K105" t="str">
        <f t="shared" ca="1" si="10"/>
        <v>r</v>
      </c>
      <c r="L105" t="str">
        <f t="shared" ca="1" si="10"/>
        <v>-</v>
      </c>
      <c r="M105" t="str">
        <f t="shared" ca="1" si="10"/>
        <v/>
      </c>
      <c r="N105" t="str">
        <f t="shared" ca="1" si="10"/>
        <v/>
      </c>
      <c r="O105" t="str">
        <f t="shared" ca="1" si="10"/>
        <v/>
      </c>
      <c r="P105" s="19" t="str">
        <f t="shared" ca="1" si="10"/>
        <v/>
      </c>
      <c r="Q105" s="33">
        <f t="shared" si="12"/>
        <v>0</v>
      </c>
      <c r="R105" s="33">
        <f ca="1">IF(I105="",Q105,MOD((Q105+_xlfn.XLOOKUP(I105,CODE,VAL))*17,256))</f>
        <v>146</v>
      </c>
      <c r="S105" s="33">
        <f ca="1">IF(J105="",R105,MOD((R105+_xlfn.XLOOKUP(J105,CODE,VAL))*17,256))</f>
        <v>137</v>
      </c>
      <c r="T105" s="33">
        <f ca="1">IF(K105="",S105,MOD((S105+_xlfn.XLOOKUP(K105,CODE,VAL))*17,256))</f>
        <v>171</v>
      </c>
      <c r="U105" s="33">
        <f ca="1">IF(L105="",T105,MOD((T105+_xlfn.XLOOKUP(L105,CODE,VAL))*17,256))</f>
        <v>88</v>
      </c>
      <c r="V105" s="33">
        <f ca="1">IF(M105="",U105,MOD((U105+_xlfn.XLOOKUP(M105,CODE,VAL))*17,256))</f>
        <v>88</v>
      </c>
      <c r="W105" s="33">
        <f ca="1">IF(N105="",V105,MOD((V105+_xlfn.XLOOKUP(N105,CODE,VAL))*17,256))</f>
        <v>88</v>
      </c>
      <c r="X105" s="33">
        <f ca="1">IF(O105="",W105,MOD((W105+_xlfn.XLOOKUP(O105,CODE,VAL))*17,256))</f>
        <v>88</v>
      </c>
      <c r="Y105" s="33">
        <f ca="1">IF(P105="",X105,MOD((X105+_xlfn.XLOOKUP(P105,CODE,VAL))*17,256))</f>
        <v>88</v>
      </c>
      <c r="GJ105" s="21"/>
      <c r="HG105" s="19"/>
    </row>
    <row r="106" spans="1:215">
      <c r="A106">
        <v>94</v>
      </c>
      <c r="C106" s="29">
        <f t="shared" ca="1" si="7"/>
        <v>0</v>
      </c>
      <c r="D106" t="str">
        <f t="shared" ca="1" si="8"/>
        <v/>
      </c>
      <c r="E106" t="str">
        <f ca="1"/>
        <v>np=4</v>
      </c>
      <c r="F106" t="str" cm="1">
        <f t="array" aca="1" ref="F106" ca="1">_xlfn.IFS(E106="","",IFERROR(FIND("-",E106),0)&gt;0,LEFT(E106,FIND("-",E106)-1),TRUE,LEFT(E106,FIND("=",E106)-1))</f>
        <v>np</v>
      </c>
      <c r="G106" cm="1">
        <f t="array" aca="1" ref="G106" ca="1">_xlfn.IFS(E106="","",IFERROR(FIND("-",E106),0)&gt;0,0,TRUE,VALUE(MID(E106,FIND("=",E106)+1,10)))</f>
        <v>4</v>
      </c>
      <c r="H106">
        <f t="shared" ca="1" si="9"/>
        <v>4</v>
      </c>
      <c r="I106" t="str">
        <f t="shared" ca="1" si="11"/>
        <v>n</v>
      </c>
      <c r="J106" t="str">
        <f t="shared" ca="1" si="10"/>
        <v>p</v>
      </c>
      <c r="K106" t="str">
        <f t="shared" ca="1" si="10"/>
        <v>=</v>
      </c>
      <c r="L106" t="str">
        <f t="shared" ca="1" si="10"/>
        <v>4</v>
      </c>
      <c r="M106" t="str">
        <f t="shared" ca="1" si="10"/>
        <v/>
      </c>
      <c r="N106" t="str">
        <f t="shared" ca="1" si="10"/>
        <v/>
      </c>
      <c r="O106" t="str">
        <f t="shared" ca="1" si="10"/>
        <v/>
      </c>
      <c r="P106" s="19" t="str">
        <f t="shared" ca="1" si="10"/>
        <v/>
      </c>
      <c r="Q106" s="33">
        <f t="shared" si="12"/>
        <v>0</v>
      </c>
      <c r="R106" s="33">
        <f ca="1">IF(I106="",Q106,MOD((Q106+_xlfn.XLOOKUP(I106,CODE,VAL))*17,256))</f>
        <v>78</v>
      </c>
      <c r="S106" s="33">
        <f ca="1">IF(J106="",R106,MOD((R106+_xlfn.XLOOKUP(J106,CODE,VAL))*17,256))</f>
        <v>158</v>
      </c>
      <c r="T106" s="33">
        <f ca="1">IF(K106="",S106,MOD((S106+_xlfn.XLOOKUP(K106,CODE,VAL))*17,256))</f>
        <v>139</v>
      </c>
      <c r="U106" s="33">
        <f ca="1">IF(L106="",T106,MOD((T106+_xlfn.XLOOKUP(L106,CODE,VAL))*17,256))</f>
        <v>175</v>
      </c>
      <c r="V106" s="33">
        <f ca="1">IF(M106="",U106,MOD((U106+_xlfn.XLOOKUP(M106,CODE,VAL))*17,256))</f>
        <v>175</v>
      </c>
      <c r="W106" s="33">
        <f ca="1">IF(N106="",V106,MOD((V106+_xlfn.XLOOKUP(N106,CODE,VAL))*17,256))</f>
        <v>175</v>
      </c>
      <c r="X106" s="33">
        <f ca="1">IF(O106="",W106,MOD((W106+_xlfn.XLOOKUP(O106,CODE,VAL))*17,256))</f>
        <v>175</v>
      </c>
      <c r="Y106" s="33">
        <f ca="1">IF(P106="",X106,MOD((X106+_xlfn.XLOOKUP(P106,CODE,VAL))*17,256))</f>
        <v>175</v>
      </c>
      <c r="GJ106" s="21"/>
      <c r="HG106" s="19"/>
    </row>
    <row r="107" spans="1:215">
      <c r="A107">
        <v>95</v>
      </c>
      <c r="C107" s="29">
        <f t="shared" ca="1" si="7"/>
        <v>0</v>
      </c>
      <c r="D107" t="str">
        <f t="shared" ca="1" si="8"/>
        <v/>
      </c>
      <c r="E107" t="str">
        <f ca="1"/>
        <v>hqkr-</v>
      </c>
      <c r="F107" t="str" cm="1">
        <f t="array" aca="1" ref="F107" ca="1">_xlfn.IFS(E107="","",IFERROR(FIND("-",E107),0)&gt;0,LEFT(E107,FIND("-",E107)-1),TRUE,LEFT(E107,FIND("=",E107)-1))</f>
        <v>hqkr</v>
      </c>
      <c r="G107" cm="1">
        <f t="array" aca="1" ref="G107" ca="1">_xlfn.IFS(E107="","",IFERROR(FIND("-",E107),0)&gt;0,0,TRUE,VALUE(MID(E107,FIND("=",E107)+1,10)))</f>
        <v>0</v>
      </c>
      <c r="H107">
        <f t="shared" ca="1" si="9"/>
        <v>5</v>
      </c>
      <c r="I107" t="str">
        <f t="shared" ca="1" si="11"/>
        <v>h</v>
      </c>
      <c r="J107" t="str">
        <f t="shared" ref="J107:P135" ca="1" si="13">MID($E107,J$11,1)</f>
        <v>q</v>
      </c>
      <c r="K107" t="str">
        <f t="shared" ca="1" si="13"/>
        <v>k</v>
      </c>
      <c r="L107" t="str">
        <f t="shared" ca="1" si="13"/>
        <v>r</v>
      </c>
      <c r="M107" t="str">
        <f t="shared" ca="1" si="13"/>
        <v>-</v>
      </c>
      <c r="N107" t="str">
        <f t="shared" ca="1" si="13"/>
        <v/>
      </c>
      <c r="O107" t="str">
        <f t="shared" ca="1" si="13"/>
        <v/>
      </c>
      <c r="P107" s="19" t="str">
        <f t="shared" ca="1" si="13"/>
        <v/>
      </c>
      <c r="Q107" s="33">
        <f t="shared" si="12"/>
        <v>0</v>
      </c>
      <c r="R107" s="33">
        <f ca="1">IF(I107="",Q107,MOD((Q107+_xlfn.XLOOKUP(I107,CODE,VAL))*17,256))</f>
        <v>232</v>
      </c>
      <c r="S107" s="33">
        <f ca="1">IF(J107="",R107,MOD((R107+_xlfn.XLOOKUP(J107,CODE,VAL))*17,256))</f>
        <v>233</v>
      </c>
      <c r="T107" s="33">
        <f ca="1">IF(K107="",S107,MOD((S107+_xlfn.XLOOKUP(K107,CODE,VAL))*17,256))</f>
        <v>148</v>
      </c>
      <c r="U107" s="33">
        <f ca="1">IF(L107="",T107,MOD((T107+_xlfn.XLOOKUP(L107,CODE,VAL))*17,256))</f>
        <v>102</v>
      </c>
      <c r="V107" s="33">
        <f ca="1">IF(M107="",U107,MOD((U107+_xlfn.XLOOKUP(M107,CODE,VAL))*17,256))</f>
        <v>195</v>
      </c>
      <c r="W107" s="33">
        <f ca="1">IF(N107="",V107,MOD((V107+_xlfn.XLOOKUP(N107,CODE,VAL))*17,256))</f>
        <v>195</v>
      </c>
      <c r="X107" s="33">
        <f ca="1">IF(O107="",W107,MOD((W107+_xlfn.XLOOKUP(O107,CODE,VAL))*17,256))</f>
        <v>195</v>
      </c>
      <c r="Y107" s="33">
        <f ca="1">IF(P107="",X107,MOD((X107+_xlfn.XLOOKUP(P107,CODE,VAL))*17,256))</f>
        <v>195</v>
      </c>
      <c r="GJ107" s="21"/>
      <c r="HG107" s="19"/>
    </row>
    <row r="108" spans="1:215">
      <c r="A108">
        <v>96</v>
      </c>
      <c r="C108" s="29">
        <f t="shared" ca="1" si="7"/>
        <v>0</v>
      </c>
      <c r="D108" t="str">
        <f t="shared" ca="1" si="8"/>
        <v/>
      </c>
      <c r="E108" t="str">
        <f ca="1"/>
        <v>hgcvx=5</v>
      </c>
      <c r="F108" t="str" cm="1">
        <f t="array" aca="1" ref="F108" ca="1">_xlfn.IFS(E108="","",IFERROR(FIND("-",E108),0)&gt;0,LEFT(E108,FIND("-",E108)-1),TRUE,LEFT(E108,FIND("=",E108)-1))</f>
        <v>hgcvx</v>
      </c>
      <c r="G108" cm="1">
        <f t="array" aca="1" ref="G108" ca="1">_xlfn.IFS(E108="","",IFERROR(FIND("-",E108),0)&gt;0,0,TRUE,VALUE(MID(E108,FIND("=",E108)+1,10)))</f>
        <v>5</v>
      </c>
      <c r="H108">
        <f t="shared" ca="1" si="9"/>
        <v>7</v>
      </c>
      <c r="I108" t="str">
        <f t="shared" ca="1" si="11"/>
        <v>h</v>
      </c>
      <c r="J108" t="str">
        <f t="shared" ca="1" si="13"/>
        <v>g</v>
      </c>
      <c r="K108" t="str">
        <f t="shared" ca="1" si="13"/>
        <v>c</v>
      </c>
      <c r="L108" t="str">
        <f t="shared" ca="1" si="13"/>
        <v>v</v>
      </c>
      <c r="M108" t="str">
        <f t="shared" ca="1" si="13"/>
        <v>x</v>
      </c>
      <c r="N108" t="str">
        <f t="shared" ca="1" si="13"/>
        <v>=</v>
      </c>
      <c r="O108" t="str">
        <f t="shared" ca="1" si="13"/>
        <v>5</v>
      </c>
      <c r="P108" s="19" t="str">
        <f t="shared" ca="1" si="13"/>
        <v/>
      </c>
      <c r="Q108" s="33">
        <f t="shared" si="12"/>
        <v>0</v>
      </c>
      <c r="R108" s="33">
        <f ca="1">IF(I108="",Q108,MOD((Q108+_xlfn.XLOOKUP(I108,CODE,VAL))*17,256))</f>
        <v>232</v>
      </c>
      <c r="S108" s="33">
        <f ca="1">IF(J108="",R108,MOD((R108+_xlfn.XLOOKUP(J108,CODE,VAL))*17,256))</f>
        <v>63</v>
      </c>
      <c r="T108" s="33">
        <f ca="1">IF(K108="",S108,MOD((S108+_xlfn.XLOOKUP(K108,CODE,VAL))*17,256))</f>
        <v>194</v>
      </c>
      <c r="U108" s="33">
        <f ca="1">IF(L108="",T108,MOD((T108+_xlfn.XLOOKUP(L108,CODE,VAL))*17,256))</f>
        <v>184</v>
      </c>
      <c r="V108" s="33">
        <f ca="1">IF(M108="",U108,MOD((U108+_xlfn.XLOOKUP(M108,CODE,VAL))*17,256))</f>
        <v>48</v>
      </c>
      <c r="W108" s="33">
        <f ca="1">IF(N108="",V108,MOD((V108+_xlfn.XLOOKUP(N108,CODE,VAL))*17,256))</f>
        <v>61</v>
      </c>
      <c r="X108" s="33">
        <f ca="1">IF(O108="",W108,MOD((W108+_xlfn.XLOOKUP(O108,CODE,VAL))*17,256))</f>
        <v>146</v>
      </c>
      <c r="Y108" s="33">
        <f ca="1">IF(P108="",X108,MOD((X108+_xlfn.XLOOKUP(P108,CODE,VAL))*17,256))</f>
        <v>146</v>
      </c>
      <c r="GJ108" s="21"/>
      <c r="HG108" s="19"/>
    </row>
    <row r="109" spans="1:215">
      <c r="A109">
        <v>97</v>
      </c>
      <c r="C109" s="29">
        <f t="shared" ca="1" si="7"/>
        <v>0</v>
      </c>
      <c r="D109" t="str">
        <f t="shared" ca="1" si="8"/>
        <v/>
      </c>
      <c r="E109" t="str">
        <f ca="1"/>
        <v>shdr-</v>
      </c>
      <c r="F109" t="str" cm="1">
        <f t="array" aca="1" ref="F109" ca="1">_xlfn.IFS(E109="","",IFERROR(FIND("-",E109),0)&gt;0,LEFT(E109,FIND("-",E109)-1),TRUE,LEFT(E109,FIND("=",E109)-1))</f>
        <v>shdr</v>
      </c>
      <c r="G109" cm="1">
        <f t="array" aca="1" ref="G109" ca="1">_xlfn.IFS(E109="","",IFERROR(FIND("-",E109),0)&gt;0,0,TRUE,VALUE(MID(E109,FIND("=",E109)+1,10)))</f>
        <v>0</v>
      </c>
      <c r="H109">
        <f t="shared" ca="1" si="9"/>
        <v>5</v>
      </c>
      <c r="I109" t="str">
        <f t="shared" ca="1" si="11"/>
        <v>s</v>
      </c>
      <c r="J109" t="str">
        <f t="shared" ca="1" si="13"/>
        <v>h</v>
      </c>
      <c r="K109" t="str">
        <f t="shared" ca="1" si="13"/>
        <v>d</v>
      </c>
      <c r="L109" t="str">
        <f t="shared" ca="1" si="13"/>
        <v>r</v>
      </c>
      <c r="M109" t="str">
        <f t="shared" ca="1" si="13"/>
        <v>-</v>
      </c>
      <c r="N109" t="str">
        <f t="shared" ca="1" si="13"/>
        <v/>
      </c>
      <c r="O109" t="str">
        <f t="shared" ca="1" si="13"/>
        <v/>
      </c>
      <c r="P109" s="19" t="str">
        <f t="shared" ca="1" si="13"/>
        <v/>
      </c>
      <c r="Q109" s="33">
        <f t="shared" si="12"/>
        <v>0</v>
      </c>
      <c r="R109" s="33">
        <f ca="1">IF(I109="",Q109,MOD((Q109+_xlfn.XLOOKUP(I109,CODE,VAL))*17,256))</f>
        <v>163</v>
      </c>
      <c r="S109" s="33">
        <f ca="1">IF(J109="",R109,MOD((R109+_xlfn.XLOOKUP(J109,CODE,VAL))*17,256))</f>
        <v>187</v>
      </c>
      <c r="T109" s="33">
        <f ca="1">IF(K109="",S109,MOD((S109+_xlfn.XLOOKUP(K109,CODE,VAL))*17,256))</f>
        <v>15</v>
      </c>
      <c r="U109" s="33">
        <f ca="1">IF(L109="",T109,MOD((T109+_xlfn.XLOOKUP(L109,CODE,VAL))*17,256))</f>
        <v>145</v>
      </c>
      <c r="V109" s="33">
        <f ca="1">IF(M109="",U109,MOD((U109+_xlfn.XLOOKUP(M109,CODE,VAL))*17,256))</f>
        <v>158</v>
      </c>
      <c r="W109" s="33">
        <f ca="1">IF(N109="",V109,MOD((V109+_xlfn.XLOOKUP(N109,CODE,VAL))*17,256))</f>
        <v>158</v>
      </c>
      <c r="X109" s="33">
        <f ca="1">IF(O109="",W109,MOD((W109+_xlfn.XLOOKUP(O109,CODE,VAL))*17,256))</f>
        <v>158</v>
      </c>
      <c r="Y109" s="33">
        <f ca="1">IF(P109="",X109,MOD((X109+_xlfn.XLOOKUP(P109,CODE,VAL))*17,256))</f>
        <v>158</v>
      </c>
      <c r="GJ109" s="21"/>
      <c r="HG109" s="19"/>
    </row>
    <row r="110" spans="1:215">
      <c r="A110">
        <v>98</v>
      </c>
      <c r="C110" s="29">
        <f t="shared" ca="1" si="7"/>
        <v>0</v>
      </c>
      <c r="D110" t="str">
        <f t="shared" ca="1" si="8"/>
        <v/>
      </c>
      <c r="E110" t="str">
        <f ca="1"/>
        <v>rqlzm=5</v>
      </c>
      <c r="F110" t="str" cm="1">
        <f t="array" aca="1" ref="F110" ca="1">_xlfn.IFS(E110="","",IFERROR(FIND("-",E110),0)&gt;0,LEFT(E110,FIND("-",E110)-1),TRUE,LEFT(E110,FIND("=",E110)-1))</f>
        <v>rqlzm</v>
      </c>
      <c r="G110" cm="1">
        <f t="array" aca="1" ref="G110" ca="1">_xlfn.IFS(E110="","",IFERROR(FIND("-",E110),0)&gt;0,0,TRUE,VALUE(MID(E110,FIND("=",E110)+1,10)))</f>
        <v>5</v>
      </c>
      <c r="H110">
        <f t="shared" ca="1" si="9"/>
        <v>7</v>
      </c>
      <c r="I110" t="str">
        <f t="shared" ca="1" si="11"/>
        <v>r</v>
      </c>
      <c r="J110" t="str">
        <f t="shared" ca="1" si="13"/>
        <v>q</v>
      </c>
      <c r="K110" t="str">
        <f t="shared" ca="1" si="13"/>
        <v>l</v>
      </c>
      <c r="L110" t="str">
        <f t="shared" ca="1" si="13"/>
        <v>z</v>
      </c>
      <c r="M110" t="str">
        <f t="shared" ca="1" si="13"/>
        <v>m</v>
      </c>
      <c r="N110" t="str">
        <f t="shared" ca="1" si="13"/>
        <v>=</v>
      </c>
      <c r="O110" t="str">
        <f t="shared" ca="1" si="13"/>
        <v>5</v>
      </c>
      <c r="P110" s="19" t="str">
        <f t="shared" ca="1" si="13"/>
        <v/>
      </c>
      <c r="Q110" s="33">
        <f t="shared" si="12"/>
        <v>0</v>
      </c>
      <c r="R110" s="33">
        <f ca="1">IF(I110="",Q110,MOD((Q110+_xlfn.XLOOKUP(I110,CODE,VAL))*17,256))</f>
        <v>146</v>
      </c>
      <c r="S110" s="33">
        <f ca="1">IF(J110="",R110,MOD((R110+_xlfn.XLOOKUP(J110,CODE,VAL))*17,256))</f>
        <v>51</v>
      </c>
      <c r="T110" s="33">
        <f ca="1">IF(K110="",S110,MOD((S110+_xlfn.XLOOKUP(K110,CODE,VAL))*17,256))</f>
        <v>143</v>
      </c>
      <c r="U110" s="33">
        <f ca="1">IF(L110="",T110,MOD((T110+_xlfn.XLOOKUP(L110,CODE,VAL))*17,256))</f>
        <v>153</v>
      </c>
      <c r="V110" s="33">
        <f ca="1">IF(M110="",U110,MOD((U110+_xlfn.XLOOKUP(M110,CODE,VAL))*17,256))</f>
        <v>102</v>
      </c>
      <c r="W110" s="33">
        <f ca="1">IF(N110="",V110,MOD((V110+_xlfn.XLOOKUP(N110,CODE,VAL))*17,256))</f>
        <v>211</v>
      </c>
      <c r="X110" s="33">
        <f ca="1">IF(O110="",W110,MOD((W110+_xlfn.XLOOKUP(O110,CODE,VAL))*17,256))</f>
        <v>136</v>
      </c>
      <c r="Y110" s="33">
        <f ca="1">IF(P110="",X110,MOD((X110+_xlfn.XLOOKUP(P110,CODE,VAL))*17,256))</f>
        <v>136</v>
      </c>
      <c r="GJ110" s="21"/>
      <c r="HG110" s="19"/>
    </row>
    <row r="111" spans="1:215">
      <c r="A111">
        <v>99</v>
      </c>
      <c r="C111" s="29">
        <f t="shared" ca="1" si="7"/>
        <v>0</v>
      </c>
      <c r="D111" t="str">
        <f t="shared" ca="1" si="8"/>
        <v/>
      </c>
      <c r="E111" t="str">
        <f ca="1"/>
        <v>ts-</v>
      </c>
      <c r="F111" t="str" cm="1">
        <f t="array" aca="1" ref="F111" ca="1">_xlfn.IFS(E111="","",IFERROR(FIND("-",E111),0)&gt;0,LEFT(E111,FIND("-",E111)-1),TRUE,LEFT(E111,FIND("=",E111)-1))</f>
        <v>ts</v>
      </c>
      <c r="G111" cm="1">
        <f t="array" aca="1" ref="G111" ca="1">_xlfn.IFS(E111="","",IFERROR(FIND("-",E111),0)&gt;0,0,TRUE,VALUE(MID(E111,FIND("=",E111)+1,10)))</f>
        <v>0</v>
      </c>
      <c r="H111">
        <f t="shared" ca="1" si="9"/>
        <v>3</v>
      </c>
      <c r="I111" t="str">
        <f t="shared" ca="1" si="11"/>
        <v>t</v>
      </c>
      <c r="J111" t="str">
        <f t="shared" ca="1" si="13"/>
        <v>s</v>
      </c>
      <c r="K111" t="str">
        <f t="shared" ca="1" si="13"/>
        <v>-</v>
      </c>
      <c r="L111" t="str">
        <f t="shared" ca="1" si="13"/>
        <v/>
      </c>
      <c r="M111" t="str">
        <f t="shared" ca="1" si="13"/>
        <v/>
      </c>
      <c r="N111" t="str">
        <f t="shared" ca="1" si="13"/>
        <v/>
      </c>
      <c r="O111" t="str">
        <f t="shared" ca="1" si="13"/>
        <v/>
      </c>
      <c r="P111" s="19" t="str">
        <f t="shared" ca="1" si="13"/>
        <v/>
      </c>
      <c r="Q111" s="33">
        <f t="shared" si="12"/>
        <v>0</v>
      </c>
      <c r="R111" s="33">
        <f ca="1">IF(I111="",Q111,MOD((Q111+_xlfn.XLOOKUP(I111,CODE,VAL))*17,256))</f>
        <v>180</v>
      </c>
      <c r="S111" s="33">
        <f ca="1">IF(J111="",R111,MOD((R111+_xlfn.XLOOKUP(J111,CODE,VAL))*17,256))</f>
        <v>151</v>
      </c>
      <c r="T111" s="33">
        <f ca="1">IF(K111="",S111,MOD((S111+_xlfn.XLOOKUP(K111,CODE,VAL))*17,256))</f>
        <v>4</v>
      </c>
      <c r="U111" s="33">
        <f ca="1">IF(L111="",T111,MOD((T111+_xlfn.XLOOKUP(L111,CODE,VAL))*17,256))</f>
        <v>4</v>
      </c>
      <c r="V111" s="33">
        <f ca="1">IF(M111="",U111,MOD((U111+_xlfn.XLOOKUP(M111,CODE,VAL))*17,256))</f>
        <v>4</v>
      </c>
      <c r="W111" s="33">
        <f ca="1">IF(N111="",V111,MOD((V111+_xlfn.XLOOKUP(N111,CODE,VAL))*17,256))</f>
        <v>4</v>
      </c>
      <c r="X111" s="33">
        <f ca="1">IF(O111="",W111,MOD((W111+_xlfn.XLOOKUP(O111,CODE,VAL))*17,256))</f>
        <v>4</v>
      </c>
      <c r="Y111" s="33">
        <f ca="1">IF(P111="",X111,MOD((X111+_xlfn.XLOOKUP(P111,CODE,VAL))*17,256))</f>
        <v>4</v>
      </c>
      <c r="GJ111" s="21"/>
      <c r="HG111" s="19"/>
    </row>
    <row r="112" spans="1:215">
      <c r="A112">
        <v>100</v>
      </c>
      <c r="C112" s="29">
        <f t="shared" ca="1" si="7"/>
        <v>0</v>
      </c>
      <c r="D112" t="str">
        <f t="shared" ca="1" si="8"/>
        <v/>
      </c>
      <c r="E112" t="str">
        <f ca="1"/>
        <v>hkrg=1</v>
      </c>
      <c r="F112" t="str" cm="1">
        <f t="array" aca="1" ref="F112" ca="1">_xlfn.IFS(E112="","",IFERROR(FIND("-",E112),0)&gt;0,LEFT(E112,FIND("-",E112)-1),TRUE,LEFT(E112,FIND("=",E112)-1))</f>
        <v>hkrg</v>
      </c>
      <c r="G112" cm="1">
        <f t="array" aca="1" ref="G112" ca="1">_xlfn.IFS(E112="","",IFERROR(FIND("-",E112),0)&gt;0,0,TRUE,VALUE(MID(E112,FIND("=",E112)+1,10)))</f>
        <v>1</v>
      </c>
      <c r="H112">
        <f t="shared" ca="1" si="9"/>
        <v>6</v>
      </c>
      <c r="I112" t="str">
        <f t="shared" ca="1" si="11"/>
        <v>h</v>
      </c>
      <c r="J112" t="str">
        <f t="shared" ca="1" si="13"/>
        <v>k</v>
      </c>
      <c r="K112" t="str">
        <f t="shared" ca="1" si="13"/>
        <v>r</v>
      </c>
      <c r="L112" t="str">
        <f t="shared" ca="1" si="13"/>
        <v>g</v>
      </c>
      <c r="M112" t="str">
        <f t="shared" ca="1" si="13"/>
        <v>=</v>
      </c>
      <c r="N112" t="str">
        <f t="shared" ca="1" si="13"/>
        <v>1</v>
      </c>
      <c r="O112" t="str">
        <f t="shared" ca="1" si="13"/>
        <v/>
      </c>
      <c r="P112" s="19" t="str">
        <f t="shared" ca="1" si="13"/>
        <v/>
      </c>
      <c r="Q112" s="33">
        <f t="shared" si="12"/>
        <v>0</v>
      </c>
      <c r="R112" s="33">
        <f ca="1">IF(I112="",Q112,MOD((Q112+_xlfn.XLOOKUP(I112,CODE,VAL))*17,256))</f>
        <v>232</v>
      </c>
      <c r="S112" s="33">
        <f ca="1">IF(J112="",R112,MOD((R112+_xlfn.XLOOKUP(J112,CODE,VAL))*17,256))</f>
        <v>131</v>
      </c>
      <c r="T112" s="33">
        <f ca="1">IF(K112="",S112,MOD((S112+_xlfn.XLOOKUP(K112,CODE,VAL))*17,256))</f>
        <v>69</v>
      </c>
      <c r="U112" s="33">
        <f ca="1">IF(L112="",T112,MOD((T112+_xlfn.XLOOKUP(L112,CODE,VAL))*17,256))</f>
        <v>108</v>
      </c>
      <c r="V112" s="33">
        <f ca="1">IF(M112="",U112,MOD((U112+_xlfn.XLOOKUP(M112,CODE,VAL))*17,256))</f>
        <v>57</v>
      </c>
      <c r="W112" s="33">
        <f ca="1">IF(N112="",V112,MOD((V112+_xlfn.XLOOKUP(N112,CODE,VAL))*17,256))</f>
        <v>10</v>
      </c>
      <c r="X112" s="33">
        <f ca="1">IF(O112="",W112,MOD((W112+_xlfn.XLOOKUP(O112,CODE,VAL))*17,256))</f>
        <v>10</v>
      </c>
      <c r="Y112" s="33">
        <f ca="1">IF(P112="",X112,MOD((X112+_xlfn.XLOOKUP(P112,CODE,VAL))*17,256))</f>
        <v>10</v>
      </c>
      <c r="GJ112" s="21"/>
      <c r="HG112" s="19"/>
    </row>
    <row r="113" spans="1:215">
      <c r="A113">
        <v>101</v>
      </c>
      <c r="C113" s="29">
        <f t="shared" ca="1" si="7"/>
        <v>0</v>
      </c>
      <c r="D113" t="str">
        <f t="shared" ca="1" si="8"/>
        <v/>
      </c>
      <c r="E113" t="str">
        <f ca="1"/>
        <v>fl-</v>
      </c>
      <c r="F113" t="str" cm="1">
        <f t="array" aca="1" ref="F113" ca="1">_xlfn.IFS(E113="","",IFERROR(FIND("-",E113),0)&gt;0,LEFT(E113,FIND("-",E113)-1),TRUE,LEFT(E113,FIND("=",E113)-1))</f>
        <v>fl</v>
      </c>
      <c r="G113" cm="1">
        <f t="array" aca="1" ref="G113" ca="1">_xlfn.IFS(E113="","",IFERROR(FIND("-",E113),0)&gt;0,0,TRUE,VALUE(MID(E113,FIND("=",E113)+1,10)))</f>
        <v>0</v>
      </c>
      <c r="H113">
        <f t="shared" ca="1" si="9"/>
        <v>3</v>
      </c>
      <c r="I113" t="str">
        <f t="shared" ca="1" si="11"/>
        <v>f</v>
      </c>
      <c r="J113" t="str">
        <f t="shared" ca="1" si="13"/>
        <v>l</v>
      </c>
      <c r="K113" t="str">
        <f t="shared" ca="1" si="13"/>
        <v>-</v>
      </c>
      <c r="L113" t="str">
        <f t="shared" ca="1" si="13"/>
        <v/>
      </c>
      <c r="M113" t="str">
        <f t="shared" ca="1" si="13"/>
        <v/>
      </c>
      <c r="N113" t="str">
        <f t="shared" ca="1" si="13"/>
        <v/>
      </c>
      <c r="O113" t="str">
        <f t="shared" ca="1" si="13"/>
        <v/>
      </c>
      <c r="P113" s="19" t="str">
        <f t="shared" ca="1" si="13"/>
        <v/>
      </c>
      <c r="Q113" s="33">
        <f t="shared" si="12"/>
        <v>0</v>
      </c>
      <c r="R113" s="33">
        <f ca="1">IF(I113="",Q113,MOD((Q113+_xlfn.XLOOKUP(I113,CODE,VAL))*17,256))</f>
        <v>198</v>
      </c>
      <c r="S113" s="33">
        <f ca="1">IF(J113="",R113,MOD((R113+_xlfn.XLOOKUP(J113,CODE,VAL))*17,256))</f>
        <v>82</v>
      </c>
      <c r="T113" s="33">
        <f ca="1">IF(K113="",S113,MOD((S113+_xlfn.XLOOKUP(K113,CODE,VAL))*17,256))</f>
        <v>111</v>
      </c>
      <c r="U113" s="33">
        <f ca="1">IF(L113="",T113,MOD((T113+_xlfn.XLOOKUP(L113,CODE,VAL))*17,256))</f>
        <v>111</v>
      </c>
      <c r="V113" s="33">
        <f ca="1">IF(M113="",U113,MOD((U113+_xlfn.XLOOKUP(M113,CODE,VAL))*17,256))</f>
        <v>111</v>
      </c>
      <c r="W113" s="33">
        <f ca="1">IF(N113="",V113,MOD((V113+_xlfn.XLOOKUP(N113,CODE,VAL))*17,256))</f>
        <v>111</v>
      </c>
      <c r="X113" s="33">
        <f ca="1">IF(O113="",W113,MOD((W113+_xlfn.XLOOKUP(O113,CODE,VAL))*17,256))</f>
        <v>111</v>
      </c>
      <c r="Y113" s="33">
        <f ca="1">IF(P113="",X113,MOD((X113+_xlfn.XLOOKUP(P113,CODE,VAL))*17,256))</f>
        <v>111</v>
      </c>
    </row>
    <row r="114" spans="1:215">
      <c r="A114">
        <v>102</v>
      </c>
      <c r="C114" s="29">
        <f t="shared" ca="1" si="7"/>
        <v>0</v>
      </c>
      <c r="D114" t="str">
        <f t="shared" ca="1" si="8"/>
        <v/>
      </c>
      <c r="E114" t="str">
        <f ca="1"/>
        <v>rsz=5</v>
      </c>
      <c r="F114" t="str" cm="1">
        <f t="array" aca="1" ref="F114" ca="1">_xlfn.IFS(E114="","",IFERROR(FIND("-",E114),0)&gt;0,LEFT(E114,FIND("-",E114)-1),TRUE,LEFT(E114,FIND("=",E114)-1))</f>
        <v>rsz</v>
      </c>
      <c r="G114" cm="1">
        <f t="array" aca="1" ref="G114" ca="1">_xlfn.IFS(E114="","",IFERROR(FIND("-",E114),0)&gt;0,0,TRUE,VALUE(MID(E114,FIND("=",E114)+1,10)))</f>
        <v>5</v>
      </c>
      <c r="H114">
        <f t="shared" ca="1" si="9"/>
        <v>5</v>
      </c>
      <c r="I114" t="str">
        <f t="shared" ca="1" si="11"/>
        <v>r</v>
      </c>
      <c r="J114" t="str">
        <f t="shared" ca="1" si="13"/>
        <v>s</v>
      </c>
      <c r="K114" t="str">
        <f t="shared" ca="1" si="13"/>
        <v>z</v>
      </c>
      <c r="L114" t="str">
        <f t="shared" ca="1" si="13"/>
        <v>=</v>
      </c>
      <c r="M114" t="str">
        <f t="shared" ca="1" si="13"/>
        <v>5</v>
      </c>
      <c r="N114" t="str">
        <f t="shared" ca="1" si="13"/>
        <v/>
      </c>
      <c r="O114" t="str">
        <f t="shared" ca="1" si="13"/>
        <v/>
      </c>
      <c r="P114" s="19" t="str">
        <f t="shared" ca="1" si="13"/>
        <v/>
      </c>
      <c r="Q114" s="33">
        <f t="shared" si="12"/>
        <v>0</v>
      </c>
      <c r="R114" s="33">
        <f ca="1">IF(I114="",Q114,MOD((Q114+_xlfn.XLOOKUP(I114,CODE,VAL))*17,256))</f>
        <v>146</v>
      </c>
      <c r="S114" s="33">
        <f ca="1">IF(J114="",R114,MOD((R114+_xlfn.XLOOKUP(J114,CODE,VAL))*17,256))</f>
        <v>85</v>
      </c>
      <c r="T114" s="33">
        <f ca="1">IF(K114="",S114,MOD((S114+_xlfn.XLOOKUP(K114,CODE,VAL))*17,256))</f>
        <v>191</v>
      </c>
      <c r="U114" s="33">
        <f ca="1">IF(L114="",T114,MOD((T114+_xlfn.XLOOKUP(L114,CODE,VAL))*17,256))</f>
        <v>188</v>
      </c>
      <c r="V114" s="33">
        <f ca="1">IF(M114="",U114,MOD((U114+_xlfn.XLOOKUP(M114,CODE,VAL))*17,256))</f>
        <v>1</v>
      </c>
      <c r="W114" s="33">
        <f ca="1">IF(N114="",V114,MOD((V114+_xlfn.XLOOKUP(N114,CODE,VAL))*17,256))</f>
        <v>1</v>
      </c>
      <c r="X114" s="33">
        <f ca="1">IF(O114="",W114,MOD((W114+_xlfn.XLOOKUP(O114,CODE,VAL))*17,256))</f>
        <v>1</v>
      </c>
      <c r="Y114" s="33">
        <f ca="1">IF(P114="",X114,MOD((X114+_xlfn.XLOOKUP(P114,CODE,VAL))*17,256))</f>
        <v>1</v>
      </c>
      <c r="GJ114" s="21"/>
      <c r="HG114" s="19"/>
    </row>
    <row r="115" spans="1:215">
      <c r="A115">
        <v>103</v>
      </c>
      <c r="C115" s="29">
        <f t="shared" ca="1" si="7"/>
        <v>0</v>
      </c>
      <c r="D115" t="str">
        <f t="shared" ca="1" si="8"/>
        <v/>
      </c>
      <c r="E115" t="str">
        <f ca="1"/>
        <v>xrsj=6</v>
      </c>
      <c r="F115" t="str" cm="1">
        <f t="array" aca="1" ref="F115" ca="1">_xlfn.IFS(E115="","",IFERROR(FIND("-",E115),0)&gt;0,LEFT(E115,FIND("-",E115)-1),TRUE,LEFT(E115,FIND("=",E115)-1))</f>
        <v>xrsj</v>
      </c>
      <c r="G115" cm="1">
        <f t="array" aca="1" ref="G115" ca="1">_xlfn.IFS(E115="","",IFERROR(FIND("-",E115),0)&gt;0,0,TRUE,VALUE(MID(E115,FIND("=",E115)+1,10)))</f>
        <v>6</v>
      </c>
      <c r="H115">
        <f t="shared" ca="1" si="9"/>
        <v>6</v>
      </c>
      <c r="I115" t="str">
        <f t="shared" ca="1" si="11"/>
        <v>x</v>
      </c>
      <c r="J115" t="str">
        <f t="shared" ca="1" si="13"/>
        <v>r</v>
      </c>
      <c r="K115" t="str">
        <f t="shared" ca="1" si="13"/>
        <v>s</v>
      </c>
      <c r="L115" t="str">
        <f t="shared" ca="1" si="13"/>
        <v>j</v>
      </c>
      <c r="M115" t="str">
        <f t="shared" ca="1" si="13"/>
        <v>=</v>
      </c>
      <c r="N115" t="str">
        <f t="shared" ca="1" si="13"/>
        <v>6</v>
      </c>
      <c r="O115" t="str">
        <f t="shared" ca="1" si="13"/>
        <v/>
      </c>
      <c r="P115" s="19" t="str">
        <f t="shared" ca="1" si="13"/>
        <v/>
      </c>
      <c r="Q115" s="33">
        <f t="shared" si="12"/>
        <v>0</v>
      </c>
      <c r="R115" s="33">
        <f ca="1">IF(I115="",Q115,MOD((Q115+_xlfn.XLOOKUP(I115,CODE,VAL))*17,256))</f>
        <v>248</v>
      </c>
      <c r="S115" s="33">
        <f ca="1">IF(J115="",R115,MOD((R115+_xlfn.XLOOKUP(J115,CODE,VAL))*17,256))</f>
        <v>10</v>
      </c>
      <c r="T115" s="33">
        <f ca="1">IF(K115="",S115,MOD((S115+_xlfn.XLOOKUP(K115,CODE,VAL))*17,256))</f>
        <v>77</v>
      </c>
      <c r="U115" s="33">
        <f ca="1">IF(L115="",T115,MOD((T115+_xlfn.XLOOKUP(L115,CODE,VAL))*17,256))</f>
        <v>39</v>
      </c>
      <c r="V115" s="33">
        <f ca="1">IF(M115="",U115,MOD((U115+_xlfn.XLOOKUP(M115,CODE,VAL))*17,256))</f>
        <v>164</v>
      </c>
      <c r="W115" s="33">
        <f ca="1">IF(N115="",V115,MOD((V115+_xlfn.XLOOKUP(N115,CODE,VAL))*17,256))</f>
        <v>122</v>
      </c>
      <c r="X115" s="33">
        <f ca="1">IF(O115="",W115,MOD((W115+_xlfn.XLOOKUP(O115,CODE,VAL))*17,256))</f>
        <v>122</v>
      </c>
      <c r="Y115" s="33">
        <f ca="1">IF(P115="",X115,MOD((X115+_xlfn.XLOOKUP(P115,CODE,VAL))*17,256))</f>
        <v>122</v>
      </c>
      <c r="GJ115" s="21"/>
      <c r="HG115" s="19"/>
    </row>
    <row r="116" spans="1:215">
      <c r="A116">
        <v>104</v>
      </c>
      <c r="C116" s="29">
        <f t="shared" ca="1" si="7"/>
        <v>0</v>
      </c>
      <c r="D116" t="str">
        <f t="shared" ca="1" si="8"/>
        <v/>
      </c>
      <c r="E116" t="str">
        <f ca="1"/>
        <v>lt=2</v>
      </c>
      <c r="F116" t="str" cm="1">
        <f t="array" aca="1" ref="F116" ca="1">_xlfn.IFS(E116="","",IFERROR(FIND("-",E116),0)&gt;0,LEFT(E116,FIND("-",E116)-1),TRUE,LEFT(E116,FIND("=",E116)-1))</f>
        <v>lt</v>
      </c>
      <c r="G116" cm="1">
        <f t="array" aca="1" ref="G116" ca="1">_xlfn.IFS(E116="","",IFERROR(FIND("-",E116),0)&gt;0,0,TRUE,VALUE(MID(E116,FIND("=",E116)+1,10)))</f>
        <v>2</v>
      </c>
      <c r="H116">
        <f t="shared" ca="1" si="9"/>
        <v>4</v>
      </c>
      <c r="I116" t="str">
        <f t="shared" ca="1" si="11"/>
        <v>l</v>
      </c>
      <c r="J116" t="str">
        <f t="shared" ca="1" si="13"/>
        <v>t</v>
      </c>
      <c r="K116" t="str">
        <f t="shared" ca="1" si="13"/>
        <v>=</v>
      </c>
      <c r="L116" t="str">
        <f t="shared" ca="1" si="13"/>
        <v>2</v>
      </c>
      <c r="M116" t="str">
        <f t="shared" ca="1" si="13"/>
        <v/>
      </c>
      <c r="N116" t="str">
        <f t="shared" ca="1" si="13"/>
        <v/>
      </c>
      <c r="O116" t="str">
        <f t="shared" ca="1" si="13"/>
        <v/>
      </c>
      <c r="P116" s="19" t="str">
        <f t="shared" ca="1" si="13"/>
        <v/>
      </c>
      <c r="Q116" s="33">
        <f t="shared" si="12"/>
        <v>0</v>
      </c>
      <c r="R116" s="33">
        <f ca="1">IF(I116="",Q116,MOD((Q116+_xlfn.XLOOKUP(I116,CODE,VAL))*17,256))</f>
        <v>44</v>
      </c>
      <c r="S116" s="33">
        <f ca="1">IF(J116="",R116,MOD((R116+_xlfn.XLOOKUP(J116,CODE,VAL))*17,256))</f>
        <v>160</v>
      </c>
      <c r="T116" s="33">
        <f ca="1">IF(K116="",S116,MOD((S116+_xlfn.XLOOKUP(K116,CODE,VAL))*17,256))</f>
        <v>173</v>
      </c>
      <c r="U116" s="33">
        <f ca="1">IF(L116="",T116,MOD((T116+_xlfn.XLOOKUP(L116,CODE,VAL))*17,256))</f>
        <v>207</v>
      </c>
      <c r="V116" s="33">
        <f ca="1">IF(M116="",U116,MOD((U116+_xlfn.XLOOKUP(M116,CODE,VAL))*17,256))</f>
        <v>207</v>
      </c>
      <c r="W116" s="33">
        <f ca="1">IF(N116="",V116,MOD((V116+_xlfn.XLOOKUP(N116,CODE,VAL))*17,256))</f>
        <v>207</v>
      </c>
      <c r="X116" s="33">
        <f ca="1">IF(O116="",W116,MOD((W116+_xlfn.XLOOKUP(O116,CODE,VAL))*17,256))</f>
        <v>207</v>
      </c>
      <c r="Y116" s="33">
        <f ca="1">IF(P116="",X116,MOD((X116+_xlfn.XLOOKUP(P116,CODE,VAL))*17,256))</f>
        <v>207</v>
      </c>
      <c r="GJ116" s="21"/>
      <c r="HG116" s="19"/>
    </row>
    <row r="117" spans="1:215">
      <c r="A117">
        <v>105</v>
      </c>
      <c r="C117" s="29">
        <f t="shared" ca="1" si="7"/>
        <v>0</v>
      </c>
      <c r="D117" t="str">
        <f t="shared" ca="1" si="8"/>
        <v/>
      </c>
      <c r="E117" t="str">
        <f ca="1"/>
        <v>zcv=6</v>
      </c>
      <c r="F117" t="str" cm="1">
        <f t="array" aca="1" ref="F117" ca="1">_xlfn.IFS(E117="","",IFERROR(FIND("-",E117),0)&gt;0,LEFT(E117,FIND("-",E117)-1),TRUE,LEFT(E117,FIND("=",E117)-1))</f>
        <v>zcv</v>
      </c>
      <c r="G117" cm="1">
        <f t="array" aca="1" ref="G117" ca="1">_xlfn.IFS(E117="","",IFERROR(FIND("-",E117),0)&gt;0,0,TRUE,VALUE(MID(E117,FIND("=",E117)+1,10)))</f>
        <v>6</v>
      </c>
      <c r="H117">
        <f t="shared" ca="1" si="9"/>
        <v>5</v>
      </c>
      <c r="I117" t="str">
        <f t="shared" ca="1" si="11"/>
        <v>z</v>
      </c>
      <c r="J117" t="str">
        <f t="shared" ca="1" si="13"/>
        <v>c</v>
      </c>
      <c r="K117" t="str">
        <f t="shared" ca="1" si="13"/>
        <v>v</v>
      </c>
      <c r="L117" t="str">
        <f t="shared" ca="1" si="13"/>
        <v>=</v>
      </c>
      <c r="M117" t="str">
        <f t="shared" ca="1" si="13"/>
        <v>6</v>
      </c>
      <c r="N117" t="str">
        <f t="shared" ca="1" si="13"/>
        <v/>
      </c>
      <c r="O117" t="str">
        <f t="shared" ca="1" si="13"/>
        <v/>
      </c>
      <c r="P117" s="19" t="str">
        <f t="shared" ca="1" si="13"/>
        <v/>
      </c>
      <c r="Q117" s="33">
        <f t="shared" si="12"/>
        <v>0</v>
      </c>
      <c r="R117" s="33">
        <f ca="1">IF(I117="",Q117,MOD((Q117+_xlfn.XLOOKUP(I117,CODE,VAL))*17,256))</f>
        <v>26</v>
      </c>
      <c r="S117" s="33">
        <f ca="1">IF(J117="",R117,MOD((R117+_xlfn.XLOOKUP(J117,CODE,VAL))*17,256))</f>
        <v>77</v>
      </c>
      <c r="T117" s="33">
        <f ca="1">IF(K117="",S117,MOD((S117+_xlfn.XLOOKUP(K117,CODE,VAL))*17,256))</f>
        <v>243</v>
      </c>
      <c r="U117" s="33">
        <f ca="1">IF(L117="",T117,MOD((T117+_xlfn.XLOOKUP(L117,CODE,VAL))*17,256))</f>
        <v>48</v>
      </c>
      <c r="V117" s="33">
        <f ca="1">IF(M117="",U117,MOD((U117+_xlfn.XLOOKUP(M117,CODE,VAL))*17,256))</f>
        <v>198</v>
      </c>
      <c r="W117" s="33">
        <f ca="1">IF(N117="",V117,MOD((V117+_xlfn.XLOOKUP(N117,CODE,VAL))*17,256))</f>
        <v>198</v>
      </c>
      <c r="X117" s="33">
        <f ca="1">IF(O117="",W117,MOD((W117+_xlfn.XLOOKUP(O117,CODE,VAL))*17,256))</f>
        <v>198</v>
      </c>
      <c r="Y117" s="33">
        <f ca="1">IF(P117="",X117,MOD((X117+_xlfn.XLOOKUP(P117,CODE,VAL))*17,256))</f>
        <v>198</v>
      </c>
      <c r="GJ117" s="21"/>
      <c r="HG117" s="19"/>
    </row>
    <row r="118" spans="1:215">
      <c r="A118">
        <v>106</v>
      </c>
      <c r="C118" s="29">
        <f t="shared" ca="1" si="7"/>
        <v>0</v>
      </c>
      <c r="D118" t="str">
        <f t="shared" ca="1" si="8"/>
        <v/>
      </c>
      <c r="E118" t="str">
        <f ca="1"/>
        <v>kldxjm-</v>
      </c>
      <c r="F118" t="str" cm="1">
        <f t="array" aca="1" ref="F118" ca="1">_xlfn.IFS(E118="","",IFERROR(FIND("-",E118),0)&gt;0,LEFT(E118,FIND("-",E118)-1),TRUE,LEFT(E118,FIND("=",E118)-1))</f>
        <v>kldxjm</v>
      </c>
      <c r="G118" cm="1">
        <f t="array" aca="1" ref="G118" ca="1">_xlfn.IFS(E118="","",IFERROR(FIND("-",E118),0)&gt;0,0,TRUE,VALUE(MID(E118,FIND("=",E118)+1,10)))</f>
        <v>0</v>
      </c>
      <c r="H118">
        <f t="shared" ca="1" si="9"/>
        <v>7</v>
      </c>
      <c r="I118" t="str">
        <f t="shared" ca="1" si="11"/>
        <v>k</v>
      </c>
      <c r="J118" t="str">
        <f t="shared" ca="1" si="13"/>
        <v>l</v>
      </c>
      <c r="K118" t="str">
        <f t="shared" ca="1" si="13"/>
        <v>d</v>
      </c>
      <c r="L118" t="str">
        <f t="shared" ca="1" si="13"/>
        <v>x</v>
      </c>
      <c r="M118" t="str">
        <f t="shared" ca="1" si="13"/>
        <v>j</v>
      </c>
      <c r="N118" t="str">
        <f t="shared" ca="1" si="13"/>
        <v>m</v>
      </c>
      <c r="O118" t="str">
        <f t="shared" ca="1" si="13"/>
        <v>-</v>
      </c>
      <c r="P118" s="19" t="str">
        <f t="shared" ca="1" si="13"/>
        <v/>
      </c>
      <c r="Q118" s="33">
        <f t="shared" si="12"/>
        <v>0</v>
      </c>
      <c r="R118" s="33">
        <f ca="1">IF(I118="",Q118,MOD((Q118+_xlfn.XLOOKUP(I118,CODE,VAL))*17,256))</f>
        <v>27</v>
      </c>
      <c r="S118" s="33">
        <f ca="1">IF(J118="",R118,MOD((R118+_xlfn.XLOOKUP(J118,CODE,VAL))*17,256))</f>
        <v>247</v>
      </c>
      <c r="T118" s="33">
        <f ca="1">IF(K118="",S118,MOD((S118+_xlfn.XLOOKUP(K118,CODE,VAL))*17,256))</f>
        <v>11</v>
      </c>
      <c r="U118" s="33">
        <f ca="1">IF(L118="",T118,MOD((T118+_xlfn.XLOOKUP(L118,CODE,VAL))*17,256))</f>
        <v>179</v>
      </c>
      <c r="V118" s="33">
        <f ca="1">IF(M118="",U118,MOD((U118+_xlfn.XLOOKUP(M118,CODE,VAL))*17,256))</f>
        <v>237</v>
      </c>
      <c r="W118" s="33">
        <f ca="1">IF(N118="",V118,MOD((V118+_xlfn.XLOOKUP(N118,CODE,VAL))*17,256))</f>
        <v>250</v>
      </c>
      <c r="X118" s="33">
        <f ca="1">IF(O118="",W118,MOD((W118+_xlfn.XLOOKUP(O118,CODE,VAL))*17,256))</f>
        <v>151</v>
      </c>
      <c r="Y118" s="33">
        <f ca="1">IF(P118="",X118,MOD((X118+_xlfn.XLOOKUP(P118,CODE,VAL))*17,256))</f>
        <v>151</v>
      </c>
      <c r="GJ118" s="21"/>
      <c r="HG118" s="19"/>
    </row>
    <row r="119" spans="1:215">
      <c r="A119">
        <v>107</v>
      </c>
      <c r="C119" s="29">
        <f t="shared" ca="1" si="7"/>
        <v>0</v>
      </c>
      <c r="D119" t="str">
        <f t="shared" ca="1" si="8"/>
        <v/>
      </c>
      <c r="E119" t="str">
        <f ca="1"/>
        <v>bjhnm=7</v>
      </c>
      <c r="F119" t="str" cm="1">
        <f t="array" aca="1" ref="F119" ca="1">_xlfn.IFS(E119="","",IFERROR(FIND("-",E119),0)&gt;0,LEFT(E119,FIND("-",E119)-1),TRUE,LEFT(E119,FIND("=",E119)-1))</f>
        <v>bjhnm</v>
      </c>
      <c r="G119" cm="1">
        <f t="array" aca="1" ref="G119" ca="1">_xlfn.IFS(E119="","",IFERROR(FIND("-",E119),0)&gt;0,0,TRUE,VALUE(MID(E119,FIND("=",E119)+1,10)))</f>
        <v>7</v>
      </c>
      <c r="H119">
        <f t="shared" ca="1" si="9"/>
        <v>7</v>
      </c>
      <c r="I119" t="str">
        <f t="shared" ca="1" si="11"/>
        <v>b</v>
      </c>
      <c r="J119" t="str">
        <f t="shared" ca="1" si="13"/>
        <v>j</v>
      </c>
      <c r="K119" t="str">
        <f t="shared" ca="1" si="13"/>
        <v>h</v>
      </c>
      <c r="L119" t="str">
        <f t="shared" ca="1" si="13"/>
        <v>n</v>
      </c>
      <c r="M119" t="str">
        <f t="shared" ca="1" si="13"/>
        <v>m</v>
      </c>
      <c r="N119" t="str">
        <f t="shared" ca="1" si="13"/>
        <v>=</v>
      </c>
      <c r="O119" t="str">
        <f t="shared" ca="1" si="13"/>
        <v>7</v>
      </c>
      <c r="P119" s="19" t="str">
        <f t="shared" ca="1" si="13"/>
        <v/>
      </c>
      <c r="Q119" s="33">
        <f t="shared" si="12"/>
        <v>0</v>
      </c>
      <c r="R119" s="33">
        <f ca="1">IF(I119="",Q119,MOD((Q119+_xlfn.XLOOKUP(I119,CODE,VAL))*17,256))</f>
        <v>130</v>
      </c>
      <c r="S119" s="33">
        <f ca="1">IF(J119="",R119,MOD((R119+_xlfn.XLOOKUP(J119,CODE,VAL))*17,256))</f>
        <v>172</v>
      </c>
      <c r="T119" s="33">
        <f ca="1">IF(K119="",S119,MOD((S119+_xlfn.XLOOKUP(K119,CODE,VAL))*17,256))</f>
        <v>84</v>
      </c>
      <c r="U119" s="33">
        <f ca="1">IF(L119="",T119,MOD((T119+_xlfn.XLOOKUP(L119,CODE,VAL))*17,256))</f>
        <v>226</v>
      </c>
      <c r="V119" s="33">
        <f ca="1">IF(M119="",U119,MOD((U119+_xlfn.XLOOKUP(M119,CODE,VAL))*17,256))</f>
        <v>63</v>
      </c>
      <c r="W119" s="33">
        <f ca="1">IF(N119="",V119,MOD((V119+_xlfn.XLOOKUP(N119,CODE,VAL))*17,256))</f>
        <v>60</v>
      </c>
      <c r="X119" s="33">
        <f ca="1">IF(O119="",W119,MOD((W119+_xlfn.XLOOKUP(O119,CODE,VAL))*17,256))</f>
        <v>163</v>
      </c>
      <c r="Y119" s="33">
        <f ca="1">IF(P119="",X119,MOD((X119+_xlfn.XLOOKUP(P119,CODE,VAL))*17,256))</f>
        <v>163</v>
      </c>
      <c r="GJ119" s="21"/>
      <c r="HG119" s="19"/>
    </row>
    <row r="120" spans="1:215">
      <c r="A120">
        <v>108</v>
      </c>
      <c r="C120" s="29">
        <f t="shared" ca="1" si="7"/>
        <v>0</v>
      </c>
      <c r="D120" t="str">
        <f t="shared" ca="1" si="8"/>
        <v/>
      </c>
      <c r="E120" t="str">
        <f ca="1"/>
        <v>tg=9</v>
      </c>
      <c r="F120" t="str" cm="1">
        <f t="array" aca="1" ref="F120" ca="1">_xlfn.IFS(E120="","",IFERROR(FIND("-",E120),0)&gt;0,LEFT(E120,FIND("-",E120)-1),TRUE,LEFT(E120,FIND("=",E120)-1))</f>
        <v>tg</v>
      </c>
      <c r="G120" cm="1">
        <f t="array" aca="1" ref="G120" ca="1">_xlfn.IFS(E120="","",IFERROR(FIND("-",E120),0)&gt;0,0,TRUE,VALUE(MID(E120,FIND("=",E120)+1,10)))</f>
        <v>9</v>
      </c>
      <c r="H120">
        <f t="shared" ca="1" si="9"/>
        <v>4</v>
      </c>
      <c r="I120" t="str">
        <f t="shared" ca="1" si="11"/>
        <v>t</v>
      </c>
      <c r="J120" t="str">
        <f t="shared" ca="1" si="13"/>
        <v>g</v>
      </c>
      <c r="K120" t="str">
        <f t="shared" ca="1" si="13"/>
        <v>=</v>
      </c>
      <c r="L120" t="str">
        <f t="shared" ca="1" si="13"/>
        <v>9</v>
      </c>
      <c r="M120" t="str">
        <f t="shared" ca="1" si="13"/>
        <v/>
      </c>
      <c r="N120" t="str">
        <f t="shared" ca="1" si="13"/>
        <v/>
      </c>
      <c r="O120" t="str">
        <f t="shared" ca="1" si="13"/>
        <v/>
      </c>
      <c r="P120" s="19" t="str">
        <f t="shared" ca="1" si="13"/>
        <v/>
      </c>
      <c r="Q120" s="33">
        <f t="shared" si="12"/>
        <v>0</v>
      </c>
      <c r="R120" s="33">
        <f ca="1">IF(I120="",Q120,MOD((Q120+_xlfn.XLOOKUP(I120,CODE,VAL))*17,256))</f>
        <v>180</v>
      </c>
      <c r="S120" s="33">
        <f ca="1">IF(J120="",R120,MOD((R120+_xlfn.XLOOKUP(J120,CODE,VAL))*17,256))</f>
        <v>203</v>
      </c>
      <c r="T120" s="33">
        <f ca="1">IF(K120="",S120,MOD((S120+_xlfn.XLOOKUP(K120,CODE,VAL))*17,256))</f>
        <v>136</v>
      </c>
      <c r="U120" s="33">
        <f ca="1">IF(L120="",T120,MOD((T120+_xlfn.XLOOKUP(L120,CODE,VAL))*17,256))</f>
        <v>209</v>
      </c>
      <c r="V120" s="33">
        <f ca="1">IF(M120="",U120,MOD((U120+_xlfn.XLOOKUP(M120,CODE,VAL))*17,256))</f>
        <v>209</v>
      </c>
      <c r="W120" s="33">
        <f ca="1">IF(N120="",V120,MOD((V120+_xlfn.XLOOKUP(N120,CODE,VAL))*17,256))</f>
        <v>209</v>
      </c>
      <c r="X120" s="33">
        <f ca="1">IF(O120="",W120,MOD((W120+_xlfn.XLOOKUP(O120,CODE,VAL))*17,256))</f>
        <v>209</v>
      </c>
      <c r="Y120" s="33">
        <f ca="1">IF(P120="",X120,MOD((X120+_xlfn.XLOOKUP(P120,CODE,VAL))*17,256))</f>
        <v>209</v>
      </c>
      <c r="GJ120" s="21"/>
      <c r="HG120" s="19"/>
    </row>
    <row r="121" spans="1:215">
      <c r="A121">
        <v>109</v>
      </c>
      <c r="C121" s="29">
        <f t="shared" ca="1" si="7"/>
        <v>0</v>
      </c>
      <c r="D121" t="str">
        <f t="shared" ca="1" si="8"/>
        <v/>
      </c>
      <c r="E121" t="str">
        <f ca="1"/>
        <v>cn=4</v>
      </c>
      <c r="F121" t="str" cm="1">
        <f t="array" aca="1" ref="F121" ca="1">_xlfn.IFS(E121="","",IFERROR(FIND("-",E121),0)&gt;0,LEFT(E121,FIND("-",E121)-1),TRUE,LEFT(E121,FIND("=",E121)-1))</f>
        <v>cn</v>
      </c>
      <c r="G121" cm="1">
        <f t="array" aca="1" ref="G121" ca="1">_xlfn.IFS(E121="","",IFERROR(FIND("-",E121),0)&gt;0,0,TRUE,VALUE(MID(E121,FIND("=",E121)+1,10)))</f>
        <v>4</v>
      </c>
      <c r="H121">
        <f t="shared" ca="1" si="9"/>
        <v>4</v>
      </c>
      <c r="I121" t="str">
        <f t="shared" ca="1" si="11"/>
        <v>c</v>
      </c>
      <c r="J121" t="str">
        <f t="shared" ca="1" si="13"/>
        <v>n</v>
      </c>
      <c r="K121" t="str">
        <f t="shared" ca="1" si="13"/>
        <v>=</v>
      </c>
      <c r="L121" t="str">
        <f t="shared" ca="1" si="13"/>
        <v>4</v>
      </c>
      <c r="M121" t="str">
        <f t="shared" ca="1" si="13"/>
        <v/>
      </c>
      <c r="N121" t="str">
        <f t="shared" ca="1" si="13"/>
        <v/>
      </c>
      <c r="O121" t="str">
        <f t="shared" ca="1" si="13"/>
        <v/>
      </c>
      <c r="P121" s="19" t="str">
        <f t="shared" ca="1" si="13"/>
        <v/>
      </c>
      <c r="Q121" s="33">
        <f t="shared" si="12"/>
        <v>0</v>
      </c>
      <c r="R121" s="33">
        <f ca="1">IF(I121="",Q121,MOD((Q121+_xlfn.XLOOKUP(I121,CODE,VAL))*17,256))</f>
        <v>147</v>
      </c>
      <c r="S121" s="33">
        <f ca="1">IF(J121="",R121,MOD((R121+_xlfn.XLOOKUP(J121,CODE,VAL))*17,256))</f>
        <v>17</v>
      </c>
      <c r="T121" s="33">
        <f ca="1">IF(K121="",S121,MOD((S121+_xlfn.XLOOKUP(K121,CODE,VAL))*17,256))</f>
        <v>46</v>
      </c>
      <c r="U121" s="33">
        <f ca="1">IF(L121="",T121,MOD((T121+_xlfn.XLOOKUP(L121,CODE,VAL))*17,256))</f>
        <v>130</v>
      </c>
      <c r="V121" s="33">
        <f ca="1">IF(M121="",U121,MOD((U121+_xlfn.XLOOKUP(M121,CODE,VAL))*17,256))</f>
        <v>130</v>
      </c>
      <c r="W121" s="33">
        <f ca="1">IF(N121="",V121,MOD((V121+_xlfn.XLOOKUP(N121,CODE,VAL))*17,256))</f>
        <v>130</v>
      </c>
      <c r="X121" s="33">
        <f ca="1">IF(O121="",W121,MOD((W121+_xlfn.XLOOKUP(O121,CODE,VAL))*17,256))</f>
        <v>130</v>
      </c>
      <c r="Y121" s="33">
        <f ca="1">IF(P121="",X121,MOD((X121+_xlfn.XLOOKUP(P121,CODE,VAL))*17,256))</f>
        <v>130</v>
      </c>
      <c r="GJ121" s="21"/>
      <c r="HG121" s="19"/>
    </row>
    <row r="122" spans="1:215">
      <c r="A122">
        <v>110</v>
      </c>
      <c r="C122" s="29">
        <f t="shared" ca="1" si="7"/>
        <v>0</v>
      </c>
      <c r="D122" t="str">
        <f t="shared" ca="1" si="8"/>
        <v/>
      </c>
      <c r="E122" t="str">
        <f ca="1"/>
        <v>xnx=1</v>
      </c>
      <c r="F122" t="str" cm="1">
        <f t="array" aca="1" ref="F122" ca="1">_xlfn.IFS(E122="","",IFERROR(FIND("-",E122),0)&gt;0,LEFT(E122,FIND("-",E122)-1),TRUE,LEFT(E122,FIND("=",E122)-1))</f>
        <v>xnx</v>
      </c>
      <c r="G122" cm="1">
        <f t="array" aca="1" ref="G122" ca="1">_xlfn.IFS(E122="","",IFERROR(FIND("-",E122),0)&gt;0,0,TRUE,VALUE(MID(E122,FIND("=",E122)+1,10)))</f>
        <v>1</v>
      </c>
      <c r="H122">
        <f t="shared" ca="1" si="9"/>
        <v>5</v>
      </c>
      <c r="I122" t="str">
        <f t="shared" ca="1" si="11"/>
        <v>x</v>
      </c>
      <c r="J122" t="str">
        <f t="shared" ca="1" si="13"/>
        <v>n</v>
      </c>
      <c r="K122" t="str">
        <f t="shared" ca="1" si="13"/>
        <v>x</v>
      </c>
      <c r="L122" t="str">
        <f t="shared" ca="1" si="13"/>
        <v>=</v>
      </c>
      <c r="M122" t="str">
        <f t="shared" ca="1" si="13"/>
        <v>1</v>
      </c>
      <c r="N122" t="str">
        <f t="shared" ca="1" si="13"/>
        <v/>
      </c>
      <c r="O122" t="str">
        <f t="shared" ca="1" si="13"/>
        <v/>
      </c>
      <c r="P122" s="19" t="str">
        <f t="shared" ca="1" si="13"/>
        <v/>
      </c>
      <c r="Q122" s="33">
        <f t="shared" si="12"/>
        <v>0</v>
      </c>
      <c r="R122" s="33">
        <f ca="1">IF(I122="",Q122,MOD((Q122+_xlfn.XLOOKUP(I122,CODE,VAL))*17,256))</f>
        <v>248</v>
      </c>
      <c r="S122" s="33">
        <f ca="1">IF(J122="",R122,MOD((R122+_xlfn.XLOOKUP(J122,CODE,VAL))*17,256))</f>
        <v>198</v>
      </c>
      <c r="T122" s="33">
        <f ca="1">IF(K122="",S122,MOD((S122+_xlfn.XLOOKUP(K122,CODE,VAL))*17,256))</f>
        <v>30</v>
      </c>
      <c r="U122" s="33">
        <f ca="1">IF(L122="",T122,MOD((T122+_xlfn.XLOOKUP(L122,CODE,VAL))*17,256))</f>
        <v>11</v>
      </c>
      <c r="V122" s="33">
        <f ca="1">IF(M122="",U122,MOD((U122+_xlfn.XLOOKUP(M122,CODE,VAL))*17,256))</f>
        <v>252</v>
      </c>
      <c r="W122" s="33">
        <f ca="1">IF(N122="",V122,MOD((V122+_xlfn.XLOOKUP(N122,CODE,VAL))*17,256))</f>
        <v>252</v>
      </c>
      <c r="X122" s="33">
        <f ca="1">IF(O122="",W122,MOD((W122+_xlfn.XLOOKUP(O122,CODE,VAL))*17,256))</f>
        <v>252</v>
      </c>
      <c r="Y122" s="33">
        <f ca="1">IF(P122="",X122,MOD((X122+_xlfn.XLOOKUP(P122,CODE,VAL))*17,256))</f>
        <v>252</v>
      </c>
      <c r="GJ122" s="21"/>
      <c r="HG122" s="19"/>
    </row>
    <row r="123" spans="1:215">
      <c r="A123">
        <v>111</v>
      </c>
      <c r="C123" s="29">
        <f t="shared" ca="1" si="7"/>
        <v>0</v>
      </c>
      <c r="D123" t="str">
        <f t="shared" ca="1" si="8"/>
        <v/>
      </c>
      <c r="E123" t="str">
        <f ca="1"/>
        <v>zg=7</v>
      </c>
      <c r="F123" t="str" cm="1">
        <f t="array" aca="1" ref="F123" ca="1">_xlfn.IFS(E123="","",IFERROR(FIND("-",E123),0)&gt;0,LEFT(E123,FIND("-",E123)-1),TRUE,LEFT(E123,FIND("=",E123)-1))</f>
        <v>zg</v>
      </c>
      <c r="G123" cm="1">
        <f t="array" aca="1" ref="G123" ca="1">_xlfn.IFS(E123="","",IFERROR(FIND("-",E123),0)&gt;0,0,TRUE,VALUE(MID(E123,FIND("=",E123)+1,10)))</f>
        <v>7</v>
      </c>
      <c r="H123">
        <f t="shared" ca="1" si="9"/>
        <v>4</v>
      </c>
      <c r="I123" t="str">
        <f t="shared" ca="1" si="11"/>
        <v>z</v>
      </c>
      <c r="J123" t="str">
        <f t="shared" ca="1" si="13"/>
        <v>g</v>
      </c>
      <c r="K123" t="str">
        <f t="shared" ca="1" si="13"/>
        <v>=</v>
      </c>
      <c r="L123" t="str">
        <f t="shared" ca="1" si="13"/>
        <v>7</v>
      </c>
      <c r="M123" t="str">
        <f t="shared" ca="1" si="13"/>
        <v/>
      </c>
      <c r="N123" t="str">
        <f t="shared" ca="1" si="13"/>
        <v/>
      </c>
      <c r="O123" t="str">
        <f t="shared" ca="1" si="13"/>
        <v/>
      </c>
      <c r="P123" s="19" t="str">
        <f t="shared" ca="1" si="13"/>
        <v/>
      </c>
      <c r="Q123" s="33">
        <f t="shared" si="12"/>
        <v>0</v>
      </c>
      <c r="R123" s="33">
        <f ca="1">IF(I123="",Q123,MOD((Q123+_xlfn.XLOOKUP(I123,CODE,VAL))*17,256))</f>
        <v>26</v>
      </c>
      <c r="S123" s="33">
        <f ca="1">IF(J123="",R123,MOD((R123+_xlfn.XLOOKUP(J123,CODE,VAL))*17,256))</f>
        <v>145</v>
      </c>
      <c r="T123" s="33">
        <f ca="1">IF(K123="",S123,MOD((S123+_xlfn.XLOOKUP(K123,CODE,VAL))*17,256))</f>
        <v>174</v>
      </c>
      <c r="U123" s="33">
        <f ca="1">IF(L123="",T123,MOD((T123+_xlfn.XLOOKUP(L123,CODE,VAL))*17,256))</f>
        <v>53</v>
      </c>
      <c r="V123" s="33">
        <f ca="1">IF(M123="",U123,MOD((U123+_xlfn.XLOOKUP(M123,CODE,VAL))*17,256))</f>
        <v>53</v>
      </c>
      <c r="W123" s="33">
        <f ca="1">IF(N123="",V123,MOD((V123+_xlfn.XLOOKUP(N123,CODE,VAL))*17,256))</f>
        <v>53</v>
      </c>
      <c r="X123" s="33">
        <f ca="1">IF(O123="",W123,MOD((W123+_xlfn.XLOOKUP(O123,CODE,VAL))*17,256))</f>
        <v>53</v>
      </c>
      <c r="Y123" s="33">
        <f ca="1">IF(P123="",X123,MOD((X123+_xlfn.XLOOKUP(P123,CODE,VAL))*17,256))</f>
        <v>53</v>
      </c>
      <c r="GJ123" s="21"/>
      <c r="HG123" s="19"/>
    </row>
    <row r="124" spans="1:215">
      <c r="A124">
        <v>112</v>
      </c>
      <c r="C124" s="29">
        <f t="shared" ca="1" si="7"/>
        <v>0</v>
      </c>
      <c r="D124" t="str">
        <f t="shared" ca="1" si="8"/>
        <v/>
      </c>
      <c r="E124" t="str">
        <f ca="1"/>
        <v>rrl=6</v>
      </c>
      <c r="F124" t="str" cm="1">
        <f t="array" aca="1" ref="F124" ca="1">_xlfn.IFS(E124="","",IFERROR(FIND("-",E124),0)&gt;0,LEFT(E124,FIND("-",E124)-1),TRUE,LEFT(E124,FIND("=",E124)-1))</f>
        <v>rrl</v>
      </c>
      <c r="G124" cm="1">
        <f t="array" aca="1" ref="G124" ca="1">_xlfn.IFS(E124="","",IFERROR(FIND("-",E124),0)&gt;0,0,TRUE,VALUE(MID(E124,FIND("=",E124)+1,10)))</f>
        <v>6</v>
      </c>
      <c r="H124">
        <f t="shared" ca="1" si="9"/>
        <v>5</v>
      </c>
      <c r="I124" t="str">
        <f t="shared" ca="1" si="11"/>
        <v>r</v>
      </c>
      <c r="J124" t="str">
        <f t="shared" ca="1" si="13"/>
        <v>r</v>
      </c>
      <c r="K124" t="str">
        <f t="shared" ca="1" si="13"/>
        <v>l</v>
      </c>
      <c r="L124" t="str">
        <f t="shared" ca="1" si="13"/>
        <v>=</v>
      </c>
      <c r="M124" t="str">
        <f t="shared" ca="1" si="13"/>
        <v>6</v>
      </c>
      <c r="N124" t="str">
        <f t="shared" ca="1" si="13"/>
        <v/>
      </c>
      <c r="O124" t="str">
        <f t="shared" ca="1" si="13"/>
        <v/>
      </c>
      <c r="P124" s="19" t="str">
        <f t="shared" ca="1" si="13"/>
        <v/>
      </c>
      <c r="Q124" s="33">
        <f t="shared" si="12"/>
        <v>0</v>
      </c>
      <c r="R124" s="33">
        <f ca="1">IF(I124="",Q124,MOD((Q124+_xlfn.XLOOKUP(I124,CODE,VAL))*17,256))</f>
        <v>146</v>
      </c>
      <c r="S124" s="33">
        <f ca="1">IF(J124="",R124,MOD((R124+_xlfn.XLOOKUP(J124,CODE,VAL))*17,256))</f>
        <v>68</v>
      </c>
      <c r="T124" s="33">
        <f ca="1">IF(K124="",S124,MOD((S124+_xlfn.XLOOKUP(K124,CODE,VAL))*17,256))</f>
        <v>176</v>
      </c>
      <c r="U124" s="33">
        <f ca="1">IF(L124="",T124,MOD((T124+_xlfn.XLOOKUP(L124,CODE,VAL))*17,256))</f>
        <v>189</v>
      </c>
      <c r="V124" s="33">
        <f ca="1">IF(M124="",U124,MOD((U124+_xlfn.XLOOKUP(M124,CODE,VAL))*17,256))</f>
        <v>35</v>
      </c>
      <c r="W124" s="33">
        <f ca="1">IF(N124="",V124,MOD((V124+_xlfn.XLOOKUP(N124,CODE,VAL))*17,256))</f>
        <v>35</v>
      </c>
      <c r="X124" s="33">
        <f ca="1">IF(O124="",W124,MOD((W124+_xlfn.XLOOKUP(O124,CODE,VAL))*17,256))</f>
        <v>35</v>
      </c>
      <c r="Y124" s="33">
        <f ca="1">IF(P124="",X124,MOD((X124+_xlfn.XLOOKUP(P124,CODE,VAL))*17,256))</f>
        <v>35</v>
      </c>
      <c r="GJ124" s="21"/>
      <c r="HG124" s="19"/>
    </row>
    <row r="125" spans="1:215">
      <c r="A125">
        <v>113</v>
      </c>
      <c r="C125" s="29">
        <f t="shared" ca="1" si="7"/>
        <v>0</v>
      </c>
      <c r="D125" t="str">
        <f t="shared" ca="1" si="8"/>
        <v/>
      </c>
      <c r="E125" t="str">
        <f ca="1"/>
        <v>kqkm-</v>
      </c>
      <c r="F125" t="str" cm="1">
        <f t="array" aca="1" ref="F125" ca="1">_xlfn.IFS(E125="","",IFERROR(FIND("-",E125),0)&gt;0,LEFT(E125,FIND("-",E125)-1),TRUE,LEFT(E125,FIND("=",E125)-1))</f>
        <v>kqkm</v>
      </c>
      <c r="G125" cm="1">
        <f t="array" aca="1" ref="G125" ca="1">_xlfn.IFS(E125="","",IFERROR(FIND("-",E125),0)&gt;0,0,TRUE,VALUE(MID(E125,FIND("=",E125)+1,10)))</f>
        <v>0</v>
      </c>
      <c r="H125">
        <f t="shared" ca="1" si="9"/>
        <v>5</v>
      </c>
      <c r="I125" t="str">
        <f t="shared" ca="1" si="11"/>
        <v>k</v>
      </c>
      <c r="J125" t="str">
        <f t="shared" ca="1" si="13"/>
        <v>q</v>
      </c>
      <c r="K125" t="str">
        <f t="shared" ca="1" si="13"/>
        <v>k</v>
      </c>
      <c r="L125" t="str">
        <f t="shared" ca="1" si="13"/>
        <v>m</v>
      </c>
      <c r="M125" t="str">
        <f t="shared" ca="1" si="13"/>
        <v>-</v>
      </c>
      <c r="N125" t="str">
        <f t="shared" ca="1" si="13"/>
        <v/>
      </c>
      <c r="O125" t="str">
        <f t="shared" ca="1" si="13"/>
        <v/>
      </c>
      <c r="P125" s="19" t="str">
        <f t="shared" ca="1" si="13"/>
        <v/>
      </c>
      <c r="Q125" s="33">
        <f t="shared" si="12"/>
        <v>0</v>
      </c>
      <c r="R125" s="33">
        <f ca="1">IF(I125="",Q125,MOD((Q125+_xlfn.XLOOKUP(I125,CODE,VAL))*17,256))</f>
        <v>27</v>
      </c>
      <c r="S125" s="33">
        <f ca="1">IF(J125="",R125,MOD((R125+_xlfn.XLOOKUP(J125,CODE,VAL))*17,256))</f>
        <v>76</v>
      </c>
      <c r="T125" s="33">
        <f ca="1">IF(K125="",S125,MOD((S125+_xlfn.XLOOKUP(K125,CODE,VAL))*17,256))</f>
        <v>39</v>
      </c>
      <c r="U125" s="33">
        <f ca="1">IF(L125="",T125,MOD((T125+_xlfn.XLOOKUP(L125,CODE,VAL))*17,256))</f>
        <v>212</v>
      </c>
      <c r="V125" s="33">
        <f ca="1">IF(M125="",U125,MOD((U125+_xlfn.XLOOKUP(M125,CODE,VAL))*17,256))</f>
        <v>17</v>
      </c>
      <c r="W125" s="33">
        <f ca="1">IF(N125="",V125,MOD((V125+_xlfn.XLOOKUP(N125,CODE,VAL))*17,256))</f>
        <v>17</v>
      </c>
      <c r="X125" s="33">
        <f ca="1">IF(O125="",W125,MOD((W125+_xlfn.XLOOKUP(O125,CODE,VAL))*17,256))</f>
        <v>17</v>
      </c>
      <c r="Y125" s="33">
        <f ca="1">IF(P125="",X125,MOD((X125+_xlfn.XLOOKUP(P125,CODE,VAL))*17,256))</f>
        <v>17</v>
      </c>
      <c r="GJ125" s="21"/>
      <c r="HG125" s="19"/>
    </row>
    <row r="126" spans="1:215">
      <c r="A126">
        <v>114</v>
      </c>
      <c r="C126" s="29">
        <f t="shared" ca="1" si="7"/>
        <v>0</v>
      </c>
      <c r="D126" t="str">
        <f t="shared" ca="1" si="8"/>
        <v/>
      </c>
      <c r="E126" t="str">
        <f ca="1"/>
        <v>jmn-</v>
      </c>
      <c r="F126" t="str" cm="1">
        <f t="array" aca="1" ref="F126" ca="1">_xlfn.IFS(E126="","",IFERROR(FIND("-",E126),0)&gt;0,LEFT(E126,FIND("-",E126)-1),TRUE,LEFT(E126,FIND("=",E126)-1))</f>
        <v>jmn</v>
      </c>
      <c r="G126" cm="1">
        <f t="array" aca="1" ref="G126" ca="1">_xlfn.IFS(E126="","",IFERROR(FIND("-",E126),0)&gt;0,0,TRUE,VALUE(MID(E126,FIND("=",E126)+1,10)))</f>
        <v>0</v>
      </c>
      <c r="H126">
        <f t="shared" ca="1" si="9"/>
        <v>4</v>
      </c>
      <c r="I126" t="str">
        <f t="shared" ca="1" si="11"/>
        <v>j</v>
      </c>
      <c r="J126" t="str">
        <f t="shared" ca="1" si="13"/>
        <v>m</v>
      </c>
      <c r="K126" t="str">
        <f t="shared" ca="1" si="13"/>
        <v>n</v>
      </c>
      <c r="L126" t="str">
        <f t="shared" ca="1" si="13"/>
        <v>-</v>
      </c>
      <c r="M126" t="str">
        <f t="shared" ca="1" si="13"/>
        <v/>
      </c>
      <c r="N126" t="str">
        <f t="shared" ca="1" si="13"/>
        <v/>
      </c>
      <c r="O126" t="str">
        <f t="shared" ca="1" si="13"/>
        <v/>
      </c>
      <c r="P126" s="19" t="str">
        <f t="shared" ca="1" si="13"/>
        <v/>
      </c>
      <c r="Q126" s="33">
        <f t="shared" si="12"/>
        <v>0</v>
      </c>
      <c r="R126" s="33">
        <f ca="1">IF(I126="",Q126,MOD((Q126+_xlfn.XLOOKUP(I126,CODE,VAL))*17,256))</f>
        <v>10</v>
      </c>
      <c r="S126" s="33">
        <f ca="1">IF(J126="",R126,MOD((R126+_xlfn.XLOOKUP(J126,CODE,VAL))*17,256))</f>
        <v>231</v>
      </c>
      <c r="T126" s="33">
        <f ca="1">IF(K126="",S126,MOD((S126+_xlfn.XLOOKUP(K126,CODE,VAL))*17,256))</f>
        <v>165</v>
      </c>
      <c r="U126" s="33">
        <f ca="1">IF(L126="",T126,MOD((T126+_xlfn.XLOOKUP(L126,CODE,VAL))*17,256))</f>
        <v>242</v>
      </c>
      <c r="V126" s="33">
        <f ca="1">IF(M126="",U126,MOD((U126+_xlfn.XLOOKUP(M126,CODE,VAL))*17,256))</f>
        <v>242</v>
      </c>
      <c r="W126" s="33">
        <f ca="1">IF(N126="",V126,MOD((V126+_xlfn.XLOOKUP(N126,CODE,VAL))*17,256))</f>
        <v>242</v>
      </c>
      <c r="X126" s="33">
        <f ca="1">IF(O126="",W126,MOD((W126+_xlfn.XLOOKUP(O126,CODE,VAL))*17,256))</f>
        <v>242</v>
      </c>
      <c r="Y126" s="33">
        <f ca="1">IF(P126="",X126,MOD((X126+_xlfn.XLOOKUP(P126,CODE,VAL))*17,256))</f>
        <v>242</v>
      </c>
      <c r="GJ126" s="21"/>
      <c r="HG126" s="19"/>
    </row>
    <row r="127" spans="1:215">
      <c r="A127">
        <v>115</v>
      </c>
      <c r="C127" s="29">
        <f t="shared" ca="1" si="7"/>
        <v>0</v>
      </c>
      <c r="D127" t="str">
        <f t="shared" ca="1" si="8"/>
        <v/>
      </c>
      <c r="E127" t="str">
        <f ca="1"/>
        <v>fc-</v>
      </c>
      <c r="F127" t="str" cm="1">
        <f t="array" aca="1" ref="F127" ca="1">_xlfn.IFS(E127="","",IFERROR(FIND("-",E127),0)&gt;0,LEFT(E127,FIND("-",E127)-1),TRUE,LEFT(E127,FIND("=",E127)-1))</f>
        <v>fc</v>
      </c>
      <c r="G127" cm="1">
        <f t="array" aca="1" ref="G127" ca="1">_xlfn.IFS(E127="","",IFERROR(FIND("-",E127),0)&gt;0,0,TRUE,VALUE(MID(E127,FIND("=",E127)+1,10)))</f>
        <v>0</v>
      </c>
      <c r="H127">
        <f t="shared" ca="1" si="9"/>
        <v>3</v>
      </c>
      <c r="I127" t="str">
        <f t="shared" ca="1" si="11"/>
        <v>f</v>
      </c>
      <c r="J127" t="str">
        <f t="shared" ca="1" si="13"/>
        <v>c</v>
      </c>
      <c r="K127" t="str">
        <f t="shared" ca="1" si="13"/>
        <v>-</v>
      </c>
      <c r="L127" t="str">
        <f t="shared" ca="1" si="13"/>
        <v/>
      </c>
      <c r="M127" t="str">
        <f t="shared" ca="1" si="13"/>
        <v/>
      </c>
      <c r="N127" t="str">
        <f t="shared" ca="1" si="13"/>
        <v/>
      </c>
      <c r="O127" t="str">
        <f t="shared" ca="1" si="13"/>
        <v/>
      </c>
      <c r="P127" s="19" t="str">
        <f t="shared" ca="1" si="13"/>
        <v/>
      </c>
      <c r="Q127" s="33">
        <f t="shared" si="12"/>
        <v>0</v>
      </c>
      <c r="R127" s="33">
        <f ca="1">IF(I127="",Q127,MOD((Q127+_xlfn.XLOOKUP(I127,CODE,VAL))*17,256))</f>
        <v>198</v>
      </c>
      <c r="S127" s="33">
        <f ca="1">IF(J127="",R127,MOD((R127+_xlfn.XLOOKUP(J127,CODE,VAL))*17,256))</f>
        <v>185</v>
      </c>
      <c r="T127" s="33">
        <f ca="1">IF(K127="",S127,MOD((S127+_xlfn.XLOOKUP(K127,CODE,VAL))*17,256))</f>
        <v>70</v>
      </c>
      <c r="U127" s="33">
        <f ca="1">IF(L127="",T127,MOD((T127+_xlfn.XLOOKUP(L127,CODE,VAL))*17,256))</f>
        <v>70</v>
      </c>
      <c r="V127" s="33">
        <f ca="1">IF(M127="",U127,MOD((U127+_xlfn.XLOOKUP(M127,CODE,VAL))*17,256))</f>
        <v>70</v>
      </c>
      <c r="W127" s="33">
        <f ca="1">IF(N127="",V127,MOD((V127+_xlfn.XLOOKUP(N127,CODE,VAL))*17,256))</f>
        <v>70</v>
      </c>
      <c r="X127" s="33">
        <f ca="1">IF(O127="",W127,MOD((W127+_xlfn.XLOOKUP(O127,CODE,VAL))*17,256))</f>
        <v>70</v>
      </c>
      <c r="Y127" s="33">
        <f ca="1">IF(P127="",X127,MOD((X127+_xlfn.XLOOKUP(P127,CODE,VAL))*17,256))</f>
        <v>70</v>
      </c>
      <c r="GJ127" s="21"/>
      <c r="HG127" s="19"/>
    </row>
    <row r="128" spans="1:215">
      <c r="A128">
        <v>116</v>
      </c>
      <c r="C128" s="29">
        <f t="shared" ca="1" si="7"/>
        <v>0</v>
      </c>
      <c r="D128" t="str">
        <f t="shared" ca="1" si="8"/>
        <v/>
      </c>
      <c r="E128" t="str">
        <f ca="1"/>
        <v>mltqq-</v>
      </c>
      <c r="F128" t="str" cm="1">
        <f t="array" aca="1" ref="F128" ca="1">_xlfn.IFS(E128="","",IFERROR(FIND("-",E128),0)&gt;0,LEFT(E128,FIND("-",E128)-1),TRUE,LEFT(E128,FIND("=",E128)-1))</f>
        <v>mltqq</v>
      </c>
      <c r="G128" cm="1">
        <f t="array" aca="1" ref="G128" ca="1">_xlfn.IFS(E128="","",IFERROR(FIND("-",E128),0)&gt;0,0,TRUE,VALUE(MID(E128,FIND("=",E128)+1,10)))</f>
        <v>0</v>
      </c>
      <c r="H128">
        <f t="shared" ca="1" si="9"/>
        <v>6</v>
      </c>
      <c r="I128" t="str">
        <f t="shared" ca="1" si="11"/>
        <v>m</v>
      </c>
      <c r="J128" t="str">
        <f t="shared" ca="1" si="13"/>
        <v>l</v>
      </c>
      <c r="K128" t="str">
        <f t="shared" ca="1" si="13"/>
        <v>t</v>
      </c>
      <c r="L128" t="str">
        <f t="shared" ca="1" si="13"/>
        <v>q</v>
      </c>
      <c r="M128" t="str">
        <f t="shared" ca="1" si="13"/>
        <v>q</v>
      </c>
      <c r="N128" t="str">
        <f t="shared" ca="1" si="13"/>
        <v>-</v>
      </c>
      <c r="O128" t="str">
        <f t="shared" ca="1" si="13"/>
        <v/>
      </c>
      <c r="P128" s="19" t="str">
        <f t="shared" ca="1" si="13"/>
        <v/>
      </c>
      <c r="Q128" s="33">
        <f t="shared" si="12"/>
        <v>0</v>
      </c>
      <c r="R128" s="33">
        <f ca="1">IF(I128="",Q128,MOD((Q128+_xlfn.XLOOKUP(I128,CODE,VAL))*17,256))</f>
        <v>61</v>
      </c>
      <c r="S128" s="33">
        <f ca="1">IF(J128="",R128,MOD((R128+_xlfn.XLOOKUP(J128,CODE,VAL))*17,256))</f>
        <v>57</v>
      </c>
      <c r="T128" s="33">
        <f ca="1">IF(K128="",S128,MOD((S128+_xlfn.XLOOKUP(K128,CODE,VAL))*17,256))</f>
        <v>125</v>
      </c>
      <c r="U128" s="33">
        <f ca="1">IF(L128="",T128,MOD((T128+_xlfn.XLOOKUP(L128,CODE,VAL))*17,256))</f>
        <v>206</v>
      </c>
      <c r="V128" s="33">
        <f ca="1">IF(M128="",U128,MOD((U128+_xlfn.XLOOKUP(M128,CODE,VAL))*17,256))</f>
        <v>47</v>
      </c>
      <c r="W128" s="33">
        <f ca="1">IF(N128="",V128,MOD((V128+_xlfn.XLOOKUP(N128,CODE,VAL))*17,256))</f>
        <v>28</v>
      </c>
      <c r="X128" s="33">
        <f ca="1">IF(O128="",W128,MOD((W128+_xlfn.XLOOKUP(O128,CODE,VAL))*17,256))</f>
        <v>28</v>
      </c>
      <c r="Y128" s="33">
        <f ca="1">IF(P128="",X128,MOD((X128+_xlfn.XLOOKUP(P128,CODE,VAL))*17,256))</f>
        <v>28</v>
      </c>
      <c r="GJ128" s="21"/>
      <c r="HG128" s="19"/>
    </row>
    <row r="129" spans="1:215">
      <c r="A129">
        <v>117</v>
      </c>
      <c r="C129" s="29">
        <f t="shared" ca="1" si="7"/>
        <v>0</v>
      </c>
      <c r="D129" t="str">
        <f t="shared" ca="1" si="8"/>
        <v/>
      </c>
      <c r="E129" t="str">
        <f ca="1"/>
        <v>rct-</v>
      </c>
      <c r="F129" t="str" cm="1">
        <f t="array" aca="1" ref="F129" ca="1">_xlfn.IFS(E129="","",IFERROR(FIND("-",E129),0)&gt;0,LEFT(E129,FIND("-",E129)-1),TRUE,LEFT(E129,FIND("=",E129)-1))</f>
        <v>rct</v>
      </c>
      <c r="G129" cm="1">
        <f t="array" aca="1" ref="G129" ca="1">_xlfn.IFS(E129="","",IFERROR(FIND("-",E129),0)&gt;0,0,TRUE,VALUE(MID(E129,FIND("=",E129)+1,10)))</f>
        <v>0</v>
      </c>
      <c r="H129">
        <f t="shared" ca="1" si="9"/>
        <v>4</v>
      </c>
      <c r="I129" t="str">
        <f t="shared" ca="1" si="11"/>
        <v>r</v>
      </c>
      <c r="J129" t="str">
        <f t="shared" ca="1" si="13"/>
        <v>c</v>
      </c>
      <c r="K129" t="str">
        <f t="shared" ca="1" si="13"/>
        <v>t</v>
      </c>
      <c r="L129" t="str">
        <f t="shared" ca="1" si="13"/>
        <v>-</v>
      </c>
      <c r="M129" t="str">
        <f t="shared" ca="1" si="13"/>
        <v/>
      </c>
      <c r="N129" t="str">
        <f t="shared" ca="1" si="13"/>
        <v/>
      </c>
      <c r="O129" t="str">
        <f t="shared" ca="1" si="13"/>
        <v/>
      </c>
      <c r="P129" s="19" t="str">
        <f t="shared" ca="1" si="13"/>
        <v/>
      </c>
      <c r="Q129" s="33">
        <f t="shared" si="12"/>
        <v>0</v>
      </c>
      <c r="R129" s="33">
        <f ca="1">IF(I129="",Q129,MOD((Q129+_xlfn.XLOOKUP(I129,CODE,VAL))*17,256))</f>
        <v>146</v>
      </c>
      <c r="S129" s="33">
        <f ca="1">IF(J129="",R129,MOD((R129+_xlfn.XLOOKUP(J129,CODE,VAL))*17,256))</f>
        <v>69</v>
      </c>
      <c r="T129" s="33">
        <f ca="1">IF(K129="",S129,MOD((S129+_xlfn.XLOOKUP(K129,CODE,VAL))*17,256))</f>
        <v>73</v>
      </c>
      <c r="U129" s="33">
        <f ca="1">IF(L129="",T129,MOD((T129+_xlfn.XLOOKUP(L129,CODE,VAL))*17,256))</f>
        <v>214</v>
      </c>
      <c r="V129" s="33">
        <f ca="1">IF(M129="",U129,MOD((U129+_xlfn.XLOOKUP(M129,CODE,VAL))*17,256))</f>
        <v>214</v>
      </c>
      <c r="W129" s="33">
        <f ca="1">IF(N129="",V129,MOD((V129+_xlfn.XLOOKUP(N129,CODE,VAL))*17,256))</f>
        <v>214</v>
      </c>
      <c r="X129" s="33">
        <f ca="1">IF(O129="",W129,MOD((W129+_xlfn.XLOOKUP(O129,CODE,VAL))*17,256))</f>
        <v>214</v>
      </c>
      <c r="Y129" s="33">
        <f ca="1">IF(P129="",X129,MOD((X129+_xlfn.XLOOKUP(P129,CODE,VAL))*17,256))</f>
        <v>214</v>
      </c>
      <c r="GJ129" s="21"/>
      <c r="HG129" s="19"/>
    </row>
    <row r="130" spans="1:215">
      <c r="A130">
        <v>118</v>
      </c>
      <c r="C130" s="29">
        <f t="shared" ca="1" si="7"/>
        <v>0</v>
      </c>
      <c r="D130" t="str">
        <f t="shared" ca="1" si="8"/>
        <v/>
      </c>
      <c r="E130" t="str">
        <f ca="1"/>
        <v>cnsq=6</v>
      </c>
      <c r="F130" t="str" cm="1">
        <f t="array" aca="1" ref="F130" ca="1">_xlfn.IFS(E130="","",IFERROR(FIND("-",E130),0)&gt;0,LEFT(E130,FIND("-",E130)-1),TRUE,LEFT(E130,FIND("=",E130)-1))</f>
        <v>cnsq</v>
      </c>
      <c r="G130" cm="1">
        <f t="array" aca="1" ref="G130" ca="1">_xlfn.IFS(E130="","",IFERROR(FIND("-",E130),0)&gt;0,0,TRUE,VALUE(MID(E130,FIND("=",E130)+1,10)))</f>
        <v>6</v>
      </c>
      <c r="H130">
        <f t="shared" ca="1" si="9"/>
        <v>6</v>
      </c>
      <c r="I130" t="str">
        <f t="shared" ca="1" si="11"/>
        <v>c</v>
      </c>
      <c r="J130" t="str">
        <f t="shared" ca="1" si="13"/>
        <v>n</v>
      </c>
      <c r="K130" t="str">
        <f t="shared" ca="1" si="13"/>
        <v>s</v>
      </c>
      <c r="L130" t="str">
        <f t="shared" ca="1" si="13"/>
        <v>q</v>
      </c>
      <c r="M130" t="str">
        <f t="shared" ca="1" si="13"/>
        <v>=</v>
      </c>
      <c r="N130" t="str">
        <f t="shared" ca="1" si="13"/>
        <v>6</v>
      </c>
      <c r="O130" t="str">
        <f t="shared" ca="1" si="13"/>
        <v/>
      </c>
      <c r="P130" s="19" t="str">
        <f t="shared" ca="1" si="13"/>
        <v/>
      </c>
      <c r="Q130" s="33">
        <f t="shared" si="12"/>
        <v>0</v>
      </c>
      <c r="R130" s="33">
        <f ca="1">IF(I130="",Q130,MOD((Q130+_xlfn.XLOOKUP(I130,CODE,VAL))*17,256))</f>
        <v>147</v>
      </c>
      <c r="S130" s="33">
        <f ca="1">IF(J130="",R130,MOD((R130+_xlfn.XLOOKUP(J130,CODE,VAL))*17,256))</f>
        <v>17</v>
      </c>
      <c r="T130" s="33">
        <f ca="1">IF(K130="",S130,MOD((S130+_xlfn.XLOOKUP(K130,CODE,VAL))*17,256))</f>
        <v>196</v>
      </c>
      <c r="U130" s="33">
        <f ca="1">IF(L130="",T130,MOD((T130+_xlfn.XLOOKUP(L130,CODE,VAL))*17,256))</f>
        <v>133</v>
      </c>
      <c r="V130" s="33">
        <f ca="1">IF(M130="",U130,MOD((U130+_xlfn.XLOOKUP(M130,CODE,VAL))*17,256))</f>
        <v>226</v>
      </c>
      <c r="W130" s="33">
        <f ca="1">IF(N130="",V130,MOD((V130+_xlfn.XLOOKUP(N130,CODE,VAL))*17,256))</f>
        <v>152</v>
      </c>
      <c r="X130" s="33">
        <f ca="1">IF(O130="",W130,MOD((W130+_xlfn.XLOOKUP(O130,CODE,VAL))*17,256))</f>
        <v>152</v>
      </c>
      <c r="Y130" s="33">
        <f ca="1">IF(P130="",X130,MOD((X130+_xlfn.XLOOKUP(P130,CODE,VAL))*17,256))</f>
        <v>152</v>
      </c>
      <c r="GJ130" s="21"/>
      <c r="HG130" s="19"/>
    </row>
    <row r="131" spans="1:215">
      <c r="A131">
        <v>119</v>
      </c>
      <c r="C131" s="29">
        <f t="shared" ca="1" si="7"/>
        <v>0</v>
      </c>
      <c r="D131" t="str">
        <f t="shared" ca="1" si="8"/>
        <v/>
      </c>
      <c r="E131" t="str">
        <f ca="1"/>
        <v>nrbv-</v>
      </c>
      <c r="F131" t="str" cm="1">
        <f t="array" aca="1" ref="F131" ca="1">_xlfn.IFS(E131="","",IFERROR(FIND("-",E131),0)&gt;0,LEFT(E131,FIND("-",E131)-1),TRUE,LEFT(E131,FIND("=",E131)-1))</f>
        <v>nrbv</v>
      </c>
      <c r="G131" cm="1">
        <f t="array" aca="1" ref="G131" ca="1">_xlfn.IFS(E131="","",IFERROR(FIND("-",E131),0)&gt;0,0,TRUE,VALUE(MID(E131,FIND("=",E131)+1,10)))</f>
        <v>0</v>
      </c>
      <c r="H131">
        <f t="shared" ca="1" si="9"/>
        <v>5</v>
      </c>
      <c r="I131" t="str">
        <f t="shared" ca="1" si="11"/>
        <v>n</v>
      </c>
      <c r="J131" t="str">
        <f t="shared" ca="1" si="13"/>
        <v>r</v>
      </c>
      <c r="K131" t="str">
        <f t="shared" ca="1" si="13"/>
        <v>b</v>
      </c>
      <c r="L131" t="str">
        <f t="shared" ca="1" si="13"/>
        <v>v</v>
      </c>
      <c r="M131" t="str">
        <f t="shared" ca="1" si="13"/>
        <v>-</v>
      </c>
      <c r="N131" t="str">
        <f t="shared" ca="1" si="13"/>
        <v/>
      </c>
      <c r="O131" t="str">
        <f t="shared" ca="1" si="13"/>
        <v/>
      </c>
      <c r="P131" s="19" t="str">
        <f t="shared" ca="1" si="13"/>
        <v/>
      </c>
      <c r="Q131" s="33">
        <f t="shared" si="12"/>
        <v>0</v>
      </c>
      <c r="R131" s="33">
        <f ca="1">IF(I131="",Q131,MOD((Q131+_xlfn.XLOOKUP(I131,CODE,VAL))*17,256))</f>
        <v>78</v>
      </c>
      <c r="S131" s="33">
        <f ca="1">IF(J131="",R131,MOD((R131+_xlfn.XLOOKUP(J131,CODE,VAL))*17,256))</f>
        <v>192</v>
      </c>
      <c r="T131" s="33">
        <f ca="1">IF(K131="",S131,MOD((S131+_xlfn.XLOOKUP(K131,CODE,VAL))*17,256))</f>
        <v>66</v>
      </c>
      <c r="U131" s="33">
        <f ca="1">IF(L131="",T131,MOD((T131+_xlfn.XLOOKUP(L131,CODE,VAL))*17,256))</f>
        <v>56</v>
      </c>
      <c r="V131" s="33">
        <f ca="1">IF(M131="",U131,MOD((U131+_xlfn.XLOOKUP(M131,CODE,VAL))*17,256))</f>
        <v>181</v>
      </c>
      <c r="W131" s="33">
        <f ca="1">IF(N131="",V131,MOD((V131+_xlfn.XLOOKUP(N131,CODE,VAL))*17,256))</f>
        <v>181</v>
      </c>
      <c r="X131" s="33">
        <f ca="1">IF(O131="",W131,MOD((W131+_xlfn.XLOOKUP(O131,CODE,VAL))*17,256))</f>
        <v>181</v>
      </c>
      <c r="Y131" s="33">
        <f ca="1">IF(P131="",X131,MOD((X131+_xlfn.XLOOKUP(P131,CODE,VAL))*17,256))</f>
        <v>181</v>
      </c>
      <c r="GJ131" s="21"/>
      <c r="HG131" s="19"/>
    </row>
    <row r="132" spans="1:215">
      <c r="A132">
        <v>120</v>
      </c>
      <c r="C132" s="29">
        <f t="shared" ca="1" si="7"/>
        <v>0</v>
      </c>
      <c r="D132" t="str">
        <f t="shared" ca="1" si="8"/>
        <v/>
      </c>
      <c r="E132" t="str">
        <f ca="1"/>
        <v>zn=9</v>
      </c>
      <c r="F132" t="str" cm="1">
        <f t="array" aca="1" ref="F132" ca="1">_xlfn.IFS(E132="","",IFERROR(FIND("-",E132),0)&gt;0,LEFT(E132,FIND("-",E132)-1),TRUE,LEFT(E132,FIND("=",E132)-1))</f>
        <v>zn</v>
      </c>
      <c r="G132" cm="1">
        <f t="array" aca="1" ref="G132" ca="1">_xlfn.IFS(E132="","",IFERROR(FIND("-",E132),0)&gt;0,0,TRUE,VALUE(MID(E132,FIND("=",E132)+1,10)))</f>
        <v>9</v>
      </c>
      <c r="H132">
        <f t="shared" ca="1" si="9"/>
        <v>4</v>
      </c>
      <c r="I132" t="str">
        <f t="shared" ca="1" si="11"/>
        <v>z</v>
      </c>
      <c r="J132" t="str">
        <f t="shared" ca="1" si="13"/>
        <v>n</v>
      </c>
      <c r="K132" t="str">
        <f t="shared" ca="1" si="13"/>
        <v>=</v>
      </c>
      <c r="L132" t="str">
        <f t="shared" ca="1" si="13"/>
        <v>9</v>
      </c>
      <c r="M132" t="str">
        <f t="shared" ca="1" si="13"/>
        <v/>
      </c>
      <c r="N132" t="str">
        <f t="shared" ca="1" si="13"/>
        <v/>
      </c>
      <c r="O132" t="str">
        <f t="shared" ca="1" si="13"/>
        <v/>
      </c>
      <c r="P132" s="19" t="str">
        <f t="shared" ca="1" si="13"/>
        <v/>
      </c>
      <c r="Q132" s="33">
        <f t="shared" si="12"/>
        <v>0</v>
      </c>
      <c r="R132" s="33">
        <f ca="1">IF(I132="",Q132,MOD((Q132+_xlfn.XLOOKUP(I132,CODE,VAL))*17,256))</f>
        <v>26</v>
      </c>
      <c r="S132" s="33">
        <f ca="1">IF(J132="",R132,MOD((R132+_xlfn.XLOOKUP(J132,CODE,VAL))*17,256))</f>
        <v>8</v>
      </c>
      <c r="T132" s="33">
        <f ca="1">IF(K132="",S132,MOD((S132+_xlfn.XLOOKUP(K132,CODE,VAL))*17,256))</f>
        <v>149</v>
      </c>
      <c r="U132" s="33">
        <f ca="1">IF(L132="",T132,MOD((T132+_xlfn.XLOOKUP(L132,CODE,VAL))*17,256))</f>
        <v>174</v>
      </c>
      <c r="V132" s="33">
        <f ca="1">IF(M132="",U132,MOD((U132+_xlfn.XLOOKUP(M132,CODE,VAL))*17,256))</f>
        <v>174</v>
      </c>
      <c r="W132" s="33">
        <f ca="1">IF(N132="",V132,MOD((V132+_xlfn.XLOOKUP(N132,CODE,VAL))*17,256))</f>
        <v>174</v>
      </c>
      <c r="X132" s="33">
        <f ca="1">IF(O132="",W132,MOD((W132+_xlfn.XLOOKUP(O132,CODE,VAL))*17,256))</f>
        <v>174</v>
      </c>
      <c r="Y132" s="33">
        <f ca="1">IF(P132="",X132,MOD((X132+_xlfn.XLOOKUP(P132,CODE,VAL))*17,256))</f>
        <v>174</v>
      </c>
      <c r="GJ132" s="21"/>
      <c r="HG132" s="19"/>
    </row>
    <row r="133" spans="1:215">
      <c r="A133">
        <v>121</v>
      </c>
      <c r="C133" s="29">
        <f t="shared" ca="1" si="7"/>
        <v>0</v>
      </c>
      <c r="D133" t="str">
        <f t="shared" ca="1" si="8"/>
        <v/>
      </c>
      <c r="E133" t="str">
        <f ca="1"/>
        <v>gp=7</v>
      </c>
      <c r="F133" t="str" cm="1">
        <f t="array" aca="1" ref="F133" ca="1">_xlfn.IFS(E133="","",IFERROR(FIND("-",E133),0)&gt;0,LEFT(E133,FIND("-",E133)-1),TRUE,LEFT(E133,FIND("=",E133)-1))</f>
        <v>gp</v>
      </c>
      <c r="G133" cm="1">
        <f t="array" aca="1" ref="G133" ca="1">_xlfn.IFS(E133="","",IFERROR(FIND("-",E133),0)&gt;0,0,TRUE,VALUE(MID(E133,FIND("=",E133)+1,10)))</f>
        <v>7</v>
      </c>
      <c r="H133">
        <f t="shared" ca="1" si="9"/>
        <v>4</v>
      </c>
      <c r="I133" t="str">
        <f t="shared" ca="1" si="11"/>
        <v>g</v>
      </c>
      <c r="J133" t="str">
        <f t="shared" ca="1" si="13"/>
        <v>p</v>
      </c>
      <c r="K133" t="str">
        <f t="shared" ca="1" si="13"/>
        <v>=</v>
      </c>
      <c r="L133" t="str">
        <f t="shared" ca="1" si="13"/>
        <v>7</v>
      </c>
      <c r="M133" t="str">
        <f t="shared" ca="1" si="13"/>
        <v/>
      </c>
      <c r="N133" t="str">
        <f t="shared" ca="1" si="13"/>
        <v/>
      </c>
      <c r="O133" t="str">
        <f t="shared" ca="1" si="13"/>
        <v/>
      </c>
      <c r="P133" s="19" t="str">
        <f t="shared" ca="1" si="13"/>
        <v/>
      </c>
      <c r="Q133" s="33">
        <f t="shared" si="12"/>
        <v>0</v>
      </c>
      <c r="R133" s="33">
        <f ca="1">IF(I133="",Q133,MOD((Q133+_xlfn.XLOOKUP(I133,CODE,VAL))*17,256))</f>
        <v>215</v>
      </c>
      <c r="S133" s="33">
        <f ca="1">IF(J133="",R133,MOD((R133+_xlfn.XLOOKUP(J133,CODE,VAL))*17,256))</f>
        <v>183</v>
      </c>
      <c r="T133" s="33">
        <f ca="1">IF(K133="",S133,MOD((S133+_xlfn.XLOOKUP(K133,CODE,VAL))*17,256))</f>
        <v>52</v>
      </c>
      <c r="U133" s="33">
        <f ca="1">IF(L133="",T133,MOD((T133+_xlfn.XLOOKUP(L133,CODE,VAL))*17,256))</f>
        <v>27</v>
      </c>
      <c r="V133" s="33">
        <f ca="1">IF(M133="",U133,MOD((U133+_xlfn.XLOOKUP(M133,CODE,VAL))*17,256))</f>
        <v>27</v>
      </c>
      <c r="W133" s="33">
        <f ca="1">IF(N133="",V133,MOD((V133+_xlfn.XLOOKUP(N133,CODE,VAL))*17,256))</f>
        <v>27</v>
      </c>
      <c r="X133" s="33">
        <f ca="1">IF(O133="",W133,MOD((W133+_xlfn.XLOOKUP(O133,CODE,VAL))*17,256))</f>
        <v>27</v>
      </c>
      <c r="Y133" s="33">
        <f ca="1">IF(P133="",X133,MOD((X133+_xlfn.XLOOKUP(P133,CODE,VAL))*17,256))</f>
        <v>27</v>
      </c>
      <c r="GJ133" s="21"/>
      <c r="HG133" s="19"/>
    </row>
    <row r="134" spans="1:215">
      <c r="A134">
        <v>122</v>
      </c>
      <c r="C134" s="29">
        <f t="shared" ca="1" si="7"/>
        <v>0</v>
      </c>
      <c r="D134" t="str">
        <f t="shared" ca="1" si="8"/>
        <v/>
      </c>
      <c r="E134" t="str">
        <f ca="1"/>
        <v>zsp-</v>
      </c>
      <c r="F134" t="str" cm="1">
        <f t="array" aca="1" ref="F134" ca="1">_xlfn.IFS(E134="","",IFERROR(FIND("-",E134),0)&gt;0,LEFT(E134,FIND("-",E134)-1),TRUE,LEFT(E134,FIND("=",E134)-1))</f>
        <v>zsp</v>
      </c>
      <c r="G134" cm="1">
        <f t="array" aca="1" ref="G134" ca="1">_xlfn.IFS(E134="","",IFERROR(FIND("-",E134),0)&gt;0,0,TRUE,VALUE(MID(E134,FIND("=",E134)+1,10)))</f>
        <v>0</v>
      </c>
      <c r="H134">
        <f t="shared" ca="1" si="9"/>
        <v>4</v>
      </c>
      <c r="I134" t="str">
        <f t="shared" ca="1" si="11"/>
        <v>z</v>
      </c>
      <c r="J134" t="str">
        <f t="shared" ca="1" si="13"/>
        <v>s</v>
      </c>
      <c r="K134" t="str">
        <f t="shared" ca="1" si="13"/>
        <v>p</v>
      </c>
      <c r="L134" t="str">
        <f t="shared" ca="1" si="13"/>
        <v>-</v>
      </c>
      <c r="M134" t="str">
        <f t="shared" ca="1" si="13"/>
        <v/>
      </c>
      <c r="N134" t="str">
        <f t="shared" ca="1" si="13"/>
        <v/>
      </c>
      <c r="O134" t="str">
        <f t="shared" ca="1" si="13"/>
        <v/>
      </c>
      <c r="P134" s="19" t="str">
        <f t="shared" ca="1" si="13"/>
        <v/>
      </c>
      <c r="Q134" s="33">
        <f t="shared" si="12"/>
        <v>0</v>
      </c>
      <c r="R134" s="33">
        <f ca="1">IF(I134="",Q134,MOD((Q134+_xlfn.XLOOKUP(I134,CODE,VAL))*17,256))</f>
        <v>26</v>
      </c>
      <c r="S134" s="33">
        <f ca="1">IF(J134="",R134,MOD((R134+_xlfn.XLOOKUP(J134,CODE,VAL))*17,256))</f>
        <v>93</v>
      </c>
      <c r="T134" s="33">
        <f ca="1">IF(K134="",S134,MOD((S134+_xlfn.XLOOKUP(K134,CODE,VAL))*17,256))</f>
        <v>157</v>
      </c>
      <c r="U134" s="33">
        <f ca="1">IF(L134="",T134,MOD((T134+_xlfn.XLOOKUP(L134,CODE,VAL))*17,256))</f>
        <v>106</v>
      </c>
      <c r="V134" s="33">
        <f ca="1">IF(M134="",U134,MOD((U134+_xlfn.XLOOKUP(M134,CODE,VAL))*17,256))</f>
        <v>106</v>
      </c>
      <c r="W134" s="33">
        <f ca="1">IF(N134="",V134,MOD((V134+_xlfn.XLOOKUP(N134,CODE,VAL))*17,256))</f>
        <v>106</v>
      </c>
      <c r="X134" s="33">
        <f ca="1">IF(O134="",W134,MOD((W134+_xlfn.XLOOKUP(O134,CODE,VAL))*17,256))</f>
        <v>106</v>
      </c>
      <c r="Y134" s="33">
        <f ca="1">IF(P134="",X134,MOD((X134+_xlfn.XLOOKUP(P134,CODE,VAL))*17,256))</f>
        <v>106</v>
      </c>
      <c r="GJ134" s="21"/>
      <c r="HG134" s="19"/>
    </row>
    <row r="135" spans="1:215">
      <c r="A135">
        <v>123</v>
      </c>
      <c r="C135" s="29">
        <f t="shared" ca="1" si="7"/>
        <v>0</v>
      </c>
      <c r="D135" t="str">
        <f t="shared" ca="1" si="8"/>
        <v/>
      </c>
      <c r="E135" t="str">
        <f ca="1"/>
        <v>zr-</v>
      </c>
      <c r="F135" t="str" cm="1">
        <f t="array" aca="1" ref="F135" ca="1">_xlfn.IFS(E135="","",IFERROR(FIND("-",E135),0)&gt;0,LEFT(E135,FIND("-",E135)-1),TRUE,LEFT(E135,FIND("=",E135)-1))</f>
        <v>zr</v>
      </c>
      <c r="G135" cm="1">
        <f t="array" aca="1" ref="G135" ca="1">_xlfn.IFS(E135="","",IFERROR(FIND("-",E135),0)&gt;0,0,TRUE,VALUE(MID(E135,FIND("=",E135)+1,10)))</f>
        <v>0</v>
      </c>
      <c r="H135">
        <f t="shared" ca="1" si="9"/>
        <v>3</v>
      </c>
      <c r="I135" t="str">
        <f t="shared" ca="1" si="11"/>
        <v>z</v>
      </c>
      <c r="J135" t="str">
        <f t="shared" ca="1" si="13"/>
        <v>r</v>
      </c>
      <c r="K135" t="str">
        <f t="shared" ref="J135:P163" ca="1" si="14">MID($E135,K$11,1)</f>
        <v>-</v>
      </c>
      <c r="L135" t="str">
        <f t="shared" ca="1" si="14"/>
        <v/>
      </c>
      <c r="M135" t="str">
        <f t="shared" ca="1" si="14"/>
        <v/>
      </c>
      <c r="N135" t="str">
        <f t="shared" ca="1" si="14"/>
        <v/>
      </c>
      <c r="O135" t="str">
        <f t="shared" ca="1" si="14"/>
        <v/>
      </c>
      <c r="P135" s="19" t="str">
        <f t="shared" ca="1" si="14"/>
        <v/>
      </c>
      <c r="Q135" s="33">
        <f t="shared" si="12"/>
        <v>0</v>
      </c>
      <c r="R135" s="33">
        <f ca="1">IF(I135="",Q135,MOD((Q135+_xlfn.XLOOKUP(I135,CODE,VAL))*17,256))</f>
        <v>26</v>
      </c>
      <c r="S135" s="33">
        <f ca="1">IF(J135="",R135,MOD((R135+_xlfn.XLOOKUP(J135,CODE,VAL))*17,256))</f>
        <v>76</v>
      </c>
      <c r="T135" s="33">
        <f ca="1">IF(K135="",S135,MOD((S135+_xlfn.XLOOKUP(K135,CODE,VAL))*17,256))</f>
        <v>9</v>
      </c>
      <c r="U135" s="33">
        <f ca="1">IF(L135="",T135,MOD((T135+_xlfn.XLOOKUP(L135,CODE,VAL))*17,256))</f>
        <v>9</v>
      </c>
      <c r="V135" s="33">
        <f ca="1">IF(M135="",U135,MOD((U135+_xlfn.XLOOKUP(M135,CODE,VAL))*17,256))</f>
        <v>9</v>
      </c>
      <c r="W135" s="33">
        <f ca="1">IF(N135="",V135,MOD((V135+_xlfn.XLOOKUP(N135,CODE,VAL))*17,256))</f>
        <v>9</v>
      </c>
      <c r="X135" s="33">
        <f ca="1">IF(O135="",W135,MOD((W135+_xlfn.XLOOKUP(O135,CODE,VAL))*17,256))</f>
        <v>9</v>
      </c>
      <c r="Y135" s="33">
        <f ca="1">IF(P135="",X135,MOD((X135+_xlfn.XLOOKUP(P135,CODE,VAL))*17,256))</f>
        <v>9</v>
      </c>
      <c r="GJ135" s="21"/>
      <c r="HG135" s="19"/>
    </row>
    <row r="136" spans="1:215">
      <c r="A136">
        <v>124</v>
      </c>
      <c r="C136" s="29">
        <f t="shared" ca="1" si="7"/>
        <v>0</v>
      </c>
      <c r="D136" t="str">
        <f t="shared" ca="1" si="8"/>
        <v/>
      </c>
      <c r="E136" t="str">
        <f ca="1"/>
        <v>pbpsp=3</v>
      </c>
      <c r="F136" t="str" cm="1">
        <f t="array" aca="1" ref="F136" ca="1">_xlfn.IFS(E136="","",IFERROR(FIND("-",E136),0)&gt;0,LEFT(E136,FIND("-",E136)-1),TRUE,LEFT(E136,FIND("=",E136)-1))</f>
        <v>pbpsp</v>
      </c>
      <c r="G136" cm="1">
        <f t="array" aca="1" ref="G136" ca="1">_xlfn.IFS(E136="","",IFERROR(FIND("-",E136),0)&gt;0,0,TRUE,VALUE(MID(E136,FIND("=",E136)+1,10)))</f>
        <v>3</v>
      </c>
      <c r="H136">
        <f t="shared" ca="1" si="9"/>
        <v>7</v>
      </c>
      <c r="I136" t="str">
        <f t="shared" ca="1" si="11"/>
        <v>p</v>
      </c>
      <c r="J136" t="str">
        <f t="shared" ca="1" si="14"/>
        <v>b</v>
      </c>
      <c r="K136" t="str">
        <f t="shared" ca="1" si="14"/>
        <v>p</v>
      </c>
      <c r="L136" t="str">
        <f t="shared" ca="1" si="14"/>
        <v>s</v>
      </c>
      <c r="M136" t="str">
        <f t="shared" ca="1" si="14"/>
        <v>p</v>
      </c>
      <c r="N136" t="str">
        <f t="shared" ca="1" si="14"/>
        <v>=</v>
      </c>
      <c r="O136" t="str">
        <f t="shared" ca="1" si="14"/>
        <v>3</v>
      </c>
      <c r="P136" s="19" t="str">
        <f t="shared" ca="1" si="14"/>
        <v/>
      </c>
      <c r="Q136" s="33">
        <f t="shared" si="12"/>
        <v>0</v>
      </c>
      <c r="R136" s="33">
        <f ca="1">IF(I136="",Q136,MOD((Q136+_xlfn.XLOOKUP(I136,CODE,VAL))*17,256))</f>
        <v>112</v>
      </c>
      <c r="S136" s="33">
        <f ca="1">IF(J136="",R136,MOD((R136+_xlfn.XLOOKUP(J136,CODE,VAL))*17,256))</f>
        <v>242</v>
      </c>
      <c r="T136" s="33">
        <f ca="1">IF(K136="",S136,MOD((S136+_xlfn.XLOOKUP(K136,CODE,VAL))*17,256))</f>
        <v>130</v>
      </c>
      <c r="U136" s="33">
        <f ca="1">IF(L136="",T136,MOD((T136+_xlfn.XLOOKUP(L136,CODE,VAL))*17,256))</f>
        <v>69</v>
      </c>
      <c r="V136" s="33">
        <f ca="1">IF(M136="",U136,MOD((U136+_xlfn.XLOOKUP(M136,CODE,VAL))*17,256))</f>
        <v>5</v>
      </c>
      <c r="W136" s="33">
        <f ca="1">IF(N136="",V136,MOD((V136+_xlfn.XLOOKUP(N136,CODE,VAL))*17,256))</f>
        <v>98</v>
      </c>
      <c r="X136" s="33">
        <f ca="1">IF(O136="",W136,MOD((W136+_xlfn.XLOOKUP(O136,CODE,VAL))*17,256))</f>
        <v>229</v>
      </c>
      <c r="Y136" s="33">
        <f ca="1">IF(P136="",X136,MOD((X136+_xlfn.XLOOKUP(P136,CODE,VAL))*17,256))</f>
        <v>229</v>
      </c>
      <c r="GJ136" s="21"/>
      <c r="HG136" s="19"/>
    </row>
    <row r="137" spans="1:215">
      <c r="A137">
        <v>125</v>
      </c>
      <c r="C137" s="29">
        <f t="shared" ca="1" si="7"/>
        <v>0</v>
      </c>
      <c r="D137" t="str">
        <f t="shared" ca="1" si="8"/>
        <v/>
      </c>
      <c r="E137" t="str">
        <f ca="1"/>
        <v>dj-</v>
      </c>
      <c r="F137" t="str" cm="1">
        <f t="array" aca="1" ref="F137" ca="1">_xlfn.IFS(E137="","",IFERROR(FIND("-",E137),0)&gt;0,LEFT(E137,FIND("-",E137)-1),TRUE,LEFT(E137,FIND("=",E137)-1))</f>
        <v>dj</v>
      </c>
      <c r="G137" cm="1">
        <f t="array" aca="1" ref="G137" ca="1">_xlfn.IFS(E137="","",IFERROR(FIND("-",E137),0)&gt;0,0,TRUE,VALUE(MID(E137,FIND("=",E137)+1,10)))</f>
        <v>0</v>
      </c>
      <c r="H137">
        <f t="shared" ca="1" si="9"/>
        <v>3</v>
      </c>
      <c r="I137" t="str">
        <f t="shared" ca="1" si="11"/>
        <v>d</v>
      </c>
      <c r="J137" t="str">
        <f t="shared" ca="1" si="14"/>
        <v>j</v>
      </c>
      <c r="K137" t="str">
        <f t="shared" ca="1" si="14"/>
        <v>-</v>
      </c>
      <c r="L137" t="str">
        <f t="shared" ca="1" si="14"/>
        <v/>
      </c>
      <c r="M137" t="str">
        <f t="shared" ca="1" si="14"/>
        <v/>
      </c>
      <c r="N137" t="str">
        <f t="shared" ca="1" si="14"/>
        <v/>
      </c>
      <c r="O137" t="str">
        <f t="shared" ca="1" si="14"/>
        <v/>
      </c>
      <c r="P137" s="19" t="str">
        <f t="shared" ca="1" si="14"/>
        <v/>
      </c>
      <c r="Q137" s="33">
        <f t="shared" si="12"/>
        <v>0</v>
      </c>
      <c r="R137" s="33">
        <f ca="1">IF(I137="",Q137,MOD((Q137+_xlfn.XLOOKUP(I137,CODE,VAL))*17,256))</f>
        <v>164</v>
      </c>
      <c r="S137" s="33">
        <f ca="1">IF(J137="",R137,MOD((R137+_xlfn.XLOOKUP(J137,CODE,VAL))*17,256))</f>
        <v>238</v>
      </c>
      <c r="T137" s="33">
        <f ca="1">IF(K137="",S137,MOD((S137+_xlfn.XLOOKUP(K137,CODE,VAL))*17,256))</f>
        <v>203</v>
      </c>
      <c r="U137" s="33">
        <f ca="1">IF(L137="",T137,MOD((T137+_xlfn.XLOOKUP(L137,CODE,VAL))*17,256))</f>
        <v>203</v>
      </c>
      <c r="V137" s="33">
        <f ca="1">IF(M137="",U137,MOD((U137+_xlfn.XLOOKUP(M137,CODE,VAL))*17,256))</f>
        <v>203</v>
      </c>
      <c r="W137" s="33">
        <f ca="1">IF(N137="",V137,MOD((V137+_xlfn.XLOOKUP(N137,CODE,VAL))*17,256))</f>
        <v>203</v>
      </c>
      <c r="X137" s="33">
        <f ca="1">IF(O137="",W137,MOD((W137+_xlfn.XLOOKUP(O137,CODE,VAL))*17,256))</f>
        <v>203</v>
      </c>
      <c r="Y137" s="33">
        <f ca="1">IF(P137="",X137,MOD((X137+_xlfn.XLOOKUP(P137,CODE,VAL))*17,256))</f>
        <v>203</v>
      </c>
      <c r="GJ137" s="21"/>
      <c r="HG137" s="19"/>
    </row>
    <row r="138" spans="1:215">
      <c r="A138">
        <v>126</v>
      </c>
      <c r="C138" s="29">
        <f t="shared" ca="1" si="7"/>
        <v>0</v>
      </c>
      <c r="D138" t="str">
        <f t="shared" ca="1" si="8"/>
        <v/>
      </c>
      <c r="E138" t="str">
        <f ca="1"/>
        <v>cgdmm-</v>
      </c>
      <c r="F138" t="str" cm="1">
        <f t="array" aca="1" ref="F138" ca="1">_xlfn.IFS(E138="","",IFERROR(FIND("-",E138),0)&gt;0,LEFT(E138,FIND("-",E138)-1),TRUE,LEFT(E138,FIND("=",E138)-1))</f>
        <v>cgdmm</v>
      </c>
      <c r="G138" cm="1">
        <f t="array" aca="1" ref="G138" ca="1">_xlfn.IFS(E138="","",IFERROR(FIND("-",E138),0)&gt;0,0,TRUE,VALUE(MID(E138,FIND("=",E138)+1,10)))</f>
        <v>0</v>
      </c>
      <c r="H138">
        <f t="shared" ca="1" si="9"/>
        <v>6</v>
      </c>
      <c r="I138" t="str">
        <f t="shared" ca="1" si="11"/>
        <v>c</v>
      </c>
      <c r="J138" t="str">
        <f t="shared" ca="1" si="14"/>
        <v>g</v>
      </c>
      <c r="K138" t="str">
        <f t="shared" ca="1" si="14"/>
        <v>d</v>
      </c>
      <c r="L138" t="str">
        <f t="shared" ca="1" si="14"/>
        <v>m</v>
      </c>
      <c r="M138" t="str">
        <f t="shared" ca="1" si="14"/>
        <v>m</v>
      </c>
      <c r="N138" t="str">
        <f t="shared" ca="1" si="14"/>
        <v>-</v>
      </c>
      <c r="O138" t="str">
        <f t="shared" ca="1" si="14"/>
        <v/>
      </c>
      <c r="P138" s="19" t="str">
        <f t="shared" ca="1" si="14"/>
        <v/>
      </c>
      <c r="Q138" s="33">
        <f t="shared" si="12"/>
        <v>0</v>
      </c>
      <c r="R138" s="33">
        <f ca="1">IF(I138="",Q138,MOD((Q138+_xlfn.XLOOKUP(I138,CODE,VAL))*17,256))</f>
        <v>147</v>
      </c>
      <c r="S138" s="33">
        <f ca="1">IF(J138="",R138,MOD((R138+_xlfn.XLOOKUP(J138,CODE,VAL))*17,256))</f>
        <v>154</v>
      </c>
      <c r="T138" s="33">
        <f ca="1">IF(K138="",S138,MOD((S138+_xlfn.XLOOKUP(K138,CODE,VAL))*17,256))</f>
        <v>222</v>
      </c>
      <c r="U138" s="33">
        <f ca="1">IF(L138="",T138,MOD((T138+_xlfn.XLOOKUP(L138,CODE,VAL))*17,256))</f>
        <v>251</v>
      </c>
      <c r="V138" s="33">
        <f ca="1">IF(M138="",U138,MOD((U138+_xlfn.XLOOKUP(M138,CODE,VAL))*17,256))</f>
        <v>232</v>
      </c>
      <c r="W138" s="33">
        <f ca="1">IF(N138="",V138,MOD((V138+_xlfn.XLOOKUP(N138,CODE,VAL))*17,256))</f>
        <v>101</v>
      </c>
      <c r="X138" s="33">
        <f ca="1">IF(O138="",W138,MOD((W138+_xlfn.XLOOKUP(O138,CODE,VAL))*17,256))</f>
        <v>101</v>
      </c>
      <c r="Y138" s="33">
        <f ca="1">IF(P138="",X138,MOD((X138+_xlfn.XLOOKUP(P138,CODE,VAL))*17,256))</f>
        <v>101</v>
      </c>
      <c r="GJ138" s="21"/>
      <c r="HG138" s="19"/>
    </row>
    <row r="139" spans="1:215">
      <c r="A139">
        <v>127</v>
      </c>
      <c r="C139" s="29">
        <f t="shared" ca="1" si="7"/>
        <v>0</v>
      </c>
      <c r="D139" t="str">
        <f t="shared" ca="1" si="8"/>
        <v/>
      </c>
      <c r="E139" t="str">
        <f ca="1"/>
        <v>fl=9</v>
      </c>
      <c r="F139" t="str" cm="1">
        <f t="array" aca="1" ref="F139" ca="1">_xlfn.IFS(E139="","",IFERROR(FIND("-",E139),0)&gt;0,LEFT(E139,FIND("-",E139)-1),TRUE,LEFT(E139,FIND("=",E139)-1))</f>
        <v>fl</v>
      </c>
      <c r="G139" cm="1">
        <f t="array" aca="1" ref="G139" ca="1">_xlfn.IFS(E139="","",IFERROR(FIND("-",E139),0)&gt;0,0,TRUE,VALUE(MID(E139,FIND("=",E139)+1,10)))</f>
        <v>9</v>
      </c>
      <c r="H139">
        <f t="shared" ca="1" si="9"/>
        <v>4</v>
      </c>
      <c r="I139" t="str">
        <f t="shared" ca="1" si="11"/>
        <v>f</v>
      </c>
      <c r="J139" t="str">
        <f t="shared" ca="1" si="14"/>
        <v>l</v>
      </c>
      <c r="K139" t="str">
        <f t="shared" ca="1" si="14"/>
        <v>=</v>
      </c>
      <c r="L139" t="str">
        <f t="shared" ca="1" si="14"/>
        <v>9</v>
      </c>
      <c r="M139" t="str">
        <f t="shared" ca="1" si="14"/>
        <v/>
      </c>
      <c r="N139" t="str">
        <f t="shared" ca="1" si="14"/>
        <v/>
      </c>
      <c r="O139" t="str">
        <f t="shared" ca="1" si="14"/>
        <v/>
      </c>
      <c r="P139" s="19" t="str">
        <f t="shared" ca="1" si="14"/>
        <v/>
      </c>
      <c r="Q139" s="33">
        <f t="shared" si="12"/>
        <v>0</v>
      </c>
      <c r="R139" s="33">
        <f ca="1">IF(I139="",Q139,MOD((Q139+_xlfn.XLOOKUP(I139,CODE,VAL))*17,256))</f>
        <v>198</v>
      </c>
      <c r="S139" s="33">
        <f ca="1">IF(J139="",R139,MOD((R139+_xlfn.XLOOKUP(J139,CODE,VAL))*17,256))</f>
        <v>82</v>
      </c>
      <c r="T139" s="33">
        <f ca="1">IF(K139="",S139,MOD((S139+_xlfn.XLOOKUP(K139,CODE,VAL))*17,256))</f>
        <v>127</v>
      </c>
      <c r="U139" s="33">
        <f ca="1">IF(L139="",T139,MOD((T139+_xlfn.XLOOKUP(L139,CODE,VAL))*17,256))</f>
        <v>56</v>
      </c>
      <c r="V139" s="33">
        <f ca="1">IF(M139="",U139,MOD((U139+_xlfn.XLOOKUP(M139,CODE,VAL))*17,256))</f>
        <v>56</v>
      </c>
      <c r="W139" s="33">
        <f ca="1">IF(N139="",V139,MOD((V139+_xlfn.XLOOKUP(N139,CODE,VAL))*17,256))</f>
        <v>56</v>
      </c>
      <c r="X139" s="33">
        <f ca="1">IF(O139="",W139,MOD((W139+_xlfn.XLOOKUP(O139,CODE,VAL))*17,256))</f>
        <v>56</v>
      </c>
      <c r="Y139" s="33">
        <f ca="1">IF(P139="",X139,MOD((X139+_xlfn.XLOOKUP(P139,CODE,VAL))*17,256))</f>
        <v>56</v>
      </c>
      <c r="GJ139" s="21"/>
      <c r="HG139" s="19"/>
    </row>
    <row r="140" spans="1:215">
      <c r="A140">
        <v>128</v>
      </c>
      <c r="C140" s="29">
        <f t="shared" ca="1" si="7"/>
        <v>0</v>
      </c>
      <c r="D140" t="str">
        <f t="shared" ca="1" si="8"/>
        <v/>
      </c>
      <c r="E140" t="str">
        <f ca="1"/>
        <v>xnx-</v>
      </c>
      <c r="F140" t="str" cm="1">
        <f t="array" aca="1" ref="F140" ca="1">_xlfn.IFS(E140="","",IFERROR(FIND("-",E140),0)&gt;0,LEFT(E140,FIND("-",E140)-1),TRUE,LEFT(E140,FIND("=",E140)-1))</f>
        <v>xnx</v>
      </c>
      <c r="G140" cm="1">
        <f t="array" aca="1" ref="G140" ca="1">_xlfn.IFS(E140="","",IFERROR(FIND("-",E140),0)&gt;0,0,TRUE,VALUE(MID(E140,FIND("=",E140)+1,10)))</f>
        <v>0</v>
      </c>
      <c r="H140">
        <f t="shared" ca="1" si="9"/>
        <v>4</v>
      </c>
      <c r="I140" t="str">
        <f t="shared" ca="1" si="11"/>
        <v>x</v>
      </c>
      <c r="J140" t="str">
        <f t="shared" ca="1" si="14"/>
        <v>n</v>
      </c>
      <c r="K140" t="str">
        <f t="shared" ca="1" si="14"/>
        <v>x</v>
      </c>
      <c r="L140" t="str">
        <f t="shared" ca="1" si="14"/>
        <v>-</v>
      </c>
      <c r="M140" t="str">
        <f t="shared" ca="1" si="14"/>
        <v/>
      </c>
      <c r="N140" t="str">
        <f t="shared" ca="1" si="14"/>
        <v/>
      </c>
      <c r="O140" t="str">
        <f t="shared" ca="1" si="14"/>
        <v/>
      </c>
      <c r="P140" s="19" t="str">
        <f t="shared" ca="1" si="14"/>
        <v/>
      </c>
      <c r="Q140" s="33">
        <f t="shared" si="12"/>
        <v>0</v>
      </c>
      <c r="R140" s="33">
        <f ca="1">IF(I140="",Q140,MOD((Q140+_xlfn.XLOOKUP(I140,CODE,VAL))*17,256))</f>
        <v>248</v>
      </c>
      <c r="S140" s="33">
        <f ca="1">IF(J140="",R140,MOD((R140+_xlfn.XLOOKUP(J140,CODE,VAL))*17,256))</f>
        <v>198</v>
      </c>
      <c r="T140" s="33">
        <f ca="1">IF(K140="",S140,MOD((S140+_xlfn.XLOOKUP(K140,CODE,VAL))*17,256))</f>
        <v>30</v>
      </c>
      <c r="U140" s="33">
        <f ca="1">IF(L140="",T140,MOD((T140+_xlfn.XLOOKUP(L140,CODE,VAL))*17,256))</f>
        <v>251</v>
      </c>
      <c r="V140" s="33">
        <f ca="1">IF(M140="",U140,MOD((U140+_xlfn.XLOOKUP(M140,CODE,VAL))*17,256))</f>
        <v>251</v>
      </c>
      <c r="W140" s="33">
        <f ca="1">IF(N140="",V140,MOD((V140+_xlfn.XLOOKUP(N140,CODE,VAL))*17,256))</f>
        <v>251</v>
      </c>
      <c r="X140" s="33">
        <f ca="1">IF(O140="",W140,MOD((W140+_xlfn.XLOOKUP(O140,CODE,VAL))*17,256))</f>
        <v>251</v>
      </c>
      <c r="Y140" s="33">
        <f ca="1">IF(P140="",X140,MOD((X140+_xlfn.XLOOKUP(P140,CODE,VAL))*17,256))</f>
        <v>251</v>
      </c>
      <c r="GJ140" s="21"/>
      <c r="HG140" s="19"/>
    </row>
    <row r="141" spans="1:215">
      <c r="A141">
        <v>129</v>
      </c>
      <c r="C141" s="29">
        <f t="shared" ref="C141:C204" ca="1" si="15">OFFSET(INPUT_START,A141-1,0)</f>
        <v>0</v>
      </c>
      <c r="D141" t="str">
        <f t="shared" ref="D141:D204" ca="1" si="16">IF($C141=0,"",LEN($C141))</f>
        <v/>
      </c>
      <c r="E141" t="str">
        <f ca="1"/>
        <v>dkg=2</v>
      </c>
      <c r="F141" t="str" cm="1">
        <f t="array" aca="1" ref="F141" ca="1">_xlfn.IFS(E141="","",IFERROR(FIND("-",E141),0)&gt;0,LEFT(E141,FIND("-",E141)-1),TRUE,LEFT(E141,FIND("=",E141)-1))</f>
        <v>dkg</v>
      </c>
      <c r="G141" cm="1">
        <f t="array" aca="1" ref="G141" ca="1">_xlfn.IFS(E141="","",IFERROR(FIND("-",E141),0)&gt;0,0,TRUE,VALUE(MID(E141,FIND("=",E141)+1,10)))</f>
        <v>2</v>
      </c>
      <c r="H141">
        <f t="shared" ca="1" si="9"/>
        <v>5</v>
      </c>
      <c r="I141" t="str">
        <f t="shared" ca="1" si="11"/>
        <v>d</v>
      </c>
      <c r="J141" t="str">
        <f t="shared" ca="1" si="14"/>
        <v>k</v>
      </c>
      <c r="K141" t="str">
        <f t="shared" ca="1" si="14"/>
        <v>g</v>
      </c>
      <c r="L141" t="str">
        <f t="shared" ca="1" si="14"/>
        <v>=</v>
      </c>
      <c r="M141" t="str">
        <f t="shared" ca="1" si="14"/>
        <v>2</v>
      </c>
      <c r="N141" t="str">
        <f t="shared" ca="1" si="14"/>
        <v/>
      </c>
      <c r="O141" t="str">
        <f t="shared" ca="1" si="14"/>
        <v/>
      </c>
      <c r="P141" s="19" t="str">
        <f t="shared" ca="1" si="14"/>
        <v/>
      </c>
      <c r="Q141" s="33">
        <f t="shared" si="12"/>
        <v>0</v>
      </c>
      <c r="R141" s="33">
        <f ca="1">IF(I141="",Q141,MOD((Q141+_xlfn.XLOOKUP(I141,CODE,VAL))*17,256))</f>
        <v>164</v>
      </c>
      <c r="S141" s="33">
        <f ca="1">IF(J141="",R141,MOD((R141+_xlfn.XLOOKUP(J141,CODE,VAL))*17,256))</f>
        <v>255</v>
      </c>
      <c r="T141" s="33">
        <f ca="1">IF(K141="",S141,MOD((S141+_xlfn.XLOOKUP(K141,CODE,VAL))*17,256))</f>
        <v>198</v>
      </c>
      <c r="U141" s="33">
        <f ca="1">IF(L141="",T141,MOD((T141+_xlfn.XLOOKUP(L141,CODE,VAL))*17,256))</f>
        <v>51</v>
      </c>
      <c r="V141" s="33">
        <f ca="1">IF(M141="",U141,MOD((U141+_xlfn.XLOOKUP(M141,CODE,VAL))*17,256))</f>
        <v>181</v>
      </c>
      <c r="W141" s="33">
        <f ca="1">IF(N141="",V141,MOD((V141+_xlfn.XLOOKUP(N141,CODE,VAL))*17,256))</f>
        <v>181</v>
      </c>
      <c r="X141" s="33">
        <f ca="1">IF(O141="",W141,MOD((W141+_xlfn.XLOOKUP(O141,CODE,VAL))*17,256))</f>
        <v>181</v>
      </c>
      <c r="Y141" s="33">
        <f ca="1">IF(P141="",X141,MOD((X141+_xlfn.XLOOKUP(P141,CODE,VAL))*17,256))</f>
        <v>181</v>
      </c>
      <c r="GJ141" s="21"/>
      <c r="HG141" s="19"/>
    </row>
    <row r="142" spans="1:215">
      <c r="A142">
        <v>130</v>
      </c>
      <c r="C142" s="29">
        <f t="shared" ca="1" si="15"/>
        <v>0</v>
      </c>
      <c r="D142" t="str">
        <f t="shared" ca="1" si="16"/>
        <v/>
      </c>
      <c r="E142" t="str">
        <f ca="1"/>
        <v>lm=6</v>
      </c>
      <c r="F142" t="str" cm="1">
        <f t="array" aca="1" ref="F142" ca="1">_xlfn.IFS(E142="","",IFERROR(FIND("-",E142),0)&gt;0,LEFT(E142,FIND("-",E142)-1),TRUE,LEFT(E142,FIND("=",E142)-1))</f>
        <v>lm</v>
      </c>
      <c r="G142" cm="1">
        <f t="array" aca="1" ref="G142" ca="1">_xlfn.IFS(E142="","",IFERROR(FIND("-",E142),0)&gt;0,0,TRUE,VALUE(MID(E142,FIND("=",E142)+1,10)))</f>
        <v>6</v>
      </c>
      <c r="H142">
        <f t="shared" ref="H142:H205" ca="1" si="17">IF($E142="","",LEN(E142))</f>
        <v>4</v>
      </c>
      <c r="I142" t="str">
        <f t="shared" ca="1" si="11"/>
        <v>l</v>
      </c>
      <c r="J142" t="str">
        <f t="shared" ca="1" si="14"/>
        <v>m</v>
      </c>
      <c r="K142" t="str">
        <f t="shared" ca="1" si="14"/>
        <v>=</v>
      </c>
      <c r="L142" t="str">
        <f t="shared" ca="1" si="14"/>
        <v>6</v>
      </c>
      <c r="M142" t="str">
        <f t="shared" ca="1" si="14"/>
        <v/>
      </c>
      <c r="N142" t="str">
        <f t="shared" ca="1" si="14"/>
        <v/>
      </c>
      <c r="O142" t="str">
        <f t="shared" ca="1" si="14"/>
        <v/>
      </c>
      <c r="P142" s="19" t="str">
        <f t="shared" ca="1" si="14"/>
        <v/>
      </c>
      <c r="Q142" s="33">
        <f t="shared" si="12"/>
        <v>0</v>
      </c>
      <c r="R142" s="33">
        <f ca="1">IF(I142="",Q142,MOD((Q142+_xlfn.XLOOKUP(I142,CODE,VAL))*17,256))</f>
        <v>44</v>
      </c>
      <c r="S142" s="33">
        <f ca="1">IF(J142="",R142,MOD((R142+_xlfn.XLOOKUP(J142,CODE,VAL))*17,256))</f>
        <v>41</v>
      </c>
      <c r="T142" s="33">
        <f ca="1">IF(K142="",S142,MOD((S142+_xlfn.XLOOKUP(K142,CODE,VAL))*17,256))</f>
        <v>198</v>
      </c>
      <c r="U142" s="33">
        <f ca="1">IF(L142="",T142,MOD((T142+_xlfn.XLOOKUP(L142,CODE,VAL))*17,256))</f>
        <v>188</v>
      </c>
      <c r="V142" s="33">
        <f ca="1">IF(M142="",U142,MOD((U142+_xlfn.XLOOKUP(M142,CODE,VAL))*17,256))</f>
        <v>188</v>
      </c>
      <c r="W142" s="33">
        <f ca="1">IF(N142="",V142,MOD((V142+_xlfn.XLOOKUP(N142,CODE,VAL))*17,256))</f>
        <v>188</v>
      </c>
      <c r="X142" s="33">
        <f ca="1">IF(O142="",W142,MOD((W142+_xlfn.XLOOKUP(O142,CODE,VAL))*17,256))</f>
        <v>188</v>
      </c>
      <c r="Y142" s="33">
        <f ca="1">IF(P142="",X142,MOD((X142+_xlfn.XLOOKUP(P142,CODE,VAL))*17,256))</f>
        <v>188</v>
      </c>
      <c r="GJ142" s="21"/>
      <c r="HG142" s="19"/>
    </row>
    <row r="143" spans="1:215">
      <c r="A143">
        <v>131</v>
      </c>
      <c r="C143" s="29">
        <f t="shared" ca="1" si="15"/>
        <v>0</v>
      </c>
      <c r="D143" t="str">
        <f t="shared" ca="1" si="16"/>
        <v/>
      </c>
      <c r="E143" t="str">
        <f ca="1"/>
        <v>fgrb=5</v>
      </c>
      <c r="F143" t="str" cm="1">
        <f t="array" aca="1" ref="F143" ca="1">_xlfn.IFS(E143="","",IFERROR(FIND("-",E143),0)&gt;0,LEFT(E143,FIND("-",E143)-1),TRUE,LEFT(E143,FIND("=",E143)-1))</f>
        <v>fgrb</v>
      </c>
      <c r="G143" cm="1">
        <f t="array" aca="1" ref="G143" ca="1">_xlfn.IFS(E143="","",IFERROR(FIND("-",E143),0)&gt;0,0,TRUE,VALUE(MID(E143,FIND("=",E143)+1,10)))</f>
        <v>5</v>
      </c>
      <c r="H143">
        <f t="shared" ca="1" si="17"/>
        <v>6</v>
      </c>
      <c r="I143" t="str">
        <f t="shared" ref="I143:I206" ca="1" si="18">MID($E143,I$11,1)</f>
        <v>f</v>
      </c>
      <c r="J143" t="str">
        <f t="shared" ca="1" si="14"/>
        <v>g</v>
      </c>
      <c r="K143" t="str">
        <f t="shared" ca="1" si="14"/>
        <v>r</v>
      </c>
      <c r="L143" t="str">
        <f t="shared" ca="1" si="14"/>
        <v>b</v>
      </c>
      <c r="M143" t="str">
        <f t="shared" ca="1" si="14"/>
        <v>=</v>
      </c>
      <c r="N143" t="str">
        <f t="shared" ca="1" si="14"/>
        <v>5</v>
      </c>
      <c r="O143" t="str">
        <f t="shared" ca="1" si="14"/>
        <v/>
      </c>
      <c r="P143" s="19" t="str">
        <f t="shared" ca="1" si="14"/>
        <v/>
      </c>
      <c r="Q143" s="33">
        <f t="shared" ref="Q143:Q206" si="19">Q142</f>
        <v>0</v>
      </c>
      <c r="R143" s="33">
        <f ca="1">IF(I143="",Q143,MOD((Q143+_xlfn.XLOOKUP(I143,CODE,VAL))*17,256))</f>
        <v>198</v>
      </c>
      <c r="S143" s="33">
        <f ca="1">IF(J143="",R143,MOD((R143+_xlfn.XLOOKUP(J143,CODE,VAL))*17,256))</f>
        <v>253</v>
      </c>
      <c r="T143" s="33">
        <f ca="1">IF(K143="",S143,MOD((S143+_xlfn.XLOOKUP(K143,CODE,VAL))*17,256))</f>
        <v>95</v>
      </c>
      <c r="U143" s="33">
        <f ca="1">IF(L143="",T143,MOD((T143+_xlfn.XLOOKUP(L143,CODE,VAL))*17,256))</f>
        <v>209</v>
      </c>
      <c r="V143" s="33">
        <f ca="1">IF(M143="",U143,MOD((U143+_xlfn.XLOOKUP(M143,CODE,VAL))*17,256))</f>
        <v>238</v>
      </c>
      <c r="W143" s="33">
        <f ca="1">IF(N143="",V143,MOD((V143+_xlfn.XLOOKUP(N143,CODE,VAL))*17,256))</f>
        <v>83</v>
      </c>
      <c r="X143" s="33">
        <f ca="1">IF(O143="",W143,MOD((W143+_xlfn.XLOOKUP(O143,CODE,VAL))*17,256))</f>
        <v>83</v>
      </c>
      <c r="Y143" s="33">
        <f ca="1">IF(P143="",X143,MOD((X143+_xlfn.XLOOKUP(P143,CODE,VAL))*17,256))</f>
        <v>83</v>
      </c>
      <c r="GJ143" s="21"/>
      <c r="HG143" s="19"/>
    </row>
    <row r="144" spans="1:215">
      <c r="A144">
        <v>132</v>
      </c>
      <c r="C144" s="29">
        <f t="shared" ca="1" si="15"/>
        <v>0</v>
      </c>
      <c r="D144" t="str">
        <f t="shared" ca="1" si="16"/>
        <v/>
      </c>
      <c r="E144" t="str">
        <f ca="1"/>
        <v>cznv-</v>
      </c>
      <c r="F144" t="str" cm="1">
        <f t="array" aca="1" ref="F144" ca="1">_xlfn.IFS(E144="","",IFERROR(FIND("-",E144),0)&gt;0,LEFT(E144,FIND("-",E144)-1),TRUE,LEFT(E144,FIND("=",E144)-1))</f>
        <v>cznv</v>
      </c>
      <c r="G144" cm="1">
        <f t="array" aca="1" ref="G144" ca="1">_xlfn.IFS(E144="","",IFERROR(FIND("-",E144),0)&gt;0,0,TRUE,VALUE(MID(E144,FIND("=",E144)+1,10)))</f>
        <v>0</v>
      </c>
      <c r="H144">
        <f t="shared" ca="1" si="17"/>
        <v>5</v>
      </c>
      <c r="I144" t="str">
        <f t="shared" ca="1" si="18"/>
        <v>c</v>
      </c>
      <c r="J144" t="str">
        <f t="shared" ca="1" si="14"/>
        <v>z</v>
      </c>
      <c r="K144" t="str">
        <f t="shared" ca="1" si="14"/>
        <v>n</v>
      </c>
      <c r="L144" t="str">
        <f t="shared" ca="1" si="14"/>
        <v>v</v>
      </c>
      <c r="M144" t="str">
        <f t="shared" ca="1" si="14"/>
        <v>-</v>
      </c>
      <c r="N144" t="str">
        <f t="shared" ca="1" si="14"/>
        <v/>
      </c>
      <c r="O144" t="str">
        <f t="shared" ca="1" si="14"/>
        <v/>
      </c>
      <c r="P144" s="19" t="str">
        <f t="shared" ca="1" si="14"/>
        <v/>
      </c>
      <c r="Q144" s="33">
        <f t="shared" si="19"/>
        <v>0</v>
      </c>
      <c r="R144" s="33">
        <f ca="1">IF(I144="",Q144,MOD((Q144+_xlfn.XLOOKUP(I144,CODE,VAL))*17,256))</f>
        <v>147</v>
      </c>
      <c r="S144" s="33">
        <f ca="1">IF(J144="",R144,MOD((R144+_xlfn.XLOOKUP(J144,CODE,VAL))*17,256))</f>
        <v>221</v>
      </c>
      <c r="T144" s="33">
        <f ca="1">IF(K144="",S144,MOD((S144+_xlfn.XLOOKUP(K144,CODE,VAL))*17,256))</f>
        <v>251</v>
      </c>
      <c r="U144" s="33">
        <f ca="1">IF(L144="",T144,MOD((T144+_xlfn.XLOOKUP(L144,CODE,VAL))*17,256))</f>
        <v>129</v>
      </c>
      <c r="V144" s="33">
        <f ca="1">IF(M144="",U144,MOD((U144+_xlfn.XLOOKUP(M144,CODE,VAL))*17,256))</f>
        <v>142</v>
      </c>
      <c r="W144" s="33">
        <f ca="1">IF(N144="",V144,MOD((V144+_xlfn.XLOOKUP(N144,CODE,VAL))*17,256))</f>
        <v>142</v>
      </c>
      <c r="X144" s="33">
        <f ca="1">IF(O144="",W144,MOD((W144+_xlfn.XLOOKUP(O144,CODE,VAL))*17,256))</f>
        <v>142</v>
      </c>
      <c r="Y144" s="33">
        <f ca="1">IF(P144="",X144,MOD((X144+_xlfn.XLOOKUP(P144,CODE,VAL))*17,256))</f>
        <v>142</v>
      </c>
      <c r="GJ144" s="21"/>
      <c r="HG144" s="19"/>
    </row>
    <row r="145" spans="1:215">
      <c r="A145">
        <v>133</v>
      </c>
      <c r="C145" s="29">
        <f t="shared" ca="1" si="15"/>
        <v>0</v>
      </c>
      <c r="D145" t="str">
        <f t="shared" ca="1" si="16"/>
        <v/>
      </c>
      <c r="E145" t="str">
        <f ca="1"/>
        <v>sn-</v>
      </c>
      <c r="F145" t="str" cm="1">
        <f t="array" aca="1" ref="F145" ca="1">_xlfn.IFS(E145="","",IFERROR(FIND("-",E145),0)&gt;0,LEFT(E145,FIND("-",E145)-1),TRUE,LEFT(E145,FIND("=",E145)-1))</f>
        <v>sn</v>
      </c>
      <c r="G145" cm="1">
        <f t="array" aca="1" ref="G145" ca="1">_xlfn.IFS(E145="","",IFERROR(FIND("-",E145),0)&gt;0,0,TRUE,VALUE(MID(E145,FIND("=",E145)+1,10)))</f>
        <v>0</v>
      </c>
      <c r="H145">
        <f t="shared" ca="1" si="17"/>
        <v>3</v>
      </c>
      <c r="I145" t="str">
        <f t="shared" ca="1" si="18"/>
        <v>s</v>
      </c>
      <c r="J145" t="str">
        <f t="shared" ca="1" si="14"/>
        <v>n</v>
      </c>
      <c r="K145" t="str">
        <f t="shared" ca="1" si="14"/>
        <v>-</v>
      </c>
      <c r="L145" t="str">
        <f t="shared" ca="1" si="14"/>
        <v/>
      </c>
      <c r="M145" t="str">
        <f t="shared" ca="1" si="14"/>
        <v/>
      </c>
      <c r="N145" t="str">
        <f t="shared" ca="1" si="14"/>
        <v/>
      </c>
      <c r="O145" t="str">
        <f t="shared" ca="1" si="14"/>
        <v/>
      </c>
      <c r="P145" s="19" t="str">
        <f t="shared" ca="1" si="14"/>
        <v/>
      </c>
      <c r="Q145" s="33">
        <f t="shared" si="19"/>
        <v>0</v>
      </c>
      <c r="R145" s="33">
        <f ca="1">IF(I145="",Q145,MOD((Q145+_xlfn.XLOOKUP(I145,CODE,VAL))*17,256))</f>
        <v>163</v>
      </c>
      <c r="S145" s="33">
        <f ca="1">IF(J145="",R145,MOD((R145+_xlfn.XLOOKUP(J145,CODE,VAL))*17,256))</f>
        <v>33</v>
      </c>
      <c r="T145" s="33">
        <f ca="1">IF(K145="",S145,MOD((S145+_xlfn.XLOOKUP(K145,CODE,VAL))*17,256))</f>
        <v>46</v>
      </c>
      <c r="U145" s="33">
        <f ca="1">IF(L145="",T145,MOD((T145+_xlfn.XLOOKUP(L145,CODE,VAL))*17,256))</f>
        <v>46</v>
      </c>
      <c r="V145" s="33">
        <f ca="1">IF(M145="",U145,MOD((U145+_xlfn.XLOOKUP(M145,CODE,VAL))*17,256))</f>
        <v>46</v>
      </c>
      <c r="W145" s="33">
        <f ca="1">IF(N145="",V145,MOD((V145+_xlfn.XLOOKUP(N145,CODE,VAL))*17,256))</f>
        <v>46</v>
      </c>
      <c r="X145" s="33">
        <f ca="1">IF(O145="",W145,MOD((W145+_xlfn.XLOOKUP(O145,CODE,VAL))*17,256))</f>
        <v>46</v>
      </c>
      <c r="Y145" s="33">
        <f ca="1">IF(P145="",X145,MOD((X145+_xlfn.XLOOKUP(P145,CODE,VAL))*17,256))</f>
        <v>46</v>
      </c>
      <c r="GJ145" s="21"/>
      <c r="HG145" s="19"/>
    </row>
    <row r="146" spans="1:215">
      <c r="A146">
        <v>134</v>
      </c>
      <c r="C146" s="29">
        <f t="shared" ca="1" si="15"/>
        <v>0</v>
      </c>
      <c r="D146" t="str">
        <f t="shared" ca="1" si="16"/>
        <v/>
      </c>
      <c r="E146" t="str">
        <f ca="1"/>
        <v>rrf-</v>
      </c>
      <c r="F146" t="str" cm="1">
        <f t="array" aca="1" ref="F146" ca="1">_xlfn.IFS(E146="","",IFERROR(FIND("-",E146),0)&gt;0,LEFT(E146,FIND("-",E146)-1),TRUE,LEFT(E146,FIND("=",E146)-1))</f>
        <v>rrf</v>
      </c>
      <c r="G146" cm="1">
        <f t="array" aca="1" ref="G146" ca="1">_xlfn.IFS(E146="","",IFERROR(FIND("-",E146),0)&gt;0,0,TRUE,VALUE(MID(E146,FIND("=",E146)+1,10)))</f>
        <v>0</v>
      </c>
      <c r="H146">
        <f t="shared" ca="1" si="17"/>
        <v>4</v>
      </c>
      <c r="I146" t="str">
        <f t="shared" ca="1" si="18"/>
        <v>r</v>
      </c>
      <c r="J146" t="str">
        <f t="shared" ca="1" si="14"/>
        <v>r</v>
      </c>
      <c r="K146" t="str">
        <f t="shared" ca="1" si="14"/>
        <v>f</v>
      </c>
      <c r="L146" t="str">
        <f t="shared" ca="1" si="14"/>
        <v>-</v>
      </c>
      <c r="M146" t="str">
        <f t="shared" ca="1" si="14"/>
        <v/>
      </c>
      <c r="N146" t="str">
        <f t="shared" ca="1" si="14"/>
        <v/>
      </c>
      <c r="O146" t="str">
        <f t="shared" ca="1" si="14"/>
        <v/>
      </c>
      <c r="P146" s="19" t="str">
        <f t="shared" ca="1" si="14"/>
        <v/>
      </c>
      <c r="Q146" s="33">
        <f t="shared" si="19"/>
        <v>0</v>
      </c>
      <c r="R146" s="33">
        <f ca="1">IF(I146="",Q146,MOD((Q146+_xlfn.XLOOKUP(I146,CODE,VAL))*17,256))</f>
        <v>146</v>
      </c>
      <c r="S146" s="33">
        <f ca="1">IF(J146="",R146,MOD((R146+_xlfn.XLOOKUP(J146,CODE,VAL))*17,256))</f>
        <v>68</v>
      </c>
      <c r="T146" s="33">
        <f ca="1">IF(K146="",S146,MOD((S146+_xlfn.XLOOKUP(K146,CODE,VAL))*17,256))</f>
        <v>74</v>
      </c>
      <c r="U146" s="33">
        <f ca="1">IF(L146="",T146,MOD((T146+_xlfn.XLOOKUP(L146,CODE,VAL))*17,256))</f>
        <v>231</v>
      </c>
      <c r="V146" s="33">
        <f ca="1">IF(M146="",U146,MOD((U146+_xlfn.XLOOKUP(M146,CODE,VAL))*17,256))</f>
        <v>231</v>
      </c>
      <c r="W146" s="33">
        <f ca="1">IF(N146="",V146,MOD((V146+_xlfn.XLOOKUP(N146,CODE,VAL))*17,256))</f>
        <v>231</v>
      </c>
      <c r="X146" s="33">
        <f ca="1">IF(O146="",W146,MOD((W146+_xlfn.XLOOKUP(O146,CODE,VAL))*17,256))</f>
        <v>231</v>
      </c>
      <c r="Y146" s="33">
        <f ca="1">IF(P146="",X146,MOD((X146+_xlfn.XLOOKUP(P146,CODE,VAL))*17,256))</f>
        <v>231</v>
      </c>
      <c r="GJ146" s="21"/>
      <c r="HG146" s="19"/>
    </row>
    <row r="147" spans="1:215">
      <c r="A147">
        <v>135</v>
      </c>
      <c r="C147" s="29">
        <f t="shared" ca="1" si="15"/>
        <v>0</v>
      </c>
      <c r="D147" t="str">
        <f t="shared" ca="1" si="16"/>
        <v/>
      </c>
      <c r="E147" t="str">
        <f ca="1"/>
        <v>tld=8</v>
      </c>
      <c r="F147" t="str" cm="1">
        <f t="array" aca="1" ref="F147" ca="1">_xlfn.IFS(E147="","",IFERROR(FIND("-",E147),0)&gt;0,LEFT(E147,FIND("-",E147)-1),TRUE,LEFT(E147,FIND("=",E147)-1))</f>
        <v>tld</v>
      </c>
      <c r="G147" cm="1">
        <f t="array" aca="1" ref="G147" ca="1">_xlfn.IFS(E147="","",IFERROR(FIND("-",E147),0)&gt;0,0,TRUE,VALUE(MID(E147,FIND("=",E147)+1,10)))</f>
        <v>8</v>
      </c>
      <c r="H147">
        <f t="shared" ca="1" si="17"/>
        <v>5</v>
      </c>
      <c r="I147" t="str">
        <f t="shared" ca="1" si="18"/>
        <v>t</v>
      </c>
      <c r="J147" t="str">
        <f t="shared" ca="1" si="14"/>
        <v>l</v>
      </c>
      <c r="K147" t="str">
        <f t="shared" ca="1" si="14"/>
        <v>d</v>
      </c>
      <c r="L147" t="str">
        <f t="shared" ca="1" si="14"/>
        <v>=</v>
      </c>
      <c r="M147" t="str">
        <f t="shared" ca="1" si="14"/>
        <v>8</v>
      </c>
      <c r="N147" t="str">
        <f t="shared" ca="1" si="14"/>
        <v/>
      </c>
      <c r="O147" t="str">
        <f t="shared" ca="1" si="14"/>
        <v/>
      </c>
      <c r="P147" s="19" t="str">
        <f t="shared" ca="1" si="14"/>
        <v/>
      </c>
      <c r="Q147" s="33">
        <f t="shared" si="19"/>
        <v>0</v>
      </c>
      <c r="R147" s="33">
        <f ca="1">IF(I147="",Q147,MOD((Q147+_xlfn.XLOOKUP(I147,CODE,VAL))*17,256))</f>
        <v>180</v>
      </c>
      <c r="S147" s="33">
        <f ca="1">IF(J147="",R147,MOD((R147+_xlfn.XLOOKUP(J147,CODE,VAL))*17,256))</f>
        <v>32</v>
      </c>
      <c r="T147" s="33">
        <f ca="1">IF(K147="",S147,MOD((S147+_xlfn.XLOOKUP(K147,CODE,VAL))*17,256))</f>
        <v>196</v>
      </c>
      <c r="U147" s="33">
        <f ca="1">IF(L147="",T147,MOD((T147+_xlfn.XLOOKUP(L147,CODE,VAL))*17,256))</f>
        <v>17</v>
      </c>
      <c r="V147" s="33">
        <f ca="1">IF(M147="",U147,MOD((U147+_xlfn.XLOOKUP(M147,CODE,VAL))*17,256))</f>
        <v>217</v>
      </c>
      <c r="W147" s="33">
        <f ca="1">IF(N147="",V147,MOD((V147+_xlfn.XLOOKUP(N147,CODE,VAL))*17,256))</f>
        <v>217</v>
      </c>
      <c r="X147" s="33">
        <f ca="1">IF(O147="",W147,MOD((W147+_xlfn.XLOOKUP(O147,CODE,VAL))*17,256))</f>
        <v>217</v>
      </c>
      <c r="Y147" s="33">
        <f ca="1">IF(P147="",X147,MOD((X147+_xlfn.XLOOKUP(P147,CODE,VAL))*17,256))</f>
        <v>217</v>
      </c>
      <c r="GJ147" s="21"/>
      <c r="HG147" s="19"/>
    </row>
    <row r="148" spans="1:215">
      <c r="A148">
        <v>136</v>
      </c>
      <c r="C148" s="29">
        <f t="shared" ca="1" si="15"/>
        <v>0</v>
      </c>
      <c r="D148" t="str">
        <f t="shared" ca="1" si="16"/>
        <v/>
      </c>
      <c r="E148" t="str">
        <f ca="1"/>
        <v>rvmf=8</v>
      </c>
      <c r="F148" t="str" cm="1">
        <f t="array" aca="1" ref="F148" ca="1">_xlfn.IFS(E148="","",IFERROR(FIND("-",E148),0)&gt;0,LEFT(E148,FIND("-",E148)-1),TRUE,LEFT(E148,FIND("=",E148)-1))</f>
        <v>rvmf</v>
      </c>
      <c r="G148" cm="1">
        <f t="array" aca="1" ref="G148" ca="1">_xlfn.IFS(E148="","",IFERROR(FIND("-",E148),0)&gt;0,0,TRUE,VALUE(MID(E148,FIND("=",E148)+1,10)))</f>
        <v>8</v>
      </c>
      <c r="H148">
        <f t="shared" ca="1" si="17"/>
        <v>6</v>
      </c>
      <c r="I148" t="str">
        <f t="shared" ca="1" si="18"/>
        <v>r</v>
      </c>
      <c r="J148" t="str">
        <f t="shared" ca="1" si="14"/>
        <v>v</v>
      </c>
      <c r="K148" t="str">
        <f t="shared" ca="1" si="14"/>
        <v>m</v>
      </c>
      <c r="L148" t="str">
        <f t="shared" ca="1" si="14"/>
        <v>f</v>
      </c>
      <c r="M148" t="str">
        <f t="shared" ca="1" si="14"/>
        <v>=</v>
      </c>
      <c r="N148" t="str">
        <f t="shared" ca="1" si="14"/>
        <v>8</v>
      </c>
      <c r="O148" t="str">
        <f t="shared" ca="1" si="14"/>
        <v/>
      </c>
      <c r="P148" s="19" t="str">
        <f t="shared" ca="1" si="14"/>
        <v/>
      </c>
      <c r="Q148" s="33">
        <f t="shared" si="19"/>
        <v>0</v>
      </c>
      <c r="R148" s="33">
        <f ca="1">IF(I148="",Q148,MOD((Q148+_xlfn.XLOOKUP(I148,CODE,VAL))*17,256))</f>
        <v>146</v>
      </c>
      <c r="S148" s="33">
        <f ca="1">IF(J148="",R148,MOD((R148+_xlfn.XLOOKUP(J148,CODE,VAL))*17,256))</f>
        <v>136</v>
      </c>
      <c r="T148" s="33">
        <f ca="1">IF(K148="",S148,MOD((S148+_xlfn.XLOOKUP(K148,CODE,VAL))*17,256))</f>
        <v>69</v>
      </c>
      <c r="U148" s="33">
        <f ca="1">IF(L148="",T148,MOD((T148+_xlfn.XLOOKUP(L148,CODE,VAL))*17,256))</f>
        <v>91</v>
      </c>
      <c r="V148" s="33">
        <f ca="1">IF(M148="",U148,MOD((U148+_xlfn.XLOOKUP(M148,CODE,VAL))*17,256))</f>
        <v>24</v>
      </c>
      <c r="W148" s="33">
        <f ca="1">IF(N148="",V148,MOD((V148+_xlfn.XLOOKUP(N148,CODE,VAL))*17,256))</f>
        <v>80</v>
      </c>
      <c r="X148" s="33">
        <f ca="1">IF(O148="",W148,MOD((W148+_xlfn.XLOOKUP(O148,CODE,VAL))*17,256))</f>
        <v>80</v>
      </c>
      <c r="Y148" s="33">
        <f ca="1">IF(P148="",X148,MOD((X148+_xlfn.XLOOKUP(P148,CODE,VAL))*17,256))</f>
        <v>80</v>
      </c>
      <c r="GJ148" s="21"/>
      <c r="HG148" s="19"/>
    </row>
    <row r="149" spans="1:215">
      <c r="A149">
        <v>137</v>
      </c>
      <c r="C149" s="29">
        <f t="shared" ca="1" si="15"/>
        <v>0</v>
      </c>
      <c r="D149" t="str">
        <f t="shared" ca="1" si="16"/>
        <v/>
      </c>
      <c r="E149" t="str">
        <f ca="1"/>
        <v>vq=7</v>
      </c>
      <c r="F149" t="str" cm="1">
        <f t="array" aca="1" ref="F149" ca="1">_xlfn.IFS(E149="","",IFERROR(FIND("-",E149),0)&gt;0,LEFT(E149,FIND("-",E149)-1),TRUE,LEFT(E149,FIND("=",E149)-1))</f>
        <v>vq</v>
      </c>
      <c r="G149" cm="1">
        <f t="array" aca="1" ref="G149" ca="1">_xlfn.IFS(E149="","",IFERROR(FIND("-",E149),0)&gt;0,0,TRUE,VALUE(MID(E149,FIND("=",E149)+1,10)))</f>
        <v>7</v>
      </c>
      <c r="H149">
        <f t="shared" ca="1" si="17"/>
        <v>4</v>
      </c>
      <c r="I149" t="str">
        <f t="shared" ca="1" si="18"/>
        <v>v</v>
      </c>
      <c r="J149" t="str">
        <f t="shared" ca="1" si="14"/>
        <v>q</v>
      </c>
      <c r="K149" t="str">
        <f t="shared" ca="1" si="14"/>
        <v>=</v>
      </c>
      <c r="L149" t="str">
        <f t="shared" ca="1" si="14"/>
        <v>7</v>
      </c>
      <c r="M149" t="str">
        <f t="shared" ca="1" si="14"/>
        <v/>
      </c>
      <c r="N149" t="str">
        <f t="shared" ca="1" si="14"/>
        <v/>
      </c>
      <c r="O149" t="str">
        <f t="shared" ca="1" si="14"/>
        <v/>
      </c>
      <c r="P149" s="19" t="str">
        <f t="shared" ca="1" si="14"/>
        <v/>
      </c>
      <c r="Q149" s="33">
        <f t="shared" si="19"/>
        <v>0</v>
      </c>
      <c r="R149" s="33">
        <f ca="1">IF(I149="",Q149,MOD((Q149+_xlfn.XLOOKUP(I149,CODE,VAL))*17,256))</f>
        <v>214</v>
      </c>
      <c r="S149" s="33">
        <f ca="1">IF(J149="",R149,MOD((R149+_xlfn.XLOOKUP(J149,CODE,VAL))*17,256))</f>
        <v>183</v>
      </c>
      <c r="T149" s="33">
        <f ca="1">IF(K149="",S149,MOD((S149+_xlfn.XLOOKUP(K149,CODE,VAL))*17,256))</f>
        <v>52</v>
      </c>
      <c r="U149" s="33">
        <f ca="1">IF(L149="",T149,MOD((T149+_xlfn.XLOOKUP(L149,CODE,VAL))*17,256))</f>
        <v>27</v>
      </c>
      <c r="V149" s="33">
        <f ca="1">IF(M149="",U149,MOD((U149+_xlfn.XLOOKUP(M149,CODE,VAL))*17,256))</f>
        <v>27</v>
      </c>
      <c r="W149" s="33">
        <f ca="1">IF(N149="",V149,MOD((V149+_xlfn.XLOOKUP(N149,CODE,VAL))*17,256))</f>
        <v>27</v>
      </c>
      <c r="X149" s="33">
        <f ca="1">IF(O149="",W149,MOD((W149+_xlfn.XLOOKUP(O149,CODE,VAL))*17,256))</f>
        <v>27</v>
      </c>
      <c r="Y149" s="33">
        <f ca="1">IF(P149="",X149,MOD((X149+_xlfn.XLOOKUP(P149,CODE,VAL))*17,256))</f>
        <v>27</v>
      </c>
      <c r="GJ149" s="21"/>
      <c r="HG149" s="19"/>
    </row>
    <row r="150" spans="1:215">
      <c r="A150">
        <v>138</v>
      </c>
      <c r="C150" s="29">
        <f t="shared" ca="1" si="15"/>
        <v>0</v>
      </c>
      <c r="D150" t="str">
        <f t="shared" ca="1" si="16"/>
        <v/>
      </c>
      <c r="E150" t="str">
        <f ca="1"/>
        <v>msf=1</v>
      </c>
      <c r="F150" t="str" cm="1">
        <f t="array" aca="1" ref="F150" ca="1">_xlfn.IFS(E150="","",IFERROR(FIND("-",E150),0)&gt;0,LEFT(E150,FIND("-",E150)-1),TRUE,LEFT(E150,FIND("=",E150)-1))</f>
        <v>msf</v>
      </c>
      <c r="G150" cm="1">
        <f t="array" aca="1" ref="G150" ca="1">_xlfn.IFS(E150="","",IFERROR(FIND("-",E150),0)&gt;0,0,TRUE,VALUE(MID(E150,FIND("=",E150)+1,10)))</f>
        <v>1</v>
      </c>
      <c r="H150">
        <f t="shared" ca="1" si="17"/>
        <v>5</v>
      </c>
      <c r="I150" t="str">
        <f t="shared" ca="1" si="18"/>
        <v>m</v>
      </c>
      <c r="J150" t="str">
        <f t="shared" ca="1" si="14"/>
        <v>s</v>
      </c>
      <c r="K150" t="str">
        <f t="shared" ca="1" si="14"/>
        <v>f</v>
      </c>
      <c r="L150" t="str">
        <f t="shared" ca="1" si="14"/>
        <v>=</v>
      </c>
      <c r="M150" t="str">
        <f t="shared" ca="1" si="14"/>
        <v>1</v>
      </c>
      <c r="N150" t="str">
        <f t="shared" ca="1" si="14"/>
        <v/>
      </c>
      <c r="O150" t="str">
        <f t="shared" ca="1" si="14"/>
        <v/>
      </c>
      <c r="P150" s="19" t="str">
        <f t="shared" ca="1" si="14"/>
        <v/>
      </c>
      <c r="Q150" s="33">
        <f t="shared" si="19"/>
        <v>0</v>
      </c>
      <c r="R150" s="33">
        <f ca="1">IF(I150="",Q150,MOD((Q150+_xlfn.XLOOKUP(I150,CODE,VAL))*17,256))</f>
        <v>61</v>
      </c>
      <c r="S150" s="33">
        <f ca="1">IF(J150="",R150,MOD((R150+_xlfn.XLOOKUP(J150,CODE,VAL))*17,256))</f>
        <v>176</v>
      </c>
      <c r="T150" s="33">
        <f ca="1">IF(K150="",S150,MOD((S150+_xlfn.XLOOKUP(K150,CODE,VAL))*17,256))</f>
        <v>118</v>
      </c>
      <c r="U150" s="33">
        <f ca="1">IF(L150="",T150,MOD((T150+_xlfn.XLOOKUP(L150,CODE,VAL))*17,256))</f>
        <v>227</v>
      </c>
      <c r="V150" s="33">
        <f ca="1">IF(M150="",U150,MOD((U150+_xlfn.XLOOKUP(M150,CODE,VAL))*17,256))</f>
        <v>84</v>
      </c>
      <c r="W150" s="33">
        <f ca="1">IF(N150="",V150,MOD((V150+_xlfn.XLOOKUP(N150,CODE,VAL))*17,256))</f>
        <v>84</v>
      </c>
      <c r="X150" s="33">
        <f ca="1">IF(O150="",W150,MOD((W150+_xlfn.XLOOKUP(O150,CODE,VAL))*17,256))</f>
        <v>84</v>
      </c>
      <c r="Y150" s="33">
        <f ca="1">IF(P150="",X150,MOD((X150+_xlfn.XLOOKUP(P150,CODE,VAL))*17,256))</f>
        <v>84</v>
      </c>
      <c r="GJ150" s="21"/>
      <c r="HG150" s="19"/>
    </row>
    <row r="151" spans="1:215">
      <c r="A151">
        <v>139</v>
      </c>
      <c r="C151" s="29">
        <f t="shared" ca="1" si="15"/>
        <v>0</v>
      </c>
      <c r="D151" t="str">
        <f t="shared" ca="1" si="16"/>
        <v/>
      </c>
      <c r="E151" t="str">
        <f ca="1"/>
        <v>ncrtf=5</v>
      </c>
      <c r="F151" t="str" cm="1">
        <f t="array" aca="1" ref="F151" ca="1">_xlfn.IFS(E151="","",IFERROR(FIND("-",E151),0)&gt;0,LEFT(E151,FIND("-",E151)-1),TRUE,LEFT(E151,FIND("=",E151)-1))</f>
        <v>ncrtf</v>
      </c>
      <c r="G151" cm="1">
        <f t="array" aca="1" ref="G151" ca="1">_xlfn.IFS(E151="","",IFERROR(FIND("-",E151),0)&gt;0,0,TRUE,VALUE(MID(E151,FIND("=",E151)+1,10)))</f>
        <v>5</v>
      </c>
      <c r="H151">
        <f t="shared" ca="1" si="17"/>
        <v>7</v>
      </c>
      <c r="I151" t="str">
        <f t="shared" ca="1" si="18"/>
        <v>n</v>
      </c>
      <c r="J151" t="str">
        <f t="shared" ca="1" si="14"/>
        <v>c</v>
      </c>
      <c r="K151" t="str">
        <f t="shared" ca="1" si="14"/>
        <v>r</v>
      </c>
      <c r="L151" t="str">
        <f t="shared" ca="1" si="14"/>
        <v>t</v>
      </c>
      <c r="M151" t="str">
        <f t="shared" ca="1" si="14"/>
        <v>f</v>
      </c>
      <c r="N151" t="str">
        <f t="shared" ca="1" si="14"/>
        <v>=</v>
      </c>
      <c r="O151" t="str">
        <f t="shared" ca="1" si="14"/>
        <v>5</v>
      </c>
      <c r="P151" s="19" t="str">
        <f t="shared" ca="1" si="14"/>
        <v/>
      </c>
      <c r="Q151" s="33">
        <f t="shared" si="19"/>
        <v>0</v>
      </c>
      <c r="R151" s="33">
        <f ca="1">IF(I151="",Q151,MOD((Q151+_xlfn.XLOOKUP(I151,CODE,VAL))*17,256))</f>
        <v>78</v>
      </c>
      <c r="S151" s="33">
        <f ca="1">IF(J151="",R151,MOD((R151+_xlfn.XLOOKUP(J151,CODE,VAL))*17,256))</f>
        <v>193</v>
      </c>
      <c r="T151" s="33">
        <f ca="1">IF(K151="",S151,MOD((S151+_xlfn.XLOOKUP(K151,CODE,VAL))*17,256))</f>
        <v>99</v>
      </c>
      <c r="U151" s="33">
        <f ca="1">IF(L151="",T151,MOD((T151+_xlfn.XLOOKUP(L151,CODE,VAL))*17,256))</f>
        <v>71</v>
      </c>
      <c r="V151" s="33">
        <f ca="1">IF(M151="",U151,MOD((U151+_xlfn.XLOOKUP(M151,CODE,VAL))*17,256))</f>
        <v>125</v>
      </c>
      <c r="W151" s="33">
        <f ca="1">IF(N151="",V151,MOD((V151+_xlfn.XLOOKUP(N151,CODE,VAL))*17,256))</f>
        <v>90</v>
      </c>
      <c r="X151" s="33">
        <f ca="1">IF(O151="",W151,MOD((W151+_xlfn.XLOOKUP(O151,CODE,VAL))*17,256))</f>
        <v>127</v>
      </c>
      <c r="Y151" s="33">
        <f ca="1">IF(P151="",X151,MOD((X151+_xlfn.XLOOKUP(P151,CODE,VAL))*17,256))</f>
        <v>127</v>
      </c>
      <c r="GJ151" s="21"/>
      <c r="HG151" s="19"/>
    </row>
    <row r="152" spans="1:215">
      <c r="A152">
        <v>140</v>
      </c>
      <c r="C152" s="29">
        <f t="shared" ca="1" si="15"/>
        <v>0</v>
      </c>
      <c r="D152" t="str">
        <f t="shared" ca="1" si="16"/>
        <v/>
      </c>
      <c r="E152" t="str">
        <f ca="1"/>
        <v>jhb-</v>
      </c>
      <c r="F152" t="str" cm="1">
        <f t="array" aca="1" ref="F152" ca="1">_xlfn.IFS(E152="","",IFERROR(FIND("-",E152),0)&gt;0,LEFT(E152,FIND("-",E152)-1),TRUE,LEFT(E152,FIND("=",E152)-1))</f>
        <v>jhb</v>
      </c>
      <c r="G152" cm="1">
        <f t="array" aca="1" ref="G152" ca="1">_xlfn.IFS(E152="","",IFERROR(FIND("-",E152),0)&gt;0,0,TRUE,VALUE(MID(E152,FIND("=",E152)+1,10)))</f>
        <v>0</v>
      </c>
      <c r="H152">
        <f t="shared" ca="1" si="17"/>
        <v>4</v>
      </c>
      <c r="I152" t="str">
        <f t="shared" ca="1" si="18"/>
        <v>j</v>
      </c>
      <c r="J152" t="str">
        <f t="shared" ca="1" si="14"/>
        <v>h</v>
      </c>
      <c r="K152" t="str">
        <f t="shared" ca="1" si="14"/>
        <v>b</v>
      </c>
      <c r="L152" t="str">
        <f t="shared" ca="1" si="14"/>
        <v>-</v>
      </c>
      <c r="M152" t="str">
        <f t="shared" ca="1" si="14"/>
        <v/>
      </c>
      <c r="N152" t="str">
        <f t="shared" ca="1" si="14"/>
        <v/>
      </c>
      <c r="O152" t="str">
        <f t="shared" ca="1" si="14"/>
        <v/>
      </c>
      <c r="P152" s="19" t="str">
        <f t="shared" ca="1" si="14"/>
        <v/>
      </c>
      <c r="Q152" s="33">
        <f t="shared" si="19"/>
        <v>0</v>
      </c>
      <c r="R152" s="33">
        <f ca="1">IF(I152="",Q152,MOD((Q152+_xlfn.XLOOKUP(I152,CODE,VAL))*17,256))</f>
        <v>10</v>
      </c>
      <c r="S152" s="33">
        <f ca="1">IF(J152="",R152,MOD((R152+_xlfn.XLOOKUP(J152,CODE,VAL))*17,256))</f>
        <v>146</v>
      </c>
      <c r="T152" s="33">
        <f ca="1">IF(K152="",S152,MOD((S152+_xlfn.XLOOKUP(K152,CODE,VAL))*17,256))</f>
        <v>52</v>
      </c>
      <c r="U152" s="33">
        <f ca="1">IF(L152="",T152,MOD((T152+_xlfn.XLOOKUP(L152,CODE,VAL))*17,256))</f>
        <v>113</v>
      </c>
      <c r="V152" s="33">
        <f ca="1">IF(M152="",U152,MOD((U152+_xlfn.XLOOKUP(M152,CODE,VAL))*17,256))</f>
        <v>113</v>
      </c>
      <c r="W152" s="33">
        <f ca="1">IF(N152="",V152,MOD((V152+_xlfn.XLOOKUP(N152,CODE,VAL))*17,256))</f>
        <v>113</v>
      </c>
      <c r="X152" s="33">
        <f ca="1">IF(O152="",W152,MOD((W152+_xlfn.XLOOKUP(O152,CODE,VAL))*17,256))</f>
        <v>113</v>
      </c>
      <c r="Y152" s="33">
        <f ca="1">IF(P152="",X152,MOD((X152+_xlfn.XLOOKUP(P152,CODE,VAL))*17,256))</f>
        <v>113</v>
      </c>
      <c r="GJ152" s="21"/>
      <c r="HG152" s="19"/>
    </row>
    <row r="153" spans="1:215">
      <c r="A153">
        <v>141</v>
      </c>
      <c r="C153" s="29">
        <f t="shared" ca="1" si="15"/>
        <v>0</v>
      </c>
      <c r="D153" t="str">
        <f t="shared" ca="1" si="16"/>
        <v/>
      </c>
      <c r="E153" t="str">
        <f ca="1"/>
        <v>mpb=3</v>
      </c>
      <c r="F153" t="str" cm="1">
        <f t="array" aca="1" ref="F153" ca="1">_xlfn.IFS(E153="","",IFERROR(FIND("-",E153),0)&gt;0,LEFT(E153,FIND("-",E153)-1),TRUE,LEFT(E153,FIND("=",E153)-1))</f>
        <v>mpb</v>
      </c>
      <c r="G153" cm="1">
        <f t="array" aca="1" ref="G153" ca="1">_xlfn.IFS(E153="","",IFERROR(FIND("-",E153),0)&gt;0,0,TRUE,VALUE(MID(E153,FIND("=",E153)+1,10)))</f>
        <v>3</v>
      </c>
      <c r="H153">
        <f t="shared" ca="1" si="17"/>
        <v>5</v>
      </c>
      <c r="I153" t="str">
        <f t="shared" ca="1" si="18"/>
        <v>m</v>
      </c>
      <c r="J153" t="str">
        <f t="shared" ca="1" si="14"/>
        <v>p</v>
      </c>
      <c r="K153" t="str">
        <f t="shared" ca="1" si="14"/>
        <v>b</v>
      </c>
      <c r="L153" t="str">
        <f t="shared" ca="1" si="14"/>
        <v>=</v>
      </c>
      <c r="M153" t="str">
        <f t="shared" ca="1" si="14"/>
        <v>3</v>
      </c>
      <c r="N153" t="str">
        <f t="shared" ca="1" si="14"/>
        <v/>
      </c>
      <c r="O153" t="str">
        <f t="shared" ca="1" si="14"/>
        <v/>
      </c>
      <c r="P153" s="19" t="str">
        <f t="shared" ca="1" si="14"/>
        <v/>
      </c>
      <c r="Q153" s="33">
        <f t="shared" si="19"/>
        <v>0</v>
      </c>
      <c r="R153" s="33">
        <f ca="1">IF(I153="",Q153,MOD((Q153+_xlfn.XLOOKUP(I153,CODE,VAL))*17,256))</f>
        <v>61</v>
      </c>
      <c r="S153" s="33">
        <f ca="1">IF(J153="",R153,MOD((R153+_xlfn.XLOOKUP(J153,CODE,VAL))*17,256))</f>
        <v>125</v>
      </c>
      <c r="T153" s="33">
        <f ca="1">IF(K153="",S153,MOD((S153+_xlfn.XLOOKUP(K153,CODE,VAL))*17,256))</f>
        <v>207</v>
      </c>
      <c r="U153" s="33">
        <f ca="1">IF(L153="",T153,MOD((T153+_xlfn.XLOOKUP(L153,CODE,VAL))*17,256))</f>
        <v>204</v>
      </c>
      <c r="V153" s="33">
        <f ca="1">IF(M153="",U153,MOD((U153+_xlfn.XLOOKUP(M153,CODE,VAL))*17,256))</f>
        <v>239</v>
      </c>
      <c r="W153" s="33">
        <f ca="1">IF(N153="",V153,MOD((V153+_xlfn.XLOOKUP(N153,CODE,VAL))*17,256))</f>
        <v>239</v>
      </c>
      <c r="X153" s="33">
        <f ca="1">IF(O153="",W153,MOD((W153+_xlfn.XLOOKUP(O153,CODE,VAL))*17,256))</f>
        <v>239</v>
      </c>
      <c r="Y153" s="33">
        <f ca="1">IF(P153="",X153,MOD((X153+_xlfn.XLOOKUP(P153,CODE,VAL))*17,256))</f>
        <v>239</v>
      </c>
      <c r="GJ153" s="21"/>
      <c r="HG153" s="19"/>
    </row>
    <row r="154" spans="1:215">
      <c r="A154">
        <v>142</v>
      </c>
      <c r="C154" s="29">
        <f t="shared" ca="1" si="15"/>
        <v>0</v>
      </c>
      <c r="D154" t="str">
        <f t="shared" ca="1" si="16"/>
        <v/>
      </c>
      <c r="E154" t="str">
        <f ca="1"/>
        <v>phf-</v>
      </c>
      <c r="F154" t="str" cm="1">
        <f t="array" aca="1" ref="F154" ca="1">_xlfn.IFS(E154="","",IFERROR(FIND("-",E154),0)&gt;0,LEFT(E154,FIND("-",E154)-1),TRUE,LEFT(E154,FIND("=",E154)-1))</f>
        <v>phf</v>
      </c>
      <c r="G154" cm="1">
        <f t="array" aca="1" ref="G154" ca="1">_xlfn.IFS(E154="","",IFERROR(FIND("-",E154),0)&gt;0,0,TRUE,VALUE(MID(E154,FIND("=",E154)+1,10)))</f>
        <v>0</v>
      </c>
      <c r="H154">
        <f t="shared" ca="1" si="17"/>
        <v>4</v>
      </c>
      <c r="I154" t="str">
        <f t="shared" ca="1" si="18"/>
        <v>p</v>
      </c>
      <c r="J154" t="str">
        <f t="shared" ca="1" si="14"/>
        <v>h</v>
      </c>
      <c r="K154" t="str">
        <f t="shared" ca="1" si="14"/>
        <v>f</v>
      </c>
      <c r="L154" t="str">
        <f t="shared" ca="1" si="14"/>
        <v>-</v>
      </c>
      <c r="M154" t="str">
        <f t="shared" ca="1" si="14"/>
        <v/>
      </c>
      <c r="N154" t="str">
        <f t="shared" ca="1" si="14"/>
        <v/>
      </c>
      <c r="O154" t="str">
        <f t="shared" ca="1" si="14"/>
        <v/>
      </c>
      <c r="P154" s="19" t="str">
        <f t="shared" ca="1" si="14"/>
        <v/>
      </c>
      <c r="Q154" s="33">
        <f t="shared" si="19"/>
        <v>0</v>
      </c>
      <c r="R154" s="33">
        <f ca="1">IF(I154="",Q154,MOD((Q154+_xlfn.XLOOKUP(I154,CODE,VAL))*17,256))</f>
        <v>112</v>
      </c>
      <c r="S154" s="33">
        <f ca="1">IF(J154="",R154,MOD((R154+_xlfn.XLOOKUP(J154,CODE,VAL))*17,256))</f>
        <v>88</v>
      </c>
      <c r="T154" s="33">
        <f ca="1">IF(K154="",S154,MOD((S154+_xlfn.XLOOKUP(K154,CODE,VAL))*17,256))</f>
        <v>158</v>
      </c>
      <c r="U154" s="33">
        <f ca="1">IF(L154="",T154,MOD((T154+_xlfn.XLOOKUP(L154,CODE,VAL))*17,256))</f>
        <v>123</v>
      </c>
      <c r="V154" s="33">
        <f ca="1">IF(M154="",U154,MOD((U154+_xlfn.XLOOKUP(M154,CODE,VAL))*17,256))</f>
        <v>123</v>
      </c>
      <c r="W154" s="33">
        <f ca="1">IF(N154="",V154,MOD((V154+_xlfn.XLOOKUP(N154,CODE,VAL))*17,256))</f>
        <v>123</v>
      </c>
      <c r="X154" s="33">
        <f ca="1">IF(O154="",W154,MOD((W154+_xlfn.XLOOKUP(O154,CODE,VAL))*17,256))</f>
        <v>123</v>
      </c>
      <c r="Y154" s="33">
        <f ca="1">IF(P154="",X154,MOD((X154+_xlfn.XLOOKUP(P154,CODE,VAL))*17,256))</f>
        <v>123</v>
      </c>
      <c r="GJ154" s="21"/>
      <c r="HG154" s="19"/>
    </row>
    <row r="155" spans="1:215">
      <c r="A155">
        <v>143</v>
      </c>
      <c r="C155" s="29">
        <f t="shared" ca="1" si="15"/>
        <v>0</v>
      </c>
      <c r="D155" t="str">
        <f t="shared" ca="1" si="16"/>
        <v/>
      </c>
      <c r="E155" t="str">
        <f ca="1"/>
        <v>bhl=9</v>
      </c>
      <c r="F155" t="str" cm="1">
        <f t="array" aca="1" ref="F155" ca="1">_xlfn.IFS(E155="","",IFERROR(FIND("-",E155),0)&gt;0,LEFT(E155,FIND("-",E155)-1),TRUE,LEFT(E155,FIND("=",E155)-1))</f>
        <v>bhl</v>
      </c>
      <c r="G155" cm="1">
        <f t="array" aca="1" ref="G155" ca="1">_xlfn.IFS(E155="","",IFERROR(FIND("-",E155),0)&gt;0,0,TRUE,VALUE(MID(E155,FIND("=",E155)+1,10)))</f>
        <v>9</v>
      </c>
      <c r="H155">
        <f t="shared" ca="1" si="17"/>
        <v>5</v>
      </c>
      <c r="I155" t="str">
        <f t="shared" ca="1" si="18"/>
        <v>b</v>
      </c>
      <c r="J155" t="str">
        <f t="shared" ca="1" si="14"/>
        <v>h</v>
      </c>
      <c r="K155" t="str">
        <f t="shared" ca="1" si="14"/>
        <v>l</v>
      </c>
      <c r="L155" t="str">
        <f t="shared" ca="1" si="14"/>
        <v>=</v>
      </c>
      <c r="M155" t="str">
        <f t="shared" ca="1" si="14"/>
        <v>9</v>
      </c>
      <c r="N155" t="str">
        <f t="shared" ca="1" si="14"/>
        <v/>
      </c>
      <c r="O155" t="str">
        <f t="shared" ca="1" si="14"/>
        <v/>
      </c>
      <c r="P155" s="19" t="str">
        <f t="shared" ca="1" si="14"/>
        <v/>
      </c>
      <c r="Q155" s="33">
        <f t="shared" si="19"/>
        <v>0</v>
      </c>
      <c r="R155" s="33">
        <f ca="1">IF(I155="",Q155,MOD((Q155+_xlfn.XLOOKUP(I155,CODE,VAL))*17,256))</f>
        <v>130</v>
      </c>
      <c r="S155" s="33">
        <f ca="1">IF(J155="",R155,MOD((R155+_xlfn.XLOOKUP(J155,CODE,VAL))*17,256))</f>
        <v>138</v>
      </c>
      <c r="T155" s="33">
        <f ca="1">IF(K155="",S155,MOD((S155+_xlfn.XLOOKUP(K155,CODE,VAL))*17,256))</f>
        <v>86</v>
      </c>
      <c r="U155" s="33">
        <f ca="1">IF(L155="",T155,MOD((T155+_xlfn.XLOOKUP(L155,CODE,VAL))*17,256))</f>
        <v>195</v>
      </c>
      <c r="V155" s="33">
        <f ca="1">IF(M155="",U155,MOD((U155+_xlfn.XLOOKUP(M155,CODE,VAL))*17,256))</f>
        <v>188</v>
      </c>
      <c r="W155" s="33">
        <f ca="1">IF(N155="",V155,MOD((V155+_xlfn.XLOOKUP(N155,CODE,VAL))*17,256))</f>
        <v>188</v>
      </c>
      <c r="X155" s="33">
        <f ca="1">IF(O155="",W155,MOD((W155+_xlfn.XLOOKUP(O155,CODE,VAL))*17,256))</f>
        <v>188</v>
      </c>
      <c r="Y155" s="33">
        <f ca="1">IF(P155="",X155,MOD((X155+_xlfn.XLOOKUP(P155,CODE,VAL))*17,256))</f>
        <v>188</v>
      </c>
      <c r="GJ155" s="21"/>
      <c r="HG155" s="19"/>
    </row>
    <row r="156" spans="1:215">
      <c r="A156">
        <v>144</v>
      </c>
      <c r="C156" s="29">
        <f t="shared" ca="1" si="15"/>
        <v>0</v>
      </c>
      <c r="D156" t="str">
        <f t="shared" ca="1" si="16"/>
        <v/>
      </c>
      <c r="E156" t="str">
        <f ca="1"/>
        <v>mj-</v>
      </c>
      <c r="F156" t="str" cm="1">
        <f t="array" aca="1" ref="F156" ca="1">_xlfn.IFS(E156="","",IFERROR(FIND("-",E156),0)&gt;0,LEFT(E156,FIND("-",E156)-1),TRUE,LEFT(E156,FIND("=",E156)-1))</f>
        <v>mj</v>
      </c>
      <c r="G156" cm="1">
        <f t="array" aca="1" ref="G156" ca="1">_xlfn.IFS(E156="","",IFERROR(FIND("-",E156),0)&gt;0,0,TRUE,VALUE(MID(E156,FIND("=",E156)+1,10)))</f>
        <v>0</v>
      </c>
      <c r="H156">
        <f t="shared" ca="1" si="17"/>
        <v>3</v>
      </c>
      <c r="I156" t="str">
        <f t="shared" ca="1" si="18"/>
        <v>m</v>
      </c>
      <c r="J156" t="str">
        <f t="shared" ca="1" si="14"/>
        <v>j</v>
      </c>
      <c r="K156" t="str">
        <f t="shared" ca="1" si="14"/>
        <v>-</v>
      </c>
      <c r="L156" t="str">
        <f t="shared" ca="1" si="14"/>
        <v/>
      </c>
      <c r="M156" t="str">
        <f t="shared" ca="1" si="14"/>
        <v/>
      </c>
      <c r="N156" t="str">
        <f t="shared" ca="1" si="14"/>
        <v/>
      </c>
      <c r="O156" t="str">
        <f t="shared" ca="1" si="14"/>
        <v/>
      </c>
      <c r="P156" s="19" t="str">
        <f t="shared" ca="1" si="14"/>
        <v/>
      </c>
      <c r="Q156" s="33">
        <f t="shared" si="19"/>
        <v>0</v>
      </c>
      <c r="R156" s="33">
        <f ca="1">IF(I156="",Q156,MOD((Q156+_xlfn.XLOOKUP(I156,CODE,VAL))*17,256))</f>
        <v>61</v>
      </c>
      <c r="S156" s="33">
        <f ca="1">IF(J156="",R156,MOD((R156+_xlfn.XLOOKUP(J156,CODE,VAL))*17,256))</f>
        <v>23</v>
      </c>
      <c r="T156" s="33">
        <f ca="1">IF(K156="",S156,MOD((S156+_xlfn.XLOOKUP(K156,CODE,VAL))*17,256))</f>
        <v>132</v>
      </c>
      <c r="U156" s="33">
        <f ca="1">IF(L156="",T156,MOD((T156+_xlfn.XLOOKUP(L156,CODE,VAL))*17,256))</f>
        <v>132</v>
      </c>
      <c r="V156" s="33">
        <f ca="1">IF(M156="",U156,MOD((U156+_xlfn.XLOOKUP(M156,CODE,VAL))*17,256))</f>
        <v>132</v>
      </c>
      <c r="W156" s="33">
        <f ca="1">IF(N156="",V156,MOD((V156+_xlfn.XLOOKUP(N156,CODE,VAL))*17,256))</f>
        <v>132</v>
      </c>
      <c r="X156" s="33">
        <f ca="1">IF(O156="",W156,MOD((W156+_xlfn.XLOOKUP(O156,CODE,VAL))*17,256))</f>
        <v>132</v>
      </c>
      <c r="Y156" s="33">
        <f ca="1">IF(P156="",X156,MOD((X156+_xlfn.XLOOKUP(P156,CODE,VAL))*17,256))</f>
        <v>132</v>
      </c>
      <c r="GJ156" s="21"/>
      <c r="HG156" s="19"/>
    </row>
    <row r="157" spans="1:215">
      <c r="A157">
        <v>145</v>
      </c>
      <c r="C157" s="29">
        <f t="shared" ca="1" si="15"/>
        <v>0</v>
      </c>
      <c r="D157" t="str">
        <f t="shared" ca="1" si="16"/>
        <v/>
      </c>
      <c r="E157" t="str">
        <f ca="1"/>
        <v>nz=3</v>
      </c>
      <c r="F157" t="str" cm="1">
        <f t="array" aca="1" ref="F157" ca="1">_xlfn.IFS(E157="","",IFERROR(FIND("-",E157),0)&gt;0,LEFT(E157,FIND("-",E157)-1),TRUE,LEFT(E157,FIND("=",E157)-1))</f>
        <v>nz</v>
      </c>
      <c r="G157" cm="1">
        <f t="array" aca="1" ref="G157" ca="1">_xlfn.IFS(E157="","",IFERROR(FIND("-",E157),0)&gt;0,0,TRUE,VALUE(MID(E157,FIND("=",E157)+1,10)))</f>
        <v>3</v>
      </c>
      <c r="H157">
        <f t="shared" ca="1" si="17"/>
        <v>4</v>
      </c>
      <c r="I157" t="str">
        <f t="shared" ca="1" si="18"/>
        <v>n</v>
      </c>
      <c r="J157" t="str">
        <f t="shared" ca="1" si="14"/>
        <v>z</v>
      </c>
      <c r="K157" t="str">
        <f t="shared" ca="1" si="14"/>
        <v>=</v>
      </c>
      <c r="L157" t="str">
        <f t="shared" ca="1" si="14"/>
        <v>3</v>
      </c>
      <c r="M157" t="str">
        <f t="shared" ca="1" si="14"/>
        <v/>
      </c>
      <c r="N157" t="str">
        <f t="shared" ca="1" si="14"/>
        <v/>
      </c>
      <c r="O157" t="str">
        <f t="shared" ca="1" si="14"/>
        <v/>
      </c>
      <c r="P157" s="19" t="str">
        <f t="shared" ca="1" si="14"/>
        <v/>
      </c>
      <c r="Q157" s="33">
        <f t="shared" si="19"/>
        <v>0</v>
      </c>
      <c r="R157" s="33">
        <f ca="1">IF(I157="",Q157,MOD((Q157+_xlfn.XLOOKUP(I157,CODE,VAL))*17,256))</f>
        <v>78</v>
      </c>
      <c r="S157" s="33">
        <f ca="1">IF(J157="",R157,MOD((R157+_xlfn.XLOOKUP(J157,CODE,VAL))*17,256))</f>
        <v>72</v>
      </c>
      <c r="T157" s="33">
        <f ca="1">IF(K157="",S157,MOD((S157+_xlfn.XLOOKUP(K157,CODE,VAL))*17,256))</f>
        <v>213</v>
      </c>
      <c r="U157" s="33">
        <f ca="1">IF(L157="",T157,MOD((T157+_xlfn.XLOOKUP(L157,CODE,VAL))*17,256))</f>
        <v>136</v>
      </c>
      <c r="V157" s="33">
        <f ca="1">IF(M157="",U157,MOD((U157+_xlfn.XLOOKUP(M157,CODE,VAL))*17,256))</f>
        <v>136</v>
      </c>
      <c r="W157" s="33">
        <f ca="1">IF(N157="",V157,MOD((V157+_xlfn.XLOOKUP(N157,CODE,VAL))*17,256))</f>
        <v>136</v>
      </c>
      <c r="X157" s="33">
        <f ca="1">IF(O157="",W157,MOD((W157+_xlfn.XLOOKUP(O157,CODE,VAL))*17,256))</f>
        <v>136</v>
      </c>
      <c r="Y157" s="33">
        <f ca="1">IF(P157="",X157,MOD((X157+_xlfn.XLOOKUP(P157,CODE,VAL))*17,256))</f>
        <v>136</v>
      </c>
      <c r="GJ157" s="21"/>
      <c r="HG157" s="19"/>
    </row>
    <row r="158" spans="1:215">
      <c r="A158">
        <v>146</v>
      </c>
      <c r="C158" s="29">
        <f t="shared" ca="1" si="15"/>
        <v>0</v>
      </c>
      <c r="D158" t="str">
        <f t="shared" ca="1" si="16"/>
        <v/>
      </c>
      <c r="E158" t="str">
        <f ca="1"/>
        <v>tr-</v>
      </c>
      <c r="F158" t="str" cm="1">
        <f t="array" aca="1" ref="F158" ca="1">_xlfn.IFS(E158="","",IFERROR(FIND("-",E158),0)&gt;0,LEFT(E158,FIND("-",E158)-1),TRUE,LEFT(E158,FIND("=",E158)-1))</f>
        <v>tr</v>
      </c>
      <c r="G158" cm="1">
        <f t="array" aca="1" ref="G158" ca="1">_xlfn.IFS(E158="","",IFERROR(FIND("-",E158),0)&gt;0,0,TRUE,VALUE(MID(E158,FIND("=",E158)+1,10)))</f>
        <v>0</v>
      </c>
      <c r="H158">
        <f t="shared" ca="1" si="17"/>
        <v>3</v>
      </c>
      <c r="I158" t="str">
        <f t="shared" ca="1" si="18"/>
        <v>t</v>
      </c>
      <c r="J158" t="str">
        <f t="shared" ca="1" si="14"/>
        <v>r</v>
      </c>
      <c r="K158" t="str">
        <f t="shared" ca="1" si="14"/>
        <v>-</v>
      </c>
      <c r="L158" t="str">
        <f t="shared" ca="1" si="14"/>
        <v/>
      </c>
      <c r="M158" t="str">
        <f t="shared" ca="1" si="14"/>
        <v/>
      </c>
      <c r="N158" t="str">
        <f t="shared" ca="1" si="14"/>
        <v/>
      </c>
      <c r="O158" t="str">
        <f t="shared" ca="1" si="14"/>
        <v/>
      </c>
      <c r="P158" s="19" t="str">
        <f t="shared" ca="1" si="14"/>
        <v/>
      </c>
      <c r="Q158" s="33">
        <f t="shared" si="19"/>
        <v>0</v>
      </c>
      <c r="R158" s="33">
        <f ca="1">IF(I158="",Q158,MOD((Q158+_xlfn.XLOOKUP(I158,CODE,VAL))*17,256))</f>
        <v>180</v>
      </c>
      <c r="S158" s="33">
        <f ca="1">IF(J158="",R158,MOD((R158+_xlfn.XLOOKUP(J158,CODE,VAL))*17,256))</f>
        <v>134</v>
      </c>
      <c r="T158" s="33">
        <f ca="1">IF(K158="",S158,MOD((S158+_xlfn.XLOOKUP(K158,CODE,VAL))*17,256))</f>
        <v>227</v>
      </c>
      <c r="U158" s="33">
        <f ca="1">IF(L158="",T158,MOD((T158+_xlfn.XLOOKUP(L158,CODE,VAL))*17,256))</f>
        <v>227</v>
      </c>
      <c r="V158" s="33">
        <f ca="1">IF(M158="",U158,MOD((U158+_xlfn.XLOOKUP(M158,CODE,VAL))*17,256))</f>
        <v>227</v>
      </c>
      <c r="W158" s="33">
        <f ca="1">IF(N158="",V158,MOD((V158+_xlfn.XLOOKUP(N158,CODE,VAL))*17,256))</f>
        <v>227</v>
      </c>
      <c r="X158" s="33">
        <f ca="1">IF(O158="",W158,MOD((W158+_xlfn.XLOOKUP(O158,CODE,VAL))*17,256))</f>
        <v>227</v>
      </c>
      <c r="Y158" s="33">
        <f ca="1">IF(P158="",X158,MOD((X158+_xlfn.XLOOKUP(P158,CODE,VAL))*17,256))</f>
        <v>227</v>
      </c>
      <c r="GJ158" s="21"/>
    </row>
    <row r="159" spans="1:215">
      <c r="A159">
        <v>147</v>
      </c>
      <c r="C159" s="29">
        <f t="shared" ca="1" si="15"/>
        <v>0</v>
      </c>
      <c r="D159" t="str">
        <f t="shared" ca="1" si="16"/>
        <v/>
      </c>
      <c r="E159" t="str">
        <f ca="1"/>
        <v>lj=5</v>
      </c>
      <c r="F159" t="str" cm="1">
        <f t="array" aca="1" ref="F159" ca="1">_xlfn.IFS(E159="","",IFERROR(FIND("-",E159),0)&gt;0,LEFT(E159,FIND("-",E159)-1),TRUE,LEFT(E159,FIND("=",E159)-1))</f>
        <v>lj</v>
      </c>
      <c r="G159" cm="1">
        <f t="array" aca="1" ref="G159" ca="1">_xlfn.IFS(E159="","",IFERROR(FIND("-",E159),0)&gt;0,0,TRUE,VALUE(MID(E159,FIND("=",E159)+1,10)))</f>
        <v>5</v>
      </c>
      <c r="H159">
        <f t="shared" ca="1" si="17"/>
        <v>4</v>
      </c>
      <c r="I159" t="str">
        <f t="shared" ca="1" si="18"/>
        <v>l</v>
      </c>
      <c r="J159" t="str">
        <f t="shared" ca="1" si="14"/>
        <v>j</v>
      </c>
      <c r="K159" t="str">
        <f t="shared" ca="1" si="14"/>
        <v>=</v>
      </c>
      <c r="L159" t="str">
        <f t="shared" ca="1" si="14"/>
        <v>5</v>
      </c>
      <c r="M159" t="str">
        <f t="shared" ca="1" si="14"/>
        <v/>
      </c>
      <c r="N159" t="str">
        <f t="shared" ca="1" si="14"/>
        <v/>
      </c>
      <c r="O159" t="str">
        <f t="shared" ca="1" si="14"/>
        <v/>
      </c>
      <c r="P159" s="19" t="str">
        <f t="shared" ca="1" si="14"/>
        <v/>
      </c>
      <c r="Q159" s="33">
        <f t="shared" si="19"/>
        <v>0</v>
      </c>
      <c r="R159" s="33">
        <f ca="1">IF(I159="",Q159,MOD((Q159+_xlfn.XLOOKUP(I159,CODE,VAL))*17,256))</f>
        <v>44</v>
      </c>
      <c r="S159" s="33">
        <f ca="1">IF(J159="",R159,MOD((R159+_xlfn.XLOOKUP(J159,CODE,VAL))*17,256))</f>
        <v>246</v>
      </c>
      <c r="T159" s="33">
        <f ca="1">IF(K159="",S159,MOD((S159+_xlfn.XLOOKUP(K159,CODE,VAL))*17,256))</f>
        <v>99</v>
      </c>
      <c r="U159" s="33">
        <f ca="1">IF(L159="",T159,MOD((T159+_xlfn.XLOOKUP(L159,CODE,VAL))*17,256))</f>
        <v>24</v>
      </c>
      <c r="V159" s="33">
        <f ca="1">IF(M159="",U159,MOD((U159+_xlfn.XLOOKUP(M159,CODE,VAL))*17,256))</f>
        <v>24</v>
      </c>
      <c r="W159" s="33">
        <f ca="1">IF(N159="",V159,MOD((V159+_xlfn.XLOOKUP(N159,CODE,VAL))*17,256))</f>
        <v>24</v>
      </c>
      <c r="X159" s="33">
        <f ca="1">IF(O159="",W159,MOD((W159+_xlfn.XLOOKUP(O159,CODE,VAL))*17,256))</f>
        <v>24</v>
      </c>
      <c r="Y159" s="33">
        <f ca="1">IF(P159="",X159,MOD((X159+_xlfn.XLOOKUP(P159,CODE,VAL))*17,256))</f>
        <v>24</v>
      </c>
      <c r="GJ159" s="21"/>
    </row>
    <row r="160" spans="1:215">
      <c r="A160">
        <v>148</v>
      </c>
      <c r="C160" s="29">
        <f t="shared" ca="1" si="15"/>
        <v>0</v>
      </c>
      <c r="D160" t="str">
        <f t="shared" ca="1" si="16"/>
        <v/>
      </c>
      <c r="E160" t="str">
        <f ca="1"/>
        <v>zcv=6</v>
      </c>
      <c r="F160" t="str" cm="1">
        <f t="array" aca="1" ref="F160" ca="1">_xlfn.IFS(E160="","",IFERROR(FIND("-",E160),0)&gt;0,LEFT(E160,FIND("-",E160)-1),TRUE,LEFT(E160,FIND("=",E160)-1))</f>
        <v>zcv</v>
      </c>
      <c r="G160" cm="1">
        <f t="array" aca="1" ref="G160" ca="1">_xlfn.IFS(E160="","",IFERROR(FIND("-",E160),0)&gt;0,0,TRUE,VALUE(MID(E160,FIND("=",E160)+1,10)))</f>
        <v>6</v>
      </c>
      <c r="H160">
        <f t="shared" ca="1" si="17"/>
        <v>5</v>
      </c>
      <c r="I160" t="str">
        <f t="shared" ca="1" si="18"/>
        <v>z</v>
      </c>
      <c r="J160" t="str">
        <f t="shared" ca="1" si="14"/>
        <v>c</v>
      </c>
      <c r="K160" t="str">
        <f t="shared" ca="1" si="14"/>
        <v>v</v>
      </c>
      <c r="L160" t="str">
        <f t="shared" ca="1" si="14"/>
        <v>=</v>
      </c>
      <c r="M160" t="str">
        <f t="shared" ca="1" si="14"/>
        <v>6</v>
      </c>
      <c r="N160" t="str">
        <f t="shared" ca="1" si="14"/>
        <v/>
      </c>
      <c r="O160" t="str">
        <f t="shared" ca="1" si="14"/>
        <v/>
      </c>
      <c r="P160" s="19" t="str">
        <f t="shared" ca="1" si="14"/>
        <v/>
      </c>
      <c r="Q160" s="33">
        <f t="shared" si="19"/>
        <v>0</v>
      </c>
      <c r="R160" s="33">
        <f ca="1">IF(I160="",Q160,MOD((Q160+_xlfn.XLOOKUP(I160,CODE,VAL))*17,256))</f>
        <v>26</v>
      </c>
      <c r="S160" s="33">
        <f ca="1">IF(J160="",R160,MOD((R160+_xlfn.XLOOKUP(J160,CODE,VAL))*17,256))</f>
        <v>77</v>
      </c>
      <c r="T160" s="33">
        <f ca="1">IF(K160="",S160,MOD((S160+_xlfn.XLOOKUP(K160,CODE,VAL))*17,256))</f>
        <v>243</v>
      </c>
      <c r="U160" s="33">
        <f ca="1">IF(L160="",T160,MOD((T160+_xlfn.XLOOKUP(L160,CODE,VAL))*17,256))</f>
        <v>48</v>
      </c>
      <c r="V160" s="33">
        <f ca="1">IF(M160="",U160,MOD((U160+_xlfn.XLOOKUP(M160,CODE,VAL))*17,256))</f>
        <v>198</v>
      </c>
      <c r="W160" s="33">
        <f ca="1">IF(N160="",V160,MOD((V160+_xlfn.XLOOKUP(N160,CODE,VAL))*17,256))</f>
        <v>198</v>
      </c>
      <c r="X160" s="33">
        <f ca="1">IF(O160="",W160,MOD((W160+_xlfn.XLOOKUP(O160,CODE,VAL))*17,256))</f>
        <v>198</v>
      </c>
      <c r="Y160" s="33">
        <f ca="1">IF(P160="",X160,MOD((X160+_xlfn.XLOOKUP(P160,CODE,VAL))*17,256))</f>
        <v>198</v>
      </c>
      <c r="GJ160" s="21"/>
    </row>
    <row r="161" spans="1:192">
      <c r="A161">
        <v>149</v>
      </c>
      <c r="C161" s="29">
        <f t="shared" ca="1" si="15"/>
        <v>0</v>
      </c>
      <c r="D161" t="str">
        <f t="shared" ca="1" si="16"/>
        <v/>
      </c>
      <c r="E161" t="str">
        <f ca="1"/>
        <v>vmd-</v>
      </c>
      <c r="F161" t="str" cm="1">
        <f t="array" aca="1" ref="F161" ca="1">_xlfn.IFS(E161="","",IFERROR(FIND("-",E161),0)&gt;0,LEFT(E161,FIND("-",E161)-1),TRUE,LEFT(E161,FIND("=",E161)-1))</f>
        <v>vmd</v>
      </c>
      <c r="G161" cm="1">
        <f t="array" aca="1" ref="G161" ca="1">_xlfn.IFS(E161="","",IFERROR(FIND("-",E161),0)&gt;0,0,TRUE,VALUE(MID(E161,FIND("=",E161)+1,10)))</f>
        <v>0</v>
      </c>
      <c r="H161">
        <f t="shared" ca="1" si="17"/>
        <v>4</v>
      </c>
      <c r="I161" t="str">
        <f t="shared" ca="1" si="18"/>
        <v>v</v>
      </c>
      <c r="J161" t="str">
        <f t="shared" ca="1" si="14"/>
        <v>m</v>
      </c>
      <c r="K161" t="str">
        <f t="shared" ca="1" si="14"/>
        <v>d</v>
      </c>
      <c r="L161" t="str">
        <f t="shared" ca="1" si="14"/>
        <v>-</v>
      </c>
      <c r="M161" t="str">
        <f t="shared" ca="1" si="14"/>
        <v/>
      </c>
      <c r="N161" t="str">
        <f t="shared" ca="1" si="14"/>
        <v/>
      </c>
      <c r="O161" t="str">
        <f t="shared" ca="1" si="14"/>
        <v/>
      </c>
      <c r="P161" s="19" t="str">
        <f t="shared" ca="1" si="14"/>
        <v/>
      </c>
      <c r="Q161" s="33">
        <f t="shared" si="19"/>
        <v>0</v>
      </c>
      <c r="R161" s="33">
        <f ca="1">IF(I161="",Q161,MOD((Q161+_xlfn.XLOOKUP(I161,CODE,VAL))*17,256))</f>
        <v>214</v>
      </c>
      <c r="S161" s="33">
        <f ca="1">IF(J161="",R161,MOD((R161+_xlfn.XLOOKUP(J161,CODE,VAL))*17,256))</f>
        <v>115</v>
      </c>
      <c r="T161" s="33">
        <f ca="1">IF(K161="",S161,MOD((S161+_xlfn.XLOOKUP(K161,CODE,VAL))*17,256))</f>
        <v>71</v>
      </c>
      <c r="U161" s="33">
        <f ca="1">IF(L161="",T161,MOD((T161+_xlfn.XLOOKUP(L161,CODE,VAL))*17,256))</f>
        <v>180</v>
      </c>
      <c r="V161" s="33">
        <f ca="1">IF(M161="",U161,MOD((U161+_xlfn.XLOOKUP(M161,CODE,VAL))*17,256))</f>
        <v>180</v>
      </c>
      <c r="W161" s="33">
        <f ca="1">IF(N161="",V161,MOD((V161+_xlfn.XLOOKUP(N161,CODE,VAL))*17,256))</f>
        <v>180</v>
      </c>
      <c r="X161" s="33">
        <f ca="1">IF(O161="",W161,MOD((W161+_xlfn.XLOOKUP(O161,CODE,VAL))*17,256))</f>
        <v>180</v>
      </c>
      <c r="Y161" s="33">
        <f ca="1">IF(P161="",X161,MOD((X161+_xlfn.XLOOKUP(P161,CODE,VAL))*17,256))</f>
        <v>180</v>
      </c>
      <c r="GJ161" s="21"/>
    </row>
    <row r="162" spans="1:192">
      <c r="A162">
        <v>150</v>
      </c>
      <c r="C162" s="29">
        <f t="shared" ca="1" si="15"/>
        <v>0</v>
      </c>
      <c r="D162" t="str">
        <f t="shared" ca="1" si="16"/>
        <v/>
      </c>
      <c r="E162" t="str">
        <f ca="1"/>
        <v>slb=6</v>
      </c>
      <c r="F162" t="str" cm="1">
        <f t="array" aca="1" ref="F162" ca="1">_xlfn.IFS(E162="","",IFERROR(FIND("-",E162),0)&gt;0,LEFT(E162,FIND("-",E162)-1),TRUE,LEFT(E162,FIND("=",E162)-1))</f>
        <v>slb</v>
      </c>
      <c r="G162" cm="1">
        <f t="array" aca="1" ref="G162" ca="1">_xlfn.IFS(E162="","",IFERROR(FIND("-",E162),0)&gt;0,0,TRUE,VALUE(MID(E162,FIND("=",E162)+1,10)))</f>
        <v>6</v>
      </c>
      <c r="H162">
        <f t="shared" ca="1" si="17"/>
        <v>5</v>
      </c>
      <c r="I162" t="str">
        <f t="shared" ca="1" si="18"/>
        <v>s</v>
      </c>
      <c r="J162" t="str">
        <f t="shared" ca="1" si="14"/>
        <v>l</v>
      </c>
      <c r="K162" t="str">
        <f t="shared" ca="1" si="14"/>
        <v>b</v>
      </c>
      <c r="L162" t="str">
        <f t="shared" ca="1" si="14"/>
        <v>=</v>
      </c>
      <c r="M162" t="str">
        <f t="shared" ca="1" si="14"/>
        <v>6</v>
      </c>
      <c r="N162" t="str">
        <f t="shared" ca="1" si="14"/>
        <v/>
      </c>
      <c r="O162" t="str">
        <f t="shared" ca="1" si="14"/>
        <v/>
      </c>
      <c r="P162" s="19" t="str">
        <f t="shared" ca="1" si="14"/>
        <v/>
      </c>
      <c r="Q162" s="33">
        <f t="shared" si="19"/>
        <v>0</v>
      </c>
      <c r="R162" s="33">
        <f ca="1">IF(I162="",Q162,MOD((Q162+_xlfn.XLOOKUP(I162,CODE,VAL))*17,256))</f>
        <v>163</v>
      </c>
      <c r="S162" s="33">
        <f ca="1">IF(J162="",R162,MOD((R162+_xlfn.XLOOKUP(J162,CODE,VAL))*17,256))</f>
        <v>255</v>
      </c>
      <c r="T162" s="33">
        <f ca="1">IF(K162="",S162,MOD((S162+_xlfn.XLOOKUP(K162,CODE,VAL))*17,256))</f>
        <v>113</v>
      </c>
      <c r="U162" s="33">
        <f ca="1">IF(L162="",T162,MOD((T162+_xlfn.XLOOKUP(L162,CODE,VAL))*17,256))</f>
        <v>142</v>
      </c>
      <c r="V162" s="33">
        <f ca="1">IF(M162="",U162,MOD((U162+_xlfn.XLOOKUP(M162,CODE,VAL))*17,256))</f>
        <v>4</v>
      </c>
      <c r="W162" s="33">
        <f ca="1">IF(N162="",V162,MOD((V162+_xlfn.XLOOKUP(N162,CODE,VAL))*17,256))</f>
        <v>4</v>
      </c>
      <c r="X162" s="33">
        <f ca="1">IF(O162="",W162,MOD((W162+_xlfn.XLOOKUP(O162,CODE,VAL))*17,256))</f>
        <v>4</v>
      </c>
      <c r="Y162" s="33">
        <f ca="1">IF(P162="",X162,MOD((X162+_xlfn.XLOOKUP(P162,CODE,VAL))*17,256))</f>
        <v>4</v>
      </c>
      <c r="GJ162" s="21"/>
    </row>
    <row r="163" spans="1:192">
      <c r="A163">
        <v>151</v>
      </c>
      <c r="C163" s="29">
        <f t="shared" ca="1" si="15"/>
        <v>0</v>
      </c>
      <c r="D163" t="str">
        <f t="shared" ca="1" si="16"/>
        <v/>
      </c>
      <c r="E163" t="str">
        <f ca="1"/>
        <v>clzljg-</v>
      </c>
      <c r="F163" t="str" cm="1">
        <f t="array" aca="1" ref="F163" ca="1">_xlfn.IFS(E163="","",IFERROR(FIND("-",E163),0)&gt;0,LEFT(E163,FIND("-",E163)-1),TRUE,LEFT(E163,FIND("=",E163)-1))</f>
        <v>clzljg</v>
      </c>
      <c r="G163" cm="1">
        <f t="array" aca="1" ref="G163" ca="1">_xlfn.IFS(E163="","",IFERROR(FIND("-",E163),0)&gt;0,0,TRUE,VALUE(MID(E163,FIND("=",E163)+1,10)))</f>
        <v>0</v>
      </c>
      <c r="H163">
        <f t="shared" ca="1" si="17"/>
        <v>7</v>
      </c>
      <c r="I163" t="str">
        <f t="shared" ca="1" si="18"/>
        <v>c</v>
      </c>
      <c r="J163" t="str">
        <f t="shared" ca="1" si="14"/>
        <v>l</v>
      </c>
      <c r="K163" t="str">
        <f t="shared" ca="1" si="14"/>
        <v>z</v>
      </c>
      <c r="L163" t="str">
        <f t="shared" ca="1" si="14"/>
        <v>l</v>
      </c>
      <c r="M163" t="str">
        <f t="shared" ca="1" si="14"/>
        <v>j</v>
      </c>
      <c r="N163" t="str">
        <f t="shared" ref="J163:P191" ca="1" si="20">MID($E163,N$11,1)</f>
        <v>g</v>
      </c>
      <c r="O163" t="str">
        <f t="shared" ca="1" si="20"/>
        <v>-</v>
      </c>
      <c r="P163" s="19" t="str">
        <f t="shared" ca="1" si="20"/>
        <v/>
      </c>
      <c r="Q163" s="33">
        <f t="shared" si="19"/>
        <v>0</v>
      </c>
      <c r="R163" s="33">
        <f ca="1">IF(I163="",Q163,MOD((Q163+_xlfn.XLOOKUP(I163,CODE,VAL))*17,256))</f>
        <v>147</v>
      </c>
      <c r="S163" s="33">
        <f ca="1">IF(J163="",R163,MOD((R163+_xlfn.XLOOKUP(J163,CODE,VAL))*17,256))</f>
        <v>239</v>
      </c>
      <c r="T163" s="33">
        <f ca="1">IF(K163="",S163,MOD((S163+_xlfn.XLOOKUP(K163,CODE,VAL))*17,256))</f>
        <v>249</v>
      </c>
      <c r="U163" s="33">
        <f ca="1">IF(L163="",T163,MOD((T163+_xlfn.XLOOKUP(L163,CODE,VAL))*17,256))</f>
        <v>181</v>
      </c>
      <c r="V163" s="33">
        <f ca="1">IF(M163="",U163,MOD((U163+_xlfn.XLOOKUP(M163,CODE,VAL))*17,256))</f>
        <v>15</v>
      </c>
      <c r="W163" s="33">
        <f ca="1">IF(N163="",V163,MOD((V163+_xlfn.XLOOKUP(N163,CODE,VAL))*17,256))</f>
        <v>214</v>
      </c>
      <c r="X163" s="33">
        <f ca="1">IF(O163="",W163,MOD((W163+_xlfn.XLOOKUP(O163,CODE,VAL))*17,256))</f>
        <v>51</v>
      </c>
      <c r="Y163" s="33">
        <f ca="1">IF(P163="",X163,MOD((X163+_xlfn.XLOOKUP(P163,CODE,VAL))*17,256))</f>
        <v>51</v>
      </c>
    </row>
    <row r="164" spans="1:192">
      <c r="A164">
        <v>152</v>
      </c>
      <c r="C164" s="29">
        <f t="shared" ca="1" si="15"/>
        <v>0</v>
      </c>
      <c r="D164" t="str">
        <f t="shared" ca="1" si="16"/>
        <v/>
      </c>
      <c r="E164" t="str">
        <f ca="1"/>
        <v>mpzq-</v>
      </c>
      <c r="F164" t="str" cm="1">
        <f t="array" aca="1" ref="F164" ca="1">_xlfn.IFS(E164="","",IFERROR(FIND("-",E164),0)&gt;0,LEFT(E164,FIND("-",E164)-1),TRUE,LEFT(E164,FIND("=",E164)-1))</f>
        <v>mpzq</v>
      </c>
      <c r="G164" cm="1">
        <f t="array" aca="1" ref="G164" ca="1">_xlfn.IFS(E164="","",IFERROR(FIND("-",E164),0)&gt;0,0,TRUE,VALUE(MID(E164,FIND("=",E164)+1,10)))</f>
        <v>0</v>
      </c>
      <c r="H164">
        <f t="shared" ca="1" si="17"/>
        <v>5</v>
      </c>
      <c r="I164" t="str">
        <f t="shared" ca="1" si="18"/>
        <v>m</v>
      </c>
      <c r="J164" t="str">
        <f t="shared" ca="1" si="20"/>
        <v>p</v>
      </c>
      <c r="K164" t="str">
        <f t="shared" ca="1" si="20"/>
        <v>z</v>
      </c>
      <c r="L164" t="str">
        <f t="shared" ca="1" si="20"/>
        <v>q</v>
      </c>
      <c r="M164" t="str">
        <f t="shared" ca="1" si="20"/>
        <v>-</v>
      </c>
      <c r="N164" t="str">
        <f t="shared" ca="1" si="20"/>
        <v/>
      </c>
      <c r="O164" t="str">
        <f t="shared" ca="1" si="20"/>
        <v/>
      </c>
      <c r="P164" s="19" t="str">
        <f t="shared" ca="1" si="20"/>
        <v/>
      </c>
      <c r="Q164" s="33">
        <f t="shared" si="19"/>
        <v>0</v>
      </c>
      <c r="R164" s="33">
        <f ca="1">IF(I164="",Q164,MOD((Q164+_xlfn.XLOOKUP(I164,CODE,VAL))*17,256))</f>
        <v>61</v>
      </c>
      <c r="S164" s="33">
        <f ca="1">IF(J164="",R164,MOD((R164+_xlfn.XLOOKUP(J164,CODE,VAL))*17,256))</f>
        <v>125</v>
      </c>
      <c r="T164" s="33">
        <f ca="1">IF(K164="",S164,MOD((S164+_xlfn.XLOOKUP(K164,CODE,VAL))*17,256))</f>
        <v>103</v>
      </c>
      <c r="U164" s="33">
        <f ca="1">IF(L164="",T164,MOD((T164+_xlfn.XLOOKUP(L164,CODE,VAL))*17,256))</f>
        <v>88</v>
      </c>
      <c r="V164" s="33">
        <f ca="1">IF(M164="",U164,MOD((U164+_xlfn.XLOOKUP(M164,CODE,VAL))*17,256))</f>
        <v>213</v>
      </c>
      <c r="W164" s="33">
        <f ca="1">IF(N164="",V164,MOD((V164+_xlfn.XLOOKUP(N164,CODE,VAL))*17,256))</f>
        <v>213</v>
      </c>
      <c r="X164" s="33">
        <f ca="1">IF(O164="",W164,MOD((W164+_xlfn.XLOOKUP(O164,CODE,VAL))*17,256))</f>
        <v>213</v>
      </c>
      <c r="Y164" s="33">
        <f ca="1">IF(P164="",X164,MOD((X164+_xlfn.XLOOKUP(P164,CODE,VAL))*17,256))</f>
        <v>213</v>
      </c>
    </row>
    <row r="165" spans="1:192">
      <c r="A165">
        <v>153</v>
      </c>
      <c r="C165" s="29">
        <f t="shared" ca="1" si="15"/>
        <v>0</v>
      </c>
      <c r="D165" t="str">
        <f t="shared" ca="1" si="16"/>
        <v/>
      </c>
      <c r="E165" t="str">
        <f ca="1"/>
        <v>tk-</v>
      </c>
      <c r="F165" t="str" cm="1">
        <f t="array" aca="1" ref="F165" ca="1">_xlfn.IFS(E165="","",IFERROR(FIND("-",E165),0)&gt;0,LEFT(E165,FIND("-",E165)-1),TRUE,LEFT(E165,FIND("=",E165)-1))</f>
        <v>tk</v>
      </c>
      <c r="G165" cm="1">
        <f t="array" aca="1" ref="G165" ca="1">_xlfn.IFS(E165="","",IFERROR(FIND("-",E165),0)&gt;0,0,TRUE,VALUE(MID(E165,FIND("=",E165)+1,10)))</f>
        <v>0</v>
      </c>
      <c r="H165">
        <f t="shared" ca="1" si="17"/>
        <v>3</v>
      </c>
      <c r="I165" t="str">
        <f t="shared" ca="1" si="18"/>
        <v>t</v>
      </c>
      <c r="J165" t="str">
        <f t="shared" ca="1" si="20"/>
        <v>k</v>
      </c>
      <c r="K165" t="str">
        <f t="shared" ca="1" si="20"/>
        <v>-</v>
      </c>
      <c r="L165" t="str">
        <f t="shared" ca="1" si="20"/>
        <v/>
      </c>
      <c r="M165" t="str">
        <f t="shared" ca="1" si="20"/>
        <v/>
      </c>
      <c r="N165" t="str">
        <f t="shared" ca="1" si="20"/>
        <v/>
      </c>
      <c r="O165" t="str">
        <f t="shared" ca="1" si="20"/>
        <v/>
      </c>
      <c r="P165" s="19" t="str">
        <f t="shared" ca="1" si="20"/>
        <v/>
      </c>
      <c r="Q165" s="33">
        <f t="shared" si="19"/>
        <v>0</v>
      </c>
      <c r="R165" s="33">
        <f ca="1">IF(I165="",Q165,MOD((Q165+_xlfn.XLOOKUP(I165,CODE,VAL))*17,256))</f>
        <v>180</v>
      </c>
      <c r="S165" s="33">
        <f ca="1">IF(J165="",R165,MOD((R165+_xlfn.XLOOKUP(J165,CODE,VAL))*17,256))</f>
        <v>15</v>
      </c>
      <c r="T165" s="33">
        <f ca="1">IF(K165="",S165,MOD((S165+_xlfn.XLOOKUP(K165,CODE,VAL))*17,256))</f>
        <v>252</v>
      </c>
      <c r="U165" s="33">
        <f ca="1">IF(L165="",T165,MOD((T165+_xlfn.XLOOKUP(L165,CODE,VAL))*17,256))</f>
        <v>252</v>
      </c>
      <c r="V165" s="33">
        <f ca="1">IF(M165="",U165,MOD((U165+_xlfn.XLOOKUP(M165,CODE,VAL))*17,256))</f>
        <v>252</v>
      </c>
      <c r="W165" s="33">
        <f ca="1">IF(N165="",V165,MOD((V165+_xlfn.XLOOKUP(N165,CODE,VAL))*17,256))</f>
        <v>252</v>
      </c>
      <c r="X165" s="33">
        <f ca="1">IF(O165="",W165,MOD((W165+_xlfn.XLOOKUP(O165,CODE,VAL))*17,256))</f>
        <v>252</v>
      </c>
      <c r="Y165" s="33">
        <f ca="1">IF(P165="",X165,MOD((X165+_xlfn.XLOOKUP(P165,CODE,VAL))*17,256))</f>
        <v>252</v>
      </c>
    </row>
    <row r="166" spans="1:192">
      <c r="A166">
        <v>154</v>
      </c>
      <c r="C166" s="29">
        <f t="shared" ca="1" si="15"/>
        <v>0</v>
      </c>
      <c r="D166" t="str">
        <f t="shared" ca="1" si="16"/>
        <v/>
      </c>
      <c r="E166" t="str">
        <f ca="1"/>
        <v>tld-</v>
      </c>
      <c r="F166" t="str" cm="1">
        <f t="array" aca="1" ref="F166" ca="1">_xlfn.IFS(E166="","",IFERROR(FIND("-",E166),0)&gt;0,LEFT(E166,FIND("-",E166)-1),TRUE,LEFT(E166,FIND("=",E166)-1))</f>
        <v>tld</v>
      </c>
      <c r="G166" cm="1">
        <f t="array" aca="1" ref="G166" ca="1">_xlfn.IFS(E166="","",IFERROR(FIND("-",E166),0)&gt;0,0,TRUE,VALUE(MID(E166,FIND("=",E166)+1,10)))</f>
        <v>0</v>
      </c>
      <c r="H166">
        <f t="shared" ca="1" si="17"/>
        <v>4</v>
      </c>
      <c r="I166" t="str">
        <f t="shared" ca="1" si="18"/>
        <v>t</v>
      </c>
      <c r="J166" t="str">
        <f t="shared" ca="1" si="20"/>
        <v>l</v>
      </c>
      <c r="K166" t="str">
        <f t="shared" ca="1" si="20"/>
        <v>d</v>
      </c>
      <c r="L166" t="str">
        <f t="shared" ca="1" si="20"/>
        <v>-</v>
      </c>
      <c r="M166" t="str">
        <f t="shared" ca="1" si="20"/>
        <v/>
      </c>
      <c r="N166" t="str">
        <f t="shared" ca="1" si="20"/>
        <v/>
      </c>
      <c r="O166" t="str">
        <f t="shared" ca="1" si="20"/>
        <v/>
      </c>
      <c r="P166" s="19" t="str">
        <f t="shared" ca="1" si="20"/>
        <v/>
      </c>
      <c r="Q166" s="33">
        <f t="shared" si="19"/>
        <v>0</v>
      </c>
      <c r="R166" s="33">
        <f ca="1">IF(I166="",Q166,MOD((Q166+_xlfn.XLOOKUP(I166,CODE,VAL))*17,256))</f>
        <v>180</v>
      </c>
      <c r="S166" s="33">
        <f ca="1">IF(J166="",R166,MOD((R166+_xlfn.XLOOKUP(J166,CODE,VAL))*17,256))</f>
        <v>32</v>
      </c>
      <c r="T166" s="33">
        <f ca="1">IF(K166="",S166,MOD((S166+_xlfn.XLOOKUP(K166,CODE,VAL))*17,256))</f>
        <v>196</v>
      </c>
      <c r="U166" s="33">
        <f ca="1">IF(L166="",T166,MOD((T166+_xlfn.XLOOKUP(L166,CODE,VAL))*17,256))</f>
        <v>1</v>
      </c>
      <c r="V166" s="33">
        <f ca="1">IF(M166="",U166,MOD((U166+_xlfn.XLOOKUP(M166,CODE,VAL))*17,256))</f>
        <v>1</v>
      </c>
      <c r="W166" s="33">
        <f ca="1">IF(N166="",V166,MOD((V166+_xlfn.XLOOKUP(N166,CODE,VAL))*17,256))</f>
        <v>1</v>
      </c>
      <c r="X166" s="33">
        <f ca="1">IF(O166="",W166,MOD((W166+_xlfn.XLOOKUP(O166,CODE,VAL))*17,256))</f>
        <v>1</v>
      </c>
      <c r="Y166" s="33">
        <f ca="1">IF(P166="",X166,MOD((X166+_xlfn.XLOOKUP(P166,CODE,VAL))*17,256))</f>
        <v>1</v>
      </c>
    </row>
    <row r="167" spans="1:192">
      <c r="A167">
        <v>155</v>
      </c>
      <c r="C167" s="29">
        <f t="shared" ca="1" si="15"/>
        <v>0</v>
      </c>
      <c r="D167" t="str">
        <f t="shared" ca="1" si="16"/>
        <v/>
      </c>
      <c r="E167" t="str">
        <f ca="1"/>
        <v>vkm-</v>
      </c>
      <c r="F167" t="str" cm="1">
        <f t="array" aca="1" ref="F167" ca="1">_xlfn.IFS(E167="","",IFERROR(FIND("-",E167),0)&gt;0,LEFT(E167,FIND("-",E167)-1),TRUE,LEFT(E167,FIND("=",E167)-1))</f>
        <v>vkm</v>
      </c>
      <c r="G167" cm="1">
        <f t="array" aca="1" ref="G167" ca="1">_xlfn.IFS(E167="","",IFERROR(FIND("-",E167),0)&gt;0,0,TRUE,VALUE(MID(E167,FIND("=",E167)+1,10)))</f>
        <v>0</v>
      </c>
      <c r="H167">
        <f t="shared" ca="1" si="17"/>
        <v>4</v>
      </c>
      <c r="I167" t="str">
        <f t="shared" ca="1" si="18"/>
        <v>v</v>
      </c>
      <c r="J167" t="str">
        <f t="shared" ca="1" si="20"/>
        <v>k</v>
      </c>
      <c r="K167" t="str">
        <f t="shared" ca="1" si="20"/>
        <v>m</v>
      </c>
      <c r="L167" t="str">
        <f t="shared" ca="1" si="20"/>
        <v>-</v>
      </c>
      <c r="M167" t="str">
        <f t="shared" ca="1" si="20"/>
        <v/>
      </c>
      <c r="N167" t="str">
        <f t="shared" ca="1" si="20"/>
        <v/>
      </c>
      <c r="O167" t="str">
        <f t="shared" ca="1" si="20"/>
        <v/>
      </c>
      <c r="P167" s="19" t="str">
        <f t="shared" ca="1" si="20"/>
        <v/>
      </c>
      <c r="Q167" s="33">
        <f t="shared" si="19"/>
        <v>0</v>
      </c>
      <c r="R167" s="33">
        <f ca="1">IF(I167="",Q167,MOD((Q167+_xlfn.XLOOKUP(I167,CODE,VAL))*17,256))</f>
        <v>214</v>
      </c>
      <c r="S167" s="33">
        <f ca="1">IF(J167="",R167,MOD((R167+_xlfn.XLOOKUP(J167,CODE,VAL))*17,256))</f>
        <v>81</v>
      </c>
      <c r="T167" s="33">
        <f ca="1">IF(K167="",S167,MOD((S167+_xlfn.XLOOKUP(K167,CODE,VAL))*17,256))</f>
        <v>158</v>
      </c>
      <c r="U167" s="33">
        <f ca="1">IF(L167="",T167,MOD((T167+_xlfn.XLOOKUP(L167,CODE,VAL))*17,256))</f>
        <v>123</v>
      </c>
      <c r="V167" s="33">
        <f ca="1">IF(M167="",U167,MOD((U167+_xlfn.XLOOKUP(M167,CODE,VAL))*17,256))</f>
        <v>123</v>
      </c>
      <c r="W167" s="33">
        <f ca="1">IF(N167="",V167,MOD((V167+_xlfn.XLOOKUP(N167,CODE,VAL))*17,256))</f>
        <v>123</v>
      </c>
      <c r="X167" s="33">
        <f ca="1">IF(O167="",W167,MOD((W167+_xlfn.XLOOKUP(O167,CODE,VAL))*17,256))</f>
        <v>123</v>
      </c>
      <c r="Y167" s="33">
        <f ca="1">IF(P167="",X167,MOD((X167+_xlfn.XLOOKUP(P167,CODE,VAL))*17,256))</f>
        <v>123</v>
      </c>
    </row>
    <row r="168" spans="1:192">
      <c r="A168">
        <v>156</v>
      </c>
      <c r="C168" s="29">
        <f t="shared" ca="1" si="15"/>
        <v>0</v>
      </c>
      <c r="D168" t="str">
        <f t="shared" ca="1" si="16"/>
        <v/>
      </c>
      <c r="E168" t="str">
        <f ca="1"/>
        <v>hqf-</v>
      </c>
      <c r="F168" t="str" cm="1">
        <f t="array" aca="1" ref="F168" ca="1">_xlfn.IFS(E168="","",IFERROR(FIND("-",E168),0)&gt;0,LEFT(E168,FIND("-",E168)-1),TRUE,LEFT(E168,FIND("=",E168)-1))</f>
        <v>hqf</v>
      </c>
      <c r="G168" cm="1">
        <f t="array" aca="1" ref="G168" ca="1">_xlfn.IFS(E168="","",IFERROR(FIND("-",E168),0)&gt;0,0,TRUE,VALUE(MID(E168,FIND("=",E168)+1,10)))</f>
        <v>0</v>
      </c>
      <c r="H168">
        <f t="shared" ca="1" si="17"/>
        <v>4</v>
      </c>
      <c r="I168" t="str">
        <f t="shared" ca="1" si="18"/>
        <v>h</v>
      </c>
      <c r="J168" t="str">
        <f t="shared" ca="1" si="20"/>
        <v>q</v>
      </c>
      <c r="K168" t="str">
        <f t="shared" ca="1" si="20"/>
        <v>f</v>
      </c>
      <c r="L168" t="str">
        <f t="shared" ca="1" si="20"/>
        <v>-</v>
      </c>
      <c r="M168" t="str">
        <f t="shared" ca="1" si="20"/>
        <v/>
      </c>
      <c r="N168" t="str">
        <f t="shared" ca="1" si="20"/>
        <v/>
      </c>
      <c r="O168" t="str">
        <f t="shared" ca="1" si="20"/>
        <v/>
      </c>
      <c r="P168" s="19" t="str">
        <f t="shared" ca="1" si="20"/>
        <v/>
      </c>
      <c r="Q168" s="33">
        <f t="shared" si="19"/>
        <v>0</v>
      </c>
      <c r="R168" s="33">
        <f ca="1">IF(I168="",Q168,MOD((Q168+_xlfn.XLOOKUP(I168,CODE,VAL))*17,256))</f>
        <v>232</v>
      </c>
      <c r="S168" s="33">
        <f ca="1">IF(J168="",R168,MOD((R168+_xlfn.XLOOKUP(J168,CODE,VAL))*17,256))</f>
        <v>233</v>
      </c>
      <c r="T168" s="33">
        <f ca="1">IF(K168="",S168,MOD((S168+_xlfn.XLOOKUP(K168,CODE,VAL))*17,256))</f>
        <v>63</v>
      </c>
      <c r="U168" s="33">
        <f ca="1">IF(L168="",T168,MOD((T168+_xlfn.XLOOKUP(L168,CODE,VAL))*17,256))</f>
        <v>44</v>
      </c>
      <c r="V168" s="33">
        <f ca="1">IF(M168="",U168,MOD((U168+_xlfn.XLOOKUP(M168,CODE,VAL))*17,256))</f>
        <v>44</v>
      </c>
      <c r="W168" s="33">
        <f ca="1">IF(N168="",V168,MOD((V168+_xlfn.XLOOKUP(N168,CODE,VAL))*17,256))</f>
        <v>44</v>
      </c>
      <c r="X168" s="33">
        <f ca="1">IF(O168="",W168,MOD((W168+_xlfn.XLOOKUP(O168,CODE,VAL))*17,256))</f>
        <v>44</v>
      </c>
      <c r="Y168" s="33">
        <f ca="1">IF(P168="",X168,MOD((X168+_xlfn.XLOOKUP(P168,CODE,VAL))*17,256))</f>
        <v>44</v>
      </c>
    </row>
    <row r="169" spans="1:192">
      <c r="A169">
        <v>157</v>
      </c>
      <c r="C169" s="29">
        <f t="shared" ca="1" si="15"/>
        <v>0</v>
      </c>
      <c r="D169" t="str">
        <f t="shared" ca="1" si="16"/>
        <v/>
      </c>
      <c r="E169" t="str">
        <f ca="1"/>
        <v>jmd=1</v>
      </c>
      <c r="F169" t="str" cm="1">
        <f t="array" aca="1" ref="F169" ca="1">_xlfn.IFS(E169="","",IFERROR(FIND("-",E169),0)&gt;0,LEFT(E169,FIND("-",E169)-1),TRUE,LEFT(E169,FIND("=",E169)-1))</f>
        <v>jmd</v>
      </c>
      <c r="G169" cm="1">
        <f t="array" aca="1" ref="G169" ca="1">_xlfn.IFS(E169="","",IFERROR(FIND("-",E169),0)&gt;0,0,TRUE,VALUE(MID(E169,FIND("=",E169)+1,10)))</f>
        <v>1</v>
      </c>
      <c r="H169">
        <f t="shared" ca="1" si="17"/>
        <v>5</v>
      </c>
      <c r="I169" t="str">
        <f t="shared" ca="1" si="18"/>
        <v>j</v>
      </c>
      <c r="J169" t="str">
        <f t="shared" ca="1" si="20"/>
        <v>m</v>
      </c>
      <c r="K169" t="str">
        <f t="shared" ca="1" si="20"/>
        <v>d</v>
      </c>
      <c r="L169" t="str">
        <f t="shared" ca="1" si="20"/>
        <v>=</v>
      </c>
      <c r="M169" t="str">
        <f t="shared" ca="1" si="20"/>
        <v>1</v>
      </c>
      <c r="N169" t="str">
        <f t="shared" ca="1" si="20"/>
        <v/>
      </c>
      <c r="O169" t="str">
        <f t="shared" ca="1" si="20"/>
        <v/>
      </c>
      <c r="P169" s="19" t="str">
        <f t="shared" ca="1" si="20"/>
        <v/>
      </c>
      <c r="Q169" s="33">
        <f t="shared" si="19"/>
        <v>0</v>
      </c>
      <c r="R169" s="33">
        <f ca="1">IF(I169="",Q169,MOD((Q169+_xlfn.XLOOKUP(I169,CODE,VAL))*17,256))</f>
        <v>10</v>
      </c>
      <c r="S169" s="33">
        <f ca="1">IF(J169="",R169,MOD((R169+_xlfn.XLOOKUP(J169,CODE,VAL))*17,256))</f>
        <v>231</v>
      </c>
      <c r="T169" s="33">
        <f ca="1">IF(K169="",S169,MOD((S169+_xlfn.XLOOKUP(K169,CODE,VAL))*17,256))</f>
        <v>251</v>
      </c>
      <c r="U169" s="33">
        <f ca="1">IF(L169="",T169,MOD((T169+_xlfn.XLOOKUP(L169,CODE,VAL))*17,256))</f>
        <v>184</v>
      </c>
      <c r="V169" s="33">
        <f ca="1">IF(M169="",U169,MOD((U169+_xlfn.XLOOKUP(M169,CODE,VAL))*17,256))</f>
        <v>121</v>
      </c>
      <c r="W169" s="33">
        <f ca="1">IF(N169="",V169,MOD((V169+_xlfn.XLOOKUP(N169,CODE,VAL))*17,256))</f>
        <v>121</v>
      </c>
      <c r="X169" s="33">
        <f ca="1">IF(O169="",W169,MOD((W169+_xlfn.XLOOKUP(O169,CODE,VAL))*17,256))</f>
        <v>121</v>
      </c>
      <c r="Y169" s="33">
        <f ca="1">IF(P169="",X169,MOD((X169+_xlfn.XLOOKUP(P169,CODE,VAL))*17,256))</f>
        <v>121</v>
      </c>
    </row>
    <row r="170" spans="1:192">
      <c r="A170">
        <v>158</v>
      </c>
      <c r="C170" s="29">
        <f t="shared" ca="1" si="15"/>
        <v>0</v>
      </c>
      <c r="D170" t="str">
        <f t="shared" ca="1" si="16"/>
        <v/>
      </c>
      <c r="E170" t="str">
        <f ca="1"/>
        <v>chk=9</v>
      </c>
      <c r="F170" t="str" cm="1">
        <f t="array" aca="1" ref="F170" ca="1">_xlfn.IFS(E170="","",IFERROR(FIND("-",E170),0)&gt;0,LEFT(E170,FIND("-",E170)-1),TRUE,LEFT(E170,FIND("=",E170)-1))</f>
        <v>chk</v>
      </c>
      <c r="G170" cm="1">
        <f t="array" aca="1" ref="G170" ca="1">_xlfn.IFS(E170="","",IFERROR(FIND("-",E170),0)&gt;0,0,TRUE,VALUE(MID(E170,FIND("=",E170)+1,10)))</f>
        <v>9</v>
      </c>
      <c r="H170">
        <f t="shared" ca="1" si="17"/>
        <v>5</v>
      </c>
      <c r="I170" t="str">
        <f t="shared" ca="1" si="18"/>
        <v>c</v>
      </c>
      <c r="J170" t="str">
        <f t="shared" ca="1" si="20"/>
        <v>h</v>
      </c>
      <c r="K170" t="str">
        <f t="shared" ca="1" si="20"/>
        <v>k</v>
      </c>
      <c r="L170" t="str">
        <f t="shared" ca="1" si="20"/>
        <v>=</v>
      </c>
      <c r="M170" t="str">
        <f t="shared" ca="1" si="20"/>
        <v>9</v>
      </c>
      <c r="N170" t="str">
        <f t="shared" ca="1" si="20"/>
        <v/>
      </c>
      <c r="O170" t="str">
        <f t="shared" ca="1" si="20"/>
        <v/>
      </c>
      <c r="P170" s="19" t="str">
        <f t="shared" ca="1" si="20"/>
        <v/>
      </c>
      <c r="Q170" s="33">
        <f t="shared" si="19"/>
        <v>0</v>
      </c>
      <c r="R170" s="33">
        <f ca="1">IF(I170="",Q170,MOD((Q170+_xlfn.XLOOKUP(I170,CODE,VAL))*17,256))</f>
        <v>147</v>
      </c>
      <c r="S170" s="33">
        <f ca="1">IF(J170="",R170,MOD((R170+_xlfn.XLOOKUP(J170,CODE,VAL))*17,256))</f>
        <v>171</v>
      </c>
      <c r="T170" s="33">
        <f ca="1">IF(K170="",S170,MOD((S170+_xlfn.XLOOKUP(K170,CODE,VAL))*17,256))</f>
        <v>118</v>
      </c>
      <c r="U170" s="33">
        <f ca="1">IF(L170="",T170,MOD((T170+_xlfn.XLOOKUP(L170,CODE,VAL))*17,256))</f>
        <v>227</v>
      </c>
      <c r="V170" s="33">
        <f ca="1">IF(M170="",U170,MOD((U170+_xlfn.XLOOKUP(M170,CODE,VAL))*17,256))</f>
        <v>220</v>
      </c>
      <c r="W170" s="33">
        <f ca="1">IF(N170="",V170,MOD((V170+_xlfn.XLOOKUP(N170,CODE,VAL))*17,256))</f>
        <v>220</v>
      </c>
      <c r="X170" s="33">
        <f ca="1">IF(O170="",W170,MOD((W170+_xlfn.XLOOKUP(O170,CODE,VAL))*17,256))</f>
        <v>220</v>
      </c>
      <c r="Y170" s="33">
        <f ca="1">IF(P170="",X170,MOD((X170+_xlfn.XLOOKUP(P170,CODE,VAL))*17,256))</f>
        <v>220</v>
      </c>
    </row>
    <row r="171" spans="1:192">
      <c r="A171">
        <v>159</v>
      </c>
      <c r="C171" s="29">
        <f t="shared" ca="1" si="15"/>
        <v>0</v>
      </c>
      <c r="D171" t="str">
        <f t="shared" ca="1" si="16"/>
        <v/>
      </c>
      <c r="E171" t="str">
        <f ca="1"/>
        <v>zr-</v>
      </c>
      <c r="F171" t="str" cm="1">
        <f t="array" aca="1" ref="F171" ca="1">_xlfn.IFS(E171="","",IFERROR(FIND("-",E171),0)&gt;0,LEFT(E171,FIND("-",E171)-1),TRUE,LEFT(E171,FIND("=",E171)-1))</f>
        <v>zr</v>
      </c>
      <c r="G171" cm="1">
        <f t="array" aca="1" ref="G171" ca="1">_xlfn.IFS(E171="","",IFERROR(FIND("-",E171),0)&gt;0,0,TRUE,VALUE(MID(E171,FIND("=",E171)+1,10)))</f>
        <v>0</v>
      </c>
      <c r="H171">
        <f t="shared" ca="1" si="17"/>
        <v>3</v>
      </c>
      <c r="I171" t="str">
        <f t="shared" ca="1" si="18"/>
        <v>z</v>
      </c>
      <c r="J171" t="str">
        <f t="shared" ca="1" si="20"/>
        <v>r</v>
      </c>
      <c r="K171" t="str">
        <f t="shared" ca="1" si="20"/>
        <v>-</v>
      </c>
      <c r="L171" t="str">
        <f t="shared" ca="1" si="20"/>
        <v/>
      </c>
      <c r="M171" t="str">
        <f t="shared" ca="1" si="20"/>
        <v/>
      </c>
      <c r="N171" t="str">
        <f t="shared" ca="1" si="20"/>
        <v/>
      </c>
      <c r="O171" t="str">
        <f t="shared" ca="1" si="20"/>
        <v/>
      </c>
      <c r="P171" s="19" t="str">
        <f t="shared" ca="1" si="20"/>
        <v/>
      </c>
      <c r="Q171" s="33">
        <f t="shared" si="19"/>
        <v>0</v>
      </c>
      <c r="R171" s="33">
        <f ca="1">IF(I171="",Q171,MOD((Q171+_xlfn.XLOOKUP(I171,CODE,VAL))*17,256))</f>
        <v>26</v>
      </c>
      <c r="S171" s="33">
        <f ca="1">IF(J171="",R171,MOD((R171+_xlfn.XLOOKUP(J171,CODE,VAL))*17,256))</f>
        <v>76</v>
      </c>
      <c r="T171" s="33">
        <f ca="1">IF(K171="",S171,MOD((S171+_xlfn.XLOOKUP(K171,CODE,VAL))*17,256))</f>
        <v>9</v>
      </c>
      <c r="U171" s="33">
        <f ca="1">IF(L171="",T171,MOD((T171+_xlfn.XLOOKUP(L171,CODE,VAL))*17,256))</f>
        <v>9</v>
      </c>
      <c r="V171" s="33">
        <f ca="1">IF(M171="",U171,MOD((U171+_xlfn.XLOOKUP(M171,CODE,VAL))*17,256))</f>
        <v>9</v>
      </c>
      <c r="W171" s="33">
        <f ca="1">IF(N171="",V171,MOD((V171+_xlfn.XLOOKUP(N171,CODE,VAL))*17,256))</f>
        <v>9</v>
      </c>
      <c r="X171" s="33">
        <f ca="1">IF(O171="",W171,MOD((W171+_xlfn.XLOOKUP(O171,CODE,VAL))*17,256))</f>
        <v>9</v>
      </c>
      <c r="Y171" s="33">
        <f ca="1">IF(P171="",X171,MOD((X171+_xlfn.XLOOKUP(P171,CODE,VAL))*17,256))</f>
        <v>9</v>
      </c>
    </row>
    <row r="172" spans="1:192">
      <c r="A172">
        <v>160</v>
      </c>
      <c r="C172" s="29">
        <f t="shared" ca="1" si="15"/>
        <v>0</v>
      </c>
      <c r="D172" t="str">
        <f t="shared" ca="1" si="16"/>
        <v/>
      </c>
      <c r="E172" t="str">
        <f ca="1"/>
        <v>zdf=3</v>
      </c>
      <c r="F172" t="str" cm="1">
        <f t="array" aca="1" ref="F172" ca="1">_xlfn.IFS(E172="","",IFERROR(FIND("-",E172),0)&gt;0,LEFT(E172,FIND("-",E172)-1),TRUE,LEFT(E172,FIND("=",E172)-1))</f>
        <v>zdf</v>
      </c>
      <c r="G172" cm="1">
        <f t="array" aca="1" ref="G172" ca="1">_xlfn.IFS(E172="","",IFERROR(FIND("-",E172),0)&gt;0,0,TRUE,VALUE(MID(E172,FIND("=",E172)+1,10)))</f>
        <v>3</v>
      </c>
      <c r="H172">
        <f t="shared" ca="1" si="17"/>
        <v>5</v>
      </c>
      <c r="I172" t="str">
        <f t="shared" ca="1" si="18"/>
        <v>z</v>
      </c>
      <c r="J172" t="str">
        <f t="shared" ca="1" si="20"/>
        <v>d</v>
      </c>
      <c r="K172" t="str">
        <f t="shared" ca="1" si="20"/>
        <v>f</v>
      </c>
      <c r="L172" t="str">
        <f t="shared" ca="1" si="20"/>
        <v>=</v>
      </c>
      <c r="M172" t="str">
        <f t="shared" ca="1" si="20"/>
        <v>3</v>
      </c>
      <c r="N172" t="str">
        <f t="shared" ca="1" si="20"/>
        <v/>
      </c>
      <c r="O172" t="str">
        <f t="shared" ca="1" si="20"/>
        <v/>
      </c>
      <c r="P172" s="19" t="str">
        <f t="shared" ca="1" si="20"/>
        <v/>
      </c>
      <c r="Q172" s="33">
        <f t="shared" si="19"/>
        <v>0</v>
      </c>
      <c r="R172" s="33">
        <f ca="1">IF(I172="",Q172,MOD((Q172+_xlfn.XLOOKUP(I172,CODE,VAL))*17,256))</f>
        <v>26</v>
      </c>
      <c r="S172" s="33">
        <f ca="1">IF(J172="",R172,MOD((R172+_xlfn.XLOOKUP(J172,CODE,VAL))*17,256))</f>
        <v>94</v>
      </c>
      <c r="T172" s="33">
        <f ca="1">IF(K172="",S172,MOD((S172+_xlfn.XLOOKUP(K172,CODE,VAL))*17,256))</f>
        <v>4</v>
      </c>
      <c r="U172" s="33">
        <f ca="1">IF(L172="",T172,MOD((T172+_xlfn.XLOOKUP(L172,CODE,VAL))*17,256))</f>
        <v>81</v>
      </c>
      <c r="V172" s="33">
        <f ca="1">IF(M172="",U172,MOD((U172+_xlfn.XLOOKUP(M172,CODE,VAL))*17,256))</f>
        <v>196</v>
      </c>
      <c r="W172" s="33">
        <f ca="1">IF(N172="",V172,MOD((V172+_xlfn.XLOOKUP(N172,CODE,VAL))*17,256))</f>
        <v>196</v>
      </c>
      <c r="X172" s="33">
        <f ca="1">IF(O172="",W172,MOD((W172+_xlfn.XLOOKUP(O172,CODE,VAL))*17,256))</f>
        <v>196</v>
      </c>
      <c r="Y172" s="33">
        <f ca="1">IF(P172="",X172,MOD((X172+_xlfn.XLOOKUP(P172,CODE,VAL))*17,256))</f>
        <v>196</v>
      </c>
    </row>
    <row r="173" spans="1:192">
      <c r="A173">
        <v>161</v>
      </c>
      <c r="C173" s="29">
        <f t="shared" ca="1" si="15"/>
        <v>0</v>
      </c>
      <c r="D173" t="str">
        <f t="shared" ca="1" si="16"/>
        <v/>
      </c>
      <c r="E173" t="str">
        <f ca="1"/>
        <v>bm-</v>
      </c>
      <c r="F173" t="str" cm="1">
        <f t="array" aca="1" ref="F173" ca="1">_xlfn.IFS(E173="","",IFERROR(FIND("-",E173),0)&gt;0,LEFT(E173,FIND("-",E173)-1),TRUE,LEFT(E173,FIND("=",E173)-1))</f>
        <v>bm</v>
      </c>
      <c r="G173" cm="1">
        <f t="array" aca="1" ref="G173" ca="1">_xlfn.IFS(E173="","",IFERROR(FIND("-",E173),0)&gt;0,0,TRUE,VALUE(MID(E173,FIND("=",E173)+1,10)))</f>
        <v>0</v>
      </c>
      <c r="H173">
        <f t="shared" ca="1" si="17"/>
        <v>3</v>
      </c>
      <c r="I173" t="str">
        <f t="shared" ca="1" si="18"/>
        <v>b</v>
      </c>
      <c r="J173" t="str">
        <f t="shared" ca="1" si="20"/>
        <v>m</v>
      </c>
      <c r="K173" t="str">
        <f t="shared" ca="1" si="20"/>
        <v>-</v>
      </c>
      <c r="L173" t="str">
        <f t="shared" ca="1" si="20"/>
        <v/>
      </c>
      <c r="M173" t="str">
        <f t="shared" ca="1" si="20"/>
        <v/>
      </c>
      <c r="N173" t="str">
        <f t="shared" ca="1" si="20"/>
        <v/>
      </c>
      <c r="O173" t="str">
        <f t="shared" ca="1" si="20"/>
        <v/>
      </c>
      <c r="P173" s="19" t="str">
        <f t="shared" ca="1" si="20"/>
        <v/>
      </c>
      <c r="Q173" s="33">
        <f t="shared" si="19"/>
        <v>0</v>
      </c>
      <c r="R173" s="33">
        <f ca="1">IF(I173="",Q173,MOD((Q173+_xlfn.XLOOKUP(I173,CODE,VAL))*17,256))</f>
        <v>130</v>
      </c>
      <c r="S173" s="33">
        <f ca="1">IF(J173="",R173,MOD((R173+_xlfn.XLOOKUP(J173,CODE,VAL))*17,256))</f>
        <v>223</v>
      </c>
      <c r="T173" s="33">
        <f ca="1">IF(K173="",S173,MOD((S173+_xlfn.XLOOKUP(K173,CODE,VAL))*17,256))</f>
        <v>204</v>
      </c>
      <c r="U173" s="33">
        <f ca="1">IF(L173="",T173,MOD((T173+_xlfn.XLOOKUP(L173,CODE,VAL))*17,256))</f>
        <v>204</v>
      </c>
      <c r="V173" s="33">
        <f ca="1">IF(M173="",U173,MOD((U173+_xlfn.XLOOKUP(M173,CODE,VAL))*17,256))</f>
        <v>204</v>
      </c>
      <c r="W173" s="33">
        <f ca="1">IF(N173="",V173,MOD((V173+_xlfn.XLOOKUP(N173,CODE,VAL))*17,256))</f>
        <v>204</v>
      </c>
      <c r="X173" s="33">
        <f ca="1">IF(O173="",W173,MOD((W173+_xlfn.XLOOKUP(O173,CODE,VAL))*17,256))</f>
        <v>204</v>
      </c>
      <c r="Y173" s="33">
        <f ca="1">IF(P173="",X173,MOD((X173+_xlfn.XLOOKUP(P173,CODE,VAL))*17,256))</f>
        <v>204</v>
      </c>
    </row>
    <row r="174" spans="1:192">
      <c r="A174">
        <v>162</v>
      </c>
      <c r="C174" s="29">
        <f t="shared" ca="1" si="15"/>
        <v>0</v>
      </c>
      <c r="D174" t="str">
        <f t="shared" ca="1" si="16"/>
        <v/>
      </c>
      <c r="E174" t="str">
        <f ca="1"/>
        <v>rfn-</v>
      </c>
      <c r="F174" t="str" cm="1">
        <f t="array" aca="1" ref="F174" ca="1">_xlfn.IFS(E174="","",IFERROR(FIND("-",E174),0)&gt;0,LEFT(E174,FIND("-",E174)-1),TRUE,LEFT(E174,FIND("=",E174)-1))</f>
        <v>rfn</v>
      </c>
      <c r="G174" cm="1">
        <f t="array" aca="1" ref="G174" ca="1">_xlfn.IFS(E174="","",IFERROR(FIND("-",E174),0)&gt;0,0,TRUE,VALUE(MID(E174,FIND("=",E174)+1,10)))</f>
        <v>0</v>
      </c>
      <c r="H174">
        <f t="shared" ca="1" si="17"/>
        <v>4</v>
      </c>
      <c r="I174" t="str">
        <f t="shared" ca="1" si="18"/>
        <v>r</v>
      </c>
      <c r="J174" t="str">
        <f t="shared" ca="1" si="20"/>
        <v>f</v>
      </c>
      <c r="K174" t="str">
        <f t="shared" ca="1" si="20"/>
        <v>n</v>
      </c>
      <c r="L174" t="str">
        <f t="shared" ca="1" si="20"/>
        <v>-</v>
      </c>
      <c r="M174" t="str">
        <f t="shared" ca="1" si="20"/>
        <v/>
      </c>
      <c r="N174" t="str">
        <f t="shared" ca="1" si="20"/>
        <v/>
      </c>
      <c r="O174" t="str">
        <f t="shared" ca="1" si="20"/>
        <v/>
      </c>
      <c r="P174" s="19" t="str">
        <f t="shared" ca="1" si="20"/>
        <v/>
      </c>
      <c r="Q174" s="33">
        <f t="shared" si="19"/>
        <v>0</v>
      </c>
      <c r="R174" s="33">
        <f ca="1">IF(I174="",Q174,MOD((Q174+_xlfn.XLOOKUP(I174,CODE,VAL))*17,256))</f>
        <v>146</v>
      </c>
      <c r="S174" s="33">
        <f ca="1">IF(J174="",R174,MOD((R174+_xlfn.XLOOKUP(J174,CODE,VAL))*17,256))</f>
        <v>120</v>
      </c>
      <c r="T174" s="33">
        <f ca="1">IF(K174="",S174,MOD((S174+_xlfn.XLOOKUP(K174,CODE,VAL))*17,256))</f>
        <v>70</v>
      </c>
      <c r="U174" s="33">
        <f ca="1">IF(L174="",T174,MOD((T174+_xlfn.XLOOKUP(L174,CODE,VAL))*17,256))</f>
        <v>163</v>
      </c>
      <c r="V174" s="33">
        <f ca="1">IF(M174="",U174,MOD((U174+_xlfn.XLOOKUP(M174,CODE,VAL))*17,256))</f>
        <v>163</v>
      </c>
      <c r="W174" s="33">
        <f ca="1">IF(N174="",V174,MOD((V174+_xlfn.XLOOKUP(N174,CODE,VAL))*17,256))</f>
        <v>163</v>
      </c>
      <c r="X174" s="33">
        <f ca="1">IF(O174="",W174,MOD((W174+_xlfn.XLOOKUP(O174,CODE,VAL))*17,256))</f>
        <v>163</v>
      </c>
      <c r="Y174" s="33">
        <f ca="1">IF(P174="",X174,MOD((X174+_xlfn.XLOOKUP(P174,CODE,VAL))*17,256))</f>
        <v>163</v>
      </c>
    </row>
    <row r="175" spans="1:192">
      <c r="A175">
        <v>163</v>
      </c>
      <c r="C175" s="29">
        <f t="shared" ca="1" si="15"/>
        <v>0</v>
      </c>
      <c r="D175" t="str">
        <f t="shared" ca="1" si="16"/>
        <v/>
      </c>
      <c r="E175" t="str">
        <f ca="1"/>
        <v>qck=4</v>
      </c>
      <c r="F175" t="str" cm="1">
        <f t="array" aca="1" ref="F175" ca="1">_xlfn.IFS(E175="","",IFERROR(FIND("-",E175),0)&gt;0,LEFT(E175,FIND("-",E175)-1),TRUE,LEFT(E175,FIND("=",E175)-1))</f>
        <v>qck</v>
      </c>
      <c r="G175" cm="1">
        <f t="array" aca="1" ref="G175" ca="1">_xlfn.IFS(E175="","",IFERROR(FIND("-",E175),0)&gt;0,0,TRUE,VALUE(MID(E175,FIND("=",E175)+1,10)))</f>
        <v>4</v>
      </c>
      <c r="H175">
        <f t="shared" ca="1" si="17"/>
        <v>5</v>
      </c>
      <c r="I175" t="str">
        <f t="shared" ca="1" si="18"/>
        <v>q</v>
      </c>
      <c r="J175" t="str">
        <f t="shared" ca="1" si="20"/>
        <v>c</v>
      </c>
      <c r="K175" t="str">
        <f t="shared" ca="1" si="20"/>
        <v>k</v>
      </c>
      <c r="L175" t="str">
        <f t="shared" ca="1" si="20"/>
        <v>=</v>
      </c>
      <c r="M175" t="str">
        <f t="shared" ca="1" si="20"/>
        <v>4</v>
      </c>
      <c r="N175" t="str">
        <f t="shared" ca="1" si="20"/>
        <v/>
      </c>
      <c r="O175" t="str">
        <f t="shared" ca="1" si="20"/>
        <v/>
      </c>
      <c r="P175" s="19" t="str">
        <f t="shared" ca="1" si="20"/>
        <v/>
      </c>
      <c r="Q175" s="33">
        <f t="shared" si="19"/>
        <v>0</v>
      </c>
      <c r="R175" s="33">
        <f ca="1">IF(I175="",Q175,MOD((Q175+_xlfn.XLOOKUP(I175,CODE,VAL))*17,256))</f>
        <v>129</v>
      </c>
      <c r="S175" s="33">
        <f ca="1">IF(J175="",R175,MOD((R175+_xlfn.XLOOKUP(J175,CODE,VAL))*17,256))</f>
        <v>36</v>
      </c>
      <c r="T175" s="33">
        <f ca="1">IF(K175="",S175,MOD((S175+_xlfn.XLOOKUP(K175,CODE,VAL))*17,256))</f>
        <v>127</v>
      </c>
      <c r="U175" s="33">
        <f ca="1">IF(L175="",T175,MOD((T175+_xlfn.XLOOKUP(L175,CODE,VAL))*17,256))</f>
        <v>124</v>
      </c>
      <c r="V175" s="33">
        <f ca="1">IF(M175="",U175,MOD((U175+_xlfn.XLOOKUP(M175,CODE,VAL))*17,256))</f>
        <v>176</v>
      </c>
      <c r="W175" s="33">
        <f ca="1">IF(N175="",V175,MOD((V175+_xlfn.XLOOKUP(N175,CODE,VAL))*17,256))</f>
        <v>176</v>
      </c>
      <c r="X175" s="33">
        <f ca="1">IF(O175="",W175,MOD((W175+_xlfn.XLOOKUP(O175,CODE,VAL))*17,256))</f>
        <v>176</v>
      </c>
      <c r="Y175" s="33">
        <f ca="1">IF(P175="",X175,MOD((X175+_xlfn.XLOOKUP(P175,CODE,VAL))*17,256))</f>
        <v>176</v>
      </c>
    </row>
    <row r="176" spans="1:192">
      <c r="A176">
        <v>164</v>
      </c>
      <c r="C176" s="29">
        <f t="shared" ca="1" si="15"/>
        <v>0</v>
      </c>
      <c r="D176" t="str">
        <f t="shared" ca="1" si="16"/>
        <v/>
      </c>
      <c r="E176" t="str">
        <f ca="1"/>
        <v>bqv=4</v>
      </c>
      <c r="F176" t="str" cm="1">
        <f t="array" aca="1" ref="F176" ca="1">_xlfn.IFS(E176="","",IFERROR(FIND("-",E176),0)&gt;0,LEFT(E176,FIND("-",E176)-1),TRUE,LEFT(E176,FIND("=",E176)-1))</f>
        <v>bqv</v>
      </c>
      <c r="G176" cm="1">
        <f t="array" aca="1" ref="G176" ca="1">_xlfn.IFS(E176="","",IFERROR(FIND("-",E176),0)&gt;0,0,TRUE,VALUE(MID(E176,FIND("=",E176)+1,10)))</f>
        <v>4</v>
      </c>
      <c r="H176">
        <f t="shared" ca="1" si="17"/>
        <v>5</v>
      </c>
      <c r="I176" t="str">
        <f t="shared" ca="1" si="18"/>
        <v>b</v>
      </c>
      <c r="J176" t="str">
        <f t="shared" ca="1" si="20"/>
        <v>q</v>
      </c>
      <c r="K176" t="str">
        <f t="shared" ca="1" si="20"/>
        <v>v</v>
      </c>
      <c r="L176" t="str">
        <f t="shared" ca="1" si="20"/>
        <v>=</v>
      </c>
      <c r="M176" t="str">
        <f t="shared" ca="1" si="20"/>
        <v>4</v>
      </c>
      <c r="N176" t="str">
        <f t="shared" ca="1" si="20"/>
        <v/>
      </c>
      <c r="O176" t="str">
        <f t="shared" ca="1" si="20"/>
        <v/>
      </c>
      <c r="P176" s="19" t="str">
        <f t="shared" ca="1" si="20"/>
        <v/>
      </c>
      <c r="Q176" s="33">
        <f t="shared" si="19"/>
        <v>0</v>
      </c>
      <c r="R176" s="33">
        <f ca="1">IF(I176="",Q176,MOD((Q176+_xlfn.XLOOKUP(I176,CODE,VAL))*17,256))</f>
        <v>130</v>
      </c>
      <c r="S176" s="33">
        <f ca="1">IF(J176="",R176,MOD((R176+_xlfn.XLOOKUP(J176,CODE,VAL))*17,256))</f>
        <v>35</v>
      </c>
      <c r="T176" s="33">
        <f ca="1">IF(K176="",S176,MOD((S176+_xlfn.XLOOKUP(K176,CODE,VAL))*17,256))</f>
        <v>41</v>
      </c>
      <c r="U176" s="33">
        <f ca="1">IF(L176="",T176,MOD((T176+_xlfn.XLOOKUP(L176,CODE,VAL))*17,256))</f>
        <v>198</v>
      </c>
      <c r="V176" s="33">
        <f ca="1">IF(M176="",U176,MOD((U176+_xlfn.XLOOKUP(M176,CODE,VAL))*17,256))</f>
        <v>154</v>
      </c>
      <c r="W176" s="33">
        <f ca="1">IF(N176="",V176,MOD((V176+_xlfn.XLOOKUP(N176,CODE,VAL))*17,256))</f>
        <v>154</v>
      </c>
      <c r="X176" s="33">
        <f ca="1">IF(O176="",W176,MOD((W176+_xlfn.XLOOKUP(O176,CODE,VAL))*17,256))</f>
        <v>154</v>
      </c>
      <c r="Y176" s="33">
        <f ca="1">IF(P176="",X176,MOD((X176+_xlfn.XLOOKUP(P176,CODE,VAL))*17,256))</f>
        <v>154</v>
      </c>
    </row>
    <row r="177" spans="1:25">
      <c r="A177">
        <v>165</v>
      </c>
      <c r="C177" s="29">
        <f t="shared" ca="1" si="15"/>
        <v>0</v>
      </c>
      <c r="D177" t="str">
        <f t="shared" ca="1" si="16"/>
        <v/>
      </c>
      <c r="E177" t="str">
        <f ca="1"/>
        <v>xjhbf-</v>
      </c>
      <c r="F177" t="str" cm="1">
        <f t="array" aca="1" ref="F177" ca="1">_xlfn.IFS(E177="","",IFERROR(FIND("-",E177),0)&gt;0,LEFT(E177,FIND("-",E177)-1),TRUE,LEFT(E177,FIND("=",E177)-1))</f>
        <v>xjhbf</v>
      </c>
      <c r="G177" cm="1">
        <f t="array" aca="1" ref="G177" ca="1">_xlfn.IFS(E177="","",IFERROR(FIND("-",E177),0)&gt;0,0,TRUE,VALUE(MID(E177,FIND("=",E177)+1,10)))</f>
        <v>0</v>
      </c>
      <c r="H177">
        <f t="shared" ca="1" si="17"/>
        <v>6</v>
      </c>
      <c r="I177" t="str">
        <f t="shared" ca="1" si="18"/>
        <v>x</v>
      </c>
      <c r="J177" t="str">
        <f t="shared" ca="1" si="20"/>
        <v>j</v>
      </c>
      <c r="K177" t="str">
        <f t="shared" ca="1" si="20"/>
        <v>h</v>
      </c>
      <c r="L177" t="str">
        <f t="shared" ca="1" si="20"/>
        <v>b</v>
      </c>
      <c r="M177" t="str">
        <f t="shared" ca="1" si="20"/>
        <v>f</v>
      </c>
      <c r="N177" t="str">
        <f t="shared" ca="1" si="20"/>
        <v>-</v>
      </c>
      <c r="O177" t="str">
        <f t="shared" ca="1" si="20"/>
        <v/>
      </c>
      <c r="P177" s="19" t="str">
        <f t="shared" ca="1" si="20"/>
        <v/>
      </c>
      <c r="Q177" s="33">
        <f t="shared" si="19"/>
        <v>0</v>
      </c>
      <c r="R177" s="33">
        <f ca="1">IF(I177="",Q177,MOD((Q177+_xlfn.XLOOKUP(I177,CODE,VAL))*17,256))</f>
        <v>248</v>
      </c>
      <c r="S177" s="33">
        <f ca="1">IF(J177="",R177,MOD((R177+_xlfn.XLOOKUP(J177,CODE,VAL))*17,256))</f>
        <v>130</v>
      </c>
      <c r="T177" s="33">
        <f ca="1">IF(K177="",S177,MOD((S177+_xlfn.XLOOKUP(K177,CODE,VAL))*17,256))</f>
        <v>138</v>
      </c>
      <c r="U177" s="33">
        <f ca="1">IF(L177="",T177,MOD((T177+_xlfn.XLOOKUP(L177,CODE,VAL))*17,256))</f>
        <v>172</v>
      </c>
      <c r="V177" s="33">
        <f ca="1">IF(M177="",U177,MOD((U177+_xlfn.XLOOKUP(M177,CODE,VAL))*17,256))</f>
        <v>50</v>
      </c>
      <c r="W177" s="33">
        <f ca="1">IF(N177="",V177,MOD((V177+_xlfn.XLOOKUP(N177,CODE,VAL))*17,256))</f>
        <v>79</v>
      </c>
      <c r="X177" s="33">
        <f ca="1">IF(O177="",W177,MOD((W177+_xlfn.XLOOKUP(O177,CODE,VAL))*17,256))</f>
        <v>79</v>
      </c>
      <c r="Y177" s="33">
        <f ca="1">IF(P177="",X177,MOD((X177+_xlfn.XLOOKUP(P177,CODE,VAL))*17,256))</f>
        <v>79</v>
      </c>
    </row>
    <row r="178" spans="1:25">
      <c r="A178">
        <v>166</v>
      </c>
      <c r="C178" s="29">
        <f t="shared" ca="1" si="15"/>
        <v>0</v>
      </c>
      <c r="D178" t="str">
        <f t="shared" ca="1" si="16"/>
        <v/>
      </c>
      <c r="E178" t="str">
        <f ca="1"/>
        <v>zjxnb-</v>
      </c>
      <c r="F178" t="str" cm="1">
        <f t="array" aca="1" ref="F178" ca="1">_xlfn.IFS(E178="","",IFERROR(FIND("-",E178),0)&gt;0,LEFT(E178,FIND("-",E178)-1),TRUE,LEFT(E178,FIND("=",E178)-1))</f>
        <v>zjxnb</v>
      </c>
      <c r="G178" cm="1">
        <f t="array" aca="1" ref="G178" ca="1">_xlfn.IFS(E178="","",IFERROR(FIND("-",E178),0)&gt;0,0,TRUE,VALUE(MID(E178,FIND("=",E178)+1,10)))</f>
        <v>0</v>
      </c>
      <c r="H178">
        <f t="shared" ca="1" si="17"/>
        <v>6</v>
      </c>
      <c r="I178" t="str">
        <f t="shared" ca="1" si="18"/>
        <v>z</v>
      </c>
      <c r="J178" t="str">
        <f t="shared" ca="1" si="20"/>
        <v>j</v>
      </c>
      <c r="K178" t="str">
        <f t="shared" ca="1" si="20"/>
        <v>x</v>
      </c>
      <c r="L178" t="str">
        <f t="shared" ca="1" si="20"/>
        <v>n</v>
      </c>
      <c r="M178" t="str">
        <f t="shared" ca="1" si="20"/>
        <v>b</v>
      </c>
      <c r="N178" t="str">
        <f t="shared" ca="1" si="20"/>
        <v>-</v>
      </c>
      <c r="O178" t="str">
        <f t="shared" ca="1" si="20"/>
        <v/>
      </c>
      <c r="P178" s="19" t="str">
        <f t="shared" ca="1" si="20"/>
        <v/>
      </c>
      <c r="Q178" s="33">
        <f t="shared" si="19"/>
        <v>0</v>
      </c>
      <c r="R178" s="33">
        <f ca="1">IF(I178="",Q178,MOD((Q178+_xlfn.XLOOKUP(I178,CODE,VAL))*17,256))</f>
        <v>26</v>
      </c>
      <c r="S178" s="33">
        <f ca="1">IF(J178="",R178,MOD((R178+_xlfn.XLOOKUP(J178,CODE,VAL))*17,256))</f>
        <v>196</v>
      </c>
      <c r="T178" s="33">
        <f ca="1">IF(K178="",S178,MOD((S178+_xlfn.XLOOKUP(K178,CODE,VAL))*17,256))</f>
        <v>252</v>
      </c>
      <c r="U178" s="33">
        <f ca="1">IF(L178="",T178,MOD((T178+_xlfn.XLOOKUP(L178,CODE,VAL))*17,256))</f>
        <v>10</v>
      </c>
      <c r="V178" s="33">
        <f ca="1">IF(M178="",U178,MOD((U178+_xlfn.XLOOKUP(M178,CODE,VAL))*17,256))</f>
        <v>44</v>
      </c>
      <c r="W178" s="33">
        <f ca="1">IF(N178="",V178,MOD((V178+_xlfn.XLOOKUP(N178,CODE,VAL))*17,256))</f>
        <v>233</v>
      </c>
      <c r="X178" s="33">
        <f ca="1">IF(O178="",W178,MOD((W178+_xlfn.XLOOKUP(O178,CODE,VAL))*17,256))</f>
        <v>233</v>
      </c>
      <c r="Y178" s="33">
        <f ca="1">IF(P178="",X178,MOD((X178+_xlfn.XLOOKUP(P178,CODE,VAL))*17,256))</f>
        <v>233</v>
      </c>
    </row>
    <row r="179" spans="1:25">
      <c r="A179">
        <v>167</v>
      </c>
      <c r="C179" s="29">
        <f t="shared" ca="1" si="15"/>
        <v>0</v>
      </c>
      <c r="D179" t="str">
        <f t="shared" ca="1" si="16"/>
        <v/>
      </c>
      <c r="E179" t="str">
        <f ca="1"/>
        <v>gn=1</v>
      </c>
      <c r="F179" t="str" cm="1">
        <f t="array" aca="1" ref="F179" ca="1">_xlfn.IFS(E179="","",IFERROR(FIND("-",E179),0)&gt;0,LEFT(E179,FIND("-",E179)-1),TRUE,LEFT(E179,FIND("=",E179)-1))</f>
        <v>gn</v>
      </c>
      <c r="G179" cm="1">
        <f t="array" aca="1" ref="G179" ca="1">_xlfn.IFS(E179="","",IFERROR(FIND("-",E179),0)&gt;0,0,TRUE,VALUE(MID(E179,FIND("=",E179)+1,10)))</f>
        <v>1</v>
      </c>
      <c r="H179">
        <f t="shared" ca="1" si="17"/>
        <v>4</v>
      </c>
      <c r="I179" t="str">
        <f t="shared" ca="1" si="18"/>
        <v>g</v>
      </c>
      <c r="J179" t="str">
        <f t="shared" ca="1" si="20"/>
        <v>n</v>
      </c>
      <c r="K179" t="str">
        <f t="shared" ca="1" si="20"/>
        <v>=</v>
      </c>
      <c r="L179" t="str">
        <f t="shared" ca="1" si="20"/>
        <v>1</v>
      </c>
      <c r="M179" t="str">
        <f t="shared" ca="1" si="20"/>
        <v/>
      </c>
      <c r="N179" t="str">
        <f t="shared" ca="1" si="20"/>
        <v/>
      </c>
      <c r="O179" t="str">
        <f t="shared" ca="1" si="20"/>
        <v/>
      </c>
      <c r="P179" s="19" t="str">
        <f t="shared" ca="1" si="20"/>
        <v/>
      </c>
      <c r="Q179" s="33">
        <f t="shared" si="19"/>
        <v>0</v>
      </c>
      <c r="R179" s="33">
        <f ca="1">IF(I179="",Q179,MOD((Q179+_xlfn.XLOOKUP(I179,CODE,VAL))*17,256))</f>
        <v>215</v>
      </c>
      <c r="S179" s="33">
        <f ca="1">IF(J179="",R179,MOD((R179+_xlfn.XLOOKUP(J179,CODE,VAL))*17,256))</f>
        <v>149</v>
      </c>
      <c r="T179" s="33">
        <f ca="1">IF(K179="",S179,MOD((S179+_xlfn.XLOOKUP(K179,CODE,VAL))*17,256))</f>
        <v>242</v>
      </c>
      <c r="U179" s="33">
        <f ca="1">IF(L179="",T179,MOD((T179+_xlfn.XLOOKUP(L179,CODE,VAL))*17,256))</f>
        <v>83</v>
      </c>
      <c r="V179" s="33">
        <f ca="1">IF(M179="",U179,MOD((U179+_xlfn.XLOOKUP(M179,CODE,VAL))*17,256))</f>
        <v>83</v>
      </c>
      <c r="W179" s="33">
        <f ca="1">IF(N179="",V179,MOD((V179+_xlfn.XLOOKUP(N179,CODE,VAL))*17,256))</f>
        <v>83</v>
      </c>
      <c r="X179" s="33">
        <f ca="1">IF(O179="",W179,MOD((W179+_xlfn.XLOOKUP(O179,CODE,VAL))*17,256))</f>
        <v>83</v>
      </c>
      <c r="Y179" s="33">
        <f ca="1">IF(P179="",X179,MOD((X179+_xlfn.XLOOKUP(P179,CODE,VAL))*17,256))</f>
        <v>83</v>
      </c>
    </row>
    <row r="180" spans="1:25">
      <c r="A180">
        <v>168</v>
      </c>
      <c r="C180" s="29">
        <f t="shared" ca="1" si="15"/>
        <v>0</v>
      </c>
      <c r="D180" t="str">
        <f t="shared" ca="1" si="16"/>
        <v/>
      </c>
      <c r="E180" t="str">
        <f ca="1"/>
        <v>fh-</v>
      </c>
      <c r="F180" t="str" cm="1">
        <f t="array" aca="1" ref="F180" ca="1">_xlfn.IFS(E180="","",IFERROR(FIND("-",E180),0)&gt;0,LEFT(E180,FIND("-",E180)-1),TRUE,LEFT(E180,FIND("=",E180)-1))</f>
        <v>fh</v>
      </c>
      <c r="G180" cm="1">
        <f t="array" aca="1" ref="G180" ca="1">_xlfn.IFS(E180="","",IFERROR(FIND("-",E180),0)&gt;0,0,TRUE,VALUE(MID(E180,FIND("=",E180)+1,10)))</f>
        <v>0</v>
      </c>
      <c r="H180">
        <f t="shared" ca="1" si="17"/>
        <v>3</v>
      </c>
      <c r="I180" t="str">
        <f t="shared" ca="1" si="18"/>
        <v>f</v>
      </c>
      <c r="J180" t="str">
        <f t="shared" ca="1" si="20"/>
        <v>h</v>
      </c>
      <c r="K180" t="str">
        <f t="shared" ca="1" si="20"/>
        <v>-</v>
      </c>
      <c r="L180" t="str">
        <f t="shared" ca="1" si="20"/>
        <v/>
      </c>
      <c r="M180" t="str">
        <f t="shared" ca="1" si="20"/>
        <v/>
      </c>
      <c r="N180" t="str">
        <f t="shared" ca="1" si="20"/>
        <v/>
      </c>
      <c r="O180" t="str">
        <f t="shared" ca="1" si="20"/>
        <v/>
      </c>
      <c r="P180" s="19" t="str">
        <f t="shared" ca="1" si="20"/>
        <v/>
      </c>
      <c r="Q180" s="33">
        <f t="shared" si="19"/>
        <v>0</v>
      </c>
      <c r="R180" s="33">
        <f ca="1">IF(I180="",Q180,MOD((Q180+_xlfn.XLOOKUP(I180,CODE,VAL))*17,256))</f>
        <v>198</v>
      </c>
      <c r="S180" s="33">
        <f ca="1">IF(J180="",R180,MOD((R180+_xlfn.XLOOKUP(J180,CODE,VAL))*17,256))</f>
        <v>14</v>
      </c>
      <c r="T180" s="33">
        <f ca="1">IF(K180="",S180,MOD((S180+_xlfn.XLOOKUP(K180,CODE,VAL))*17,256))</f>
        <v>235</v>
      </c>
      <c r="U180" s="33">
        <f ca="1">IF(L180="",T180,MOD((T180+_xlfn.XLOOKUP(L180,CODE,VAL))*17,256))</f>
        <v>235</v>
      </c>
      <c r="V180" s="33">
        <f ca="1">IF(M180="",U180,MOD((U180+_xlfn.XLOOKUP(M180,CODE,VAL))*17,256))</f>
        <v>235</v>
      </c>
      <c r="W180" s="33">
        <f ca="1">IF(N180="",V180,MOD((V180+_xlfn.XLOOKUP(N180,CODE,VAL))*17,256))</f>
        <v>235</v>
      </c>
      <c r="X180" s="33">
        <f ca="1">IF(O180="",W180,MOD((W180+_xlfn.XLOOKUP(O180,CODE,VAL))*17,256))</f>
        <v>235</v>
      </c>
      <c r="Y180" s="33">
        <f ca="1">IF(P180="",X180,MOD((X180+_xlfn.XLOOKUP(P180,CODE,VAL))*17,256))</f>
        <v>235</v>
      </c>
    </row>
    <row r="181" spans="1:25">
      <c r="A181">
        <v>169</v>
      </c>
      <c r="C181" s="29">
        <f t="shared" ca="1" si="15"/>
        <v>0</v>
      </c>
      <c r="D181" t="str">
        <f t="shared" ca="1" si="16"/>
        <v/>
      </c>
      <c r="E181" t="str">
        <f ca="1"/>
        <v>klt-</v>
      </c>
      <c r="F181" t="str" cm="1">
        <f t="array" aca="1" ref="F181" ca="1">_xlfn.IFS(E181="","",IFERROR(FIND("-",E181),0)&gt;0,LEFT(E181,FIND("-",E181)-1),TRUE,LEFT(E181,FIND("=",E181)-1))</f>
        <v>klt</v>
      </c>
      <c r="G181" cm="1">
        <f t="array" aca="1" ref="G181" ca="1">_xlfn.IFS(E181="","",IFERROR(FIND("-",E181),0)&gt;0,0,TRUE,VALUE(MID(E181,FIND("=",E181)+1,10)))</f>
        <v>0</v>
      </c>
      <c r="H181">
        <f t="shared" ca="1" si="17"/>
        <v>4</v>
      </c>
      <c r="I181" t="str">
        <f t="shared" ca="1" si="18"/>
        <v>k</v>
      </c>
      <c r="J181" t="str">
        <f t="shared" ca="1" si="20"/>
        <v>l</v>
      </c>
      <c r="K181" t="str">
        <f t="shared" ca="1" si="20"/>
        <v>t</v>
      </c>
      <c r="L181" t="str">
        <f t="shared" ca="1" si="20"/>
        <v>-</v>
      </c>
      <c r="M181" t="str">
        <f t="shared" ca="1" si="20"/>
        <v/>
      </c>
      <c r="N181" t="str">
        <f t="shared" ca="1" si="20"/>
        <v/>
      </c>
      <c r="O181" t="str">
        <f t="shared" ca="1" si="20"/>
        <v/>
      </c>
      <c r="P181" s="19" t="str">
        <f t="shared" ca="1" si="20"/>
        <v/>
      </c>
      <c r="Q181" s="33">
        <f t="shared" si="19"/>
        <v>0</v>
      </c>
      <c r="R181" s="33">
        <f ca="1">IF(I181="",Q181,MOD((Q181+_xlfn.XLOOKUP(I181,CODE,VAL))*17,256))</f>
        <v>27</v>
      </c>
      <c r="S181" s="33">
        <f ca="1">IF(J181="",R181,MOD((R181+_xlfn.XLOOKUP(J181,CODE,VAL))*17,256))</f>
        <v>247</v>
      </c>
      <c r="T181" s="33">
        <f ca="1">IF(K181="",S181,MOD((S181+_xlfn.XLOOKUP(K181,CODE,VAL))*17,256))</f>
        <v>27</v>
      </c>
      <c r="U181" s="33">
        <f ca="1">IF(L181="",T181,MOD((T181+_xlfn.XLOOKUP(L181,CODE,VAL))*17,256))</f>
        <v>200</v>
      </c>
      <c r="V181" s="33">
        <f ca="1">IF(M181="",U181,MOD((U181+_xlfn.XLOOKUP(M181,CODE,VAL))*17,256))</f>
        <v>200</v>
      </c>
      <c r="W181" s="33">
        <f ca="1">IF(N181="",V181,MOD((V181+_xlfn.XLOOKUP(N181,CODE,VAL))*17,256))</f>
        <v>200</v>
      </c>
      <c r="X181" s="33">
        <f ca="1">IF(O181="",W181,MOD((W181+_xlfn.XLOOKUP(O181,CODE,VAL))*17,256))</f>
        <v>200</v>
      </c>
      <c r="Y181" s="33">
        <f ca="1">IF(P181="",X181,MOD((X181+_xlfn.XLOOKUP(P181,CODE,VAL))*17,256))</f>
        <v>200</v>
      </c>
    </row>
    <row r="182" spans="1:25">
      <c r="A182">
        <v>170</v>
      </c>
      <c r="C182" s="29">
        <f t="shared" ca="1" si="15"/>
        <v>0</v>
      </c>
      <c r="D182" t="str">
        <f t="shared" ca="1" si="16"/>
        <v/>
      </c>
      <c r="E182" t="str">
        <f ca="1"/>
        <v>jm-</v>
      </c>
      <c r="F182" t="str" cm="1">
        <f t="array" aca="1" ref="F182" ca="1">_xlfn.IFS(E182="","",IFERROR(FIND("-",E182),0)&gt;0,LEFT(E182,FIND("-",E182)-1),TRUE,LEFT(E182,FIND("=",E182)-1))</f>
        <v>jm</v>
      </c>
      <c r="G182" cm="1">
        <f t="array" aca="1" ref="G182" ca="1">_xlfn.IFS(E182="","",IFERROR(FIND("-",E182),0)&gt;0,0,TRUE,VALUE(MID(E182,FIND("=",E182)+1,10)))</f>
        <v>0</v>
      </c>
      <c r="H182">
        <f t="shared" ca="1" si="17"/>
        <v>3</v>
      </c>
      <c r="I182" t="str">
        <f t="shared" ca="1" si="18"/>
        <v>j</v>
      </c>
      <c r="J182" t="str">
        <f t="shared" ca="1" si="20"/>
        <v>m</v>
      </c>
      <c r="K182" t="str">
        <f t="shared" ca="1" si="20"/>
        <v>-</v>
      </c>
      <c r="L182" t="str">
        <f t="shared" ca="1" si="20"/>
        <v/>
      </c>
      <c r="M182" t="str">
        <f t="shared" ca="1" si="20"/>
        <v/>
      </c>
      <c r="N182" t="str">
        <f t="shared" ca="1" si="20"/>
        <v/>
      </c>
      <c r="O182" t="str">
        <f t="shared" ca="1" si="20"/>
        <v/>
      </c>
      <c r="P182" s="19" t="str">
        <f t="shared" ca="1" si="20"/>
        <v/>
      </c>
      <c r="Q182" s="33">
        <f t="shared" si="19"/>
        <v>0</v>
      </c>
      <c r="R182" s="33">
        <f ca="1">IF(I182="",Q182,MOD((Q182+_xlfn.XLOOKUP(I182,CODE,VAL))*17,256))</f>
        <v>10</v>
      </c>
      <c r="S182" s="33">
        <f ca="1">IF(J182="",R182,MOD((R182+_xlfn.XLOOKUP(J182,CODE,VAL))*17,256))</f>
        <v>231</v>
      </c>
      <c r="T182" s="33">
        <f ca="1">IF(K182="",S182,MOD((S182+_xlfn.XLOOKUP(K182,CODE,VAL))*17,256))</f>
        <v>84</v>
      </c>
      <c r="U182" s="33">
        <f ca="1">IF(L182="",T182,MOD((T182+_xlfn.XLOOKUP(L182,CODE,VAL))*17,256))</f>
        <v>84</v>
      </c>
      <c r="V182" s="33">
        <f ca="1">IF(M182="",U182,MOD((U182+_xlfn.XLOOKUP(M182,CODE,VAL))*17,256))</f>
        <v>84</v>
      </c>
      <c r="W182" s="33">
        <f ca="1">IF(N182="",V182,MOD((V182+_xlfn.XLOOKUP(N182,CODE,VAL))*17,256))</f>
        <v>84</v>
      </c>
      <c r="X182" s="33">
        <f ca="1">IF(O182="",W182,MOD((W182+_xlfn.XLOOKUP(O182,CODE,VAL))*17,256))</f>
        <v>84</v>
      </c>
      <c r="Y182" s="33">
        <f ca="1">IF(P182="",X182,MOD((X182+_xlfn.XLOOKUP(P182,CODE,VAL))*17,256))</f>
        <v>84</v>
      </c>
    </row>
    <row r="183" spans="1:25">
      <c r="A183">
        <v>171</v>
      </c>
      <c r="C183" s="29">
        <f t="shared" ca="1" si="15"/>
        <v>0</v>
      </c>
      <c r="D183" t="str">
        <f t="shared" ca="1" si="16"/>
        <v/>
      </c>
      <c r="E183" t="str">
        <f ca="1"/>
        <v>qsr-</v>
      </c>
      <c r="F183" t="str" cm="1">
        <f t="array" aca="1" ref="F183" ca="1">_xlfn.IFS(E183="","",IFERROR(FIND("-",E183),0)&gt;0,LEFT(E183,FIND("-",E183)-1),TRUE,LEFT(E183,FIND("=",E183)-1))</f>
        <v>qsr</v>
      </c>
      <c r="G183" cm="1">
        <f t="array" aca="1" ref="G183" ca="1">_xlfn.IFS(E183="","",IFERROR(FIND("-",E183),0)&gt;0,0,TRUE,VALUE(MID(E183,FIND("=",E183)+1,10)))</f>
        <v>0</v>
      </c>
      <c r="H183">
        <f t="shared" ca="1" si="17"/>
        <v>4</v>
      </c>
      <c r="I183" t="str">
        <f t="shared" ca="1" si="18"/>
        <v>q</v>
      </c>
      <c r="J183" t="str">
        <f t="shared" ca="1" si="20"/>
        <v>s</v>
      </c>
      <c r="K183" t="str">
        <f t="shared" ca="1" si="20"/>
        <v>r</v>
      </c>
      <c r="L183" t="str">
        <f t="shared" ca="1" si="20"/>
        <v>-</v>
      </c>
      <c r="M183" t="str">
        <f t="shared" ca="1" si="20"/>
        <v/>
      </c>
      <c r="N183" t="str">
        <f t="shared" ca="1" si="20"/>
        <v/>
      </c>
      <c r="O183" t="str">
        <f t="shared" ca="1" si="20"/>
        <v/>
      </c>
      <c r="P183" s="19" t="str">
        <f t="shared" ca="1" si="20"/>
        <v/>
      </c>
      <c r="Q183" s="33">
        <f t="shared" si="19"/>
        <v>0</v>
      </c>
      <c r="R183" s="33">
        <f ca="1">IF(I183="",Q183,MOD((Q183+_xlfn.XLOOKUP(I183,CODE,VAL))*17,256))</f>
        <v>129</v>
      </c>
      <c r="S183" s="33">
        <f ca="1">IF(J183="",R183,MOD((R183+_xlfn.XLOOKUP(J183,CODE,VAL))*17,256))</f>
        <v>52</v>
      </c>
      <c r="T183" s="33">
        <f ca="1">IF(K183="",S183,MOD((S183+_xlfn.XLOOKUP(K183,CODE,VAL))*17,256))</f>
        <v>6</v>
      </c>
      <c r="U183" s="33">
        <f ca="1">IF(L183="",T183,MOD((T183+_xlfn.XLOOKUP(L183,CODE,VAL))*17,256))</f>
        <v>99</v>
      </c>
      <c r="V183" s="33">
        <f ca="1">IF(M183="",U183,MOD((U183+_xlfn.XLOOKUP(M183,CODE,VAL))*17,256))</f>
        <v>99</v>
      </c>
      <c r="W183" s="33">
        <f ca="1">IF(N183="",V183,MOD((V183+_xlfn.XLOOKUP(N183,CODE,VAL))*17,256))</f>
        <v>99</v>
      </c>
      <c r="X183" s="33">
        <f ca="1">IF(O183="",W183,MOD((W183+_xlfn.XLOOKUP(O183,CODE,VAL))*17,256))</f>
        <v>99</v>
      </c>
      <c r="Y183" s="33">
        <f ca="1">IF(P183="",X183,MOD((X183+_xlfn.XLOOKUP(P183,CODE,VAL))*17,256))</f>
        <v>99</v>
      </c>
    </row>
    <row r="184" spans="1:25">
      <c r="A184">
        <v>172</v>
      </c>
      <c r="C184" s="29">
        <f t="shared" ca="1" si="15"/>
        <v>0</v>
      </c>
      <c r="D184" t="str">
        <f t="shared" ca="1" si="16"/>
        <v/>
      </c>
      <c r="E184" t="str">
        <f ca="1"/>
        <v>ft-</v>
      </c>
      <c r="F184" t="str" cm="1">
        <f t="array" aca="1" ref="F184" ca="1">_xlfn.IFS(E184="","",IFERROR(FIND("-",E184),0)&gt;0,LEFT(E184,FIND("-",E184)-1),TRUE,LEFT(E184,FIND("=",E184)-1))</f>
        <v>ft</v>
      </c>
      <c r="G184" cm="1">
        <f t="array" aca="1" ref="G184" ca="1">_xlfn.IFS(E184="","",IFERROR(FIND("-",E184),0)&gt;0,0,TRUE,VALUE(MID(E184,FIND("=",E184)+1,10)))</f>
        <v>0</v>
      </c>
      <c r="H184">
        <f t="shared" ca="1" si="17"/>
        <v>3</v>
      </c>
      <c r="I184" t="str">
        <f t="shared" ca="1" si="18"/>
        <v>f</v>
      </c>
      <c r="J184" t="str">
        <f t="shared" ca="1" si="20"/>
        <v>t</v>
      </c>
      <c r="K184" t="str">
        <f t="shared" ca="1" si="20"/>
        <v>-</v>
      </c>
      <c r="L184" t="str">
        <f t="shared" ca="1" si="20"/>
        <v/>
      </c>
      <c r="M184" t="str">
        <f t="shared" ca="1" si="20"/>
        <v/>
      </c>
      <c r="N184" t="str">
        <f t="shared" ca="1" si="20"/>
        <v/>
      </c>
      <c r="O184" t="str">
        <f t="shared" ca="1" si="20"/>
        <v/>
      </c>
      <c r="P184" s="19" t="str">
        <f t="shared" ca="1" si="20"/>
        <v/>
      </c>
      <c r="Q184" s="33">
        <f t="shared" si="19"/>
        <v>0</v>
      </c>
      <c r="R184" s="33">
        <f ca="1">IF(I184="",Q184,MOD((Q184+_xlfn.XLOOKUP(I184,CODE,VAL))*17,256))</f>
        <v>198</v>
      </c>
      <c r="S184" s="33">
        <f ca="1">IF(J184="",R184,MOD((R184+_xlfn.XLOOKUP(J184,CODE,VAL))*17,256))</f>
        <v>218</v>
      </c>
      <c r="T184" s="33">
        <f ca="1">IF(K184="",S184,MOD((S184+_xlfn.XLOOKUP(K184,CODE,VAL))*17,256))</f>
        <v>119</v>
      </c>
      <c r="U184" s="33">
        <f ca="1">IF(L184="",T184,MOD((T184+_xlfn.XLOOKUP(L184,CODE,VAL))*17,256))</f>
        <v>119</v>
      </c>
      <c r="V184" s="33">
        <f ca="1">IF(M184="",U184,MOD((U184+_xlfn.XLOOKUP(M184,CODE,VAL))*17,256))</f>
        <v>119</v>
      </c>
      <c r="W184" s="33">
        <f ca="1">IF(N184="",V184,MOD((V184+_xlfn.XLOOKUP(N184,CODE,VAL))*17,256))</f>
        <v>119</v>
      </c>
      <c r="X184" s="33">
        <f ca="1">IF(O184="",W184,MOD((W184+_xlfn.XLOOKUP(O184,CODE,VAL))*17,256))</f>
        <v>119</v>
      </c>
      <c r="Y184" s="33">
        <f ca="1">IF(P184="",X184,MOD((X184+_xlfn.XLOOKUP(P184,CODE,VAL))*17,256))</f>
        <v>119</v>
      </c>
    </row>
    <row r="185" spans="1:25">
      <c r="A185">
        <v>173</v>
      </c>
      <c r="C185" s="29">
        <f t="shared" ca="1" si="15"/>
        <v>0</v>
      </c>
      <c r="D185" t="str">
        <f t="shared" ca="1" si="16"/>
        <v/>
      </c>
      <c r="E185" t="str">
        <f ca="1"/>
        <v>jrs-</v>
      </c>
      <c r="F185" t="str" cm="1">
        <f t="array" aca="1" ref="F185" ca="1">_xlfn.IFS(E185="","",IFERROR(FIND("-",E185),0)&gt;0,LEFT(E185,FIND("-",E185)-1),TRUE,LEFT(E185,FIND("=",E185)-1))</f>
        <v>jrs</v>
      </c>
      <c r="G185" cm="1">
        <f t="array" aca="1" ref="G185" ca="1">_xlfn.IFS(E185="","",IFERROR(FIND("-",E185),0)&gt;0,0,TRUE,VALUE(MID(E185,FIND("=",E185)+1,10)))</f>
        <v>0</v>
      </c>
      <c r="H185">
        <f t="shared" ca="1" si="17"/>
        <v>4</v>
      </c>
      <c r="I185" t="str">
        <f t="shared" ca="1" si="18"/>
        <v>j</v>
      </c>
      <c r="J185" t="str">
        <f t="shared" ca="1" si="20"/>
        <v>r</v>
      </c>
      <c r="K185" t="str">
        <f t="shared" ca="1" si="20"/>
        <v>s</v>
      </c>
      <c r="L185" t="str">
        <f t="shared" ca="1" si="20"/>
        <v>-</v>
      </c>
      <c r="M185" t="str">
        <f t="shared" ca="1" si="20"/>
        <v/>
      </c>
      <c r="N185" t="str">
        <f t="shared" ca="1" si="20"/>
        <v/>
      </c>
      <c r="O185" t="str">
        <f t="shared" ca="1" si="20"/>
        <v/>
      </c>
      <c r="P185" s="19" t="str">
        <f t="shared" ca="1" si="20"/>
        <v/>
      </c>
      <c r="Q185" s="33">
        <f t="shared" si="19"/>
        <v>0</v>
      </c>
      <c r="R185" s="33">
        <f ca="1">IF(I185="",Q185,MOD((Q185+_xlfn.XLOOKUP(I185,CODE,VAL))*17,256))</f>
        <v>10</v>
      </c>
      <c r="S185" s="33">
        <f ca="1">IF(J185="",R185,MOD((R185+_xlfn.XLOOKUP(J185,CODE,VAL))*17,256))</f>
        <v>60</v>
      </c>
      <c r="T185" s="33">
        <f ca="1">IF(K185="",S185,MOD((S185+_xlfn.XLOOKUP(K185,CODE,VAL))*17,256))</f>
        <v>159</v>
      </c>
      <c r="U185" s="33">
        <f ca="1">IF(L185="",T185,MOD((T185+_xlfn.XLOOKUP(L185,CODE,VAL))*17,256))</f>
        <v>140</v>
      </c>
      <c r="V185" s="33">
        <f ca="1">IF(M185="",U185,MOD((U185+_xlfn.XLOOKUP(M185,CODE,VAL))*17,256))</f>
        <v>140</v>
      </c>
      <c r="W185" s="33">
        <f ca="1">IF(N185="",V185,MOD((V185+_xlfn.XLOOKUP(N185,CODE,VAL))*17,256))</f>
        <v>140</v>
      </c>
      <c r="X185" s="33">
        <f ca="1">IF(O185="",W185,MOD((W185+_xlfn.XLOOKUP(O185,CODE,VAL))*17,256))</f>
        <v>140</v>
      </c>
      <c r="Y185" s="33">
        <f ca="1">IF(P185="",X185,MOD((X185+_xlfn.XLOOKUP(P185,CODE,VAL))*17,256))</f>
        <v>140</v>
      </c>
    </row>
    <row r="186" spans="1:25">
      <c r="A186">
        <v>174</v>
      </c>
      <c r="C186" s="29">
        <f t="shared" ca="1" si="15"/>
        <v>0</v>
      </c>
      <c r="D186" t="str">
        <f t="shared" ca="1" si="16"/>
        <v/>
      </c>
      <c r="E186" t="str">
        <f ca="1"/>
        <v>xtr-</v>
      </c>
      <c r="F186" t="str" cm="1">
        <f t="array" aca="1" ref="F186" ca="1">_xlfn.IFS(E186="","",IFERROR(FIND("-",E186),0)&gt;0,LEFT(E186,FIND("-",E186)-1),TRUE,LEFT(E186,FIND("=",E186)-1))</f>
        <v>xtr</v>
      </c>
      <c r="G186" cm="1">
        <f t="array" aca="1" ref="G186" ca="1">_xlfn.IFS(E186="","",IFERROR(FIND("-",E186),0)&gt;0,0,TRUE,VALUE(MID(E186,FIND("=",E186)+1,10)))</f>
        <v>0</v>
      </c>
      <c r="H186">
        <f t="shared" ca="1" si="17"/>
        <v>4</v>
      </c>
      <c r="I186" t="str">
        <f t="shared" ca="1" si="18"/>
        <v>x</v>
      </c>
      <c r="J186" t="str">
        <f t="shared" ca="1" si="20"/>
        <v>t</v>
      </c>
      <c r="K186" t="str">
        <f t="shared" ca="1" si="20"/>
        <v>r</v>
      </c>
      <c r="L186" t="str">
        <f t="shared" ca="1" si="20"/>
        <v>-</v>
      </c>
      <c r="M186" t="str">
        <f t="shared" ca="1" si="20"/>
        <v/>
      </c>
      <c r="N186" t="str">
        <f t="shared" ca="1" si="20"/>
        <v/>
      </c>
      <c r="O186" t="str">
        <f t="shared" ca="1" si="20"/>
        <v/>
      </c>
      <c r="P186" s="19" t="str">
        <f t="shared" ca="1" si="20"/>
        <v/>
      </c>
      <c r="Q186" s="33">
        <f t="shared" si="19"/>
        <v>0</v>
      </c>
      <c r="R186" s="33">
        <f ca="1">IF(I186="",Q186,MOD((Q186+_xlfn.XLOOKUP(I186,CODE,VAL))*17,256))</f>
        <v>248</v>
      </c>
      <c r="S186" s="33">
        <f ca="1">IF(J186="",R186,MOD((R186+_xlfn.XLOOKUP(J186,CODE,VAL))*17,256))</f>
        <v>44</v>
      </c>
      <c r="T186" s="33">
        <f ca="1">IF(K186="",S186,MOD((S186+_xlfn.XLOOKUP(K186,CODE,VAL))*17,256))</f>
        <v>126</v>
      </c>
      <c r="U186" s="33">
        <f ca="1">IF(L186="",T186,MOD((T186+_xlfn.XLOOKUP(L186,CODE,VAL))*17,256))</f>
        <v>91</v>
      </c>
      <c r="V186" s="33">
        <f ca="1">IF(M186="",U186,MOD((U186+_xlfn.XLOOKUP(M186,CODE,VAL))*17,256))</f>
        <v>91</v>
      </c>
      <c r="W186" s="33">
        <f ca="1">IF(N186="",V186,MOD((V186+_xlfn.XLOOKUP(N186,CODE,VAL))*17,256))</f>
        <v>91</v>
      </c>
      <c r="X186" s="33">
        <f ca="1">IF(O186="",W186,MOD((W186+_xlfn.XLOOKUP(O186,CODE,VAL))*17,256))</f>
        <v>91</v>
      </c>
      <c r="Y186" s="33">
        <f ca="1">IF(P186="",X186,MOD((X186+_xlfn.XLOOKUP(P186,CODE,VAL))*17,256))</f>
        <v>91</v>
      </c>
    </row>
    <row r="187" spans="1:25">
      <c r="A187">
        <v>175</v>
      </c>
      <c r="C187" s="29">
        <f t="shared" ca="1" si="15"/>
        <v>0</v>
      </c>
      <c r="D187" t="str">
        <f t="shared" ca="1" si="16"/>
        <v/>
      </c>
      <c r="E187" t="str">
        <f ca="1"/>
        <v>mgnh=7</v>
      </c>
      <c r="F187" t="str" cm="1">
        <f t="array" aca="1" ref="F187" ca="1">_xlfn.IFS(E187="","",IFERROR(FIND("-",E187),0)&gt;0,LEFT(E187,FIND("-",E187)-1),TRUE,LEFT(E187,FIND("=",E187)-1))</f>
        <v>mgnh</v>
      </c>
      <c r="G187" cm="1">
        <f t="array" aca="1" ref="G187" ca="1">_xlfn.IFS(E187="","",IFERROR(FIND("-",E187),0)&gt;0,0,TRUE,VALUE(MID(E187,FIND("=",E187)+1,10)))</f>
        <v>7</v>
      </c>
      <c r="H187">
        <f t="shared" ca="1" si="17"/>
        <v>6</v>
      </c>
      <c r="I187" t="str">
        <f t="shared" ca="1" si="18"/>
        <v>m</v>
      </c>
      <c r="J187" t="str">
        <f t="shared" ca="1" si="20"/>
        <v>g</v>
      </c>
      <c r="K187" t="str">
        <f t="shared" ca="1" si="20"/>
        <v>n</v>
      </c>
      <c r="L187" t="str">
        <f t="shared" ca="1" si="20"/>
        <v>h</v>
      </c>
      <c r="M187" t="str">
        <f t="shared" ca="1" si="20"/>
        <v>=</v>
      </c>
      <c r="N187" t="str">
        <f t="shared" ca="1" si="20"/>
        <v>7</v>
      </c>
      <c r="O187" t="str">
        <f t="shared" ca="1" si="20"/>
        <v/>
      </c>
      <c r="P187" s="19" t="str">
        <f t="shared" ca="1" si="20"/>
        <v/>
      </c>
      <c r="Q187" s="33">
        <f t="shared" si="19"/>
        <v>0</v>
      </c>
      <c r="R187" s="33">
        <f ca="1">IF(I187="",Q187,MOD((Q187+_xlfn.XLOOKUP(I187,CODE,VAL))*17,256))</f>
        <v>61</v>
      </c>
      <c r="S187" s="33">
        <f ca="1">IF(J187="",R187,MOD((R187+_xlfn.XLOOKUP(J187,CODE,VAL))*17,256))</f>
        <v>228</v>
      </c>
      <c r="T187" s="33">
        <f ca="1">IF(K187="",S187,MOD((S187+_xlfn.XLOOKUP(K187,CODE,VAL))*17,256))</f>
        <v>114</v>
      </c>
      <c r="U187" s="33">
        <f ca="1">IF(L187="",T187,MOD((T187+_xlfn.XLOOKUP(L187,CODE,VAL))*17,256))</f>
        <v>122</v>
      </c>
      <c r="V187" s="33">
        <f ca="1">IF(M187="",U187,MOD((U187+_xlfn.XLOOKUP(M187,CODE,VAL))*17,256))</f>
        <v>39</v>
      </c>
      <c r="W187" s="33">
        <f ca="1">IF(N187="",V187,MOD((V187+_xlfn.XLOOKUP(N187,CODE,VAL))*17,256))</f>
        <v>62</v>
      </c>
      <c r="X187" s="33">
        <f ca="1">IF(O187="",W187,MOD((W187+_xlfn.XLOOKUP(O187,CODE,VAL))*17,256))</f>
        <v>62</v>
      </c>
      <c r="Y187" s="33">
        <f ca="1">IF(P187="",X187,MOD((X187+_xlfn.XLOOKUP(P187,CODE,VAL))*17,256))</f>
        <v>62</v>
      </c>
    </row>
    <row r="188" spans="1:25">
      <c r="A188">
        <v>176</v>
      </c>
      <c r="C188" s="29">
        <f t="shared" ca="1" si="15"/>
        <v>0</v>
      </c>
      <c r="D188" t="str">
        <f t="shared" ca="1" si="16"/>
        <v/>
      </c>
      <c r="E188" t="str">
        <f ca="1"/>
        <v>jf=3</v>
      </c>
      <c r="F188" t="str" cm="1">
        <f t="array" aca="1" ref="F188" ca="1">_xlfn.IFS(E188="","",IFERROR(FIND("-",E188),0)&gt;0,LEFT(E188,FIND("-",E188)-1),TRUE,LEFT(E188,FIND("=",E188)-1))</f>
        <v>jf</v>
      </c>
      <c r="G188" cm="1">
        <f t="array" aca="1" ref="G188" ca="1">_xlfn.IFS(E188="","",IFERROR(FIND("-",E188),0)&gt;0,0,TRUE,VALUE(MID(E188,FIND("=",E188)+1,10)))</f>
        <v>3</v>
      </c>
      <c r="H188">
        <f t="shared" ca="1" si="17"/>
        <v>4</v>
      </c>
      <c r="I188" t="str">
        <f t="shared" ca="1" si="18"/>
        <v>j</v>
      </c>
      <c r="J188" t="str">
        <f t="shared" ca="1" si="20"/>
        <v>f</v>
      </c>
      <c r="K188" t="str">
        <f t="shared" ca="1" si="20"/>
        <v>=</v>
      </c>
      <c r="L188" t="str">
        <f t="shared" ca="1" si="20"/>
        <v>3</v>
      </c>
      <c r="M188" t="str">
        <f t="shared" ca="1" si="20"/>
        <v/>
      </c>
      <c r="N188" t="str">
        <f t="shared" ca="1" si="20"/>
        <v/>
      </c>
      <c r="O188" t="str">
        <f t="shared" ca="1" si="20"/>
        <v/>
      </c>
      <c r="P188" s="19" t="str">
        <f t="shared" ca="1" si="20"/>
        <v/>
      </c>
      <c r="Q188" s="33">
        <f t="shared" si="19"/>
        <v>0</v>
      </c>
      <c r="R188" s="33">
        <f ca="1">IF(I188="",Q188,MOD((Q188+_xlfn.XLOOKUP(I188,CODE,VAL))*17,256))</f>
        <v>10</v>
      </c>
      <c r="S188" s="33">
        <f ca="1">IF(J188="",R188,MOD((R188+_xlfn.XLOOKUP(J188,CODE,VAL))*17,256))</f>
        <v>112</v>
      </c>
      <c r="T188" s="33">
        <f ca="1">IF(K188="",S188,MOD((S188+_xlfn.XLOOKUP(K188,CODE,VAL))*17,256))</f>
        <v>125</v>
      </c>
      <c r="U188" s="33">
        <f ca="1">IF(L188="",T188,MOD((T188+_xlfn.XLOOKUP(L188,CODE,VAL))*17,256))</f>
        <v>176</v>
      </c>
      <c r="V188" s="33">
        <f ca="1">IF(M188="",U188,MOD((U188+_xlfn.XLOOKUP(M188,CODE,VAL))*17,256))</f>
        <v>176</v>
      </c>
      <c r="W188" s="33">
        <f ca="1">IF(N188="",V188,MOD((V188+_xlfn.XLOOKUP(N188,CODE,VAL))*17,256))</f>
        <v>176</v>
      </c>
      <c r="X188" s="33">
        <f ca="1">IF(O188="",W188,MOD((W188+_xlfn.XLOOKUP(O188,CODE,VAL))*17,256))</f>
        <v>176</v>
      </c>
      <c r="Y188" s="33">
        <f ca="1">IF(P188="",X188,MOD((X188+_xlfn.XLOOKUP(P188,CODE,VAL))*17,256))</f>
        <v>176</v>
      </c>
    </row>
    <row r="189" spans="1:25">
      <c r="A189">
        <v>177</v>
      </c>
      <c r="C189" s="29">
        <f t="shared" ca="1" si="15"/>
        <v>0</v>
      </c>
      <c r="D189" t="str">
        <f t="shared" ca="1" si="16"/>
        <v/>
      </c>
      <c r="E189" t="str">
        <f ca="1"/>
        <v>csr=7</v>
      </c>
      <c r="F189" t="str" cm="1">
        <f t="array" aca="1" ref="F189" ca="1">_xlfn.IFS(E189="","",IFERROR(FIND("-",E189),0)&gt;0,LEFT(E189,FIND("-",E189)-1),TRUE,LEFT(E189,FIND("=",E189)-1))</f>
        <v>csr</v>
      </c>
      <c r="G189" cm="1">
        <f t="array" aca="1" ref="G189" ca="1">_xlfn.IFS(E189="","",IFERROR(FIND("-",E189),0)&gt;0,0,TRUE,VALUE(MID(E189,FIND("=",E189)+1,10)))</f>
        <v>7</v>
      </c>
      <c r="H189">
        <f t="shared" ca="1" si="17"/>
        <v>5</v>
      </c>
      <c r="I189" t="str">
        <f t="shared" ca="1" si="18"/>
        <v>c</v>
      </c>
      <c r="J189" t="str">
        <f t="shared" ca="1" si="20"/>
        <v>s</v>
      </c>
      <c r="K189" t="str">
        <f t="shared" ca="1" si="20"/>
        <v>r</v>
      </c>
      <c r="L189" t="str">
        <f t="shared" ca="1" si="20"/>
        <v>=</v>
      </c>
      <c r="M189" t="str">
        <f t="shared" ca="1" si="20"/>
        <v>7</v>
      </c>
      <c r="N189" t="str">
        <f t="shared" ca="1" si="20"/>
        <v/>
      </c>
      <c r="O189" t="str">
        <f t="shared" ca="1" si="20"/>
        <v/>
      </c>
      <c r="P189" s="19" t="str">
        <f t="shared" ca="1" si="20"/>
        <v/>
      </c>
      <c r="Q189" s="33">
        <f t="shared" si="19"/>
        <v>0</v>
      </c>
      <c r="R189" s="33">
        <f ca="1">IF(I189="",Q189,MOD((Q189+_xlfn.XLOOKUP(I189,CODE,VAL))*17,256))</f>
        <v>147</v>
      </c>
      <c r="S189" s="33">
        <f ca="1">IF(J189="",R189,MOD((R189+_xlfn.XLOOKUP(J189,CODE,VAL))*17,256))</f>
        <v>102</v>
      </c>
      <c r="T189" s="33">
        <f ca="1">IF(K189="",S189,MOD((S189+_xlfn.XLOOKUP(K189,CODE,VAL))*17,256))</f>
        <v>88</v>
      </c>
      <c r="U189" s="33">
        <f ca="1">IF(L189="",T189,MOD((T189+_xlfn.XLOOKUP(L189,CODE,VAL))*17,256))</f>
        <v>229</v>
      </c>
      <c r="V189" s="33">
        <f ca="1">IF(M189="",U189,MOD((U189+_xlfn.XLOOKUP(M189,CODE,VAL))*17,256))</f>
        <v>220</v>
      </c>
      <c r="W189" s="33">
        <f ca="1">IF(N189="",V189,MOD((V189+_xlfn.XLOOKUP(N189,CODE,VAL))*17,256))</f>
        <v>220</v>
      </c>
      <c r="X189" s="33">
        <f ca="1">IF(O189="",W189,MOD((W189+_xlfn.XLOOKUP(O189,CODE,VAL))*17,256))</f>
        <v>220</v>
      </c>
      <c r="Y189" s="33">
        <f ca="1">IF(P189="",X189,MOD((X189+_xlfn.XLOOKUP(P189,CODE,VAL))*17,256))</f>
        <v>220</v>
      </c>
    </row>
    <row r="190" spans="1:25">
      <c r="A190">
        <v>178</v>
      </c>
      <c r="C190" s="29">
        <f t="shared" ca="1" si="15"/>
        <v>0</v>
      </c>
      <c r="D190" t="str">
        <f t="shared" ca="1" si="16"/>
        <v/>
      </c>
      <c r="E190" t="str">
        <f ca="1"/>
        <v>cf=2</v>
      </c>
      <c r="F190" t="str" cm="1">
        <f t="array" aca="1" ref="F190" ca="1">_xlfn.IFS(E190="","",IFERROR(FIND("-",E190),0)&gt;0,LEFT(E190,FIND("-",E190)-1),TRUE,LEFT(E190,FIND("=",E190)-1))</f>
        <v>cf</v>
      </c>
      <c r="G190" cm="1">
        <f t="array" aca="1" ref="G190" ca="1">_xlfn.IFS(E190="","",IFERROR(FIND("-",E190),0)&gt;0,0,TRUE,VALUE(MID(E190,FIND("=",E190)+1,10)))</f>
        <v>2</v>
      </c>
      <c r="H190">
        <f t="shared" ca="1" si="17"/>
        <v>4</v>
      </c>
      <c r="I190" t="str">
        <f t="shared" ca="1" si="18"/>
        <v>c</v>
      </c>
      <c r="J190" t="str">
        <f t="shared" ca="1" si="20"/>
        <v>f</v>
      </c>
      <c r="K190" t="str">
        <f t="shared" ca="1" si="20"/>
        <v>=</v>
      </c>
      <c r="L190" t="str">
        <f t="shared" ca="1" si="20"/>
        <v>2</v>
      </c>
      <c r="M190" t="str">
        <f t="shared" ca="1" si="20"/>
        <v/>
      </c>
      <c r="N190" t="str">
        <f t="shared" ca="1" si="20"/>
        <v/>
      </c>
      <c r="O190" t="str">
        <f t="shared" ca="1" si="20"/>
        <v/>
      </c>
      <c r="P190" s="19" t="str">
        <f t="shared" ca="1" si="20"/>
        <v/>
      </c>
      <c r="Q190" s="33">
        <f t="shared" si="19"/>
        <v>0</v>
      </c>
      <c r="R190" s="33">
        <f ca="1">IF(I190="",Q190,MOD((Q190+_xlfn.XLOOKUP(I190,CODE,VAL))*17,256))</f>
        <v>147</v>
      </c>
      <c r="S190" s="33">
        <f ca="1">IF(J190="",R190,MOD((R190+_xlfn.XLOOKUP(J190,CODE,VAL))*17,256))</f>
        <v>137</v>
      </c>
      <c r="T190" s="33">
        <f ca="1">IF(K190="",S190,MOD((S190+_xlfn.XLOOKUP(K190,CODE,VAL))*17,256))</f>
        <v>38</v>
      </c>
      <c r="U190" s="33">
        <f ca="1">IF(L190="",T190,MOD((T190+_xlfn.XLOOKUP(L190,CODE,VAL))*17,256))</f>
        <v>216</v>
      </c>
      <c r="V190" s="33">
        <f ca="1">IF(M190="",U190,MOD((U190+_xlfn.XLOOKUP(M190,CODE,VAL))*17,256))</f>
        <v>216</v>
      </c>
      <c r="W190" s="33">
        <f ca="1">IF(N190="",V190,MOD((V190+_xlfn.XLOOKUP(N190,CODE,VAL))*17,256))</f>
        <v>216</v>
      </c>
      <c r="X190" s="33">
        <f ca="1">IF(O190="",W190,MOD((W190+_xlfn.XLOOKUP(O190,CODE,VAL))*17,256))</f>
        <v>216</v>
      </c>
      <c r="Y190" s="33">
        <f ca="1">IF(P190="",X190,MOD((X190+_xlfn.XLOOKUP(P190,CODE,VAL))*17,256))</f>
        <v>216</v>
      </c>
    </row>
    <row r="191" spans="1:25">
      <c r="A191">
        <v>179</v>
      </c>
      <c r="C191" s="29">
        <f t="shared" ca="1" si="15"/>
        <v>0</v>
      </c>
      <c r="D191" t="str">
        <f t="shared" ca="1" si="16"/>
        <v/>
      </c>
      <c r="E191" t="str">
        <f ca="1"/>
        <v>kbxm-</v>
      </c>
      <c r="F191" t="str" cm="1">
        <f t="array" aca="1" ref="F191" ca="1">_xlfn.IFS(E191="","",IFERROR(FIND("-",E191),0)&gt;0,LEFT(E191,FIND("-",E191)-1),TRUE,LEFT(E191,FIND("=",E191)-1))</f>
        <v>kbxm</v>
      </c>
      <c r="G191" cm="1">
        <f t="array" aca="1" ref="G191" ca="1">_xlfn.IFS(E191="","",IFERROR(FIND("-",E191),0)&gt;0,0,TRUE,VALUE(MID(E191,FIND("=",E191)+1,10)))</f>
        <v>0</v>
      </c>
      <c r="H191">
        <f t="shared" ca="1" si="17"/>
        <v>5</v>
      </c>
      <c r="I191" t="str">
        <f t="shared" ca="1" si="18"/>
        <v>k</v>
      </c>
      <c r="J191" t="str">
        <f t="shared" ca="1" si="20"/>
        <v>b</v>
      </c>
      <c r="K191" t="str">
        <f t="shared" ca="1" si="20"/>
        <v>x</v>
      </c>
      <c r="L191" t="str">
        <f t="shared" ca="1" si="20"/>
        <v>m</v>
      </c>
      <c r="M191" t="str">
        <f t="shared" ca="1" si="20"/>
        <v>-</v>
      </c>
      <c r="N191" t="str">
        <f t="shared" ca="1" si="20"/>
        <v/>
      </c>
      <c r="O191" t="str">
        <f t="shared" ca="1" si="20"/>
        <v/>
      </c>
      <c r="P191" s="19" t="str">
        <f t="shared" ca="1" si="20"/>
        <v/>
      </c>
      <c r="Q191" s="33">
        <f t="shared" si="19"/>
        <v>0</v>
      </c>
      <c r="R191" s="33">
        <f ca="1">IF(I191="",Q191,MOD((Q191+_xlfn.XLOOKUP(I191,CODE,VAL))*17,256))</f>
        <v>27</v>
      </c>
      <c r="S191" s="33">
        <f ca="1">IF(J191="",R191,MOD((R191+_xlfn.XLOOKUP(J191,CODE,VAL))*17,256))</f>
        <v>77</v>
      </c>
      <c r="T191" s="33">
        <f ca="1">IF(K191="",S191,MOD((S191+_xlfn.XLOOKUP(K191,CODE,VAL))*17,256))</f>
        <v>21</v>
      </c>
      <c r="U191" s="33">
        <f ca="1">IF(L191="",T191,MOD((T191+_xlfn.XLOOKUP(L191,CODE,VAL))*17,256))</f>
        <v>162</v>
      </c>
      <c r="V191" s="33">
        <f ca="1">IF(M191="",U191,MOD((U191+_xlfn.XLOOKUP(M191,CODE,VAL))*17,256))</f>
        <v>191</v>
      </c>
      <c r="W191" s="33">
        <f ca="1">IF(N191="",V191,MOD((V191+_xlfn.XLOOKUP(N191,CODE,VAL))*17,256))</f>
        <v>191</v>
      </c>
      <c r="X191" s="33">
        <f ca="1">IF(O191="",W191,MOD((W191+_xlfn.XLOOKUP(O191,CODE,VAL))*17,256))</f>
        <v>191</v>
      </c>
      <c r="Y191" s="33">
        <f ca="1">IF(P191="",X191,MOD((X191+_xlfn.XLOOKUP(P191,CODE,VAL))*17,256))</f>
        <v>191</v>
      </c>
    </row>
    <row r="192" spans="1:25">
      <c r="A192">
        <v>180</v>
      </c>
      <c r="C192" s="29">
        <f t="shared" ca="1" si="15"/>
        <v>0</v>
      </c>
      <c r="D192" t="str">
        <f t="shared" ca="1" si="16"/>
        <v/>
      </c>
      <c r="E192" t="str">
        <f ca="1"/>
        <v>jmn-</v>
      </c>
      <c r="F192" t="str" cm="1">
        <f t="array" aca="1" ref="F192" ca="1">_xlfn.IFS(E192="","",IFERROR(FIND("-",E192),0)&gt;0,LEFT(E192,FIND("-",E192)-1),TRUE,LEFT(E192,FIND("=",E192)-1))</f>
        <v>jmn</v>
      </c>
      <c r="G192" cm="1">
        <f t="array" aca="1" ref="G192" ca="1">_xlfn.IFS(E192="","",IFERROR(FIND("-",E192),0)&gt;0,0,TRUE,VALUE(MID(E192,FIND("=",E192)+1,10)))</f>
        <v>0</v>
      </c>
      <c r="H192">
        <f t="shared" ca="1" si="17"/>
        <v>4</v>
      </c>
      <c r="I192" t="str">
        <f t="shared" ca="1" si="18"/>
        <v>j</v>
      </c>
      <c r="J192" t="str">
        <f t="shared" ref="J192:P220" ca="1" si="21">MID($E192,J$11,1)</f>
        <v>m</v>
      </c>
      <c r="K192" t="str">
        <f t="shared" ca="1" si="21"/>
        <v>n</v>
      </c>
      <c r="L192" t="str">
        <f t="shared" ca="1" si="21"/>
        <v>-</v>
      </c>
      <c r="M192" t="str">
        <f t="shared" ca="1" si="21"/>
        <v/>
      </c>
      <c r="N192" t="str">
        <f t="shared" ca="1" si="21"/>
        <v/>
      </c>
      <c r="O192" t="str">
        <f t="shared" ca="1" si="21"/>
        <v/>
      </c>
      <c r="P192" s="19" t="str">
        <f t="shared" ca="1" si="21"/>
        <v/>
      </c>
      <c r="Q192" s="33">
        <f t="shared" si="19"/>
        <v>0</v>
      </c>
      <c r="R192" s="33">
        <f ca="1">IF(I192="",Q192,MOD((Q192+_xlfn.XLOOKUP(I192,CODE,VAL))*17,256))</f>
        <v>10</v>
      </c>
      <c r="S192" s="33">
        <f ca="1">IF(J192="",R192,MOD((R192+_xlfn.XLOOKUP(J192,CODE,VAL))*17,256))</f>
        <v>231</v>
      </c>
      <c r="T192" s="33">
        <f ca="1">IF(K192="",S192,MOD((S192+_xlfn.XLOOKUP(K192,CODE,VAL))*17,256))</f>
        <v>165</v>
      </c>
      <c r="U192" s="33">
        <f ca="1">IF(L192="",T192,MOD((T192+_xlfn.XLOOKUP(L192,CODE,VAL))*17,256))</f>
        <v>242</v>
      </c>
      <c r="V192" s="33">
        <f ca="1">IF(M192="",U192,MOD((U192+_xlfn.XLOOKUP(M192,CODE,VAL))*17,256))</f>
        <v>242</v>
      </c>
      <c r="W192" s="33">
        <f ca="1">IF(N192="",V192,MOD((V192+_xlfn.XLOOKUP(N192,CODE,VAL))*17,256))</f>
        <v>242</v>
      </c>
      <c r="X192" s="33">
        <f ca="1">IF(O192="",W192,MOD((W192+_xlfn.XLOOKUP(O192,CODE,VAL))*17,256))</f>
        <v>242</v>
      </c>
      <c r="Y192" s="33">
        <f ca="1">IF(P192="",X192,MOD((X192+_xlfn.XLOOKUP(P192,CODE,VAL))*17,256))</f>
        <v>242</v>
      </c>
    </row>
    <row r="193" spans="1:25">
      <c r="A193">
        <v>181</v>
      </c>
      <c r="C193" s="29">
        <f t="shared" ca="1" si="15"/>
        <v>0</v>
      </c>
      <c r="D193" t="str">
        <f t="shared" ca="1" si="16"/>
        <v/>
      </c>
      <c r="E193" t="str">
        <f ca="1"/>
        <v>fqrh-</v>
      </c>
      <c r="F193" t="str" cm="1">
        <f t="array" aca="1" ref="F193" ca="1">_xlfn.IFS(E193="","",IFERROR(FIND("-",E193),0)&gt;0,LEFT(E193,FIND("-",E193)-1),TRUE,LEFT(E193,FIND("=",E193)-1))</f>
        <v>fqrh</v>
      </c>
      <c r="G193" cm="1">
        <f t="array" aca="1" ref="G193" ca="1">_xlfn.IFS(E193="","",IFERROR(FIND("-",E193),0)&gt;0,0,TRUE,VALUE(MID(E193,FIND("=",E193)+1,10)))</f>
        <v>0</v>
      </c>
      <c r="H193">
        <f t="shared" ca="1" si="17"/>
        <v>5</v>
      </c>
      <c r="I193" t="str">
        <f t="shared" ca="1" si="18"/>
        <v>f</v>
      </c>
      <c r="J193" t="str">
        <f t="shared" ca="1" si="21"/>
        <v>q</v>
      </c>
      <c r="K193" t="str">
        <f t="shared" ca="1" si="21"/>
        <v>r</v>
      </c>
      <c r="L193" t="str">
        <f t="shared" ca="1" si="21"/>
        <v>h</v>
      </c>
      <c r="M193" t="str">
        <f t="shared" ca="1" si="21"/>
        <v>-</v>
      </c>
      <c r="N193" t="str">
        <f t="shared" ca="1" si="21"/>
        <v/>
      </c>
      <c r="O193" t="str">
        <f t="shared" ca="1" si="21"/>
        <v/>
      </c>
      <c r="P193" s="19" t="str">
        <f t="shared" ca="1" si="21"/>
        <v/>
      </c>
      <c r="Q193" s="33">
        <f t="shared" si="19"/>
        <v>0</v>
      </c>
      <c r="R193" s="33">
        <f ca="1">IF(I193="",Q193,MOD((Q193+_xlfn.XLOOKUP(I193,CODE,VAL))*17,256))</f>
        <v>198</v>
      </c>
      <c r="S193" s="33">
        <f ca="1">IF(J193="",R193,MOD((R193+_xlfn.XLOOKUP(J193,CODE,VAL))*17,256))</f>
        <v>167</v>
      </c>
      <c r="T193" s="33">
        <f ca="1">IF(K193="",S193,MOD((S193+_xlfn.XLOOKUP(K193,CODE,VAL))*17,256))</f>
        <v>169</v>
      </c>
      <c r="U193" s="33">
        <f ca="1">IF(L193="",T193,MOD((T193+_xlfn.XLOOKUP(L193,CODE,VAL))*17,256))</f>
        <v>33</v>
      </c>
      <c r="V193" s="33">
        <f ca="1">IF(M193="",U193,MOD((U193+_xlfn.XLOOKUP(M193,CODE,VAL))*17,256))</f>
        <v>46</v>
      </c>
      <c r="W193" s="33">
        <f ca="1">IF(N193="",V193,MOD((V193+_xlfn.XLOOKUP(N193,CODE,VAL))*17,256))</f>
        <v>46</v>
      </c>
      <c r="X193" s="33">
        <f ca="1">IF(O193="",W193,MOD((W193+_xlfn.XLOOKUP(O193,CODE,VAL))*17,256))</f>
        <v>46</v>
      </c>
      <c r="Y193" s="33">
        <f ca="1">IF(P193="",X193,MOD((X193+_xlfn.XLOOKUP(P193,CODE,VAL))*17,256))</f>
        <v>46</v>
      </c>
    </row>
    <row r="194" spans="1:25">
      <c r="A194">
        <v>182</v>
      </c>
      <c r="C194" s="29">
        <f t="shared" ca="1" si="15"/>
        <v>0</v>
      </c>
      <c r="D194" t="str">
        <f t="shared" ca="1" si="16"/>
        <v/>
      </c>
      <c r="E194" t="str">
        <f ca="1"/>
        <v>qq-</v>
      </c>
      <c r="F194" t="str" cm="1">
        <f t="array" aca="1" ref="F194" ca="1">_xlfn.IFS(E194="","",IFERROR(FIND("-",E194),0)&gt;0,LEFT(E194,FIND("-",E194)-1),TRUE,LEFT(E194,FIND("=",E194)-1))</f>
        <v>qq</v>
      </c>
      <c r="G194" cm="1">
        <f t="array" aca="1" ref="G194" ca="1">_xlfn.IFS(E194="","",IFERROR(FIND("-",E194),0)&gt;0,0,TRUE,VALUE(MID(E194,FIND("=",E194)+1,10)))</f>
        <v>0</v>
      </c>
      <c r="H194">
        <f t="shared" ca="1" si="17"/>
        <v>3</v>
      </c>
      <c r="I194" t="str">
        <f t="shared" ca="1" si="18"/>
        <v>q</v>
      </c>
      <c r="J194" t="str">
        <f t="shared" ca="1" si="21"/>
        <v>q</v>
      </c>
      <c r="K194" t="str">
        <f t="shared" ca="1" si="21"/>
        <v>-</v>
      </c>
      <c r="L194" t="str">
        <f t="shared" ca="1" si="21"/>
        <v/>
      </c>
      <c r="M194" t="str">
        <f t="shared" ca="1" si="21"/>
        <v/>
      </c>
      <c r="N194" t="str">
        <f t="shared" ca="1" si="21"/>
        <v/>
      </c>
      <c r="O194" t="str">
        <f t="shared" ca="1" si="21"/>
        <v/>
      </c>
      <c r="P194" s="19" t="str">
        <f t="shared" ca="1" si="21"/>
        <v/>
      </c>
      <c r="Q194" s="33">
        <f t="shared" si="19"/>
        <v>0</v>
      </c>
      <c r="R194" s="33">
        <f ca="1">IF(I194="",Q194,MOD((Q194+_xlfn.XLOOKUP(I194,CODE,VAL))*17,256))</f>
        <v>129</v>
      </c>
      <c r="S194" s="33">
        <f ca="1">IF(J194="",R194,MOD((R194+_xlfn.XLOOKUP(J194,CODE,VAL))*17,256))</f>
        <v>18</v>
      </c>
      <c r="T194" s="33">
        <f ca="1">IF(K194="",S194,MOD((S194+_xlfn.XLOOKUP(K194,CODE,VAL))*17,256))</f>
        <v>47</v>
      </c>
      <c r="U194" s="33">
        <f ca="1">IF(L194="",T194,MOD((T194+_xlfn.XLOOKUP(L194,CODE,VAL))*17,256))</f>
        <v>47</v>
      </c>
      <c r="V194" s="33">
        <f ca="1">IF(M194="",U194,MOD((U194+_xlfn.XLOOKUP(M194,CODE,VAL))*17,256))</f>
        <v>47</v>
      </c>
      <c r="W194" s="33">
        <f ca="1">IF(N194="",V194,MOD((V194+_xlfn.XLOOKUP(N194,CODE,VAL))*17,256))</f>
        <v>47</v>
      </c>
      <c r="X194" s="33">
        <f ca="1">IF(O194="",W194,MOD((W194+_xlfn.XLOOKUP(O194,CODE,VAL))*17,256))</f>
        <v>47</v>
      </c>
      <c r="Y194" s="33">
        <f ca="1">IF(P194="",X194,MOD((X194+_xlfn.XLOOKUP(P194,CODE,VAL))*17,256))</f>
        <v>47</v>
      </c>
    </row>
    <row r="195" spans="1:25">
      <c r="A195">
        <v>183</v>
      </c>
      <c r="C195" s="29">
        <f t="shared" ca="1" si="15"/>
        <v>0</v>
      </c>
      <c r="D195" t="str">
        <f t="shared" ca="1" si="16"/>
        <v/>
      </c>
      <c r="E195" t="str">
        <f ca="1"/>
        <v>jhnlt-</v>
      </c>
      <c r="F195" t="str" cm="1">
        <f t="array" aca="1" ref="F195" ca="1">_xlfn.IFS(E195="","",IFERROR(FIND("-",E195),0)&gt;0,LEFT(E195,FIND("-",E195)-1),TRUE,LEFT(E195,FIND("=",E195)-1))</f>
        <v>jhnlt</v>
      </c>
      <c r="G195" cm="1">
        <f t="array" aca="1" ref="G195" ca="1">_xlfn.IFS(E195="","",IFERROR(FIND("-",E195),0)&gt;0,0,TRUE,VALUE(MID(E195,FIND("=",E195)+1,10)))</f>
        <v>0</v>
      </c>
      <c r="H195">
        <f t="shared" ca="1" si="17"/>
        <v>6</v>
      </c>
      <c r="I195" t="str">
        <f t="shared" ca="1" si="18"/>
        <v>j</v>
      </c>
      <c r="J195" t="str">
        <f t="shared" ca="1" si="21"/>
        <v>h</v>
      </c>
      <c r="K195" t="str">
        <f t="shared" ca="1" si="21"/>
        <v>n</v>
      </c>
      <c r="L195" t="str">
        <f t="shared" ca="1" si="21"/>
        <v>l</v>
      </c>
      <c r="M195" t="str">
        <f t="shared" ca="1" si="21"/>
        <v>t</v>
      </c>
      <c r="N195" t="str">
        <f t="shared" ca="1" si="21"/>
        <v>-</v>
      </c>
      <c r="O195" t="str">
        <f t="shared" ca="1" si="21"/>
        <v/>
      </c>
      <c r="P195" s="19" t="str">
        <f t="shared" ca="1" si="21"/>
        <v/>
      </c>
      <c r="Q195" s="33">
        <f t="shared" si="19"/>
        <v>0</v>
      </c>
      <c r="R195" s="33">
        <f ca="1">IF(I195="",Q195,MOD((Q195+_xlfn.XLOOKUP(I195,CODE,VAL))*17,256))</f>
        <v>10</v>
      </c>
      <c r="S195" s="33">
        <f ca="1">IF(J195="",R195,MOD((R195+_xlfn.XLOOKUP(J195,CODE,VAL))*17,256))</f>
        <v>146</v>
      </c>
      <c r="T195" s="33">
        <f ca="1">IF(K195="",S195,MOD((S195+_xlfn.XLOOKUP(K195,CODE,VAL))*17,256))</f>
        <v>0</v>
      </c>
      <c r="U195" s="33">
        <f ca="1">IF(L195="",T195,MOD((T195+_xlfn.XLOOKUP(L195,CODE,VAL))*17,256))</f>
        <v>44</v>
      </c>
      <c r="V195" s="33">
        <f ca="1">IF(M195="",U195,MOD((U195+_xlfn.XLOOKUP(M195,CODE,VAL))*17,256))</f>
        <v>160</v>
      </c>
      <c r="W195" s="33">
        <f ca="1">IF(N195="",V195,MOD((V195+_xlfn.XLOOKUP(N195,CODE,VAL))*17,256))</f>
        <v>157</v>
      </c>
      <c r="X195" s="33">
        <f ca="1">IF(O195="",W195,MOD((W195+_xlfn.XLOOKUP(O195,CODE,VAL))*17,256))</f>
        <v>157</v>
      </c>
      <c r="Y195" s="33">
        <f ca="1">IF(P195="",X195,MOD((X195+_xlfn.XLOOKUP(P195,CODE,VAL))*17,256))</f>
        <v>157</v>
      </c>
    </row>
    <row r="196" spans="1:25">
      <c r="A196">
        <v>184</v>
      </c>
      <c r="C196" s="29">
        <f t="shared" ca="1" si="15"/>
        <v>0</v>
      </c>
      <c r="D196" t="str">
        <f t="shared" ca="1" si="16"/>
        <v/>
      </c>
      <c r="E196" t="str">
        <f ca="1"/>
        <v>vk=9</v>
      </c>
      <c r="F196" t="str" cm="1">
        <f t="array" aca="1" ref="F196" ca="1">_xlfn.IFS(E196="","",IFERROR(FIND("-",E196),0)&gt;0,LEFT(E196,FIND("-",E196)-1),TRUE,LEFT(E196,FIND("=",E196)-1))</f>
        <v>vk</v>
      </c>
      <c r="G196" cm="1">
        <f t="array" aca="1" ref="G196" ca="1">_xlfn.IFS(E196="","",IFERROR(FIND("-",E196),0)&gt;0,0,TRUE,VALUE(MID(E196,FIND("=",E196)+1,10)))</f>
        <v>9</v>
      </c>
      <c r="H196">
        <f t="shared" ca="1" si="17"/>
        <v>4</v>
      </c>
      <c r="I196" t="str">
        <f t="shared" ca="1" si="18"/>
        <v>v</v>
      </c>
      <c r="J196" t="str">
        <f t="shared" ca="1" si="21"/>
        <v>k</v>
      </c>
      <c r="K196" t="str">
        <f t="shared" ca="1" si="21"/>
        <v>=</v>
      </c>
      <c r="L196" t="str">
        <f t="shared" ca="1" si="21"/>
        <v>9</v>
      </c>
      <c r="M196" t="str">
        <f t="shared" ca="1" si="21"/>
        <v/>
      </c>
      <c r="N196" t="str">
        <f t="shared" ca="1" si="21"/>
        <v/>
      </c>
      <c r="O196" t="str">
        <f t="shared" ca="1" si="21"/>
        <v/>
      </c>
      <c r="P196" s="19" t="str">
        <f t="shared" ca="1" si="21"/>
        <v/>
      </c>
      <c r="Q196" s="33">
        <f t="shared" si="19"/>
        <v>0</v>
      </c>
      <c r="R196" s="33">
        <f ca="1">IF(I196="",Q196,MOD((Q196+_xlfn.XLOOKUP(I196,CODE,VAL))*17,256))</f>
        <v>214</v>
      </c>
      <c r="S196" s="33">
        <f ca="1">IF(J196="",R196,MOD((R196+_xlfn.XLOOKUP(J196,CODE,VAL))*17,256))</f>
        <v>81</v>
      </c>
      <c r="T196" s="33">
        <f ca="1">IF(K196="",S196,MOD((S196+_xlfn.XLOOKUP(K196,CODE,VAL))*17,256))</f>
        <v>110</v>
      </c>
      <c r="U196" s="33">
        <f ca="1">IF(L196="",T196,MOD((T196+_xlfn.XLOOKUP(L196,CODE,VAL))*17,256))</f>
        <v>23</v>
      </c>
      <c r="V196" s="33">
        <f ca="1">IF(M196="",U196,MOD((U196+_xlfn.XLOOKUP(M196,CODE,VAL))*17,256))</f>
        <v>23</v>
      </c>
      <c r="W196" s="33">
        <f ca="1">IF(N196="",V196,MOD((V196+_xlfn.XLOOKUP(N196,CODE,VAL))*17,256))</f>
        <v>23</v>
      </c>
      <c r="X196" s="33">
        <f ca="1">IF(O196="",W196,MOD((W196+_xlfn.XLOOKUP(O196,CODE,VAL))*17,256))</f>
        <v>23</v>
      </c>
      <c r="Y196" s="33">
        <f ca="1">IF(P196="",X196,MOD((X196+_xlfn.XLOOKUP(P196,CODE,VAL))*17,256))</f>
        <v>23</v>
      </c>
    </row>
    <row r="197" spans="1:25">
      <c r="A197">
        <v>185</v>
      </c>
      <c r="C197" s="29">
        <f t="shared" ca="1" si="15"/>
        <v>0</v>
      </c>
      <c r="D197" t="str">
        <f t="shared" ca="1" si="16"/>
        <v/>
      </c>
      <c r="E197" t="str">
        <f ca="1"/>
        <v>jz-</v>
      </c>
      <c r="F197" t="str" cm="1">
        <f t="array" aca="1" ref="F197" ca="1">_xlfn.IFS(E197="","",IFERROR(FIND("-",E197),0)&gt;0,LEFT(E197,FIND("-",E197)-1),TRUE,LEFT(E197,FIND("=",E197)-1))</f>
        <v>jz</v>
      </c>
      <c r="G197" cm="1">
        <f t="array" aca="1" ref="G197" ca="1">_xlfn.IFS(E197="","",IFERROR(FIND("-",E197),0)&gt;0,0,TRUE,VALUE(MID(E197,FIND("=",E197)+1,10)))</f>
        <v>0</v>
      </c>
      <c r="H197">
        <f t="shared" ca="1" si="17"/>
        <v>3</v>
      </c>
      <c r="I197" t="str">
        <f t="shared" ca="1" si="18"/>
        <v>j</v>
      </c>
      <c r="J197" t="str">
        <f t="shared" ca="1" si="21"/>
        <v>z</v>
      </c>
      <c r="K197" t="str">
        <f t="shared" ca="1" si="21"/>
        <v>-</v>
      </c>
      <c r="L197" t="str">
        <f t="shared" ca="1" si="21"/>
        <v/>
      </c>
      <c r="M197" t="str">
        <f t="shared" ca="1" si="21"/>
        <v/>
      </c>
      <c r="N197" t="str">
        <f t="shared" ca="1" si="21"/>
        <v/>
      </c>
      <c r="O197" t="str">
        <f t="shared" ca="1" si="21"/>
        <v/>
      </c>
      <c r="P197" s="19" t="str">
        <f t="shared" ca="1" si="21"/>
        <v/>
      </c>
      <c r="Q197" s="33">
        <f t="shared" si="19"/>
        <v>0</v>
      </c>
      <c r="R197" s="33">
        <f ca="1">IF(I197="",Q197,MOD((Q197+_xlfn.XLOOKUP(I197,CODE,VAL))*17,256))</f>
        <v>10</v>
      </c>
      <c r="S197" s="33">
        <f ca="1">IF(J197="",R197,MOD((R197+_xlfn.XLOOKUP(J197,CODE,VAL))*17,256))</f>
        <v>196</v>
      </c>
      <c r="T197" s="33">
        <f ca="1">IF(K197="",S197,MOD((S197+_xlfn.XLOOKUP(K197,CODE,VAL))*17,256))</f>
        <v>1</v>
      </c>
      <c r="U197" s="33">
        <f ca="1">IF(L197="",T197,MOD((T197+_xlfn.XLOOKUP(L197,CODE,VAL))*17,256))</f>
        <v>1</v>
      </c>
      <c r="V197" s="33">
        <f ca="1">IF(M197="",U197,MOD((U197+_xlfn.XLOOKUP(M197,CODE,VAL))*17,256))</f>
        <v>1</v>
      </c>
      <c r="W197" s="33">
        <f ca="1">IF(N197="",V197,MOD((V197+_xlfn.XLOOKUP(N197,CODE,VAL))*17,256))</f>
        <v>1</v>
      </c>
      <c r="X197" s="33">
        <f ca="1">IF(O197="",W197,MOD((W197+_xlfn.XLOOKUP(O197,CODE,VAL))*17,256))</f>
        <v>1</v>
      </c>
      <c r="Y197" s="33">
        <f ca="1">IF(P197="",X197,MOD((X197+_xlfn.XLOOKUP(P197,CODE,VAL))*17,256))</f>
        <v>1</v>
      </c>
    </row>
    <row r="198" spans="1:25">
      <c r="A198">
        <v>186</v>
      </c>
      <c r="C198" s="29">
        <f t="shared" ca="1" si="15"/>
        <v>0</v>
      </c>
      <c r="D198" t="str">
        <f t="shared" ca="1" si="16"/>
        <v/>
      </c>
      <c r="E198" t="str">
        <f ca="1"/>
        <v>vkm-</v>
      </c>
      <c r="F198" t="str" cm="1">
        <f t="array" aca="1" ref="F198" ca="1">_xlfn.IFS(E198="","",IFERROR(FIND("-",E198),0)&gt;0,LEFT(E198,FIND("-",E198)-1),TRUE,LEFT(E198,FIND("=",E198)-1))</f>
        <v>vkm</v>
      </c>
      <c r="G198" cm="1">
        <f t="array" aca="1" ref="G198" ca="1">_xlfn.IFS(E198="","",IFERROR(FIND("-",E198),0)&gt;0,0,TRUE,VALUE(MID(E198,FIND("=",E198)+1,10)))</f>
        <v>0</v>
      </c>
      <c r="H198">
        <f t="shared" ca="1" si="17"/>
        <v>4</v>
      </c>
      <c r="I198" t="str">
        <f t="shared" ca="1" si="18"/>
        <v>v</v>
      </c>
      <c r="J198" t="str">
        <f t="shared" ca="1" si="21"/>
        <v>k</v>
      </c>
      <c r="K198" t="str">
        <f t="shared" ca="1" si="21"/>
        <v>m</v>
      </c>
      <c r="L198" t="str">
        <f t="shared" ca="1" si="21"/>
        <v>-</v>
      </c>
      <c r="M198" t="str">
        <f t="shared" ca="1" si="21"/>
        <v/>
      </c>
      <c r="N198" t="str">
        <f t="shared" ca="1" si="21"/>
        <v/>
      </c>
      <c r="O198" t="str">
        <f t="shared" ca="1" si="21"/>
        <v/>
      </c>
      <c r="P198" s="19" t="str">
        <f t="shared" ca="1" si="21"/>
        <v/>
      </c>
      <c r="Q198" s="33">
        <f t="shared" si="19"/>
        <v>0</v>
      </c>
      <c r="R198" s="33">
        <f ca="1">IF(I198="",Q198,MOD((Q198+_xlfn.XLOOKUP(I198,CODE,VAL))*17,256))</f>
        <v>214</v>
      </c>
      <c r="S198" s="33">
        <f ca="1">IF(J198="",R198,MOD((R198+_xlfn.XLOOKUP(J198,CODE,VAL))*17,256))</f>
        <v>81</v>
      </c>
      <c r="T198" s="33">
        <f ca="1">IF(K198="",S198,MOD((S198+_xlfn.XLOOKUP(K198,CODE,VAL))*17,256))</f>
        <v>158</v>
      </c>
      <c r="U198" s="33">
        <f ca="1">IF(L198="",T198,MOD((T198+_xlfn.XLOOKUP(L198,CODE,VAL))*17,256))</f>
        <v>123</v>
      </c>
      <c r="V198" s="33">
        <f ca="1">IF(M198="",U198,MOD((U198+_xlfn.XLOOKUP(M198,CODE,VAL))*17,256))</f>
        <v>123</v>
      </c>
      <c r="W198" s="33">
        <f ca="1">IF(N198="",V198,MOD((V198+_xlfn.XLOOKUP(N198,CODE,VAL))*17,256))</f>
        <v>123</v>
      </c>
      <c r="X198" s="33">
        <f ca="1">IF(O198="",W198,MOD((W198+_xlfn.XLOOKUP(O198,CODE,VAL))*17,256))</f>
        <v>123</v>
      </c>
      <c r="Y198" s="33">
        <f ca="1">IF(P198="",X198,MOD((X198+_xlfn.XLOOKUP(P198,CODE,VAL))*17,256))</f>
        <v>123</v>
      </c>
    </row>
    <row r="199" spans="1:25">
      <c r="A199">
        <v>187</v>
      </c>
      <c r="C199" s="29">
        <f t="shared" ca="1" si="15"/>
        <v>0</v>
      </c>
      <c r="D199" t="str">
        <f t="shared" ca="1" si="16"/>
        <v/>
      </c>
      <c r="E199" t="str">
        <f ca="1"/>
        <v>fzj=7</v>
      </c>
      <c r="F199" t="str" cm="1">
        <f t="array" aca="1" ref="F199" ca="1">_xlfn.IFS(E199="","",IFERROR(FIND("-",E199),0)&gt;0,LEFT(E199,FIND("-",E199)-1),TRUE,LEFT(E199,FIND("=",E199)-1))</f>
        <v>fzj</v>
      </c>
      <c r="G199" cm="1">
        <f t="array" aca="1" ref="G199" ca="1">_xlfn.IFS(E199="","",IFERROR(FIND("-",E199),0)&gt;0,0,TRUE,VALUE(MID(E199,FIND("=",E199)+1,10)))</f>
        <v>7</v>
      </c>
      <c r="H199">
        <f t="shared" ca="1" si="17"/>
        <v>5</v>
      </c>
      <c r="I199" t="str">
        <f t="shared" ca="1" si="18"/>
        <v>f</v>
      </c>
      <c r="J199" t="str">
        <f t="shared" ca="1" si="21"/>
        <v>z</v>
      </c>
      <c r="K199" t="str">
        <f t="shared" ca="1" si="21"/>
        <v>j</v>
      </c>
      <c r="L199" t="str">
        <f t="shared" ca="1" si="21"/>
        <v>=</v>
      </c>
      <c r="M199" t="str">
        <f t="shared" ca="1" si="21"/>
        <v>7</v>
      </c>
      <c r="N199" t="str">
        <f t="shared" ca="1" si="21"/>
        <v/>
      </c>
      <c r="O199" t="str">
        <f t="shared" ca="1" si="21"/>
        <v/>
      </c>
      <c r="P199" s="19" t="str">
        <f t="shared" ca="1" si="21"/>
        <v/>
      </c>
      <c r="Q199" s="33">
        <f t="shared" si="19"/>
        <v>0</v>
      </c>
      <c r="R199" s="33">
        <f ca="1">IF(I199="",Q199,MOD((Q199+_xlfn.XLOOKUP(I199,CODE,VAL))*17,256))</f>
        <v>198</v>
      </c>
      <c r="S199" s="33">
        <f ca="1">IF(J199="",R199,MOD((R199+_xlfn.XLOOKUP(J199,CODE,VAL))*17,256))</f>
        <v>64</v>
      </c>
      <c r="T199" s="33">
        <f ca="1">IF(K199="",S199,MOD((S199+_xlfn.XLOOKUP(K199,CODE,VAL))*17,256))</f>
        <v>74</v>
      </c>
      <c r="U199" s="33">
        <f ca="1">IF(L199="",T199,MOD((T199+_xlfn.XLOOKUP(L199,CODE,VAL))*17,256))</f>
        <v>247</v>
      </c>
      <c r="V199" s="33">
        <f ca="1">IF(M199="",U199,MOD((U199+_xlfn.XLOOKUP(M199,CODE,VAL))*17,256))</f>
        <v>14</v>
      </c>
      <c r="W199" s="33">
        <f ca="1">IF(N199="",V199,MOD((V199+_xlfn.XLOOKUP(N199,CODE,VAL))*17,256))</f>
        <v>14</v>
      </c>
      <c r="X199" s="33">
        <f ca="1">IF(O199="",W199,MOD((W199+_xlfn.XLOOKUP(O199,CODE,VAL))*17,256))</f>
        <v>14</v>
      </c>
      <c r="Y199" s="33">
        <f ca="1">IF(P199="",X199,MOD((X199+_xlfn.XLOOKUP(P199,CODE,VAL))*17,256))</f>
        <v>14</v>
      </c>
    </row>
    <row r="200" spans="1:25">
      <c r="A200">
        <v>188</v>
      </c>
      <c r="C200" s="29">
        <f t="shared" ca="1" si="15"/>
        <v>0</v>
      </c>
      <c r="D200" t="str">
        <f t="shared" ca="1" si="16"/>
        <v/>
      </c>
      <c r="E200" t="str">
        <f ca="1"/>
        <v>bqvq=8</v>
      </c>
      <c r="F200" t="str" cm="1">
        <f t="array" aca="1" ref="F200" ca="1">_xlfn.IFS(E200="","",IFERROR(FIND("-",E200),0)&gt;0,LEFT(E200,FIND("-",E200)-1),TRUE,LEFT(E200,FIND("=",E200)-1))</f>
        <v>bqvq</v>
      </c>
      <c r="G200" cm="1">
        <f t="array" aca="1" ref="G200" ca="1">_xlfn.IFS(E200="","",IFERROR(FIND("-",E200),0)&gt;0,0,TRUE,VALUE(MID(E200,FIND("=",E200)+1,10)))</f>
        <v>8</v>
      </c>
      <c r="H200">
        <f t="shared" ca="1" si="17"/>
        <v>6</v>
      </c>
      <c r="I200" t="str">
        <f t="shared" ca="1" si="18"/>
        <v>b</v>
      </c>
      <c r="J200" t="str">
        <f t="shared" ca="1" si="21"/>
        <v>q</v>
      </c>
      <c r="K200" t="str">
        <f t="shared" ca="1" si="21"/>
        <v>v</v>
      </c>
      <c r="L200" t="str">
        <f t="shared" ca="1" si="21"/>
        <v>q</v>
      </c>
      <c r="M200" t="str">
        <f t="shared" ca="1" si="21"/>
        <v>=</v>
      </c>
      <c r="N200" t="str">
        <f t="shared" ca="1" si="21"/>
        <v>8</v>
      </c>
      <c r="O200" t="str">
        <f t="shared" ca="1" si="21"/>
        <v/>
      </c>
      <c r="P200" s="19" t="str">
        <f t="shared" ca="1" si="21"/>
        <v/>
      </c>
      <c r="Q200" s="33">
        <f t="shared" si="19"/>
        <v>0</v>
      </c>
      <c r="R200" s="33">
        <f ca="1">IF(I200="",Q200,MOD((Q200+_xlfn.XLOOKUP(I200,CODE,VAL))*17,256))</f>
        <v>130</v>
      </c>
      <c r="S200" s="33">
        <f ca="1">IF(J200="",R200,MOD((R200+_xlfn.XLOOKUP(J200,CODE,VAL))*17,256))</f>
        <v>35</v>
      </c>
      <c r="T200" s="33">
        <f ca="1">IF(K200="",S200,MOD((S200+_xlfn.XLOOKUP(K200,CODE,VAL))*17,256))</f>
        <v>41</v>
      </c>
      <c r="U200" s="33">
        <f ca="1">IF(L200="",T200,MOD((T200+_xlfn.XLOOKUP(L200,CODE,VAL))*17,256))</f>
        <v>58</v>
      </c>
      <c r="V200" s="33">
        <f ca="1">IF(M200="",U200,MOD((U200+_xlfn.XLOOKUP(M200,CODE,VAL))*17,256))</f>
        <v>231</v>
      </c>
      <c r="W200" s="33">
        <f ca="1">IF(N200="",V200,MOD((V200+_xlfn.XLOOKUP(N200,CODE,VAL))*17,256))</f>
        <v>15</v>
      </c>
      <c r="X200" s="33">
        <f ca="1">IF(O200="",W200,MOD((W200+_xlfn.XLOOKUP(O200,CODE,VAL))*17,256))</f>
        <v>15</v>
      </c>
      <c r="Y200" s="33">
        <f ca="1">IF(P200="",X200,MOD((X200+_xlfn.XLOOKUP(P200,CODE,VAL))*17,256))</f>
        <v>15</v>
      </c>
    </row>
    <row r="201" spans="1:25">
      <c r="A201">
        <v>189</v>
      </c>
      <c r="C201" s="29">
        <f t="shared" ca="1" si="15"/>
        <v>0</v>
      </c>
      <c r="D201" t="str">
        <f t="shared" ca="1" si="16"/>
        <v/>
      </c>
      <c r="E201" t="str">
        <f ca="1"/>
        <v>lmr-</v>
      </c>
      <c r="F201" t="str" cm="1">
        <f t="array" aca="1" ref="F201" ca="1">_xlfn.IFS(E201="","",IFERROR(FIND("-",E201),0)&gt;0,LEFT(E201,FIND("-",E201)-1),TRUE,LEFT(E201,FIND("=",E201)-1))</f>
        <v>lmr</v>
      </c>
      <c r="G201" cm="1">
        <f t="array" aca="1" ref="G201" ca="1">_xlfn.IFS(E201="","",IFERROR(FIND("-",E201),0)&gt;0,0,TRUE,VALUE(MID(E201,FIND("=",E201)+1,10)))</f>
        <v>0</v>
      </c>
      <c r="H201">
        <f t="shared" ca="1" si="17"/>
        <v>4</v>
      </c>
      <c r="I201" t="str">
        <f t="shared" ca="1" si="18"/>
        <v>l</v>
      </c>
      <c r="J201" t="str">
        <f t="shared" ca="1" si="21"/>
        <v>m</v>
      </c>
      <c r="K201" t="str">
        <f t="shared" ca="1" si="21"/>
        <v>r</v>
      </c>
      <c r="L201" t="str">
        <f t="shared" ca="1" si="21"/>
        <v>-</v>
      </c>
      <c r="M201" t="str">
        <f t="shared" ca="1" si="21"/>
        <v/>
      </c>
      <c r="N201" t="str">
        <f t="shared" ca="1" si="21"/>
        <v/>
      </c>
      <c r="O201" t="str">
        <f t="shared" ca="1" si="21"/>
        <v/>
      </c>
      <c r="P201" s="19" t="str">
        <f t="shared" ca="1" si="21"/>
        <v/>
      </c>
      <c r="Q201" s="33">
        <f t="shared" si="19"/>
        <v>0</v>
      </c>
      <c r="R201" s="33">
        <f ca="1">IF(I201="",Q201,MOD((Q201+_xlfn.XLOOKUP(I201,CODE,VAL))*17,256))</f>
        <v>44</v>
      </c>
      <c r="S201" s="33">
        <f ca="1">IF(J201="",R201,MOD((R201+_xlfn.XLOOKUP(J201,CODE,VAL))*17,256))</f>
        <v>41</v>
      </c>
      <c r="T201" s="33">
        <f ca="1">IF(K201="",S201,MOD((S201+_xlfn.XLOOKUP(K201,CODE,VAL))*17,256))</f>
        <v>75</v>
      </c>
      <c r="U201" s="33">
        <f ca="1">IF(L201="",T201,MOD((T201+_xlfn.XLOOKUP(L201,CODE,VAL))*17,256))</f>
        <v>248</v>
      </c>
      <c r="V201" s="33">
        <f ca="1">IF(M201="",U201,MOD((U201+_xlfn.XLOOKUP(M201,CODE,VAL))*17,256))</f>
        <v>248</v>
      </c>
      <c r="W201" s="33">
        <f ca="1">IF(N201="",V201,MOD((V201+_xlfn.XLOOKUP(N201,CODE,VAL))*17,256))</f>
        <v>248</v>
      </c>
      <c r="X201" s="33">
        <f ca="1">IF(O201="",W201,MOD((W201+_xlfn.XLOOKUP(O201,CODE,VAL))*17,256))</f>
        <v>248</v>
      </c>
      <c r="Y201" s="33">
        <f ca="1">IF(P201="",X201,MOD((X201+_xlfn.XLOOKUP(P201,CODE,VAL))*17,256))</f>
        <v>248</v>
      </c>
    </row>
    <row r="202" spans="1:25">
      <c r="A202">
        <v>190</v>
      </c>
      <c r="C202" s="29">
        <f t="shared" ca="1" si="15"/>
        <v>0</v>
      </c>
      <c r="D202" t="str">
        <f t="shared" ca="1" si="16"/>
        <v/>
      </c>
      <c r="E202" t="str">
        <f ca="1"/>
        <v>vhljvf-</v>
      </c>
      <c r="F202" t="str" cm="1">
        <f t="array" aca="1" ref="F202" ca="1">_xlfn.IFS(E202="","",IFERROR(FIND("-",E202),0)&gt;0,LEFT(E202,FIND("-",E202)-1),TRUE,LEFT(E202,FIND("=",E202)-1))</f>
        <v>vhljvf</v>
      </c>
      <c r="G202" cm="1">
        <f t="array" aca="1" ref="G202" ca="1">_xlfn.IFS(E202="","",IFERROR(FIND("-",E202),0)&gt;0,0,TRUE,VALUE(MID(E202,FIND("=",E202)+1,10)))</f>
        <v>0</v>
      </c>
      <c r="H202">
        <f t="shared" ca="1" si="17"/>
        <v>7</v>
      </c>
      <c r="I202" t="str">
        <f t="shared" ca="1" si="18"/>
        <v>v</v>
      </c>
      <c r="J202" t="str">
        <f t="shared" ca="1" si="21"/>
        <v>h</v>
      </c>
      <c r="K202" t="str">
        <f t="shared" ca="1" si="21"/>
        <v>l</v>
      </c>
      <c r="L202" t="str">
        <f t="shared" ca="1" si="21"/>
        <v>j</v>
      </c>
      <c r="M202" t="str">
        <f t="shared" ca="1" si="21"/>
        <v>v</v>
      </c>
      <c r="N202" t="str">
        <f t="shared" ca="1" si="21"/>
        <v>f</v>
      </c>
      <c r="O202" t="str">
        <f t="shared" ca="1" si="21"/>
        <v>-</v>
      </c>
      <c r="P202" s="19" t="str">
        <f t="shared" ca="1" si="21"/>
        <v/>
      </c>
      <c r="Q202" s="33">
        <f t="shared" si="19"/>
        <v>0</v>
      </c>
      <c r="R202" s="33">
        <f ca="1">IF(I202="",Q202,MOD((Q202+_xlfn.XLOOKUP(I202,CODE,VAL))*17,256))</f>
        <v>214</v>
      </c>
      <c r="S202" s="33">
        <f ca="1">IF(J202="",R202,MOD((R202+_xlfn.XLOOKUP(J202,CODE,VAL))*17,256))</f>
        <v>30</v>
      </c>
      <c r="T202" s="33">
        <f ca="1">IF(K202="",S202,MOD((S202+_xlfn.XLOOKUP(K202,CODE,VAL))*17,256))</f>
        <v>42</v>
      </c>
      <c r="U202" s="33">
        <f ca="1">IF(L202="",T202,MOD((T202+_xlfn.XLOOKUP(L202,CODE,VAL))*17,256))</f>
        <v>212</v>
      </c>
      <c r="V202" s="33">
        <f ca="1">IF(M202="",U202,MOD((U202+_xlfn.XLOOKUP(M202,CODE,VAL))*17,256))</f>
        <v>234</v>
      </c>
      <c r="W202" s="33">
        <f ca="1">IF(N202="",V202,MOD((V202+_xlfn.XLOOKUP(N202,CODE,VAL))*17,256))</f>
        <v>80</v>
      </c>
      <c r="X202" s="33">
        <f ca="1">IF(O202="",W202,MOD((W202+_xlfn.XLOOKUP(O202,CODE,VAL))*17,256))</f>
        <v>77</v>
      </c>
      <c r="Y202" s="33">
        <f ca="1">IF(P202="",X202,MOD((X202+_xlfn.XLOOKUP(P202,CODE,VAL))*17,256))</f>
        <v>77</v>
      </c>
    </row>
    <row r="203" spans="1:25">
      <c r="A203">
        <v>191</v>
      </c>
      <c r="C203" s="29">
        <f t="shared" ca="1" si="15"/>
        <v>0</v>
      </c>
      <c r="D203" t="str">
        <f t="shared" ca="1" si="16"/>
        <v/>
      </c>
      <c r="E203" t="str">
        <f ca="1"/>
        <v>zcm=7</v>
      </c>
      <c r="F203" t="str" cm="1">
        <f t="array" aca="1" ref="F203" ca="1">_xlfn.IFS(E203="","",IFERROR(FIND("-",E203),0)&gt;0,LEFT(E203,FIND("-",E203)-1),TRUE,LEFT(E203,FIND("=",E203)-1))</f>
        <v>zcm</v>
      </c>
      <c r="G203" cm="1">
        <f t="array" aca="1" ref="G203" ca="1">_xlfn.IFS(E203="","",IFERROR(FIND("-",E203),0)&gt;0,0,TRUE,VALUE(MID(E203,FIND("=",E203)+1,10)))</f>
        <v>7</v>
      </c>
      <c r="H203">
        <f t="shared" ca="1" si="17"/>
        <v>5</v>
      </c>
      <c r="I203" t="str">
        <f t="shared" ca="1" si="18"/>
        <v>z</v>
      </c>
      <c r="J203" t="str">
        <f t="shared" ca="1" si="21"/>
        <v>c</v>
      </c>
      <c r="K203" t="str">
        <f t="shared" ca="1" si="21"/>
        <v>m</v>
      </c>
      <c r="L203" t="str">
        <f t="shared" ca="1" si="21"/>
        <v>=</v>
      </c>
      <c r="M203" t="str">
        <f t="shared" ca="1" si="21"/>
        <v>7</v>
      </c>
      <c r="N203" t="str">
        <f t="shared" ca="1" si="21"/>
        <v/>
      </c>
      <c r="O203" t="str">
        <f t="shared" ca="1" si="21"/>
        <v/>
      </c>
      <c r="P203" s="19" t="str">
        <f t="shared" ca="1" si="21"/>
        <v/>
      </c>
      <c r="Q203" s="33">
        <f t="shared" si="19"/>
        <v>0</v>
      </c>
      <c r="R203" s="33">
        <f ca="1">IF(I203="",Q203,MOD((Q203+_xlfn.XLOOKUP(I203,CODE,VAL))*17,256))</f>
        <v>26</v>
      </c>
      <c r="S203" s="33">
        <f ca="1">IF(J203="",R203,MOD((R203+_xlfn.XLOOKUP(J203,CODE,VAL))*17,256))</f>
        <v>77</v>
      </c>
      <c r="T203" s="33">
        <f ca="1">IF(K203="",S203,MOD((S203+_xlfn.XLOOKUP(K203,CODE,VAL))*17,256))</f>
        <v>90</v>
      </c>
      <c r="U203" s="33">
        <f ca="1">IF(L203="",T203,MOD((T203+_xlfn.XLOOKUP(L203,CODE,VAL))*17,256))</f>
        <v>7</v>
      </c>
      <c r="V203" s="33">
        <f ca="1">IF(M203="",U203,MOD((U203+_xlfn.XLOOKUP(M203,CODE,VAL))*17,256))</f>
        <v>30</v>
      </c>
      <c r="W203" s="33">
        <f ca="1">IF(N203="",V203,MOD((V203+_xlfn.XLOOKUP(N203,CODE,VAL))*17,256))</f>
        <v>30</v>
      </c>
      <c r="X203" s="33">
        <f ca="1">IF(O203="",W203,MOD((W203+_xlfn.XLOOKUP(O203,CODE,VAL))*17,256))</f>
        <v>30</v>
      </c>
      <c r="Y203" s="33">
        <f ca="1">IF(P203="",X203,MOD((X203+_xlfn.XLOOKUP(P203,CODE,VAL))*17,256))</f>
        <v>30</v>
      </c>
    </row>
    <row r="204" spans="1:25">
      <c r="A204">
        <v>192</v>
      </c>
      <c r="C204" s="29">
        <f t="shared" ca="1" si="15"/>
        <v>0</v>
      </c>
      <c r="D204" t="str">
        <f t="shared" ca="1" si="16"/>
        <v/>
      </c>
      <c r="E204" t="str">
        <f ca="1"/>
        <v>jnn=3</v>
      </c>
      <c r="F204" t="str" cm="1">
        <f t="array" aca="1" ref="F204" ca="1">_xlfn.IFS(E204="","",IFERROR(FIND("-",E204),0)&gt;0,LEFT(E204,FIND("-",E204)-1),TRUE,LEFT(E204,FIND("=",E204)-1))</f>
        <v>jnn</v>
      </c>
      <c r="G204" cm="1">
        <f t="array" aca="1" ref="G204" ca="1">_xlfn.IFS(E204="","",IFERROR(FIND("-",E204),0)&gt;0,0,TRUE,VALUE(MID(E204,FIND("=",E204)+1,10)))</f>
        <v>3</v>
      </c>
      <c r="H204">
        <f t="shared" ca="1" si="17"/>
        <v>5</v>
      </c>
      <c r="I204" t="str">
        <f t="shared" ca="1" si="18"/>
        <v>j</v>
      </c>
      <c r="J204" t="str">
        <f t="shared" ca="1" si="21"/>
        <v>n</v>
      </c>
      <c r="K204" t="str">
        <f t="shared" ca="1" si="21"/>
        <v>n</v>
      </c>
      <c r="L204" t="str">
        <f t="shared" ca="1" si="21"/>
        <v>=</v>
      </c>
      <c r="M204" t="str">
        <f t="shared" ca="1" si="21"/>
        <v>3</v>
      </c>
      <c r="N204" t="str">
        <f t="shared" ca="1" si="21"/>
        <v/>
      </c>
      <c r="O204" t="str">
        <f t="shared" ca="1" si="21"/>
        <v/>
      </c>
      <c r="P204" s="19" t="str">
        <f t="shared" ca="1" si="21"/>
        <v/>
      </c>
      <c r="Q204" s="33">
        <f t="shared" si="19"/>
        <v>0</v>
      </c>
      <c r="R204" s="33">
        <f ca="1">IF(I204="",Q204,MOD((Q204+_xlfn.XLOOKUP(I204,CODE,VAL))*17,256))</f>
        <v>10</v>
      </c>
      <c r="S204" s="33">
        <f ca="1">IF(J204="",R204,MOD((R204+_xlfn.XLOOKUP(J204,CODE,VAL))*17,256))</f>
        <v>248</v>
      </c>
      <c r="T204" s="33">
        <f ca="1">IF(K204="",S204,MOD((S204+_xlfn.XLOOKUP(K204,CODE,VAL))*17,256))</f>
        <v>198</v>
      </c>
      <c r="U204" s="33">
        <f ca="1">IF(L204="",T204,MOD((T204+_xlfn.XLOOKUP(L204,CODE,VAL))*17,256))</f>
        <v>51</v>
      </c>
      <c r="V204" s="33">
        <f ca="1">IF(M204="",U204,MOD((U204+_xlfn.XLOOKUP(M204,CODE,VAL))*17,256))</f>
        <v>198</v>
      </c>
      <c r="W204" s="33">
        <f ca="1">IF(N204="",V204,MOD((V204+_xlfn.XLOOKUP(N204,CODE,VAL))*17,256))</f>
        <v>198</v>
      </c>
      <c r="X204" s="33">
        <f ca="1">IF(O204="",W204,MOD((W204+_xlfn.XLOOKUP(O204,CODE,VAL))*17,256))</f>
        <v>198</v>
      </c>
      <c r="Y204" s="33">
        <f ca="1">IF(P204="",X204,MOD((X204+_xlfn.XLOOKUP(P204,CODE,VAL))*17,256))</f>
        <v>198</v>
      </c>
    </row>
    <row r="205" spans="1:25">
      <c r="A205">
        <v>193</v>
      </c>
      <c r="C205" s="29">
        <f t="shared" ref="C205:C262" ca="1" si="22">OFFSET(INPUT_START,A205-1,0)</f>
        <v>0</v>
      </c>
      <c r="D205" t="str">
        <f t="shared" ref="D205:D262" ca="1" si="23">IF($C205=0,"",LEN($C205))</f>
        <v/>
      </c>
      <c r="E205" t="str">
        <f ca="1"/>
        <v>ncrtf=4</v>
      </c>
      <c r="F205" t="str" cm="1">
        <f t="array" aca="1" ref="F205" ca="1">_xlfn.IFS(E205="","",IFERROR(FIND("-",E205),0)&gt;0,LEFT(E205,FIND("-",E205)-1),TRUE,LEFT(E205,FIND("=",E205)-1))</f>
        <v>ncrtf</v>
      </c>
      <c r="G205" cm="1">
        <f t="array" aca="1" ref="G205" ca="1">_xlfn.IFS(E205="","",IFERROR(FIND("-",E205),0)&gt;0,0,TRUE,VALUE(MID(E205,FIND("=",E205)+1,10)))</f>
        <v>4</v>
      </c>
      <c r="H205">
        <f t="shared" ca="1" si="17"/>
        <v>7</v>
      </c>
      <c r="I205" t="str">
        <f t="shared" ca="1" si="18"/>
        <v>n</v>
      </c>
      <c r="J205" t="str">
        <f t="shared" ca="1" si="21"/>
        <v>c</v>
      </c>
      <c r="K205" t="str">
        <f t="shared" ca="1" si="21"/>
        <v>r</v>
      </c>
      <c r="L205" t="str">
        <f t="shared" ca="1" si="21"/>
        <v>t</v>
      </c>
      <c r="M205" t="str">
        <f t="shared" ca="1" si="21"/>
        <v>f</v>
      </c>
      <c r="N205" t="str">
        <f t="shared" ca="1" si="21"/>
        <v>=</v>
      </c>
      <c r="O205" t="str">
        <f t="shared" ca="1" si="21"/>
        <v>4</v>
      </c>
      <c r="P205" s="19" t="str">
        <f t="shared" ca="1" si="21"/>
        <v/>
      </c>
      <c r="Q205" s="33">
        <f t="shared" si="19"/>
        <v>0</v>
      </c>
      <c r="R205" s="33">
        <f ca="1">IF(I205="",Q205,MOD((Q205+_xlfn.XLOOKUP(I205,CODE,VAL))*17,256))</f>
        <v>78</v>
      </c>
      <c r="S205" s="33">
        <f ca="1">IF(J205="",R205,MOD((R205+_xlfn.XLOOKUP(J205,CODE,VAL))*17,256))</f>
        <v>193</v>
      </c>
      <c r="T205" s="33">
        <f ca="1">IF(K205="",S205,MOD((S205+_xlfn.XLOOKUP(K205,CODE,VAL))*17,256))</f>
        <v>99</v>
      </c>
      <c r="U205" s="33">
        <f ca="1">IF(L205="",T205,MOD((T205+_xlfn.XLOOKUP(L205,CODE,VAL))*17,256))</f>
        <v>71</v>
      </c>
      <c r="V205" s="33">
        <f ca="1">IF(M205="",U205,MOD((U205+_xlfn.XLOOKUP(M205,CODE,VAL))*17,256))</f>
        <v>125</v>
      </c>
      <c r="W205" s="33">
        <f ca="1">IF(N205="",V205,MOD((V205+_xlfn.XLOOKUP(N205,CODE,VAL))*17,256))</f>
        <v>90</v>
      </c>
      <c r="X205" s="33">
        <f ca="1">IF(O205="",W205,MOD((W205+_xlfn.XLOOKUP(O205,CODE,VAL))*17,256))</f>
        <v>110</v>
      </c>
      <c r="Y205" s="33">
        <f ca="1">IF(P205="",X205,MOD((X205+_xlfn.XLOOKUP(P205,CODE,VAL))*17,256))</f>
        <v>110</v>
      </c>
    </row>
    <row r="206" spans="1:25">
      <c r="A206">
        <v>194</v>
      </c>
      <c r="C206" s="29">
        <f t="shared" ca="1" si="22"/>
        <v>0</v>
      </c>
      <c r="D206" t="str">
        <f t="shared" ca="1" si="23"/>
        <v/>
      </c>
      <c r="E206" t="str">
        <f ca="1"/>
        <v>jhnlt=7</v>
      </c>
      <c r="F206" t="str" cm="1">
        <f t="array" aca="1" ref="F206" ca="1">_xlfn.IFS(E206="","",IFERROR(FIND("-",E206),0)&gt;0,LEFT(E206,FIND("-",E206)-1),TRUE,LEFT(E206,FIND("=",E206)-1))</f>
        <v>jhnlt</v>
      </c>
      <c r="G206" cm="1">
        <f t="array" aca="1" ref="G206" ca="1">_xlfn.IFS(E206="","",IFERROR(FIND("-",E206),0)&gt;0,0,TRUE,VALUE(MID(E206,FIND("=",E206)+1,10)))</f>
        <v>7</v>
      </c>
      <c r="H206">
        <f t="shared" ref="H206:H269" ca="1" si="24">IF($E206="","",LEN(E206))</f>
        <v>7</v>
      </c>
      <c r="I206" t="str">
        <f t="shared" ca="1" si="18"/>
        <v>j</v>
      </c>
      <c r="J206" t="str">
        <f t="shared" ca="1" si="21"/>
        <v>h</v>
      </c>
      <c r="K206" t="str">
        <f t="shared" ca="1" si="21"/>
        <v>n</v>
      </c>
      <c r="L206" t="str">
        <f t="shared" ca="1" si="21"/>
        <v>l</v>
      </c>
      <c r="M206" t="str">
        <f t="shared" ca="1" si="21"/>
        <v>t</v>
      </c>
      <c r="N206" t="str">
        <f t="shared" ca="1" si="21"/>
        <v>=</v>
      </c>
      <c r="O206" t="str">
        <f t="shared" ca="1" si="21"/>
        <v>7</v>
      </c>
      <c r="P206" s="19" t="str">
        <f t="shared" ca="1" si="21"/>
        <v/>
      </c>
      <c r="Q206" s="33">
        <f t="shared" si="19"/>
        <v>0</v>
      </c>
      <c r="R206" s="33">
        <f ca="1">IF(I206="",Q206,MOD((Q206+_xlfn.XLOOKUP(I206,CODE,VAL))*17,256))</f>
        <v>10</v>
      </c>
      <c r="S206" s="33">
        <f ca="1">IF(J206="",R206,MOD((R206+_xlfn.XLOOKUP(J206,CODE,VAL))*17,256))</f>
        <v>146</v>
      </c>
      <c r="T206" s="33">
        <f ca="1">IF(K206="",S206,MOD((S206+_xlfn.XLOOKUP(K206,CODE,VAL))*17,256))</f>
        <v>0</v>
      </c>
      <c r="U206" s="33">
        <f ca="1">IF(L206="",T206,MOD((T206+_xlfn.XLOOKUP(L206,CODE,VAL))*17,256))</f>
        <v>44</v>
      </c>
      <c r="V206" s="33">
        <f ca="1">IF(M206="",U206,MOD((U206+_xlfn.XLOOKUP(M206,CODE,VAL))*17,256))</f>
        <v>160</v>
      </c>
      <c r="W206" s="33">
        <f ca="1">IF(N206="",V206,MOD((V206+_xlfn.XLOOKUP(N206,CODE,VAL))*17,256))</f>
        <v>173</v>
      </c>
      <c r="X206" s="33">
        <f ca="1">IF(O206="",W206,MOD((W206+_xlfn.XLOOKUP(O206,CODE,VAL))*17,256))</f>
        <v>36</v>
      </c>
      <c r="Y206" s="33">
        <f ca="1">IF(P206="",X206,MOD((X206+_xlfn.XLOOKUP(P206,CODE,VAL))*17,256))</f>
        <v>36</v>
      </c>
    </row>
    <row r="207" spans="1:25">
      <c r="A207">
        <v>195</v>
      </c>
      <c r="C207" s="29">
        <f t="shared" ca="1" si="22"/>
        <v>0</v>
      </c>
      <c r="D207" t="str">
        <f t="shared" ca="1" si="23"/>
        <v/>
      </c>
      <c r="E207" t="str">
        <f ca="1"/>
        <v>vzvr-</v>
      </c>
      <c r="F207" t="str" cm="1">
        <f t="array" aca="1" ref="F207" ca="1">_xlfn.IFS(E207="","",IFERROR(FIND("-",E207),0)&gt;0,LEFT(E207,FIND("-",E207)-1),TRUE,LEFT(E207,FIND("=",E207)-1))</f>
        <v>vzvr</v>
      </c>
      <c r="G207" cm="1">
        <f t="array" aca="1" ref="G207" ca="1">_xlfn.IFS(E207="","",IFERROR(FIND("-",E207),0)&gt;0,0,TRUE,VALUE(MID(E207,FIND("=",E207)+1,10)))</f>
        <v>0</v>
      </c>
      <c r="H207">
        <f t="shared" ca="1" si="24"/>
        <v>5</v>
      </c>
      <c r="I207" t="str">
        <f t="shared" ref="I207:I270" ca="1" si="25">MID($E207,I$11,1)</f>
        <v>v</v>
      </c>
      <c r="J207" t="str">
        <f t="shared" ca="1" si="21"/>
        <v>z</v>
      </c>
      <c r="K207" t="str">
        <f t="shared" ca="1" si="21"/>
        <v>v</v>
      </c>
      <c r="L207" t="str">
        <f t="shared" ca="1" si="21"/>
        <v>r</v>
      </c>
      <c r="M207" t="str">
        <f t="shared" ca="1" si="21"/>
        <v>-</v>
      </c>
      <c r="N207" t="str">
        <f t="shared" ca="1" si="21"/>
        <v/>
      </c>
      <c r="O207" t="str">
        <f t="shared" ca="1" si="21"/>
        <v/>
      </c>
      <c r="P207" s="19" t="str">
        <f t="shared" ca="1" si="21"/>
        <v/>
      </c>
      <c r="Q207" s="33">
        <f t="shared" ref="Q207:Q270" si="26">Q206</f>
        <v>0</v>
      </c>
      <c r="R207" s="33">
        <f ca="1">IF(I207="",Q207,MOD((Q207+_xlfn.XLOOKUP(I207,CODE,VAL))*17,256))</f>
        <v>214</v>
      </c>
      <c r="S207" s="33">
        <f ca="1">IF(J207="",R207,MOD((R207+_xlfn.XLOOKUP(J207,CODE,VAL))*17,256))</f>
        <v>80</v>
      </c>
      <c r="T207" s="33">
        <f ca="1">IF(K207="",S207,MOD((S207+_xlfn.XLOOKUP(K207,CODE,VAL))*17,256))</f>
        <v>38</v>
      </c>
      <c r="U207" s="33">
        <f ca="1">IF(L207="",T207,MOD((T207+_xlfn.XLOOKUP(L207,CODE,VAL))*17,256))</f>
        <v>24</v>
      </c>
      <c r="V207" s="33">
        <f ca="1">IF(M207="",U207,MOD((U207+_xlfn.XLOOKUP(M207,CODE,VAL))*17,256))</f>
        <v>149</v>
      </c>
      <c r="W207" s="33">
        <f ca="1">IF(N207="",V207,MOD((V207+_xlfn.XLOOKUP(N207,CODE,VAL))*17,256))</f>
        <v>149</v>
      </c>
      <c r="X207" s="33">
        <f ca="1">IF(O207="",W207,MOD((W207+_xlfn.XLOOKUP(O207,CODE,VAL))*17,256))</f>
        <v>149</v>
      </c>
      <c r="Y207" s="33">
        <f ca="1">IF(P207="",X207,MOD((X207+_xlfn.XLOOKUP(P207,CODE,VAL))*17,256))</f>
        <v>149</v>
      </c>
    </row>
    <row r="208" spans="1:25">
      <c r="A208">
        <v>196</v>
      </c>
      <c r="C208" s="29">
        <f t="shared" ca="1" si="22"/>
        <v>0</v>
      </c>
      <c r="D208" t="str">
        <f t="shared" ca="1" si="23"/>
        <v/>
      </c>
      <c r="E208" t="str">
        <f ca="1"/>
        <v>rhtt-</v>
      </c>
      <c r="F208" t="str" cm="1">
        <f t="array" aca="1" ref="F208" ca="1">_xlfn.IFS(E208="","",IFERROR(FIND("-",E208),0)&gt;0,LEFT(E208,FIND("-",E208)-1),TRUE,LEFT(E208,FIND("=",E208)-1))</f>
        <v>rhtt</v>
      </c>
      <c r="G208" cm="1">
        <f t="array" aca="1" ref="G208" ca="1">_xlfn.IFS(E208="","",IFERROR(FIND("-",E208),0)&gt;0,0,TRUE,VALUE(MID(E208,FIND("=",E208)+1,10)))</f>
        <v>0</v>
      </c>
      <c r="H208">
        <f t="shared" ca="1" si="24"/>
        <v>5</v>
      </c>
      <c r="I208" t="str">
        <f t="shared" ca="1" si="25"/>
        <v>r</v>
      </c>
      <c r="J208" t="str">
        <f t="shared" ca="1" si="21"/>
        <v>h</v>
      </c>
      <c r="K208" t="str">
        <f t="shared" ca="1" si="21"/>
        <v>t</v>
      </c>
      <c r="L208" t="str">
        <f t="shared" ca="1" si="21"/>
        <v>t</v>
      </c>
      <c r="M208" t="str">
        <f t="shared" ca="1" si="21"/>
        <v>-</v>
      </c>
      <c r="N208" t="str">
        <f t="shared" ca="1" si="21"/>
        <v/>
      </c>
      <c r="O208" t="str">
        <f t="shared" ca="1" si="21"/>
        <v/>
      </c>
      <c r="P208" s="19" t="str">
        <f t="shared" ca="1" si="21"/>
        <v/>
      </c>
      <c r="Q208" s="33">
        <f t="shared" si="26"/>
        <v>0</v>
      </c>
      <c r="R208" s="33">
        <f ca="1">IF(I208="",Q208,MOD((Q208+_xlfn.XLOOKUP(I208,CODE,VAL))*17,256))</f>
        <v>146</v>
      </c>
      <c r="S208" s="33">
        <f ca="1">IF(J208="",R208,MOD((R208+_xlfn.XLOOKUP(J208,CODE,VAL))*17,256))</f>
        <v>154</v>
      </c>
      <c r="T208" s="33">
        <f ca="1">IF(K208="",S208,MOD((S208+_xlfn.XLOOKUP(K208,CODE,VAL))*17,256))</f>
        <v>238</v>
      </c>
      <c r="U208" s="33">
        <f ca="1">IF(L208="",T208,MOD((T208+_xlfn.XLOOKUP(L208,CODE,VAL))*17,256))</f>
        <v>130</v>
      </c>
      <c r="V208" s="33">
        <f ca="1">IF(M208="",U208,MOD((U208+_xlfn.XLOOKUP(M208,CODE,VAL))*17,256))</f>
        <v>159</v>
      </c>
      <c r="W208" s="33">
        <f ca="1">IF(N208="",V208,MOD((V208+_xlfn.XLOOKUP(N208,CODE,VAL))*17,256))</f>
        <v>159</v>
      </c>
      <c r="X208" s="33">
        <f ca="1">IF(O208="",W208,MOD((W208+_xlfn.XLOOKUP(O208,CODE,VAL))*17,256))</f>
        <v>159</v>
      </c>
      <c r="Y208" s="33">
        <f ca="1">IF(P208="",X208,MOD((X208+_xlfn.XLOOKUP(P208,CODE,VAL))*17,256))</f>
        <v>159</v>
      </c>
    </row>
    <row r="209" spans="1:25">
      <c r="A209">
        <v>197</v>
      </c>
      <c r="C209" s="29">
        <f t="shared" ca="1" si="22"/>
        <v>0</v>
      </c>
      <c r="D209" t="str">
        <f t="shared" ca="1" si="23"/>
        <v/>
      </c>
      <c r="E209" t="str">
        <f ca="1"/>
        <v>gm=3</v>
      </c>
      <c r="F209" t="str" cm="1">
        <f t="array" aca="1" ref="F209" ca="1">_xlfn.IFS(E209="","",IFERROR(FIND("-",E209),0)&gt;0,LEFT(E209,FIND("-",E209)-1),TRUE,LEFT(E209,FIND("=",E209)-1))</f>
        <v>gm</v>
      </c>
      <c r="G209" cm="1">
        <f t="array" aca="1" ref="G209" ca="1">_xlfn.IFS(E209="","",IFERROR(FIND("-",E209),0)&gt;0,0,TRUE,VALUE(MID(E209,FIND("=",E209)+1,10)))</f>
        <v>3</v>
      </c>
      <c r="H209">
        <f t="shared" ca="1" si="24"/>
        <v>4</v>
      </c>
      <c r="I209" t="str">
        <f t="shared" ca="1" si="25"/>
        <v>g</v>
      </c>
      <c r="J209" t="str">
        <f t="shared" ca="1" si="21"/>
        <v>m</v>
      </c>
      <c r="K209" t="str">
        <f t="shared" ca="1" si="21"/>
        <v>=</v>
      </c>
      <c r="L209" t="str">
        <f t="shared" ca="1" si="21"/>
        <v>3</v>
      </c>
      <c r="M209" t="str">
        <f t="shared" ca="1" si="21"/>
        <v/>
      </c>
      <c r="N209" t="str">
        <f t="shared" ca="1" si="21"/>
        <v/>
      </c>
      <c r="O209" t="str">
        <f t="shared" ca="1" si="21"/>
        <v/>
      </c>
      <c r="P209" s="19" t="str">
        <f t="shared" ca="1" si="21"/>
        <v/>
      </c>
      <c r="Q209" s="33">
        <f t="shared" si="26"/>
        <v>0</v>
      </c>
      <c r="R209" s="33">
        <f ca="1">IF(I209="",Q209,MOD((Q209+_xlfn.XLOOKUP(I209,CODE,VAL))*17,256))</f>
        <v>215</v>
      </c>
      <c r="S209" s="33">
        <f ca="1">IF(J209="",R209,MOD((R209+_xlfn.XLOOKUP(J209,CODE,VAL))*17,256))</f>
        <v>132</v>
      </c>
      <c r="T209" s="33">
        <f ca="1">IF(K209="",S209,MOD((S209+_xlfn.XLOOKUP(K209,CODE,VAL))*17,256))</f>
        <v>209</v>
      </c>
      <c r="U209" s="33">
        <f ca="1">IF(L209="",T209,MOD((T209+_xlfn.XLOOKUP(L209,CODE,VAL))*17,256))</f>
        <v>68</v>
      </c>
      <c r="V209" s="33">
        <f ca="1">IF(M209="",U209,MOD((U209+_xlfn.XLOOKUP(M209,CODE,VAL))*17,256))</f>
        <v>68</v>
      </c>
      <c r="W209" s="33">
        <f ca="1">IF(N209="",V209,MOD((V209+_xlfn.XLOOKUP(N209,CODE,VAL))*17,256))</f>
        <v>68</v>
      </c>
      <c r="X209" s="33">
        <f ca="1">IF(O209="",W209,MOD((W209+_xlfn.XLOOKUP(O209,CODE,VAL))*17,256))</f>
        <v>68</v>
      </c>
      <c r="Y209" s="33">
        <f ca="1">IF(P209="",X209,MOD((X209+_xlfn.XLOOKUP(P209,CODE,VAL))*17,256))</f>
        <v>68</v>
      </c>
    </row>
    <row r="210" spans="1:25">
      <c r="A210">
        <v>198</v>
      </c>
      <c r="C210" s="29">
        <f t="shared" ca="1" si="22"/>
        <v>0</v>
      </c>
      <c r="D210" t="str">
        <f t="shared" ca="1" si="23"/>
        <v/>
      </c>
      <c r="E210" t="str">
        <f ca="1"/>
        <v>lk-</v>
      </c>
      <c r="F210" t="str" cm="1">
        <f t="array" aca="1" ref="F210" ca="1">_xlfn.IFS(E210="","",IFERROR(FIND("-",E210),0)&gt;0,LEFT(E210,FIND("-",E210)-1),TRUE,LEFT(E210,FIND("=",E210)-1))</f>
        <v>lk</v>
      </c>
      <c r="G210" cm="1">
        <f t="array" aca="1" ref="G210" ca="1">_xlfn.IFS(E210="","",IFERROR(FIND("-",E210),0)&gt;0,0,TRUE,VALUE(MID(E210,FIND("=",E210)+1,10)))</f>
        <v>0</v>
      </c>
      <c r="H210">
        <f t="shared" ca="1" si="24"/>
        <v>3</v>
      </c>
      <c r="I210" t="str">
        <f t="shared" ca="1" si="25"/>
        <v>l</v>
      </c>
      <c r="J210" t="str">
        <f t="shared" ca="1" si="21"/>
        <v>k</v>
      </c>
      <c r="K210" t="str">
        <f t="shared" ca="1" si="21"/>
        <v>-</v>
      </c>
      <c r="L210" t="str">
        <f t="shared" ca="1" si="21"/>
        <v/>
      </c>
      <c r="M210" t="str">
        <f t="shared" ca="1" si="21"/>
        <v/>
      </c>
      <c r="N210" t="str">
        <f t="shared" ca="1" si="21"/>
        <v/>
      </c>
      <c r="O210" t="str">
        <f t="shared" ca="1" si="21"/>
        <v/>
      </c>
      <c r="P210" s="19" t="str">
        <f t="shared" ca="1" si="21"/>
        <v/>
      </c>
      <c r="Q210" s="33">
        <f t="shared" si="26"/>
        <v>0</v>
      </c>
      <c r="R210" s="33">
        <f ca="1">IF(I210="",Q210,MOD((Q210+_xlfn.XLOOKUP(I210,CODE,VAL))*17,256))</f>
        <v>44</v>
      </c>
      <c r="S210" s="33">
        <f ca="1">IF(J210="",R210,MOD((R210+_xlfn.XLOOKUP(J210,CODE,VAL))*17,256))</f>
        <v>7</v>
      </c>
      <c r="T210" s="33">
        <f ca="1">IF(K210="",S210,MOD((S210+_xlfn.XLOOKUP(K210,CODE,VAL))*17,256))</f>
        <v>116</v>
      </c>
      <c r="U210" s="33">
        <f ca="1">IF(L210="",T210,MOD((T210+_xlfn.XLOOKUP(L210,CODE,VAL))*17,256))</f>
        <v>116</v>
      </c>
      <c r="V210" s="33">
        <f ca="1">IF(M210="",U210,MOD((U210+_xlfn.XLOOKUP(M210,CODE,VAL))*17,256))</f>
        <v>116</v>
      </c>
      <c r="W210" s="33">
        <f ca="1">IF(N210="",V210,MOD((V210+_xlfn.XLOOKUP(N210,CODE,VAL))*17,256))</f>
        <v>116</v>
      </c>
      <c r="X210" s="33">
        <f ca="1">IF(O210="",W210,MOD((W210+_xlfn.XLOOKUP(O210,CODE,VAL))*17,256))</f>
        <v>116</v>
      </c>
      <c r="Y210" s="33">
        <f ca="1">IF(P210="",X210,MOD((X210+_xlfn.XLOOKUP(P210,CODE,VAL))*17,256))</f>
        <v>116</v>
      </c>
    </row>
    <row r="211" spans="1:25">
      <c r="A211">
        <v>199</v>
      </c>
      <c r="C211" s="29">
        <f t="shared" ca="1" si="22"/>
        <v>0</v>
      </c>
      <c r="D211" t="str">
        <f t="shared" ca="1" si="23"/>
        <v/>
      </c>
      <c r="E211" t="str">
        <f ca="1"/>
        <v>cpz=1</v>
      </c>
      <c r="F211" t="str" cm="1">
        <f t="array" aca="1" ref="F211" ca="1">_xlfn.IFS(E211="","",IFERROR(FIND("-",E211),0)&gt;0,LEFT(E211,FIND("-",E211)-1),TRUE,LEFT(E211,FIND("=",E211)-1))</f>
        <v>cpz</v>
      </c>
      <c r="G211" cm="1">
        <f t="array" aca="1" ref="G211" ca="1">_xlfn.IFS(E211="","",IFERROR(FIND("-",E211),0)&gt;0,0,TRUE,VALUE(MID(E211,FIND("=",E211)+1,10)))</f>
        <v>1</v>
      </c>
      <c r="H211">
        <f t="shared" ca="1" si="24"/>
        <v>5</v>
      </c>
      <c r="I211" t="str">
        <f t="shared" ca="1" si="25"/>
        <v>c</v>
      </c>
      <c r="J211" t="str">
        <f t="shared" ca="1" si="21"/>
        <v>p</v>
      </c>
      <c r="K211" t="str">
        <f t="shared" ca="1" si="21"/>
        <v>z</v>
      </c>
      <c r="L211" t="str">
        <f t="shared" ca="1" si="21"/>
        <v>=</v>
      </c>
      <c r="M211" t="str">
        <f t="shared" ca="1" si="21"/>
        <v>1</v>
      </c>
      <c r="N211" t="str">
        <f t="shared" ca="1" si="21"/>
        <v/>
      </c>
      <c r="O211" t="str">
        <f t="shared" ca="1" si="21"/>
        <v/>
      </c>
      <c r="P211" s="19" t="str">
        <f t="shared" ca="1" si="21"/>
        <v/>
      </c>
      <c r="Q211" s="33">
        <f t="shared" si="26"/>
        <v>0</v>
      </c>
      <c r="R211" s="33">
        <f ca="1">IF(I211="",Q211,MOD((Q211+_xlfn.XLOOKUP(I211,CODE,VAL))*17,256))</f>
        <v>147</v>
      </c>
      <c r="S211" s="33">
        <f ca="1">IF(J211="",R211,MOD((R211+_xlfn.XLOOKUP(J211,CODE,VAL))*17,256))</f>
        <v>51</v>
      </c>
      <c r="T211" s="33">
        <f ca="1">IF(K211="",S211,MOD((S211+_xlfn.XLOOKUP(K211,CODE,VAL))*17,256))</f>
        <v>125</v>
      </c>
      <c r="U211" s="33">
        <f ca="1">IF(L211="",T211,MOD((T211+_xlfn.XLOOKUP(L211,CODE,VAL))*17,256))</f>
        <v>90</v>
      </c>
      <c r="V211" s="33">
        <f ca="1">IF(M211="",U211,MOD((U211+_xlfn.XLOOKUP(M211,CODE,VAL))*17,256))</f>
        <v>59</v>
      </c>
      <c r="W211" s="33">
        <f ca="1">IF(N211="",V211,MOD((V211+_xlfn.XLOOKUP(N211,CODE,VAL))*17,256))</f>
        <v>59</v>
      </c>
      <c r="X211" s="33">
        <f ca="1">IF(O211="",W211,MOD((W211+_xlfn.XLOOKUP(O211,CODE,VAL))*17,256))</f>
        <v>59</v>
      </c>
      <c r="Y211" s="33">
        <f ca="1">IF(P211="",X211,MOD((X211+_xlfn.XLOOKUP(P211,CODE,VAL))*17,256))</f>
        <v>59</v>
      </c>
    </row>
    <row r="212" spans="1:25">
      <c r="A212">
        <v>200</v>
      </c>
      <c r="C212" s="29">
        <f t="shared" ca="1" si="22"/>
        <v>0</v>
      </c>
      <c r="D212" t="str">
        <f t="shared" ca="1" si="23"/>
        <v/>
      </c>
      <c r="E212" t="str">
        <f ca="1"/>
        <v>pq-</v>
      </c>
      <c r="F212" t="str" cm="1">
        <f t="array" aca="1" ref="F212" ca="1">_xlfn.IFS(E212="","",IFERROR(FIND("-",E212),0)&gt;0,LEFT(E212,FIND("-",E212)-1),TRUE,LEFT(E212,FIND("=",E212)-1))</f>
        <v>pq</v>
      </c>
      <c r="G212" cm="1">
        <f t="array" aca="1" ref="G212" ca="1">_xlfn.IFS(E212="","",IFERROR(FIND("-",E212),0)&gt;0,0,TRUE,VALUE(MID(E212,FIND("=",E212)+1,10)))</f>
        <v>0</v>
      </c>
      <c r="H212">
        <f t="shared" ca="1" si="24"/>
        <v>3</v>
      </c>
      <c r="I212" t="str">
        <f t="shared" ca="1" si="25"/>
        <v>p</v>
      </c>
      <c r="J212" t="str">
        <f t="shared" ca="1" si="21"/>
        <v>q</v>
      </c>
      <c r="K212" t="str">
        <f t="shared" ca="1" si="21"/>
        <v>-</v>
      </c>
      <c r="L212" t="str">
        <f t="shared" ca="1" si="21"/>
        <v/>
      </c>
      <c r="M212" t="str">
        <f t="shared" ca="1" si="21"/>
        <v/>
      </c>
      <c r="N212" t="str">
        <f t="shared" ca="1" si="21"/>
        <v/>
      </c>
      <c r="O212" t="str">
        <f t="shared" ca="1" si="21"/>
        <v/>
      </c>
      <c r="P212" s="19" t="str">
        <f t="shared" ca="1" si="21"/>
        <v/>
      </c>
      <c r="Q212" s="33">
        <f t="shared" si="26"/>
        <v>0</v>
      </c>
      <c r="R212" s="33">
        <f ca="1">IF(I212="",Q212,MOD((Q212+_xlfn.XLOOKUP(I212,CODE,VAL))*17,256))</f>
        <v>112</v>
      </c>
      <c r="S212" s="33">
        <f ca="1">IF(J212="",R212,MOD((R212+_xlfn.XLOOKUP(J212,CODE,VAL))*17,256))</f>
        <v>241</v>
      </c>
      <c r="T212" s="33">
        <f ca="1">IF(K212="",S212,MOD((S212+_xlfn.XLOOKUP(K212,CODE,VAL))*17,256))</f>
        <v>254</v>
      </c>
      <c r="U212" s="33">
        <f ca="1">IF(L212="",T212,MOD((T212+_xlfn.XLOOKUP(L212,CODE,VAL))*17,256))</f>
        <v>254</v>
      </c>
      <c r="V212" s="33">
        <f ca="1">IF(M212="",U212,MOD((U212+_xlfn.XLOOKUP(M212,CODE,VAL))*17,256))</f>
        <v>254</v>
      </c>
      <c r="W212" s="33">
        <f ca="1">IF(N212="",V212,MOD((V212+_xlfn.XLOOKUP(N212,CODE,VAL))*17,256))</f>
        <v>254</v>
      </c>
      <c r="X212" s="33">
        <f ca="1">IF(O212="",W212,MOD((W212+_xlfn.XLOOKUP(O212,CODE,VAL))*17,256))</f>
        <v>254</v>
      </c>
      <c r="Y212" s="33">
        <f ca="1">IF(P212="",X212,MOD((X212+_xlfn.XLOOKUP(P212,CODE,VAL))*17,256))</f>
        <v>254</v>
      </c>
    </row>
    <row r="213" spans="1:25">
      <c r="A213">
        <v>201</v>
      </c>
      <c r="C213" s="29">
        <f t="shared" ca="1" si="22"/>
        <v>0</v>
      </c>
      <c r="D213" t="str">
        <f t="shared" ca="1" si="23"/>
        <v/>
      </c>
      <c r="E213" t="str">
        <f ca="1"/>
        <v>bb-</v>
      </c>
      <c r="F213" t="str" cm="1">
        <f t="array" aca="1" ref="F213" ca="1">_xlfn.IFS(E213="","",IFERROR(FIND("-",E213),0)&gt;0,LEFT(E213,FIND("-",E213)-1),TRUE,LEFT(E213,FIND("=",E213)-1))</f>
        <v>bb</v>
      </c>
      <c r="G213" cm="1">
        <f t="array" aca="1" ref="G213" ca="1">_xlfn.IFS(E213="","",IFERROR(FIND("-",E213),0)&gt;0,0,TRUE,VALUE(MID(E213,FIND("=",E213)+1,10)))</f>
        <v>0</v>
      </c>
      <c r="H213">
        <f t="shared" ca="1" si="24"/>
        <v>3</v>
      </c>
      <c r="I213" t="str">
        <f t="shared" ca="1" si="25"/>
        <v>b</v>
      </c>
      <c r="J213" t="str">
        <f t="shared" ca="1" si="21"/>
        <v>b</v>
      </c>
      <c r="K213" t="str">
        <f t="shared" ca="1" si="21"/>
        <v>-</v>
      </c>
      <c r="L213" t="str">
        <f t="shared" ca="1" si="21"/>
        <v/>
      </c>
      <c r="M213" t="str">
        <f t="shared" ca="1" si="21"/>
        <v/>
      </c>
      <c r="N213" t="str">
        <f t="shared" ca="1" si="21"/>
        <v/>
      </c>
      <c r="O213" t="str">
        <f t="shared" ca="1" si="21"/>
        <v/>
      </c>
      <c r="P213" s="19" t="str">
        <f t="shared" ca="1" si="21"/>
        <v/>
      </c>
      <c r="Q213" s="33">
        <f t="shared" si="26"/>
        <v>0</v>
      </c>
      <c r="R213" s="33">
        <f ca="1">IF(I213="",Q213,MOD((Q213+_xlfn.XLOOKUP(I213,CODE,VAL))*17,256))</f>
        <v>130</v>
      </c>
      <c r="S213" s="33">
        <f ca="1">IF(J213="",R213,MOD((R213+_xlfn.XLOOKUP(J213,CODE,VAL))*17,256))</f>
        <v>36</v>
      </c>
      <c r="T213" s="33">
        <f ca="1">IF(K213="",S213,MOD((S213+_xlfn.XLOOKUP(K213,CODE,VAL))*17,256))</f>
        <v>97</v>
      </c>
      <c r="U213" s="33">
        <f ca="1">IF(L213="",T213,MOD((T213+_xlfn.XLOOKUP(L213,CODE,VAL))*17,256))</f>
        <v>97</v>
      </c>
      <c r="V213" s="33">
        <f ca="1">IF(M213="",U213,MOD((U213+_xlfn.XLOOKUP(M213,CODE,VAL))*17,256))</f>
        <v>97</v>
      </c>
      <c r="W213" s="33">
        <f ca="1">IF(N213="",V213,MOD((V213+_xlfn.XLOOKUP(N213,CODE,VAL))*17,256))</f>
        <v>97</v>
      </c>
      <c r="X213" s="33">
        <f ca="1">IF(O213="",W213,MOD((W213+_xlfn.XLOOKUP(O213,CODE,VAL))*17,256))</f>
        <v>97</v>
      </c>
      <c r="Y213" s="33">
        <f ca="1">IF(P213="",X213,MOD((X213+_xlfn.XLOOKUP(P213,CODE,VAL))*17,256))</f>
        <v>97</v>
      </c>
    </row>
    <row r="214" spans="1:25">
      <c r="A214">
        <v>202</v>
      </c>
      <c r="C214" s="29">
        <f t="shared" ca="1" si="22"/>
        <v>0</v>
      </c>
      <c r="D214" t="str">
        <f t="shared" ca="1" si="23"/>
        <v/>
      </c>
      <c r="E214" t="str">
        <f ca="1"/>
        <v>ct=4</v>
      </c>
      <c r="F214" t="str" cm="1">
        <f t="array" aca="1" ref="F214" ca="1">_xlfn.IFS(E214="","",IFERROR(FIND("-",E214),0)&gt;0,LEFT(E214,FIND("-",E214)-1),TRUE,LEFT(E214,FIND("=",E214)-1))</f>
        <v>ct</v>
      </c>
      <c r="G214" cm="1">
        <f t="array" aca="1" ref="G214" ca="1">_xlfn.IFS(E214="","",IFERROR(FIND("-",E214),0)&gt;0,0,TRUE,VALUE(MID(E214,FIND("=",E214)+1,10)))</f>
        <v>4</v>
      </c>
      <c r="H214">
        <f t="shared" ca="1" si="24"/>
        <v>4</v>
      </c>
      <c r="I214" t="str">
        <f t="shared" ca="1" si="25"/>
        <v>c</v>
      </c>
      <c r="J214" t="str">
        <f t="shared" ca="1" si="21"/>
        <v>t</v>
      </c>
      <c r="K214" t="str">
        <f t="shared" ca="1" si="21"/>
        <v>=</v>
      </c>
      <c r="L214" t="str">
        <f t="shared" ca="1" si="21"/>
        <v>4</v>
      </c>
      <c r="M214" t="str">
        <f t="shared" ca="1" si="21"/>
        <v/>
      </c>
      <c r="N214" t="str">
        <f t="shared" ca="1" si="21"/>
        <v/>
      </c>
      <c r="O214" t="str">
        <f t="shared" ca="1" si="21"/>
        <v/>
      </c>
      <c r="P214" s="19" t="str">
        <f t="shared" ca="1" si="21"/>
        <v/>
      </c>
      <c r="Q214" s="33">
        <f t="shared" si="26"/>
        <v>0</v>
      </c>
      <c r="R214" s="33">
        <f ca="1">IF(I214="",Q214,MOD((Q214+_xlfn.XLOOKUP(I214,CODE,VAL))*17,256))</f>
        <v>147</v>
      </c>
      <c r="S214" s="33">
        <f ca="1">IF(J214="",R214,MOD((R214+_xlfn.XLOOKUP(J214,CODE,VAL))*17,256))</f>
        <v>119</v>
      </c>
      <c r="T214" s="33">
        <f ca="1">IF(K214="",S214,MOD((S214+_xlfn.XLOOKUP(K214,CODE,VAL))*17,256))</f>
        <v>244</v>
      </c>
      <c r="U214" s="33">
        <f ca="1">IF(L214="",T214,MOD((T214+_xlfn.XLOOKUP(L214,CODE,VAL))*17,256))</f>
        <v>168</v>
      </c>
      <c r="V214" s="33">
        <f ca="1">IF(M214="",U214,MOD((U214+_xlfn.XLOOKUP(M214,CODE,VAL))*17,256))</f>
        <v>168</v>
      </c>
      <c r="W214" s="33">
        <f ca="1">IF(N214="",V214,MOD((V214+_xlfn.XLOOKUP(N214,CODE,VAL))*17,256))</f>
        <v>168</v>
      </c>
      <c r="X214" s="33">
        <f ca="1">IF(O214="",W214,MOD((W214+_xlfn.XLOOKUP(O214,CODE,VAL))*17,256))</f>
        <v>168</v>
      </c>
      <c r="Y214" s="33">
        <f ca="1">IF(P214="",X214,MOD((X214+_xlfn.XLOOKUP(P214,CODE,VAL))*17,256))</f>
        <v>168</v>
      </c>
    </row>
    <row r="215" spans="1:25">
      <c r="A215">
        <v>203</v>
      </c>
      <c r="C215" s="29">
        <f t="shared" ca="1" si="22"/>
        <v>0</v>
      </c>
      <c r="D215" t="str">
        <f t="shared" ca="1" si="23"/>
        <v/>
      </c>
      <c r="E215" t="str">
        <f ca="1"/>
        <v>qd=7</v>
      </c>
      <c r="F215" t="str" cm="1">
        <f t="array" aca="1" ref="F215" ca="1">_xlfn.IFS(E215="","",IFERROR(FIND("-",E215),0)&gt;0,LEFT(E215,FIND("-",E215)-1),TRUE,LEFT(E215,FIND("=",E215)-1))</f>
        <v>qd</v>
      </c>
      <c r="G215" cm="1">
        <f t="array" aca="1" ref="G215" ca="1">_xlfn.IFS(E215="","",IFERROR(FIND("-",E215),0)&gt;0,0,TRUE,VALUE(MID(E215,FIND("=",E215)+1,10)))</f>
        <v>7</v>
      </c>
      <c r="H215">
        <f t="shared" ca="1" si="24"/>
        <v>4</v>
      </c>
      <c r="I215" t="str">
        <f t="shared" ca="1" si="25"/>
        <v>q</v>
      </c>
      <c r="J215" t="str">
        <f t="shared" ca="1" si="21"/>
        <v>d</v>
      </c>
      <c r="K215" t="str">
        <f t="shared" ca="1" si="21"/>
        <v>=</v>
      </c>
      <c r="L215" t="str">
        <f t="shared" ca="1" si="21"/>
        <v>7</v>
      </c>
      <c r="M215" t="str">
        <f t="shared" ca="1" si="21"/>
        <v/>
      </c>
      <c r="N215" t="str">
        <f t="shared" ca="1" si="21"/>
        <v/>
      </c>
      <c r="O215" t="str">
        <f t="shared" ca="1" si="21"/>
        <v/>
      </c>
      <c r="P215" s="19" t="str">
        <f t="shared" ca="1" si="21"/>
        <v/>
      </c>
      <c r="Q215" s="33">
        <f t="shared" si="26"/>
        <v>0</v>
      </c>
      <c r="R215" s="33">
        <f ca="1">IF(I215="",Q215,MOD((Q215+_xlfn.XLOOKUP(I215,CODE,VAL))*17,256))</f>
        <v>129</v>
      </c>
      <c r="S215" s="33">
        <f ca="1">IF(J215="",R215,MOD((R215+_xlfn.XLOOKUP(J215,CODE,VAL))*17,256))</f>
        <v>53</v>
      </c>
      <c r="T215" s="33">
        <f ca="1">IF(K215="",S215,MOD((S215+_xlfn.XLOOKUP(K215,CODE,VAL))*17,256))</f>
        <v>146</v>
      </c>
      <c r="U215" s="33">
        <f ca="1">IF(L215="",T215,MOD((T215+_xlfn.XLOOKUP(L215,CODE,VAL))*17,256))</f>
        <v>89</v>
      </c>
      <c r="V215" s="33">
        <f ca="1">IF(M215="",U215,MOD((U215+_xlfn.XLOOKUP(M215,CODE,VAL))*17,256))</f>
        <v>89</v>
      </c>
      <c r="W215" s="33">
        <f ca="1">IF(N215="",V215,MOD((V215+_xlfn.XLOOKUP(N215,CODE,VAL))*17,256))</f>
        <v>89</v>
      </c>
      <c r="X215" s="33">
        <f ca="1">IF(O215="",W215,MOD((W215+_xlfn.XLOOKUP(O215,CODE,VAL))*17,256))</f>
        <v>89</v>
      </c>
      <c r="Y215" s="33">
        <f ca="1">IF(P215="",X215,MOD((X215+_xlfn.XLOOKUP(P215,CODE,VAL))*17,256))</f>
        <v>89</v>
      </c>
    </row>
    <row r="216" spans="1:25">
      <c r="A216">
        <v>204</v>
      </c>
      <c r="C216" s="29">
        <f t="shared" ca="1" si="22"/>
        <v>0</v>
      </c>
      <c r="D216" t="str">
        <f t="shared" ca="1" si="23"/>
        <v/>
      </c>
      <c r="E216" t="str">
        <f ca="1"/>
        <v>zcm=5</v>
      </c>
      <c r="F216" t="str" cm="1">
        <f t="array" aca="1" ref="F216" ca="1">_xlfn.IFS(E216="","",IFERROR(FIND("-",E216),0)&gt;0,LEFT(E216,FIND("-",E216)-1),TRUE,LEFT(E216,FIND("=",E216)-1))</f>
        <v>zcm</v>
      </c>
      <c r="G216" cm="1">
        <f t="array" aca="1" ref="G216" ca="1">_xlfn.IFS(E216="","",IFERROR(FIND("-",E216),0)&gt;0,0,TRUE,VALUE(MID(E216,FIND("=",E216)+1,10)))</f>
        <v>5</v>
      </c>
      <c r="H216">
        <f t="shared" ca="1" si="24"/>
        <v>5</v>
      </c>
      <c r="I216" t="str">
        <f t="shared" ca="1" si="25"/>
        <v>z</v>
      </c>
      <c r="J216" t="str">
        <f t="shared" ca="1" si="21"/>
        <v>c</v>
      </c>
      <c r="K216" t="str">
        <f t="shared" ca="1" si="21"/>
        <v>m</v>
      </c>
      <c r="L216" t="str">
        <f t="shared" ca="1" si="21"/>
        <v>=</v>
      </c>
      <c r="M216" t="str">
        <f t="shared" ca="1" si="21"/>
        <v>5</v>
      </c>
      <c r="N216" t="str">
        <f t="shared" ca="1" si="21"/>
        <v/>
      </c>
      <c r="O216" t="str">
        <f t="shared" ca="1" si="21"/>
        <v/>
      </c>
      <c r="P216" s="19" t="str">
        <f t="shared" ca="1" si="21"/>
        <v/>
      </c>
      <c r="Q216" s="33">
        <f t="shared" si="26"/>
        <v>0</v>
      </c>
      <c r="R216" s="33">
        <f ca="1">IF(I216="",Q216,MOD((Q216+_xlfn.XLOOKUP(I216,CODE,VAL))*17,256))</f>
        <v>26</v>
      </c>
      <c r="S216" s="33">
        <f ca="1">IF(J216="",R216,MOD((R216+_xlfn.XLOOKUP(J216,CODE,VAL))*17,256))</f>
        <v>77</v>
      </c>
      <c r="T216" s="33">
        <f ca="1">IF(K216="",S216,MOD((S216+_xlfn.XLOOKUP(K216,CODE,VAL))*17,256))</f>
        <v>90</v>
      </c>
      <c r="U216" s="33">
        <f ca="1">IF(L216="",T216,MOD((T216+_xlfn.XLOOKUP(L216,CODE,VAL))*17,256))</f>
        <v>7</v>
      </c>
      <c r="V216" s="33">
        <f ca="1">IF(M216="",U216,MOD((U216+_xlfn.XLOOKUP(M216,CODE,VAL))*17,256))</f>
        <v>252</v>
      </c>
      <c r="W216" s="33">
        <f ca="1">IF(N216="",V216,MOD((V216+_xlfn.XLOOKUP(N216,CODE,VAL))*17,256))</f>
        <v>252</v>
      </c>
      <c r="X216" s="33">
        <f ca="1">IF(O216="",W216,MOD((W216+_xlfn.XLOOKUP(O216,CODE,VAL))*17,256))</f>
        <v>252</v>
      </c>
      <c r="Y216" s="33">
        <f ca="1">IF(P216="",X216,MOD((X216+_xlfn.XLOOKUP(P216,CODE,VAL))*17,256))</f>
        <v>252</v>
      </c>
    </row>
    <row r="217" spans="1:25">
      <c r="A217">
        <v>205</v>
      </c>
      <c r="C217" s="29">
        <f t="shared" ca="1" si="22"/>
        <v>0</v>
      </c>
      <c r="D217" t="str">
        <f t="shared" ca="1" si="23"/>
        <v/>
      </c>
      <c r="E217" t="str">
        <f ca="1"/>
        <v>rh-</v>
      </c>
      <c r="F217" t="str" cm="1">
        <f t="array" aca="1" ref="F217" ca="1">_xlfn.IFS(E217="","",IFERROR(FIND("-",E217),0)&gt;0,LEFT(E217,FIND("-",E217)-1),TRUE,LEFT(E217,FIND("=",E217)-1))</f>
        <v>rh</v>
      </c>
      <c r="G217" cm="1">
        <f t="array" aca="1" ref="G217" ca="1">_xlfn.IFS(E217="","",IFERROR(FIND("-",E217),0)&gt;0,0,TRUE,VALUE(MID(E217,FIND("=",E217)+1,10)))</f>
        <v>0</v>
      </c>
      <c r="H217">
        <f t="shared" ca="1" si="24"/>
        <v>3</v>
      </c>
      <c r="I217" t="str">
        <f t="shared" ca="1" si="25"/>
        <v>r</v>
      </c>
      <c r="J217" t="str">
        <f t="shared" ca="1" si="21"/>
        <v>h</v>
      </c>
      <c r="K217" t="str">
        <f t="shared" ca="1" si="21"/>
        <v>-</v>
      </c>
      <c r="L217" t="str">
        <f t="shared" ca="1" si="21"/>
        <v/>
      </c>
      <c r="M217" t="str">
        <f t="shared" ca="1" si="21"/>
        <v/>
      </c>
      <c r="N217" t="str">
        <f t="shared" ca="1" si="21"/>
        <v/>
      </c>
      <c r="O217" t="str">
        <f t="shared" ca="1" si="21"/>
        <v/>
      </c>
      <c r="P217" s="19" t="str">
        <f t="shared" ca="1" si="21"/>
        <v/>
      </c>
      <c r="Q217" s="33">
        <f t="shared" si="26"/>
        <v>0</v>
      </c>
      <c r="R217" s="33">
        <f ca="1">IF(I217="",Q217,MOD((Q217+_xlfn.XLOOKUP(I217,CODE,VAL))*17,256))</f>
        <v>146</v>
      </c>
      <c r="S217" s="33">
        <f ca="1">IF(J217="",R217,MOD((R217+_xlfn.XLOOKUP(J217,CODE,VAL))*17,256))</f>
        <v>154</v>
      </c>
      <c r="T217" s="33">
        <f ca="1">IF(K217="",S217,MOD((S217+_xlfn.XLOOKUP(K217,CODE,VAL))*17,256))</f>
        <v>55</v>
      </c>
      <c r="U217" s="33">
        <f ca="1">IF(L217="",T217,MOD((T217+_xlfn.XLOOKUP(L217,CODE,VAL))*17,256))</f>
        <v>55</v>
      </c>
      <c r="V217" s="33">
        <f ca="1">IF(M217="",U217,MOD((U217+_xlfn.XLOOKUP(M217,CODE,VAL))*17,256))</f>
        <v>55</v>
      </c>
      <c r="W217" s="33">
        <f ca="1">IF(N217="",V217,MOD((V217+_xlfn.XLOOKUP(N217,CODE,VAL))*17,256))</f>
        <v>55</v>
      </c>
      <c r="X217" s="33">
        <f ca="1">IF(O217="",W217,MOD((W217+_xlfn.XLOOKUP(O217,CODE,VAL))*17,256))</f>
        <v>55</v>
      </c>
      <c r="Y217" s="33">
        <f ca="1">IF(P217="",X217,MOD((X217+_xlfn.XLOOKUP(P217,CODE,VAL))*17,256))</f>
        <v>55</v>
      </c>
    </row>
    <row r="218" spans="1:25">
      <c r="A218">
        <v>206</v>
      </c>
      <c r="C218" s="29">
        <f t="shared" ca="1" si="22"/>
        <v>0</v>
      </c>
      <c r="D218" t="str">
        <f t="shared" ca="1" si="23"/>
        <v/>
      </c>
      <c r="E218" t="str">
        <f ca="1"/>
        <v>lvr-</v>
      </c>
      <c r="F218" t="str" cm="1">
        <f t="array" aca="1" ref="F218" ca="1">_xlfn.IFS(E218="","",IFERROR(FIND("-",E218),0)&gt;0,LEFT(E218,FIND("-",E218)-1),TRUE,LEFT(E218,FIND("=",E218)-1))</f>
        <v>lvr</v>
      </c>
      <c r="G218" cm="1">
        <f t="array" aca="1" ref="G218" ca="1">_xlfn.IFS(E218="","",IFERROR(FIND("-",E218),0)&gt;0,0,TRUE,VALUE(MID(E218,FIND("=",E218)+1,10)))</f>
        <v>0</v>
      </c>
      <c r="H218">
        <f t="shared" ca="1" si="24"/>
        <v>4</v>
      </c>
      <c r="I218" t="str">
        <f t="shared" ca="1" si="25"/>
        <v>l</v>
      </c>
      <c r="J218" t="str">
        <f t="shared" ca="1" si="21"/>
        <v>v</v>
      </c>
      <c r="K218" t="str">
        <f t="shared" ca="1" si="21"/>
        <v>r</v>
      </c>
      <c r="L218" t="str">
        <f t="shared" ca="1" si="21"/>
        <v>-</v>
      </c>
      <c r="M218" t="str">
        <f t="shared" ca="1" si="21"/>
        <v/>
      </c>
      <c r="N218" t="str">
        <f t="shared" ca="1" si="21"/>
        <v/>
      </c>
      <c r="O218" t="str">
        <f t="shared" ca="1" si="21"/>
        <v/>
      </c>
      <c r="P218" s="19" t="str">
        <f t="shared" ca="1" si="21"/>
        <v/>
      </c>
      <c r="Q218" s="33">
        <f t="shared" si="26"/>
        <v>0</v>
      </c>
      <c r="R218" s="33">
        <f ca="1">IF(I218="",Q218,MOD((Q218+_xlfn.XLOOKUP(I218,CODE,VAL))*17,256))</f>
        <v>44</v>
      </c>
      <c r="S218" s="33">
        <f ca="1">IF(J218="",R218,MOD((R218+_xlfn.XLOOKUP(J218,CODE,VAL))*17,256))</f>
        <v>194</v>
      </c>
      <c r="T218" s="33">
        <f ca="1">IF(K218="",S218,MOD((S218+_xlfn.XLOOKUP(K218,CODE,VAL))*17,256))</f>
        <v>116</v>
      </c>
      <c r="U218" s="33">
        <f ca="1">IF(L218="",T218,MOD((T218+_xlfn.XLOOKUP(L218,CODE,VAL))*17,256))</f>
        <v>177</v>
      </c>
      <c r="V218" s="33">
        <f ca="1">IF(M218="",U218,MOD((U218+_xlfn.XLOOKUP(M218,CODE,VAL))*17,256))</f>
        <v>177</v>
      </c>
      <c r="W218" s="33">
        <f ca="1">IF(N218="",V218,MOD((V218+_xlfn.XLOOKUP(N218,CODE,VAL))*17,256))</f>
        <v>177</v>
      </c>
      <c r="X218" s="33">
        <f ca="1">IF(O218="",W218,MOD((W218+_xlfn.XLOOKUP(O218,CODE,VAL))*17,256))</f>
        <v>177</v>
      </c>
      <c r="Y218" s="33">
        <f ca="1">IF(P218="",X218,MOD((X218+_xlfn.XLOOKUP(P218,CODE,VAL))*17,256))</f>
        <v>177</v>
      </c>
    </row>
    <row r="219" spans="1:25">
      <c r="A219">
        <v>207</v>
      </c>
      <c r="C219" s="29">
        <f t="shared" ca="1" si="22"/>
        <v>0</v>
      </c>
      <c r="D219" t="str">
        <f t="shared" ca="1" si="23"/>
        <v/>
      </c>
      <c r="E219" t="str">
        <f ca="1"/>
        <v>sc=2</v>
      </c>
      <c r="F219" t="str" cm="1">
        <f t="array" aca="1" ref="F219" ca="1">_xlfn.IFS(E219="","",IFERROR(FIND("-",E219),0)&gt;0,LEFT(E219,FIND("-",E219)-1),TRUE,LEFT(E219,FIND("=",E219)-1))</f>
        <v>sc</v>
      </c>
      <c r="G219" cm="1">
        <f t="array" aca="1" ref="G219" ca="1">_xlfn.IFS(E219="","",IFERROR(FIND("-",E219),0)&gt;0,0,TRUE,VALUE(MID(E219,FIND("=",E219)+1,10)))</f>
        <v>2</v>
      </c>
      <c r="H219">
        <f t="shared" ca="1" si="24"/>
        <v>4</v>
      </c>
      <c r="I219" t="str">
        <f t="shared" ca="1" si="25"/>
        <v>s</v>
      </c>
      <c r="J219" t="str">
        <f t="shared" ca="1" si="21"/>
        <v>c</v>
      </c>
      <c r="K219" t="str">
        <f t="shared" ca="1" si="21"/>
        <v>=</v>
      </c>
      <c r="L219" t="str">
        <f t="shared" ca="1" si="21"/>
        <v>2</v>
      </c>
      <c r="M219" t="str">
        <f t="shared" ca="1" si="21"/>
        <v/>
      </c>
      <c r="N219" t="str">
        <f t="shared" ca="1" si="21"/>
        <v/>
      </c>
      <c r="O219" t="str">
        <f t="shared" ca="1" si="21"/>
        <v/>
      </c>
      <c r="P219" s="19" t="str">
        <f t="shared" ca="1" si="21"/>
        <v/>
      </c>
      <c r="Q219" s="33">
        <f t="shared" si="26"/>
        <v>0</v>
      </c>
      <c r="R219" s="33">
        <f ca="1">IF(I219="",Q219,MOD((Q219+_xlfn.XLOOKUP(I219,CODE,VAL))*17,256))</f>
        <v>163</v>
      </c>
      <c r="S219" s="33">
        <f ca="1">IF(J219="",R219,MOD((R219+_xlfn.XLOOKUP(J219,CODE,VAL))*17,256))</f>
        <v>102</v>
      </c>
      <c r="T219" s="33">
        <f ca="1">IF(K219="",S219,MOD((S219+_xlfn.XLOOKUP(K219,CODE,VAL))*17,256))</f>
        <v>211</v>
      </c>
      <c r="U219" s="33">
        <f ca="1">IF(L219="",T219,MOD((T219+_xlfn.XLOOKUP(L219,CODE,VAL))*17,256))</f>
        <v>85</v>
      </c>
      <c r="V219" s="33">
        <f ca="1">IF(M219="",U219,MOD((U219+_xlfn.XLOOKUP(M219,CODE,VAL))*17,256))</f>
        <v>85</v>
      </c>
      <c r="W219" s="33">
        <f ca="1">IF(N219="",V219,MOD((V219+_xlfn.XLOOKUP(N219,CODE,VAL))*17,256))</f>
        <v>85</v>
      </c>
      <c r="X219" s="33">
        <f ca="1">IF(O219="",W219,MOD((W219+_xlfn.XLOOKUP(O219,CODE,VAL))*17,256))</f>
        <v>85</v>
      </c>
      <c r="Y219" s="33">
        <f ca="1">IF(P219="",X219,MOD((X219+_xlfn.XLOOKUP(P219,CODE,VAL))*17,256))</f>
        <v>85</v>
      </c>
    </row>
    <row r="220" spans="1:25">
      <c r="A220">
        <v>208</v>
      </c>
      <c r="C220" s="29">
        <f t="shared" ca="1" si="22"/>
        <v>0</v>
      </c>
      <c r="D220" t="str">
        <f t="shared" ca="1" si="23"/>
        <v/>
      </c>
      <c r="E220" t="str">
        <f ca="1"/>
        <v>pf-</v>
      </c>
      <c r="F220" t="str" cm="1">
        <f t="array" aca="1" ref="F220" ca="1">_xlfn.IFS(E220="","",IFERROR(FIND("-",E220),0)&gt;0,LEFT(E220,FIND("-",E220)-1),TRUE,LEFT(E220,FIND("=",E220)-1))</f>
        <v>pf</v>
      </c>
      <c r="G220" cm="1">
        <f t="array" aca="1" ref="G220" ca="1">_xlfn.IFS(E220="","",IFERROR(FIND("-",E220),0)&gt;0,0,TRUE,VALUE(MID(E220,FIND("=",E220)+1,10)))</f>
        <v>0</v>
      </c>
      <c r="H220">
        <f t="shared" ca="1" si="24"/>
        <v>3</v>
      </c>
      <c r="I220" t="str">
        <f t="shared" ca="1" si="25"/>
        <v>p</v>
      </c>
      <c r="J220" t="str">
        <f t="shared" ca="1" si="21"/>
        <v>f</v>
      </c>
      <c r="K220" t="str">
        <f t="shared" ref="J220:P248" ca="1" si="27">MID($E220,K$11,1)</f>
        <v>-</v>
      </c>
      <c r="L220" t="str">
        <f t="shared" ca="1" si="27"/>
        <v/>
      </c>
      <c r="M220" t="str">
        <f t="shared" ca="1" si="27"/>
        <v/>
      </c>
      <c r="N220" t="str">
        <f t="shared" ca="1" si="27"/>
        <v/>
      </c>
      <c r="O220" t="str">
        <f t="shared" ca="1" si="27"/>
        <v/>
      </c>
      <c r="P220" s="19" t="str">
        <f t="shared" ca="1" si="27"/>
        <v/>
      </c>
      <c r="Q220" s="33">
        <f t="shared" si="26"/>
        <v>0</v>
      </c>
      <c r="R220" s="33">
        <f ca="1">IF(I220="",Q220,MOD((Q220+_xlfn.XLOOKUP(I220,CODE,VAL))*17,256))</f>
        <v>112</v>
      </c>
      <c r="S220" s="33">
        <f ca="1">IF(J220="",R220,MOD((R220+_xlfn.XLOOKUP(J220,CODE,VAL))*17,256))</f>
        <v>54</v>
      </c>
      <c r="T220" s="33">
        <f ca="1">IF(K220="",S220,MOD((S220+_xlfn.XLOOKUP(K220,CODE,VAL))*17,256))</f>
        <v>147</v>
      </c>
      <c r="U220" s="33">
        <f ca="1">IF(L220="",T220,MOD((T220+_xlfn.XLOOKUP(L220,CODE,VAL))*17,256))</f>
        <v>147</v>
      </c>
      <c r="V220" s="33">
        <f ca="1">IF(M220="",U220,MOD((U220+_xlfn.XLOOKUP(M220,CODE,VAL))*17,256))</f>
        <v>147</v>
      </c>
      <c r="W220" s="33">
        <f ca="1">IF(N220="",V220,MOD((V220+_xlfn.XLOOKUP(N220,CODE,VAL))*17,256))</f>
        <v>147</v>
      </c>
      <c r="X220" s="33">
        <f ca="1">IF(O220="",W220,MOD((W220+_xlfn.XLOOKUP(O220,CODE,VAL))*17,256))</f>
        <v>147</v>
      </c>
      <c r="Y220" s="33">
        <f ca="1">IF(P220="",X220,MOD((X220+_xlfn.XLOOKUP(P220,CODE,VAL))*17,256))</f>
        <v>147</v>
      </c>
    </row>
    <row r="221" spans="1:25">
      <c r="A221">
        <v>209</v>
      </c>
      <c r="C221" s="29">
        <f t="shared" ca="1" si="22"/>
        <v>0</v>
      </c>
      <c r="D221" t="str">
        <f t="shared" ca="1" si="23"/>
        <v/>
      </c>
      <c r="E221" t="str">
        <f ca="1"/>
        <v>gtz-</v>
      </c>
      <c r="F221" t="str" cm="1">
        <f t="array" aca="1" ref="F221" ca="1">_xlfn.IFS(E221="","",IFERROR(FIND("-",E221),0)&gt;0,LEFT(E221,FIND("-",E221)-1),TRUE,LEFT(E221,FIND("=",E221)-1))</f>
        <v>gtz</v>
      </c>
      <c r="G221" cm="1">
        <f t="array" aca="1" ref="G221" ca="1">_xlfn.IFS(E221="","",IFERROR(FIND("-",E221),0)&gt;0,0,TRUE,VALUE(MID(E221,FIND("=",E221)+1,10)))</f>
        <v>0</v>
      </c>
      <c r="H221">
        <f t="shared" ca="1" si="24"/>
        <v>4</v>
      </c>
      <c r="I221" t="str">
        <f t="shared" ca="1" si="25"/>
        <v>g</v>
      </c>
      <c r="J221" t="str">
        <f t="shared" ca="1" si="27"/>
        <v>t</v>
      </c>
      <c r="K221" t="str">
        <f t="shared" ca="1" si="27"/>
        <v>z</v>
      </c>
      <c r="L221" t="str">
        <f t="shared" ca="1" si="27"/>
        <v>-</v>
      </c>
      <c r="M221" t="str">
        <f t="shared" ca="1" si="27"/>
        <v/>
      </c>
      <c r="N221" t="str">
        <f t="shared" ca="1" si="27"/>
        <v/>
      </c>
      <c r="O221" t="str">
        <f t="shared" ca="1" si="27"/>
        <v/>
      </c>
      <c r="P221" s="19" t="str">
        <f t="shared" ca="1" si="27"/>
        <v/>
      </c>
      <c r="Q221" s="33">
        <f t="shared" si="26"/>
        <v>0</v>
      </c>
      <c r="R221" s="33">
        <f ca="1">IF(I221="",Q221,MOD((Q221+_xlfn.XLOOKUP(I221,CODE,VAL))*17,256))</f>
        <v>215</v>
      </c>
      <c r="S221" s="33">
        <f ca="1">IF(J221="",R221,MOD((R221+_xlfn.XLOOKUP(J221,CODE,VAL))*17,256))</f>
        <v>251</v>
      </c>
      <c r="T221" s="33">
        <f ca="1">IF(K221="",S221,MOD((S221+_xlfn.XLOOKUP(K221,CODE,VAL))*17,256))</f>
        <v>197</v>
      </c>
      <c r="U221" s="33">
        <f ca="1">IF(L221="",T221,MOD((T221+_xlfn.XLOOKUP(L221,CODE,VAL))*17,256))</f>
        <v>18</v>
      </c>
      <c r="V221" s="33">
        <f ca="1">IF(M221="",U221,MOD((U221+_xlfn.XLOOKUP(M221,CODE,VAL))*17,256))</f>
        <v>18</v>
      </c>
      <c r="W221" s="33">
        <f ca="1">IF(N221="",V221,MOD((V221+_xlfn.XLOOKUP(N221,CODE,VAL))*17,256))</f>
        <v>18</v>
      </c>
      <c r="X221" s="33">
        <f ca="1">IF(O221="",W221,MOD((W221+_xlfn.XLOOKUP(O221,CODE,VAL))*17,256))</f>
        <v>18</v>
      </c>
      <c r="Y221" s="33">
        <f ca="1">IF(P221="",X221,MOD((X221+_xlfn.XLOOKUP(P221,CODE,VAL))*17,256))</f>
        <v>18</v>
      </c>
    </row>
    <row r="222" spans="1:25">
      <c r="A222">
        <v>210</v>
      </c>
      <c r="C222" s="29">
        <f t="shared" ca="1" si="22"/>
        <v>0</v>
      </c>
      <c r="D222" t="str">
        <f t="shared" ca="1" si="23"/>
        <v/>
      </c>
      <c r="E222" t="str">
        <f ca="1"/>
        <v>mgft-</v>
      </c>
      <c r="F222" t="str" cm="1">
        <f t="array" aca="1" ref="F222" ca="1">_xlfn.IFS(E222="","",IFERROR(FIND("-",E222),0)&gt;0,LEFT(E222,FIND("-",E222)-1),TRUE,LEFT(E222,FIND("=",E222)-1))</f>
        <v>mgft</v>
      </c>
      <c r="G222" cm="1">
        <f t="array" aca="1" ref="G222" ca="1">_xlfn.IFS(E222="","",IFERROR(FIND("-",E222),0)&gt;0,0,TRUE,VALUE(MID(E222,FIND("=",E222)+1,10)))</f>
        <v>0</v>
      </c>
      <c r="H222">
        <f t="shared" ca="1" si="24"/>
        <v>5</v>
      </c>
      <c r="I222" t="str">
        <f t="shared" ca="1" si="25"/>
        <v>m</v>
      </c>
      <c r="J222" t="str">
        <f t="shared" ca="1" si="27"/>
        <v>g</v>
      </c>
      <c r="K222" t="str">
        <f t="shared" ca="1" si="27"/>
        <v>f</v>
      </c>
      <c r="L222" t="str">
        <f t="shared" ca="1" si="27"/>
        <v>t</v>
      </c>
      <c r="M222" t="str">
        <f t="shared" ca="1" si="27"/>
        <v>-</v>
      </c>
      <c r="N222" t="str">
        <f t="shared" ca="1" si="27"/>
        <v/>
      </c>
      <c r="O222" t="str">
        <f t="shared" ca="1" si="27"/>
        <v/>
      </c>
      <c r="P222" s="19" t="str">
        <f t="shared" ca="1" si="27"/>
        <v/>
      </c>
      <c r="Q222" s="33">
        <f t="shared" si="26"/>
        <v>0</v>
      </c>
      <c r="R222" s="33">
        <f ca="1">IF(I222="",Q222,MOD((Q222+_xlfn.XLOOKUP(I222,CODE,VAL))*17,256))</f>
        <v>61</v>
      </c>
      <c r="S222" s="33">
        <f ca="1">IF(J222="",R222,MOD((R222+_xlfn.XLOOKUP(J222,CODE,VAL))*17,256))</f>
        <v>228</v>
      </c>
      <c r="T222" s="33">
        <f ca="1">IF(K222="",S222,MOD((S222+_xlfn.XLOOKUP(K222,CODE,VAL))*17,256))</f>
        <v>234</v>
      </c>
      <c r="U222" s="33">
        <f ca="1">IF(L222="",T222,MOD((T222+_xlfn.XLOOKUP(L222,CODE,VAL))*17,256))</f>
        <v>62</v>
      </c>
      <c r="V222" s="33">
        <f ca="1">IF(M222="",U222,MOD((U222+_xlfn.XLOOKUP(M222,CODE,VAL))*17,256))</f>
        <v>27</v>
      </c>
      <c r="W222" s="33">
        <f ca="1">IF(N222="",V222,MOD((V222+_xlfn.XLOOKUP(N222,CODE,VAL))*17,256))</f>
        <v>27</v>
      </c>
      <c r="X222" s="33">
        <f ca="1">IF(O222="",W222,MOD((W222+_xlfn.XLOOKUP(O222,CODE,VAL))*17,256))</f>
        <v>27</v>
      </c>
      <c r="Y222" s="33">
        <f ca="1">IF(P222="",X222,MOD((X222+_xlfn.XLOOKUP(P222,CODE,VAL))*17,256))</f>
        <v>27</v>
      </c>
    </row>
    <row r="223" spans="1:25">
      <c r="A223">
        <v>211</v>
      </c>
      <c r="C223" s="29">
        <f t="shared" ca="1" si="22"/>
        <v>0</v>
      </c>
      <c r="D223" t="str">
        <f t="shared" ca="1" si="23"/>
        <v/>
      </c>
      <c r="E223" t="str">
        <f ca="1"/>
        <v>fjh-</v>
      </c>
      <c r="F223" t="str" cm="1">
        <f t="array" aca="1" ref="F223" ca="1">_xlfn.IFS(E223="","",IFERROR(FIND("-",E223),0)&gt;0,LEFT(E223,FIND("-",E223)-1),TRUE,LEFT(E223,FIND("=",E223)-1))</f>
        <v>fjh</v>
      </c>
      <c r="G223" cm="1">
        <f t="array" aca="1" ref="G223" ca="1">_xlfn.IFS(E223="","",IFERROR(FIND("-",E223),0)&gt;0,0,TRUE,VALUE(MID(E223,FIND("=",E223)+1,10)))</f>
        <v>0</v>
      </c>
      <c r="H223">
        <f t="shared" ca="1" si="24"/>
        <v>4</v>
      </c>
      <c r="I223" t="str">
        <f t="shared" ca="1" si="25"/>
        <v>f</v>
      </c>
      <c r="J223" t="str">
        <f t="shared" ca="1" si="27"/>
        <v>j</v>
      </c>
      <c r="K223" t="str">
        <f t="shared" ca="1" si="27"/>
        <v>h</v>
      </c>
      <c r="L223" t="str">
        <f t="shared" ca="1" si="27"/>
        <v>-</v>
      </c>
      <c r="M223" t="str">
        <f t="shared" ca="1" si="27"/>
        <v/>
      </c>
      <c r="N223" t="str">
        <f t="shared" ca="1" si="27"/>
        <v/>
      </c>
      <c r="O223" t="str">
        <f t="shared" ca="1" si="27"/>
        <v/>
      </c>
      <c r="P223" s="19" t="str">
        <f t="shared" ca="1" si="27"/>
        <v/>
      </c>
      <c r="Q223" s="33">
        <f t="shared" si="26"/>
        <v>0</v>
      </c>
      <c r="R223" s="33">
        <f ca="1">IF(I223="",Q223,MOD((Q223+_xlfn.XLOOKUP(I223,CODE,VAL))*17,256))</f>
        <v>198</v>
      </c>
      <c r="S223" s="33">
        <f ca="1">IF(J223="",R223,MOD((R223+_xlfn.XLOOKUP(J223,CODE,VAL))*17,256))</f>
        <v>48</v>
      </c>
      <c r="T223" s="33">
        <f ca="1">IF(K223="",S223,MOD((S223+_xlfn.XLOOKUP(K223,CODE,VAL))*17,256))</f>
        <v>24</v>
      </c>
      <c r="U223" s="33">
        <f ca="1">IF(L223="",T223,MOD((T223+_xlfn.XLOOKUP(L223,CODE,VAL))*17,256))</f>
        <v>149</v>
      </c>
      <c r="V223" s="33">
        <f ca="1">IF(M223="",U223,MOD((U223+_xlfn.XLOOKUP(M223,CODE,VAL))*17,256))</f>
        <v>149</v>
      </c>
      <c r="W223" s="33">
        <f ca="1">IF(N223="",V223,MOD((V223+_xlfn.XLOOKUP(N223,CODE,VAL))*17,256))</f>
        <v>149</v>
      </c>
      <c r="X223" s="33">
        <f ca="1">IF(O223="",W223,MOD((W223+_xlfn.XLOOKUP(O223,CODE,VAL))*17,256))</f>
        <v>149</v>
      </c>
      <c r="Y223" s="33">
        <f ca="1">IF(P223="",X223,MOD((X223+_xlfn.XLOOKUP(P223,CODE,VAL))*17,256))</f>
        <v>149</v>
      </c>
    </row>
    <row r="224" spans="1:25">
      <c r="A224">
        <v>212</v>
      </c>
      <c r="C224" s="29">
        <f t="shared" ca="1" si="22"/>
        <v>0</v>
      </c>
      <c r="D224" t="str">
        <f t="shared" ca="1" si="23"/>
        <v/>
      </c>
      <c r="E224" t="str">
        <f ca="1"/>
        <v>gl=6</v>
      </c>
      <c r="F224" t="str" cm="1">
        <f t="array" aca="1" ref="F224" ca="1">_xlfn.IFS(E224="","",IFERROR(FIND("-",E224),0)&gt;0,LEFT(E224,FIND("-",E224)-1),TRUE,LEFT(E224,FIND("=",E224)-1))</f>
        <v>gl</v>
      </c>
      <c r="G224" cm="1">
        <f t="array" aca="1" ref="G224" ca="1">_xlfn.IFS(E224="","",IFERROR(FIND("-",E224),0)&gt;0,0,TRUE,VALUE(MID(E224,FIND("=",E224)+1,10)))</f>
        <v>6</v>
      </c>
      <c r="H224">
        <f t="shared" ca="1" si="24"/>
        <v>4</v>
      </c>
      <c r="I224" t="str">
        <f t="shared" ca="1" si="25"/>
        <v>g</v>
      </c>
      <c r="J224" t="str">
        <f t="shared" ca="1" si="27"/>
        <v>l</v>
      </c>
      <c r="K224" t="str">
        <f t="shared" ca="1" si="27"/>
        <v>=</v>
      </c>
      <c r="L224" t="str">
        <f t="shared" ca="1" si="27"/>
        <v>6</v>
      </c>
      <c r="M224" t="str">
        <f t="shared" ca="1" si="27"/>
        <v/>
      </c>
      <c r="N224" t="str">
        <f t="shared" ca="1" si="27"/>
        <v/>
      </c>
      <c r="O224" t="str">
        <f t="shared" ca="1" si="27"/>
        <v/>
      </c>
      <c r="P224" s="19" t="str">
        <f t="shared" ca="1" si="27"/>
        <v/>
      </c>
      <c r="Q224" s="33">
        <f t="shared" si="26"/>
        <v>0</v>
      </c>
      <c r="R224" s="33">
        <f ca="1">IF(I224="",Q224,MOD((Q224+_xlfn.XLOOKUP(I224,CODE,VAL))*17,256))</f>
        <v>215</v>
      </c>
      <c r="S224" s="33">
        <f ca="1">IF(J224="",R224,MOD((R224+_xlfn.XLOOKUP(J224,CODE,VAL))*17,256))</f>
        <v>115</v>
      </c>
      <c r="T224" s="33">
        <f ca="1">IF(K224="",S224,MOD((S224+_xlfn.XLOOKUP(K224,CODE,VAL))*17,256))</f>
        <v>176</v>
      </c>
      <c r="U224" s="33">
        <f ca="1">IF(L224="",T224,MOD((T224+_xlfn.XLOOKUP(L224,CODE,VAL))*17,256))</f>
        <v>70</v>
      </c>
      <c r="V224" s="33">
        <f ca="1">IF(M224="",U224,MOD((U224+_xlfn.XLOOKUP(M224,CODE,VAL))*17,256))</f>
        <v>70</v>
      </c>
      <c r="W224" s="33">
        <f ca="1">IF(N224="",V224,MOD((V224+_xlfn.XLOOKUP(N224,CODE,VAL))*17,256))</f>
        <v>70</v>
      </c>
      <c r="X224" s="33">
        <f ca="1">IF(O224="",W224,MOD((W224+_xlfn.XLOOKUP(O224,CODE,VAL))*17,256))</f>
        <v>70</v>
      </c>
      <c r="Y224" s="33">
        <f ca="1">IF(P224="",X224,MOD((X224+_xlfn.XLOOKUP(P224,CODE,VAL))*17,256))</f>
        <v>70</v>
      </c>
    </row>
    <row r="225" spans="1:25">
      <c r="A225">
        <v>213</v>
      </c>
      <c r="C225" s="29">
        <f t="shared" ca="1" si="22"/>
        <v>0</v>
      </c>
      <c r="D225" t="str">
        <f t="shared" ca="1" si="23"/>
        <v/>
      </c>
      <c r="E225" t="str">
        <f ca="1"/>
        <v>zxrrl=5</v>
      </c>
      <c r="F225" t="str" cm="1">
        <f t="array" aca="1" ref="F225" ca="1">_xlfn.IFS(E225="","",IFERROR(FIND("-",E225),0)&gt;0,LEFT(E225,FIND("-",E225)-1),TRUE,LEFT(E225,FIND("=",E225)-1))</f>
        <v>zxrrl</v>
      </c>
      <c r="G225" cm="1">
        <f t="array" aca="1" ref="G225" ca="1">_xlfn.IFS(E225="","",IFERROR(FIND("-",E225),0)&gt;0,0,TRUE,VALUE(MID(E225,FIND("=",E225)+1,10)))</f>
        <v>5</v>
      </c>
      <c r="H225">
        <f t="shared" ca="1" si="24"/>
        <v>7</v>
      </c>
      <c r="I225" t="str">
        <f t="shared" ca="1" si="25"/>
        <v>z</v>
      </c>
      <c r="J225" t="str">
        <f t="shared" ca="1" si="27"/>
        <v>x</v>
      </c>
      <c r="K225" t="str">
        <f t="shared" ca="1" si="27"/>
        <v>r</v>
      </c>
      <c r="L225" t="str">
        <f t="shared" ca="1" si="27"/>
        <v>r</v>
      </c>
      <c r="M225" t="str">
        <f t="shared" ca="1" si="27"/>
        <v>l</v>
      </c>
      <c r="N225" t="str">
        <f t="shared" ca="1" si="27"/>
        <v>=</v>
      </c>
      <c r="O225" t="str">
        <f t="shared" ca="1" si="27"/>
        <v>5</v>
      </c>
      <c r="P225" s="19" t="str">
        <f t="shared" ca="1" si="27"/>
        <v/>
      </c>
      <c r="Q225" s="33">
        <f t="shared" si="26"/>
        <v>0</v>
      </c>
      <c r="R225" s="33">
        <f ca="1">IF(I225="",Q225,MOD((Q225+_xlfn.XLOOKUP(I225,CODE,VAL))*17,256))</f>
        <v>26</v>
      </c>
      <c r="S225" s="33">
        <f ca="1">IF(J225="",R225,MOD((R225+_xlfn.XLOOKUP(J225,CODE,VAL))*17,256))</f>
        <v>178</v>
      </c>
      <c r="T225" s="33">
        <f ca="1">IF(K225="",S225,MOD((S225+_xlfn.XLOOKUP(K225,CODE,VAL))*17,256))</f>
        <v>100</v>
      </c>
      <c r="U225" s="33">
        <f ca="1">IF(L225="",T225,MOD((T225+_xlfn.XLOOKUP(L225,CODE,VAL))*17,256))</f>
        <v>54</v>
      </c>
      <c r="V225" s="33">
        <f ca="1">IF(M225="",U225,MOD((U225+_xlfn.XLOOKUP(M225,CODE,VAL))*17,256))</f>
        <v>194</v>
      </c>
      <c r="W225" s="33">
        <f ca="1">IF(N225="",V225,MOD((V225+_xlfn.XLOOKUP(N225,CODE,VAL))*17,256))</f>
        <v>239</v>
      </c>
      <c r="X225" s="33">
        <f ca="1">IF(O225="",W225,MOD((W225+_xlfn.XLOOKUP(O225,CODE,VAL))*17,256))</f>
        <v>100</v>
      </c>
      <c r="Y225" s="33">
        <f ca="1">IF(P225="",X225,MOD((X225+_xlfn.XLOOKUP(P225,CODE,VAL))*17,256))</f>
        <v>100</v>
      </c>
    </row>
    <row r="226" spans="1:25">
      <c r="A226">
        <v>214</v>
      </c>
      <c r="C226" s="29">
        <f t="shared" ca="1" si="22"/>
        <v>0</v>
      </c>
      <c r="D226" t="str">
        <f t="shared" ca="1" si="23"/>
        <v/>
      </c>
      <c r="E226" t="str">
        <f ca="1"/>
        <v>jq-</v>
      </c>
      <c r="F226" t="str" cm="1">
        <f t="array" aca="1" ref="F226" ca="1">_xlfn.IFS(E226="","",IFERROR(FIND("-",E226),0)&gt;0,LEFT(E226,FIND("-",E226)-1),TRUE,LEFT(E226,FIND("=",E226)-1))</f>
        <v>jq</v>
      </c>
      <c r="G226" cm="1">
        <f t="array" aca="1" ref="G226" ca="1">_xlfn.IFS(E226="","",IFERROR(FIND("-",E226),0)&gt;0,0,TRUE,VALUE(MID(E226,FIND("=",E226)+1,10)))</f>
        <v>0</v>
      </c>
      <c r="H226">
        <f t="shared" ca="1" si="24"/>
        <v>3</v>
      </c>
      <c r="I226" t="str">
        <f t="shared" ca="1" si="25"/>
        <v>j</v>
      </c>
      <c r="J226" t="str">
        <f t="shared" ca="1" si="27"/>
        <v>q</v>
      </c>
      <c r="K226" t="str">
        <f t="shared" ca="1" si="27"/>
        <v>-</v>
      </c>
      <c r="L226" t="str">
        <f t="shared" ca="1" si="27"/>
        <v/>
      </c>
      <c r="M226" t="str">
        <f t="shared" ca="1" si="27"/>
        <v/>
      </c>
      <c r="N226" t="str">
        <f t="shared" ca="1" si="27"/>
        <v/>
      </c>
      <c r="O226" t="str">
        <f t="shared" ca="1" si="27"/>
        <v/>
      </c>
      <c r="P226" s="19" t="str">
        <f t="shared" ca="1" si="27"/>
        <v/>
      </c>
      <c r="Q226" s="33">
        <f t="shared" si="26"/>
        <v>0</v>
      </c>
      <c r="R226" s="33">
        <f ca="1">IF(I226="",Q226,MOD((Q226+_xlfn.XLOOKUP(I226,CODE,VAL))*17,256))</f>
        <v>10</v>
      </c>
      <c r="S226" s="33">
        <f ca="1">IF(J226="",R226,MOD((R226+_xlfn.XLOOKUP(J226,CODE,VAL))*17,256))</f>
        <v>43</v>
      </c>
      <c r="T226" s="33">
        <f ca="1">IF(K226="",S226,MOD((S226+_xlfn.XLOOKUP(K226,CODE,VAL))*17,256))</f>
        <v>216</v>
      </c>
      <c r="U226" s="33">
        <f ca="1">IF(L226="",T226,MOD((T226+_xlfn.XLOOKUP(L226,CODE,VAL))*17,256))</f>
        <v>216</v>
      </c>
      <c r="V226" s="33">
        <f ca="1">IF(M226="",U226,MOD((U226+_xlfn.XLOOKUP(M226,CODE,VAL))*17,256))</f>
        <v>216</v>
      </c>
      <c r="W226" s="33">
        <f ca="1">IF(N226="",V226,MOD((V226+_xlfn.XLOOKUP(N226,CODE,VAL))*17,256))</f>
        <v>216</v>
      </c>
      <c r="X226" s="33">
        <f ca="1">IF(O226="",W226,MOD((W226+_xlfn.XLOOKUP(O226,CODE,VAL))*17,256))</f>
        <v>216</v>
      </c>
      <c r="Y226" s="33">
        <f ca="1">IF(P226="",X226,MOD((X226+_xlfn.XLOOKUP(P226,CODE,VAL))*17,256))</f>
        <v>216</v>
      </c>
    </row>
    <row r="227" spans="1:25">
      <c r="A227">
        <v>215</v>
      </c>
      <c r="C227" s="29">
        <f t="shared" ca="1" si="22"/>
        <v>0</v>
      </c>
      <c r="D227" t="str">
        <f t="shared" ca="1" si="23"/>
        <v/>
      </c>
      <c r="E227" t="str">
        <f ca="1"/>
        <v>spq=7</v>
      </c>
      <c r="F227" t="str" cm="1">
        <f t="array" aca="1" ref="F227" ca="1">_xlfn.IFS(E227="","",IFERROR(FIND("-",E227),0)&gt;0,LEFT(E227,FIND("-",E227)-1),TRUE,LEFT(E227,FIND("=",E227)-1))</f>
        <v>spq</v>
      </c>
      <c r="G227" cm="1">
        <f t="array" aca="1" ref="G227" ca="1">_xlfn.IFS(E227="","",IFERROR(FIND("-",E227),0)&gt;0,0,TRUE,VALUE(MID(E227,FIND("=",E227)+1,10)))</f>
        <v>7</v>
      </c>
      <c r="H227">
        <f t="shared" ca="1" si="24"/>
        <v>5</v>
      </c>
      <c r="I227" t="str">
        <f t="shared" ca="1" si="25"/>
        <v>s</v>
      </c>
      <c r="J227" t="str">
        <f t="shared" ca="1" si="27"/>
        <v>p</v>
      </c>
      <c r="K227" t="str">
        <f t="shared" ca="1" si="27"/>
        <v>q</v>
      </c>
      <c r="L227" t="str">
        <f t="shared" ca="1" si="27"/>
        <v>=</v>
      </c>
      <c r="M227" t="str">
        <f t="shared" ca="1" si="27"/>
        <v>7</v>
      </c>
      <c r="N227" t="str">
        <f t="shared" ca="1" si="27"/>
        <v/>
      </c>
      <c r="O227" t="str">
        <f t="shared" ca="1" si="27"/>
        <v/>
      </c>
      <c r="P227" s="19" t="str">
        <f t="shared" ca="1" si="27"/>
        <v/>
      </c>
      <c r="Q227" s="33">
        <f t="shared" si="26"/>
        <v>0</v>
      </c>
      <c r="R227" s="33">
        <f ca="1">IF(I227="",Q227,MOD((Q227+_xlfn.XLOOKUP(I227,CODE,VAL))*17,256))</f>
        <v>163</v>
      </c>
      <c r="S227" s="33">
        <f ca="1">IF(J227="",R227,MOD((R227+_xlfn.XLOOKUP(J227,CODE,VAL))*17,256))</f>
        <v>67</v>
      </c>
      <c r="T227" s="33">
        <f ca="1">IF(K227="",S227,MOD((S227+_xlfn.XLOOKUP(K227,CODE,VAL))*17,256))</f>
        <v>244</v>
      </c>
      <c r="U227" s="33">
        <f ca="1">IF(L227="",T227,MOD((T227+_xlfn.XLOOKUP(L227,CODE,VAL))*17,256))</f>
        <v>65</v>
      </c>
      <c r="V227" s="33">
        <f ca="1">IF(M227="",U227,MOD((U227+_xlfn.XLOOKUP(M227,CODE,VAL))*17,256))</f>
        <v>248</v>
      </c>
      <c r="W227" s="33">
        <f ca="1">IF(N227="",V227,MOD((V227+_xlfn.XLOOKUP(N227,CODE,VAL))*17,256))</f>
        <v>248</v>
      </c>
      <c r="X227" s="33">
        <f ca="1">IF(O227="",W227,MOD((W227+_xlfn.XLOOKUP(O227,CODE,VAL))*17,256))</f>
        <v>248</v>
      </c>
      <c r="Y227" s="33">
        <f ca="1">IF(P227="",X227,MOD((X227+_xlfn.XLOOKUP(P227,CODE,VAL))*17,256))</f>
        <v>248</v>
      </c>
    </row>
    <row r="228" spans="1:25">
      <c r="A228">
        <v>216</v>
      </c>
      <c r="C228" s="29">
        <f t="shared" ca="1" si="22"/>
        <v>0</v>
      </c>
      <c r="D228" t="str">
        <f t="shared" ca="1" si="23"/>
        <v/>
      </c>
      <c r="E228" t="str">
        <f ca="1"/>
        <v>xnjlqp-</v>
      </c>
      <c r="F228" t="str" cm="1">
        <f t="array" aca="1" ref="F228" ca="1">_xlfn.IFS(E228="","",IFERROR(FIND("-",E228),0)&gt;0,LEFT(E228,FIND("-",E228)-1),TRUE,LEFT(E228,FIND("=",E228)-1))</f>
        <v>xnjlqp</v>
      </c>
      <c r="G228" cm="1">
        <f t="array" aca="1" ref="G228" ca="1">_xlfn.IFS(E228="","",IFERROR(FIND("-",E228),0)&gt;0,0,TRUE,VALUE(MID(E228,FIND("=",E228)+1,10)))</f>
        <v>0</v>
      </c>
      <c r="H228">
        <f t="shared" ca="1" si="24"/>
        <v>7</v>
      </c>
      <c r="I228" t="str">
        <f t="shared" ca="1" si="25"/>
        <v>x</v>
      </c>
      <c r="J228" t="str">
        <f t="shared" ca="1" si="27"/>
        <v>n</v>
      </c>
      <c r="K228" t="str">
        <f t="shared" ca="1" si="27"/>
        <v>j</v>
      </c>
      <c r="L228" t="str">
        <f t="shared" ca="1" si="27"/>
        <v>l</v>
      </c>
      <c r="M228" t="str">
        <f t="shared" ca="1" si="27"/>
        <v>q</v>
      </c>
      <c r="N228" t="str">
        <f t="shared" ca="1" si="27"/>
        <v>p</v>
      </c>
      <c r="O228" t="str">
        <f t="shared" ca="1" si="27"/>
        <v>-</v>
      </c>
      <c r="P228" s="19" t="str">
        <f t="shared" ca="1" si="27"/>
        <v/>
      </c>
      <c r="Q228" s="33">
        <f t="shared" si="26"/>
        <v>0</v>
      </c>
      <c r="R228" s="33">
        <f ca="1">IF(I228="",Q228,MOD((Q228+_xlfn.XLOOKUP(I228,CODE,VAL))*17,256))</f>
        <v>248</v>
      </c>
      <c r="S228" s="33">
        <f ca="1">IF(J228="",R228,MOD((R228+_xlfn.XLOOKUP(J228,CODE,VAL))*17,256))</f>
        <v>198</v>
      </c>
      <c r="T228" s="33">
        <f ca="1">IF(K228="",S228,MOD((S228+_xlfn.XLOOKUP(K228,CODE,VAL))*17,256))</f>
        <v>48</v>
      </c>
      <c r="U228" s="33">
        <f ca="1">IF(L228="",T228,MOD((T228+_xlfn.XLOOKUP(L228,CODE,VAL))*17,256))</f>
        <v>92</v>
      </c>
      <c r="V228" s="33">
        <f ca="1">IF(M228="",U228,MOD((U228+_xlfn.XLOOKUP(M228,CODE,VAL))*17,256))</f>
        <v>157</v>
      </c>
      <c r="W228" s="33">
        <f ca="1">IF(N228="",V228,MOD((V228+_xlfn.XLOOKUP(N228,CODE,VAL))*17,256))</f>
        <v>221</v>
      </c>
      <c r="X228" s="33">
        <f ca="1">IF(O228="",W228,MOD((W228+_xlfn.XLOOKUP(O228,CODE,VAL))*17,256))</f>
        <v>170</v>
      </c>
      <c r="Y228" s="33">
        <f ca="1">IF(P228="",X228,MOD((X228+_xlfn.XLOOKUP(P228,CODE,VAL))*17,256))</f>
        <v>170</v>
      </c>
    </row>
    <row r="229" spans="1:25">
      <c r="A229">
        <v>217</v>
      </c>
      <c r="C229" s="29">
        <f t="shared" ca="1" si="22"/>
        <v>0</v>
      </c>
      <c r="D229" t="str">
        <f t="shared" ca="1" si="23"/>
        <v/>
      </c>
      <c r="E229" t="str">
        <f ca="1"/>
        <v>xnjlqp=1</v>
      </c>
      <c r="F229" t="str" cm="1">
        <f t="array" aca="1" ref="F229" ca="1">_xlfn.IFS(E229="","",IFERROR(FIND("-",E229),0)&gt;0,LEFT(E229,FIND("-",E229)-1),TRUE,LEFT(E229,FIND("=",E229)-1))</f>
        <v>xnjlqp</v>
      </c>
      <c r="G229" cm="1">
        <f t="array" aca="1" ref="G229" ca="1">_xlfn.IFS(E229="","",IFERROR(FIND("-",E229),0)&gt;0,0,TRUE,VALUE(MID(E229,FIND("=",E229)+1,10)))</f>
        <v>1</v>
      </c>
      <c r="H229">
        <f t="shared" ca="1" si="24"/>
        <v>8</v>
      </c>
      <c r="I229" t="str">
        <f t="shared" ca="1" si="25"/>
        <v>x</v>
      </c>
      <c r="J229" t="str">
        <f t="shared" ca="1" si="27"/>
        <v>n</v>
      </c>
      <c r="K229" t="str">
        <f t="shared" ca="1" si="27"/>
        <v>j</v>
      </c>
      <c r="L229" t="str">
        <f t="shared" ca="1" si="27"/>
        <v>l</v>
      </c>
      <c r="M229" t="str">
        <f t="shared" ca="1" si="27"/>
        <v>q</v>
      </c>
      <c r="N229" t="str">
        <f t="shared" ca="1" si="27"/>
        <v>p</v>
      </c>
      <c r="O229" t="str">
        <f t="shared" ca="1" si="27"/>
        <v>=</v>
      </c>
      <c r="P229" s="19" t="str">
        <f t="shared" ca="1" si="27"/>
        <v>1</v>
      </c>
      <c r="Q229" s="33">
        <f t="shared" si="26"/>
        <v>0</v>
      </c>
      <c r="R229" s="33">
        <f ca="1">IF(I229="",Q229,MOD((Q229+_xlfn.XLOOKUP(I229,CODE,VAL))*17,256))</f>
        <v>248</v>
      </c>
      <c r="S229" s="33">
        <f ca="1">IF(J229="",R229,MOD((R229+_xlfn.XLOOKUP(J229,CODE,VAL))*17,256))</f>
        <v>198</v>
      </c>
      <c r="T229" s="33">
        <f ca="1">IF(K229="",S229,MOD((S229+_xlfn.XLOOKUP(K229,CODE,VAL))*17,256))</f>
        <v>48</v>
      </c>
      <c r="U229" s="33">
        <f ca="1">IF(L229="",T229,MOD((T229+_xlfn.XLOOKUP(L229,CODE,VAL))*17,256))</f>
        <v>92</v>
      </c>
      <c r="V229" s="33">
        <f ca="1">IF(M229="",U229,MOD((U229+_xlfn.XLOOKUP(M229,CODE,VAL))*17,256))</f>
        <v>157</v>
      </c>
      <c r="W229" s="33">
        <f ca="1">IF(N229="",V229,MOD((V229+_xlfn.XLOOKUP(N229,CODE,VAL))*17,256))</f>
        <v>221</v>
      </c>
      <c r="X229" s="33">
        <f ca="1">IF(O229="",W229,MOD((W229+_xlfn.XLOOKUP(O229,CODE,VAL))*17,256))</f>
        <v>186</v>
      </c>
      <c r="Y229" s="33">
        <f ca="1">IF(P229="",X229,MOD((X229+_xlfn.XLOOKUP(P229,CODE,VAL))*17,256))</f>
        <v>155</v>
      </c>
    </row>
    <row r="230" spans="1:25">
      <c r="A230">
        <v>218</v>
      </c>
      <c r="C230" s="29">
        <f t="shared" ca="1" si="22"/>
        <v>0</v>
      </c>
      <c r="D230" t="str">
        <f t="shared" ca="1" si="23"/>
        <v/>
      </c>
      <c r="E230" t="str">
        <f ca="1"/>
        <v>lhzng=6</v>
      </c>
      <c r="F230" t="str" cm="1">
        <f t="array" aca="1" ref="F230" ca="1">_xlfn.IFS(E230="","",IFERROR(FIND("-",E230),0)&gt;0,LEFT(E230,FIND("-",E230)-1),TRUE,LEFT(E230,FIND("=",E230)-1))</f>
        <v>lhzng</v>
      </c>
      <c r="G230" cm="1">
        <f t="array" aca="1" ref="G230" ca="1">_xlfn.IFS(E230="","",IFERROR(FIND("-",E230),0)&gt;0,0,TRUE,VALUE(MID(E230,FIND("=",E230)+1,10)))</f>
        <v>6</v>
      </c>
      <c r="H230">
        <f t="shared" ca="1" si="24"/>
        <v>7</v>
      </c>
      <c r="I230" t="str">
        <f t="shared" ca="1" si="25"/>
        <v>l</v>
      </c>
      <c r="J230" t="str">
        <f t="shared" ca="1" si="27"/>
        <v>h</v>
      </c>
      <c r="K230" t="str">
        <f t="shared" ca="1" si="27"/>
        <v>z</v>
      </c>
      <c r="L230" t="str">
        <f t="shared" ca="1" si="27"/>
        <v>n</v>
      </c>
      <c r="M230" t="str">
        <f t="shared" ca="1" si="27"/>
        <v>g</v>
      </c>
      <c r="N230" t="str">
        <f t="shared" ca="1" si="27"/>
        <v>=</v>
      </c>
      <c r="O230" t="str">
        <f t="shared" ca="1" si="27"/>
        <v>6</v>
      </c>
      <c r="P230" s="19" t="str">
        <f t="shared" ca="1" si="27"/>
        <v/>
      </c>
      <c r="Q230" s="33">
        <f t="shared" si="26"/>
        <v>0</v>
      </c>
      <c r="R230" s="33">
        <f ca="1">IF(I230="",Q230,MOD((Q230+_xlfn.XLOOKUP(I230,CODE,VAL))*17,256))</f>
        <v>44</v>
      </c>
      <c r="S230" s="33">
        <f ca="1">IF(J230="",R230,MOD((R230+_xlfn.XLOOKUP(J230,CODE,VAL))*17,256))</f>
        <v>212</v>
      </c>
      <c r="T230" s="33">
        <f ca="1">IF(K230="",S230,MOD((S230+_xlfn.XLOOKUP(K230,CODE,VAL))*17,256))</f>
        <v>46</v>
      </c>
      <c r="U230" s="33">
        <f ca="1">IF(L230="",T230,MOD((T230+_xlfn.XLOOKUP(L230,CODE,VAL))*17,256))</f>
        <v>92</v>
      </c>
      <c r="V230" s="33">
        <f ca="1">IF(M230="",U230,MOD((U230+_xlfn.XLOOKUP(M230,CODE,VAL))*17,256))</f>
        <v>243</v>
      </c>
      <c r="W230" s="33">
        <f ca="1">IF(N230="",V230,MOD((V230+_xlfn.XLOOKUP(N230,CODE,VAL))*17,256))</f>
        <v>48</v>
      </c>
      <c r="X230" s="33">
        <f ca="1">IF(O230="",W230,MOD((W230+_xlfn.XLOOKUP(O230,CODE,VAL))*17,256))</f>
        <v>198</v>
      </c>
      <c r="Y230" s="33">
        <f ca="1">IF(P230="",X230,MOD((X230+_xlfn.XLOOKUP(P230,CODE,VAL))*17,256))</f>
        <v>198</v>
      </c>
    </row>
    <row r="231" spans="1:25">
      <c r="A231">
        <v>219</v>
      </c>
      <c r="C231" s="29">
        <f t="shared" ca="1" si="22"/>
        <v>0</v>
      </c>
      <c r="D231" t="str">
        <f t="shared" ca="1" si="23"/>
        <v/>
      </c>
      <c r="E231" t="str">
        <f ca="1"/>
        <v>dhdx=7</v>
      </c>
      <c r="F231" t="str" cm="1">
        <f t="array" aca="1" ref="F231" ca="1">_xlfn.IFS(E231="","",IFERROR(FIND("-",E231),0)&gt;0,LEFT(E231,FIND("-",E231)-1),TRUE,LEFT(E231,FIND("=",E231)-1))</f>
        <v>dhdx</v>
      </c>
      <c r="G231" cm="1">
        <f t="array" aca="1" ref="G231" ca="1">_xlfn.IFS(E231="","",IFERROR(FIND("-",E231),0)&gt;0,0,TRUE,VALUE(MID(E231,FIND("=",E231)+1,10)))</f>
        <v>7</v>
      </c>
      <c r="H231">
        <f t="shared" ca="1" si="24"/>
        <v>6</v>
      </c>
      <c r="I231" t="str">
        <f t="shared" ca="1" si="25"/>
        <v>d</v>
      </c>
      <c r="J231" t="str">
        <f t="shared" ca="1" si="27"/>
        <v>h</v>
      </c>
      <c r="K231" t="str">
        <f t="shared" ca="1" si="27"/>
        <v>d</v>
      </c>
      <c r="L231" t="str">
        <f t="shared" ca="1" si="27"/>
        <v>x</v>
      </c>
      <c r="M231" t="str">
        <f t="shared" ca="1" si="27"/>
        <v>=</v>
      </c>
      <c r="N231" t="str">
        <f t="shared" ca="1" si="27"/>
        <v>7</v>
      </c>
      <c r="O231" t="str">
        <f t="shared" ca="1" si="27"/>
        <v/>
      </c>
      <c r="P231" s="19" t="str">
        <f t="shared" ca="1" si="27"/>
        <v/>
      </c>
      <c r="Q231" s="33">
        <f t="shared" si="26"/>
        <v>0</v>
      </c>
      <c r="R231" s="33">
        <f ca="1">IF(I231="",Q231,MOD((Q231+_xlfn.XLOOKUP(I231,CODE,VAL))*17,256))</f>
        <v>164</v>
      </c>
      <c r="S231" s="33">
        <f ca="1">IF(J231="",R231,MOD((R231+_xlfn.XLOOKUP(J231,CODE,VAL))*17,256))</f>
        <v>204</v>
      </c>
      <c r="T231" s="33">
        <f ca="1">IF(K231="",S231,MOD((S231+_xlfn.XLOOKUP(K231,CODE,VAL))*17,256))</f>
        <v>48</v>
      </c>
      <c r="U231" s="33">
        <f ca="1">IF(L231="",T231,MOD((T231+_xlfn.XLOOKUP(L231,CODE,VAL))*17,256))</f>
        <v>40</v>
      </c>
      <c r="V231" s="33">
        <f ca="1">IF(M231="",U231,MOD((U231+_xlfn.XLOOKUP(M231,CODE,VAL))*17,256))</f>
        <v>181</v>
      </c>
      <c r="W231" s="33">
        <f ca="1">IF(N231="",V231,MOD((V231+_xlfn.XLOOKUP(N231,CODE,VAL))*17,256))</f>
        <v>172</v>
      </c>
      <c r="X231" s="33">
        <f ca="1">IF(O231="",W231,MOD((W231+_xlfn.XLOOKUP(O231,CODE,VAL))*17,256))</f>
        <v>172</v>
      </c>
      <c r="Y231" s="33">
        <f ca="1">IF(P231="",X231,MOD((X231+_xlfn.XLOOKUP(P231,CODE,VAL))*17,256))</f>
        <v>172</v>
      </c>
    </row>
    <row r="232" spans="1:25">
      <c r="A232">
        <v>220</v>
      </c>
      <c r="C232" s="29">
        <f t="shared" ca="1" si="22"/>
        <v>0</v>
      </c>
      <c r="D232" t="str">
        <f t="shared" ca="1" si="23"/>
        <v/>
      </c>
      <c r="E232" t="str">
        <f ca="1"/>
        <v>sj-</v>
      </c>
      <c r="F232" t="str" cm="1">
        <f t="array" aca="1" ref="F232" ca="1">_xlfn.IFS(E232="","",IFERROR(FIND("-",E232),0)&gt;0,LEFT(E232,FIND("-",E232)-1),TRUE,LEFT(E232,FIND("=",E232)-1))</f>
        <v>sj</v>
      </c>
      <c r="G232" cm="1">
        <f t="array" aca="1" ref="G232" ca="1">_xlfn.IFS(E232="","",IFERROR(FIND("-",E232),0)&gt;0,0,TRUE,VALUE(MID(E232,FIND("=",E232)+1,10)))</f>
        <v>0</v>
      </c>
      <c r="H232">
        <f t="shared" ca="1" si="24"/>
        <v>3</v>
      </c>
      <c r="I232" t="str">
        <f t="shared" ca="1" si="25"/>
        <v>s</v>
      </c>
      <c r="J232" t="str">
        <f t="shared" ca="1" si="27"/>
        <v>j</v>
      </c>
      <c r="K232" t="str">
        <f t="shared" ca="1" si="27"/>
        <v>-</v>
      </c>
      <c r="L232" t="str">
        <f t="shared" ca="1" si="27"/>
        <v/>
      </c>
      <c r="M232" t="str">
        <f t="shared" ca="1" si="27"/>
        <v/>
      </c>
      <c r="N232" t="str">
        <f t="shared" ca="1" si="27"/>
        <v/>
      </c>
      <c r="O232" t="str">
        <f t="shared" ca="1" si="27"/>
        <v/>
      </c>
      <c r="P232" s="19" t="str">
        <f t="shared" ca="1" si="27"/>
        <v/>
      </c>
      <c r="Q232" s="33">
        <f t="shared" si="26"/>
        <v>0</v>
      </c>
      <c r="R232" s="33">
        <f ca="1">IF(I232="",Q232,MOD((Q232+_xlfn.XLOOKUP(I232,CODE,VAL))*17,256))</f>
        <v>163</v>
      </c>
      <c r="S232" s="33">
        <f ca="1">IF(J232="",R232,MOD((R232+_xlfn.XLOOKUP(J232,CODE,VAL))*17,256))</f>
        <v>221</v>
      </c>
      <c r="T232" s="33">
        <f ca="1">IF(K232="",S232,MOD((S232+_xlfn.XLOOKUP(K232,CODE,VAL))*17,256))</f>
        <v>170</v>
      </c>
      <c r="U232" s="33">
        <f ca="1">IF(L232="",T232,MOD((T232+_xlfn.XLOOKUP(L232,CODE,VAL))*17,256))</f>
        <v>170</v>
      </c>
      <c r="V232" s="33">
        <f ca="1">IF(M232="",U232,MOD((U232+_xlfn.XLOOKUP(M232,CODE,VAL))*17,256))</f>
        <v>170</v>
      </c>
      <c r="W232" s="33">
        <f ca="1">IF(N232="",V232,MOD((V232+_xlfn.XLOOKUP(N232,CODE,VAL))*17,256))</f>
        <v>170</v>
      </c>
      <c r="X232" s="33">
        <f ca="1">IF(O232="",W232,MOD((W232+_xlfn.XLOOKUP(O232,CODE,VAL))*17,256))</f>
        <v>170</v>
      </c>
      <c r="Y232" s="33">
        <f ca="1">IF(P232="",X232,MOD((X232+_xlfn.XLOOKUP(P232,CODE,VAL))*17,256))</f>
        <v>170</v>
      </c>
    </row>
    <row r="233" spans="1:25">
      <c r="A233">
        <v>221</v>
      </c>
      <c r="C233" s="29">
        <f t="shared" ca="1" si="22"/>
        <v>0</v>
      </c>
      <c r="D233" t="str">
        <f t="shared" ca="1" si="23"/>
        <v/>
      </c>
      <c r="E233" t="str">
        <f ca="1"/>
        <v>dhdx=6</v>
      </c>
      <c r="F233" t="str" cm="1">
        <f t="array" aca="1" ref="F233" ca="1">_xlfn.IFS(E233="","",IFERROR(FIND("-",E233),0)&gt;0,LEFT(E233,FIND("-",E233)-1),TRUE,LEFT(E233,FIND("=",E233)-1))</f>
        <v>dhdx</v>
      </c>
      <c r="G233" cm="1">
        <f t="array" aca="1" ref="G233" ca="1">_xlfn.IFS(E233="","",IFERROR(FIND("-",E233),0)&gt;0,0,TRUE,VALUE(MID(E233,FIND("=",E233)+1,10)))</f>
        <v>6</v>
      </c>
      <c r="H233">
        <f t="shared" ca="1" si="24"/>
        <v>6</v>
      </c>
      <c r="I233" t="str">
        <f t="shared" ca="1" si="25"/>
        <v>d</v>
      </c>
      <c r="J233" t="str">
        <f t="shared" ca="1" si="27"/>
        <v>h</v>
      </c>
      <c r="K233" t="str">
        <f t="shared" ca="1" si="27"/>
        <v>d</v>
      </c>
      <c r="L233" t="str">
        <f t="shared" ca="1" si="27"/>
        <v>x</v>
      </c>
      <c r="M233" t="str">
        <f t="shared" ca="1" si="27"/>
        <v>=</v>
      </c>
      <c r="N233" t="str">
        <f t="shared" ca="1" si="27"/>
        <v>6</v>
      </c>
      <c r="O233" t="str">
        <f t="shared" ca="1" si="27"/>
        <v/>
      </c>
      <c r="P233" s="19" t="str">
        <f t="shared" ca="1" si="27"/>
        <v/>
      </c>
      <c r="Q233" s="33">
        <f t="shared" si="26"/>
        <v>0</v>
      </c>
      <c r="R233" s="33">
        <f ca="1">IF(I233="",Q233,MOD((Q233+_xlfn.XLOOKUP(I233,CODE,VAL))*17,256))</f>
        <v>164</v>
      </c>
      <c r="S233" s="33">
        <f ca="1">IF(J233="",R233,MOD((R233+_xlfn.XLOOKUP(J233,CODE,VAL))*17,256))</f>
        <v>204</v>
      </c>
      <c r="T233" s="33">
        <f ca="1">IF(K233="",S233,MOD((S233+_xlfn.XLOOKUP(K233,CODE,VAL))*17,256))</f>
        <v>48</v>
      </c>
      <c r="U233" s="33">
        <f ca="1">IF(L233="",T233,MOD((T233+_xlfn.XLOOKUP(L233,CODE,VAL))*17,256))</f>
        <v>40</v>
      </c>
      <c r="V233" s="33">
        <f ca="1">IF(M233="",U233,MOD((U233+_xlfn.XLOOKUP(M233,CODE,VAL))*17,256))</f>
        <v>181</v>
      </c>
      <c r="W233" s="33">
        <f ca="1">IF(N233="",V233,MOD((V233+_xlfn.XLOOKUP(N233,CODE,VAL))*17,256))</f>
        <v>155</v>
      </c>
      <c r="X233" s="33">
        <f ca="1">IF(O233="",W233,MOD((W233+_xlfn.XLOOKUP(O233,CODE,VAL))*17,256))</f>
        <v>155</v>
      </c>
      <c r="Y233" s="33">
        <f ca="1">IF(P233="",X233,MOD((X233+_xlfn.XLOOKUP(P233,CODE,VAL))*17,256))</f>
        <v>155</v>
      </c>
    </row>
    <row r="234" spans="1:25">
      <c r="A234">
        <v>222</v>
      </c>
      <c r="C234" s="29">
        <f t="shared" ca="1" si="22"/>
        <v>0</v>
      </c>
      <c r="D234" t="str">
        <f t="shared" ca="1" si="23"/>
        <v/>
      </c>
      <c r="E234" t="str">
        <f ca="1"/>
        <v>jbjjms=4</v>
      </c>
      <c r="F234" t="str" cm="1">
        <f t="array" aca="1" ref="F234" ca="1">_xlfn.IFS(E234="","",IFERROR(FIND("-",E234),0)&gt;0,LEFT(E234,FIND("-",E234)-1),TRUE,LEFT(E234,FIND("=",E234)-1))</f>
        <v>jbjjms</v>
      </c>
      <c r="G234" cm="1">
        <f t="array" aca="1" ref="G234" ca="1">_xlfn.IFS(E234="","",IFERROR(FIND("-",E234),0)&gt;0,0,TRUE,VALUE(MID(E234,FIND("=",E234)+1,10)))</f>
        <v>4</v>
      </c>
      <c r="H234">
        <f t="shared" ca="1" si="24"/>
        <v>8</v>
      </c>
      <c r="I234" t="str">
        <f t="shared" ca="1" si="25"/>
        <v>j</v>
      </c>
      <c r="J234" t="str">
        <f t="shared" ca="1" si="27"/>
        <v>b</v>
      </c>
      <c r="K234" t="str">
        <f t="shared" ca="1" si="27"/>
        <v>j</v>
      </c>
      <c r="L234" t="str">
        <f t="shared" ca="1" si="27"/>
        <v>j</v>
      </c>
      <c r="M234" t="str">
        <f t="shared" ca="1" si="27"/>
        <v>m</v>
      </c>
      <c r="N234" t="str">
        <f t="shared" ca="1" si="27"/>
        <v>s</v>
      </c>
      <c r="O234" t="str">
        <f t="shared" ca="1" si="27"/>
        <v>=</v>
      </c>
      <c r="P234" s="19" t="str">
        <f t="shared" ca="1" si="27"/>
        <v>4</v>
      </c>
      <c r="Q234" s="33">
        <f t="shared" si="26"/>
        <v>0</v>
      </c>
      <c r="R234" s="33">
        <f ca="1">IF(I234="",Q234,MOD((Q234+_xlfn.XLOOKUP(I234,CODE,VAL))*17,256))</f>
        <v>10</v>
      </c>
      <c r="S234" s="33">
        <f ca="1">IF(J234="",R234,MOD((R234+_xlfn.XLOOKUP(J234,CODE,VAL))*17,256))</f>
        <v>44</v>
      </c>
      <c r="T234" s="33">
        <f ca="1">IF(K234="",S234,MOD((S234+_xlfn.XLOOKUP(K234,CODE,VAL))*17,256))</f>
        <v>246</v>
      </c>
      <c r="U234" s="33">
        <f ca="1">IF(L234="",T234,MOD((T234+_xlfn.XLOOKUP(L234,CODE,VAL))*17,256))</f>
        <v>96</v>
      </c>
      <c r="V234" s="33">
        <f ca="1">IF(M234="",U234,MOD((U234+_xlfn.XLOOKUP(M234,CODE,VAL))*17,256))</f>
        <v>157</v>
      </c>
      <c r="W234" s="33">
        <f ca="1">IF(N234="",V234,MOD((V234+_xlfn.XLOOKUP(N234,CODE,VAL))*17,256))</f>
        <v>16</v>
      </c>
      <c r="X234" s="33">
        <f ca="1">IF(O234="",W234,MOD((W234+_xlfn.XLOOKUP(O234,CODE,VAL))*17,256))</f>
        <v>29</v>
      </c>
      <c r="Y234" s="33">
        <f ca="1">IF(P234="",X234,MOD((X234+_xlfn.XLOOKUP(P234,CODE,VAL))*17,256))</f>
        <v>97</v>
      </c>
    </row>
    <row r="235" spans="1:25">
      <c r="A235">
        <v>223</v>
      </c>
      <c r="C235" s="29">
        <f t="shared" ca="1" si="22"/>
        <v>0</v>
      </c>
      <c r="D235" t="str">
        <f t="shared" ca="1" si="23"/>
        <v/>
      </c>
      <c r="E235" t="str">
        <f ca="1"/>
        <v>ggnd-</v>
      </c>
      <c r="F235" t="str" cm="1">
        <f t="array" aca="1" ref="F235" ca="1">_xlfn.IFS(E235="","",IFERROR(FIND("-",E235),0)&gt;0,LEFT(E235,FIND("-",E235)-1),TRUE,LEFT(E235,FIND("=",E235)-1))</f>
        <v>ggnd</v>
      </c>
      <c r="G235" cm="1">
        <f t="array" aca="1" ref="G235" ca="1">_xlfn.IFS(E235="","",IFERROR(FIND("-",E235),0)&gt;0,0,TRUE,VALUE(MID(E235,FIND("=",E235)+1,10)))</f>
        <v>0</v>
      </c>
      <c r="H235">
        <f t="shared" ca="1" si="24"/>
        <v>5</v>
      </c>
      <c r="I235" t="str">
        <f t="shared" ca="1" si="25"/>
        <v>g</v>
      </c>
      <c r="J235" t="str">
        <f t="shared" ca="1" si="27"/>
        <v>g</v>
      </c>
      <c r="K235" t="str">
        <f t="shared" ca="1" si="27"/>
        <v>n</v>
      </c>
      <c r="L235" t="str">
        <f t="shared" ca="1" si="27"/>
        <v>d</v>
      </c>
      <c r="M235" t="str">
        <f t="shared" ca="1" si="27"/>
        <v>-</v>
      </c>
      <c r="N235" t="str">
        <f t="shared" ca="1" si="27"/>
        <v/>
      </c>
      <c r="O235" t="str">
        <f t="shared" ca="1" si="27"/>
        <v/>
      </c>
      <c r="P235" s="19" t="str">
        <f t="shared" ca="1" si="27"/>
        <v/>
      </c>
      <c r="Q235" s="33">
        <f t="shared" si="26"/>
        <v>0</v>
      </c>
      <c r="R235" s="33">
        <f ca="1">IF(I235="",Q235,MOD((Q235+_xlfn.XLOOKUP(I235,CODE,VAL))*17,256))</f>
        <v>215</v>
      </c>
      <c r="S235" s="33">
        <f ca="1">IF(J235="",R235,MOD((R235+_xlfn.XLOOKUP(J235,CODE,VAL))*17,256))</f>
        <v>30</v>
      </c>
      <c r="T235" s="33">
        <f ca="1">IF(K235="",S235,MOD((S235+_xlfn.XLOOKUP(K235,CODE,VAL))*17,256))</f>
        <v>76</v>
      </c>
      <c r="U235" s="33">
        <f ca="1">IF(L235="",T235,MOD((T235+_xlfn.XLOOKUP(L235,CODE,VAL))*17,256))</f>
        <v>176</v>
      </c>
      <c r="V235" s="33">
        <f ca="1">IF(M235="",U235,MOD((U235+_xlfn.XLOOKUP(M235,CODE,VAL))*17,256))</f>
        <v>173</v>
      </c>
      <c r="W235" s="33">
        <f ca="1">IF(N235="",V235,MOD((V235+_xlfn.XLOOKUP(N235,CODE,VAL))*17,256))</f>
        <v>173</v>
      </c>
      <c r="X235" s="33">
        <f ca="1">IF(O235="",W235,MOD((W235+_xlfn.XLOOKUP(O235,CODE,VAL))*17,256))</f>
        <v>173</v>
      </c>
      <c r="Y235" s="33">
        <f ca="1">IF(P235="",X235,MOD((X235+_xlfn.XLOOKUP(P235,CODE,VAL))*17,256))</f>
        <v>173</v>
      </c>
    </row>
    <row r="236" spans="1:25">
      <c r="A236">
        <v>224</v>
      </c>
      <c r="C236" s="29">
        <f t="shared" ca="1" si="22"/>
        <v>0</v>
      </c>
      <c r="D236" t="str">
        <f t="shared" ca="1" si="23"/>
        <v/>
      </c>
      <c r="E236" t="str">
        <f ca="1"/>
        <v>qkz-</v>
      </c>
      <c r="F236" t="str" cm="1">
        <f t="array" aca="1" ref="F236" ca="1">_xlfn.IFS(E236="","",IFERROR(FIND("-",E236),0)&gt;0,LEFT(E236,FIND("-",E236)-1),TRUE,LEFT(E236,FIND("=",E236)-1))</f>
        <v>qkz</v>
      </c>
      <c r="G236" cm="1">
        <f t="array" aca="1" ref="G236" ca="1">_xlfn.IFS(E236="","",IFERROR(FIND("-",E236),0)&gt;0,0,TRUE,VALUE(MID(E236,FIND("=",E236)+1,10)))</f>
        <v>0</v>
      </c>
      <c r="H236">
        <f t="shared" ca="1" si="24"/>
        <v>4</v>
      </c>
      <c r="I236" t="str">
        <f t="shared" ca="1" si="25"/>
        <v>q</v>
      </c>
      <c r="J236" t="str">
        <f t="shared" ca="1" si="27"/>
        <v>k</v>
      </c>
      <c r="K236" t="str">
        <f t="shared" ca="1" si="27"/>
        <v>z</v>
      </c>
      <c r="L236" t="str">
        <f t="shared" ca="1" si="27"/>
        <v>-</v>
      </c>
      <c r="M236" t="str">
        <f t="shared" ca="1" si="27"/>
        <v/>
      </c>
      <c r="N236" t="str">
        <f t="shared" ca="1" si="27"/>
        <v/>
      </c>
      <c r="O236" t="str">
        <f t="shared" ca="1" si="27"/>
        <v/>
      </c>
      <c r="P236" s="19" t="str">
        <f t="shared" ca="1" si="27"/>
        <v/>
      </c>
      <c r="Q236" s="33">
        <f t="shared" si="26"/>
        <v>0</v>
      </c>
      <c r="R236" s="33">
        <f ca="1">IF(I236="",Q236,MOD((Q236+_xlfn.XLOOKUP(I236,CODE,VAL))*17,256))</f>
        <v>129</v>
      </c>
      <c r="S236" s="33">
        <f ca="1">IF(J236="",R236,MOD((R236+_xlfn.XLOOKUP(J236,CODE,VAL))*17,256))</f>
        <v>172</v>
      </c>
      <c r="T236" s="33">
        <f ca="1">IF(K236="",S236,MOD((S236+_xlfn.XLOOKUP(K236,CODE,VAL))*17,256))</f>
        <v>134</v>
      </c>
      <c r="U236" s="33">
        <f ca="1">IF(L236="",T236,MOD((T236+_xlfn.XLOOKUP(L236,CODE,VAL))*17,256))</f>
        <v>227</v>
      </c>
      <c r="V236" s="33">
        <f ca="1">IF(M236="",U236,MOD((U236+_xlfn.XLOOKUP(M236,CODE,VAL))*17,256))</f>
        <v>227</v>
      </c>
      <c r="W236" s="33">
        <f ca="1">IF(N236="",V236,MOD((V236+_xlfn.XLOOKUP(N236,CODE,VAL))*17,256))</f>
        <v>227</v>
      </c>
      <c r="X236" s="33">
        <f ca="1">IF(O236="",W236,MOD((W236+_xlfn.XLOOKUP(O236,CODE,VAL))*17,256))</f>
        <v>227</v>
      </c>
      <c r="Y236" s="33">
        <f ca="1">IF(P236="",X236,MOD((X236+_xlfn.XLOOKUP(P236,CODE,VAL))*17,256))</f>
        <v>227</v>
      </c>
    </row>
    <row r="237" spans="1:25">
      <c r="A237">
        <v>225</v>
      </c>
      <c r="C237" s="29">
        <f t="shared" ca="1" si="22"/>
        <v>0</v>
      </c>
      <c r="D237" t="str">
        <f t="shared" ca="1" si="23"/>
        <v/>
      </c>
      <c r="E237" t="str">
        <f ca="1"/>
        <v>hqf=9</v>
      </c>
      <c r="F237" t="str" cm="1">
        <f t="array" aca="1" ref="F237" ca="1">_xlfn.IFS(E237="","",IFERROR(FIND("-",E237),0)&gt;0,LEFT(E237,FIND("-",E237)-1),TRUE,LEFT(E237,FIND("=",E237)-1))</f>
        <v>hqf</v>
      </c>
      <c r="G237" cm="1">
        <f t="array" aca="1" ref="G237" ca="1">_xlfn.IFS(E237="","",IFERROR(FIND("-",E237),0)&gt;0,0,TRUE,VALUE(MID(E237,FIND("=",E237)+1,10)))</f>
        <v>9</v>
      </c>
      <c r="H237">
        <f t="shared" ca="1" si="24"/>
        <v>5</v>
      </c>
      <c r="I237" t="str">
        <f t="shared" ca="1" si="25"/>
        <v>h</v>
      </c>
      <c r="J237" t="str">
        <f t="shared" ca="1" si="27"/>
        <v>q</v>
      </c>
      <c r="K237" t="str">
        <f t="shared" ca="1" si="27"/>
        <v>f</v>
      </c>
      <c r="L237" t="str">
        <f t="shared" ca="1" si="27"/>
        <v>=</v>
      </c>
      <c r="M237" t="str">
        <f t="shared" ca="1" si="27"/>
        <v>9</v>
      </c>
      <c r="N237" t="str">
        <f t="shared" ca="1" si="27"/>
        <v/>
      </c>
      <c r="O237" t="str">
        <f t="shared" ca="1" si="27"/>
        <v/>
      </c>
      <c r="P237" s="19" t="str">
        <f t="shared" ca="1" si="27"/>
        <v/>
      </c>
      <c r="Q237" s="33">
        <f t="shared" si="26"/>
        <v>0</v>
      </c>
      <c r="R237" s="33">
        <f ca="1">IF(I237="",Q237,MOD((Q237+_xlfn.XLOOKUP(I237,CODE,VAL))*17,256))</f>
        <v>232</v>
      </c>
      <c r="S237" s="33">
        <f ca="1">IF(J237="",R237,MOD((R237+_xlfn.XLOOKUP(J237,CODE,VAL))*17,256))</f>
        <v>233</v>
      </c>
      <c r="T237" s="33">
        <f ca="1">IF(K237="",S237,MOD((S237+_xlfn.XLOOKUP(K237,CODE,VAL))*17,256))</f>
        <v>63</v>
      </c>
      <c r="U237" s="33">
        <f ca="1">IF(L237="",T237,MOD((T237+_xlfn.XLOOKUP(L237,CODE,VAL))*17,256))</f>
        <v>60</v>
      </c>
      <c r="V237" s="33">
        <f ca="1">IF(M237="",U237,MOD((U237+_xlfn.XLOOKUP(M237,CODE,VAL))*17,256))</f>
        <v>197</v>
      </c>
      <c r="W237" s="33">
        <f ca="1">IF(N237="",V237,MOD((V237+_xlfn.XLOOKUP(N237,CODE,VAL))*17,256))</f>
        <v>197</v>
      </c>
      <c r="X237" s="33">
        <f ca="1">IF(O237="",W237,MOD((W237+_xlfn.XLOOKUP(O237,CODE,VAL))*17,256))</f>
        <v>197</v>
      </c>
      <c r="Y237" s="33">
        <f ca="1">IF(P237="",X237,MOD((X237+_xlfn.XLOOKUP(P237,CODE,VAL))*17,256))</f>
        <v>197</v>
      </c>
    </row>
    <row r="238" spans="1:25">
      <c r="A238">
        <v>226</v>
      </c>
      <c r="C238" s="29">
        <f t="shared" ca="1" si="22"/>
        <v>0</v>
      </c>
      <c r="D238" t="str">
        <f t="shared" ca="1" si="23"/>
        <v/>
      </c>
      <c r="E238" t="str">
        <f ca="1"/>
        <v>ts=8</v>
      </c>
      <c r="F238" t="str" cm="1">
        <f t="array" aca="1" ref="F238" ca="1">_xlfn.IFS(E238="","",IFERROR(FIND("-",E238),0)&gt;0,LEFT(E238,FIND("-",E238)-1),TRUE,LEFT(E238,FIND("=",E238)-1))</f>
        <v>ts</v>
      </c>
      <c r="G238" cm="1">
        <f t="array" aca="1" ref="G238" ca="1">_xlfn.IFS(E238="","",IFERROR(FIND("-",E238),0)&gt;0,0,TRUE,VALUE(MID(E238,FIND("=",E238)+1,10)))</f>
        <v>8</v>
      </c>
      <c r="H238">
        <f t="shared" ca="1" si="24"/>
        <v>4</v>
      </c>
      <c r="I238" t="str">
        <f t="shared" ca="1" si="25"/>
        <v>t</v>
      </c>
      <c r="J238" t="str">
        <f t="shared" ca="1" si="27"/>
        <v>s</v>
      </c>
      <c r="K238" t="str">
        <f t="shared" ca="1" si="27"/>
        <v>=</v>
      </c>
      <c r="L238" t="str">
        <f t="shared" ca="1" si="27"/>
        <v>8</v>
      </c>
      <c r="M238" t="str">
        <f t="shared" ca="1" si="27"/>
        <v/>
      </c>
      <c r="N238" t="str">
        <f t="shared" ca="1" si="27"/>
        <v/>
      </c>
      <c r="O238" t="str">
        <f t="shared" ca="1" si="27"/>
        <v/>
      </c>
      <c r="P238" s="19" t="str">
        <f t="shared" ca="1" si="27"/>
        <v/>
      </c>
      <c r="Q238" s="33">
        <f t="shared" si="26"/>
        <v>0</v>
      </c>
      <c r="R238" s="33">
        <f ca="1">IF(I238="",Q238,MOD((Q238+_xlfn.XLOOKUP(I238,CODE,VAL))*17,256))</f>
        <v>180</v>
      </c>
      <c r="S238" s="33">
        <f ca="1">IF(J238="",R238,MOD((R238+_xlfn.XLOOKUP(J238,CODE,VAL))*17,256))</f>
        <v>151</v>
      </c>
      <c r="T238" s="33">
        <f ca="1">IF(K238="",S238,MOD((S238+_xlfn.XLOOKUP(K238,CODE,VAL))*17,256))</f>
        <v>20</v>
      </c>
      <c r="U238" s="33">
        <f ca="1">IF(L238="",T238,MOD((T238+_xlfn.XLOOKUP(L238,CODE,VAL))*17,256))</f>
        <v>12</v>
      </c>
      <c r="V238" s="33">
        <f ca="1">IF(M238="",U238,MOD((U238+_xlfn.XLOOKUP(M238,CODE,VAL))*17,256))</f>
        <v>12</v>
      </c>
      <c r="W238" s="33">
        <f ca="1">IF(N238="",V238,MOD((V238+_xlfn.XLOOKUP(N238,CODE,VAL))*17,256))</f>
        <v>12</v>
      </c>
      <c r="X238" s="33">
        <f ca="1">IF(O238="",W238,MOD((W238+_xlfn.XLOOKUP(O238,CODE,VAL))*17,256))</f>
        <v>12</v>
      </c>
      <c r="Y238" s="33">
        <f ca="1">IF(P238="",X238,MOD((X238+_xlfn.XLOOKUP(P238,CODE,VAL))*17,256))</f>
        <v>12</v>
      </c>
    </row>
    <row r="239" spans="1:25">
      <c r="A239">
        <v>227</v>
      </c>
      <c r="C239" s="29">
        <f t="shared" ca="1" si="22"/>
        <v>0</v>
      </c>
      <c r="D239" t="str">
        <f t="shared" ca="1" si="23"/>
        <v/>
      </c>
      <c r="E239" t="str">
        <f ca="1"/>
        <v>qhtp-</v>
      </c>
      <c r="F239" t="str" cm="1">
        <f t="array" aca="1" ref="F239" ca="1">_xlfn.IFS(E239="","",IFERROR(FIND("-",E239),0)&gt;0,LEFT(E239,FIND("-",E239)-1),TRUE,LEFT(E239,FIND("=",E239)-1))</f>
        <v>qhtp</v>
      </c>
      <c r="G239" cm="1">
        <f t="array" aca="1" ref="G239" ca="1">_xlfn.IFS(E239="","",IFERROR(FIND("-",E239),0)&gt;0,0,TRUE,VALUE(MID(E239,FIND("=",E239)+1,10)))</f>
        <v>0</v>
      </c>
      <c r="H239">
        <f t="shared" ca="1" si="24"/>
        <v>5</v>
      </c>
      <c r="I239" t="str">
        <f t="shared" ca="1" si="25"/>
        <v>q</v>
      </c>
      <c r="J239" t="str">
        <f t="shared" ca="1" si="27"/>
        <v>h</v>
      </c>
      <c r="K239" t="str">
        <f t="shared" ca="1" si="27"/>
        <v>t</v>
      </c>
      <c r="L239" t="str">
        <f t="shared" ca="1" si="27"/>
        <v>p</v>
      </c>
      <c r="M239" t="str">
        <f t="shared" ca="1" si="27"/>
        <v>-</v>
      </c>
      <c r="N239" t="str">
        <f t="shared" ca="1" si="27"/>
        <v/>
      </c>
      <c r="O239" t="str">
        <f t="shared" ca="1" si="27"/>
        <v/>
      </c>
      <c r="P239" s="19" t="str">
        <f t="shared" ca="1" si="27"/>
        <v/>
      </c>
      <c r="Q239" s="33">
        <f t="shared" si="26"/>
        <v>0</v>
      </c>
      <c r="R239" s="33">
        <f ca="1">IF(I239="",Q239,MOD((Q239+_xlfn.XLOOKUP(I239,CODE,VAL))*17,256))</f>
        <v>129</v>
      </c>
      <c r="S239" s="33">
        <f ca="1">IF(J239="",R239,MOD((R239+_xlfn.XLOOKUP(J239,CODE,VAL))*17,256))</f>
        <v>121</v>
      </c>
      <c r="T239" s="33">
        <f ca="1">IF(K239="",S239,MOD((S239+_xlfn.XLOOKUP(K239,CODE,VAL))*17,256))</f>
        <v>189</v>
      </c>
      <c r="U239" s="33">
        <f ca="1">IF(L239="",T239,MOD((T239+_xlfn.XLOOKUP(L239,CODE,VAL))*17,256))</f>
        <v>253</v>
      </c>
      <c r="V239" s="33">
        <f ca="1">IF(M239="",U239,MOD((U239+_xlfn.XLOOKUP(M239,CODE,VAL))*17,256))</f>
        <v>202</v>
      </c>
      <c r="W239" s="33">
        <f ca="1">IF(N239="",V239,MOD((V239+_xlfn.XLOOKUP(N239,CODE,VAL))*17,256))</f>
        <v>202</v>
      </c>
      <c r="X239" s="33">
        <f ca="1">IF(O239="",W239,MOD((W239+_xlfn.XLOOKUP(O239,CODE,VAL))*17,256))</f>
        <v>202</v>
      </c>
      <c r="Y239" s="33">
        <f ca="1">IF(P239="",X239,MOD((X239+_xlfn.XLOOKUP(P239,CODE,VAL))*17,256))</f>
        <v>202</v>
      </c>
    </row>
    <row r="240" spans="1:25">
      <c r="A240">
        <v>228</v>
      </c>
      <c r="C240" s="29">
        <f t="shared" ca="1" si="22"/>
        <v>0</v>
      </c>
      <c r="D240" t="str">
        <f t="shared" ca="1" si="23"/>
        <v/>
      </c>
      <c r="E240" t="str">
        <f ca="1"/>
        <v>zg-</v>
      </c>
      <c r="F240" t="str" cm="1">
        <f t="array" aca="1" ref="F240" ca="1">_xlfn.IFS(E240="","",IFERROR(FIND("-",E240),0)&gt;0,LEFT(E240,FIND("-",E240)-1),TRUE,LEFT(E240,FIND("=",E240)-1))</f>
        <v>zg</v>
      </c>
      <c r="G240" cm="1">
        <f t="array" aca="1" ref="G240" ca="1">_xlfn.IFS(E240="","",IFERROR(FIND("-",E240),0)&gt;0,0,TRUE,VALUE(MID(E240,FIND("=",E240)+1,10)))</f>
        <v>0</v>
      </c>
      <c r="H240">
        <f t="shared" ca="1" si="24"/>
        <v>3</v>
      </c>
      <c r="I240" t="str">
        <f t="shared" ca="1" si="25"/>
        <v>z</v>
      </c>
      <c r="J240" t="str">
        <f t="shared" ca="1" si="27"/>
        <v>g</v>
      </c>
      <c r="K240" t="str">
        <f t="shared" ca="1" si="27"/>
        <v>-</v>
      </c>
      <c r="L240" t="str">
        <f t="shared" ca="1" si="27"/>
        <v/>
      </c>
      <c r="M240" t="str">
        <f t="shared" ca="1" si="27"/>
        <v/>
      </c>
      <c r="N240" t="str">
        <f t="shared" ca="1" si="27"/>
        <v/>
      </c>
      <c r="O240" t="str">
        <f t="shared" ca="1" si="27"/>
        <v/>
      </c>
      <c r="P240" s="19" t="str">
        <f t="shared" ca="1" si="27"/>
        <v/>
      </c>
      <c r="Q240" s="33">
        <f t="shared" si="26"/>
        <v>0</v>
      </c>
      <c r="R240" s="33">
        <f ca="1">IF(I240="",Q240,MOD((Q240+_xlfn.XLOOKUP(I240,CODE,VAL))*17,256))</f>
        <v>26</v>
      </c>
      <c r="S240" s="33">
        <f ca="1">IF(J240="",R240,MOD((R240+_xlfn.XLOOKUP(J240,CODE,VAL))*17,256))</f>
        <v>145</v>
      </c>
      <c r="T240" s="33">
        <f ca="1">IF(K240="",S240,MOD((S240+_xlfn.XLOOKUP(K240,CODE,VAL))*17,256))</f>
        <v>158</v>
      </c>
      <c r="U240" s="33">
        <f ca="1">IF(L240="",T240,MOD((T240+_xlfn.XLOOKUP(L240,CODE,VAL))*17,256))</f>
        <v>158</v>
      </c>
      <c r="V240" s="33">
        <f ca="1">IF(M240="",U240,MOD((U240+_xlfn.XLOOKUP(M240,CODE,VAL))*17,256))</f>
        <v>158</v>
      </c>
      <c r="W240" s="33">
        <f ca="1">IF(N240="",V240,MOD((V240+_xlfn.XLOOKUP(N240,CODE,VAL))*17,256))</f>
        <v>158</v>
      </c>
      <c r="X240" s="33">
        <f ca="1">IF(O240="",W240,MOD((W240+_xlfn.XLOOKUP(O240,CODE,VAL))*17,256))</f>
        <v>158</v>
      </c>
      <c r="Y240" s="33">
        <f ca="1">IF(P240="",X240,MOD((X240+_xlfn.XLOOKUP(P240,CODE,VAL))*17,256))</f>
        <v>158</v>
      </c>
    </row>
    <row r="241" spans="1:25">
      <c r="A241">
        <v>229</v>
      </c>
      <c r="C241" s="29">
        <f t="shared" ca="1" si="22"/>
        <v>0</v>
      </c>
      <c r="D241" t="str">
        <f t="shared" ca="1" si="23"/>
        <v/>
      </c>
      <c r="E241" t="str">
        <f ca="1"/>
        <v>rj-</v>
      </c>
      <c r="F241" t="str" cm="1">
        <f t="array" aca="1" ref="F241" ca="1">_xlfn.IFS(E241="","",IFERROR(FIND("-",E241),0)&gt;0,LEFT(E241,FIND("-",E241)-1),TRUE,LEFT(E241,FIND("=",E241)-1))</f>
        <v>rj</v>
      </c>
      <c r="G241" cm="1">
        <f t="array" aca="1" ref="G241" ca="1">_xlfn.IFS(E241="","",IFERROR(FIND("-",E241),0)&gt;0,0,TRUE,VALUE(MID(E241,FIND("=",E241)+1,10)))</f>
        <v>0</v>
      </c>
      <c r="H241">
        <f t="shared" ca="1" si="24"/>
        <v>3</v>
      </c>
      <c r="I241" t="str">
        <f t="shared" ca="1" si="25"/>
        <v>r</v>
      </c>
      <c r="J241" t="str">
        <f t="shared" ca="1" si="27"/>
        <v>j</v>
      </c>
      <c r="K241" t="str">
        <f t="shared" ca="1" si="27"/>
        <v>-</v>
      </c>
      <c r="L241" t="str">
        <f t="shared" ca="1" si="27"/>
        <v/>
      </c>
      <c r="M241" t="str">
        <f t="shared" ca="1" si="27"/>
        <v/>
      </c>
      <c r="N241" t="str">
        <f t="shared" ca="1" si="27"/>
        <v/>
      </c>
      <c r="O241" t="str">
        <f t="shared" ca="1" si="27"/>
        <v/>
      </c>
      <c r="P241" s="19" t="str">
        <f t="shared" ca="1" si="27"/>
        <v/>
      </c>
      <c r="Q241" s="33">
        <f t="shared" si="26"/>
        <v>0</v>
      </c>
      <c r="R241" s="33">
        <f ca="1">IF(I241="",Q241,MOD((Q241+_xlfn.XLOOKUP(I241,CODE,VAL))*17,256))</f>
        <v>146</v>
      </c>
      <c r="S241" s="33">
        <f ca="1">IF(J241="",R241,MOD((R241+_xlfn.XLOOKUP(J241,CODE,VAL))*17,256))</f>
        <v>188</v>
      </c>
      <c r="T241" s="33">
        <f ca="1">IF(K241="",S241,MOD((S241+_xlfn.XLOOKUP(K241,CODE,VAL))*17,256))</f>
        <v>121</v>
      </c>
      <c r="U241" s="33">
        <f ca="1">IF(L241="",T241,MOD((T241+_xlfn.XLOOKUP(L241,CODE,VAL))*17,256))</f>
        <v>121</v>
      </c>
      <c r="V241" s="33">
        <f ca="1">IF(M241="",U241,MOD((U241+_xlfn.XLOOKUP(M241,CODE,VAL))*17,256))</f>
        <v>121</v>
      </c>
      <c r="W241" s="33">
        <f ca="1">IF(N241="",V241,MOD((V241+_xlfn.XLOOKUP(N241,CODE,VAL))*17,256))</f>
        <v>121</v>
      </c>
      <c r="X241" s="33">
        <f ca="1">IF(O241="",W241,MOD((W241+_xlfn.XLOOKUP(O241,CODE,VAL))*17,256))</f>
        <v>121</v>
      </c>
      <c r="Y241" s="33">
        <f ca="1">IF(P241="",X241,MOD((X241+_xlfn.XLOOKUP(P241,CODE,VAL))*17,256))</f>
        <v>121</v>
      </c>
    </row>
    <row r="242" spans="1:25">
      <c r="A242">
        <v>230</v>
      </c>
      <c r="C242" s="29">
        <f t="shared" ca="1" si="22"/>
        <v>0</v>
      </c>
      <c r="D242" t="str">
        <f t="shared" ca="1" si="23"/>
        <v/>
      </c>
      <c r="E242" t="str">
        <f ca="1"/>
        <v>dm=1</v>
      </c>
      <c r="F242" t="str" cm="1">
        <f t="array" aca="1" ref="F242" ca="1">_xlfn.IFS(E242="","",IFERROR(FIND("-",E242),0)&gt;0,LEFT(E242,FIND("-",E242)-1),TRUE,LEFT(E242,FIND("=",E242)-1))</f>
        <v>dm</v>
      </c>
      <c r="G242" cm="1">
        <f t="array" aca="1" ref="G242" ca="1">_xlfn.IFS(E242="","",IFERROR(FIND("-",E242),0)&gt;0,0,TRUE,VALUE(MID(E242,FIND("=",E242)+1,10)))</f>
        <v>1</v>
      </c>
      <c r="H242">
        <f t="shared" ca="1" si="24"/>
        <v>4</v>
      </c>
      <c r="I242" t="str">
        <f t="shared" ca="1" si="25"/>
        <v>d</v>
      </c>
      <c r="J242" t="str">
        <f t="shared" ca="1" si="27"/>
        <v>m</v>
      </c>
      <c r="K242" t="str">
        <f t="shared" ca="1" si="27"/>
        <v>=</v>
      </c>
      <c r="L242" t="str">
        <f t="shared" ca="1" si="27"/>
        <v>1</v>
      </c>
      <c r="M242" t="str">
        <f t="shared" ca="1" si="27"/>
        <v/>
      </c>
      <c r="N242" t="str">
        <f t="shared" ca="1" si="27"/>
        <v/>
      </c>
      <c r="O242" t="str">
        <f t="shared" ca="1" si="27"/>
        <v/>
      </c>
      <c r="P242" s="19" t="str">
        <f t="shared" ca="1" si="27"/>
        <v/>
      </c>
      <c r="Q242" s="33">
        <f t="shared" si="26"/>
        <v>0</v>
      </c>
      <c r="R242" s="33">
        <f ca="1">IF(I242="",Q242,MOD((Q242+_xlfn.XLOOKUP(I242,CODE,VAL))*17,256))</f>
        <v>164</v>
      </c>
      <c r="S242" s="33">
        <f ca="1">IF(J242="",R242,MOD((R242+_xlfn.XLOOKUP(J242,CODE,VAL))*17,256))</f>
        <v>33</v>
      </c>
      <c r="T242" s="33">
        <f ca="1">IF(K242="",S242,MOD((S242+_xlfn.XLOOKUP(K242,CODE,VAL))*17,256))</f>
        <v>62</v>
      </c>
      <c r="U242" s="33">
        <f ca="1">IF(L242="",T242,MOD((T242+_xlfn.XLOOKUP(L242,CODE,VAL))*17,256))</f>
        <v>95</v>
      </c>
      <c r="V242" s="33">
        <f ca="1">IF(M242="",U242,MOD((U242+_xlfn.XLOOKUP(M242,CODE,VAL))*17,256))</f>
        <v>95</v>
      </c>
      <c r="W242" s="33">
        <f ca="1">IF(N242="",V242,MOD((V242+_xlfn.XLOOKUP(N242,CODE,VAL))*17,256))</f>
        <v>95</v>
      </c>
      <c r="X242" s="33">
        <f ca="1">IF(O242="",W242,MOD((W242+_xlfn.XLOOKUP(O242,CODE,VAL))*17,256))</f>
        <v>95</v>
      </c>
      <c r="Y242" s="33">
        <f ca="1">IF(P242="",X242,MOD((X242+_xlfn.XLOOKUP(P242,CODE,VAL))*17,256))</f>
        <v>95</v>
      </c>
    </row>
    <row r="243" spans="1:25">
      <c r="A243">
        <v>231</v>
      </c>
      <c r="C243" s="29">
        <f t="shared" ca="1" si="22"/>
        <v>0</v>
      </c>
      <c r="D243" t="str">
        <f t="shared" ca="1" si="23"/>
        <v/>
      </c>
      <c r="E243" t="str">
        <f ca="1"/>
        <v>cvc-</v>
      </c>
      <c r="F243" t="str" cm="1">
        <f t="array" aca="1" ref="F243" ca="1">_xlfn.IFS(E243="","",IFERROR(FIND("-",E243),0)&gt;0,LEFT(E243,FIND("-",E243)-1),TRUE,LEFT(E243,FIND("=",E243)-1))</f>
        <v>cvc</v>
      </c>
      <c r="G243" cm="1">
        <f t="array" aca="1" ref="G243" ca="1">_xlfn.IFS(E243="","",IFERROR(FIND("-",E243),0)&gt;0,0,TRUE,VALUE(MID(E243,FIND("=",E243)+1,10)))</f>
        <v>0</v>
      </c>
      <c r="H243">
        <f t="shared" ca="1" si="24"/>
        <v>4</v>
      </c>
      <c r="I243" t="str">
        <f t="shared" ca="1" si="25"/>
        <v>c</v>
      </c>
      <c r="J243" t="str">
        <f t="shared" ca="1" si="27"/>
        <v>v</v>
      </c>
      <c r="K243" t="str">
        <f t="shared" ca="1" si="27"/>
        <v>c</v>
      </c>
      <c r="L243" t="str">
        <f t="shared" ca="1" si="27"/>
        <v>-</v>
      </c>
      <c r="M243" t="str">
        <f t="shared" ca="1" si="27"/>
        <v/>
      </c>
      <c r="N243" t="str">
        <f t="shared" ca="1" si="27"/>
        <v/>
      </c>
      <c r="O243" t="str">
        <f t="shared" ca="1" si="27"/>
        <v/>
      </c>
      <c r="P243" s="19" t="str">
        <f t="shared" ca="1" si="27"/>
        <v/>
      </c>
      <c r="Q243" s="33">
        <f t="shared" si="26"/>
        <v>0</v>
      </c>
      <c r="R243" s="33">
        <f ca="1">IF(I243="",Q243,MOD((Q243+_xlfn.XLOOKUP(I243,CODE,VAL))*17,256))</f>
        <v>147</v>
      </c>
      <c r="S243" s="33">
        <f ca="1">IF(J243="",R243,MOD((R243+_xlfn.XLOOKUP(J243,CODE,VAL))*17,256))</f>
        <v>153</v>
      </c>
      <c r="T243" s="33">
        <f ca="1">IF(K243="",S243,MOD((S243+_xlfn.XLOOKUP(K243,CODE,VAL))*17,256))</f>
        <v>188</v>
      </c>
      <c r="U243" s="33">
        <f ca="1">IF(L243="",T243,MOD((T243+_xlfn.XLOOKUP(L243,CODE,VAL))*17,256))</f>
        <v>121</v>
      </c>
      <c r="V243" s="33">
        <f ca="1">IF(M243="",U243,MOD((U243+_xlfn.XLOOKUP(M243,CODE,VAL))*17,256))</f>
        <v>121</v>
      </c>
      <c r="W243" s="33">
        <f ca="1">IF(N243="",V243,MOD((V243+_xlfn.XLOOKUP(N243,CODE,VAL))*17,256))</f>
        <v>121</v>
      </c>
      <c r="X243" s="33">
        <f ca="1">IF(O243="",W243,MOD((W243+_xlfn.XLOOKUP(O243,CODE,VAL))*17,256))</f>
        <v>121</v>
      </c>
      <c r="Y243" s="33">
        <f ca="1">IF(P243="",X243,MOD((X243+_xlfn.XLOOKUP(P243,CODE,VAL))*17,256))</f>
        <v>121</v>
      </c>
    </row>
    <row r="244" spans="1:25">
      <c r="A244">
        <v>232</v>
      </c>
      <c r="C244" s="29">
        <f t="shared" ca="1" si="22"/>
        <v>0</v>
      </c>
      <c r="D244" t="str">
        <f t="shared" ca="1" si="23"/>
        <v/>
      </c>
      <c r="E244" t="str">
        <f ca="1"/>
        <v>dqs=9</v>
      </c>
      <c r="F244" t="str" cm="1">
        <f t="array" aca="1" ref="F244" ca="1">_xlfn.IFS(E244="","",IFERROR(FIND("-",E244),0)&gt;0,LEFT(E244,FIND("-",E244)-1),TRUE,LEFT(E244,FIND("=",E244)-1))</f>
        <v>dqs</v>
      </c>
      <c r="G244" cm="1">
        <f t="array" aca="1" ref="G244" ca="1">_xlfn.IFS(E244="","",IFERROR(FIND("-",E244),0)&gt;0,0,TRUE,VALUE(MID(E244,FIND("=",E244)+1,10)))</f>
        <v>9</v>
      </c>
      <c r="H244">
        <f t="shared" ca="1" si="24"/>
        <v>5</v>
      </c>
      <c r="I244" t="str">
        <f t="shared" ca="1" si="25"/>
        <v>d</v>
      </c>
      <c r="J244" t="str">
        <f t="shared" ca="1" si="27"/>
        <v>q</v>
      </c>
      <c r="K244" t="str">
        <f t="shared" ca="1" si="27"/>
        <v>s</v>
      </c>
      <c r="L244" t="str">
        <f t="shared" ca="1" si="27"/>
        <v>=</v>
      </c>
      <c r="M244" t="str">
        <f t="shared" ca="1" si="27"/>
        <v>9</v>
      </c>
      <c r="N244" t="str">
        <f t="shared" ca="1" si="27"/>
        <v/>
      </c>
      <c r="O244" t="str">
        <f t="shared" ca="1" si="27"/>
        <v/>
      </c>
      <c r="P244" s="19" t="str">
        <f t="shared" ca="1" si="27"/>
        <v/>
      </c>
      <c r="Q244" s="33">
        <f t="shared" si="26"/>
        <v>0</v>
      </c>
      <c r="R244" s="33">
        <f ca="1">IF(I244="",Q244,MOD((Q244+_xlfn.XLOOKUP(I244,CODE,VAL))*17,256))</f>
        <v>164</v>
      </c>
      <c r="S244" s="33">
        <f ca="1">IF(J244="",R244,MOD((R244+_xlfn.XLOOKUP(J244,CODE,VAL))*17,256))</f>
        <v>101</v>
      </c>
      <c r="T244" s="33">
        <f ca="1">IF(K244="",S244,MOD((S244+_xlfn.XLOOKUP(K244,CODE,VAL))*17,256))</f>
        <v>88</v>
      </c>
      <c r="U244" s="33">
        <f ca="1">IF(L244="",T244,MOD((T244+_xlfn.XLOOKUP(L244,CODE,VAL))*17,256))</f>
        <v>229</v>
      </c>
      <c r="V244" s="33">
        <f ca="1">IF(M244="",U244,MOD((U244+_xlfn.XLOOKUP(M244,CODE,VAL))*17,256))</f>
        <v>254</v>
      </c>
      <c r="W244" s="33">
        <f ca="1">IF(N244="",V244,MOD((V244+_xlfn.XLOOKUP(N244,CODE,VAL))*17,256))</f>
        <v>254</v>
      </c>
      <c r="X244" s="33">
        <f ca="1">IF(O244="",W244,MOD((W244+_xlfn.XLOOKUP(O244,CODE,VAL))*17,256))</f>
        <v>254</v>
      </c>
      <c r="Y244" s="33">
        <f ca="1">IF(P244="",X244,MOD((X244+_xlfn.XLOOKUP(P244,CODE,VAL))*17,256))</f>
        <v>254</v>
      </c>
    </row>
    <row r="245" spans="1:25">
      <c r="A245">
        <v>233</v>
      </c>
      <c r="C245" s="29">
        <f t="shared" ca="1" si="22"/>
        <v>0</v>
      </c>
      <c r="D245" t="str">
        <f t="shared" ca="1" si="23"/>
        <v/>
      </c>
      <c r="E245" t="str">
        <f ca="1"/>
        <v>hqkr=5</v>
      </c>
      <c r="F245" t="str" cm="1">
        <f t="array" aca="1" ref="F245" ca="1">_xlfn.IFS(E245="","",IFERROR(FIND("-",E245),0)&gt;0,LEFT(E245,FIND("-",E245)-1),TRUE,LEFT(E245,FIND("=",E245)-1))</f>
        <v>hqkr</v>
      </c>
      <c r="G245" cm="1">
        <f t="array" aca="1" ref="G245" ca="1">_xlfn.IFS(E245="","",IFERROR(FIND("-",E245),0)&gt;0,0,TRUE,VALUE(MID(E245,FIND("=",E245)+1,10)))</f>
        <v>5</v>
      </c>
      <c r="H245">
        <f t="shared" ca="1" si="24"/>
        <v>6</v>
      </c>
      <c r="I245" t="str">
        <f t="shared" ca="1" si="25"/>
        <v>h</v>
      </c>
      <c r="J245" t="str">
        <f t="shared" ca="1" si="27"/>
        <v>q</v>
      </c>
      <c r="K245" t="str">
        <f t="shared" ca="1" si="27"/>
        <v>k</v>
      </c>
      <c r="L245" t="str">
        <f t="shared" ca="1" si="27"/>
        <v>r</v>
      </c>
      <c r="M245" t="str">
        <f t="shared" ca="1" si="27"/>
        <v>=</v>
      </c>
      <c r="N245" t="str">
        <f t="shared" ca="1" si="27"/>
        <v>5</v>
      </c>
      <c r="O245" t="str">
        <f t="shared" ca="1" si="27"/>
        <v/>
      </c>
      <c r="P245" s="19" t="str">
        <f t="shared" ca="1" si="27"/>
        <v/>
      </c>
      <c r="Q245" s="33">
        <f t="shared" si="26"/>
        <v>0</v>
      </c>
      <c r="R245" s="33">
        <f ca="1">IF(I245="",Q245,MOD((Q245+_xlfn.XLOOKUP(I245,CODE,VAL))*17,256))</f>
        <v>232</v>
      </c>
      <c r="S245" s="33">
        <f ca="1">IF(J245="",R245,MOD((R245+_xlfn.XLOOKUP(J245,CODE,VAL))*17,256))</f>
        <v>233</v>
      </c>
      <c r="T245" s="33">
        <f ca="1">IF(K245="",S245,MOD((S245+_xlfn.XLOOKUP(K245,CODE,VAL))*17,256))</f>
        <v>148</v>
      </c>
      <c r="U245" s="33">
        <f ca="1">IF(L245="",T245,MOD((T245+_xlfn.XLOOKUP(L245,CODE,VAL))*17,256))</f>
        <v>102</v>
      </c>
      <c r="V245" s="33">
        <f ca="1">IF(M245="",U245,MOD((U245+_xlfn.XLOOKUP(M245,CODE,VAL))*17,256))</f>
        <v>211</v>
      </c>
      <c r="W245" s="33">
        <f ca="1">IF(N245="",V245,MOD((V245+_xlfn.XLOOKUP(N245,CODE,VAL))*17,256))</f>
        <v>136</v>
      </c>
      <c r="X245" s="33">
        <f ca="1">IF(O245="",W245,MOD((W245+_xlfn.XLOOKUP(O245,CODE,VAL))*17,256))</f>
        <v>136</v>
      </c>
      <c r="Y245" s="33">
        <f ca="1">IF(P245="",X245,MOD((X245+_xlfn.XLOOKUP(P245,CODE,VAL))*17,256))</f>
        <v>136</v>
      </c>
    </row>
    <row r="246" spans="1:25">
      <c r="A246">
        <v>234</v>
      </c>
      <c r="C246" s="29">
        <f t="shared" ca="1" si="22"/>
        <v>0</v>
      </c>
      <c r="D246" t="str">
        <f t="shared" ca="1" si="23"/>
        <v/>
      </c>
      <c r="E246" t="str">
        <f ca="1"/>
        <v>qfvt-</v>
      </c>
      <c r="F246" t="str" cm="1">
        <f t="array" aca="1" ref="F246" ca="1">_xlfn.IFS(E246="","",IFERROR(FIND("-",E246),0)&gt;0,LEFT(E246,FIND("-",E246)-1),TRUE,LEFT(E246,FIND("=",E246)-1))</f>
        <v>qfvt</v>
      </c>
      <c r="G246" cm="1">
        <f t="array" aca="1" ref="G246" ca="1">_xlfn.IFS(E246="","",IFERROR(FIND("-",E246),0)&gt;0,0,TRUE,VALUE(MID(E246,FIND("=",E246)+1,10)))</f>
        <v>0</v>
      </c>
      <c r="H246">
        <f t="shared" ca="1" si="24"/>
        <v>5</v>
      </c>
      <c r="I246" t="str">
        <f t="shared" ca="1" si="25"/>
        <v>q</v>
      </c>
      <c r="J246" t="str">
        <f t="shared" ca="1" si="27"/>
        <v>f</v>
      </c>
      <c r="K246" t="str">
        <f t="shared" ca="1" si="27"/>
        <v>v</v>
      </c>
      <c r="L246" t="str">
        <f t="shared" ca="1" si="27"/>
        <v>t</v>
      </c>
      <c r="M246" t="str">
        <f t="shared" ca="1" si="27"/>
        <v>-</v>
      </c>
      <c r="N246" t="str">
        <f t="shared" ca="1" si="27"/>
        <v/>
      </c>
      <c r="O246" t="str">
        <f t="shared" ca="1" si="27"/>
        <v/>
      </c>
      <c r="P246" s="19" t="str">
        <f t="shared" ca="1" si="27"/>
        <v/>
      </c>
      <c r="Q246" s="33">
        <f t="shared" si="26"/>
        <v>0</v>
      </c>
      <c r="R246" s="33">
        <f ca="1">IF(I246="",Q246,MOD((Q246+_xlfn.XLOOKUP(I246,CODE,VAL))*17,256))</f>
        <v>129</v>
      </c>
      <c r="S246" s="33">
        <f ca="1">IF(J246="",R246,MOD((R246+_xlfn.XLOOKUP(J246,CODE,VAL))*17,256))</f>
        <v>87</v>
      </c>
      <c r="T246" s="33">
        <f ca="1">IF(K246="",S246,MOD((S246+_xlfn.XLOOKUP(K246,CODE,VAL))*17,256))</f>
        <v>157</v>
      </c>
      <c r="U246" s="33">
        <f ca="1">IF(L246="",T246,MOD((T246+_xlfn.XLOOKUP(L246,CODE,VAL))*17,256))</f>
        <v>33</v>
      </c>
      <c r="V246" s="33">
        <f ca="1">IF(M246="",U246,MOD((U246+_xlfn.XLOOKUP(M246,CODE,VAL))*17,256))</f>
        <v>46</v>
      </c>
      <c r="W246" s="33">
        <f ca="1">IF(N246="",V246,MOD((V246+_xlfn.XLOOKUP(N246,CODE,VAL))*17,256))</f>
        <v>46</v>
      </c>
      <c r="X246" s="33">
        <f ca="1">IF(O246="",W246,MOD((W246+_xlfn.XLOOKUP(O246,CODE,VAL))*17,256))</f>
        <v>46</v>
      </c>
      <c r="Y246" s="33">
        <f ca="1">IF(P246="",X246,MOD((X246+_xlfn.XLOOKUP(P246,CODE,VAL))*17,256))</f>
        <v>46</v>
      </c>
    </row>
    <row r="247" spans="1:25">
      <c r="A247">
        <v>235</v>
      </c>
      <c r="C247" s="29">
        <f t="shared" ca="1" si="22"/>
        <v>0</v>
      </c>
      <c r="D247" t="str">
        <f t="shared" ca="1" si="23"/>
        <v/>
      </c>
      <c r="E247" t="str">
        <f ca="1"/>
        <v>fknrgk=7</v>
      </c>
      <c r="F247" t="str" cm="1">
        <f t="array" aca="1" ref="F247" ca="1">_xlfn.IFS(E247="","",IFERROR(FIND("-",E247),0)&gt;0,LEFT(E247,FIND("-",E247)-1),TRUE,LEFT(E247,FIND("=",E247)-1))</f>
        <v>fknrgk</v>
      </c>
      <c r="G247" cm="1">
        <f t="array" aca="1" ref="G247" ca="1">_xlfn.IFS(E247="","",IFERROR(FIND("-",E247),0)&gt;0,0,TRUE,VALUE(MID(E247,FIND("=",E247)+1,10)))</f>
        <v>7</v>
      </c>
      <c r="H247">
        <f t="shared" ca="1" si="24"/>
        <v>8</v>
      </c>
      <c r="I247" t="str">
        <f t="shared" ca="1" si="25"/>
        <v>f</v>
      </c>
      <c r="J247" t="str">
        <f t="shared" ca="1" si="27"/>
        <v>k</v>
      </c>
      <c r="K247" t="str">
        <f t="shared" ca="1" si="27"/>
        <v>n</v>
      </c>
      <c r="L247" t="str">
        <f t="shared" ca="1" si="27"/>
        <v>r</v>
      </c>
      <c r="M247" t="str">
        <f t="shared" ca="1" si="27"/>
        <v>g</v>
      </c>
      <c r="N247" t="str">
        <f t="shared" ca="1" si="27"/>
        <v>k</v>
      </c>
      <c r="O247" t="str">
        <f t="shared" ca="1" si="27"/>
        <v>=</v>
      </c>
      <c r="P247" s="19" t="str">
        <f t="shared" ca="1" si="27"/>
        <v>7</v>
      </c>
      <c r="Q247" s="33">
        <f t="shared" si="26"/>
        <v>0</v>
      </c>
      <c r="R247" s="33">
        <f ca="1">IF(I247="",Q247,MOD((Q247+_xlfn.XLOOKUP(I247,CODE,VAL))*17,256))</f>
        <v>198</v>
      </c>
      <c r="S247" s="33">
        <f ca="1">IF(J247="",R247,MOD((R247+_xlfn.XLOOKUP(J247,CODE,VAL))*17,256))</f>
        <v>65</v>
      </c>
      <c r="T247" s="33">
        <f ca="1">IF(K247="",S247,MOD((S247+_xlfn.XLOOKUP(K247,CODE,VAL))*17,256))</f>
        <v>159</v>
      </c>
      <c r="U247" s="33">
        <f ca="1">IF(L247="",T247,MOD((T247+_xlfn.XLOOKUP(L247,CODE,VAL))*17,256))</f>
        <v>33</v>
      </c>
      <c r="V247" s="33">
        <f ca="1">IF(M247="",U247,MOD((U247+_xlfn.XLOOKUP(M247,CODE,VAL))*17,256))</f>
        <v>8</v>
      </c>
      <c r="W247" s="33">
        <f ca="1">IF(N247="",V247,MOD((V247+_xlfn.XLOOKUP(N247,CODE,VAL))*17,256))</f>
        <v>163</v>
      </c>
      <c r="X247" s="33">
        <f ca="1">IF(O247="",W247,MOD((W247+_xlfn.XLOOKUP(O247,CODE,VAL))*17,256))</f>
        <v>224</v>
      </c>
      <c r="Y247" s="33">
        <f ca="1">IF(P247="",X247,MOD((X247+_xlfn.XLOOKUP(P247,CODE,VAL))*17,256))</f>
        <v>135</v>
      </c>
    </row>
    <row r="248" spans="1:25">
      <c r="A248">
        <v>236</v>
      </c>
      <c r="C248" s="29">
        <f t="shared" ca="1" si="22"/>
        <v>0</v>
      </c>
      <c r="D248" t="str">
        <f t="shared" ca="1" si="23"/>
        <v/>
      </c>
      <c r="E248" t="str">
        <f ca="1"/>
        <v>dfv-</v>
      </c>
      <c r="F248" t="str" cm="1">
        <f t="array" aca="1" ref="F248" ca="1">_xlfn.IFS(E248="","",IFERROR(FIND("-",E248),0)&gt;0,LEFT(E248,FIND("-",E248)-1),TRUE,LEFT(E248,FIND("=",E248)-1))</f>
        <v>dfv</v>
      </c>
      <c r="G248" cm="1">
        <f t="array" aca="1" ref="G248" ca="1">_xlfn.IFS(E248="","",IFERROR(FIND("-",E248),0)&gt;0,0,TRUE,VALUE(MID(E248,FIND("=",E248)+1,10)))</f>
        <v>0</v>
      </c>
      <c r="H248">
        <f t="shared" ca="1" si="24"/>
        <v>4</v>
      </c>
      <c r="I248" t="str">
        <f t="shared" ca="1" si="25"/>
        <v>d</v>
      </c>
      <c r="J248" t="str">
        <f t="shared" ca="1" si="27"/>
        <v>f</v>
      </c>
      <c r="K248" t="str">
        <f t="shared" ca="1" si="27"/>
        <v>v</v>
      </c>
      <c r="L248" t="str">
        <f t="shared" ca="1" si="27"/>
        <v>-</v>
      </c>
      <c r="M248" t="str">
        <f t="shared" ca="1" si="27"/>
        <v/>
      </c>
      <c r="N248" t="str">
        <f t="shared" ref="J248:P276" ca="1" si="28">MID($E248,N$11,1)</f>
        <v/>
      </c>
      <c r="O248" t="str">
        <f t="shared" ca="1" si="28"/>
        <v/>
      </c>
      <c r="P248" s="19" t="str">
        <f t="shared" ca="1" si="28"/>
        <v/>
      </c>
      <c r="Q248" s="33">
        <f t="shared" si="26"/>
        <v>0</v>
      </c>
      <c r="R248" s="33">
        <f ca="1">IF(I248="",Q248,MOD((Q248+_xlfn.XLOOKUP(I248,CODE,VAL))*17,256))</f>
        <v>164</v>
      </c>
      <c r="S248" s="33">
        <f ca="1">IF(J248="",R248,MOD((R248+_xlfn.XLOOKUP(J248,CODE,VAL))*17,256))</f>
        <v>170</v>
      </c>
      <c r="T248" s="33">
        <f ca="1">IF(K248="",S248,MOD((S248+_xlfn.XLOOKUP(K248,CODE,VAL))*17,256))</f>
        <v>32</v>
      </c>
      <c r="U248" s="33">
        <f ca="1">IF(L248="",T248,MOD((T248+_xlfn.XLOOKUP(L248,CODE,VAL))*17,256))</f>
        <v>29</v>
      </c>
      <c r="V248" s="33">
        <f ca="1">IF(M248="",U248,MOD((U248+_xlfn.XLOOKUP(M248,CODE,VAL))*17,256))</f>
        <v>29</v>
      </c>
      <c r="W248" s="33">
        <f ca="1">IF(N248="",V248,MOD((V248+_xlfn.XLOOKUP(N248,CODE,VAL))*17,256))</f>
        <v>29</v>
      </c>
      <c r="X248" s="33">
        <f ca="1">IF(O248="",W248,MOD((W248+_xlfn.XLOOKUP(O248,CODE,VAL))*17,256))</f>
        <v>29</v>
      </c>
      <c r="Y248" s="33">
        <f ca="1">IF(P248="",X248,MOD((X248+_xlfn.XLOOKUP(P248,CODE,VAL))*17,256))</f>
        <v>29</v>
      </c>
    </row>
    <row r="249" spans="1:25">
      <c r="A249">
        <v>237</v>
      </c>
      <c r="C249" s="29">
        <f t="shared" ca="1" si="22"/>
        <v>0</v>
      </c>
      <c r="D249" t="str">
        <f t="shared" ca="1" si="23"/>
        <v/>
      </c>
      <c r="E249" t="str">
        <f ca="1"/>
        <v>zlm=6</v>
      </c>
      <c r="F249" t="str" cm="1">
        <f t="array" aca="1" ref="F249" ca="1">_xlfn.IFS(E249="","",IFERROR(FIND("-",E249),0)&gt;0,LEFT(E249,FIND("-",E249)-1),TRUE,LEFT(E249,FIND("=",E249)-1))</f>
        <v>zlm</v>
      </c>
      <c r="G249" cm="1">
        <f t="array" aca="1" ref="G249" ca="1">_xlfn.IFS(E249="","",IFERROR(FIND("-",E249),0)&gt;0,0,TRUE,VALUE(MID(E249,FIND("=",E249)+1,10)))</f>
        <v>6</v>
      </c>
      <c r="H249">
        <f t="shared" ca="1" si="24"/>
        <v>5</v>
      </c>
      <c r="I249" t="str">
        <f t="shared" ca="1" si="25"/>
        <v>z</v>
      </c>
      <c r="J249" t="str">
        <f t="shared" ca="1" si="28"/>
        <v>l</v>
      </c>
      <c r="K249" t="str">
        <f t="shared" ca="1" si="28"/>
        <v>m</v>
      </c>
      <c r="L249" t="str">
        <f t="shared" ca="1" si="28"/>
        <v>=</v>
      </c>
      <c r="M249" t="str">
        <f t="shared" ca="1" si="28"/>
        <v>6</v>
      </c>
      <c r="N249" t="str">
        <f t="shared" ca="1" si="28"/>
        <v/>
      </c>
      <c r="O249" t="str">
        <f t="shared" ca="1" si="28"/>
        <v/>
      </c>
      <c r="P249" s="19" t="str">
        <f t="shared" ca="1" si="28"/>
        <v/>
      </c>
      <c r="Q249" s="33">
        <f t="shared" si="26"/>
        <v>0</v>
      </c>
      <c r="R249" s="33">
        <f ca="1">IF(I249="",Q249,MOD((Q249+_xlfn.XLOOKUP(I249,CODE,VAL))*17,256))</f>
        <v>26</v>
      </c>
      <c r="S249" s="33">
        <f ca="1">IF(J249="",R249,MOD((R249+_xlfn.XLOOKUP(J249,CODE,VAL))*17,256))</f>
        <v>230</v>
      </c>
      <c r="T249" s="33">
        <f ca="1">IF(K249="",S249,MOD((S249+_xlfn.XLOOKUP(K249,CODE,VAL))*17,256))</f>
        <v>131</v>
      </c>
      <c r="U249" s="33">
        <f ca="1">IF(L249="",T249,MOD((T249+_xlfn.XLOOKUP(L249,CODE,VAL))*17,256))</f>
        <v>192</v>
      </c>
      <c r="V249" s="33">
        <f ca="1">IF(M249="",U249,MOD((U249+_xlfn.XLOOKUP(M249,CODE,VAL))*17,256))</f>
        <v>86</v>
      </c>
      <c r="W249" s="33">
        <f ca="1">IF(N249="",V249,MOD((V249+_xlfn.XLOOKUP(N249,CODE,VAL))*17,256))</f>
        <v>86</v>
      </c>
      <c r="X249" s="33">
        <f ca="1">IF(O249="",W249,MOD((W249+_xlfn.XLOOKUP(O249,CODE,VAL))*17,256))</f>
        <v>86</v>
      </c>
      <c r="Y249" s="33">
        <f ca="1">IF(P249="",X249,MOD((X249+_xlfn.XLOOKUP(P249,CODE,VAL))*17,256))</f>
        <v>86</v>
      </c>
    </row>
    <row r="250" spans="1:25">
      <c r="A250">
        <v>238</v>
      </c>
      <c r="C250" s="29">
        <f t="shared" ca="1" si="22"/>
        <v>0</v>
      </c>
      <c r="D250" t="str">
        <f t="shared" ca="1" si="23"/>
        <v/>
      </c>
      <c r="E250" t="str">
        <f ca="1"/>
        <v>kksttq-</v>
      </c>
      <c r="F250" t="str" cm="1">
        <f t="array" aca="1" ref="F250" ca="1">_xlfn.IFS(E250="","",IFERROR(FIND("-",E250),0)&gt;0,LEFT(E250,FIND("-",E250)-1),TRUE,LEFT(E250,FIND("=",E250)-1))</f>
        <v>kksttq</v>
      </c>
      <c r="G250" cm="1">
        <f t="array" aca="1" ref="G250" ca="1">_xlfn.IFS(E250="","",IFERROR(FIND("-",E250),0)&gt;0,0,TRUE,VALUE(MID(E250,FIND("=",E250)+1,10)))</f>
        <v>0</v>
      </c>
      <c r="H250">
        <f t="shared" ca="1" si="24"/>
        <v>7</v>
      </c>
      <c r="I250" t="str">
        <f t="shared" ca="1" si="25"/>
        <v>k</v>
      </c>
      <c r="J250" t="str">
        <f t="shared" ca="1" si="28"/>
        <v>k</v>
      </c>
      <c r="K250" t="str">
        <f t="shared" ca="1" si="28"/>
        <v>s</v>
      </c>
      <c r="L250" t="str">
        <f t="shared" ca="1" si="28"/>
        <v>t</v>
      </c>
      <c r="M250" t="str">
        <f t="shared" ca="1" si="28"/>
        <v>t</v>
      </c>
      <c r="N250" t="str">
        <f t="shared" ca="1" si="28"/>
        <v>q</v>
      </c>
      <c r="O250" t="str">
        <f t="shared" ca="1" si="28"/>
        <v>-</v>
      </c>
      <c r="P250" s="19" t="str">
        <f t="shared" ca="1" si="28"/>
        <v/>
      </c>
      <c r="Q250" s="33">
        <f t="shared" si="26"/>
        <v>0</v>
      </c>
      <c r="R250" s="33">
        <f ca="1">IF(I250="",Q250,MOD((Q250+_xlfn.XLOOKUP(I250,CODE,VAL))*17,256))</f>
        <v>27</v>
      </c>
      <c r="S250" s="33">
        <f ca="1">IF(J250="",R250,MOD((R250+_xlfn.XLOOKUP(J250,CODE,VAL))*17,256))</f>
        <v>230</v>
      </c>
      <c r="T250" s="33">
        <f ca="1">IF(K250="",S250,MOD((S250+_xlfn.XLOOKUP(K250,CODE,VAL))*17,256))</f>
        <v>233</v>
      </c>
      <c r="U250" s="33">
        <f ca="1">IF(L250="",T250,MOD((T250+_xlfn.XLOOKUP(L250,CODE,VAL))*17,256))</f>
        <v>45</v>
      </c>
      <c r="V250" s="33">
        <f ca="1">IF(M250="",U250,MOD((U250+_xlfn.XLOOKUP(M250,CODE,VAL))*17,256))</f>
        <v>177</v>
      </c>
      <c r="W250" s="33">
        <f ca="1">IF(N250="",V250,MOD((V250+_xlfn.XLOOKUP(N250,CODE,VAL))*17,256))</f>
        <v>66</v>
      </c>
      <c r="X250" s="33">
        <f ca="1">IF(O250="",W250,MOD((W250+_xlfn.XLOOKUP(O250,CODE,VAL))*17,256))</f>
        <v>95</v>
      </c>
      <c r="Y250" s="33">
        <f ca="1">IF(P250="",X250,MOD((X250+_xlfn.XLOOKUP(P250,CODE,VAL))*17,256))</f>
        <v>95</v>
      </c>
    </row>
    <row r="251" spans="1:25">
      <c r="A251">
        <v>239</v>
      </c>
      <c r="C251" s="29">
        <f t="shared" ca="1" si="22"/>
        <v>0</v>
      </c>
      <c r="D251" t="str">
        <f t="shared" ca="1" si="23"/>
        <v/>
      </c>
      <c r="E251" t="str">
        <f ca="1"/>
        <v>rj-</v>
      </c>
      <c r="F251" t="str" cm="1">
        <f t="array" aca="1" ref="F251" ca="1">_xlfn.IFS(E251="","",IFERROR(FIND("-",E251),0)&gt;0,LEFT(E251,FIND("-",E251)-1),TRUE,LEFT(E251,FIND("=",E251)-1))</f>
        <v>rj</v>
      </c>
      <c r="G251" cm="1">
        <f t="array" aca="1" ref="G251" ca="1">_xlfn.IFS(E251="","",IFERROR(FIND("-",E251),0)&gt;0,0,TRUE,VALUE(MID(E251,FIND("=",E251)+1,10)))</f>
        <v>0</v>
      </c>
      <c r="H251">
        <f t="shared" ca="1" si="24"/>
        <v>3</v>
      </c>
      <c r="I251" t="str">
        <f t="shared" ca="1" si="25"/>
        <v>r</v>
      </c>
      <c r="J251" t="str">
        <f t="shared" ca="1" si="28"/>
        <v>j</v>
      </c>
      <c r="K251" t="str">
        <f t="shared" ca="1" si="28"/>
        <v>-</v>
      </c>
      <c r="L251" t="str">
        <f t="shared" ca="1" si="28"/>
        <v/>
      </c>
      <c r="M251" t="str">
        <f t="shared" ca="1" si="28"/>
        <v/>
      </c>
      <c r="N251" t="str">
        <f t="shared" ca="1" si="28"/>
        <v/>
      </c>
      <c r="O251" t="str">
        <f t="shared" ca="1" si="28"/>
        <v/>
      </c>
      <c r="P251" s="19" t="str">
        <f t="shared" ca="1" si="28"/>
        <v/>
      </c>
      <c r="Q251" s="33">
        <f t="shared" si="26"/>
        <v>0</v>
      </c>
      <c r="R251" s="33">
        <f ca="1">IF(I251="",Q251,MOD((Q251+_xlfn.XLOOKUP(I251,CODE,VAL))*17,256))</f>
        <v>146</v>
      </c>
      <c r="S251" s="33">
        <f ca="1">IF(J251="",R251,MOD((R251+_xlfn.XLOOKUP(J251,CODE,VAL))*17,256))</f>
        <v>188</v>
      </c>
      <c r="T251" s="33">
        <f ca="1">IF(K251="",S251,MOD((S251+_xlfn.XLOOKUP(K251,CODE,VAL))*17,256))</f>
        <v>121</v>
      </c>
      <c r="U251" s="33">
        <f ca="1">IF(L251="",T251,MOD((T251+_xlfn.XLOOKUP(L251,CODE,VAL))*17,256))</f>
        <v>121</v>
      </c>
      <c r="V251" s="33">
        <f ca="1">IF(M251="",U251,MOD((U251+_xlfn.XLOOKUP(M251,CODE,VAL))*17,256))</f>
        <v>121</v>
      </c>
      <c r="W251" s="33">
        <f ca="1">IF(N251="",V251,MOD((V251+_xlfn.XLOOKUP(N251,CODE,VAL))*17,256))</f>
        <v>121</v>
      </c>
      <c r="X251" s="33">
        <f ca="1">IF(O251="",W251,MOD((W251+_xlfn.XLOOKUP(O251,CODE,VAL))*17,256))</f>
        <v>121</v>
      </c>
      <c r="Y251" s="33">
        <f ca="1">IF(P251="",X251,MOD((X251+_xlfn.XLOOKUP(P251,CODE,VAL))*17,256))</f>
        <v>121</v>
      </c>
    </row>
    <row r="252" spans="1:25">
      <c r="A252">
        <v>240</v>
      </c>
      <c r="C252" s="29">
        <f t="shared" ca="1" si="22"/>
        <v>0</v>
      </c>
      <c r="D252" t="str">
        <f t="shared" ca="1" si="23"/>
        <v/>
      </c>
      <c r="E252" t="str">
        <f ca="1"/>
        <v>bhl-</v>
      </c>
      <c r="F252" t="str" cm="1">
        <f t="array" aca="1" ref="F252" ca="1">_xlfn.IFS(E252="","",IFERROR(FIND("-",E252),0)&gt;0,LEFT(E252,FIND("-",E252)-1),TRUE,LEFT(E252,FIND("=",E252)-1))</f>
        <v>bhl</v>
      </c>
      <c r="G252" cm="1">
        <f t="array" aca="1" ref="G252" ca="1">_xlfn.IFS(E252="","",IFERROR(FIND("-",E252),0)&gt;0,0,TRUE,VALUE(MID(E252,FIND("=",E252)+1,10)))</f>
        <v>0</v>
      </c>
      <c r="H252">
        <f t="shared" ca="1" si="24"/>
        <v>4</v>
      </c>
      <c r="I252" t="str">
        <f t="shared" ca="1" si="25"/>
        <v>b</v>
      </c>
      <c r="J252" t="str">
        <f t="shared" ca="1" si="28"/>
        <v>h</v>
      </c>
      <c r="K252" t="str">
        <f t="shared" ca="1" si="28"/>
        <v>l</v>
      </c>
      <c r="L252" t="str">
        <f t="shared" ca="1" si="28"/>
        <v>-</v>
      </c>
      <c r="M252" t="str">
        <f t="shared" ca="1" si="28"/>
        <v/>
      </c>
      <c r="N252" t="str">
        <f t="shared" ca="1" si="28"/>
        <v/>
      </c>
      <c r="O252" t="str">
        <f t="shared" ca="1" si="28"/>
        <v/>
      </c>
      <c r="P252" s="19" t="str">
        <f t="shared" ca="1" si="28"/>
        <v/>
      </c>
      <c r="Q252" s="33">
        <f t="shared" si="26"/>
        <v>0</v>
      </c>
      <c r="R252" s="33">
        <f ca="1">IF(I252="",Q252,MOD((Q252+_xlfn.XLOOKUP(I252,CODE,VAL))*17,256))</f>
        <v>130</v>
      </c>
      <c r="S252" s="33">
        <f ca="1">IF(J252="",R252,MOD((R252+_xlfn.XLOOKUP(J252,CODE,VAL))*17,256))</f>
        <v>138</v>
      </c>
      <c r="T252" s="33">
        <f ca="1">IF(K252="",S252,MOD((S252+_xlfn.XLOOKUP(K252,CODE,VAL))*17,256))</f>
        <v>86</v>
      </c>
      <c r="U252" s="33">
        <f ca="1">IF(L252="",T252,MOD((T252+_xlfn.XLOOKUP(L252,CODE,VAL))*17,256))</f>
        <v>179</v>
      </c>
      <c r="V252" s="33">
        <f ca="1">IF(M252="",U252,MOD((U252+_xlfn.XLOOKUP(M252,CODE,VAL))*17,256))</f>
        <v>179</v>
      </c>
      <c r="W252" s="33">
        <f ca="1">IF(N252="",V252,MOD((V252+_xlfn.XLOOKUP(N252,CODE,VAL))*17,256))</f>
        <v>179</v>
      </c>
      <c r="X252" s="33">
        <f ca="1">IF(O252="",W252,MOD((W252+_xlfn.XLOOKUP(O252,CODE,VAL))*17,256))</f>
        <v>179</v>
      </c>
      <c r="Y252" s="33">
        <f ca="1">IF(P252="",X252,MOD((X252+_xlfn.XLOOKUP(P252,CODE,VAL))*17,256))</f>
        <v>179</v>
      </c>
    </row>
    <row r="253" spans="1:25">
      <c r="A253">
        <v>241</v>
      </c>
      <c r="C253" s="29">
        <f t="shared" ca="1" si="22"/>
        <v>0</v>
      </c>
      <c r="D253" t="str">
        <f t="shared" ca="1" si="23"/>
        <v/>
      </c>
      <c r="E253" t="str">
        <f ca="1"/>
        <v>psgr=4</v>
      </c>
      <c r="F253" t="str" cm="1">
        <f t="array" aca="1" ref="F253" ca="1">_xlfn.IFS(E253="","",IFERROR(FIND("-",E253),0)&gt;0,LEFT(E253,FIND("-",E253)-1),TRUE,LEFT(E253,FIND("=",E253)-1))</f>
        <v>psgr</v>
      </c>
      <c r="G253" cm="1">
        <f t="array" aca="1" ref="G253" ca="1">_xlfn.IFS(E253="","",IFERROR(FIND("-",E253),0)&gt;0,0,TRUE,VALUE(MID(E253,FIND("=",E253)+1,10)))</f>
        <v>4</v>
      </c>
      <c r="H253">
        <f t="shared" ca="1" si="24"/>
        <v>6</v>
      </c>
      <c r="I253" t="str">
        <f t="shared" ca="1" si="25"/>
        <v>p</v>
      </c>
      <c r="J253" t="str">
        <f t="shared" ca="1" si="28"/>
        <v>s</v>
      </c>
      <c r="K253" t="str">
        <f t="shared" ca="1" si="28"/>
        <v>g</v>
      </c>
      <c r="L253" t="str">
        <f t="shared" ca="1" si="28"/>
        <v>r</v>
      </c>
      <c r="M253" t="str">
        <f t="shared" ca="1" si="28"/>
        <v>=</v>
      </c>
      <c r="N253" t="str">
        <f t="shared" ca="1" si="28"/>
        <v>4</v>
      </c>
      <c r="O253" t="str">
        <f t="shared" ca="1" si="28"/>
        <v/>
      </c>
      <c r="P253" s="19" t="str">
        <f t="shared" ca="1" si="28"/>
        <v/>
      </c>
      <c r="Q253" s="33">
        <f t="shared" si="26"/>
        <v>0</v>
      </c>
      <c r="R253" s="33">
        <f ca="1">IF(I253="",Q253,MOD((Q253+_xlfn.XLOOKUP(I253,CODE,VAL))*17,256))</f>
        <v>112</v>
      </c>
      <c r="S253" s="33">
        <f ca="1">IF(J253="",R253,MOD((R253+_xlfn.XLOOKUP(J253,CODE,VAL))*17,256))</f>
        <v>19</v>
      </c>
      <c r="T253" s="33">
        <f ca="1">IF(K253="",S253,MOD((S253+_xlfn.XLOOKUP(K253,CODE,VAL))*17,256))</f>
        <v>26</v>
      </c>
      <c r="U253" s="33">
        <f ca="1">IF(L253="",T253,MOD((T253+_xlfn.XLOOKUP(L253,CODE,VAL))*17,256))</f>
        <v>76</v>
      </c>
      <c r="V253" s="33">
        <f ca="1">IF(M253="",U253,MOD((U253+_xlfn.XLOOKUP(M253,CODE,VAL))*17,256))</f>
        <v>25</v>
      </c>
      <c r="W253" s="33">
        <f ca="1">IF(N253="",V253,MOD((V253+_xlfn.XLOOKUP(N253,CODE,VAL))*17,256))</f>
        <v>29</v>
      </c>
      <c r="X253" s="33">
        <f ca="1">IF(O253="",W253,MOD((W253+_xlfn.XLOOKUP(O253,CODE,VAL))*17,256))</f>
        <v>29</v>
      </c>
      <c r="Y253" s="33">
        <f ca="1">IF(P253="",X253,MOD((X253+_xlfn.XLOOKUP(P253,CODE,VAL))*17,256))</f>
        <v>29</v>
      </c>
    </row>
    <row r="254" spans="1:25">
      <c r="A254">
        <v>242</v>
      </c>
      <c r="C254" s="29">
        <f t="shared" ca="1" si="22"/>
        <v>0</v>
      </c>
      <c r="D254" t="str">
        <f t="shared" ca="1" si="23"/>
        <v/>
      </c>
      <c r="E254" t="str">
        <f ca="1"/>
        <v>dkpnb-</v>
      </c>
      <c r="F254" t="str" cm="1">
        <f t="array" aca="1" ref="F254" ca="1">_xlfn.IFS(E254="","",IFERROR(FIND("-",E254),0)&gt;0,LEFT(E254,FIND("-",E254)-1),TRUE,LEFT(E254,FIND("=",E254)-1))</f>
        <v>dkpnb</v>
      </c>
      <c r="G254" cm="1">
        <f t="array" aca="1" ref="G254" ca="1">_xlfn.IFS(E254="","",IFERROR(FIND("-",E254),0)&gt;0,0,TRUE,VALUE(MID(E254,FIND("=",E254)+1,10)))</f>
        <v>0</v>
      </c>
      <c r="H254">
        <f t="shared" ca="1" si="24"/>
        <v>6</v>
      </c>
      <c r="I254" t="str">
        <f t="shared" ca="1" si="25"/>
        <v>d</v>
      </c>
      <c r="J254" t="str">
        <f t="shared" ca="1" si="28"/>
        <v>k</v>
      </c>
      <c r="K254" t="str">
        <f t="shared" ca="1" si="28"/>
        <v>p</v>
      </c>
      <c r="L254" t="str">
        <f t="shared" ca="1" si="28"/>
        <v>n</v>
      </c>
      <c r="M254" t="str">
        <f t="shared" ca="1" si="28"/>
        <v>b</v>
      </c>
      <c r="N254" t="str">
        <f t="shared" ca="1" si="28"/>
        <v>-</v>
      </c>
      <c r="O254" t="str">
        <f t="shared" ca="1" si="28"/>
        <v/>
      </c>
      <c r="P254" s="19" t="str">
        <f t="shared" ca="1" si="28"/>
        <v/>
      </c>
      <c r="Q254" s="33">
        <f t="shared" si="26"/>
        <v>0</v>
      </c>
      <c r="R254" s="33">
        <f ca="1">IF(I254="",Q254,MOD((Q254+_xlfn.XLOOKUP(I254,CODE,VAL))*17,256))</f>
        <v>164</v>
      </c>
      <c r="S254" s="33">
        <f ca="1">IF(J254="",R254,MOD((R254+_xlfn.XLOOKUP(J254,CODE,VAL))*17,256))</f>
        <v>255</v>
      </c>
      <c r="T254" s="33">
        <f ca="1">IF(K254="",S254,MOD((S254+_xlfn.XLOOKUP(K254,CODE,VAL))*17,256))</f>
        <v>95</v>
      </c>
      <c r="U254" s="33">
        <f ca="1">IF(L254="",T254,MOD((T254+_xlfn.XLOOKUP(L254,CODE,VAL))*17,256))</f>
        <v>157</v>
      </c>
      <c r="V254" s="33">
        <f ca="1">IF(M254="",U254,MOD((U254+_xlfn.XLOOKUP(M254,CODE,VAL))*17,256))</f>
        <v>239</v>
      </c>
      <c r="W254" s="33">
        <f ca="1">IF(N254="",V254,MOD((V254+_xlfn.XLOOKUP(N254,CODE,VAL))*17,256))</f>
        <v>220</v>
      </c>
      <c r="X254" s="33">
        <f ca="1">IF(O254="",W254,MOD((W254+_xlfn.XLOOKUP(O254,CODE,VAL))*17,256))</f>
        <v>220</v>
      </c>
      <c r="Y254" s="33">
        <f ca="1">IF(P254="",X254,MOD((X254+_xlfn.XLOOKUP(P254,CODE,VAL))*17,256))</f>
        <v>220</v>
      </c>
    </row>
    <row r="255" spans="1:25">
      <c r="A255">
        <v>243</v>
      </c>
      <c r="C255" s="29">
        <f t="shared" ca="1" si="22"/>
        <v>0</v>
      </c>
      <c r="D255" t="str">
        <f t="shared" ca="1" si="23"/>
        <v/>
      </c>
      <c r="E255" t="str">
        <f ca="1"/>
        <v>vtvr-</v>
      </c>
      <c r="F255" t="str" cm="1">
        <f t="array" aca="1" ref="F255" ca="1">_xlfn.IFS(E255="","",IFERROR(FIND("-",E255),0)&gt;0,LEFT(E255,FIND("-",E255)-1),TRUE,LEFT(E255,FIND("=",E255)-1))</f>
        <v>vtvr</v>
      </c>
      <c r="G255" cm="1">
        <f t="array" aca="1" ref="G255" ca="1">_xlfn.IFS(E255="","",IFERROR(FIND("-",E255),0)&gt;0,0,TRUE,VALUE(MID(E255,FIND("=",E255)+1,10)))</f>
        <v>0</v>
      </c>
      <c r="H255">
        <f t="shared" ca="1" si="24"/>
        <v>5</v>
      </c>
      <c r="I255" t="str">
        <f t="shared" ca="1" si="25"/>
        <v>v</v>
      </c>
      <c r="J255" t="str">
        <f t="shared" ca="1" si="28"/>
        <v>t</v>
      </c>
      <c r="K255" t="str">
        <f t="shared" ca="1" si="28"/>
        <v>v</v>
      </c>
      <c r="L255" t="str">
        <f t="shared" ca="1" si="28"/>
        <v>r</v>
      </c>
      <c r="M255" t="str">
        <f t="shared" ca="1" si="28"/>
        <v>-</v>
      </c>
      <c r="N255" t="str">
        <f t="shared" ca="1" si="28"/>
        <v/>
      </c>
      <c r="O255" t="str">
        <f t="shared" ca="1" si="28"/>
        <v/>
      </c>
      <c r="P255" s="19" t="str">
        <f t="shared" ca="1" si="28"/>
        <v/>
      </c>
      <c r="Q255" s="33">
        <f t="shared" si="26"/>
        <v>0</v>
      </c>
      <c r="R255" s="33">
        <f ca="1">IF(I255="",Q255,MOD((Q255+_xlfn.XLOOKUP(I255,CODE,VAL))*17,256))</f>
        <v>214</v>
      </c>
      <c r="S255" s="33">
        <f ca="1">IF(J255="",R255,MOD((R255+_xlfn.XLOOKUP(J255,CODE,VAL))*17,256))</f>
        <v>234</v>
      </c>
      <c r="T255" s="33">
        <f ca="1">IF(K255="",S255,MOD((S255+_xlfn.XLOOKUP(K255,CODE,VAL))*17,256))</f>
        <v>96</v>
      </c>
      <c r="U255" s="33">
        <f ca="1">IF(L255="",T255,MOD((T255+_xlfn.XLOOKUP(L255,CODE,VAL))*17,256))</f>
        <v>242</v>
      </c>
      <c r="V255" s="33">
        <f ca="1">IF(M255="",U255,MOD((U255+_xlfn.XLOOKUP(M255,CODE,VAL))*17,256))</f>
        <v>15</v>
      </c>
      <c r="W255" s="33">
        <f ca="1">IF(N255="",V255,MOD((V255+_xlfn.XLOOKUP(N255,CODE,VAL))*17,256))</f>
        <v>15</v>
      </c>
      <c r="X255" s="33">
        <f ca="1">IF(O255="",W255,MOD((W255+_xlfn.XLOOKUP(O255,CODE,VAL))*17,256))</f>
        <v>15</v>
      </c>
      <c r="Y255" s="33">
        <f ca="1">IF(P255="",X255,MOD((X255+_xlfn.XLOOKUP(P255,CODE,VAL))*17,256))</f>
        <v>15</v>
      </c>
    </row>
    <row r="256" spans="1:25">
      <c r="A256">
        <v>244</v>
      </c>
      <c r="C256" s="29">
        <f t="shared" ca="1" si="22"/>
        <v>0</v>
      </c>
      <c r="D256" t="str">
        <f t="shared" ca="1" si="23"/>
        <v/>
      </c>
      <c r="E256" t="str">
        <f ca="1"/>
        <v>qmms=7</v>
      </c>
      <c r="F256" t="str" cm="1">
        <f t="array" aca="1" ref="F256" ca="1">_xlfn.IFS(E256="","",IFERROR(FIND("-",E256),0)&gt;0,LEFT(E256,FIND("-",E256)-1),TRUE,LEFT(E256,FIND("=",E256)-1))</f>
        <v>qmms</v>
      </c>
      <c r="G256" cm="1">
        <f t="array" aca="1" ref="G256" ca="1">_xlfn.IFS(E256="","",IFERROR(FIND("-",E256),0)&gt;0,0,TRUE,VALUE(MID(E256,FIND("=",E256)+1,10)))</f>
        <v>7</v>
      </c>
      <c r="H256">
        <f t="shared" ca="1" si="24"/>
        <v>6</v>
      </c>
      <c r="I256" t="str">
        <f t="shared" ca="1" si="25"/>
        <v>q</v>
      </c>
      <c r="J256" t="str">
        <f t="shared" ca="1" si="28"/>
        <v>m</v>
      </c>
      <c r="K256" t="str">
        <f t="shared" ca="1" si="28"/>
        <v>m</v>
      </c>
      <c r="L256" t="str">
        <f t="shared" ca="1" si="28"/>
        <v>s</v>
      </c>
      <c r="M256" t="str">
        <f t="shared" ca="1" si="28"/>
        <v>=</v>
      </c>
      <c r="N256" t="str">
        <f t="shared" ca="1" si="28"/>
        <v>7</v>
      </c>
      <c r="O256" t="str">
        <f t="shared" ca="1" si="28"/>
        <v/>
      </c>
      <c r="P256" s="19" t="str">
        <f t="shared" ca="1" si="28"/>
        <v/>
      </c>
      <c r="Q256" s="33">
        <f t="shared" si="26"/>
        <v>0</v>
      </c>
      <c r="R256" s="33">
        <f ca="1">IF(I256="",Q256,MOD((Q256+_xlfn.XLOOKUP(I256,CODE,VAL))*17,256))</f>
        <v>129</v>
      </c>
      <c r="S256" s="33">
        <f ca="1">IF(J256="",R256,MOD((R256+_xlfn.XLOOKUP(J256,CODE,VAL))*17,256))</f>
        <v>206</v>
      </c>
      <c r="T256" s="33">
        <f ca="1">IF(K256="",S256,MOD((S256+_xlfn.XLOOKUP(K256,CODE,VAL))*17,256))</f>
        <v>235</v>
      </c>
      <c r="U256" s="33">
        <f ca="1">IF(L256="",T256,MOD((T256+_xlfn.XLOOKUP(L256,CODE,VAL))*17,256))</f>
        <v>62</v>
      </c>
      <c r="V256" s="33">
        <f ca="1">IF(M256="",U256,MOD((U256+_xlfn.XLOOKUP(M256,CODE,VAL))*17,256))</f>
        <v>43</v>
      </c>
      <c r="W256" s="33">
        <f ca="1">IF(N256="",V256,MOD((V256+_xlfn.XLOOKUP(N256,CODE,VAL))*17,256))</f>
        <v>130</v>
      </c>
      <c r="X256" s="33">
        <f ca="1">IF(O256="",W256,MOD((W256+_xlfn.XLOOKUP(O256,CODE,VAL))*17,256))</f>
        <v>130</v>
      </c>
      <c r="Y256" s="33">
        <f ca="1">IF(P256="",X256,MOD((X256+_xlfn.XLOOKUP(P256,CODE,VAL))*17,256))</f>
        <v>130</v>
      </c>
    </row>
    <row r="257" spans="1:25">
      <c r="A257">
        <v>245</v>
      </c>
      <c r="C257" s="29">
        <f t="shared" ca="1" si="22"/>
        <v>0</v>
      </c>
      <c r="D257" t="str">
        <f t="shared" ca="1" si="23"/>
        <v/>
      </c>
      <c r="E257" t="str">
        <f ca="1"/>
        <v>vhljvf=6</v>
      </c>
      <c r="F257" t="str" cm="1">
        <f t="array" aca="1" ref="F257" ca="1">_xlfn.IFS(E257="","",IFERROR(FIND("-",E257),0)&gt;0,LEFT(E257,FIND("-",E257)-1),TRUE,LEFT(E257,FIND("=",E257)-1))</f>
        <v>vhljvf</v>
      </c>
      <c r="G257" cm="1">
        <f t="array" aca="1" ref="G257" ca="1">_xlfn.IFS(E257="","",IFERROR(FIND("-",E257),0)&gt;0,0,TRUE,VALUE(MID(E257,FIND("=",E257)+1,10)))</f>
        <v>6</v>
      </c>
      <c r="H257">
        <f t="shared" ca="1" si="24"/>
        <v>8</v>
      </c>
      <c r="I257" t="str">
        <f t="shared" ca="1" si="25"/>
        <v>v</v>
      </c>
      <c r="J257" t="str">
        <f t="shared" ca="1" si="28"/>
        <v>h</v>
      </c>
      <c r="K257" t="str">
        <f t="shared" ca="1" si="28"/>
        <v>l</v>
      </c>
      <c r="L257" t="str">
        <f t="shared" ca="1" si="28"/>
        <v>j</v>
      </c>
      <c r="M257" t="str">
        <f t="shared" ca="1" si="28"/>
        <v>v</v>
      </c>
      <c r="N257" t="str">
        <f t="shared" ca="1" si="28"/>
        <v>f</v>
      </c>
      <c r="O257" t="str">
        <f t="shared" ca="1" si="28"/>
        <v>=</v>
      </c>
      <c r="P257" s="19" t="str">
        <f t="shared" ca="1" si="28"/>
        <v>6</v>
      </c>
      <c r="Q257" s="33">
        <f t="shared" si="26"/>
        <v>0</v>
      </c>
      <c r="R257" s="33">
        <f ca="1">IF(I257="",Q257,MOD((Q257+_xlfn.XLOOKUP(I257,CODE,VAL))*17,256))</f>
        <v>214</v>
      </c>
      <c r="S257" s="33">
        <f ca="1">IF(J257="",R257,MOD((R257+_xlfn.XLOOKUP(J257,CODE,VAL))*17,256))</f>
        <v>30</v>
      </c>
      <c r="T257" s="33">
        <f ca="1">IF(K257="",S257,MOD((S257+_xlfn.XLOOKUP(K257,CODE,VAL))*17,256))</f>
        <v>42</v>
      </c>
      <c r="U257" s="33">
        <f ca="1">IF(L257="",T257,MOD((T257+_xlfn.XLOOKUP(L257,CODE,VAL))*17,256))</f>
        <v>212</v>
      </c>
      <c r="V257" s="33">
        <f ca="1">IF(M257="",U257,MOD((U257+_xlfn.XLOOKUP(M257,CODE,VAL))*17,256))</f>
        <v>234</v>
      </c>
      <c r="W257" s="33">
        <f ca="1">IF(N257="",V257,MOD((V257+_xlfn.XLOOKUP(N257,CODE,VAL))*17,256))</f>
        <v>80</v>
      </c>
      <c r="X257" s="33">
        <f ca="1">IF(O257="",W257,MOD((W257+_xlfn.XLOOKUP(O257,CODE,VAL))*17,256))</f>
        <v>93</v>
      </c>
      <c r="Y257" s="33">
        <f ca="1">IF(P257="",X257,MOD((X257+_xlfn.XLOOKUP(P257,CODE,VAL))*17,256))</f>
        <v>195</v>
      </c>
    </row>
    <row r="258" spans="1:25">
      <c r="A258">
        <v>246</v>
      </c>
      <c r="C258" s="29">
        <f t="shared" ca="1" si="22"/>
        <v>0</v>
      </c>
      <c r="D258" t="str">
        <f t="shared" ca="1" si="23"/>
        <v/>
      </c>
      <c r="E258" t="str">
        <f ca="1"/>
        <v>rh=7</v>
      </c>
      <c r="F258" t="str" cm="1">
        <f t="array" aca="1" ref="F258" ca="1">_xlfn.IFS(E258="","",IFERROR(FIND("-",E258),0)&gt;0,LEFT(E258,FIND("-",E258)-1),TRUE,LEFT(E258,FIND("=",E258)-1))</f>
        <v>rh</v>
      </c>
      <c r="G258" cm="1">
        <f t="array" aca="1" ref="G258" ca="1">_xlfn.IFS(E258="","",IFERROR(FIND("-",E258),0)&gt;0,0,TRUE,VALUE(MID(E258,FIND("=",E258)+1,10)))</f>
        <v>7</v>
      </c>
      <c r="H258">
        <f t="shared" ca="1" si="24"/>
        <v>4</v>
      </c>
      <c r="I258" t="str">
        <f t="shared" ca="1" si="25"/>
        <v>r</v>
      </c>
      <c r="J258" t="str">
        <f t="shared" ca="1" si="28"/>
        <v>h</v>
      </c>
      <c r="K258" t="str">
        <f t="shared" ca="1" si="28"/>
        <v>=</v>
      </c>
      <c r="L258" t="str">
        <f t="shared" ca="1" si="28"/>
        <v>7</v>
      </c>
      <c r="M258" t="str">
        <f t="shared" ca="1" si="28"/>
        <v/>
      </c>
      <c r="N258" t="str">
        <f t="shared" ca="1" si="28"/>
        <v/>
      </c>
      <c r="O258" t="str">
        <f t="shared" ca="1" si="28"/>
        <v/>
      </c>
      <c r="P258" s="19" t="str">
        <f t="shared" ca="1" si="28"/>
        <v/>
      </c>
      <c r="Q258" s="33">
        <f t="shared" si="26"/>
        <v>0</v>
      </c>
      <c r="R258" s="33">
        <f ca="1">IF(I258="",Q258,MOD((Q258+_xlfn.XLOOKUP(I258,CODE,VAL))*17,256))</f>
        <v>146</v>
      </c>
      <c r="S258" s="33">
        <f ca="1">IF(J258="",R258,MOD((R258+_xlfn.XLOOKUP(J258,CODE,VAL))*17,256))</f>
        <v>154</v>
      </c>
      <c r="T258" s="33">
        <f ca="1">IF(K258="",S258,MOD((S258+_xlfn.XLOOKUP(K258,CODE,VAL))*17,256))</f>
        <v>71</v>
      </c>
      <c r="U258" s="33">
        <f ca="1">IF(L258="",T258,MOD((T258+_xlfn.XLOOKUP(L258,CODE,VAL))*17,256))</f>
        <v>94</v>
      </c>
      <c r="V258" s="33">
        <f ca="1">IF(M258="",U258,MOD((U258+_xlfn.XLOOKUP(M258,CODE,VAL))*17,256))</f>
        <v>94</v>
      </c>
      <c r="W258" s="33">
        <f ca="1">IF(N258="",V258,MOD((V258+_xlfn.XLOOKUP(N258,CODE,VAL))*17,256))</f>
        <v>94</v>
      </c>
      <c r="X258" s="33">
        <f ca="1">IF(O258="",W258,MOD((W258+_xlfn.XLOOKUP(O258,CODE,VAL))*17,256))</f>
        <v>94</v>
      </c>
      <c r="Y258" s="33">
        <f ca="1">IF(P258="",X258,MOD((X258+_xlfn.XLOOKUP(P258,CODE,VAL))*17,256))</f>
        <v>94</v>
      </c>
    </row>
    <row r="259" spans="1:25">
      <c r="A259">
        <v>247</v>
      </c>
      <c r="C259" s="29">
        <f t="shared" ca="1" si="22"/>
        <v>0</v>
      </c>
      <c r="D259" t="str">
        <f t="shared" ca="1" si="23"/>
        <v/>
      </c>
      <c r="E259" t="str">
        <f ca="1"/>
        <v>fvz-</v>
      </c>
      <c r="F259" t="str" cm="1">
        <f t="array" aca="1" ref="F259" ca="1">_xlfn.IFS(E259="","",IFERROR(FIND("-",E259),0)&gt;0,LEFT(E259,FIND("-",E259)-1),TRUE,LEFT(E259,FIND("=",E259)-1))</f>
        <v>fvz</v>
      </c>
      <c r="G259" cm="1">
        <f t="array" aca="1" ref="G259" ca="1">_xlfn.IFS(E259="","",IFERROR(FIND("-",E259),0)&gt;0,0,TRUE,VALUE(MID(E259,FIND("=",E259)+1,10)))</f>
        <v>0</v>
      </c>
      <c r="H259">
        <f t="shared" ca="1" si="24"/>
        <v>4</v>
      </c>
      <c r="I259" t="str">
        <f t="shared" ca="1" si="25"/>
        <v>f</v>
      </c>
      <c r="J259" t="str">
        <f t="shared" ca="1" si="28"/>
        <v>v</v>
      </c>
      <c r="K259" t="str">
        <f t="shared" ca="1" si="28"/>
        <v>z</v>
      </c>
      <c r="L259" t="str">
        <f t="shared" ca="1" si="28"/>
        <v>-</v>
      </c>
      <c r="M259" t="str">
        <f t="shared" ca="1" si="28"/>
        <v/>
      </c>
      <c r="N259" t="str">
        <f t="shared" ca="1" si="28"/>
        <v/>
      </c>
      <c r="O259" t="str">
        <f t="shared" ca="1" si="28"/>
        <v/>
      </c>
      <c r="P259" s="19" t="str">
        <f t="shared" ca="1" si="28"/>
        <v/>
      </c>
      <c r="Q259" s="33">
        <f t="shared" si="26"/>
        <v>0</v>
      </c>
      <c r="R259" s="33">
        <f ca="1">IF(I259="",Q259,MOD((Q259+_xlfn.XLOOKUP(I259,CODE,VAL))*17,256))</f>
        <v>198</v>
      </c>
      <c r="S259" s="33">
        <f ca="1">IF(J259="",R259,MOD((R259+_xlfn.XLOOKUP(J259,CODE,VAL))*17,256))</f>
        <v>252</v>
      </c>
      <c r="T259" s="33">
        <f ca="1">IF(K259="",S259,MOD((S259+_xlfn.XLOOKUP(K259,CODE,VAL))*17,256))</f>
        <v>214</v>
      </c>
      <c r="U259" s="33">
        <f ca="1">IF(L259="",T259,MOD((T259+_xlfn.XLOOKUP(L259,CODE,VAL))*17,256))</f>
        <v>51</v>
      </c>
      <c r="V259" s="33">
        <f ca="1">IF(M259="",U259,MOD((U259+_xlfn.XLOOKUP(M259,CODE,VAL))*17,256))</f>
        <v>51</v>
      </c>
      <c r="W259" s="33">
        <f ca="1">IF(N259="",V259,MOD((V259+_xlfn.XLOOKUP(N259,CODE,VAL))*17,256))</f>
        <v>51</v>
      </c>
      <c r="X259" s="33">
        <f ca="1">IF(O259="",W259,MOD((W259+_xlfn.XLOOKUP(O259,CODE,VAL))*17,256))</f>
        <v>51</v>
      </c>
      <c r="Y259" s="33">
        <f ca="1">IF(P259="",X259,MOD((X259+_xlfn.XLOOKUP(P259,CODE,VAL))*17,256))</f>
        <v>51</v>
      </c>
    </row>
    <row r="260" spans="1:25">
      <c r="A260">
        <v>248</v>
      </c>
      <c r="C260" s="29">
        <f t="shared" ca="1" si="22"/>
        <v>0</v>
      </c>
      <c r="D260" t="str">
        <f t="shared" ca="1" si="23"/>
        <v/>
      </c>
      <c r="E260" t="str">
        <f ca="1"/>
        <v>fp=1</v>
      </c>
      <c r="F260" t="str" cm="1">
        <f t="array" aca="1" ref="F260" ca="1">_xlfn.IFS(E260="","",IFERROR(FIND("-",E260),0)&gt;0,LEFT(E260,FIND("-",E260)-1),TRUE,LEFT(E260,FIND("=",E260)-1))</f>
        <v>fp</v>
      </c>
      <c r="G260" cm="1">
        <f t="array" aca="1" ref="G260" ca="1">_xlfn.IFS(E260="","",IFERROR(FIND("-",E260),0)&gt;0,0,TRUE,VALUE(MID(E260,FIND("=",E260)+1,10)))</f>
        <v>1</v>
      </c>
      <c r="H260">
        <f t="shared" ca="1" si="24"/>
        <v>4</v>
      </c>
      <c r="I260" t="str">
        <f t="shared" ca="1" si="25"/>
        <v>f</v>
      </c>
      <c r="J260" t="str">
        <f t="shared" ca="1" si="28"/>
        <v>p</v>
      </c>
      <c r="K260" t="str">
        <f t="shared" ca="1" si="28"/>
        <v>=</v>
      </c>
      <c r="L260" t="str">
        <f t="shared" ca="1" si="28"/>
        <v>1</v>
      </c>
      <c r="M260" t="str">
        <f t="shared" ca="1" si="28"/>
        <v/>
      </c>
      <c r="N260" t="str">
        <f t="shared" ca="1" si="28"/>
        <v/>
      </c>
      <c r="O260" t="str">
        <f t="shared" ca="1" si="28"/>
        <v/>
      </c>
      <c r="P260" s="19" t="str">
        <f t="shared" ca="1" si="28"/>
        <v/>
      </c>
      <c r="Q260" s="33">
        <f t="shared" si="26"/>
        <v>0</v>
      </c>
      <c r="R260" s="33">
        <f ca="1">IF(I260="",Q260,MOD((Q260+_xlfn.XLOOKUP(I260,CODE,VAL))*17,256))</f>
        <v>198</v>
      </c>
      <c r="S260" s="33">
        <f ca="1">IF(J260="",R260,MOD((R260+_xlfn.XLOOKUP(J260,CODE,VAL))*17,256))</f>
        <v>150</v>
      </c>
      <c r="T260" s="33">
        <f ca="1">IF(K260="",S260,MOD((S260+_xlfn.XLOOKUP(K260,CODE,VAL))*17,256))</f>
        <v>3</v>
      </c>
      <c r="U260" s="33">
        <f ca="1">IF(L260="",T260,MOD((T260+_xlfn.XLOOKUP(L260,CODE,VAL))*17,256))</f>
        <v>116</v>
      </c>
      <c r="V260" s="33">
        <f ca="1">IF(M260="",U260,MOD((U260+_xlfn.XLOOKUP(M260,CODE,VAL))*17,256))</f>
        <v>116</v>
      </c>
      <c r="W260" s="33">
        <f ca="1">IF(N260="",V260,MOD((V260+_xlfn.XLOOKUP(N260,CODE,VAL))*17,256))</f>
        <v>116</v>
      </c>
      <c r="X260" s="33">
        <f ca="1">IF(O260="",W260,MOD((W260+_xlfn.XLOOKUP(O260,CODE,VAL))*17,256))</f>
        <v>116</v>
      </c>
      <c r="Y260" s="33">
        <f ca="1">IF(P260="",X260,MOD((X260+_xlfn.XLOOKUP(P260,CODE,VAL))*17,256))</f>
        <v>116</v>
      </c>
    </row>
    <row r="261" spans="1:25">
      <c r="A261">
        <v>249</v>
      </c>
      <c r="C261" s="29">
        <f t="shared" ca="1" si="22"/>
        <v>0</v>
      </c>
      <c r="D261" t="str">
        <f t="shared" ca="1" si="23"/>
        <v/>
      </c>
      <c r="E261" t="str">
        <f ca="1"/>
        <v>qfvt-</v>
      </c>
      <c r="F261" t="str" cm="1">
        <f t="array" aca="1" ref="F261" ca="1">_xlfn.IFS(E261="","",IFERROR(FIND("-",E261),0)&gt;0,LEFT(E261,FIND("-",E261)-1),TRUE,LEFT(E261,FIND("=",E261)-1))</f>
        <v>qfvt</v>
      </c>
      <c r="G261" cm="1">
        <f t="array" aca="1" ref="G261" ca="1">_xlfn.IFS(E261="","",IFERROR(FIND("-",E261),0)&gt;0,0,TRUE,VALUE(MID(E261,FIND("=",E261)+1,10)))</f>
        <v>0</v>
      </c>
      <c r="H261">
        <f t="shared" ca="1" si="24"/>
        <v>5</v>
      </c>
      <c r="I261" t="str">
        <f t="shared" ca="1" si="25"/>
        <v>q</v>
      </c>
      <c r="J261" t="str">
        <f t="shared" ca="1" si="28"/>
        <v>f</v>
      </c>
      <c r="K261" t="str">
        <f t="shared" ca="1" si="28"/>
        <v>v</v>
      </c>
      <c r="L261" t="str">
        <f t="shared" ca="1" si="28"/>
        <v>t</v>
      </c>
      <c r="M261" t="str">
        <f t="shared" ca="1" si="28"/>
        <v>-</v>
      </c>
      <c r="N261" t="str">
        <f t="shared" ca="1" si="28"/>
        <v/>
      </c>
      <c r="O261" t="str">
        <f t="shared" ca="1" si="28"/>
        <v/>
      </c>
      <c r="P261" s="19" t="str">
        <f t="shared" ca="1" si="28"/>
        <v/>
      </c>
      <c r="Q261" s="33">
        <f t="shared" si="26"/>
        <v>0</v>
      </c>
      <c r="R261" s="33">
        <f ca="1">IF(I261="",Q261,MOD((Q261+_xlfn.XLOOKUP(I261,CODE,VAL))*17,256))</f>
        <v>129</v>
      </c>
      <c r="S261" s="33">
        <f ca="1">IF(J261="",R261,MOD((R261+_xlfn.XLOOKUP(J261,CODE,VAL))*17,256))</f>
        <v>87</v>
      </c>
      <c r="T261" s="33">
        <f ca="1">IF(K261="",S261,MOD((S261+_xlfn.XLOOKUP(K261,CODE,VAL))*17,256))</f>
        <v>157</v>
      </c>
      <c r="U261" s="33">
        <f ca="1">IF(L261="",T261,MOD((T261+_xlfn.XLOOKUP(L261,CODE,VAL))*17,256))</f>
        <v>33</v>
      </c>
      <c r="V261" s="33">
        <f ca="1">IF(M261="",U261,MOD((U261+_xlfn.XLOOKUP(M261,CODE,VAL))*17,256))</f>
        <v>46</v>
      </c>
      <c r="W261" s="33">
        <f ca="1">IF(N261="",V261,MOD((V261+_xlfn.XLOOKUP(N261,CODE,VAL))*17,256))</f>
        <v>46</v>
      </c>
      <c r="X261" s="33">
        <f ca="1">IF(O261="",W261,MOD((W261+_xlfn.XLOOKUP(O261,CODE,VAL))*17,256))</f>
        <v>46</v>
      </c>
      <c r="Y261" s="33">
        <f ca="1">IF(P261="",X261,MOD((X261+_xlfn.XLOOKUP(P261,CODE,VAL))*17,256))</f>
        <v>46</v>
      </c>
    </row>
    <row r="262" spans="1:25">
      <c r="A262">
        <v>250</v>
      </c>
      <c r="C262" s="29">
        <f t="shared" ca="1" si="22"/>
        <v>0</v>
      </c>
      <c r="D262" t="str">
        <f t="shared" ca="1" si="23"/>
        <v/>
      </c>
      <c r="E262" t="str">
        <f ca="1"/>
        <v>vmr-</v>
      </c>
      <c r="F262" t="str" cm="1">
        <f t="array" aca="1" ref="F262" ca="1">_xlfn.IFS(E262="","",IFERROR(FIND("-",E262),0)&gt;0,LEFT(E262,FIND("-",E262)-1),TRUE,LEFT(E262,FIND("=",E262)-1))</f>
        <v>vmr</v>
      </c>
      <c r="G262" cm="1">
        <f t="array" aca="1" ref="G262" ca="1">_xlfn.IFS(E262="","",IFERROR(FIND("-",E262),0)&gt;0,0,TRUE,VALUE(MID(E262,FIND("=",E262)+1,10)))</f>
        <v>0</v>
      </c>
      <c r="H262">
        <f t="shared" ca="1" si="24"/>
        <v>4</v>
      </c>
      <c r="I262" t="str">
        <f t="shared" ca="1" si="25"/>
        <v>v</v>
      </c>
      <c r="J262" t="str">
        <f t="shared" ca="1" si="28"/>
        <v>m</v>
      </c>
      <c r="K262" t="str">
        <f t="shared" ca="1" si="28"/>
        <v>r</v>
      </c>
      <c r="L262" t="str">
        <f t="shared" ca="1" si="28"/>
        <v>-</v>
      </c>
      <c r="M262" t="str">
        <f t="shared" ca="1" si="28"/>
        <v/>
      </c>
      <c r="N262" t="str">
        <f t="shared" ca="1" si="28"/>
        <v/>
      </c>
      <c r="O262" t="str">
        <f t="shared" ca="1" si="28"/>
        <v/>
      </c>
      <c r="P262" s="19" t="str">
        <f t="shared" ca="1" si="28"/>
        <v/>
      </c>
      <c r="Q262" s="33">
        <f t="shared" si="26"/>
        <v>0</v>
      </c>
      <c r="R262" s="33">
        <f ca="1">IF(I262="",Q262,MOD((Q262+_xlfn.XLOOKUP(I262,CODE,VAL))*17,256))</f>
        <v>214</v>
      </c>
      <c r="S262" s="33">
        <f ca="1">IF(J262="",R262,MOD((R262+_xlfn.XLOOKUP(J262,CODE,VAL))*17,256))</f>
        <v>115</v>
      </c>
      <c r="T262" s="33">
        <f ca="1">IF(K262="",S262,MOD((S262+_xlfn.XLOOKUP(K262,CODE,VAL))*17,256))</f>
        <v>53</v>
      </c>
      <c r="U262" s="33">
        <f ca="1">IF(L262="",T262,MOD((T262+_xlfn.XLOOKUP(L262,CODE,VAL))*17,256))</f>
        <v>130</v>
      </c>
      <c r="V262" s="33">
        <f ca="1">IF(M262="",U262,MOD((U262+_xlfn.XLOOKUP(M262,CODE,VAL))*17,256))</f>
        <v>130</v>
      </c>
      <c r="W262" s="33">
        <f ca="1">IF(N262="",V262,MOD((V262+_xlfn.XLOOKUP(N262,CODE,VAL))*17,256))</f>
        <v>130</v>
      </c>
      <c r="X262" s="33">
        <f ca="1">IF(O262="",W262,MOD((W262+_xlfn.XLOOKUP(O262,CODE,VAL))*17,256))</f>
        <v>130</v>
      </c>
      <c r="Y262" s="33">
        <f ca="1">IF(P262="",X262,MOD((X262+_xlfn.XLOOKUP(P262,CODE,VAL))*17,256))</f>
        <v>130</v>
      </c>
    </row>
    <row r="263" spans="1:25">
      <c r="E263" t="str">
        <f ca="1"/>
        <v>ksd-</v>
      </c>
      <c r="F263" t="str" cm="1">
        <f t="array" aca="1" ref="F263" ca="1">_xlfn.IFS(E263="","",IFERROR(FIND("-",E263),0)&gt;0,LEFT(E263,FIND("-",E263)-1),TRUE,LEFT(E263,FIND("=",E263)-1))</f>
        <v>ksd</v>
      </c>
      <c r="G263" cm="1">
        <f t="array" aca="1" ref="G263" ca="1">_xlfn.IFS(E263="","",IFERROR(FIND("-",E263),0)&gt;0,0,TRUE,VALUE(MID(E263,FIND("=",E263)+1,10)))</f>
        <v>0</v>
      </c>
      <c r="H263">
        <f t="shared" ca="1" si="24"/>
        <v>4</v>
      </c>
      <c r="I263" t="str">
        <f t="shared" ca="1" si="25"/>
        <v>k</v>
      </c>
      <c r="J263" t="str">
        <f t="shared" ca="1" si="28"/>
        <v>s</v>
      </c>
      <c r="K263" t="str">
        <f t="shared" ca="1" si="28"/>
        <v>d</v>
      </c>
      <c r="L263" t="str">
        <f t="shared" ca="1" si="28"/>
        <v>-</v>
      </c>
      <c r="M263" t="str">
        <f t="shared" ca="1" si="28"/>
        <v/>
      </c>
      <c r="N263" t="str">
        <f t="shared" ca="1" si="28"/>
        <v/>
      </c>
      <c r="O263" t="str">
        <f t="shared" ca="1" si="28"/>
        <v/>
      </c>
      <c r="P263" s="19" t="str">
        <f t="shared" ca="1" si="28"/>
        <v/>
      </c>
      <c r="Q263" s="33">
        <f t="shared" si="26"/>
        <v>0</v>
      </c>
      <c r="R263" s="33">
        <f ca="1">IF(I263="",Q263,MOD((Q263+_xlfn.XLOOKUP(I263,CODE,VAL))*17,256))</f>
        <v>27</v>
      </c>
      <c r="S263" s="33">
        <f ca="1">IF(J263="",R263,MOD((R263+_xlfn.XLOOKUP(J263,CODE,VAL))*17,256))</f>
        <v>110</v>
      </c>
      <c r="T263" s="33">
        <f ca="1">IF(K263="",S263,MOD((S263+_xlfn.XLOOKUP(K263,CODE,VAL))*17,256))</f>
        <v>242</v>
      </c>
      <c r="U263" s="33">
        <f ca="1">IF(L263="",T263,MOD((T263+_xlfn.XLOOKUP(L263,CODE,VAL))*17,256))</f>
        <v>15</v>
      </c>
      <c r="V263" s="33">
        <f ca="1">IF(M263="",U263,MOD((U263+_xlfn.XLOOKUP(M263,CODE,VAL))*17,256))</f>
        <v>15</v>
      </c>
      <c r="W263" s="33">
        <f ca="1">IF(N263="",V263,MOD((V263+_xlfn.XLOOKUP(N263,CODE,VAL))*17,256))</f>
        <v>15</v>
      </c>
      <c r="X263" s="33">
        <f ca="1">IF(O263="",W263,MOD((W263+_xlfn.XLOOKUP(O263,CODE,VAL))*17,256))</f>
        <v>15</v>
      </c>
      <c r="Y263" s="33">
        <f ca="1">IF(P263="",X263,MOD((X263+_xlfn.XLOOKUP(P263,CODE,VAL))*17,256))</f>
        <v>15</v>
      </c>
    </row>
    <row r="264" spans="1:25">
      <c r="E264" t="str">
        <f ca="1"/>
        <v>xrsj-</v>
      </c>
      <c r="F264" t="str" cm="1">
        <f t="array" aca="1" ref="F264" ca="1">_xlfn.IFS(E264="","",IFERROR(FIND("-",E264),0)&gt;0,LEFT(E264,FIND("-",E264)-1),TRUE,LEFT(E264,FIND("=",E264)-1))</f>
        <v>xrsj</v>
      </c>
      <c r="G264" cm="1">
        <f t="array" aca="1" ref="G264" ca="1">_xlfn.IFS(E264="","",IFERROR(FIND("-",E264),0)&gt;0,0,TRUE,VALUE(MID(E264,FIND("=",E264)+1,10)))</f>
        <v>0</v>
      </c>
      <c r="H264">
        <f t="shared" ca="1" si="24"/>
        <v>5</v>
      </c>
      <c r="I264" t="str">
        <f t="shared" ca="1" si="25"/>
        <v>x</v>
      </c>
      <c r="J264" t="str">
        <f t="shared" ca="1" si="28"/>
        <v>r</v>
      </c>
      <c r="K264" t="str">
        <f t="shared" ca="1" si="28"/>
        <v>s</v>
      </c>
      <c r="L264" t="str">
        <f t="shared" ca="1" si="28"/>
        <v>j</v>
      </c>
      <c r="M264" t="str">
        <f t="shared" ca="1" si="28"/>
        <v>-</v>
      </c>
      <c r="N264" t="str">
        <f t="shared" ca="1" si="28"/>
        <v/>
      </c>
      <c r="O264" t="str">
        <f t="shared" ca="1" si="28"/>
        <v/>
      </c>
      <c r="P264" s="19" t="str">
        <f t="shared" ca="1" si="28"/>
        <v/>
      </c>
      <c r="Q264" s="33">
        <f t="shared" si="26"/>
        <v>0</v>
      </c>
      <c r="R264" s="33">
        <f ca="1">IF(I264="",Q264,MOD((Q264+_xlfn.XLOOKUP(I264,CODE,VAL))*17,256))</f>
        <v>248</v>
      </c>
      <c r="S264" s="33">
        <f ca="1">IF(J264="",R264,MOD((R264+_xlfn.XLOOKUP(J264,CODE,VAL))*17,256))</f>
        <v>10</v>
      </c>
      <c r="T264" s="33">
        <f ca="1">IF(K264="",S264,MOD((S264+_xlfn.XLOOKUP(K264,CODE,VAL))*17,256))</f>
        <v>77</v>
      </c>
      <c r="U264" s="33">
        <f ca="1">IF(L264="",T264,MOD((T264+_xlfn.XLOOKUP(L264,CODE,VAL))*17,256))</f>
        <v>39</v>
      </c>
      <c r="V264" s="33">
        <f ca="1">IF(M264="",U264,MOD((U264+_xlfn.XLOOKUP(M264,CODE,VAL))*17,256))</f>
        <v>148</v>
      </c>
      <c r="W264" s="33">
        <f ca="1">IF(N264="",V264,MOD((V264+_xlfn.XLOOKUP(N264,CODE,VAL))*17,256))</f>
        <v>148</v>
      </c>
      <c r="X264" s="33">
        <f ca="1">IF(O264="",W264,MOD((W264+_xlfn.XLOOKUP(O264,CODE,VAL))*17,256))</f>
        <v>148</v>
      </c>
      <c r="Y264" s="33">
        <f ca="1">IF(P264="",X264,MOD((X264+_xlfn.XLOOKUP(P264,CODE,VAL))*17,256))</f>
        <v>148</v>
      </c>
    </row>
    <row r="265" spans="1:25">
      <c r="E265" t="str">
        <f ca="1"/>
        <v>rhtt-</v>
      </c>
      <c r="F265" t="str" cm="1">
        <f t="array" aca="1" ref="F265" ca="1">_xlfn.IFS(E265="","",IFERROR(FIND("-",E265),0)&gt;0,LEFT(E265,FIND("-",E265)-1),TRUE,LEFT(E265,FIND("=",E265)-1))</f>
        <v>rhtt</v>
      </c>
      <c r="G265" cm="1">
        <f t="array" aca="1" ref="G265" ca="1">_xlfn.IFS(E265="","",IFERROR(FIND("-",E265),0)&gt;0,0,TRUE,VALUE(MID(E265,FIND("=",E265)+1,10)))</f>
        <v>0</v>
      </c>
      <c r="H265">
        <f t="shared" ca="1" si="24"/>
        <v>5</v>
      </c>
      <c r="I265" t="str">
        <f t="shared" ca="1" si="25"/>
        <v>r</v>
      </c>
      <c r="J265" t="str">
        <f t="shared" ca="1" si="28"/>
        <v>h</v>
      </c>
      <c r="K265" t="str">
        <f t="shared" ca="1" si="28"/>
        <v>t</v>
      </c>
      <c r="L265" t="str">
        <f t="shared" ca="1" si="28"/>
        <v>t</v>
      </c>
      <c r="M265" t="str">
        <f t="shared" ca="1" si="28"/>
        <v>-</v>
      </c>
      <c r="N265" t="str">
        <f t="shared" ca="1" si="28"/>
        <v/>
      </c>
      <c r="O265" t="str">
        <f t="shared" ca="1" si="28"/>
        <v/>
      </c>
      <c r="P265" s="19" t="str">
        <f t="shared" ca="1" si="28"/>
        <v/>
      </c>
      <c r="Q265" s="33">
        <f t="shared" si="26"/>
        <v>0</v>
      </c>
      <c r="R265" s="33">
        <f ca="1">IF(I265="",Q265,MOD((Q265+_xlfn.XLOOKUP(I265,CODE,VAL))*17,256))</f>
        <v>146</v>
      </c>
      <c r="S265" s="33">
        <f ca="1">IF(J265="",R265,MOD((R265+_xlfn.XLOOKUP(J265,CODE,VAL))*17,256))</f>
        <v>154</v>
      </c>
      <c r="T265" s="33">
        <f ca="1">IF(K265="",S265,MOD((S265+_xlfn.XLOOKUP(K265,CODE,VAL))*17,256))</f>
        <v>238</v>
      </c>
      <c r="U265" s="33">
        <f ca="1">IF(L265="",T265,MOD((T265+_xlfn.XLOOKUP(L265,CODE,VAL))*17,256))</f>
        <v>130</v>
      </c>
      <c r="V265" s="33">
        <f ca="1">IF(M265="",U265,MOD((U265+_xlfn.XLOOKUP(M265,CODE,VAL))*17,256))</f>
        <v>159</v>
      </c>
      <c r="W265" s="33">
        <f ca="1">IF(N265="",V265,MOD((V265+_xlfn.XLOOKUP(N265,CODE,VAL))*17,256))</f>
        <v>159</v>
      </c>
      <c r="X265" s="33">
        <f ca="1">IF(O265="",W265,MOD((W265+_xlfn.XLOOKUP(O265,CODE,VAL))*17,256))</f>
        <v>159</v>
      </c>
      <c r="Y265" s="33">
        <f ca="1">IF(P265="",X265,MOD((X265+_xlfn.XLOOKUP(P265,CODE,VAL))*17,256))</f>
        <v>159</v>
      </c>
    </row>
    <row r="266" spans="1:25">
      <c r="E266" t="str">
        <f ca="1"/>
        <v>lvr-</v>
      </c>
      <c r="F266" t="str" cm="1">
        <f t="array" aca="1" ref="F266" ca="1">_xlfn.IFS(E266="","",IFERROR(FIND("-",E266),0)&gt;0,LEFT(E266,FIND("-",E266)-1),TRUE,LEFT(E266,FIND("=",E266)-1))</f>
        <v>lvr</v>
      </c>
      <c r="G266" cm="1">
        <f t="array" aca="1" ref="G266" ca="1">_xlfn.IFS(E266="","",IFERROR(FIND("-",E266),0)&gt;0,0,TRUE,VALUE(MID(E266,FIND("=",E266)+1,10)))</f>
        <v>0</v>
      </c>
      <c r="H266">
        <f t="shared" ca="1" si="24"/>
        <v>4</v>
      </c>
      <c r="I266" t="str">
        <f t="shared" ca="1" si="25"/>
        <v>l</v>
      </c>
      <c r="J266" t="str">
        <f t="shared" ca="1" si="28"/>
        <v>v</v>
      </c>
      <c r="K266" t="str">
        <f t="shared" ca="1" si="28"/>
        <v>r</v>
      </c>
      <c r="L266" t="str">
        <f t="shared" ca="1" si="28"/>
        <v>-</v>
      </c>
      <c r="M266" t="str">
        <f t="shared" ca="1" si="28"/>
        <v/>
      </c>
      <c r="N266" t="str">
        <f t="shared" ca="1" si="28"/>
        <v/>
      </c>
      <c r="O266" t="str">
        <f t="shared" ca="1" si="28"/>
        <v/>
      </c>
      <c r="P266" s="19" t="str">
        <f t="shared" ca="1" si="28"/>
        <v/>
      </c>
      <c r="Q266" s="33">
        <f t="shared" si="26"/>
        <v>0</v>
      </c>
      <c r="R266" s="33">
        <f ca="1">IF(I266="",Q266,MOD((Q266+_xlfn.XLOOKUP(I266,CODE,VAL))*17,256))</f>
        <v>44</v>
      </c>
      <c r="S266" s="33">
        <f ca="1">IF(J266="",R266,MOD((R266+_xlfn.XLOOKUP(J266,CODE,VAL))*17,256))</f>
        <v>194</v>
      </c>
      <c r="T266" s="33">
        <f ca="1">IF(K266="",S266,MOD((S266+_xlfn.XLOOKUP(K266,CODE,VAL))*17,256))</f>
        <v>116</v>
      </c>
      <c r="U266" s="33">
        <f ca="1">IF(L266="",T266,MOD((T266+_xlfn.XLOOKUP(L266,CODE,VAL))*17,256))</f>
        <v>177</v>
      </c>
      <c r="V266" s="33">
        <f ca="1">IF(M266="",U266,MOD((U266+_xlfn.XLOOKUP(M266,CODE,VAL))*17,256))</f>
        <v>177</v>
      </c>
      <c r="W266" s="33">
        <f ca="1">IF(N266="",V266,MOD((V266+_xlfn.XLOOKUP(N266,CODE,VAL))*17,256))</f>
        <v>177</v>
      </c>
      <c r="X266" s="33">
        <f ca="1">IF(O266="",W266,MOD((W266+_xlfn.XLOOKUP(O266,CODE,VAL))*17,256))</f>
        <v>177</v>
      </c>
      <c r="Y266" s="33">
        <f ca="1">IF(P266="",X266,MOD((X266+_xlfn.XLOOKUP(P266,CODE,VAL))*17,256))</f>
        <v>177</v>
      </c>
    </row>
    <row r="267" spans="1:25">
      <c r="E267" t="str">
        <f ca="1"/>
        <v>qq-</v>
      </c>
      <c r="F267" t="str" cm="1">
        <f t="array" aca="1" ref="F267" ca="1">_xlfn.IFS(E267="","",IFERROR(FIND("-",E267),0)&gt;0,LEFT(E267,FIND("-",E267)-1),TRUE,LEFT(E267,FIND("=",E267)-1))</f>
        <v>qq</v>
      </c>
      <c r="G267" cm="1">
        <f t="array" aca="1" ref="G267" ca="1">_xlfn.IFS(E267="","",IFERROR(FIND("-",E267),0)&gt;0,0,TRUE,VALUE(MID(E267,FIND("=",E267)+1,10)))</f>
        <v>0</v>
      </c>
      <c r="H267">
        <f t="shared" ca="1" si="24"/>
        <v>3</v>
      </c>
      <c r="I267" t="str">
        <f t="shared" ca="1" si="25"/>
        <v>q</v>
      </c>
      <c r="J267" t="str">
        <f t="shared" ca="1" si="28"/>
        <v>q</v>
      </c>
      <c r="K267" t="str">
        <f t="shared" ca="1" si="28"/>
        <v>-</v>
      </c>
      <c r="L267" t="str">
        <f t="shared" ca="1" si="28"/>
        <v/>
      </c>
      <c r="M267" t="str">
        <f t="shared" ca="1" si="28"/>
        <v/>
      </c>
      <c r="N267" t="str">
        <f t="shared" ca="1" si="28"/>
        <v/>
      </c>
      <c r="O267" t="str">
        <f t="shared" ca="1" si="28"/>
        <v/>
      </c>
      <c r="P267" s="19" t="str">
        <f t="shared" ca="1" si="28"/>
        <v/>
      </c>
      <c r="Q267" s="33">
        <f t="shared" si="26"/>
        <v>0</v>
      </c>
      <c r="R267" s="33">
        <f ca="1">IF(I267="",Q267,MOD((Q267+_xlfn.XLOOKUP(I267,CODE,VAL))*17,256))</f>
        <v>129</v>
      </c>
      <c r="S267" s="33">
        <f ca="1">IF(J267="",R267,MOD((R267+_xlfn.XLOOKUP(J267,CODE,VAL))*17,256))</f>
        <v>18</v>
      </c>
      <c r="T267" s="33">
        <f ca="1">IF(K267="",S267,MOD((S267+_xlfn.XLOOKUP(K267,CODE,VAL))*17,256))</f>
        <v>47</v>
      </c>
      <c r="U267" s="33">
        <f ca="1">IF(L267="",T267,MOD((T267+_xlfn.XLOOKUP(L267,CODE,VAL))*17,256))</f>
        <v>47</v>
      </c>
      <c r="V267" s="33">
        <f ca="1">IF(M267="",U267,MOD((U267+_xlfn.XLOOKUP(M267,CODE,VAL))*17,256))</f>
        <v>47</v>
      </c>
      <c r="W267" s="33">
        <f ca="1">IF(N267="",V267,MOD((V267+_xlfn.XLOOKUP(N267,CODE,VAL))*17,256))</f>
        <v>47</v>
      </c>
      <c r="X267" s="33">
        <f ca="1">IF(O267="",W267,MOD((W267+_xlfn.XLOOKUP(O267,CODE,VAL))*17,256))</f>
        <v>47</v>
      </c>
      <c r="Y267" s="33">
        <f ca="1">IF(P267="",X267,MOD((X267+_xlfn.XLOOKUP(P267,CODE,VAL))*17,256))</f>
        <v>47</v>
      </c>
    </row>
    <row r="268" spans="1:25">
      <c r="E268" t="str">
        <f ca="1"/>
        <v>knc-</v>
      </c>
      <c r="F268" t="str" cm="1">
        <f t="array" aca="1" ref="F268" ca="1">_xlfn.IFS(E268="","",IFERROR(FIND("-",E268),0)&gt;0,LEFT(E268,FIND("-",E268)-1),TRUE,LEFT(E268,FIND("=",E268)-1))</f>
        <v>knc</v>
      </c>
      <c r="G268" cm="1">
        <f t="array" aca="1" ref="G268" ca="1">_xlfn.IFS(E268="","",IFERROR(FIND("-",E268),0)&gt;0,0,TRUE,VALUE(MID(E268,FIND("=",E268)+1,10)))</f>
        <v>0</v>
      </c>
      <c r="H268">
        <f t="shared" ca="1" si="24"/>
        <v>4</v>
      </c>
      <c r="I268" t="str">
        <f t="shared" ca="1" si="25"/>
        <v>k</v>
      </c>
      <c r="J268" t="str">
        <f t="shared" ca="1" si="28"/>
        <v>n</v>
      </c>
      <c r="K268" t="str">
        <f t="shared" ca="1" si="28"/>
        <v>c</v>
      </c>
      <c r="L268" t="str">
        <f t="shared" ca="1" si="28"/>
        <v>-</v>
      </c>
      <c r="M268" t="str">
        <f t="shared" ca="1" si="28"/>
        <v/>
      </c>
      <c r="N268" t="str">
        <f t="shared" ca="1" si="28"/>
        <v/>
      </c>
      <c r="O268" t="str">
        <f t="shared" ca="1" si="28"/>
        <v/>
      </c>
      <c r="P268" s="19" t="str">
        <f t="shared" ca="1" si="28"/>
        <v/>
      </c>
      <c r="Q268" s="33">
        <f t="shared" si="26"/>
        <v>0</v>
      </c>
      <c r="R268" s="33">
        <f ca="1">IF(I268="",Q268,MOD((Q268+_xlfn.XLOOKUP(I268,CODE,VAL))*17,256))</f>
        <v>27</v>
      </c>
      <c r="S268" s="33">
        <f ca="1">IF(J268="",R268,MOD((R268+_xlfn.XLOOKUP(J268,CODE,VAL))*17,256))</f>
        <v>25</v>
      </c>
      <c r="T268" s="33">
        <f ca="1">IF(K268="",S268,MOD((S268+_xlfn.XLOOKUP(K268,CODE,VAL))*17,256))</f>
        <v>60</v>
      </c>
      <c r="U268" s="33">
        <f ca="1">IF(L268="",T268,MOD((T268+_xlfn.XLOOKUP(L268,CODE,VAL))*17,256))</f>
        <v>249</v>
      </c>
      <c r="V268" s="33">
        <f ca="1">IF(M268="",U268,MOD((U268+_xlfn.XLOOKUP(M268,CODE,VAL))*17,256))</f>
        <v>249</v>
      </c>
      <c r="W268" s="33">
        <f ca="1">IF(N268="",V268,MOD((V268+_xlfn.XLOOKUP(N268,CODE,VAL))*17,256))</f>
        <v>249</v>
      </c>
      <c r="X268" s="33">
        <f ca="1">IF(O268="",W268,MOD((W268+_xlfn.XLOOKUP(O268,CODE,VAL))*17,256))</f>
        <v>249</v>
      </c>
      <c r="Y268" s="33">
        <f ca="1">IF(P268="",X268,MOD((X268+_xlfn.XLOOKUP(P268,CODE,VAL))*17,256))</f>
        <v>249</v>
      </c>
    </row>
    <row r="269" spans="1:25">
      <c r="E269" t="str">
        <f ca="1"/>
        <v>kbxm-</v>
      </c>
      <c r="F269" t="str" cm="1">
        <f t="array" aca="1" ref="F269" ca="1">_xlfn.IFS(E269="","",IFERROR(FIND("-",E269),0)&gt;0,LEFT(E269,FIND("-",E269)-1),TRUE,LEFT(E269,FIND("=",E269)-1))</f>
        <v>kbxm</v>
      </c>
      <c r="G269" cm="1">
        <f t="array" aca="1" ref="G269" ca="1">_xlfn.IFS(E269="","",IFERROR(FIND("-",E269),0)&gt;0,0,TRUE,VALUE(MID(E269,FIND("=",E269)+1,10)))</f>
        <v>0</v>
      </c>
      <c r="H269">
        <f t="shared" ca="1" si="24"/>
        <v>5</v>
      </c>
      <c r="I269" t="str">
        <f t="shared" ca="1" si="25"/>
        <v>k</v>
      </c>
      <c r="J269" t="str">
        <f t="shared" ca="1" si="28"/>
        <v>b</v>
      </c>
      <c r="K269" t="str">
        <f t="shared" ca="1" si="28"/>
        <v>x</v>
      </c>
      <c r="L269" t="str">
        <f t="shared" ca="1" si="28"/>
        <v>m</v>
      </c>
      <c r="M269" t="str">
        <f t="shared" ca="1" si="28"/>
        <v>-</v>
      </c>
      <c r="N269" t="str">
        <f t="shared" ca="1" si="28"/>
        <v/>
      </c>
      <c r="O269" t="str">
        <f t="shared" ca="1" si="28"/>
        <v/>
      </c>
      <c r="P269" s="19" t="str">
        <f t="shared" ca="1" si="28"/>
        <v/>
      </c>
      <c r="Q269" s="33">
        <f t="shared" si="26"/>
        <v>0</v>
      </c>
      <c r="R269" s="33">
        <f ca="1">IF(I269="",Q269,MOD((Q269+_xlfn.XLOOKUP(I269,CODE,VAL))*17,256))</f>
        <v>27</v>
      </c>
      <c r="S269" s="33">
        <f ca="1">IF(J269="",R269,MOD((R269+_xlfn.XLOOKUP(J269,CODE,VAL))*17,256))</f>
        <v>77</v>
      </c>
      <c r="T269" s="33">
        <f ca="1">IF(K269="",S269,MOD((S269+_xlfn.XLOOKUP(K269,CODE,VAL))*17,256))</f>
        <v>21</v>
      </c>
      <c r="U269" s="33">
        <f ca="1">IF(L269="",T269,MOD((T269+_xlfn.XLOOKUP(L269,CODE,VAL))*17,256))</f>
        <v>162</v>
      </c>
      <c r="V269" s="33">
        <f ca="1">IF(M269="",U269,MOD((U269+_xlfn.XLOOKUP(M269,CODE,VAL))*17,256))</f>
        <v>191</v>
      </c>
      <c r="W269" s="33">
        <f ca="1">IF(N269="",V269,MOD((V269+_xlfn.XLOOKUP(N269,CODE,VAL))*17,256))</f>
        <v>191</v>
      </c>
      <c r="X269" s="33">
        <f ca="1">IF(O269="",W269,MOD((W269+_xlfn.XLOOKUP(O269,CODE,VAL))*17,256))</f>
        <v>191</v>
      </c>
      <c r="Y269" s="33">
        <f ca="1">IF(P269="",X269,MOD((X269+_xlfn.XLOOKUP(P269,CODE,VAL))*17,256))</f>
        <v>191</v>
      </c>
    </row>
    <row r="270" spans="1:25">
      <c r="E270" t="str">
        <f ca="1"/>
        <v>xpvg-</v>
      </c>
      <c r="F270" t="str" cm="1">
        <f t="array" aca="1" ref="F270" ca="1">_xlfn.IFS(E270="","",IFERROR(FIND("-",E270),0)&gt;0,LEFT(E270,FIND("-",E270)-1),TRUE,LEFT(E270,FIND("=",E270)-1))</f>
        <v>xpvg</v>
      </c>
      <c r="G270" cm="1">
        <f t="array" aca="1" ref="G270" ca="1">_xlfn.IFS(E270="","",IFERROR(FIND("-",E270),0)&gt;0,0,TRUE,VALUE(MID(E270,FIND("=",E270)+1,10)))</f>
        <v>0</v>
      </c>
      <c r="H270">
        <f t="shared" ref="H270:H333" ca="1" si="29">IF($E270="","",LEN(E270))</f>
        <v>5</v>
      </c>
      <c r="I270" t="str">
        <f t="shared" ca="1" si="25"/>
        <v>x</v>
      </c>
      <c r="J270" t="str">
        <f t="shared" ca="1" si="28"/>
        <v>p</v>
      </c>
      <c r="K270" t="str">
        <f t="shared" ca="1" si="28"/>
        <v>v</v>
      </c>
      <c r="L270" t="str">
        <f t="shared" ca="1" si="28"/>
        <v>g</v>
      </c>
      <c r="M270" t="str">
        <f t="shared" ca="1" si="28"/>
        <v>-</v>
      </c>
      <c r="N270" t="str">
        <f t="shared" ca="1" si="28"/>
        <v/>
      </c>
      <c r="O270" t="str">
        <f t="shared" ca="1" si="28"/>
        <v/>
      </c>
      <c r="P270" s="19" t="str">
        <f t="shared" ca="1" si="28"/>
        <v/>
      </c>
      <c r="Q270" s="33">
        <f t="shared" si="26"/>
        <v>0</v>
      </c>
      <c r="R270" s="33">
        <f ca="1">IF(I270="",Q270,MOD((Q270+_xlfn.XLOOKUP(I270,CODE,VAL))*17,256))</f>
        <v>248</v>
      </c>
      <c r="S270" s="33">
        <f ca="1">IF(J270="",R270,MOD((R270+_xlfn.XLOOKUP(J270,CODE,VAL))*17,256))</f>
        <v>232</v>
      </c>
      <c r="T270" s="33">
        <f ca="1">IF(K270="",S270,MOD((S270+_xlfn.XLOOKUP(K270,CODE,VAL))*17,256))</f>
        <v>62</v>
      </c>
      <c r="U270" s="33">
        <f ca="1">IF(L270="",T270,MOD((T270+_xlfn.XLOOKUP(L270,CODE,VAL))*17,256))</f>
        <v>245</v>
      </c>
      <c r="V270" s="33">
        <f ca="1">IF(M270="",U270,MOD((U270+_xlfn.XLOOKUP(M270,CODE,VAL))*17,256))</f>
        <v>66</v>
      </c>
      <c r="W270" s="33">
        <f ca="1">IF(N270="",V270,MOD((V270+_xlfn.XLOOKUP(N270,CODE,VAL))*17,256))</f>
        <v>66</v>
      </c>
      <c r="X270" s="33">
        <f ca="1">IF(O270="",W270,MOD((W270+_xlfn.XLOOKUP(O270,CODE,VAL))*17,256))</f>
        <v>66</v>
      </c>
      <c r="Y270" s="33">
        <f ca="1">IF(P270="",X270,MOD((X270+_xlfn.XLOOKUP(P270,CODE,VAL))*17,256))</f>
        <v>66</v>
      </c>
    </row>
    <row r="271" spans="1:25">
      <c r="E271" t="str">
        <f ca="1"/>
        <v>zjxnb-</v>
      </c>
      <c r="F271" t="str" cm="1">
        <f t="array" aca="1" ref="F271" ca="1">_xlfn.IFS(E271="","",IFERROR(FIND("-",E271),0)&gt;0,LEFT(E271,FIND("-",E271)-1),TRUE,LEFT(E271,FIND("=",E271)-1))</f>
        <v>zjxnb</v>
      </c>
      <c r="G271" cm="1">
        <f t="array" aca="1" ref="G271" ca="1">_xlfn.IFS(E271="","",IFERROR(FIND("-",E271),0)&gt;0,0,TRUE,VALUE(MID(E271,FIND("=",E271)+1,10)))</f>
        <v>0</v>
      </c>
      <c r="H271">
        <f t="shared" ca="1" si="29"/>
        <v>6</v>
      </c>
      <c r="I271" t="str">
        <f t="shared" ref="I271:I334" ca="1" si="30">MID($E271,I$11,1)</f>
        <v>z</v>
      </c>
      <c r="J271" t="str">
        <f t="shared" ca="1" si="28"/>
        <v>j</v>
      </c>
      <c r="K271" t="str">
        <f t="shared" ca="1" si="28"/>
        <v>x</v>
      </c>
      <c r="L271" t="str">
        <f t="shared" ca="1" si="28"/>
        <v>n</v>
      </c>
      <c r="M271" t="str">
        <f t="shared" ca="1" si="28"/>
        <v>b</v>
      </c>
      <c r="N271" t="str">
        <f t="shared" ca="1" si="28"/>
        <v>-</v>
      </c>
      <c r="O271" t="str">
        <f t="shared" ca="1" si="28"/>
        <v/>
      </c>
      <c r="P271" s="19" t="str">
        <f t="shared" ca="1" si="28"/>
        <v/>
      </c>
      <c r="Q271" s="33">
        <f t="shared" ref="Q271:Q334" si="31">Q270</f>
        <v>0</v>
      </c>
      <c r="R271" s="33">
        <f ca="1">IF(I271="",Q271,MOD((Q271+_xlfn.XLOOKUP(I271,CODE,VAL))*17,256))</f>
        <v>26</v>
      </c>
      <c r="S271" s="33">
        <f ca="1">IF(J271="",R271,MOD((R271+_xlfn.XLOOKUP(J271,CODE,VAL))*17,256))</f>
        <v>196</v>
      </c>
      <c r="T271" s="33">
        <f ca="1">IF(K271="",S271,MOD((S271+_xlfn.XLOOKUP(K271,CODE,VAL))*17,256))</f>
        <v>252</v>
      </c>
      <c r="U271" s="33">
        <f ca="1">IF(L271="",T271,MOD((T271+_xlfn.XLOOKUP(L271,CODE,VAL))*17,256))</f>
        <v>10</v>
      </c>
      <c r="V271" s="33">
        <f ca="1">IF(M271="",U271,MOD((U271+_xlfn.XLOOKUP(M271,CODE,VAL))*17,256))</f>
        <v>44</v>
      </c>
      <c r="W271" s="33">
        <f ca="1">IF(N271="",V271,MOD((V271+_xlfn.XLOOKUP(N271,CODE,VAL))*17,256))</f>
        <v>233</v>
      </c>
      <c r="X271" s="33">
        <f ca="1">IF(O271="",W271,MOD((W271+_xlfn.XLOOKUP(O271,CODE,VAL))*17,256))</f>
        <v>233</v>
      </c>
      <c r="Y271" s="33">
        <f ca="1">IF(P271="",X271,MOD((X271+_xlfn.XLOOKUP(P271,CODE,VAL))*17,256))</f>
        <v>233</v>
      </c>
    </row>
    <row r="272" spans="1:25">
      <c r="E272" t="str">
        <f ca="1"/>
        <v>zgk=9</v>
      </c>
      <c r="F272" t="str" cm="1">
        <f t="array" aca="1" ref="F272" ca="1">_xlfn.IFS(E272="","",IFERROR(FIND("-",E272),0)&gt;0,LEFT(E272,FIND("-",E272)-1),TRUE,LEFT(E272,FIND("=",E272)-1))</f>
        <v>zgk</v>
      </c>
      <c r="G272" cm="1">
        <f t="array" aca="1" ref="G272" ca="1">_xlfn.IFS(E272="","",IFERROR(FIND("-",E272),0)&gt;0,0,TRUE,VALUE(MID(E272,FIND("=",E272)+1,10)))</f>
        <v>9</v>
      </c>
      <c r="H272">
        <f t="shared" ca="1" si="29"/>
        <v>5</v>
      </c>
      <c r="I272" t="str">
        <f t="shared" ca="1" si="30"/>
        <v>z</v>
      </c>
      <c r="J272" t="str">
        <f t="shared" ca="1" si="28"/>
        <v>g</v>
      </c>
      <c r="K272" t="str">
        <f t="shared" ca="1" si="28"/>
        <v>k</v>
      </c>
      <c r="L272" t="str">
        <f t="shared" ca="1" si="28"/>
        <v>=</v>
      </c>
      <c r="M272" t="str">
        <f t="shared" ca="1" si="28"/>
        <v>9</v>
      </c>
      <c r="N272" t="str">
        <f t="shared" ca="1" si="28"/>
        <v/>
      </c>
      <c r="O272" t="str">
        <f t="shared" ca="1" si="28"/>
        <v/>
      </c>
      <c r="P272" s="19" t="str">
        <f t="shared" ca="1" si="28"/>
        <v/>
      </c>
      <c r="Q272" s="33">
        <f t="shared" si="31"/>
        <v>0</v>
      </c>
      <c r="R272" s="33">
        <f ca="1">IF(I272="",Q272,MOD((Q272+_xlfn.XLOOKUP(I272,CODE,VAL))*17,256))</f>
        <v>26</v>
      </c>
      <c r="S272" s="33">
        <f ca="1">IF(J272="",R272,MOD((R272+_xlfn.XLOOKUP(J272,CODE,VAL))*17,256))</f>
        <v>145</v>
      </c>
      <c r="T272" s="33">
        <f ca="1">IF(K272="",S272,MOD((S272+_xlfn.XLOOKUP(K272,CODE,VAL))*17,256))</f>
        <v>188</v>
      </c>
      <c r="U272" s="33">
        <f ca="1">IF(L272="",T272,MOD((T272+_xlfn.XLOOKUP(L272,CODE,VAL))*17,256))</f>
        <v>137</v>
      </c>
      <c r="V272" s="33">
        <f ca="1">IF(M272="",U272,MOD((U272+_xlfn.XLOOKUP(M272,CODE,VAL))*17,256))</f>
        <v>226</v>
      </c>
      <c r="W272" s="33">
        <f ca="1">IF(N272="",V272,MOD((V272+_xlfn.XLOOKUP(N272,CODE,VAL))*17,256))</f>
        <v>226</v>
      </c>
      <c r="X272" s="33">
        <f ca="1">IF(O272="",W272,MOD((W272+_xlfn.XLOOKUP(O272,CODE,VAL))*17,256))</f>
        <v>226</v>
      </c>
      <c r="Y272" s="33">
        <f ca="1">IF(P272="",X272,MOD((X272+_xlfn.XLOOKUP(P272,CODE,VAL))*17,256))</f>
        <v>226</v>
      </c>
    </row>
    <row r="273" spans="5:25">
      <c r="E273" t="str">
        <f ca="1"/>
        <v>rsz=1</v>
      </c>
      <c r="F273" t="str" cm="1">
        <f t="array" aca="1" ref="F273" ca="1">_xlfn.IFS(E273="","",IFERROR(FIND("-",E273),0)&gt;0,LEFT(E273,FIND("-",E273)-1),TRUE,LEFT(E273,FIND("=",E273)-1))</f>
        <v>rsz</v>
      </c>
      <c r="G273" cm="1">
        <f t="array" aca="1" ref="G273" ca="1">_xlfn.IFS(E273="","",IFERROR(FIND("-",E273),0)&gt;0,0,TRUE,VALUE(MID(E273,FIND("=",E273)+1,10)))</f>
        <v>1</v>
      </c>
      <c r="H273">
        <f t="shared" ca="1" si="29"/>
        <v>5</v>
      </c>
      <c r="I273" t="str">
        <f t="shared" ca="1" si="30"/>
        <v>r</v>
      </c>
      <c r="J273" t="str">
        <f t="shared" ca="1" si="28"/>
        <v>s</v>
      </c>
      <c r="K273" t="str">
        <f t="shared" ca="1" si="28"/>
        <v>z</v>
      </c>
      <c r="L273" t="str">
        <f t="shared" ca="1" si="28"/>
        <v>=</v>
      </c>
      <c r="M273" t="str">
        <f t="shared" ca="1" si="28"/>
        <v>1</v>
      </c>
      <c r="N273" t="str">
        <f t="shared" ca="1" si="28"/>
        <v/>
      </c>
      <c r="O273" t="str">
        <f t="shared" ca="1" si="28"/>
        <v/>
      </c>
      <c r="P273" s="19" t="str">
        <f t="shared" ca="1" si="28"/>
        <v/>
      </c>
      <c r="Q273" s="33">
        <f t="shared" si="31"/>
        <v>0</v>
      </c>
      <c r="R273" s="33">
        <f ca="1">IF(I273="",Q273,MOD((Q273+_xlfn.XLOOKUP(I273,CODE,VAL))*17,256))</f>
        <v>146</v>
      </c>
      <c r="S273" s="33">
        <f ca="1">IF(J273="",R273,MOD((R273+_xlfn.XLOOKUP(J273,CODE,VAL))*17,256))</f>
        <v>85</v>
      </c>
      <c r="T273" s="33">
        <f ca="1">IF(K273="",S273,MOD((S273+_xlfn.XLOOKUP(K273,CODE,VAL))*17,256))</f>
        <v>191</v>
      </c>
      <c r="U273" s="33">
        <f ca="1">IF(L273="",T273,MOD((T273+_xlfn.XLOOKUP(L273,CODE,VAL))*17,256))</f>
        <v>188</v>
      </c>
      <c r="V273" s="33">
        <f ca="1">IF(M273="",U273,MOD((U273+_xlfn.XLOOKUP(M273,CODE,VAL))*17,256))</f>
        <v>189</v>
      </c>
      <c r="W273" s="33">
        <f ca="1">IF(N273="",V273,MOD((V273+_xlfn.XLOOKUP(N273,CODE,VAL))*17,256))</f>
        <v>189</v>
      </c>
      <c r="X273" s="33">
        <f ca="1">IF(O273="",W273,MOD((W273+_xlfn.XLOOKUP(O273,CODE,VAL))*17,256))</f>
        <v>189</v>
      </c>
      <c r="Y273" s="33">
        <f ca="1">IF(P273="",X273,MOD((X273+_xlfn.XLOOKUP(P273,CODE,VAL))*17,256))</f>
        <v>189</v>
      </c>
    </row>
    <row r="274" spans="5:25">
      <c r="E274" t="str">
        <f ca="1"/>
        <v>qprx-</v>
      </c>
      <c r="F274" t="str" cm="1">
        <f t="array" aca="1" ref="F274" ca="1">_xlfn.IFS(E274="","",IFERROR(FIND("-",E274),0)&gt;0,LEFT(E274,FIND("-",E274)-1),TRUE,LEFT(E274,FIND("=",E274)-1))</f>
        <v>qprx</v>
      </c>
      <c r="G274" cm="1">
        <f t="array" aca="1" ref="G274" ca="1">_xlfn.IFS(E274="","",IFERROR(FIND("-",E274),0)&gt;0,0,TRUE,VALUE(MID(E274,FIND("=",E274)+1,10)))</f>
        <v>0</v>
      </c>
      <c r="H274">
        <f t="shared" ca="1" si="29"/>
        <v>5</v>
      </c>
      <c r="I274" t="str">
        <f t="shared" ca="1" si="30"/>
        <v>q</v>
      </c>
      <c r="J274" t="str">
        <f t="shared" ca="1" si="28"/>
        <v>p</v>
      </c>
      <c r="K274" t="str">
        <f t="shared" ca="1" si="28"/>
        <v>r</v>
      </c>
      <c r="L274" t="str">
        <f t="shared" ca="1" si="28"/>
        <v>x</v>
      </c>
      <c r="M274" t="str">
        <f t="shared" ca="1" si="28"/>
        <v>-</v>
      </c>
      <c r="N274" t="str">
        <f t="shared" ca="1" si="28"/>
        <v/>
      </c>
      <c r="O274" t="str">
        <f t="shared" ca="1" si="28"/>
        <v/>
      </c>
      <c r="P274" s="19" t="str">
        <f t="shared" ca="1" si="28"/>
        <v/>
      </c>
      <c r="Q274" s="33">
        <f t="shared" si="31"/>
        <v>0</v>
      </c>
      <c r="R274" s="33">
        <f ca="1">IF(I274="",Q274,MOD((Q274+_xlfn.XLOOKUP(I274,CODE,VAL))*17,256))</f>
        <v>129</v>
      </c>
      <c r="S274" s="33">
        <f ca="1">IF(J274="",R274,MOD((R274+_xlfn.XLOOKUP(J274,CODE,VAL))*17,256))</f>
        <v>1</v>
      </c>
      <c r="T274" s="33">
        <f ca="1">IF(K274="",S274,MOD((S274+_xlfn.XLOOKUP(K274,CODE,VAL))*17,256))</f>
        <v>163</v>
      </c>
      <c r="U274" s="33">
        <f ca="1">IF(L274="",T274,MOD((T274+_xlfn.XLOOKUP(L274,CODE,VAL))*17,256))</f>
        <v>203</v>
      </c>
      <c r="V274" s="33">
        <f ca="1">IF(M274="",U274,MOD((U274+_xlfn.XLOOKUP(M274,CODE,VAL))*17,256))</f>
        <v>120</v>
      </c>
      <c r="W274" s="33">
        <f ca="1">IF(N274="",V274,MOD((V274+_xlfn.XLOOKUP(N274,CODE,VAL))*17,256))</f>
        <v>120</v>
      </c>
      <c r="X274" s="33">
        <f ca="1">IF(O274="",W274,MOD((W274+_xlfn.XLOOKUP(O274,CODE,VAL))*17,256))</f>
        <v>120</v>
      </c>
      <c r="Y274" s="33">
        <f ca="1">IF(P274="",X274,MOD((X274+_xlfn.XLOOKUP(P274,CODE,VAL))*17,256))</f>
        <v>120</v>
      </c>
    </row>
    <row r="275" spans="5:25">
      <c r="E275" t="str">
        <f ca="1"/>
        <v>gjs=5</v>
      </c>
      <c r="F275" t="str" cm="1">
        <f t="array" aca="1" ref="F275" ca="1">_xlfn.IFS(E275="","",IFERROR(FIND("-",E275),0)&gt;0,LEFT(E275,FIND("-",E275)-1),TRUE,LEFT(E275,FIND("=",E275)-1))</f>
        <v>gjs</v>
      </c>
      <c r="G275" cm="1">
        <f t="array" aca="1" ref="G275" ca="1">_xlfn.IFS(E275="","",IFERROR(FIND("-",E275),0)&gt;0,0,TRUE,VALUE(MID(E275,FIND("=",E275)+1,10)))</f>
        <v>5</v>
      </c>
      <c r="H275">
        <f t="shared" ca="1" si="29"/>
        <v>5</v>
      </c>
      <c r="I275" t="str">
        <f t="shared" ca="1" si="30"/>
        <v>g</v>
      </c>
      <c r="J275" t="str">
        <f t="shared" ca="1" si="28"/>
        <v>j</v>
      </c>
      <c r="K275" t="str">
        <f t="shared" ca="1" si="28"/>
        <v>s</v>
      </c>
      <c r="L275" t="str">
        <f t="shared" ca="1" si="28"/>
        <v>=</v>
      </c>
      <c r="M275" t="str">
        <f t="shared" ca="1" si="28"/>
        <v>5</v>
      </c>
      <c r="N275" t="str">
        <f t="shared" ca="1" si="28"/>
        <v/>
      </c>
      <c r="O275" t="str">
        <f t="shared" ca="1" si="28"/>
        <v/>
      </c>
      <c r="P275" s="19" t="str">
        <f t="shared" ca="1" si="28"/>
        <v/>
      </c>
      <c r="Q275" s="33">
        <f t="shared" si="31"/>
        <v>0</v>
      </c>
      <c r="R275" s="33">
        <f ca="1">IF(I275="",Q275,MOD((Q275+_xlfn.XLOOKUP(I275,CODE,VAL))*17,256))</f>
        <v>215</v>
      </c>
      <c r="S275" s="33">
        <f ca="1">IF(J275="",R275,MOD((R275+_xlfn.XLOOKUP(J275,CODE,VAL))*17,256))</f>
        <v>81</v>
      </c>
      <c r="T275" s="33">
        <f ca="1">IF(K275="",S275,MOD((S275+_xlfn.XLOOKUP(K275,CODE,VAL))*17,256))</f>
        <v>4</v>
      </c>
      <c r="U275" s="33">
        <f ca="1">IF(L275="",T275,MOD((T275+_xlfn.XLOOKUP(L275,CODE,VAL))*17,256))</f>
        <v>81</v>
      </c>
      <c r="V275" s="33">
        <f ca="1">IF(M275="",U275,MOD((U275+_xlfn.XLOOKUP(M275,CODE,VAL))*17,256))</f>
        <v>230</v>
      </c>
      <c r="W275" s="33">
        <f ca="1">IF(N275="",V275,MOD((V275+_xlfn.XLOOKUP(N275,CODE,VAL))*17,256))</f>
        <v>230</v>
      </c>
      <c r="X275" s="33">
        <f ca="1">IF(O275="",W275,MOD((W275+_xlfn.XLOOKUP(O275,CODE,VAL))*17,256))</f>
        <v>230</v>
      </c>
      <c r="Y275" s="33">
        <f ca="1">IF(P275="",X275,MOD((X275+_xlfn.XLOOKUP(P275,CODE,VAL))*17,256))</f>
        <v>230</v>
      </c>
    </row>
    <row r="276" spans="5:25">
      <c r="E276" t="str">
        <f ca="1"/>
        <v>lmr-</v>
      </c>
      <c r="F276" t="str" cm="1">
        <f t="array" aca="1" ref="F276" ca="1">_xlfn.IFS(E276="","",IFERROR(FIND("-",E276),0)&gt;0,LEFT(E276,FIND("-",E276)-1),TRUE,LEFT(E276,FIND("=",E276)-1))</f>
        <v>lmr</v>
      </c>
      <c r="G276" cm="1">
        <f t="array" aca="1" ref="G276" ca="1">_xlfn.IFS(E276="","",IFERROR(FIND("-",E276),0)&gt;0,0,TRUE,VALUE(MID(E276,FIND("=",E276)+1,10)))</f>
        <v>0</v>
      </c>
      <c r="H276">
        <f t="shared" ca="1" si="29"/>
        <v>4</v>
      </c>
      <c r="I276" t="str">
        <f t="shared" ca="1" si="30"/>
        <v>l</v>
      </c>
      <c r="J276" t="str">
        <f t="shared" ca="1" si="28"/>
        <v>m</v>
      </c>
      <c r="K276" t="str">
        <f t="shared" ca="1" si="28"/>
        <v>r</v>
      </c>
      <c r="L276" t="str">
        <f t="shared" ca="1" si="28"/>
        <v>-</v>
      </c>
      <c r="M276" t="str">
        <f t="shared" ca="1" si="28"/>
        <v/>
      </c>
      <c r="N276" t="str">
        <f t="shared" ca="1" si="28"/>
        <v/>
      </c>
      <c r="O276" t="str">
        <f t="shared" ca="1" si="28"/>
        <v/>
      </c>
      <c r="P276" s="19" t="str">
        <f t="shared" ca="1" si="28"/>
        <v/>
      </c>
      <c r="Q276" s="33">
        <f t="shared" si="31"/>
        <v>0</v>
      </c>
      <c r="R276" s="33">
        <f ca="1">IF(I276="",Q276,MOD((Q276+_xlfn.XLOOKUP(I276,CODE,VAL))*17,256))</f>
        <v>44</v>
      </c>
      <c r="S276" s="33">
        <f ca="1">IF(J276="",R276,MOD((R276+_xlfn.XLOOKUP(J276,CODE,VAL))*17,256))</f>
        <v>41</v>
      </c>
      <c r="T276" s="33">
        <f ca="1">IF(K276="",S276,MOD((S276+_xlfn.XLOOKUP(K276,CODE,VAL))*17,256))</f>
        <v>75</v>
      </c>
      <c r="U276" s="33">
        <f ca="1">IF(L276="",T276,MOD((T276+_xlfn.XLOOKUP(L276,CODE,VAL))*17,256))</f>
        <v>248</v>
      </c>
      <c r="V276" s="33">
        <f ca="1">IF(M276="",U276,MOD((U276+_xlfn.XLOOKUP(M276,CODE,VAL))*17,256))</f>
        <v>248</v>
      </c>
      <c r="W276" s="33">
        <f ca="1">IF(N276="",V276,MOD((V276+_xlfn.XLOOKUP(N276,CODE,VAL))*17,256))</f>
        <v>248</v>
      </c>
      <c r="X276" s="33">
        <f ca="1">IF(O276="",W276,MOD((W276+_xlfn.XLOOKUP(O276,CODE,VAL))*17,256))</f>
        <v>248</v>
      </c>
      <c r="Y276" s="33">
        <f ca="1">IF(P276="",X276,MOD((X276+_xlfn.XLOOKUP(P276,CODE,VAL))*17,256))</f>
        <v>248</v>
      </c>
    </row>
    <row r="277" spans="5:25">
      <c r="E277" t="str">
        <f ca="1"/>
        <v>pjp-</v>
      </c>
      <c r="F277" t="str" cm="1">
        <f t="array" aca="1" ref="F277" ca="1">_xlfn.IFS(E277="","",IFERROR(FIND("-",E277),0)&gt;0,LEFT(E277,FIND("-",E277)-1),TRUE,LEFT(E277,FIND("=",E277)-1))</f>
        <v>pjp</v>
      </c>
      <c r="G277" cm="1">
        <f t="array" aca="1" ref="G277" ca="1">_xlfn.IFS(E277="","",IFERROR(FIND("-",E277),0)&gt;0,0,TRUE,VALUE(MID(E277,FIND("=",E277)+1,10)))</f>
        <v>0</v>
      </c>
      <c r="H277">
        <f t="shared" ca="1" si="29"/>
        <v>4</v>
      </c>
      <c r="I277" t="str">
        <f t="shared" ca="1" si="30"/>
        <v>p</v>
      </c>
      <c r="J277" t="str">
        <f t="shared" ref="J277:P305" ca="1" si="32">MID($E277,J$11,1)</f>
        <v>j</v>
      </c>
      <c r="K277" t="str">
        <f t="shared" ca="1" si="32"/>
        <v>p</v>
      </c>
      <c r="L277" t="str">
        <f t="shared" ca="1" si="32"/>
        <v>-</v>
      </c>
      <c r="M277" t="str">
        <f t="shared" ca="1" si="32"/>
        <v/>
      </c>
      <c r="N277" t="str">
        <f t="shared" ca="1" si="32"/>
        <v/>
      </c>
      <c r="O277" t="str">
        <f t="shared" ca="1" si="32"/>
        <v/>
      </c>
      <c r="P277" s="19" t="str">
        <f t="shared" ca="1" si="32"/>
        <v/>
      </c>
      <c r="Q277" s="33">
        <f t="shared" si="31"/>
        <v>0</v>
      </c>
      <c r="R277" s="33">
        <f ca="1">IF(I277="",Q277,MOD((Q277+_xlfn.XLOOKUP(I277,CODE,VAL))*17,256))</f>
        <v>112</v>
      </c>
      <c r="S277" s="33">
        <f ca="1">IF(J277="",R277,MOD((R277+_xlfn.XLOOKUP(J277,CODE,VAL))*17,256))</f>
        <v>122</v>
      </c>
      <c r="T277" s="33">
        <f ca="1">IF(K277="",S277,MOD((S277+_xlfn.XLOOKUP(K277,CODE,VAL))*17,256))</f>
        <v>138</v>
      </c>
      <c r="U277" s="33">
        <f ca="1">IF(L277="",T277,MOD((T277+_xlfn.XLOOKUP(L277,CODE,VAL))*17,256))</f>
        <v>39</v>
      </c>
      <c r="V277" s="33">
        <f ca="1">IF(M277="",U277,MOD((U277+_xlfn.XLOOKUP(M277,CODE,VAL))*17,256))</f>
        <v>39</v>
      </c>
      <c r="W277" s="33">
        <f ca="1">IF(N277="",V277,MOD((V277+_xlfn.XLOOKUP(N277,CODE,VAL))*17,256))</f>
        <v>39</v>
      </c>
      <c r="X277" s="33">
        <f ca="1">IF(O277="",W277,MOD((W277+_xlfn.XLOOKUP(O277,CODE,VAL))*17,256))</f>
        <v>39</v>
      </c>
      <c r="Y277" s="33">
        <f ca="1">IF(P277="",X277,MOD((X277+_xlfn.XLOOKUP(P277,CODE,VAL))*17,256))</f>
        <v>39</v>
      </c>
    </row>
    <row r="278" spans="5:25">
      <c r="E278" t="str">
        <f ca="1"/>
        <v>rdkhx-</v>
      </c>
      <c r="F278" t="str" cm="1">
        <f t="array" aca="1" ref="F278" ca="1">_xlfn.IFS(E278="","",IFERROR(FIND("-",E278),0)&gt;0,LEFT(E278,FIND("-",E278)-1),TRUE,LEFT(E278,FIND("=",E278)-1))</f>
        <v>rdkhx</v>
      </c>
      <c r="G278" cm="1">
        <f t="array" aca="1" ref="G278" ca="1">_xlfn.IFS(E278="","",IFERROR(FIND("-",E278),0)&gt;0,0,TRUE,VALUE(MID(E278,FIND("=",E278)+1,10)))</f>
        <v>0</v>
      </c>
      <c r="H278">
        <f t="shared" ca="1" si="29"/>
        <v>6</v>
      </c>
      <c r="I278" t="str">
        <f t="shared" ca="1" si="30"/>
        <v>r</v>
      </c>
      <c r="J278" t="str">
        <f t="shared" ca="1" si="32"/>
        <v>d</v>
      </c>
      <c r="K278" t="str">
        <f t="shared" ca="1" si="32"/>
        <v>k</v>
      </c>
      <c r="L278" t="str">
        <f t="shared" ca="1" si="32"/>
        <v>h</v>
      </c>
      <c r="M278" t="str">
        <f t="shared" ca="1" si="32"/>
        <v>x</v>
      </c>
      <c r="N278" t="str">
        <f t="shared" ca="1" si="32"/>
        <v>-</v>
      </c>
      <c r="O278" t="str">
        <f t="shared" ca="1" si="32"/>
        <v/>
      </c>
      <c r="P278" s="19" t="str">
        <f t="shared" ca="1" si="32"/>
        <v/>
      </c>
      <c r="Q278" s="33">
        <f t="shared" si="31"/>
        <v>0</v>
      </c>
      <c r="R278" s="33">
        <f ca="1">IF(I278="",Q278,MOD((Q278+_xlfn.XLOOKUP(I278,CODE,VAL))*17,256))</f>
        <v>146</v>
      </c>
      <c r="S278" s="33">
        <f ca="1">IF(J278="",R278,MOD((R278+_xlfn.XLOOKUP(J278,CODE,VAL))*17,256))</f>
        <v>86</v>
      </c>
      <c r="T278" s="33">
        <f ca="1">IF(K278="",S278,MOD((S278+_xlfn.XLOOKUP(K278,CODE,VAL))*17,256))</f>
        <v>209</v>
      </c>
      <c r="U278" s="33">
        <f ca="1">IF(L278="",T278,MOD((T278+_xlfn.XLOOKUP(L278,CODE,VAL))*17,256))</f>
        <v>201</v>
      </c>
      <c r="V278" s="33">
        <f ca="1">IF(M278="",U278,MOD((U278+_xlfn.XLOOKUP(M278,CODE,VAL))*17,256))</f>
        <v>81</v>
      </c>
      <c r="W278" s="33">
        <f ca="1">IF(N278="",V278,MOD((V278+_xlfn.XLOOKUP(N278,CODE,VAL))*17,256))</f>
        <v>94</v>
      </c>
      <c r="X278" s="33">
        <f ca="1">IF(O278="",W278,MOD((W278+_xlfn.XLOOKUP(O278,CODE,VAL))*17,256))</f>
        <v>94</v>
      </c>
      <c r="Y278" s="33">
        <f ca="1">IF(P278="",X278,MOD((X278+_xlfn.XLOOKUP(P278,CODE,VAL))*17,256))</f>
        <v>94</v>
      </c>
    </row>
    <row r="279" spans="5:25">
      <c r="E279" t="str">
        <f ca="1"/>
        <v>jtnf=6</v>
      </c>
      <c r="F279" t="str" cm="1">
        <f t="array" aca="1" ref="F279" ca="1">_xlfn.IFS(E279="","",IFERROR(FIND("-",E279),0)&gt;0,LEFT(E279,FIND("-",E279)-1),TRUE,LEFT(E279,FIND("=",E279)-1))</f>
        <v>jtnf</v>
      </c>
      <c r="G279" cm="1">
        <f t="array" aca="1" ref="G279" ca="1">_xlfn.IFS(E279="","",IFERROR(FIND("-",E279),0)&gt;0,0,TRUE,VALUE(MID(E279,FIND("=",E279)+1,10)))</f>
        <v>6</v>
      </c>
      <c r="H279">
        <f t="shared" ca="1" si="29"/>
        <v>6</v>
      </c>
      <c r="I279" t="str">
        <f t="shared" ca="1" si="30"/>
        <v>j</v>
      </c>
      <c r="J279" t="str">
        <f t="shared" ca="1" si="32"/>
        <v>t</v>
      </c>
      <c r="K279" t="str">
        <f t="shared" ca="1" si="32"/>
        <v>n</v>
      </c>
      <c r="L279" t="str">
        <f t="shared" ca="1" si="32"/>
        <v>f</v>
      </c>
      <c r="M279" t="str">
        <f t="shared" ca="1" si="32"/>
        <v>=</v>
      </c>
      <c r="N279" t="str">
        <f t="shared" ca="1" si="32"/>
        <v>6</v>
      </c>
      <c r="O279" t="str">
        <f t="shared" ca="1" si="32"/>
        <v/>
      </c>
      <c r="P279" s="19" t="str">
        <f t="shared" ca="1" si="32"/>
        <v/>
      </c>
      <c r="Q279" s="33">
        <f t="shared" si="31"/>
        <v>0</v>
      </c>
      <c r="R279" s="33">
        <f ca="1">IF(I279="",Q279,MOD((Q279+_xlfn.XLOOKUP(I279,CODE,VAL))*17,256))</f>
        <v>10</v>
      </c>
      <c r="S279" s="33">
        <f ca="1">IF(J279="",R279,MOD((R279+_xlfn.XLOOKUP(J279,CODE,VAL))*17,256))</f>
        <v>94</v>
      </c>
      <c r="T279" s="33">
        <f ca="1">IF(K279="",S279,MOD((S279+_xlfn.XLOOKUP(K279,CODE,VAL))*17,256))</f>
        <v>140</v>
      </c>
      <c r="U279" s="33">
        <f ca="1">IF(L279="",T279,MOD((T279+_xlfn.XLOOKUP(L279,CODE,VAL))*17,256))</f>
        <v>18</v>
      </c>
      <c r="V279" s="33">
        <f ca="1">IF(M279="",U279,MOD((U279+_xlfn.XLOOKUP(M279,CODE,VAL))*17,256))</f>
        <v>63</v>
      </c>
      <c r="W279" s="33">
        <f ca="1">IF(N279="",V279,MOD((V279+_xlfn.XLOOKUP(N279,CODE,VAL))*17,256))</f>
        <v>197</v>
      </c>
      <c r="X279" s="33">
        <f ca="1">IF(O279="",W279,MOD((W279+_xlfn.XLOOKUP(O279,CODE,VAL))*17,256))</f>
        <v>197</v>
      </c>
      <c r="Y279" s="33">
        <f ca="1">IF(P279="",X279,MOD((X279+_xlfn.XLOOKUP(P279,CODE,VAL))*17,256))</f>
        <v>197</v>
      </c>
    </row>
    <row r="280" spans="5:25">
      <c r="E280" t="str">
        <f ca="1"/>
        <v>zcx=4</v>
      </c>
      <c r="F280" t="str" cm="1">
        <f t="array" aca="1" ref="F280" ca="1">_xlfn.IFS(E280="","",IFERROR(FIND("-",E280),0)&gt;0,LEFT(E280,FIND("-",E280)-1),TRUE,LEFT(E280,FIND("=",E280)-1))</f>
        <v>zcx</v>
      </c>
      <c r="G280" cm="1">
        <f t="array" aca="1" ref="G280" ca="1">_xlfn.IFS(E280="","",IFERROR(FIND("-",E280),0)&gt;0,0,TRUE,VALUE(MID(E280,FIND("=",E280)+1,10)))</f>
        <v>4</v>
      </c>
      <c r="H280">
        <f t="shared" ca="1" si="29"/>
        <v>5</v>
      </c>
      <c r="I280" t="str">
        <f t="shared" ca="1" si="30"/>
        <v>z</v>
      </c>
      <c r="J280" t="str">
        <f t="shared" ca="1" si="32"/>
        <v>c</v>
      </c>
      <c r="K280" t="str">
        <f t="shared" ca="1" si="32"/>
        <v>x</v>
      </c>
      <c r="L280" t="str">
        <f t="shared" ca="1" si="32"/>
        <v>=</v>
      </c>
      <c r="M280" t="str">
        <f t="shared" ca="1" si="32"/>
        <v>4</v>
      </c>
      <c r="N280" t="str">
        <f t="shared" ca="1" si="32"/>
        <v/>
      </c>
      <c r="O280" t="str">
        <f t="shared" ca="1" si="32"/>
        <v/>
      </c>
      <c r="P280" s="19" t="str">
        <f t="shared" ca="1" si="32"/>
        <v/>
      </c>
      <c r="Q280" s="33">
        <f t="shared" si="31"/>
        <v>0</v>
      </c>
      <c r="R280" s="33">
        <f ca="1">IF(I280="",Q280,MOD((Q280+_xlfn.XLOOKUP(I280,CODE,VAL))*17,256))</f>
        <v>26</v>
      </c>
      <c r="S280" s="33">
        <f ca="1">IF(J280="",R280,MOD((R280+_xlfn.XLOOKUP(J280,CODE,VAL))*17,256))</f>
        <v>77</v>
      </c>
      <c r="T280" s="33">
        <f ca="1">IF(K280="",S280,MOD((S280+_xlfn.XLOOKUP(K280,CODE,VAL))*17,256))</f>
        <v>21</v>
      </c>
      <c r="U280" s="33">
        <f ca="1">IF(L280="",T280,MOD((T280+_xlfn.XLOOKUP(L280,CODE,VAL))*17,256))</f>
        <v>114</v>
      </c>
      <c r="V280" s="33">
        <f ca="1">IF(M280="",U280,MOD((U280+_xlfn.XLOOKUP(M280,CODE,VAL))*17,256))</f>
        <v>6</v>
      </c>
      <c r="W280" s="33">
        <f ca="1">IF(N280="",V280,MOD((V280+_xlfn.XLOOKUP(N280,CODE,VAL))*17,256))</f>
        <v>6</v>
      </c>
      <c r="X280" s="33">
        <f ca="1">IF(O280="",W280,MOD((W280+_xlfn.XLOOKUP(O280,CODE,VAL))*17,256))</f>
        <v>6</v>
      </c>
      <c r="Y280" s="33">
        <f ca="1">IF(P280="",X280,MOD((X280+_xlfn.XLOOKUP(P280,CODE,VAL))*17,256))</f>
        <v>6</v>
      </c>
    </row>
    <row r="281" spans="5:25">
      <c r="E281" t="str">
        <f ca="1"/>
        <v>fjtbp-</v>
      </c>
      <c r="F281" t="str" cm="1">
        <f t="array" aca="1" ref="F281" ca="1">_xlfn.IFS(E281="","",IFERROR(FIND("-",E281),0)&gt;0,LEFT(E281,FIND("-",E281)-1),TRUE,LEFT(E281,FIND("=",E281)-1))</f>
        <v>fjtbp</v>
      </c>
      <c r="G281" cm="1">
        <f t="array" aca="1" ref="G281" ca="1">_xlfn.IFS(E281="","",IFERROR(FIND("-",E281),0)&gt;0,0,TRUE,VALUE(MID(E281,FIND("=",E281)+1,10)))</f>
        <v>0</v>
      </c>
      <c r="H281">
        <f t="shared" ca="1" si="29"/>
        <v>6</v>
      </c>
      <c r="I281" t="str">
        <f t="shared" ca="1" si="30"/>
        <v>f</v>
      </c>
      <c r="J281" t="str">
        <f t="shared" ca="1" si="32"/>
        <v>j</v>
      </c>
      <c r="K281" t="str">
        <f t="shared" ca="1" si="32"/>
        <v>t</v>
      </c>
      <c r="L281" t="str">
        <f t="shared" ca="1" si="32"/>
        <v>b</v>
      </c>
      <c r="M281" t="str">
        <f t="shared" ca="1" si="32"/>
        <v>p</v>
      </c>
      <c r="N281" t="str">
        <f t="shared" ca="1" si="32"/>
        <v>-</v>
      </c>
      <c r="O281" t="str">
        <f t="shared" ca="1" si="32"/>
        <v/>
      </c>
      <c r="P281" s="19" t="str">
        <f t="shared" ca="1" si="32"/>
        <v/>
      </c>
      <c r="Q281" s="33">
        <f t="shared" si="31"/>
        <v>0</v>
      </c>
      <c r="R281" s="33">
        <f ca="1">IF(I281="",Q281,MOD((Q281+_xlfn.XLOOKUP(I281,CODE,VAL))*17,256))</f>
        <v>198</v>
      </c>
      <c r="S281" s="33">
        <f ca="1">IF(J281="",R281,MOD((R281+_xlfn.XLOOKUP(J281,CODE,VAL))*17,256))</f>
        <v>48</v>
      </c>
      <c r="T281" s="33">
        <f ca="1">IF(K281="",S281,MOD((S281+_xlfn.XLOOKUP(K281,CODE,VAL))*17,256))</f>
        <v>228</v>
      </c>
      <c r="U281" s="33">
        <f ca="1">IF(L281="",T281,MOD((T281+_xlfn.XLOOKUP(L281,CODE,VAL))*17,256))</f>
        <v>166</v>
      </c>
      <c r="V281" s="33">
        <f ca="1">IF(M281="",U281,MOD((U281+_xlfn.XLOOKUP(M281,CODE,VAL))*17,256))</f>
        <v>118</v>
      </c>
      <c r="W281" s="33">
        <f ca="1">IF(N281="",V281,MOD((V281+_xlfn.XLOOKUP(N281,CODE,VAL))*17,256))</f>
        <v>211</v>
      </c>
      <c r="X281" s="33">
        <f ca="1">IF(O281="",W281,MOD((W281+_xlfn.XLOOKUP(O281,CODE,VAL))*17,256))</f>
        <v>211</v>
      </c>
      <c r="Y281" s="33">
        <f ca="1">IF(P281="",X281,MOD((X281+_xlfn.XLOOKUP(P281,CODE,VAL))*17,256))</f>
        <v>211</v>
      </c>
    </row>
    <row r="282" spans="5:25">
      <c r="E282" t="str">
        <f ca="1"/>
        <v>cxgtt=9</v>
      </c>
      <c r="F282" t="str" cm="1">
        <f t="array" aca="1" ref="F282" ca="1">_xlfn.IFS(E282="","",IFERROR(FIND("-",E282),0)&gt;0,LEFT(E282,FIND("-",E282)-1),TRUE,LEFT(E282,FIND("=",E282)-1))</f>
        <v>cxgtt</v>
      </c>
      <c r="G282" cm="1">
        <f t="array" aca="1" ref="G282" ca="1">_xlfn.IFS(E282="","",IFERROR(FIND("-",E282),0)&gt;0,0,TRUE,VALUE(MID(E282,FIND("=",E282)+1,10)))</f>
        <v>9</v>
      </c>
      <c r="H282">
        <f t="shared" ca="1" si="29"/>
        <v>7</v>
      </c>
      <c r="I282" t="str">
        <f t="shared" ca="1" si="30"/>
        <v>c</v>
      </c>
      <c r="J282" t="str">
        <f t="shared" ca="1" si="32"/>
        <v>x</v>
      </c>
      <c r="K282" t="str">
        <f t="shared" ca="1" si="32"/>
        <v>g</v>
      </c>
      <c r="L282" t="str">
        <f t="shared" ca="1" si="32"/>
        <v>t</v>
      </c>
      <c r="M282" t="str">
        <f t="shared" ca="1" si="32"/>
        <v>t</v>
      </c>
      <c r="N282" t="str">
        <f t="shared" ca="1" si="32"/>
        <v>=</v>
      </c>
      <c r="O282" t="str">
        <f t="shared" ca="1" si="32"/>
        <v>9</v>
      </c>
      <c r="P282" s="19" t="str">
        <f t="shared" ca="1" si="32"/>
        <v/>
      </c>
      <c r="Q282" s="33">
        <f t="shared" si="31"/>
        <v>0</v>
      </c>
      <c r="R282" s="33">
        <f ca="1">IF(I282="",Q282,MOD((Q282+_xlfn.XLOOKUP(I282,CODE,VAL))*17,256))</f>
        <v>147</v>
      </c>
      <c r="S282" s="33">
        <f ca="1">IF(J282="",R282,MOD((R282+_xlfn.XLOOKUP(J282,CODE,VAL))*17,256))</f>
        <v>187</v>
      </c>
      <c r="T282" s="33">
        <f ca="1">IF(K282="",S282,MOD((S282+_xlfn.XLOOKUP(K282,CODE,VAL))*17,256))</f>
        <v>66</v>
      </c>
      <c r="U282" s="33">
        <f ca="1">IF(L282="",T282,MOD((T282+_xlfn.XLOOKUP(L282,CODE,VAL))*17,256))</f>
        <v>22</v>
      </c>
      <c r="V282" s="33">
        <f ca="1">IF(M282="",U282,MOD((U282+_xlfn.XLOOKUP(M282,CODE,VAL))*17,256))</f>
        <v>42</v>
      </c>
      <c r="W282" s="33">
        <f ca="1">IF(N282="",V282,MOD((V282+_xlfn.XLOOKUP(N282,CODE,VAL))*17,256))</f>
        <v>215</v>
      </c>
      <c r="X282" s="33">
        <f ca="1">IF(O282="",W282,MOD((W282+_xlfn.XLOOKUP(O282,CODE,VAL))*17,256))</f>
        <v>16</v>
      </c>
      <c r="Y282" s="33">
        <f ca="1">IF(P282="",X282,MOD((X282+_xlfn.XLOOKUP(P282,CODE,VAL))*17,256))</f>
        <v>16</v>
      </c>
    </row>
    <row r="283" spans="5:25">
      <c r="E283" t="str">
        <f ca="1"/>
        <v>xqm-</v>
      </c>
      <c r="F283" t="str" cm="1">
        <f t="array" aca="1" ref="F283" ca="1">_xlfn.IFS(E283="","",IFERROR(FIND("-",E283),0)&gt;0,LEFT(E283,FIND("-",E283)-1),TRUE,LEFT(E283,FIND("=",E283)-1))</f>
        <v>xqm</v>
      </c>
      <c r="G283" cm="1">
        <f t="array" aca="1" ref="G283" ca="1">_xlfn.IFS(E283="","",IFERROR(FIND("-",E283),0)&gt;0,0,TRUE,VALUE(MID(E283,FIND("=",E283)+1,10)))</f>
        <v>0</v>
      </c>
      <c r="H283">
        <f t="shared" ca="1" si="29"/>
        <v>4</v>
      </c>
      <c r="I283" t="str">
        <f t="shared" ca="1" si="30"/>
        <v>x</v>
      </c>
      <c r="J283" t="str">
        <f t="shared" ca="1" si="32"/>
        <v>q</v>
      </c>
      <c r="K283" t="str">
        <f t="shared" ca="1" si="32"/>
        <v>m</v>
      </c>
      <c r="L283" t="str">
        <f t="shared" ca="1" si="32"/>
        <v>-</v>
      </c>
      <c r="M283" t="str">
        <f t="shared" ca="1" si="32"/>
        <v/>
      </c>
      <c r="N283" t="str">
        <f t="shared" ca="1" si="32"/>
        <v/>
      </c>
      <c r="O283" t="str">
        <f t="shared" ca="1" si="32"/>
        <v/>
      </c>
      <c r="P283" s="19" t="str">
        <f t="shared" ca="1" si="32"/>
        <v/>
      </c>
      <c r="Q283" s="33">
        <f t="shared" si="31"/>
        <v>0</v>
      </c>
      <c r="R283" s="33">
        <f ca="1">IF(I283="",Q283,MOD((Q283+_xlfn.XLOOKUP(I283,CODE,VAL))*17,256))</f>
        <v>248</v>
      </c>
      <c r="S283" s="33">
        <f ca="1">IF(J283="",R283,MOD((R283+_xlfn.XLOOKUP(J283,CODE,VAL))*17,256))</f>
        <v>249</v>
      </c>
      <c r="T283" s="33">
        <f ca="1">IF(K283="",S283,MOD((S283+_xlfn.XLOOKUP(K283,CODE,VAL))*17,256))</f>
        <v>198</v>
      </c>
      <c r="U283" s="33">
        <f ca="1">IF(L283="",T283,MOD((T283+_xlfn.XLOOKUP(L283,CODE,VAL))*17,256))</f>
        <v>35</v>
      </c>
      <c r="V283" s="33">
        <f ca="1">IF(M283="",U283,MOD((U283+_xlfn.XLOOKUP(M283,CODE,VAL))*17,256))</f>
        <v>35</v>
      </c>
      <c r="W283" s="33">
        <f ca="1">IF(N283="",V283,MOD((V283+_xlfn.XLOOKUP(N283,CODE,VAL))*17,256))</f>
        <v>35</v>
      </c>
      <c r="X283" s="33">
        <f ca="1">IF(O283="",W283,MOD((W283+_xlfn.XLOOKUP(O283,CODE,VAL))*17,256))</f>
        <v>35</v>
      </c>
      <c r="Y283" s="33">
        <f ca="1">IF(P283="",X283,MOD((X283+_xlfn.XLOOKUP(P283,CODE,VAL))*17,256))</f>
        <v>35</v>
      </c>
    </row>
    <row r="284" spans="5:25">
      <c r="E284" t="str">
        <f ca="1"/>
        <v>cm=8</v>
      </c>
      <c r="F284" t="str" cm="1">
        <f t="array" aca="1" ref="F284" ca="1">_xlfn.IFS(E284="","",IFERROR(FIND("-",E284),0)&gt;0,LEFT(E284,FIND("-",E284)-1),TRUE,LEFT(E284,FIND("=",E284)-1))</f>
        <v>cm</v>
      </c>
      <c r="G284" cm="1">
        <f t="array" aca="1" ref="G284" ca="1">_xlfn.IFS(E284="","",IFERROR(FIND("-",E284),0)&gt;0,0,TRUE,VALUE(MID(E284,FIND("=",E284)+1,10)))</f>
        <v>8</v>
      </c>
      <c r="H284">
        <f t="shared" ca="1" si="29"/>
        <v>4</v>
      </c>
      <c r="I284" t="str">
        <f t="shared" ca="1" si="30"/>
        <v>c</v>
      </c>
      <c r="J284" t="str">
        <f t="shared" ca="1" si="32"/>
        <v>m</v>
      </c>
      <c r="K284" t="str">
        <f t="shared" ca="1" si="32"/>
        <v>=</v>
      </c>
      <c r="L284" t="str">
        <f t="shared" ca="1" si="32"/>
        <v>8</v>
      </c>
      <c r="M284" t="str">
        <f t="shared" ca="1" si="32"/>
        <v/>
      </c>
      <c r="N284" t="str">
        <f t="shared" ca="1" si="32"/>
        <v/>
      </c>
      <c r="O284" t="str">
        <f t="shared" ca="1" si="32"/>
        <v/>
      </c>
      <c r="P284" s="19" t="str">
        <f t="shared" ca="1" si="32"/>
        <v/>
      </c>
      <c r="Q284" s="33">
        <f t="shared" si="31"/>
        <v>0</v>
      </c>
      <c r="R284" s="33">
        <f ca="1">IF(I284="",Q284,MOD((Q284+_xlfn.XLOOKUP(I284,CODE,VAL))*17,256))</f>
        <v>147</v>
      </c>
      <c r="S284" s="33">
        <f ca="1">IF(J284="",R284,MOD((R284+_xlfn.XLOOKUP(J284,CODE,VAL))*17,256))</f>
        <v>0</v>
      </c>
      <c r="T284" s="33">
        <f ca="1">IF(K284="",S284,MOD((S284+_xlfn.XLOOKUP(K284,CODE,VAL))*17,256))</f>
        <v>13</v>
      </c>
      <c r="U284" s="33">
        <f ca="1">IF(L284="",T284,MOD((T284+_xlfn.XLOOKUP(L284,CODE,VAL))*17,256))</f>
        <v>149</v>
      </c>
      <c r="V284" s="33">
        <f ca="1">IF(M284="",U284,MOD((U284+_xlfn.XLOOKUP(M284,CODE,VAL))*17,256))</f>
        <v>149</v>
      </c>
      <c r="W284" s="33">
        <f ca="1">IF(N284="",V284,MOD((V284+_xlfn.XLOOKUP(N284,CODE,VAL))*17,256))</f>
        <v>149</v>
      </c>
      <c r="X284" s="33">
        <f ca="1">IF(O284="",W284,MOD((W284+_xlfn.XLOOKUP(O284,CODE,VAL))*17,256))</f>
        <v>149</v>
      </c>
      <c r="Y284" s="33">
        <f ca="1">IF(P284="",X284,MOD((X284+_xlfn.XLOOKUP(P284,CODE,VAL))*17,256))</f>
        <v>149</v>
      </c>
    </row>
    <row r="285" spans="5:25">
      <c r="E285" t="str">
        <f ca="1"/>
        <v>crhp-</v>
      </c>
      <c r="F285" t="str" cm="1">
        <f t="array" aca="1" ref="F285" ca="1">_xlfn.IFS(E285="","",IFERROR(FIND("-",E285),0)&gt;0,LEFT(E285,FIND("-",E285)-1),TRUE,LEFT(E285,FIND("=",E285)-1))</f>
        <v>crhp</v>
      </c>
      <c r="G285" cm="1">
        <f t="array" aca="1" ref="G285" ca="1">_xlfn.IFS(E285="","",IFERROR(FIND("-",E285),0)&gt;0,0,TRUE,VALUE(MID(E285,FIND("=",E285)+1,10)))</f>
        <v>0</v>
      </c>
      <c r="H285">
        <f t="shared" ca="1" si="29"/>
        <v>5</v>
      </c>
      <c r="I285" t="str">
        <f t="shared" ca="1" si="30"/>
        <v>c</v>
      </c>
      <c r="J285" t="str">
        <f t="shared" ca="1" si="32"/>
        <v>r</v>
      </c>
      <c r="K285" t="str">
        <f t="shared" ca="1" si="32"/>
        <v>h</v>
      </c>
      <c r="L285" t="str">
        <f t="shared" ca="1" si="32"/>
        <v>p</v>
      </c>
      <c r="M285" t="str">
        <f t="shared" ca="1" si="32"/>
        <v>-</v>
      </c>
      <c r="N285" t="str">
        <f t="shared" ca="1" si="32"/>
        <v/>
      </c>
      <c r="O285" t="str">
        <f t="shared" ca="1" si="32"/>
        <v/>
      </c>
      <c r="P285" s="19" t="str">
        <f t="shared" ca="1" si="32"/>
        <v/>
      </c>
      <c r="Q285" s="33">
        <f t="shared" si="31"/>
        <v>0</v>
      </c>
      <c r="R285" s="33">
        <f ca="1">IF(I285="",Q285,MOD((Q285+_xlfn.XLOOKUP(I285,CODE,VAL))*17,256))</f>
        <v>147</v>
      </c>
      <c r="S285" s="33">
        <f ca="1">IF(J285="",R285,MOD((R285+_xlfn.XLOOKUP(J285,CODE,VAL))*17,256))</f>
        <v>85</v>
      </c>
      <c r="T285" s="33">
        <f ca="1">IF(K285="",S285,MOD((S285+_xlfn.XLOOKUP(K285,CODE,VAL))*17,256))</f>
        <v>141</v>
      </c>
      <c r="U285" s="33">
        <f ca="1">IF(L285="",T285,MOD((T285+_xlfn.XLOOKUP(L285,CODE,VAL))*17,256))</f>
        <v>205</v>
      </c>
      <c r="V285" s="33">
        <f ca="1">IF(M285="",U285,MOD((U285+_xlfn.XLOOKUP(M285,CODE,VAL))*17,256))</f>
        <v>154</v>
      </c>
      <c r="W285" s="33">
        <f ca="1">IF(N285="",V285,MOD((V285+_xlfn.XLOOKUP(N285,CODE,VAL))*17,256))</f>
        <v>154</v>
      </c>
      <c r="X285" s="33">
        <f ca="1">IF(O285="",W285,MOD((W285+_xlfn.XLOOKUP(O285,CODE,VAL))*17,256))</f>
        <v>154</v>
      </c>
      <c r="Y285" s="33">
        <f ca="1">IF(P285="",X285,MOD((X285+_xlfn.XLOOKUP(P285,CODE,VAL))*17,256))</f>
        <v>154</v>
      </c>
    </row>
    <row r="286" spans="5:25">
      <c r="E286" t="str">
        <f ca="1"/>
        <v>xvp=9</v>
      </c>
      <c r="F286" t="str" cm="1">
        <f t="array" aca="1" ref="F286" ca="1">_xlfn.IFS(E286="","",IFERROR(FIND("-",E286),0)&gt;0,LEFT(E286,FIND("-",E286)-1),TRUE,LEFT(E286,FIND("=",E286)-1))</f>
        <v>xvp</v>
      </c>
      <c r="G286" cm="1">
        <f t="array" aca="1" ref="G286" ca="1">_xlfn.IFS(E286="","",IFERROR(FIND("-",E286),0)&gt;0,0,TRUE,VALUE(MID(E286,FIND("=",E286)+1,10)))</f>
        <v>9</v>
      </c>
      <c r="H286">
        <f t="shared" ca="1" si="29"/>
        <v>5</v>
      </c>
      <c r="I286" t="str">
        <f t="shared" ca="1" si="30"/>
        <v>x</v>
      </c>
      <c r="J286" t="str">
        <f t="shared" ca="1" si="32"/>
        <v>v</v>
      </c>
      <c r="K286" t="str">
        <f t="shared" ca="1" si="32"/>
        <v>p</v>
      </c>
      <c r="L286" t="str">
        <f t="shared" ca="1" si="32"/>
        <v>=</v>
      </c>
      <c r="M286" t="str">
        <f t="shared" ca="1" si="32"/>
        <v>9</v>
      </c>
      <c r="N286" t="str">
        <f t="shared" ca="1" si="32"/>
        <v/>
      </c>
      <c r="O286" t="str">
        <f t="shared" ca="1" si="32"/>
        <v/>
      </c>
      <c r="P286" s="19" t="str">
        <f t="shared" ca="1" si="32"/>
        <v/>
      </c>
      <c r="Q286" s="33">
        <f t="shared" si="31"/>
        <v>0</v>
      </c>
      <c r="R286" s="33">
        <f ca="1">IF(I286="",Q286,MOD((Q286+_xlfn.XLOOKUP(I286,CODE,VAL))*17,256))</f>
        <v>248</v>
      </c>
      <c r="S286" s="33">
        <f ca="1">IF(J286="",R286,MOD((R286+_xlfn.XLOOKUP(J286,CODE,VAL))*17,256))</f>
        <v>78</v>
      </c>
      <c r="T286" s="33">
        <f ca="1">IF(K286="",S286,MOD((S286+_xlfn.XLOOKUP(K286,CODE,VAL))*17,256))</f>
        <v>158</v>
      </c>
      <c r="U286" s="33">
        <f ca="1">IF(L286="",T286,MOD((T286+_xlfn.XLOOKUP(L286,CODE,VAL))*17,256))</f>
        <v>139</v>
      </c>
      <c r="V286" s="33">
        <f ca="1">IF(M286="",U286,MOD((U286+_xlfn.XLOOKUP(M286,CODE,VAL))*17,256))</f>
        <v>4</v>
      </c>
      <c r="W286" s="33">
        <f ca="1">IF(N286="",V286,MOD((V286+_xlfn.XLOOKUP(N286,CODE,VAL))*17,256))</f>
        <v>4</v>
      </c>
      <c r="X286" s="33">
        <f ca="1">IF(O286="",W286,MOD((W286+_xlfn.XLOOKUP(O286,CODE,VAL))*17,256))</f>
        <v>4</v>
      </c>
      <c r="Y286" s="33">
        <f ca="1">IF(P286="",X286,MOD((X286+_xlfn.XLOOKUP(P286,CODE,VAL))*17,256))</f>
        <v>4</v>
      </c>
    </row>
    <row r="287" spans="5:25">
      <c r="E287" t="str">
        <f ca="1"/>
        <v>skp=8</v>
      </c>
      <c r="F287" t="str" cm="1">
        <f t="array" aca="1" ref="F287" ca="1">_xlfn.IFS(E287="","",IFERROR(FIND("-",E287),0)&gt;0,LEFT(E287,FIND("-",E287)-1),TRUE,LEFT(E287,FIND("=",E287)-1))</f>
        <v>skp</v>
      </c>
      <c r="G287" cm="1">
        <f t="array" aca="1" ref="G287" ca="1">_xlfn.IFS(E287="","",IFERROR(FIND("-",E287),0)&gt;0,0,TRUE,VALUE(MID(E287,FIND("=",E287)+1,10)))</f>
        <v>8</v>
      </c>
      <c r="H287">
        <f t="shared" ca="1" si="29"/>
        <v>5</v>
      </c>
      <c r="I287" t="str">
        <f t="shared" ca="1" si="30"/>
        <v>s</v>
      </c>
      <c r="J287" t="str">
        <f t="shared" ca="1" si="32"/>
        <v>k</v>
      </c>
      <c r="K287" t="str">
        <f t="shared" ca="1" si="32"/>
        <v>p</v>
      </c>
      <c r="L287" t="str">
        <f t="shared" ca="1" si="32"/>
        <v>=</v>
      </c>
      <c r="M287" t="str">
        <f t="shared" ca="1" si="32"/>
        <v>8</v>
      </c>
      <c r="N287" t="str">
        <f t="shared" ca="1" si="32"/>
        <v/>
      </c>
      <c r="O287" t="str">
        <f t="shared" ca="1" si="32"/>
        <v/>
      </c>
      <c r="P287" s="19" t="str">
        <f t="shared" ca="1" si="32"/>
        <v/>
      </c>
      <c r="Q287" s="33">
        <f t="shared" si="31"/>
        <v>0</v>
      </c>
      <c r="R287" s="33">
        <f ca="1">IF(I287="",Q287,MOD((Q287+_xlfn.XLOOKUP(I287,CODE,VAL))*17,256))</f>
        <v>163</v>
      </c>
      <c r="S287" s="33">
        <f ca="1">IF(J287="",R287,MOD((R287+_xlfn.XLOOKUP(J287,CODE,VAL))*17,256))</f>
        <v>238</v>
      </c>
      <c r="T287" s="33">
        <f ca="1">IF(K287="",S287,MOD((S287+_xlfn.XLOOKUP(K287,CODE,VAL))*17,256))</f>
        <v>62</v>
      </c>
      <c r="U287" s="33">
        <f ca="1">IF(L287="",T287,MOD((T287+_xlfn.XLOOKUP(L287,CODE,VAL))*17,256))</f>
        <v>43</v>
      </c>
      <c r="V287" s="33">
        <f ca="1">IF(M287="",U287,MOD((U287+_xlfn.XLOOKUP(M287,CODE,VAL))*17,256))</f>
        <v>147</v>
      </c>
      <c r="W287" s="33">
        <f ca="1">IF(N287="",V287,MOD((V287+_xlfn.XLOOKUP(N287,CODE,VAL))*17,256))</f>
        <v>147</v>
      </c>
      <c r="X287" s="33">
        <f ca="1">IF(O287="",W287,MOD((W287+_xlfn.XLOOKUP(O287,CODE,VAL))*17,256))</f>
        <v>147</v>
      </c>
      <c r="Y287" s="33">
        <f ca="1">IF(P287="",X287,MOD((X287+_xlfn.XLOOKUP(P287,CODE,VAL))*17,256))</f>
        <v>147</v>
      </c>
    </row>
    <row r="288" spans="5:25">
      <c r="E288" t="str">
        <f ca="1"/>
        <v>trm-</v>
      </c>
      <c r="F288" t="str" cm="1">
        <f t="array" aca="1" ref="F288" ca="1">_xlfn.IFS(E288="","",IFERROR(FIND("-",E288),0)&gt;0,LEFT(E288,FIND("-",E288)-1),TRUE,LEFT(E288,FIND("=",E288)-1))</f>
        <v>trm</v>
      </c>
      <c r="G288" cm="1">
        <f t="array" aca="1" ref="G288" ca="1">_xlfn.IFS(E288="","",IFERROR(FIND("-",E288),0)&gt;0,0,TRUE,VALUE(MID(E288,FIND("=",E288)+1,10)))</f>
        <v>0</v>
      </c>
      <c r="H288">
        <f t="shared" ca="1" si="29"/>
        <v>4</v>
      </c>
      <c r="I288" t="str">
        <f t="shared" ca="1" si="30"/>
        <v>t</v>
      </c>
      <c r="J288" t="str">
        <f t="shared" ca="1" si="32"/>
        <v>r</v>
      </c>
      <c r="K288" t="str">
        <f t="shared" ca="1" si="32"/>
        <v>m</v>
      </c>
      <c r="L288" t="str">
        <f t="shared" ca="1" si="32"/>
        <v>-</v>
      </c>
      <c r="M288" t="str">
        <f t="shared" ca="1" si="32"/>
        <v/>
      </c>
      <c r="N288" t="str">
        <f t="shared" ca="1" si="32"/>
        <v/>
      </c>
      <c r="O288" t="str">
        <f t="shared" ca="1" si="32"/>
        <v/>
      </c>
      <c r="P288" s="19" t="str">
        <f t="shared" ca="1" si="32"/>
        <v/>
      </c>
      <c r="Q288" s="33">
        <f t="shared" si="31"/>
        <v>0</v>
      </c>
      <c r="R288" s="33">
        <f ca="1">IF(I288="",Q288,MOD((Q288+_xlfn.XLOOKUP(I288,CODE,VAL))*17,256))</f>
        <v>180</v>
      </c>
      <c r="S288" s="33">
        <f ca="1">IF(J288="",R288,MOD((R288+_xlfn.XLOOKUP(J288,CODE,VAL))*17,256))</f>
        <v>134</v>
      </c>
      <c r="T288" s="33">
        <f ca="1">IF(K288="",S288,MOD((S288+_xlfn.XLOOKUP(K288,CODE,VAL))*17,256))</f>
        <v>35</v>
      </c>
      <c r="U288" s="33">
        <f ca="1">IF(L288="",T288,MOD((T288+_xlfn.XLOOKUP(L288,CODE,VAL))*17,256))</f>
        <v>80</v>
      </c>
      <c r="V288" s="33">
        <f ca="1">IF(M288="",U288,MOD((U288+_xlfn.XLOOKUP(M288,CODE,VAL))*17,256))</f>
        <v>80</v>
      </c>
      <c r="W288" s="33">
        <f ca="1">IF(N288="",V288,MOD((V288+_xlfn.XLOOKUP(N288,CODE,VAL))*17,256))</f>
        <v>80</v>
      </c>
      <c r="X288" s="33">
        <f ca="1">IF(O288="",W288,MOD((W288+_xlfn.XLOOKUP(O288,CODE,VAL))*17,256))</f>
        <v>80</v>
      </c>
      <c r="Y288" s="33">
        <f ca="1">IF(P288="",X288,MOD((X288+_xlfn.XLOOKUP(P288,CODE,VAL))*17,256))</f>
        <v>80</v>
      </c>
    </row>
    <row r="289" spans="5:25">
      <c r="E289" t="str">
        <f ca="1"/>
        <v>zrj-</v>
      </c>
      <c r="F289" t="str" cm="1">
        <f t="array" aca="1" ref="F289" ca="1">_xlfn.IFS(E289="","",IFERROR(FIND("-",E289),0)&gt;0,LEFT(E289,FIND("-",E289)-1),TRUE,LEFT(E289,FIND("=",E289)-1))</f>
        <v>zrj</v>
      </c>
      <c r="G289" cm="1">
        <f t="array" aca="1" ref="G289" ca="1">_xlfn.IFS(E289="","",IFERROR(FIND("-",E289),0)&gt;0,0,TRUE,VALUE(MID(E289,FIND("=",E289)+1,10)))</f>
        <v>0</v>
      </c>
      <c r="H289">
        <f t="shared" ca="1" si="29"/>
        <v>4</v>
      </c>
      <c r="I289" t="str">
        <f t="shared" ca="1" si="30"/>
        <v>z</v>
      </c>
      <c r="J289" t="str">
        <f t="shared" ca="1" si="32"/>
        <v>r</v>
      </c>
      <c r="K289" t="str">
        <f t="shared" ca="1" si="32"/>
        <v>j</v>
      </c>
      <c r="L289" t="str">
        <f t="shared" ca="1" si="32"/>
        <v>-</v>
      </c>
      <c r="M289" t="str">
        <f t="shared" ca="1" si="32"/>
        <v/>
      </c>
      <c r="N289" t="str">
        <f t="shared" ca="1" si="32"/>
        <v/>
      </c>
      <c r="O289" t="str">
        <f t="shared" ca="1" si="32"/>
        <v/>
      </c>
      <c r="P289" s="19" t="str">
        <f t="shared" ca="1" si="32"/>
        <v/>
      </c>
      <c r="Q289" s="33">
        <f t="shared" si="31"/>
        <v>0</v>
      </c>
      <c r="R289" s="33">
        <f ca="1">IF(I289="",Q289,MOD((Q289+_xlfn.XLOOKUP(I289,CODE,VAL))*17,256))</f>
        <v>26</v>
      </c>
      <c r="S289" s="33">
        <f ca="1">IF(J289="",R289,MOD((R289+_xlfn.XLOOKUP(J289,CODE,VAL))*17,256))</f>
        <v>76</v>
      </c>
      <c r="T289" s="33">
        <f ca="1">IF(K289="",S289,MOD((S289+_xlfn.XLOOKUP(K289,CODE,VAL))*17,256))</f>
        <v>22</v>
      </c>
      <c r="U289" s="33">
        <f ca="1">IF(L289="",T289,MOD((T289+_xlfn.XLOOKUP(L289,CODE,VAL))*17,256))</f>
        <v>115</v>
      </c>
      <c r="V289" s="33">
        <f ca="1">IF(M289="",U289,MOD((U289+_xlfn.XLOOKUP(M289,CODE,VAL))*17,256))</f>
        <v>115</v>
      </c>
      <c r="W289" s="33">
        <f ca="1">IF(N289="",V289,MOD((V289+_xlfn.XLOOKUP(N289,CODE,VAL))*17,256))</f>
        <v>115</v>
      </c>
      <c r="X289" s="33">
        <f ca="1">IF(O289="",W289,MOD((W289+_xlfn.XLOOKUP(O289,CODE,VAL))*17,256))</f>
        <v>115</v>
      </c>
      <c r="Y289" s="33">
        <f ca="1">IF(P289="",X289,MOD((X289+_xlfn.XLOOKUP(P289,CODE,VAL))*17,256))</f>
        <v>115</v>
      </c>
    </row>
    <row r="290" spans="5:25">
      <c r="E290" t="str">
        <f ca="1"/>
        <v>ks=8</v>
      </c>
      <c r="F290" t="str" cm="1">
        <f t="array" aca="1" ref="F290" ca="1">_xlfn.IFS(E290="","",IFERROR(FIND("-",E290),0)&gt;0,LEFT(E290,FIND("-",E290)-1),TRUE,LEFT(E290,FIND("=",E290)-1))</f>
        <v>ks</v>
      </c>
      <c r="G290" cm="1">
        <f t="array" aca="1" ref="G290" ca="1">_xlfn.IFS(E290="","",IFERROR(FIND("-",E290),0)&gt;0,0,TRUE,VALUE(MID(E290,FIND("=",E290)+1,10)))</f>
        <v>8</v>
      </c>
      <c r="H290">
        <f t="shared" ca="1" si="29"/>
        <v>4</v>
      </c>
      <c r="I290" t="str">
        <f t="shared" ca="1" si="30"/>
        <v>k</v>
      </c>
      <c r="J290" t="str">
        <f t="shared" ca="1" si="32"/>
        <v>s</v>
      </c>
      <c r="K290" t="str">
        <f t="shared" ca="1" si="32"/>
        <v>=</v>
      </c>
      <c r="L290" t="str">
        <f t="shared" ca="1" si="32"/>
        <v>8</v>
      </c>
      <c r="M290" t="str">
        <f t="shared" ca="1" si="32"/>
        <v/>
      </c>
      <c r="N290" t="str">
        <f t="shared" ca="1" si="32"/>
        <v/>
      </c>
      <c r="O290" t="str">
        <f t="shared" ca="1" si="32"/>
        <v/>
      </c>
      <c r="P290" s="19" t="str">
        <f t="shared" ca="1" si="32"/>
        <v/>
      </c>
      <c r="Q290" s="33">
        <f t="shared" si="31"/>
        <v>0</v>
      </c>
      <c r="R290" s="33">
        <f ca="1">IF(I290="",Q290,MOD((Q290+_xlfn.XLOOKUP(I290,CODE,VAL))*17,256))</f>
        <v>27</v>
      </c>
      <c r="S290" s="33">
        <f ca="1">IF(J290="",R290,MOD((R290+_xlfn.XLOOKUP(J290,CODE,VAL))*17,256))</f>
        <v>110</v>
      </c>
      <c r="T290" s="33">
        <f ca="1">IF(K290="",S290,MOD((S290+_xlfn.XLOOKUP(K290,CODE,VAL))*17,256))</f>
        <v>91</v>
      </c>
      <c r="U290" s="33">
        <f ca="1">IF(L290="",T290,MOD((T290+_xlfn.XLOOKUP(L290,CODE,VAL))*17,256))</f>
        <v>195</v>
      </c>
      <c r="V290" s="33">
        <f ca="1">IF(M290="",U290,MOD((U290+_xlfn.XLOOKUP(M290,CODE,VAL))*17,256))</f>
        <v>195</v>
      </c>
      <c r="W290" s="33">
        <f ca="1">IF(N290="",V290,MOD((V290+_xlfn.XLOOKUP(N290,CODE,VAL))*17,256))</f>
        <v>195</v>
      </c>
      <c r="X290" s="33">
        <f ca="1">IF(O290="",W290,MOD((W290+_xlfn.XLOOKUP(O290,CODE,VAL))*17,256))</f>
        <v>195</v>
      </c>
      <c r="Y290" s="33">
        <f ca="1">IF(P290="",X290,MOD((X290+_xlfn.XLOOKUP(P290,CODE,VAL))*17,256))</f>
        <v>195</v>
      </c>
    </row>
    <row r="291" spans="5:25">
      <c r="E291" t="str">
        <f ca="1"/>
        <v>csgd-</v>
      </c>
      <c r="F291" t="str" cm="1">
        <f t="array" aca="1" ref="F291" ca="1">_xlfn.IFS(E291="","",IFERROR(FIND("-",E291),0)&gt;0,LEFT(E291,FIND("-",E291)-1),TRUE,LEFT(E291,FIND("=",E291)-1))</f>
        <v>csgd</v>
      </c>
      <c r="G291" cm="1">
        <f t="array" aca="1" ref="G291" ca="1">_xlfn.IFS(E291="","",IFERROR(FIND("-",E291),0)&gt;0,0,TRUE,VALUE(MID(E291,FIND("=",E291)+1,10)))</f>
        <v>0</v>
      </c>
      <c r="H291">
        <f t="shared" ca="1" si="29"/>
        <v>5</v>
      </c>
      <c r="I291" t="str">
        <f t="shared" ca="1" si="30"/>
        <v>c</v>
      </c>
      <c r="J291" t="str">
        <f t="shared" ca="1" si="32"/>
        <v>s</v>
      </c>
      <c r="K291" t="str">
        <f t="shared" ca="1" si="32"/>
        <v>g</v>
      </c>
      <c r="L291" t="str">
        <f t="shared" ca="1" si="32"/>
        <v>d</v>
      </c>
      <c r="M291" t="str">
        <f t="shared" ca="1" si="32"/>
        <v>-</v>
      </c>
      <c r="N291" t="str">
        <f t="shared" ca="1" si="32"/>
        <v/>
      </c>
      <c r="O291" t="str">
        <f t="shared" ca="1" si="32"/>
        <v/>
      </c>
      <c r="P291" s="19" t="str">
        <f t="shared" ca="1" si="32"/>
        <v/>
      </c>
      <c r="Q291" s="33">
        <f t="shared" si="31"/>
        <v>0</v>
      </c>
      <c r="R291" s="33">
        <f ca="1">IF(I291="",Q291,MOD((Q291+_xlfn.XLOOKUP(I291,CODE,VAL))*17,256))</f>
        <v>147</v>
      </c>
      <c r="S291" s="33">
        <f ca="1">IF(J291="",R291,MOD((R291+_xlfn.XLOOKUP(J291,CODE,VAL))*17,256))</f>
        <v>102</v>
      </c>
      <c r="T291" s="33">
        <f ca="1">IF(K291="",S291,MOD((S291+_xlfn.XLOOKUP(K291,CODE,VAL))*17,256))</f>
        <v>157</v>
      </c>
      <c r="U291" s="33">
        <f ca="1">IF(L291="",T291,MOD((T291+_xlfn.XLOOKUP(L291,CODE,VAL))*17,256))</f>
        <v>17</v>
      </c>
      <c r="V291" s="33">
        <f ca="1">IF(M291="",U291,MOD((U291+_xlfn.XLOOKUP(M291,CODE,VAL))*17,256))</f>
        <v>30</v>
      </c>
      <c r="W291" s="33">
        <f ca="1">IF(N291="",V291,MOD((V291+_xlfn.XLOOKUP(N291,CODE,VAL))*17,256))</f>
        <v>30</v>
      </c>
      <c r="X291" s="33">
        <f ca="1">IF(O291="",W291,MOD((W291+_xlfn.XLOOKUP(O291,CODE,VAL))*17,256))</f>
        <v>30</v>
      </c>
      <c r="Y291" s="33">
        <f ca="1">IF(P291="",X291,MOD((X291+_xlfn.XLOOKUP(P291,CODE,VAL))*17,256))</f>
        <v>30</v>
      </c>
    </row>
    <row r="292" spans="5:25">
      <c r="E292" t="str">
        <f ca="1"/>
        <v>nqg-</v>
      </c>
      <c r="F292" t="str" cm="1">
        <f t="array" aca="1" ref="F292" ca="1">_xlfn.IFS(E292="","",IFERROR(FIND("-",E292),0)&gt;0,LEFT(E292,FIND("-",E292)-1),TRUE,LEFT(E292,FIND("=",E292)-1))</f>
        <v>nqg</v>
      </c>
      <c r="G292" cm="1">
        <f t="array" aca="1" ref="G292" ca="1">_xlfn.IFS(E292="","",IFERROR(FIND("-",E292),0)&gt;0,0,TRUE,VALUE(MID(E292,FIND("=",E292)+1,10)))</f>
        <v>0</v>
      </c>
      <c r="H292">
        <f t="shared" ca="1" si="29"/>
        <v>4</v>
      </c>
      <c r="I292" t="str">
        <f t="shared" ca="1" si="30"/>
        <v>n</v>
      </c>
      <c r="J292" t="str">
        <f t="shared" ca="1" si="32"/>
        <v>q</v>
      </c>
      <c r="K292" t="str">
        <f t="shared" ca="1" si="32"/>
        <v>g</v>
      </c>
      <c r="L292" t="str">
        <f t="shared" ca="1" si="32"/>
        <v>-</v>
      </c>
      <c r="M292" t="str">
        <f t="shared" ca="1" si="32"/>
        <v/>
      </c>
      <c r="N292" t="str">
        <f t="shared" ca="1" si="32"/>
        <v/>
      </c>
      <c r="O292" t="str">
        <f t="shared" ca="1" si="32"/>
        <v/>
      </c>
      <c r="P292" s="19" t="str">
        <f t="shared" ca="1" si="32"/>
        <v/>
      </c>
      <c r="Q292" s="33">
        <f t="shared" si="31"/>
        <v>0</v>
      </c>
      <c r="R292" s="33">
        <f ca="1">IF(I292="",Q292,MOD((Q292+_xlfn.XLOOKUP(I292,CODE,VAL))*17,256))</f>
        <v>78</v>
      </c>
      <c r="S292" s="33">
        <f ca="1">IF(J292="",R292,MOD((R292+_xlfn.XLOOKUP(J292,CODE,VAL))*17,256))</f>
        <v>175</v>
      </c>
      <c r="T292" s="33">
        <f ca="1">IF(K292="",S292,MOD((S292+_xlfn.XLOOKUP(K292,CODE,VAL))*17,256))</f>
        <v>118</v>
      </c>
      <c r="U292" s="33">
        <f ca="1">IF(L292="",T292,MOD((T292+_xlfn.XLOOKUP(L292,CODE,VAL))*17,256))</f>
        <v>211</v>
      </c>
      <c r="V292" s="33">
        <f ca="1">IF(M292="",U292,MOD((U292+_xlfn.XLOOKUP(M292,CODE,VAL))*17,256))</f>
        <v>211</v>
      </c>
      <c r="W292" s="33">
        <f ca="1">IF(N292="",V292,MOD((V292+_xlfn.XLOOKUP(N292,CODE,VAL))*17,256))</f>
        <v>211</v>
      </c>
      <c r="X292" s="33">
        <f ca="1">IF(O292="",W292,MOD((W292+_xlfn.XLOOKUP(O292,CODE,VAL))*17,256))</f>
        <v>211</v>
      </c>
      <c r="Y292" s="33">
        <f ca="1">IF(P292="",X292,MOD((X292+_xlfn.XLOOKUP(P292,CODE,VAL))*17,256))</f>
        <v>211</v>
      </c>
    </row>
    <row r="293" spans="5:25">
      <c r="E293" t="str">
        <f ca="1"/>
        <v>fxxtp=5</v>
      </c>
      <c r="F293" t="str" cm="1">
        <f t="array" aca="1" ref="F293" ca="1">_xlfn.IFS(E293="","",IFERROR(FIND("-",E293),0)&gt;0,LEFT(E293,FIND("-",E293)-1),TRUE,LEFT(E293,FIND("=",E293)-1))</f>
        <v>fxxtp</v>
      </c>
      <c r="G293" cm="1">
        <f t="array" aca="1" ref="G293" ca="1">_xlfn.IFS(E293="","",IFERROR(FIND("-",E293),0)&gt;0,0,TRUE,VALUE(MID(E293,FIND("=",E293)+1,10)))</f>
        <v>5</v>
      </c>
      <c r="H293">
        <f t="shared" ca="1" si="29"/>
        <v>7</v>
      </c>
      <c r="I293" t="str">
        <f t="shared" ca="1" si="30"/>
        <v>f</v>
      </c>
      <c r="J293" t="str">
        <f t="shared" ca="1" si="32"/>
        <v>x</v>
      </c>
      <c r="K293" t="str">
        <f t="shared" ca="1" si="32"/>
        <v>x</v>
      </c>
      <c r="L293" t="str">
        <f t="shared" ca="1" si="32"/>
        <v>t</v>
      </c>
      <c r="M293" t="str">
        <f t="shared" ca="1" si="32"/>
        <v>p</v>
      </c>
      <c r="N293" t="str">
        <f t="shared" ca="1" si="32"/>
        <v>=</v>
      </c>
      <c r="O293" t="str">
        <f t="shared" ca="1" si="32"/>
        <v>5</v>
      </c>
      <c r="P293" s="19" t="str">
        <f t="shared" ca="1" si="32"/>
        <v/>
      </c>
      <c r="Q293" s="33">
        <f t="shared" si="31"/>
        <v>0</v>
      </c>
      <c r="R293" s="33">
        <f ca="1">IF(I293="",Q293,MOD((Q293+_xlfn.XLOOKUP(I293,CODE,VAL))*17,256))</f>
        <v>198</v>
      </c>
      <c r="S293" s="33">
        <f ca="1">IF(J293="",R293,MOD((R293+_xlfn.XLOOKUP(J293,CODE,VAL))*17,256))</f>
        <v>30</v>
      </c>
      <c r="T293" s="33">
        <f ca="1">IF(K293="",S293,MOD((S293+_xlfn.XLOOKUP(K293,CODE,VAL))*17,256))</f>
        <v>246</v>
      </c>
      <c r="U293" s="33">
        <f ca="1">IF(L293="",T293,MOD((T293+_xlfn.XLOOKUP(L293,CODE,VAL))*17,256))</f>
        <v>10</v>
      </c>
      <c r="V293" s="33">
        <f ca="1">IF(M293="",U293,MOD((U293+_xlfn.XLOOKUP(M293,CODE,VAL))*17,256))</f>
        <v>26</v>
      </c>
      <c r="W293" s="33">
        <f ca="1">IF(N293="",V293,MOD((V293+_xlfn.XLOOKUP(N293,CODE,VAL))*17,256))</f>
        <v>199</v>
      </c>
      <c r="X293" s="33">
        <f ca="1">IF(O293="",W293,MOD((W293+_xlfn.XLOOKUP(O293,CODE,VAL))*17,256))</f>
        <v>188</v>
      </c>
      <c r="Y293" s="33">
        <f ca="1">IF(P293="",X293,MOD((X293+_xlfn.XLOOKUP(P293,CODE,VAL))*17,256))</f>
        <v>188</v>
      </c>
    </row>
    <row r="294" spans="5:25">
      <c r="E294" t="str">
        <f ca="1"/>
        <v>zn-</v>
      </c>
      <c r="F294" t="str" cm="1">
        <f t="array" aca="1" ref="F294" ca="1">_xlfn.IFS(E294="","",IFERROR(FIND("-",E294),0)&gt;0,LEFT(E294,FIND("-",E294)-1),TRUE,LEFT(E294,FIND("=",E294)-1))</f>
        <v>zn</v>
      </c>
      <c r="G294" cm="1">
        <f t="array" aca="1" ref="G294" ca="1">_xlfn.IFS(E294="","",IFERROR(FIND("-",E294),0)&gt;0,0,TRUE,VALUE(MID(E294,FIND("=",E294)+1,10)))</f>
        <v>0</v>
      </c>
      <c r="H294">
        <f t="shared" ca="1" si="29"/>
        <v>3</v>
      </c>
      <c r="I294" t="str">
        <f t="shared" ca="1" si="30"/>
        <v>z</v>
      </c>
      <c r="J294" t="str">
        <f t="shared" ca="1" si="32"/>
        <v>n</v>
      </c>
      <c r="K294" t="str">
        <f t="shared" ca="1" si="32"/>
        <v>-</v>
      </c>
      <c r="L294" t="str">
        <f t="shared" ca="1" si="32"/>
        <v/>
      </c>
      <c r="M294" t="str">
        <f t="shared" ca="1" si="32"/>
        <v/>
      </c>
      <c r="N294" t="str">
        <f t="shared" ca="1" si="32"/>
        <v/>
      </c>
      <c r="O294" t="str">
        <f t="shared" ca="1" si="32"/>
        <v/>
      </c>
      <c r="P294" s="19" t="str">
        <f t="shared" ca="1" si="32"/>
        <v/>
      </c>
      <c r="Q294" s="33">
        <f t="shared" si="31"/>
        <v>0</v>
      </c>
      <c r="R294" s="33">
        <f ca="1">IF(I294="",Q294,MOD((Q294+_xlfn.XLOOKUP(I294,CODE,VAL))*17,256))</f>
        <v>26</v>
      </c>
      <c r="S294" s="33">
        <f ca="1">IF(J294="",R294,MOD((R294+_xlfn.XLOOKUP(J294,CODE,VAL))*17,256))</f>
        <v>8</v>
      </c>
      <c r="T294" s="33">
        <f ca="1">IF(K294="",S294,MOD((S294+_xlfn.XLOOKUP(K294,CODE,VAL))*17,256))</f>
        <v>133</v>
      </c>
      <c r="U294" s="33">
        <f ca="1">IF(L294="",T294,MOD((T294+_xlfn.XLOOKUP(L294,CODE,VAL))*17,256))</f>
        <v>133</v>
      </c>
      <c r="V294" s="33">
        <f ca="1">IF(M294="",U294,MOD((U294+_xlfn.XLOOKUP(M294,CODE,VAL))*17,256))</f>
        <v>133</v>
      </c>
      <c r="W294" s="33">
        <f ca="1">IF(N294="",V294,MOD((V294+_xlfn.XLOOKUP(N294,CODE,VAL))*17,256))</f>
        <v>133</v>
      </c>
      <c r="X294" s="33">
        <f ca="1">IF(O294="",W294,MOD((W294+_xlfn.XLOOKUP(O294,CODE,VAL))*17,256))</f>
        <v>133</v>
      </c>
      <c r="Y294" s="33">
        <f ca="1">IF(P294="",X294,MOD((X294+_xlfn.XLOOKUP(P294,CODE,VAL))*17,256))</f>
        <v>133</v>
      </c>
    </row>
    <row r="295" spans="5:25">
      <c r="E295" t="str">
        <f ca="1"/>
        <v>xqm=1</v>
      </c>
      <c r="F295" t="str" cm="1">
        <f t="array" aca="1" ref="F295" ca="1">_xlfn.IFS(E295="","",IFERROR(FIND("-",E295),0)&gt;0,LEFT(E295,FIND("-",E295)-1),TRUE,LEFT(E295,FIND("=",E295)-1))</f>
        <v>xqm</v>
      </c>
      <c r="G295" cm="1">
        <f t="array" aca="1" ref="G295" ca="1">_xlfn.IFS(E295="","",IFERROR(FIND("-",E295),0)&gt;0,0,TRUE,VALUE(MID(E295,FIND("=",E295)+1,10)))</f>
        <v>1</v>
      </c>
      <c r="H295">
        <f t="shared" ca="1" si="29"/>
        <v>5</v>
      </c>
      <c r="I295" t="str">
        <f t="shared" ca="1" si="30"/>
        <v>x</v>
      </c>
      <c r="J295" t="str">
        <f t="shared" ca="1" si="32"/>
        <v>q</v>
      </c>
      <c r="K295" t="str">
        <f t="shared" ca="1" si="32"/>
        <v>m</v>
      </c>
      <c r="L295" t="str">
        <f t="shared" ca="1" si="32"/>
        <v>=</v>
      </c>
      <c r="M295" t="str">
        <f t="shared" ca="1" si="32"/>
        <v>1</v>
      </c>
      <c r="N295" t="str">
        <f t="shared" ca="1" si="32"/>
        <v/>
      </c>
      <c r="O295" t="str">
        <f t="shared" ca="1" si="32"/>
        <v/>
      </c>
      <c r="P295" s="19" t="str">
        <f t="shared" ca="1" si="32"/>
        <v/>
      </c>
      <c r="Q295" s="33">
        <f t="shared" si="31"/>
        <v>0</v>
      </c>
      <c r="R295" s="33">
        <f ca="1">IF(I295="",Q295,MOD((Q295+_xlfn.XLOOKUP(I295,CODE,VAL))*17,256))</f>
        <v>248</v>
      </c>
      <c r="S295" s="33">
        <f ca="1">IF(J295="",R295,MOD((R295+_xlfn.XLOOKUP(J295,CODE,VAL))*17,256))</f>
        <v>249</v>
      </c>
      <c r="T295" s="33">
        <f ca="1">IF(K295="",S295,MOD((S295+_xlfn.XLOOKUP(K295,CODE,VAL))*17,256))</f>
        <v>198</v>
      </c>
      <c r="U295" s="33">
        <f ca="1">IF(L295="",T295,MOD((T295+_xlfn.XLOOKUP(L295,CODE,VAL))*17,256))</f>
        <v>51</v>
      </c>
      <c r="V295" s="33">
        <f ca="1">IF(M295="",U295,MOD((U295+_xlfn.XLOOKUP(M295,CODE,VAL))*17,256))</f>
        <v>164</v>
      </c>
      <c r="W295" s="33">
        <f ca="1">IF(N295="",V295,MOD((V295+_xlfn.XLOOKUP(N295,CODE,VAL))*17,256))</f>
        <v>164</v>
      </c>
      <c r="X295" s="33">
        <f ca="1">IF(O295="",W295,MOD((W295+_xlfn.XLOOKUP(O295,CODE,VAL))*17,256))</f>
        <v>164</v>
      </c>
      <c r="Y295" s="33">
        <f ca="1">IF(P295="",X295,MOD((X295+_xlfn.XLOOKUP(P295,CODE,VAL))*17,256))</f>
        <v>164</v>
      </c>
    </row>
    <row r="296" spans="5:25">
      <c r="E296" t="str">
        <f ca="1"/>
        <v>hmt-</v>
      </c>
      <c r="F296" t="str" cm="1">
        <f t="array" aca="1" ref="F296" ca="1">_xlfn.IFS(E296="","",IFERROR(FIND("-",E296),0)&gt;0,LEFT(E296,FIND("-",E296)-1),TRUE,LEFT(E296,FIND("=",E296)-1))</f>
        <v>hmt</v>
      </c>
      <c r="G296" cm="1">
        <f t="array" aca="1" ref="G296" ca="1">_xlfn.IFS(E296="","",IFERROR(FIND("-",E296),0)&gt;0,0,TRUE,VALUE(MID(E296,FIND("=",E296)+1,10)))</f>
        <v>0</v>
      </c>
      <c r="H296">
        <f t="shared" ca="1" si="29"/>
        <v>4</v>
      </c>
      <c r="I296" t="str">
        <f t="shared" ca="1" si="30"/>
        <v>h</v>
      </c>
      <c r="J296" t="str">
        <f t="shared" ca="1" si="32"/>
        <v>m</v>
      </c>
      <c r="K296" t="str">
        <f t="shared" ca="1" si="32"/>
        <v>t</v>
      </c>
      <c r="L296" t="str">
        <f t="shared" ca="1" si="32"/>
        <v>-</v>
      </c>
      <c r="M296" t="str">
        <f t="shared" ca="1" si="32"/>
        <v/>
      </c>
      <c r="N296" t="str">
        <f t="shared" ca="1" si="32"/>
        <v/>
      </c>
      <c r="O296" t="str">
        <f t="shared" ca="1" si="32"/>
        <v/>
      </c>
      <c r="P296" s="19" t="str">
        <f t="shared" ca="1" si="32"/>
        <v/>
      </c>
      <c r="Q296" s="33">
        <f t="shared" si="31"/>
        <v>0</v>
      </c>
      <c r="R296" s="33">
        <f ca="1">IF(I296="",Q296,MOD((Q296+_xlfn.XLOOKUP(I296,CODE,VAL))*17,256))</f>
        <v>232</v>
      </c>
      <c r="S296" s="33">
        <f ca="1">IF(J296="",R296,MOD((R296+_xlfn.XLOOKUP(J296,CODE,VAL))*17,256))</f>
        <v>165</v>
      </c>
      <c r="T296" s="33">
        <f ca="1">IF(K296="",S296,MOD((S296+_xlfn.XLOOKUP(K296,CODE,VAL))*17,256))</f>
        <v>169</v>
      </c>
      <c r="U296" s="33">
        <f ca="1">IF(L296="",T296,MOD((T296+_xlfn.XLOOKUP(L296,CODE,VAL))*17,256))</f>
        <v>54</v>
      </c>
      <c r="V296" s="33">
        <f ca="1">IF(M296="",U296,MOD((U296+_xlfn.XLOOKUP(M296,CODE,VAL))*17,256))</f>
        <v>54</v>
      </c>
      <c r="W296" s="33">
        <f ca="1">IF(N296="",V296,MOD((V296+_xlfn.XLOOKUP(N296,CODE,VAL))*17,256))</f>
        <v>54</v>
      </c>
      <c r="X296" s="33">
        <f ca="1">IF(O296="",W296,MOD((W296+_xlfn.XLOOKUP(O296,CODE,VAL))*17,256))</f>
        <v>54</v>
      </c>
      <c r="Y296" s="33">
        <f ca="1">IF(P296="",X296,MOD((X296+_xlfn.XLOOKUP(P296,CODE,VAL))*17,256))</f>
        <v>54</v>
      </c>
    </row>
    <row r="297" spans="5:25">
      <c r="E297" t="str">
        <f ca="1"/>
        <v>mrn-</v>
      </c>
      <c r="F297" t="str" cm="1">
        <f t="array" aca="1" ref="F297" ca="1">_xlfn.IFS(E297="","",IFERROR(FIND("-",E297),0)&gt;0,LEFT(E297,FIND("-",E297)-1),TRUE,LEFT(E297,FIND("=",E297)-1))</f>
        <v>mrn</v>
      </c>
      <c r="G297" cm="1">
        <f t="array" aca="1" ref="G297" ca="1">_xlfn.IFS(E297="","",IFERROR(FIND("-",E297),0)&gt;0,0,TRUE,VALUE(MID(E297,FIND("=",E297)+1,10)))</f>
        <v>0</v>
      </c>
      <c r="H297">
        <f t="shared" ca="1" si="29"/>
        <v>4</v>
      </c>
      <c r="I297" t="str">
        <f t="shared" ca="1" si="30"/>
        <v>m</v>
      </c>
      <c r="J297" t="str">
        <f t="shared" ca="1" si="32"/>
        <v>r</v>
      </c>
      <c r="K297" t="str">
        <f t="shared" ca="1" si="32"/>
        <v>n</v>
      </c>
      <c r="L297" t="str">
        <f t="shared" ca="1" si="32"/>
        <v>-</v>
      </c>
      <c r="M297" t="str">
        <f t="shared" ca="1" si="32"/>
        <v/>
      </c>
      <c r="N297" t="str">
        <f t="shared" ca="1" si="32"/>
        <v/>
      </c>
      <c r="O297" t="str">
        <f t="shared" ca="1" si="32"/>
        <v/>
      </c>
      <c r="P297" s="19" t="str">
        <f t="shared" ca="1" si="32"/>
        <v/>
      </c>
      <c r="Q297" s="33">
        <f t="shared" si="31"/>
        <v>0</v>
      </c>
      <c r="R297" s="33">
        <f ca="1">IF(I297="",Q297,MOD((Q297+_xlfn.XLOOKUP(I297,CODE,VAL))*17,256))</f>
        <v>61</v>
      </c>
      <c r="S297" s="33">
        <f ca="1">IF(J297="",R297,MOD((R297+_xlfn.XLOOKUP(J297,CODE,VAL))*17,256))</f>
        <v>159</v>
      </c>
      <c r="T297" s="33">
        <f ca="1">IF(K297="",S297,MOD((S297+_xlfn.XLOOKUP(K297,CODE,VAL))*17,256))</f>
        <v>221</v>
      </c>
      <c r="U297" s="33">
        <f ca="1">IF(L297="",T297,MOD((T297+_xlfn.XLOOKUP(L297,CODE,VAL))*17,256))</f>
        <v>170</v>
      </c>
      <c r="V297" s="33">
        <f ca="1">IF(M297="",U297,MOD((U297+_xlfn.XLOOKUP(M297,CODE,VAL))*17,256))</f>
        <v>170</v>
      </c>
      <c r="W297" s="33">
        <f ca="1">IF(N297="",V297,MOD((V297+_xlfn.XLOOKUP(N297,CODE,VAL))*17,256))</f>
        <v>170</v>
      </c>
      <c r="X297" s="33">
        <f ca="1">IF(O297="",W297,MOD((W297+_xlfn.XLOOKUP(O297,CODE,VAL))*17,256))</f>
        <v>170</v>
      </c>
      <c r="Y297" s="33">
        <f ca="1">IF(P297="",X297,MOD((X297+_xlfn.XLOOKUP(P297,CODE,VAL))*17,256))</f>
        <v>170</v>
      </c>
    </row>
    <row r="298" spans="5:25">
      <c r="E298" t="str">
        <f ca="1"/>
        <v>brpr-</v>
      </c>
      <c r="F298" t="str" cm="1">
        <f t="array" aca="1" ref="F298" ca="1">_xlfn.IFS(E298="","",IFERROR(FIND("-",E298),0)&gt;0,LEFT(E298,FIND("-",E298)-1),TRUE,LEFT(E298,FIND("=",E298)-1))</f>
        <v>brpr</v>
      </c>
      <c r="G298" cm="1">
        <f t="array" aca="1" ref="G298" ca="1">_xlfn.IFS(E298="","",IFERROR(FIND("-",E298),0)&gt;0,0,TRUE,VALUE(MID(E298,FIND("=",E298)+1,10)))</f>
        <v>0</v>
      </c>
      <c r="H298">
        <f t="shared" ca="1" si="29"/>
        <v>5</v>
      </c>
      <c r="I298" t="str">
        <f t="shared" ca="1" si="30"/>
        <v>b</v>
      </c>
      <c r="J298" t="str">
        <f t="shared" ca="1" si="32"/>
        <v>r</v>
      </c>
      <c r="K298" t="str">
        <f t="shared" ca="1" si="32"/>
        <v>p</v>
      </c>
      <c r="L298" t="str">
        <f t="shared" ca="1" si="32"/>
        <v>r</v>
      </c>
      <c r="M298" t="str">
        <f t="shared" ca="1" si="32"/>
        <v>-</v>
      </c>
      <c r="N298" t="str">
        <f t="shared" ca="1" si="32"/>
        <v/>
      </c>
      <c r="O298" t="str">
        <f t="shared" ca="1" si="32"/>
        <v/>
      </c>
      <c r="P298" s="19" t="str">
        <f t="shared" ca="1" si="32"/>
        <v/>
      </c>
      <c r="Q298" s="33">
        <f t="shared" si="31"/>
        <v>0</v>
      </c>
      <c r="R298" s="33">
        <f ca="1">IF(I298="",Q298,MOD((Q298+_xlfn.XLOOKUP(I298,CODE,VAL))*17,256))</f>
        <v>130</v>
      </c>
      <c r="S298" s="33">
        <f ca="1">IF(J298="",R298,MOD((R298+_xlfn.XLOOKUP(J298,CODE,VAL))*17,256))</f>
        <v>52</v>
      </c>
      <c r="T298" s="33">
        <f ca="1">IF(K298="",S298,MOD((S298+_xlfn.XLOOKUP(K298,CODE,VAL))*17,256))</f>
        <v>228</v>
      </c>
      <c r="U298" s="33">
        <f ca="1">IF(L298="",T298,MOD((T298+_xlfn.XLOOKUP(L298,CODE,VAL))*17,256))</f>
        <v>182</v>
      </c>
      <c r="V298" s="33">
        <f ca="1">IF(M298="",U298,MOD((U298+_xlfn.XLOOKUP(M298,CODE,VAL))*17,256))</f>
        <v>19</v>
      </c>
      <c r="W298" s="33">
        <f ca="1">IF(N298="",V298,MOD((V298+_xlfn.XLOOKUP(N298,CODE,VAL))*17,256))</f>
        <v>19</v>
      </c>
      <c r="X298" s="33">
        <f ca="1">IF(O298="",W298,MOD((W298+_xlfn.XLOOKUP(O298,CODE,VAL))*17,256))</f>
        <v>19</v>
      </c>
      <c r="Y298" s="33">
        <f ca="1">IF(P298="",X298,MOD((X298+_xlfn.XLOOKUP(P298,CODE,VAL))*17,256))</f>
        <v>19</v>
      </c>
    </row>
    <row r="299" spans="5:25">
      <c r="E299" t="str">
        <f ca="1"/>
        <v>gcth-</v>
      </c>
      <c r="F299" t="str" cm="1">
        <f t="array" aca="1" ref="F299" ca="1">_xlfn.IFS(E299="","",IFERROR(FIND("-",E299),0)&gt;0,LEFT(E299,FIND("-",E299)-1),TRUE,LEFT(E299,FIND("=",E299)-1))</f>
        <v>gcth</v>
      </c>
      <c r="G299" cm="1">
        <f t="array" aca="1" ref="G299" ca="1">_xlfn.IFS(E299="","",IFERROR(FIND("-",E299),0)&gt;0,0,TRUE,VALUE(MID(E299,FIND("=",E299)+1,10)))</f>
        <v>0</v>
      </c>
      <c r="H299">
        <f t="shared" ca="1" si="29"/>
        <v>5</v>
      </c>
      <c r="I299" t="str">
        <f t="shared" ca="1" si="30"/>
        <v>g</v>
      </c>
      <c r="J299" t="str">
        <f t="shared" ca="1" si="32"/>
        <v>c</v>
      </c>
      <c r="K299" t="str">
        <f t="shared" ca="1" si="32"/>
        <v>t</v>
      </c>
      <c r="L299" t="str">
        <f t="shared" ca="1" si="32"/>
        <v>h</v>
      </c>
      <c r="M299" t="str">
        <f t="shared" ca="1" si="32"/>
        <v>-</v>
      </c>
      <c r="N299" t="str">
        <f t="shared" ca="1" si="32"/>
        <v/>
      </c>
      <c r="O299" t="str">
        <f t="shared" ca="1" si="32"/>
        <v/>
      </c>
      <c r="P299" s="19" t="str">
        <f t="shared" ca="1" si="32"/>
        <v/>
      </c>
      <c r="Q299" s="33">
        <f t="shared" si="31"/>
        <v>0</v>
      </c>
      <c r="R299" s="33">
        <f ca="1">IF(I299="",Q299,MOD((Q299+_xlfn.XLOOKUP(I299,CODE,VAL))*17,256))</f>
        <v>215</v>
      </c>
      <c r="S299" s="33">
        <f ca="1">IF(J299="",R299,MOD((R299+_xlfn.XLOOKUP(J299,CODE,VAL))*17,256))</f>
        <v>218</v>
      </c>
      <c r="T299" s="33">
        <f ca="1">IF(K299="",S299,MOD((S299+_xlfn.XLOOKUP(K299,CODE,VAL))*17,256))</f>
        <v>46</v>
      </c>
      <c r="U299" s="33">
        <f ca="1">IF(L299="",T299,MOD((T299+_xlfn.XLOOKUP(L299,CODE,VAL))*17,256))</f>
        <v>246</v>
      </c>
      <c r="V299" s="33">
        <f ca="1">IF(M299="",U299,MOD((U299+_xlfn.XLOOKUP(M299,CODE,VAL))*17,256))</f>
        <v>83</v>
      </c>
      <c r="W299" s="33">
        <f ca="1">IF(N299="",V299,MOD((V299+_xlfn.XLOOKUP(N299,CODE,VAL))*17,256))</f>
        <v>83</v>
      </c>
      <c r="X299" s="33">
        <f ca="1">IF(O299="",W299,MOD((W299+_xlfn.XLOOKUP(O299,CODE,VAL))*17,256))</f>
        <v>83</v>
      </c>
      <c r="Y299" s="33">
        <f ca="1">IF(P299="",X299,MOD((X299+_xlfn.XLOOKUP(P299,CODE,VAL))*17,256))</f>
        <v>83</v>
      </c>
    </row>
    <row r="300" spans="5:25">
      <c r="E300" t="str">
        <f ca="1"/>
        <v>hj-</v>
      </c>
      <c r="F300" t="str" cm="1">
        <f t="array" aca="1" ref="F300" ca="1">_xlfn.IFS(E300="","",IFERROR(FIND("-",E300),0)&gt;0,LEFT(E300,FIND("-",E300)-1),TRUE,LEFT(E300,FIND("=",E300)-1))</f>
        <v>hj</v>
      </c>
      <c r="G300" cm="1">
        <f t="array" aca="1" ref="G300" ca="1">_xlfn.IFS(E300="","",IFERROR(FIND("-",E300),0)&gt;0,0,TRUE,VALUE(MID(E300,FIND("=",E300)+1,10)))</f>
        <v>0</v>
      </c>
      <c r="H300">
        <f t="shared" ca="1" si="29"/>
        <v>3</v>
      </c>
      <c r="I300" t="str">
        <f t="shared" ca="1" si="30"/>
        <v>h</v>
      </c>
      <c r="J300" t="str">
        <f t="shared" ca="1" si="32"/>
        <v>j</v>
      </c>
      <c r="K300" t="str">
        <f t="shared" ca="1" si="32"/>
        <v>-</v>
      </c>
      <c r="L300" t="str">
        <f t="shared" ca="1" si="32"/>
        <v/>
      </c>
      <c r="M300" t="str">
        <f t="shared" ca="1" si="32"/>
        <v/>
      </c>
      <c r="N300" t="str">
        <f t="shared" ca="1" si="32"/>
        <v/>
      </c>
      <c r="O300" t="str">
        <f t="shared" ca="1" si="32"/>
        <v/>
      </c>
      <c r="P300" s="19" t="str">
        <f t="shared" ca="1" si="32"/>
        <v/>
      </c>
      <c r="Q300" s="33">
        <f t="shared" si="31"/>
        <v>0</v>
      </c>
      <c r="R300" s="33">
        <f ca="1">IF(I300="",Q300,MOD((Q300+_xlfn.XLOOKUP(I300,CODE,VAL))*17,256))</f>
        <v>232</v>
      </c>
      <c r="S300" s="33">
        <f ca="1">IF(J300="",R300,MOD((R300+_xlfn.XLOOKUP(J300,CODE,VAL))*17,256))</f>
        <v>114</v>
      </c>
      <c r="T300" s="33">
        <f ca="1">IF(K300="",S300,MOD((S300+_xlfn.XLOOKUP(K300,CODE,VAL))*17,256))</f>
        <v>143</v>
      </c>
      <c r="U300" s="33">
        <f ca="1">IF(L300="",T300,MOD((T300+_xlfn.XLOOKUP(L300,CODE,VAL))*17,256))</f>
        <v>143</v>
      </c>
      <c r="V300" s="33">
        <f ca="1">IF(M300="",U300,MOD((U300+_xlfn.XLOOKUP(M300,CODE,VAL))*17,256))</f>
        <v>143</v>
      </c>
      <c r="W300" s="33">
        <f ca="1">IF(N300="",V300,MOD((V300+_xlfn.XLOOKUP(N300,CODE,VAL))*17,256))</f>
        <v>143</v>
      </c>
      <c r="X300" s="33">
        <f ca="1">IF(O300="",W300,MOD((W300+_xlfn.XLOOKUP(O300,CODE,VAL))*17,256))</f>
        <v>143</v>
      </c>
      <c r="Y300" s="33">
        <f ca="1">IF(P300="",X300,MOD((X300+_xlfn.XLOOKUP(P300,CODE,VAL))*17,256))</f>
        <v>143</v>
      </c>
    </row>
    <row r="301" spans="5:25">
      <c r="E301" t="str">
        <f ca="1"/>
        <v>cr=6</v>
      </c>
      <c r="F301" t="str" cm="1">
        <f t="array" aca="1" ref="F301" ca="1">_xlfn.IFS(E301="","",IFERROR(FIND("-",E301),0)&gt;0,LEFT(E301,FIND("-",E301)-1),TRUE,LEFT(E301,FIND("=",E301)-1))</f>
        <v>cr</v>
      </c>
      <c r="G301" cm="1">
        <f t="array" aca="1" ref="G301" ca="1">_xlfn.IFS(E301="","",IFERROR(FIND("-",E301),0)&gt;0,0,TRUE,VALUE(MID(E301,FIND("=",E301)+1,10)))</f>
        <v>6</v>
      </c>
      <c r="H301">
        <f t="shared" ca="1" si="29"/>
        <v>4</v>
      </c>
      <c r="I301" t="str">
        <f t="shared" ca="1" si="30"/>
        <v>c</v>
      </c>
      <c r="J301" t="str">
        <f t="shared" ca="1" si="32"/>
        <v>r</v>
      </c>
      <c r="K301" t="str">
        <f t="shared" ca="1" si="32"/>
        <v>=</v>
      </c>
      <c r="L301" t="str">
        <f t="shared" ca="1" si="32"/>
        <v>6</v>
      </c>
      <c r="M301" t="str">
        <f t="shared" ca="1" si="32"/>
        <v/>
      </c>
      <c r="N301" t="str">
        <f t="shared" ca="1" si="32"/>
        <v/>
      </c>
      <c r="O301" t="str">
        <f t="shared" ca="1" si="32"/>
        <v/>
      </c>
      <c r="P301" s="19" t="str">
        <f t="shared" ca="1" si="32"/>
        <v/>
      </c>
      <c r="Q301" s="33">
        <f t="shared" si="31"/>
        <v>0</v>
      </c>
      <c r="R301" s="33">
        <f ca="1">IF(I301="",Q301,MOD((Q301+_xlfn.XLOOKUP(I301,CODE,VAL))*17,256))</f>
        <v>147</v>
      </c>
      <c r="S301" s="33">
        <f ca="1">IF(J301="",R301,MOD((R301+_xlfn.XLOOKUP(J301,CODE,VAL))*17,256))</f>
        <v>85</v>
      </c>
      <c r="T301" s="33">
        <f ca="1">IF(K301="",S301,MOD((S301+_xlfn.XLOOKUP(K301,CODE,VAL))*17,256))</f>
        <v>178</v>
      </c>
      <c r="U301" s="33">
        <f ca="1">IF(L301="",T301,MOD((T301+_xlfn.XLOOKUP(L301,CODE,VAL))*17,256))</f>
        <v>104</v>
      </c>
      <c r="V301" s="33">
        <f ca="1">IF(M301="",U301,MOD((U301+_xlfn.XLOOKUP(M301,CODE,VAL))*17,256))</f>
        <v>104</v>
      </c>
      <c r="W301" s="33">
        <f ca="1">IF(N301="",V301,MOD((V301+_xlfn.XLOOKUP(N301,CODE,VAL))*17,256))</f>
        <v>104</v>
      </c>
      <c r="X301" s="33">
        <f ca="1">IF(O301="",W301,MOD((W301+_xlfn.XLOOKUP(O301,CODE,VAL))*17,256))</f>
        <v>104</v>
      </c>
      <c r="Y301" s="33">
        <f ca="1">IF(P301="",X301,MOD((X301+_xlfn.XLOOKUP(P301,CODE,VAL))*17,256))</f>
        <v>104</v>
      </c>
    </row>
    <row r="302" spans="5:25">
      <c r="E302" t="str">
        <f ca="1"/>
        <v>vp-</v>
      </c>
      <c r="F302" t="str" cm="1">
        <f t="array" aca="1" ref="F302" ca="1">_xlfn.IFS(E302="","",IFERROR(FIND("-",E302),0)&gt;0,LEFT(E302,FIND("-",E302)-1),TRUE,LEFT(E302,FIND("=",E302)-1))</f>
        <v>vp</v>
      </c>
      <c r="G302" cm="1">
        <f t="array" aca="1" ref="G302" ca="1">_xlfn.IFS(E302="","",IFERROR(FIND("-",E302),0)&gt;0,0,TRUE,VALUE(MID(E302,FIND("=",E302)+1,10)))</f>
        <v>0</v>
      </c>
      <c r="H302">
        <f t="shared" ca="1" si="29"/>
        <v>3</v>
      </c>
      <c r="I302" t="str">
        <f t="shared" ca="1" si="30"/>
        <v>v</v>
      </c>
      <c r="J302" t="str">
        <f t="shared" ca="1" si="32"/>
        <v>p</v>
      </c>
      <c r="K302" t="str">
        <f t="shared" ca="1" si="32"/>
        <v>-</v>
      </c>
      <c r="L302" t="str">
        <f t="shared" ca="1" si="32"/>
        <v/>
      </c>
      <c r="M302" t="str">
        <f t="shared" ca="1" si="32"/>
        <v/>
      </c>
      <c r="N302" t="str">
        <f t="shared" ca="1" si="32"/>
        <v/>
      </c>
      <c r="O302" t="str">
        <f t="shared" ca="1" si="32"/>
        <v/>
      </c>
      <c r="P302" s="19" t="str">
        <f t="shared" ca="1" si="32"/>
        <v/>
      </c>
      <c r="Q302" s="33">
        <f t="shared" si="31"/>
        <v>0</v>
      </c>
      <c r="R302" s="33">
        <f ca="1">IF(I302="",Q302,MOD((Q302+_xlfn.XLOOKUP(I302,CODE,VAL))*17,256))</f>
        <v>214</v>
      </c>
      <c r="S302" s="33">
        <f ca="1">IF(J302="",R302,MOD((R302+_xlfn.XLOOKUP(J302,CODE,VAL))*17,256))</f>
        <v>166</v>
      </c>
      <c r="T302" s="33">
        <f ca="1">IF(K302="",S302,MOD((S302+_xlfn.XLOOKUP(K302,CODE,VAL))*17,256))</f>
        <v>3</v>
      </c>
      <c r="U302" s="33">
        <f ca="1">IF(L302="",T302,MOD((T302+_xlfn.XLOOKUP(L302,CODE,VAL))*17,256))</f>
        <v>3</v>
      </c>
      <c r="V302" s="33">
        <f ca="1">IF(M302="",U302,MOD((U302+_xlfn.XLOOKUP(M302,CODE,VAL))*17,256))</f>
        <v>3</v>
      </c>
      <c r="W302" s="33">
        <f ca="1">IF(N302="",V302,MOD((V302+_xlfn.XLOOKUP(N302,CODE,VAL))*17,256))</f>
        <v>3</v>
      </c>
      <c r="X302" s="33">
        <f ca="1">IF(O302="",W302,MOD((W302+_xlfn.XLOOKUP(O302,CODE,VAL))*17,256))</f>
        <v>3</v>
      </c>
      <c r="Y302" s="33">
        <f ca="1">IF(P302="",X302,MOD((X302+_xlfn.XLOOKUP(P302,CODE,VAL))*17,256))</f>
        <v>3</v>
      </c>
    </row>
    <row r="303" spans="5:25">
      <c r="E303" t="str">
        <f ca="1"/>
        <v>srjg-</v>
      </c>
      <c r="F303" t="str" cm="1">
        <f t="array" aca="1" ref="F303" ca="1">_xlfn.IFS(E303="","",IFERROR(FIND("-",E303),0)&gt;0,LEFT(E303,FIND("-",E303)-1),TRUE,LEFT(E303,FIND("=",E303)-1))</f>
        <v>srjg</v>
      </c>
      <c r="G303" cm="1">
        <f t="array" aca="1" ref="G303" ca="1">_xlfn.IFS(E303="","",IFERROR(FIND("-",E303),0)&gt;0,0,TRUE,VALUE(MID(E303,FIND("=",E303)+1,10)))</f>
        <v>0</v>
      </c>
      <c r="H303">
        <f t="shared" ca="1" si="29"/>
        <v>5</v>
      </c>
      <c r="I303" t="str">
        <f t="shared" ca="1" si="30"/>
        <v>s</v>
      </c>
      <c r="J303" t="str">
        <f t="shared" ca="1" si="32"/>
        <v>r</v>
      </c>
      <c r="K303" t="str">
        <f t="shared" ca="1" si="32"/>
        <v>j</v>
      </c>
      <c r="L303" t="str">
        <f t="shared" ca="1" si="32"/>
        <v>g</v>
      </c>
      <c r="M303" t="str">
        <f t="shared" ca="1" si="32"/>
        <v>-</v>
      </c>
      <c r="N303" t="str">
        <f t="shared" ca="1" si="32"/>
        <v/>
      </c>
      <c r="O303" t="str">
        <f t="shared" ca="1" si="32"/>
        <v/>
      </c>
      <c r="P303" s="19" t="str">
        <f t="shared" ca="1" si="32"/>
        <v/>
      </c>
      <c r="Q303" s="33">
        <f t="shared" si="31"/>
        <v>0</v>
      </c>
      <c r="R303" s="33">
        <f ca="1">IF(I303="",Q303,MOD((Q303+_xlfn.XLOOKUP(I303,CODE,VAL))*17,256))</f>
        <v>163</v>
      </c>
      <c r="S303" s="33">
        <f ca="1">IF(J303="",R303,MOD((R303+_xlfn.XLOOKUP(J303,CODE,VAL))*17,256))</f>
        <v>101</v>
      </c>
      <c r="T303" s="33">
        <f ca="1">IF(K303="",S303,MOD((S303+_xlfn.XLOOKUP(K303,CODE,VAL))*17,256))</f>
        <v>191</v>
      </c>
      <c r="U303" s="33">
        <f ca="1">IF(L303="",T303,MOD((T303+_xlfn.XLOOKUP(L303,CODE,VAL))*17,256))</f>
        <v>134</v>
      </c>
      <c r="V303" s="33">
        <f ca="1">IF(M303="",U303,MOD((U303+_xlfn.XLOOKUP(M303,CODE,VAL))*17,256))</f>
        <v>227</v>
      </c>
      <c r="W303" s="33">
        <f ca="1">IF(N303="",V303,MOD((V303+_xlfn.XLOOKUP(N303,CODE,VAL))*17,256))</f>
        <v>227</v>
      </c>
      <c r="X303" s="33">
        <f ca="1">IF(O303="",W303,MOD((W303+_xlfn.XLOOKUP(O303,CODE,VAL))*17,256))</f>
        <v>227</v>
      </c>
      <c r="Y303" s="33">
        <f ca="1">IF(P303="",X303,MOD((X303+_xlfn.XLOOKUP(P303,CODE,VAL))*17,256))</f>
        <v>227</v>
      </c>
    </row>
    <row r="304" spans="5:25">
      <c r="E304" t="str">
        <f ca="1"/>
        <v>vq=3</v>
      </c>
      <c r="F304" t="str" cm="1">
        <f t="array" aca="1" ref="F304" ca="1">_xlfn.IFS(E304="","",IFERROR(FIND("-",E304),0)&gt;0,LEFT(E304,FIND("-",E304)-1),TRUE,LEFT(E304,FIND("=",E304)-1))</f>
        <v>vq</v>
      </c>
      <c r="G304" cm="1">
        <f t="array" aca="1" ref="G304" ca="1">_xlfn.IFS(E304="","",IFERROR(FIND("-",E304),0)&gt;0,0,TRUE,VALUE(MID(E304,FIND("=",E304)+1,10)))</f>
        <v>3</v>
      </c>
      <c r="H304">
        <f t="shared" ca="1" si="29"/>
        <v>4</v>
      </c>
      <c r="I304" t="str">
        <f t="shared" ca="1" si="30"/>
        <v>v</v>
      </c>
      <c r="J304" t="str">
        <f t="shared" ca="1" si="32"/>
        <v>q</v>
      </c>
      <c r="K304" t="str">
        <f t="shared" ca="1" si="32"/>
        <v>=</v>
      </c>
      <c r="L304" t="str">
        <f t="shared" ca="1" si="32"/>
        <v>3</v>
      </c>
      <c r="M304" t="str">
        <f t="shared" ca="1" si="32"/>
        <v/>
      </c>
      <c r="N304" t="str">
        <f t="shared" ca="1" si="32"/>
        <v/>
      </c>
      <c r="O304" t="str">
        <f t="shared" ca="1" si="32"/>
        <v/>
      </c>
      <c r="P304" s="19" t="str">
        <f t="shared" ca="1" si="32"/>
        <v/>
      </c>
      <c r="Q304" s="33">
        <f t="shared" si="31"/>
        <v>0</v>
      </c>
      <c r="R304" s="33">
        <f ca="1">IF(I304="",Q304,MOD((Q304+_xlfn.XLOOKUP(I304,CODE,VAL))*17,256))</f>
        <v>214</v>
      </c>
      <c r="S304" s="33">
        <f ca="1">IF(J304="",R304,MOD((R304+_xlfn.XLOOKUP(J304,CODE,VAL))*17,256))</f>
        <v>183</v>
      </c>
      <c r="T304" s="33">
        <f ca="1">IF(K304="",S304,MOD((S304+_xlfn.XLOOKUP(K304,CODE,VAL))*17,256))</f>
        <v>52</v>
      </c>
      <c r="U304" s="33">
        <f ca="1">IF(L304="",T304,MOD((T304+_xlfn.XLOOKUP(L304,CODE,VAL))*17,256))</f>
        <v>215</v>
      </c>
      <c r="V304" s="33">
        <f ca="1">IF(M304="",U304,MOD((U304+_xlfn.XLOOKUP(M304,CODE,VAL))*17,256))</f>
        <v>215</v>
      </c>
      <c r="W304" s="33">
        <f ca="1">IF(N304="",V304,MOD((V304+_xlfn.XLOOKUP(N304,CODE,VAL))*17,256))</f>
        <v>215</v>
      </c>
      <c r="X304" s="33">
        <f ca="1">IF(O304="",W304,MOD((W304+_xlfn.XLOOKUP(O304,CODE,VAL))*17,256))</f>
        <v>215</v>
      </c>
      <c r="Y304" s="33">
        <f ca="1">IF(P304="",X304,MOD((X304+_xlfn.XLOOKUP(P304,CODE,VAL))*17,256))</f>
        <v>215</v>
      </c>
    </row>
    <row r="305" spans="5:25">
      <c r="E305" t="str">
        <f ca="1"/>
        <v>hvt-</v>
      </c>
      <c r="F305" t="str" cm="1">
        <f t="array" aca="1" ref="F305" ca="1">_xlfn.IFS(E305="","",IFERROR(FIND("-",E305),0)&gt;0,LEFT(E305,FIND("-",E305)-1),TRUE,LEFT(E305,FIND("=",E305)-1))</f>
        <v>hvt</v>
      </c>
      <c r="G305" cm="1">
        <f t="array" aca="1" ref="G305" ca="1">_xlfn.IFS(E305="","",IFERROR(FIND("-",E305),0)&gt;0,0,TRUE,VALUE(MID(E305,FIND("=",E305)+1,10)))</f>
        <v>0</v>
      </c>
      <c r="H305">
        <f t="shared" ca="1" si="29"/>
        <v>4</v>
      </c>
      <c r="I305" t="str">
        <f t="shared" ca="1" si="30"/>
        <v>h</v>
      </c>
      <c r="J305" t="str">
        <f t="shared" ca="1" si="32"/>
        <v>v</v>
      </c>
      <c r="K305" t="str">
        <f t="shared" ref="J305:P333" ca="1" si="33">MID($E305,K$11,1)</f>
        <v>t</v>
      </c>
      <c r="L305" t="str">
        <f t="shared" ca="1" si="33"/>
        <v>-</v>
      </c>
      <c r="M305" t="str">
        <f t="shared" ca="1" si="33"/>
        <v/>
      </c>
      <c r="N305" t="str">
        <f t="shared" ca="1" si="33"/>
        <v/>
      </c>
      <c r="O305" t="str">
        <f t="shared" ca="1" si="33"/>
        <v/>
      </c>
      <c r="P305" s="19" t="str">
        <f t="shared" ca="1" si="33"/>
        <v/>
      </c>
      <c r="Q305" s="33">
        <f t="shared" si="31"/>
        <v>0</v>
      </c>
      <c r="R305" s="33">
        <f ca="1">IF(I305="",Q305,MOD((Q305+_xlfn.XLOOKUP(I305,CODE,VAL))*17,256))</f>
        <v>232</v>
      </c>
      <c r="S305" s="33">
        <f ca="1">IF(J305="",R305,MOD((R305+_xlfn.XLOOKUP(J305,CODE,VAL))*17,256))</f>
        <v>62</v>
      </c>
      <c r="T305" s="33">
        <f ca="1">IF(K305="",S305,MOD((S305+_xlfn.XLOOKUP(K305,CODE,VAL))*17,256))</f>
        <v>210</v>
      </c>
      <c r="U305" s="33">
        <f ca="1">IF(L305="",T305,MOD((T305+_xlfn.XLOOKUP(L305,CODE,VAL))*17,256))</f>
        <v>239</v>
      </c>
      <c r="V305" s="33">
        <f ca="1">IF(M305="",U305,MOD((U305+_xlfn.XLOOKUP(M305,CODE,VAL))*17,256))</f>
        <v>239</v>
      </c>
      <c r="W305" s="33">
        <f ca="1">IF(N305="",V305,MOD((V305+_xlfn.XLOOKUP(N305,CODE,VAL))*17,256))</f>
        <v>239</v>
      </c>
      <c r="X305" s="33">
        <f ca="1">IF(O305="",W305,MOD((W305+_xlfn.XLOOKUP(O305,CODE,VAL))*17,256))</f>
        <v>239</v>
      </c>
      <c r="Y305" s="33">
        <f ca="1">IF(P305="",X305,MOD((X305+_xlfn.XLOOKUP(P305,CODE,VAL))*17,256))</f>
        <v>239</v>
      </c>
    </row>
    <row r="306" spans="5:25">
      <c r="E306" t="str">
        <f ca="1"/>
        <v>trlmql=5</v>
      </c>
      <c r="F306" t="str" cm="1">
        <f t="array" aca="1" ref="F306" ca="1">_xlfn.IFS(E306="","",IFERROR(FIND("-",E306),0)&gt;0,LEFT(E306,FIND("-",E306)-1),TRUE,LEFT(E306,FIND("=",E306)-1))</f>
        <v>trlmql</v>
      </c>
      <c r="G306" cm="1">
        <f t="array" aca="1" ref="G306" ca="1">_xlfn.IFS(E306="","",IFERROR(FIND("-",E306),0)&gt;0,0,TRUE,VALUE(MID(E306,FIND("=",E306)+1,10)))</f>
        <v>5</v>
      </c>
      <c r="H306">
        <f t="shared" ca="1" si="29"/>
        <v>8</v>
      </c>
      <c r="I306" t="str">
        <f t="shared" ca="1" si="30"/>
        <v>t</v>
      </c>
      <c r="J306" t="str">
        <f t="shared" ca="1" si="33"/>
        <v>r</v>
      </c>
      <c r="K306" t="str">
        <f t="shared" ca="1" si="33"/>
        <v>l</v>
      </c>
      <c r="L306" t="str">
        <f t="shared" ca="1" si="33"/>
        <v>m</v>
      </c>
      <c r="M306" t="str">
        <f t="shared" ca="1" si="33"/>
        <v>q</v>
      </c>
      <c r="N306" t="str">
        <f t="shared" ca="1" si="33"/>
        <v>l</v>
      </c>
      <c r="O306" t="str">
        <f t="shared" ca="1" si="33"/>
        <v>=</v>
      </c>
      <c r="P306" s="19" t="str">
        <f t="shared" ca="1" si="33"/>
        <v>5</v>
      </c>
      <c r="Q306" s="33">
        <f t="shared" si="31"/>
        <v>0</v>
      </c>
      <c r="R306" s="33">
        <f ca="1">IF(I306="",Q306,MOD((Q306+_xlfn.XLOOKUP(I306,CODE,VAL))*17,256))</f>
        <v>180</v>
      </c>
      <c r="S306" s="33">
        <f ca="1">IF(J306="",R306,MOD((R306+_xlfn.XLOOKUP(J306,CODE,VAL))*17,256))</f>
        <v>134</v>
      </c>
      <c r="T306" s="33">
        <f ca="1">IF(K306="",S306,MOD((S306+_xlfn.XLOOKUP(K306,CODE,VAL))*17,256))</f>
        <v>18</v>
      </c>
      <c r="U306" s="33">
        <f ca="1">IF(L306="",T306,MOD((T306+_xlfn.XLOOKUP(L306,CODE,VAL))*17,256))</f>
        <v>111</v>
      </c>
      <c r="V306" s="33">
        <f ca="1">IF(M306="",U306,MOD((U306+_xlfn.XLOOKUP(M306,CODE,VAL))*17,256))</f>
        <v>224</v>
      </c>
      <c r="W306" s="33">
        <f ca="1">IF(N306="",V306,MOD((V306+_xlfn.XLOOKUP(N306,CODE,VAL))*17,256))</f>
        <v>12</v>
      </c>
      <c r="X306" s="33">
        <f ca="1">IF(O306="",W306,MOD((W306+_xlfn.XLOOKUP(O306,CODE,VAL))*17,256))</f>
        <v>217</v>
      </c>
      <c r="Y306" s="33">
        <f ca="1">IF(P306="",X306,MOD((X306+_xlfn.XLOOKUP(P306,CODE,VAL))*17,256))</f>
        <v>238</v>
      </c>
    </row>
    <row r="307" spans="5:25">
      <c r="E307" t="str">
        <f ca="1"/>
        <v>dsqj=8</v>
      </c>
      <c r="F307" t="str" cm="1">
        <f t="array" aca="1" ref="F307" ca="1">_xlfn.IFS(E307="","",IFERROR(FIND("-",E307),0)&gt;0,LEFT(E307,FIND("-",E307)-1),TRUE,LEFT(E307,FIND("=",E307)-1))</f>
        <v>dsqj</v>
      </c>
      <c r="G307" cm="1">
        <f t="array" aca="1" ref="G307" ca="1">_xlfn.IFS(E307="","",IFERROR(FIND("-",E307),0)&gt;0,0,TRUE,VALUE(MID(E307,FIND("=",E307)+1,10)))</f>
        <v>8</v>
      </c>
      <c r="H307">
        <f t="shared" ca="1" si="29"/>
        <v>6</v>
      </c>
      <c r="I307" t="str">
        <f t="shared" ca="1" si="30"/>
        <v>d</v>
      </c>
      <c r="J307" t="str">
        <f t="shared" ca="1" si="33"/>
        <v>s</v>
      </c>
      <c r="K307" t="str">
        <f t="shared" ca="1" si="33"/>
        <v>q</v>
      </c>
      <c r="L307" t="str">
        <f t="shared" ca="1" si="33"/>
        <v>j</v>
      </c>
      <c r="M307" t="str">
        <f t="shared" ca="1" si="33"/>
        <v>=</v>
      </c>
      <c r="N307" t="str">
        <f t="shared" ca="1" si="33"/>
        <v>8</v>
      </c>
      <c r="O307" t="str">
        <f t="shared" ca="1" si="33"/>
        <v/>
      </c>
      <c r="P307" s="19" t="str">
        <f t="shared" ca="1" si="33"/>
        <v/>
      </c>
      <c r="Q307" s="33">
        <f t="shared" si="31"/>
        <v>0</v>
      </c>
      <c r="R307" s="33">
        <f ca="1">IF(I307="",Q307,MOD((Q307+_xlfn.XLOOKUP(I307,CODE,VAL))*17,256))</f>
        <v>164</v>
      </c>
      <c r="S307" s="33">
        <f ca="1">IF(J307="",R307,MOD((R307+_xlfn.XLOOKUP(J307,CODE,VAL))*17,256))</f>
        <v>135</v>
      </c>
      <c r="T307" s="33">
        <f ca="1">IF(K307="",S307,MOD((S307+_xlfn.XLOOKUP(K307,CODE,VAL))*17,256))</f>
        <v>120</v>
      </c>
      <c r="U307" s="33">
        <f ca="1">IF(L307="",T307,MOD((T307+_xlfn.XLOOKUP(L307,CODE,VAL))*17,256))</f>
        <v>2</v>
      </c>
      <c r="V307" s="33">
        <f ca="1">IF(M307="",U307,MOD((U307+_xlfn.XLOOKUP(M307,CODE,VAL))*17,256))</f>
        <v>47</v>
      </c>
      <c r="W307" s="33">
        <f ca="1">IF(N307="",V307,MOD((V307+_xlfn.XLOOKUP(N307,CODE,VAL))*17,256))</f>
        <v>215</v>
      </c>
      <c r="X307" s="33">
        <f ca="1">IF(O307="",W307,MOD((W307+_xlfn.XLOOKUP(O307,CODE,VAL))*17,256))</f>
        <v>215</v>
      </c>
      <c r="Y307" s="33">
        <f ca="1">IF(P307="",X307,MOD((X307+_xlfn.XLOOKUP(P307,CODE,VAL))*17,256))</f>
        <v>215</v>
      </c>
    </row>
    <row r="308" spans="5:25">
      <c r="E308" t="str">
        <f ca="1"/>
        <v>dj=5</v>
      </c>
      <c r="F308" t="str" cm="1">
        <f t="array" aca="1" ref="F308" ca="1">_xlfn.IFS(E308="","",IFERROR(FIND("-",E308),0)&gt;0,LEFT(E308,FIND("-",E308)-1),TRUE,LEFT(E308,FIND("=",E308)-1))</f>
        <v>dj</v>
      </c>
      <c r="G308" cm="1">
        <f t="array" aca="1" ref="G308" ca="1">_xlfn.IFS(E308="","",IFERROR(FIND("-",E308),0)&gt;0,0,TRUE,VALUE(MID(E308,FIND("=",E308)+1,10)))</f>
        <v>5</v>
      </c>
      <c r="H308">
        <f t="shared" ca="1" si="29"/>
        <v>4</v>
      </c>
      <c r="I308" t="str">
        <f t="shared" ca="1" si="30"/>
        <v>d</v>
      </c>
      <c r="J308" t="str">
        <f t="shared" ca="1" si="33"/>
        <v>j</v>
      </c>
      <c r="K308" t="str">
        <f t="shared" ca="1" si="33"/>
        <v>=</v>
      </c>
      <c r="L308" t="str">
        <f t="shared" ca="1" si="33"/>
        <v>5</v>
      </c>
      <c r="M308" t="str">
        <f t="shared" ca="1" si="33"/>
        <v/>
      </c>
      <c r="N308" t="str">
        <f t="shared" ca="1" si="33"/>
        <v/>
      </c>
      <c r="O308" t="str">
        <f t="shared" ca="1" si="33"/>
        <v/>
      </c>
      <c r="P308" s="19" t="str">
        <f t="shared" ca="1" si="33"/>
        <v/>
      </c>
      <c r="Q308" s="33">
        <f t="shared" si="31"/>
        <v>0</v>
      </c>
      <c r="R308" s="33">
        <f ca="1">IF(I308="",Q308,MOD((Q308+_xlfn.XLOOKUP(I308,CODE,VAL))*17,256))</f>
        <v>164</v>
      </c>
      <c r="S308" s="33">
        <f ca="1">IF(J308="",R308,MOD((R308+_xlfn.XLOOKUP(J308,CODE,VAL))*17,256))</f>
        <v>238</v>
      </c>
      <c r="T308" s="33">
        <f ca="1">IF(K308="",S308,MOD((S308+_xlfn.XLOOKUP(K308,CODE,VAL))*17,256))</f>
        <v>219</v>
      </c>
      <c r="U308" s="33">
        <f ca="1">IF(L308="",T308,MOD((T308+_xlfn.XLOOKUP(L308,CODE,VAL))*17,256))</f>
        <v>16</v>
      </c>
      <c r="V308" s="33">
        <f ca="1">IF(M308="",U308,MOD((U308+_xlfn.XLOOKUP(M308,CODE,VAL))*17,256))</f>
        <v>16</v>
      </c>
      <c r="W308" s="33">
        <f ca="1">IF(N308="",V308,MOD((V308+_xlfn.XLOOKUP(N308,CODE,VAL))*17,256))</f>
        <v>16</v>
      </c>
      <c r="X308" s="33">
        <f ca="1">IF(O308="",W308,MOD((W308+_xlfn.XLOOKUP(O308,CODE,VAL))*17,256))</f>
        <v>16</v>
      </c>
      <c r="Y308" s="33">
        <f ca="1">IF(P308="",X308,MOD((X308+_xlfn.XLOOKUP(P308,CODE,VAL))*17,256))</f>
        <v>16</v>
      </c>
    </row>
    <row r="309" spans="5:25">
      <c r="E309" t="str">
        <f ca="1"/>
        <v>msf-</v>
      </c>
      <c r="F309" t="str" cm="1">
        <f t="array" aca="1" ref="F309" ca="1">_xlfn.IFS(E309="","",IFERROR(FIND("-",E309),0)&gt;0,LEFT(E309,FIND("-",E309)-1),TRUE,LEFT(E309,FIND("=",E309)-1))</f>
        <v>msf</v>
      </c>
      <c r="G309" cm="1">
        <f t="array" aca="1" ref="G309" ca="1">_xlfn.IFS(E309="","",IFERROR(FIND("-",E309),0)&gt;0,0,TRUE,VALUE(MID(E309,FIND("=",E309)+1,10)))</f>
        <v>0</v>
      </c>
      <c r="H309">
        <f t="shared" ca="1" si="29"/>
        <v>4</v>
      </c>
      <c r="I309" t="str">
        <f t="shared" ca="1" si="30"/>
        <v>m</v>
      </c>
      <c r="J309" t="str">
        <f t="shared" ca="1" si="33"/>
        <v>s</v>
      </c>
      <c r="K309" t="str">
        <f t="shared" ca="1" si="33"/>
        <v>f</v>
      </c>
      <c r="L309" t="str">
        <f t="shared" ca="1" si="33"/>
        <v>-</v>
      </c>
      <c r="M309" t="str">
        <f t="shared" ca="1" si="33"/>
        <v/>
      </c>
      <c r="N309" t="str">
        <f t="shared" ca="1" si="33"/>
        <v/>
      </c>
      <c r="O309" t="str">
        <f t="shared" ca="1" si="33"/>
        <v/>
      </c>
      <c r="P309" s="19" t="str">
        <f t="shared" ca="1" si="33"/>
        <v/>
      </c>
      <c r="Q309" s="33">
        <f t="shared" si="31"/>
        <v>0</v>
      </c>
      <c r="R309" s="33">
        <f ca="1">IF(I309="",Q309,MOD((Q309+_xlfn.XLOOKUP(I309,CODE,VAL))*17,256))</f>
        <v>61</v>
      </c>
      <c r="S309" s="33">
        <f ca="1">IF(J309="",R309,MOD((R309+_xlfn.XLOOKUP(J309,CODE,VAL))*17,256))</f>
        <v>176</v>
      </c>
      <c r="T309" s="33">
        <f ca="1">IF(K309="",S309,MOD((S309+_xlfn.XLOOKUP(K309,CODE,VAL))*17,256))</f>
        <v>118</v>
      </c>
      <c r="U309" s="33">
        <f ca="1">IF(L309="",T309,MOD((T309+_xlfn.XLOOKUP(L309,CODE,VAL))*17,256))</f>
        <v>211</v>
      </c>
      <c r="V309" s="33">
        <f ca="1">IF(M309="",U309,MOD((U309+_xlfn.XLOOKUP(M309,CODE,VAL))*17,256))</f>
        <v>211</v>
      </c>
      <c r="W309" s="33">
        <f ca="1">IF(N309="",V309,MOD((V309+_xlfn.XLOOKUP(N309,CODE,VAL))*17,256))</f>
        <v>211</v>
      </c>
      <c r="X309" s="33">
        <f ca="1">IF(O309="",W309,MOD((W309+_xlfn.XLOOKUP(O309,CODE,VAL))*17,256))</f>
        <v>211</v>
      </c>
      <c r="Y309" s="33">
        <f ca="1">IF(P309="",X309,MOD((X309+_xlfn.XLOOKUP(P309,CODE,VAL))*17,256))</f>
        <v>211</v>
      </c>
    </row>
    <row r="310" spans="5:25">
      <c r="E310" t="str">
        <f ca="1"/>
        <v>gtp-</v>
      </c>
      <c r="F310" t="str" cm="1">
        <f t="array" aca="1" ref="F310" ca="1">_xlfn.IFS(E310="","",IFERROR(FIND("-",E310),0)&gt;0,LEFT(E310,FIND("-",E310)-1),TRUE,LEFT(E310,FIND("=",E310)-1))</f>
        <v>gtp</v>
      </c>
      <c r="G310" cm="1">
        <f t="array" aca="1" ref="G310" ca="1">_xlfn.IFS(E310="","",IFERROR(FIND("-",E310),0)&gt;0,0,TRUE,VALUE(MID(E310,FIND("=",E310)+1,10)))</f>
        <v>0</v>
      </c>
      <c r="H310">
        <f t="shared" ca="1" si="29"/>
        <v>4</v>
      </c>
      <c r="I310" t="str">
        <f t="shared" ca="1" si="30"/>
        <v>g</v>
      </c>
      <c r="J310" t="str">
        <f t="shared" ca="1" si="33"/>
        <v>t</v>
      </c>
      <c r="K310" t="str">
        <f t="shared" ca="1" si="33"/>
        <v>p</v>
      </c>
      <c r="L310" t="str">
        <f t="shared" ca="1" si="33"/>
        <v>-</v>
      </c>
      <c r="M310" t="str">
        <f t="shared" ca="1" si="33"/>
        <v/>
      </c>
      <c r="N310" t="str">
        <f t="shared" ca="1" si="33"/>
        <v/>
      </c>
      <c r="O310" t="str">
        <f t="shared" ca="1" si="33"/>
        <v/>
      </c>
      <c r="P310" s="19" t="str">
        <f t="shared" ca="1" si="33"/>
        <v/>
      </c>
      <c r="Q310" s="33">
        <f t="shared" si="31"/>
        <v>0</v>
      </c>
      <c r="R310" s="33">
        <f ca="1">IF(I310="",Q310,MOD((Q310+_xlfn.XLOOKUP(I310,CODE,VAL))*17,256))</f>
        <v>215</v>
      </c>
      <c r="S310" s="33">
        <f ca="1">IF(J310="",R310,MOD((R310+_xlfn.XLOOKUP(J310,CODE,VAL))*17,256))</f>
        <v>251</v>
      </c>
      <c r="T310" s="33">
        <f ca="1">IF(K310="",S310,MOD((S310+_xlfn.XLOOKUP(K310,CODE,VAL))*17,256))</f>
        <v>27</v>
      </c>
      <c r="U310" s="33">
        <f ca="1">IF(L310="",T310,MOD((T310+_xlfn.XLOOKUP(L310,CODE,VAL))*17,256))</f>
        <v>200</v>
      </c>
      <c r="V310" s="33">
        <f ca="1">IF(M310="",U310,MOD((U310+_xlfn.XLOOKUP(M310,CODE,VAL))*17,256))</f>
        <v>200</v>
      </c>
      <c r="W310" s="33">
        <f ca="1">IF(N310="",V310,MOD((V310+_xlfn.XLOOKUP(N310,CODE,VAL))*17,256))</f>
        <v>200</v>
      </c>
      <c r="X310" s="33">
        <f ca="1">IF(O310="",W310,MOD((W310+_xlfn.XLOOKUP(O310,CODE,VAL))*17,256))</f>
        <v>200</v>
      </c>
      <c r="Y310" s="33">
        <f ca="1">IF(P310="",X310,MOD((X310+_xlfn.XLOOKUP(P310,CODE,VAL))*17,256))</f>
        <v>200</v>
      </c>
    </row>
    <row r="311" spans="5:25">
      <c r="E311" t="str">
        <f ca="1"/>
        <v>rch=4</v>
      </c>
      <c r="F311" t="str" cm="1">
        <f t="array" aca="1" ref="F311" ca="1">_xlfn.IFS(E311="","",IFERROR(FIND("-",E311),0)&gt;0,LEFT(E311,FIND("-",E311)-1),TRUE,LEFT(E311,FIND("=",E311)-1))</f>
        <v>rch</v>
      </c>
      <c r="G311" cm="1">
        <f t="array" aca="1" ref="G311" ca="1">_xlfn.IFS(E311="","",IFERROR(FIND("-",E311),0)&gt;0,0,TRUE,VALUE(MID(E311,FIND("=",E311)+1,10)))</f>
        <v>4</v>
      </c>
      <c r="H311">
        <f t="shared" ca="1" si="29"/>
        <v>5</v>
      </c>
      <c r="I311" t="str">
        <f t="shared" ca="1" si="30"/>
        <v>r</v>
      </c>
      <c r="J311" t="str">
        <f t="shared" ca="1" si="33"/>
        <v>c</v>
      </c>
      <c r="K311" t="str">
        <f t="shared" ca="1" si="33"/>
        <v>h</v>
      </c>
      <c r="L311" t="str">
        <f t="shared" ca="1" si="33"/>
        <v>=</v>
      </c>
      <c r="M311" t="str">
        <f t="shared" ca="1" si="33"/>
        <v>4</v>
      </c>
      <c r="N311" t="str">
        <f t="shared" ca="1" si="33"/>
        <v/>
      </c>
      <c r="O311" t="str">
        <f t="shared" ca="1" si="33"/>
        <v/>
      </c>
      <c r="P311" s="19" t="str">
        <f t="shared" ca="1" si="33"/>
        <v/>
      </c>
      <c r="Q311" s="33">
        <f t="shared" si="31"/>
        <v>0</v>
      </c>
      <c r="R311" s="33">
        <f ca="1">IF(I311="",Q311,MOD((Q311+_xlfn.XLOOKUP(I311,CODE,VAL))*17,256))</f>
        <v>146</v>
      </c>
      <c r="S311" s="33">
        <f ca="1">IF(J311="",R311,MOD((R311+_xlfn.XLOOKUP(J311,CODE,VAL))*17,256))</f>
        <v>69</v>
      </c>
      <c r="T311" s="33">
        <f ca="1">IF(K311="",S311,MOD((S311+_xlfn.XLOOKUP(K311,CODE,VAL))*17,256))</f>
        <v>125</v>
      </c>
      <c r="U311" s="33">
        <f ca="1">IF(L311="",T311,MOD((T311+_xlfn.XLOOKUP(L311,CODE,VAL))*17,256))</f>
        <v>90</v>
      </c>
      <c r="V311" s="33">
        <f ca="1">IF(M311="",U311,MOD((U311+_xlfn.XLOOKUP(M311,CODE,VAL))*17,256))</f>
        <v>110</v>
      </c>
      <c r="W311" s="33">
        <f ca="1">IF(N311="",V311,MOD((V311+_xlfn.XLOOKUP(N311,CODE,VAL))*17,256))</f>
        <v>110</v>
      </c>
      <c r="X311" s="33">
        <f ca="1">IF(O311="",W311,MOD((W311+_xlfn.XLOOKUP(O311,CODE,VAL))*17,256))</f>
        <v>110</v>
      </c>
      <c r="Y311" s="33">
        <f ca="1">IF(P311="",X311,MOD((X311+_xlfn.XLOOKUP(P311,CODE,VAL))*17,256))</f>
        <v>110</v>
      </c>
    </row>
    <row r="312" spans="5:25">
      <c r="E312" t="str">
        <f ca="1"/>
        <v>fd-</v>
      </c>
      <c r="F312" t="str" cm="1">
        <f t="array" aca="1" ref="F312" ca="1">_xlfn.IFS(E312="","",IFERROR(FIND("-",E312),0)&gt;0,LEFT(E312,FIND("-",E312)-1),TRUE,LEFT(E312,FIND("=",E312)-1))</f>
        <v>fd</v>
      </c>
      <c r="G312" cm="1">
        <f t="array" aca="1" ref="G312" ca="1">_xlfn.IFS(E312="","",IFERROR(FIND("-",E312),0)&gt;0,0,TRUE,VALUE(MID(E312,FIND("=",E312)+1,10)))</f>
        <v>0</v>
      </c>
      <c r="H312">
        <f t="shared" ca="1" si="29"/>
        <v>3</v>
      </c>
      <c r="I312" t="str">
        <f t="shared" ca="1" si="30"/>
        <v>f</v>
      </c>
      <c r="J312" t="str">
        <f t="shared" ca="1" si="33"/>
        <v>d</v>
      </c>
      <c r="K312" t="str">
        <f t="shared" ca="1" si="33"/>
        <v>-</v>
      </c>
      <c r="L312" t="str">
        <f t="shared" ca="1" si="33"/>
        <v/>
      </c>
      <c r="M312" t="str">
        <f t="shared" ca="1" si="33"/>
        <v/>
      </c>
      <c r="N312" t="str">
        <f t="shared" ca="1" si="33"/>
        <v/>
      </c>
      <c r="O312" t="str">
        <f t="shared" ca="1" si="33"/>
        <v/>
      </c>
      <c r="P312" s="19" t="str">
        <f t="shared" ca="1" si="33"/>
        <v/>
      </c>
      <c r="Q312" s="33">
        <f t="shared" si="31"/>
        <v>0</v>
      </c>
      <c r="R312" s="33">
        <f ca="1">IF(I312="",Q312,MOD((Q312+_xlfn.XLOOKUP(I312,CODE,VAL))*17,256))</f>
        <v>198</v>
      </c>
      <c r="S312" s="33">
        <f ca="1">IF(J312="",R312,MOD((R312+_xlfn.XLOOKUP(J312,CODE,VAL))*17,256))</f>
        <v>202</v>
      </c>
      <c r="T312" s="33">
        <f ca="1">IF(K312="",S312,MOD((S312+_xlfn.XLOOKUP(K312,CODE,VAL))*17,256))</f>
        <v>103</v>
      </c>
      <c r="U312" s="33">
        <f ca="1">IF(L312="",T312,MOD((T312+_xlfn.XLOOKUP(L312,CODE,VAL))*17,256))</f>
        <v>103</v>
      </c>
      <c r="V312" s="33">
        <f ca="1">IF(M312="",U312,MOD((U312+_xlfn.XLOOKUP(M312,CODE,VAL))*17,256))</f>
        <v>103</v>
      </c>
      <c r="W312" s="33">
        <f ca="1">IF(N312="",V312,MOD((V312+_xlfn.XLOOKUP(N312,CODE,VAL))*17,256))</f>
        <v>103</v>
      </c>
      <c r="X312" s="33">
        <f ca="1">IF(O312="",W312,MOD((W312+_xlfn.XLOOKUP(O312,CODE,VAL))*17,256))</f>
        <v>103</v>
      </c>
      <c r="Y312" s="33">
        <f ca="1">IF(P312="",X312,MOD((X312+_xlfn.XLOOKUP(P312,CODE,VAL))*17,256))</f>
        <v>103</v>
      </c>
    </row>
    <row r="313" spans="5:25">
      <c r="E313" t="str">
        <f ca="1"/>
        <v>rpkx=2</v>
      </c>
      <c r="F313" t="str" cm="1">
        <f t="array" aca="1" ref="F313" ca="1">_xlfn.IFS(E313="","",IFERROR(FIND("-",E313),0)&gt;0,LEFT(E313,FIND("-",E313)-1),TRUE,LEFT(E313,FIND("=",E313)-1))</f>
        <v>rpkx</v>
      </c>
      <c r="G313" cm="1">
        <f t="array" aca="1" ref="G313" ca="1">_xlfn.IFS(E313="","",IFERROR(FIND("-",E313),0)&gt;0,0,TRUE,VALUE(MID(E313,FIND("=",E313)+1,10)))</f>
        <v>2</v>
      </c>
      <c r="H313">
        <f t="shared" ca="1" si="29"/>
        <v>6</v>
      </c>
      <c r="I313" t="str">
        <f t="shared" ca="1" si="30"/>
        <v>r</v>
      </c>
      <c r="J313" t="str">
        <f t="shared" ca="1" si="33"/>
        <v>p</v>
      </c>
      <c r="K313" t="str">
        <f t="shared" ca="1" si="33"/>
        <v>k</v>
      </c>
      <c r="L313" t="str">
        <f t="shared" ca="1" si="33"/>
        <v>x</v>
      </c>
      <c r="M313" t="str">
        <f t="shared" ca="1" si="33"/>
        <v>=</v>
      </c>
      <c r="N313" t="str">
        <f t="shared" ca="1" si="33"/>
        <v>2</v>
      </c>
      <c r="O313" t="str">
        <f t="shared" ca="1" si="33"/>
        <v/>
      </c>
      <c r="P313" s="19" t="str">
        <f t="shared" ca="1" si="33"/>
        <v/>
      </c>
      <c r="Q313" s="33">
        <f t="shared" si="31"/>
        <v>0</v>
      </c>
      <c r="R313" s="33">
        <f ca="1">IF(I313="",Q313,MOD((Q313+_xlfn.XLOOKUP(I313,CODE,VAL))*17,256))</f>
        <v>146</v>
      </c>
      <c r="S313" s="33">
        <f ca="1">IF(J313="",R313,MOD((R313+_xlfn.XLOOKUP(J313,CODE,VAL))*17,256))</f>
        <v>34</v>
      </c>
      <c r="T313" s="33">
        <f ca="1">IF(K313="",S313,MOD((S313+_xlfn.XLOOKUP(K313,CODE,VAL))*17,256))</f>
        <v>93</v>
      </c>
      <c r="U313" s="33">
        <f ca="1">IF(L313="",T313,MOD((T313+_xlfn.XLOOKUP(L313,CODE,VAL))*17,256))</f>
        <v>37</v>
      </c>
      <c r="V313" s="33">
        <f ca="1">IF(M313="",U313,MOD((U313+_xlfn.XLOOKUP(M313,CODE,VAL))*17,256))</f>
        <v>130</v>
      </c>
      <c r="W313" s="33">
        <f ca="1">IF(N313="",V313,MOD((V313+_xlfn.XLOOKUP(N313,CODE,VAL))*17,256))</f>
        <v>244</v>
      </c>
      <c r="X313" s="33">
        <f ca="1">IF(O313="",W313,MOD((W313+_xlfn.XLOOKUP(O313,CODE,VAL))*17,256))</f>
        <v>244</v>
      </c>
      <c r="Y313" s="33">
        <f ca="1">IF(P313="",X313,MOD((X313+_xlfn.XLOOKUP(P313,CODE,VAL))*17,256))</f>
        <v>244</v>
      </c>
    </row>
    <row r="314" spans="5:25">
      <c r="E314" t="str">
        <f ca="1"/>
        <v>cx=7</v>
      </c>
      <c r="F314" t="str" cm="1">
        <f t="array" aca="1" ref="F314" ca="1">_xlfn.IFS(E314="","",IFERROR(FIND("-",E314),0)&gt;0,LEFT(E314,FIND("-",E314)-1),TRUE,LEFT(E314,FIND("=",E314)-1))</f>
        <v>cx</v>
      </c>
      <c r="G314" cm="1">
        <f t="array" aca="1" ref="G314" ca="1">_xlfn.IFS(E314="","",IFERROR(FIND("-",E314),0)&gt;0,0,TRUE,VALUE(MID(E314,FIND("=",E314)+1,10)))</f>
        <v>7</v>
      </c>
      <c r="H314">
        <f t="shared" ca="1" si="29"/>
        <v>4</v>
      </c>
      <c r="I314" t="str">
        <f t="shared" ca="1" si="30"/>
        <v>c</v>
      </c>
      <c r="J314" t="str">
        <f t="shared" ca="1" si="33"/>
        <v>x</v>
      </c>
      <c r="K314" t="str">
        <f t="shared" ca="1" si="33"/>
        <v>=</v>
      </c>
      <c r="L314" t="str">
        <f t="shared" ca="1" si="33"/>
        <v>7</v>
      </c>
      <c r="M314" t="str">
        <f t="shared" ca="1" si="33"/>
        <v/>
      </c>
      <c r="N314" t="str">
        <f t="shared" ca="1" si="33"/>
        <v/>
      </c>
      <c r="O314" t="str">
        <f t="shared" ca="1" si="33"/>
        <v/>
      </c>
      <c r="P314" s="19" t="str">
        <f t="shared" ca="1" si="33"/>
        <v/>
      </c>
      <c r="Q314" s="33">
        <f t="shared" si="31"/>
        <v>0</v>
      </c>
      <c r="R314" s="33">
        <f ca="1">IF(I314="",Q314,MOD((Q314+_xlfn.XLOOKUP(I314,CODE,VAL))*17,256))</f>
        <v>147</v>
      </c>
      <c r="S314" s="33">
        <f ca="1">IF(J314="",R314,MOD((R314+_xlfn.XLOOKUP(J314,CODE,VAL))*17,256))</f>
        <v>187</v>
      </c>
      <c r="T314" s="33">
        <f ca="1">IF(K314="",S314,MOD((S314+_xlfn.XLOOKUP(K314,CODE,VAL))*17,256))</f>
        <v>120</v>
      </c>
      <c r="U314" s="33">
        <f ca="1">IF(L314="",T314,MOD((T314+_xlfn.XLOOKUP(L314,CODE,VAL))*17,256))</f>
        <v>159</v>
      </c>
      <c r="V314" s="33">
        <f ca="1">IF(M314="",U314,MOD((U314+_xlfn.XLOOKUP(M314,CODE,VAL))*17,256))</f>
        <v>159</v>
      </c>
      <c r="W314" s="33">
        <f ca="1">IF(N314="",V314,MOD((V314+_xlfn.XLOOKUP(N314,CODE,VAL))*17,256))</f>
        <v>159</v>
      </c>
      <c r="X314" s="33">
        <f ca="1">IF(O314="",W314,MOD((W314+_xlfn.XLOOKUP(O314,CODE,VAL))*17,256))</f>
        <v>159</v>
      </c>
      <c r="Y314" s="33">
        <f ca="1">IF(P314="",X314,MOD((X314+_xlfn.XLOOKUP(P314,CODE,VAL))*17,256))</f>
        <v>159</v>
      </c>
    </row>
    <row r="315" spans="5:25">
      <c r="E315" t="str">
        <f ca="1"/>
        <v>mxvrm=1</v>
      </c>
      <c r="F315" t="str" cm="1">
        <f t="array" aca="1" ref="F315" ca="1">_xlfn.IFS(E315="","",IFERROR(FIND("-",E315),0)&gt;0,LEFT(E315,FIND("-",E315)-1),TRUE,LEFT(E315,FIND("=",E315)-1))</f>
        <v>mxvrm</v>
      </c>
      <c r="G315" cm="1">
        <f t="array" aca="1" ref="G315" ca="1">_xlfn.IFS(E315="","",IFERROR(FIND("-",E315),0)&gt;0,0,TRUE,VALUE(MID(E315,FIND("=",E315)+1,10)))</f>
        <v>1</v>
      </c>
      <c r="H315">
        <f t="shared" ca="1" si="29"/>
        <v>7</v>
      </c>
      <c r="I315" t="str">
        <f t="shared" ca="1" si="30"/>
        <v>m</v>
      </c>
      <c r="J315" t="str">
        <f t="shared" ca="1" si="33"/>
        <v>x</v>
      </c>
      <c r="K315" t="str">
        <f t="shared" ca="1" si="33"/>
        <v>v</v>
      </c>
      <c r="L315" t="str">
        <f t="shared" ca="1" si="33"/>
        <v>r</v>
      </c>
      <c r="M315" t="str">
        <f t="shared" ca="1" si="33"/>
        <v>m</v>
      </c>
      <c r="N315" t="str">
        <f t="shared" ca="1" si="33"/>
        <v>=</v>
      </c>
      <c r="O315" t="str">
        <f t="shared" ca="1" si="33"/>
        <v>1</v>
      </c>
      <c r="P315" s="19" t="str">
        <f t="shared" ca="1" si="33"/>
        <v/>
      </c>
      <c r="Q315" s="33">
        <f t="shared" si="31"/>
        <v>0</v>
      </c>
      <c r="R315" s="33">
        <f ca="1">IF(I315="",Q315,MOD((Q315+_xlfn.XLOOKUP(I315,CODE,VAL))*17,256))</f>
        <v>61</v>
      </c>
      <c r="S315" s="33">
        <f ca="1">IF(J315="",R315,MOD((R315+_xlfn.XLOOKUP(J315,CODE,VAL))*17,256))</f>
        <v>5</v>
      </c>
      <c r="T315" s="33">
        <f ca="1">IF(K315="",S315,MOD((S315+_xlfn.XLOOKUP(K315,CODE,VAL))*17,256))</f>
        <v>43</v>
      </c>
      <c r="U315" s="33">
        <f ca="1">IF(L315="",T315,MOD((T315+_xlfn.XLOOKUP(L315,CODE,VAL))*17,256))</f>
        <v>109</v>
      </c>
      <c r="V315" s="33">
        <f ca="1">IF(M315="",U315,MOD((U315+_xlfn.XLOOKUP(M315,CODE,VAL))*17,256))</f>
        <v>122</v>
      </c>
      <c r="W315" s="33">
        <f ca="1">IF(N315="",V315,MOD((V315+_xlfn.XLOOKUP(N315,CODE,VAL))*17,256))</f>
        <v>39</v>
      </c>
      <c r="X315" s="33">
        <f ca="1">IF(O315="",W315,MOD((W315+_xlfn.XLOOKUP(O315,CODE,VAL))*17,256))</f>
        <v>216</v>
      </c>
      <c r="Y315" s="33">
        <f ca="1">IF(P315="",X315,MOD((X315+_xlfn.XLOOKUP(P315,CODE,VAL))*17,256))</f>
        <v>216</v>
      </c>
    </row>
    <row r="316" spans="5:25">
      <c r="E316" t="str">
        <f ca="1"/>
        <v>mh-</v>
      </c>
      <c r="F316" t="str" cm="1">
        <f t="array" aca="1" ref="F316" ca="1">_xlfn.IFS(E316="","",IFERROR(FIND("-",E316),0)&gt;0,LEFT(E316,FIND("-",E316)-1),TRUE,LEFT(E316,FIND("=",E316)-1))</f>
        <v>mh</v>
      </c>
      <c r="G316" cm="1">
        <f t="array" aca="1" ref="G316" ca="1">_xlfn.IFS(E316="","",IFERROR(FIND("-",E316),0)&gt;0,0,TRUE,VALUE(MID(E316,FIND("=",E316)+1,10)))</f>
        <v>0</v>
      </c>
      <c r="H316">
        <f t="shared" ca="1" si="29"/>
        <v>3</v>
      </c>
      <c r="I316" t="str">
        <f t="shared" ca="1" si="30"/>
        <v>m</v>
      </c>
      <c r="J316" t="str">
        <f t="shared" ca="1" si="33"/>
        <v>h</v>
      </c>
      <c r="K316" t="str">
        <f t="shared" ca="1" si="33"/>
        <v>-</v>
      </c>
      <c r="L316" t="str">
        <f t="shared" ca="1" si="33"/>
        <v/>
      </c>
      <c r="M316" t="str">
        <f t="shared" ca="1" si="33"/>
        <v/>
      </c>
      <c r="N316" t="str">
        <f t="shared" ca="1" si="33"/>
        <v/>
      </c>
      <c r="O316" t="str">
        <f t="shared" ca="1" si="33"/>
        <v/>
      </c>
      <c r="P316" s="19" t="str">
        <f t="shared" ca="1" si="33"/>
        <v/>
      </c>
      <c r="Q316" s="33">
        <f t="shared" si="31"/>
        <v>0</v>
      </c>
      <c r="R316" s="33">
        <f ca="1">IF(I316="",Q316,MOD((Q316+_xlfn.XLOOKUP(I316,CODE,VAL))*17,256))</f>
        <v>61</v>
      </c>
      <c r="S316" s="33">
        <f ca="1">IF(J316="",R316,MOD((R316+_xlfn.XLOOKUP(J316,CODE,VAL))*17,256))</f>
        <v>245</v>
      </c>
      <c r="T316" s="33">
        <f ca="1">IF(K316="",S316,MOD((S316+_xlfn.XLOOKUP(K316,CODE,VAL))*17,256))</f>
        <v>66</v>
      </c>
      <c r="U316" s="33">
        <f ca="1">IF(L316="",T316,MOD((T316+_xlfn.XLOOKUP(L316,CODE,VAL))*17,256))</f>
        <v>66</v>
      </c>
      <c r="V316" s="33">
        <f ca="1">IF(M316="",U316,MOD((U316+_xlfn.XLOOKUP(M316,CODE,VAL))*17,256))</f>
        <v>66</v>
      </c>
      <c r="W316" s="33">
        <f ca="1">IF(N316="",V316,MOD((V316+_xlfn.XLOOKUP(N316,CODE,VAL))*17,256))</f>
        <v>66</v>
      </c>
      <c r="X316" s="33">
        <f ca="1">IF(O316="",W316,MOD((W316+_xlfn.XLOOKUP(O316,CODE,VAL))*17,256))</f>
        <v>66</v>
      </c>
      <c r="Y316" s="33">
        <f ca="1">IF(P316="",X316,MOD((X316+_xlfn.XLOOKUP(P316,CODE,VAL))*17,256))</f>
        <v>66</v>
      </c>
    </row>
    <row r="317" spans="5:25">
      <c r="E317" t="str">
        <f ca="1"/>
        <v>tk-</v>
      </c>
      <c r="F317" t="str" cm="1">
        <f t="array" aca="1" ref="F317" ca="1">_xlfn.IFS(E317="","",IFERROR(FIND("-",E317),0)&gt;0,LEFT(E317,FIND("-",E317)-1),TRUE,LEFT(E317,FIND("=",E317)-1))</f>
        <v>tk</v>
      </c>
      <c r="G317" cm="1">
        <f t="array" aca="1" ref="G317" ca="1">_xlfn.IFS(E317="","",IFERROR(FIND("-",E317),0)&gt;0,0,TRUE,VALUE(MID(E317,FIND("=",E317)+1,10)))</f>
        <v>0</v>
      </c>
      <c r="H317">
        <f t="shared" ca="1" si="29"/>
        <v>3</v>
      </c>
      <c r="I317" t="str">
        <f t="shared" ca="1" si="30"/>
        <v>t</v>
      </c>
      <c r="J317" t="str">
        <f t="shared" ca="1" si="33"/>
        <v>k</v>
      </c>
      <c r="K317" t="str">
        <f t="shared" ca="1" si="33"/>
        <v>-</v>
      </c>
      <c r="L317" t="str">
        <f t="shared" ca="1" si="33"/>
        <v/>
      </c>
      <c r="M317" t="str">
        <f t="shared" ca="1" si="33"/>
        <v/>
      </c>
      <c r="N317" t="str">
        <f t="shared" ca="1" si="33"/>
        <v/>
      </c>
      <c r="O317" t="str">
        <f t="shared" ca="1" si="33"/>
        <v/>
      </c>
      <c r="P317" s="19" t="str">
        <f t="shared" ca="1" si="33"/>
        <v/>
      </c>
      <c r="Q317" s="33">
        <f t="shared" si="31"/>
        <v>0</v>
      </c>
      <c r="R317" s="33">
        <f ca="1">IF(I317="",Q317,MOD((Q317+_xlfn.XLOOKUP(I317,CODE,VAL))*17,256))</f>
        <v>180</v>
      </c>
      <c r="S317" s="33">
        <f ca="1">IF(J317="",R317,MOD((R317+_xlfn.XLOOKUP(J317,CODE,VAL))*17,256))</f>
        <v>15</v>
      </c>
      <c r="T317" s="33">
        <f ca="1">IF(K317="",S317,MOD((S317+_xlfn.XLOOKUP(K317,CODE,VAL))*17,256))</f>
        <v>252</v>
      </c>
      <c r="U317" s="33">
        <f ca="1">IF(L317="",T317,MOD((T317+_xlfn.XLOOKUP(L317,CODE,VAL))*17,256))</f>
        <v>252</v>
      </c>
      <c r="V317" s="33">
        <f ca="1">IF(M317="",U317,MOD((U317+_xlfn.XLOOKUP(M317,CODE,VAL))*17,256))</f>
        <v>252</v>
      </c>
      <c r="W317" s="33">
        <f ca="1">IF(N317="",V317,MOD((V317+_xlfn.XLOOKUP(N317,CODE,VAL))*17,256))</f>
        <v>252</v>
      </c>
      <c r="X317" s="33">
        <f ca="1">IF(O317="",W317,MOD((W317+_xlfn.XLOOKUP(O317,CODE,VAL))*17,256))</f>
        <v>252</v>
      </c>
      <c r="Y317" s="33">
        <f ca="1">IF(P317="",X317,MOD((X317+_xlfn.XLOOKUP(P317,CODE,VAL))*17,256))</f>
        <v>252</v>
      </c>
    </row>
    <row r="318" spans="5:25">
      <c r="E318" t="str">
        <f ca="1"/>
        <v>fss=4</v>
      </c>
      <c r="F318" t="str" cm="1">
        <f t="array" aca="1" ref="F318" ca="1">_xlfn.IFS(E318="","",IFERROR(FIND("-",E318),0)&gt;0,LEFT(E318,FIND("-",E318)-1),TRUE,LEFT(E318,FIND("=",E318)-1))</f>
        <v>fss</v>
      </c>
      <c r="G318" cm="1">
        <f t="array" aca="1" ref="G318" ca="1">_xlfn.IFS(E318="","",IFERROR(FIND("-",E318),0)&gt;0,0,TRUE,VALUE(MID(E318,FIND("=",E318)+1,10)))</f>
        <v>4</v>
      </c>
      <c r="H318">
        <f t="shared" ca="1" si="29"/>
        <v>5</v>
      </c>
      <c r="I318" t="str">
        <f t="shared" ca="1" si="30"/>
        <v>f</v>
      </c>
      <c r="J318" t="str">
        <f t="shared" ca="1" si="33"/>
        <v>s</v>
      </c>
      <c r="K318" t="str">
        <f t="shared" ca="1" si="33"/>
        <v>s</v>
      </c>
      <c r="L318" t="str">
        <f t="shared" ca="1" si="33"/>
        <v>=</v>
      </c>
      <c r="M318" t="str">
        <f t="shared" ca="1" si="33"/>
        <v>4</v>
      </c>
      <c r="N318" t="str">
        <f t="shared" ca="1" si="33"/>
        <v/>
      </c>
      <c r="O318" t="str">
        <f t="shared" ca="1" si="33"/>
        <v/>
      </c>
      <c r="P318" s="19" t="str">
        <f t="shared" ca="1" si="33"/>
        <v/>
      </c>
      <c r="Q318" s="33">
        <f t="shared" si="31"/>
        <v>0</v>
      </c>
      <c r="R318" s="33">
        <f ca="1">IF(I318="",Q318,MOD((Q318+_xlfn.XLOOKUP(I318,CODE,VAL))*17,256))</f>
        <v>198</v>
      </c>
      <c r="S318" s="33">
        <f ca="1">IF(J318="",R318,MOD((R318+_xlfn.XLOOKUP(J318,CODE,VAL))*17,256))</f>
        <v>201</v>
      </c>
      <c r="T318" s="33">
        <f ca="1">IF(K318="",S318,MOD((S318+_xlfn.XLOOKUP(K318,CODE,VAL))*17,256))</f>
        <v>252</v>
      </c>
      <c r="U318" s="33">
        <f ca="1">IF(L318="",T318,MOD((T318+_xlfn.XLOOKUP(L318,CODE,VAL))*17,256))</f>
        <v>201</v>
      </c>
      <c r="V318" s="33">
        <f ca="1">IF(M318="",U318,MOD((U318+_xlfn.XLOOKUP(M318,CODE,VAL))*17,256))</f>
        <v>205</v>
      </c>
      <c r="W318" s="33">
        <f ca="1">IF(N318="",V318,MOD((V318+_xlfn.XLOOKUP(N318,CODE,VAL))*17,256))</f>
        <v>205</v>
      </c>
      <c r="X318" s="33">
        <f ca="1">IF(O318="",W318,MOD((W318+_xlfn.XLOOKUP(O318,CODE,VAL))*17,256))</f>
        <v>205</v>
      </c>
      <c r="Y318" s="33">
        <f ca="1">IF(P318="",X318,MOD((X318+_xlfn.XLOOKUP(P318,CODE,VAL))*17,256))</f>
        <v>205</v>
      </c>
    </row>
    <row r="319" spans="5:25">
      <c r="E319" t="str">
        <f ca="1"/>
        <v>sgkj-</v>
      </c>
      <c r="F319" t="str" cm="1">
        <f t="array" aca="1" ref="F319" ca="1">_xlfn.IFS(E319="","",IFERROR(FIND("-",E319),0)&gt;0,LEFT(E319,FIND("-",E319)-1),TRUE,LEFT(E319,FIND("=",E319)-1))</f>
        <v>sgkj</v>
      </c>
      <c r="G319" cm="1">
        <f t="array" aca="1" ref="G319" ca="1">_xlfn.IFS(E319="","",IFERROR(FIND("-",E319),0)&gt;0,0,TRUE,VALUE(MID(E319,FIND("=",E319)+1,10)))</f>
        <v>0</v>
      </c>
      <c r="H319">
        <f t="shared" ca="1" si="29"/>
        <v>5</v>
      </c>
      <c r="I319" t="str">
        <f t="shared" ca="1" si="30"/>
        <v>s</v>
      </c>
      <c r="J319" t="str">
        <f t="shared" ca="1" si="33"/>
        <v>g</v>
      </c>
      <c r="K319" t="str">
        <f t="shared" ca="1" si="33"/>
        <v>k</v>
      </c>
      <c r="L319" t="str">
        <f t="shared" ca="1" si="33"/>
        <v>j</v>
      </c>
      <c r="M319" t="str">
        <f t="shared" ca="1" si="33"/>
        <v>-</v>
      </c>
      <c r="N319" t="str">
        <f t="shared" ca="1" si="33"/>
        <v/>
      </c>
      <c r="O319" t="str">
        <f t="shared" ca="1" si="33"/>
        <v/>
      </c>
      <c r="P319" s="19" t="str">
        <f t="shared" ca="1" si="33"/>
        <v/>
      </c>
      <c r="Q319" s="33">
        <f t="shared" si="31"/>
        <v>0</v>
      </c>
      <c r="R319" s="33">
        <f ca="1">IF(I319="",Q319,MOD((Q319+_xlfn.XLOOKUP(I319,CODE,VAL))*17,256))</f>
        <v>163</v>
      </c>
      <c r="S319" s="33">
        <f ca="1">IF(J319="",R319,MOD((R319+_xlfn.XLOOKUP(J319,CODE,VAL))*17,256))</f>
        <v>170</v>
      </c>
      <c r="T319" s="33">
        <f ca="1">IF(K319="",S319,MOD((S319+_xlfn.XLOOKUP(K319,CODE,VAL))*17,256))</f>
        <v>101</v>
      </c>
      <c r="U319" s="33">
        <f ca="1">IF(L319="",T319,MOD((T319+_xlfn.XLOOKUP(L319,CODE,VAL))*17,256))</f>
        <v>191</v>
      </c>
      <c r="V319" s="33">
        <f ca="1">IF(M319="",U319,MOD((U319+_xlfn.XLOOKUP(M319,CODE,VAL))*17,256))</f>
        <v>172</v>
      </c>
      <c r="W319" s="33">
        <f ca="1">IF(N319="",V319,MOD((V319+_xlfn.XLOOKUP(N319,CODE,VAL))*17,256))</f>
        <v>172</v>
      </c>
      <c r="X319" s="33">
        <f ca="1">IF(O319="",W319,MOD((W319+_xlfn.XLOOKUP(O319,CODE,VAL))*17,256))</f>
        <v>172</v>
      </c>
      <c r="Y319" s="33">
        <f ca="1">IF(P319="",X319,MOD((X319+_xlfn.XLOOKUP(P319,CODE,VAL))*17,256))</f>
        <v>172</v>
      </c>
    </row>
    <row r="320" spans="5:25">
      <c r="E320" t="str">
        <f ca="1"/>
        <v>xtd=5</v>
      </c>
      <c r="F320" t="str" cm="1">
        <f t="array" aca="1" ref="F320" ca="1">_xlfn.IFS(E320="","",IFERROR(FIND("-",E320),0)&gt;0,LEFT(E320,FIND("-",E320)-1),TRUE,LEFT(E320,FIND("=",E320)-1))</f>
        <v>xtd</v>
      </c>
      <c r="G320" cm="1">
        <f t="array" aca="1" ref="G320" ca="1">_xlfn.IFS(E320="","",IFERROR(FIND("-",E320),0)&gt;0,0,TRUE,VALUE(MID(E320,FIND("=",E320)+1,10)))</f>
        <v>5</v>
      </c>
      <c r="H320">
        <f t="shared" ca="1" si="29"/>
        <v>5</v>
      </c>
      <c r="I320" t="str">
        <f t="shared" ca="1" si="30"/>
        <v>x</v>
      </c>
      <c r="J320" t="str">
        <f t="shared" ca="1" si="33"/>
        <v>t</v>
      </c>
      <c r="K320" t="str">
        <f t="shared" ca="1" si="33"/>
        <v>d</v>
      </c>
      <c r="L320" t="str">
        <f t="shared" ca="1" si="33"/>
        <v>=</v>
      </c>
      <c r="M320" t="str">
        <f t="shared" ca="1" si="33"/>
        <v>5</v>
      </c>
      <c r="N320" t="str">
        <f t="shared" ca="1" si="33"/>
        <v/>
      </c>
      <c r="O320" t="str">
        <f t="shared" ca="1" si="33"/>
        <v/>
      </c>
      <c r="P320" s="19" t="str">
        <f t="shared" ca="1" si="33"/>
        <v/>
      </c>
      <c r="Q320" s="33">
        <f t="shared" si="31"/>
        <v>0</v>
      </c>
      <c r="R320" s="33">
        <f ca="1">IF(I320="",Q320,MOD((Q320+_xlfn.XLOOKUP(I320,CODE,VAL))*17,256))</f>
        <v>248</v>
      </c>
      <c r="S320" s="33">
        <f ca="1">IF(J320="",R320,MOD((R320+_xlfn.XLOOKUP(J320,CODE,VAL))*17,256))</f>
        <v>44</v>
      </c>
      <c r="T320" s="33">
        <f ca="1">IF(K320="",S320,MOD((S320+_xlfn.XLOOKUP(K320,CODE,VAL))*17,256))</f>
        <v>144</v>
      </c>
      <c r="U320" s="33">
        <f ca="1">IF(L320="",T320,MOD((T320+_xlfn.XLOOKUP(L320,CODE,VAL))*17,256))</f>
        <v>157</v>
      </c>
      <c r="V320" s="33">
        <f ca="1">IF(M320="",U320,MOD((U320+_xlfn.XLOOKUP(M320,CODE,VAL))*17,256))</f>
        <v>242</v>
      </c>
      <c r="W320" s="33">
        <f ca="1">IF(N320="",V320,MOD((V320+_xlfn.XLOOKUP(N320,CODE,VAL))*17,256))</f>
        <v>242</v>
      </c>
      <c r="X320" s="33">
        <f ca="1">IF(O320="",W320,MOD((W320+_xlfn.XLOOKUP(O320,CODE,VAL))*17,256))</f>
        <v>242</v>
      </c>
      <c r="Y320" s="33">
        <f ca="1">IF(P320="",X320,MOD((X320+_xlfn.XLOOKUP(P320,CODE,VAL))*17,256))</f>
        <v>242</v>
      </c>
    </row>
    <row r="321" spans="5:25">
      <c r="E321" t="str">
        <f ca="1"/>
        <v>zl=8</v>
      </c>
      <c r="F321" t="str" cm="1">
        <f t="array" aca="1" ref="F321" ca="1">_xlfn.IFS(E321="","",IFERROR(FIND("-",E321),0)&gt;0,LEFT(E321,FIND("-",E321)-1),TRUE,LEFT(E321,FIND("=",E321)-1))</f>
        <v>zl</v>
      </c>
      <c r="G321" cm="1">
        <f t="array" aca="1" ref="G321" ca="1">_xlfn.IFS(E321="","",IFERROR(FIND("-",E321),0)&gt;0,0,TRUE,VALUE(MID(E321,FIND("=",E321)+1,10)))</f>
        <v>8</v>
      </c>
      <c r="H321">
        <f t="shared" ca="1" si="29"/>
        <v>4</v>
      </c>
      <c r="I321" t="str">
        <f t="shared" ca="1" si="30"/>
        <v>z</v>
      </c>
      <c r="J321" t="str">
        <f t="shared" ca="1" si="33"/>
        <v>l</v>
      </c>
      <c r="K321" t="str">
        <f t="shared" ca="1" si="33"/>
        <v>=</v>
      </c>
      <c r="L321" t="str">
        <f t="shared" ca="1" si="33"/>
        <v>8</v>
      </c>
      <c r="M321" t="str">
        <f t="shared" ca="1" si="33"/>
        <v/>
      </c>
      <c r="N321" t="str">
        <f t="shared" ca="1" si="33"/>
        <v/>
      </c>
      <c r="O321" t="str">
        <f t="shared" ca="1" si="33"/>
        <v/>
      </c>
      <c r="P321" s="19" t="str">
        <f t="shared" ca="1" si="33"/>
        <v/>
      </c>
      <c r="Q321" s="33">
        <f t="shared" si="31"/>
        <v>0</v>
      </c>
      <c r="R321" s="33">
        <f ca="1">IF(I321="",Q321,MOD((Q321+_xlfn.XLOOKUP(I321,CODE,VAL))*17,256))</f>
        <v>26</v>
      </c>
      <c r="S321" s="33">
        <f ca="1">IF(J321="",R321,MOD((R321+_xlfn.XLOOKUP(J321,CODE,VAL))*17,256))</f>
        <v>230</v>
      </c>
      <c r="T321" s="33">
        <f ca="1">IF(K321="",S321,MOD((S321+_xlfn.XLOOKUP(K321,CODE,VAL))*17,256))</f>
        <v>83</v>
      </c>
      <c r="U321" s="33">
        <f ca="1">IF(L321="",T321,MOD((T321+_xlfn.XLOOKUP(L321,CODE,VAL))*17,256))</f>
        <v>59</v>
      </c>
      <c r="V321" s="33">
        <f ca="1">IF(M321="",U321,MOD((U321+_xlfn.XLOOKUP(M321,CODE,VAL))*17,256))</f>
        <v>59</v>
      </c>
      <c r="W321" s="33">
        <f ca="1">IF(N321="",V321,MOD((V321+_xlfn.XLOOKUP(N321,CODE,VAL))*17,256))</f>
        <v>59</v>
      </c>
      <c r="X321" s="33">
        <f ca="1">IF(O321="",W321,MOD((W321+_xlfn.XLOOKUP(O321,CODE,VAL))*17,256))</f>
        <v>59</v>
      </c>
      <c r="Y321" s="33">
        <f ca="1">IF(P321="",X321,MOD((X321+_xlfn.XLOOKUP(P321,CODE,VAL))*17,256))</f>
        <v>59</v>
      </c>
    </row>
    <row r="322" spans="5:25">
      <c r="E322" t="str">
        <f ca="1"/>
        <v>vp-</v>
      </c>
      <c r="F322" t="str" cm="1">
        <f t="array" aca="1" ref="F322" ca="1">_xlfn.IFS(E322="","",IFERROR(FIND("-",E322),0)&gt;0,LEFT(E322,FIND("-",E322)-1),TRUE,LEFT(E322,FIND("=",E322)-1))</f>
        <v>vp</v>
      </c>
      <c r="G322" cm="1">
        <f t="array" aca="1" ref="G322" ca="1">_xlfn.IFS(E322="","",IFERROR(FIND("-",E322),0)&gt;0,0,TRUE,VALUE(MID(E322,FIND("=",E322)+1,10)))</f>
        <v>0</v>
      </c>
      <c r="H322">
        <f t="shared" ca="1" si="29"/>
        <v>3</v>
      </c>
      <c r="I322" t="str">
        <f t="shared" ca="1" si="30"/>
        <v>v</v>
      </c>
      <c r="J322" t="str">
        <f t="shared" ca="1" si="33"/>
        <v>p</v>
      </c>
      <c r="K322" t="str">
        <f t="shared" ca="1" si="33"/>
        <v>-</v>
      </c>
      <c r="L322" t="str">
        <f t="shared" ca="1" si="33"/>
        <v/>
      </c>
      <c r="M322" t="str">
        <f t="shared" ca="1" si="33"/>
        <v/>
      </c>
      <c r="N322" t="str">
        <f t="shared" ca="1" si="33"/>
        <v/>
      </c>
      <c r="O322" t="str">
        <f t="shared" ca="1" si="33"/>
        <v/>
      </c>
      <c r="P322" s="19" t="str">
        <f t="shared" ca="1" si="33"/>
        <v/>
      </c>
      <c r="Q322" s="33">
        <f t="shared" si="31"/>
        <v>0</v>
      </c>
      <c r="R322" s="33">
        <f ca="1">IF(I322="",Q322,MOD((Q322+_xlfn.XLOOKUP(I322,CODE,VAL))*17,256))</f>
        <v>214</v>
      </c>
      <c r="S322" s="33">
        <f ca="1">IF(J322="",R322,MOD((R322+_xlfn.XLOOKUP(J322,CODE,VAL))*17,256))</f>
        <v>166</v>
      </c>
      <c r="T322" s="33">
        <f ca="1">IF(K322="",S322,MOD((S322+_xlfn.XLOOKUP(K322,CODE,VAL))*17,256))</f>
        <v>3</v>
      </c>
      <c r="U322" s="33">
        <f ca="1">IF(L322="",T322,MOD((T322+_xlfn.XLOOKUP(L322,CODE,VAL))*17,256))</f>
        <v>3</v>
      </c>
      <c r="V322" s="33">
        <f ca="1">IF(M322="",U322,MOD((U322+_xlfn.XLOOKUP(M322,CODE,VAL))*17,256))</f>
        <v>3</v>
      </c>
      <c r="W322" s="33">
        <f ca="1">IF(N322="",V322,MOD((V322+_xlfn.XLOOKUP(N322,CODE,VAL))*17,256))</f>
        <v>3</v>
      </c>
      <c r="X322" s="33">
        <f ca="1">IF(O322="",W322,MOD((W322+_xlfn.XLOOKUP(O322,CODE,VAL))*17,256))</f>
        <v>3</v>
      </c>
      <c r="Y322" s="33">
        <f ca="1">IF(P322="",X322,MOD((X322+_xlfn.XLOOKUP(P322,CODE,VAL))*17,256))</f>
        <v>3</v>
      </c>
    </row>
    <row r="323" spans="5:25">
      <c r="E323" t="str">
        <f ca="1"/>
        <v>qfnxg-</v>
      </c>
      <c r="F323" t="str" cm="1">
        <f t="array" aca="1" ref="F323" ca="1">_xlfn.IFS(E323="","",IFERROR(FIND("-",E323),0)&gt;0,LEFT(E323,FIND("-",E323)-1),TRUE,LEFT(E323,FIND("=",E323)-1))</f>
        <v>qfnxg</v>
      </c>
      <c r="G323" cm="1">
        <f t="array" aca="1" ref="G323" ca="1">_xlfn.IFS(E323="","",IFERROR(FIND("-",E323),0)&gt;0,0,TRUE,VALUE(MID(E323,FIND("=",E323)+1,10)))</f>
        <v>0</v>
      </c>
      <c r="H323">
        <f t="shared" ca="1" si="29"/>
        <v>6</v>
      </c>
      <c r="I323" t="str">
        <f t="shared" ca="1" si="30"/>
        <v>q</v>
      </c>
      <c r="J323" t="str">
        <f t="shared" ca="1" si="33"/>
        <v>f</v>
      </c>
      <c r="K323" t="str">
        <f t="shared" ca="1" si="33"/>
        <v>n</v>
      </c>
      <c r="L323" t="str">
        <f t="shared" ca="1" si="33"/>
        <v>x</v>
      </c>
      <c r="M323" t="str">
        <f t="shared" ca="1" si="33"/>
        <v>g</v>
      </c>
      <c r="N323" t="str">
        <f t="shared" ca="1" si="33"/>
        <v>-</v>
      </c>
      <c r="O323" t="str">
        <f t="shared" ca="1" si="33"/>
        <v/>
      </c>
      <c r="P323" s="19" t="str">
        <f t="shared" ca="1" si="33"/>
        <v/>
      </c>
      <c r="Q323" s="33">
        <f t="shared" si="31"/>
        <v>0</v>
      </c>
      <c r="R323" s="33">
        <f ca="1">IF(I323="",Q323,MOD((Q323+_xlfn.XLOOKUP(I323,CODE,VAL))*17,256))</f>
        <v>129</v>
      </c>
      <c r="S323" s="33">
        <f ca="1">IF(J323="",R323,MOD((R323+_xlfn.XLOOKUP(J323,CODE,VAL))*17,256))</f>
        <v>87</v>
      </c>
      <c r="T323" s="33">
        <f ca="1">IF(K323="",S323,MOD((S323+_xlfn.XLOOKUP(K323,CODE,VAL))*17,256))</f>
        <v>21</v>
      </c>
      <c r="U323" s="33">
        <f ca="1">IF(L323="",T323,MOD((T323+_xlfn.XLOOKUP(L323,CODE,VAL))*17,256))</f>
        <v>93</v>
      </c>
      <c r="V323" s="33">
        <f ca="1">IF(M323="",U323,MOD((U323+_xlfn.XLOOKUP(M323,CODE,VAL))*17,256))</f>
        <v>4</v>
      </c>
      <c r="W323" s="33">
        <f ca="1">IF(N323="",V323,MOD((V323+_xlfn.XLOOKUP(N323,CODE,VAL))*17,256))</f>
        <v>65</v>
      </c>
      <c r="X323" s="33">
        <f ca="1">IF(O323="",W323,MOD((W323+_xlfn.XLOOKUP(O323,CODE,VAL))*17,256))</f>
        <v>65</v>
      </c>
      <c r="Y323" s="33">
        <f ca="1">IF(P323="",X323,MOD((X323+_xlfn.XLOOKUP(P323,CODE,VAL))*17,256))</f>
        <v>65</v>
      </c>
    </row>
    <row r="324" spans="5:25">
      <c r="E324" t="str">
        <f ca="1"/>
        <v>lhp=2</v>
      </c>
      <c r="F324" t="str" cm="1">
        <f t="array" aca="1" ref="F324" ca="1">_xlfn.IFS(E324="","",IFERROR(FIND("-",E324),0)&gt;0,LEFT(E324,FIND("-",E324)-1),TRUE,LEFT(E324,FIND("=",E324)-1))</f>
        <v>lhp</v>
      </c>
      <c r="G324" cm="1">
        <f t="array" aca="1" ref="G324" ca="1">_xlfn.IFS(E324="","",IFERROR(FIND("-",E324),0)&gt;0,0,TRUE,VALUE(MID(E324,FIND("=",E324)+1,10)))</f>
        <v>2</v>
      </c>
      <c r="H324">
        <f t="shared" ca="1" si="29"/>
        <v>5</v>
      </c>
      <c r="I324" t="str">
        <f t="shared" ca="1" si="30"/>
        <v>l</v>
      </c>
      <c r="J324" t="str">
        <f t="shared" ca="1" si="33"/>
        <v>h</v>
      </c>
      <c r="K324" t="str">
        <f t="shared" ca="1" si="33"/>
        <v>p</v>
      </c>
      <c r="L324" t="str">
        <f t="shared" ca="1" si="33"/>
        <v>=</v>
      </c>
      <c r="M324" t="str">
        <f t="shared" ca="1" si="33"/>
        <v>2</v>
      </c>
      <c r="N324" t="str">
        <f t="shared" ca="1" si="33"/>
        <v/>
      </c>
      <c r="O324" t="str">
        <f t="shared" ca="1" si="33"/>
        <v/>
      </c>
      <c r="P324" s="19" t="str">
        <f t="shared" ca="1" si="33"/>
        <v/>
      </c>
      <c r="Q324" s="33">
        <f t="shared" si="31"/>
        <v>0</v>
      </c>
      <c r="R324" s="33">
        <f ca="1">IF(I324="",Q324,MOD((Q324+_xlfn.XLOOKUP(I324,CODE,VAL))*17,256))</f>
        <v>44</v>
      </c>
      <c r="S324" s="33">
        <f ca="1">IF(J324="",R324,MOD((R324+_xlfn.XLOOKUP(J324,CODE,VAL))*17,256))</f>
        <v>212</v>
      </c>
      <c r="T324" s="33">
        <f ca="1">IF(K324="",S324,MOD((S324+_xlfn.XLOOKUP(K324,CODE,VAL))*17,256))</f>
        <v>132</v>
      </c>
      <c r="U324" s="33">
        <f ca="1">IF(L324="",T324,MOD((T324+_xlfn.XLOOKUP(L324,CODE,VAL))*17,256))</f>
        <v>209</v>
      </c>
      <c r="V324" s="33">
        <f ca="1">IF(M324="",U324,MOD((U324+_xlfn.XLOOKUP(M324,CODE,VAL))*17,256))</f>
        <v>51</v>
      </c>
      <c r="W324" s="33">
        <f ca="1">IF(N324="",V324,MOD((V324+_xlfn.XLOOKUP(N324,CODE,VAL))*17,256))</f>
        <v>51</v>
      </c>
      <c r="X324" s="33">
        <f ca="1">IF(O324="",W324,MOD((W324+_xlfn.XLOOKUP(O324,CODE,VAL))*17,256))</f>
        <v>51</v>
      </c>
      <c r="Y324" s="33">
        <f ca="1">IF(P324="",X324,MOD((X324+_xlfn.XLOOKUP(P324,CODE,VAL))*17,256))</f>
        <v>51</v>
      </c>
    </row>
    <row r="325" spans="5:25">
      <c r="E325" t="str">
        <f ca="1"/>
        <v>srjg=9</v>
      </c>
      <c r="F325" t="str" cm="1">
        <f t="array" aca="1" ref="F325" ca="1">_xlfn.IFS(E325="","",IFERROR(FIND("-",E325),0)&gt;0,LEFT(E325,FIND("-",E325)-1),TRUE,LEFT(E325,FIND("=",E325)-1))</f>
        <v>srjg</v>
      </c>
      <c r="G325" cm="1">
        <f t="array" aca="1" ref="G325" ca="1">_xlfn.IFS(E325="","",IFERROR(FIND("-",E325),0)&gt;0,0,TRUE,VALUE(MID(E325,FIND("=",E325)+1,10)))</f>
        <v>9</v>
      </c>
      <c r="H325">
        <f t="shared" ca="1" si="29"/>
        <v>6</v>
      </c>
      <c r="I325" t="str">
        <f t="shared" ca="1" si="30"/>
        <v>s</v>
      </c>
      <c r="J325" t="str">
        <f t="shared" ca="1" si="33"/>
        <v>r</v>
      </c>
      <c r="K325" t="str">
        <f t="shared" ca="1" si="33"/>
        <v>j</v>
      </c>
      <c r="L325" t="str">
        <f t="shared" ca="1" si="33"/>
        <v>g</v>
      </c>
      <c r="M325" t="str">
        <f t="shared" ca="1" si="33"/>
        <v>=</v>
      </c>
      <c r="N325" t="str">
        <f t="shared" ca="1" si="33"/>
        <v>9</v>
      </c>
      <c r="O325" t="str">
        <f t="shared" ca="1" si="33"/>
        <v/>
      </c>
      <c r="P325" s="19" t="str">
        <f t="shared" ca="1" si="33"/>
        <v/>
      </c>
      <c r="Q325" s="33">
        <f t="shared" si="31"/>
        <v>0</v>
      </c>
      <c r="R325" s="33">
        <f ca="1">IF(I325="",Q325,MOD((Q325+_xlfn.XLOOKUP(I325,CODE,VAL))*17,256))</f>
        <v>163</v>
      </c>
      <c r="S325" s="33">
        <f ca="1">IF(J325="",R325,MOD((R325+_xlfn.XLOOKUP(J325,CODE,VAL))*17,256))</f>
        <v>101</v>
      </c>
      <c r="T325" s="33">
        <f ca="1">IF(K325="",S325,MOD((S325+_xlfn.XLOOKUP(K325,CODE,VAL))*17,256))</f>
        <v>191</v>
      </c>
      <c r="U325" s="33">
        <f ca="1">IF(L325="",T325,MOD((T325+_xlfn.XLOOKUP(L325,CODE,VAL))*17,256))</f>
        <v>134</v>
      </c>
      <c r="V325" s="33">
        <f ca="1">IF(M325="",U325,MOD((U325+_xlfn.XLOOKUP(M325,CODE,VAL))*17,256))</f>
        <v>243</v>
      </c>
      <c r="W325" s="33">
        <f ca="1">IF(N325="",V325,MOD((V325+_xlfn.XLOOKUP(N325,CODE,VAL))*17,256))</f>
        <v>236</v>
      </c>
      <c r="X325" s="33">
        <f ca="1">IF(O325="",W325,MOD((W325+_xlfn.XLOOKUP(O325,CODE,VAL))*17,256))</f>
        <v>236</v>
      </c>
      <c r="Y325" s="33">
        <f ca="1">IF(P325="",X325,MOD((X325+_xlfn.XLOOKUP(P325,CODE,VAL))*17,256))</f>
        <v>236</v>
      </c>
    </row>
    <row r="326" spans="5:25">
      <c r="E326" t="str">
        <f ca="1"/>
        <v>svl-</v>
      </c>
      <c r="F326" t="str" cm="1">
        <f t="array" aca="1" ref="F326" ca="1">_xlfn.IFS(E326="","",IFERROR(FIND("-",E326),0)&gt;0,LEFT(E326,FIND("-",E326)-1),TRUE,LEFT(E326,FIND("=",E326)-1))</f>
        <v>svl</v>
      </c>
      <c r="G326" cm="1">
        <f t="array" aca="1" ref="G326" ca="1">_xlfn.IFS(E326="","",IFERROR(FIND("-",E326),0)&gt;0,0,TRUE,VALUE(MID(E326,FIND("=",E326)+1,10)))</f>
        <v>0</v>
      </c>
      <c r="H326">
        <f t="shared" ca="1" si="29"/>
        <v>4</v>
      </c>
      <c r="I326" t="str">
        <f t="shared" ca="1" si="30"/>
        <v>s</v>
      </c>
      <c r="J326" t="str">
        <f t="shared" ca="1" si="33"/>
        <v>v</v>
      </c>
      <c r="K326" t="str">
        <f t="shared" ca="1" si="33"/>
        <v>l</v>
      </c>
      <c r="L326" t="str">
        <f t="shared" ca="1" si="33"/>
        <v>-</v>
      </c>
      <c r="M326" t="str">
        <f t="shared" ca="1" si="33"/>
        <v/>
      </c>
      <c r="N326" t="str">
        <f t="shared" ca="1" si="33"/>
        <v/>
      </c>
      <c r="O326" t="str">
        <f t="shared" ca="1" si="33"/>
        <v/>
      </c>
      <c r="P326" s="19" t="str">
        <f t="shared" ca="1" si="33"/>
        <v/>
      </c>
      <c r="Q326" s="33">
        <f t="shared" si="31"/>
        <v>0</v>
      </c>
      <c r="R326" s="33">
        <f ca="1">IF(I326="",Q326,MOD((Q326+_xlfn.XLOOKUP(I326,CODE,VAL))*17,256))</f>
        <v>163</v>
      </c>
      <c r="S326" s="33">
        <f ca="1">IF(J326="",R326,MOD((R326+_xlfn.XLOOKUP(J326,CODE,VAL))*17,256))</f>
        <v>169</v>
      </c>
      <c r="T326" s="33">
        <f ca="1">IF(K326="",S326,MOD((S326+_xlfn.XLOOKUP(K326,CODE,VAL))*17,256))</f>
        <v>101</v>
      </c>
      <c r="U326" s="33">
        <f ca="1">IF(L326="",T326,MOD((T326+_xlfn.XLOOKUP(L326,CODE,VAL))*17,256))</f>
        <v>178</v>
      </c>
      <c r="V326" s="33">
        <f ca="1">IF(M326="",U326,MOD((U326+_xlfn.XLOOKUP(M326,CODE,VAL))*17,256))</f>
        <v>178</v>
      </c>
      <c r="W326" s="33">
        <f ca="1">IF(N326="",V326,MOD((V326+_xlfn.XLOOKUP(N326,CODE,VAL))*17,256))</f>
        <v>178</v>
      </c>
      <c r="X326" s="33">
        <f ca="1">IF(O326="",W326,MOD((W326+_xlfn.XLOOKUP(O326,CODE,VAL))*17,256))</f>
        <v>178</v>
      </c>
      <c r="Y326" s="33">
        <f ca="1">IF(P326="",X326,MOD((X326+_xlfn.XLOOKUP(P326,CODE,VAL))*17,256))</f>
        <v>178</v>
      </c>
    </row>
    <row r="327" spans="5:25">
      <c r="E327" t="str">
        <f ca="1"/>
        <v>tvd=6</v>
      </c>
      <c r="F327" t="str" cm="1">
        <f t="array" aca="1" ref="F327" ca="1">_xlfn.IFS(E327="","",IFERROR(FIND("-",E327),0)&gt;0,LEFT(E327,FIND("-",E327)-1),TRUE,LEFT(E327,FIND("=",E327)-1))</f>
        <v>tvd</v>
      </c>
      <c r="G327" cm="1">
        <f t="array" aca="1" ref="G327" ca="1">_xlfn.IFS(E327="","",IFERROR(FIND("-",E327),0)&gt;0,0,TRUE,VALUE(MID(E327,FIND("=",E327)+1,10)))</f>
        <v>6</v>
      </c>
      <c r="H327">
        <f t="shared" ca="1" si="29"/>
        <v>5</v>
      </c>
      <c r="I327" t="str">
        <f t="shared" ca="1" si="30"/>
        <v>t</v>
      </c>
      <c r="J327" t="str">
        <f t="shared" ca="1" si="33"/>
        <v>v</v>
      </c>
      <c r="K327" t="str">
        <f t="shared" ca="1" si="33"/>
        <v>d</v>
      </c>
      <c r="L327" t="str">
        <f t="shared" ca="1" si="33"/>
        <v>=</v>
      </c>
      <c r="M327" t="str">
        <f t="shared" ca="1" si="33"/>
        <v>6</v>
      </c>
      <c r="N327" t="str">
        <f t="shared" ca="1" si="33"/>
        <v/>
      </c>
      <c r="O327" t="str">
        <f t="shared" ca="1" si="33"/>
        <v/>
      </c>
      <c r="P327" s="19" t="str">
        <f t="shared" ca="1" si="33"/>
        <v/>
      </c>
      <c r="Q327" s="33">
        <f t="shared" si="31"/>
        <v>0</v>
      </c>
      <c r="R327" s="33">
        <f ca="1">IF(I327="",Q327,MOD((Q327+_xlfn.XLOOKUP(I327,CODE,VAL))*17,256))</f>
        <v>180</v>
      </c>
      <c r="S327" s="33">
        <f ca="1">IF(J327="",R327,MOD((R327+_xlfn.XLOOKUP(J327,CODE,VAL))*17,256))</f>
        <v>202</v>
      </c>
      <c r="T327" s="33">
        <f ca="1">IF(K327="",S327,MOD((S327+_xlfn.XLOOKUP(K327,CODE,VAL))*17,256))</f>
        <v>14</v>
      </c>
      <c r="U327" s="33">
        <f ca="1">IF(L327="",T327,MOD((T327+_xlfn.XLOOKUP(L327,CODE,VAL))*17,256))</f>
        <v>251</v>
      </c>
      <c r="V327" s="33">
        <f ca="1">IF(M327="",U327,MOD((U327+_xlfn.XLOOKUP(M327,CODE,VAL))*17,256))</f>
        <v>65</v>
      </c>
      <c r="W327" s="33">
        <f ca="1">IF(N327="",V327,MOD((V327+_xlfn.XLOOKUP(N327,CODE,VAL))*17,256))</f>
        <v>65</v>
      </c>
      <c r="X327" s="33">
        <f ca="1">IF(O327="",W327,MOD((W327+_xlfn.XLOOKUP(O327,CODE,VAL))*17,256))</f>
        <v>65</v>
      </c>
      <c r="Y327" s="33">
        <f ca="1">IF(P327="",X327,MOD((X327+_xlfn.XLOOKUP(P327,CODE,VAL))*17,256))</f>
        <v>65</v>
      </c>
    </row>
    <row r="328" spans="5:25">
      <c r="E328" t="str">
        <f ca="1"/>
        <v>shdr-</v>
      </c>
      <c r="F328" t="str" cm="1">
        <f t="array" aca="1" ref="F328" ca="1">_xlfn.IFS(E328="","",IFERROR(FIND("-",E328),0)&gt;0,LEFT(E328,FIND("-",E328)-1),TRUE,LEFT(E328,FIND("=",E328)-1))</f>
        <v>shdr</v>
      </c>
      <c r="G328" cm="1">
        <f t="array" aca="1" ref="G328" ca="1">_xlfn.IFS(E328="","",IFERROR(FIND("-",E328),0)&gt;0,0,TRUE,VALUE(MID(E328,FIND("=",E328)+1,10)))</f>
        <v>0</v>
      </c>
      <c r="H328">
        <f t="shared" ca="1" si="29"/>
        <v>5</v>
      </c>
      <c r="I328" t="str">
        <f t="shared" ca="1" si="30"/>
        <v>s</v>
      </c>
      <c r="J328" t="str">
        <f t="shared" ca="1" si="33"/>
        <v>h</v>
      </c>
      <c r="K328" t="str">
        <f t="shared" ca="1" si="33"/>
        <v>d</v>
      </c>
      <c r="L328" t="str">
        <f t="shared" ca="1" si="33"/>
        <v>r</v>
      </c>
      <c r="M328" t="str">
        <f t="shared" ca="1" si="33"/>
        <v>-</v>
      </c>
      <c r="N328" t="str">
        <f t="shared" ca="1" si="33"/>
        <v/>
      </c>
      <c r="O328" t="str">
        <f t="shared" ca="1" si="33"/>
        <v/>
      </c>
      <c r="P328" s="19" t="str">
        <f t="shared" ca="1" si="33"/>
        <v/>
      </c>
      <c r="Q328" s="33">
        <f t="shared" si="31"/>
        <v>0</v>
      </c>
      <c r="R328" s="33">
        <f ca="1">IF(I328="",Q328,MOD((Q328+_xlfn.XLOOKUP(I328,CODE,VAL))*17,256))</f>
        <v>163</v>
      </c>
      <c r="S328" s="33">
        <f ca="1">IF(J328="",R328,MOD((R328+_xlfn.XLOOKUP(J328,CODE,VAL))*17,256))</f>
        <v>187</v>
      </c>
      <c r="T328" s="33">
        <f ca="1">IF(K328="",S328,MOD((S328+_xlfn.XLOOKUP(K328,CODE,VAL))*17,256))</f>
        <v>15</v>
      </c>
      <c r="U328" s="33">
        <f ca="1">IF(L328="",T328,MOD((T328+_xlfn.XLOOKUP(L328,CODE,VAL))*17,256))</f>
        <v>145</v>
      </c>
      <c r="V328" s="33">
        <f ca="1">IF(M328="",U328,MOD((U328+_xlfn.XLOOKUP(M328,CODE,VAL))*17,256))</f>
        <v>158</v>
      </c>
      <c r="W328" s="33">
        <f ca="1">IF(N328="",V328,MOD((V328+_xlfn.XLOOKUP(N328,CODE,VAL))*17,256))</f>
        <v>158</v>
      </c>
      <c r="X328" s="33">
        <f ca="1">IF(O328="",W328,MOD((W328+_xlfn.XLOOKUP(O328,CODE,VAL))*17,256))</f>
        <v>158</v>
      </c>
      <c r="Y328" s="33">
        <f ca="1">IF(P328="",X328,MOD((X328+_xlfn.XLOOKUP(P328,CODE,VAL))*17,256))</f>
        <v>158</v>
      </c>
    </row>
    <row r="329" spans="5:25">
      <c r="E329" t="str">
        <f ca="1"/>
        <v>rt-</v>
      </c>
      <c r="F329" t="str" cm="1">
        <f t="array" aca="1" ref="F329" ca="1">_xlfn.IFS(E329="","",IFERROR(FIND("-",E329),0)&gt;0,LEFT(E329,FIND("-",E329)-1),TRUE,LEFT(E329,FIND("=",E329)-1))</f>
        <v>rt</v>
      </c>
      <c r="G329" cm="1">
        <f t="array" aca="1" ref="G329" ca="1">_xlfn.IFS(E329="","",IFERROR(FIND("-",E329),0)&gt;0,0,TRUE,VALUE(MID(E329,FIND("=",E329)+1,10)))</f>
        <v>0</v>
      </c>
      <c r="H329">
        <f t="shared" ca="1" si="29"/>
        <v>3</v>
      </c>
      <c r="I329" t="str">
        <f t="shared" ca="1" si="30"/>
        <v>r</v>
      </c>
      <c r="J329" t="str">
        <f t="shared" ca="1" si="33"/>
        <v>t</v>
      </c>
      <c r="K329" t="str">
        <f t="shared" ca="1" si="33"/>
        <v>-</v>
      </c>
      <c r="L329" t="str">
        <f t="shared" ca="1" si="33"/>
        <v/>
      </c>
      <c r="M329" t="str">
        <f t="shared" ca="1" si="33"/>
        <v/>
      </c>
      <c r="N329" t="str">
        <f t="shared" ca="1" si="33"/>
        <v/>
      </c>
      <c r="O329" t="str">
        <f t="shared" ca="1" si="33"/>
        <v/>
      </c>
      <c r="P329" s="19" t="str">
        <f t="shared" ca="1" si="33"/>
        <v/>
      </c>
      <c r="Q329" s="33">
        <f t="shared" si="31"/>
        <v>0</v>
      </c>
      <c r="R329" s="33">
        <f ca="1">IF(I329="",Q329,MOD((Q329+_xlfn.XLOOKUP(I329,CODE,VAL))*17,256))</f>
        <v>146</v>
      </c>
      <c r="S329" s="33">
        <f ca="1">IF(J329="",R329,MOD((R329+_xlfn.XLOOKUP(J329,CODE,VAL))*17,256))</f>
        <v>102</v>
      </c>
      <c r="T329" s="33">
        <f ca="1">IF(K329="",S329,MOD((S329+_xlfn.XLOOKUP(K329,CODE,VAL))*17,256))</f>
        <v>195</v>
      </c>
      <c r="U329" s="33">
        <f ca="1">IF(L329="",T329,MOD((T329+_xlfn.XLOOKUP(L329,CODE,VAL))*17,256))</f>
        <v>195</v>
      </c>
      <c r="V329" s="33">
        <f ca="1">IF(M329="",U329,MOD((U329+_xlfn.XLOOKUP(M329,CODE,VAL))*17,256))</f>
        <v>195</v>
      </c>
      <c r="W329" s="33">
        <f ca="1">IF(N329="",V329,MOD((V329+_xlfn.XLOOKUP(N329,CODE,VAL))*17,256))</f>
        <v>195</v>
      </c>
      <c r="X329" s="33">
        <f ca="1">IF(O329="",W329,MOD((W329+_xlfn.XLOOKUP(O329,CODE,VAL))*17,256))</f>
        <v>195</v>
      </c>
      <c r="Y329" s="33">
        <f ca="1">IF(P329="",X329,MOD((X329+_xlfn.XLOOKUP(P329,CODE,VAL))*17,256))</f>
        <v>195</v>
      </c>
    </row>
    <row r="330" spans="5:25">
      <c r="E330" t="str">
        <f ca="1"/>
        <v>dhdx-</v>
      </c>
      <c r="F330" t="str" cm="1">
        <f t="array" aca="1" ref="F330" ca="1">_xlfn.IFS(E330="","",IFERROR(FIND("-",E330),0)&gt;0,LEFT(E330,FIND("-",E330)-1),TRUE,LEFT(E330,FIND("=",E330)-1))</f>
        <v>dhdx</v>
      </c>
      <c r="G330" cm="1">
        <f t="array" aca="1" ref="G330" ca="1">_xlfn.IFS(E330="","",IFERROR(FIND("-",E330),0)&gt;0,0,TRUE,VALUE(MID(E330,FIND("=",E330)+1,10)))</f>
        <v>0</v>
      </c>
      <c r="H330">
        <f t="shared" ca="1" si="29"/>
        <v>5</v>
      </c>
      <c r="I330" t="str">
        <f t="shared" ca="1" si="30"/>
        <v>d</v>
      </c>
      <c r="J330" t="str">
        <f t="shared" ca="1" si="33"/>
        <v>h</v>
      </c>
      <c r="K330" t="str">
        <f t="shared" ca="1" si="33"/>
        <v>d</v>
      </c>
      <c r="L330" t="str">
        <f t="shared" ca="1" si="33"/>
        <v>x</v>
      </c>
      <c r="M330" t="str">
        <f t="shared" ca="1" si="33"/>
        <v>-</v>
      </c>
      <c r="N330" t="str">
        <f t="shared" ca="1" si="33"/>
        <v/>
      </c>
      <c r="O330" t="str">
        <f t="shared" ca="1" si="33"/>
        <v/>
      </c>
      <c r="P330" s="19" t="str">
        <f t="shared" ca="1" si="33"/>
        <v/>
      </c>
      <c r="Q330" s="33">
        <f t="shared" si="31"/>
        <v>0</v>
      </c>
      <c r="R330" s="33">
        <f ca="1">IF(I330="",Q330,MOD((Q330+_xlfn.XLOOKUP(I330,CODE,VAL))*17,256))</f>
        <v>164</v>
      </c>
      <c r="S330" s="33">
        <f ca="1">IF(J330="",R330,MOD((R330+_xlfn.XLOOKUP(J330,CODE,VAL))*17,256))</f>
        <v>204</v>
      </c>
      <c r="T330" s="33">
        <f ca="1">IF(K330="",S330,MOD((S330+_xlfn.XLOOKUP(K330,CODE,VAL))*17,256))</f>
        <v>48</v>
      </c>
      <c r="U330" s="33">
        <f ca="1">IF(L330="",T330,MOD((T330+_xlfn.XLOOKUP(L330,CODE,VAL))*17,256))</f>
        <v>40</v>
      </c>
      <c r="V330" s="33">
        <f ca="1">IF(M330="",U330,MOD((U330+_xlfn.XLOOKUP(M330,CODE,VAL))*17,256))</f>
        <v>165</v>
      </c>
      <c r="W330" s="33">
        <f ca="1">IF(N330="",V330,MOD((V330+_xlfn.XLOOKUP(N330,CODE,VAL))*17,256))</f>
        <v>165</v>
      </c>
      <c r="X330" s="33">
        <f ca="1">IF(O330="",W330,MOD((W330+_xlfn.XLOOKUP(O330,CODE,VAL))*17,256))</f>
        <v>165</v>
      </c>
      <c r="Y330" s="33">
        <f ca="1">IF(P330="",X330,MOD((X330+_xlfn.XLOOKUP(P330,CODE,VAL))*17,256))</f>
        <v>165</v>
      </c>
    </row>
    <row r="331" spans="5:25">
      <c r="E331" t="str">
        <f ca="1"/>
        <v>pfp-</v>
      </c>
      <c r="F331" t="str" cm="1">
        <f t="array" aca="1" ref="F331" ca="1">_xlfn.IFS(E331="","",IFERROR(FIND("-",E331),0)&gt;0,LEFT(E331,FIND("-",E331)-1),TRUE,LEFT(E331,FIND("=",E331)-1))</f>
        <v>pfp</v>
      </c>
      <c r="G331" cm="1">
        <f t="array" aca="1" ref="G331" ca="1">_xlfn.IFS(E331="","",IFERROR(FIND("-",E331),0)&gt;0,0,TRUE,VALUE(MID(E331,FIND("=",E331)+1,10)))</f>
        <v>0</v>
      </c>
      <c r="H331">
        <f t="shared" ca="1" si="29"/>
        <v>4</v>
      </c>
      <c r="I331" t="str">
        <f t="shared" ca="1" si="30"/>
        <v>p</v>
      </c>
      <c r="J331" t="str">
        <f t="shared" ca="1" si="33"/>
        <v>f</v>
      </c>
      <c r="K331" t="str">
        <f t="shared" ca="1" si="33"/>
        <v>p</v>
      </c>
      <c r="L331" t="str">
        <f t="shared" ca="1" si="33"/>
        <v>-</v>
      </c>
      <c r="M331" t="str">
        <f t="shared" ca="1" si="33"/>
        <v/>
      </c>
      <c r="N331" t="str">
        <f t="shared" ca="1" si="33"/>
        <v/>
      </c>
      <c r="O331" t="str">
        <f t="shared" ca="1" si="33"/>
        <v/>
      </c>
      <c r="P331" s="19" t="str">
        <f t="shared" ca="1" si="33"/>
        <v/>
      </c>
      <c r="Q331" s="33">
        <f t="shared" si="31"/>
        <v>0</v>
      </c>
      <c r="R331" s="33">
        <f ca="1">IF(I331="",Q331,MOD((Q331+_xlfn.XLOOKUP(I331,CODE,VAL))*17,256))</f>
        <v>112</v>
      </c>
      <c r="S331" s="33">
        <f ca="1">IF(J331="",R331,MOD((R331+_xlfn.XLOOKUP(J331,CODE,VAL))*17,256))</f>
        <v>54</v>
      </c>
      <c r="T331" s="33">
        <f ca="1">IF(K331="",S331,MOD((S331+_xlfn.XLOOKUP(K331,CODE,VAL))*17,256))</f>
        <v>6</v>
      </c>
      <c r="U331" s="33">
        <f ca="1">IF(L331="",T331,MOD((T331+_xlfn.XLOOKUP(L331,CODE,VAL))*17,256))</f>
        <v>99</v>
      </c>
      <c r="V331" s="33">
        <f ca="1">IF(M331="",U331,MOD((U331+_xlfn.XLOOKUP(M331,CODE,VAL))*17,256))</f>
        <v>99</v>
      </c>
      <c r="W331" s="33">
        <f ca="1">IF(N331="",V331,MOD((V331+_xlfn.XLOOKUP(N331,CODE,VAL))*17,256))</f>
        <v>99</v>
      </c>
      <c r="X331" s="33">
        <f ca="1">IF(O331="",W331,MOD((W331+_xlfn.XLOOKUP(O331,CODE,VAL))*17,256))</f>
        <v>99</v>
      </c>
      <c r="Y331" s="33">
        <f ca="1">IF(P331="",X331,MOD((X331+_xlfn.XLOOKUP(P331,CODE,VAL))*17,256))</f>
        <v>99</v>
      </c>
    </row>
    <row r="332" spans="5:25">
      <c r="E332" t="str">
        <f ca="1"/>
        <v>rct=2</v>
      </c>
      <c r="F332" t="str" cm="1">
        <f t="array" aca="1" ref="F332" ca="1">_xlfn.IFS(E332="","",IFERROR(FIND("-",E332),0)&gt;0,LEFT(E332,FIND("-",E332)-1),TRUE,LEFT(E332,FIND("=",E332)-1))</f>
        <v>rct</v>
      </c>
      <c r="G332" cm="1">
        <f t="array" aca="1" ref="G332" ca="1">_xlfn.IFS(E332="","",IFERROR(FIND("-",E332),0)&gt;0,0,TRUE,VALUE(MID(E332,FIND("=",E332)+1,10)))</f>
        <v>2</v>
      </c>
      <c r="H332">
        <f t="shared" ca="1" si="29"/>
        <v>5</v>
      </c>
      <c r="I332" t="str">
        <f t="shared" ca="1" si="30"/>
        <v>r</v>
      </c>
      <c r="J332" t="str">
        <f t="shared" ca="1" si="33"/>
        <v>c</v>
      </c>
      <c r="K332" t="str">
        <f t="shared" ca="1" si="33"/>
        <v>t</v>
      </c>
      <c r="L332" t="str">
        <f t="shared" ca="1" si="33"/>
        <v>=</v>
      </c>
      <c r="M332" t="str">
        <f t="shared" ca="1" si="33"/>
        <v>2</v>
      </c>
      <c r="N332" t="str">
        <f t="shared" ca="1" si="33"/>
        <v/>
      </c>
      <c r="O332" t="str">
        <f t="shared" ca="1" si="33"/>
        <v/>
      </c>
      <c r="P332" s="19" t="str">
        <f t="shared" ca="1" si="33"/>
        <v/>
      </c>
      <c r="Q332" s="33">
        <f t="shared" si="31"/>
        <v>0</v>
      </c>
      <c r="R332" s="33">
        <f ca="1">IF(I332="",Q332,MOD((Q332+_xlfn.XLOOKUP(I332,CODE,VAL))*17,256))</f>
        <v>146</v>
      </c>
      <c r="S332" s="33">
        <f ca="1">IF(J332="",R332,MOD((R332+_xlfn.XLOOKUP(J332,CODE,VAL))*17,256))</f>
        <v>69</v>
      </c>
      <c r="T332" s="33">
        <f ca="1">IF(K332="",S332,MOD((S332+_xlfn.XLOOKUP(K332,CODE,VAL))*17,256))</f>
        <v>73</v>
      </c>
      <c r="U332" s="33">
        <f ca="1">IF(L332="",T332,MOD((T332+_xlfn.XLOOKUP(L332,CODE,VAL))*17,256))</f>
        <v>230</v>
      </c>
      <c r="V332" s="33">
        <f ca="1">IF(M332="",U332,MOD((U332+_xlfn.XLOOKUP(M332,CODE,VAL))*17,256))</f>
        <v>152</v>
      </c>
      <c r="W332" s="33">
        <f ca="1">IF(N332="",V332,MOD((V332+_xlfn.XLOOKUP(N332,CODE,VAL))*17,256))</f>
        <v>152</v>
      </c>
      <c r="X332" s="33">
        <f ca="1">IF(O332="",W332,MOD((W332+_xlfn.XLOOKUP(O332,CODE,VAL))*17,256))</f>
        <v>152</v>
      </c>
      <c r="Y332" s="33">
        <f ca="1">IF(P332="",X332,MOD((X332+_xlfn.XLOOKUP(P332,CODE,VAL))*17,256))</f>
        <v>152</v>
      </c>
    </row>
    <row r="333" spans="5:25">
      <c r="E333" t="str">
        <f ca="1"/>
        <v>zz-</v>
      </c>
      <c r="F333" t="str" cm="1">
        <f t="array" aca="1" ref="F333" ca="1">_xlfn.IFS(E333="","",IFERROR(FIND("-",E333),0)&gt;0,LEFT(E333,FIND("-",E333)-1),TRUE,LEFT(E333,FIND("=",E333)-1))</f>
        <v>zz</v>
      </c>
      <c r="G333" cm="1">
        <f t="array" aca="1" ref="G333" ca="1">_xlfn.IFS(E333="","",IFERROR(FIND("-",E333),0)&gt;0,0,TRUE,VALUE(MID(E333,FIND("=",E333)+1,10)))</f>
        <v>0</v>
      </c>
      <c r="H333">
        <f t="shared" ca="1" si="29"/>
        <v>3</v>
      </c>
      <c r="I333" t="str">
        <f t="shared" ca="1" si="30"/>
        <v>z</v>
      </c>
      <c r="J333" t="str">
        <f t="shared" ca="1" si="33"/>
        <v>z</v>
      </c>
      <c r="K333" t="str">
        <f t="shared" ca="1" si="33"/>
        <v>-</v>
      </c>
      <c r="L333" t="str">
        <f t="shared" ca="1" si="33"/>
        <v/>
      </c>
      <c r="M333" t="str">
        <f t="shared" ca="1" si="33"/>
        <v/>
      </c>
      <c r="N333" t="str">
        <f t="shared" ref="J333:P361" ca="1" si="34">MID($E333,N$11,1)</f>
        <v/>
      </c>
      <c r="O333" t="str">
        <f t="shared" ca="1" si="34"/>
        <v/>
      </c>
      <c r="P333" s="19" t="str">
        <f t="shared" ca="1" si="34"/>
        <v/>
      </c>
      <c r="Q333" s="33">
        <f t="shared" si="31"/>
        <v>0</v>
      </c>
      <c r="R333" s="33">
        <f ca="1">IF(I333="",Q333,MOD((Q333+_xlfn.XLOOKUP(I333,CODE,VAL))*17,256))</f>
        <v>26</v>
      </c>
      <c r="S333" s="33">
        <f ca="1">IF(J333="",R333,MOD((R333+_xlfn.XLOOKUP(J333,CODE,VAL))*17,256))</f>
        <v>212</v>
      </c>
      <c r="T333" s="33">
        <f ca="1">IF(K333="",S333,MOD((S333+_xlfn.XLOOKUP(K333,CODE,VAL))*17,256))</f>
        <v>17</v>
      </c>
      <c r="U333" s="33">
        <f ca="1">IF(L333="",T333,MOD((T333+_xlfn.XLOOKUP(L333,CODE,VAL))*17,256))</f>
        <v>17</v>
      </c>
      <c r="V333" s="33">
        <f ca="1">IF(M333="",U333,MOD((U333+_xlfn.XLOOKUP(M333,CODE,VAL))*17,256))</f>
        <v>17</v>
      </c>
      <c r="W333" s="33">
        <f ca="1">IF(N333="",V333,MOD((V333+_xlfn.XLOOKUP(N333,CODE,VAL))*17,256))</f>
        <v>17</v>
      </c>
      <c r="X333" s="33">
        <f ca="1">IF(O333="",W333,MOD((W333+_xlfn.XLOOKUP(O333,CODE,VAL))*17,256))</f>
        <v>17</v>
      </c>
      <c r="Y333" s="33">
        <f ca="1">IF(P333="",X333,MOD((X333+_xlfn.XLOOKUP(P333,CODE,VAL))*17,256))</f>
        <v>17</v>
      </c>
    </row>
    <row r="334" spans="5:25">
      <c r="E334" t="str">
        <f ca="1"/>
        <v>nj-</v>
      </c>
      <c r="F334" t="str" cm="1">
        <f t="array" aca="1" ref="F334" ca="1">_xlfn.IFS(E334="","",IFERROR(FIND("-",E334),0)&gt;0,LEFT(E334,FIND("-",E334)-1),TRUE,LEFT(E334,FIND("=",E334)-1))</f>
        <v>nj</v>
      </c>
      <c r="G334" cm="1">
        <f t="array" aca="1" ref="G334" ca="1">_xlfn.IFS(E334="","",IFERROR(FIND("-",E334),0)&gt;0,0,TRUE,VALUE(MID(E334,FIND("=",E334)+1,10)))</f>
        <v>0</v>
      </c>
      <c r="H334">
        <f t="shared" ref="H334:H397" ca="1" si="35">IF($E334="","",LEN(E334))</f>
        <v>3</v>
      </c>
      <c r="I334" t="str">
        <f t="shared" ca="1" si="30"/>
        <v>n</v>
      </c>
      <c r="J334" t="str">
        <f t="shared" ca="1" si="34"/>
        <v>j</v>
      </c>
      <c r="K334" t="str">
        <f t="shared" ca="1" si="34"/>
        <v>-</v>
      </c>
      <c r="L334" t="str">
        <f t="shared" ca="1" si="34"/>
        <v/>
      </c>
      <c r="M334" t="str">
        <f t="shared" ca="1" si="34"/>
        <v/>
      </c>
      <c r="N334" t="str">
        <f t="shared" ca="1" si="34"/>
        <v/>
      </c>
      <c r="O334" t="str">
        <f t="shared" ca="1" si="34"/>
        <v/>
      </c>
      <c r="P334" s="19" t="str">
        <f t="shared" ca="1" si="34"/>
        <v/>
      </c>
      <c r="Q334" s="33">
        <f t="shared" si="31"/>
        <v>0</v>
      </c>
      <c r="R334" s="33">
        <f ca="1">IF(I334="",Q334,MOD((Q334+_xlfn.XLOOKUP(I334,CODE,VAL))*17,256))</f>
        <v>78</v>
      </c>
      <c r="S334" s="33">
        <f ca="1">IF(J334="",R334,MOD((R334+_xlfn.XLOOKUP(J334,CODE,VAL))*17,256))</f>
        <v>56</v>
      </c>
      <c r="T334" s="33">
        <f ca="1">IF(K334="",S334,MOD((S334+_xlfn.XLOOKUP(K334,CODE,VAL))*17,256))</f>
        <v>181</v>
      </c>
      <c r="U334" s="33">
        <f ca="1">IF(L334="",T334,MOD((T334+_xlfn.XLOOKUP(L334,CODE,VAL))*17,256))</f>
        <v>181</v>
      </c>
      <c r="V334" s="33">
        <f ca="1">IF(M334="",U334,MOD((U334+_xlfn.XLOOKUP(M334,CODE,VAL))*17,256))</f>
        <v>181</v>
      </c>
      <c r="W334" s="33">
        <f ca="1">IF(N334="",V334,MOD((V334+_xlfn.XLOOKUP(N334,CODE,VAL))*17,256))</f>
        <v>181</v>
      </c>
      <c r="X334" s="33">
        <f ca="1">IF(O334="",W334,MOD((W334+_xlfn.XLOOKUP(O334,CODE,VAL))*17,256))</f>
        <v>181</v>
      </c>
      <c r="Y334" s="33">
        <f ca="1">IF(P334="",X334,MOD((X334+_xlfn.XLOOKUP(P334,CODE,VAL))*17,256))</f>
        <v>181</v>
      </c>
    </row>
    <row r="335" spans="5:25">
      <c r="E335" t="str">
        <f ca="1"/>
        <v>xfr=7</v>
      </c>
      <c r="F335" t="str" cm="1">
        <f t="array" aca="1" ref="F335" ca="1">_xlfn.IFS(E335="","",IFERROR(FIND("-",E335),0)&gt;0,LEFT(E335,FIND("-",E335)-1),TRUE,LEFT(E335,FIND("=",E335)-1))</f>
        <v>xfr</v>
      </c>
      <c r="G335" cm="1">
        <f t="array" aca="1" ref="G335" ca="1">_xlfn.IFS(E335="","",IFERROR(FIND("-",E335),0)&gt;0,0,TRUE,VALUE(MID(E335,FIND("=",E335)+1,10)))</f>
        <v>7</v>
      </c>
      <c r="H335">
        <f t="shared" ca="1" si="35"/>
        <v>5</v>
      </c>
      <c r="I335" t="str">
        <f t="shared" ref="I335:I398" ca="1" si="36">MID($E335,I$11,1)</f>
        <v>x</v>
      </c>
      <c r="J335" t="str">
        <f t="shared" ca="1" si="34"/>
        <v>f</v>
      </c>
      <c r="K335" t="str">
        <f t="shared" ca="1" si="34"/>
        <v>r</v>
      </c>
      <c r="L335" t="str">
        <f t="shared" ca="1" si="34"/>
        <v>=</v>
      </c>
      <c r="M335" t="str">
        <f t="shared" ca="1" si="34"/>
        <v>7</v>
      </c>
      <c r="N335" t="str">
        <f t="shared" ca="1" si="34"/>
        <v/>
      </c>
      <c r="O335" t="str">
        <f t="shared" ca="1" si="34"/>
        <v/>
      </c>
      <c r="P335" s="19" t="str">
        <f t="shared" ca="1" si="34"/>
        <v/>
      </c>
      <c r="Q335" s="33">
        <f t="shared" ref="Q335:Q398" si="37">Q334</f>
        <v>0</v>
      </c>
      <c r="R335" s="33">
        <f ca="1">IF(I335="",Q335,MOD((Q335+_xlfn.XLOOKUP(I335,CODE,VAL))*17,256))</f>
        <v>248</v>
      </c>
      <c r="S335" s="33">
        <f ca="1">IF(J335="",R335,MOD((R335+_xlfn.XLOOKUP(J335,CODE,VAL))*17,256))</f>
        <v>62</v>
      </c>
      <c r="T335" s="33">
        <f ca="1">IF(K335="",S335,MOD((S335+_xlfn.XLOOKUP(K335,CODE,VAL))*17,256))</f>
        <v>176</v>
      </c>
      <c r="U335" s="33">
        <f ca="1">IF(L335="",T335,MOD((T335+_xlfn.XLOOKUP(L335,CODE,VAL))*17,256))</f>
        <v>189</v>
      </c>
      <c r="V335" s="33">
        <f ca="1">IF(M335="",U335,MOD((U335+_xlfn.XLOOKUP(M335,CODE,VAL))*17,256))</f>
        <v>52</v>
      </c>
      <c r="W335" s="33">
        <f ca="1">IF(N335="",V335,MOD((V335+_xlfn.XLOOKUP(N335,CODE,VAL))*17,256))</f>
        <v>52</v>
      </c>
      <c r="X335" s="33">
        <f ca="1">IF(O335="",W335,MOD((W335+_xlfn.XLOOKUP(O335,CODE,VAL))*17,256))</f>
        <v>52</v>
      </c>
      <c r="Y335" s="33">
        <f ca="1">IF(P335="",X335,MOD((X335+_xlfn.XLOOKUP(P335,CODE,VAL))*17,256))</f>
        <v>52</v>
      </c>
    </row>
    <row r="336" spans="5:25">
      <c r="E336" t="str">
        <f ca="1"/>
        <v>cx=1</v>
      </c>
      <c r="F336" t="str" cm="1">
        <f t="array" aca="1" ref="F336" ca="1">_xlfn.IFS(E336="","",IFERROR(FIND("-",E336),0)&gt;0,LEFT(E336,FIND("-",E336)-1),TRUE,LEFT(E336,FIND("=",E336)-1))</f>
        <v>cx</v>
      </c>
      <c r="G336" cm="1">
        <f t="array" aca="1" ref="G336" ca="1">_xlfn.IFS(E336="","",IFERROR(FIND("-",E336),0)&gt;0,0,TRUE,VALUE(MID(E336,FIND("=",E336)+1,10)))</f>
        <v>1</v>
      </c>
      <c r="H336">
        <f t="shared" ca="1" si="35"/>
        <v>4</v>
      </c>
      <c r="I336" t="str">
        <f t="shared" ca="1" si="36"/>
        <v>c</v>
      </c>
      <c r="J336" t="str">
        <f t="shared" ca="1" si="34"/>
        <v>x</v>
      </c>
      <c r="K336" t="str">
        <f t="shared" ca="1" si="34"/>
        <v>=</v>
      </c>
      <c r="L336" t="str">
        <f t="shared" ca="1" si="34"/>
        <v>1</v>
      </c>
      <c r="M336" t="str">
        <f t="shared" ca="1" si="34"/>
        <v/>
      </c>
      <c r="N336" t="str">
        <f t="shared" ca="1" si="34"/>
        <v/>
      </c>
      <c r="O336" t="str">
        <f t="shared" ca="1" si="34"/>
        <v/>
      </c>
      <c r="P336" s="19" t="str">
        <f t="shared" ca="1" si="34"/>
        <v/>
      </c>
      <c r="Q336" s="33">
        <f t="shared" si="37"/>
        <v>0</v>
      </c>
      <c r="R336" s="33">
        <f ca="1">IF(I336="",Q336,MOD((Q336+_xlfn.XLOOKUP(I336,CODE,VAL))*17,256))</f>
        <v>147</v>
      </c>
      <c r="S336" s="33">
        <f ca="1">IF(J336="",R336,MOD((R336+_xlfn.XLOOKUP(J336,CODE,VAL))*17,256))</f>
        <v>187</v>
      </c>
      <c r="T336" s="33">
        <f ca="1">IF(K336="",S336,MOD((S336+_xlfn.XLOOKUP(K336,CODE,VAL))*17,256))</f>
        <v>120</v>
      </c>
      <c r="U336" s="33">
        <f ca="1">IF(L336="",T336,MOD((T336+_xlfn.XLOOKUP(L336,CODE,VAL))*17,256))</f>
        <v>57</v>
      </c>
      <c r="V336" s="33">
        <f ca="1">IF(M336="",U336,MOD((U336+_xlfn.XLOOKUP(M336,CODE,VAL))*17,256))</f>
        <v>57</v>
      </c>
      <c r="W336" s="33">
        <f ca="1">IF(N336="",V336,MOD((V336+_xlfn.XLOOKUP(N336,CODE,VAL))*17,256))</f>
        <v>57</v>
      </c>
      <c r="X336" s="33">
        <f ca="1">IF(O336="",W336,MOD((W336+_xlfn.XLOOKUP(O336,CODE,VAL))*17,256))</f>
        <v>57</v>
      </c>
      <c r="Y336" s="33">
        <f ca="1">IF(P336="",X336,MOD((X336+_xlfn.XLOOKUP(P336,CODE,VAL))*17,256))</f>
        <v>57</v>
      </c>
    </row>
    <row r="337" spans="5:25">
      <c r="E337" t="str">
        <f ca="1"/>
        <v>bqlxm=3</v>
      </c>
      <c r="F337" t="str" cm="1">
        <f t="array" aca="1" ref="F337" ca="1">_xlfn.IFS(E337="","",IFERROR(FIND("-",E337),0)&gt;0,LEFT(E337,FIND("-",E337)-1),TRUE,LEFT(E337,FIND("=",E337)-1))</f>
        <v>bqlxm</v>
      </c>
      <c r="G337" cm="1">
        <f t="array" aca="1" ref="G337" ca="1">_xlfn.IFS(E337="","",IFERROR(FIND("-",E337),0)&gt;0,0,TRUE,VALUE(MID(E337,FIND("=",E337)+1,10)))</f>
        <v>3</v>
      </c>
      <c r="H337">
        <f t="shared" ca="1" si="35"/>
        <v>7</v>
      </c>
      <c r="I337" t="str">
        <f t="shared" ca="1" si="36"/>
        <v>b</v>
      </c>
      <c r="J337" t="str">
        <f t="shared" ca="1" si="34"/>
        <v>q</v>
      </c>
      <c r="K337" t="str">
        <f t="shared" ca="1" si="34"/>
        <v>l</v>
      </c>
      <c r="L337" t="str">
        <f t="shared" ca="1" si="34"/>
        <v>x</v>
      </c>
      <c r="M337" t="str">
        <f t="shared" ca="1" si="34"/>
        <v>m</v>
      </c>
      <c r="N337" t="str">
        <f t="shared" ca="1" si="34"/>
        <v>=</v>
      </c>
      <c r="O337" t="str">
        <f t="shared" ca="1" si="34"/>
        <v>3</v>
      </c>
      <c r="P337" s="19" t="str">
        <f t="shared" ca="1" si="34"/>
        <v/>
      </c>
      <c r="Q337" s="33">
        <f t="shared" si="37"/>
        <v>0</v>
      </c>
      <c r="R337" s="33">
        <f ca="1">IF(I337="",Q337,MOD((Q337+_xlfn.XLOOKUP(I337,CODE,VAL))*17,256))</f>
        <v>130</v>
      </c>
      <c r="S337" s="33">
        <f ca="1">IF(J337="",R337,MOD((R337+_xlfn.XLOOKUP(J337,CODE,VAL))*17,256))</f>
        <v>35</v>
      </c>
      <c r="T337" s="33">
        <f ca="1">IF(K337="",S337,MOD((S337+_xlfn.XLOOKUP(K337,CODE,VAL))*17,256))</f>
        <v>127</v>
      </c>
      <c r="U337" s="33">
        <f ca="1">IF(L337="",T337,MOD((T337+_xlfn.XLOOKUP(L337,CODE,VAL))*17,256))</f>
        <v>103</v>
      </c>
      <c r="V337" s="33">
        <f ca="1">IF(M337="",U337,MOD((U337+_xlfn.XLOOKUP(M337,CODE,VAL))*17,256))</f>
        <v>20</v>
      </c>
      <c r="W337" s="33">
        <f ca="1">IF(N337="",V337,MOD((V337+_xlfn.XLOOKUP(N337,CODE,VAL))*17,256))</f>
        <v>97</v>
      </c>
      <c r="X337" s="33">
        <f ca="1">IF(O337="",W337,MOD((W337+_xlfn.XLOOKUP(O337,CODE,VAL))*17,256))</f>
        <v>212</v>
      </c>
      <c r="Y337" s="33">
        <f ca="1">IF(P337="",X337,MOD((X337+_xlfn.XLOOKUP(P337,CODE,VAL))*17,256))</f>
        <v>212</v>
      </c>
    </row>
    <row r="338" spans="5:25">
      <c r="E338" t="str">
        <f ca="1"/>
        <v>pf-</v>
      </c>
      <c r="F338" t="str" cm="1">
        <f t="array" aca="1" ref="F338" ca="1">_xlfn.IFS(E338="","",IFERROR(FIND("-",E338),0)&gt;0,LEFT(E338,FIND("-",E338)-1),TRUE,LEFT(E338,FIND("=",E338)-1))</f>
        <v>pf</v>
      </c>
      <c r="G338" cm="1">
        <f t="array" aca="1" ref="G338" ca="1">_xlfn.IFS(E338="","",IFERROR(FIND("-",E338),0)&gt;0,0,TRUE,VALUE(MID(E338,FIND("=",E338)+1,10)))</f>
        <v>0</v>
      </c>
      <c r="H338">
        <f t="shared" ca="1" si="35"/>
        <v>3</v>
      </c>
      <c r="I338" t="str">
        <f t="shared" ca="1" si="36"/>
        <v>p</v>
      </c>
      <c r="J338" t="str">
        <f t="shared" ca="1" si="34"/>
        <v>f</v>
      </c>
      <c r="K338" t="str">
        <f t="shared" ca="1" si="34"/>
        <v>-</v>
      </c>
      <c r="L338" t="str">
        <f t="shared" ca="1" si="34"/>
        <v/>
      </c>
      <c r="M338" t="str">
        <f t="shared" ca="1" si="34"/>
        <v/>
      </c>
      <c r="N338" t="str">
        <f t="shared" ca="1" si="34"/>
        <v/>
      </c>
      <c r="O338" t="str">
        <f t="shared" ca="1" si="34"/>
        <v/>
      </c>
      <c r="P338" s="19" t="str">
        <f t="shared" ca="1" si="34"/>
        <v/>
      </c>
      <c r="Q338" s="33">
        <f t="shared" si="37"/>
        <v>0</v>
      </c>
      <c r="R338" s="33">
        <f ca="1">IF(I338="",Q338,MOD((Q338+_xlfn.XLOOKUP(I338,CODE,VAL))*17,256))</f>
        <v>112</v>
      </c>
      <c r="S338" s="33">
        <f ca="1">IF(J338="",R338,MOD((R338+_xlfn.XLOOKUP(J338,CODE,VAL))*17,256))</f>
        <v>54</v>
      </c>
      <c r="T338" s="33">
        <f ca="1">IF(K338="",S338,MOD((S338+_xlfn.XLOOKUP(K338,CODE,VAL))*17,256))</f>
        <v>147</v>
      </c>
      <c r="U338" s="33">
        <f ca="1">IF(L338="",T338,MOD((T338+_xlfn.XLOOKUP(L338,CODE,VAL))*17,256))</f>
        <v>147</v>
      </c>
      <c r="V338" s="33">
        <f ca="1">IF(M338="",U338,MOD((U338+_xlfn.XLOOKUP(M338,CODE,VAL))*17,256))</f>
        <v>147</v>
      </c>
      <c r="W338" s="33">
        <f ca="1">IF(N338="",V338,MOD((V338+_xlfn.XLOOKUP(N338,CODE,VAL))*17,256))</f>
        <v>147</v>
      </c>
      <c r="X338" s="33">
        <f ca="1">IF(O338="",W338,MOD((W338+_xlfn.XLOOKUP(O338,CODE,VAL))*17,256))</f>
        <v>147</v>
      </c>
      <c r="Y338" s="33">
        <f ca="1">IF(P338="",X338,MOD((X338+_xlfn.XLOOKUP(P338,CODE,VAL))*17,256))</f>
        <v>147</v>
      </c>
    </row>
    <row r="339" spans="5:25">
      <c r="E339" t="str">
        <f ca="1"/>
        <v>qh=8</v>
      </c>
      <c r="F339" t="str" cm="1">
        <f t="array" aca="1" ref="F339" ca="1">_xlfn.IFS(E339="","",IFERROR(FIND("-",E339),0)&gt;0,LEFT(E339,FIND("-",E339)-1),TRUE,LEFT(E339,FIND("=",E339)-1))</f>
        <v>qh</v>
      </c>
      <c r="G339" cm="1">
        <f t="array" aca="1" ref="G339" ca="1">_xlfn.IFS(E339="","",IFERROR(FIND("-",E339),0)&gt;0,0,TRUE,VALUE(MID(E339,FIND("=",E339)+1,10)))</f>
        <v>8</v>
      </c>
      <c r="H339">
        <f t="shared" ca="1" si="35"/>
        <v>4</v>
      </c>
      <c r="I339" t="str">
        <f t="shared" ca="1" si="36"/>
        <v>q</v>
      </c>
      <c r="J339" t="str">
        <f t="shared" ca="1" si="34"/>
        <v>h</v>
      </c>
      <c r="K339" t="str">
        <f t="shared" ca="1" si="34"/>
        <v>=</v>
      </c>
      <c r="L339" t="str">
        <f t="shared" ca="1" si="34"/>
        <v>8</v>
      </c>
      <c r="M339" t="str">
        <f t="shared" ca="1" si="34"/>
        <v/>
      </c>
      <c r="N339" t="str">
        <f t="shared" ca="1" si="34"/>
        <v/>
      </c>
      <c r="O339" t="str">
        <f t="shared" ca="1" si="34"/>
        <v/>
      </c>
      <c r="P339" s="19" t="str">
        <f t="shared" ca="1" si="34"/>
        <v/>
      </c>
      <c r="Q339" s="33">
        <f t="shared" si="37"/>
        <v>0</v>
      </c>
      <c r="R339" s="33">
        <f ca="1">IF(I339="",Q339,MOD((Q339+_xlfn.XLOOKUP(I339,CODE,VAL))*17,256))</f>
        <v>129</v>
      </c>
      <c r="S339" s="33">
        <f ca="1">IF(J339="",R339,MOD((R339+_xlfn.XLOOKUP(J339,CODE,VAL))*17,256))</f>
        <v>121</v>
      </c>
      <c r="T339" s="33">
        <f ca="1">IF(K339="",S339,MOD((S339+_xlfn.XLOOKUP(K339,CODE,VAL))*17,256))</f>
        <v>22</v>
      </c>
      <c r="U339" s="33">
        <f ca="1">IF(L339="",T339,MOD((T339+_xlfn.XLOOKUP(L339,CODE,VAL))*17,256))</f>
        <v>46</v>
      </c>
      <c r="V339" s="33">
        <f ca="1">IF(M339="",U339,MOD((U339+_xlfn.XLOOKUP(M339,CODE,VAL))*17,256))</f>
        <v>46</v>
      </c>
      <c r="W339" s="33">
        <f ca="1">IF(N339="",V339,MOD((V339+_xlfn.XLOOKUP(N339,CODE,VAL))*17,256))</f>
        <v>46</v>
      </c>
      <c r="X339" s="33">
        <f ca="1">IF(O339="",W339,MOD((W339+_xlfn.XLOOKUP(O339,CODE,VAL))*17,256))</f>
        <v>46</v>
      </c>
      <c r="Y339" s="33">
        <f ca="1">IF(P339="",X339,MOD((X339+_xlfn.XLOOKUP(P339,CODE,VAL))*17,256))</f>
        <v>46</v>
      </c>
    </row>
    <row r="340" spans="5:25">
      <c r="E340" t="str">
        <f ca="1"/>
        <v>lsm=7</v>
      </c>
      <c r="F340" t="str" cm="1">
        <f t="array" aca="1" ref="F340" ca="1">_xlfn.IFS(E340="","",IFERROR(FIND("-",E340),0)&gt;0,LEFT(E340,FIND("-",E340)-1),TRUE,LEFT(E340,FIND("=",E340)-1))</f>
        <v>lsm</v>
      </c>
      <c r="G340" cm="1">
        <f t="array" aca="1" ref="G340" ca="1">_xlfn.IFS(E340="","",IFERROR(FIND("-",E340),0)&gt;0,0,TRUE,VALUE(MID(E340,FIND("=",E340)+1,10)))</f>
        <v>7</v>
      </c>
      <c r="H340">
        <f t="shared" ca="1" si="35"/>
        <v>5</v>
      </c>
      <c r="I340" t="str">
        <f t="shared" ca="1" si="36"/>
        <v>l</v>
      </c>
      <c r="J340" t="str">
        <f t="shared" ca="1" si="34"/>
        <v>s</v>
      </c>
      <c r="K340" t="str">
        <f t="shared" ca="1" si="34"/>
        <v>m</v>
      </c>
      <c r="L340" t="str">
        <f t="shared" ca="1" si="34"/>
        <v>=</v>
      </c>
      <c r="M340" t="str">
        <f t="shared" ca="1" si="34"/>
        <v>7</v>
      </c>
      <c r="N340" t="str">
        <f t="shared" ca="1" si="34"/>
        <v/>
      </c>
      <c r="O340" t="str">
        <f t="shared" ca="1" si="34"/>
        <v/>
      </c>
      <c r="P340" s="19" t="str">
        <f t="shared" ca="1" si="34"/>
        <v/>
      </c>
      <c r="Q340" s="33">
        <f t="shared" si="37"/>
        <v>0</v>
      </c>
      <c r="R340" s="33">
        <f ca="1">IF(I340="",Q340,MOD((Q340+_xlfn.XLOOKUP(I340,CODE,VAL))*17,256))</f>
        <v>44</v>
      </c>
      <c r="S340" s="33">
        <f ca="1">IF(J340="",R340,MOD((R340+_xlfn.XLOOKUP(J340,CODE,VAL))*17,256))</f>
        <v>143</v>
      </c>
      <c r="T340" s="33">
        <f ca="1">IF(K340="",S340,MOD((S340+_xlfn.XLOOKUP(K340,CODE,VAL))*17,256))</f>
        <v>188</v>
      </c>
      <c r="U340" s="33">
        <f ca="1">IF(L340="",T340,MOD((T340+_xlfn.XLOOKUP(L340,CODE,VAL))*17,256))</f>
        <v>137</v>
      </c>
      <c r="V340" s="33">
        <f ca="1">IF(M340="",U340,MOD((U340+_xlfn.XLOOKUP(M340,CODE,VAL))*17,256))</f>
        <v>192</v>
      </c>
      <c r="W340" s="33">
        <f ca="1">IF(N340="",V340,MOD((V340+_xlfn.XLOOKUP(N340,CODE,VAL))*17,256))</f>
        <v>192</v>
      </c>
      <c r="X340" s="33">
        <f ca="1">IF(O340="",W340,MOD((W340+_xlfn.XLOOKUP(O340,CODE,VAL))*17,256))</f>
        <v>192</v>
      </c>
      <c r="Y340" s="33">
        <f ca="1">IF(P340="",X340,MOD((X340+_xlfn.XLOOKUP(P340,CODE,VAL))*17,256))</f>
        <v>192</v>
      </c>
    </row>
    <row r="341" spans="5:25">
      <c r="E341" t="str">
        <f ca="1"/>
        <v>xqpqd-</v>
      </c>
      <c r="F341" t="str" cm="1">
        <f t="array" aca="1" ref="F341" ca="1">_xlfn.IFS(E341="","",IFERROR(FIND("-",E341),0)&gt;0,LEFT(E341,FIND("-",E341)-1),TRUE,LEFT(E341,FIND("=",E341)-1))</f>
        <v>xqpqd</v>
      </c>
      <c r="G341" cm="1">
        <f t="array" aca="1" ref="G341" ca="1">_xlfn.IFS(E341="","",IFERROR(FIND("-",E341),0)&gt;0,0,TRUE,VALUE(MID(E341,FIND("=",E341)+1,10)))</f>
        <v>0</v>
      </c>
      <c r="H341">
        <f t="shared" ca="1" si="35"/>
        <v>6</v>
      </c>
      <c r="I341" t="str">
        <f t="shared" ca="1" si="36"/>
        <v>x</v>
      </c>
      <c r="J341" t="str">
        <f t="shared" ca="1" si="34"/>
        <v>q</v>
      </c>
      <c r="K341" t="str">
        <f t="shared" ca="1" si="34"/>
        <v>p</v>
      </c>
      <c r="L341" t="str">
        <f t="shared" ca="1" si="34"/>
        <v>q</v>
      </c>
      <c r="M341" t="str">
        <f t="shared" ca="1" si="34"/>
        <v>d</v>
      </c>
      <c r="N341" t="str">
        <f t="shared" ca="1" si="34"/>
        <v>-</v>
      </c>
      <c r="O341" t="str">
        <f t="shared" ca="1" si="34"/>
        <v/>
      </c>
      <c r="P341" s="19" t="str">
        <f t="shared" ca="1" si="34"/>
        <v/>
      </c>
      <c r="Q341" s="33">
        <f t="shared" si="37"/>
        <v>0</v>
      </c>
      <c r="R341" s="33">
        <f ca="1">IF(I341="",Q341,MOD((Q341+_xlfn.XLOOKUP(I341,CODE,VAL))*17,256))</f>
        <v>248</v>
      </c>
      <c r="S341" s="33">
        <f ca="1">IF(J341="",R341,MOD((R341+_xlfn.XLOOKUP(J341,CODE,VAL))*17,256))</f>
        <v>249</v>
      </c>
      <c r="T341" s="33">
        <f ca="1">IF(K341="",S341,MOD((S341+_xlfn.XLOOKUP(K341,CODE,VAL))*17,256))</f>
        <v>249</v>
      </c>
      <c r="U341" s="33">
        <f ca="1">IF(L341="",T341,MOD((T341+_xlfn.XLOOKUP(L341,CODE,VAL))*17,256))</f>
        <v>10</v>
      </c>
      <c r="V341" s="33">
        <f ca="1">IF(M341="",U341,MOD((U341+_xlfn.XLOOKUP(M341,CODE,VAL))*17,256))</f>
        <v>78</v>
      </c>
      <c r="W341" s="33">
        <f ca="1">IF(N341="",V341,MOD((V341+_xlfn.XLOOKUP(N341,CODE,VAL))*17,256))</f>
        <v>43</v>
      </c>
      <c r="X341" s="33">
        <f ca="1">IF(O341="",W341,MOD((W341+_xlfn.XLOOKUP(O341,CODE,VAL))*17,256))</f>
        <v>43</v>
      </c>
      <c r="Y341" s="33">
        <f ca="1">IF(P341="",X341,MOD((X341+_xlfn.XLOOKUP(P341,CODE,VAL))*17,256))</f>
        <v>43</v>
      </c>
    </row>
    <row r="342" spans="5:25">
      <c r="E342" t="str">
        <f ca="1"/>
        <v>prg-</v>
      </c>
      <c r="F342" t="str" cm="1">
        <f t="array" aca="1" ref="F342" ca="1">_xlfn.IFS(E342="","",IFERROR(FIND("-",E342),0)&gt;0,LEFT(E342,FIND("-",E342)-1),TRUE,LEFT(E342,FIND("=",E342)-1))</f>
        <v>prg</v>
      </c>
      <c r="G342" cm="1">
        <f t="array" aca="1" ref="G342" ca="1">_xlfn.IFS(E342="","",IFERROR(FIND("-",E342),0)&gt;0,0,TRUE,VALUE(MID(E342,FIND("=",E342)+1,10)))</f>
        <v>0</v>
      </c>
      <c r="H342">
        <f t="shared" ca="1" si="35"/>
        <v>4</v>
      </c>
      <c r="I342" t="str">
        <f t="shared" ca="1" si="36"/>
        <v>p</v>
      </c>
      <c r="J342" t="str">
        <f t="shared" ca="1" si="34"/>
        <v>r</v>
      </c>
      <c r="K342" t="str">
        <f t="shared" ca="1" si="34"/>
        <v>g</v>
      </c>
      <c r="L342" t="str">
        <f t="shared" ca="1" si="34"/>
        <v>-</v>
      </c>
      <c r="M342" t="str">
        <f t="shared" ca="1" si="34"/>
        <v/>
      </c>
      <c r="N342" t="str">
        <f t="shared" ca="1" si="34"/>
        <v/>
      </c>
      <c r="O342" t="str">
        <f t="shared" ca="1" si="34"/>
        <v/>
      </c>
      <c r="P342" s="19" t="str">
        <f t="shared" ca="1" si="34"/>
        <v/>
      </c>
      <c r="Q342" s="33">
        <f t="shared" si="37"/>
        <v>0</v>
      </c>
      <c r="R342" s="33">
        <f ca="1">IF(I342="",Q342,MOD((Q342+_xlfn.XLOOKUP(I342,CODE,VAL))*17,256))</f>
        <v>112</v>
      </c>
      <c r="S342" s="33">
        <f ca="1">IF(J342="",R342,MOD((R342+_xlfn.XLOOKUP(J342,CODE,VAL))*17,256))</f>
        <v>2</v>
      </c>
      <c r="T342" s="33">
        <f ca="1">IF(K342="",S342,MOD((S342+_xlfn.XLOOKUP(K342,CODE,VAL))*17,256))</f>
        <v>249</v>
      </c>
      <c r="U342" s="33">
        <f ca="1">IF(L342="",T342,MOD((T342+_xlfn.XLOOKUP(L342,CODE,VAL))*17,256))</f>
        <v>134</v>
      </c>
      <c r="V342" s="33">
        <f ca="1">IF(M342="",U342,MOD((U342+_xlfn.XLOOKUP(M342,CODE,VAL))*17,256))</f>
        <v>134</v>
      </c>
      <c r="W342" s="33">
        <f ca="1">IF(N342="",V342,MOD((V342+_xlfn.XLOOKUP(N342,CODE,VAL))*17,256))</f>
        <v>134</v>
      </c>
      <c r="X342" s="33">
        <f ca="1">IF(O342="",W342,MOD((W342+_xlfn.XLOOKUP(O342,CODE,VAL))*17,256))</f>
        <v>134</v>
      </c>
      <c r="Y342" s="33">
        <f ca="1">IF(P342="",X342,MOD((X342+_xlfn.XLOOKUP(P342,CODE,VAL))*17,256))</f>
        <v>134</v>
      </c>
    </row>
    <row r="343" spans="5:25">
      <c r="E343" t="str">
        <f ca="1"/>
        <v>pnntc-</v>
      </c>
      <c r="F343" t="str" cm="1">
        <f t="array" aca="1" ref="F343" ca="1">_xlfn.IFS(E343="","",IFERROR(FIND("-",E343),0)&gt;0,LEFT(E343,FIND("-",E343)-1),TRUE,LEFT(E343,FIND("=",E343)-1))</f>
        <v>pnntc</v>
      </c>
      <c r="G343" cm="1">
        <f t="array" aca="1" ref="G343" ca="1">_xlfn.IFS(E343="","",IFERROR(FIND("-",E343),0)&gt;0,0,TRUE,VALUE(MID(E343,FIND("=",E343)+1,10)))</f>
        <v>0</v>
      </c>
      <c r="H343">
        <f t="shared" ca="1" si="35"/>
        <v>6</v>
      </c>
      <c r="I343" t="str">
        <f t="shared" ca="1" si="36"/>
        <v>p</v>
      </c>
      <c r="J343" t="str">
        <f t="shared" ca="1" si="34"/>
        <v>n</v>
      </c>
      <c r="K343" t="str">
        <f t="shared" ca="1" si="34"/>
        <v>n</v>
      </c>
      <c r="L343" t="str">
        <f t="shared" ca="1" si="34"/>
        <v>t</v>
      </c>
      <c r="M343" t="str">
        <f t="shared" ca="1" si="34"/>
        <v>c</v>
      </c>
      <c r="N343" t="str">
        <f t="shared" ca="1" si="34"/>
        <v>-</v>
      </c>
      <c r="O343" t="str">
        <f t="shared" ca="1" si="34"/>
        <v/>
      </c>
      <c r="P343" s="19" t="str">
        <f t="shared" ca="1" si="34"/>
        <v/>
      </c>
      <c r="Q343" s="33">
        <f t="shared" si="37"/>
        <v>0</v>
      </c>
      <c r="R343" s="33">
        <f ca="1">IF(I343="",Q343,MOD((Q343+_xlfn.XLOOKUP(I343,CODE,VAL))*17,256))</f>
        <v>112</v>
      </c>
      <c r="S343" s="33">
        <f ca="1">IF(J343="",R343,MOD((R343+_xlfn.XLOOKUP(J343,CODE,VAL))*17,256))</f>
        <v>190</v>
      </c>
      <c r="T343" s="33">
        <f ca="1">IF(K343="",S343,MOD((S343+_xlfn.XLOOKUP(K343,CODE,VAL))*17,256))</f>
        <v>236</v>
      </c>
      <c r="U343" s="33">
        <f ca="1">IF(L343="",T343,MOD((T343+_xlfn.XLOOKUP(L343,CODE,VAL))*17,256))</f>
        <v>96</v>
      </c>
      <c r="V343" s="33">
        <f ca="1">IF(M343="",U343,MOD((U343+_xlfn.XLOOKUP(M343,CODE,VAL))*17,256))</f>
        <v>243</v>
      </c>
      <c r="W343" s="33">
        <f ca="1">IF(N343="",V343,MOD((V343+_xlfn.XLOOKUP(N343,CODE,VAL))*17,256))</f>
        <v>32</v>
      </c>
      <c r="X343" s="33">
        <f ca="1">IF(O343="",W343,MOD((W343+_xlfn.XLOOKUP(O343,CODE,VAL))*17,256))</f>
        <v>32</v>
      </c>
      <c r="Y343" s="33">
        <f ca="1">IF(P343="",X343,MOD((X343+_xlfn.XLOOKUP(P343,CODE,VAL))*17,256))</f>
        <v>32</v>
      </c>
    </row>
    <row r="344" spans="5:25">
      <c r="E344" t="str">
        <f ca="1"/>
        <v>fxxtp-</v>
      </c>
      <c r="F344" t="str" cm="1">
        <f t="array" aca="1" ref="F344" ca="1">_xlfn.IFS(E344="","",IFERROR(FIND("-",E344),0)&gt;0,LEFT(E344,FIND("-",E344)-1),TRUE,LEFT(E344,FIND("=",E344)-1))</f>
        <v>fxxtp</v>
      </c>
      <c r="G344" cm="1">
        <f t="array" aca="1" ref="G344" ca="1">_xlfn.IFS(E344="","",IFERROR(FIND("-",E344),0)&gt;0,0,TRUE,VALUE(MID(E344,FIND("=",E344)+1,10)))</f>
        <v>0</v>
      </c>
      <c r="H344">
        <f t="shared" ca="1" si="35"/>
        <v>6</v>
      </c>
      <c r="I344" t="str">
        <f t="shared" ca="1" si="36"/>
        <v>f</v>
      </c>
      <c r="J344" t="str">
        <f t="shared" ca="1" si="34"/>
        <v>x</v>
      </c>
      <c r="K344" t="str">
        <f t="shared" ca="1" si="34"/>
        <v>x</v>
      </c>
      <c r="L344" t="str">
        <f t="shared" ca="1" si="34"/>
        <v>t</v>
      </c>
      <c r="M344" t="str">
        <f t="shared" ca="1" si="34"/>
        <v>p</v>
      </c>
      <c r="N344" t="str">
        <f t="shared" ca="1" si="34"/>
        <v>-</v>
      </c>
      <c r="O344" t="str">
        <f t="shared" ca="1" si="34"/>
        <v/>
      </c>
      <c r="P344" s="19" t="str">
        <f t="shared" ca="1" si="34"/>
        <v/>
      </c>
      <c r="Q344" s="33">
        <f t="shared" si="37"/>
        <v>0</v>
      </c>
      <c r="R344" s="33">
        <f ca="1">IF(I344="",Q344,MOD((Q344+_xlfn.XLOOKUP(I344,CODE,VAL))*17,256))</f>
        <v>198</v>
      </c>
      <c r="S344" s="33">
        <f ca="1">IF(J344="",R344,MOD((R344+_xlfn.XLOOKUP(J344,CODE,VAL))*17,256))</f>
        <v>30</v>
      </c>
      <c r="T344" s="33">
        <f ca="1">IF(K344="",S344,MOD((S344+_xlfn.XLOOKUP(K344,CODE,VAL))*17,256))</f>
        <v>246</v>
      </c>
      <c r="U344" s="33">
        <f ca="1">IF(L344="",T344,MOD((T344+_xlfn.XLOOKUP(L344,CODE,VAL))*17,256))</f>
        <v>10</v>
      </c>
      <c r="V344" s="33">
        <f ca="1">IF(M344="",U344,MOD((U344+_xlfn.XLOOKUP(M344,CODE,VAL))*17,256))</f>
        <v>26</v>
      </c>
      <c r="W344" s="33">
        <f ca="1">IF(N344="",V344,MOD((V344+_xlfn.XLOOKUP(N344,CODE,VAL))*17,256))</f>
        <v>183</v>
      </c>
      <c r="X344" s="33">
        <f ca="1">IF(O344="",W344,MOD((W344+_xlfn.XLOOKUP(O344,CODE,VAL))*17,256))</f>
        <v>183</v>
      </c>
      <c r="Y344" s="33">
        <f ca="1">IF(P344="",X344,MOD((X344+_xlfn.XLOOKUP(P344,CODE,VAL))*17,256))</f>
        <v>183</v>
      </c>
    </row>
    <row r="345" spans="5:25">
      <c r="E345" t="str">
        <f ca="1"/>
        <v>gvm=5</v>
      </c>
      <c r="F345" t="str" cm="1">
        <f t="array" aca="1" ref="F345" ca="1">_xlfn.IFS(E345="","",IFERROR(FIND("-",E345),0)&gt;0,LEFT(E345,FIND("-",E345)-1),TRUE,LEFT(E345,FIND("=",E345)-1))</f>
        <v>gvm</v>
      </c>
      <c r="G345" cm="1">
        <f t="array" aca="1" ref="G345" ca="1">_xlfn.IFS(E345="","",IFERROR(FIND("-",E345),0)&gt;0,0,TRUE,VALUE(MID(E345,FIND("=",E345)+1,10)))</f>
        <v>5</v>
      </c>
      <c r="H345">
        <f t="shared" ca="1" si="35"/>
        <v>5</v>
      </c>
      <c r="I345" t="str">
        <f t="shared" ca="1" si="36"/>
        <v>g</v>
      </c>
      <c r="J345" t="str">
        <f t="shared" ca="1" si="34"/>
        <v>v</v>
      </c>
      <c r="K345" t="str">
        <f t="shared" ca="1" si="34"/>
        <v>m</v>
      </c>
      <c r="L345" t="str">
        <f t="shared" ca="1" si="34"/>
        <v>=</v>
      </c>
      <c r="M345" t="str">
        <f t="shared" ca="1" si="34"/>
        <v>5</v>
      </c>
      <c r="N345" t="str">
        <f t="shared" ca="1" si="34"/>
        <v/>
      </c>
      <c r="O345" t="str">
        <f t="shared" ca="1" si="34"/>
        <v/>
      </c>
      <c r="P345" s="19" t="str">
        <f t="shared" ca="1" si="34"/>
        <v/>
      </c>
      <c r="Q345" s="33">
        <f t="shared" si="37"/>
        <v>0</v>
      </c>
      <c r="R345" s="33">
        <f ca="1">IF(I345="",Q345,MOD((Q345+_xlfn.XLOOKUP(I345,CODE,VAL))*17,256))</f>
        <v>215</v>
      </c>
      <c r="S345" s="33">
        <f ca="1">IF(J345="",R345,MOD((R345+_xlfn.XLOOKUP(J345,CODE,VAL))*17,256))</f>
        <v>29</v>
      </c>
      <c r="T345" s="33">
        <f ca="1">IF(K345="",S345,MOD((S345+_xlfn.XLOOKUP(K345,CODE,VAL))*17,256))</f>
        <v>42</v>
      </c>
      <c r="U345" s="33">
        <f ca="1">IF(L345="",T345,MOD((T345+_xlfn.XLOOKUP(L345,CODE,VAL))*17,256))</f>
        <v>215</v>
      </c>
      <c r="V345" s="33">
        <f ca="1">IF(M345="",U345,MOD((U345+_xlfn.XLOOKUP(M345,CODE,VAL))*17,256))</f>
        <v>204</v>
      </c>
      <c r="W345" s="33">
        <f ca="1">IF(N345="",V345,MOD((V345+_xlfn.XLOOKUP(N345,CODE,VAL))*17,256))</f>
        <v>204</v>
      </c>
      <c r="X345" s="33">
        <f ca="1">IF(O345="",W345,MOD((W345+_xlfn.XLOOKUP(O345,CODE,VAL))*17,256))</f>
        <v>204</v>
      </c>
      <c r="Y345" s="33">
        <f ca="1">IF(P345="",X345,MOD((X345+_xlfn.XLOOKUP(P345,CODE,VAL))*17,256))</f>
        <v>204</v>
      </c>
    </row>
    <row r="346" spans="5:25">
      <c r="E346" t="str">
        <f ca="1"/>
        <v>xh-</v>
      </c>
      <c r="F346" t="str" cm="1">
        <f t="array" aca="1" ref="F346" ca="1">_xlfn.IFS(E346="","",IFERROR(FIND("-",E346),0)&gt;0,LEFT(E346,FIND("-",E346)-1),TRUE,LEFT(E346,FIND("=",E346)-1))</f>
        <v>xh</v>
      </c>
      <c r="G346" cm="1">
        <f t="array" aca="1" ref="G346" ca="1">_xlfn.IFS(E346="","",IFERROR(FIND("-",E346),0)&gt;0,0,TRUE,VALUE(MID(E346,FIND("=",E346)+1,10)))</f>
        <v>0</v>
      </c>
      <c r="H346">
        <f t="shared" ca="1" si="35"/>
        <v>3</v>
      </c>
      <c r="I346" t="str">
        <f t="shared" ca="1" si="36"/>
        <v>x</v>
      </c>
      <c r="J346" t="str">
        <f t="shared" ca="1" si="34"/>
        <v>h</v>
      </c>
      <c r="K346" t="str">
        <f t="shared" ca="1" si="34"/>
        <v>-</v>
      </c>
      <c r="L346" t="str">
        <f t="shared" ca="1" si="34"/>
        <v/>
      </c>
      <c r="M346" t="str">
        <f t="shared" ca="1" si="34"/>
        <v/>
      </c>
      <c r="N346" t="str">
        <f t="shared" ca="1" si="34"/>
        <v/>
      </c>
      <c r="O346" t="str">
        <f t="shared" ca="1" si="34"/>
        <v/>
      </c>
      <c r="P346" s="19" t="str">
        <f t="shared" ca="1" si="34"/>
        <v/>
      </c>
      <c r="Q346" s="33">
        <f t="shared" si="37"/>
        <v>0</v>
      </c>
      <c r="R346" s="33">
        <f ca="1">IF(I346="",Q346,MOD((Q346+_xlfn.XLOOKUP(I346,CODE,VAL))*17,256))</f>
        <v>248</v>
      </c>
      <c r="S346" s="33">
        <f ca="1">IF(J346="",R346,MOD((R346+_xlfn.XLOOKUP(J346,CODE,VAL))*17,256))</f>
        <v>96</v>
      </c>
      <c r="T346" s="33">
        <f ca="1">IF(K346="",S346,MOD((S346+_xlfn.XLOOKUP(K346,CODE,VAL))*17,256))</f>
        <v>93</v>
      </c>
      <c r="U346" s="33">
        <f ca="1">IF(L346="",T346,MOD((T346+_xlfn.XLOOKUP(L346,CODE,VAL))*17,256))</f>
        <v>93</v>
      </c>
      <c r="V346" s="33">
        <f ca="1">IF(M346="",U346,MOD((U346+_xlfn.XLOOKUP(M346,CODE,VAL))*17,256))</f>
        <v>93</v>
      </c>
      <c r="W346" s="33">
        <f ca="1">IF(N346="",V346,MOD((V346+_xlfn.XLOOKUP(N346,CODE,VAL))*17,256))</f>
        <v>93</v>
      </c>
      <c r="X346" s="33">
        <f ca="1">IF(O346="",W346,MOD((W346+_xlfn.XLOOKUP(O346,CODE,VAL))*17,256))</f>
        <v>93</v>
      </c>
      <c r="Y346" s="33">
        <f ca="1">IF(P346="",X346,MOD((X346+_xlfn.XLOOKUP(P346,CODE,VAL))*17,256))</f>
        <v>93</v>
      </c>
    </row>
    <row r="347" spans="5:25">
      <c r="E347" t="str">
        <f ca="1"/>
        <v>mrn-</v>
      </c>
      <c r="F347" t="str" cm="1">
        <f t="array" aca="1" ref="F347" ca="1">_xlfn.IFS(E347="","",IFERROR(FIND("-",E347),0)&gt;0,LEFT(E347,FIND("-",E347)-1),TRUE,LEFT(E347,FIND("=",E347)-1))</f>
        <v>mrn</v>
      </c>
      <c r="G347" cm="1">
        <f t="array" aca="1" ref="G347" ca="1">_xlfn.IFS(E347="","",IFERROR(FIND("-",E347),0)&gt;0,0,TRUE,VALUE(MID(E347,FIND("=",E347)+1,10)))</f>
        <v>0</v>
      </c>
      <c r="H347">
        <f t="shared" ca="1" si="35"/>
        <v>4</v>
      </c>
      <c r="I347" t="str">
        <f t="shared" ca="1" si="36"/>
        <v>m</v>
      </c>
      <c r="J347" t="str">
        <f t="shared" ca="1" si="34"/>
        <v>r</v>
      </c>
      <c r="K347" t="str">
        <f t="shared" ca="1" si="34"/>
        <v>n</v>
      </c>
      <c r="L347" t="str">
        <f t="shared" ca="1" si="34"/>
        <v>-</v>
      </c>
      <c r="M347" t="str">
        <f t="shared" ca="1" si="34"/>
        <v/>
      </c>
      <c r="N347" t="str">
        <f t="shared" ca="1" si="34"/>
        <v/>
      </c>
      <c r="O347" t="str">
        <f t="shared" ca="1" si="34"/>
        <v/>
      </c>
      <c r="P347" s="19" t="str">
        <f t="shared" ca="1" si="34"/>
        <v/>
      </c>
      <c r="Q347" s="33">
        <f t="shared" si="37"/>
        <v>0</v>
      </c>
      <c r="R347" s="33">
        <f ca="1">IF(I347="",Q347,MOD((Q347+_xlfn.XLOOKUP(I347,CODE,VAL))*17,256))</f>
        <v>61</v>
      </c>
      <c r="S347" s="33">
        <f ca="1">IF(J347="",R347,MOD((R347+_xlfn.XLOOKUP(J347,CODE,VAL))*17,256))</f>
        <v>159</v>
      </c>
      <c r="T347" s="33">
        <f ca="1">IF(K347="",S347,MOD((S347+_xlfn.XLOOKUP(K347,CODE,VAL))*17,256))</f>
        <v>221</v>
      </c>
      <c r="U347" s="33">
        <f ca="1">IF(L347="",T347,MOD((T347+_xlfn.XLOOKUP(L347,CODE,VAL))*17,256))</f>
        <v>170</v>
      </c>
      <c r="V347" s="33">
        <f ca="1">IF(M347="",U347,MOD((U347+_xlfn.XLOOKUP(M347,CODE,VAL))*17,256))</f>
        <v>170</v>
      </c>
      <c r="W347" s="33">
        <f ca="1">IF(N347="",V347,MOD((V347+_xlfn.XLOOKUP(N347,CODE,VAL))*17,256))</f>
        <v>170</v>
      </c>
      <c r="X347" s="33">
        <f ca="1">IF(O347="",W347,MOD((W347+_xlfn.XLOOKUP(O347,CODE,VAL))*17,256))</f>
        <v>170</v>
      </c>
      <c r="Y347" s="33">
        <f ca="1">IF(P347="",X347,MOD((X347+_xlfn.XLOOKUP(P347,CODE,VAL))*17,256))</f>
        <v>170</v>
      </c>
    </row>
    <row r="348" spans="5:25">
      <c r="E348" t="str">
        <f ca="1"/>
        <v>lsm=9</v>
      </c>
      <c r="F348" t="str" cm="1">
        <f t="array" aca="1" ref="F348" ca="1">_xlfn.IFS(E348="","",IFERROR(FIND("-",E348),0)&gt;0,LEFT(E348,FIND("-",E348)-1),TRUE,LEFT(E348,FIND("=",E348)-1))</f>
        <v>lsm</v>
      </c>
      <c r="G348" cm="1">
        <f t="array" aca="1" ref="G348" ca="1">_xlfn.IFS(E348="","",IFERROR(FIND("-",E348),0)&gt;0,0,TRUE,VALUE(MID(E348,FIND("=",E348)+1,10)))</f>
        <v>9</v>
      </c>
      <c r="H348">
        <f t="shared" ca="1" si="35"/>
        <v>5</v>
      </c>
      <c r="I348" t="str">
        <f t="shared" ca="1" si="36"/>
        <v>l</v>
      </c>
      <c r="J348" t="str">
        <f t="shared" ca="1" si="34"/>
        <v>s</v>
      </c>
      <c r="K348" t="str">
        <f t="shared" ca="1" si="34"/>
        <v>m</v>
      </c>
      <c r="L348" t="str">
        <f t="shared" ca="1" si="34"/>
        <v>=</v>
      </c>
      <c r="M348" t="str">
        <f t="shared" ca="1" si="34"/>
        <v>9</v>
      </c>
      <c r="N348" t="str">
        <f t="shared" ca="1" si="34"/>
        <v/>
      </c>
      <c r="O348" t="str">
        <f t="shared" ca="1" si="34"/>
        <v/>
      </c>
      <c r="P348" s="19" t="str">
        <f t="shared" ca="1" si="34"/>
        <v/>
      </c>
      <c r="Q348" s="33">
        <f t="shared" si="37"/>
        <v>0</v>
      </c>
      <c r="R348" s="33">
        <f ca="1">IF(I348="",Q348,MOD((Q348+_xlfn.XLOOKUP(I348,CODE,VAL))*17,256))</f>
        <v>44</v>
      </c>
      <c r="S348" s="33">
        <f ca="1">IF(J348="",R348,MOD((R348+_xlfn.XLOOKUP(J348,CODE,VAL))*17,256))</f>
        <v>143</v>
      </c>
      <c r="T348" s="33">
        <f ca="1">IF(K348="",S348,MOD((S348+_xlfn.XLOOKUP(K348,CODE,VAL))*17,256))</f>
        <v>188</v>
      </c>
      <c r="U348" s="33">
        <f ca="1">IF(L348="",T348,MOD((T348+_xlfn.XLOOKUP(L348,CODE,VAL))*17,256))</f>
        <v>137</v>
      </c>
      <c r="V348" s="33">
        <f ca="1">IF(M348="",U348,MOD((U348+_xlfn.XLOOKUP(M348,CODE,VAL))*17,256))</f>
        <v>226</v>
      </c>
      <c r="W348" s="33">
        <f ca="1">IF(N348="",V348,MOD((V348+_xlfn.XLOOKUP(N348,CODE,VAL))*17,256))</f>
        <v>226</v>
      </c>
      <c r="X348" s="33">
        <f ca="1">IF(O348="",W348,MOD((W348+_xlfn.XLOOKUP(O348,CODE,VAL))*17,256))</f>
        <v>226</v>
      </c>
      <c r="Y348" s="33">
        <f ca="1">IF(P348="",X348,MOD((X348+_xlfn.XLOOKUP(P348,CODE,VAL))*17,256))</f>
        <v>226</v>
      </c>
    </row>
    <row r="349" spans="5:25">
      <c r="E349" t="str">
        <f ca="1"/>
        <v>fc=4</v>
      </c>
      <c r="F349" t="str" cm="1">
        <f t="array" aca="1" ref="F349" ca="1">_xlfn.IFS(E349="","",IFERROR(FIND("-",E349),0)&gt;0,LEFT(E349,FIND("-",E349)-1),TRUE,LEFT(E349,FIND("=",E349)-1))</f>
        <v>fc</v>
      </c>
      <c r="G349" cm="1">
        <f t="array" aca="1" ref="G349" ca="1">_xlfn.IFS(E349="","",IFERROR(FIND("-",E349),0)&gt;0,0,TRUE,VALUE(MID(E349,FIND("=",E349)+1,10)))</f>
        <v>4</v>
      </c>
      <c r="H349">
        <f t="shared" ca="1" si="35"/>
        <v>4</v>
      </c>
      <c r="I349" t="str">
        <f t="shared" ca="1" si="36"/>
        <v>f</v>
      </c>
      <c r="J349" t="str">
        <f t="shared" ca="1" si="34"/>
        <v>c</v>
      </c>
      <c r="K349" t="str">
        <f t="shared" ca="1" si="34"/>
        <v>=</v>
      </c>
      <c r="L349" t="str">
        <f t="shared" ca="1" si="34"/>
        <v>4</v>
      </c>
      <c r="M349" t="str">
        <f t="shared" ca="1" si="34"/>
        <v/>
      </c>
      <c r="N349" t="str">
        <f t="shared" ca="1" si="34"/>
        <v/>
      </c>
      <c r="O349" t="str">
        <f t="shared" ca="1" si="34"/>
        <v/>
      </c>
      <c r="P349" s="19" t="str">
        <f t="shared" ca="1" si="34"/>
        <v/>
      </c>
      <c r="Q349" s="33">
        <f t="shared" si="37"/>
        <v>0</v>
      </c>
      <c r="R349" s="33">
        <f ca="1">IF(I349="",Q349,MOD((Q349+_xlfn.XLOOKUP(I349,CODE,VAL))*17,256))</f>
        <v>198</v>
      </c>
      <c r="S349" s="33">
        <f ca="1">IF(J349="",R349,MOD((R349+_xlfn.XLOOKUP(J349,CODE,VAL))*17,256))</f>
        <v>185</v>
      </c>
      <c r="T349" s="33">
        <f ca="1">IF(K349="",S349,MOD((S349+_xlfn.XLOOKUP(K349,CODE,VAL))*17,256))</f>
        <v>86</v>
      </c>
      <c r="U349" s="33">
        <f ca="1">IF(L349="",T349,MOD((T349+_xlfn.XLOOKUP(L349,CODE,VAL))*17,256))</f>
        <v>42</v>
      </c>
      <c r="V349" s="33">
        <f ca="1">IF(M349="",U349,MOD((U349+_xlfn.XLOOKUP(M349,CODE,VAL))*17,256))</f>
        <v>42</v>
      </c>
      <c r="W349" s="33">
        <f ca="1">IF(N349="",V349,MOD((V349+_xlfn.XLOOKUP(N349,CODE,VAL))*17,256))</f>
        <v>42</v>
      </c>
      <c r="X349" s="33">
        <f ca="1">IF(O349="",W349,MOD((W349+_xlfn.XLOOKUP(O349,CODE,VAL))*17,256))</f>
        <v>42</v>
      </c>
      <c r="Y349" s="33">
        <f ca="1">IF(P349="",X349,MOD((X349+_xlfn.XLOOKUP(P349,CODE,VAL))*17,256))</f>
        <v>42</v>
      </c>
    </row>
    <row r="350" spans="5:25">
      <c r="E350" t="str">
        <f ca="1"/>
        <v>kbb=8</v>
      </c>
      <c r="F350" t="str" cm="1">
        <f t="array" aca="1" ref="F350" ca="1">_xlfn.IFS(E350="","",IFERROR(FIND("-",E350),0)&gt;0,LEFT(E350,FIND("-",E350)-1),TRUE,LEFT(E350,FIND("=",E350)-1))</f>
        <v>kbb</v>
      </c>
      <c r="G350" cm="1">
        <f t="array" aca="1" ref="G350" ca="1">_xlfn.IFS(E350="","",IFERROR(FIND("-",E350),0)&gt;0,0,TRUE,VALUE(MID(E350,FIND("=",E350)+1,10)))</f>
        <v>8</v>
      </c>
      <c r="H350">
        <f t="shared" ca="1" si="35"/>
        <v>5</v>
      </c>
      <c r="I350" t="str">
        <f t="shared" ca="1" si="36"/>
        <v>k</v>
      </c>
      <c r="J350" t="str">
        <f t="shared" ca="1" si="34"/>
        <v>b</v>
      </c>
      <c r="K350" t="str">
        <f t="shared" ca="1" si="34"/>
        <v>b</v>
      </c>
      <c r="L350" t="str">
        <f t="shared" ca="1" si="34"/>
        <v>=</v>
      </c>
      <c r="M350" t="str">
        <f t="shared" ca="1" si="34"/>
        <v>8</v>
      </c>
      <c r="N350" t="str">
        <f t="shared" ca="1" si="34"/>
        <v/>
      </c>
      <c r="O350" t="str">
        <f t="shared" ca="1" si="34"/>
        <v/>
      </c>
      <c r="P350" s="19" t="str">
        <f t="shared" ca="1" si="34"/>
        <v/>
      </c>
      <c r="Q350" s="33">
        <f t="shared" si="37"/>
        <v>0</v>
      </c>
      <c r="R350" s="33">
        <f ca="1">IF(I350="",Q350,MOD((Q350+_xlfn.XLOOKUP(I350,CODE,VAL))*17,256))</f>
        <v>27</v>
      </c>
      <c r="S350" s="33">
        <f ca="1">IF(J350="",R350,MOD((R350+_xlfn.XLOOKUP(J350,CODE,VAL))*17,256))</f>
        <v>77</v>
      </c>
      <c r="T350" s="33">
        <f ca="1">IF(K350="",S350,MOD((S350+_xlfn.XLOOKUP(K350,CODE,VAL))*17,256))</f>
        <v>159</v>
      </c>
      <c r="U350" s="33">
        <f ca="1">IF(L350="",T350,MOD((T350+_xlfn.XLOOKUP(L350,CODE,VAL))*17,256))</f>
        <v>156</v>
      </c>
      <c r="V350" s="33">
        <f ca="1">IF(M350="",U350,MOD((U350+_xlfn.XLOOKUP(M350,CODE,VAL))*17,256))</f>
        <v>20</v>
      </c>
      <c r="W350" s="33">
        <f ca="1">IF(N350="",V350,MOD((V350+_xlfn.XLOOKUP(N350,CODE,VAL))*17,256))</f>
        <v>20</v>
      </c>
      <c r="X350" s="33">
        <f ca="1">IF(O350="",W350,MOD((W350+_xlfn.XLOOKUP(O350,CODE,VAL))*17,256))</f>
        <v>20</v>
      </c>
      <c r="Y350" s="33">
        <f ca="1">IF(P350="",X350,MOD((X350+_xlfn.XLOOKUP(P350,CODE,VAL))*17,256))</f>
        <v>20</v>
      </c>
    </row>
    <row r="351" spans="5:25">
      <c r="E351" t="str">
        <f ca="1"/>
        <v>fxxtp-</v>
      </c>
      <c r="F351" t="str" cm="1">
        <f t="array" aca="1" ref="F351" ca="1">_xlfn.IFS(E351="","",IFERROR(FIND("-",E351),0)&gt;0,LEFT(E351,FIND("-",E351)-1),TRUE,LEFT(E351,FIND("=",E351)-1))</f>
        <v>fxxtp</v>
      </c>
      <c r="G351" cm="1">
        <f t="array" aca="1" ref="G351" ca="1">_xlfn.IFS(E351="","",IFERROR(FIND("-",E351),0)&gt;0,0,TRUE,VALUE(MID(E351,FIND("=",E351)+1,10)))</f>
        <v>0</v>
      </c>
      <c r="H351">
        <f t="shared" ca="1" si="35"/>
        <v>6</v>
      </c>
      <c r="I351" t="str">
        <f t="shared" ca="1" si="36"/>
        <v>f</v>
      </c>
      <c r="J351" t="str">
        <f t="shared" ca="1" si="34"/>
        <v>x</v>
      </c>
      <c r="K351" t="str">
        <f t="shared" ca="1" si="34"/>
        <v>x</v>
      </c>
      <c r="L351" t="str">
        <f t="shared" ca="1" si="34"/>
        <v>t</v>
      </c>
      <c r="M351" t="str">
        <f t="shared" ca="1" si="34"/>
        <v>p</v>
      </c>
      <c r="N351" t="str">
        <f t="shared" ca="1" si="34"/>
        <v>-</v>
      </c>
      <c r="O351" t="str">
        <f t="shared" ca="1" si="34"/>
        <v/>
      </c>
      <c r="P351" s="19" t="str">
        <f t="shared" ca="1" si="34"/>
        <v/>
      </c>
      <c r="Q351" s="33">
        <f t="shared" si="37"/>
        <v>0</v>
      </c>
      <c r="R351" s="33">
        <f ca="1">IF(I351="",Q351,MOD((Q351+_xlfn.XLOOKUP(I351,CODE,VAL))*17,256))</f>
        <v>198</v>
      </c>
      <c r="S351" s="33">
        <f ca="1">IF(J351="",R351,MOD((R351+_xlfn.XLOOKUP(J351,CODE,VAL))*17,256))</f>
        <v>30</v>
      </c>
      <c r="T351" s="33">
        <f ca="1">IF(K351="",S351,MOD((S351+_xlfn.XLOOKUP(K351,CODE,VAL))*17,256))</f>
        <v>246</v>
      </c>
      <c r="U351" s="33">
        <f ca="1">IF(L351="",T351,MOD((T351+_xlfn.XLOOKUP(L351,CODE,VAL))*17,256))</f>
        <v>10</v>
      </c>
      <c r="V351" s="33">
        <f ca="1">IF(M351="",U351,MOD((U351+_xlfn.XLOOKUP(M351,CODE,VAL))*17,256))</f>
        <v>26</v>
      </c>
      <c r="W351" s="33">
        <f ca="1">IF(N351="",V351,MOD((V351+_xlfn.XLOOKUP(N351,CODE,VAL))*17,256))</f>
        <v>183</v>
      </c>
      <c r="X351" s="33">
        <f ca="1">IF(O351="",W351,MOD((W351+_xlfn.XLOOKUP(O351,CODE,VAL))*17,256))</f>
        <v>183</v>
      </c>
      <c r="Y351" s="33">
        <f ca="1">IF(P351="",X351,MOD((X351+_xlfn.XLOOKUP(P351,CODE,VAL))*17,256))</f>
        <v>183</v>
      </c>
    </row>
    <row r="352" spans="5:25">
      <c r="E352" t="str">
        <f ca="1"/>
        <v>rrl=6</v>
      </c>
      <c r="F352" t="str" cm="1">
        <f t="array" aca="1" ref="F352" ca="1">_xlfn.IFS(E352="","",IFERROR(FIND("-",E352),0)&gt;0,LEFT(E352,FIND("-",E352)-1),TRUE,LEFT(E352,FIND("=",E352)-1))</f>
        <v>rrl</v>
      </c>
      <c r="G352" cm="1">
        <f t="array" aca="1" ref="G352" ca="1">_xlfn.IFS(E352="","",IFERROR(FIND("-",E352),0)&gt;0,0,TRUE,VALUE(MID(E352,FIND("=",E352)+1,10)))</f>
        <v>6</v>
      </c>
      <c r="H352">
        <f t="shared" ca="1" si="35"/>
        <v>5</v>
      </c>
      <c r="I352" t="str">
        <f t="shared" ca="1" si="36"/>
        <v>r</v>
      </c>
      <c r="J352" t="str">
        <f t="shared" ca="1" si="34"/>
        <v>r</v>
      </c>
      <c r="K352" t="str">
        <f t="shared" ca="1" si="34"/>
        <v>l</v>
      </c>
      <c r="L352" t="str">
        <f t="shared" ca="1" si="34"/>
        <v>=</v>
      </c>
      <c r="M352" t="str">
        <f t="shared" ca="1" si="34"/>
        <v>6</v>
      </c>
      <c r="N352" t="str">
        <f t="shared" ca="1" si="34"/>
        <v/>
      </c>
      <c r="O352" t="str">
        <f t="shared" ca="1" si="34"/>
        <v/>
      </c>
      <c r="P352" s="19" t="str">
        <f t="shared" ca="1" si="34"/>
        <v/>
      </c>
      <c r="Q352" s="33">
        <f t="shared" si="37"/>
        <v>0</v>
      </c>
      <c r="R352" s="33">
        <f ca="1">IF(I352="",Q352,MOD((Q352+_xlfn.XLOOKUP(I352,CODE,VAL))*17,256))</f>
        <v>146</v>
      </c>
      <c r="S352" s="33">
        <f ca="1">IF(J352="",R352,MOD((R352+_xlfn.XLOOKUP(J352,CODE,VAL))*17,256))</f>
        <v>68</v>
      </c>
      <c r="T352" s="33">
        <f ca="1">IF(K352="",S352,MOD((S352+_xlfn.XLOOKUP(K352,CODE,VAL))*17,256))</f>
        <v>176</v>
      </c>
      <c r="U352" s="33">
        <f ca="1">IF(L352="",T352,MOD((T352+_xlfn.XLOOKUP(L352,CODE,VAL))*17,256))</f>
        <v>189</v>
      </c>
      <c r="V352" s="33">
        <f ca="1">IF(M352="",U352,MOD((U352+_xlfn.XLOOKUP(M352,CODE,VAL))*17,256))</f>
        <v>35</v>
      </c>
      <c r="W352" s="33">
        <f ca="1">IF(N352="",V352,MOD((V352+_xlfn.XLOOKUP(N352,CODE,VAL))*17,256))</f>
        <v>35</v>
      </c>
      <c r="X352" s="33">
        <f ca="1">IF(O352="",W352,MOD((W352+_xlfn.XLOOKUP(O352,CODE,VAL))*17,256))</f>
        <v>35</v>
      </c>
      <c r="Y352" s="33">
        <f ca="1">IF(P352="",X352,MOD((X352+_xlfn.XLOOKUP(P352,CODE,VAL))*17,256))</f>
        <v>35</v>
      </c>
    </row>
    <row r="353" spans="5:25">
      <c r="E353" t="str">
        <f ca="1"/>
        <v>dqzfx-</v>
      </c>
      <c r="F353" t="str" cm="1">
        <f t="array" aca="1" ref="F353" ca="1">_xlfn.IFS(E353="","",IFERROR(FIND("-",E353),0)&gt;0,LEFT(E353,FIND("-",E353)-1),TRUE,LEFT(E353,FIND("=",E353)-1))</f>
        <v>dqzfx</v>
      </c>
      <c r="G353" cm="1">
        <f t="array" aca="1" ref="G353" ca="1">_xlfn.IFS(E353="","",IFERROR(FIND("-",E353),0)&gt;0,0,TRUE,VALUE(MID(E353,FIND("=",E353)+1,10)))</f>
        <v>0</v>
      </c>
      <c r="H353">
        <f t="shared" ca="1" si="35"/>
        <v>6</v>
      </c>
      <c r="I353" t="str">
        <f t="shared" ca="1" si="36"/>
        <v>d</v>
      </c>
      <c r="J353" t="str">
        <f t="shared" ca="1" si="34"/>
        <v>q</v>
      </c>
      <c r="K353" t="str">
        <f t="shared" ca="1" si="34"/>
        <v>z</v>
      </c>
      <c r="L353" t="str">
        <f t="shared" ca="1" si="34"/>
        <v>f</v>
      </c>
      <c r="M353" t="str">
        <f t="shared" ca="1" si="34"/>
        <v>x</v>
      </c>
      <c r="N353" t="str">
        <f t="shared" ca="1" si="34"/>
        <v>-</v>
      </c>
      <c r="O353" t="str">
        <f t="shared" ca="1" si="34"/>
        <v/>
      </c>
      <c r="P353" s="19" t="str">
        <f t="shared" ca="1" si="34"/>
        <v/>
      </c>
      <c r="Q353" s="33">
        <f t="shared" si="37"/>
        <v>0</v>
      </c>
      <c r="R353" s="33">
        <f ca="1">IF(I353="",Q353,MOD((Q353+_xlfn.XLOOKUP(I353,CODE,VAL))*17,256))</f>
        <v>164</v>
      </c>
      <c r="S353" s="33">
        <f ca="1">IF(J353="",R353,MOD((R353+_xlfn.XLOOKUP(J353,CODE,VAL))*17,256))</f>
        <v>101</v>
      </c>
      <c r="T353" s="33">
        <f ca="1">IF(K353="",S353,MOD((S353+_xlfn.XLOOKUP(K353,CODE,VAL))*17,256))</f>
        <v>207</v>
      </c>
      <c r="U353" s="33">
        <f ca="1">IF(L353="",T353,MOD((T353+_xlfn.XLOOKUP(L353,CODE,VAL))*17,256))</f>
        <v>133</v>
      </c>
      <c r="V353" s="33">
        <f ca="1">IF(M353="",U353,MOD((U353+_xlfn.XLOOKUP(M353,CODE,VAL))*17,256))</f>
        <v>205</v>
      </c>
      <c r="W353" s="33">
        <f ca="1">IF(N353="",V353,MOD((V353+_xlfn.XLOOKUP(N353,CODE,VAL))*17,256))</f>
        <v>154</v>
      </c>
      <c r="X353" s="33">
        <f ca="1">IF(O353="",W353,MOD((W353+_xlfn.XLOOKUP(O353,CODE,VAL))*17,256))</f>
        <v>154</v>
      </c>
      <c r="Y353" s="33">
        <f ca="1">IF(P353="",X353,MOD((X353+_xlfn.XLOOKUP(P353,CODE,VAL))*17,256))</f>
        <v>154</v>
      </c>
    </row>
    <row r="354" spans="5:25">
      <c r="E354" t="str">
        <f ca="1"/>
        <v>ms-</v>
      </c>
      <c r="F354" t="str" cm="1">
        <f t="array" aca="1" ref="F354" ca="1">_xlfn.IFS(E354="","",IFERROR(FIND("-",E354),0)&gt;0,LEFT(E354,FIND("-",E354)-1),TRUE,LEFT(E354,FIND("=",E354)-1))</f>
        <v>ms</v>
      </c>
      <c r="G354" cm="1">
        <f t="array" aca="1" ref="G354" ca="1">_xlfn.IFS(E354="","",IFERROR(FIND("-",E354),0)&gt;0,0,TRUE,VALUE(MID(E354,FIND("=",E354)+1,10)))</f>
        <v>0</v>
      </c>
      <c r="H354">
        <f t="shared" ca="1" si="35"/>
        <v>3</v>
      </c>
      <c r="I354" t="str">
        <f t="shared" ca="1" si="36"/>
        <v>m</v>
      </c>
      <c r="J354" t="str">
        <f t="shared" ca="1" si="34"/>
        <v>s</v>
      </c>
      <c r="K354" t="str">
        <f t="shared" ca="1" si="34"/>
        <v>-</v>
      </c>
      <c r="L354" t="str">
        <f t="shared" ca="1" si="34"/>
        <v/>
      </c>
      <c r="M354" t="str">
        <f t="shared" ca="1" si="34"/>
        <v/>
      </c>
      <c r="N354" t="str">
        <f t="shared" ca="1" si="34"/>
        <v/>
      </c>
      <c r="O354" t="str">
        <f t="shared" ca="1" si="34"/>
        <v/>
      </c>
      <c r="P354" s="19" t="str">
        <f t="shared" ca="1" si="34"/>
        <v/>
      </c>
      <c r="Q354" s="33">
        <f t="shared" si="37"/>
        <v>0</v>
      </c>
      <c r="R354" s="33">
        <f ca="1">IF(I354="",Q354,MOD((Q354+_xlfn.XLOOKUP(I354,CODE,VAL))*17,256))</f>
        <v>61</v>
      </c>
      <c r="S354" s="33">
        <f ca="1">IF(J354="",R354,MOD((R354+_xlfn.XLOOKUP(J354,CODE,VAL))*17,256))</f>
        <v>176</v>
      </c>
      <c r="T354" s="33">
        <f ca="1">IF(K354="",S354,MOD((S354+_xlfn.XLOOKUP(K354,CODE,VAL))*17,256))</f>
        <v>173</v>
      </c>
      <c r="U354" s="33">
        <f ca="1">IF(L354="",T354,MOD((T354+_xlfn.XLOOKUP(L354,CODE,VAL))*17,256))</f>
        <v>173</v>
      </c>
      <c r="V354" s="33">
        <f ca="1">IF(M354="",U354,MOD((U354+_xlfn.XLOOKUP(M354,CODE,VAL))*17,256))</f>
        <v>173</v>
      </c>
      <c r="W354" s="33">
        <f ca="1">IF(N354="",V354,MOD((V354+_xlfn.XLOOKUP(N354,CODE,VAL))*17,256))</f>
        <v>173</v>
      </c>
      <c r="X354" s="33">
        <f ca="1">IF(O354="",W354,MOD((W354+_xlfn.XLOOKUP(O354,CODE,VAL))*17,256))</f>
        <v>173</v>
      </c>
      <c r="Y354" s="33">
        <f ca="1">IF(P354="",X354,MOD((X354+_xlfn.XLOOKUP(P354,CODE,VAL))*17,256))</f>
        <v>173</v>
      </c>
    </row>
    <row r="355" spans="5:25">
      <c r="E355" t="str">
        <f ca="1"/>
        <v>fkkc=9</v>
      </c>
      <c r="F355" t="str" cm="1">
        <f t="array" aca="1" ref="F355" ca="1">_xlfn.IFS(E355="","",IFERROR(FIND("-",E355),0)&gt;0,LEFT(E355,FIND("-",E355)-1),TRUE,LEFT(E355,FIND("=",E355)-1))</f>
        <v>fkkc</v>
      </c>
      <c r="G355" cm="1">
        <f t="array" aca="1" ref="G355" ca="1">_xlfn.IFS(E355="","",IFERROR(FIND("-",E355),0)&gt;0,0,TRUE,VALUE(MID(E355,FIND("=",E355)+1,10)))</f>
        <v>9</v>
      </c>
      <c r="H355">
        <f t="shared" ca="1" si="35"/>
        <v>6</v>
      </c>
      <c r="I355" t="str">
        <f t="shared" ca="1" si="36"/>
        <v>f</v>
      </c>
      <c r="J355" t="str">
        <f t="shared" ca="1" si="34"/>
        <v>k</v>
      </c>
      <c r="K355" t="str">
        <f t="shared" ca="1" si="34"/>
        <v>k</v>
      </c>
      <c r="L355" t="str">
        <f t="shared" ca="1" si="34"/>
        <v>c</v>
      </c>
      <c r="M355" t="str">
        <f t="shared" ca="1" si="34"/>
        <v>=</v>
      </c>
      <c r="N355" t="str">
        <f t="shared" ca="1" si="34"/>
        <v>9</v>
      </c>
      <c r="O355" t="str">
        <f t="shared" ca="1" si="34"/>
        <v/>
      </c>
      <c r="P355" s="19" t="str">
        <f t="shared" ca="1" si="34"/>
        <v/>
      </c>
      <c r="Q355" s="33">
        <f t="shared" si="37"/>
        <v>0</v>
      </c>
      <c r="R355" s="33">
        <f ca="1">IF(I355="",Q355,MOD((Q355+_xlfn.XLOOKUP(I355,CODE,VAL))*17,256))</f>
        <v>198</v>
      </c>
      <c r="S355" s="33">
        <f ca="1">IF(J355="",R355,MOD((R355+_xlfn.XLOOKUP(J355,CODE,VAL))*17,256))</f>
        <v>65</v>
      </c>
      <c r="T355" s="33">
        <f ca="1">IF(K355="",S355,MOD((S355+_xlfn.XLOOKUP(K355,CODE,VAL))*17,256))</f>
        <v>108</v>
      </c>
      <c r="U355" s="33">
        <f ca="1">IF(L355="",T355,MOD((T355+_xlfn.XLOOKUP(L355,CODE,VAL))*17,256))</f>
        <v>191</v>
      </c>
      <c r="V355" s="33">
        <f ca="1">IF(M355="",U355,MOD((U355+_xlfn.XLOOKUP(M355,CODE,VAL))*17,256))</f>
        <v>188</v>
      </c>
      <c r="W355" s="33">
        <f ca="1">IF(N355="",V355,MOD((V355+_xlfn.XLOOKUP(N355,CODE,VAL))*17,256))</f>
        <v>69</v>
      </c>
      <c r="X355" s="33">
        <f ca="1">IF(O355="",W355,MOD((W355+_xlfn.XLOOKUP(O355,CODE,VAL))*17,256))</f>
        <v>69</v>
      </c>
      <c r="Y355" s="33">
        <f ca="1">IF(P355="",X355,MOD((X355+_xlfn.XLOOKUP(P355,CODE,VAL))*17,256))</f>
        <v>69</v>
      </c>
    </row>
    <row r="356" spans="5:25">
      <c r="E356" t="str">
        <f ca="1"/>
        <v>ncrtf-</v>
      </c>
      <c r="F356" t="str" cm="1">
        <f t="array" aca="1" ref="F356" ca="1">_xlfn.IFS(E356="","",IFERROR(FIND("-",E356),0)&gt;0,LEFT(E356,FIND("-",E356)-1),TRUE,LEFT(E356,FIND("=",E356)-1))</f>
        <v>ncrtf</v>
      </c>
      <c r="G356" cm="1">
        <f t="array" aca="1" ref="G356" ca="1">_xlfn.IFS(E356="","",IFERROR(FIND("-",E356),0)&gt;0,0,TRUE,VALUE(MID(E356,FIND("=",E356)+1,10)))</f>
        <v>0</v>
      </c>
      <c r="H356">
        <f t="shared" ca="1" si="35"/>
        <v>6</v>
      </c>
      <c r="I356" t="str">
        <f t="shared" ca="1" si="36"/>
        <v>n</v>
      </c>
      <c r="J356" t="str">
        <f t="shared" ca="1" si="34"/>
        <v>c</v>
      </c>
      <c r="K356" t="str">
        <f t="shared" ca="1" si="34"/>
        <v>r</v>
      </c>
      <c r="L356" t="str">
        <f t="shared" ca="1" si="34"/>
        <v>t</v>
      </c>
      <c r="M356" t="str">
        <f t="shared" ca="1" si="34"/>
        <v>f</v>
      </c>
      <c r="N356" t="str">
        <f t="shared" ca="1" si="34"/>
        <v>-</v>
      </c>
      <c r="O356" t="str">
        <f t="shared" ca="1" si="34"/>
        <v/>
      </c>
      <c r="P356" s="19" t="str">
        <f t="shared" ca="1" si="34"/>
        <v/>
      </c>
      <c r="Q356" s="33">
        <f t="shared" si="37"/>
        <v>0</v>
      </c>
      <c r="R356" s="33">
        <f ca="1">IF(I356="",Q356,MOD((Q356+_xlfn.XLOOKUP(I356,CODE,VAL))*17,256))</f>
        <v>78</v>
      </c>
      <c r="S356" s="33">
        <f ca="1">IF(J356="",R356,MOD((R356+_xlfn.XLOOKUP(J356,CODE,VAL))*17,256))</f>
        <v>193</v>
      </c>
      <c r="T356" s="33">
        <f ca="1">IF(K356="",S356,MOD((S356+_xlfn.XLOOKUP(K356,CODE,VAL))*17,256))</f>
        <v>99</v>
      </c>
      <c r="U356" s="33">
        <f ca="1">IF(L356="",T356,MOD((T356+_xlfn.XLOOKUP(L356,CODE,VAL))*17,256))</f>
        <v>71</v>
      </c>
      <c r="V356" s="33">
        <f ca="1">IF(M356="",U356,MOD((U356+_xlfn.XLOOKUP(M356,CODE,VAL))*17,256))</f>
        <v>125</v>
      </c>
      <c r="W356" s="33">
        <f ca="1">IF(N356="",V356,MOD((V356+_xlfn.XLOOKUP(N356,CODE,VAL))*17,256))</f>
        <v>74</v>
      </c>
      <c r="X356" s="33">
        <f ca="1">IF(O356="",W356,MOD((W356+_xlfn.XLOOKUP(O356,CODE,VAL))*17,256))</f>
        <v>74</v>
      </c>
      <c r="Y356" s="33">
        <f ca="1">IF(P356="",X356,MOD((X356+_xlfn.XLOOKUP(P356,CODE,VAL))*17,256))</f>
        <v>74</v>
      </c>
    </row>
    <row r="357" spans="5:25">
      <c r="E357" t="str">
        <f ca="1"/>
        <v>tbpmh=8</v>
      </c>
      <c r="F357" t="str" cm="1">
        <f t="array" aca="1" ref="F357" ca="1">_xlfn.IFS(E357="","",IFERROR(FIND("-",E357),0)&gt;0,LEFT(E357,FIND("-",E357)-1),TRUE,LEFT(E357,FIND("=",E357)-1))</f>
        <v>tbpmh</v>
      </c>
      <c r="G357" cm="1">
        <f t="array" aca="1" ref="G357" ca="1">_xlfn.IFS(E357="","",IFERROR(FIND("-",E357),0)&gt;0,0,TRUE,VALUE(MID(E357,FIND("=",E357)+1,10)))</f>
        <v>8</v>
      </c>
      <c r="H357">
        <f t="shared" ca="1" si="35"/>
        <v>7</v>
      </c>
      <c r="I357" t="str">
        <f t="shared" ca="1" si="36"/>
        <v>t</v>
      </c>
      <c r="J357" t="str">
        <f t="shared" ca="1" si="34"/>
        <v>b</v>
      </c>
      <c r="K357" t="str">
        <f t="shared" ca="1" si="34"/>
        <v>p</v>
      </c>
      <c r="L357" t="str">
        <f t="shared" ca="1" si="34"/>
        <v>m</v>
      </c>
      <c r="M357" t="str">
        <f t="shared" ca="1" si="34"/>
        <v>h</v>
      </c>
      <c r="N357" t="str">
        <f t="shared" ca="1" si="34"/>
        <v>=</v>
      </c>
      <c r="O357" t="str">
        <f t="shared" ca="1" si="34"/>
        <v>8</v>
      </c>
      <c r="P357" s="19" t="str">
        <f t="shared" ca="1" si="34"/>
        <v/>
      </c>
      <c r="Q357" s="33">
        <f t="shared" si="37"/>
        <v>0</v>
      </c>
      <c r="R357" s="33">
        <f ca="1">IF(I357="",Q357,MOD((Q357+_xlfn.XLOOKUP(I357,CODE,VAL))*17,256))</f>
        <v>180</v>
      </c>
      <c r="S357" s="33">
        <f ca="1">IF(J357="",R357,MOD((R357+_xlfn.XLOOKUP(J357,CODE,VAL))*17,256))</f>
        <v>118</v>
      </c>
      <c r="T357" s="33">
        <f ca="1">IF(K357="",S357,MOD((S357+_xlfn.XLOOKUP(K357,CODE,VAL))*17,256))</f>
        <v>70</v>
      </c>
      <c r="U357" s="33">
        <f ca="1">IF(L357="",T357,MOD((T357+_xlfn.XLOOKUP(L357,CODE,VAL))*17,256))</f>
        <v>227</v>
      </c>
      <c r="V357" s="33">
        <f ca="1">IF(M357="",U357,MOD((U357+_xlfn.XLOOKUP(M357,CODE,VAL))*17,256))</f>
        <v>251</v>
      </c>
      <c r="W357" s="33">
        <f ca="1">IF(N357="",V357,MOD((V357+_xlfn.XLOOKUP(N357,CODE,VAL))*17,256))</f>
        <v>184</v>
      </c>
      <c r="X357" s="33">
        <f ca="1">IF(O357="",W357,MOD((W357+_xlfn.XLOOKUP(O357,CODE,VAL))*17,256))</f>
        <v>240</v>
      </c>
      <c r="Y357" s="33">
        <f ca="1">IF(P357="",X357,MOD((X357+_xlfn.XLOOKUP(P357,CODE,VAL))*17,256))</f>
        <v>240</v>
      </c>
    </row>
    <row r="358" spans="5:25">
      <c r="E358" t="str">
        <f ca="1"/>
        <v>pdd=7</v>
      </c>
      <c r="F358" t="str" cm="1">
        <f t="array" aca="1" ref="F358" ca="1">_xlfn.IFS(E358="","",IFERROR(FIND("-",E358),0)&gt;0,LEFT(E358,FIND("-",E358)-1),TRUE,LEFT(E358,FIND("=",E358)-1))</f>
        <v>pdd</v>
      </c>
      <c r="G358" cm="1">
        <f t="array" aca="1" ref="G358" ca="1">_xlfn.IFS(E358="","",IFERROR(FIND("-",E358),0)&gt;0,0,TRUE,VALUE(MID(E358,FIND("=",E358)+1,10)))</f>
        <v>7</v>
      </c>
      <c r="H358">
        <f t="shared" ca="1" si="35"/>
        <v>5</v>
      </c>
      <c r="I358" t="str">
        <f t="shared" ca="1" si="36"/>
        <v>p</v>
      </c>
      <c r="J358" t="str">
        <f t="shared" ca="1" si="34"/>
        <v>d</v>
      </c>
      <c r="K358" t="str">
        <f t="shared" ca="1" si="34"/>
        <v>d</v>
      </c>
      <c r="L358" t="str">
        <f t="shared" ca="1" si="34"/>
        <v>=</v>
      </c>
      <c r="M358" t="str">
        <f t="shared" ca="1" si="34"/>
        <v>7</v>
      </c>
      <c r="N358" t="str">
        <f t="shared" ca="1" si="34"/>
        <v/>
      </c>
      <c r="O358" t="str">
        <f t="shared" ca="1" si="34"/>
        <v/>
      </c>
      <c r="P358" s="19" t="str">
        <f t="shared" ca="1" si="34"/>
        <v/>
      </c>
      <c r="Q358" s="33">
        <f t="shared" si="37"/>
        <v>0</v>
      </c>
      <c r="R358" s="33">
        <f ca="1">IF(I358="",Q358,MOD((Q358+_xlfn.XLOOKUP(I358,CODE,VAL))*17,256))</f>
        <v>112</v>
      </c>
      <c r="S358" s="33">
        <f ca="1">IF(J358="",R358,MOD((R358+_xlfn.XLOOKUP(J358,CODE,VAL))*17,256))</f>
        <v>20</v>
      </c>
      <c r="T358" s="33">
        <f ca="1">IF(K358="",S358,MOD((S358+_xlfn.XLOOKUP(K358,CODE,VAL))*17,256))</f>
        <v>248</v>
      </c>
      <c r="U358" s="33">
        <f ca="1">IF(L358="",T358,MOD((T358+_xlfn.XLOOKUP(L358,CODE,VAL))*17,256))</f>
        <v>133</v>
      </c>
      <c r="V358" s="33">
        <f ca="1">IF(M358="",U358,MOD((U358+_xlfn.XLOOKUP(M358,CODE,VAL))*17,256))</f>
        <v>124</v>
      </c>
      <c r="W358" s="33">
        <f ca="1">IF(N358="",V358,MOD((V358+_xlfn.XLOOKUP(N358,CODE,VAL))*17,256))</f>
        <v>124</v>
      </c>
      <c r="X358" s="33">
        <f ca="1">IF(O358="",W358,MOD((W358+_xlfn.XLOOKUP(O358,CODE,VAL))*17,256))</f>
        <v>124</v>
      </c>
      <c r="Y358" s="33">
        <f ca="1">IF(P358="",X358,MOD((X358+_xlfn.XLOOKUP(P358,CODE,VAL))*17,256))</f>
        <v>124</v>
      </c>
    </row>
    <row r="359" spans="5:25">
      <c r="E359" t="str">
        <f ca="1"/>
        <v>rgr-</v>
      </c>
      <c r="F359" t="str" cm="1">
        <f t="array" aca="1" ref="F359" ca="1">_xlfn.IFS(E359="","",IFERROR(FIND("-",E359),0)&gt;0,LEFT(E359,FIND("-",E359)-1),TRUE,LEFT(E359,FIND("=",E359)-1))</f>
        <v>rgr</v>
      </c>
      <c r="G359" cm="1">
        <f t="array" aca="1" ref="G359" ca="1">_xlfn.IFS(E359="","",IFERROR(FIND("-",E359),0)&gt;0,0,TRUE,VALUE(MID(E359,FIND("=",E359)+1,10)))</f>
        <v>0</v>
      </c>
      <c r="H359">
        <f t="shared" ca="1" si="35"/>
        <v>4</v>
      </c>
      <c r="I359" t="str">
        <f t="shared" ca="1" si="36"/>
        <v>r</v>
      </c>
      <c r="J359" t="str">
        <f t="shared" ca="1" si="34"/>
        <v>g</v>
      </c>
      <c r="K359" t="str">
        <f t="shared" ca="1" si="34"/>
        <v>r</v>
      </c>
      <c r="L359" t="str">
        <f t="shared" ca="1" si="34"/>
        <v>-</v>
      </c>
      <c r="M359" t="str">
        <f t="shared" ca="1" si="34"/>
        <v/>
      </c>
      <c r="N359" t="str">
        <f t="shared" ca="1" si="34"/>
        <v/>
      </c>
      <c r="O359" t="str">
        <f t="shared" ca="1" si="34"/>
        <v/>
      </c>
      <c r="P359" s="19" t="str">
        <f t="shared" ca="1" si="34"/>
        <v/>
      </c>
      <c r="Q359" s="33">
        <f t="shared" si="37"/>
        <v>0</v>
      </c>
      <c r="R359" s="33">
        <f ca="1">IF(I359="",Q359,MOD((Q359+_xlfn.XLOOKUP(I359,CODE,VAL))*17,256))</f>
        <v>146</v>
      </c>
      <c r="S359" s="33">
        <f ca="1">IF(J359="",R359,MOD((R359+_xlfn.XLOOKUP(J359,CODE,VAL))*17,256))</f>
        <v>137</v>
      </c>
      <c r="T359" s="33">
        <f ca="1">IF(K359="",S359,MOD((S359+_xlfn.XLOOKUP(K359,CODE,VAL))*17,256))</f>
        <v>171</v>
      </c>
      <c r="U359" s="33">
        <f ca="1">IF(L359="",T359,MOD((T359+_xlfn.XLOOKUP(L359,CODE,VAL))*17,256))</f>
        <v>88</v>
      </c>
      <c r="V359" s="33">
        <f ca="1">IF(M359="",U359,MOD((U359+_xlfn.XLOOKUP(M359,CODE,VAL))*17,256))</f>
        <v>88</v>
      </c>
      <c r="W359" s="33">
        <f ca="1">IF(N359="",V359,MOD((V359+_xlfn.XLOOKUP(N359,CODE,VAL))*17,256))</f>
        <v>88</v>
      </c>
      <c r="X359" s="33">
        <f ca="1">IF(O359="",W359,MOD((W359+_xlfn.XLOOKUP(O359,CODE,VAL))*17,256))</f>
        <v>88</v>
      </c>
      <c r="Y359" s="33">
        <f ca="1">IF(P359="",X359,MOD((X359+_xlfn.XLOOKUP(P359,CODE,VAL))*17,256))</f>
        <v>88</v>
      </c>
    </row>
    <row r="360" spans="5:25">
      <c r="E360" t="str">
        <f ca="1"/>
        <v>djgb=5</v>
      </c>
      <c r="F360" t="str" cm="1">
        <f t="array" aca="1" ref="F360" ca="1">_xlfn.IFS(E360="","",IFERROR(FIND("-",E360),0)&gt;0,LEFT(E360,FIND("-",E360)-1),TRUE,LEFT(E360,FIND("=",E360)-1))</f>
        <v>djgb</v>
      </c>
      <c r="G360" cm="1">
        <f t="array" aca="1" ref="G360" ca="1">_xlfn.IFS(E360="","",IFERROR(FIND("-",E360),0)&gt;0,0,TRUE,VALUE(MID(E360,FIND("=",E360)+1,10)))</f>
        <v>5</v>
      </c>
      <c r="H360">
        <f t="shared" ca="1" si="35"/>
        <v>6</v>
      </c>
      <c r="I360" t="str">
        <f t="shared" ca="1" si="36"/>
        <v>d</v>
      </c>
      <c r="J360" t="str">
        <f t="shared" ca="1" si="34"/>
        <v>j</v>
      </c>
      <c r="K360" t="str">
        <f t="shared" ca="1" si="34"/>
        <v>g</v>
      </c>
      <c r="L360" t="str">
        <f t="shared" ca="1" si="34"/>
        <v>b</v>
      </c>
      <c r="M360" t="str">
        <f t="shared" ca="1" si="34"/>
        <v>=</v>
      </c>
      <c r="N360" t="str">
        <f t="shared" ca="1" si="34"/>
        <v>5</v>
      </c>
      <c r="O360" t="str">
        <f t="shared" ca="1" si="34"/>
        <v/>
      </c>
      <c r="P360" s="19" t="str">
        <f t="shared" ca="1" si="34"/>
        <v/>
      </c>
      <c r="Q360" s="33">
        <f t="shared" si="37"/>
        <v>0</v>
      </c>
      <c r="R360" s="33">
        <f ca="1">IF(I360="",Q360,MOD((Q360+_xlfn.XLOOKUP(I360,CODE,VAL))*17,256))</f>
        <v>164</v>
      </c>
      <c r="S360" s="33">
        <f ca="1">IF(J360="",R360,MOD((R360+_xlfn.XLOOKUP(J360,CODE,VAL))*17,256))</f>
        <v>238</v>
      </c>
      <c r="T360" s="33">
        <f ca="1">IF(K360="",S360,MOD((S360+_xlfn.XLOOKUP(K360,CODE,VAL))*17,256))</f>
        <v>165</v>
      </c>
      <c r="U360" s="33">
        <f ca="1">IF(L360="",T360,MOD((T360+_xlfn.XLOOKUP(L360,CODE,VAL))*17,256))</f>
        <v>119</v>
      </c>
      <c r="V360" s="33">
        <f ca="1">IF(M360="",U360,MOD((U360+_xlfn.XLOOKUP(M360,CODE,VAL))*17,256))</f>
        <v>244</v>
      </c>
      <c r="W360" s="33">
        <f ca="1">IF(N360="",V360,MOD((V360+_xlfn.XLOOKUP(N360,CODE,VAL))*17,256))</f>
        <v>185</v>
      </c>
      <c r="X360" s="33">
        <f ca="1">IF(O360="",W360,MOD((W360+_xlfn.XLOOKUP(O360,CODE,VAL))*17,256))</f>
        <v>185</v>
      </c>
      <c r="Y360" s="33">
        <f ca="1">IF(P360="",X360,MOD((X360+_xlfn.XLOOKUP(P360,CODE,VAL))*17,256))</f>
        <v>185</v>
      </c>
    </row>
    <row r="361" spans="5:25">
      <c r="E361" t="str">
        <f ca="1"/>
        <v>kldxjm=5</v>
      </c>
      <c r="F361" t="str" cm="1">
        <f t="array" aca="1" ref="F361" ca="1">_xlfn.IFS(E361="","",IFERROR(FIND("-",E361),0)&gt;0,LEFT(E361,FIND("-",E361)-1),TRUE,LEFT(E361,FIND("=",E361)-1))</f>
        <v>kldxjm</v>
      </c>
      <c r="G361" cm="1">
        <f t="array" aca="1" ref="G361" ca="1">_xlfn.IFS(E361="","",IFERROR(FIND("-",E361),0)&gt;0,0,TRUE,VALUE(MID(E361,FIND("=",E361)+1,10)))</f>
        <v>5</v>
      </c>
      <c r="H361">
        <f t="shared" ca="1" si="35"/>
        <v>8</v>
      </c>
      <c r="I361" t="str">
        <f t="shared" ca="1" si="36"/>
        <v>k</v>
      </c>
      <c r="J361" t="str">
        <f t="shared" ca="1" si="34"/>
        <v>l</v>
      </c>
      <c r="K361" t="str">
        <f t="shared" ca="1" si="34"/>
        <v>d</v>
      </c>
      <c r="L361" t="str">
        <f t="shared" ca="1" si="34"/>
        <v>x</v>
      </c>
      <c r="M361" t="str">
        <f t="shared" ca="1" si="34"/>
        <v>j</v>
      </c>
      <c r="N361" t="str">
        <f t="shared" ca="1" si="34"/>
        <v>m</v>
      </c>
      <c r="O361" t="str">
        <f t="shared" ca="1" si="34"/>
        <v>=</v>
      </c>
      <c r="P361" s="19" t="str">
        <f t="shared" ca="1" si="34"/>
        <v>5</v>
      </c>
      <c r="Q361" s="33">
        <f t="shared" si="37"/>
        <v>0</v>
      </c>
      <c r="R361" s="33">
        <f ca="1">IF(I361="",Q361,MOD((Q361+_xlfn.XLOOKUP(I361,CODE,VAL))*17,256))</f>
        <v>27</v>
      </c>
      <c r="S361" s="33">
        <f ca="1">IF(J361="",R361,MOD((R361+_xlfn.XLOOKUP(J361,CODE,VAL))*17,256))</f>
        <v>247</v>
      </c>
      <c r="T361" s="33">
        <f ca="1">IF(K361="",S361,MOD((S361+_xlfn.XLOOKUP(K361,CODE,VAL))*17,256))</f>
        <v>11</v>
      </c>
      <c r="U361" s="33">
        <f ca="1">IF(L361="",T361,MOD((T361+_xlfn.XLOOKUP(L361,CODE,VAL))*17,256))</f>
        <v>179</v>
      </c>
      <c r="V361" s="33">
        <f ca="1">IF(M361="",U361,MOD((U361+_xlfn.XLOOKUP(M361,CODE,VAL))*17,256))</f>
        <v>237</v>
      </c>
      <c r="W361" s="33">
        <f ca="1">IF(N361="",V361,MOD((V361+_xlfn.XLOOKUP(N361,CODE,VAL))*17,256))</f>
        <v>250</v>
      </c>
      <c r="X361" s="33">
        <f ca="1">IF(O361="",W361,MOD((W361+_xlfn.XLOOKUP(O361,CODE,VAL))*17,256))</f>
        <v>167</v>
      </c>
      <c r="Y361" s="33">
        <f ca="1">IF(P361="",X361,MOD((X361+_xlfn.XLOOKUP(P361,CODE,VAL))*17,256))</f>
        <v>156</v>
      </c>
    </row>
    <row r="362" spans="5:25">
      <c r="E362" t="str">
        <f ca="1"/>
        <v>kbb=6</v>
      </c>
      <c r="F362" t="str" cm="1">
        <f t="array" aca="1" ref="F362" ca="1">_xlfn.IFS(E362="","",IFERROR(FIND("-",E362),0)&gt;0,LEFT(E362,FIND("-",E362)-1),TRUE,LEFT(E362,FIND("=",E362)-1))</f>
        <v>kbb</v>
      </c>
      <c r="G362" cm="1">
        <f t="array" aca="1" ref="G362" ca="1">_xlfn.IFS(E362="","",IFERROR(FIND("-",E362),0)&gt;0,0,TRUE,VALUE(MID(E362,FIND("=",E362)+1,10)))</f>
        <v>6</v>
      </c>
      <c r="H362">
        <f t="shared" ca="1" si="35"/>
        <v>5</v>
      </c>
      <c r="I362" t="str">
        <f t="shared" ca="1" si="36"/>
        <v>k</v>
      </c>
      <c r="J362" t="str">
        <f t="shared" ref="J362:P390" ca="1" si="38">MID($E362,J$11,1)</f>
        <v>b</v>
      </c>
      <c r="K362" t="str">
        <f t="shared" ca="1" si="38"/>
        <v>b</v>
      </c>
      <c r="L362" t="str">
        <f t="shared" ca="1" si="38"/>
        <v>=</v>
      </c>
      <c r="M362" t="str">
        <f t="shared" ca="1" si="38"/>
        <v>6</v>
      </c>
      <c r="N362" t="str">
        <f t="shared" ca="1" si="38"/>
        <v/>
      </c>
      <c r="O362" t="str">
        <f t="shared" ca="1" si="38"/>
        <v/>
      </c>
      <c r="P362" s="19" t="str">
        <f t="shared" ca="1" si="38"/>
        <v/>
      </c>
      <c r="Q362" s="33">
        <f t="shared" si="37"/>
        <v>0</v>
      </c>
      <c r="R362" s="33">
        <f ca="1">IF(I362="",Q362,MOD((Q362+_xlfn.XLOOKUP(I362,CODE,VAL))*17,256))</f>
        <v>27</v>
      </c>
      <c r="S362" s="33">
        <f ca="1">IF(J362="",R362,MOD((R362+_xlfn.XLOOKUP(J362,CODE,VAL))*17,256))</f>
        <v>77</v>
      </c>
      <c r="T362" s="33">
        <f ca="1">IF(K362="",S362,MOD((S362+_xlfn.XLOOKUP(K362,CODE,VAL))*17,256))</f>
        <v>159</v>
      </c>
      <c r="U362" s="33">
        <f ca="1">IF(L362="",T362,MOD((T362+_xlfn.XLOOKUP(L362,CODE,VAL))*17,256))</f>
        <v>156</v>
      </c>
      <c r="V362" s="33">
        <f ca="1">IF(M362="",U362,MOD((U362+_xlfn.XLOOKUP(M362,CODE,VAL))*17,256))</f>
        <v>242</v>
      </c>
      <c r="W362" s="33">
        <f ca="1">IF(N362="",V362,MOD((V362+_xlfn.XLOOKUP(N362,CODE,VAL))*17,256))</f>
        <v>242</v>
      </c>
      <c r="X362" s="33">
        <f ca="1">IF(O362="",W362,MOD((W362+_xlfn.XLOOKUP(O362,CODE,VAL))*17,256))</f>
        <v>242</v>
      </c>
      <c r="Y362" s="33">
        <f ca="1">IF(P362="",X362,MOD((X362+_xlfn.XLOOKUP(P362,CODE,VAL))*17,256))</f>
        <v>242</v>
      </c>
    </row>
    <row r="363" spans="5:25">
      <c r="E363" t="str">
        <f ca="1"/>
        <v>rns=7</v>
      </c>
      <c r="F363" t="str" cm="1">
        <f t="array" aca="1" ref="F363" ca="1">_xlfn.IFS(E363="","",IFERROR(FIND("-",E363),0)&gt;0,LEFT(E363,FIND("-",E363)-1),TRUE,LEFT(E363,FIND("=",E363)-1))</f>
        <v>rns</v>
      </c>
      <c r="G363" cm="1">
        <f t="array" aca="1" ref="G363" ca="1">_xlfn.IFS(E363="","",IFERROR(FIND("-",E363),0)&gt;0,0,TRUE,VALUE(MID(E363,FIND("=",E363)+1,10)))</f>
        <v>7</v>
      </c>
      <c r="H363">
        <f t="shared" ca="1" si="35"/>
        <v>5</v>
      </c>
      <c r="I363" t="str">
        <f t="shared" ca="1" si="36"/>
        <v>r</v>
      </c>
      <c r="J363" t="str">
        <f t="shared" ca="1" si="38"/>
        <v>n</v>
      </c>
      <c r="K363" t="str">
        <f t="shared" ca="1" si="38"/>
        <v>s</v>
      </c>
      <c r="L363" t="str">
        <f t="shared" ca="1" si="38"/>
        <v>=</v>
      </c>
      <c r="M363" t="str">
        <f t="shared" ca="1" si="38"/>
        <v>7</v>
      </c>
      <c r="N363" t="str">
        <f t="shared" ca="1" si="38"/>
        <v/>
      </c>
      <c r="O363" t="str">
        <f t="shared" ca="1" si="38"/>
        <v/>
      </c>
      <c r="P363" s="19" t="str">
        <f t="shared" ca="1" si="38"/>
        <v/>
      </c>
      <c r="Q363" s="33">
        <f t="shared" si="37"/>
        <v>0</v>
      </c>
      <c r="R363" s="33">
        <f ca="1">IF(I363="",Q363,MOD((Q363+_xlfn.XLOOKUP(I363,CODE,VAL))*17,256))</f>
        <v>146</v>
      </c>
      <c r="S363" s="33">
        <f ca="1">IF(J363="",R363,MOD((R363+_xlfn.XLOOKUP(J363,CODE,VAL))*17,256))</f>
        <v>0</v>
      </c>
      <c r="T363" s="33">
        <f ca="1">IF(K363="",S363,MOD((S363+_xlfn.XLOOKUP(K363,CODE,VAL))*17,256))</f>
        <v>163</v>
      </c>
      <c r="U363" s="33">
        <f ca="1">IF(L363="",T363,MOD((T363+_xlfn.XLOOKUP(L363,CODE,VAL))*17,256))</f>
        <v>224</v>
      </c>
      <c r="V363" s="33">
        <f ca="1">IF(M363="",U363,MOD((U363+_xlfn.XLOOKUP(M363,CODE,VAL))*17,256))</f>
        <v>135</v>
      </c>
      <c r="W363" s="33">
        <f ca="1">IF(N363="",V363,MOD((V363+_xlfn.XLOOKUP(N363,CODE,VAL))*17,256))</f>
        <v>135</v>
      </c>
      <c r="X363" s="33">
        <f ca="1">IF(O363="",W363,MOD((W363+_xlfn.XLOOKUP(O363,CODE,VAL))*17,256))</f>
        <v>135</v>
      </c>
      <c r="Y363" s="33">
        <f ca="1">IF(P363="",X363,MOD((X363+_xlfn.XLOOKUP(P363,CODE,VAL))*17,256))</f>
        <v>135</v>
      </c>
    </row>
    <row r="364" spans="5:25">
      <c r="E364" t="str">
        <f ca="1"/>
        <v>gbpzd=1</v>
      </c>
      <c r="F364" t="str" cm="1">
        <f t="array" aca="1" ref="F364" ca="1">_xlfn.IFS(E364="","",IFERROR(FIND("-",E364),0)&gt;0,LEFT(E364,FIND("-",E364)-1),TRUE,LEFT(E364,FIND("=",E364)-1))</f>
        <v>gbpzd</v>
      </c>
      <c r="G364" cm="1">
        <f t="array" aca="1" ref="G364" ca="1">_xlfn.IFS(E364="","",IFERROR(FIND("-",E364),0)&gt;0,0,TRUE,VALUE(MID(E364,FIND("=",E364)+1,10)))</f>
        <v>1</v>
      </c>
      <c r="H364">
        <f t="shared" ca="1" si="35"/>
        <v>7</v>
      </c>
      <c r="I364" t="str">
        <f t="shared" ca="1" si="36"/>
        <v>g</v>
      </c>
      <c r="J364" t="str">
        <f t="shared" ca="1" si="38"/>
        <v>b</v>
      </c>
      <c r="K364" t="str">
        <f t="shared" ca="1" si="38"/>
        <v>p</v>
      </c>
      <c r="L364" t="str">
        <f t="shared" ca="1" si="38"/>
        <v>z</v>
      </c>
      <c r="M364" t="str">
        <f t="shared" ca="1" si="38"/>
        <v>d</v>
      </c>
      <c r="N364" t="str">
        <f t="shared" ca="1" si="38"/>
        <v>=</v>
      </c>
      <c r="O364" t="str">
        <f t="shared" ca="1" si="38"/>
        <v>1</v>
      </c>
      <c r="P364" s="19" t="str">
        <f t="shared" ca="1" si="38"/>
        <v/>
      </c>
      <c r="Q364" s="33">
        <f t="shared" si="37"/>
        <v>0</v>
      </c>
      <c r="R364" s="33">
        <f ca="1">IF(I364="",Q364,MOD((Q364+_xlfn.XLOOKUP(I364,CODE,VAL))*17,256))</f>
        <v>215</v>
      </c>
      <c r="S364" s="33">
        <f ca="1">IF(J364="",R364,MOD((R364+_xlfn.XLOOKUP(J364,CODE,VAL))*17,256))</f>
        <v>201</v>
      </c>
      <c r="T364" s="33">
        <f ca="1">IF(K364="",S364,MOD((S364+_xlfn.XLOOKUP(K364,CODE,VAL))*17,256))</f>
        <v>201</v>
      </c>
      <c r="U364" s="33">
        <f ca="1">IF(L364="",T364,MOD((T364+_xlfn.XLOOKUP(L364,CODE,VAL))*17,256))</f>
        <v>115</v>
      </c>
      <c r="V364" s="33">
        <f ca="1">IF(M364="",U364,MOD((U364+_xlfn.XLOOKUP(M364,CODE,VAL))*17,256))</f>
        <v>71</v>
      </c>
      <c r="W364" s="33">
        <f ca="1">IF(N364="",V364,MOD((V364+_xlfn.XLOOKUP(N364,CODE,VAL))*17,256))</f>
        <v>196</v>
      </c>
      <c r="X364" s="33">
        <f ca="1">IF(O364="",W364,MOD((W364+_xlfn.XLOOKUP(O364,CODE,VAL))*17,256))</f>
        <v>69</v>
      </c>
      <c r="Y364" s="33">
        <f ca="1">IF(P364="",X364,MOD((X364+_xlfn.XLOOKUP(P364,CODE,VAL))*17,256))</f>
        <v>69</v>
      </c>
    </row>
    <row r="365" spans="5:25">
      <c r="E365" t="str">
        <f ca="1"/>
        <v>ztvk=9</v>
      </c>
      <c r="F365" t="str" cm="1">
        <f t="array" aca="1" ref="F365" ca="1">_xlfn.IFS(E365="","",IFERROR(FIND("-",E365),0)&gt;0,LEFT(E365,FIND("-",E365)-1),TRUE,LEFT(E365,FIND("=",E365)-1))</f>
        <v>ztvk</v>
      </c>
      <c r="G365" cm="1">
        <f t="array" aca="1" ref="G365" ca="1">_xlfn.IFS(E365="","",IFERROR(FIND("-",E365),0)&gt;0,0,TRUE,VALUE(MID(E365,FIND("=",E365)+1,10)))</f>
        <v>9</v>
      </c>
      <c r="H365">
        <f t="shared" ca="1" si="35"/>
        <v>6</v>
      </c>
      <c r="I365" t="str">
        <f t="shared" ca="1" si="36"/>
        <v>z</v>
      </c>
      <c r="J365" t="str">
        <f t="shared" ca="1" si="38"/>
        <v>t</v>
      </c>
      <c r="K365" t="str">
        <f t="shared" ca="1" si="38"/>
        <v>v</v>
      </c>
      <c r="L365" t="str">
        <f t="shared" ca="1" si="38"/>
        <v>k</v>
      </c>
      <c r="M365" t="str">
        <f t="shared" ca="1" si="38"/>
        <v>=</v>
      </c>
      <c r="N365" t="str">
        <f t="shared" ca="1" si="38"/>
        <v>9</v>
      </c>
      <c r="O365" t="str">
        <f t="shared" ca="1" si="38"/>
        <v/>
      </c>
      <c r="P365" s="19" t="str">
        <f t="shared" ca="1" si="38"/>
        <v/>
      </c>
      <c r="Q365" s="33">
        <f t="shared" si="37"/>
        <v>0</v>
      </c>
      <c r="R365" s="33">
        <f ca="1">IF(I365="",Q365,MOD((Q365+_xlfn.XLOOKUP(I365,CODE,VAL))*17,256))</f>
        <v>26</v>
      </c>
      <c r="S365" s="33">
        <f ca="1">IF(J365="",R365,MOD((R365+_xlfn.XLOOKUP(J365,CODE,VAL))*17,256))</f>
        <v>110</v>
      </c>
      <c r="T365" s="33">
        <f ca="1">IF(K365="",S365,MOD((S365+_xlfn.XLOOKUP(K365,CODE,VAL))*17,256))</f>
        <v>36</v>
      </c>
      <c r="U365" s="33">
        <f ca="1">IF(L365="",T365,MOD((T365+_xlfn.XLOOKUP(L365,CODE,VAL))*17,256))</f>
        <v>127</v>
      </c>
      <c r="V365" s="33">
        <f ca="1">IF(M365="",U365,MOD((U365+_xlfn.XLOOKUP(M365,CODE,VAL))*17,256))</f>
        <v>124</v>
      </c>
      <c r="W365" s="33">
        <f ca="1">IF(N365="",V365,MOD((V365+_xlfn.XLOOKUP(N365,CODE,VAL))*17,256))</f>
        <v>5</v>
      </c>
      <c r="X365" s="33">
        <f ca="1">IF(O365="",W365,MOD((W365+_xlfn.XLOOKUP(O365,CODE,VAL))*17,256))</f>
        <v>5</v>
      </c>
      <c r="Y365" s="33">
        <f ca="1">IF(P365="",X365,MOD((X365+_xlfn.XLOOKUP(P365,CODE,VAL))*17,256))</f>
        <v>5</v>
      </c>
    </row>
    <row r="366" spans="5:25">
      <c r="E366" t="str">
        <f ca="1"/>
        <v>nggs=2</v>
      </c>
      <c r="F366" t="str" cm="1">
        <f t="array" aca="1" ref="F366" ca="1">_xlfn.IFS(E366="","",IFERROR(FIND("-",E366),0)&gt;0,LEFT(E366,FIND("-",E366)-1),TRUE,LEFT(E366,FIND("=",E366)-1))</f>
        <v>nggs</v>
      </c>
      <c r="G366" cm="1">
        <f t="array" aca="1" ref="G366" ca="1">_xlfn.IFS(E366="","",IFERROR(FIND("-",E366),0)&gt;0,0,TRUE,VALUE(MID(E366,FIND("=",E366)+1,10)))</f>
        <v>2</v>
      </c>
      <c r="H366">
        <f t="shared" ca="1" si="35"/>
        <v>6</v>
      </c>
      <c r="I366" t="str">
        <f t="shared" ca="1" si="36"/>
        <v>n</v>
      </c>
      <c r="J366" t="str">
        <f t="shared" ca="1" si="38"/>
        <v>g</v>
      </c>
      <c r="K366" t="str">
        <f t="shared" ca="1" si="38"/>
        <v>g</v>
      </c>
      <c r="L366" t="str">
        <f t="shared" ca="1" si="38"/>
        <v>s</v>
      </c>
      <c r="M366" t="str">
        <f t="shared" ca="1" si="38"/>
        <v>=</v>
      </c>
      <c r="N366" t="str">
        <f t="shared" ca="1" si="38"/>
        <v>2</v>
      </c>
      <c r="O366" t="str">
        <f t="shared" ca="1" si="38"/>
        <v/>
      </c>
      <c r="P366" s="19" t="str">
        <f t="shared" ca="1" si="38"/>
        <v/>
      </c>
      <c r="Q366" s="33">
        <f t="shared" si="37"/>
        <v>0</v>
      </c>
      <c r="R366" s="33">
        <f ca="1">IF(I366="",Q366,MOD((Q366+_xlfn.XLOOKUP(I366,CODE,VAL))*17,256))</f>
        <v>78</v>
      </c>
      <c r="S366" s="33">
        <f ca="1">IF(J366="",R366,MOD((R366+_xlfn.XLOOKUP(J366,CODE,VAL))*17,256))</f>
        <v>5</v>
      </c>
      <c r="T366" s="33">
        <f ca="1">IF(K366="",S366,MOD((S366+_xlfn.XLOOKUP(K366,CODE,VAL))*17,256))</f>
        <v>44</v>
      </c>
      <c r="U366" s="33">
        <f ca="1">IF(L366="",T366,MOD((T366+_xlfn.XLOOKUP(L366,CODE,VAL))*17,256))</f>
        <v>143</v>
      </c>
      <c r="V366" s="33">
        <f ca="1">IF(M366="",U366,MOD((U366+_xlfn.XLOOKUP(M366,CODE,VAL))*17,256))</f>
        <v>140</v>
      </c>
      <c r="W366" s="33">
        <f ca="1">IF(N366="",V366,MOD((V366+_xlfn.XLOOKUP(N366,CODE,VAL))*17,256))</f>
        <v>158</v>
      </c>
      <c r="X366" s="33">
        <f ca="1">IF(O366="",W366,MOD((W366+_xlfn.XLOOKUP(O366,CODE,VAL))*17,256))</f>
        <v>158</v>
      </c>
      <c r="Y366" s="33">
        <f ca="1">IF(P366="",X366,MOD((X366+_xlfn.XLOOKUP(P366,CODE,VAL))*17,256))</f>
        <v>158</v>
      </c>
    </row>
    <row r="367" spans="5:25">
      <c r="E367" t="str">
        <f ca="1"/>
        <v>hkrg-</v>
      </c>
      <c r="F367" t="str" cm="1">
        <f t="array" aca="1" ref="F367" ca="1">_xlfn.IFS(E367="","",IFERROR(FIND("-",E367),0)&gt;0,LEFT(E367,FIND("-",E367)-1),TRUE,LEFT(E367,FIND("=",E367)-1))</f>
        <v>hkrg</v>
      </c>
      <c r="G367" cm="1">
        <f t="array" aca="1" ref="G367" ca="1">_xlfn.IFS(E367="","",IFERROR(FIND("-",E367),0)&gt;0,0,TRUE,VALUE(MID(E367,FIND("=",E367)+1,10)))</f>
        <v>0</v>
      </c>
      <c r="H367">
        <f t="shared" ca="1" si="35"/>
        <v>5</v>
      </c>
      <c r="I367" t="str">
        <f t="shared" ca="1" si="36"/>
        <v>h</v>
      </c>
      <c r="J367" t="str">
        <f t="shared" ca="1" si="38"/>
        <v>k</v>
      </c>
      <c r="K367" t="str">
        <f t="shared" ca="1" si="38"/>
        <v>r</v>
      </c>
      <c r="L367" t="str">
        <f t="shared" ca="1" si="38"/>
        <v>g</v>
      </c>
      <c r="M367" t="str">
        <f t="shared" ca="1" si="38"/>
        <v>-</v>
      </c>
      <c r="N367" t="str">
        <f t="shared" ca="1" si="38"/>
        <v/>
      </c>
      <c r="O367" t="str">
        <f t="shared" ca="1" si="38"/>
        <v/>
      </c>
      <c r="P367" s="19" t="str">
        <f t="shared" ca="1" si="38"/>
        <v/>
      </c>
      <c r="Q367" s="33">
        <f t="shared" si="37"/>
        <v>0</v>
      </c>
      <c r="R367" s="33">
        <f ca="1">IF(I367="",Q367,MOD((Q367+_xlfn.XLOOKUP(I367,CODE,VAL))*17,256))</f>
        <v>232</v>
      </c>
      <c r="S367" s="33">
        <f ca="1">IF(J367="",R367,MOD((R367+_xlfn.XLOOKUP(J367,CODE,VAL))*17,256))</f>
        <v>131</v>
      </c>
      <c r="T367" s="33">
        <f ca="1">IF(K367="",S367,MOD((S367+_xlfn.XLOOKUP(K367,CODE,VAL))*17,256))</f>
        <v>69</v>
      </c>
      <c r="U367" s="33">
        <f ca="1">IF(L367="",T367,MOD((T367+_xlfn.XLOOKUP(L367,CODE,VAL))*17,256))</f>
        <v>108</v>
      </c>
      <c r="V367" s="33">
        <f ca="1">IF(M367="",U367,MOD((U367+_xlfn.XLOOKUP(M367,CODE,VAL))*17,256))</f>
        <v>41</v>
      </c>
      <c r="W367" s="33">
        <f ca="1">IF(N367="",V367,MOD((V367+_xlfn.XLOOKUP(N367,CODE,VAL))*17,256))</f>
        <v>41</v>
      </c>
      <c r="X367" s="33">
        <f ca="1">IF(O367="",W367,MOD((W367+_xlfn.XLOOKUP(O367,CODE,VAL))*17,256))</f>
        <v>41</v>
      </c>
      <c r="Y367" s="33">
        <f ca="1">IF(P367="",X367,MOD((X367+_xlfn.XLOOKUP(P367,CODE,VAL))*17,256))</f>
        <v>41</v>
      </c>
    </row>
    <row r="368" spans="5:25">
      <c r="E368" t="str">
        <f ca="1"/>
        <v>lqcv-</v>
      </c>
      <c r="F368" t="str" cm="1">
        <f t="array" aca="1" ref="F368" ca="1">_xlfn.IFS(E368="","",IFERROR(FIND("-",E368),0)&gt;0,LEFT(E368,FIND("-",E368)-1),TRUE,LEFT(E368,FIND("=",E368)-1))</f>
        <v>lqcv</v>
      </c>
      <c r="G368" cm="1">
        <f t="array" aca="1" ref="G368" ca="1">_xlfn.IFS(E368="","",IFERROR(FIND("-",E368),0)&gt;0,0,TRUE,VALUE(MID(E368,FIND("=",E368)+1,10)))</f>
        <v>0</v>
      </c>
      <c r="H368">
        <f t="shared" ca="1" si="35"/>
        <v>5</v>
      </c>
      <c r="I368" t="str">
        <f t="shared" ca="1" si="36"/>
        <v>l</v>
      </c>
      <c r="J368" t="str">
        <f t="shared" ca="1" si="38"/>
        <v>q</v>
      </c>
      <c r="K368" t="str">
        <f t="shared" ca="1" si="38"/>
        <v>c</v>
      </c>
      <c r="L368" t="str">
        <f t="shared" ca="1" si="38"/>
        <v>v</v>
      </c>
      <c r="M368" t="str">
        <f t="shared" ca="1" si="38"/>
        <v>-</v>
      </c>
      <c r="N368" t="str">
        <f t="shared" ca="1" si="38"/>
        <v/>
      </c>
      <c r="O368" t="str">
        <f t="shared" ca="1" si="38"/>
        <v/>
      </c>
      <c r="P368" s="19" t="str">
        <f t="shared" ca="1" si="38"/>
        <v/>
      </c>
      <c r="Q368" s="33">
        <f t="shared" si="37"/>
        <v>0</v>
      </c>
      <c r="R368" s="33">
        <f ca="1">IF(I368="",Q368,MOD((Q368+_xlfn.XLOOKUP(I368,CODE,VAL))*17,256))</f>
        <v>44</v>
      </c>
      <c r="S368" s="33">
        <f ca="1">IF(J368="",R368,MOD((R368+_xlfn.XLOOKUP(J368,CODE,VAL))*17,256))</f>
        <v>109</v>
      </c>
      <c r="T368" s="33">
        <f ca="1">IF(K368="",S368,MOD((S368+_xlfn.XLOOKUP(K368,CODE,VAL))*17,256))</f>
        <v>208</v>
      </c>
      <c r="U368" s="33">
        <f ca="1">IF(L368="",T368,MOD((T368+_xlfn.XLOOKUP(L368,CODE,VAL))*17,256))</f>
        <v>166</v>
      </c>
      <c r="V368" s="33">
        <f ca="1">IF(M368="",U368,MOD((U368+_xlfn.XLOOKUP(M368,CODE,VAL))*17,256))</f>
        <v>3</v>
      </c>
      <c r="W368" s="33">
        <f ca="1">IF(N368="",V368,MOD((V368+_xlfn.XLOOKUP(N368,CODE,VAL))*17,256))</f>
        <v>3</v>
      </c>
      <c r="X368" s="33">
        <f ca="1">IF(O368="",W368,MOD((W368+_xlfn.XLOOKUP(O368,CODE,VAL))*17,256))</f>
        <v>3</v>
      </c>
      <c r="Y368" s="33">
        <f ca="1">IF(P368="",X368,MOD((X368+_xlfn.XLOOKUP(P368,CODE,VAL))*17,256))</f>
        <v>3</v>
      </c>
    </row>
    <row r="369" spans="5:25">
      <c r="E369" t="str">
        <f ca="1"/>
        <v>qbss-</v>
      </c>
      <c r="F369" t="str" cm="1">
        <f t="array" aca="1" ref="F369" ca="1">_xlfn.IFS(E369="","",IFERROR(FIND("-",E369),0)&gt;0,LEFT(E369,FIND("-",E369)-1),TRUE,LEFT(E369,FIND("=",E369)-1))</f>
        <v>qbss</v>
      </c>
      <c r="G369" cm="1">
        <f t="array" aca="1" ref="G369" ca="1">_xlfn.IFS(E369="","",IFERROR(FIND("-",E369),0)&gt;0,0,TRUE,VALUE(MID(E369,FIND("=",E369)+1,10)))</f>
        <v>0</v>
      </c>
      <c r="H369">
        <f t="shared" ca="1" si="35"/>
        <v>5</v>
      </c>
      <c r="I369" t="str">
        <f t="shared" ca="1" si="36"/>
        <v>q</v>
      </c>
      <c r="J369" t="str">
        <f t="shared" ca="1" si="38"/>
        <v>b</v>
      </c>
      <c r="K369" t="str">
        <f t="shared" ca="1" si="38"/>
        <v>s</v>
      </c>
      <c r="L369" t="str">
        <f t="shared" ca="1" si="38"/>
        <v>s</v>
      </c>
      <c r="M369" t="str">
        <f t="shared" ca="1" si="38"/>
        <v>-</v>
      </c>
      <c r="N369" t="str">
        <f t="shared" ca="1" si="38"/>
        <v/>
      </c>
      <c r="O369" t="str">
        <f t="shared" ca="1" si="38"/>
        <v/>
      </c>
      <c r="P369" s="19" t="str">
        <f t="shared" ca="1" si="38"/>
        <v/>
      </c>
      <c r="Q369" s="33">
        <f t="shared" si="37"/>
        <v>0</v>
      </c>
      <c r="R369" s="33">
        <f ca="1">IF(I369="",Q369,MOD((Q369+_xlfn.XLOOKUP(I369,CODE,VAL))*17,256))</f>
        <v>129</v>
      </c>
      <c r="S369" s="33">
        <f ca="1">IF(J369="",R369,MOD((R369+_xlfn.XLOOKUP(J369,CODE,VAL))*17,256))</f>
        <v>19</v>
      </c>
      <c r="T369" s="33">
        <f ca="1">IF(K369="",S369,MOD((S369+_xlfn.XLOOKUP(K369,CODE,VAL))*17,256))</f>
        <v>230</v>
      </c>
      <c r="U369" s="33">
        <f ca="1">IF(L369="",T369,MOD((T369+_xlfn.XLOOKUP(L369,CODE,VAL))*17,256))</f>
        <v>233</v>
      </c>
      <c r="V369" s="33">
        <f ca="1">IF(M369="",U369,MOD((U369+_xlfn.XLOOKUP(M369,CODE,VAL))*17,256))</f>
        <v>118</v>
      </c>
      <c r="W369" s="33">
        <f ca="1">IF(N369="",V369,MOD((V369+_xlfn.XLOOKUP(N369,CODE,VAL))*17,256))</f>
        <v>118</v>
      </c>
      <c r="X369" s="33">
        <f ca="1">IF(O369="",W369,MOD((W369+_xlfn.XLOOKUP(O369,CODE,VAL))*17,256))</f>
        <v>118</v>
      </c>
      <c r="Y369" s="33">
        <f ca="1">IF(P369="",X369,MOD((X369+_xlfn.XLOOKUP(P369,CODE,VAL))*17,256))</f>
        <v>118</v>
      </c>
    </row>
    <row r="370" spans="5:25">
      <c r="E370" t="str">
        <f ca="1"/>
        <v>vp=3</v>
      </c>
      <c r="F370" t="str" cm="1">
        <f t="array" aca="1" ref="F370" ca="1">_xlfn.IFS(E370="","",IFERROR(FIND("-",E370),0)&gt;0,LEFT(E370,FIND("-",E370)-1),TRUE,LEFT(E370,FIND("=",E370)-1))</f>
        <v>vp</v>
      </c>
      <c r="G370" cm="1">
        <f t="array" aca="1" ref="G370" ca="1">_xlfn.IFS(E370="","",IFERROR(FIND("-",E370),0)&gt;0,0,TRUE,VALUE(MID(E370,FIND("=",E370)+1,10)))</f>
        <v>3</v>
      </c>
      <c r="H370">
        <f t="shared" ca="1" si="35"/>
        <v>4</v>
      </c>
      <c r="I370" t="str">
        <f t="shared" ca="1" si="36"/>
        <v>v</v>
      </c>
      <c r="J370" t="str">
        <f t="shared" ca="1" si="38"/>
        <v>p</v>
      </c>
      <c r="K370" t="str">
        <f t="shared" ca="1" si="38"/>
        <v>=</v>
      </c>
      <c r="L370" t="str">
        <f t="shared" ca="1" si="38"/>
        <v>3</v>
      </c>
      <c r="M370" t="str">
        <f t="shared" ca="1" si="38"/>
        <v/>
      </c>
      <c r="N370" t="str">
        <f t="shared" ca="1" si="38"/>
        <v/>
      </c>
      <c r="O370" t="str">
        <f t="shared" ca="1" si="38"/>
        <v/>
      </c>
      <c r="P370" s="19" t="str">
        <f t="shared" ca="1" si="38"/>
        <v/>
      </c>
      <c r="Q370" s="33">
        <f t="shared" si="37"/>
        <v>0</v>
      </c>
      <c r="R370" s="33">
        <f ca="1">IF(I370="",Q370,MOD((Q370+_xlfn.XLOOKUP(I370,CODE,VAL))*17,256))</f>
        <v>214</v>
      </c>
      <c r="S370" s="33">
        <f ca="1">IF(J370="",R370,MOD((R370+_xlfn.XLOOKUP(J370,CODE,VAL))*17,256))</f>
        <v>166</v>
      </c>
      <c r="T370" s="33">
        <f ca="1">IF(K370="",S370,MOD((S370+_xlfn.XLOOKUP(K370,CODE,VAL))*17,256))</f>
        <v>19</v>
      </c>
      <c r="U370" s="33">
        <f ca="1">IF(L370="",T370,MOD((T370+_xlfn.XLOOKUP(L370,CODE,VAL))*17,256))</f>
        <v>166</v>
      </c>
      <c r="V370" s="33">
        <f ca="1">IF(M370="",U370,MOD((U370+_xlfn.XLOOKUP(M370,CODE,VAL))*17,256))</f>
        <v>166</v>
      </c>
      <c r="W370" s="33">
        <f ca="1">IF(N370="",V370,MOD((V370+_xlfn.XLOOKUP(N370,CODE,VAL))*17,256))</f>
        <v>166</v>
      </c>
      <c r="X370" s="33">
        <f ca="1">IF(O370="",W370,MOD((W370+_xlfn.XLOOKUP(O370,CODE,VAL))*17,256))</f>
        <v>166</v>
      </c>
      <c r="Y370" s="33">
        <f ca="1">IF(P370="",X370,MOD((X370+_xlfn.XLOOKUP(P370,CODE,VAL))*17,256))</f>
        <v>166</v>
      </c>
    </row>
    <row r="371" spans="5:25">
      <c r="E371" t="str">
        <f ca="1"/>
        <v>srvd-</v>
      </c>
      <c r="F371" t="str" cm="1">
        <f t="array" aca="1" ref="F371" ca="1">_xlfn.IFS(E371="","",IFERROR(FIND("-",E371),0)&gt;0,LEFT(E371,FIND("-",E371)-1),TRUE,LEFT(E371,FIND("=",E371)-1))</f>
        <v>srvd</v>
      </c>
      <c r="G371" cm="1">
        <f t="array" aca="1" ref="G371" ca="1">_xlfn.IFS(E371="","",IFERROR(FIND("-",E371),0)&gt;0,0,TRUE,VALUE(MID(E371,FIND("=",E371)+1,10)))</f>
        <v>0</v>
      </c>
      <c r="H371">
        <f t="shared" ca="1" si="35"/>
        <v>5</v>
      </c>
      <c r="I371" t="str">
        <f t="shared" ca="1" si="36"/>
        <v>s</v>
      </c>
      <c r="J371" t="str">
        <f t="shared" ca="1" si="38"/>
        <v>r</v>
      </c>
      <c r="K371" t="str">
        <f t="shared" ca="1" si="38"/>
        <v>v</v>
      </c>
      <c r="L371" t="str">
        <f t="shared" ca="1" si="38"/>
        <v>d</v>
      </c>
      <c r="M371" t="str">
        <f t="shared" ca="1" si="38"/>
        <v>-</v>
      </c>
      <c r="N371" t="str">
        <f t="shared" ca="1" si="38"/>
        <v/>
      </c>
      <c r="O371" t="str">
        <f t="shared" ca="1" si="38"/>
        <v/>
      </c>
      <c r="P371" s="19" t="str">
        <f t="shared" ca="1" si="38"/>
        <v/>
      </c>
      <c r="Q371" s="33">
        <f t="shared" si="37"/>
        <v>0</v>
      </c>
      <c r="R371" s="33">
        <f ca="1">IF(I371="",Q371,MOD((Q371+_xlfn.XLOOKUP(I371,CODE,VAL))*17,256))</f>
        <v>163</v>
      </c>
      <c r="S371" s="33">
        <f ca="1">IF(J371="",R371,MOD((R371+_xlfn.XLOOKUP(J371,CODE,VAL))*17,256))</f>
        <v>101</v>
      </c>
      <c r="T371" s="33">
        <f ca="1">IF(K371="",S371,MOD((S371+_xlfn.XLOOKUP(K371,CODE,VAL))*17,256))</f>
        <v>139</v>
      </c>
      <c r="U371" s="33">
        <f ca="1">IF(L371="",T371,MOD((T371+_xlfn.XLOOKUP(L371,CODE,VAL))*17,256))</f>
        <v>223</v>
      </c>
      <c r="V371" s="33">
        <f ca="1">IF(M371="",U371,MOD((U371+_xlfn.XLOOKUP(M371,CODE,VAL))*17,256))</f>
        <v>204</v>
      </c>
      <c r="W371" s="33">
        <f ca="1">IF(N371="",V371,MOD((V371+_xlfn.XLOOKUP(N371,CODE,VAL))*17,256))</f>
        <v>204</v>
      </c>
      <c r="X371" s="33">
        <f ca="1">IF(O371="",W371,MOD((W371+_xlfn.XLOOKUP(O371,CODE,VAL))*17,256))</f>
        <v>204</v>
      </c>
      <c r="Y371" s="33">
        <f ca="1">IF(P371="",X371,MOD((X371+_xlfn.XLOOKUP(P371,CODE,VAL))*17,256))</f>
        <v>204</v>
      </c>
    </row>
    <row r="372" spans="5:25">
      <c r="E372" t="str">
        <f ca="1"/>
        <v>sdvrn-</v>
      </c>
      <c r="F372" t="str" cm="1">
        <f t="array" aca="1" ref="F372" ca="1">_xlfn.IFS(E372="","",IFERROR(FIND("-",E372),0)&gt;0,LEFT(E372,FIND("-",E372)-1),TRUE,LEFT(E372,FIND("=",E372)-1))</f>
        <v>sdvrn</v>
      </c>
      <c r="G372" cm="1">
        <f t="array" aca="1" ref="G372" ca="1">_xlfn.IFS(E372="","",IFERROR(FIND("-",E372),0)&gt;0,0,TRUE,VALUE(MID(E372,FIND("=",E372)+1,10)))</f>
        <v>0</v>
      </c>
      <c r="H372">
        <f t="shared" ca="1" si="35"/>
        <v>6</v>
      </c>
      <c r="I372" t="str">
        <f t="shared" ca="1" si="36"/>
        <v>s</v>
      </c>
      <c r="J372" t="str">
        <f t="shared" ca="1" si="38"/>
        <v>d</v>
      </c>
      <c r="K372" t="str">
        <f t="shared" ca="1" si="38"/>
        <v>v</v>
      </c>
      <c r="L372" t="str">
        <f t="shared" ca="1" si="38"/>
        <v>r</v>
      </c>
      <c r="M372" t="str">
        <f t="shared" ca="1" si="38"/>
        <v>n</v>
      </c>
      <c r="N372" t="str">
        <f t="shared" ca="1" si="38"/>
        <v>-</v>
      </c>
      <c r="O372" t="str">
        <f t="shared" ca="1" si="38"/>
        <v/>
      </c>
      <c r="P372" s="19" t="str">
        <f t="shared" ca="1" si="38"/>
        <v/>
      </c>
      <c r="Q372" s="33">
        <f t="shared" si="37"/>
        <v>0</v>
      </c>
      <c r="R372" s="33">
        <f ca="1">IF(I372="",Q372,MOD((Q372+_xlfn.XLOOKUP(I372,CODE,VAL))*17,256))</f>
        <v>163</v>
      </c>
      <c r="S372" s="33">
        <f ca="1">IF(J372="",R372,MOD((R372+_xlfn.XLOOKUP(J372,CODE,VAL))*17,256))</f>
        <v>119</v>
      </c>
      <c r="T372" s="33">
        <f ca="1">IF(K372="",S372,MOD((S372+_xlfn.XLOOKUP(K372,CODE,VAL))*17,256))</f>
        <v>189</v>
      </c>
      <c r="U372" s="33">
        <f ca="1">IF(L372="",T372,MOD((T372+_xlfn.XLOOKUP(L372,CODE,VAL))*17,256))</f>
        <v>31</v>
      </c>
      <c r="V372" s="33">
        <f ca="1">IF(M372="",U372,MOD((U372+_xlfn.XLOOKUP(M372,CODE,VAL))*17,256))</f>
        <v>93</v>
      </c>
      <c r="W372" s="33">
        <f ca="1">IF(N372="",V372,MOD((V372+_xlfn.XLOOKUP(N372,CODE,VAL))*17,256))</f>
        <v>42</v>
      </c>
      <c r="X372" s="33">
        <f ca="1">IF(O372="",W372,MOD((W372+_xlfn.XLOOKUP(O372,CODE,VAL))*17,256))</f>
        <v>42</v>
      </c>
      <c r="Y372" s="33">
        <f ca="1">IF(P372="",X372,MOD((X372+_xlfn.XLOOKUP(P372,CODE,VAL))*17,256))</f>
        <v>42</v>
      </c>
    </row>
    <row r="373" spans="5:25">
      <c r="E373" t="str">
        <f ca="1"/>
        <v>vxp=9</v>
      </c>
      <c r="F373" t="str" cm="1">
        <f t="array" aca="1" ref="F373" ca="1">_xlfn.IFS(E373="","",IFERROR(FIND("-",E373),0)&gt;0,LEFT(E373,FIND("-",E373)-1),TRUE,LEFT(E373,FIND("=",E373)-1))</f>
        <v>vxp</v>
      </c>
      <c r="G373" cm="1">
        <f t="array" aca="1" ref="G373" ca="1">_xlfn.IFS(E373="","",IFERROR(FIND("-",E373),0)&gt;0,0,TRUE,VALUE(MID(E373,FIND("=",E373)+1,10)))</f>
        <v>9</v>
      </c>
      <c r="H373">
        <f t="shared" ca="1" si="35"/>
        <v>5</v>
      </c>
      <c r="I373" t="str">
        <f t="shared" ca="1" si="36"/>
        <v>v</v>
      </c>
      <c r="J373" t="str">
        <f t="shared" ca="1" si="38"/>
        <v>x</v>
      </c>
      <c r="K373" t="str">
        <f t="shared" ca="1" si="38"/>
        <v>p</v>
      </c>
      <c r="L373" t="str">
        <f t="shared" ca="1" si="38"/>
        <v>=</v>
      </c>
      <c r="M373" t="str">
        <f t="shared" ca="1" si="38"/>
        <v>9</v>
      </c>
      <c r="N373" t="str">
        <f t="shared" ca="1" si="38"/>
        <v/>
      </c>
      <c r="O373" t="str">
        <f t="shared" ca="1" si="38"/>
        <v/>
      </c>
      <c r="P373" s="19" t="str">
        <f t="shared" ca="1" si="38"/>
        <v/>
      </c>
      <c r="Q373" s="33">
        <f t="shared" si="37"/>
        <v>0</v>
      </c>
      <c r="R373" s="33">
        <f ca="1">IF(I373="",Q373,MOD((Q373+_xlfn.XLOOKUP(I373,CODE,VAL))*17,256))</f>
        <v>214</v>
      </c>
      <c r="S373" s="33">
        <f ca="1">IF(J373="",R373,MOD((R373+_xlfn.XLOOKUP(J373,CODE,VAL))*17,256))</f>
        <v>46</v>
      </c>
      <c r="T373" s="33">
        <f ca="1">IF(K373="",S373,MOD((S373+_xlfn.XLOOKUP(K373,CODE,VAL))*17,256))</f>
        <v>126</v>
      </c>
      <c r="U373" s="33">
        <f ca="1">IF(L373="",T373,MOD((T373+_xlfn.XLOOKUP(L373,CODE,VAL))*17,256))</f>
        <v>107</v>
      </c>
      <c r="V373" s="33">
        <f ca="1">IF(M373="",U373,MOD((U373+_xlfn.XLOOKUP(M373,CODE,VAL))*17,256))</f>
        <v>228</v>
      </c>
      <c r="W373" s="33">
        <f ca="1">IF(N373="",V373,MOD((V373+_xlfn.XLOOKUP(N373,CODE,VAL))*17,256))</f>
        <v>228</v>
      </c>
      <c r="X373" s="33">
        <f ca="1">IF(O373="",W373,MOD((W373+_xlfn.XLOOKUP(O373,CODE,VAL))*17,256))</f>
        <v>228</v>
      </c>
      <c r="Y373" s="33">
        <f ca="1">IF(P373="",X373,MOD((X373+_xlfn.XLOOKUP(P373,CODE,VAL))*17,256))</f>
        <v>228</v>
      </c>
    </row>
    <row r="374" spans="5:25">
      <c r="E374" t="str">
        <f ca="1"/>
        <v>hpbbfq-</v>
      </c>
      <c r="F374" t="str" cm="1">
        <f t="array" aca="1" ref="F374" ca="1">_xlfn.IFS(E374="","",IFERROR(FIND("-",E374),0)&gt;0,LEFT(E374,FIND("-",E374)-1),TRUE,LEFT(E374,FIND("=",E374)-1))</f>
        <v>hpbbfq</v>
      </c>
      <c r="G374" cm="1">
        <f t="array" aca="1" ref="G374" ca="1">_xlfn.IFS(E374="","",IFERROR(FIND("-",E374),0)&gt;0,0,TRUE,VALUE(MID(E374,FIND("=",E374)+1,10)))</f>
        <v>0</v>
      </c>
      <c r="H374">
        <f t="shared" ca="1" si="35"/>
        <v>7</v>
      </c>
      <c r="I374" t="str">
        <f t="shared" ca="1" si="36"/>
        <v>h</v>
      </c>
      <c r="J374" t="str">
        <f t="shared" ca="1" si="38"/>
        <v>p</v>
      </c>
      <c r="K374" t="str">
        <f t="shared" ca="1" si="38"/>
        <v>b</v>
      </c>
      <c r="L374" t="str">
        <f t="shared" ca="1" si="38"/>
        <v>b</v>
      </c>
      <c r="M374" t="str">
        <f t="shared" ca="1" si="38"/>
        <v>f</v>
      </c>
      <c r="N374" t="str">
        <f t="shared" ca="1" si="38"/>
        <v>q</v>
      </c>
      <c r="O374" t="str">
        <f t="shared" ca="1" si="38"/>
        <v>-</v>
      </c>
      <c r="P374" s="19" t="str">
        <f t="shared" ca="1" si="38"/>
        <v/>
      </c>
      <c r="Q374" s="33">
        <f t="shared" si="37"/>
        <v>0</v>
      </c>
      <c r="R374" s="33">
        <f ca="1">IF(I374="",Q374,MOD((Q374+_xlfn.XLOOKUP(I374,CODE,VAL))*17,256))</f>
        <v>232</v>
      </c>
      <c r="S374" s="33">
        <f ca="1">IF(J374="",R374,MOD((R374+_xlfn.XLOOKUP(J374,CODE,VAL))*17,256))</f>
        <v>216</v>
      </c>
      <c r="T374" s="33">
        <f ca="1">IF(K374="",S374,MOD((S374+_xlfn.XLOOKUP(K374,CODE,VAL))*17,256))</f>
        <v>218</v>
      </c>
      <c r="U374" s="33">
        <f ca="1">IF(L374="",T374,MOD((T374+_xlfn.XLOOKUP(L374,CODE,VAL))*17,256))</f>
        <v>252</v>
      </c>
      <c r="V374" s="33">
        <f ca="1">IF(M374="",U374,MOD((U374+_xlfn.XLOOKUP(M374,CODE,VAL))*17,256))</f>
        <v>130</v>
      </c>
      <c r="W374" s="33">
        <f ca="1">IF(N374="",V374,MOD((V374+_xlfn.XLOOKUP(N374,CODE,VAL))*17,256))</f>
        <v>35</v>
      </c>
      <c r="X374" s="33">
        <f ca="1">IF(O374="",W374,MOD((W374+_xlfn.XLOOKUP(O374,CODE,VAL))*17,256))</f>
        <v>80</v>
      </c>
      <c r="Y374" s="33">
        <f ca="1">IF(P374="",X374,MOD((X374+_xlfn.XLOOKUP(P374,CODE,VAL))*17,256))</f>
        <v>80</v>
      </c>
    </row>
    <row r="375" spans="5:25">
      <c r="E375" t="str">
        <f ca="1"/>
        <v>zrj-</v>
      </c>
      <c r="F375" t="str" cm="1">
        <f t="array" aca="1" ref="F375" ca="1">_xlfn.IFS(E375="","",IFERROR(FIND("-",E375),0)&gt;0,LEFT(E375,FIND("-",E375)-1),TRUE,LEFT(E375,FIND("=",E375)-1))</f>
        <v>zrj</v>
      </c>
      <c r="G375" cm="1">
        <f t="array" aca="1" ref="G375" ca="1">_xlfn.IFS(E375="","",IFERROR(FIND("-",E375),0)&gt;0,0,TRUE,VALUE(MID(E375,FIND("=",E375)+1,10)))</f>
        <v>0</v>
      </c>
      <c r="H375">
        <f t="shared" ca="1" si="35"/>
        <v>4</v>
      </c>
      <c r="I375" t="str">
        <f t="shared" ca="1" si="36"/>
        <v>z</v>
      </c>
      <c r="J375" t="str">
        <f t="shared" ca="1" si="38"/>
        <v>r</v>
      </c>
      <c r="K375" t="str">
        <f t="shared" ca="1" si="38"/>
        <v>j</v>
      </c>
      <c r="L375" t="str">
        <f t="shared" ca="1" si="38"/>
        <v>-</v>
      </c>
      <c r="M375" t="str">
        <f t="shared" ca="1" si="38"/>
        <v/>
      </c>
      <c r="N375" t="str">
        <f t="shared" ca="1" si="38"/>
        <v/>
      </c>
      <c r="O375" t="str">
        <f t="shared" ca="1" si="38"/>
        <v/>
      </c>
      <c r="P375" s="19" t="str">
        <f t="shared" ca="1" si="38"/>
        <v/>
      </c>
      <c r="Q375" s="33">
        <f t="shared" si="37"/>
        <v>0</v>
      </c>
      <c r="R375" s="33">
        <f ca="1">IF(I375="",Q375,MOD((Q375+_xlfn.XLOOKUP(I375,CODE,VAL))*17,256))</f>
        <v>26</v>
      </c>
      <c r="S375" s="33">
        <f ca="1">IF(J375="",R375,MOD((R375+_xlfn.XLOOKUP(J375,CODE,VAL))*17,256))</f>
        <v>76</v>
      </c>
      <c r="T375" s="33">
        <f ca="1">IF(K375="",S375,MOD((S375+_xlfn.XLOOKUP(K375,CODE,VAL))*17,256))</f>
        <v>22</v>
      </c>
      <c r="U375" s="33">
        <f ca="1">IF(L375="",T375,MOD((T375+_xlfn.XLOOKUP(L375,CODE,VAL))*17,256))</f>
        <v>115</v>
      </c>
      <c r="V375" s="33">
        <f ca="1">IF(M375="",U375,MOD((U375+_xlfn.XLOOKUP(M375,CODE,VAL))*17,256))</f>
        <v>115</v>
      </c>
      <c r="W375" s="33">
        <f ca="1">IF(N375="",V375,MOD((V375+_xlfn.XLOOKUP(N375,CODE,VAL))*17,256))</f>
        <v>115</v>
      </c>
      <c r="X375" s="33">
        <f ca="1">IF(O375="",W375,MOD((W375+_xlfn.XLOOKUP(O375,CODE,VAL))*17,256))</f>
        <v>115</v>
      </c>
      <c r="Y375" s="33">
        <f ca="1">IF(P375="",X375,MOD((X375+_xlfn.XLOOKUP(P375,CODE,VAL))*17,256))</f>
        <v>115</v>
      </c>
    </row>
    <row r="376" spans="5:25">
      <c r="E376" t="str">
        <f ca="1"/>
        <v>tzs=3</v>
      </c>
      <c r="F376" t="str" cm="1">
        <f t="array" aca="1" ref="F376" ca="1">_xlfn.IFS(E376="","",IFERROR(FIND("-",E376),0)&gt;0,LEFT(E376,FIND("-",E376)-1),TRUE,LEFT(E376,FIND("=",E376)-1))</f>
        <v>tzs</v>
      </c>
      <c r="G376" cm="1">
        <f t="array" aca="1" ref="G376" ca="1">_xlfn.IFS(E376="","",IFERROR(FIND("-",E376),0)&gt;0,0,TRUE,VALUE(MID(E376,FIND("=",E376)+1,10)))</f>
        <v>3</v>
      </c>
      <c r="H376">
        <f t="shared" ca="1" si="35"/>
        <v>5</v>
      </c>
      <c r="I376" t="str">
        <f t="shared" ca="1" si="36"/>
        <v>t</v>
      </c>
      <c r="J376" t="str">
        <f t="shared" ca="1" si="38"/>
        <v>z</v>
      </c>
      <c r="K376" t="str">
        <f t="shared" ca="1" si="38"/>
        <v>s</v>
      </c>
      <c r="L376" t="str">
        <f t="shared" ca="1" si="38"/>
        <v>=</v>
      </c>
      <c r="M376" t="str">
        <f t="shared" ca="1" si="38"/>
        <v>3</v>
      </c>
      <c r="N376" t="str">
        <f t="shared" ca="1" si="38"/>
        <v/>
      </c>
      <c r="O376" t="str">
        <f t="shared" ca="1" si="38"/>
        <v/>
      </c>
      <c r="P376" s="19" t="str">
        <f t="shared" ca="1" si="38"/>
        <v/>
      </c>
      <c r="Q376" s="33">
        <f t="shared" si="37"/>
        <v>0</v>
      </c>
      <c r="R376" s="33">
        <f ca="1">IF(I376="",Q376,MOD((Q376+_xlfn.XLOOKUP(I376,CODE,VAL))*17,256))</f>
        <v>180</v>
      </c>
      <c r="S376" s="33">
        <f ca="1">IF(J376="",R376,MOD((R376+_xlfn.XLOOKUP(J376,CODE,VAL))*17,256))</f>
        <v>14</v>
      </c>
      <c r="T376" s="33">
        <f ca="1">IF(K376="",S376,MOD((S376+_xlfn.XLOOKUP(K376,CODE,VAL))*17,256))</f>
        <v>145</v>
      </c>
      <c r="U376" s="33">
        <f ca="1">IF(L376="",T376,MOD((T376+_xlfn.XLOOKUP(L376,CODE,VAL))*17,256))</f>
        <v>174</v>
      </c>
      <c r="V376" s="33">
        <f ca="1">IF(M376="",U376,MOD((U376+_xlfn.XLOOKUP(M376,CODE,VAL))*17,256))</f>
        <v>241</v>
      </c>
      <c r="W376" s="33">
        <f ca="1">IF(N376="",V376,MOD((V376+_xlfn.XLOOKUP(N376,CODE,VAL))*17,256))</f>
        <v>241</v>
      </c>
      <c r="X376" s="33">
        <f ca="1">IF(O376="",W376,MOD((W376+_xlfn.XLOOKUP(O376,CODE,VAL))*17,256))</f>
        <v>241</v>
      </c>
      <c r="Y376" s="33">
        <f ca="1">IF(P376="",X376,MOD((X376+_xlfn.XLOOKUP(P376,CODE,VAL))*17,256))</f>
        <v>241</v>
      </c>
    </row>
    <row r="377" spans="5:25">
      <c r="E377" t="str">
        <f ca="1"/>
        <v>rbn=3</v>
      </c>
      <c r="F377" t="str" cm="1">
        <f t="array" aca="1" ref="F377" ca="1">_xlfn.IFS(E377="","",IFERROR(FIND("-",E377),0)&gt;0,LEFT(E377,FIND("-",E377)-1),TRUE,LEFT(E377,FIND("=",E377)-1))</f>
        <v>rbn</v>
      </c>
      <c r="G377" cm="1">
        <f t="array" aca="1" ref="G377" ca="1">_xlfn.IFS(E377="","",IFERROR(FIND("-",E377),0)&gt;0,0,TRUE,VALUE(MID(E377,FIND("=",E377)+1,10)))</f>
        <v>3</v>
      </c>
      <c r="H377">
        <f t="shared" ca="1" si="35"/>
        <v>5</v>
      </c>
      <c r="I377" t="str">
        <f t="shared" ca="1" si="36"/>
        <v>r</v>
      </c>
      <c r="J377" t="str">
        <f t="shared" ca="1" si="38"/>
        <v>b</v>
      </c>
      <c r="K377" t="str">
        <f t="shared" ca="1" si="38"/>
        <v>n</v>
      </c>
      <c r="L377" t="str">
        <f t="shared" ca="1" si="38"/>
        <v>=</v>
      </c>
      <c r="M377" t="str">
        <f t="shared" ca="1" si="38"/>
        <v>3</v>
      </c>
      <c r="N377" t="str">
        <f t="shared" ca="1" si="38"/>
        <v/>
      </c>
      <c r="O377" t="str">
        <f t="shared" ca="1" si="38"/>
        <v/>
      </c>
      <c r="P377" s="19" t="str">
        <f t="shared" ca="1" si="38"/>
        <v/>
      </c>
      <c r="Q377" s="33">
        <f t="shared" si="37"/>
        <v>0</v>
      </c>
      <c r="R377" s="33">
        <f ca="1">IF(I377="",Q377,MOD((Q377+_xlfn.XLOOKUP(I377,CODE,VAL))*17,256))</f>
        <v>146</v>
      </c>
      <c r="S377" s="33">
        <f ca="1">IF(J377="",R377,MOD((R377+_xlfn.XLOOKUP(J377,CODE,VAL))*17,256))</f>
        <v>52</v>
      </c>
      <c r="T377" s="33">
        <f ca="1">IF(K377="",S377,MOD((S377+_xlfn.XLOOKUP(K377,CODE,VAL))*17,256))</f>
        <v>194</v>
      </c>
      <c r="U377" s="33">
        <f ca="1">IF(L377="",T377,MOD((T377+_xlfn.XLOOKUP(L377,CODE,VAL))*17,256))</f>
        <v>239</v>
      </c>
      <c r="V377" s="33">
        <f ca="1">IF(M377="",U377,MOD((U377+_xlfn.XLOOKUP(M377,CODE,VAL))*17,256))</f>
        <v>66</v>
      </c>
      <c r="W377" s="33">
        <f ca="1">IF(N377="",V377,MOD((V377+_xlfn.XLOOKUP(N377,CODE,VAL))*17,256))</f>
        <v>66</v>
      </c>
      <c r="X377" s="33">
        <f ca="1">IF(O377="",W377,MOD((W377+_xlfn.XLOOKUP(O377,CODE,VAL))*17,256))</f>
        <v>66</v>
      </c>
      <c r="Y377" s="33">
        <f ca="1">IF(P377="",X377,MOD((X377+_xlfn.XLOOKUP(P377,CODE,VAL))*17,256))</f>
        <v>66</v>
      </c>
    </row>
    <row r="378" spans="5:25">
      <c r="E378" t="str">
        <f ca="1"/>
        <v>kbb=8</v>
      </c>
      <c r="F378" t="str" cm="1">
        <f t="array" aca="1" ref="F378" ca="1">_xlfn.IFS(E378="","",IFERROR(FIND("-",E378),0)&gt;0,LEFT(E378,FIND("-",E378)-1),TRUE,LEFT(E378,FIND("=",E378)-1))</f>
        <v>kbb</v>
      </c>
      <c r="G378" cm="1">
        <f t="array" aca="1" ref="G378" ca="1">_xlfn.IFS(E378="","",IFERROR(FIND("-",E378),0)&gt;0,0,TRUE,VALUE(MID(E378,FIND("=",E378)+1,10)))</f>
        <v>8</v>
      </c>
      <c r="H378">
        <f t="shared" ca="1" si="35"/>
        <v>5</v>
      </c>
      <c r="I378" t="str">
        <f t="shared" ca="1" si="36"/>
        <v>k</v>
      </c>
      <c r="J378" t="str">
        <f t="shared" ca="1" si="38"/>
        <v>b</v>
      </c>
      <c r="K378" t="str">
        <f t="shared" ca="1" si="38"/>
        <v>b</v>
      </c>
      <c r="L378" t="str">
        <f t="shared" ca="1" si="38"/>
        <v>=</v>
      </c>
      <c r="M378" t="str">
        <f t="shared" ca="1" si="38"/>
        <v>8</v>
      </c>
      <c r="N378" t="str">
        <f t="shared" ca="1" si="38"/>
        <v/>
      </c>
      <c r="O378" t="str">
        <f t="shared" ca="1" si="38"/>
        <v/>
      </c>
      <c r="P378" s="19" t="str">
        <f t="shared" ca="1" si="38"/>
        <v/>
      </c>
      <c r="Q378" s="33">
        <f t="shared" si="37"/>
        <v>0</v>
      </c>
      <c r="R378" s="33">
        <f ca="1">IF(I378="",Q378,MOD((Q378+_xlfn.XLOOKUP(I378,CODE,VAL))*17,256))</f>
        <v>27</v>
      </c>
      <c r="S378" s="33">
        <f ca="1">IF(J378="",R378,MOD((R378+_xlfn.XLOOKUP(J378,CODE,VAL))*17,256))</f>
        <v>77</v>
      </c>
      <c r="T378" s="33">
        <f ca="1">IF(K378="",S378,MOD((S378+_xlfn.XLOOKUP(K378,CODE,VAL))*17,256))</f>
        <v>159</v>
      </c>
      <c r="U378" s="33">
        <f ca="1">IF(L378="",T378,MOD((T378+_xlfn.XLOOKUP(L378,CODE,VAL))*17,256))</f>
        <v>156</v>
      </c>
      <c r="V378" s="33">
        <f ca="1">IF(M378="",U378,MOD((U378+_xlfn.XLOOKUP(M378,CODE,VAL))*17,256))</f>
        <v>20</v>
      </c>
      <c r="W378" s="33">
        <f ca="1">IF(N378="",V378,MOD((V378+_xlfn.XLOOKUP(N378,CODE,VAL))*17,256))</f>
        <v>20</v>
      </c>
      <c r="X378" s="33">
        <f ca="1">IF(O378="",W378,MOD((W378+_xlfn.XLOOKUP(O378,CODE,VAL))*17,256))</f>
        <v>20</v>
      </c>
      <c r="Y378" s="33">
        <f ca="1">IF(P378="",X378,MOD((X378+_xlfn.XLOOKUP(P378,CODE,VAL))*17,256))</f>
        <v>20</v>
      </c>
    </row>
    <row r="379" spans="5:25">
      <c r="E379" t="str">
        <f ca="1"/>
        <v>gtz-</v>
      </c>
      <c r="F379" t="str" cm="1">
        <f t="array" aca="1" ref="F379" ca="1">_xlfn.IFS(E379="","",IFERROR(FIND("-",E379),0)&gt;0,LEFT(E379,FIND("-",E379)-1),TRUE,LEFT(E379,FIND("=",E379)-1))</f>
        <v>gtz</v>
      </c>
      <c r="G379" cm="1">
        <f t="array" aca="1" ref="G379" ca="1">_xlfn.IFS(E379="","",IFERROR(FIND("-",E379),0)&gt;0,0,TRUE,VALUE(MID(E379,FIND("=",E379)+1,10)))</f>
        <v>0</v>
      </c>
      <c r="H379">
        <f t="shared" ca="1" si="35"/>
        <v>4</v>
      </c>
      <c r="I379" t="str">
        <f t="shared" ca="1" si="36"/>
        <v>g</v>
      </c>
      <c r="J379" t="str">
        <f t="shared" ca="1" si="38"/>
        <v>t</v>
      </c>
      <c r="K379" t="str">
        <f t="shared" ca="1" si="38"/>
        <v>z</v>
      </c>
      <c r="L379" t="str">
        <f t="shared" ca="1" si="38"/>
        <v>-</v>
      </c>
      <c r="M379" t="str">
        <f t="shared" ca="1" si="38"/>
        <v/>
      </c>
      <c r="N379" t="str">
        <f t="shared" ca="1" si="38"/>
        <v/>
      </c>
      <c r="O379" t="str">
        <f t="shared" ca="1" si="38"/>
        <v/>
      </c>
      <c r="P379" s="19" t="str">
        <f t="shared" ca="1" si="38"/>
        <v/>
      </c>
      <c r="Q379" s="33">
        <f t="shared" si="37"/>
        <v>0</v>
      </c>
      <c r="R379" s="33">
        <f ca="1">IF(I379="",Q379,MOD((Q379+_xlfn.XLOOKUP(I379,CODE,VAL))*17,256))</f>
        <v>215</v>
      </c>
      <c r="S379" s="33">
        <f ca="1">IF(J379="",R379,MOD((R379+_xlfn.XLOOKUP(J379,CODE,VAL))*17,256))</f>
        <v>251</v>
      </c>
      <c r="T379" s="33">
        <f ca="1">IF(K379="",S379,MOD((S379+_xlfn.XLOOKUP(K379,CODE,VAL))*17,256))</f>
        <v>197</v>
      </c>
      <c r="U379" s="33">
        <f ca="1">IF(L379="",T379,MOD((T379+_xlfn.XLOOKUP(L379,CODE,VAL))*17,256))</f>
        <v>18</v>
      </c>
      <c r="V379" s="33">
        <f ca="1">IF(M379="",U379,MOD((U379+_xlfn.XLOOKUP(M379,CODE,VAL))*17,256))</f>
        <v>18</v>
      </c>
      <c r="W379" s="33">
        <f ca="1">IF(N379="",V379,MOD((V379+_xlfn.XLOOKUP(N379,CODE,VAL))*17,256))</f>
        <v>18</v>
      </c>
      <c r="X379" s="33">
        <f ca="1">IF(O379="",W379,MOD((W379+_xlfn.XLOOKUP(O379,CODE,VAL))*17,256))</f>
        <v>18</v>
      </c>
      <c r="Y379" s="33">
        <f ca="1">IF(P379="",X379,MOD((X379+_xlfn.XLOOKUP(P379,CODE,VAL))*17,256))</f>
        <v>18</v>
      </c>
    </row>
    <row r="380" spans="5:25">
      <c r="E380" t="str">
        <f ca="1"/>
        <v>gsc-</v>
      </c>
      <c r="F380" t="str" cm="1">
        <f t="array" aca="1" ref="F380" ca="1">_xlfn.IFS(E380="","",IFERROR(FIND("-",E380),0)&gt;0,LEFT(E380,FIND("-",E380)-1),TRUE,LEFT(E380,FIND("=",E380)-1))</f>
        <v>gsc</v>
      </c>
      <c r="G380" cm="1">
        <f t="array" aca="1" ref="G380" ca="1">_xlfn.IFS(E380="","",IFERROR(FIND("-",E380),0)&gt;0,0,TRUE,VALUE(MID(E380,FIND("=",E380)+1,10)))</f>
        <v>0</v>
      </c>
      <c r="H380">
        <f t="shared" ca="1" si="35"/>
        <v>4</v>
      </c>
      <c r="I380" t="str">
        <f t="shared" ca="1" si="36"/>
        <v>g</v>
      </c>
      <c r="J380" t="str">
        <f t="shared" ca="1" si="38"/>
        <v>s</v>
      </c>
      <c r="K380" t="str">
        <f t="shared" ca="1" si="38"/>
        <v>c</v>
      </c>
      <c r="L380" t="str">
        <f t="shared" ca="1" si="38"/>
        <v>-</v>
      </c>
      <c r="M380" t="str">
        <f t="shared" ca="1" si="38"/>
        <v/>
      </c>
      <c r="N380" t="str">
        <f t="shared" ca="1" si="38"/>
        <v/>
      </c>
      <c r="O380" t="str">
        <f t="shared" ca="1" si="38"/>
        <v/>
      </c>
      <c r="P380" s="19" t="str">
        <f t="shared" ca="1" si="38"/>
        <v/>
      </c>
      <c r="Q380" s="33">
        <f t="shared" si="37"/>
        <v>0</v>
      </c>
      <c r="R380" s="33">
        <f ca="1">IF(I380="",Q380,MOD((Q380+_xlfn.XLOOKUP(I380,CODE,VAL))*17,256))</f>
        <v>215</v>
      </c>
      <c r="S380" s="33">
        <f ca="1">IF(J380="",R380,MOD((R380+_xlfn.XLOOKUP(J380,CODE,VAL))*17,256))</f>
        <v>234</v>
      </c>
      <c r="T380" s="33">
        <f ca="1">IF(K380="",S380,MOD((S380+_xlfn.XLOOKUP(K380,CODE,VAL))*17,256))</f>
        <v>29</v>
      </c>
      <c r="U380" s="33">
        <f ca="1">IF(L380="",T380,MOD((T380+_xlfn.XLOOKUP(L380,CODE,VAL))*17,256))</f>
        <v>234</v>
      </c>
      <c r="V380" s="33">
        <f ca="1">IF(M380="",U380,MOD((U380+_xlfn.XLOOKUP(M380,CODE,VAL))*17,256))</f>
        <v>234</v>
      </c>
      <c r="W380" s="33">
        <f ca="1">IF(N380="",V380,MOD((V380+_xlfn.XLOOKUP(N380,CODE,VAL))*17,256))</f>
        <v>234</v>
      </c>
      <c r="X380" s="33">
        <f ca="1">IF(O380="",W380,MOD((W380+_xlfn.XLOOKUP(O380,CODE,VAL))*17,256))</f>
        <v>234</v>
      </c>
      <c r="Y380" s="33">
        <f ca="1">IF(P380="",X380,MOD((X380+_xlfn.XLOOKUP(P380,CODE,VAL))*17,256))</f>
        <v>234</v>
      </c>
    </row>
    <row r="381" spans="5:25">
      <c r="E381" t="str">
        <f ca="1"/>
        <v>nffffr=7</v>
      </c>
      <c r="F381" t="str" cm="1">
        <f t="array" aca="1" ref="F381" ca="1">_xlfn.IFS(E381="","",IFERROR(FIND("-",E381),0)&gt;0,LEFT(E381,FIND("-",E381)-1),TRUE,LEFT(E381,FIND("=",E381)-1))</f>
        <v>nffffr</v>
      </c>
      <c r="G381" cm="1">
        <f t="array" aca="1" ref="G381" ca="1">_xlfn.IFS(E381="","",IFERROR(FIND("-",E381),0)&gt;0,0,TRUE,VALUE(MID(E381,FIND("=",E381)+1,10)))</f>
        <v>7</v>
      </c>
      <c r="H381">
        <f t="shared" ca="1" si="35"/>
        <v>8</v>
      </c>
      <c r="I381" t="str">
        <f t="shared" ca="1" si="36"/>
        <v>n</v>
      </c>
      <c r="J381" t="str">
        <f t="shared" ca="1" si="38"/>
        <v>f</v>
      </c>
      <c r="K381" t="str">
        <f t="shared" ca="1" si="38"/>
        <v>f</v>
      </c>
      <c r="L381" t="str">
        <f t="shared" ca="1" si="38"/>
        <v>f</v>
      </c>
      <c r="M381" t="str">
        <f t="shared" ca="1" si="38"/>
        <v>f</v>
      </c>
      <c r="N381" t="str">
        <f t="shared" ca="1" si="38"/>
        <v>r</v>
      </c>
      <c r="O381" t="str">
        <f t="shared" ca="1" si="38"/>
        <v>=</v>
      </c>
      <c r="P381" s="19" t="str">
        <f t="shared" ca="1" si="38"/>
        <v>7</v>
      </c>
      <c r="Q381" s="33">
        <f t="shared" si="37"/>
        <v>0</v>
      </c>
      <c r="R381" s="33">
        <f ca="1">IF(I381="",Q381,MOD((Q381+_xlfn.XLOOKUP(I381,CODE,VAL))*17,256))</f>
        <v>78</v>
      </c>
      <c r="S381" s="33">
        <f ca="1">IF(J381="",R381,MOD((R381+_xlfn.XLOOKUP(J381,CODE,VAL))*17,256))</f>
        <v>244</v>
      </c>
      <c r="T381" s="33">
        <f ca="1">IF(K381="",S381,MOD((S381+_xlfn.XLOOKUP(K381,CODE,VAL))*17,256))</f>
        <v>250</v>
      </c>
      <c r="U381" s="33">
        <f ca="1">IF(L381="",T381,MOD((T381+_xlfn.XLOOKUP(L381,CODE,VAL))*17,256))</f>
        <v>96</v>
      </c>
      <c r="V381" s="33">
        <f ca="1">IF(M381="",U381,MOD((U381+_xlfn.XLOOKUP(M381,CODE,VAL))*17,256))</f>
        <v>38</v>
      </c>
      <c r="W381" s="33">
        <f ca="1">IF(N381="",V381,MOD((V381+_xlfn.XLOOKUP(N381,CODE,VAL))*17,256))</f>
        <v>24</v>
      </c>
      <c r="X381" s="33">
        <f ca="1">IF(O381="",W381,MOD((W381+_xlfn.XLOOKUP(O381,CODE,VAL))*17,256))</f>
        <v>165</v>
      </c>
      <c r="Y381" s="33">
        <f ca="1">IF(P381="",X381,MOD((X381+_xlfn.XLOOKUP(P381,CODE,VAL))*17,256))</f>
        <v>156</v>
      </c>
    </row>
    <row r="382" spans="5:25">
      <c r="E382" t="str">
        <f ca="1"/>
        <v>qqv-</v>
      </c>
      <c r="F382" t="str" cm="1">
        <f t="array" aca="1" ref="F382" ca="1">_xlfn.IFS(E382="","",IFERROR(FIND("-",E382),0)&gt;0,LEFT(E382,FIND("-",E382)-1),TRUE,LEFT(E382,FIND("=",E382)-1))</f>
        <v>qqv</v>
      </c>
      <c r="G382" cm="1">
        <f t="array" aca="1" ref="G382" ca="1">_xlfn.IFS(E382="","",IFERROR(FIND("-",E382),0)&gt;0,0,TRUE,VALUE(MID(E382,FIND("=",E382)+1,10)))</f>
        <v>0</v>
      </c>
      <c r="H382">
        <f t="shared" ca="1" si="35"/>
        <v>4</v>
      </c>
      <c r="I382" t="str">
        <f t="shared" ca="1" si="36"/>
        <v>q</v>
      </c>
      <c r="J382" t="str">
        <f t="shared" ca="1" si="38"/>
        <v>q</v>
      </c>
      <c r="K382" t="str">
        <f t="shared" ca="1" si="38"/>
        <v>v</v>
      </c>
      <c r="L382" t="str">
        <f t="shared" ca="1" si="38"/>
        <v>-</v>
      </c>
      <c r="M382" t="str">
        <f t="shared" ca="1" si="38"/>
        <v/>
      </c>
      <c r="N382" t="str">
        <f t="shared" ca="1" si="38"/>
        <v/>
      </c>
      <c r="O382" t="str">
        <f t="shared" ca="1" si="38"/>
        <v/>
      </c>
      <c r="P382" s="19" t="str">
        <f t="shared" ca="1" si="38"/>
        <v/>
      </c>
      <c r="Q382" s="33">
        <f t="shared" si="37"/>
        <v>0</v>
      </c>
      <c r="R382" s="33">
        <f ca="1">IF(I382="",Q382,MOD((Q382+_xlfn.XLOOKUP(I382,CODE,VAL))*17,256))</f>
        <v>129</v>
      </c>
      <c r="S382" s="33">
        <f ca="1">IF(J382="",R382,MOD((R382+_xlfn.XLOOKUP(J382,CODE,VAL))*17,256))</f>
        <v>18</v>
      </c>
      <c r="T382" s="33">
        <f ca="1">IF(K382="",S382,MOD((S382+_xlfn.XLOOKUP(K382,CODE,VAL))*17,256))</f>
        <v>8</v>
      </c>
      <c r="U382" s="33">
        <f ca="1">IF(L382="",T382,MOD((T382+_xlfn.XLOOKUP(L382,CODE,VAL))*17,256))</f>
        <v>133</v>
      </c>
      <c r="V382" s="33">
        <f ca="1">IF(M382="",U382,MOD((U382+_xlfn.XLOOKUP(M382,CODE,VAL))*17,256))</f>
        <v>133</v>
      </c>
      <c r="W382" s="33">
        <f ca="1">IF(N382="",V382,MOD((V382+_xlfn.XLOOKUP(N382,CODE,VAL))*17,256))</f>
        <v>133</v>
      </c>
      <c r="X382" s="33">
        <f ca="1">IF(O382="",W382,MOD((W382+_xlfn.XLOOKUP(O382,CODE,VAL))*17,256))</f>
        <v>133</v>
      </c>
      <c r="Y382" s="33">
        <f ca="1">IF(P382="",X382,MOD((X382+_xlfn.XLOOKUP(P382,CODE,VAL))*17,256))</f>
        <v>133</v>
      </c>
    </row>
    <row r="383" spans="5:25">
      <c r="E383" t="str">
        <f ca="1"/>
        <v>jbjjms-</v>
      </c>
      <c r="F383" t="str" cm="1">
        <f t="array" aca="1" ref="F383" ca="1">_xlfn.IFS(E383="","",IFERROR(FIND("-",E383),0)&gt;0,LEFT(E383,FIND("-",E383)-1),TRUE,LEFT(E383,FIND("=",E383)-1))</f>
        <v>jbjjms</v>
      </c>
      <c r="G383" cm="1">
        <f t="array" aca="1" ref="G383" ca="1">_xlfn.IFS(E383="","",IFERROR(FIND("-",E383),0)&gt;0,0,TRUE,VALUE(MID(E383,FIND("=",E383)+1,10)))</f>
        <v>0</v>
      </c>
      <c r="H383">
        <f t="shared" ca="1" si="35"/>
        <v>7</v>
      </c>
      <c r="I383" t="str">
        <f t="shared" ca="1" si="36"/>
        <v>j</v>
      </c>
      <c r="J383" t="str">
        <f t="shared" ca="1" si="38"/>
        <v>b</v>
      </c>
      <c r="K383" t="str">
        <f t="shared" ca="1" si="38"/>
        <v>j</v>
      </c>
      <c r="L383" t="str">
        <f t="shared" ca="1" si="38"/>
        <v>j</v>
      </c>
      <c r="M383" t="str">
        <f t="shared" ca="1" si="38"/>
        <v>m</v>
      </c>
      <c r="N383" t="str">
        <f t="shared" ca="1" si="38"/>
        <v>s</v>
      </c>
      <c r="O383" t="str">
        <f t="shared" ca="1" si="38"/>
        <v>-</v>
      </c>
      <c r="P383" s="19" t="str">
        <f t="shared" ca="1" si="38"/>
        <v/>
      </c>
      <c r="Q383" s="33">
        <f t="shared" si="37"/>
        <v>0</v>
      </c>
      <c r="R383" s="33">
        <f ca="1">IF(I383="",Q383,MOD((Q383+_xlfn.XLOOKUP(I383,CODE,VAL))*17,256))</f>
        <v>10</v>
      </c>
      <c r="S383" s="33">
        <f ca="1">IF(J383="",R383,MOD((R383+_xlfn.XLOOKUP(J383,CODE,VAL))*17,256))</f>
        <v>44</v>
      </c>
      <c r="T383" s="33">
        <f ca="1">IF(K383="",S383,MOD((S383+_xlfn.XLOOKUP(K383,CODE,VAL))*17,256))</f>
        <v>246</v>
      </c>
      <c r="U383" s="33">
        <f ca="1">IF(L383="",T383,MOD((T383+_xlfn.XLOOKUP(L383,CODE,VAL))*17,256))</f>
        <v>96</v>
      </c>
      <c r="V383" s="33">
        <f ca="1">IF(M383="",U383,MOD((U383+_xlfn.XLOOKUP(M383,CODE,VAL))*17,256))</f>
        <v>157</v>
      </c>
      <c r="W383" s="33">
        <f ca="1">IF(N383="",V383,MOD((V383+_xlfn.XLOOKUP(N383,CODE,VAL))*17,256))</f>
        <v>16</v>
      </c>
      <c r="X383" s="33">
        <f ca="1">IF(O383="",W383,MOD((W383+_xlfn.XLOOKUP(O383,CODE,VAL))*17,256))</f>
        <v>13</v>
      </c>
      <c r="Y383" s="33">
        <f ca="1">IF(P383="",X383,MOD((X383+_xlfn.XLOOKUP(P383,CODE,VAL))*17,256))</f>
        <v>13</v>
      </c>
    </row>
    <row r="384" spans="5:25">
      <c r="E384" t="str">
        <f ca="1"/>
        <v>hh=4</v>
      </c>
      <c r="F384" t="str" cm="1">
        <f t="array" aca="1" ref="F384" ca="1">_xlfn.IFS(E384="","",IFERROR(FIND("-",E384),0)&gt;0,LEFT(E384,FIND("-",E384)-1),TRUE,LEFT(E384,FIND("=",E384)-1))</f>
        <v>hh</v>
      </c>
      <c r="G384" cm="1">
        <f t="array" aca="1" ref="G384" ca="1">_xlfn.IFS(E384="","",IFERROR(FIND("-",E384),0)&gt;0,0,TRUE,VALUE(MID(E384,FIND("=",E384)+1,10)))</f>
        <v>4</v>
      </c>
      <c r="H384">
        <f t="shared" ca="1" si="35"/>
        <v>4</v>
      </c>
      <c r="I384" t="str">
        <f t="shared" ca="1" si="36"/>
        <v>h</v>
      </c>
      <c r="J384" t="str">
        <f t="shared" ca="1" si="38"/>
        <v>h</v>
      </c>
      <c r="K384" t="str">
        <f t="shared" ca="1" si="38"/>
        <v>=</v>
      </c>
      <c r="L384" t="str">
        <f t="shared" ca="1" si="38"/>
        <v>4</v>
      </c>
      <c r="M384" t="str">
        <f t="shared" ca="1" si="38"/>
        <v/>
      </c>
      <c r="N384" t="str">
        <f t="shared" ca="1" si="38"/>
        <v/>
      </c>
      <c r="O384" t="str">
        <f t="shared" ca="1" si="38"/>
        <v/>
      </c>
      <c r="P384" s="19" t="str">
        <f t="shared" ca="1" si="38"/>
        <v/>
      </c>
      <c r="Q384" s="33">
        <f t="shared" si="37"/>
        <v>0</v>
      </c>
      <c r="R384" s="33">
        <f ca="1">IF(I384="",Q384,MOD((Q384+_xlfn.XLOOKUP(I384,CODE,VAL))*17,256))</f>
        <v>232</v>
      </c>
      <c r="S384" s="33">
        <f ca="1">IF(J384="",R384,MOD((R384+_xlfn.XLOOKUP(J384,CODE,VAL))*17,256))</f>
        <v>80</v>
      </c>
      <c r="T384" s="33">
        <f ca="1">IF(K384="",S384,MOD((S384+_xlfn.XLOOKUP(K384,CODE,VAL))*17,256))</f>
        <v>93</v>
      </c>
      <c r="U384" s="33">
        <f ca="1">IF(L384="",T384,MOD((T384+_xlfn.XLOOKUP(L384,CODE,VAL))*17,256))</f>
        <v>161</v>
      </c>
      <c r="V384" s="33">
        <f ca="1">IF(M384="",U384,MOD((U384+_xlfn.XLOOKUP(M384,CODE,VAL))*17,256))</f>
        <v>161</v>
      </c>
      <c r="W384" s="33">
        <f ca="1">IF(N384="",V384,MOD((V384+_xlfn.XLOOKUP(N384,CODE,VAL))*17,256))</f>
        <v>161</v>
      </c>
      <c r="X384" s="33">
        <f ca="1">IF(O384="",W384,MOD((W384+_xlfn.XLOOKUP(O384,CODE,VAL))*17,256))</f>
        <v>161</v>
      </c>
      <c r="Y384" s="33">
        <f ca="1">IF(P384="",X384,MOD((X384+_xlfn.XLOOKUP(P384,CODE,VAL))*17,256))</f>
        <v>161</v>
      </c>
    </row>
    <row r="385" spans="5:25">
      <c r="E385" t="str">
        <f ca="1"/>
        <v>np=5</v>
      </c>
      <c r="F385" t="str" cm="1">
        <f t="array" aca="1" ref="F385" ca="1">_xlfn.IFS(E385="","",IFERROR(FIND("-",E385),0)&gt;0,LEFT(E385,FIND("-",E385)-1),TRUE,LEFT(E385,FIND("=",E385)-1))</f>
        <v>np</v>
      </c>
      <c r="G385" cm="1">
        <f t="array" aca="1" ref="G385" ca="1">_xlfn.IFS(E385="","",IFERROR(FIND("-",E385),0)&gt;0,0,TRUE,VALUE(MID(E385,FIND("=",E385)+1,10)))</f>
        <v>5</v>
      </c>
      <c r="H385">
        <f t="shared" ca="1" si="35"/>
        <v>4</v>
      </c>
      <c r="I385" t="str">
        <f t="shared" ca="1" si="36"/>
        <v>n</v>
      </c>
      <c r="J385" t="str">
        <f t="shared" ca="1" si="38"/>
        <v>p</v>
      </c>
      <c r="K385" t="str">
        <f t="shared" ca="1" si="38"/>
        <v>=</v>
      </c>
      <c r="L385" t="str">
        <f t="shared" ca="1" si="38"/>
        <v>5</v>
      </c>
      <c r="M385" t="str">
        <f t="shared" ca="1" si="38"/>
        <v/>
      </c>
      <c r="N385" t="str">
        <f t="shared" ca="1" si="38"/>
        <v/>
      </c>
      <c r="O385" t="str">
        <f t="shared" ca="1" si="38"/>
        <v/>
      </c>
      <c r="P385" s="19" t="str">
        <f t="shared" ca="1" si="38"/>
        <v/>
      </c>
      <c r="Q385" s="33">
        <f t="shared" si="37"/>
        <v>0</v>
      </c>
      <c r="R385" s="33">
        <f ca="1">IF(I385="",Q385,MOD((Q385+_xlfn.XLOOKUP(I385,CODE,VAL))*17,256))</f>
        <v>78</v>
      </c>
      <c r="S385" s="33">
        <f ca="1">IF(J385="",R385,MOD((R385+_xlfn.XLOOKUP(J385,CODE,VAL))*17,256))</f>
        <v>158</v>
      </c>
      <c r="T385" s="33">
        <f ca="1">IF(K385="",S385,MOD((S385+_xlfn.XLOOKUP(K385,CODE,VAL))*17,256))</f>
        <v>139</v>
      </c>
      <c r="U385" s="33">
        <f ca="1">IF(L385="",T385,MOD((T385+_xlfn.XLOOKUP(L385,CODE,VAL))*17,256))</f>
        <v>192</v>
      </c>
      <c r="V385" s="33">
        <f ca="1">IF(M385="",U385,MOD((U385+_xlfn.XLOOKUP(M385,CODE,VAL))*17,256))</f>
        <v>192</v>
      </c>
      <c r="W385" s="33">
        <f ca="1">IF(N385="",V385,MOD((V385+_xlfn.XLOOKUP(N385,CODE,VAL))*17,256))</f>
        <v>192</v>
      </c>
      <c r="X385" s="33">
        <f ca="1">IF(O385="",W385,MOD((W385+_xlfn.XLOOKUP(O385,CODE,VAL))*17,256))</f>
        <v>192</v>
      </c>
      <c r="Y385" s="33">
        <f ca="1">IF(P385="",X385,MOD((X385+_xlfn.XLOOKUP(P385,CODE,VAL))*17,256))</f>
        <v>192</v>
      </c>
    </row>
    <row r="386" spans="5:25">
      <c r="E386" t="str">
        <f ca="1"/>
        <v>rfn-</v>
      </c>
      <c r="F386" t="str" cm="1">
        <f t="array" aca="1" ref="F386" ca="1">_xlfn.IFS(E386="","",IFERROR(FIND("-",E386),0)&gt;0,LEFT(E386,FIND("-",E386)-1),TRUE,LEFT(E386,FIND("=",E386)-1))</f>
        <v>rfn</v>
      </c>
      <c r="G386" cm="1">
        <f t="array" aca="1" ref="G386" ca="1">_xlfn.IFS(E386="","",IFERROR(FIND("-",E386),0)&gt;0,0,TRUE,VALUE(MID(E386,FIND("=",E386)+1,10)))</f>
        <v>0</v>
      </c>
      <c r="H386">
        <f t="shared" ca="1" si="35"/>
        <v>4</v>
      </c>
      <c r="I386" t="str">
        <f t="shared" ca="1" si="36"/>
        <v>r</v>
      </c>
      <c r="J386" t="str">
        <f t="shared" ca="1" si="38"/>
        <v>f</v>
      </c>
      <c r="K386" t="str">
        <f t="shared" ca="1" si="38"/>
        <v>n</v>
      </c>
      <c r="L386" t="str">
        <f t="shared" ca="1" si="38"/>
        <v>-</v>
      </c>
      <c r="M386" t="str">
        <f t="shared" ca="1" si="38"/>
        <v/>
      </c>
      <c r="N386" t="str">
        <f t="shared" ca="1" si="38"/>
        <v/>
      </c>
      <c r="O386" t="str">
        <f t="shared" ca="1" si="38"/>
        <v/>
      </c>
      <c r="P386" s="19" t="str">
        <f t="shared" ca="1" si="38"/>
        <v/>
      </c>
      <c r="Q386" s="33">
        <f t="shared" si="37"/>
        <v>0</v>
      </c>
      <c r="R386" s="33">
        <f ca="1">IF(I386="",Q386,MOD((Q386+_xlfn.XLOOKUP(I386,CODE,VAL))*17,256))</f>
        <v>146</v>
      </c>
      <c r="S386" s="33">
        <f ca="1">IF(J386="",R386,MOD((R386+_xlfn.XLOOKUP(J386,CODE,VAL))*17,256))</f>
        <v>120</v>
      </c>
      <c r="T386" s="33">
        <f ca="1">IF(K386="",S386,MOD((S386+_xlfn.XLOOKUP(K386,CODE,VAL))*17,256))</f>
        <v>70</v>
      </c>
      <c r="U386" s="33">
        <f ca="1">IF(L386="",T386,MOD((T386+_xlfn.XLOOKUP(L386,CODE,VAL))*17,256))</f>
        <v>163</v>
      </c>
      <c r="V386" s="33">
        <f ca="1">IF(M386="",U386,MOD((U386+_xlfn.XLOOKUP(M386,CODE,VAL))*17,256))</f>
        <v>163</v>
      </c>
      <c r="W386" s="33">
        <f ca="1">IF(N386="",V386,MOD((V386+_xlfn.XLOOKUP(N386,CODE,VAL))*17,256))</f>
        <v>163</v>
      </c>
      <c r="X386" s="33">
        <f ca="1">IF(O386="",W386,MOD((W386+_xlfn.XLOOKUP(O386,CODE,VAL))*17,256))</f>
        <v>163</v>
      </c>
      <c r="Y386" s="33">
        <f ca="1">IF(P386="",X386,MOD((X386+_xlfn.XLOOKUP(P386,CODE,VAL))*17,256))</f>
        <v>163</v>
      </c>
    </row>
    <row r="387" spans="5:25">
      <c r="E387" t="str">
        <f ca="1"/>
        <v>fzj-</v>
      </c>
      <c r="F387" t="str" cm="1">
        <f t="array" aca="1" ref="F387" ca="1">_xlfn.IFS(E387="","",IFERROR(FIND("-",E387),0)&gt;0,LEFT(E387,FIND("-",E387)-1),TRUE,LEFT(E387,FIND("=",E387)-1))</f>
        <v>fzj</v>
      </c>
      <c r="G387" cm="1">
        <f t="array" aca="1" ref="G387" ca="1">_xlfn.IFS(E387="","",IFERROR(FIND("-",E387),0)&gt;0,0,TRUE,VALUE(MID(E387,FIND("=",E387)+1,10)))</f>
        <v>0</v>
      </c>
      <c r="H387">
        <f t="shared" ca="1" si="35"/>
        <v>4</v>
      </c>
      <c r="I387" t="str">
        <f t="shared" ca="1" si="36"/>
        <v>f</v>
      </c>
      <c r="J387" t="str">
        <f t="shared" ca="1" si="38"/>
        <v>z</v>
      </c>
      <c r="K387" t="str">
        <f t="shared" ca="1" si="38"/>
        <v>j</v>
      </c>
      <c r="L387" t="str">
        <f t="shared" ca="1" si="38"/>
        <v>-</v>
      </c>
      <c r="M387" t="str">
        <f t="shared" ca="1" si="38"/>
        <v/>
      </c>
      <c r="N387" t="str">
        <f t="shared" ca="1" si="38"/>
        <v/>
      </c>
      <c r="O387" t="str">
        <f t="shared" ca="1" si="38"/>
        <v/>
      </c>
      <c r="P387" s="19" t="str">
        <f t="shared" ca="1" si="38"/>
        <v/>
      </c>
      <c r="Q387" s="33">
        <f t="shared" si="37"/>
        <v>0</v>
      </c>
      <c r="R387" s="33">
        <f ca="1">IF(I387="",Q387,MOD((Q387+_xlfn.XLOOKUP(I387,CODE,VAL))*17,256))</f>
        <v>198</v>
      </c>
      <c r="S387" s="33">
        <f ca="1">IF(J387="",R387,MOD((R387+_xlfn.XLOOKUP(J387,CODE,VAL))*17,256))</f>
        <v>64</v>
      </c>
      <c r="T387" s="33">
        <f ca="1">IF(K387="",S387,MOD((S387+_xlfn.XLOOKUP(K387,CODE,VAL))*17,256))</f>
        <v>74</v>
      </c>
      <c r="U387" s="33">
        <f ca="1">IF(L387="",T387,MOD((T387+_xlfn.XLOOKUP(L387,CODE,VAL))*17,256))</f>
        <v>231</v>
      </c>
      <c r="V387" s="33">
        <f ca="1">IF(M387="",U387,MOD((U387+_xlfn.XLOOKUP(M387,CODE,VAL))*17,256))</f>
        <v>231</v>
      </c>
      <c r="W387" s="33">
        <f ca="1">IF(N387="",V387,MOD((V387+_xlfn.XLOOKUP(N387,CODE,VAL))*17,256))</f>
        <v>231</v>
      </c>
      <c r="X387" s="33">
        <f ca="1">IF(O387="",W387,MOD((W387+_xlfn.XLOOKUP(O387,CODE,VAL))*17,256))</f>
        <v>231</v>
      </c>
      <c r="Y387" s="33">
        <f ca="1">IF(P387="",X387,MOD((X387+_xlfn.XLOOKUP(P387,CODE,VAL))*17,256))</f>
        <v>231</v>
      </c>
    </row>
    <row r="388" spans="5:25">
      <c r="E388" t="str">
        <f ca="1"/>
        <v>jccx-</v>
      </c>
      <c r="F388" t="str" cm="1">
        <f t="array" aca="1" ref="F388" ca="1">_xlfn.IFS(E388="","",IFERROR(FIND("-",E388),0)&gt;0,LEFT(E388,FIND("-",E388)-1),TRUE,LEFT(E388,FIND("=",E388)-1))</f>
        <v>jccx</v>
      </c>
      <c r="G388" cm="1">
        <f t="array" aca="1" ref="G388" ca="1">_xlfn.IFS(E388="","",IFERROR(FIND("-",E388),0)&gt;0,0,TRUE,VALUE(MID(E388,FIND("=",E388)+1,10)))</f>
        <v>0</v>
      </c>
      <c r="H388">
        <f t="shared" ca="1" si="35"/>
        <v>5</v>
      </c>
      <c r="I388" t="str">
        <f t="shared" ca="1" si="36"/>
        <v>j</v>
      </c>
      <c r="J388" t="str">
        <f t="shared" ca="1" si="38"/>
        <v>c</v>
      </c>
      <c r="K388" t="str">
        <f t="shared" ca="1" si="38"/>
        <v>c</v>
      </c>
      <c r="L388" t="str">
        <f t="shared" ca="1" si="38"/>
        <v>x</v>
      </c>
      <c r="M388" t="str">
        <f t="shared" ca="1" si="38"/>
        <v>-</v>
      </c>
      <c r="N388" t="str">
        <f t="shared" ca="1" si="38"/>
        <v/>
      </c>
      <c r="O388" t="str">
        <f t="shared" ca="1" si="38"/>
        <v/>
      </c>
      <c r="P388" s="19" t="str">
        <f t="shared" ca="1" si="38"/>
        <v/>
      </c>
      <c r="Q388" s="33">
        <f t="shared" si="37"/>
        <v>0</v>
      </c>
      <c r="R388" s="33">
        <f ca="1">IF(I388="",Q388,MOD((Q388+_xlfn.XLOOKUP(I388,CODE,VAL))*17,256))</f>
        <v>10</v>
      </c>
      <c r="S388" s="33">
        <f ca="1">IF(J388="",R388,MOD((R388+_xlfn.XLOOKUP(J388,CODE,VAL))*17,256))</f>
        <v>61</v>
      </c>
      <c r="T388" s="33">
        <f ca="1">IF(K388="",S388,MOD((S388+_xlfn.XLOOKUP(K388,CODE,VAL))*17,256))</f>
        <v>160</v>
      </c>
      <c r="U388" s="33">
        <f ca="1">IF(L388="",T388,MOD((T388+_xlfn.XLOOKUP(L388,CODE,VAL))*17,256))</f>
        <v>152</v>
      </c>
      <c r="V388" s="33">
        <f ca="1">IF(M388="",U388,MOD((U388+_xlfn.XLOOKUP(M388,CODE,VAL))*17,256))</f>
        <v>21</v>
      </c>
      <c r="W388" s="33">
        <f ca="1">IF(N388="",V388,MOD((V388+_xlfn.XLOOKUP(N388,CODE,VAL))*17,256))</f>
        <v>21</v>
      </c>
      <c r="X388" s="33">
        <f ca="1">IF(O388="",W388,MOD((W388+_xlfn.XLOOKUP(O388,CODE,VAL))*17,256))</f>
        <v>21</v>
      </c>
      <c r="Y388" s="33">
        <f ca="1">IF(P388="",X388,MOD((X388+_xlfn.XLOOKUP(P388,CODE,VAL))*17,256))</f>
        <v>21</v>
      </c>
    </row>
    <row r="389" spans="5:25">
      <c r="E389" t="str">
        <f ca="1"/>
        <v>kstfh-</v>
      </c>
      <c r="F389" t="str" cm="1">
        <f t="array" aca="1" ref="F389" ca="1">_xlfn.IFS(E389="","",IFERROR(FIND("-",E389),0)&gt;0,LEFT(E389,FIND("-",E389)-1),TRUE,LEFT(E389,FIND("=",E389)-1))</f>
        <v>kstfh</v>
      </c>
      <c r="G389" cm="1">
        <f t="array" aca="1" ref="G389" ca="1">_xlfn.IFS(E389="","",IFERROR(FIND("-",E389),0)&gt;0,0,TRUE,VALUE(MID(E389,FIND("=",E389)+1,10)))</f>
        <v>0</v>
      </c>
      <c r="H389">
        <f t="shared" ca="1" si="35"/>
        <v>6</v>
      </c>
      <c r="I389" t="str">
        <f t="shared" ca="1" si="36"/>
        <v>k</v>
      </c>
      <c r="J389" t="str">
        <f t="shared" ca="1" si="38"/>
        <v>s</v>
      </c>
      <c r="K389" t="str">
        <f t="shared" ca="1" si="38"/>
        <v>t</v>
      </c>
      <c r="L389" t="str">
        <f t="shared" ca="1" si="38"/>
        <v>f</v>
      </c>
      <c r="M389" t="str">
        <f t="shared" ca="1" si="38"/>
        <v>h</v>
      </c>
      <c r="N389" t="str">
        <f t="shared" ca="1" si="38"/>
        <v>-</v>
      </c>
      <c r="O389" t="str">
        <f t="shared" ca="1" si="38"/>
        <v/>
      </c>
      <c r="P389" s="19" t="str">
        <f t="shared" ca="1" si="38"/>
        <v/>
      </c>
      <c r="Q389" s="33">
        <f t="shared" si="37"/>
        <v>0</v>
      </c>
      <c r="R389" s="33">
        <f ca="1">IF(I389="",Q389,MOD((Q389+_xlfn.XLOOKUP(I389,CODE,VAL))*17,256))</f>
        <v>27</v>
      </c>
      <c r="S389" s="33">
        <f ca="1">IF(J389="",R389,MOD((R389+_xlfn.XLOOKUP(J389,CODE,VAL))*17,256))</f>
        <v>110</v>
      </c>
      <c r="T389" s="33">
        <f ca="1">IF(K389="",S389,MOD((S389+_xlfn.XLOOKUP(K389,CODE,VAL))*17,256))</f>
        <v>2</v>
      </c>
      <c r="U389" s="33">
        <f ca="1">IF(L389="",T389,MOD((T389+_xlfn.XLOOKUP(L389,CODE,VAL))*17,256))</f>
        <v>232</v>
      </c>
      <c r="V389" s="33">
        <f ca="1">IF(M389="",U389,MOD((U389+_xlfn.XLOOKUP(M389,CODE,VAL))*17,256))</f>
        <v>80</v>
      </c>
      <c r="W389" s="33">
        <f ca="1">IF(N389="",V389,MOD((V389+_xlfn.XLOOKUP(N389,CODE,VAL))*17,256))</f>
        <v>77</v>
      </c>
      <c r="X389" s="33">
        <f ca="1">IF(O389="",W389,MOD((W389+_xlfn.XLOOKUP(O389,CODE,VAL))*17,256))</f>
        <v>77</v>
      </c>
      <c r="Y389" s="33">
        <f ca="1">IF(P389="",X389,MOD((X389+_xlfn.XLOOKUP(P389,CODE,VAL))*17,256))</f>
        <v>77</v>
      </c>
    </row>
    <row r="390" spans="5:25">
      <c r="E390" t="str">
        <f ca="1"/>
        <v>xqpqd-</v>
      </c>
      <c r="F390" t="str" cm="1">
        <f t="array" aca="1" ref="F390" ca="1">_xlfn.IFS(E390="","",IFERROR(FIND("-",E390),0)&gt;0,LEFT(E390,FIND("-",E390)-1),TRUE,LEFT(E390,FIND("=",E390)-1))</f>
        <v>xqpqd</v>
      </c>
      <c r="G390" cm="1">
        <f t="array" aca="1" ref="G390" ca="1">_xlfn.IFS(E390="","",IFERROR(FIND("-",E390),0)&gt;0,0,TRUE,VALUE(MID(E390,FIND("=",E390)+1,10)))</f>
        <v>0</v>
      </c>
      <c r="H390">
        <f t="shared" ca="1" si="35"/>
        <v>6</v>
      </c>
      <c r="I390" t="str">
        <f t="shared" ca="1" si="36"/>
        <v>x</v>
      </c>
      <c r="J390" t="str">
        <f t="shared" ca="1" si="38"/>
        <v>q</v>
      </c>
      <c r="K390" t="str">
        <f t="shared" ref="J390:P418" ca="1" si="39">MID($E390,K$11,1)</f>
        <v>p</v>
      </c>
      <c r="L390" t="str">
        <f t="shared" ca="1" si="39"/>
        <v>q</v>
      </c>
      <c r="M390" t="str">
        <f t="shared" ca="1" si="39"/>
        <v>d</v>
      </c>
      <c r="N390" t="str">
        <f t="shared" ca="1" si="39"/>
        <v>-</v>
      </c>
      <c r="O390" t="str">
        <f t="shared" ca="1" si="39"/>
        <v/>
      </c>
      <c r="P390" s="19" t="str">
        <f t="shared" ca="1" si="39"/>
        <v/>
      </c>
      <c r="Q390" s="33">
        <f t="shared" si="37"/>
        <v>0</v>
      </c>
      <c r="R390" s="33">
        <f ca="1">IF(I390="",Q390,MOD((Q390+_xlfn.XLOOKUP(I390,CODE,VAL))*17,256))</f>
        <v>248</v>
      </c>
      <c r="S390" s="33">
        <f ca="1">IF(J390="",R390,MOD((R390+_xlfn.XLOOKUP(J390,CODE,VAL))*17,256))</f>
        <v>249</v>
      </c>
      <c r="T390" s="33">
        <f ca="1">IF(K390="",S390,MOD((S390+_xlfn.XLOOKUP(K390,CODE,VAL))*17,256))</f>
        <v>249</v>
      </c>
      <c r="U390" s="33">
        <f ca="1">IF(L390="",T390,MOD((T390+_xlfn.XLOOKUP(L390,CODE,VAL))*17,256))</f>
        <v>10</v>
      </c>
      <c r="V390" s="33">
        <f ca="1">IF(M390="",U390,MOD((U390+_xlfn.XLOOKUP(M390,CODE,VAL))*17,256))</f>
        <v>78</v>
      </c>
      <c r="W390" s="33">
        <f ca="1">IF(N390="",V390,MOD((V390+_xlfn.XLOOKUP(N390,CODE,VAL))*17,256))</f>
        <v>43</v>
      </c>
      <c r="X390" s="33">
        <f ca="1">IF(O390="",W390,MOD((W390+_xlfn.XLOOKUP(O390,CODE,VAL))*17,256))</f>
        <v>43</v>
      </c>
      <c r="Y390" s="33">
        <f ca="1">IF(P390="",X390,MOD((X390+_xlfn.XLOOKUP(P390,CODE,VAL))*17,256))</f>
        <v>43</v>
      </c>
    </row>
    <row r="391" spans="5:25">
      <c r="E391" t="str">
        <f ca="1"/>
        <v>qck-</v>
      </c>
      <c r="F391" t="str" cm="1">
        <f t="array" aca="1" ref="F391" ca="1">_xlfn.IFS(E391="","",IFERROR(FIND("-",E391),0)&gt;0,LEFT(E391,FIND("-",E391)-1),TRUE,LEFT(E391,FIND("=",E391)-1))</f>
        <v>qck</v>
      </c>
      <c r="G391" cm="1">
        <f t="array" aca="1" ref="G391" ca="1">_xlfn.IFS(E391="","",IFERROR(FIND("-",E391),0)&gt;0,0,TRUE,VALUE(MID(E391,FIND("=",E391)+1,10)))</f>
        <v>0</v>
      </c>
      <c r="H391">
        <f t="shared" ca="1" si="35"/>
        <v>4</v>
      </c>
      <c r="I391" t="str">
        <f t="shared" ca="1" si="36"/>
        <v>q</v>
      </c>
      <c r="J391" t="str">
        <f t="shared" ca="1" si="39"/>
        <v>c</v>
      </c>
      <c r="K391" t="str">
        <f t="shared" ca="1" si="39"/>
        <v>k</v>
      </c>
      <c r="L391" t="str">
        <f t="shared" ca="1" si="39"/>
        <v>-</v>
      </c>
      <c r="M391" t="str">
        <f t="shared" ca="1" si="39"/>
        <v/>
      </c>
      <c r="N391" t="str">
        <f t="shared" ca="1" si="39"/>
        <v/>
      </c>
      <c r="O391" t="str">
        <f t="shared" ca="1" si="39"/>
        <v/>
      </c>
      <c r="P391" s="19" t="str">
        <f t="shared" ca="1" si="39"/>
        <v/>
      </c>
      <c r="Q391" s="33">
        <f t="shared" si="37"/>
        <v>0</v>
      </c>
      <c r="R391" s="33">
        <f ca="1">IF(I391="",Q391,MOD((Q391+_xlfn.XLOOKUP(I391,CODE,VAL))*17,256))</f>
        <v>129</v>
      </c>
      <c r="S391" s="33">
        <f ca="1">IF(J391="",R391,MOD((R391+_xlfn.XLOOKUP(J391,CODE,VAL))*17,256))</f>
        <v>36</v>
      </c>
      <c r="T391" s="33">
        <f ca="1">IF(K391="",S391,MOD((S391+_xlfn.XLOOKUP(K391,CODE,VAL))*17,256))</f>
        <v>127</v>
      </c>
      <c r="U391" s="33">
        <f ca="1">IF(L391="",T391,MOD((T391+_xlfn.XLOOKUP(L391,CODE,VAL))*17,256))</f>
        <v>108</v>
      </c>
      <c r="V391" s="33">
        <f ca="1">IF(M391="",U391,MOD((U391+_xlfn.XLOOKUP(M391,CODE,VAL))*17,256))</f>
        <v>108</v>
      </c>
      <c r="W391" s="33">
        <f ca="1">IF(N391="",V391,MOD((V391+_xlfn.XLOOKUP(N391,CODE,VAL))*17,256))</f>
        <v>108</v>
      </c>
      <c r="X391" s="33">
        <f ca="1">IF(O391="",W391,MOD((W391+_xlfn.XLOOKUP(O391,CODE,VAL))*17,256))</f>
        <v>108</v>
      </c>
      <c r="Y391" s="33">
        <f ca="1">IF(P391="",X391,MOD((X391+_xlfn.XLOOKUP(P391,CODE,VAL))*17,256))</f>
        <v>108</v>
      </c>
    </row>
    <row r="392" spans="5:25">
      <c r="E392" t="str">
        <f ca="1"/>
        <v>np-</v>
      </c>
      <c r="F392" t="str" cm="1">
        <f t="array" aca="1" ref="F392" ca="1">_xlfn.IFS(E392="","",IFERROR(FIND("-",E392),0)&gt;0,LEFT(E392,FIND("-",E392)-1),TRUE,LEFT(E392,FIND("=",E392)-1))</f>
        <v>np</v>
      </c>
      <c r="G392" cm="1">
        <f t="array" aca="1" ref="G392" ca="1">_xlfn.IFS(E392="","",IFERROR(FIND("-",E392),0)&gt;0,0,TRUE,VALUE(MID(E392,FIND("=",E392)+1,10)))</f>
        <v>0</v>
      </c>
      <c r="H392">
        <f t="shared" ca="1" si="35"/>
        <v>3</v>
      </c>
      <c r="I392" t="str">
        <f t="shared" ca="1" si="36"/>
        <v>n</v>
      </c>
      <c r="J392" t="str">
        <f t="shared" ca="1" si="39"/>
        <v>p</v>
      </c>
      <c r="K392" t="str">
        <f t="shared" ca="1" si="39"/>
        <v>-</v>
      </c>
      <c r="L392" t="str">
        <f t="shared" ca="1" si="39"/>
        <v/>
      </c>
      <c r="M392" t="str">
        <f t="shared" ca="1" si="39"/>
        <v/>
      </c>
      <c r="N392" t="str">
        <f t="shared" ca="1" si="39"/>
        <v/>
      </c>
      <c r="O392" t="str">
        <f t="shared" ca="1" si="39"/>
        <v/>
      </c>
      <c r="P392" s="19" t="str">
        <f t="shared" ca="1" si="39"/>
        <v/>
      </c>
      <c r="Q392" s="33">
        <f t="shared" si="37"/>
        <v>0</v>
      </c>
      <c r="R392" s="33">
        <f ca="1">IF(I392="",Q392,MOD((Q392+_xlfn.XLOOKUP(I392,CODE,VAL))*17,256))</f>
        <v>78</v>
      </c>
      <c r="S392" s="33">
        <f ca="1">IF(J392="",R392,MOD((R392+_xlfn.XLOOKUP(J392,CODE,VAL))*17,256))</f>
        <v>158</v>
      </c>
      <c r="T392" s="33">
        <f ca="1">IF(K392="",S392,MOD((S392+_xlfn.XLOOKUP(K392,CODE,VAL))*17,256))</f>
        <v>123</v>
      </c>
      <c r="U392" s="33">
        <f ca="1">IF(L392="",T392,MOD((T392+_xlfn.XLOOKUP(L392,CODE,VAL))*17,256))</f>
        <v>123</v>
      </c>
      <c r="V392" s="33">
        <f ca="1">IF(M392="",U392,MOD((U392+_xlfn.XLOOKUP(M392,CODE,VAL))*17,256))</f>
        <v>123</v>
      </c>
      <c r="W392" s="33">
        <f ca="1">IF(N392="",V392,MOD((V392+_xlfn.XLOOKUP(N392,CODE,VAL))*17,256))</f>
        <v>123</v>
      </c>
      <c r="X392" s="33">
        <f ca="1">IF(O392="",W392,MOD((W392+_xlfn.XLOOKUP(O392,CODE,VAL))*17,256))</f>
        <v>123</v>
      </c>
      <c r="Y392" s="33">
        <f ca="1">IF(P392="",X392,MOD((X392+_xlfn.XLOOKUP(P392,CODE,VAL))*17,256))</f>
        <v>123</v>
      </c>
    </row>
    <row r="393" spans="5:25">
      <c r="E393" t="str">
        <f ca="1"/>
        <v>ph-</v>
      </c>
      <c r="F393" t="str" cm="1">
        <f t="array" aca="1" ref="F393" ca="1">_xlfn.IFS(E393="","",IFERROR(FIND("-",E393),0)&gt;0,LEFT(E393,FIND("-",E393)-1),TRUE,LEFT(E393,FIND("=",E393)-1))</f>
        <v>ph</v>
      </c>
      <c r="G393" cm="1">
        <f t="array" aca="1" ref="G393" ca="1">_xlfn.IFS(E393="","",IFERROR(FIND("-",E393),0)&gt;0,0,TRUE,VALUE(MID(E393,FIND("=",E393)+1,10)))</f>
        <v>0</v>
      </c>
      <c r="H393">
        <f t="shared" ca="1" si="35"/>
        <v>3</v>
      </c>
      <c r="I393" t="str">
        <f t="shared" ca="1" si="36"/>
        <v>p</v>
      </c>
      <c r="J393" t="str">
        <f t="shared" ca="1" si="39"/>
        <v>h</v>
      </c>
      <c r="K393" t="str">
        <f t="shared" ca="1" si="39"/>
        <v>-</v>
      </c>
      <c r="L393" t="str">
        <f t="shared" ca="1" si="39"/>
        <v/>
      </c>
      <c r="M393" t="str">
        <f t="shared" ca="1" si="39"/>
        <v/>
      </c>
      <c r="N393" t="str">
        <f t="shared" ca="1" si="39"/>
        <v/>
      </c>
      <c r="O393" t="str">
        <f t="shared" ca="1" si="39"/>
        <v/>
      </c>
      <c r="P393" s="19" t="str">
        <f t="shared" ca="1" si="39"/>
        <v/>
      </c>
      <c r="Q393" s="33">
        <f t="shared" si="37"/>
        <v>0</v>
      </c>
      <c r="R393" s="33">
        <f ca="1">IF(I393="",Q393,MOD((Q393+_xlfn.XLOOKUP(I393,CODE,VAL))*17,256))</f>
        <v>112</v>
      </c>
      <c r="S393" s="33">
        <f ca="1">IF(J393="",R393,MOD((R393+_xlfn.XLOOKUP(J393,CODE,VAL))*17,256))</f>
        <v>88</v>
      </c>
      <c r="T393" s="33">
        <f ca="1">IF(K393="",S393,MOD((S393+_xlfn.XLOOKUP(K393,CODE,VAL))*17,256))</f>
        <v>213</v>
      </c>
      <c r="U393" s="33">
        <f ca="1">IF(L393="",T393,MOD((T393+_xlfn.XLOOKUP(L393,CODE,VAL))*17,256))</f>
        <v>213</v>
      </c>
      <c r="V393" s="33">
        <f ca="1">IF(M393="",U393,MOD((U393+_xlfn.XLOOKUP(M393,CODE,VAL))*17,256))</f>
        <v>213</v>
      </c>
      <c r="W393" s="33">
        <f ca="1">IF(N393="",V393,MOD((V393+_xlfn.XLOOKUP(N393,CODE,VAL))*17,256))</f>
        <v>213</v>
      </c>
      <c r="X393" s="33">
        <f ca="1">IF(O393="",W393,MOD((W393+_xlfn.XLOOKUP(O393,CODE,VAL))*17,256))</f>
        <v>213</v>
      </c>
      <c r="Y393" s="33">
        <f ca="1">IF(P393="",X393,MOD((X393+_xlfn.XLOOKUP(P393,CODE,VAL))*17,256))</f>
        <v>213</v>
      </c>
    </row>
    <row r="394" spans="5:25">
      <c r="E394" t="str">
        <f ca="1"/>
        <v>zxrrl=1</v>
      </c>
      <c r="F394" t="str" cm="1">
        <f t="array" aca="1" ref="F394" ca="1">_xlfn.IFS(E394="","",IFERROR(FIND("-",E394),0)&gt;0,LEFT(E394,FIND("-",E394)-1),TRUE,LEFT(E394,FIND("=",E394)-1))</f>
        <v>zxrrl</v>
      </c>
      <c r="G394" cm="1">
        <f t="array" aca="1" ref="G394" ca="1">_xlfn.IFS(E394="","",IFERROR(FIND("-",E394),0)&gt;0,0,TRUE,VALUE(MID(E394,FIND("=",E394)+1,10)))</f>
        <v>1</v>
      </c>
      <c r="H394">
        <f t="shared" ca="1" si="35"/>
        <v>7</v>
      </c>
      <c r="I394" t="str">
        <f t="shared" ca="1" si="36"/>
        <v>z</v>
      </c>
      <c r="J394" t="str">
        <f t="shared" ca="1" si="39"/>
        <v>x</v>
      </c>
      <c r="K394" t="str">
        <f t="shared" ca="1" si="39"/>
        <v>r</v>
      </c>
      <c r="L394" t="str">
        <f t="shared" ca="1" si="39"/>
        <v>r</v>
      </c>
      <c r="M394" t="str">
        <f t="shared" ca="1" si="39"/>
        <v>l</v>
      </c>
      <c r="N394" t="str">
        <f t="shared" ca="1" si="39"/>
        <v>=</v>
      </c>
      <c r="O394" t="str">
        <f t="shared" ca="1" si="39"/>
        <v>1</v>
      </c>
      <c r="P394" s="19" t="str">
        <f t="shared" ca="1" si="39"/>
        <v/>
      </c>
      <c r="Q394" s="33">
        <f t="shared" si="37"/>
        <v>0</v>
      </c>
      <c r="R394" s="33">
        <f ca="1">IF(I394="",Q394,MOD((Q394+_xlfn.XLOOKUP(I394,CODE,VAL))*17,256))</f>
        <v>26</v>
      </c>
      <c r="S394" s="33">
        <f ca="1">IF(J394="",R394,MOD((R394+_xlfn.XLOOKUP(J394,CODE,VAL))*17,256))</f>
        <v>178</v>
      </c>
      <c r="T394" s="33">
        <f ca="1">IF(K394="",S394,MOD((S394+_xlfn.XLOOKUP(K394,CODE,VAL))*17,256))</f>
        <v>100</v>
      </c>
      <c r="U394" s="33">
        <f ca="1">IF(L394="",T394,MOD((T394+_xlfn.XLOOKUP(L394,CODE,VAL))*17,256))</f>
        <v>54</v>
      </c>
      <c r="V394" s="33">
        <f ca="1">IF(M394="",U394,MOD((U394+_xlfn.XLOOKUP(M394,CODE,VAL))*17,256))</f>
        <v>194</v>
      </c>
      <c r="W394" s="33">
        <f ca="1">IF(N394="",V394,MOD((V394+_xlfn.XLOOKUP(N394,CODE,VAL))*17,256))</f>
        <v>239</v>
      </c>
      <c r="X394" s="33">
        <f ca="1">IF(O394="",W394,MOD((W394+_xlfn.XLOOKUP(O394,CODE,VAL))*17,256))</f>
        <v>32</v>
      </c>
      <c r="Y394" s="33">
        <f ca="1">IF(P394="",X394,MOD((X394+_xlfn.XLOOKUP(P394,CODE,VAL))*17,256))</f>
        <v>32</v>
      </c>
    </row>
    <row r="395" spans="5:25">
      <c r="E395" t="str">
        <f ca="1"/>
        <v>sxxxr=4</v>
      </c>
      <c r="F395" t="str" cm="1">
        <f t="array" aca="1" ref="F395" ca="1">_xlfn.IFS(E395="","",IFERROR(FIND("-",E395),0)&gt;0,LEFT(E395,FIND("-",E395)-1),TRUE,LEFT(E395,FIND("=",E395)-1))</f>
        <v>sxxxr</v>
      </c>
      <c r="G395" cm="1">
        <f t="array" aca="1" ref="G395" ca="1">_xlfn.IFS(E395="","",IFERROR(FIND("-",E395),0)&gt;0,0,TRUE,VALUE(MID(E395,FIND("=",E395)+1,10)))</f>
        <v>4</v>
      </c>
      <c r="H395">
        <f t="shared" ca="1" si="35"/>
        <v>7</v>
      </c>
      <c r="I395" t="str">
        <f t="shared" ca="1" si="36"/>
        <v>s</v>
      </c>
      <c r="J395" t="str">
        <f t="shared" ca="1" si="39"/>
        <v>x</v>
      </c>
      <c r="K395" t="str">
        <f t="shared" ca="1" si="39"/>
        <v>x</v>
      </c>
      <c r="L395" t="str">
        <f t="shared" ca="1" si="39"/>
        <v>x</v>
      </c>
      <c r="M395" t="str">
        <f t="shared" ca="1" si="39"/>
        <v>r</v>
      </c>
      <c r="N395" t="str">
        <f t="shared" ca="1" si="39"/>
        <v>=</v>
      </c>
      <c r="O395" t="str">
        <f t="shared" ca="1" si="39"/>
        <v>4</v>
      </c>
      <c r="P395" s="19" t="str">
        <f t="shared" ca="1" si="39"/>
        <v/>
      </c>
      <c r="Q395" s="33">
        <f t="shared" si="37"/>
        <v>0</v>
      </c>
      <c r="R395" s="33">
        <f ca="1">IF(I395="",Q395,MOD((Q395+_xlfn.XLOOKUP(I395,CODE,VAL))*17,256))</f>
        <v>163</v>
      </c>
      <c r="S395" s="33">
        <f ca="1">IF(J395="",R395,MOD((R395+_xlfn.XLOOKUP(J395,CODE,VAL))*17,256))</f>
        <v>203</v>
      </c>
      <c r="T395" s="33">
        <f ca="1">IF(K395="",S395,MOD((S395+_xlfn.XLOOKUP(K395,CODE,VAL))*17,256))</f>
        <v>115</v>
      </c>
      <c r="U395" s="33">
        <f ca="1">IF(L395="",T395,MOD((T395+_xlfn.XLOOKUP(L395,CODE,VAL))*17,256))</f>
        <v>155</v>
      </c>
      <c r="V395" s="33">
        <f ca="1">IF(M395="",U395,MOD((U395+_xlfn.XLOOKUP(M395,CODE,VAL))*17,256))</f>
        <v>221</v>
      </c>
      <c r="W395" s="33">
        <f ca="1">IF(N395="",V395,MOD((V395+_xlfn.XLOOKUP(N395,CODE,VAL))*17,256))</f>
        <v>186</v>
      </c>
      <c r="X395" s="33">
        <f ca="1">IF(O395="",W395,MOD((W395+_xlfn.XLOOKUP(O395,CODE,VAL))*17,256))</f>
        <v>206</v>
      </c>
      <c r="Y395" s="33">
        <f ca="1">IF(P395="",X395,MOD((X395+_xlfn.XLOOKUP(P395,CODE,VAL))*17,256))</f>
        <v>206</v>
      </c>
    </row>
    <row r="396" spans="5:25">
      <c r="E396" t="str">
        <f ca="1"/>
        <v>phf-</v>
      </c>
      <c r="F396" t="str" cm="1">
        <f t="array" aca="1" ref="F396" ca="1">_xlfn.IFS(E396="","",IFERROR(FIND("-",E396),0)&gt;0,LEFT(E396,FIND("-",E396)-1),TRUE,LEFT(E396,FIND("=",E396)-1))</f>
        <v>phf</v>
      </c>
      <c r="G396" cm="1">
        <f t="array" aca="1" ref="G396" ca="1">_xlfn.IFS(E396="","",IFERROR(FIND("-",E396),0)&gt;0,0,TRUE,VALUE(MID(E396,FIND("=",E396)+1,10)))</f>
        <v>0</v>
      </c>
      <c r="H396">
        <f t="shared" ca="1" si="35"/>
        <v>4</v>
      </c>
      <c r="I396" t="str">
        <f t="shared" ca="1" si="36"/>
        <v>p</v>
      </c>
      <c r="J396" t="str">
        <f t="shared" ca="1" si="39"/>
        <v>h</v>
      </c>
      <c r="K396" t="str">
        <f t="shared" ca="1" si="39"/>
        <v>f</v>
      </c>
      <c r="L396" t="str">
        <f t="shared" ca="1" si="39"/>
        <v>-</v>
      </c>
      <c r="M396" t="str">
        <f t="shared" ca="1" si="39"/>
        <v/>
      </c>
      <c r="N396" t="str">
        <f t="shared" ca="1" si="39"/>
        <v/>
      </c>
      <c r="O396" t="str">
        <f t="shared" ca="1" si="39"/>
        <v/>
      </c>
      <c r="P396" s="19" t="str">
        <f t="shared" ca="1" si="39"/>
        <v/>
      </c>
      <c r="Q396" s="33">
        <f t="shared" si="37"/>
        <v>0</v>
      </c>
      <c r="R396" s="33">
        <f ca="1">IF(I396="",Q396,MOD((Q396+_xlfn.XLOOKUP(I396,CODE,VAL))*17,256))</f>
        <v>112</v>
      </c>
      <c r="S396" s="33">
        <f ca="1">IF(J396="",R396,MOD((R396+_xlfn.XLOOKUP(J396,CODE,VAL))*17,256))</f>
        <v>88</v>
      </c>
      <c r="T396" s="33">
        <f ca="1">IF(K396="",S396,MOD((S396+_xlfn.XLOOKUP(K396,CODE,VAL))*17,256))</f>
        <v>158</v>
      </c>
      <c r="U396" s="33">
        <f ca="1">IF(L396="",T396,MOD((T396+_xlfn.XLOOKUP(L396,CODE,VAL))*17,256))</f>
        <v>123</v>
      </c>
      <c r="V396" s="33">
        <f ca="1">IF(M396="",U396,MOD((U396+_xlfn.XLOOKUP(M396,CODE,VAL))*17,256))</f>
        <v>123</v>
      </c>
      <c r="W396" s="33">
        <f ca="1">IF(N396="",V396,MOD((V396+_xlfn.XLOOKUP(N396,CODE,VAL))*17,256))</f>
        <v>123</v>
      </c>
      <c r="X396" s="33">
        <f ca="1">IF(O396="",W396,MOD((W396+_xlfn.XLOOKUP(O396,CODE,VAL))*17,256))</f>
        <v>123</v>
      </c>
      <c r="Y396" s="33">
        <f ca="1">IF(P396="",X396,MOD((X396+_xlfn.XLOOKUP(P396,CODE,VAL))*17,256))</f>
        <v>123</v>
      </c>
    </row>
    <row r="397" spans="5:25">
      <c r="E397" t="str">
        <f ca="1"/>
        <v>jccx-</v>
      </c>
      <c r="F397" t="str" cm="1">
        <f t="array" aca="1" ref="F397" ca="1">_xlfn.IFS(E397="","",IFERROR(FIND("-",E397),0)&gt;0,LEFT(E397,FIND("-",E397)-1),TRUE,LEFT(E397,FIND("=",E397)-1))</f>
        <v>jccx</v>
      </c>
      <c r="G397" cm="1">
        <f t="array" aca="1" ref="G397" ca="1">_xlfn.IFS(E397="","",IFERROR(FIND("-",E397),0)&gt;0,0,TRUE,VALUE(MID(E397,FIND("=",E397)+1,10)))</f>
        <v>0</v>
      </c>
      <c r="H397">
        <f t="shared" ca="1" si="35"/>
        <v>5</v>
      </c>
      <c r="I397" t="str">
        <f t="shared" ca="1" si="36"/>
        <v>j</v>
      </c>
      <c r="J397" t="str">
        <f t="shared" ca="1" si="39"/>
        <v>c</v>
      </c>
      <c r="K397" t="str">
        <f t="shared" ca="1" si="39"/>
        <v>c</v>
      </c>
      <c r="L397" t="str">
        <f t="shared" ca="1" si="39"/>
        <v>x</v>
      </c>
      <c r="M397" t="str">
        <f t="shared" ca="1" si="39"/>
        <v>-</v>
      </c>
      <c r="N397" t="str">
        <f t="shared" ca="1" si="39"/>
        <v/>
      </c>
      <c r="O397" t="str">
        <f t="shared" ca="1" si="39"/>
        <v/>
      </c>
      <c r="P397" s="19" t="str">
        <f t="shared" ca="1" si="39"/>
        <v/>
      </c>
      <c r="Q397" s="33">
        <f t="shared" si="37"/>
        <v>0</v>
      </c>
      <c r="R397" s="33">
        <f ca="1">IF(I397="",Q397,MOD((Q397+_xlfn.XLOOKUP(I397,CODE,VAL))*17,256))</f>
        <v>10</v>
      </c>
      <c r="S397" s="33">
        <f ca="1">IF(J397="",R397,MOD((R397+_xlfn.XLOOKUP(J397,CODE,VAL))*17,256))</f>
        <v>61</v>
      </c>
      <c r="T397" s="33">
        <f ca="1">IF(K397="",S397,MOD((S397+_xlfn.XLOOKUP(K397,CODE,VAL))*17,256))</f>
        <v>160</v>
      </c>
      <c r="U397" s="33">
        <f ca="1">IF(L397="",T397,MOD((T397+_xlfn.XLOOKUP(L397,CODE,VAL))*17,256))</f>
        <v>152</v>
      </c>
      <c r="V397" s="33">
        <f ca="1">IF(M397="",U397,MOD((U397+_xlfn.XLOOKUP(M397,CODE,VAL))*17,256))</f>
        <v>21</v>
      </c>
      <c r="W397" s="33">
        <f ca="1">IF(N397="",V397,MOD((V397+_xlfn.XLOOKUP(N397,CODE,VAL))*17,256))</f>
        <v>21</v>
      </c>
      <c r="X397" s="33">
        <f ca="1">IF(O397="",W397,MOD((W397+_xlfn.XLOOKUP(O397,CODE,VAL))*17,256))</f>
        <v>21</v>
      </c>
      <c r="Y397" s="33">
        <f ca="1">IF(P397="",X397,MOD((X397+_xlfn.XLOOKUP(P397,CODE,VAL))*17,256))</f>
        <v>21</v>
      </c>
    </row>
    <row r="398" spans="5:25">
      <c r="E398" t="str">
        <f ca="1"/>
        <v>nhxp=8</v>
      </c>
      <c r="F398" t="str" cm="1">
        <f t="array" aca="1" ref="F398" ca="1">_xlfn.IFS(E398="","",IFERROR(FIND("-",E398),0)&gt;0,LEFT(E398,FIND("-",E398)-1),TRUE,LEFT(E398,FIND("=",E398)-1))</f>
        <v>nhxp</v>
      </c>
      <c r="G398" cm="1">
        <f t="array" aca="1" ref="G398" ca="1">_xlfn.IFS(E398="","",IFERROR(FIND("-",E398),0)&gt;0,0,TRUE,VALUE(MID(E398,FIND("=",E398)+1,10)))</f>
        <v>8</v>
      </c>
      <c r="H398">
        <f t="shared" ref="H398:H461" ca="1" si="40">IF($E398="","",LEN(E398))</f>
        <v>6</v>
      </c>
      <c r="I398" t="str">
        <f t="shared" ca="1" si="36"/>
        <v>n</v>
      </c>
      <c r="J398" t="str">
        <f t="shared" ca="1" si="39"/>
        <v>h</v>
      </c>
      <c r="K398" t="str">
        <f t="shared" ca="1" si="39"/>
        <v>x</v>
      </c>
      <c r="L398" t="str">
        <f t="shared" ca="1" si="39"/>
        <v>p</v>
      </c>
      <c r="M398" t="str">
        <f t="shared" ca="1" si="39"/>
        <v>=</v>
      </c>
      <c r="N398" t="str">
        <f t="shared" ca="1" si="39"/>
        <v>8</v>
      </c>
      <c r="O398" t="str">
        <f t="shared" ca="1" si="39"/>
        <v/>
      </c>
      <c r="P398" s="19" t="str">
        <f t="shared" ca="1" si="39"/>
        <v/>
      </c>
      <c r="Q398" s="33">
        <f t="shared" si="37"/>
        <v>0</v>
      </c>
      <c r="R398" s="33">
        <f ca="1">IF(I398="",Q398,MOD((Q398+_xlfn.XLOOKUP(I398,CODE,VAL))*17,256))</f>
        <v>78</v>
      </c>
      <c r="S398" s="33">
        <f ca="1">IF(J398="",R398,MOD((R398+_xlfn.XLOOKUP(J398,CODE,VAL))*17,256))</f>
        <v>22</v>
      </c>
      <c r="T398" s="33">
        <f ca="1">IF(K398="",S398,MOD((S398+_xlfn.XLOOKUP(K398,CODE,VAL))*17,256))</f>
        <v>110</v>
      </c>
      <c r="U398" s="33">
        <f ca="1">IF(L398="",T398,MOD((T398+_xlfn.XLOOKUP(L398,CODE,VAL))*17,256))</f>
        <v>190</v>
      </c>
      <c r="V398" s="33">
        <f ca="1">IF(M398="",U398,MOD((U398+_xlfn.XLOOKUP(M398,CODE,VAL))*17,256))</f>
        <v>171</v>
      </c>
      <c r="W398" s="33">
        <f ca="1">IF(N398="",V398,MOD((V398+_xlfn.XLOOKUP(N398,CODE,VAL))*17,256))</f>
        <v>19</v>
      </c>
      <c r="X398" s="33">
        <f ca="1">IF(O398="",W398,MOD((W398+_xlfn.XLOOKUP(O398,CODE,VAL))*17,256))</f>
        <v>19</v>
      </c>
      <c r="Y398" s="33">
        <f ca="1">IF(P398="",X398,MOD((X398+_xlfn.XLOOKUP(P398,CODE,VAL))*17,256))</f>
        <v>19</v>
      </c>
    </row>
    <row r="399" spans="5:25">
      <c r="E399" t="str">
        <f ca="1"/>
        <v>srjg-</v>
      </c>
      <c r="F399" t="str" cm="1">
        <f t="array" aca="1" ref="F399" ca="1">_xlfn.IFS(E399="","",IFERROR(FIND("-",E399),0)&gt;0,LEFT(E399,FIND("-",E399)-1),TRUE,LEFT(E399,FIND("=",E399)-1))</f>
        <v>srjg</v>
      </c>
      <c r="G399" cm="1">
        <f t="array" aca="1" ref="G399" ca="1">_xlfn.IFS(E399="","",IFERROR(FIND("-",E399),0)&gt;0,0,TRUE,VALUE(MID(E399,FIND("=",E399)+1,10)))</f>
        <v>0</v>
      </c>
      <c r="H399">
        <f t="shared" ca="1" si="40"/>
        <v>5</v>
      </c>
      <c r="I399" t="str">
        <f t="shared" ref="I399:I462" ca="1" si="41">MID($E399,I$11,1)</f>
        <v>s</v>
      </c>
      <c r="J399" t="str">
        <f t="shared" ca="1" si="39"/>
        <v>r</v>
      </c>
      <c r="K399" t="str">
        <f t="shared" ca="1" si="39"/>
        <v>j</v>
      </c>
      <c r="L399" t="str">
        <f t="shared" ca="1" si="39"/>
        <v>g</v>
      </c>
      <c r="M399" t="str">
        <f t="shared" ca="1" si="39"/>
        <v>-</v>
      </c>
      <c r="N399" t="str">
        <f t="shared" ca="1" si="39"/>
        <v/>
      </c>
      <c r="O399" t="str">
        <f t="shared" ca="1" si="39"/>
        <v/>
      </c>
      <c r="P399" s="19" t="str">
        <f t="shared" ca="1" si="39"/>
        <v/>
      </c>
      <c r="Q399" s="33">
        <f t="shared" ref="Q399:Q462" si="42">Q398</f>
        <v>0</v>
      </c>
      <c r="R399" s="33">
        <f ca="1">IF(I399="",Q399,MOD((Q399+_xlfn.XLOOKUP(I399,CODE,VAL))*17,256))</f>
        <v>163</v>
      </c>
      <c r="S399" s="33">
        <f ca="1">IF(J399="",R399,MOD((R399+_xlfn.XLOOKUP(J399,CODE,VAL))*17,256))</f>
        <v>101</v>
      </c>
      <c r="T399" s="33">
        <f ca="1">IF(K399="",S399,MOD((S399+_xlfn.XLOOKUP(K399,CODE,VAL))*17,256))</f>
        <v>191</v>
      </c>
      <c r="U399" s="33">
        <f ca="1">IF(L399="",T399,MOD((T399+_xlfn.XLOOKUP(L399,CODE,VAL))*17,256))</f>
        <v>134</v>
      </c>
      <c r="V399" s="33">
        <f ca="1">IF(M399="",U399,MOD((U399+_xlfn.XLOOKUP(M399,CODE,VAL))*17,256))</f>
        <v>227</v>
      </c>
      <c r="W399" s="33">
        <f ca="1">IF(N399="",V399,MOD((V399+_xlfn.XLOOKUP(N399,CODE,VAL))*17,256))</f>
        <v>227</v>
      </c>
      <c r="X399" s="33">
        <f ca="1">IF(O399="",W399,MOD((W399+_xlfn.XLOOKUP(O399,CODE,VAL))*17,256))</f>
        <v>227</v>
      </c>
      <c r="Y399" s="33">
        <f ca="1">IF(P399="",X399,MOD((X399+_xlfn.XLOOKUP(P399,CODE,VAL))*17,256))</f>
        <v>227</v>
      </c>
    </row>
    <row r="400" spans="5:25">
      <c r="E400" t="str">
        <f ca="1"/>
        <v>cj-</v>
      </c>
      <c r="F400" t="str" cm="1">
        <f t="array" aca="1" ref="F400" ca="1">_xlfn.IFS(E400="","",IFERROR(FIND("-",E400),0)&gt;0,LEFT(E400,FIND("-",E400)-1),TRUE,LEFT(E400,FIND("=",E400)-1))</f>
        <v>cj</v>
      </c>
      <c r="G400" cm="1">
        <f t="array" aca="1" ref="G400" ca="1">_xlfn.IFS(E400="","",IFERROR(FIND("-",E400),0)&gt;0,0,TRUE,VALUE(MID(E400,FIND("=",E400)+1,10)))</f>
        <v>0</v>
      </c>
      <c r="H400">
        <f t="shared" ca="1" si="40"/>
        <v>3</v>
      </c>
      <c r="I400" t="str">
        <f t="shared" ca="1" si="41"/>
        <v>c</v>
      </c>
      <c r="J400" t="str">
        <f t="shared" ca="1" si="39"/>
        <v>j</v>
      </c>
      <c r="K400" t="str">
        <f t="shared" ca="1" si="39"/>
        <v>-</v>
      </c>
      <c r="L400" t="str">
        <f t="shared" ca="1" si="39"/>
        <v/>
      </c>
      <c r="M400" t="str">
        <f t="shared" ca="1" si="39"/>
        <v/>
      </c>
      <c r="N400" t="str">
        <f t="shared" ca="1" si="39"/>
        <v/>
      </c>
      <c r="O400" t="str">
        <f t="shared" ca="1" si="39"/>
        <v/>
      </c>
      <c r="P400" s="19" t="str">
        <f t="shared" ca="1" si="39"/>
        <v/>
      </c>
      <c r="Q400" s="33">
        <f t="shared" si="42"/>
        <v>0</v>
      </c>
      <c r="R400" s="33">
        <f ca="1">IF(I400="",Q400,MOD((Q400+_xlfn.XLOOKUP(I400,CODE,VAL))*17,256))</f>
        <v>147</v>
      </c>
      <c r="S400" s="33">
        <f ca="1">IF(J400="",R400,MOD((R400+_xlfn.XLOOKUP(J400,CODE,VAL))*17,256))</f>
        <v>205</v>
      </c>
      <c r="T400" s="33">
        <f ca="1">IF(K400="",S400,MOD((S400+_xlfn.XLOOKUP(K400,CODE,VAL))*17,256))</f>
        <v>154</v>
      </c>
      <c r="U400" s="33">
        <f ca="1">IF(L400="",T400,MOD((T400+_xlfn.XLOOKUP(L400,CODE,VAL))*17,256))</f>
        <v>154</v>
      </c>
      <c r="V400" s="33">
        <f ca="1">IF(M400="",U400,MOD((U400+_xlfn.XLOOKUP(M400,CODE,VAL))*17,256))</f>
        <v>154</v>
      </c>
      <c r="W400" s="33">
        <f ca="1">IF(N400="",V400,MOD((V400+_xlfn.XLOOKUP(N400,CODE,VAL))*17,256))</f>
        <v>154</v>
      </c>
      <c r="X400" s="33">
        <f ca="1">IF(O400="",W400,MOD((W400+_xlfn.XLOOKUP(O400,CODE,VAL))*17,256))</f>
        <v>154</v>
      </c>
      <c r="Y400" s="33">
        <f ca="1">IF(P400="",X400,MOD((X400+_xlfn.XLOOKUP(P400,CODE,VAL))*17,256))</f>
        <v>154</v>
      </c>
    </row>
    <row r="401" spans="5:25">
      <c r="E401" t="str">
        <f ca="1"/>
        <v>rqb=5</v>
      </c>
      <c r="F401" t="str" cm="1">
        <f t="array" aca="1" ref="F401" ca="1">_xlfn.IFS(E401="","",IFERROR(FIND("-",E401),0)&gt;0,LEFT(E401,FIND("-",E401)-1),TRUE,LEFT(E401,FIND("=",E401)-1))</f>
        <v>rqb</v>
      </c>
      <c r="G401" cm="1">
        <f t="array" aca="1" ref="G401" ca="1">_xlfn.IFS(E401="","",IFERROR(FIND("-",E401),0)&gt;0,0,TRUE,VALUE(MID(E401,FIND("=",E401)+1,10)))</f>
        <v>5</v>
      </c>
      <c r="H401">
        <f t="shared" ca="1" si="40"/>
        <v>5</v>
      </c>
      <c r="I401" t="str">
        <f t="shared" ca="1" si="41"/>
        <v>r</v>
      </c>
      <c r="J401" t="str">
        <f t="shared" ca="1" si="39"/>
        <v>q</v>
      </c>
      <c r="K401" t="str">
        <f t="shared" ca="1" si="39"/>
        <v>b</v>
      </c>
      <c r="L401" t="str">
        <f t="shared" ca="1" si="39"/>
        <v>=</v>
      </c>
      <c r="M401" t="str">
        <f t="shared" ca="1" si="39"/>
        <v>5</v>
      </c>
      <c r="N401" t="str">
        <f t="shared" ca="1" si="39"/>
        <v/>
      </c>
      <c r="O401" t="str">
        <f t="shared" ca="1" si="39"/>
        <v/>
      </c>
      <c r="P401" s="19" t="str">
        <f t="shared" ca="1" si="39"/>
        <v/>
      </c>
      <c r="Q401" s="33">
        <f t="shared" si="42"/>
        <v>0</v>
      </c>
      <c r="R401" s="33">
        <f ca="1">IF(I401="",Q401,MOD((Q401+_xlfn.XLOOKUP(I401,CODE,VAL))*17,256))</f>
        <v>146</v>
      </c>
      <c r="S401" s="33">
        <f ca="1">IF(J401="",R401,MOD((R401+_xlfn.XLOOKUP(J401,CODE,VAL))*17,256))</f>
        <v>51</v>
      </c>
      <c r="T401" s="33">
        <f ca="1">IF(K401="",S401,MOD((S401+_xlfn.XLOOKUP(K401,CODE,VAL))*17,256))</f>
        <v>229</v>
      </c>
      <c r="U401" s="33">
        <f ca="1">IF(L401="",T401,MOD((T401+_xlfn.XLOOKUP(L401,CODE,VAL))*17,256))</f>
        <v>66</v>
      </c>
      <c r="V401" s="33">
        <f ca="1">IF(M401="",U401,MOD((U401+_xlfn.XLOOKUP(M401,CODE,VAL))*17,256))</f>
        <v>231</v>
      </c>
      <c r="W401" s="33">
        <f ca="1">IF(N401="",V401,MOD((V401+_xlfn.XLOOKUP(N401,CODE,VAL))*17,256))</f>
        <v>231</v>
      </c>
      <c r="X401" s="33">
        <f ca="1">IF(O401="",W401,MOD((W401+_xlfn.XLOOKUP(O401,CODE,VAL))*17,256))</f>
        <v>231</v>
      </c>
      <c r="Y401" s="33">
        <f ca="1">IF(P401="",X401,MOD((X401+_xlfn.XLOOKUP(P401,CODE,VAL))*17,256))</f>
        <v>231</v>
      </c>
    </row>
    <row r="402" spans="5:25">
      <c r="E402" t="str">
        <f ca="1"/>
        <v>lq-</v>
      </c>
      <c r="F402" t="str" cm="1">
        <f t="array" aca="1" ref="F402" ca="1">_xlfn.IFS(E402="","",IFERROR(FIND("-",E402),0)&gt;0,LEFT(E402,FIND("-",E402)-1),TRUE,LEFT(E402,FIND("=",E402)-1))</f>
        <v>lq</v>
      </c>
      <c r="G402" cm="1">
        <f t="array" aca="1" ref="G402" ca="1">_xlfn.IFS(E402="","",IFERROR(FIND("-",E402),0)&gt;0,0,TRUE,VALUE(MID(E402,FIND("=",E402)+1,10)))</f>
        <v>0</v>
      </c>
      <c r="H402">
        <f t="shared" ca="1" si="40"/>
        <v>3</v>
      </c>
      <c r="I402" t="str">
        <f t="shared" ca="1" si="41"/>
        <v>l</v>
      </c>
      <c r="J402" t="str">
        <f t="shared" ca="1" si="39"/>
        <v>q</v>
      </c>
      <c r="K402" t="str">
        <f t="shared" ca="1" si="39"/>
        <v>-</v>
      </c>
      <c r="L402" t="str">
        <f t="shared" ca="1" si="39"/>
        <v/>
      </c>
      <c r="M402" t="str">
        <f t="shared" ca="1" si="39"/>
        <v/>
      </c>
      <c r="N402" t="str">
        <f t="shared" ca="1" si="39"/>
        <v/>
      </c>
      <c r="O402" t="str">
        <f t="shared" ca="1" si="39"/>
        <v/>
      </c>
      <c r="P402" s="19" t="str">
        <f t="shared" ca="1" si="39"/>
        <v/>
      </c>
      <c r="Q402" s="33">
        <f t="shared" si="42"/>
        <v>0</v>
      </c>
      <c r="R402" s="33">
        <f ca="1">IF(I402="",Q402,MOD((Q402+_xlfn.XLOOKUP(I402,CODE,VAL))*17,256))</f>
        <v>44</v>
      </c>
      <c r="S402" s="33">
        <f ca="1">IF(J402="",R402,MOD((R402+_xlfn.XLOOKUP(J402,CODE,VAL))*17,256))</f>
        <v>109</v>
      </c>
      <c r="T402" s="33">
        <f ca="1">IF(K402="",S402,MOD((S402+_xlfn.XLOOKUP(K402,CODE,VAL))*17,256))</f>
        <v>58</v>
      </c>
      <c r="U402" s="33">
        <f ca="1">IF(L402="",T402,MOD((T402+_xlfn.XLOOKUP(L402,CODE,VAL))*17,256))</f>
        <v>58</v>
      </c>
      <c r="V402" s="33">
        <f ca="1">IF(M402="",U402,MOD((U402+_xlfn.XLOOKUP(M402,CODE,VAL))*17,256))</f>
        <v>58</v>
      </c>
      <c r="W402" s="33">
        <f ca="1">IF(N402="",V402,MOD((V402+_xlfn.XLOOKUP(N402,CODE,VAL))*17,256))</f>
        <v>58</v>
      </c>
      <c r="X402" s="33">
        <f ca="1">IF(O402="",W402,MOD((W402+_xlfn.XLOOKUP(O402,CODE,VAL))*17,256))</f>
        <v>58</v>
      </c>
      <c r="Y402" s="33">
        <f ca="1">IF(P402="",X402,MOD((X402+_xlfn.XLOOKUP(P402,CODE,VAL))*17,256))</f>
        <v>58</v>
      </c>
    </row>
    <row r="403" spans="5:25">
      <c r="E403" t="str">
        <f ca="1"/>
        <v>zr-</v>
      </c>
      <c r="F403" t="str" cm="1">
        <f t="array" aca="1" ref="F403" ca="1">_xlfn.IFS(E403="","",IFERROR(FIND("-",E403),0)&gt;0,LEFT(E403,FIND("-",E403)-1),TRUE,LEFT(E403,FIND("=",E403)-1))</f>
        <v>zr</v>
      </c>
      <c r="G403" cm="1">
        <f t="array" aca="1" ref="G403" ca="1">_xlfn.IFS(E403="","",IFERROR(FIND("-",E403),0)&gt;0,0,TRUE,VALUE(MID(E403,FIND("=",E403)+1,10)))</f>
        <v>0</v>
      </c>
      <c r="H403">
        <f t="shared" ca="1" si="40"/>
        <v>3</v>
      </c>
      <c r="I403" t="str">
        <f t="shared" ca="1" si="41"/>
        <v>z</v>
      </c>
      <c r="J403" t="str">
        <f t="shared" ca="1" si="39"/>
        <v>r</v>
      </c>
      <c r="K403" t="str">
        <f t="shared" ca="1" si="39"/>
        <v>-</v>
      </c>
      <c r="L403" t="str">
        <f t="shared" ca="1" si="39"/>
        <v/>
      </c>
      <c r="M403" t="str">
        <f t="shared" ca="1" si="39"/>
        <v/>
      </c>
      <c r="N403" t="str">
        <f t="shared" ca="1" si="39"/>
        <v/>
      </c>
      <c r="O403" t="str">
        <f t="shared" ca="1" si="39"/>
        <v/>
      </c>
      <c r="P403" s="19" t="str">
        <f t="shared" ca="1" si="39"/>
        <v/>
      </c>
      <c r="Q403" s="33">
        <f t="shared" si="42"/>
        <v>0</v>
      </c>
      <c r="R403" s="33">
        <f ca="1">IF(I403="",Q403,MOD((Q403+_xlfn.XLOOKUP(I403,CODE,VAL))*17,256))</f>
        <v>26</v>
      </c>
      <c r="S403" s="33">
        <f ca="1">IF(J403="",R403,MOD((R403+_xlfn.XLOOKUP(J403,CODE,VAL))*17,256))</f>
        <v>76</v>
      </c>
      <c r="T403" s="33">
        <f ca="1">IF(K403="",S403,MOD((S403+_xlfn.XLOOKUP(K403,CODE,VAL))*17,256))</f>
        <v>9</v>
      </c>
      <c r="U403" s="33">
        <f ca="1">IF(L403="",T403,MOD((T403+_xlfn.XLOOKUP(L403,CODE,VAL))*17,256))</f>
        <v>9</v>
      </c>
      <c r="V403" s="33">
        <f ca="1">IF(M403="",U403,MOD((U403+_xlfn.XLOOKUP(M403,CODE,VAL))*17,256))</f>
        <v>9</v>
      </c>
      <c r="W403" s="33">
        <f ca="1">IF(N403="",V403,MOD((V403+_xlfn.XLOOKUP(N403,CODE,VAL))*17,256))</f>
        <v>9</v>
      </c>
      <c r="X403" s="33">
        <f ca="1">IF(O403="",W403,MOD((W403+_xlfn.XLOOKUP(O403,CODE,VAL))*17,256))</f>
        <v>9</v>
      </c>
      <c r="Y403" s="33">
        <f ca="1">IF(P403="",X403,MOD((X403+_xlfn.XLOOKUP(P403,CODE,VAL))*17,256))</f>
        <v>9</v>
      </c>
    </row>
    <row r="404" spans="5:25">
      <c r="E404" t="str">
        <f ca="1"/>
        <v>cq-</v>
      </c>
      <c r="F404" t="str" cm="1">
        <f t="array" aca="1" ref="F404" ca="1">_xlfn.IFS(E404="","",IFERROR(FIND("-",E404),0)&gt;0,LEFT(E404,FIND("-",E404)-1),TRUE,LEFT(E404,FIND("=",E404)-1))</f>
        <v>cq</v>
      </c>
      <c r="G404" cm="1">
        <f t="array" aca="1" ref="G404" ca="1">_xlfn.IFS(E404="","",IFERROR(FIND("-",E404),0)&gt;0,0,TRUE,VALUE(MID(E404,FIND("=",E404)+1,10)))</f>
        <v>0</v>
      </c>
      <c r="H404">
        <f t="shared" ca="1" si="40"/>
        <v>3</v>
      </c>
      <c r="I404" t="str">
        <f t="shared" ca="1" si="41"/>
        <v>c</v>
      </c>
      <c r="J404" t="str">
        <f t="shared" ca="1" si="39"/>
        <v>q</v>
      </c>
      <c r="K404" t="str">
        <f t="shared" ca="1" si="39"/>
        <v>-</v>
      </c>
      <c r="L404" t="str">
        <f t="shared" ca="1" si="39"/>
        <v/>
      </c>
      <c r="M404" t="str">
        <f t="shared" ca="1" si="39"/>
        <v/>
      </c>
      <c r="N404" t="str">
        <f t="shared" ca="1" si="39"/>
        <v/>
      </c>
      <c r="O404" t="str">
        <f t="shared" ca="1" si="39"/>
        <v/>
      </c>
      <c r="P404" s="19" t="str">
        <f t="shared" ca="1" si="39"/>
        <v/>
      </c>
      <c r="Q404" s="33">
        <f t="shared" si="42"/>
        <v>0</v>
      </c>
      <c r="R404" s="33">
        <f ca="1">IF(I404="",Q404,MOD((Q404+_xlfn.XLOOKUP(I404,CODE,VAL))*17,256))</f>
        <v>147</v>
      </c>
      <c r="S404" s="33">
        <f ca="1">IF(J404="",R404,MOD((R404+_xlfn.XLOOKUP(J404,CODE,VAL))*17,256))</f>
        <v>68</v>
      </c>
      <c r="T404" s="33">
        <f ca="1">IF(K404="",S404,MOD((S404+_xlfn.XLOOKUP(K404,CODE,VAL))*17,256))</f>
        <v>129</v>
      </c>
      <c r="U404" s="33">
        <f ca="1">IF(L404="",T404,MOD((T404+_xlfn.XLOOKUP(L404,CODE,VAL))*17,256))</f>
        <v>129</v>
      </c>
      <c r="V404" s="33">
        <f ca="1">IF(M404="",U404,MOD((U404+_xlfn.XLOOKUP(M404,CODE,VAL))*17,256))</f>
        <v>129</v>
      </c>
      <c r="W404" s="33">
        <f ca="1">IF(N404="",V404,MOD((V404+_xlfn.XLOOKUP(N404,CODE,VAL))*17,256))</f>
        <v>129</v>
      </c>
      <c r="X404" s="33">
        <f ca="1">IF(O404="",W404,MOD((W404+_xlfn.XLOOKUP(O404,CODE,VAL))*17,256))</f>
        <v>129</v>
      </c>
      <c r="Y404" s="33">
        <f ca="1">IF(P404="",X404,MOD((X404+_xlfn.XLOOKUP(P404,CODE,VAL))*17,256))</f>
        <v>129</v>
      </c>
    </row>
    <row r="405" spans="5:25">
      <c r="E405" t="str">
        <f ca="1"/>
        <v>vq-</v>
      </c>
      <c r="F405" t="str" cm="1">
        <f t="array" aca="1" ref="F405" ca="1">_xlfn.IFS(E405="","",IFERROR(FIND("-",E405),0)&gt;0,LEFT(E405,FIND("-",E405)-1),TRUE,LEFT(E405,FIND("=",E405)-1))</f>
        <v>vq</v>
      </c>
      <c r="G405" cm="1">
        <f t="array" aca="1" ref="G405" ca="1">_xlfn.IFS(E405="","",IFERROR(FIND("-",E405),0)&gt;0,0,TRUE,VALUE(MID(E405,FIND("=",E405)+1,10)))</f>
        <v>0</v>
      </c>
      <c r="H405">
        <f t="shared" ca="1" si="40"/>
        <v>3</v>
      </c>
      <c r="I405" t="str">
        <f t="shared" ca="1" si="41"/>
        <v>v</v>
      </c>
      <c r="J405" t="str">
        <f t="shared" ca="1" si="39"/>
        <v>q</v>
      </c>
      <c r="K405" t="str">
        <f t="shared" ca="1" si="39"/>
        <v>-</v>
      </c>
      <c r="L405" t="str">
        <f t="shared" ca="1" si="39"/>
        <v/>
      </c>
      <c r="M405" t="str">
        <f t="shared" ca="1" si="39"/>
        <v/>
      </c>
      <c r="N405" t="str">
        <f t="shared" ca="1" si="39"/>
        <v/>
      </c>
      <c r="O405" t="str">
        <f t="shared" ca="1" si="39"/>
        <v/>
      </c>
      <c r="P405" s="19" t="str">
        <f t="shared" ca="1" si="39"/>
        <v/>
      </c>
      <c r="Q405" s="33">
        <f t="shared" si="42"/>
        <v>0</v>
      </c>
      <c r="R405" s="33">
        <f ca="1">IF(I405="",Q405,MOD((Q405+_xlfn.XLOOKUP(I405,CODE,VAL))*17,256))</f>
        <v>214</v>
      </c>
      <c r="S405" s="33">
        <f ca="1">IF(J405="",R405,MOD((R405+_xlfn.XLOOKUP(J405,CODE,VAL))*17,256))</f>
        <v>183</v>
      </c>
      <c r="T405" s="33">
        <f ca="1">IF(K405="",S405,MOD((S405+_xlfn.XLOOKUP(K405,CODE,VAL))*17,256))</f>
        <v>36</v>
      </c>
      <c r="U405" s="33">
        <f ca="1">IF(L405="",T405,MOD((T405+_xlfn.XLOOKUP(L405,CODE,VAL))*17,256))</f>
        <v>36</v>
      </c>
      <c r="V405" s="33">
        <f ca="1">IF(M405="",U405,MOD((U405+_xlfn.XLOOKUP(M405,CODE,VAL))*17,256))</f>
        <v>36</v>
      </c>
      <c r="W405" s="33">
        <f ca="1">IF(N405="",V405,MOD((V405+_xlfn.XLOOKUP(N405,CODE,VAL))*17,256))</f>
        <v>36</v>
      </c>
      <c r="X405" s="33">
        <f ca="1">IF(O405="",W405,MOD((W405+_xlfn.XLOOKUP(O405,CODE,VAL))*17,256))</f>
        <v>36</v>
      </c>
      <c r="Y405" s="33">
        <f ca="1">IF(P405="",X405,MOD((X405+_xlfn.XLOOKUP(P405,CODE,VAL))*17,256))</f>
        <v>36</v>
      </c>
    </row>
    <row r="406" spans="5:25">
      <c r="E406" t="str">
        <f ca="1"/>
        <v>zv-</v>
      </c>
      <c r="F406" t="str" cm="1">
        <f t="array" aca="1" ref="F406" ca="1">_xlfn.IFS(E406="","",IFERROR(FIND("-",E406),0)&gt;0,LEFT(E406,FIND("-",E406)-1),TRUE,LEFT(E406,FIND("=",E406)-1))</f>
        <v>zv</v>
      </c>
      <c r="G406" cm="1">
        <f t="array" aca="1" ref="G406" ca="1">_xlfn.IFS(E406="","",IFERROR(FIND("-",E406),0)&gt;0,0,TRUE,VALUE(MID(E406,FIND("=",E406)+1,10)))</f>
        <v>0</v>
      </c>
      <c r="H406">
        <f t="shared" ca="1" si="40"/>
        <v>3</v>
      </c>
      <c r="I406" t="str">
        <f t="shared" ca="1" si="41"/>
        <v>z</v>
      </c>
      <c r="J406" t="str">
        <f t="shared" ca="1" si="39"/>
        <v>v</v>
      </c>
      <c r="K406" t="str">
        <f t="shared" ca="1" si="39"/>
        <v>-</v>
      </c>
      <c r="L406" t="str">
        <f t="shared" ca="1" si="39"/>
        <v/>
      </c>
      <c r="M406" t="str">
        <f t="shared" ca="1" si="39"/>
        <v/>
      </c>
      <c r="N406" t="str">
        <f t="shared" ca="1" si="39"/>
        <v/>
      </c>
      <c r="O406" t="str">
        <f t="shared" ca="1" si="39"/>
        <v/>
      </c>
      <c r="P406" s="19" t="str">
        <f t="shared" ca="1" si="39"/>
        <v/>
      </c>
      <c r="Q406" s="33">
        <f t="shared" si="42"/>
        <v>0</v>
      </c>
      <c r="R406" s="33">
        <f ca="1">IF(I406="",Q406,MOD((Q406+_xlfn.XLOOKUP(I406,CODE,VAL))*17,256))</f>
        <v>26</v>
      </c>
      <c r="S406" s="33">
        <f ca="1">IF(J406="",R406,MOD((R406+_xlfn.XLOOKUP(J406,CODE,VAL))*17,256))</f>
        <v>144</v>
      </c>
      <c r="T406" s="33">
        <f ca="1">IF(K406="",S406,MOD((S406+_xlfn.XLOOKUP(K406,CODE,VAL))*17,256))</f>
        <v>141</v>
      </c>
      <c r="U406" s="33">
        <f ca="1">IF(L406="",T406,MOD((T406+_xlfn.XLOOKUP(L406,CODE,VAL))*17,256))</f>
        <v>141</v>
      </c>
      <c r="V406" s="33">
        <f ca="1">IF(M406="",U406,MOD((U406+_xlfn.XLOOKUP(M406,CODE,VAL))*17,256))</f>
        <v>141</v>
      </c>
      <c r="W406" s="33">
        <f ca="1">IF(N406="",V406,MOD((V406+_xlfn.XLOOKUP(N406,CODE,VAL))*17,256))</f>
        <v>141</v>
      </c>
      <c r="X406" s="33">
        <f ca="1">IF(O406="",W406,MOD((W406+_xlfn.XLOOKUP(O406,CODE,VAL))*17,256))</f>
        <v>141</v>
      </c>
      <c r="Y406" s="33">
        <f ca="1">IF(P406="",X406,MOD((X406+_xlfn.XLOOKUP(P406,CODE,VAL))*17,256))</f>
        <v>141</v>
      </c>
    </row>
    <row r="407" spans="5:25">
      <c r="E407" t="str">
        <f ca="1"/>
        <v>fv-</v>
      </c>
      <c r="F407" t="str" cm="1">
        <f t="array" aca="1" ref="F407" ca="1">_xlfn.IFS(E407="","",IFERROR(FIND("-",E407),0)&gt;0,LEFT(E407,FIND("-",E407)-1),TRUE,LEFT(E407,FIND("=",E407)-1))</f>
        <v>fv</v>
      </c>
      <c r="G407" cm="1">
        <f t="array" aca="1" ref="G407" ca="1">_xlfn.IFS(E407="","",IFERROR(FIND("-",E407),0)&gt;0,0,TRUE,VALUE(MID(E407,FIND("=",E407)+1,10)))</f>
        <v>0</v>
      </c>
      <c r="H407">
        <f t="shared" ca="1" si="40"/>
        <v>3</v>
      </c>
      <c r="I407" t="str">
        <f t="shared" ca="1" si="41"/>
        <v>f</v>
      </c>
      <c r="J407" t="str">
        <f t="shared" ca="1" si="39"/>
        <v>v</v>
      </c>
      <c r="K407" t="str">
        <f t="shared" ca="1" si="39"/>
        <v>-</v>
      </c>
      <c r="L407" t="str">
        <f t="shared" ca="1" si="39"/>
        <v/>
      </c>
      <c r="M407" t="str">
        <f t="shared" ca="1" si="39"/>
        <v/>
      </c>
      <c r="N407" t="str">
        <f t="shared" ca="1" si="39"/>
        <v/>
      </c>
      <c r="O407" t="str">
        <f t="shared" ca="1" si="39"/>
        <v/>
      </c>
      <c r="P407" s="19" t="str">
        <f t="shared" ca="1" si="39"/>
        <v/>
      </c>
      <c r="Q407" s="33">
        <f t="shared" si="42"/>
        <v>0</v>
      </c>
      <c r="R407" s="33">
        <f ca="1">IF(I407="",Q407,MOD((Q407+_xlfn.XLOOKUP(I407,CODE,VAL))*17,256))</f>
        <v>198</v>
      </c>
      <c r="S407" s="33">
        <f ca="1">IF(J407="",R407,MOD((R407+_xlfn.XLOOKUP(J407,CODE,VAL))*17,256))</f>
        <v>252</v>
      </c>
      <c r="T407" s="33">
        <f ca="1">IF(K407="",S407,MOD((S407+_xlfn.XLOOKUP(K407,CODE,VAL))*17,256))</f>
        <v>185</v>
      </c>
      <c r="U407" s="33">
        <f ca="1">IF(L407="",T407,MOD((T407+_xlfn.XLOOKUP(L407,CODE,VAL))*17,256))</f>
        <v>185</v>
      </c>
      <c r="V407" s="33">
        <f ca="1">IF(M407="",U407,MOD((U407+_xlfn.XLOOKUP(M407,CODE,VAL))*17,256))</f>
        <v>185</v>
      </c>
      <c r="W407" s="33">
        <f ca="1">IF(N407="",V407,MOD((V407+_xlfn.XLOOKUP(N407,CODE,VAL))*17,256))</f>
        <v>185</v>
      </c>
      <c r="X407" s="33">
        <f ca="1">IF(O407="",W407,MOD((W407+_xlfn.XLOOKUP(O407,CODE,VAL))*17,256))</f>
        <v>185</v>
      </c>
      <c r="Y407" s="33">
        <f ca="1">IF(P407="",X407,MOD((X407+_xlfn.XLOOKUP(P407,CODE,VAL))*17,256))</f>
        <v>185</v>
      </c>
    </row>
    <row r="408" spans="5:25">
      <c r="E408" t="str">
        <f ca="1"/>
        <v>lf-</v>
      </c>
      <c r="F408" t="str" cm="1">
        <f t="array" aca="1" ref="F408" ca="1">_xlfn.IFS(E408="","",IFERROR(FIND("-",E408),0)&gt;0,LEFT(E408,FIND("-",E408)-1),TRUE,LEFT(E408,FIND("=",E408)-1))</f>
        <v>lf</v>
      </c>
      <c r="G408" cm="1">
        <f t="array" aca="1" ref="G408" ca="1">_xlfn.IFS(E408="","",IFERROR(FIND("-",E408),0)&gt;0,0,TRUE,VALUE(MID(E408,FIND("=",E408)+1,10)))</f>
        <v>0</v>
      </c>
      <c r="H408">
        <f t="shared" ca="1" si="40"/>
        <v>3</v>
      </c>
      <c r="I408" t="str">
        <f t="shared" ca="1" si="41"/>
        <v>l</v>
      </c>
      <c r="J408" t="str">
        <f t="shared" ca="1" si="39"/>
        <v>f</v>
      </c>
      <c r="K408" t="str">
        <f t="shared" ca="1" si="39"/>
        <v>-</v>
      </c>
      <c r="L408" t="str">
        <f t="shared" ca="1" si="39"/>
        <v/>
      </c>
      <c r="M408" t="str">
        <f t="shared" ca="1" si="39"/>
        <v/>
      </c>
      <c r="N408" t="str">
        <f t="shared" ca="1" si="39"/>
        <v/>
      </c>
      <c r="O408" t="str">
        <f t="shared" ca="1" si="39"/>
        <v/>
      </c>
      <c r="P408" s="19" t="str">
        <f t="shared" ca="1" si="39"/>
        <v/>
      </c>
      <c r="Q408" s="33">
        <f t="shared" si="42"/>
        <v>0</v>
      </c>
      <c r="R408" s="33">
        <f ca="1">IF(I408="",Q408,MOD((Q408+_xlfn.XLOOKUP(I408,CODE,VAL))*17,256))</f>
        <v>44</v>
      </c>
      <c r="S408" s="33">
        <f ca="1">IF(J408="",R408,MOD((R408+_xlfn.XLOOKUP(J408,CODE,VAL))*17,256))</f>
        <v>178</v>
      </c>
      <c r="T408" s="33">
        <f ca="1">IF(K408="",S408,MOD((S408+_xlfn.XLOOKUP(K408,CODE,VAL))*17,256))</f>
        <v>207</v>
      </c>
      <c r="U408" s="33">
        <f ca="1">IF(L408="",T408,MOD((T408+_xlfn.XLOOKUP(L408,CODE,VAL))*17,256))</f>
        <v>207</v>
      </c>
      <c r="V408" s="33">
        <f ca="1">IF(M408="",U408,MOD((U408+_xlfn.XLOOKUP(M408,CODE,VAL))*17,256))</f>
        <v>207</v>
      </c>
      <c r="W408" s="33">
        <f ca="1">IF(N408="",V408,MOD((V408+_xlfn.XLOOKUP(N408,CODE,VAL))*17,256))</f>
        <v>207</v>
      </c>
      <c r="X408" s="33">
        <f ca="1">IF(O408="",W408,MOD((W408+_xlfn.XLOOKUP(O408,CODE,VAL))*17,256))</f>
        <v>207</v>
      </c>
      <c r="Y408" s="33">
        <f ca="1">IF(P408="",X408,MOD((X408+_xlfn.XLOOKUP(P408,CODE,VAL))*17,256))</f>
        <v>207</v>
      </c>
    </row>
    <row r="409" spans="5:25">
      <c r="E409" t="str">
        <f ca="1"/>
        <v>qqv=7</v>
      </c>
      <c r="F409" t="str" cm="1">
        <f t="array" aca="1" ref="F409" ca="1">_xlfn.IFS(E409="","",IFERROR(FIND("-",E409),0)&gt;0,LEFT(E409,FIND("-",E409)-1),TRUE,LEFT(E409,FIND("=",E409)-1))</f>
        <v>qqv</v>
      </c>
      <c r="G409" cm="1">
        <f t="array" aca="1" ref="G409" ca="1">_xlfn.IFS(E409="","",IFERROR(FIND("-",E409),0)&gt;0,0,TRUE,VALUE(MID(E409,FIND("=",E409)+1,10)))</f>
        <v>7</v>
      </c>
      <c r="H409">
        <f t="shared" ca="1" si="40"/>
        <v>5</v>
      </c>
      <c r="I409" t="str">
        <f t="shared" ca="1" si="41"/>
        <v>q</v>
      </c>
      <c r="J409" t="str">
        <f t="shared" ca="1" si="39"/>
        <v>q</v>
      </c>
      <c r="K409" t="str">
        <f t="shared" ca="1" si="39"/>
        <v>v</v>
      </c>
      <c r="L409" t="str">
        <f t="shared" ca="1" si="39"/>
        <v>=</v>
      </c>
      <c r="M409" t="str">
        <f t="shared" ca="1" si="39"/>
        <v>7</v>
      </c>
      <c r="N409" t="str">
        <f t="shared" ca="1" si="39"/>
        <v/>
      </c>
      <c r="O409" t="str">
        <f t="shared" ca="1" si="39"/>
        <v/>
      </c>
      <c r="P409" s="19" t="str">
        <f t="shared" ca="1" si="39"/>
        <v/>
      </c>
      <c r="Q409" s="33">
        <f t="shared" si="42"/>
        <v>0</v>
      </c>
      <c r="R409" s="33">
        <f ca="1">IF(I409="",Q409,MOD((Q409+_xlfn.XLOOKUP(I409,CODE,VAL))*17,256))</f>
        <v>129</v>
      </c>
      <c r="S409" s="33">
        <f ca="1">IF(J409="",R409,MOD((R409+_xlfn.XLOOKUP(J409,CODE,VAL))*17,256))</f>
        <v>18</v>
      </c>
      <c r="T409" s="33">
        <f ca="1">IF(K409="",S409,MOD((S409+_xlfn.XLOOKUP(K409,CODE,VAL))*17,256))</f>
        <v>8</v>
      </c>
      <c r="U409" s="33">
        <f ca="1">IF(L409="",T409,MOD((T409+_xlfn.XLOOKUP(L409,CODE,VAL))*17,256))</f>
        <v>149</v>
      </c>
      <c r="V409" s="33">
        <f ca="1">IF(M409="",U409,MOD((U409+_xlfn.XLOOKUP(M409,CODE,VAL))*17,256))</f>
        <v>140</v>
      </c>
      <c r="W409" s="33">
        <f ca="1">IF(N409="",V409,MOD((V409+_xlfn.XLOOKUP(N409,CODE,VAL))*17,256))</f>
        <v>140</v>
      </c>
      <c r="X409" s="33">
        <f ca="1">IF(O409="",W409,MOD((W409+_xlfn.XLOOKUP(O409,CODE,VAL))*17,256))</f>
        <v>140</v>
      </c>
      <c r="Y409" s="33">
        <f ca="1">IF(P409="",X409,MOD((X409+_xlfn.XLOOKUP(P409,CODE,VAL))*17,256))</f>
        <v>140</v>
      </c>
    </row>
    <row r="410" spans="5:25">
      <c r="E410" t="str">
        <f ca="1"/>
        <v>dsdsqj-</v>
      </c>
      <c r="F410" t="str" cm="1">
        <f t="array" aca="1" ref="F410" ca="1">_xlfn.IFS(E410="","",IFERROR(FIND("-",E410),0)&gt;0,LEFT(E410,FIND("-",E410)-1),TRUE,LEFT(E410,FIND("=",E410)-1))</f>
        <v>dsdsqj</v>
      </c>
      <c r="G410" cm="1">
        <f t="array" aca="1" ref="G410" ca="1">_xlfn.IFS(E410="","",IFERROR(FIND("-",E410),0)&gt;0,0,TRUE,VALUE(MID(E410,FIND("=",E410)+1,10)))</f>
        <v>0</v>
      </c>
      <c r="H410">
        <f t="shared" ca="1" si="40"/>
        <v>7</v>
      </c>
      <c r="I410" t="str">
        <f t="shared" ca="1" si="41"/>
        <v>d</v>
      </c>
      <c r="J410" t="str">
        <f t="shared" ca="1" si="39"/>
        <v>s</v>
      </c>
      <c r="K410" t="str">
        <f t="shared" ca="1" si="39"/>
        <v>d</v>
      </c>
      <c r="L410" t="str">
        <f t="shared" ca="1" si="39"/>
        <v>s</v>
      </c>
      <c r="M410" t="str">
        <f t="shared" ca="1" si="39"/>
        <v>q</v>
      </c>
      <c r="N410" t="str">
        <f t="shared" ca="1" si="39"/>
        <v>j</v>
      </c>
      <c r="O410" t="str">
        <f t="shared" ca="1" si="39"/>
        <v>-</v>
      </c>
      <c r="P410" s="19" t="str">
        <f t="shared" ca="1" si="39"/>
        <v/>
      </c>
      <c r="Q410" s="33">
        <f t="shared" si="42"/>
        <v>0</v>
      </c>
      <c r="R410" s="33">
        <f ca="1">IF(I410="",Q410,MOD((Q410+_xlfn.XLOOKUP(I410,CODE,VAL))*17,256))</f>
        <v>164</v>
      </c>
      <c r="S410" s="33">
        <f ca="1">IF(J410="",R410,MOD((R410+_xlfn.XLOOKUP(J410,CODE,VAL))*17,256))</f>
        <v>135</v>
      </c>
      <c r="T410" s="33">
        <f ca="1">IF(K410="",S410,MOD((S410+_xlfn.XLOOKUP(K410,CODE,VAL))*17,256))</f>
        <v>155</v>
      </c>
      <c r="U410" s="33">
        <f ca="1">IF(L410="",T410,MOD((T410+_xlfn.XLOOKUP(L410,CODE,VAL))*17,256))</f>
        <v>238</v>
      </c>
      <c r="V410" s="33">
        <f ca="1">IF(M410="",U410,MOD((U410+_xlfn.XLOOKUP(M410,CODE,VAL))*17,256))</f>
        <v>79</v>
      </c>
      <c r="W410" s="33">
        <f ca="1">IF(N410="",V410,MOD((V410+_xlfn.XLOOKUP(N410,CODE,VAL))*17,256))</f>
        <v>73</v>
      </c>
      <c r="X410" s="33">
        <f ca="1">IF(O410="",W410,MOD((W410+_xlfn.XLOOKUP(O410,CODE,VAL))*17,256))</f>
        <v>214</v>
      </c>
      <c r="Y410" s="33">
        <f ca="1">IF(P410="",X410,MOD((X410+_xlfn.XLOOKUP(P410,CODE,VAL))*17,256))</f>
        <v>214</v>
      </c>
    </row>
    <row r="411" spans="5:25">
      <c r="E411" t="str">
        <f ca="1"/>
        <v>tkt=7</v>
      </c>
      <c r="F411" t="str" cm="1">
        <f t="array" aca="1" ref="F411" ca="1">_xlfn.IFS(E411="","",IFERROR(FIND("-",E411),0)&gt;0,LEFT(E411,FIND("-",E411)-1),TRUE,LEFT(E411,FIND("=",E411)-1))</f>
        <v>tkt</v>
      </c>
      <c r="G411" cm="1">
        <f t="array" aca="1" ref="G411" ca="1">_xlfn.IFS(E411="","",IFERROR(FIND("-",E411),0)&gt;0,0,TRUE,VALUE(MID(E411,FIND("=",E411)+1,10)))</f>
        <v>7</v>
      </c>
      <c r="H411">
        <f t="shared" ca="1" si="40"/>
        <v>5</v>
      </c>
      <c r="I411" t="str">
        <f t="shared" ca="1" si="41"/>
        <v>t</v>
      </c>
      <c r="J411" t="str">
        <f t="shared" ca="1" si="39"/>
        <v>k</v>
      </c>
      <c r="K411" t="str">
        <f t="shared" ca="1" si="39"/>
        <v>t</v>
      </c>
      <c r="L411" t="str">
        <f t="shared" ca="1" si="39"/>
        <v>=</v>
      </c>
      <c r="M411" t="str">
        <f t="shared" ca="1" si="39"/>
        <v>7</v>
      </c>
      <c r="N411" t="str">
        <f t="shared" ca="1" si="39"/>
        <v/>
      </c>
      <c r="O411" t="str">
        <f t="shared" ca="1" si="39"/>
        <v/>
      </c>
      <c r="P411" s="19" t="str">
        <f t="shared" ca="1" si="39"/>
        <v/>
      </c>
      <c r="Q411" s="33">
        <f t="shared" si="42"/>
        <v>0</v>
      </c>
      <c r="R411" s="33">
        <f ca="1">IF(I411="",Q411,MOD((Q411+_xlfn.XLOOKUP(I411,CODE,VAL))*17,256))</f>
        <v>180</v>
      </c>
      <c r="S411" s="33">
        <f ca="1">IF(J411="",R411,MOD((R411+_xlfn.XLOOKUP(J411,CODE,VAL))*17,256))</f>
        <v>15</v>
      </c>
      <c r="T411" s="33">
        <f ca="1">IF(K411="",S411,MOD((S411+_xlfn.XLOOKUP(K411,CODE,VAL))*17,256))</f>
        <v>179</v>
      </c>
      <c r="U411" s="33">
        <f ca="1">IF(L411="",T411,MOD((T411+_xlfn.XLOOKUP(L411,CODE,VAL))*17,256))</f>
        <v>240</v>
      </c>
      <c r="V411" s="33">
        <f ca="1">IF(M411="",U411,MOD((U411+_xlfn.XLOOKUP(M411,CODE,VAL))*17,256))</f>
        <v>151</v>
      </c>
      <c r="W411" s="33">
        <f ca="1">IF(N411="",V411,MOD((V411+_xlfn.XLOOKUP(N411,CODE,VAL))*17,256))</f>
        <v>151</v>
      </c>
      <c r="X411" s="33">
        <f ca="1">IF(O411="",W411,MOD((W411+_xlfn.XLOOKUP(O411,CODE,VAL))*17,256))</f>
        <v>151</v>
      </c>
      <c r="Y411" s="33">
        <f ca="1">IF(P411="",X411,MOD((X411+_xlfn.XLOOKUP(P411,CODE,VAL))*17,256))</f>
        <v>151</v>
      </c>
    </row>
    <row r="412" spans="5:25">
      <c r="E412" t="str">
        <f ca="1"/>
        <v>md-</v>
      </c>
      <c r="F412" t="str" cm="1">
        <f t="array" aca="1" ref="F412" ca="1">_xlfn.IFS(E412="","",IFERROR(FIND("-",E412),0)&gt;0,LEFT(E412,FIND("-",E412)-1),TRUE,LEFT(E412,FIND("=",E412)-1))</f>
        <v>md</v>
      </c>
      <c r="G412" cm="1">
        <f t="array" aca="1" ref="G412" ca="1">_xlfn.IFS(E412="","",IFERROR(FIND("-",E412),0)&gt;0,0,TRUE,VALUE(MID(E412,FIND("=",E412)+1,10)))</f>
        <v>0</v>
      </c>
      <c r="H412">
        <f t="shared" ca="1" si="40"/>
        <v>3</v>
      </c>
      <c r="I412" t="str">
        <f t="shared" ca="1" si="41"/>
        <v>m</v>
      </c>
      <c r="J412" t="str">
        <f t="shared" ca="1" si="39"/>
        <v>d</v>
      </c>
      <c r="K412" t="str">
        <f t="shared" ca="1" si="39"/>
        <v>-</v>
      </c>
      <c r="L412" t="str">
        <f t="shared" ca="1" si="39"/>
        <v/>
      </c>
      <c r="M412" t="str">
        <f t="shared" ca="1" si="39"/>
        <v/>
      </c>
      <c r="N412" t="str">
        <f t="shared" ca="1" si="39"/>
        <v/>
      </c>
      <c r="O412" t="str">
        <f t="shared" ca="1" si="39"/>
        <v/>
      </c>
      <c r="P412" s="19" t="str">
        <f t="shared" ca="1" si="39"/>
        <v/>
      </c>
      <c r="Q412" s="33">
        <f t="shared" si="42"/>
        <v>0</v>
      </c>
      <c r="R412" s="33">
        <f ca="1">IF(I412="",Q412,MOD((Q412+_xlfn.XLOOKUP(I412,CODE,VAL))*17,256))</f>
        <v>61</v>
      </c>
      <c r="S412" s="33">
        <f ca="1">IF(J412="",R412,MOD((R412+_xlfn.XLOOKUP(J412,CODE,VAL))*17,256))</f>
        <v>177</v>
      </c>
      <c r="T412" s="33">
        <f ca="1">IF(K412="",S412,MOD((S412+_xlfn.XLOOKUP(K412,CODE,VAL))*17,256))</f>
        <v>190</v>
      </c>
      <c r="U412" s="33">
        <f ca="1">IF(L412="",T412,MOD((T412+_xlfn.XLOOKUP(L412,CODE,VAL))*17,256))</f>
        <v>190</v>
      </c>
      <c r="V412" s="33">
        <f ca="1">IF(M412="",U412,MOD((U412+_xlfn.XLOOKUP(M412,CODE,VAL))*17,256))</f>
        <v>190</v>
      </c>
      <c r="W412" s="33">
        <f ca="1">IF(N412="",V412,MOD((V412+_xlfn.XLOOKUP(N412,CODE,VAL))*17,256))</f>
        <v>190</v>
      </c>
      <c r="X412" s="33">
        <f ca="1">IF(O412="",W412,MOD((W412+_xlfn.XLOOKUP(O412,CODE,VAL))*17,256))</f>
        <v>190</v>
      </c>
      <c r="Y412" s="33">
        <f ca="1">IF(P412="",X412,MOD((X412+_xlfn.XLOOKUP(P412,CODE,VAL))*17,256))</f>
        <v>190</v>
      </c>
    </row>
    <row r="413" spans="5:25">
      <c r="E413" t="str">
        <f ca="1"/>
        <v>cxgtt-</v>
      </c>
      <c r="F413" t="str" cm="1">
        <f t="array" aca="1" ref="F413" ca="1">_xlfn.IFS(E413="","",IFERROR(FIND("-",E413),0)&gt;0,LEFT(E413,FIND("-",E413)-1),TRUE,LEFT(E413,FIND("=",E413)-1))</f>
        <v>cxgtt</v>
      </c>
      <c r="G413" cm="1">
        <f t="array" aca="1" ref="G413" ca="1">_xlfn.IFS(E413="","",IFERROR(FIND("-",E413),0)&gt;0,0,TRUE,VALUE(MID(E413,FIND("=",E413)+1,10)))</f>
        <v>0</v>
      </c>
      <c r="H413">
        <f t="shared" ca="1" si="40"/>
        <v>6</v>
      </c>
      <c r="I413" t="str">
        <f t="shared" ca="1" si="41"/>
        <v>c</v>
      </c>
      <c r="J413" t="str">
        <f t="shared" ca="1" si="39"/>
        <v>x</v>
      </c>
      <c r="K413" t="str">
        <f t="shared" ca="1" si="39"/>
        <v>g</v>
      </c>
      <c r="L413" t="str">
        <f t="shared" ca="1" si="39"/>
        <v>t</v>
      </c>
      <c r="M413" t="str">
        <f t="shared" ca="1" si="39"/>
        <v>t</v>
      </c>
      <c r="N413" t="str">
        <f t="shared" ca="1" si="39"/>
        <v>-</v>
      </c>
      <c r="O413" t="str">
        <f t="shared" ca="1" si="39"/>
        <v/>
      </c>
      <c r="P413" s="19" t="str">
        <f t="shared" ca="1" si="39"/>
        <v/>
      </c>
      <c r="Q413" s="33">
        <f t="shared" si="42"/>
        <v>0</v>
      </c>
      <c r="R413" s="33">
        <f ca="1">IF(I413="",Q413,MOD((Q413+_xlfn.XLOOKUP(I413,CODE,VAL))*17,256))</f>
        <v>147</v>
      </c>
      <c r="S413" s="33">
        <f ca="1">IF(J413="",R413,MOD((R413+_xlfn.XLOOKUP(J413,CODE,VAL))*17,256))</f>
        <v>187</v>
      </c>
      <c r="T413" s="33">
        <f ca="1">IF(K413="",S413,MOD((S413+_xlfn.XLOOKUP(K413,CODE,VAL))*17,256))</f>
        <v>66</v>
      </c>
      <c r="U413" s="33">
        <f ca="1">IF(L413="",T413,MOD((T413+_xlfn.XLOOKUP(L413,CODE,VAL))*17,256))</f>
        <v>22</v>
      </c>
      <c r="V413" s="33">
        <f ca="1">IF(M413="",U413,MOD((U413+_xlfn.XLOOKUP(M413,CODE,VAL))*17,256))</f>
        <v>42</v>
      </c>
      <c r="W413" s="33">
        <f ca="1">IF(N413="",V413,MOD((V413+_xlfn.XLOOKUP(N413,CODE,VAL))*17,256))</f>
        <v>199</v>
      </c>
      <c r="X413" s="33">
        <f ca="1">IF(O413="",W413,MOD((W413+_xlfn.XLOOKUP(O413,CODE,VAL))*17,256))</f>
        <v>199</v>
      </c>
      <c r="Y413" s="33">
        <f ca="1">IF(P413="",X413,MOD((X413+_xlfn.XLOOKUP(P413,CODE,VAL))*17,256))</f>
        <v>199</v>
      </c>
    </row>
    <row r="414" spans="5:25">
      <c r="E414" t="str">
        <f ca="1"/>
        <v>kstfh-</v>
      </c>
      <c r="F414" t="str" cm="1">
        <f t="array" aca="1" ref="F414" ca="1">_xlfn.IFS(E414="","",IFERROR(FIND("-",E414),0)&gt;0,LEFT(E414,FIND("-",E414)-1),TRUE,LEFT(E414,FIND("=",E414)-1))</f>
        <v>kstfh</v>
      </c>
      <c r="G414" cm="1">
        <f t="array" aca="1" ref="G414" ca="1">_xlfn.IFS(E414="","",IFERROR(FIND("-",E414),0)&gt;0,0,TRUE,VALUE(MID(E414,FIND("=",E414)+1,10)))</f>
        <v>0</v>
      </c>
      <c r="H414">
        <f t="shared" ca="1" si="40"/>
        <v>6</v>
      </c>
      <c r="I414" t="str">
        <f t="shared" ca="1" si="41"/>
        <v>k</v>
      </c>
      <c r="J414" t="str">
        <f t="shared" ca="1" si="39"/>
        <v>s</v>
      </c>
      <c r="K414" t="str">
        <f t="shared" ca="1" si="39"/>
        <v>t</v>
      </c>
      <c r="L414" t="str">
        <f t="shared" ca="1" si="39"/>
        <v>f</v>
      </c>
      <c r="M414" t="str">
        <f t="shared" ca="1" si="39"/>
        <v>h</v>
      </c>
      <c r="N414" t="str">
        <f t="shared" ca="1" si="39"/>
        <v>-</v>
      </c>
      <c r="O414" t="str">
        <f t="shared" ca="1" si="39"/>
        <v/>
      </c>
      <c r="P414" s="19" t="str">
        <f t="shared" ca="1" si="39"/>
        <v/>
      </c>
      <c r="Q414" s="33">
        <f t="shared" si="42"/>
        <v>0</v>
      </c>
      <c r="R414" s="33">
        <f ca="1">IF(I414="",Q414,MOD((Q414+_xlfn.XLOOKUP(I414,CODE,VAL))*17,256))</f>
        <v>27</v>
      </c>
      <c r="S414" s="33">
        <f ca="1">IF(J414="",R414,MOD((R414+_xlfn.XLOOKUP(J414,CODE,VAL))*17,256))</f>
        <v>110</v>
      </c>
      <c r="T414" s="33">
        <f ca="1">IF(K414="",S414,MOD((S414+_xlfn.XLOOKUP(K414,CODE,VAL))*17,256))</f>
        <v>2</v>
      </c>
      <c r="U414" s="33">
        <f ca="1">IF(L414="",T414,MOD((T414+_xlfn.XLOOKUP(L414,CODE,VAL))*17,256))</f>
        <v>232</v>
      </c>
      <c r="V414" s="33">
        <f ca="1">IF(M414="",U414,MOD((U414+_xlfn.XLOOKUP(M414,CODE,VAL))*17,256))</f>
        <v>80</v>
      </c>
      <c r="W414" s="33">
        <f ca="1">IF(N414="",V414,MOD((V414+_xlfn.XLOOKUP(N414,CODE,VAL))*17,256))</f>
        <v>77</v>
      </c>
      <c r="X414" s="33">
        <f ca="1">IF(O414="",W414,MOD((W414+_xlfn.XLOOKUP(O414,CODE,VAL))*17,256))</f>
        <v>77</v>
      </c>
      <c r="Y414" s="33">
        <f ca="1">IF(P414="",X414,MOD((X414+_xlfn.XLOOKUP(P414,CODE,VAL))*17,256))</f>
        <v>77</v>
      </c>
    </row>
    <row r="415" spans="5:25">
      <c r="E415" t="str">
        <f ca="1"/>
        <v>cvc=3</v>
      </c>
      <c r="F415" t="str" cm="1">
        <f t="array" aca="1" ref="F415" ca="1">_xlfn.IFS(E415="","",IFERROR(FIND("-",E415),0)&gt;0,LEFT(E415,FIND("-",E415)-1),TRUE,LEFT(E415,FIND("=",E415)-1))</f>
        <v>cvc</v>
      </c>
      <c r="G415" cm="1">
        <f t="array" aca="1" ref="G415" ca="1">_xlfn.IFS(E415="","",IFERROR(FIND("-",E415),0)&gt;0,0,TRUE,VALUE(MID(E415,FIND("=",E415)+1,10)))</f>
        <v>3</v>
      </c>
      <c r="H415">
        <f t="shared" ca="1" si="40"/>
        <v>5</v>
      </c>
      <c r="I415" t="str">
        <f t="shared" ca="1" si="41"/>
        <v>c</v>
      </c>
      <c r="J415" t="str">
        <f t="shared" ca="1" si="39"/>
        <v>v</v>
      </c>
      <c r="K415" t="str">
        <f t="shared" ca="1" si="39"/>
        <v>c</v>
      </c>
      <c r="L415" t="str">
        <f t="shared" ca="1" si="39"/>
        <v>=</v>
      </c>
      <c r="M415" t="str">
        <f t="shared" ca="1" si="39"/>
        <v>3</v>
      </c>
      <c r="N415" t="str">
        <f t="shared" ca="1" si="39"/>
        <v/>
      </c>
      <c r="O415" t="str">
        <f t="shared" ca="1" si="39"/>
        <v/>
      </c>
      <c r="P415" s="19" t="str">
        <f t="shared" ca="1" si="39"/>
        <v/>
      </c>
      <c r="Q415" s="33">
        <f t="shared" si="42"/>
        <v>0</v>
      </c>
      <c r="R415" s="33">
        <f ca="1">IF(I415="",Q415,MOD((Q415+_xlfn.XLOOKUP(I415,CODE,VAL))*17,256))</f>
        <v>147</v>
      </c>
      <c r="S415" s="33">
        <f ca="1">IF(J415="",R415,MOD((R415+_xlfn.XLOOKUP(J415,CODE,VAL))*17,256))</f>
        <v>153</v>
      </c>
      <c r="T415" s="33">
        <f ca="1">IF(K415="",S415,MOD((S415+_xlfn.XLOOKUP(K415,CODE,VAL))*17,256))</f>
        <v>188</v>
      </c>
      <c r="U415" s="33">
        <f ca="1">IF(L415="",T415,MOD((T415+_xlfn.XLOOKUP(L415,CODE,VAL))*17,256))</f>
        <v>137</v>
      </c>
      <c r="V415" s="33">
        <f ca="1">IF(M415="",U415,MOD((U415+_xlfn.XLOOKUP(M415,CODE,VAL))*17,256))</f>
        <v>124</v>
      </c>
      <c r="W415" s="33">
        <f ca="1">IF(N415="",V415,MOD((V415+_xlfn.XLOOKUP(N415,CODE,VAL))*17,256))</f>
        <v>124</v>
      </c>
      <c r="X415" s="33">
        <f ca="1">IF(O415="",W415,MOD((W415+_xlfn.XLOOKUP(O415,CODE,VAL))*17,256))</f>
        <v>124</v>
      </c>
      <c r="Y415" s="33">
        <f ca="1">IF(P415="",X415,MOD((X415+_xlfn.XLOOKUP(P415,CODE,VAL))*17,256))</f>
        <v>124</v>
      </c>
    </row>
    <row r="416" spans="5:25">
      <c r="E416" t="str">
        <f ca="1"/>
        <v>ct=2</v>
      </c>
      <c r="F416" t="str" cm="1">
        <f t="array" aca="1" ref="F416" ca="1">_xlfn.IFS(E416="","",IFERROR(FIND("-",E416),0)&gt;0,LEFT(E416,FIND("-",E416)-1),TRUE,LEFT(E416,FIND("=",E416)-1))</f>
        <v>ct</v>
      </c>
      <c r="G416" cm="1">
        <f t="array" aca="1" ref="G416" ca="1">_xlfn.IFS(E416="","",IFERROR(FIND("-",E416),0)&gt;0,0,TRUE,VALUE(MID(E416,FIND("=",E416)+1,10)))</f>
        <v>2</v>
      </c>
      <c r="H416">
        <f t="shared" ca="1" si="40"/>
        <v>4</v>
      </c>
      <c r="I416" t="str">
        <f t="shared" ca="1" si="41"/>
        <v>c</v>
      </c>
      <c r="J416" t="str">
        <f t="shared" ca="1" si="39"/>
        <v>t</v>
      </c>
      <c r="K416" t="str">
        <f t="shared" ca="1" si="39"/>
        <v>=</v>
      </c>
      <c r="L416" t="str">
        <f t="shared" ca="1" si="39"/>
        <v>2</v>
      </c>
      <c r="M416" t="str">
        <f t="shared" ca="1" si="39"/>
        <v/>
      </c>
      <c r="N416" t="str">
        <f t="shared" ca="1" si="39"/>
        <v/>
      </c>
      <c r="O416" t="str">
        <f t="shared" ca="1" si="39"/>
        <v/>
      </c>
      <c r="P416" s="19" t="str">
        <f t="shared" ca="1" si="39"/>
        <v/>
      </c>
      <c r="Q416" s="33">
        <f t="shared" si="42"/>
        <v>0</v>
      </c>
      <c r="R416" s="33">
        <f ca="1">IF(I416="",Q416,MOD((Q416+_xlfn.XLOOKUP(I416,CODE,VAL))*17,256))</f>
        <v>147</v>
      </c>
      <c r="S416" s="33">
        <f ca="1">IF(J416="",R416,MOD((R416+_xlfn.XLOOKUP(J416,CODE,VAL))*17,256))</f>
        <v>119</v>
      </c>
      <c r="T416" s="33">
        <f ca="1">IF(K416="",S416,MOD((S416+_xlfn.XLOOKUP(K416,CODE,VAL))*17,256))</f>
        <v>244</v>
      </c>
      <c r="U416" s="33">
        <f ca="1">IF(L416="",T416,MOD((T416+_xlfn.XLOOKUP(L416,CODE,VAL))*17,256))</f>
        <v>134</v>
      </c>
      <c r="V416" s="33">
        <f ca="1">IF(M416="",U416,MOD((U416+_xlfn.XLOOKUP(M416,CODE,VAL))*17,256))</f>
        <v>134</v>
      </c>
      <c r="W416" s="33">
        <f ca="1">IF(N416="",V416,MOD((V416+_xlfn.XLOOKUP(N416,CODE,VAL))*17,256))</f>
        <v>134</v>
      </c>
      <c r="X416" s="33">
        <f ca="1">IF(O416="",W416,MOD((W416+_xlfn.XLOOKUP(O416,CODE,VAL))*17,256))</f>
        <v>134</v>
      </c>
      <c r="Y416" s="33">
        <f ca="1">IF(P416="",X416,MOD((X416+_xlfn.XLOOKUP(P416,CODE,VAL))*17,256))</f>
        <v>134</v>
      </c>
    </row>
    <row r="417" spans="5:25">
      <c r="E417" t="str">
        <f ca="1"/>
        <v>qqv=1</v>
      </c>
      <c r="F417" t="str" cm="1">
        <f t="array" aca="1" ref="F417" ca="1">_xlfn.IFS(E417="","",IFERROR(FIND("-",E417),0)&gt;0,LEFT(E417,FIND("-",E417)-1),TRUE,LEFT(E417,FIND("=",E417)-1))</f>
        <v>qqv</v>
      </c>
      <c r="G417" cm="1">
        <f t="array" aca="1" ref="G417" ca="1">_xlfn.IFS(E417="","",IFERROR(FIND("-",E417),0)&gt;0,0,TRUE,VALUE(MID(E417,FIND("=",E417)+1,10)))</f>
        <v>1</v>
      </c>
      <c r="H417">
        <f t="shared" ca="1" si="40"/>
        <v>5</v>
      </c>
      <c r="I417" t="str">
        <f t="shared" ca="1" si="41"/>
        <v>q</v>
      </c>
      <c r="J417" t="str">
        <f t="shared" ca="1" si="39"/>
        <v>q</v>
      </c>
      <c r="K417" t="str">
        <f t="shared" ca="1" si="39"/>
        <v>v</v>
      </c>
      <c r="L417" t="str">
        <f t="shared" ca="1" si="39"/>
        <v>=</v>
      </c>
      <c r="M417" t="str">
        <f t="shared" ca="1" si="39"/>
        <v>1</v>
      </c>
      <c r="N417" t="str">
        <f t="shared" ca="1" si="39"/>
        <v/>
      </c>
      <c r="O417" t="str">
        <f t="shared" ca="1" si="39"/>
        <v/>
      </c>
      <c r="P417" s="19" t="str">
        <f t="shared" ca="1" si="39"/>
        <v/>
      </c>
      <c r="Q417" s="33">
        <f t="shared" si="42"/>
        <v>0</v>
      </c>
      <c r="R417" s="33">
        <f ca="1">IF(I417="",Q417,MOD((Q417+_xlfn.XLOOKUP(I417,CODE,VAL))*17,256))</f>
        <v>129</v>
      </c>
      <c r="S417" s="33">
        <f ca="1">IF(J417="",R417,MOD((R417+_xlfn.XLOOKUP(J417,CODE,VAL))*17,256))</f>
        <v>18</v>
      </c>
      <c r="T417" s="33">
        <f ca="1">IF(K417="",S417,MOD((S417+_xlfn.XLOOKUP(K417,CODE,VAL))*17,256))</f>
        <v>8</v>
      </c>
      <c r="U417" s="33">
        <f ca="1">IF(L417="",T417,MOD((T417+_xlfn.XLOOKUP(L417,CODE,VAL))*17,256))</f>
        <v>149</v>
      </c>
      <c r="V417" s="33">
        <f ca="1">IF(M417="",U417,MOD((U417+_xlfn.XLOOKUP(M417,CODE,VAL))*17,256))</f>
        <v>38</v>
      </c>
      <c r="W417" s="33">
        <f ca="1">IF(N417="",V417,MOD((V417+_xlfn.XLOOKUP(N417,CODE,VAL))*17,256))</f>
        <v>38</v>
      </c>
      <c r="X417" s="33">
        <f ca="1">IF(O417="",W417,MOD((W417+_xlfn.XLOOKUP(O417,CODE,VAL))*17,256))</f>
        <v>38</v>
      </c>
      <c r="Y417" s="33">
        <f ca="1">IF(P417="",X417,MOD((X417+_xlfn.XLOOKUP(P417,CODE,VAL))*17,256))</f>
        <v>38</v>
      </c>
    </row>
    <row r="418" spans="5:25">
      <c r="E418" t="str">
        <f ca="1"/>
        <v>zrj-</v>
      </c>
      <c r="F418" t="str" cm="1">
        <f t="array" aca="1" ref="F418" ca="1">_xlfn.IFS(E418="","",IFERROR(FIND("-",E418),0)&gt;0,LEFT(E418,FIND("-",E418)-1),TRUE,LEFT(E418,FIND("=",E418)-1))</f>
        <v>zrj</v>
      </c>
      <c r="G418" cm="1">
        <f t="array" aca="1" ref="G418" ca="1">_xlfn.IFS(E418="","",IFERROR(FIND("-",E418),0)&gt;0,0,TRUE,VALUE(MID(E418,FIND("=",E418)+1,10)))</f>
        <v>0</v>
      </c>
      <c r="H418">
        <f t="shared" ca="1" si="40"/>
        <v>4</v>
      </c>
      <c r="I418" t="str">
        <f t="shared" ca="1" si="41"/>
        <v>z</v>
      </c>
      <c r="J418" t="str">
        <f t="shared" ca="1" si="39"/>
        <v>r</v>
      </c>
      <c r="K418" t="str">
        <f t="shared" ca="1" si="39"/>
        <v>j</v>
      </c>
      <c r="L418" t="str">
        <f t="shared" ca="1" si="39"/>
        <v>-</v>
      </c>
      <c r="M418" t="str">
        <f t="shared" ca="1" si="39"/>
        <v/>
      </c>
      <c r="N418" t="str">
        <f t="shared" ref="J418:P446" ca="1" si="43">MID($E418,N$11,1)</f>
        <v/>
      </c>
      <c r="O418" t="str">
        <f t="shared" ca="1" si="43"/>
        <v/>
      </c>
      <c r="P418" s="19" t="str">
        <f t="shared" ca="1" si="43"/>
        <v/>
      </c>
      <c r="Q418" s="33">
        <f t="shared" si="42"/>
        <v>0</v>
      </c>
      <c r="R418" s="33">
        <f ca="1">IF(I418="",Q418,MOD((Q418+_xlfn.XLOOKUP(I418,CODE,VAL))*17,256))</f>
        <v>26</v>
      </c>
      <c r="S418" s="33">
        <f ca="1">IF(J418="",R418,MOD((R418+_xlfn.XLOOKUP(J418,CODE,VAL))*17,256))</f>
        <v>76</v>
      </c>
      <c r="T418" s="33">
        <f ca="1">IF(K418="",S418,MOD((S418+_xlfn.XLOOKUP(K418,CODE,VAL))*17,256))</f>
        <v>22</v>
      </c>
      <c r="U418" s="33">
        <f ca="1">IF(L418="",T418,MOD((T418+_xlfn.XLOOKUP(L418,CODE,VAL))*17,256))</f>
        <v>115</v>
      </c>
      <c r="V418" s="33">
        <f ca="1">IF(M418="",U418,MOD((U418+_xlfn.XLOOKUP(M418,CODE,VAL))*17,256))</f>
        <v>115</v>
      </c>
      <c r="W418" s="33">
        <f ca="1">IF(N418="",V418,MOD((V418+_xlfn.XLOOKUP(N418,CODE,VAL))*17,256))</f>
        <v>115</v>
      </c>
      <c r="X418" s="33">
        <f ca="1">IF(O418="",W418,MOD((W418+_xlfn.XLOOKUP(O418,CODE,VAL))*17,256))</f>
        <v>115</v>
      </c>
      <c r="Y418" s="33">
        <f ca="1">IF(P418="",X418,MOD((X418+_xlfn.XLOOKUP(P418,CODE,VAL))*17,256))</f>
        <v>115</v>
      </c>
    </row>
    <row r="419" spans="5:25">
      <c r="E419" t="str">
        <f ca="1"/>
        <v>sdkz-</v>
      </c>
      <c r="F419" t="str" cm="1">
        <f t="array" aca="1" ref="F419" ca="1">_xlfn.IFS(E419="","",IFERROR(FIND("-",E419),0)&gt;0,LEFT(E419,FIND("-",E419)-1),TRUE,LEFT(E419,FIND("=",E419)-1))</f>
        <v>sdkz</v>
      </c>
      <c r="G419" cm="1">
        <f t="array" aca="1" ref="G419" ca="1">_xlfn.IFS(E419="","",IFERROR(FIND("-",E419),0)&gt;0,0,TRUE,VALUE(MID(E419,FIND("=",E419)+1,10)))</f>
        <v>0</v>
      </c>
      <c r="H419">
        <f t="shared" ca="1" si="40"/>
        <v>5</v>
      </c>
      <c r="I419" t="str">
        <f t="shared" ca="1" si="41"/>
        <v>s</v>
      </c>
      <c r="J419" t="str">
        <f t="shared" ca="1" si="43"/>
        <v>d</v>
      </c>
      <c r="K419" t="str">
        <f t="shared" ca="1" si="43"/>
        <v>k</v>
      </c>
      <c r="L419" t="str">
        <f t="shared" ca="1" si="43"/>
        <v>z</v>
      </c>
      <c r="M419" t="str">
        <f t="shared" ca="1" si="43"/>
        <v>-</v>
      </c>
      <c r="N419" t="str">
        <f t="shared" ca="1" si="43"/>
        <v/>
      </c>
      <c r="O419" t="str">
        <f t="shared" ca="1" si="43"/>
        <v/>
      </c>
      <c r="P419" s="19" t="str">
        <f t="shared" ca="1" si="43"/>
        <v/>
      </c>
      <c r="Q419" s="33">
        <f t="shared" si="42"/>
        <v>0</v>
      </c>
      <c r="R419" s="33">
        <f ca="1">IF(I419="",Q419,MOD((Q419+_xlfn.XLOOKUP(I419,CODE,VAL))*17,256))</f>
        <v>163</v>
      </c>
      <c r="S419" s="33">
        <f ca="1">IF(J419="",R419,MOD((R419+_xlfn.XLOOKUP(J419,CODE,VAL))*17,256))</f>
        <v>119</v>
      </c>
      <c r="T419" s="33">
        <f ca="1">IF(K419="",S419,MOD((S419+_xlfn.XLOOKUP(K419,CODE,VAL))*17,256))</f>
        <v>2</v>
      </c>
      <c r="U419" s="33">
        <f ca="1">IF(L419="",T419,MOD((T419+_xlfn.XLOOKUP(L419,CODE,VAL))*17,256))</f>
        <v>60</v>
      </c>
      <c r="V419" s="33">
        <f ca="1">IF(M419="",U419,MOD((U419+_xlfn.XLOOKUP(M419,CODE,VAL))*17,256))</f>
        <v>249</v>
      </c>
      <c r="W419" s="33">
        <f ca="1">IF(N419="",V419,MOD((V419+_xlfn.XLOOKUP(N419,CODE,VAL))*17,256))</f>
        <v>249</v>
      </c>
      <c r="X419" s="33">
        <f ca="1">IF(O419="",W419,MOD((W419+_xlfn.XLOOKUP(O419,CODE,VAL))*17,256))</f>
        <v>249</v>
      </c>
      <c r="Y419" s="33">
        <f ca="1">IF(P419="",X419,MOD((X419+_xlfn.XLOOKUP(P419,CODE,VAL))*17,256))</f>
        <v>249</v>
      </c>
    </row>
    <row r="420" spans="5:25">
      <c r="E420" t="str">
        <f ca="1"/>
        <v>spl=7</v>
      </c>
      <c r="F420" t="str" cm="1">
        <f t="array" aca="1" ref="F420" ca="1">_xlfn.IFS(E420="","",IFERROR(FIND("-",E420),0)&gt;0,LEFT(E420,FIND("-",E420)-1),TRUE,LEFT(E420,FIND("=",E420)-1))</f>
        <v>spl</v>
      </c>
      <c r="G420" cm="1">
        <f t="array" aca="1" ref="G420" ca="1">_xlfn.IFS(E420="","",IFERROR(FIND("-",E420),0)&gt;0,0,TRUE,VALUE(MID(E420,FIND("=",E420)+1,10)))</f>
        <v>7</v>
      </c>
      <c r="H420">
        <f t="shared" ca="1" si="40"/>
        <v>5</v>
      </c>
      <c r="I420" t="str">
        <f t="shared" ca="1" si="41"/>
        <v>s</v>
      </c>
      <c r="J420" t="str">
        <f t="shared" ca="1" si="43"/>
        <v>p</v>
      </c>
      <c r="K420" t="str">
        <f t="shared" ca="1" si="43"/>
        <v>l</v>
      </c>
      <c r="L420" t="str">
        <f t="shared" ca="1" si="43"/>
        <v>=</v>
      </c>
      <c r="M420" t="str">
        <f t="shared" ca="1" si="43"/>
        <v>7</v>
      </c>
      <c r="N420" t="str">
        <f t="shared" ca="1" si="43"/>
        <v/>
      </c>
      <c r="O420" t="str">
        <f t="shared" ca="1" si="43"/>
        <v/>
      </c>
      <c r="P420" s="19" t="str">
        <f t="shared" ca="1" si="43"/>
        <v/>
      </c>
      <c r="Q420" s="33">
        <f t="shared" si="42"/>
        <v>0</v>
      </c>
      <c r="R420" s="33">
        <f ca="1">IF(I420="",Q420,MOD((Q420+_xlfn.XLOOKUP(I420,CODE,VAL))*17,256))</f>
        <v>163</v>
      </c>
      <c r="S420" s="33">
        <f ca="1">IF(J420="",R420,MOD((R420+_xlfn.XLOOKUP(J420,CODE,VAL))*17,256))</f>
        <v>67</v>
      </c>
      <c r="T420" s="33">
        <f ca="1">IF(K420="",S420,MOD((S420+_xlfn.XLOOKUP(K420,CODE,VAL))*17,256))</f>
        <v>159</v>
      </c>
      <c r="U420" s="33">
        <f ca="1">IF(L420="",T420,MOD((T420+_xlfn.XLOOKUP(L420,CODE,VAL))*17,256))</f>
        <v>156</v>
      </c>
      <c r="V420" s="33">
        <f ca="1">IF(M420="",U420,MOD((U420+_xlfn.XLOOKUP(M420,CODE,VAL))*17,256))</f>
        <v>3</v>
      </c>
      <c r="W420" s="33">
        <f ca="1">IF(N420="",V420,MOD((V420+_xlfn.XLOOKUP(N420,CODE,VAL))*17,256))</f>
        <v>3</v>
      </c>
      <c r="X420" s="33">
        <f ca="1">IF(O420="",W420,MOD((W420+_xlfn.XLOOKUP(O420,CODE,VAL))*17,256))</f>
        <v>3</v>
      </c>
      <c r="Y420" s="33">
        <f ca="1">IF(P420="",X420,MOD((X420+_xlfn.XLOOKUP(P420,CODE,VAL))*17,256))</f>
        <v>3</v>
      </c>
    </row>
    <row r="421" spans="5:25">
      <c r="E421" t="str">
        <f ca="1"/>
        <v>hqkr=9</v>
      </c>
      <c r="F421" t="str" cm="1">
        <f t="array" aca="1" ref="F421" ca="1">_xlfn.IFS(E421="","",IFERROR(FIND("-",E421),0)&gt;0,LEFT(E421,FIND("-",E421)-1),TRUE,LEFT(E421,FIND("=",E421)-1))</f>
        <v>hqkr</v>
      </c>
      <c r="G421" cm="1">
        <f t="array" aca="1" ref="G421" ca="1">_xlfn.IFS(E421="","",IFERROR(FIND("-",E421),0)&gt;0,0,TRUE,VALUE(MID(E421,FIND("=",E421)+1,10)))</f>
        <v>9</v>
      </c>
      <c r="H421">
        <f t="shared" ca="1" si="40"/>
        <v>6</v>
      </c>
      <c r="I421" t="str">
        <f t="shared" ca="1" si="41"/>
        <v>h</v>
      </c>
      <c r="J421" t="str">
        <f t="shared" ca="1" si="43"/>
        <v>q</v>
      </c>
      <c r="K421" t="str">
        <f t="shared" ca="1" si="43"/>
        <v>k</v>
      </c>
      <c r="L421" t="str">
        <f t="shared" ca="1" si="43"/>
        <v>r</v>
      </c>
      <c r="M421" t="str">
        <f t="shared" ca="1" si="43"/>
        <v>=</v>
      </c>
      <c r="N421" t="str">
        <f t="shared" ca="1" si="43"/>
        <v>9</v>
      </c>
      <c r="O421" t="str">
        <f t="shared" ca="1" si="43"/>
        <v/>
      </c>
      <c r="P421" s="19" t="str">
        <f t="shared" ca="1" si="43"/>
        <v/>
      </c>
      <c r="Q421" s="33">
        <f t="shared" si="42"/>
        <v>0</v>
      </c>
      <c r="R421" s="33">
        <f ca="1">IF(I421="",Q421,MOD((Q421+_xlfn.XLOOKUP(I421,CODE,VAL))*17,256))</f>
        <v>232</v>
      </c>
      <c r="S421" s="33">
        <f ca="1">IF(J421="",R421,MOD((R421+_xlfn.XLOOKUP(J421,CODE,VAL))*17,256))</f>
        <v>233</v>
      </c>
      <c r="T421" s="33">
        <f ca="1">IF(K421="",S421,MOD((S421+_xlfn.XLOOKUP(K421,CODE,VAL))*17,256))</f>
        <v>148</v>
      </c>
      <c r="U421" s="33">
        <f ca="1">IF(L421="",T421,MOD((T421+_xlfn.XLOOKUP(L421,CODE,VAL))*17,256))</f>
        <v>102</v>
      </c>
      <c r="V421" s="33">
        <f ca="1">IF(M421="",U421,MOD((U421+_xlfn.XLOOKUP(M421,CODE,VAL))*17,256))</f>
        <v>211</v>
      </c>
      <c r="W421" s="33">
        <f ca="1">IF(N421="",V421,MOD((V421+_xlfn.XLOOKUP(N421,CODE,VAL))*17,256))</f>
        <v>204</v>
      </c>
      <c r="X421" s="33">
        <f ca="1">IF(O421="",W421,MOD((W421+_xlfn.XLOOKUP(O421,CODE,VAL))*17,256))</f>
        <v>204</v>
      </c>
      <c r="Y421" s="33">
        <f ca="1">IF(P421="",X421,MOD((X421+_xlfn.XLOOKUP(P421,CODE,VAL))*17,256))</f>
        <v>204</v>
      </c>
    </row>
    <row r="422" spans="5:25">
      <c r="E422" t="str">
        <f ca="1"/>
        <v>kc-</v>
      </c>
      <c r="F422" t="str" cm="1">
        <f t="array" aca="1" ref="F422" ca="1">_xlfn.IFS(E422="","",IFERROR(FIND("-",E422),0)&gt;0,LEFT(E422,FIND("-",E422)-1),TRUE,LEFT(E422,FIND("=",E422)-1))</f>
        <v>kc</v>
      </c>
      <c r="G422" cm="1">
        <f t="array" aca="1" ref="G422" ca="1">_xlfn.IFS(E422="","",IFERROR(FIND("-",E422),0)&gt;0,0,TRUE,VALUE(MID(E422,FIND("=",E422)+1,10)))</f>
        <v>0</v>
      </c>
      <c r="H422">
        <f t="shared" ca="1" si="40"/>
        <v>3</v>
      </c>
      <c r="I422" t="str">
        <f t="shared" ca="1" si="41"/>
        <v>k</v>
      </c>
      <c r="J422" t="str">
        <f t="shared" ca="1" si="43"/>
        <v>c</v>
      </c>
      <c r="K422" t="str">
        <f t="shared" ca="1" si="43"/>
        <v>-</v>
      </c>
      <c r="L422" t="str">
        <f t="shared" ca="1" si="43"/>
        <v/>
      </c>
      <c r="M422" t="str">
        <f t="shared" ca="1" si="43"/>
        <v/>
      </c>
      <c r="N422" t="str">
        <f t="shared" ca="1" si="43"/>
        <v/>
      </c>
      <c r="O422" t="str">
        <f t="shared" ca="1" si="43"/>
        <v/>
      </c>
      <c r="P422" s="19" t="str">
        <f t="shared" ca="1" si="43"/>
        <v/>
      </c>
      <c r="Q422" s="33">
        <f t="shared" si="42"/>
        <v>0</v>
      </c>
      <c r="R422" s="33">
        <f ca="1">IF(I422="",Q422,MOD((Q422+_xlfn.XLOOKUP(I422,CODE,VAL))*17,256))</f>
        <v>27</v>
      </c>
      <c r="S422" s="33">
        <f ca="1">IF(J422="",R422,MOD((R422+_xlfn.XLOOKUP(J422,CODE,VAL))*17,256))</f>
        <v>94</v>
      </c>
      <c r="T422" s="33">
        <f ca="1">IF(K422="",S422,MOD((S422+_xlfn.XLOOKUP(K422,CODE,VAL))*17,256))</f>
        <v>59</v>
      </c>
      <c r="U422" s="33">
        <f ca="1">IF(L422="",T422,MOD((T422+_xlfn.XLOOKUP(L422,CODE,VAL))*17,256))</f>
        <v>59</v>
      </c>
      <c r="V422" s="33">
        <f ca="1">IF(M422="",U422,MOD((U422+_xlfn.XLOOKUP(M422,CODE,VAL))*17,256))</f>
        <v>59</v>
      </c>
      <c r="W422" s="33">
        <f ca="1">IF(N422="",V422,MOD((V422+_xlfn.XLOOKUP(N422,CODE,VAL))*17,256))</f>
        <v>59</v>
      </c>
      <c r="X422" s="33">
        <f ca="1">IF(O422="",W422,MOD((W422+_xlfn.XLOOKUP(O422,CODE,VAL))*17,256))</f>
        <v>59</v>
      </c>
      <c r="Y422" s="33">
        <f ca="1">IF(P422="",X422,MOD((X422+_xlfn.XLOOKUP(P422,CODE,VAL))*17,256))</f>
        <v>59</v>
      </c>
    </row>
    <row r="423" spans="5:25">
      <c r="E423" t="str">
        <f ca="1"/>
        <v>sbq-</v>
      </c>
      <c r="F423" t="str" cm="1">
        <f t="array" aca="1" ref="F423" ca="1">_xlfn.IFS(E423="","",IFERROR(FIND("-",E423),0)&gt;0,LEFT(E423,FIND("-",E423)-1),TRUE,LEFT(E423,FIND("=",E423)-1))</f>
        <v>sbq</v>
      </c>
      <c r="G423" cm="1">
        <f t="array" aca="1" ref="G423" ca="1">_xlfn.IFS(E423="","",IFERROR(FIND("-",E423),0)&gt;0,0,TRUE,VALUE(MID(E423,FIND("=",E423)+1,10)))</f>
        <v>0</v>
      </c>
      <c r="H423">
        <f t="shared" ca="1" si="40"/>
        <v>4</v>
      </c>
      <c r="I423" t="str">
        <f t="shared" ca="1" si="41"/>
        <v>s</v>
      </c>
      <c r="J423" t="str">
        <f t="shared" ca="1" si="43"/>
        <v>b</v>
      </c>
      <c r="K423" t="str">
        <f t="shared" ca="1" si="43"/>
        <v>q</v>
      </c>
      <c r="L423" t="str">
        <f t="shared" ca="1" si="43"/>
        <v>-</v>
      </c>
      <c r="M423" t="str">
        <f t="shared" ca="1" si="43"/>
        <v/>
      </c>
      <c r="N423" t="str">
        <f t="shared" ca="1" si="43"/>
        <v/>
      </c>
      <c r="O423" t="str">
        <f t="shared" ca="1" si="43"/>
        <v/>
      </c>
      <c r="P423" s="19" t="str">
        <f t="shared" ca="1" si="43"/>
        <v/>
      </c>
      <c r="Q423" s="33">
        <f t="shared" si="42"/>
        <v>0</v>
      </c>
      <c r="R423" s="33">
        <f ca="1">IF(I423="",Q423,MOD((Q423+_xlfn.XLOOKUP(I423,CODE,VAL))*17,256))</f>
        <v>163</v>
      </c>
      <c r="S423" s="33">
        <f ca="1">IF(J423="",R423,MOD((R423+_xlfn.XLOOKUP(J423,CODE,VAL))*17,256))</f>
        <v>85</v>
      </c>
      <c r="T423" s="33">
        <f ca="1">IF(K423="",S423,MOD((S423+_xlfn.XLOOKUP(K423,CODE,VAL))*17,256))</f>
        <v>38</v>
      </c>
      <c r="U423" s="33">
        <f ca="1">IF(L423="",T423,MOD((T423+_xlfn.XLOOKUP(L423,CODE,VAL))*17,256))</f>
        <v>131</v>
      </c>
      <c r="V423" s="33">
        <f ca="1">IF(M423="",U423,MOD((U423+_xlfn.XLOOKUP(M423,CODE,VAL))*17,256))</f>
        <v>131</v>
      </c>
      <c r="W423" s="33">
        <f ca="1">IF(N423="",V423,MOD((V423+_xlfn.XLOOKUP(N423,CODE,VAL))*17,256))</f>
        <v>131</v>
      </c>
      <c r="X423" s="33">
        <f ca="1">IF(O423="",W423,MOD((W423+_xlfn.XLOOKUP(O423,CODE,VAL))*17,256))</f>
        <v>131</v>
      </c>
      <c r="Y423" s="33">
        <f ca="1">IF(P423="",X423,MOD((X423+_xlfn.XLOOKUP(P423,CODE,VAL))*17,256))</f>
        <v>131</v>
      </c>
    </row>
    <row r="424" spans="5:25">
      <c r="E424" t="str">
        <f ca="1"/>
        <v>dvf-</v>
      </c>
      <c r="F424" t="str" cm="1">
        <f t="array" aca="1" ref="F424" ca="1">_xlfn.IFS(E424="","",IFERROR(FIND("-",E424),0)&gt;0,LEFT(E424,FIND("-",E424)-1),TRUE,LEFT(E424,FIND("=",E424)-1))</f>
        <v>dvf</v>
      </c>
      <c r="G424" cm="1">
        <f t="array" aca="1" ref="G424" ca="1">_xlfn.IFS(E424="","",IFERROR(FIND("-",E424),0)&gt;0,0,TRUE,VALUE(MID(E424,FIND("=",E424)+1,10)))</f>
        <v>0</v>
      </c>
      <c r="H424">
        <f t="shared" ca="1" si="40"/>
        <v>4</v>
      </c>
      <c r="I424" t="str">
        <f t="shared" ca="1" si="41"/>
        <v>d</v>
      </c>
      <c r="J424" t="str">
        <f t="shared" ca="1" si="43"/>
        <v>v</v>
      </c>
      <c r="K424" t="str">
        <f t="shared" ca="1" si="43"/>
        <v>f</v>
      </c>
      <c r="L424" t="str">
        <f t="shared" ca="1" si="43"/>
        <v>-</v>
      </c>
      <c r="M424" t="str">
        <f t="shared" ca="1" si="43"/>
        <v/>
      </c>
      <c r="N424" t="str">
        <f t="shared" ca="1" si="43"/>
        <v/>
      </c>
      <c r="O424" t="str">
        <f t="shared" ca="1" si="43"/>
        <v/>
      </c>
      <c r="P424" s="19" t="str">
        <f t="shared" ca="1" si="43"/>
        <v/>
      </c>
      <c r="Q424" s="33">
        <f t="shared" si="42"/>
        <v>0</v>
      </c>
      <c r="R424" s="33">
        <f ca="1">IF(I424="",Q424,MOD((Q424+_xlfn.XLOOKUP(I424,CODE,VAL))*17,256))</f>
        <v>164</v>
      </c>
      <c r="S424" s="33">
        <f ca="1">IF(J424="",R424,MOD((R424+_xlfn.XLOOKUP(J424,CODE,VAL))*17,256))</f>
        <v>186</v>
      </c>
      <c r="T424" s="33">
        <f ca="1">IF(K424="",S424,MOD((S424+_xlfn.XLOOKUP(K424,CODE,VAL))*17,256))</f>
        <v>32</v>
      </c>
      <c r="U424" s="33">
        <f ca="1">IF(L424="",T424,MOD((T424+_xlfn.XLOOKUP(L424,CODE,VAL))*17,256))</f>
        <v>29</v>
      </c>
      <c r="V424" s="33">
        <f ca="1">IF(M424="",U424,MOD((U424+_xlfn.XLOOKUP(M424,CODE,VAL))*17,256))</f>
        <v>29</v>
      </c>
      <c r="W424" s="33">
        <f ca="1">IF(N424="",V424,MOD((V424+_xlfn.XLOOKUP(N424,CODE,VAL))*17,256))</f>
        <v>29</v>
      </c>
      <c r="X424" s="33">
        <f ca="1">IF(O424="",W424,MOD((W424+_xlfn.XLOOKUP(O424,CODE,VAL))*17,256))</f>
        <v>29</v>
      </c>
      <c r="Y424" s="33">
        <f ca="1">IF(P424="",X424,MOD((X424+_xlfn.XLOOKUP(P424,CODE,VAL))*17,256))</f>
        <v>29</v>
      </c>
    </row>
    <row r="425" spans="5:25">
      <c r="E425" t="str">
        <f ca="1"/>
        <v>jxhht-</v>
      </c>
      <c r="F425" t="str" cm="1">
        <f t="array" aca="1" ref="F425" ca="1">_xlfn.IFS(E425="","",IFERROR(FIND("-",E425),0)&gt;0,LEFT(E425,FIND("-",E425)-1),TRUE,LEFT(E425,FIND("=",E425)-1))</f>
        <v>jxhht</v>
      </c>
      <c r="G425" cm="1">
        <f t="array" aca="1" ref="G425" ca="1">_xlfn.IFS(E425="","",IFERROR(FIND("-",E425),0)&gt;0,0,TRUE,VALUE(MID(E425,FIND("=",E425)+1,10)))</f>
        <v>0</v>
      </c>
      <c r="H425">
        <f t="shared" ca="1" si="40"/>
        <v>6</v>
      </c>
      <c r="I425" t="str">
        <f t="shared" ca="1" si="41"/>
        <v>j</v>
      </c>
      <c r="J425" t="str">
        <f t="shared" ca="1" si="43"/>
        <v>x</v>
      </c>
      <c r="K425" t="str">
        <f t="shared" ca="1" si="43"/>
        <v>h</v>
      </c>
      <c r="L425" t="str">
        <f t="shared" ca="1" si="43"/>
        <v>h</v>
      </c>
      <c r="M425" t="str">
        <f t="shared" ca="1" si="43"/>
        <v>t</v>
      </c>
      <c r="N425" t="str">
        <f t="shared" ca="1" si="43"/>
        <v>-</v>
      </c>
      <c r="O425" t="str">
        <f t="shared" ca="1" si="43"/>
        <v/>
      </c>
      <c r="P425" s="19" t="str">
        <f t="shared" ca="1" si="43"/>
        <v/>
      </c>
      <c r="Q425" s="33">
        <f t="shared" si="42"/>
        <v>0</v>
      </c>
      <c r="R425" s="33">
        <f ca="1">IF(I425="",Q425,MOD((Q425+_xlfn.XLOOKUP(I425,CODE,VAL))*17,256))</f>
        <v>10</v>
      </c>
      <c r="S425" s="33">
        <f ca="1">IF(J425="",R425,MOD((R425+_xlfn.XLOOKUP(J425,CODE,VAL))*17,256))</f>
        <v>162</v>
      </c>
      <c r="T425" s="33">
        <f ca="1">IF(K425="",S425,MOD((S425+_xlfn.XLOOKUP(K425,CODE,VAL))*17,256))</f>
        <v>170</v>
      </c>
      <c r="U425" s="33">
        <f ca="1">IF(L425="",T425,MOD((T425+_xlfn.XLOOKUP(L425,CODE,VAL))*17,256))</f>
        <v>50</v>
      </c>
      <c r="V425" s="33">
        <f ca="1">IF(M425="",U425,MOD((U425+_xlfn.XLOOKUP(M425,CODE,VAL))*17,256))</f>
        <v>6</v>
      </c>
      <c r="W425" s="33">
        <f ca="1">IF(N425="",V425,MOD((V425+_xlfn.XLOOKUP(N425,CODE,VAL))*17,256))</f>
        <v>99</v>
      </c>
      <c r="X425" s="33">
        <f ca="1">IF(O425="",W425,MOD((W425+_xlfn.XLOOKUP(O425,CODE,VAL))*17,256))</f>
        <v>99</v>
      </c>
      <c r="Y425" s="33">
        <f ca="1">IF(P425="",X425,MOD((X425+_xlfn.XLOOKUP(P425,CODE,VAL))*17,256))</f>
        <v>99</v>
      </c>
    </row>
    <row r="426" spans="5:25">
      <c r="E426" t="str">
        <f ca="1"/>
        <v>hq-</v>
      </c>
      <c r="F426" t="str" cm="1">
        <f t="array" aca="1" ref="F426" ca="1">_xlfn.IFS(E426="","",IFERROR(FIND("-",E426),0)&gt;0,LEFT(E426,FIND("-",E426)-1),TRUE,LEFT(E426,FIND("=",E426)-1))</f>
        <v>hq</v>
      </c>
      <c r="G426" cm="1">
        <f t="array" aca="1" ref="G426" ca="1">_xlfn.IFS(E426="","",IFERROR(FIND("-",E426),0)&gt;0,0,TRUE,VALUE(MID(E426,FIND("=",E426)+1,10)))</f>
        <v>0</v>
      </c>
      <c r="H426">
        <f t="shared" ca="1" si="40"/>
        <v>3</v>
      </c>
      <c r="I426" t="str">
        <f t="shared" ca="1" si="41"/>
        <v>h</v>
      </c>
      <c r="J426" t="str">
        <f t="shared" ca="1" si="43"/>
        <v>q</v>
      </c>
      <c r="K426" t="str">
        <f t="shared" ca="1" si="43"/>
        <v>-</v>
      </c>
      <c r="L426" t="str">
        <f t="shared" ca="1" si="43"/>
        <v/>
      </c>
      <c r="M426" t="str">
        <f t="shared" ca="1" si="43"/>
        <v/>
      </c>
      <c r="N426" t="str">
        <f t="shared" ca="1" si="43"/>
        <v/>
      </c>
      <c r="O426" t="str">
        <f t="shared" ca="1" si="43"/>
        <v/>
      </c>
      <c r="P426" s="19" t="str">
        <f t="shared" ca="1" si="43"/>
        <v/>
      </c>
      <c r="Q426" s="33">
        <f t="shared" si="42"/>
        <v>0</v>
      </c>
      <c r="R426" s="33">
        <f ca="1">IF(I426="",Q426,MOD((Q426+_xlfn.XLOOKUP(I426,CODE,VAL))*17,256))</f>
        <v>232</v>
      </c>
      <c r="S426" s="33">
        <f ca="1">IF(J426="",R426,MOD((R426+_xlfn.XLOOKUP(J426,CODE,VAL))*17,256))</f>
        <v>233</v>
      </c>
      <c r="T426" s="33">
        <f ca="1">IF(K426="",S426,MOD((S426+_xlfn.XLOOKUP(K426,CODE,VAL))*17,256))</f>
        <v>118</v>
      </c>
      <c r="U426" s="33">
        <f ca="1">IF(L426="",T426,MOD((T426+_xlfn.XLOOKUP(L426,CODE,VAL))*17,256))</f>
        <v>118</v>
      </c>
      <c r="V426" s="33">
        <f ca="1">IF(M426="",U426,MOD((U426+_xlfn.XLOOKUP(M426,CODE,VAL))*17,256))</f>
        <v>118</v>
      </c>
      <c r="W426" s="33">
        <f ca="1">IF(N426="",V426,MOD((V426+_xlfn.XLOOKUP(N426,CODE,VAL))*17,256))</f>
        <v>118</v>
      </c>
      <c r="X426" s="33">
        <f ca="1">IF(O426="",W426,MOD((W426+_xlfn.XLOOKUP(O426,CODE,VAL))*17,256))</f>
        <v>118</v>
      </c>
      <c r="Y426" s="33">
        <f ca="1">IF(P426="",X426,MOD((X426+_xlfn.XLOOKUP(P426,CODE,VAL))*17,256))</f>
        <v>118</v>
      </c>
    </row>
    <row r="427" spans="5:25">
      <c r="E427" t="str">
        <f ca="1"/>
        <v>rlr-</v>
      </c>
      <c r="F427" t="str" cm="1">
        <f t="array" aca="1" ref="F427" ca="1">_xlfn.IFS(E427="","",IFERROR(FIND("-",E427),0)&gt;0,LEFT(E427,FIND("-",E427)-1),TRUE,LEFT(E427,FIND("=",E427)-1))</f>
        <v>rlr</v>
      </c>
      <c r="G427" cm="1">
        <f t="array" aca="1" ref="G427" ca="1">_xlfn.IFS(E427="","",IFERROR(FIND("-",E427),0)&gt;0,0,TRUE,VALUE(MID(E427,FIND("=",E427)+1,10)))</f>
        <v>0</v>
      </c>
      <c r="H427">
        <f t="shared" ca="1" si="40"/>
        <v>4</v>
      </c>
      <c r="I427" t="str">
        <f t="shared" ca="1" si="41"/>
        <v>r</v>
      </c>
      <c r="J427" t="str">
        <f t="shared" ca="1" si="43"/>
        <v>l</v>
      </c>
      <c r="K427" t="str">
        <f t="shared" ca="1" si="43"/>
        <v>r</v>
      </c>
      <c r="L427" t="str">
        <f t="shared" ca="1" si="43"/>
        <v>-</v>
      </c>
      <c r="M427" t="str">
        <f t="shared" ca="1" si="43"/>
        <v/>
      </c>
      <c r="N427" t="str">
        <f t="shared" ca="1" si="43"/>
        <v/>
      </c>
      <c r="O427" t="str">
        <f t="shared" ca="1" si="43"/>
        <v/>
      </c>
      <c r="P427" s="19" t="str">
        <f t="shared" ca="1" si="43"/>
        <v/>
      </c>
      <c r="Q427" s="33">
        <f t="shared" si="42"/>
        <v>0</v>
      </c>
      <c r="R427" s="33">
        <f ca="1">IF(I427="",Q427,MOD((Q427+_xlfn.XLOOKUP(I427,CODE,VAL))*17,256))</f>
        <v>146</v>
      </c>
      <c r="S427" s="33">
        <f ca="1">IF(J427="",R427,MOD((R427+_xlfn.XLOOKUP(J427,CODE,VAL))*17,256))</f>
        <v>222</v>
      </c>
      <c r="T427" s="33">
        <f ca="1">IF(K427="",S427,MOD((S427+_xlfn.XLOOKUP(K427,CODE,VAL))*17,256))</f>
        <v>80</v>
      </c>
      <c r="U427" s="33">
        <f ca="1">IF(L427="",T427,MOD((T427+_xlfn.XLOOKUP(L427,CODE,VAL))*17,256))</f>
        <v>77</v>
      </c>
      <c r="V427" s="33">
        <f ca="1">IF(M427="",U427,MOD((U427+_xlfn.XLOOKUP(M427,CODE,VAL))*17,256))</f>
        <v>77</v>
      </c>
      <c r="W427" s="33">
        <f ca="1">IF(N427="",V427,MOD((V427+_xlfn.XLOOKUP(N427,CODE,VAL))*17,256))</f>
        <v>77</v>
      </c>
      <c r="X427" s="33">
        <f ca="1">IF(O427="",W427,MOD((W427+_xlfn.XLOOKUP(O427,CODE,VAL))*17,256))</f>
        <v>77</v>
      </c>
      <c r="Y427" s="33">
        <f ca="1">IF(P427="",X427,MOD((X427+_xlfn.XLOOKUP(P427,CODE,VAL))*17,256))</f>
        <v>77</v>
      </c>
    </row>
    <row r="428" spans="5:25">
      <c r="E428" t="str">
        <f ca="1"/>
        <v>pvs-</v>
      </c>
      <c r="F428" t="str" cm="1">
        <f t="array" aca="1" ref="F428" ca="1">_xlfn.IFS(E428="","",IFERROR(FIND("-",E428),0)&gt;0,LEFT(E428,FIND("-",E428)-1),TRUE,LEFT(E428,FIND("=",E428)-1))</f>
        <v>pvs</v>
      </c>
      <c r="G428" cm="1">
        <f t="array" aca="1" ref="G428" ca="1">_xlfn.IFS(E428="","",IFERROR(FIND("-",E428),0)&gt;0,0,TRUE,VALUE(MID(E428,FIND("=",E428)+1,10)))</f>
        <v>0</v>
      </c>
      <c r="H428">
        <f t="shared" ca="1" si="40"/>
        <v>4</v>
      </c>
      <c r="I428" t="str">
        <f t="shared" ca="1" si="41"/>
        <v>p</v>
      </c>
      <c r="J428" t="str">
        <f t="shared" ca="1" si="43"/>
        <v>v</v>
      </c>
      <c r="K428" t="str">
        <f t="shared" ca="1" si="43"/>
        <v>s</v>
      </c>
      <c r="L428" t="str">
        <f t="shared" ca="1" si="43"/>
        <v>-</v>
      </c>
      <c r="M428" t="str">
        <f t="shared" ca="1" si="43"/>
        <v/>
      </c>
      <c r="N428" t="str">
        <f t="shared" ca="1" si="43"/>
        <v/>
      </c>
      <c r="O428" t="str">
        <f t="shared" ca="1" si="43"/>
        <v/>
      </c>
      <c r="P428" s="19" t="str">
        <f t="shared" ca="1" si="43"/>
        <v/>
      </c>
      <c r="Q428" s="33">
        <f t="shared" si="42"/>
        <v>0</v>
      </c>
      <c r="R428" s="33">
        <f ca="1">IF(I428="",Q428,MOD((Q428+_xlfn.XLOOKUP(I428,CODE,VAL))*17,256))</f>
        <v>112</v>
      </c>
      <c r="S428" s="33">
        <f ca="1">IF(J428="",R428,MOD((R428+_xlfn.XLOOKUP(J428,CODE,VAL))*17,256))</f>
        <v>70</v>
      </c>
      <c r="T428" s="33">
        <f ca="1">IF(K428="",S428,MOD((S428+_xlfn.XLOOKUP(K428,CODE,VAL))*17,256))</f>
        <v>73</v>
      </c>
      <c r="U428" s="33">
        <f ca="1">IF(L428="",T428,MOD((T428+_xlfn.XLOOKUP(L428,CODE,VAL))*17,256))</f>
        <v>214</v>
      </c>
      <c r="V428" s="33">
        <f ca="1">IF(M428="",U428,MOD((U428+_xlfn.XLOOKUP(M428,CODE,VAL))*17,256))</f>
        <v>214</v>
      </c>
      <c r="W428" s="33">
        <f ca="1">IF(N428="",V428,MOD((V428+_xlfn.XLOOKUP(N428,CODE,VAL))*17,256))</f>
        <v>214</v>
      </c>
      <c r="X428" s="33">
        <f ca="1">IF(O428="",W428,MOD((W428+_xlfn.XLOOKUP(O428,CODE,VAL))*17,256))</f>
        <v>214</v>
      </c>
      <c r="Y428" s="33">
        <f ca="1">IF(P428="",X428,MOD((X428+_xlfn.XLOOKUP(P428,CODE,VAL))*17,256))</f>
        <v>214</v>
      </c>
    </row>
    <row r="429" spans="5:25">
      <c r="E429" t="str">
        <f ca="1"/>
        <v>bb-</v>
      </c>
      <c r="F429" t="str" cm="1">
        <f t="array" aca="1" ref="F429" ca="1">_xlfn.IFS(E429="","",IFERROR(FIND("-",E429),0)&gt;0,LEFT(E429,FIND("-",E429)-1),TRUE,LEFT(E429,FIND("=",E429)-1))</f>
        <v>bb</v>
      </c>
      <c r="G429" cm="1">
        <f t="array" aca="1" ref="G429" ca="1">_xlfn.IFS(E429="","",IFERROR(FIND("-",E429),0)&gt;0,0,TRUE,VALUE(MID(E429,FIND("=",E429)+1,10)))</f>
        <v>0</v>
      </c>
      <c r="H429">
        <f t="shared" ca="1" si="40"/>
        <v>3</v>
      </c>
      <c r="I429" t="str">
        <f t="shared" ca="1" si="41"/>
        <v>b</v>
      </c>
      <c r="J429" t="str">
        <f t="shared" ca="1" si="43"/>
        <v>b</v>
      </c>
      <c r="K429" t="str">
        <f t="shared" ca="1" si="43"/>
        <v>-</v>
      </c>
      <c r="L429" t="str">
        <f t="shared" ca="1" si="43"/>
        <v/>
      </c>
      <c r="M429" t="str">
        <f t="shared" ca="1" si="43"/>
        <v/>
      </c>
      <c r="N429" t="str">
        <f t="shared" ca="1" si="43"/>
        <v/>
      </c>
      <c r="O429" t="str">
        <f t="shared" ca="1" si="43"/>
        <v/>
      </c>
      <c r="P429" s="19" t="str">
        <f t="shared" ca="1" si="43"/>
        <v/>
      </c>
      <c r="Q429" s="33">
        <f t="shared" si="42"/>
        <v>0</v>
      </c>
      <c r="R429" s="33">
        <f ca="1">IF(I429="",Q429,MOD((Q429+_xlfn.XLOOKUP(I429,CODE,VAL))*17,256))</f>
        <v>130</v>
      </c>
      <c r="S429" s="33">
        <f ca="1">IF(J429="",R429,MOD((R429+_xlfn.XLOOKUP(J429,CODE,VAL))*17,256))</f>
        <v>36</v>
      </c>
      <c r="T429" s="33">
        <f ca="1">IF(K429="",S429,MOD((S429+_xlfn.XLOOKUP(K429,CODE,VAL))*17,256))</f>
        <v>97</v>
      </c>
      <c r="U429" s="33">
        <f ca="1">IF(L429="",T429,MOD((T429+_xlfn.XLOOKUP(L429,CODE,VAL))*17,256))</f>
        <v>97</v>
      </c>
      <c r="V429" s="33">
        <f ca="1">IF(M429="",U429,MOD((U429+_xlfn.XLOOKUP(M429,CODE,VAL))*17,256))</f>
        <v>97</v>
      </c>
      <c r="W429" s="33">
        <f ca="1">IF(N429="",V429,MOD((V429+_xlfn.XLOOKUP(N429,CODE,VAL))*17,256))</f>
        <v>97</v>
      </c>
      <c r="X429" s="33">
        <f ca="1">IF(O429="",W429,MOD((W429+_xlfn.XLOOKUP(O429,CODE,VAL))*17,256))</f>
        <v>97</v>
      </c>
      <c r="Y429" s="33">
        <f ca="1">IF(P429="",X429,MOD((X429+_xlfn.XLOOKUP(P429,CODE,VAL))*17,256))</f>
        <v>97</v>
      </c>
    </row>
    <row r="430" spans="5:25">
      <c r="E430" t="str">
        <f ca="1"/>
        <v>kvxx=6</v>
      </c>
      <c r="F430" t="str" cm="1">
        <f t="array" aca="1" ref="F430" ca="1">_xlfn.IFS(E430="","",IFERROR(FIND("-",E430),0)&gt;0,LEFT(E430,FIND("-",E430)-1),TRUE,LEFT(E430,FIND("=",E430)-1))</f>
        <v>kvxx</v>
      </c>
      <c r="G430" cm="1">
        <f t="array" aca="1" ref="G430" ca="1">_xlfn.IFS(E430="","",IFERROR(FIND("-",E430),0)&gt;0,0,TRUE,VALUE(MID(E430,FIND("=",E430)+1,10)))</f>
        <v>6</v>
      </c>
      <c r="H430">
        <f t="shared" ca="1" si="40"/>
        <v>6</v>
      </c>
      <c r="I430" t="str">
        <f t="shared" ca="1" si="41"/>
        <v>k</v>
      </c>
      <c r="J430" t="str">
        <f t="shared" ca="1" si="43"/>
        <v>v</v>
      </c>
      <c r="K430" t="str">
        <f t="shared" ca="1" si="43"/>
        <v>x</v>
      </c>
      <c r="L430" t="str">
        <f t="shared" ca="1" si="43"/>
        <v>x</v>
      </c>
      <c r="M430" t="str">
        <f t="shared" ca="1" si="43"/>
        <v>=</v>
      </c>
      <c r="N430" t="str">
        <f t="shared" ca="1" si="43"/>
        <v>6</v>
      </c>
      <c r="O430" t="str">
        <f t="shared" ca="1" si="43"/>
        <v/>
      </c>
      <c r="P430" s="19" t="str">
        <f t="shared" ca="1" si="43"/>
        <v/>
      </c>
      <c r="Q430" s="33">
        <f t="shared" si="42"/>
        <v>0</v>
      </c>
      <c r="R430" s="33">
        <f ca="1">IF(I430="",Q430,MOD((Q430+_xlfn.XLOOKUP(I430,CODE,VAL))*17,256))</f>
        <v>27</v>
      </c>
      <c r="S430" s="33">
        <f ca="1">IF(J430="",R430,MOD((R430+_xlfn.XLOOKUP(J430,CODE,VAL))*17,256))</f>
        <v>161</v>
      </c>
      <c r="T430" s="33">
        <f ca="1">IF(K430="",S430,MOD((S430+_xlfn.XLOOKUP(K430,CODE,VAL))*17,256))</f>
        <v>169</v>
      </c>
      <c r="U430" s="33">
        <f ca="1">IF(L430="",T430,MOD((T430+_xlfn.XLOOKUP(L430,CODE,VAL))*17,256))</f>
        <v>49</v>
      </c>
      <c r="V430" s="33">
        <f ca="1">IF(M430="",U430,MOD((U430+_xlfn.XLOOKUP(M430,CODE,VAL))*17,256))</f>
        <v>78</v>
      </c>
      <c r="W430" s="33">
        <f ca="1">IF(N430="",V430,MOD((V430+_xlfn.XLOOKUP(N430,CODE,VAL))*17,256))</f>
        <v>196</v>
      </c>
      <c r="X430" s="33">
        <f ca="1">IF(O430="",W430,MOD((W430+_xlfn.XLOOKUP(O430,CODE,VAL))*17,256))</f>
        <v>196</v>
      </c>
      <c r="Y430" s="33">
        <f ca="1">IF(P430="",X430,MOD((X430+_xlfn.XLOOKUP(P430,CODE,VAL))*17,256))</f>
        <v>196</v>
      </c>
    </row>
    <row r="431" spans="5:25">
      <c r="E431" t="str">
        <f ca="1"/>
        <v>kcb-</v>
      </c>
      <c r="F431" t="str" cm="1">
        <f t="array" aca="1" ref="F431" ca="1">_xlfn.IFS(E431="","",IFERROR(FIND("-",E431),0)&gt;0,LEFT(E431,FIND("-",E431)-1),TRUE,LEFT(E431,FIND("=",E431)-1))</f>
        <v>kcb</v>
      </c>
      <c r="G431" cm="1">
        <f t="array" aca="1" ref="G431" ca="1">_xlfn.IFS(E431="","",IFERROR(FIND("-",E431),0)&gt;0,0,TRUE,VALUE(MID(E431,FIND("=",E431)+1,10)))</f>
        <v>0</v>
      </c>
      <c r="H431">
        <f t="shared" ca="1" si="40"/>
        <v>4</v>
      </c>
      <c r="I431" t="str">
        <f t="shared" ca="1" si="41"/>
        <v>k</v>
      </c>
      <c r="J431" t="str">
        <f t="shared" ca="1" si="43"/>
        <v>c</v>
      </c>
      <c r="K431" t="str">
        <f t="shared" ca="1" si="43"/>
        <v>b</v>
      </c>
      <c r="L431" t="str">
        <f t="shared" ca="1" si="43"/>
        <v>-</v>
      </c>
      <c r="M431" t="str">
        <f t="shared" ca="1" si="43"/>
        <v/>
      </c>
      <c r="N431" t="str">
        <f t="shared" ca="1" si="43"/>
        <v/>
      </c>
      <c r="O431" t="str">
        <f t="shared" ca="1" si="43"/>
        <v/>
      </c>
      <c r="P431" s="19" t="str">
        <f t="shared" ca="1" si="43"/>
        <v/>
      </c>
      <c r="Q431" s="33">
        <f t="shared" si="42"/>
        <v>0</v>
      </c>
      <c r="R431" s="33">
        <f ca="1">IF(I431="",Q431,MOD((Q431+_xlfn.XLOOKUP(I431,CODE,VAL))*17,256))</f>
        <v>27</v>
      </c>
      <c r="S431" s="33">
        <f ca="1">IF(J431="",R431,MOD((R431+_xlfn.XLOOKUP(J431,CODE,VAL))*17,256))</f>
        <v>94</v>
      </c>
      <c r="T431" s="33">
        <f ca="1">IF(K431="",S431,MOD((S431+_xlfn.XLOOKUP(K431,CODE,VAL))*17,256))</f>
        <v>192</v>
      </c>
      <c r="U431" s="33">
        <f ca="1">IF(L431="",T431,MOD((T431+_xlfn.XLOOKUP(L431,CODE,VAL))*17,256))</f>
        <v>189</v>
      </c>
      <c r="V431" s="33">
        <f ca="1">IF(M431="",U431,MOD((U431+_xlfn.XLOOKUP(M431,CODE,VAL))*17,256))</f>
        <v>189</v>
      </c>
      <c r="W431" s="33">
        <f ca="1">IF(N431="",V431,MOD((V431+_xlfn.XLOOKUP(N431,CODE,VAL))*17,256))</f>
        <v>189</v>
      </c>
      <c r="X431" s="33">
        <f ca="1">IF(O431="",W431,MOD((W431+_xlfn.XLOOKUP(O431,CODE,VAL))*17,256))</f>
        <v>189</v>
      </c>
      <c r="Y431" s="33">
        <f ca="1">IF(P431="",X431,MOD((X431+_xlfn.XLOOKUP(P431,CODE,VAL))*17,256))</f>
        <v>189</v>
      </c>
    </row>
    <row r="432" spans="5:25">
      <c r="E432" t="str">
        <f ca="1"/>
        <v>qsb=3</v>
      </c>
      <c r="F432" t="str" cm="1">
        <f t="array" aca="1" ref="F432" ca="1">_xlfn.IFS(E432="","",IFERROR(FIND("-",E432),0)&gt;0,LEFT(E432,FIND("-",E432)-1),TRUE,LEFT(E432,FIND("=",E432)-1))</f>
        <v>qsb</v>
      </c>
      <c r="G432" cm="1">
        <f t="array" aca="1" ref="G432" ca="1">_xlfn.IFS(E432="","",IFERROR(FIND("-",E432),0)&gt;0,0,TRUE,VALUE(MID(E432,FIND("=",E432)+1,10)))</f>
        <v>3</v>
      </c>
      <c r="H432">
        <f t="shared" ca="1" si="40"/>
        <v>5</v>
      </c>
      <c r="I432" t="str">
        <f t="shared" ca="1" si="41"/>
        <v>q</v>
      </c>
      <c r="J432" t="str">
        <f t="shared" ca="1" si="43"/>
        <v>s</v>
      </c>
      <c r="K432" t="str">
        <f t="shared" ca="1" si="43"/>
        <v>b</v>
      </c>
      <c r="L432" t="str">
        <f t="shared" ca="1" si="43"/>
        <v>=</v>
      </c>
      <c r="M432" t="str">
        <f t="shared" ca="1" si="43"/>
        <v>3</v>
      </c>
      <c r="N432" t="str">
        <f t="shared" ca="1" si="43"/>
        <v/>
      </c>
      <c r="O432" t="str">
        <f t="shared" ca="1" si="43"/>
        <v/>
      </c>
      <c r="P432" s="19" t="str">
        <f t="shared" ca="1" si="43"/>
        <v/>
      </c>
      <c r="Q432" s="33">
        <f t="shared" si="42"/>
        <v>0</v>
      </c>
      <c r="R432" s="33">
        <f ca="1">IF(I432="",Q432,MOD((Q432+_xlfn.XLOOKUP(I432,CODE,VAL))*17,256))</f>
        <v>129</v>
      </c>
      <c r="S432" s="33">
        <f ca="1">IF(J432="",R432,MOD((R432+_xlfn.XLOOKUP(J432,CODE,VAL))*17,256))</f>
        <v>52</v>
      </c>
      <c r="T432" s="33">
        <f ca="1">IF(K432="",S432,MOD((S432+_xlfn.XLOOKUP(K432,CODE,VAL))*17,256))</f>
        <v>246</v>
      </c>
      <c r="U432" s="33">
        <f ca="1">IF(L432="",T432,MOD((T432+_xlfn.XLOOKUP(L432,CODE,VAL))*17,256))</f>
        <v>99</v>
      </c>
      <c r="V432" s="33">
        <f ca="1">IF(M432="",U432,MOD((U432+_xlfn.XLOOKUP(M432,CODE,VAL))*17,256))</f>
        <v>246</v>
      </c>
      <c r="W432" s="33">
        <f ca="1">IF(N432="",V432,MOD((V432+_xlfn.XLOOKUP(N432,CODE,VAL))*17,256))</f>
        <v>246</v>
      </c>
      <c r="X432" s="33">
        <f ca="1">IF(O432="",W432,MOD((W432+_xlfn.XLOOKUP(O432,CODE,VAL))*17,256))</f>
        <v>246</v>
      </c>
      <c r="Y432" s="33">
        <f ca="1">IF(P432="",X432,MOD((X432+_xlfn.XLOOKUP(P432,CODE,VAL))*17,256))</f>
        <v>246</v>
      </c>
    </row>
    <row r="433" spans="5:25">
      <c r="E433" t="str">
        <f ca="1"/>
        <v>hq-</v>
      </c>
      <c r="F433" t="str" cm="1">
        <f t="array" aca="1" ref="F433" ca="1">_xlfn.IFS(E433="","",IFERROR(FIND("-",E433),0)&gt;0,LEFT(E433,FIND("-",E433)-1),TRUE,LEFT(E433,FIND("=",E433)-1))</f>
        <v>hq</v>
      </c>
      <c r="G433" cm="1">
        <f t="array" aca="1" ref="G433" ca="1">_xlfn.IFS(E433="","",IFERROR(FIND("-",E433),0)&gt;0,0,TRUE,VALUE(MID(E433,FIND("=",E433)+1,10)))</f>
        <v>0</v>
      </c>
      <c r="H433">
        <f t="shared" ca="1" si="40"/>
        <v>3</v>
      </c>
      <c r="I433" t="str">
        <f t="shared" ca="1" si="41"/>
        <v>h</v>
      </c>
      <c r="J433" t="str">
        <f t="shared" ca="1" si="43"/>
        <v>q</v>
      </c>
      <c r="K433" t="str">
        <f t="shared" ca="1" si="43"/>
        <v>-</v>
      </c>
      <c r="L433" t="str">
        <f t="shared" ca="1" si="43"/>
        <v/>
      </c>
      <c r="M433" t="str">
        <f t="shared" ca="1" si="43"/>
        <v/>
      </c>
      <c r="N433" t="str">
        <f t="shared" ca="1" si="43"/>
        <v/>
      </c>
      <c r="O433" t="str">
        <f t="shared" ca="1" si="43"/>
        <v/>
      </c>
      <c r="P433" s="19" t="str">
        <f t="shared" ca="1" si="43"/>
        <v/>
      </c>
      <c r="Q433" s="33">
        <f t="shared" si="42"/>
        <v>0</v>
      </c>
      <c r="R433" s="33">
        <f ca="1">IF(I433="",Q433,MOD((Q433+_xlfn.XLOOKUP(I433,CODE,VAL))*17,256))</f>
        <v>232</v>
      </c>
      <c r="S433" s="33">
        <f ca="1">IF(J433="",R433,MOD((R433+_xlfn.XLOOKUP(J433,CODE,VAL))*17,256))</f>
        <v>233</v>
      </c>
      <c r="T433" s="33">
        <f ca="1">IF(K433="",S433,MOD((S433+_xlfn.XLOOKUP(K433,CODE,VAL))*17,256))</f>
        <v>118</v>
      </c>
      <c r="U433" s="33">
        <f ca="1">IF(L433="",T433,MOD((T433+_xlfn.XLOOKUP(L433,CODE,VAL))*17,256))</f>
        <v>118</v>
      </c>
      <c r="V433" s="33">
        <f ca="1">IF(M433="",U433,MOD((U433+_xlfn.XLOOKUP(M433,CODE,VAL))*17,256))</f>
        <v>118</v>
      </c>
      <c r="W433" s="33">
        <f ca="1">IF(N433="",V433,MOD((V433+_xlfn.XLOOKUP(N433,CODE,VAL))*17,256))</f>
        <v>118</v>
      </c>
      <c r="X433" s="33">
        <f ca="1">IF(O433="",W433,MOD((W433+_xlfn.XLOOKUP(O433,CODE,VAL))*17,256))</f>
        <v>118</v>
      </c>
      <c r="Y433" s="33">
        <f ca="1">IF(P433="",X433,MOD((X433+_xlfn.XLOOKUP(P433,CODE,VAL))*17,256))</f>
        <v>118</v>
      </c>
    </row>
    <row r="434" spans="5:25">
      <c r="E434" t="str">
        <f ca="1"/>
        <v>lk-</v>
      </c>
      <c r="F434" t="str" cm="1">
        <f t="array" aca="1" ref="F434" ca="1">_xlfn.IFS(E434="","",IFERROR(FIND("-",E434),0)&gt;0,LEFT(E434,FIND("-",E434)-1),TRUE,LEFT(E434,FIND("=",E434)-1))</f>
        <v>lk</v>
      </c>
      <c r="G434" cm="1">
        <f t="array" aca="1" ref="G434" ca="1">_xlfn.IFS(E434="","",IFERROR(FIND("-",E434),0)&gt;0,0,TRUE,VALUE(MID(E434,FIND("=",E434)+1,10)))</f>
        <v>0</v>
      </c>
      <c r="H434">
        <f t="shared" ca="1" si="40"/>
        <v>3</v>
      </c>
      <c r="I434" t="str">
        <f t="shared" ca="1" si="41"/>
        <v>l</v>
      </c>
      <c r="J434" t="str">
        <f t="shared" ca="1" si="43"/>
        <v>k</v>
      </c>
      <c r="K434" t="str">
        <f t="shared" ca="1" si="43"/>
        <v>-</v>
      </c>
      <c r="L434" t="str">
        <f t="shared" ca="1" si="43"/>
        <v/>
      </c>
      <c r="M434" t="str">
        <f t="shared" ca="1" si="43"/>
        <v/>
      </c>
      <c r="N434" t="str">
        <f t="shared" ca="1" si="43"/>
        <v/>
      </c>
      <c r="O434" t="str">
        <f t="shared" ca="1" si="43"/>
        <v/>
      </c>
      <c r="P434" s="19" t="str">
        <f t="shared" ca="1" si="43"/>
        <v/>
      </c>
      <c r="Q434" s="33">
        <f t="shared" si="42"/>
        <v>0</v>
      </c>
      <c r="R434" s="33">
        <f ca="1">IF(I434="",Q434,MOD((Q434+_xlfn.XLOOKUP(I434,CODE,VAL))*17,256))</f>
        <v>44</v>
      </c>
      <c r="S434" s="33">
        <f ca="1">IF(J434="",R434,MOD((R434+_xlfn.XLOOKUP(J434,CODE,VAL))*17,256))</f>
        <v>7</v>
      </c>
      <c r="T434" s="33">
        <f ca="1">IF(K434="",S434,MOD((S434+_xlfn.XLOOKUP(K434,CODE,VAL))*17,256))</f>
        <v>116</v>
      </c>
      <c r="U434" s="33">
        <f ca="1">IF(L434="",T434,MOD((T434+_xlfn.XLOOKUP(L434,CODE,VAL))*17,256))</f>
        <v>116</v>
      </c>
      <c r="V434" s="33">
        <f ca="1">IF(M434="",U434,MOD((U434+_xlfn.XLOOKUP(M434,CODE,VAL))*17,256))</f>
        <v>116</v>
      </c>
      <c r="W434" s="33">
        <f ca="1">IF(N434="",V434,MOD((V434+_xlfn.XLOOKUP(N434,CODE,VAL))*17,256))</f>
        <v>116</v>
      </c>
      <c r="X434" s="33">
        <f ca="1">IF(O434="",W434,MOD((W434+_xlfn.XLOOKUP(O434,CODE,VAL))*17,256))</f>
        <v>116</v>
      </c>
      <c r="Y434" s="33">
        <f ca="1">IF(P434="",X434,MOD((X434+_xlfn.XLOOKUP(P434,CODE,VAL))*17,256))</f>
        <v>116</v>
      </c>
    </row>
    <row r="435" spans="5:25">
      <c r="E435" t="str">
        <f ca="1"/>
        <v>fg=1</v>
      </c>
      <c r="F435" t="str" cm="1">
        <f t="array" aca="1" ref="F435" ca="1">_xlfn.IFS(E435="","",IFERROR(FIND("-",E435),0)&gt;0,LEFT(E435,FIND("-",E435)-1),TRUE,LEFT(E435,FIND("=",E435)-1))</f>
        <v>fg</v>
      </c>
      <c r="G435" cm="1">
        <f t="array" aca="1" ref="G435" ca="1">_xlfn.IFS(E435="","",IFERROR(FIND("-",E435),0)&gt;0,0,TRUE,VALUE(MID(E435,FIND("=",E435)+1,10)))</f>
        <v>1</v>
      </c>
      <c r="H435">
        <f t="shared" ca="1" si="40"/>
        <v>4</v>
      </c>
      <c r="I435" t="str">
        <f t="shared" ca="1" si="41"/>
        <v>f</v>
      </c>
      <c r="J435" t="str">
        <f t="shared" ca="1" si="43"/>
        <v>g</v>
      </c>
      <c r="K435" t="str">
        <f t="shared" ca="1" si="43"/>
        <v>=</v>
      </c>
      <c r="L435" t="str">
        <f t="shared" ca="1" si="43"/>
        <v>1</v>
      </c>
      <c r="M435" t="str">
        <f t="shared" ca="1" si="43"/>
        <v/>
      </c>
      <c r="N435" t="str">
        <f t="shared" ca="1" si="43"/>
        <v/>
      </c>
      <c r="O435" t="str">
        <f t="shared" ca="1" si="43"/>
        <v/>
      </c>
      <c r="P435" s="19" t="str">
        <f t="shared" ca="1" si="43"/>
        <v/>
      </c>
      <c r="Q435" s="33">
        <f t="shared" si="42"/>
        <v>0</v>
      </c>
      <c r="R435" s="33">
        <f ca="1">IF(I435="",Q435,MOD((Q435+_xlfn.XLOOKUP(I435,CODE,VAL))*17,256))</f>
        <v>198</v>
      </c>
      <c r="S435" s="33">
        <f ca="1">IF(J435="",R435,MOD((R435+_xlfn.XLOOKUP(J435,CODE,VAL))*17,256))</f>
        <v>253</v>
      </c>
      <c r="T435" s="33">
        <f ca="1">IF(K435="",S435,MOD((S435+_xlfn.XLOOKUP(K435,CODE,VAL))*17,256))</f>
        <v>218</v>
      </c>
      <c r="U435" s="33">
        <f ca="1">IF(L435="",T435,MOD((T435+_xlfn.XLOOKUP(L435,CODE,VAL))*17,256))</f>
        <v>187</v>
      </c>
      <c r="V435" s="33">
        <f ca="1">IF(M435="",U435,MOD((U435+_xlfn.XLOOKUP(M435,CODE,VAL))*17,256))</f>
        <v>187</v>
      </c>
      <c r="W435" s="33">
        <f ca="1">IF(N435="",V435,MOD((V435+_xlfn.XLOOKUP(N435,CODE,VAL))*17,256))</f>
        <v>187</v>
      </c>
      <c r="X435" s="33">
        <f ca="1">IF(O435="",W435,MOD((W435+_xlfn.XLOOKUP(O435,CODE,VAL))*17,256))</f>
        <v>187</v>
      </c>
      <c r="Y435" s="33">
        <f ca="1">IF(P435="",X435,MOD((X435+_xlfn.XLOOKUP(P435,CODE,VAL))*17,256))</f>
        <v>187</v>
      </c>
    </row>
    <row r="436" spans="5:25">
      <c r="E436" t="str">
        <f ca="1"/>
        <v>vmf-</v>
      </c>
      <c r="F436" t="str" cm="1">
        <f t="array" aca="1" ref="F436" ca="1">_xlfn.IFS(E436="","",IFERROR(FIND("-",E436),0)&gt;0,LEFT(E436,FIND("-",E436)-1),TRUE,LEFT(E436,FIND("=",E436)-1))</f>
        <v>vmf</v>
      </c>
      <c r="G436" cm="1">
        <f t="array" aca="1" ref="G436" ca="1">_xlfn.IFS(E436="","",IFERROR(FIND("-",E436),0)&gt;0,0,TRUE,VALUE(MID(E436,FIND("=",E436)+1,10)))</f>
        <v>0</v>
      </c>
      <c r="H436">
        <f t="shared" ca="1" si="40"/>
        <v>4</v>
      </c>
      <c r="I436" t="str">
        <f t="shared" ca="1" si="41"/>
        <v>v</v>
      </c>
      <c r="J436" t="str">
        <f t="shared" ca="1" si="43"/>
        <v>m</v>
      </c>
      <c r="K436" t="str">
        <f t="shared" ca="1" si="43"/>
        <v>f</v>
      </c>
      <c r="L436" t="str">
        <f t="shared" ca="1" si="43"/>
        <v>-</v>
      </c>
      <c r="M436" t="str">
        <f t="shared" ca="1" si="43"/>
        <v/>
      </c>
      <c r="N436" t="str">
        <f t="shared" ca="1" si="43"/>
        <v/>
      </c>
      <c r="O436" t="str">
        <f t="shared" ca="1" si="43"/>
        <v/>
      </c>
      <c r="P436" s="19" t="str">
        <f t="shared" ca="1" si="43"/>
        <v/>
      </c>
      <c r="Q436" s="33">
        <f t="shared" si="42"/>
        <v>0</v>
      </c>
      <c r="R436" s="33">
        <f ca="1">IF(I436="",Q436,MOD((Q436+_xlfn.XLOOKUP(I436,CODE,VAL))*17,256))</f>
        <v>214</v>
      </c>
      <c r="S436" s="33">
        <f ca="1">IF(J436="",R436,MOD((R436+_xlfn.XLOOKUP(J436,CODE,VAL))*17,256))</f>
        <v>115</v>
      </c>
      <c r="T436" s="33">
        <f ca="1">IF(K436="",S436,MOD((S436+_xlfn.XLOOKUP(K436,CODE,VAL))*17,256))</f>
        <v>105</v>
      </c>
      <c r="U436" s="33">
        <f ca="1">IF(L436="",T436,MOD((T436+_xlfn.XLOOKUP(L436,CODE,VAL))*17,256))</f>
        <v>246</v>
      </c>
      <c r="V436" s="33">
        <f ca="1">IF(M436="",U436,MOD((U436+_xlfn.XLOOKUP(M436,CODE,VAL))*17,256))</f>
        <v>246</v>
      </c>
      <c r="W436" s="33">
        <f ca="1">IF(N436="",V436,MOD((V436+_xlfn.XLOOKUP(N436,CODE,VAL))*17,256))</f>
        <v>246</v>
      </c>
      <c r="X436" s="33">
        <f ca="1">IF(O436="",W436,MOD((W436+_xlfn.XLOOKUP(O436,CODE,VAL))*17,256))</f>
        <v>246</v>
      </c>
      <c r="Y436" s="33">
        <f ca="1">IF(P436="",X436,MOD((X436+_xlfn.XLOOKUP(P436,CODE,VAL))*17,256))</f>
        <v>246</v>
      </c>
    </row>
    <row r="437" spans="5:25">
      <c r="E437" t="str">
        <f ca="1"/>
        <v>rh-</v>
      </c>
      <c r="F437" t="str" cm="1">
        <f t="array" aca="1" ref="F437" ca="1">_xlfn.IFS(E437="","",IFERROR(FIND("-",E437),0)&gt;0,LEFT(E437,FIND("-",E437)-1),TRUE,LEFT(E437,FIND("=",E437)-1))</f>
        <v>rh</v>
      </c>
      <c r="G437" cm="1">
        <f t="array" aca="1" ref="G437" ca="1">_xlfn.IFS(E437="","",IFERROR(FIND("-",E437),0)&gt;0,0,TRUE,VALUE(MID(E437,FIND("=",E437)+1,10)))</f>
        <v>0</v>
      </c>
      <c r="H437">
        <f t="shared" ca="1" si="40"/>
        <v>3</v>
      </c>
      <c r="I437" t="str">
        <f t="shared" ca="1" si="41"/>
        <v>r</v>
      </c>
      <c r="J437" t="str">
        <f t="shared" ca="1" si="43"/>
        <v>h</v>
      </c>
      <c r="K437" t="str">
        <f t="shared" ca="1" si="43"/>
        <v>-</v>
      </c>
      <c r="L437" t="str">
        <f t="shared" ca="1" si="43"/>
        <v/>
      </c>
      <c r="M437" t="str">
        <f t="shared" ca="1" si="43"/>
        <v/>
      </c>
      <c r="N437" t="str">
        <f t="shared" ca="1" si="43"/>
        <v/>
      </c>
      <c r="O437" t="str">
        <f t="shared" ca="1" si="43"/>
        <v/>
      </c>
      <c r="P437" s="19" t="str">
        <f t="shared" ca="1" si="43"/>
        <v/>
      </c>
      <c r="Q437" s="33">
        <f t="shared" si="42"/>
        <v>0</v>
      </c>
      <c r="R437" s="33">
        <f ca="1">IF(I437="",Q437,MOD((Q437+_xlfn.XLOOKUP(I437,CODE,VAL))*17,256))</f>
        <v>146</v>
      </c>
      <c r="S437" s="33">
        <f ca="1">IF(J437="",R437,MOD((R437+_xlfn.XLOOKUP(J437,CODE,VAL))*17,256))</f>
        <v>154</v>
      </c>
      <c r="T437" s="33">
        <f ca="1">IF(K437="",S437,MOD((S437+_xlfn.XLOOKUP(K437,CODE,VAL))*17,256))</f>
        <v>55</v>
      </c>
      <c r="U437" s="33">
        <f ca="1">IF(L437="",T437,MOD((T437+_xlfn.XLOOKUP(L437,CODE,VAL))*17,256))</f>
        <v>55</v>
      </c>
      <c r="V437" s="33">
        <f ca="1">IF(M437="",U437,MOD((U437+_xlfn.XLOOKUP(M437,CODE,VAL))*17,256))</f>
        <v>55</v>
      </c>
      <c r="W437" s="33">
        <f ca="1">IF(N437="",V437,MOD((V437+_xlfn.XLOOKUP(N437,CODE,VAL))*17,256))</f>
        <v>55</v>
      </c>
      <c r="X437" s="33">
        <f ca="1">IF(O437="",W437,MOD((W437+_xlfn.XLOOKUP(O437,CODE,VAL))*17,256))</f>
        <v>55</v>
      </c>
      <c r="Y437" s="33">
        <f ca="1">IF(P437="",X437,MOD((X437+_xlfn.XLOOKUP(P437,CODE,VAL))*17,256))</f>
        <v>55</v>
      </c>
    </row>
    <row r="438" spans="5:25">
      <c r="E438" t="str">
        <f ca="1"/>
        <v>hxr-</v>
      </c>
      <c r="F438" t="str" cm="1">
        <f t="array" aca="1" ref="F438" ca="1">_xlfn.IFS(E438="","",IFERROR(FIND("-",E438),0)&gt;0,LEFT(E438,FIND("-",E438)-1),TRUE,LEFT(E438,FIND("=",E438)-1))</f>
        <v>hxr</v>
      </c>
      <c r="G438" cm="1">
        <f t="array" aca="1" ref="G438" ca="1">_xlfn.IFS(E438="","",IFERROR(FIND("-",E438),0)&gt;0,0,TRUE,VALUE(MID(E438,FIND("=",E438)+1,10)))</f>
        <v>0</v>
      </c>
      <c r="H438">
        <f t="shared" ca="1" si="40"/>
        <v>4</v>
      </c>
      <c r="I438" t="str">
        <f t="shared" ca="1" si="41"/>
        <v>h</v>
      </c>
      <c r="J438" t="str">
        <f t="shared" ca="1" si="43"/>
        <v>x</v>
      </c>
      <c r="K438" t="str">
        <f t="shared" ca="1" si="43"/>
        <v>r</v>
      </c>
      <c r="L438" t="str">
        <f t="shared" ca="1" si="43"/>
        <v>-</v>
      </c>
      <c r="M438" t="str">
        <f t="shared" ca="1" si="43"/>
        <v/>
      </c>
      <c r="N438" t="str">
        <f t="shared" ca="1" si="43"/>
        <v/>
      </c>
      <c r="O438" t="str">
        <f t="shared" ca="1" si="43"/>
        <v/>
      </c>
      <c r="P438" s="19" t="str">
        <f t="shared" ca="1" si="43"/>
        <v/>
      </c>
      <c r="Q438" s="33">
        <f t="shared" si="42"/>
        <v>0</v>
      </c>
      <c r="R438" s="33">
        <f ca="1">IF(I438="",Q438,MOD((Q438+_xlfn.XLOOKUP(I438,CODE,VAL))*17,256))</f>
        <v>232</v>
      </c>
      <c r="S438" s="33">
        <f ca="1">IF(J438="",R438,MOD((R438+_xlfn.XLOOKUP(J438,CODE,VAL))*17,256))</f>
        <v>96</v>
      </c>
      <c r="T438" s="33">
        <f ca="1">IF(K438="",S438,MOD((S438+_xlfn.XLOOKUP(K438,CODE,VAL))*17,256))</f>
        <v>242</v>
      </c>
      <c r="U438" s="33">
        <f ca="1">IF(L438="",T438,MOD((T438+_xlfn.XLOOKUP(L438,CODE,VAL))*17,256))</f>
        <v>15</v>
      </c>
      <c r="V438" s="33">
        <f ca="1">IF(M438="",U438,MOD((U438+_xlfn.XLOOKUP(M438,CODE,VAL))*17,256))</f>
        <v>15</v>
      </c>
      <c r="W438" s="33">
        <f ca="1">IF(N438="",V438,MOD((V438+_xlfn.XLOOKUP(N438,CODE,VAL))*17,256))</f>
        <v>15</v>
      </c>
      <c r="X438" s="33">
        <f ca="1">IF(O438="",W438,MOD((W438+_xlfn.XLOOKUP(O438,CODE,VAL))*17,256))</f>
        <v>15</v>
      </c>
      <c r="Y438" s="33">
        <f ca="1">IF(P438="",X438,MOD((X438+_xlfn.XLOOKUP(P438,CODE,VAL))*17,256))</f>
        <v>15</v>
      </c>
    </row>
    <row r="439" spans="5:25">
      <c r="E439" t="str">
        <f ca="1"/>
        <v>kzd=8</v>
      </c>
      <c r="F439" t="str" cm="1">
        <f t="array" aca="1" ref="F439" ca="1">_xlfn.IFS(E439="","",IFERROR(FIND("-",E439),0)&gt;0,LEFT(E439,FIND("-",E439)-1),TRUE,LEFT(E439,FIND("=",E439)-1))</f>
        <v>kzd</v>
      </c>
      <c r="G439" cm="1">
        <f t="array" aca="1" ref="G439" ca="1">_xlfn.IFS(E439="","",IFERROR(FIND("-",E439),0)&gt;0,0,TRUE,VALUE(MID(E439,FIND("=",E439)+1,10)))</f>
        <v>8</v>
      </c>
      <c r="H439">
        <f t="shared" ca="1" si="40"/>
        <v>5</v>
      </c>
      <c r="I439" t="str">
        <f t="shared" ca="1" si="41"/>
        <v>k</v>
      </c>
      <c r="J439" t="str">
        <f t="shared" ca="1" si="43"/>
        <v>z</v>
      </c>
      <c r="K439" t="str">
        <f t="shared" ca="1" si="43"/>
        <v>d</v>
      </c>
      <c r="L439" t="str">
        <f t="shared" ca="1" si="43"/>
        <v>=</v>
      </c>
      <c r="M439" t="str">
        <f t="shared" ca="1" si="43"/>
        <v>8</v>
      </c>
      <c r="N439" t="str">
        <f t="shared" ca="1" si="43"/>
        <v/>
      </c>
      <c r="O439" t="str">
        <f t="shared" ca="1" si="43"/>
        <v/>
      </c>
      <c r="P439" s="19" t="str">
        <f t="shared" ca="1" si="43"/>
        <v/>
      </c>
      <c r="Q439" s="33">
        <f t="shared" si="42"/>
        <v>0</v>
      </c>
      <c r="R439" s="33">
        <f ca="1">IF(I439="",Q439,MOD((Q439+_xlfn.XLOOKUP(I439,CODE,VAL))*17,256))</f>
        <v>27</v>
      </c>
      <c r="S439" s="33">
        <f ca="1">IF(J439="",R439,MOD((R439+_xlfn.XLOOKUP(J439,CODE,VAL))*17,256))</f>
        <v>229</v>
      </c>
      <c r="T439" s="33">
        <f ca="1">IF(K439="",S439,MOD((S439+_xlfn.XLOOKUP(K439,CODE,VAL))*17,256))</f>
        <v>217</v>
      </c>
      <c r="U439" s="33">
        <f ca="1">IF(L439="",T439,MOD((T439+_xlfn.XLOOKUP(L439,CODE,VAL))*17,256))</f>
        <v>118</v>
      </c>
      <c r="V439" s="33">
        <f ca="1">IF(M439="",U439,MOD((U439+_xlfn.XLOOKUP(M439,CODE,VAL))*17,256))</f>
        <v>142</v>
      </c>
      <c r="W439" s="33">
        <f ca="1">IF(N439="",V439,MOD((V439+_xlfn.XLOOKUP(N439,CODE,VAL))*17,256))</f>
        <v>142</v>
      </c>
      <c r="X439" s="33">
        <f ca="1">IF(O439="",W439,MOD((W439+_xlfn.XLOOKUP(O439,CODE,VAL))*17,256))</f>
        <v>142</v>
      </c>
      <c r="Y439" s="33">
        <f ca="1">IF(P439="",X439,MOD((X439+_xlfn.XLOOKUP(P439,CODE,VAL))*17,256))</f>
        <v>142</v>
      </c>
    </row>
    <row r="440" spans="5:25">
      <c r="E440" t="str">
        <f ca="1"/>
        <v>bm-</v>
      </c>
      <c r="F440" t="str" cm="1">
        <f t="array" aca="1" ref="F440" ca="1">_xlfn.IFS(E440="","",IFERROR(FIND("-",E440),0)&gt;0,LEFT(E440,FIND("-",E440)-1),TRUE,LEFT(E440,FIND("=",E440)-1))</f>
        <v>bm</v>
      </c>
      <c r="G440" cm="1">
        <f t="array" aca="1" ref="G440" ca="1">_xlfn.IFS(E440="","",IFERROR(FIND("-",E440),0)&gt;0,0,TRUE,VALUE(MID(E440,FIND("=",E440)+1,10)))</f>
        <v>0</v>
      </c>
      <c r="H440">
        <f t="shared" ca="1" si="40"/>
        <v>3</v>
      </c>
      <c r="I440" t="str">
        <f t="shared" ca="1" si="41"/>
        <v>b</v>
      </c>
      <c r="J440" t="str">
        <f t="shared" ca="1" si="43"/>
        <v>m</v>
      </c>
      <c r="K440" t="str">
        <f t="shared" ca="1" si="43"/>
        <v>-</v>
      </c>
      <c r="L440" t="str">
        <f t="shared" ca="1" si="43"/>
        <v/>
      </c>
      <c r="M440" t="str">
        <f t="shared" ca="1" si="43"/>
        <v/>
      </c>
      <c r="N440" t="str">
        <f t="shared" ca="1" si="43"/>
        <v/>
      </c>
      <c r="O440" t="str">
        <f t="shared" ca="1" si="43"/>
        <v/>
      </c>
      <c r="P440" s="19" t="str">
        <f t="shared" ca="1" si="43"/>
        <v/>
      </c>
      <c r="Q440" s="33">
        <f t="shared" si="42"/>
        <v>0</v>
      </c>
      <c r="R440" s="33">
        <f ca="1">IF(I440="",Q440,MOD((Q440+_xlfn.XLOOKUP(I440,CODE,VAL))*17,256))</f>
        <v>130</v>
      </c>
      <c r="S440" s="33">
        <f ca="1">IF(J440="",R440,MOD((R440+_xlfn.XLOOKUP(J440,CODE,VAL))*17,256))</f>
        <v>223</v>
      </c>
      <c r="T440" s="33">
        <f ca="1">IF(K440="",S440,MOD((S440+_xlfn.XLOOKUP(K440,CODE,VAL))*17,256))</f>
        <v>204</v>
      </c>
      <c r="U440" s="33">
        <f ca="1">IF(L440="",T440,MOD((T440+_xlfn.XLOOKUP(L440,CODE,VAL))*17,256))</f>
        <v>204</v>
      </c>
      <c r="V440" s="33">
        <f ca="1">IF(M440="",U440,MOD((U440+_xlfn.XLOOKUP(M440,CODE,VAL))*17,256))</f>
        <v>204</v>
      </c>
      <c r="W440" s="33">
        <f ca="1">IF(N440="",V440,MOD((V440+_xlfn.XLOOKUP(N440,CODE,VAL))*17,256))</f>
        <v>204</v>
      </c>
      <c r="X440" s="33">
        <f ca="1">IF(O440="",W440,MOD((W440+_xlfn.XLOOKUP(O440,CODE,VAL))*17,256))</f>
        <v>204</v>
      </c>
      <c r="Y440" s="33">
        <f ca="1">IF(P440="",X440,MOD((X440+_xlfn.XLOOKUP(P440,CODE,VAL))*17,256))</f>
        <v>204</v>
      </c>
    </row>
    <row r="441" spans="5:25">
      <c r="E441" t="str">
        <f ca="1"/>
        <v>zg-</v>
      </c>
      <c r="F441" t="str" cm="1">
        <f t="array" aca="1" ref="F441" ca="1">_xlfn.IFS(E441="","",IFERROR(FIND("-",E441),0)&gt;0,LEFT(E441,FIND("-",E441)-1),TRUE,LEFT(E441,FIND("=",E441)-1))</f>
        <v>zg</v>
      </c>
      <c r="G441" cm="1">
        <f t="array" aca="1" ref="G441" ca="1">_xlfn.IFS(E441="","",IFERROR(FIND("-",E441),0)&gt;0,0,TRUE,VALUE(MID(E441,FIND("=",E441)+1,10)))</f>
        <v>0</v>
      </c>
      <c r="H441">
        <f t="shared" ca="1" si="40"/>
        <v>3</v>
      </c>
      <c r="I441" t="str">
        <f t="shared" ca="1" si="41"/>
        <v>z</v>
      </c>
      <c r="J441" t="str">
        <f t="shared" ca="1" si="43"/>
        <v>g</v>
      </c>
      <c r="K441" t="str">
        <f t="shared" ca="1" si="43"/>
        <v>-</v>
      </c>
      <c r="L441" t="str">
        <f t="shared" ca="1" si="43"/>
        <v/>
      </c>
      <c r="M441" t="str">
        <f t="shared" ca="1" si="43"/>
        <v/>
      </c>
      <c r="N441" t="str">
        <f t="shared" ca="1" si="43"/>
        <v/>
      </c>
      <c r="O441" t="str">
        <f t="shared" ca="1" si="43"/>
        <v/>
      </c>
      <c r="P441" s="19" t="str">
        <f t="shared" ca="1" si="43"/>
        <v/>
      </c>
      <c r="Q441" s="33">
        <f t="shared" si="42"/>
        <v>0</v>
      </c>
      <c r="R441" s="33">
        <f ca="1">IF(I441="",Q441,MOD((Q441+_xlfn.XLOOKUP(I441,CODE,VAL))*17,256))</f>
        <v>26</v>
      </c>
      <c r="S441" s="33">
        <f ca="1">IF(J441="",R441,MOD((R441+_xlfn.XLOOKUP(J441,CODE,VAL))*17,256))</f>
        <v>145</v>
      </c>
      <c r="T441" s="33">
        <f ca="1">IF(K441="",S441,MOD((S441+_xlfn.XLOOKUP(K441,CODE,VAL))*17,256))</f>
        <v>158</v>
      </c>
      <c r="U441" s="33">
        <f ca="1">IF(L441="",T441,MOD((T441+_xlfn.XLOOKUP(L441,CODE,VAL))*17,256))</f>
        <v>158</v>
      </c>
      <c r="V441" s="33">
        <f ca="1">IF(M441="",U441,MOD((U441+_xlfn.XLOOKUP(M441,CODE,VAL))*17,256))</f>
        <v>158</v>
      </c>
      <c r="W441" s="33">
        <f ca="1">IF(N441="",V441,MOD((V441+_xlfn.XLOOKUP(N441,CODE,VAL))*17,256))</f>
        <v>158</v>
      </c>
      <c r="X441" s="33">
        <f ca="1">IF(O441="",W441,MOD((W441+_xlfn.XLOOKUP(O441,CODE,VAL))*17,256))</f>
        <v>158</v>
      </c>
      <c r="Y441" s="33">
        <f ca="1">IF(P441="",X441,MOD((X441+_xlfn.XLOOKUP(P441,CODE,VAL))*17,256))</f>
        <v>158</v>
      </c>
    </row>
    <row r="442" spans="5:25">
      <c r="E442" t="str">
        <f ca="1"/>
        <v>vhljvf=5</v>
      </c>
      <c r="F442" t="str" cm="1">
        <f t="array" aca="1" ref="F442" ca="1">_xlfn.IFS(E442="","",IFERROR(FIND("-",E442),0)&gt;0,LEFT(E442,FIND("-",E442)-1),TRUE,LEFT(E442,FIND("=",E442)-1))</f>
        <v>vhljvf</v>
      </c>
      <c r="G442" cm="1">
        <f t="array" aca="1" ref="G442" ca="1">_xlfn.IFS(E442="","",IFERROR(FIND("-",E442),0)&gt;0,0,TRUE,VALUE(MID(E442,FIND("=",E442)+1,10)))</f>
        <v>5</v>
      </c>
      <c r="H442">
        <f t="shared" ca="1" si="40"/>
        <v>8</v>
      </c>
      <c r="I442" t="str">
        <f t="shared" ca="1" si="41"/>
        <v>v</v>
      </c>
      <c r="J442" t="str">
        <f t="shared" ca="1" si="43"/>
        <v>h</v>
      </c>
      <c r="K442" t="str">
        <f t="shared" ca="1" si="43"/>
        <v>l</v>
      </c>
      <c r="L442" t="str">
        <f t="shared" ca="1" si="43"/>
        <v>j</v>
      </c>
      <c r="M442" t="str">
        <f t="shared" ca="1" si="43"/>
        <v>v</v>
      </c>
      <c r="N442" t="str">
        <f t="shared" ca="1" si="43"/>
        <v>f</v>
      </c>
      <c r="O442" t="str">
        <f t="shared" ca="1" si="43"/>
        <v>=</v>
      </c>
      <c r="P442" s="19" t="str">
        <f t="shared" ca="1" si="43"/>
        <v>5</v>
      </c>
      <c r="Q442" s="33">
        <f t="shared" si="42"/>
        <v>0</v>
      </c>
      <c r="R442" s="33">
        <f ca="1">IF(I442="",Q442,MOD((Q442+_xlfn.XLOOKUP(I442,CODE,VAL))*17,256))</f>
        <v>214</v>
      </c>
      <c r="S442" s="33">
        <f ca="1">IF(J442="",R442,MOD((R442+_xlfn.XLOOKUP(J442,CODE,VAL))*17,256))</f>
        <v>30</v>
      </c>
      <c r="T442" s="33">
        <f ca="1">IF(K442="",S442,MOD((S442+_xlfn.XLOOKUP(K442,CODE,VAL))*17,256))</f>
        <v>42</v>
      </c>
      <c r="U442" s="33">
        <f ca="1">IF(L442="",T442,MOD((T442+_xlfn.XLOOKUP(L442,CODE,VAL))*17,256))</f>
        <v>212</v>
      </c>
      <c r="V442" s="33">
        <f ca="1">IF(M442="",U442,MOD((U442+_xlfn.XLOOKUP(M442,CODE,VAL))*17,256))</f>
        <v>234</v>
      </c>
      <c r="W442" s="33">
        <f ca="1">IF(N442="",V442,MOD((V442+_xlfn.XLOOKUP(N442,CODE,VAL))*17,256))</f>
        <v>80</v>
      </c>
      <c r="X442" s="33">
        <f ca="1">IF(O442="",W442,MOD((W442+_xlfn.XLOOKUP(O442,CODE,VAL))*17,256))</f>
        <v>93</v>
      </c>
      <c r="Y442" s="33">
        <f ca="1">IF(P442="",X442,MOD((X442+_xlfn.XLOOKUP(P442,CODE,VAL))*17,256))</f>
        <v>178</v>
      </c>
    </row>
    <row r="443" spans="5:25">
      <c r="E443" t="str">
        <f ca="1"/>
        <v>gfhkm-</v>
      </c>
      <c r="F443" t="str" cm="1">
        <f t="array" aca="1" ref="F443" ca="1">_xlfn.IFS(E443="","",IFERROR(FIND("-",E443),0)&gt;0,LEFT(E443,FIND("-",E443)-1),TRUE,LEFT(E443,FIND("=",E443)-1))</f>
        <v>gfhkm</v>
      </c>
      <c r="G443" cm="1">
        <f t="array" aca="1" ref="G443" ca="1">_xlfn.IFS(E443="","",IFERROR(FIND("-",E443),0)&gt;0,0,TRUE,VALUE(MID(E443,FIND("=",E443)+1,10)))</f>
        <v>0</v>
      </c>
      <c r="H443">
        <f t="shared" ca="1" si="40"/>
        <v>6</v>
      </c>
      <c r="I443" t="str">
        <f t="shared" ca="1" si="41"/>
        <v>g</v>
      </c>
      <c r="J443" t="str">
        <f t="shared" ca="1" si="43"/>
        <v>f</v>
      </c>
      <c r="K443" t="str">
        <f t="shared" ca="1" si="43"/>
        <v>h</v>
      </c>
      <c r="L443" t="str">
        <f t="shared" ca="1" si="43"/>
        <v>k</v>
      </c>
      <c r="M443" t="str">
        <f t="shared" ca="1" si="43"/>
        <v>m</v>
      </c>
      <c r="N443" t="str">
        <f t="shared" ca="1" si="43"/>
        <v>-</v>
      </c>
      <c r="O443" t="str">
        <f t="shared" ca="1" si="43"/>
        <v/>
      </c>
      <c r="P443" s="19" t="str">
        <f t="shared" ca="1" si="43"/>
        <v/>
      </c>
      <c r="Q443" s="33">
        <f t="shared" si="42"/>
        <v>0</v>
      </c>
      <c r="R443" s="33">
        <f ca="1">IF(I443="",Q443,MOD((Q443+_xlfn.XLOOKUP(I443,CODE,VAL))*17,256))</f>
        <v>215</v>
      </c>
      <c r="S443" s="33">
        <f ca="1">IF(J443="",R443,MOD((R443+_xlfn.XLOOKUP(J443,CODE,VAL))*17,256))</f>
        <v>13</v>
      </c>
      <c r="T443" s="33">
        <f ca="1">IF(K443="",S443,MOD((S443+_xlfn.XLOOKUP(K443,CODE,VAL))*17,256))</f>
        <v>197</v>
      </c>
      <c r="U443" s="33">
        <f ca="1">IF(L443="",T443,MOD((T443+_xlfn.XLOOKUP(L443,CODE,VAL))*17,256))</f>
        <v>48</v>
      </c>
      <c r="V443" s="33">
        <f ca="1">IF(M443="",U443,MOD((U443+_xlfn.XLOOKUP(M443,CODE,VAL))*17,256))</f>
        <v>109</v>
      </c>
      <c r="W443" s="33">
        <f ca="1">IF(N443="",V443,MOD((V443+_xlfn.XLOOKUP(N443,CODE,VAL))*17,256))</f>
        <v>58</v>
      </c>
      <c r="X443" s="33">
        <f ca="1">IF(O443="",W443,MOD((W443+_xlfn.XLOOKUP(O443,CODE,VAL))*17,256))</f>
        <v>58</v>
      </c>
      <c r="Y443" s="33">
        <f ca="1">IF(P443="",X443,MOD((X443+_xlfn.XLOOKUP(P443,CODE,VAL))*17,256))</f>
        <v>58</v>
      </c>
    </row>
    <row r="444" spans="5:25">
      <c r="E444" t="str">
        <f ca="1"/>
        <v>tcxq=7</v>
      </c>
      <c r="F444" t="str" cm="1">
        <f t="array" aca="1" ref="F444" ca="1">_xlfn.IFS(E444="","",IFERROR(FIND("-",E444),0)&gt;0,LEFT(E444,FIND("-",E444)-1),TRUE,LEFT(E444,FIND("=",E444)-1))</f>
        <v>tcxq</v>
      </c>
      <c r="G444" cm="1">
        <f t="array" aca="1" ref="G444" ca="1">_xlfn.IFS(E444="","",IFERROR(FIND("-",E444),0)&gt;0,0,TRUE,VALUE(MID(E444,FIND("=",E444)+1,10)))</f>
        <v>7</v>
      </c>
      <c r="H444">
        <f t="shared" ca="1" si="40"/>
        <v>6</v>
      </c>
      <c r="I444" t="str">
        <f t="shared" ca="1" si="41"/>
        <v>t</v>
      </c>
      <c r="J444" t="str">
        <f t="shared" ca="1" si="43"/>
        <v>c</v>
      </c>
      <c r="K444" t="str">
        <f t="shared" ca="1" si="43"/>
        <v>x</v>
      </c>
      <c r="L444" t="str">
        <f t="shared" ca="1" si="43"/>
        <v>q</v>
      </c>
      <c r="M444" t="str">
        <f t="shared" ca="1" si="43"/>
        <v>=</v>
      </c>
      <c r="N444" t="str">
        <f t="shared" ca="1" si="43"/>
        <v>7</v>
      </c>
      <c r="O444" t="str">
        <f t="shared" ca="1" si="43"/>
        <v/>
      </c>
      <c r="P444" s="19" t="str">
        <f t="shared" ca="1" si="43"/>
        <v/>
      </c>
      <c r="Q444" s="33">
        <f t="shared" si="42"/>
        <v>0</v>
      </c>
      <c r="R444" s="33">
        <f ca="1">IF(I444="",Q444,MOD((Q444+_xlfn.XLOOKUP(I444,CODE,VAL))*17,256))</f>
        <v>180</v>
      </c>
      <c r="S444" s="33">
        <f ca="1">IF(J444="",R444,MOD((R444+_xlfn.XLOOKUP(J444,CODE,VAL))*17,256))</f>
        <v>135</v>
      </c>
      <c r="T444" s="33">
        <f ca="1">IF(K444="",S444,MOD((S444+_xlfn.XLOOKUP(K444,CODE,VAL))*17,256))</f>
        <v>239</v>
      </c>
      <c r="U444" s="33">
        <f ca="1">IF(L444="",T444,MOD((T444+_xlfn.XLOOKUP(L444,CODE,VAL))*17,256))</f>
        <v>96</v>
      </c>
      <c r="V444" s="33">
        <f ca="1">IF(M444="",U444,MOD((U444+_xlfn.XLOOKUP(M444,CODE,VAL))*17,256))</f>
        <v>109</v>
      </c>
      <c r="W444" s="33">
        <f ca="1">IF(N444="",V444,MOD((V444+_xlfn.XLOOKUP(N444,CODE,VAL))*17,256))</f>
        <v>228</v>
      </c>
      <c r="X444" s="33">
        <f ca="1">IF(O444="",W444,MOD((W444+_xlfn.XLOOKUP(O444,CODE,VAL))*17,256))</f>
        <v>228</v>
      </c>
      <c r="Y444" s="33">
        <f ca="1">IF(P444="",X444,MOD((X444+_xlfn.XLOOKUP(P444,CODE,VAL))*17,256))</f>
        <v>228</v>
      </c>
    </row>
    <row r="445" spans="5:25">
      <c r="E445" t="str">
        <f ca="1"/>
        <v>zkbh=4</v>
      </c>
      <c r="F445" t="str" cm="1">
        <f t="array" aca="1" ref="F445" ca="1">_xlfn.IFS(E445="","",IFERROR(FIND("-",E445),0)&gt;0,LEFT(E445,FIND("-",E445)-1),TRUE,LEFT(E445,FIND("=",E445)-1))</f>
        <v>zkbh</v>
      </c>
      <c r="G445" cm="1">
        <f t="array" aca="1" ref="G445" ca="1">_xlfn.IFS(E445="","",IFERROR(FIND("-",E445),0)&gt;0,0,TRUE,VALUE(MID(E445,FIND("=",E445)+1,10)))</f>
        <v>4</v>
      </c>
      <c r="H445">
        <f t="shared" ca="1" si="40"/>
        <v>6</v>
      </c>
      <c r="I445" t="str">
        <f t="shared" ca="1" si="41"/>
        <v>z</v>
      </c>
      <c r="J445" t="str">
        <f t="shared" ca="1" si="43"/>
        <v>k</v>
      </c>
      <c r="K445" t="str">
        <f t="shared" ca="1" si="43"/>
        <v>b</v>
      </c>
      <c r="L445" t="str">
        <f t="shared" ca="1" si="43"/>
        <v>h</v>
      </c>
      <c r="M445" t="str">
        <f t="shared" ca="1" si="43"/>
        <v>=</v>
      </c>
      <c r="N445" t="str">
        <f t="shared" ca="1" si="43"/>
        <v>4</v>
      </c>
      <c r="O445" t="str">
        <f t="shared" ca="1" si="43"/>
        <v/>
      </c>
      <c r="P445" s="19" t="str">
        <f t="shared" ca="1" si="43"/>
        <v/>
      </c>
      <c r="Q445" s="33">
        <f t="shared" si="42"/>
        <v>0</v>
      </c>
      <c r="R445" s="33">
        <f ca="1">IF(I445="",Q445,MOD((Q445+_xlfn.XLOOKUP(I445,CODE,VAL))*17,256))</f>
        <v>26</v>
      </c>
      <c r="S445" s="33">
        <f ca="1">IF(J445="",R445,MOD((R445+_xlfn.XLOOKUP(J445,CODE,VAL))*17,256))</f>
        <v>213</v>
      </c>
      <c r="T445" s="33">
        <f ca="1">IF(K445="",S445,MOD((S445+_xlfn.XLOOKUP(K445,CODE,VAL))*17,256))</f>
        <v>167</v>
      </c>
      <c r="U445" s="33">
        <f ca="1">IF(L445="",T445,MOD((T445+_xlfn.XLOOKUP(L445,CODE,VAL))*17,256))</f>
        <v>255</v>
      </c>
      <c r="V445" s="33">
        <f ca="1">IF(M445="",U445,MOD((U445+_xlfn.XLOOKUP(M445,CODE,VAL))*17,256))</f>
        <v>252</v>
      </c>
      <c r="W445" s="33">
        <f ca="1">IF(N445="",V445,MOD((V445+_xlfn.XLOOKUP(N445,CODE,VAL))*17,256))</f>
        <v>48</v>
      </c>
      <c r="X445" s="33">
        <f ca="1">IF(O445="",W445,MOD((W445+_xlfn.XLOOKUP(O445,CODE,VAL))*17,256))</f>
        <v>48</v>
      </c>
      <c r="Y445" s="33">
        <f ca="1">IF(P445="",X445,MOD((X445+_xlfn.XLOOKUP(P445,CODE,VAL))*17,256))</f>
        <v>48</v>
      </c>
    </row>
    <row r="446" spans="5:25">
      <c r="E446" t="str">
        <f ca="1"/>
        <v>mxfc-</v>
      </c>
      <c r="F446" t="str" cm="1">
        <f t="array" aca="1" ref="F446" ca="1">_xlfn.IFS(E446="","",IFERROR(FIND("-",E446),0)&gt;0,LEFT(E446,FIND("-",E446)-1),TRUE,LEFT(E446,FIND("=",E446)-1))</f>
        <v>mxfc</v>
      </c>
      <c r="G446" cm="1">
        <f t="array" aca="1" ref="G446" ca="1">_xlfn.IFS(E446="","",IFERROR(FIND("-",E446),0)&gt;0,0,TRUE,VALUE(MID(E446,FIND("=",E446)+1,10)))</f>
        <v>0</v>
      </c>
      <c r="H446">
        <f t="shared" ca="1" si="40"/>
        <v>5</v>
      </c>
      <c r="I446" t="str">
        <f t="shared" ca="1" si="41"/>
        <v>m</v>
      </c>
      <c r="J446" t="str">
        <f t="shared" ca="1" si="43"/>
        <v>x</v>
      </c>
      <c r="K446" t="str">
        <f t="shared" ca="1" si="43"/>
        <v>f</v>
      </c>
      <c r="L446" t="str">
        <f t="shared" ca="1" si="43"/>
        <v>c</v>
      </c>
      <c r="M446" t="str">
        <f t="shared" ca="1" si="43"/>
        <v>-</v>
      </c>
      <c r="N446" t="str">
        <f t="shared" ca="1" si="43"/>
        <v/>
      </c>
      <c r="O446" t="str">
        <f t="shared" ca="1" si="43"/>
        <v/>
      </c>
      <c r="P446" s="19" t="str">
        <f t="shared" ca="1" si="43"/>
        <v/>
      </c>
      <c r="Q446" s="33">
        <f t="shared" si="42"/>
        <v>0</v>
      </c>
      <c r="R446" s="33">
        <f ca="1">IF(I446="",Q446,MOD((Q446+_xlfn.XLOOKUP(I446,CODE,VAL))*17,256))</f>
        <v>61</v>
      </c>
      <c r="S446" s="33">
        <f ca="1">IF(J446="",R446,MOD((R446+_xlfn.XLOOKUP(J446,CODE,VAL))*17,256))</f>
        <v>5</v>
      </c>
      <c r="T446" s="33">
        <f ca="1">IF(K446="",S446,MOD((S446+_xlfn.XLOOKUP(K446,CODE,VAL))*17,256))</f>
        <v>27</v>
      </c>
      <c r="U446" s="33">
        <f ca="1">IF(L446="",T446,MOD((T446+_xlfn.XLOOKUP(L446,CODE,VAL))*17,256))</f>
        <v>94</v>
      </c>
      <c r="V446" s="33">
        <f ca="1">IF(M446="",U446,MOD((U446+_xlfn.XLOOKUP(M446,CODE,VAL))*17,256))</f>
        <v>59</v>
      </c>
      <c r="W446" s="33">
        <f ca="1">IF(N446="",V446,MOD((V446+_xlfn.XLOOKUP(N446,CODE,VAL))*17,256))</f>
        <v>59</v>
      </c>
      <c r="X446" s="33">
        <f ca="1">IF(O446="",W446,MOD((W446+_xlfn.XLOOKUP(O446,CODE,VAL))*17,256))</f>
        <v>59</v>
      </c>
      <c r="Y446" s="33">
        <f ca="1">IF(P446="",X446,MOD((X446+_xlfn.XLOOKUP(P446,CODE,VAL))*17,256))</f>
        <v>59</v>
      </c>
    </row>
    <row r="447" spans="5:25">
      <c r="E447" t="str">
        <f ca="1"/>
        <v>pm-</v>
      </c>
      <c r="F447" t="str" cm="1">
        <f t="array" aca="1" ref="F447" ca="1">_xlfn.IFS(E447="","",IFERROR(FIND("-",E447),0)&gt;0,LEFT(E447,FIND("-",E447)-1),TRUE,LEFT(E447,FIND("=",E447)-1))</f>
        <v>pm</v>
      </c>
      <c r="G447" cm="1">
        <f t="array" aca="1" ref="G447" ca="1">_xlfn.IFS(E447="","",IFERROR(FIND("-",E447),0)&gt;0,0,TRUE,VALUE(MID(E447,FIND("=",E447)+1,10)))</f>
        <v>0</v>
      </c>
      <c r="H447">
        <f t="shared" ca="1" si="40"/>
        <v>3</v>
      </c>
      <c r="I447" t="str">
        <f t="shared" ca="1" si="41"/>
        <v>p</v>
      </c>
      <c r="J447" t="str">
        <f t="shared" ref="J447:P475" ca="1" si="44">MID($E447,J$11,1)</f>
        <v>m</v>
      </c>
      <c r="K447" t="str">
        <f t="shared" ca="1" si="44"/>
        <v>-</v>
      </c>
      <c r="L447" t="str">
        <f t="shared" ca="1" si="44"/>
        <v/>
      </c>
      <c r="M447" t="str">
        <f t="shared" ca="1" si="44"/>
        <v/>
      </c>
      <c r="N447" t="str">
        <f t="shared" ca="1" si="44"/>
        <v/>
      </c>
      <c r="O447" t="str">
        <f t="shared" ca="1" si="44"/>
        <v/>
      </c>
      <c r="P447" s="19" t="str">
        <f t="shared" ca="1" si="44"/>
        <v/>
      </c>
      <c r="Q447" s="33">
        <f t="shared" si="42"/>
        <v>0</v>
      </c>
      <c r="R447" s="33">
        <f ca="1">IF(I447="",Q447,MOD((Q447+_xlfn.XLOOKUP(I447,CODE,VAL))*17,256))</f>
        <v>112</v>
      </c>
      <c r="S447" s="33">
        <f ca="1">IF(J447="",R447,MOD((R447+_xlfn.XLOOKUP(J447,CODE,VAL))*17,256))</f>
        <v>173</v>
      </c>
      <c r="T447" s="33">
        <f ca="1">IF(K447="",S447,MOD((S447+_xlfn.XLOOKUP(K447,CODE,VAL))*17,256))</f>
        <v>122</v>
      </c>
      <c r="U447" s="33">
        <f ca="1">IF(L447="",T447,MOD((T447+_xlfn.XLOOKUP(L447,CODE,VAL))*17,256))</f>
        <v>122</v>
      </c>
      <c r="V447" s="33">
        <f ca="1">IF(M447="",U447,MOD((U447+_xlfn.XLOOKUP(M447,CODE,VAL))*17,256))</f>
        <v>122</v>
      </c>
      <c r="W447" s="33">
        <f ca="1">IF(N447="",V447,MOD((V447+_xlfn.XLOOKUP(N447,CODE,VAL))*17,256))</f>
        <v>122</v>
      </c>
      <c r="X447" s="33">
        <f ca="1">IF(O447="",W447,MOD((W447+_xlfn.XLOOKUP(O447,CODE,VAL))*17,256))</f>
        <v>122</v>
      </c>
      <c r="Y447" s="33">
        <f ca="1">IF(P447="",X447,MOD((X447+_xlfn.XLOOKUP(P447,CODE,VAL))*17,256))</f>
        <v>122</v>
      </c>
    </row>
    <row r="448" spans="5:25">
      <c r="E448" t="str">
        <f ca="1"/>
        <v>zv-</v>
      </c>
      <c r="F448" t="str" cm="1">
        <f t="array" aca="1" ref="F448" ca="1">_xlfn.IFS(E448="","",IFERROR(FIND("-",E448),0)&gt;0,LEFT(E448,FIND("-",E448)-1),TRUE,LEFT(E448,FIND("=",E448)-1))</f>
        <v>zv</v>
      </c>
      <c r="G448" cm="1">
        <f t="array" aca="1" ref="G448" ca="1">_xlfn.IFS(E448="","",IFERROR(FIND("-",E448),0)&gt;0,0,TRUE,VALUE(MID(E448,FIND("=",E448)+1,10)))</f>
        <v>0</v>
      </c>
      <c r="H448">
        <f t="shared" ca="1" si="40"/>
        <v>3</v>
      </c>
      <c r="I448" t="str">
        <f t="shared" ca="1" si="41"/>
        <v>z</v>
      </c>
      <c r="J448" t="str">
        <f t="shared" ca="1" si="44"/>
        <v>v</v>
      </c>
      <c r="K448" t="str">
        <f t="shared" ca="1" si="44"/>
        <v>-</v>
      </c>
      <c r="L448" t="str">
        <f t="shared" ca="1" si="44"/>
        <v/>
      </c>
      <c r="M448" t="str">
        <f t="shared" ca="1" si="44"/>
        <v/>
      </c>
      <c r="N448" t="str">
        <f t="shared" ca="1" si="44"/>
        <v/>
      </c>
      <c r="O448" t="str">
        <f t="shared" ca="1" si="44"/>
        <v/>
      </c>
      <c r="P448" s="19" t="str">
        <f t="shared" ca="1" si="44"/>
        <v/>
      </c>
      <c r="Q448" s="33">
        <f t="shared" si="42"/>
        <v>0</v>
      </c>
      <c r="R448" s="33">
        <f ca="1">IF(I448="",Q448,MOD((Q448+_xlfn.XLOOKUP(I448,CODE,VAL))*17,256))</f>
        <v>26</v>
      </c>
      <c r="S448" s="33">
        <f ca="1">IF(J448="",R448,MOD((R448+_xlfn.XLOOKUP(J448,CODE,VAL))*17,256))</f>
        <v>144</v>
      </c>
      <c r="T448" s="33">
        <f ca="1">IF(K448="",S448,MOD((S448+_xlfn.XLOOKUP(K448,CODE,VAL))*17,256))</f>
        <v>141</v>
      </c>
      <c r="U448" s="33">
        <f ca="1">IF(L448="",T448,MOD((T448+_xlfn.XLOOKUP(L448,CODE,VAL))*17,256))</f>
        <v>141</v>
      </c>
      <c r="V448" s="33">
        <f ca="1">IF(M448="",U448,MOD((U448+_xlfn.XLOOKUP(M448,CODE,VAL))*17,256))</f>
        <v>141</v>
      </c>
      <c r="W448" s="33">
        <f ca="1">IF(N448="",V448,MOD((V448+_xlfn.XLOOKUP(N448,CODE,VAL))*17,256))</f>
        <v>141</v>
      </c>
      <c r="X448" s="33">
        <f ca="1">IF(O448="",W448,MOD((W448+_xlfn.XLOOKUP(O448,CODE,VAL))*17,256))</f>
        <v>141</v>
      </c>
      <c r="Y448" s="33">
        <f ca="1">IF(P448="",X448,MOD((X448+_xlfn.XLOOKUP(P448,CODE,VAL))*17,256))</f>
        <v>141</v>
      </c>
    </row>
    <row r="449" spans="5:25">
      <c r="E449" t="str">
        <f ca="1"/>
        <v>sr-</v>
      </c>
      <c r="F449" t="str" cm="1">
        <f t="array" aca="1" ref="F449" ca="1">_xlfn.IFS(E449="","",IFERROR(FIND("-",E449),0)&gt;0,LEFT(E449,FIND("-",E449)-1),TRUE,LEFT(E449,FIND("=",E449)-1))</f>
        <v>sr</v>
      </c>
      <c r="G449" cm="1">
        <f t="array" aca="1" ref="G449" ca="1">_xlfn.IFS(E449="","",IFERROR(FIND("-",E449),0)&gt;0,0,TRUE,VALUE(MID(E449,FIND("=",E449)+1,10)))</f>
        <v>0</v>
      </c>
      <c r="H449">
        <f t="shared" ca="1" si="40"/>
        <v>3</v>
      </c>
      <c r="I449" t="str">
        <f t="shared" ca="1" si="41"/>
        <v>s</v>
      </c>
      <c r="J449" t="str">
        <f t="shared" ca="1" si="44"/>
        <v>r</v>
      </c>
      <c r="K449" t="str">
        <f t="shared" ca="1" si="44"/>
        <v>-</v>
      </c>
      <c r="L449" t="str">
        <f t="shared" ca="1" si="44"/>
        <v/>
      </c>
      <c r="M449" t="str">
        <f t="shared" ca="1" si="44"/>
        <v/>
      </c>
      <c r="N449" t="str">
        <f t="shared" ca="1" si="44"/>
        <v/>
      </c>
      <c r="O449" t="str">
        <f t="shared" ca="1" si="44"/>
        <v/>
      </c>
      <c r="P449" s="19" t="str">
        <f t="shared" ca="1" si="44"/>
        <v/>
      </c>
      <c r="Q449" s="33">
        <f t="shared" si="42"/>
        <v>0</v>
      </c>
      <c r="R449" s="33">
        <f ca="1">IF(I449="",Q449,MOD((Q449+_xlfn.XLOOKUP(I449,CODE,VAL))*17,256))</f>
        <v>163</v>
      </c>
      <c r="S449" s="33">
        <f ca="1">IF(J449="",R449,MOD((R449+_xlfn.XLOOKUP(J449,CODE,VAL))*17,256))</f>
        <v>101</v>
      </c>
      <c r="T449" s="33">
        <f ca="1">IF(K449="",S449,MOD((S449+_xlfn.XLOOKUP(K449,CODE,VAL))*17,256))</f>
        <v>178</v>
      </c>
      <c r="U449" s="33">
        <f ca="1">IF(L449="",T449,MOD((T449+_xlfn.XLOOKUP(L449,CODE,VAL))*17,256))</f>
        <v>178</v>
      </c>
      <c r="V449" s="33">
        <f ca="1">IF(M449="",U449,MOD((U449+_xlfn.XLOOKUP(M449,CODE,VAL))*17,256))</f>
        <v>178</v>
      </c>
      <c r="W449" s="33">
        <f ca="1">IF(N449="",V449,MOD((V449+_xlfn.XLOOKUP(N449,CODE,VAL))*17,256))</f>
        <v>178</v>
      </c>
      <c r="X449" s="33">
        <f ca="1">IF(O449="",W449,MOD((W449+_xlfn.XLOOKUP(O449,CODE,VAL))*17,256))</f>
        <v>178</v>
      </c>
      <c r="Y449" s="33">
        <f ca="1">IF(P449="",X449,MOD((X449+_xlfn.XLOOKUP(P449,CODE,VAL))*17,256))</f>
        <v>178</v>
      </c>
    </row>
    <row r="450" spans="5:25">
      <c r="E450" t="str">
        <f ca="1"/>
        <v>jxd-</v>
      </c>
      <c r="F450" t="str" cm="1">
        <f t="array" aca="1" ref="F450" ca="1">_xlfn.IFS(E450="","",IFERROR(FIND("-",E450),0)&gt;0,LEFT(E450,FIND("-",E450)-1),TRUE,LEFT(E450,FIND("=",E450)-1))</f>
        <v>jxd</v>
      </c>
      <c r="G450" cm="1">
        <f t="array" aca="1" ref="G450" ca="1">_xlfn.IFS(E450="","",IFERROR(FIND("-",E450),0)&gt;0,0,TRUE,VALUE(MID(E450,FIND("=",E450)+1,10)))</f>
        <v>0</v>
      </c>
      <c r="H450">
        <f t="shared" ca="1" si="40"/>
        <v>4</v>
      </c>
      <c r="I450" t="str">
        <f t="shared" ca="1" si="41"/>
        <v>j</v>
      </c>
      <c r="J450" t="str">
        <f t="shared" ca="1" si="44"/>
        <v>x</v>
      </c>
      <c r="K450" t="str">
        <f t="shared" ca="1" si="44"/>
        <v>d</v>
      </c>
      <c r="L450" t="str">
        <f t="shared" ca="1" si="44"/>
        <v>-</v>
      </c>
      <c r="M450" t="str">
        <f t="shared" ca="1" si="44"/>
        <v/>
      </c>
      <c r="N450" t="str">
        <f t="shared" ca="1" si="44"/>
        <v/>
      </c>
      <c r="O450" t="str">
        <f t="shared" ca="1" si="44"/>
        <v/>
      </c>
      <c r="P450" s="19" t="str">
        <f t="shared" ca="1" si="44"/>
        <v/>
      </c>
      <c r="Q450" s="33">
        <f t="shared" si="42"/>
        <v>0</v>
      </c>
      <c r="R450" s="33">
        <f ca="1">IF(I450="",Q450,MOD((Q450+_xlfn.XLOOKUP(I450,CODE,VAL))*17,256))</f>
        <v>10</v>
      </c>
      <c r="S450" s="33">
        <f ca="1">IF(J450="",R450,MOD((R450+_xlfn.XLOOKUP(J450,CODE,VAL))*17,256))</f>
        <v>162</v>
      </c>
      <c r="T450" s="33">
        <f ca="1">IF(K450="",S450,MOD((S450+_xlfn.XLOOKUP(K450,CODE,VAL))*17,256))</f>
        <v>102</v>
      </c>
      <c r="U450" s="33">
        <f ca="1">IF(L450="",T450,MOD((T450+_xlfn.XLOOKUP(L450,CODE,VAL))*17,256))</f>
        <v>195</v>
      </c>
      <c r="V450" s="33">
        <f ca="1">IF(M450="",U450,MOD((U450+_xlfn.XLOOKUP(M450,CODE,VAL))*17,256))</f>
        <v>195</v>
      </c>
      <c r="W450" s="33">
        <f ca="1">IF(N450="",V450,MOD((V450+_xlfn.XLOOKUP(N450,CODE,VAL))*17,256))</f>
        <v>195</v>
      </c>
      <c r="X450" s="33">
        <f ca="1">IF(O450="",W450,MOD((W450+_xlfn.XLOOKUP(O450,CODE,VAL))*17,256))</f>
        <v>195</v>
      </c>
      <c r="Y450" s="33">
        <f ca="1">IF(P450="",X450,MOD((X450+_xlfn.XLOOKUP(P450,CODE,VAL))*17,256))</f>
        <v>195</v>
      </c>
    </row>
    <row r="451" spans="5:25">
      <c r="E451" t="str">
        <f ca="1"/>
        <v>qhtp=2</v>
      </c>
      <c r="F451" t="str" cm="1">
        <f t="array" aca="1" ref="F451" ca="1">_xlfn.IFS(E451="","",IFERROR(FIND("-",E451),0)&gt;0,LEFT(E451,FIND("-",E451)-1),TRUE,LEFT(E451,FIND("=",E451)-1))</f>
        <v>qhtp</v>
      </c>
      <c r="G451" cm="1">
        <f t="array" aca="1" ref="G451" ca="1">_xlfn.IFS(E451="","",IFERROR(FIND("-",E451),0)&gt;0,0,TRUE,VALUE(MID(E451,FIND("=",E451)+1,10)))</f>
        <v>2</v>
      </c>
      <c r="H451">
        <f t="shared" ca="1" si="40"/>
        <v>6</v>
      </c>
      <c r="I451" t="str">
        <f t="shared" ca="1" si="41"/>
        <v>q</v>
      </c>
      <c r="J451" t="str">
        <f t="shared" ca="1" si="44"/>
        <v>h</v>
      </c>
      <c r="K451" t="str">
        <f t="shared" ca="1" si="44"/>
        <v>t</v>
      </c>
      <c r="L451" t="str">
        <f t="shared" ca="1" si="44"/>
        <v>p</v>
      </c>
      <c r="M451" t="str">
        <f t="shared" ca="1" si="44"/>
        <v>=</v>
      </c>
      <c r="N451" t="str">
        <f t="shared" ca="1" si="44"/>
        <v>2</v>
      </c>
      <c r="O451" t="str">
        <f t="shared" ca="1" si="44"/>
        <v/>
      </c>
      <c r="P451" s="19" t="str">
        <f t="shared" ca="1" si="44"/>
        <v/>
      </c>
      <c r="Q451" s="33">
        <f t="shared" si="42"/>
        <v>0</v>
      </c>
      <c r="R451" s="33">
        <f ca="1">IF(I451="",Q451,MOD((Q451+_xlfn.XLOOKUP(I451,CODE,VAL))*17,256))</f>
        <v>129</v>
      </c>
      <c r="S451" s="33">
        <f ca="1">IF(J451="",R451,MOD((R451+_xlfn.XLOOKUP(J451,CODE,VAL))*17,256))</f>
        <v>121</v>
      </c>
      <c r="T451" s="33">
        <f ca="1">IF(K451="",S451,MOD((S451+_xlfn.XLOOKUP(K451,CODE,VAL))*17,256))</f>
        <v>189</v>
      </c>
      <c r="U451" s="33">
        <f ca="1">IF(L451="",T451,MOD((T451+_xlfn.XLOOKUP(L451,CODE,VAL))*17,256))</f>
        <v>253</v>
      </c>
      <c r="V451" s="33">
        <f ca="1">IF(M451="",U451,MOD((U451+_xlfn.XLOOKUP(M451,CODE,VAL))*17,256))</f>
        <v>218</v>
      </c>
      <c r="W451" s="33">
        <f ca="1">IF(N451="",V451,MOD((V451+_xlfn.XLOOKUP(N451,CODE,VAL))*17,256))</f>
        <v>204</v>
      </c>
      <c r="X451" s="33">
        <f ca="1">IF(O451="",W451,MOD((W451+_xlfn.XLOOKUP(O451,CODE,VAL))*17,256))</f>
        <v>204</v>
      </c>
      <c r="Y451" s="33">
        <f ca="1">IF(P451="",X451,MOD((X451+_xlfn.XLOOKUP(P451,CODE,VAL))*17,256))</f>
        <v>204</v>
      </c>
    </row>
    <row r="452" spans="5:25">
      <c r="E452" t="str">
        <f ca="1"/>
        <v>vtclbc=9</v>
      </c>
      <c r="F452" t="str" cm="1">
        <f t="array" aca="1" ref="F452" ca="1">_xlfn.IFS(E452="","",IFERROR(FIND("-",E452),0)&gt;0,LEFT(E452,FIND("-",E452)-1),TRUE,LEFT(E452,FIND("=",E452)-1))</f>
        <v>vtclbc</v>
      </c>
      <c r="G452" cm="1">
        <f t="array" aca="1" ref="G452" ca="1">_xlfn.IFS(E452="","",IFERROR(FIND("-",E452),0)&gt;0,0,TRUE,VALUE(MID(E452,FIND("=",E452)+1,10)))</f>
        <v>9</v>
      </c>
      <c r="H452">
        <f t="shared" ca="1" si="40"/>
        <v>8</v>
      </c>
      <c r="I452" t="str">
        <f t="shared" ca="1" si="41"/>
        <v>v</v>
      </c>
      <c r="J452" t="str">
        <f t="shared" ca="1" si="44"/>
        <v>t</v>
      </c>
      <c r="K452" t="str">
        <f t="shared" ca="1" si="44"/>
        <v>c</v>
      </c>
      <c r="L452" t="str">
        <f t="shared" ca="1" si="44"/>
        <v>l</v>
      </c>
      <c r="M452" t="str">
        <f t="shared" ca="1" si="44"/>
        <v>b</v>
      </c>
      <c r="N452" t="str">
        <f t="shared" ca="1" si="44"/>
        <v>c</v>
      </c>
      <c r="O452" t="str">
        <f t="shared" ca="1" si="44"/>
        <v>=</v>
      </c>
      <c r="P452" s="19" t="str">
        <f t="shared" ca="1" si="44"/>
        <v>9</v>
      </c>
      <c r="Q452" s="33">
        <f t="shared" si="42"/>
        <v>0</v>
      </c>
      <c r="R452" s="33">
        <f ca="1">IF(I452="",Q452,MOD((Q452+_xlfn.XLOOKUP(I452,CODE,VAL))*17,256))</f>
        <v>214</v>
      </c>
      <c r="S452" s="33">
        <f ca="1">IF(J452="",R452,MOD((R452+_xlfn.XLOOKUP(J452,CODE,VAL))*17,256))</f>
        <v>234</v>
      </c>
      <c r="T452" s="33">
        <f ca="1">IF(K452="",S452,MOD((S452+_xlfn.XLOOKUP(K452,CODE,VAL))*17,256))</f>
        <v>29</v>
      </c>
      <c r="U452" s="33">
        <f ca="1">IF(L452="",T452,MOD((T452+_xlfn.XLOOKUP(L452,CODE,VAL))*17,256))</f>
        <v>25</v>
      </c>
      <c r="V452" s="33">
        <f ca="1">IF(M452="",U452,MOD((U452+_xlfn.XLOOKUP(M452,CODE,VAL))*17,256))</f>
        <v>43</v>
      </c>
      <c r="W452" s="33">
        <f ca="1">IF(N452="",V452,MOD((V452+_xlfn.XLOOKUP(N452,CODE,VAL))*17,256))</f>
        <v>110</v>
      </c>
      <c r="X452" s="33">
        <f ca="1">IF(O452="",W452,MOD((W452+_xlfn.XLOOKUP(O452,CODE,VAL))*17,256))</f>
        <v>91</v>
      </c>
      <c r="Y452" s="33">
        <f ca="1">IF(P452="",X452,MOD((X452+_xlfn.XLOOKUP(P452,CODE,VAL))*17,256))</f>
        <v>212</v>
      </c>
    </row>
    <row r="453" spans="5:25">
      <c r="E453" t="str">
        <f ca="1"/>
        <v>cpl-</v>
      </c>
      <c r="F453" t="str" cm="1">
        <f t="array" aca="1" ref="F453" ca="1">_xlfn.IFS(E453="","",IFERROR(FIND("-",E453),0)&gt;0,LEFT(E453,FIND("-",E453)-1),TRUE,LEFT(E453,FIND("=",E453)-1))</f>
        <v>cpl</v>
      </c>
      <c r="G453" cm="1">
        <f t="array" aca="1" ref="G453" ca="1">_xlfn.IFS(E453="","",IFERROR(FIND("-",E453),0)&gt;0,0,TRUE,VALUE(MID(E453,FIND("=",E453)+1,10)))</f>
        <v>0</v>
      </c>
      <c r="H453">
        <f t="shared" ca="1" si="40"/>
        <v>4</v>
      </c>
      <c r="I453" t="str">
        <f t="shared" ca="1" si="41"/>
        <v>c</v>
      </c>
      <c r="J453" t="str">
        <f t="shared" ca="1" si="44"/>
        <v>p</v>
      </c>
      <c r="K453" t="str">
        <f t="shared" ca="1" si="44"/>
        <v>l</v>
      </c>
      <c r="L453" t="str">
        <f t="shared" ca="1" si="44"/>
        <v>-</v>
      </c>
      <c r="M453" t="str">
        <f t="shared" ca="1" si="44"/>
        <v/>
      </c>
      <c r="N453" t="str">
        <f t="shared" ca="1" si="44"/>
        <v/>
      </c>
      <c r="O453" t="str">
        <f t="shared" ca="1" si="44"/>
        <v/>
      </c>
      <c r="P453" s="19" t="str">
        <f t="shared" ca="1" si="44"/>
        <v/>
      </c>
      <c r="Q453" s="33">
        <f t="shared" si="42"/>
        <v>0</v>
      </c>
      <c r="R453" s="33">
        <f ca="1">IF(I453="",Q453,MOD((Q453+_xlfn.XLOOKUP(I453,CODE,VAL))*17,256))</f>
        <v>147</v>
      </c>
      <c r="S453" s="33">
        <f ca="1">IF(J453="",R453,MOD((R453+_xlfn.XLOOKUP(J453,CODE,VAL))*17,256))</f>
        <v>51</v>
      </c>
      <c r="T453" s="33">
        <f ca="1">IF(K453="",S453,MOD((S453+_xlfn.XLOOKUP(K453,CODE,VAL))*17,256))</f>
        <v>143</v>
      </c>
      <c r="U453" s="33">
        <f ca="1">IF(L453="",T453,MOD((T453+_xlfn.XLOOKUP(L453,CODE,VAL))*17,256))</f>
        <v>124</v>
      </c>
      <c r="V453" s="33">
        <f ca="1">IF(M453="",U453,MOD((U453+_xlfn.XLOOKUP(M453,CODE,VAL))*17,256))</f>
        <v>124</v>
      </c>
      <c r="W453" s="33">
        <f ca="1">IF(N453="",V453,MOD((V453+_xlfn.XLOOKUP(N453,CODE,VAL))*17,256))</f>
        <v>124</v>
      </c>
      <c r="X453" s="33">
        <f ca="1">IF(O453="",W453,MOD((W453+_xlfn.XLOOKUP(O453,CODE,VAL))*17,256))</f>
        <v>124</v>
      </c>
      <c r="Y453" s="33">
        <f ca="1">IF(P453="",X453,MOD((X453+_xlfn.XLOOKUP(P453,CODE,VAL))*17,256))</f>
        <v>124</v>
      </c>
    </row>
    <row r="454" spans="5:25">
      <c r="E454" t="str">
        <f ca="1"/>
        <v>hvb=8</v>
      </c>
      <c r="F454" t="str" cm="1">
        <f t="array" aca="1" ref="F454" ca="1">_xlfn.IFS(E454="","",IFERROR(FIND("-",E454),0)&gt;0,LEFT(E454,FIND("-",E454)-1),TRUE,LEFT(E454,FIND("=",E454)-1))</f>
        <v>hvb</v>
      </c>
      <c r="G454" cm="1">
        <f t="array" aca="1" ref="G454" ca="1">_xlfn.IFS(E454="","",IFERROR(FIND("-",E454),0)&gt;0,0,TRUE,VALUE(MID(E454,FIND("=",E454)+1,10)))</f>
        <v>8</v>
      </c>
      <c r="H454">
        <f t="shared" ca="1" si="40"/>
        <v>5</v>
      </c>
      <c r="I454" t="str">
        <f t="shared" ca="1" si="41"/>
        <v>h</v>
      </c>
      <c r="J454" t="str">
        <f t="shared" ca="1" si="44"/>
        <v>v</v>
      </c>
      <c r="K454" t="str">
        <f t="shared" ca="1" si="44"/>
        <v>b</v>
      </c>
      <c r="L454" t="str">
        <f t="shared" ca="1" si="44"/>
        <v>=</v>
      </c>
      <c r="M454" t="str">
        <f t="shared" ca="1" si="44"/>
        <v>8</v>
      </c>
      <c r="N454" t="str">
        <f t="shared" ca="1" si="44"/>
        <v/>
      </c>
      <c r="O454" t="str">
        <f t="shared" ca="1" si="44"/>
        <v/>
      </c>
      <c r="P454" s="19" t="str">
        <f t="shared" ca="1" si="44"/>
        <v/>
      </c>
      <c r="Q454" s="33">
        <f t="shared" si="42"/>
        <v>0</v>
      </c>
      <c r="R454" s="33">
        <f ca="1">IF(I454="",Q454,MOD((Q454+_xlfn.XLOOKUP(I454,CODE,VAL))*17,256))</f>
        <v>232</v>
      </c>
      <c r="S454" s="33">
        <f ca="1">IF(J454="",R454,MOD((R454+_xlfn.XLOOKUP(J454,CODE,VAL))*17,256))</f>
        <v>62</v>
      </c>
      <c r="T454" s="33">
        <f ca="1">IF(K454="",S454,MOD((S454+_xlfn.XLOOKUP(K454,CODE,VAL))*17,256))</f>
        <v>160</v>
      </c>
      <c r="U454" s="33">
        <f ca="1">IF(L454="",T454,MOD((T454+_xlfn.XLOOKUP(L454,CODE,VAL))*17,256))</f>
        <v>173</v>
      </c>
      <c r="V454" s="33">
        <f ca="1">IF(M454="",U454,MOD((U454+_xlfn.XLOOKUP(M454,CODE,VAL))*17,256))</f>
        <v>53</v>
      </c>
      <c r="W454" s="33">
        <f ca="1">IF(N454="",V454,MOD((V454+_xlfn.XLOOKUP(N454,CODE,VAL))*17,256))</f>
        <v>53</v>
      </c>
      <c r="X454" s="33">
        <f ca="1">IF(O454="",W454,MOD((W454+_xlfn.XLOOKUP(O454,CODE,VAL))*17,256))</f>
        <v>53</v>
      </c>
      <c r="Y454" s="33">
        <f ca="1">IF(P454="",X454,MOD((X454+_xlfn.XLOOKUP(P454,CODE,VAL))*17,256))</f>
        <v>53</v>
      </c>
    </row>
    <row r="455" spans="5:25">
      <c r="E455" t="str">
        <f ca="1"/>
        <v>qxpk-</v>
      </c>
      <c r="F455" t="str" cm="1">
        <f t="array" aca="1" ref="F455" ca="1">_xlfn.IFS(E455="","",IFERROR(FIND("-",E455),0)&gt;0,LEFT(E455,FIND("-",E455)-1),TRUE,LEFT(E455,FIND("=",E455)-1))</f>
        <v>qxpk</v>
      </c>
      <c r="G455" cm="1">
        <f t="array" aca="1" ref="G455" ca="1">_xlfn.IFS(E455="","",IFERROR(FIND("-",E455),0)&gt;0,0,TRUE,VALUE(MID(E455,FIND("=",E455)+1,10)))</f>
        <v>0</v>
      </c>
      <c r="H455">
        <f t="shared" ca="1" si="40"/>
        <v>5</v>
      </c>
      <c r="I455" t="str">
        <f t="shared" ca="1" si="41"/>
        <v>q</v>
      </c>
      <c r="J455" t="str">
        <f t="shared" ca="1" si="44"/>
        <v>x</v>
      </c>
      <c r="K455" t="str">
        <f t="shared" ca="1" si="44"/>
        <v>p</v>
      </c>
      <c r="L455" t="str">
        <f t="shared" ca="1" si="44"/>
        <v>k</v>
      </c>
      <c r="M455" t="str">
        <f t="shared" ca="1" si="44"/>
        <v>-</v>
      </c>
      <c r="N455" t="str">
        <f t="shared" ca="1" si="44"/>
        <v/>
      </c>
      <c r="O455" t="str">
        <f t="shared" ca="1" si="44"/>
        <v/>
      </c>
      <c r="P455" s="19" t="str">
        <f t="shared" ca="1" si="44"/>
        <v/>
      </c>
      <c r="Q455" s="33">
        <f t="shared" si="42"/>
        <v>0</v>
      </c>
      <c r="R455" s="33">
        <f ca="1">IF(I455="",Q455,MOD((Q455+_xlfn.XLOOKUP(I455,CODE,VAL))*17,256))</f>
        <v>129</v>
      </c>
      <c r="S455" s="33">
        <f ca="1">IF(J455="",R455,MOD((R455+_xlfn.XLOOKUP(J455,CODE,VAL))*17,256))</f>
        <v>137</v>
      </c>
      <c r="T455" s="33">
        <f ca="1">IF(K455="",S455,MOD((S455+_xlfn.XLOOKUP(K455,CODE,VAL))*17,256))</f>
        <v>137</v>
      </c>
      <c r="U455" s="33">
        <f ca="1">IF(L455="",T455,MOD((T455+_xlfn.XLOOKUP(L455,CODE,VAL))*17,256))</f>
        <v>52</v>
      </c>
      <c r="V455" s="33">
        <f ca="1">IF(M455="",U455,MOD((U455+_xlfn.XLOOKUP(M455,CODE,VAL))*17,256))</f>
        <v>113</v>
      </c>
      <c r="W455" s="33">
        <f ca="1">IF(N455="",V455,MOD((V455+_xlfn.XLOOKUP(N455,CODE,VAL))*17,256))</f>
        <v>113</v>
      </c>
      <c r="X455" s="33">
        <f ca="1">IF(O455="",W455,MOD((W455+_xlfn.XLOOKUP(O455,CODE,VAL))*17,256))</f>
        <v>113</v>
      </c>
      <c r="Y455" s="33">
        <f ca="1">IF(P455="",X455,MOD((X455+_xlfn.XLOOKUP(P455,CODE,VAL))*17,256))</f>
        <v>113</v>
      </c>
    </row>
    <row r="456" spans="5:25">
      <c r="E456" t="str">
        <f ca="1"/>
        <v>xctl-</v>
      </c>
      <c r="F456" t="str" cm="1">
        <f t="array" aca="1" ref="F456" ca="1">_xlfn.IFS(E456="","",IFERROR(FIND("-",E456),0)&gt;0,LEFT(E456,FIND("-",E456)-1),TRUE,LEFT(E456,FIND("=",E456)-1))</f>
        <v>xctl</v>
      </c>
      <c r="G456" cm="1">
        <f t="array" aca="1" ref="G456" ca="1">_xlfn.IFS(E456="","",IFERROR(FIND("-",E456),0)&gt;0,0,TRUE,VALUE(MID(E456,FIND("=",E456)+1,10)))</f>
        <v>0</v>
      </c>
      <c r="H456">
        <f t="shared" ca="1" si="40"/>
        <v>5</v>
      </c>
      <c r="I456" t="str">
        <f t="shared" ca="1" si="41"/>
        <v>x</v>
      </c>
      <c r="J456" t="str">
        <f t="shared" ca="1" si="44"/>
        <v>c</v>
      </c>
      <c r="K456" t="str">
        <f t="shared" ca="1" si="44"/>
        <v>t</v>
      </c>
      <c r="L456" t="str">
        <f t="shared" ca="1" si="44"/>
        <v>l</v>
      </c>
      <c r="M456" t="str">
        <f t="shared" ca="1" si="44"/>
        <v>-</v>
      </c>
      <c r="N456" t="str">
        <f t="shared" ca="1" si="44"/>
        <v/>
      </c>
      <c r="O456" t="str">
        <f t="shared" ca="1" si="44"/>
        <v/>
      </c>
      <c r="P456" s="19" t="str">
        <f t="shared" ca="1" si="44"/>
        <v/>
      </c>
      <c r="Q456" s="33">
        <f t="shared" si="42"/>
        <v>0</v>
      </c>
      <c r="R456" s="33">
        <f ca="1">IF(I456="",Q456,MOD((Q456+_xlfn.XLOOKUP(I456,CODE,VAL))*17,256))</f>
        <v>248</v>
      </c>
      <c r="S456" s="33">
        <f ca="1">IF(J456="",R456,MOD((R456+_xlfn.XLOOKUP(J456,CODE,VAL))*17,256))</f>
        <v>11</v>
      </c>
      <c r="T456" s="33">
        <f ca="1">IF(K456="",S456,MOD((S456+_xlfn.XLOOKUP(K456,CODE,VAL))*17,256))</f>
        <v>111</v>
      </c>
      <c r="U456" s="33">
        <f ca="1">IF(L456="",T456,MOD((T456+_xlfn.XLOOKUP(L456,CODE,VAL))*17,256))</f>
        <v>139</v>
      </c>
      <c r="V456" s="33">
        <f ca="1">IF(M456="",U456,MOD((U456+_xlfn.XLOOKUP(M456,CODE,VAL))*17,256))</f>
        <v>56</v>
      </c>
      <c r="W456" s="33">
        <f ca="1">IF(N456="",V456,MOD((V456+_xlfn.XLOOKUP(N456,CODE,VAL))*17,256))</f>
        <v>56</v>
      </c>
      <c r="X456" s="33">
        <f ca="1">IF(O456="",W456,MOD((W456+_xlfn.XLOOKUP(O456,CODE,VAL))*17,256))</f>
        <v>56</v>
      </c>
      <c r="Y456" s="33">
        <f ca="1">IF(P456="",X456,MOD((X456+_xlfn.XLOOKUP(P456,CODE,VAL))*17,256))</f>
        <v>56</v>
      </c>
    </row>
    <row r="457" spans="5:25">
      <c r="E457" t="str">
        <f ca="1"/>
        <v>knm-</v>
      </c>
      <c r="F457" t="str" cm="1">
        <f t="array" aca="1" ref="F457" ca="1">_xlfn.IFS(E457="","",IFERROR(FIND("-",E457),0)&gt;0,LEFT(E457,FIND("-",E457)-1),TRUE,LEFT(E457,FIND("=",E457)-1))</f>
        <v>knm</v>
      </c>
      <c r="G457" cm="1">
        <f t="array" aca="1" ref="G457" ca="1">_xlfn.IFS(E457="","",IFERROR(FIND("-",E457),0)&gt;0,0,TRUE,VALUE(MID(E457,FIND("=",E457)+1,10)))</f>
        <v>0</v>
      </c>
      <c r="H457">
        <f t="shared" ca="1" si="40"/>
        <v>4</v>
      </c>
      <c r="I457" t="str">
        <f t="shared" ca="1" si="41"/>
        <v>k</v>
      </c>
      <c r="J457" t="str">
        <f t="shared" ca="1" si="44"/>
        <v>n</v>
      </c>
      <c r="K457" t="str">
        <f t="shared" ca="1" si="44"/>
        <v>m</v>
      </c>
      <c r="L457" t="str">
        <f t="shared" ca="1" si="44"/>
        <v>-</v>
      </c>
      <c r="M457" t="str">
        <f t="shared" ca="1" si="44"/>
        <v/>
      </c>
      <c r="N457" t="str">
        <f t="shared" ca="1" si="44"/>
        <v/>
      </c>
      <c r="O457" t="str">
        <f t="shared" ca="1" si="44"/>
        <v/>
      </c>
      <c r="P457" s="19" t="str">
        <f t="shared" ca="1" si="44"/>
        <v/>
      </c>
      <c r="Q457" s="33">
        <f t="shared" si="42"/>
        <v>0</v>
      </c>
      <c r="R457" s="33">
        <f ca="1">IF(I457="",Q457,MOD((Q457+_xlfn.XLOOKUP(I457,CODE,VAL))*17,256))</f>
        <v>27</v>
      </c>
      <c r="S457" s="33">
        <f ca="1">IF(J457="",R457,MOD((R457+_xlfn.XLOOKUP(J457,CODE,VAL))*17,256))</f>
        <v>25</v>
      </c>
      <c r="T457" s="33">
        <f ca="1">IF(K457="",S457,MOD((S457+_xlfn.XLOOKUP(K457,CODE,VAL))*17,256))</f>
        <v>230</v>
      </c>
      <c r="U457" s="33">
        <f ca="1">IF(L457="",T457,MOD((T457+_xlfn.XLOOKUP(L457,CODE,VAL))*17,256))</f>
        <v>67</v>
      </c>
      <c r="V457" s="33">
        <f ca="1">IF(M457="",U457,MOD((U457+_xlfn.XLOOKUP(M457,CODE,VAL))*17,256))</f>
        <v>67</v>
      </c>
      <c r="W457" s="33">
        <f ca="1">IF(N457="",V457,MOD((V457+_xlfn.XLOOKUP(N457,CODE,VAL))*17,256))</f>
        <v>67</v>
      </c>
      <c r="X457" s="33">
        <f ca="1">IF(O457="",W457,MOD((W457+_xlfn.XLOOKUP(O457,CODE,VAL))*17,256))</f>
        <v>67</v>
      </c>
      <c r="Y457" s="33">
        <f ca="1">IF(P457="",X457,MOD((X457+_xlfn.XLOOKUP(P457,CODE,VAL))*17,256))</f>
        <v>67</v>
      </c>
    </row>
    <row r="458" spans="5:25">
      <c r="E458" t="str">
        <f ca="1"/>
        <v>vp=6</v>
      </c>
      <c r="F458" t="str" cm="1">
        <f t="array" aca="1" ref="F458" ca="1">_xlfn.IFS(E458="","",IFERROR(FIND("-",E458),0)&gt;0,LEFT(E458,FIND("-",E458)-1),TRUE,LEFT(E458,FIND("=",E458)-1))</f>
        <v>vp</v>
      </c>
      <c r="G458" cm="1">
        <f t="array" aca="1" ref="G458" ca="1">_xlfn.IFS(E458="","",IFERROR(FIND("-",E458),0)&gt;0,0,TRUE,VALUE(MID(E458,FIND("=",E458)+1,10)))</f>
        <v>6</v>
      </c>
      <c r="H458">
        <f t="shared" ca="1" si="40"/>
        <v>4</v>
      </c>
      <c r="I458" t="str">
        <f t="shared" ca="1" si="41"/>
        <v>v</v>
      </c>
      <c r="J458" t="str">
        <f t="shared" ca="1" si="44"/>
        <v>p</v>
      </c>
      <c r="K458" t="str">
        <f t="shared" ca="1" si="44"/>
        <v>=</v>
      </c>
      <c r="L458" t="str">
        <f t="shared" ca="1" si="44"/>
        <v>6</v>
      </c>
      <c r="M458" t="str">
        <f t="shared" ca="1" si="44"/>
        <v/>
      </c>
      <c r="N458" t="str">
        <f t="shared" ca="1" si="44"/>
        <v/>
      </c>
      <c r="O458" t="str">
        <f t="shared" ca="1" si="44"/>
        <v/>
      </c>
      <c r="P458" s="19" t="str">
        <f t="shared" ca="1" si="44"/>
        <v/>
      </c>
      <c r="Q458" s="33">
        <f t="shared" si="42"/>
        <v>0</v>
      </c>
      <c r="R458" s="33">
        <f ca="1">IF(I458="",Q458,MOD((Q458+_xlfn.XLOOKUP(I458,CODE,VAL))*17,256))</f>
        <v>214</v>
      </c>
      <c r="S458" s="33">
        <f ca="1">IF(J458="",R458,MOD((R458+_xlfn.XLOOKUP(J458,CODE,VAL))*17,256))</f>
        <v>166</v>
      </c>
      <c r="T458" s="33">
        <f ca="1">IF(K458="",S458,MOD((S458+_xlfn.XLOOKUP(K458,CODE,VAL))*17,256))</f>
        <v>19</v>
      </c>
      <c r="U458" s="33">
        <f ca="1">IF(L458="",T458,MOD((T458+_xlfn.XLOOKUP(L458,CODE,VAL))*17,256))</f>
        <v>217</v>
      </c>
      <c r="V458" s="33">
        <f ca="1">IF(M458="",U458,MOD((U458+_xlfn.XLOOKUP(M458,CODE,VAL))*17,256))</f>
        <v>217</v>
      </c>
      <c r="W458" s="33">
        <f ca="1">IF(N458="",V458,MOD((V458+_xlfn.XLOOKUP(N458,CODE,VAL))*17,256))</f>
        <v>217</v>
      </c>
      <c r="X458" s="33">
        <f ca="1">IF(O458="",W458,MOD((W458+_xlfn.XLOOKUP(O458,CODE,VAL))*17,256))</f>
        <v>217</v>
      </c>
      <c r="Y458" s="33">
        <f ca="1">IF(P458="",X458,MOD((X458+_xlfn.XLOOKUP(P458,CODE,VAL))*17,256))</f>
        <v>217</v>
      </c>
    </row>
    <row r="459" spans="5:25">
      <c r="E459" t="str">
        <f ca="1"/>
        <v>zxrrl=9</v>
      </c>
      <c r="F459" t="str" cm="1">
        <f t="array" aca="1" ref="F459" ca="1">_xlfn.IFS(E459="","",IFERROR(FIND("-",E459),0)&gt;0,LEFT(E459,FIND("-",E459)-1),TRUE,LEFT(E459,FIND("=",E459)-1))</f>
        <v>zxrrl</v>
      </c>
      <c r="G459" cm="1">
        <f t="array" aca="1" ref="G459" ca="1">_xlfn.IFS(E459="","",IFERROR(FIND("-",E459),0)&gt;0,0,TRUE,VALUE(MID(E459,FIND("=",E459)+1,10)))</f>
        <v>9</v>
      </c>
      <c r="H459">
        <f t="shared" ca="1" si="40"/>
        <v>7</v>
      </c>
      <c r="I459" t="str">
        <f t="shared" ca="1" si="41"/>
        <v>z</v>
      </c>
      <c r="J459" t="str">
        <f t="shared" ca="1" si="44"/>
        <v>x</v>
      </c>
      <c r="K459" t="str">
        <f t="shared" ca="1" si="44"/>
        <v>r</v>
      </c>
      <c r="L459" t="str">
        <f t="shared" ca="1" si="44"/>
        <v>r</v>
      </c>
      <c r="M459" t="str">
        <f t="shared" ca="1" si="44"/>
        <v>l</v>
      </c>
      <c r="N459" t="str">
        <f t="shared" ca="1" si="44"/>
        <v>=</v>
      </c>
      <c r="O459" t="str">
        <f t="shared" ca="1" si="44"/>
        <v>9</v>
      </c>
      <c r="P459" s="19" t="str">
        <f t="shared" ca="1" si="44"/>
        <v/>
      </c>
      <c r="Q459" s="33">
        <f t="shared" si="42"/>
        <v>0</v>
      </c>
      <c r="R459" s="33">
        <f ca="1">IF(I459="",Q459,MOD((Q459+_xlfn.XLOOKUP(I459,CODE,VAL))*17,256))</f>
        <v>26</v>
      </c>
      <c r="S459" s="33">
        <f ca="1">IF(J459="",R459,MOD((R459+_xlfn.XLOOKUP(J459,CODE,VAL))*17,256))</f>
        <v>178</v>
      </c>
      <c r="T459" s="33">
        <f ca="1">IF(K459="",S459,MOD((S459+_xlfn.XLOOKUP(K459,CODE,VAL))*17,256))</f>
        <v>100</v>
      </c>
      <c r="U459" s="33">
        <f ca="1">IF(L459="",T459,MOD((T459+_xlfn.XLOOKUP(L459,CODE,VAL))*17,256))</f>
        <v>54</v>
      </c>
      <c r="V459" s="33">
        <f ca="1">IF(M459="",U459,MOD((U459+_xlfn.XLOOKUP(M459,CODE,VAL))*17,256))</f>
        <v>194</v>
      </c>
      <c r="W459" s="33">
        <f ca="1">IF(N459="",V459,MOD((V459+_xlfn.XLOOKUP(N459,CODE,VAL))*17,256))</f>
        <v>239</v>
      </c>
      <c r="X459" s="33">
        <f ca="1">IF(O459="",W459,MOD((W459+_xlfn.XLOOKUP(O459,CODE,VAL))*17,256))</f>
        <v>168</v>
      </c>
      <c r="Y459" s="33">
        <f ca="1">IF(P459="",X459,MOD((X459+_xlfn.XLOOKUP(P459,CODE,VAL))*17,256))</f>
        <v>168</v>
      </c>
    </row>
    <row r="460" spans="5:25">
      <c r="E460" t="str">
        <f ca="1"/>
        <v>hmt=6</v>
      </c>
      <c r="F460" t="str" cm="1">
        <f t="array" aca="1" ref="F460" ca="1">_xlfn.IFS(E460="","",IFERROR(FIND("-",E460),0)&gt;0,LEFT(E460,FIND("-",E460)-1),TRUE,LEFT(E460,FIND("=",E460)-1))</f>
        <v>hmt</v>
      </c>
      <c r="G460" cm="1">
        <f t="array" aca="1" ref="G460" ca="1">_xlfn.IFS(E460="","",IFERROR(FIND("-",E460),0)&gt;0,0,TRUE,VALUE(MID(E460,FIND("=",E460)+1,10)))</f>
        <v>6</v>
      </c>
      <c r="H460">
        <f t="shared" ca="1" si="40"/>
        <v>5</v>
      </c>
      <c r="I460" t="str">
        <f t="shared" ca="1" si="41"/>
        <v>h</v>
      </c>
      <c r="J460" t="str">
        <f t="shared" ca="1" si="44"/>
        <v>m</v>
      </c>
      <c r="K460" t="str">
        <f t="shared" ca="1" si="44"/>
        <v>t</v>
      </c>
      <c r="L460" t="str">
        <f t="shared" ca="1" si="44"/>
        <v>=</v>
      </c>
      <c r="M460" t="str">
        <f t="shared" ca="1" si="44"/>
        <v>6</v>
      </c>
      <c r="N460" t="str">
        <f t="shared" ca="1" si="44"/>
        <v/>
      </c>
      <c r="O460" t="str">
        <f t="shared" ca="1" si="44"/>
        <v/>
      </c>
      <c r="P460" s="19" t="str">
        <f t="shared" ca="1" si="44"/>
        <v/>
      </c>
      <c r="Q460" s="33">
        <f t="shared" si="42"/>
        <v>0</v>
      </c>
      <c r="R460" s="33">
        <f ca="1">IF(I460="",Q460,MOD((Q460+_xlfn.XLOOKUP(I460,CODE,VAL))*17,256))</f>
        <v>232</v>
      </c>
      <c r="S460" s="33">
        <f ca="1">IF(J460="",R460,MOD((R460+_xlfn.XLOOKUP(J460,CODE,VAL))*17,256))</f>
        <v>165</v>
      </c>
      <c r="T460" s="33">
        <f ca="1">IF(K460="",S460,MOD((S460+_xlfn.XLOOKUP(K460,CODE,VAL))*17,256))</f>
        <v>169</v>
      </c>
      <c r="U460" s="33">
        <f ca="1">IF(L460="",T460,MOD((T460+_xlfn.XLOOKUP(L460,CODE,VAL))*17,256))</f>
        <v>70</v>
      </c>
      <c r="V460" s="33">
        <f ca="1">IF(M460="",U460,MOD((U460+_xlfn.XLOOKUP(M460,CODE,VAL))*17,256))</f>
        <v>60</v>
      </c>
      <c r="W460" s="33">
        <f ca="1">IF(N460="",V460,MOD((V460+_xlfn.XLOOKUP(N460,CODE,VAL))*17,256))</f>
        <v>60</v>
      </c>
      <c r="X460" s="33">
        <f ca="1">IF(O460="",W460,MOD((W460+_xlfn.XLOOKUP(O460,CODE,VAL))*17,256))</f>
        <v>60</v>
      </c>
      <c r="Y460" s="33">
        <f ca="1">IF(P460="",X460,MOD((X460+_xlfn.XLOOKUP(P460,CODE,VAL))*17,256))</f>
        <v>60</v>
      </c>
    </row>
    <row r="461" spans="5:25">
      <c r="E461" t="str">
        <f ca="1"/>
        <v>zv=5</v>
      </c>
      <c r="F461" t="str" cm="1">
        <f t="array" aca="1" ref="F461" ca="1">_xlfn.IFS(E461="","",IFERROR(FIND("-",E461),0)&gt;0,LEFT(E461,FIND("-",E461)-1),TRUE,LEFT(E461,FIND("=",E461)-1))</f>
        <v>zv</v>
      </c>
      <c r="G461" cm="1">
        <f t="array" aca="1" ref="G461" ca="1">_xlfn.IFS(E461="","",IFERROR(FIND("-",E461),0)&gt;0,0,TRUE,VALUE(MID(E461,FIND("=",E461)+1,10)))</f>
        <v>5</v>
      </c>
      <c r="H461">
        <f t="shared" ca="1" si="40"/>
        <v>4</v>
      </c>
      <c r="I461" t="str">
        <f t="shared" ca="1" si="41"/>
        <v>z</v>
      </c>
      <c r="J461" t="str">
        <f t="shared" ca="1" si="44"/>
        <v>v</v>
      </c>
      <c r="K461" t="str">
        <f t="shared" ca="1" si="44"/>
        <v>=</v>
      </c>
      <c r="L461" t="str">
        <f t="shared" ca="1" si="44"/>
        <v>5</v>
      </c>
      <c r="M461" t="str">
        <f t="shared" ca="1" si="44"/>
        <v/>
      </c>
      <c r="N461" t="str">
        <f t="shared" ca="1" si="44"/>
        <v/>
      </c>
      <c r="O461" t="str">
        <f t="shared" ca="1" si="44"/>
        <v/>
      </c>
      <c r="P461" s="19" t="str">
        <f t="shared" ca="1" si="44"/>
        <v/>
      </c>
      <c r="Q461" s="33">
        <f t="shared" si="42"/>
        <v>0</v>
      </c>
      <c r="R461" s="33">
        <f ca="1">IF(I461="",Q461,MOD((Q461+_xlfn.XLOOKUP(I461,CODE,VAL))*17,256))</f>
        <v>26</v>
      </c>
      <c r="S461" s="33">
        <f ca="1">IF(J461="",R461,MOD((R461+_xlfn.XLOOKUP(J461,CODE,VAL))*17,256))</f>
        <v>144</v>
      </c>
      <c r="T461" s="33">
        <f ca="1">IF(K461="",S461,MOD((S461+_xlfn.XLOOKUP(K461,CODE,VAL))*17,256))</f>
        <v>157</v>
      </c>
      <c r="U461" s="33">
        <f ca="1">IF(L461="",T461,MOD((T461+_xlfn.XLOOKUP(L461,CODE,VAL))*17,256))</f>
        <v>242</v>
      </c>
      <c r="V461" s="33">
        <f ca="1">IF(M461="",U461,MOD((U461+_xlfn.XLOOKUP(M461,CODE,VAL))*17,256))</f>
        <v>242</v>
      </c>
      <c r="W461" s="33">
        <f ca="1">IF(N461="",V461,MOD((V461+_xlfn.XLOOKUP(N461,CODE,VAL))*17,256))</f>
        <v>242</v>
      </c>
      <c r="X461" s="33">
        <f ca="1">IF(O461="",W461,MOD((W461+_xlfn.XLOOKUP(O461,CODE,VAL))*17,256))</f>
        <v>242</v>
      </c>
      <c r="Y461" s="33">
        <f ca="1">IF(P461="",X461,MOD((X461+_xlfn.XLOOKUP(P461,CODE,VAL))*17,256))</f>
        <v>242</v>
      </c>
    </row>
    <row r="462" spans="5:25">
      <c r="E462" t="str">
        <f ca="1"/>
        <v>sr=9</v>
      </c>
      <c r="F462" t="str" cm="1">
        <f t="array" aca="1" ref="F462" ca="1">_xlfn.IFS(E462="","",IFERROR(FIND("-",E462),0)&gt;0,LEFT(E462,FIND("-",E462)-1),TRUE,LEFT(E462,FIND("=",E462)-1))</f>
        <v>sr</v>
      </c>
      <c r="G462" cm="1">
        <f t="array" aca="1" ref="G462" ca="1">_xlfn.IFS(E462="","",IFERROR(FIND("-",E462),0)&gt;0,0,TRUE,VALUE(MID(E462,FIND("=",E462)+1,10)))</f>
        <v>9</v>
      </c>
      <c r="H462">
        <f t="shared" ref="H462:H525" ca="1" si="45">IF($E462="","",LEN(E462))</f>
        <v>4</v>
      </c>
      <c r="I462" t="str">
        <f t="shared" ca="1" si="41"/>
        <v>s</v>
      </c>
      <c r="J462" t="str">
        <f t="shared" ca="1" si="44"/>
        <v>r</v>
      </c>
      <c r="K462" t="str">
        <f t="shared" ca="1" si="44"/>
        <v>=</v>
      </c>
      <c r="L462" t="str">
        <f t="shared" ca="1" si="44"/>
        <v>9</v>
      </c>
      <c r="M462" t="str">
        <f t="shared" ca="1" si="44"/>
        <v/>
      </c>
      <c r="N462" t="str">
        <f t="shared" ca="1" si="44"/>
        <v/>
      </c>
      <c r="O462" t="str">
        <f t="shared" ca="1" si="44"/>
        <v/>
      </c>
      <c r="P462" s="19" t="str">
        <f t="shared" ca="1" si="44"/>
        <v/>
      </c>
      <c r="Q462" s="33">
        <f t="shared" si="42"/>
        <v>0</v>
      </c>
      <c r="R462" s="33">
        <f ca="1">IF(I462="",Q462,MOD((Q462+_xlfn.XLOOKUP(I462,CODE,VAL))*17,256))</f>
        <v>163</v>
      </c>
      <c r="S462" s="33">
        <f ca="1">IF(J462="",R462,MOD((R462+_xlfn.XLOOKUP(J462,CODE,VAL))*17,256))</f>
        <v>101</v>
      </c>
      <c r="T462" s="33">
        <f ca="1">IF(K462="",S462,MOD((S462+_xlfn.XLOOKUP(K462,CODE,VAL))*17,256))</f>
        <v>194</v>
      </c>
      <c r="U462" s="33">
        <f ca="1">IF(L462="",T462,MOD((T462+_xlfn.XLOOKUP(L462,CODE,VAL))*17,256))</f>
        <v>171</v>
      </c>
      <c r="V462" s="33">
        <f ca="1">IF(M462="",U462,MOD((U462+_xlfn.XLOOKUP(M462,CODE,VAL))*17,256))</f>
        <v>171</v>
      </c>
      <c r="W462" s="33">
        <f ca="1">IF(N462="",V462,MOD((V462+_xlfn.XLOOKUP(N462,CODE,VAL))*17,256))</f>
        <v>171</v>
      </c>
      <c r="X462" s="33">
        <f ca="1">IF(O462="",W462,MOD((W462+_xlfn.XLOOKUP(O462,CODE,VAL))*17,256))</f>
        <v>171</v>
      </c>
      <c r="Y462" s="33">
        <f ca="1">IF(P462="",X462,MOD((X462+_xlfn.XLOOKUP(P462,CODE,VAL))*17,256))</f>
        <v>171</v>
      </c>
    </row>
    <row r="463" spans="5:25">
      <c r="E463" t="str">
        <f ca="1"/>
        <v>trm=7</v>
      </c>
      <c r="F463" t="str" cm="1">
        <f t="array" aca="1" ref="F463" ca="1">_xlfn.IFS(E463="","",IFERROR(FIND("-",E463),0)&gt;0,LEFT(E463,FIND("-",E463)-1),TRUE,LEFT(E463,FIND("=",E463)-1))</f>
        <v>trm</v>
      </c>
      <c r="G463" cm="1">
        <f t="array" aca="1" ref="G463" ca="1">_xlfn.IFS(E463="","",IFERROR(FIND("-",E463),0)&gt;0,0,TRUE,VALUE(MID(E463,FIND("=",E463)+1,10)))</f>
        <v>7</v>
      </c>
      <c r="H463">
        <f t="shared" ca="1" si="45"/>
        <v>5</v>
      </c>
      <c r="I463" t="str">
        <f t="shared" ref="I463:I526" ca="1" si="46">MID($E463,I$11,1)</f>
        <v>t</v>
      </c>
      <c r="J463" t="str">
        <f t="shared" ca="1" si="44"/>
        <v>r</v>
      </c>
      <c r="K463" t="str">
        <f t="shared" ca="1" si="44"/>
        <v>m</v>
      </c>
      <c r="L463" t="str">
        <f t="shared" ca="1" si="44"/>
        <v>=</v>
      </c>
      <c r="M463" t="str">
        <f t="shared" ca="1" si="44"/>
        <v>7</v>
      </c>
      <c r="N463" t="str">
        <f t="shared" ca="1" si="44"/>
        <v/>
      </c>
      <c r="O463" t="str">
        <f t="shared" ca="1" si="44"/>
        <v/>
      </c>
      <c r="P463" s="19" t="str">
        <f t="shared" ca="1" si="44"/>
        <v/>
      </c>
      <c r="Q463" s="33">
        <f t="shared" ref="Q463:Q526" si="47">Q462</f>
        <v>0</v>
      </c>
      <c r="R463" s="33">
        <f ca="1">IF(I463="",Q463,MOD((Q463+_xlfn.XLOOKUP(I463,CODE,VAL))*17,256))</f>
        <v>180</v>
      </c>
      <c r="S463" s="33">
        <f ca="1">IF(J463="",R463,MOD((R463+_xlfn.XLOOKUP(J463,CODE,VAL))*17,256))</f>
        <v>134</v>
      </c>
      <c r="T463" s="33">
        <f ca="1">IF(K463="",S463,MOD((S463+_xlfn.XLOOKUP(K463,CODE,VAL))*17,256))</f>
        <v>35</v>
      </c>
      <c r="U463" s="33">
        <f ca="1">IF(L463="",T463,MOD((T463+_xlfn.XLOOKUP(L463,CODE,VAL))*17,256))</f>
        <v>96</v>
      </c>
      <c r="V463" s="33">
        <f ca="1">IF(M463="",U463,MOD((U463+_xlfn.XLOOKUP(M463,CODE,VAL))*17,256))</f>
        <v>7</v>
      </c>
      <c r="W463" s="33">
        <f ca="1">IF(N463="",V463,MOD((V463+_xlfn.XLOOKUP(N463,CODE,VAL))*17,256))</f>
        <v>7</v>
      </c>
      <c r="X463" s="33">
        <f ca="1">IF(O463="",W463,MOD((W463+_xlfn.XLOOKUP(O463,CODE,VAL))*17,256))</f>
        <v>7</v>
      </c>
      <c r="Y463" s="33">
        <f ca="1">IF(P463="",X463,MOD((X463+_xlfn.XLOOKUP(P463,CODE,VAL))*17,256))</f>
        <v>7</v>
      </c>
    </row>
    <row r="464" spans="5:25">
      <c r="E464" t="str">
        <f ca="1"/>
        <v>dhdx-</v>
      </c>
      <c r="F464" t="str" cm="1">
        <f t="array" aca="1" ref="F464" ca="1">_xlfn.IFS(E464="","",IFERROR(FIND("-",E464),0)&gt;0,LEFT(E464,FIND("-",E464)-1),TRUE,LEFT(E464,FIND("=",E464)-1))</f>
        <v>dhdx</v>
      </c>
      <c r="G464" cm="1">
        <f t="array" aca="1" ref="G464" ca="1">_xlfn.IFS(E464="","",IFERROR(FIND("-",E464),0)&gt;0,0,TRUE,VALUE(MID(E464,FIND("=",E464)+1,10)))</f>
        <v>0</v>
      </c>
      <c r="H464">
        <f t="shared" ca="1" si="45"/>
        <v>5</v>
      </c>
      <c r="I464" t="str">
        <f t="shared" ca="1" si="46"/>
        <v>d</v>
      </c>
      <c r="J464" t="str">
        <f t="shared" ca="1" si="44"/>
        <v>h</v>
      </c>
      <c r="K464" t="str">
        <f t="shared" ca="1" si="44"/>
        <v>d</v>
      </c>
      <c r="L464" t="str">
        <f t="shared" ca="1" si="44"/>
        <v>x</v>
      </c>
      <c r="M464" t="str">
        <f t="shared" ca="1" si="44"/>
        <v>-</v>
      </c>
      <c r="N464" t="str">
        <f t="shared" ca="1" si="44"/>
        <v/>
      </c>
      <c r="O464" t="str">
        <f t="shared" ca="1" si="44"/>
        <v/>
      </c>
      <c r="P464" s="19" t="str">
        <f t="shared" ca="1" si="44"/>
        <v/>
      </c>
      <c r="Q464" s="33">
        <f t="shared" si="47"/>
        <v>0</v>
      </c>
      <c r="R464" s="33">
        <f ca="1">IF(I464="",Q464,MOD((Q464+_xlfn.XLOOKUP(I464,CODE,VAL))*17,256))</f>
        <v>164</v>
      </c>
      <c r="S464" s="33">
        <f ca="1">IF(J464="",R464,MOD((R464+_xlfn.XLOOKUP(J464,CODE,VAL))*17,256))</f>
        <v>204</v>
      </c>
      <c r="T464" s="33">
        <f ca="1">IF(K464="",S464,MOD((S464+_xlfn.XLOOKUP(K464,CODE,VAL))*17,256))</f>
        <v>48</v>
      </c>
      <c r="U464" s="33">
        <f ca="1">IF(L464="",T464,MOD((T464+_xlfn.XLOOKUP(L464,CODE,VAL))*17,256))</f>
        <v>40</v>
      </c>
      <c r="V464" s="33">
        <f ca="1">IF(M464="",U464,MOD((U464+_xlfn.XLOOKUP(M464,CODE,VAL))*17,256))</f>
        <v>165</v>
      </c>
      <c r="W464" s="33">
        <f ca="1">IF(N464="",V464,MOD((V464+_xlfn.XLOOKUP(N464,CODE,VAL))*17,256))</f>
        <v>165</v>
      </c>
      <c r="X464" s="33">
        <f ca="1">IF(O464="",W464,MOD((W464+_xlfn.XLOOKUP(O464,CODE,VAL))*17,256))</f>
        <v>165</v>
      </c>
      <c r="Y464" s="33">
        <f ca="1">IF(P464="",X464,MOD((X464+_xlfn.XLOOKUP(P464,CODE,VAL))*17,256))</f>
        <v>165</v>
      </c>
    </row>
    <row r="465" spans="5:25">
      <c r="E465" t="str">
        <f ca="1"/>
        <v>cpl-</v>
      </c>
      <c r="F465" t="str" cm="1">
        <f t="array" aca="1" ref="F465" ca="1">_xlfn.IFS(E465="","",IFERROR(FIND("-",E465),0)&gt;0,LEFT(E465,FIND("-",E465)-1),TRUE,LEFT(E465,FIND("=",E465)-1))</f>
        <v>cpl</v>
      </c>
      <c r="G465" cm="1">
        <f t="array" aca="1" ref="G465" ca="1">_xlfn.IFS(E465="","",IFERROR(FIND("-",E465),0)&gt;0,0,TRUE,VALUE(MID(E465,FIND("=",E465)+1,10)))</f>
        <v>0</v>
      </c>
      <c r="H465">
        <f t="shared" ca="1" si="45"/>
        <v>4</v>
      </c>
      <c r="I465" t="str">
        <f t="shared" ca="1" si="46"/>
        <v>c</v>
      </c>
      <c r="J465" t="str">
        <f t="shared" ca="1" si="44"/>
        <v>p</v>
      </c>
      <c r="K465" t="str">
        <f t="shared" ca="1" si="44"/>
        <v>l</v>
      </c>
      <c r="L465" t="str">
        <f t="shared" ca="1" si="44"/>
        <v>-</v>
      </c>
      <c r="M465" t="str">
        <f t="shared" ca="1" si="44"/>
        <v/>
      </c>
      <c r="N465" t="str">
        <f t="shared" ca="1" si="44"/>
        <v/>
      </c>
      <c r="O465" t="str">
        <f t="shared" ca="1" si="44"/>
        <v/>
      </c>
      <c r="P465" s="19" t="str">
        <f t="shared" ca="1" si="44"/>
        <v/>
      </c>
      <c r="Q465" s="33">
        <f t="shared" si="47"/>
        <v>0</v>
      </c>
      <c r="R465" s="33">
        <f ca="1">IF(I465="",Q465,MOD((Q465+_xlfn.XLOOKUP(I465,CODE,VAL))*17,256))</f>
        <v>147</v>
      </c>
      <c r="S465" s="33">
        <f ca="1">IF(J465="",R465,MOD((R465+_xlfn.XLOOKUP(J465,CODE,VAL))*17,256))</f>
        <v>51</v>
      </c>
      <c r="T465" s="33">
        <f ca="1">IF(K465="",S465,MOD((S465+_xlfn.XLOOKUP(K465,CODE,VAL))*17,256))</f>
        <v>143</v>
      </c>
      <c r="U465" s="33">
        <f ca="1">IF(L465="",T465,MOD((T465+_xlfn.XLOOKUP(L465,CODE,VAL))*17,256))</f>
        <v>124</v>
      </c>
      <c r="V465" s="33">
        <f ca="1">IF(M465="",U465,MOD((U465+_xlfn.XLOOKUP(M465,CODE,VAL))*17,256))</f>
        <v>124</v>
      </c>
      <c r="W465" s="33">
        <f ca="1">IF(N465="",V465,MOD((V465+_xlfn.XLOOKUP(N465,CODE,VAL))*17,256))</f>
        <v>124</v>
      </c>
      <c r="X465" s="33">
        <f ca="1">IF(O465="",W465,MOD((W465+_xlfn.XLOOKUP(O465,CODE,VAL))*17,256))</f>
        <v>124</v>
      </c>
      <c r="Y465" s="33">
        <f ca="1">IF(P465="",X465,MOD((X465+_xlfn.XLOOKUP(P465,CODE,VAL))*17,256))</f>
        <v>124</v>
      </c>
    </row>
    <row r="466" spans="5:25">
      <c r="E466" t="str">
        <f ca="1"/>
        <v>fd-</v>
      </c>
      <c r="F466" t="str" cm="1">
        <f t="array" aca="1" ref="F466" ca="1">_xlfn.IFS(E466="","",IFERROR(FIND("-",E466),0)&gt;0,LEFT(E466,FIND("-",E466)-1),TRUE,LEFT(E466,FIND("=",E466)-1))</f>
        <v>fd</v>
      </c>
      <c r="G466" cm="1">
        <f t="array" aca="1" ref="G466" ca="1">_xlfn.IFS(E466="","",IFERROR(FIND("-",E466),0)&gt;0,0,TRUE,VALUE(MID(E466,FIND("=",E466)+1,10)))</f>
        <v>0</v>
      </c>
      <c r="H466">
        <f t="shared" ca="1" si="45"/>
        <v>3</v>
      </c>
      <c r="I466" t="str">
        <f t="shared" ca="1" si="46"/>
        <v>f</v>
      </c>
      <c r="J466" t="str">
        <f t="shared" ca="1" si="44"/>
        <v>d</v>
      </c>
      <c r="K466" t="str">
        <f t="shared" ca="1" si="44"/>
        <v>-</v>
      </c>
      <c r="L466" t="str">
        <f t="shared" ca="1" si="44"/>
        <v/>
      </c>
      <c r="M466" t="str">
        <f t="shared" ca="1" si="44"/>
        <v/>
      </c>
      <c r="N466" t="str">
        <f t="shared" ca="1" si="44"/>
        <v/>
      </c>
      <c r="O466" t="str">
        <f t="shared" ca="1" si="44"/>
        <v/>
      </c>
      <c r="P466" s="19" t="str">
        <f t="shared" ca="1" si="44"/>
        <v/>
      </c>
      <c r="Q466" s="33">
        <f t="shared" si="47"/>
        <v>0</v>
      </c>
      <c r="R466" s="33">
        <f ca="1">IF(I466="",Q466,MOD((Q466+_xlfn.XLOOKUP(I466,CODE,VAL))*17,256))</f>
        <v>198</v>
      </c>
      <c r="S466" s="33">
        <f ca="1">IF(J466="",R466,MOD((R466+_xlfn.XLOOKUP(J466,CODE,VAL))*17,256))</f>
        <v>202</v>
      </c>
      <c r="T466" s="33">
        <f ca="1">IF(K466="",S466,MOD((S466+_xlfn.XLOOKUP(K466,CODE,VAL))*17,256))</f>
        <v>103</v>
      </c>
      <c r="U466" s="33">
        <f ca="1">IF(L466="",T466,MOD((T466+_xlfn.XLOOKUP(L466,CODE,VAL))*17,256))</f>
        <v>103</v>
      </c>
      <c r="V466" s="33">
        <f ca="1">IF(M466="",U466,MOD((U466+_xlfn.XLOOKUP(M466,CODE,VAL))*17,256))</f>
        <v>103</v>
      </c>
      <c r="W466" s="33">
        <f ca="1">IF(N466="",V466,MOD((V466+_xlfn.XLOOKUP(N466,CODE,VAL))*17,256))</f>
        <v>103</v>
      </c>
      <c r="X466" s="33">
        <f ca="1">IF(O466="",W466,MOD((W466+_xlfn.XLOOKUP(O466,CODE,VAL))*17,256))</f>
        <v>103</v>
      </c>
      <c r="Y466" s="33">
        <f ca="1">IF(P466="",X466,MOD((X466+_xlfn.XLOOKUP(P466,CODE,VAL))*17,256))</f>
        <v>103</v>
      </c>
    </row>
    <row r="467" spans="5:25">
      <c r="E467" t="str">
        <f ca="1"/>
        <v>cn=6</v>
      </c>
      <c r="F467" t="str" cm="1">
        <f t="array" aca="1" ref="F467" ca="1">_xlfn.IFS(E467="","",IFERROR(FIND("-",E467),0)&gt;0,LEFT(E467,FIND("-",E467)-1),TRUE,LEFT(E467,FIND("=",E467)-1))</f>
        <v>cn</v>
      </c>
      <c r="G467" cm="1">
        <f t="array" aca="1" ref="G467" ca="1">_xlfn.IFS(E467="","",IFERROR(FIND("-",E467),0)&gt;0,0,TRUE,VALUE(MID(E467,FIND("=",E467)+1,10)))</f>
        <v>6</v>
      </c>
      <c r="H467">
        <f t="shared" ca="1" si="45"/>
        <v>4</v>
      </c>
      <c r="I467" t="str">
        <f t="shared" ca="1" si="46"/>
        <v>c</v>
      </c>
      <c r="J467" t="str">
        <f t="shared" ca="1" si="44"/>
        <v>n</v>
      </c>
      <c r="K467" t="str">
        <f t="shared" ca="1" si="44"/>
        <v>=</v>
      </c>
      <c r="L467" t="str">
        <f t="shared" ca="1" si="44"/>
        <v>6</v>
      </c>
      <c r="M467" t="str">
        <f t="shared" ca="1" si="44"/>
        <v/>
      </c>
      <c r="N467" t="str">
        <f t="shared" ca="1" si="44"/>
        <v/>
      </c>
      <c r="O467" t="str">
        <f t="shared" ca="1" si="44"/>
        <v/>
      </c>
      <c r="P467" s="19" t="str">
        <f t="shared" ca="1" si="44"/>
        <v/>
      </c>
      <c r="Q467" s="33">
        <f t="shared" si="47"/>
        <v>0</v>
      </c>
      <c r="R467" s="33">
        <f ca="1">IF(I467="",Q467,MOD((Q467+_xlfn.XLOOKUP(I467,CODE,VAL))*17,256))</f>
        <v>147</v>
      </c>
      <c r="S467" s="33">
        <f ca="1">IF(J467="",R467,MOD((R467+_xlfn.XLOOKUP(J467,CODE,VAL))*17,256))</f>
        <v>17</v>
      </c>
      <c r="T467" s="33">
        <f ca="1">IF(K467="",S467,MOD((S467+_xlfn.XLOOKUP(K467,CODE,VAL))*17,256))</f>
        <v>46</v>
      </c>
      <c r="U467" s="33">
        <f ca="1">IF(L467="",T467,MOD((T467+_xlfn.XLOOKUP(L467,CODE,VAL))*17,256))</f>
        <v>164</v>
      </c>
      <c r="V467" s="33">
        <f ca="1">IF(M467="",U467,MOD((U467+_xlfn.XLOOKUP(M467,CODE,VAL))*17,256))</f>
        <v>164</v>
      </c>
      <c r="W467" s="33">
        <f ca="1">IF(N467="",V467,MOD((V467+_xlfn.XLOOKUP(N467,CODE,VAL))*17,256))</f>
        <v>164</v>
      </c>
      <c r="X467" s="33">
        <f ca="1">IF(O467="",W467,MOD((W467+_xlfn.XLOOKUP(O467,CODE,VAL))*17,256))</f>
        <v>164</v>
      </c>
      <c r="Y467" s="33">
        <f ca="1">IF(P467="",X467,MOD((X467+_xlfn.XLOOKUP(P467,CODE,VAL))*17,256))</f>
        <v>164</v>
      </c>
    </row>
    <row r="468" spans="5:25">
      <c r="E468" t="str">
        <f ca="1"/>
        <v>hpbbfq=6</v>
      </c>
      <c r="F468" t="str" cm="1">
        <f t="array" aca="1" ref="F468" ca="1">_xlfn.IFS(E468="","",IFERROR(FIND("-",E468),0)&gt;0,LEFT(E468,FIND("-",E468)-1),TRUE,LEFT(E468,FIND("=",E468)-1))</f>
        <v>hpbbfq</v>
      </c>
      <c r="G468" cm="1">
        <f t="array" aca="1" ref="G468" ca="1">_xlfn.IFS(E468="","",IFERROR(FIND("-",E468),0)&gt;0,0,TRUE,VALUE(MID(E468,FIND("=",E468)+1,10)))</f>
        <v>6</v>
      </c>
      <c r="H468">
        <f t="shared" ca="1" si="45"/>
        <v>8</v>
      </c>
      <c r="I468" t="str">
        <f t="shared" ca="1" si="46"/>
        <v>h</v>
      </c>
      <c r="J468" t="str">
        <f t="shared" ca="1" si="44"/>
        <v>p</v>
      </c>
      <c r="K468" t="str">
        <f t="shared" ca="1" si="44"/>
        <v>b</v>
      </c>
      <c r="L468" t="str">
        <f t="shared" ca="1" si="44"/>
        <v>b</v>
      </c>
      <c r="M468" t="str">
        <f t="shared" ca="1" si="44"/>
        <v>f</v>
      </c>
      <c r="N468" t="str">
        <f t="shared" ca="1" si="44"/>
        <v>q</v>
      </c>
      <c r="O468" t="str">
        <f t="shared" ca="1" si="44"/>
        <v>=</v>
      </c>
      <c r="P468" s="19" t="str">
        <f t="shared" ca="1" si="44"/>
        <v>6</v>
      </c>
      <c r="Q468" s="33">
        <f t="shared" si="47"/>
        <v>0</v>
      </c>
      <c r="R468" s="33">
        <f ca="1">IF(I468="",Q468,MOD((Q468+_xlfn.XLOOKUP(I468,CODE,VAL))*17,256))</f>
        <v>232</v>
      </c>
      <c r="S468" s="33">
        <f ca="1">IF(J468="",R468,MOD((R468+_xlfn.XLOOKUP(J468,CODE,VAL))*17,256))</f>
        <v>216</v>
      </c>
      <c r="T468" s="33">
        <f ca="1">IF(K468="",S468,MOD((S468+_xlfn.XLOOKUP(K468,CODE,VAL))*17,256))</f>
        <v>218</v>
      </c>
      <c r="U468" s="33">
        <f ca="1">IF(L468="",T468,MOD((T468+_xlfn.XLOOKUP(L468,CODE,VAL))*17,256))</f>
        <v>252</v>
      </c>
      <c r="V468" s="33">
        <f ca="1">IF(M468="",U468,MOD((U468+_xlfn.XLOOKUP(M468,CODE,VAL))*17,256))</f>
        <v>130</v>
      </c>
      <c r="W468" s="33">
        <f ca="1">IF(N468="",V468,MOD((V468+_xlfn.XLOOKUP(N468,CODE,VAL))*17,256))</f>
        <v>35</v>
      </c>
      <c r="X468" s="33">
        <f ca="1">IF(O468="",W468,MOD((W468+_xlfn.XLOOKUP(O468,CODE,VAL))*17,256))</f>
        <v>96</v>
      </c>
      <c r="Y468" s="33">
        <f ca="1">IF(P468="",X468,MOD((X468+_xlfn.XLOOKUP(P468,CODE,VAL))*17,256))</f>
        <v>246</v>
      </c>
    </row>
    <row r="469" spans="5:25">
      <c r="E469" t="str">
        <f ca="1"/>
        <v>sdr-</v>
      </c>
      <c r="F469" t="str" cm="1">
        <f t="array" aca="1" ref="F469" ca="1">_xlfn.IFS(E469="","",IFERROR(FIND("-",E469),0)&gt;0,LEFT(E469,FIND("-",E469)-1),TRUE,LEFT(E469,FIND("=",E469)-1))</f>
        <v>sdr</v>
      </c>
      <c r="G469" cm="1">
        <f t="array" aca="1" ref="G469" ca="1">_xlfn.IFS(E469="","",IFERROR(FIND("-",E469),0)&gt;0,0,TRUE,VALUE(MID(E469,FIND("=",E469)+1,10)))</f>
        <v>0</v>
      </c>
      <c r="H469">
        <f t="shared" ca="1" si="45"/>
        <v>4</v>
      </c>
      <c r="I469" t="str">
        <f t="shared" ca="1" si="46"/>
        <v>s</v>
      </c>
      <c r="J469" t="str">
        <f t="shared" ca="1" si="44"/>
        <v>d</v>
      </c>
      <c r="K469" t="str">
        <f t="shared" ca="1" si="44"/>
        <v>r</v>
      </c>
      <c r="L469" t="str">
        <f t="shared" ca="1" si="44"/>
        <v>-</v>
      </c>
      <c r="M469" t="str">
        <f t="shared" ca="1" si="44"/>
        <v/>
      </c>
      <c r="N469" t="str">
        <f t="shared" ca="1" si="44"/>
        <v/>
      </c>
      <c r="O469" t="str">
        <f t="shared" ca="1" si="44"/>
        <v/>
      </c>
      <c r="P469" s="19" t="str">
        <f t="shared" ca="1" si="44"/>
        <v/>
      </c>
      <c r="Q469" s="33">
        <f t="shared" si="47"/>
        <v>0</v>
      </c>
      <c r="R469" s="33">
        <f ca="1">IF(I469="",Q469,MOD((Q469+_xlfn.XLOOKUP(I469,CODE,VAL))*17,256))</f>
        <v>163</v>
      </c>
      <c r="S469" s="33">
        <f ca="1">IF(J469="",R469,MOD((R469+_xlfn.XLOOKUP(J469,CODE,VAL))*17,256))</f>
        <v>119</v>
      </c>
      <c r="T469" s="33">
        <f ca="1">IF(K469="",S469,MOD((S469+_xlfn.XLOOKUP(K469,CODE,VAL))*17,256))</f>
        <v>121</v>
      </c>
      <c r="U469" s="33">
        <f ca="1">IF(L469="",T469,MOD((T469+_xlfn.XLOOKUP(L469,CODE,VAL))*17,256))</f>
        <v>6</v>
      </c>
      <c r="V469" s="33">
        <f ca="1">IF(M469="",U469,MOD((U469+_xlfn.XLOOKUP(M469,CODE,VAL))*17,256))</f>
        <v>6</v>
      </c>
      <c r="W469" s="33">
        <f ca="1">IF(N469="",V469,MOD((V469+_xlfn.XLOOKUP(N469,CODE,VAL))*17,256))</f>
        <v>6</v>
      </c>
      <c r="X469" s="33">
        <f ca="1">IF(O469="",W469,MOD((W469+_xlfn.XLOOKUP(O469,CODE,VAL))*17,256))</f>
        <v>6</v>
      </c>
      <c r="Y469" s="33">
        <f ca="1">IF(P469="",X469,MOD((X469+_xlfn.XLOOKUP(P469,CODE,VAL))*17,256))</f>
        <v>6</v>
      </c>
    </row>
    <row r="470" spans="5:25">
      <c r="E470" t="str">
        <f ca="1"/>
        <v>pqqb-</v>
      </c>
      <c r="F470" t="str" cm="1">
        <f t="array" aca="1" ref="F470" ca="1">_xlfn.IFS(E470="","",IFERROR(FIND("-",E470),0)&gt;0,LEFT(E470,FIND("-",E470)-1),TRUE,LEFT(E470,FIND("=",E470)-1))</f>
        <v>pqqb</v>
      </c>
      <c r="G470" cm="1">
        <f t="array" aca="1" ref="G470" ca="1">_xlfn.IFS(E470="","",IFERROR(FIND("-",E470),0)&gt;0,0,TRUE,VALUE(MID(E470,FIND("=",E470)+1,10)))</f>
        <v>0</v>
      </c>
      <c r="H470">
        <f t="shared" ca="1" si="45"/>
        <v>5</v>
      </c>
      <c r="I470" t="str">
        <f t="shared" ca="1" si="46"/>
        <v>p</v>
      </c>
      <c r="J470" t="str">
        <f t="shared" ca="1" si="44"/>
        <v>q</v>
      </c>
      <c r="K470" t="str">
        <f t="shared" ca="1" si="44"/>
        <v>q</v>
      </c>
      <c r="L470" t="str">
        <f t="shared" ca="1" si="44"/>
        <v>b</v>
      </c>
      <c r="M470" t="str">
        <f t="shared" ca="1" si="44"/>
        <v>-</v>
      </c>
      <c r="N470" t="str">
        <f t="shared" ca="1" si="44"/>
        <v/>
      </c>
      <c r="O470" t="str">
        <f t="shared" ca="1" si="44"/>
        <v/>
      </c>
      <c r="P470" s="19" t="str">
        <f t="shared" ca="1" si="44"/>
        <v/>
      </c>
      <c r="Q470" s="33">
        <f t="shared" si="47"/>
        <v>0</v>
      </c>
      <c r="R470" s="33">
        <f ca="1">IF(I470="",Q470,MOD((Q470+_xlfn.XLOOKUP(I470,CODE,VAL))*17,256))</f>
        <v>112</v>
      </c>
      <c r="S470" s="33">
        <f ca="1">IF(J470="",R470,MOD((R470+_xlfn.XLOOKUP(J470,CODE,VAL))*17,256))</f>
        <v>241</v>
      </c>
      <c r="T470" s="33">
        <f ca="1">IF(K470="",S470,MOD((S470+_xlfn.XLOOKUP(K470,CODE,VAL))*17,256))</f>
        <v>130</v>
      </c>
      <c r="U470" s="33">
        <f ca="1">IF(L470="",T470,MOD((T470+_xlfn.XLOOKUP(L470,CODE,VAL))*17,256))</f>
        <v>36</v>
      </c>
      <c r="V470" s="33">
        <f ca="1">IF(M470="",U470,MOD((U470+_xlfn.XLOOKUP(M470,CODE,VAL))*17,256))</f>
        <v>97</v>
      </c>
      <c r="W470" s="33">
        <f ca="1">IF(N470="",V470,MOD((V470+_xlfn.XLOOKUP(N470,CODE,VAL))*17,256))</f>
        <v>97</v>
      </c>
      <c r="X470" s="33">
        <f ca="1">IF(O470="",W470,MOD((W470+_xlfn.XLOOKUP(O470,CODE,VAL))*17,256))</f>
        <v>97</v>
      </c>
      <c r="Y470" s="33">
        <f ca="1">IF(P470="",X470,MOD((X470+_xlfn.XLOOKUP(P470,CODE,VAL))*17,256))</f>
        <v>97</v>
      </c>
    </row>
    <row r="471" spans="5:25">
      <c r="E471" t="str">
        <f ca="1"/>
        <v>crhp-</v>
      </c>
      <c r="F471" t="str" cm="1">
        <f t="array" aca="1" ref="F471" ca="1">_xlfn.IFS(E471="","",IFERROR(FIND("-",E471),0)&gt;0,LEFT(E471,FIND("-",E471)-1),TRUE,LEFT(E471,FIND("=",E471)-1))</f>
        <v>crhp</v>
      </c>
      <c r="G471" cm="1">
        <f t="array" aca="1" ref="G471" ca="1">_xlfn.IFS(E471="","",IFERROR(FIND("-",E471),0)&gt;0,0,TRUE,VALUE(MID(E471,FIND("=",E471)+1,10)))</f>
        <v>0</v>
      </c>
      <c r="H471">
        <f t="shared" ca="1" si="45"/>
        <v>5</v>
      </c>
      <c r="I471" t="str">
        <f t="shared" ca="1" si="46"/>
        <v>c</v>
      </c>
      <c r="J471" t="str">
        <f t="shared" ca="1" si="44"/>
        <v>r</v>
      </c>
      <c r="K471" t="str">
        <f t="shared" ca="1" si="44"/>
        <v>h</v>
      </c>
      <c r="L471" t="str">
        <f t="shared" ca="1" si="44"/>
        <v>p</v>
      </c>
      <c r="M471" t="str">
        <f t="shared" ca="1" si="44"/>
        <v>-</v>
      </c>
      <c r="N471" t="str">
        <f t="shared" ca="1" si="44"/>
        <v/>
      </c>
      <c r="O471" t="str">
        <f t="shared" ca="1" si="44"/>
        <v/>
      </c>
      <c r="P471" s="19" t="str">
        <f t="shared" ca="1" si="44"/>
        <v/>
      </c>
      <c r="Q471" s="33">
        <f t="shared" si="47"/>
        <v>0</v>
      </c>
      <c r="R471" s="33">
        <f ca="1">IF(I471="",Q471,MOD((Q471+_xlfn.XLOOKUP(I471,CODE,VAL))*17,256))</f>
        <v>147</v>
      </c>
      <c r="S471" s="33">
        <f ca="1">IF(J471="",R471,MOD((R471+_xlfn.XLOOKUP(J471,CODE,VAL))*17,256))</f>
        <v>85</v>
      </c>
      <c r="T471" s="33">
        <f ca="1">IF(K471="",S471,MOD((S471+_xlfn.XLOOKUP(K471,CODE,VAL))*17,256))</f>
        <v>141</v>
      </c>
      <c r="U471" s="33">
        <f ca="1">IF(L471="",T471,MOD((T471+_xlfn.XLOOKUP(L471,CODE,VAL))*17,256))</f>
        <v>205</v>
      </c>
      <c r="V471" s="33">
        <f ca="1">IF(M471="",U471,MOD((U471+_xlfn.XLOOKUP(M471,CODE,VAL))*17,256))</f>
        <v>154</v>
      </c>
      <c r="W471" s="33">
        <f ca="1">IF(N471="",V471,MOD((V471+_xlfn.XLOOKUP(N471,CODE,VAL))*17,256))</f>
        <v>154</v>
      </c>
      <c r="X471" s="33">
        <f ca="1">IF(O471="",W471,MOD((W471+_xlfn.XLOOKUP(O471,CODE,VAL))*17,256))</f>
        <v>154</v>
      </c>
      <c r="Y471" s="33">
        <f ca="1">IF(P471="",X471,MOD((X471+_xlfn.XLOOKUP(P471,CODE,VAL))*17,256))</f>
        <v>154</v>
      </c>
    </row>
    <row r="472" spans="5:25">
      <c r="E472" t="str">
        <f ca="1"/>
        <v>nqg=3</v>
      </c>
      <c r="F472" t="str" cm="1">
        <f t="array" aca="1" ref="F472" ca="1">_xlfn.IFS(E472="","",IFERROR(FIND("-",E472),0)&gt;0,LEFT(E472,FIND("-",E472)-1),TRUE,LEFT(E472,FIND("=",E472)-1))</f>
        <v>nqg</v>
      </c>
      <c r="G472" cm="1">
        <f t="array" aca="1" ref="G472" ca="1">_xlfn.IFS(E472="","",IFERROR(FIND("-",E472),0)&gt;0,0,TRUE,VALUE(MID(E472,FIND("=",E472)+1,10)))</f>
        <v>3</v>
      </c>
      <c r="H472">
        <f t="shared" ca="1" si="45"/>
        <v>5</v>
      </c>
      <c r="I472" t="str">
        <f t="shared" ca="1" si="46"/>
        <v>n</v>
      </c>
      <c r="J472" t="str">
        <f t="shared" ca="1" si="44"/>
        <v>q</v>
      </c>
      <c r="K472" t="str">
        <f t="shared" ca="1" si="44"/>
        <v>g</v>
      </c>
      <c r="L472" t="str">
        <f t="shared" ca="1" si="44"/>
        <v>=</v>
      </c>
      <c r="M472" t="str">
        <f t="shared" ca="1" si="44"/>
        <v>3</v>
      </c>
      <c r="N472" t="str">
        <f t="shared" ca="1" si="44"/>
        <v/>
      </c>
      <c r="O472" t="str">
        <f t="shared" ca="1" si="44"/>
        <v/>
      </c>
      <c r="P472" s="19" t="str">
        <f t="shared" ca="1" si="44"/>
        <v/>
      </c>
      <c r="Q472" s="33">
        <f t="shared" si="47"/>
        <v>0</v>
      </c>
      <c r="R472" s="33">
        <f ca="1">IF(I472="",Q472,MOD((Q472+_xlfn.XLOOKUP(I472,CODE,VAL))*17,256))</f>
        <v>78</v>
      </c>
      <c r="S472" s="33">
        <f ca="1">IF(J472="",R472,MOD((R472+_xlfn.XLOOKUP(J472,CODE,VAL))*17,256))</f>
        <v>175</v>
      </c>
      <c r="T472" s="33">
        <f ca="1">IF(K472="",S472,MOD((S472+_xlfn.XLOOKUP(K472,CODE,VAL))*17,256))</f>
        <v>118</v>
      </c>
      <c r="U472" s="33">
        <f ca="1">IF(L472="",T472,MOD((T472+_xlfn.XLOOKUP(L472,CODE,VAL))*17,256))</f>
        <v>227</v>
      </c>
      <c r="V472" s="33">
        <f ca="1">IF(M472="",U472,MOD((U472+_xlfn.XLOOKUP(M472,CODE,VAL))*17,256))</f>
        <v>118</v>
      </c>
      <c r="W472" s="33">
        <f ca="1">IF(N472="",V472,MOD((V472+_xlfn.XLOOKUP(N472,CODE,VAL))*17,256))</f>
        <v>118</v>
      </c>
      <c r="X472" s="33">
        <f ca="1">IF(O472="",W472,MOD((W472+_xlfn.XLOOKUP(O472,CODE,VAL))*17,256))</f>
        <v>118</v>
      </c>
      <c r="Y472" s="33">
        <f ca="1">IF(P472="",X472,MOD((X472+_xlfn.XLOOKUP(P472,CODE,VAL))*17,256))</f>
        <v>118</v>
      </c>
    </row>
    <row r="473" spans="5:25">
      <c r="E473" t="str">
        <f ca="1"/>
        <v>hmxm=6</v>
      </c>
      <c r="F473" t="str" cm="1">
        <f t="array" aca="1" ref="F473" ca="1">_xlfn.IFS(E473="","",IFERROR(FIND("-",E473),0)&gt;0,LEFT(E473,FIND("-",E473)-1),TRUE,LEFT(E473,FIND("=",E473)-1))</f>
        <v>hmxm</v>
      </c>
      <c r="G473" cm="1">
        <f t="array" aca="1" ref="G473" ca="1">_xlfn.IFS(E473="","",IFERROR(FIND("-",E473),0)&gt;0,0,TRUE,VALUE(MID(E473,FIND("=",E473)+1,10)))</f>
        <v>6</v>
      </c>
      <c r="H473">
        <f t="shared" ca="1" si="45"/>
        <v>6</v>
      </c>
      <c r="I473" t="str">
        <f t="shared" ca="1" si="46"/>
        <v>h</v>
      </c>
      <c r="J473" t="str">
        <f t="shared" ca="1" si="44"/>
        <v>m</v>
      </c>
      <c r="K473" t="str">
        <f t="shared" ca="1" si="44"/>
        <v>x</v>
      </c>
      <c r="L473" t="str">
        <f t="shared" ca="1" si="44"/>
        <v>m</v>
      </c>
      <c r="M473" t="str">
        <f t="shared" ca="1" si="44"/>
        <v>=</v>
      </c>
      <c r="N473" t="str">
        <f t="shared" ca="1" si="44"/>
        <v>6</v>
      </c>
      <c r="O473" t="str">
        <f t="shared" ca="1" si="44"/>
        <v/>
      </c>
      <c r="P473" s="19" t="str">
        <f t="shared" ca="1" si="44"/>
        <v/>
      </c>
      <c r="Q473" s="33">
        <f t="shared" si="47"/>
        <v>0</v>
      </c>
      <c r="R473" s="33">
        <f ca="1">IF(I473="",Q473,MOD((Q473+_xlfn.XLOOKUP(I473,CODE,VAL))*17,256))</f>
        <v>232</v>
      </c>
      <c r="S473" s="33">
        <f ca="1">IF(J473="",R473,MOD((R473+_xlfn.XLOOKUP(J473,CODE,VAL))*17,256))</f>
        <v>165</v>
      </c>
      <c r="T473" s="33">
        <f ca="1">IF(K473="",S473,MOD((S473+_xlfn.XLOOKUP(K473,CODE,VAL))*17,256))</f>
        <v>237</v>
      </c>
      <c r="U473" s="33">
        <f ca="1">IF(L473="",T473,MOD((T473+_xlfn.XLOOKUP(L473,CODE,VAL))*17,256))</f>
        <v>250</v>
      </c>
      <c r="V473" s="33">
        <f ca="1">IF(M473="",U473,MOD((U473+_xlfn.XLOOKUP(M473,CODE,VAL))*17,256))</f>
        <v>167</v>
      </c>
      <c r="W473" s="33">
        <f ca="1">IF(N473="",V473,MOD((V473+_xlfn.XLOOKUP(N473,CODE,VAL))*17,256))</f>
        <v>173</v>
      </c>
      <c r="X473" s="33">
        <f ca="1">IF(O473="",W473,MOD((W473+_xlfn.XLOOKUP(O473,CODE,VAL))*17,256))</f>
        <v>173</v>
      </c>
      <c r="Y473" s="33">
        <f ca="1">IF(P473="",X473,MOD((X473+_xlfn.XLOOKUP(P473,CODE,VAL))*17,256))</f>
        <v>173</v>
      </c>
    </row>
    <row r="474" spans="5:25">
      <c r="E474" t="str">
        <f ca="1"/>
        <v>pdd=8</v>
      </c>
      <c r="F474" t="str" cm="1">
        <f t="array" aca="1" ref="F474" ca="1">_xlfn.IFS(E474="","",IFERROR(FIND("-",E474),0)&gt;0,LEFT(E474,FIND("-",E474)-1),TRUE,LEFT(E474,FIND("=",E474)-1))</f>
        <v>pdd</v>
      </c>
      <c r="G474" cm="1">
        <f t="array" aca="1" ref="G474" ca="1">_xlfn.IFS(E474="","",IFERROR(FIND("-",E474),0)&gt;0,0,TRUE,VALUE(MID(E474,FIND("=",E474)+1,10)))</f>
        <v>8</v>
      </c>
      <c r="H474">
        <f t="shared" ca="1" si="45"/>
        <v>5</v>
      </c>
      <c r="I474" t="str">
        <f t="shared" ca="1" si="46"/>
        <v>p</v>
      </c>
      <c r="J474" t="str">
        <f t="shared" ca="1" si="44"/>
        <v>d</v>
      </c>
      <c r="K474" t="str">
        <f t="shared" ca="1" si="44"/>
        <v>d</v>
      </c>
      <c r="L474" t="str">
        <f t="shared" ca="1" si="44"/>
        <v>=</v>
      </c>
      <c r="M474" t="str">
        <f t="shared" ca="1" si="44"/>
        <v>8</v>
      </c>
      <c r="N474" t="str">
        <f t="shared" ca="1" si="44"/>
        <v/>
      </c>
      <c r="O474" t="str">
        <f t="shared" ca="1" si="44"/>
        <v/>
      </c>
      <c r="P474" s="19" t="str">
        <f t="shared" ca="1" si="44"/>
        <v/>
      </c>
      <c r="Q474" s="33">
        <f t="shared" si="47"/>
        <v>0</v>
      </c>
      <c r="R474" s="33">
        <f ca="1">IF(I474="",Q474,MOD((Q474+_xlfn.XLOOKUP(I474,CODE,VAL))*17,256))</f>
        <v>112</v>
      </c>
      <c r="S474" s="33">
        <f ca="1">IF(J474="",R474,MOD((R474+_xlfn.XLOOKUP(J474,CODE,VAL))*17,256))</f>
        <v>20</v>
      </c>
      <c r="T474" s="33">
        <f ca="1">IF(K474="",S474,MOD((S474+_xlfn.XLOOKUP(K474,CODE,VAL))*17,256))</f>
        <v>248</v>
      </c>
      <c r="U474" s="33">
        <f ca="1">IF(L474="",T474,MOD((T474+_xlfn.XLOOKUP(L474,CODE,VAL))*17,256))</f>
        <v>133</v>
      </c>
      <c r="V474" s="33">
        <f ca="1">IF(M474="",U474,MOD((U474+_xlfn.XLOOKUP(M474,CODE,VAL))*17,256))</f>
        <v>141</v>
      </c>
      <c r="W474" s="33">
        <f ca="1">IF(N474="",V474,MOD((V474+_xlfn.XLOOKUP(N474,CODE,VAL))*17,256))</f>
        <v>141</v>
      </c>
      <c r="X474" s="33">
        <f ca="1">IF(O474="",W474,MOD((W474+_xlfn.XLOOKUP(O474,CODE,VAL))*17,256))</f>
        <v>141</v>
      </c>
      <c r="Y474" s="33">
        <f ca="1">IF(P474="",X474,MOD((X474+_xlfn.XLOOKUP(P474,CODE,VAL))*17,256))</f>
        <v>141</v>
      </c>
    </row>
    <row r="475" spans="5:25">
      <c r="E475" t="str">
        <f ca="1"/>
        <v>xnjlqp=7</v>
      </c>
      <c r="F475" t="str" cm="1">
        <f t="array" aca="1" ref="F475" ca="1">_xlfn.IFS(E475="","",IFERROR(FIND("-",E475),0)&gt;0,LEFT(E475,FIND("-",E475)-1),TRUE,LEFT(E475,FIND("=",E475)-1))</f>
        <v>xnjlqp</v>
      </c>
      <c r="G475" cm="1">
        <f t="array" aca="1" ref="G475" ca="1">_xlfn.IFS(E475="","",IFERROR(FIND("-",E475),0)&gt;0,0,TRUE,VALUE(MID(E475,FIND("=",E475)+1,10)))</f>
        <v>7</v>
      </c>
      <c r="H475">
        <f t="shared" ca="1" si="45"/>
        <v>8</v>
      </c>
      <c r="I475" t="str">
        <f t="shared" ca="1" si="46"/>
        <v>x</v>
      </c>
      <c r="J475" t="str">
        <f t="shared" ca="1" si="44"/>
        <v>n</v>
      </c>
      <c r="K475" t="str">
        <f t="shared" ref="J475:P503" ca="1" si="48">MID($E475,K$11,1)</f>
        <v>j</v>
      </c>
      <c r="L475" t="str">
        <f t="shared" ca="1" si="48"/>
        <v>l</v>
      </c>
      <c r="M475" t="str">
        <f t="shared" ca="1" si="48"/>
        <v>q</v>
      </c>
      <c r="N475" t="str">
        <f t="shared" ca="1" si="48"/>
        <v>p</v>
      </c>
      <c r="O475" t="str">
        <f t="shared" ca="1" si="48"/>
        <v>=</v>
      </c>
      <c r="P475" s="19" t="str">
        <f t="shared" ca="1" si="48"/>
        <v>7</v>
      </c>
      <c r="Q475" s="33">
        <f t="shared" si="47"/>
        <v>0</v>
      </c>
      <c r="R475" s="33">
        <f ca="1">IF(I475="",Q475,MOD((Q475+_xlfn.XLOOKUP(I475,CODE,VAL))*17,256))</f>
        <v>248</v>
      </c>
      <c r="S475" s="33">
        <f ca="1">IF(J475="",R475,MOD((R475+_xlfn.XLOOKUP(J475,CODE,VAL))*17,256))</f>
        <v>198</v>
      </c>
      <c r="T475" s="33">
        <f ca="1">IF(K475="",S475,MOD((S475+_xlfn.XLOOKUP(K475,CODE,VAL))*17,256))</f>
        <v>48</v>
      </c>
      <c r="U475" s="33">
        <f ca="1">IF(L475="",T475,MOD((T475+_xlfn.XLOOKUP(L475,CODE,VAL))*17,256))</f>
        <v>92</v>
      </c>
      <c r="V475" s="33">
        <f ca="1">IF(M475="",U475,MOD((U475+_xlfn.XLOOKUP(M475,CODE,VAL))*17,256))</f>
        <v>157</v>
      </c>
      <c r="W475" s="33">
        <f ca="1">IF(N475="",V475,MOD((V475+_xlfn.XLOOKUP(N475,CODE,VAL))*17,256))</f>
        <v>221</v>
      </c>
      <c r="X475" s="33">
        <f ca="1">IF(O475="",W475,MOD((W475+_xlfn.XLOOKUP(O475,CODE,VAL))*17,256))</f>
        <v>186</v>
      </c>
      <c r="Y475" s="33">
        <f ca="1">IF(P475="",X475,MOD((X475+_xlfn.XLOOKUP(P475,CODE,VAL))*17,256))</f>
        <v>1</v>
      </c>
    </row>
    <row r="476" spans="5:25">
      <c r="E476" t="str">
        <f ca="1"/>
        <v>xr-</v>
      </c>
      <c r="F476" t="str" cm="1">
        <f t="array" aca="1" ref="F476" ca="1">_xlfn.IFS(E476="","",IFERROR(FIND("-",E476),0)&gt;0,LEFT(E476,FIND("-",E476)-1),TRUE,LEFT(E476,FIND("=",E476)-1))</f>
        <v>xr</v>
      </c>
      <c r="G476" cm="1">
        <f t="array" aca="1" ref="G476" ca="1">_xlfn.IFS(E476="","",IFERROR(FIND("-",E476),0)&gt;0,0,TRUE,VALUE(MID(E476,FIND("=",E476)+1,10)))</f>
        <v>0</v>
      </c>
      <c r="H476">
        <f t="shared" ca="1" si="45"/>
        <v>3</v>
      </c>
      <c r="I476" t="str">
        <f t="shared" ca="1" si="46"/>
        <v>x</v>
      </c>
      <c r="J476" t="str">
        <f t="shared" ca="1" si="48"/>
        <v>r</v>
      </c>
      <c r="K476" t="str">
        <f t="shared" ca="1" si="48"/>
        <v>-</v>
      </c>
      <c r="L476" t="str">
        <f t="shared" ca="1" si="48"/>
        <v/>
      </c>
      <c r="M476" t="str">
        <f t="shared" ca="1" si="48"/>
        <v/>
      </c>
      <c r="N476" t="str">
        <f t="shared" ca="1" si="48"/>
        <v/>
      </c>
      <c r="O476" t="str">
        <f t="shared" ca="1" si="48"/>
        <v/>
      </c>
      <c r="P476" s="19" t="str">
        <f t="shared" ca="1" si="48"/>
        <v/>
      </c>
      <c r="Q476" s="33">
        <f t="shared" si="47"/>
        <v>0</v>
      </c>
      <c r="R476" s="33">
        <f ca="1">IF(I476="",Q476,MOD((Q476+_xlfn.XLOOKUP(I476,CODE,VAL))*17,256))</f>
        <v>248</v>
      </c>
      <c r="S476" s="33">
        <f ca="1">IF(J476="",R476,MOD((R476+_xlfn.XLOOKUP(J476,CODE,VAL))*17,256))</f>
        <v>10</v>
      </c>
      <c r="T476" s="33">
        <f ca="1">IF(K476="",S476,MOD((S476+_xlfn.XLOOKUP(K476,CODE,VAL))*17,256))</f>
        <v>167</v>
      </c>
      <c r="U476" s="33">
        <f ca="1">IF(L476="",T476,MOD((T476+_xlfn.XLOOKUP(L476,CODE,VAL))*17,256))</f>
        <v>167</v>
      </c>
      <c r="V476" s="33">
        <f ca="1">IF(M476="",U476,MOD((U476+_xlfn.XLOOKUP(M476,CODE,VAL))*17,256))</f>
        <v>167</v>
      </c>
      <c r="W476" s="33">
        <f ca="1">IF(N476="",V476,MOD((V476+_xlfn.XLOOKUP(N476,CODE,VAL))*17,256))</f>
        <v>167</v>
      </c>
      <c r="X476" s="33">
        <f ca="1">IF(O476="",W476,MOD((W476+_xlfn.XLOOKUP(O476,CODE,VAL))*17,256))</f>
        <v>167</v>
      </c>
      <c r="Y476" s="33">
        <f ca="1">IF(P476="",X476,MOD((X476+_xlfn.XLOOKUP(P476,CODE,VAL))*17,256))</f>
        <v>167</v>
      </c>
    </row>
    <row r="477" spans="5:25">
      <c r="E477" t="str">
        <f ca="1"/>
        <v>vpx=2</v>
      </c>
      <c r="F477" t="str" cm="1">
        <f t="array" aca="1" ref="F477" ca="1">_xlfn.IFS(E477="","",IFERROR(FIND("-",E477),0)&gt;0,LEFT(E477,FIND("-",E477)-1),TRUE,LEFT(E477,FIND("=",E477)-1))</f>
        <v>vpx</v>
      </c>
      <c r="G477" cm="1">
        <f t="array" aca="1" ref="G477" ca="1">_xlfn.IFS(E477="","",IFERROR(FIND("-",E477),0)&gt;0,0,TRUE,VALUE(MID(E477,FIND("=",E477)+1,10)))</f>
        <v>2</v>
      </c>
      <c r="H477">
        <f t="shared" ca="1" si="45"/>
        <v>5</v>
      </c>
      <c r="I477" t="str">
        <f t="shared" ca="1" si="46"/>
        <v>v</v>
      </c>
      <c r="J477" t="str">
        <f t="shared" ca="1" si="48"/>
        <v>p</v>
      </c>
      <c r="K477" t="str">
        <f t="shared" ca="1" si="48"/>
        <v>x</v>
      </c>
      <c r="L477" t="str">
        <f t="shared" ca="1" si="48"/>
        <v>=</v>
      </c>
      <c r="M477" t="str">
        <f t="shared" ca="1" si="48"/>
        <v>2</v>
      </c>
      <c r="N477" t="str">
        <f t="shared" ca="1" si="48"/>
        <v/>
      </c>
      <c r="O477" t="str">
        <f t="shared" ca="1" si="48"/>
        <v/>
      </c>
      <c r="P477" s="19" t="str">
        <f t="shared" ca="1" si="48"/>
        <v/>
      </c>
      <c r="Q477" s="33">
        <f t="shared" si="47"/>
        <v>0</v>
      </c>
      <c r="R477" s="33">
        <f ca="1">IF(I477="",Q477,MOD((Q477+_xlfn.XLOOKUP(I477,CODE,VAL))*17,256))</f>
        <v>214</v>
      </c>
      <c r="S477" s="33">
        <f ca="1">IF(J477="",R477,MOD((R477+_xlfn.XLOOKUP(J477,CODE,VAL))*17,256))</f>
        <v>166</v>
      </c>
      <c r="T477" s="33">
        <f ca="1">IF(K477="",S477,MOD((S477+_xlfn.XLOOKUP(K477,CODE,VAL))*17,256))</f>
        <v>254</v>
      </c>
      <c r="U477" s="33">
        <f ca="1">IF(L477="",T477,MOD((T477+_xlfn.XLOOKUP(L477,CODE,VAL))*17,256))</f>
        <v>235</v>
      </c>
      <c r="V477" s="33">
        <f ca="1">IF(M477="",U477,MOD((U477+_xlfn.XLOOKUP(M477,CODE,VAL))*17,256))</f>
        <v>237</v>
      </c>
      <c r="W477" s="33">
        <f ca="1">IF(N477="",V477,MOD((V477+_xlfn.XLOOKUP(N477,CODE,VAL))*17,256))</f>
        <v>237</v>
      </c>
      <c r="X477" s="33">
        <f ca="1">IF(O477="",W477,MOD((W477+_xlfn.XLOOKUP(O477,CODE,VAL))*17,256))</f>
        <v>237</v>
      </c>
      <c r="Y477" s="33">
        <f ca="1">IF(P477="",X477,MOD((X477+_xlfn.XLOOKUP(P477,CODE,VAL))*17,256))</f>
        <v>237</v>
      </c>
    </row>
    <row r="478" spans="5:25">
      <c r="E478" t="str">
        <f ca="1"/>
        <v>jq-</v>
      </c>
      <c r="F478" t="str" cm="1">
        <f t="array" aca="1" ref="F478" ca="1">_xlfn.IFS(E478="","",IFERROR(FIND("-",E478),0)&gt;0,LEFT(E478,FIND("-",E478)-1),TRUE,LEFT(E478,FIND("=",E478)-1))</f>
        <v>jq</v>
      </c>
      <c r="G478" cm="1">
        <f t="array" aca="1" ref="G478" ca="1">_xlfn.IFS(E478="","",IFERROR(FIND("-",E478),0)&gt;0,0,TRUE,VALUE(MID(E478,FIND("=",E478)+1,10)))</f>
        <v>0</v>
      </c>
      <c r="H478">
        <f t="shared" ca="1" si="45"/>
        <v>3</v>
      </c>
      <c r="I478" t="str">
        <f t="shared" ca="1" si="46"/>
        <v>j</v>
      </c>
      <c r="J478" t="str">
        <f t="shared" ca="1" si="48"/>
        <v>q</v>
      </c>
      <c r="K478" t="str">
        <f t="shared" ca="1" si="48"/>
        <v>-</v>
      </c>
      <c r="L478" t="str">
        <f t="shared" ca="1" si="48"/>
        <v/>
      </c>
      <c r="M478" t="str">
        <f t="shared" ca="1" si="48"/>
        <v/>
      </c>
      <c r="N478" t="str">
        <f t="shared" ca="1" si="48"/>
        <v/>
      </c>
      <c r="O478" t="str">
        <f t="shared" ca="1" si="48"/>
        <v/>
      </c>
      <c r="P478" s="19" t="str">
        <f t="shared" ca="1" si="48"/>
        <v/>
      </c>
      <c r="Q478" s="33">
        <f t="shared" si="47"/>
        <v>0</v>
      </c>
      <c r="R478" s="33">
        <f ca="1">IF(I478="",Q478,MOD((Q478+_xlfn.XLOOKUP(I478,CODE,VAL))*17,256))</f>
        <v>10</v>
      </c>
      <c r="S478" s="33">
        <f ca="1">IF(J478="",R478,MOD((R478+_xlfn.XLOOKUP(J478,CODE,VAL))*17,256))</f>
        <v>43</v>
      </c>
      <c r="T478" s="33">
        <f ca="1">IF(K478="",S478,MOD((S478+_xlfn.XLOOKUP(K478,CODE,VAL))*17,256))</f>
        <v>216</v>
      </c>
      <c r="U478" s="33">
        <f ca="1">IF(L478="",T478,MOD((T478+_xlfn.XLOOKUP(L478,CODE,VAL))*17,256))</f>
        <v>216</v>
      </c>
      <c r="V478" s="33">
        <f ca="1">IF(M478="",U478,MOD((U478+_xlfn.XLOOKUP(M478,CODE,VAL))*17,256))</f>
        <v>216</v>
      </c>
      <c r="W478" s="33">
        <f ca="1">IF(N478="",V478,MOD((V478+_xlfn.XLOOKUP(N478,CODE,VAL))*17,256))</f>
        <v>216</v>
      </c>
      <c r="X478" s="33">
        <f ca="1">IF(O478="",W478,MOD((W478+_xlfn.XLOOKUP(O478,CODE,VAL))*17,256))</f>
        <v>216</v>
      </c>
      <c r="Y478" s="33">
        <f ca="1">IF(P478="",X478,MOD((X478+_xlfn.XLOOKUP(P478,CODE,VAL))*17,256))</f>
        <v>216</v>
      </c>
    </row>
    <row r="479" spans="5:25">
      <c r="E479" t="str">
        <f ca="1"/>
        <v>dvf=1</v>
      </c>
      <c r="F479" t="str" cm="1">
        <f t="array" aca="1" ref="F479" ca="1">_xlfn.IFS(E479="","",IFERROR(FIND("-",E479),0)&gt;0,LEFT(E479,FIND("-",E479)-1),TRUE,LEFT(E479,FIND("=",E479)-1))</f>
        <v>dvf</v>
      </c>
      <c r="G479" cm="1">
        <f t="array" aca="1" ref="G479" ca="1">_xlfn.IFS(E479="","",IFERROR(FIND("-",E479),0)&gt;0,0,TRUE,VALUE(MID(E479,FIND("=",E479)+1,10)))</f>
        <v>1</v>
      </c>
      <c r="H479">
        <f t="shared" ca="1" si="45"/>
        <v>5</v>
      </c>
      <c r="I479" t="str">
        <f t="shared" ca="1" si="46"/>
        <v>d</v>
      </c>
      <c r="J479" t="str">
        <f t="shared" ca="1" si="48"/>
        <v>v</v>
      </c>
      <c r="K479" t="str">
        <f t="shared" ca="1" si="48"/>
        <v>f</v>
      </c>
      <c r="L479" t="str">
        <f t="shared" ca="1" si="48"/>
        <v>=</v>
      </c>
      <c r="M479" t="str">
        <f t="shared" ca="1" si="48"/>
        <v>1</v>
      </c>
      <c r="N479" t="str">
        <f t="shared" ca="1" si="48"/>
        <v/>
      </c>
      <c r="O479" t="str">
        <f t="shared" ca="1" si="48"/>
        <v/>
      </c>
      <c r="P479" s="19" t="str">
        <f t="shared" ca="1" si="48"/>
        <v/>
      </c>
      <c r="Q479" s="33">
        <f t="shared" si="47"/>
        <v>0</v>
      </c>
      <c r="R479" s="33">
        <f ca="1">IF(I479="",Q479,MOD((Q479+_xlfn.XLOOKUP(I479,CODE,VAL))*17,256))</f>
        <v>164</v>
      </c>
      <c r="S479" s="33">
        <f ca="1">IF(J479="",R479,MOD((R479+_xlfn.XLOOKUP(J479,CODE,VAL))*17,256))</f>
        <v>186</v>
      </c>
      <c r="T479" s="33">
        <f ca="1">IF(K479="",S479,MOD((S479+_xlfn.XLOOKUP(K479,CODE,VAL))*17,256))</f>
        <v>32</v>
      </c>
      <c r="U479" s="33">
        <f ca="1">IF(L479="",T479,MOD((T479+_xlfn.XLOOKUP(L479,CODE,VAL))*17,256))</f>
        <v>45</v>
      </c>
      <c r="V479" s="33">
        <f ca="1">IF(M479="",U479,MOD((U479+_xlfn.XLOOKUP(M479,CODE,VAL))*17,256))</f>
        <v>62</v>
      </c>
      <c r="W479" s="33">
        <f ca="1">IF(N479="",V479,MOD((V479+_xlfn.XLOOKUP(N479,CODE,VAL))*17,256))</f>
        <v>62</v>
      </c>
      <c r="X479" s="33">
        <f ca="1">IF(O479="",W479,MOD((W479+_xlfn.XLOOKUP(O479,CODE,VAL))*17,256))</f>
        <v>62</v>
      </c>
      <c r="Y479" s="33">
        <f ca="1">IF(P479="",X479,MOD((X479+_xlfn.XLOOKUP(P479,CODE,VAL))*17,256))</f>
        <v>62</v>
      </c>
    </row>
    <row r="480" spans="5:25">
      <c r="E480" t="str">
        <f ca="1"/>
        <v>qprx=5</v>
      </c>
      <c r="F480" t="str" cm="1">
        <f t="array" aca="1" ref="F480" ca="1">_xlfn.IFS(E480="","",IFERROR(FIND("-",E480),0)&gt;0,LEFT(E480,FIND("-",E480)-1),TRUE,LEFT(E480,FIND("=",E480)-1))</f>
        <v>qprx</v>
      </c>
      <c r="G480" cm="1">
        <f t="array" aca="1" ref="G480" ca="1">_xlfn.IFS(E480="","",IFERROR(FIND("-",E480),0)&gt;0,0,TRUE,VALUE(MID(E480,FIND("=",E480)+1,10)))</f>
        <v>5</v>
      </c>
      <c r="H480">
        <f t="shared" ca="1" si="45"/>
        <v>6</v>
      </c>
      <c r="I480" t="str">
        <f t="shared" ca="1" si="46"/>
        <v>q</v>
      </c>
      <c r="J480" t="str">
        <f t="shared" ca="1" si="48"/>
        <v>p</v>
      </c>
      <c r="K480" t="str">
        <f t="shared" ca="1" si="48"/>
        <v>r</v>
      </c>
      <c r="L480" t="str">
        <f t="shared" ca="1" si="48"/>
        <v>x</v>
      </c>
      <c r="M480" t="str">
        <f t="shared" ca="1" si="48"/>
        <v>=</v>
      </c>
      <c r="N480" t="str">
        <f t="shared" ca="1" si="48"/>
        <v>5</v>
      </c>
      <c r="O480" t="str">
        <f t="shared" ca="1" si="48"/>
        <v/>
      </c>
      <c r="P480" s="19" t="str">
        <f t="shared" ca="1" si="48"/>
        <v/>
      </c>
      <c r="Q480" s="33">
        <f t="shared" si="47"/>
        <v>0</v>
      </c>
      <c r="R480" s="33">
        <f ca="1">IF(I480="",Q480,MOD((Q480+_xlfn.XLOOKUP(I480,CODE,VAL))*17,256))</f>
        <v>129</v>
      </c>
      <c r="S480" s="33">
        <f ca="1">IF(J480="",R480,MOD((R480+_xlfn.XLOOKUP(J480,CODE,VAL))*17,256))</f>
        <v>1</v>
      </c>
      <c r="T480" s="33">
        <f ca="1">IF(K480="",S480,MOD((S480+_xlfn.XLOOKUP(K480,CODE,VAL))*17,256))</f>
        <v>163</v>
      </c>
      <c r="U480" s="33">
        <f ca="1">IF(L480="",T480,MOD((T480+_xlfn.XLOOKUP(L480,CODE,VAL))*17,256))</f>
        <v>203</v>
      </c>
      <c r="V480" s="33">
        <f ca="1">IF(M480="",U480,MOD((U480+_xlfn.XLOOKUP(M480,CODE,VAL))*17,256))</f>
        <v>136</v>
      </c>
      <c r="W480" s="33">
        <f ca="1">IF(N480="",V480,MOD((V480+_xlfn.XLOOKUP(N480,CODE,VAL))*17,256))</f>
        <v>141</v>
      </c>
      <c r="X480" s="33">
        <f ca="1">IF(O480="",W480,MOD((W480+_xlfn.XLOOKUP(O480,CODE,VAL))*17,256))</f>
        <v>141</v>
      </c>
      <c r="Y480" s="33">
        <f ca="1">IF(P480="",X480,MOD((X480+_xlfn.XLOOKUP(P480,CODE,VAL))*17,256))</f>
        <v>141</v>
      </c>
    </row>
    <row r="481" spans="5:25">
      <c r="E481" t="str">
        <f ca="1"/>
        <v>kc=4</v>
      </c>
      <c r="F481" t="str" cm="1">
        <f t="array" aca="1" ref="F481" ca="1">_xlfn.IFS(E481="","",IFERROR(FIND("-",E481),0)&gt;0,LEFT(E481,FIND("-",E481)-1),TRUE,LEFT(E481,FIND("=",E481)-1))</f>
        <v>kc</v>
      </c>
      <c r="G481" cm="1">
        <f t="array" aca="1" ref="G481" ca="1">_xlfn.IFS(E481="","",IFERROR(FIND("-",E481),0)&gt;0,0,TRUE,VALUE(MID(E481,FIND("=",E481)+1,10)))</f>
        <v>4</v>
      </c>
      <c r="H481">
        <f t="shared" ca="1" si="45"/>
        <v>4</v>
      </c>
      <c r="I481" t="str">
        <f t="shared" ca="1" si="46"/>
        <v>k</v>
      </c>
      <c r="J481" t="str">
        <f t="shared" ca="1" si="48"/>
        <v>c</v>
      </c>
      <c r="K481" t="str">
        <f t="shared" ca="1" si="48"/>
        <v>=</v>
      </c>
      <c r="L481" t="str">
        <f t="shared" ca="1" si="48"/>
        <v>4</v>
      </c>
      <c r="M481" t="str">
        <f t="shared" ca="1" si="48"/>
        <v/>
      </c>
      <c r="N481" t="str">
        <f t="shared" ca="1" si="48"/>
        <v/>
      </c>
      <c r="O481" t="str">
        <f t="shared" ca="1" si="48"/>
        <v/>
      </c>
      <c r="P481" s="19" t="str">
        <f t="shared" ca="1" si="48"/>
        <v/>
      </c>
      <c r="Q481" s="33">
        <f t="shared" si="47"/>
        <v>0</v>
      </c>
      <c r="R481" s="33">
        <f ca="1">IF(I481="",Q481,MOD((Q481+_xlfn.XLOOKUP(I481,CODE,VAL))*17,256))</f>
        <v>27</v>
      </c>
      <c r="S481" s="33">
        <f ca="1">IF(J481="",R481,MOD((R481+_xlfn.XLOOKUP(J481,CODE,VAL))*17,256))</f>
        <v>94</v>
      </c>
      <c r="T481" s="33">
        <f ca="1">IF(K481="",S481,MOD((S481+_xlfn.XLOOKUP(K481,CODE,VAL))*17,256))</f>
        <v>75</v>
      </c>
      <c r="U481" s="33">
        <f ca="1">IF(L481="",T481,MOD((T481+_xlfn.XLOOKUP(L481,CODE,VAL))*17,256))</f>
        <v>111</v>
      </c>
      <c r="V481" s="33">
        <f ca="1">IF(M481="",U481,MOD((U481+_xlfn.XLOOKUP(M481,CODE,VAL))*17,256))</f>
        <v>111</v>
      </c>
      <c r="W481" s="33">
        <f ca="1">IF(N481="",V481,MOD((V481+_xlfn.XLOOKUP(N481,CODE,VAL))*17,256))</f>
        <v>111</v>
      </c>
      <c r="X481" s="33">
        <f ca="1">IF(O481="",W481,MOD((W481+_xlfn.XLOOKUP(O481,CODE,VAL))*17,256))</f>
        <v>111</v>
      </c>
      <c r="Y481" s="33">
        <f ca="1">IF(P481="",X481,MOD((X481+_xlfn.XLOOKUP(P481,CODE,VAL))*17,256))</f>
        <v>111</v>
      </c>
    </row>
    <row r="482" spans="5:25">
      <c r="E482" t="str">
        <f ca="1"/>
        <v>prg-</v>
      </c>
      <c r="F482" t="str" cm="1">
        <f t="array" aca="1" ref="F482" ca="1">_xlfn.IFS(E482="","",IFERROR(FIND("-",E482),0)&gt;0,LEFT(E482,FIND("-",E482)-1),TRUE,LEFT(E482,FIND("=",E482)-1))</f>
        <v>prg</v>
      </c>
      <c r="G482" cm="1">
        <f t="array" aca="1" ref="G482" ca="1">_xlfn.IFS(E482="","",IFERROR(FIND("-",E482),0)&gt;0,0,TRUE,VALUE(MID(E482,FIND("=",E482)+1,10)))</f>
        <v>0</v>
      </c>
      <c r="H482">
        <f t="shared" ca="1" si="45"/>
        <v>4</v>
      </c>
      <c r="I482" t="str">
        <f t="shared" ca="1" si="46"/>
        <v>p</v>
      </c>
      <c r="J482" t="str">
        <f t="shared" ca="1" si="48"/>
        <v>r</v>
      </c>
      <c r="K482" t="str">
        <f t="shared" ca="1" si="48"/>
        <v>g</v>
      </c>
      <c r="L482" t="str">
        <f t="shared" ca="1" si="48"/>
        <v>-</v>
      </c>
      <c r="M482" t="str">
        <f t="shared" ca="1" si="48"/>
        <v/>
      </c>
      <c r="N482" t="str">
        <f t="shared" ca="1" si="48"/>
        <v/>
      </c>
      <c r="O482" t="str">
        <f t="shared" ca="1" si="48"/>
        <v/>
      </c>
      <c r="P482" s="19" t="str">
        <f t="shared" ca="1" si="48"/>
        <v/>
      </c>
      <c r="Q482" s="33">
        <f t="shared" si="47"/>
        <v>0</v>
      </c>
      <c r="R482" s="33">
        <f ca="1">IF(I482="",Q482,MOD((Q482+_xlfn.XLOOKUP(I482,CODE,VAL))*17,256))</f>
        <v>112</v>
      </c>
      <c r="S482" s="33">
        <f ca="1">IF(J482="",R482,MOD((R482+_xlfn.XLOOKUP(J482,CODE,VAL))*17,256))</f>
        <v>2</v>
      </c>
      <c r="T482" s="33">
        <f ca="1">IF(K482="",S482,MOD((S482+_xlfn.XLOOKUP(K482,CODE,VAL))*17,256))</f>
        <v>249</v>
      </c>
      <c r="U482" s="33">
        <f ca="1">IF(L482="",T482,MOD((T482+_xlfn.XLOOKUP(L482,CODE,VAL))*17,256))</f>
        <v>134</v>
      </c>
      <c r="V482" s="33">
        <f ca="1">IF(M482="",U482,MOD((U482+_xlfn.XLOOKUP(M482,CODE,VAL))*17,256))</f>
        <v>134</v>
      </c>
      <c r="W482" s="33">
        <f ca="1">IF(N482="",V482,MOD((V482+_xlfn.XLOOKUP(N482,CODE,VAL))*17,256))</f>
        <v>134</v>
      </c>
      <c r="X482" s="33">
        <f ca="1">IF(O482="",W482,MOD((W482+_xlfn.XLOOKUP(O482,CODE,VAL))*17,256))</f>
        <v>134</v>
      </c>
      <c r="Y482" s="33">
        <f ca="1">IF(P482="",X482,MOD((X482+_xlfn.XLOOKUP(P482,CODE,VAL))*17,256))</f>
        <v>134</v>
      </c>
    </row>
    <row r="483" spans="5:25">
      <c r="E483" t="str">
        <f ca="1"/>
        <v>xctl-</v>
      </c>
      <c r="F483" t="str" cm="1">
        <f t="array" aca="1" ref="F483" ca="1">_xlfn.IFS(E483="","",IFERROR(FIND("-",E483),0)&gt;0,LEFT(E483,FIND("-",E483)-1),TRUE,LEFT(E483,FIND("=",E483)-1))</f>
        <v>xctl</v>
      </c>
      <c r="G483" cm="1">
        <f t="array" aca="1" ref="G483" ca="1">_xlfn.IFS(E483="","",IFERROR(FIND("-",E483),0)&gt;0,0,TRUE,VALUE(MID(E483,FIND("=",E483)+1,10)))</f>
        <v>0</v>
      </c>
      <c r="H483">
        <f t="shared" ca="1" si="45"/>
        <v>5</v>
      </c>
      <c r="I483" t="str">
        <f t="shared" ca="1" si="46"/>
        <v>x</v>
      </c>
      <c r="J483" t="str">
        <f t="shared" ca="1" si="48"/>
        <v>c</v>
      </c>
      <c r="K483" t="str">
        <f t="shared" ca="1" si="48"/>
        <v>t</v>
      </c>
      <c r="L483" t="str">
        <f t="shared" ca="1" si="48"/>
        <v>l</v>
      </c>
      <c r="M483" t="str">
        <f t="shared" ca="1" si="48"/>
        <v>-</v>
      </c>
      <c r="N483" t="str">
        <f t="shared" ca="1" si="48"/>
        <v/>
      </c>
      <c r="O483" t="str">
        <f t="shared" ca="1" si="48"/>
        <v/>
      </c>
      <c r="P483" s="19" t="str">
        <f t="shared" ca="1" si="48"/>
        <v/>
      </c>
      <c r="Q483" s="33">
        <f t="shared" si="47"/>
        <v>0</v>
      </c>
      <c r="R483" s="33">
        <f ca="1">IF(I483="",Q483,MOD((Q483+_xlfn.XLOOKUP(I483,CODE,VAL))*17,256))</f>
        <v>248</v>
      </c>
      <c r="S483" s="33">
        <f ca="1">IF(J483="",R483,MOD((R483+_xlfn.XLOOKUP(J483,CODE,VAL))*17,256))</f>
        <v>11</v>
      </c>
      <c r="T483" s="33">
        <f ca="1">IF(K483="",S483,MOD((S483+_xlfn.XLOOKUP(K483,CODE,VAL))*17,256))</f>
        <v>111</v>
      </c>
      <c r="U483" s="33">
        <f ca="1">IF(L483="",T483,MOD((T483+_xlfn.XLOOKUP(L483,CODE,VAL))*17,256))</f>
        <v>139</v>
      </c>
      <c r="V483" s="33">
        <f ca="1">IF(M483="",U483,MOD((U483+_xlfn.XLOOKUP(M483,CODE,VAL))*17,256))</f>
        <v>56</v>
      </c>
      <c r="W483" s="33">
        <f ca="1">IF(N483="",V483,MOD((V483+_xlfn.XLOOKUP(N483,CODE,VAL))*17,256))</f>
        <v>56</v>
      </c>
      <c r="X483" s="33">
        <f ca="1">IF(O483="",W483,MOD((W483+_xlfn.XLOOKUP(O483,CODE,VAL))*17,256))</f>
        <v>56</v>
      </c>
      <c r="Y483" s="33">
        <f ca="1">IF(P483="",X483,MOD((X483+_xlfn.XLOOKUP(P483,CODE,VAL))*17,256))</f>
        <v>56</v>
      </c>
    </row>
    <row r="484" spans="5:25">
      <c r="E484" t="str">
        <f ca="1"/>
        <v>cxlx-</v>
      </c>
      <c r="F484" t="str" cm="1">
        <f t="array" aca="1" ref="F484" ca="1">_xlfn.IFS(E484="","",IFERROR(FIND("-",E484),0)&gt;0,LEFT(E484,FIND("-",E484)-1),TRUE,LEFT(E484,FIND("=",E484)-1))</f>
        <v>cxlx</v>
      </c>
      <c r="G484" cm="1">
        <f t="array" aca="1" ref="G484" ca="1">_xlfn.IFS(E484="","",IFERROR(FIND("-",E484),0)&gt;0,0,TRUE,VALUE(MID(E484,FIND("=",E484)+1,10)))</f>
        <v>0</v>
      </c>
      <c r="H484">
        <f t="shared" ca="1" si="45"/>
        <v>5</v>
      </c>
      <c r="I484" t="str">
        <f t="shared" ca="1" si="46"/>
        <v>c</v>
      </c>
      <c r="J484" t="str">
        <f t="shared" ca="1" si="48"/>
        <v>x</v>
      </c>
      <c r="K484" t="str">
        <f t="shared" ca="1" si="48"/>
        <v>l</v>
      </c>
      <c r="L484" t="str">
        <f t="shared" ca="1" si="48"/>
        <v>x</v>
      </c>
      <c r="M484" t="str">
        <f t="shared" ca="1" si="48"/>
        <v>-</v>
      </c>
      <c r="N484" t="str">
        <f t="shared" ca="1" si="48"/>
        <v/>
      </c>
      <c r="O484" t="str">
        <f t="shared" ca="1" si="48"/>
        <v/>
      </c>
      <c r="P484" s="19" t="str">
        <f t="shared" ca="1" si="48"/>
        <v/>
      </c>
      <c r="Q484" s="33">
        <f t="shared" si="47"/>
        <v>0</v>
      </c>
      <c r="R484" s="33">
        <f ca="1">IF(I484="",Q484,MOD((Q484+_xlfn.XLOOKUP(I484,CODE,VAL))*17,256))</f>
        <v>147</v>
      </c>
      <c r="S484" s="33">
        <f ca="1">IF(J484="",R484,MOD((R484+_xlfn.XLOOKUP(J484,CODE,VAL))*17,256))</f>
        <v>187</v>
      </c>
      <c r="T484" s="33">
        <f ca="1">IF(K484="",S484,MOD((S484+_xlfn.XLOOKUP(K484,CODE,VAL))*17,256))</f>
        <v>151</v>
      </c>
      <c r="U484" s="33">
        <f ca="1">IF(L484="",T484,MOD((T484+_xlfn.XLOOKUP(L484,CODE,VAL))*17,256))</f>
        <v>255</v>
      </c>
      <c r="V484" s="33">
        <f ca="1">IF(M484="",U484,MOD((U484+_xlfn.XLOOKUP(M484,CODE,VAL))*17,256))</f>
        <v>236</v>
      </c>
      <c r="W484" s="33">
        <f ca="1">IF(N484="",V484,MOD((V484+_xlfn.XLOOKUP(N484,CODE,VAL))*17,256))</f>
        <v>236</v>
      </c>
      <c r="X484" s="33">
        <f ca="1">IF(O484="",W484,MOD((W484+_xlfn.XLOOKUP(O484,CODE,VAL))*17,256))</f>
        <v>236</v>
      </c>
      <c r="Y484" s="33">
        <f ca="1">IF(P484="",X484,MOD((X484+_xlfn.XLOOKUP(P484,CODE,VAL))*17,256))</f>
        <v>236</v>
      </c>
    </row>
    <row r="485" spans="5:25">
      <c r="E485" t="str">
        <f ca="1"/>
        <v>qx-</v>
      </c>
      <c r="F485" t="str" cm="1">
        <f t="array" aca="1" ref="F485" ca="1">_xlfn.IFS(E485="","",IFERROR(FIND("-",E485),0)&gt;0,LEFT(E485,FIND("-",E485)-1),TRUE,LEFT(E485,FIND("=",E485)-1))</f>
        <v>qx</v>
      </c>
      <c r="G485" cm="1">
        <f t="array" aca="1" ref="G485" ca="1">_xlfn.IFS(E485="","",IFERROR(FIND("-",E485),0)&gt;0,0,TRUE,VALUE(MID(E485,FIND("=",E485)+1,10)))</f>
        <v>0</v>
      </c>
      <c r="H485">
        <f t="shared" ca="1" si="45"/>
        <v>3</v>
      </c>
      <c r="I485" t="str">
        <f t="shared" ca="1" si="46"/>
        <v>q</v>
      </c>
      <c r="J485" t="str">
        <f t="shared" ca="1" si="48"/>
        <v>x</v>
      </c>
      <c r="K485" t="str">
        <f t="shared" ca="1" si="48"/>
        <v>-</v>
      </c>
      <c r="L485" t="str">
        <f t="shared" ca="1" si="48"/>
        <v/>
      </c>
      <c r="M485" t="str">
        <f t="shared" ca="1" si="48"/>
        <v/>
      </c>
      <c r="N485" t="str">
        <f t="shared" ca="1" si="48"/>
        <v/>
      </c>
      <c r="O485" t="str">
        <f t="shared" ca="1" si="48"/>
        <v/>
      </c>
      <c r="P485" s="19" t="str">
        <f t="shared" ca="1" si="48"/>
        <v/>
      </c>
      <c r="Q485" s="33">
        <f t="shared" si="47"/>
        <v>0</v>
      </c>
      <c r="R485" s="33">
        <f ca="1">IF(I485="",Q485,MOD((Q485+_xlfn.XLOOKUP(I485,CODE,VAL))*17,256))</f>
        <v>129</v>
      </c>
      <c r="S485" s="33">
        <f ca="1">IF(J485="",R485,MOD((R485+_xlfn.XLOOKUP(J485,CODE,VAL))*17,256))</f>
        <v>137</v>
      </c>
      <c r="T485" s="33">
        <f ca="1">IF(K485="",S485,MOD((S485+_xlfn.XLOOKUP(K485,CODE,VAL))*17,256))</f>
        <v>22</v>
      </c>
      <c r="U485" s="33">
        <f ca="1">IF(L485="",T485,MOD((T485+_xlfn.XLOOKUP(L485,CODE,VAL))*17,256))</f>
        <v>22</v>
      </c>
      <c r="V485" s="33">
        <f ca="1">IF(M485="",U485,MOD((U485+_xlfn.XLOOKUP(M485,CODE,VAL))*17,256))</f>
        <v>22</v>
      </c>
      <c r="W485" s="33">
        <f ca="1">IF(N485="",V485,MOD((V485+_xlfn.XLOOKUP(N485,CODE,VAL))*17,256))</f>
        <v>22</v>
      </c>
      <c r="X485" s="33">
        <f ca="1">IF(O485="",W485,MOD((W485+_xlfn.XLOOKUP(O485,CODE,VAL))*17,256))</f>
        <v>22</v>
      </c>
      <c r="Y485" s="33">
        <f ca="1">IF(P485="",X485,MOD((X485+_xlfn.XLOOKUP(P485,CODE,VAL))*17,256))</f>
        <v>22</v>
      </c>
    </row>
    <row r="486" spans="5:25">
      <c r="E486" t="str">
        <f ca="1"/>
        <v>rlr-</v>
      </c>
      <c r="F486" t="str" cm="1">
        <f t="array" aca="1" ref="F486" ca="1">_xlfn.IFS(E486="","",IFERROR(FIND("-",E486),0)&gt;0,LEFT(E486,FIND("-",E486)-1),TRUE,LEFT(E486,FIND("=",E486)-1))</f>
        <v>rlr</v>
      </c>
      <c r="G486" cm="1">
        <f t="array" aca="1" ref="G486" ca="1">_xlfn.IFS(E486="","",IFERROR(FIND("-",E486),0)&gt;0,0,TRUE,VALUE(MID(E486,FIND("=",E486)+1,10)))</f>
        <v>0</v>
      </c>
      <c r="H486">
        <f t="shared" ca="1" si="45"/>
        <v>4</v>
      </c>
      <c r="I486" t="str">
        <f t="shared" ca="1" si="46"/>
        <v>r</v>
      </c>
      <c r="J486" t="str">
        <f t="shared" ca="1" si="48"/>
        <v>l</v>
      </c>
      <c r="K486" t="str">
        <f t="shared" ca="1" si="48"/>
        <v>r</v>
      </c>
      <c r="L486" t="str">
        <f t="shared" ca="1" si="48"/>
        <v>-</v>
      </c>
      <c r="M486" t="str">
        <f t="shared" ca="1" si="48"/>
        <v/>
      </c>
      <c r="N486" t="str">
        <f t="shared" ca="1" si="48"/>
        <v/>
      </c>
      <c r="O486" t="str">
        <f t="shared" ca="1" si="48"/>
        <v/>
      </c>
      <c r="P486" s="19" t="str">
        <f t="shared" ca="1" si="48"/>
        <v/>
      </c>
      <c r="Q486" s="33">
        <f t="shared" si="47"/>
        <v>0</v>
      </c>
      <c r="R486" s="33">
        <f ca="1">IF(I486="",Q486,MOD((Q486+_xlfn.XLOOKUP(I486,CODE,VAL))*17,256))</f>
        <v>146</v>
      </c>
      <c r="S486" s="33">
        <f ca="1">IF(J486="",R486,MOD((R486+_xlfn.XLOOKUP(J486,CODE,VAL))*17,256))</f>
        <v>222</v>
      </c>
      <c r="T486" s="33">
        <f ca="1">IF(K486="",S486,MOD((S486+_xlfn.XLOOKUP(K486,CODE,VAL))*17,256))</f>
        <v>80</v>
      </c>
      <c r="U486" s="33">
        <f ca="1">IF(L486="",T486,MOD((T486+_xlfn.XLOOKUP(L486,CODE,VAL))*17,256))</f>
        <v>77</v>
      </c>
      <c r="V486" s="33">
        <f ca="1">IF(M486="",U486,MOD((U486+_xlfn.XLOOKUP(M486,CODE,VAL))*17,256))</f>
        <v>77</v>
      </c>
      <c r="W486" s="33">
        <f ca="1">IF(N486="",V486,MOD((V486+_xlfn.XLOOKUP(N486,CODE,VAL))*17,256))</f>
        <v>77</v>
      </c>
      <c r="X486" s="33">
        <f ca="1">IF(O486="",W486,MOD((W486+_xlfn.XLOOKUP(O486,CODE,VAL))*17,256))</f>
        <v>77</v>
      </c>
      <c r="Y486" s="33">
        <f ca="1">IF(P486="",X486,MOD((X486+_xlfn.XLOOKUP(P486,CODE,VAL))*17,256))</f>
        <v>77</v>
      </c>
    </row>
    <row r="487" spans="5:25">
      <c r="E487" t="str">
        <f ca="1"/>
        <v>zcx-</v>
      </c>
      <c r="F487" t="str" cm="1">
        <f t="array" aca="1" ref="F487" ca="1">_xlfn.IFS(E487="","",IFERROR(FIND("-",E487),0)&gt;0,LEFT(E487,FIND("-",E487)-1),TRUE,LEFT(E487,FIND("=",E487)-1))</f>
        <v>zcx</v>
      </c>
      <c r="G487" cm="1">
        <f t="array" aca="1" ref="G487" ca="1">_xlfn.IFS(E487="","",IFERROR(FIND("-",E487),0)&gt;0,0,TRUE,VALUE(MID(E487,FIND("=",E487)+1,10)))</f>
        <v>0</v>
      </c>
      <c r="H487">
        <f t="shared" ca="1" si="45"/>
        <v>4</v>
      </c>
      <c r="I487" t="str">
        <f t="shared" ca="1" si="46"/>
        <v>z</v>
      </c>
      <c r="J487" t="str">
        <f t="shared" ca="1" si="48"/>
        <v>c</v>
      </c>
      <c r="K487" t="str">
        <f t="shared" ca="1" si="48"/>
        <v>x</v>
      </c>
      <c r="L487" t="str">
        <f t="shared" ca="1" si="48"/>
        <v>-</v>
      </c>
      <c r="M487" t="str">
        <f t="shared" ca="1" si="48"/>
        <v/>
      </c>
      <c r="N487" t="str">
        <f t="shared" ca="1" si="48"/>
        <v/>
      </c>
      <c r="O487" t="str">
        <f t="shared" ca="1" si="48"/>
        <v/>
      </c>
      <c r="P487" s="19" t="str">
        <f t="shared" ca="1" si="48"/>
        <v/>
      </c>
      <c r="Q487" s="33">
        <f t="shared" si="47"/>
        <v>0</v>
      </c>
      <c r="R487" s="33">
        <f ca="1">IF(I487="",Q487,MOD((Q487+_xlfn.XLOOKUP(I487,CODE,VAL))*17,256))</f>
        <v>26</v>
      </c>
      <c r="S487" s="33">
        <f ca="1">IF(J487="",R487,MOD((R487+_xlfn.XLOOKUP(J487,CODE,VAL))*17,256))</f>
        <v>77</v>
      </c>
      <c r="T487" s="33">
        <f ca="1">IF(K487="",S487,MOD((S487+_xlfn.XLOOKUP(K487,CODE,VAL))*17,256))</f>
        <v>21</v>
      </c>
      <c r="U487" s="33">
        <f ca="1">IF(L487="",T487,MOD((T487+_xlfn.XLOOKUP(L487,CODE,VAL))*17,256))</f>
        <v>98</v>
      </c>
      <c r="V487" s="33">
        <f ca="1">IF(M487="",U487,MOD((U487+_xlfn.XLOOKUP(M487,CODE,VAL))*17,256))</f>
        <v>98</v>
      </c>
      <c r="W487" s="33">
        <f ca="1">IF(N487="",V487,MOD((V487+_xlfn.XLOOKUP(N487,CODE,VAL))*17,256))</f>
        <v>98</v>
      </c>
      <c r="X487" s="33">
        <f ca="1">IF(O487="",W487,MOD((W487+_xlfn.XLOOKUP(O487,CODE,VAL))*17,256))</f>
        <v>98</v>
      </c>
      <c r="Y487" s="33">
        <f ca="1">IF(P487="",X487,MOD((X487+_xlfn.XLOOKUP(P487,CODE,VAL))*17,256))</f>
        <v>98</v>
      </c>
    </row>
    <row r="488" spans="5:25">
      <c r="E488" t="str">
        <f ca="1"/>
        <v>cnsq=9</v>
      </c>
      <c r="F488" t="str" cm="1">
        <f t="array" aca="1" ref="F488" ca="1">_xlfn.IFS(E488="","",IFERROR(FIND("-",E488),0)&gt;0,LEFT(E488,FIND("-",E488)-1),TRUE,LEFT(E488,FIND("=",E488)-1))</f>
        <v>cnsq</v>
      </c>
      <c r="G488" cm="1">
        <f t="array" aca="1" ref="G488" ca="1">_xlfn.IFS(E488="","",IFERROR(FIND("-",E488),0)&gt;0,0,TRUE,VALUE(MID(E488,FIND("=",E488)+1,10)))</f>
        <v>9</v>
      </c>
      <c r="H488">
        <f t="shared" ca="1" si="45"/>
        <v>6</v>
      </c>
      <c r="I488" t="str">
        <f t="shared" ca="1" si="46"/>
        <v>c</v>
      </c>
      <c r="J488" t="str">
        <f t="shared" ca="1" si="48"/>
        <v>n</v>
      </c>
      <c r="K488" t="str">
        <f t="shared" ca="1" si="48"/>
        <v>s</v>
      </c>
      <c r="L488" t="str">
        <f t="shared" ca="1" si="48"/>
        <v>q</v>
      </c>
      <c r="M488" t="str">
        <f t="shared" ca="1" si="48"/>
        <v>=</v>
      </c>
      <c r="N488" t="str">
        <f t="shared" ca="1" si="48"/>
        <v>9</v>
      </c>
      <c r="O488" t="str">
        <f t="shared" ca="1" si="48"/>
        <v/>
      </c>
      <c r="P488" s="19" t="str">
        <f t="shared" ca="1" si="48"/>
        <v/>
      </c>
      <c r="Q488" s="33">
        <f t="shared" si="47"/>
        <v>0</v>
      </c>
      <c r="R488" s="33">
        <f ca="1">IF(I488="",Q488,MOD((Q488+_xlfn.XLOOKUP(I488,CODE,VAL))*17,256))</f>
        <v>147</v>
      </c>
      <c r="S488" s="33">
        <f ca="1">IF(J488="",R488,MOD((R488+_xlfn.XLOOKUP(J488,CODE,VAL))*17,256))</f>
        <v>17</v>
      </c>
      <c r="T488" s="33">
        <f ca="1">IF(K488="",S488,MOD((S488+_xlfn.XLOOKUP(K488,CODE,VAL))*17,256))</f>
        <v>196</v>
      </c>
      <c r="U488" s="33">
        <f ca="1">IF(L488="",T488,MOD((T488+_xlfn.XLOOKUP(L488,CODE,VAL))*17,256))</f>
        <v>133</v>
      </c>
      <c r="V488" s="33">
        <f ca="1">IF(M488="",U488,MOD((U488+_xlfn.XLOOKUP(M488,CODE,VAL))*17,256))</f>
        <v>226</v>
      </c>
      <c r="W488" s="33">
        <f ca="1">IF(N488="",V488,MOD((V488+_xlfn.XLOOKUP(N488,CODE,VAL))*17,256))</f>
        <v>203</v>
      </c>
      <c r="X488" s="33">
        <f ca="1">IF(O488="",W488,MOD((W488+_xlfn.XLOOKUP(O488,CODE,VAL))*17,256))</f>
        <v>203</v>
      </c>
      <c r="Y488" s="33">
        <f ca="1">IF(P488="",X488,MOD((X488+_xlfn.XLOOKUP(P488,CODE,VAL))*17,256))</f>
        <v>203</v>
      </c>
    </row>
    <row r="489" spans="5:25">
      <c r="E489" t="str">
        <f ca="1"/>
        <v>kp=8</v>
      </c>
      <c r="F489" t="str" cm="1">
        <f t="array" aca="1" ref="F489" ca="1">_xlfn.IFS(E489="","",IFERROR(FIND("-",E489),0)&gt;0,LEFT(E489,FIND("-",E489)-1),TRUE,LEFT(E489,FIND("=",E489)-1))</f>
        <v>kp</v>
      </c>
      <c r="G489" cm="1">
        <f t="array" aca="1" ref="G489" ca="1">_xlfn.IFS(E489="","",IFERROR(FIND("-",E489),0)&gt;0,0,TRUE,VALUE(MID(E489,FIND("=",E489)+1,10)))</f>
        <v>8</v>
      </c>
      <c r="H489">
        <f t="shared" ca="1" si="45"/>
        <v>4</v>
      </c>
      <c r="I489" t="str">
        <f t="shared" ca="1" si="46"/>
        <v>k</v>
      </c>
      <c r="J489" t="str">
        <f t="shared" ca="1" si="48"/>
        <v>p</v>
      </c>
      <c r="K489" t="str">
        <f t="shared" ca="1" si="48"/>
        <v>=</v>
      </c>
      <c r="L489" t="str">
        <f t="shared" ca="1" si="48"/>
        <v>8</v>
      </c>
      <c r="M489" t="str">
        <f t="shared" ca="1" si="48"/>
        <v/>
      </c>
      <c r="N489" t="str">
        <f t="shared" ca="1" si="48"/>
        <v/>
      </c>
      <c r="O489" t="str">
        <f t="shared" ca="1" si="48"/>
        <v/>
      </c>
      <c r="P489" s="19" t="str">
        <f t="shared" ca="1" si="48"/>
        <v/>
      </c>
      <c r="Q489" s="33">
        <f t="shared" si="47"/>
        <v>0</v>
      </c>
      <c r="R489" s="33">
        <f ca="1">IF(I489="",Q489,MOD((Q489+_xlfn.XLOOKUP(I489,CODE,VAL))*17,256))</f>
        <v>27</v>
      </c>
      <c r="S489" s="33">
        <f ca="1">IF(J489="",R489,MOD((R489+_xlfn.XLOOKUP(J489,CODE,VAL))*17,256))</f>
        <v>59</v>
      </c>
      <c r="T489" s="33">
        <f ca="1">IF(K489="",S489,MOD((S489+_xlfn.XLOOKUP(K489,CODE,VAL))*17,256))</f>
        <v>248</v>
      </c>
      <c r="U489" s="33">
        <f ca="1">IF(L489="",T489,MOD((T489+_xlfn.XLOOKUP(L489,CODE,VAL))*17,256))</f>
        <v>48</v>
      </c>
      <c r="V489" s="33">
        <f ca="1">IF(M489="",U489,MOD((U489+_xlfn.XLOOKUP(M489,CODE,VAL))*17,256))</f>
        <v>48</v>
      </c>
      <c r="W489" s="33">
        <f ca="1">IF(N489="",V489,MOD((V489+_xlfn.XLOOKUP(N489,CODE,VAL))*17,256))</f>
        <v>48</v>
      </c>
      <c r="X489" s="33">
        <f ca="1">IF(O489="",W489,MOD((W489+_xlfn.XLOOKUP(O489,CODE,VAL))*17,256))</f>
        <v>48</v>
      </c>
      <c r="Y489" s="33">
        <f ca="1">IF(P489="",X489,MOD((X489+_xlfn.XLOOKUP(P489,CODE,VAL))*17,256))</f>
        <v>48</v>
      </c>
    </row>
    <row r="490" spans="5:25">
      <c r="E490" t="str">
        <f ca="1"/>
        <v>xtt-</v>
      </c>
      <c r="F490" t="str" cm="1">
        <f t="array" aca="1" ref="F490" ca="1">_xlfn.IFS(E490="","",IFERROR(FIND("-",E490),0)&gt;0,LEFT(E490,FIND("-",E490)-1),TRUE,LEFT(E490,FIND("=",E490)-1))</f>
        <v>xtt</v>
      </c>
      <c r="G490" cm="1">
        <f t="array" aca="1" ref="G490" ca="1">_xlfn.IFS(E490="","",IFERROR(FIND("-",E490),0)&gt;0,0,TRUE,VALUE(MID(E490,FIND("=",E490)+1,10)))</f>
        <v>0</v>
      </c>
      <c r="H490">
        <f t="shared" ca="1" si="45"/>
        <v>4</v>
      </c>
      <c r="I490" t="str">
        <f t="shared" ca="1" si="46"/>
        <v>x</v>
      </c>
      <c r="J490" t="str">
        <f t="shared" ca="1" si="48"/>
        <v>t</v>
      </c>
      <c r="K490" t="str">
        <f t="shared" ca="1" si="48"/>
        <v>t</v>
      </c>
      <c r="L490" t="str">
        <f t="shared" ca="1" si="48"/>
        <v>-</v>
      </c>
      <c r="M490" t="str">
        <f t="shared" ca="1" si="48"/>
        <v/>
      </c>
      <c r="N490" t="str">
        <f t="shared" ca="1" si="48"/>
        <v/>
      </c>
      <c r="O490" t="str">
        <f t="shared" ca="1" si="48"/>
        <v/>
      </c>
      <c r="P490" s="19" t="str">
        <f t="shared" ca="1" si="48"/>
        <v/>
      </c>
      <c r="Q490" s="33">
        <f t="shared" si="47"/>
        <v>0</v>
      </c>
      <c r="R490" s="33">
        <f ca="1">IF(I490="",Q490,MOD((Q490+_xlfn.XLOOKUP(I490,CODE,VAL))*17,256))</f>
        <v>248</v>
      </c>
      <c r="S490" s="33">
        <f ca="1">IF(J490="",R490,MOD((R490+_xlfn.XLOOKUP(J490,CODE,VAL))*17,256))</f>
        <v>44</v>
      </c>
      <c r="T490" s="33">
        <f ca="1">IF(K490="",S490,MOD((S490+_xlfn.XLOOKUP(K490,CODE,VAL))*17,256))</f>
        <v>160</v>
      </c>
      <c r="U490" s="33">
        <f ca="1">IF(L490="",T490,MOD((T490+_xlfn.XLOOKUP(L490,CODE,VAL))*17,256))</f>
        <v>157</v>
      </c>
      <c r="V490" s="33">
        <f ca="1">IF(M490="",U490,MOD((U490+_xlfn.XLOOKUP(M490,CODE,VAL))*17,256))</f>
        <v>157</v>
      </c>
      <c r="W490" s="33">
        <f ca="1">IF(N490="",V490,MOD((V490+_xlfn.XLOOKUP(N490,CODE,VAL))*17,256))</f>
        <v>157</v>
      </c>
      <c r="X490" s="33">
        <f ca="1">IF(O490="",W490,MOD((W490+_xlfn.XLOOKUP(O490,CODE,VAL))*17,256))</f>
        <v>157</v>
      </c>
      <c r="Y490" s="33">
        <f ca="1">IF(P490="",X490,MOD((X490+_xlfn.XLOOKUP(P490,CODE,VAL))*17,256))</f>
        <v>157</v>
      </c>
    </row>
    <row r="491" spans="5:25">
      <c r="E491" t="str">
        <f ca="1"/>
        <v>xrsj-</v>
      </c>
      <c r="F491" t="str" cm="1">
        <f t="array" aca="1" ref="F491" ca="1">_xlfn.IFS(E491="","",IFERROR(FIND("-",E491),0)&gt;0,LEFT(E491,FIND("-",E491)-1),TRUE,LEFT(E491,FIND("=",E491)-1))</f>
        <v>xrsj</v>
      </c>
      <c r="G491" cm="1">
        <f t="array" aca="1" ref="G491" ca="1">_xlfn.IFS(E491="","",IFERROR(FIND("-",E491),0)&gt;0,0,TRUE,VALUE(MID(E491,FIND("=",E491)+1,10)))</f>
        <v>0</v>
      </c>
      <c r="H491">
        <f t="shared" ca="1" si="45"/>
        <v>5</v>
      </c>
      <c r="I491" t="str">
        <f t="shared" ca="1" si="46"/>
        <v>x</v>
      </c>
      <c r="J491" t="str">
        <f t="shared" ca="1" si="48"/>
        <v>r</v>
      </c>
      <c r="K491" t="str">
        <f t="shared" ca="1" si="48"/>
        <v>s</v>
      </c>
      <c r="L491" t="str">
        <f t="shared" ca="1" si="48"/>
        <v>j</v>
      </c>
      <c r="M491" t="str">
        <f t="shared" ca="1" si="48"/>
        <v>-</v>
      </c>
      <c r="N491" t="str">
        <f t="shared" ca="1" si="48"/>
        <v/>
      </c>
      <c r="O491" t="str">
        <f t="shared" ca="1" si="48"/>
        <v/>
      </c>
      <c r="P491" s="19" t="str">
        <f t="shared" ca="1" si="48"/>
        <v/>
      </c>
      <c r="Q491" s="33">
        <f t="shared" si="47"/>
        <v>0</v>
      </c>
      <c r="R491" s="33">
        <f ca="1">IF(I491="",Q491,MOD((Q491+_xlfn.XLOOKUP(I491,CODE,VAL))*17,256))</f>
        <v>248</v>
      </c>
      <c r="S491" s="33">
        <f ca="1">IF(J491="",R491,MOD((R491+_xlfn.XLOOKUP(J491,CODE,VAL))*17,256))</f>
        <v>10</v>
      </c>
      <c r="T491" s="33">
        <f ca="1">IF(K491="",S491,MOD((S491+_xlfn.XLOOKUP(K491,CODE,VAL))*17,256))</f>
        <v>77</v>
      </c>
      <c r="U491" s="33">
        <f ca="1">IF(L491="",T491,MOD((T491+_xlfn.XLOOKUP(L491,CODE,VAL))*17,256))</f>
        <v>39</v>
      </c>
      <c r="V491" s="33">
        <f ca="1">IF(M491="",U491,MOD((U491+_xlfn.XLOOKUP(M491,CODE,VAL))*17,256))</f>
        <v>148</v>
      </c>
      <c r="W491" s="33">
        <f ca="1">IF(N491="",V491,MOD((V491+_xlfn.XLOOKUP(N491,CODE,VAL))*17,256))</f>
        <v>148</v>
      </c>
      <c r="X491" s="33">
        <f ca="1">IF(O491="",W491,MOD((W491+_xlfn.XLOOKUP(O491,CODE,VAL))*17,256))</f>
        <v>148</v>
      </c>
      <c r="Y491" s="33">
        <f ca="1">IF(P491="",X491,MOD((X491+_xlfn.XLOOKUP(P491,CODE,VAL))*17,256))</f>
        <v>148</v>
      </c>
    </row>
    <row r="492" spans="5:25">
      <c r="E492" t="str">
        <f ca="1"/>
        <v>fh-</v>
      </c>
      <c r="F492" t="str" cm="1">
        <f t="array" aca="1" ref="F492" ca="1">_xlfn.IFS(E492="","",IFERROR(FIND("-",E492),0)&gt;0,LEFT(E492,FIND("-",E492)-1),TRUE,LEFT(E492,FIND("=",E492)-1))</f>
        <v>fh</v>
      </c>
      <c r="G492" cm="1">
        <f t="array" aca="1" ref="G492" ca="1">_xlfn.IFS(E492="","",IFERROR(FIND("-",E492),0)&gt;0,0,TRUE,VALUE(MID(E492,FIND("=",E492)+1,10)))</f>
        <v>0</v>
      </c>
      <c r="H492">
        <f t="shared" ca="1" si="45"/>
        <v>3</v>
      </c>
      <c r="I492" t="str">
        <f t="shared" ca="1" si="46"/>
        <v>f</v>
      </c>
      <c r="J492" t="str">
        <f t="shared" ca="1" si="48"/>
        <v>h</v>
      </c>
      <c r="K492" t="str">
        <f t="shared" ca="1" si="48"/>
        <v>-</v>
      </c>
      <c r="L492" t="str">
        <f t="shared" ca="1" si="48"/>
        <v/>
      </c>
      <c r="M492" t="str">
        <f t="shared" ca="1" si="48"/>
        <v/>
      </c>
      <c r="N492" t="str">
        <f t="shared" ca="1" si="48"/>
        <v/>
      </c>
      <c r="O492" t="str">
        <f t="shared" ca="1" si="48"/>
        <v/>
      </c>
      <c r="P492" s="19" t="str">
        <f t="shared" ca="1" si="48"/>
        <v/>
      </c>
      <c r="Q492" s="33">
        <f t="shared" si="47"/>
        <v>0</v>
      </c>
      <c r="R492" s="33">
        <f ca="1">IF(I492="",Q492,MOD((Q492+_xlfn.XLOOKUP(I492,CODE,VAL))*17,256))</f>
        <v>198</v>
      </c>
      <c r="S492" s="33">
        <f ca="1">IF(J492="",R492,MOD((R492+_xlfn.XLOOKUP(J492,CODE,VAL))*17,256))</f>
        <v>14</v>
      </c>
      <c r="T492" s="33">
        <f ca="1">IF(K492="",S492,MOD((S492+_xlfn.XLOOKUP(K492,CODE,VAL))*17,256))</f>
        <v>235</v>
      </c>
      <c r="U492" s="33">
        <f ca="1">IF(L492="",T492,MOD((T492+_xlfn.XLOOKUP(L492,CODE,VAL))*17,256))</f>
        <v>235</v>
      </c>
      <c r="V492" s="33">
        <f ca="1">IF(M492="",U492,MOD((U492+_xlfn.XLOOKUP(M492,CODE,VAL))*17,256))</f>
        <v>235</v>
      </c>
      <c r="W492" s="33">
        <f ca="1">IF(N492="",V492,MOD((V492+_xlfn.XLOOKUP(N492,CODE,VAL))*17,256))</f>
        <v>235</v>
      </c>
      <c r="X492" s="33">
        <f ca="1">IF(O492="",W492,MOD((W492+_xlfn.XLOOKUP(O492,CODE,VAL))*17,256))</f>
        <v>235</v>
      </c>
      <c r="Y492" s="33">
        <f ca="1">IF(P492="",X492,MOD((X492+_xlfn.XLOOKUP(P492,CODE,VAL))*17,256))</f>
        <v>235</v>
      </c>
    </row>
    <row r="493" spans="5:25">
      <c r="E493" t="str">
        <f ca="1"/>
        <v>pv-</v>
      </c>
      <c r="F493" t="str" cm="1">
        <f t="array" aca="1" ref="F493" ca="1">_xlfn.IFS(E493="","",IFERROR(FIND("-",E493),0)&gt;0,LEFT(E493,FIND("-",E493)-1),TRUE,LEFT(E493,FIND("=",E493)-1))</f>
        <v>pv</v>
      </c>
      <c r="G493" cm="1">
        <f t="array" aca="1" ref="G493" ca="1">_xlfn.IFS(E493="","",IFERROR(FIND("-",E493),0)&gt;0,0,TRUE,VALUE(MID(E493,FIND("=",E493)+1,10)))</f>
        <v>0</v>
      </c>
      <c r="H493">
        <f t="shared" ca="1" si="45"/>
        <v>3</v>
      </c>
      <c r="I493" t="str">
        <f t="shared" ca="1" si="46"/>
        <v>p</v>
      </c>
      <c r="J493" t="str">
        <f t="shared" ca="1" si="48"/>
        <v>v</v>
      </c>
      <c r="K493" t="str">
        <f t="shared" ca="1" si="48"/>
        <v>-</v>
      </c>
      <c r="L493" t="str">
        <f t="shared" ca="1" si="48"/>
        <v/>
      </c>
      <c r="M493" t="str">
        <f t="shared" ca="1" si="48"/>
        <v/>
      </c>
      <c r="N493" t="str">
        <f t="shared" ca="1" si="48"/>
        <v/>
      </c>
      <c r="O493" t="str">
        <f t="shared" ca="1" si="48"/>
        <v/>
      </c>
      <c r="P493" s="19" t="str">
        <f t="shared" ca="1" si="48"/>
        <v/>
      </c>
      <c r="Q493" s="33">
        <f t="shared" si="47"/>
        <v>0</v>
      </c>
      <c r="R493" s="33">
        <f ca="1">IF(I493="",Q493,MOD((Q493+_xlfn.XLOOKUP(I493,CODE,VAL))*17,256))</f>
        <v>112</v>
      </c>
      <c r="S493" s="33">
        <f ca="1">IF(J493="",R493,MOD((R493+_xlfn.XLOOKUP(J493,CODE,VAL))*17,256))</f>
        <v>70</v>
      </c>
      <c r="T493" s="33">
        <f ca="1">IF(K493="",S493,MOD((S493+_xlfn.XLOOKUP(K493,CODE,VAL))*17,256))</f>
        <v>163</v>
      </c>
      <c r="U493" s="33">
        <f ca="1">IF(L493="",T493,MOD((T493+_xlfn.XLOOKUP(L493,CODE,VAL))*17,256))</f>
        <v>163</v>
      </c>
      <c r="V493" s="33">
        <f ca="1">IF(M493="",U493,MOD((U493+_xlfn.XLOOKUP(M493,CODE,VAL))*17,256))</f>
        <v>163</v>
      </c>
      <c r="W493" s="33">
        <f ca="1">IF(N493="",V493,MOD((V493+_xlfn.XLOOKUP(N493,CODE,VAL))*17,256))</f>
        <v>163</v>
      </c>
      <c r="X493" s="33">
        <f ca="1">IF(O493="",W493,MOD((W493+_xlfn.XLOOKUP(O493,CODE,VAL))*17,256))</f>
        <v>163</v>
      </c>
      <c r="Y493" s="33">
        <f ca="1">IF(P493="",X493,MOD((X493+_xlfn.XLOOKUP(P493,CODE,VAL))*17,256))</f>
        <v>163</v>
      </c>
    </row>
    <row r="494" spans="5:25">
      <c r="E494" t="str">
        <f ca="1"/>
        <v>ft-</v>
      </c>
      <c r="F494" t="str" cm="1">
        <f t="array" aca="1" ref="F494" ca="1">_xlfn.IFS(E494="","",IFERROR(FIND("-",E494),0)&gt;0,LEFT(E494,FIND("-",E494)-1),TRUE,LEFT(E494,FIND("=",E494)-1))</f>
        <v>ft</v>
      </c>
      <c r="G494" cm="1">
        <f t="array" aca="1" ref="G494" ca="1">_xlfn.IFS(E494="","",IFERROR(FIND("-",E494),0)&gt;0,0,TRUE,VALUE(MID(E494,FIND("=",E494)+1,10)))</f>
        <v>0</v>
      </c>
      <c r="H494">
        <f t="shared" ca="1" si="45"/>
        <v>3</v>
      </c>
      <c r="I494" t="str">
        <f t="shared" ca="1" si="46"/>
        <v>f</v>
      </c>
      <c r="J494" t="str">
        <f t="shared" ca="1" si="48"/>
        <v>t</v>
      </c>
      <c r="K494" t="str">
        <f t="shared" ca="1" si="48"/>
        <v>-</v>
      </c>
      <c r="L494" t="str">
        <f t="shared" ca="1" si="48"/>
        <v/>
      </c>
      <c r="M494" t="str">
        <f t="shared" ca="1" si="48"/>
        <v/>
      </c>
      <c r="N494" t="str">
        <f t="shared" ca="1" si="48"/>
        <v/>
      </c>
      <c r="O494" t="str">
        <f t="shared" ca="1" si="48"/>
        <v/>
      </c>
      <c r="P494" s="19" t="str">
        <f t="shared" ca="1" si="48"/>
        <v/>
      </c>
      <c r="Q494" s="33">
        <f t="shared" si="47"/>
        <v>0</v>
      </c>
      <c r="R494" s="33">
        <f ca="1">IF(I494="",Q494,MOD((Q494+_xlfn.XLOOKUP(I494,CODE,VAL))*17,256))</f>
        <v>198</v>
      </c>
      <c r="S494" s="33">
        <f ca="1">IF(J494="",R494,MOD((R494+_xlfn.XLOOKUP(J494,CODE,VAL))*17,256))</f>
        <v>218</v>
      </c>
      <c r="T494" s="33">
        <f ca="1">IF(K494="",S494,MOD((S494+_xlfn.XLOOKUP(K494,CODE,VAL))*17,256))</f>
        <v>119</v>
      </c>
      <c r="U494" s="33">
        <f ca="1">IF(L494="",T494,MOD((T494+_xlfn.XLOOKUP(L494,CODE,VAL))*17,256))</f>
        <v>119</v>
      </c>
      <c r="V494" s="33">
        <f ca="1">IF(M494="",U494,MOD((U494+_xlfn.XLOOKUP(M494,CODE,VAL))*17,256))</f>
        <v>119</v>
      </c>
      <c r="W494" s="33">
        <f ca="1">IF(N494="",V494,MOD((V494+_xlfn.XLOOKUP(N494,CODE,VAL))*17,256))</f>
        <v>119</v>
      </c>
      <c r="X494" s="33">
        <f ca="1">IF(O494="",W494,MOD((W494+_xlfn.XLOOKUP(O494,CODE,VAL))*17,256))</f>
        <v>119</v>
      </c>
      <c r="Y494" s="33">
        <f ca="1">IF(P494="",X494,MOD((X494+_xlfn.XLOOKUP(P494,CODE,VAL))*17,256))</f>
        <v>119</v>
      </c>
    </row>
    <row r="495" spans="5:25">
      <c r="E495" t="str">
        <f ca="1"/>
        <v>ckt-</v>
      </c>
      <c r="F495" t="str" cm="1">
        <f t="array" aca="1" ref="F495" ca="1">_xlfn.IFS(E495="","",IFERROR(FIND("-",E495),0)&gt;0,LEFT(E495,FIND("-",E495)-1),TRUE,LEFT(E495,FIND("=",E495)-1))</f>
        <v>ckt</v>
      </c>
      <c r="G495" cm="1">
        <f t="array" aca="1" ref="G495" ca="1">_xlfn.IFS(E495="","",IFERROR(FIND("-",E495),0)&gt;0,0,TRUE,VALUE(MID(E495,FIND("=",E495)+1,10)))</f>
        <v>0</v>
      </c>
      <c r="H495">
        <f t="shared" ca="1" si="45"/>
        <v>4</v>
      </c>
      <c r="I495" t="str">
        <f t="shared" ca="1" si="46"/>
        <v>c</v>
      </c>
      <c r="J495" t="str">
        <f t="shared" ca="1" si="48"/>
        <v>k</v>
      </c>
      <c r="K495" t="str">
        <f t="shared" ca="1" si="48"/>
        <v>t</v>
      </c>
      <c r="L495" t="str">
        <f t="shared" ca="1" si="48"/>
        <v>-</v>
      </c>
      <c r="M495" t="str">
        <f t="shared" ca="1" si="48"/>
        <v/>
      </c>
      <c r="N495" t="str">
        <f t="shared" ca="1" si="48"/>
        <v/>
      </c>
      <c r="O495" t="str">
        <f t="shared" ca="1" si="48"/>
        <v/>
      </c>
      <c r="P495" s="19" t="str">
        <f t="shared" ca="1" si="48"/>
        <v/>
      </c>
      <c r="Q495" s="33">
        <f t="shared" si="47"/>
        <v>0</v>
      </c>
      <c r="R495" s="33">
        <f ca="1">IF(I495="",Q495,MOD((Q495+_xlfn.XLOOKUP(I495,CODE,VAL))*17,256))</f>
        <v>147</v>
      </c>
      <c r="S495" s="33">
        <f ca="1">IF(J495="",R495,MOD((R495+_xlfn.XLOOKUP(J495,CODE,VAL))*17,256))</f>
        <v>222</v>
      </c>
      <c r="T495" s="33">
        <f ca="1">IF(K495="",S495,MOD((S495+_xlfn.XLOOKUP(K495,CODE,VAL))*17,256))</f>
        <v>114</v>
      </c>
      <c r="U495" s="33">
        <f ca="1">IF(L495="",T495,MOD((T495+_xlfn.XLOOKUP(L495,CODE,VAL))*17,256))</f>
        <v>143</v>
      </c>
      <c r="V495" s="33">
        <f ca="1">IF(M495="",U495,MOD((U495+_xlfn.XLOOKUP(M495,CODE,VAL))*17,256))</f>
        <v>143</v>
      </c>
      <c r="W495" s="33">
        <f ca="1">IF(N495="",V495,MOD((V495+_xlfn.XLOOKUP(N495,CODE,VAL))*17,256))</f>
        <v>143</v>
      </c>
      <c r="X495" s="33">
        <f ca="1">IF(O495="",W495,MOD((W495+_xlfn.XLOOKUP(O495,CODE,VAL))*17,256))</f>
        <v>143</v>
      </c>
      <c r="Y495" s="33">
        <f ca="1">IF(P495="",X495,MOD((X495+_xlfn.XLOOKUP(P495,CODE,VAL))*17,256))</f>
        <v>143</v>
      </c>
    </row>
    <row r="496" spans="5:25">
      <c r="E496" t="str">
        <f ca="1"/>
        <v>fvz-</v>
      </c>
      <c r="F496" t="str" cm="1">
        <f t="array" aca="1" ref="F496" ca="1">_xlfn.IFS(E496="","",IFERROR(FIND("-",E496),0)&gt;0,LEFT(E496,FIND("-",E496)-1),TRUE,LEFT(E496,FIND("=",E496)-1))</f>
        <v>fvz</v>
      </c>
      <c r="G496" cm="1">
        <f t="array" aca="1" ref="G496" ca="1">_xlfn.IFS(E496="","",IFERROR(FIND("-",E496),0)&gt;0,0,TRUE,VALUE(MID(E496,FIND("=",E496)+1,10)))</f>
        <v>0</v>
      </c>
      <c r="H496">
        <f t="shared" ca="1" si="45"/>
        <v>4</v>
      </c>
      <c r="I496" t="str">
        <f t="shared" ca="1" si="46"/>
        <v>f</v>
      </c>
      <c r="J496" t="str">
        <f t="shared" ca="1" si="48"/>
        <v>v</v>
      </c>
      <c r="K496" t="str">
        <f t="shared" ca="1" si="48"/>
        <v>z</v>
      </c>
      <c r="L496" t="str">
        <f t="shared" ca="1" si="48"/>
        <v>-</v>
      </c>
      <c r="M496" t="str">
        <f t="shared" ca="1" si="48"/>
        <v/>
      </c>
      <c r="N496" t="str">
        <f t="shared" ca="1" si="48"/>
        <v/>
      </c>
      <c r="O496" t="str">
        <f t="shared" ca="1" si="48"/>
        <v/>
      </c>
      <c r="P496" s="19" t="str">
        <f t="shared" ca="1" si="48"/>
        <v/>
      </c>
      <c r="Q496" s="33">
        <f t="shared" si="47"/>
        <v>0</v>
      </c>
      <c r="R496" s="33">
        <f ca="1">IF(I496="",Q496,MOD((Q496+_xlfn.XLOOKUP(I496,CODE,VAL))*17,256))</f>
        <v>198</v>
      </c>
      <c r="S496" s="33">
        <f ca="1">IF(J496="",R496,MOD((R496+_xlfn.XLOOKUP(J496,CODE,VAL))*17,256))</f>
        <v>252</v>
      </c>
      <c r="T496" s="33">
        <f ca="1">IF(K496="",S496,MOD((S496+_xlfn.XLOOKUP(K496,CODE,VAL))*17,256))</f>
        <v>214</v>
      </c>
      <c r="U496" s="33">
        <f ca="1">IF(L496="",T496,MOD((T496+_xlfn.XLOOKUP(L496,CODE,VAL))*17,256))</f>
        <v>51</v>
      </c>
      <c r="V496" s="33">
        <f ca="1">IF(M496="",U496,MOD((U496+_xlfn.XLOOKUP(M496,CODE,VAL))*17,256))</f>
        <v>51</v>
      </c>
      <c r="W496" s="33">
        <f ca="1">IF(N496="",V496,MOD((V496+_xlfn.XLOOKUP(N496,CODE,VAL))*17,256))</f>
        <v>51</v>
      </c>
      <c r="X496" s="33">
        <f ca="1">IF(O496="",W496,MOD((W496+_xlfn.XLOOKUP(O496,CODE,VAL))*17,256))</f>
        <v>51</v>
      </c>
      <c r="Y496" s="33">
        <f ca="1">IF(P496="",X496,MOD((X496+_xlfn.XLOOKUP(P496,CODE,VAL))*17,256))</f>
        <v>51</v>
      </c>
    </row>
    <row r="497" spans="5:25">
      <c r="E497" t="str">
        <f ca="1"/>
        <v>ps-</v>
      </c>
      <c r="F497" t="str" cm="1">
        <f t="array" aca="1" ref="F497" ca="1">_xlfn.IFS(E497="","",IFERROR(FIND("-",E497),0)&gt;0,LEFT(E497,FIND("-",E497)-1),TRUE,LEFT(E497,FIND("=",E497)-1))</f>
        <v>ps</v>
      </c>
      <c r="G497" cm="1">
        <f t="array" aca="1" ref="G497" ca="1">_xlfn.IFS(E497="","",IFERROR(FIND("-",E497),0)&gt;0,0,TRUE,VALUE(MID(E497,FIND("=",E497)+1,10)))</f>
        <v>0</v>
      </c>
      <c r="H497">
        <f t="shared" ca="1" si="45"/>
        <v>3</v>
      </c>
      <c r="I497" t="str">
        <f t="shared" ca="1" si="46"/>
        <v>p</v>
      </c>
      <c r="J497" t="str">
        <f t="shared" ca="1" si="48"/>
        <v>s</v>
      </c>
      <c r="K497" t="str">
        <f t="shared" ca="1" si="48"/>
        <v>-</v>
      </c>
      <c r="L497" t="str">
        <f t="shared" ca="1" si="48"/>
        <v/>
      </c>
      <c r="M497" t="str">
        <f t="shared" ca="1" si="48"/>
        <v/>
      </c>
      <c r="N497" t="str">
        <f t="shared" ca="1" si="48"/>
        <v/>
      </c>
      <c r="O497" t="str">
        <f t="shared" ca="1" si="48"/>
        <v/>
      </c>
      <c r="P497" s="19" t="str">
        <f t="shared" ca="1" si="48"/>
        <v/>
      </c>
      <c r="Q497" s="33">
        <f t="shared" si="47"/>
        <v>0</v>
      </c>
      <c r="R497" s="33">
        <f ca="1">IF(I497="",Q497,MOD((Q497+_xlfn.XLOOKUP(I497,CODE,VAL))*17,256))</f>
        <v>112</v>
      </c>
      <c r="S497" s="33">
        <f ca="1">IF(J497="",R497,MOD((R497+_xlfn.XLOOKUP(J497,CODE,VAL))*17,256))</f>
        <v>19</v>
      </c>
      <c r="T497" s="33">
        <f ca="1">IF(K497="",S497,MOD((S497+_xlfn.XLOOKUP(K497,CODE,VAL))*17,256))</f>
        <v>64</v>
      </c>
      <c r="U497" s="33">
        <f ca="1">IF(L497="",T497,MOD((T497+_xlfn.XLOOKUP(L497,CODE,VAL))*17,256))</f>
        <v>64</v>
      </c>
      <c r="V497" s="33">
        <f ca="1">IF(M497="",U497,MOD((U497+_xlfn.XLOOKUP(M497,CODE,VAL))*17,256))</f>
        <v>64</v>
      </c>
      <c r="W497" s="33">
        <f ca="1">IF(N497="",V497,MOD((V497+_xlfn.XLOOKUP(N497,CODE,VAL))*17,256))</f>
        <v>64</v>
      </c>
      <c r="X497" s="33">
        <f ca="1">IF(O497="",W497,MOD((W497+_xlfn.XLOOKUP(O497,CODE,VAL))*17,256))</f>
        <v>64</v>
      </c>
      <c r="Y497" s="33">
        <f ca="1">IF(P497="",X497,MOD((X497+_xlfn.XLOOKUP(P497,CODE,VAL))*17,256))</f>
        <v>64</v>
      </c>
    </row>
    <row r="498" spans="5:25">
      <c r="E498" t="str">
        <f ca="1"/>
        <v>sr=5</v>
      </c>
      <c r="F498" t="str" cm="1">
        <f t="array" aca="1" ref="F498" ca="1">_xlfn.IFS(E498="","",IFERROR(FIND("-",E498),0)&gt;0,LEFT(E498,FIND("-",E498)-1),TRUE,LEFT(E498,FIND("=",E498)-1))</f>
        <v>sr</v>
      </c>
      <c r="G498" cm="1">
        <f t="array" aca="1" ref="G498" ca="1">_xlfn.IFS(E498="","",IFERROR(FIND("-",E498),0)&gt;0,0,TRUE,VALUE(MID(E498,FIND("=",E498)+1,10)))</f>
        <v>5</v>
      </c>
      <c r="H498">
        <f t="shared" ca="1" si="45"/>
        <v>4</v>
      </c>
      <c r="I498" t="str">
        <f t="shared" ca="1" si="46"/>
        <v>s</v>
      </c>
      <c r="J498" t="str">
        <f t="shared" ca="1" si="48"/>
        <v>r</v>
      </c>
      <c r="K498" t="str">
        <f t="shared" ca="1" si="48"/>
        <v>=</v>
      </c>
      <c r="L498" t="str">
        <f t="shared" ca="1" si="48"/>
        <v>5</v>
      </c>
      <c r="M498" t="str">
        <f t="shared" ca="1" si="48"/>
        <v/>
      </c>
      <c r="N498" t="str">
        <f t="shared" ca="1" si="48"/>
        <v/>
      </c>
      <c r="O498" t="str">
        <f t="shared" ca="1" si="48"/>
        <v/>
      </c>
      <c r="P498" s="19" t="str">
        <f t="shared" ca="1" si="48"/>
        <v/>
      </c>
      <c r="Q498" s="33">
        <f t="shared" si="47"/>
        <v>0</v>
      </c>
      <c r="R498" s="33">
        <f ca="1">IF(I498="",Q498,MOD((Q498+_xlfn.XLOOKUP(I498,CODE,VAL))*17,256))</f>
        <v>163</v>
      </c>
      <c r="S498" s="33">
        <f ca="1">IF(J498="",R498,MOD((R498+_xlfn.XLOOKUP(J498,CODE,VAL))*17,256))</f>
        <v>101</v>
      </c>
      <c r="T498" s="33">
        <f ca="1">IF(K498="",S498,MOD((S498+_xlfn.XLOOKUP(K498,CODE,VAL))*17,256))</f>
        <v>194</v>
      </c>
      <c r="U498" s="33">
        <f ca="1">IF(L498="",T498,MOD((T498+_xlfn.XLOOKUP(L498,CODE,VAL))*17,256))</f>
        <v>103</v>
      </c>
      <c r="V498" s="33">
        <f ca="1">IF(M498="",U498,MOD((U498+_xlfn.XLOOKUP(M498,CODE,VAL))*17,256))</f>
        <v>103</v>
      </c>
      <c r="W498" s="33">
        <f ca="1">IF(N498="",V498,MOD((V498+_xlfn.XLOOKUP(N498,CODE,VAL))*17,256))</f>
        <v>103</v>
      </c>
      <c r="X498" s="33">
        <f ca="1">IF(O498="",W498,MOD((W498+_xlfn.XLOOKUP(O498,CODE,VAL))*17,256))</f>
        <v>103</v>
      </c>
      <c r="Y498" s="33">
        <f ca="1">IF(P498="",X498,MOD((X498+_xlfn.XLOOKUP(P498,CODE,VAL))*17,256))</f>
        <v>103</v>
      </c>
    </row>
    <row r="499" spans="5:25">
      <c r="E499" t="str">
        <f ca="1"/>
        <v>tkt-</v>
      </c>
      <c r="F499" t="str" cm="1">
        <f t="array" aca="1" ref="F499" ca="1">_xlfn.IFS(E499="","",IFERROR(FIND("-",E499),0)&gt;0,LEFT(E499,FIND("-",E499)-1),TRUE,LEFT(E499,FIND("=",E499)-1))</f>
        <v>tkt</v>
      </c>
      <c r="G499" cm="1">
        <f t="array" aca="1" ref="G499" ca="1">_xlfn.IFS(E499="","",IFERROR(FIND("-",E499),0)&gt;0,0,TRUE,VALUE(MID(E499,FIND("=",E499)+1,10)))</f>
        <v>0</v>
      </c>
      <c r="H499">
        <f t="shared" ca="1" si="45"/>
        <v>4</v>
      </c>
      <c r="I499" t="str">
        <f t="shared" ca="1" si="46"/>
        <v>t</v>
      </c>
      <c r="J499" t="str">
        <f t="shared" ca="1" si="48"/>
        <v>k</v>
      </c>
      <c r="K499" t="str">
        <f t="shared" ca="1" si="48"/>
        <v>t</v>
      </c>
      <c r="L499" t="str">
        <f t="shared" ca="1" si="48"/>
        <v>-</v>
      </c>
      <c r="M499" t="str">
        <f t="shared" ca="1" si="48"/>
        <v/>
      </c>
      <c r="N499" t="str">
        <f t="shared" ca="1" si="48"/>
        <v/>
      </c>
      <c r="O499" t="str">
        <f t="shared" ca="1" si="48"/>
        <v/>
      </c>
      <c r="P499" s="19" t="str">
        <f t="shared" ca="1" si="48"/>
        <v/>
      </c>
      <c r="Q499" s="33">
        <f t="shared" si="47"/>
        <v>0</v>
      </c>
      <c r="R499" s="33">
        <f ca="1">IF(I499="",Q499,MOD((Q499+_xlfn.XLOOKUP(I499,CODE,VAL))*17,256))</f>
        <v>180</v>
      </c>
      <c r="S499" s="33">
        <f ca="1">IF(J499="",R499,MOD((R499+_xlfn.XLOOKUP(J499,CODE,VAL))*17,256))</f>
        <v>15</v>
      </c>
      <c r="T499" s="33">
        <f ca="1">IF(K499="",S499,MOD((S499+_xlfn.XLOOKUP(K499,CODE,VAL))*17,256))</f>
        <v>179</v>
      </c>
      <c r="U499" s="33">
        <f ca="1">IF(L499="",T499,MOD((T499+_xlfn.XLOOKUP(L499,CODE,VAL))*17,256))</f>
        <v>224</v>
      </c>
      <c r="V499" s="33">
        <f ca="1">IF(M499="",U499,MOD((U499+_xlfn.XLOOKUP(M499,CODE,VAL))*17,256))</f>
        <v>224</v>
      </c>
      <c r="W499" s="33">
        <f ca="1">IF(N499="",V499,MOD((V499+_xlfn.XLOOKUP(N499,CODE,VAL))*17,256))</f>
        <v>224</v>
      </c>
      <c r="X499" s="33">
        <f ca="1">IF(O499="",W499,MOD((W499+_xlfn.XLOOKUP(O499,CODE,VAL))*17,256))</f>
        <v>224</v>
      </c>
      <c r="Y499" s="33">
        <f ca="1">IF(P499="",X499,MOD((X499+_xlfn.XLOOKUP(P499,CODE,VAL))*17,256))</f>
        <v>224</v>
      </c>
    </row>
    <row r="500" spans="5:25">
      <c r="E500" t="str">
        <f ca="1"/>
        <v>fjk=2</v>
      </c>
      <c r="F500" t="str" cm="1">
        <f t="array" aca="1" ref="F500" ca="1">_xlfn.IFS(E500="","",IFERROR(FIND("-",E500),0)&gt;0,LEFT(E500,FIND("-",E500)-1),TRUE,LEFT(E500,FIND("=",E500)-1))</f>
        <v>fjk</v>
      </c>
      <c r="G500" cm="1">
        <f t="array" aca="1" ref="G500" ca="1">_xlfn.IFS(E500="","",IFERROR(FIND("-",E500),0)&gt;0,0,TRUE,VALUE(MID(E500,FIND("=",E500)+1,10)))</f>
        <v>2</v>
      </c>
      <c r="H500">
        <f t="shared" ca="1" si="45"/>
        <v>5</v>
      </c>
      <c r="I500" t="str">
        <f t="shared" ca="1" si="46"/>
        <v>f</v>
      </c>
      <c r="J500" t="str">
        <f t="shared" ca="1" si="48"/>
        <v>j</v>
      </c>
      <c r="K500" t="str">
        <f t="shared" ca="1" si="48"/>
        <v>k</v>
      </c>
      <c r="L500" t="str">
        <f t="shared" ca="1" si="48"/>
        <v>=</v>
      </c>
      <c r="M500" t="str">
        <f t="shared" ca="1" si="48"/>
        <v>2</v>
      </c>
      <c r="N500" t="str">
        <f t="shared" ca="1" si="48"/>
        <v/>
      </c>
      <c r="O500" t="str">
        <f t="shared" ca="1" si="48"/>
        <v/>
      </c>
      <c r="P500" s="19" t="str">
        <f t="shared" ca="1" si="48"/>
        <v/>
      </c>
      <c r="Q500" s="33">
        <f t="shared" si="47"/>
        <v>0</v>
      </c>
      <c r="R500" s="33">
        <f ca="1">IF(I500="",Q500,MOD((Q500+_xlfn.XLOOKUP(I500,CODE,VAL))*17,256))</f>
        <v>198</v>
      </c>
      <c r="S500" s="33">
        <f ca="1">IF(J500="",R500,MOD((R500+_xlfn.XLOOKUP(J500,CODE,VAL))*17,256))</f>
        <v>48</v>
      </c>
      <c r="T500" s="33">
        <f ca="1">IF(K500="",S500,MOD((S500+_xlfn.XLOOKUP(K500,CODE,VAL))*17,256))</f>
        <v>75</v>
      </c>
      <c r="U500" s="33">
        <f ca="1">IF(L500="",T500,MOD((T500+_xlfn.XLOOKUP(L500,CODE,VAL))*17,256))</f>
        <v>8</v>
      </c>
      <c r="V500" s="33">
        <f ca="1">IF(M500="",U500,MOD((U500+_xlfn.XLOOKUP(M500,CODE,VAL))*17,256))</f>
        <v>218</v>
      </c>
      <c r="W500" s="33">
        <f ca="1">IF(N500="",V500,MOD((V500+_xlfn.XLOOKUP(N500,CODE,VAL))*17,256))</f>
        <v>218</v>
      </c>
      <c r="X500" s="33">
        <f ca="1">IF(O500="",W500,MOD((W500+_xlfn.XLOOKUP(O500,CODE,VAL))*17,256))</f>
        <v>218</v>
      </c>
      <c r="Y500" s="33">
        <f ca="1">IF(P500="",X500,MOD((X500+_xlfn.XLOOKUP(P500,CODE,VAL))*17,256))</f>
        <v>218</v>
      </c>
    </row>
    <row r="501" spans="5:25">
      <c r="E501" t="str">
        <f ca="1"/>
        <v>tvz=7</v>
      </c>
      <c r="F501" t="str" cm="1">
        <f t="array" aca="1" ref="F501" ca="1">_xlfn.IFS(E501="","",IFERROR(FIND("-",E501),0)&gt;0,LEFT(E501,FIND("-",E501)-1),TRUE,LEFT(E501,FIND("=",E501)-1))</f>
        <v>tvz</v>
      </c>
      <c r="G501" cm="1">
        <f t="array" aca="1" ref="G501" ca="1">_xlfn.IFS(E501="","",IFERROR(FIND("-",E501),0)&gt;0,0,TRUE,VALUE(MID(E501,FIND("=",E501)+1,10)))</f>
        <v>7</v>
      </c>
      <c r="H501">
        <f t="shared" ca="1" si="45"/>
        <v>5</v>
      </c>
      <c r="I501" t="str">
        <f t="shared" ca="1" si="46"/>
        <v>t</v>
      </c>
      <c r="J501" t="str">
        <f t="shared" ca="1" si="48"/>
        <v>v</v>
      </c>
      <c r="K501" t="str">
        <f t="shared" ca="1" si="48"/>
        <v>z</v>
      </c>
      <c r="L501" t="str">
        <f t="shared" ca="1" si="48"/>
        <v>=</v>
      </c>
      <c r="M501" t="str">
        <f t="shared" ca="1" si="48"/>
        <v>7</v>
      </c>
      <c r="N501" t="str">
        <f t="shared" ca="1" si="48"/>
        <v/>
      </c>
      <c r="O501" t="str">
        <f t="shared" ca="1" si="48"/>
        <v/>
      </c>
      <c r="P501" s="19" t="str">
        <f t="shared" ca="1" si="48"/>
        <v/>
      </c>
      <c r="Q501" s="33">
        <f t="shared" si="47"/>
        <v>0</v>
      </c>
      <c r="R501" s="33">
        <f ca="1">IF(I501="",Q501,MOD((Q501+_xlfn.XLOOKUP(I501,CODE,VAL))*17,256))</f>
        <v>180</v>
      </c>
      <c r="S501" s="33">
        <f ca="1">IF(J501="",R501,MOD((R501+_xlfn.XLOOKUP(J501,CODE,VAL))*17,256))</f>
        <v>202</v>
      </c>
      <c r="T501" s="33">
        <f ca="1">IF(K501="",S501,MOD((S501+_xlfn.XLOOKUP(K501,CODE,VAL))*17,256))</f>
        <v>132</v>
      </c>
      <c r="U501" s="33">
        <f ca="1">IF(L501="",T501,MOD((T501+_xlfn.XLOOKUP(L501,CODE,VAL))*17,256))</f>
        <v>209</v>
      </c>
      <c r="V501" s="33">
        <f ca="1">IF(M501="",U501,MOD((U501+_xlfn.XLOOKUP(M501,CODE,VAL))*17,256))</f>
        <v>136</v>
      </c>
      <c r="W501" s="33">
        <f ca="1">IF(N501="",V501,MOD((V501+_xlfn.XLOOKUP(N501,CODE,VAL))*17,256))</f>
        <v>136</v>
      </c>
      <c r="X501" s="33">
        <f ca="1">IF(O501="",W501,MOD((W501+_xlfn.XLOOKUP(O501,CODE,VAL))*17,256))</f>
        <v>136</v>
      </c>
      <c r="Y501" s="33">
        <f ca="1">IF(P501="",X501,MOD((X501+_xlfn.XLOOKUP(P501,CODE,VAL))*17,256))</f>
        <v>136</v>
      </c>
    </row>
    <row r="502" spans="5:25">
      <c r="E502" t="str">
        <f ca="1"/>
        <v>kkb-</v>
      </c>
      <c r="F502" t="str" cm="1">
        <f t="array" aca="1" ref="F502" ca="1">_xlfn.IFS(E502="","",IFERROR(FIND("-",E502),0)&gt;0,LEFT(E502,FIND("-",E502)-1),TRUE,LEFT(E502,FIND("=",E502)-1))</f>
        <v>kkb</v>
      </c>
      <c r="G502" cm="1">
        <f t="array" aca="1" ref="G502" ca="1">_xlfn.IFS(E502="","",IFERROR(FIND("-",E502),0)&gt;0,0,TRUE,VALUE(MID(E502,FIND("=",E502)+1,10)))</f>
        <v>0</v>
      </c>
      <c r="H502">
        <f t="shared" ca="1" si="45"/>
        <v>4</v>
      </c>
      <c r="I502" t="str">
        <f t="shared" ca="1" si="46"/>
        <v>k</v>
      </c>
      <c r="J502" t="str">
        <f t="shared" ca="1" si="48"/>
        <v>k</v>
      </c>
      <c r="K502" t="str">
        <f t="shared" ca="1" si="48"/>
        <v>b</v>
      </c>
      <c r="L502" t="str">
        <f t="shared" ca="1" si="48"/>
        <v>-</v>
      </c>
      <c r="M502" t="str">
        <f t="shared" ca="1" si="48"/>
        <v/>
      </c>
      <c r="N502" t="str">
        <f t="shared" ca="1" si="48"/>
        <v/>
      </c>
      <c r="O502" t="str">
        <f t="shared" ca="1" si="48"/>
        <v/>
      </c>
      <c r="P502" s="19" t="str">
        <f t="shared" ca="1" si="48"/>
        <v/>
      </c>
      <c r="Q502" s="33">
        <f t="shared" si="47"/>
        <v>0</v>
      </c>
      <c r="R502" s="33">
        <f ca="1">IF(I502="",Q502,MOD((Q502+_xlfn.XLOOKUP(I502,CODE,VAL))*17,256))</f>
        <v>27</v>
      </c>
      <c r="S502" s="33">
        <f ca="1">IF(J502="",R502,MOD((R502+_xlfn.XLOOKUP(J502,CODE,VAL))*17,256))</f>
        <v>230</v>
      </c>
      <c r="T502" s="33">
        <f ca="1">IF(K502="",S502,MOD((S502+_xlfn.XLOOKUP(K502,CODE,VAL))*17,256))</f>
        <v>200</v>
      </c>
      <c r="U502" s="33">
        <f ca="1">IF(L502="",T502,MOD((T502+_xlfn.XLOOKUP(L502,CODE,VAL))*17,256))</f>
        <v>69</v>
      </c>
      <c r="V502" s="33">
        <f ca="1">IF(M502="",U502,MOD((U502+_xlfn.XLOOKUP(M502,CODE,VAL))*17,256))</f>
        <v>69</v>
      </c>
      <c r="W502" s="33">
        <f ca="1">IF(N502="",V502,MOD((V502+_xlfn.XLOOKUP(N502,CODE,VAL))*17,256))</f>
        <v>69</v>
      </c>
      <c r="X502" s="33">
        <f ca="1">IF(O502="",W502,MOD((W502+_xlfn.XLOOKUP(O502,CODE,VAL))*17,256))</f>
        <v>69</v>
      </c>
      <c r="Y502" s="33">
        <f ca="1">IF(P502="",X502,MOD((X502+_xlfn.XLOOKUP(P502,CODE,VAL))*17,256))</f>
        <v>69</v>
      </c>
    </row>
    <row r="503" spans="5:25">
      <c r="E503" t="str">
        <f ca="1"/>
        <v>dhdx=9</v>
      </c>
      <c r="F503" t="str" cm="1">
        <f t="array" aca="1" ref="F503" ca="1">_xlfn.IFS(E503="","",IFERROR(FIND("-",E503),0)&gt;0,LEFT(E503,FIND("-",E503)-1),TRUE,LEFT(E503,FIND("=",E503)-1))</f>
        <v>dhdx</v>
      </c>
      <c r="G503" cm="1">
        <f t="array" aca="1" ref="G503" ca="1">_xlfn.IFS(E503="","",IFERROR(FIND("-",E503),0)&gt;0,0,TRUE,VALUE(MID(E503,FIND("=",E503)+1,10)))</f>
        <v>9</v>
      </c>
      <c r="H503">
        <f t="shared" ca="1" si="45"/>
        <v>6</v>
      </c>
      <c r="I503" t="str">
        <f t="shared" ca="1" si="46"/>
        <v>d</v>
      </c>
      <c r="J503" t="str">
        <f t="shared" ca="1" si="48"/>
        <v>h</v>
      </c>
      <c r="K503" t="str">
        <f t="shared" ca="1" si="48"/>
        <v>d</v>
      </c>
      <c r="L503" t="str">
        <f t="shared" ca="1" si="48"/>
        <v>x</v>
      </c>
      <c r="M503" t="str">
        <f t="shared" ca="1" si="48"/>
        <v>=</v>
      </c>
      <c r="N503" t="str">
        <f t="shared" ref="J503:P531" ca="1" si="49">MID($E503,N$11,1)</f>
        <v>9</v>
      </c>
      <c r="O503" t="str">
        <f t="shared" ca="1" si="49"/>
        <v/>
      </c>
      <c r="P503" s="19" t="str">
        <f t="shared" ca="1" si="49"/>
        <v/>
      </c>
      <c r="Q503" s="33">
        <f t="shared" si="47"/>
        <v>0</v>
      </c>
      <c r="R503" s="33">
        <f ca="1">IF(I503="",Q503,MOD((Q503+_xlfn.XLOOKUP(I503,CODE,VAL))*17,256))</f>
        <v>164</v>
      </c>
      <c r="S503" s="33">
        <f ca="1">IF(J503="",R503,MOD((R503+_xlfn.XLOOKUP(J503,CODE,VAL))*17,256))</f>
        <v>204</v>
      </c>
      <c r="T503" s="33">
        <f ca="1">IF(K503="",S503,MOD((S503+_xlfn.XLOOKUP(K503,CODE,VAL))*17,256))</f>
        <v>48</v>
      </c>
      <c r="U503" s="33">
        <f ca="1">IF(L503="",T503,MOD((T503+_xlfn.XLOOKUP(L503,CODE,VAL))*17,256))</f>
        <v>40</v>
      </c>
      <c r="V503" s="33">
        <f ca="1">IF(M503="",U503,MOD((U503+_xlfn.XLOOKUP(M503,CODE,VAL))*17,256))</f>
        <v>181</v>
      </c>
      <c r="W503" s="33">
        <f ca="1">IF(N503="",V503,MOD((V503+_xlfn.XLOOKUP(N503,CODE,VAL))*17,256))</f>
        <v>206</v>
      </c>
      <c r="X503" s="33">
        <f ca="1">IF(O503="",W503,MOD((W503+_xlfn.XLOOKUP(O503,CODE,VAL))*17,256))</f>
        <v>206</v>
      </c>
      <c r="Y503" s="33">
        <f ca="1">IF(P503="",X503,MOD((X503+_xlfn.XLOOKUP(P503,CODE,VAL))*17,256))</f>
        <v>206</v>
      </c>
    </row>
    <row r="504" spans="5:25">
      <c r="E504" t="str">
        <f ca="1"/>
        <v>psgr=4</v>
      </c>
      <c r="F504" t="str" cm="1">
        <f t="array" aca="1" ref="F504" ca="1">_xlfn.IFS(E504="","",IFERROR(FIND("-",E504),0)&gt;0,LEFT(E504,FIND("-",E504)-1),TRUE,LEFT(E504,FIND("=",E504)-1))</f>
        <v>psgr</v>
      </c>
      <c r="G504" cm="1">
        <f t="array" aca="1" ref="G504" ca="1">_xlfn.IFS(E504="","",IFERROR(FIND("-",E504),0)&gt;0,0,TRUE,VALUE(MID(E504,FIND("=",E504)+1,10)))</f>
        <v>4</v>
      </c>
      <c r="H504">
        <f t="shared" ca="1" si="45"/>
        <v>6</v>
      </c>
      <c r="I504" t="str">
        <f t="shared" ca="1" si="46"/>
        <v>p</v>
      </c>
      <c r="J504" t="str">
        <f t="shared" ca="1" si="49"/>
        <v>s</v>
      </c>
      <c r="K504" t="str">
        <f t="shared" ca="1" si="49"/>
        <v>g</v>
      </c>
      <c r="L504" t="str">
        <f t="shared" ca="1" si="49"/>
        <v>r</v>
      </c>
      <c r="M504" t="str">
        <f t="shared" ca="1" si="49"/>
        <v>=</v>
      </c>
      <c r="N504" t="str">
        <f t="shared" ca="1" si="49"/>
        <v>4</v>
      </c>
      <c r="O504" t="str">
        <f t="shared" ca="1" si="49"/>
        <v/>
      </c>
      <c r="P504" s="19" t="str">
        <f t="shared" ca="1" si="49"/>
        <v/>
      </c>
      <c r="Q504" s="33">
        <f t="shared" si="47"/>
        <v>0</v>
      </c>
      <c r="R504" s="33">
        <f ca="1">IF(I504="",Q504,MOD((Q504+_xlfn.XLOOKUP(I504,CODE,VAL))*17,256))</f>
        <v>112</v>
      </c>
      <c r="S504" s="33">
        <f ca="1">IF(J504="",R504,MOD((R504+_xlfn.XLOOKUP(J504,CODE,VAL))*17,256))</f>
        <v>19</v>
      </c>
      <c r="T504" s="33">
        <f ca="1">IF(K504="",S504,MOD((S504+_xlfn.XLOOKUP(K504,CODE,VAL))*17,256))</f>
        <v>26</v>
      </c>
      <c r="U504" s="33">
        <f ca="1">IF(L504="",T504,MOD((T504+_xlfn.XLOOKUP(L504,CODE,VAL))*17,256))</f>
        <v>76</v>
      </c>
      <c r="V504" s="33">
        <f ca="1">IF(M504="",U504,MOD((U504+_xlfn.XLOOKUP(M504,CODE,VAL))*17,256))</f>
        <v>25</v>
      </c>
      <c r="W504" s="33">
        <f ca="1">IF(N504="",V504,MOD((V504+_xlfn.XLOOKUP(N504,CODE,VAL))*17,256))</f>
        <v>29</v>
      </c>
      <c r="X504" s="33">
        <f ca="1">IF(O504="",W504,MOD((W504+_xlfn.XLOOKUP(O504,CODE,VAL))*17,256))</f>
        <v>29</v>
      </c>
      <c r="Y504" s="33">
        <f ca="1">IF(P504="",X504,MOD((X504+_xlfn.XLOOKUP(P504,CODE,VAL))*17,256))</f>
        <v>29</v>
      </c>
    </row>
    <row r="505" spans="5:25">
      <c r="E505" t="str">
        <f ca="1"/>
        <v>zl-</v>
      </c>
      <c r="F505" t="str" cm="1">
        <f t="array" aca="1" ref="F505" ca="1">_xlfn.IFS(E505="","",IFERROR(FIND("-",E505),0)&gt;0,LEFT(E505,FIND("-",E505)-1),TRUE,LEFT(E505,FIND("=",E505)-1))</f>
        <v>zl</v>
      </c>
      <c r="G505" cm="1">
        <f t="array" aca="1" ref="G505" ca="1">_xlfn.IFS(E505="","",IFERROR(FIND("-",E505),0)&gt;0,0,TRUE,VALUE(MID(E505,FIND("=",E505)+1,10)))</f>
        <v>0</v>
      </c>
      <c r="H505">
        <f t="shared" ca="1" si="45"/>
        <v>3</v>
      </c>
      <c r="I505" t="str">
        <f t="shared" ca="1" si="46"/>
        <v>z</v>
      </c>
      <c r="J505" t="str">
        <f t="shared" ca="1" si="49"/>
        <v>l</v>
      </c>
      <c r="K505" t="str">
        <f t="shared" ca="1" si="49"/>
        <v>-</v>
      </c>
      <c r="L505" t="str">
        <f t="shared" ca="1" si="49"/>
        <v/>
      </c>
      <c r="M505" t="str">
        <f t="shared" ca="1" si="49"/>
        <v/>
      </c>
      <c r="N505" t="str">
        <f t="shared" ca="1" si="49"/>
        <v/>
      </c>
      <c r="O505" t="str">
        <f t="shared" ca="1" si="49"/>
        <v/>
      </c>
      <c r="P505" s="19" t="str">
        <f t="shared" ca="1" si="49"/>
        <v/>
      </c>
      <c r="Q505" s="33">
        <f t="shared" si="47"/>
        <v>0</v>
      </c>
      <c r="R505" s="33">
        <f ca="1">IF(I505="",Q505,MOD((Q505+_xlfn.XLOOKUP(I505,CODE,VAL))*17,256))</f>
        <v>26</v>
      </c>
      <c r="S505" s="33">
        <f ca="1">IF(J505="",R505,MOD((R505+_xlfn.XLOOKUP(J505,CODE,VAL))*17,256))</f>
        <v>230</v>
      </c>
      <c r="T505" s="33">
        <f ca="1">IF(K505="",S505,MOD((S505+_xlfn.XLOOKUP(K505,CODE,VAL))*17,256))</f>
        <v>67</v>
      </c>
      <c r="U505" s="33">
        <f ca="1">IF(L505="",T505,MOD((T505+_xlfn.XLOOKUP(L505,CODE,VAL))*17,256))</f>
        <v>67</v>
      </c>
      <c r="V505" s="33">
        <f ca="1">IF(M505="",U505,MOD((U505+_xlfn.XLOOKUP(M505,CODE,VAL))*17,256))</f>
        <v>67</v>
      </c>
      <c r="W505" s="33">
        <f ca="1">IF(N505="",V505,MOD((V505+_xlfn.XLOOKUP(N505,CODE,VAL))*17,256))</f>
        <v>67</v>
      </c>
      <c r="X505" s="33">
        <f ca="1">IF(O505="",W505,MOD((W505+_xlfn.XLOOKUP(O505,CODE,VAL))*17,256))</f>
        <v>67</v>
      </c>
      <c r="Y505" s="33">
        <f ca="1">IF(P505="",X505,MOD((X505+_xlfn.XLOOKUP(P505,CODE,VAL))*17,256))</f>
        <v>67</v>
      </c>
    </row>
    <row r="506" spans="5:25">
      <c r="E506" t="str">
        <f ca="1"/>
        <v>pqqb=5</v>
      </c>
      <c r="F506" t="str" cm="1">
        <f t="array" aca="1" ref="F506" ca="1">_xlfn.IFS(E506="","",IFERROR(FIND("-",E506),0)&gt;0,LEFT(E506,FIND("-",E506)-1),TRUE,LEFT(E506,FIND("=",E506)-1))</f>
        <v>pqqb</v>
      </c>
      <c r="G506" cm="1">
        <f t="array" aca="1" ref="G506" ca="1">_xlfn.IFS(E506="","",IFERROR(FIND("-",E506),0)&gt;0,0,TRUE,VALUE(MID(E506,FIND("=",E506)+1,10)))</f>
        <v>5</v>
      </c>
      <c r="H506">
        <f t="shared" ca="1" si="45"/>
        <v>6</v>
      </c>
      <c r="I506" t="str">
        <f t="shared" ca="1" si="46"/>
        <v>p</v>
      </c>
      <c r="J506" t="str">
        <f t="shared" ca="1" si="49"/>
        <v>q</v>
      </c>
      <c r="K506" t="str">
        <f t="shared" ca="1" si="49"/>
        <v>q</v>
      </c>
      <c r="L506" t="str">
        <f t="shared" ca="1" si="49"/>
        <v>b</v>
      </c>
      <c r="M506" t="str">
        <f t="shared" ca="1" si="49"/>
        <v>=</v>
      </c>
      <c r="N506" t="str">
        <f t="shared" ca="1" si="49"/>
        <v>5</v>
      </c>
      <c r="O506" t="str">
        <f t="shared" ca="1" si="49"/>
        <v/>
      </c>
      <c r="P506" s="19" t="str">
        <f t="shared" ca="1" si="49"/>
        <v/>
      </c>
      <c r="Q506" s="33">
        <f t="shared" si="47"/>
        <v>0</v>
      </c>
      <c r="R506" s="33">
        <f ca="1">IF(I506="",Q506,MOD((Q506+_xlfn.XLOOKUP(I506,CODE,VAL))*17,256))</f>
        <v>112</v>
      </c>
      <c r="S506" s="33">
        <f ca="1">IF(J506="",R506,MOD((R506+_xlfn.XLOOKUP(J506,CODE,VAL))*17,256))</f>
        <v>241</v>
      </c>
      <c r="T506" s="33">
        <f ca="1">IF(K506="",S506,MOD((S506+_xlfn.XLOOKUP(K506,CODE,VAL))*17,256))</f>
        <v>130</v>
      </c>
      <c r="U506" s="33">
        <f ca="1">IF(L506="",T506,MOD((T506+_xlfn.XLOOKUP(L506,CODE,VAL))*17,256))</f>
        <v>36</v>
      </c>
      <c r="V506" s="33">
        <f ca="1">IF(M506="",U506,MOD((U506+_xlfn.XLOOKUP(M506,CODE,VAL))*17,256))</f>
        <v>113</v>
      </c>
      <c r="W506" s="33">
        <f ca="1">IF(N506="",V506,MOD((V506+_xlfn.XLOOKUP(N506,CODE,VAL))*17,256))</f>
        <v>6</v>
      </c>
      <c r="X506" s="33">
        <f ca="1">IF(O506="",W506,MOD((W506+_xlfn.XLOOKUP(O506,CODE,VAL))*17,256))</f>
        <v>6</v>
      </c>
      <c r="Y506" s="33">
        <f ca="1">IF(P506="",X506,MOD((X506+_xlfn.XLOOKUP(P506,CODE,VAL))*17,256))</f>
        <v>6</v>
      </c>
    </row>
    <row r="507" spans="5:25">
      <c r="E507" t="str">
        <f ca="1"/>
        <v>bqv=6</v>
      </c>
      <c r="F507" t="str" cm="1">
        <f t="array" aca="1" ref="F507" ca="1">_xlfn.IFS(E507="","",IFERROR(FIND("-",E507),0)&gt;0,LEFT(E507,FIND("-",E507)-1),TRUE,LEFT(E507,FIND("=",E507)-1))</f>
        <v>bqv</v>
      </c>
      <c r="G507" cm="1">
        <f t="array" aca="1" ref="G507" ca="1">_xlfn.IFS(E507="","",IFERROR(FIND("-",E507),0)&gt;0,0,TRUE,VALUE(MID(E507,FIND("=",E507)+1,10)))</f>
        <v>6</v>
      </c>
      <c r="H507">
        <f t="shared" ca="1" si="45"/>
        <v>5</v>
      </c>
      <c r="I507" t="str">
        <f t="shared" ca="1" si="46"/>
        <v>b</v>
      </c>
      <c r="J507" t="str">
        <f t="shared" ca="1" si="49"/>
        <v>q</v>
      </c>
      <c r="K507" t="str">
        <f t="shared" ca="1" si="49"/>
        <v>v</v>
      </c>
      <c r="L507" t="str">
        <f t="shared" ca="1" si="49"/>
        <v>=</v>
      </c>
      <c r="M507" t="str">
        <f t="shared" ca="1" si="49"/>
        <v>6</v>
      </c>
      <c r="N507" t="str">
        <f t="shared" ca="1" si="49"/>
        <v/>
      </c>
      <c r="O507" t="str">
        <f t="shared" ca="1" si="49"/>
        <v/>
      </c>
      <c r="P507" s="19" t="str">
        <f t="shared" ca="1" si="49"/>
        <v/>
      </c>
      <c r="Q507" s="33">
        <f t="shared" si="47"/>
        <v>0</v>
      </c>
      <c r="R507" s="33">
        <f ca="1">IF(I507="",Q507,MOD((Q507+_xlfn.XLOOKUP(I507,CODE,VAL))*17,256))</f>
        <v>130</v>
      </c>
      <c r="S507" s="33">
        <f ca="1">IF(J507="",R507,MOD((R507+_xlfn.XLOOKUP(J507,CODE,VAL))*17,256))</f>
        <v>35</v>
      </c>
      <c r="T507" s="33">
        <f ca="1">IF(K507="",S507,MOD((S507+_xlfn.XLOOKUP(K507,CODE,VAL))*17,256))</f>
        <v>41</v>
      </c>
      <c r="U507" s="33">
        <f ca="1">IF(L507="",T507,MOD((T507+_xlfn.XLOOKUP(L507,CODE,VAL))*17,256))</f>
        <v>198</v>
      </c>
      <c r="V507" s="33">
        <f ca="1">IF(M507="",U507,MOD((U507+_xlfn.XLOOKUP(M507,CODE,VAL))*17,256))</f>
        <v>188</v>
      </c>
      <c r="W507" s="33">
        <f ca="1">IF(N507="",V507,MOD((V507+_xlfn.XLOOKUP(N507,CODE,VAL))*17,256))</f>
        <v>188</v>
      </c>
      <c r="X507" s="33">
        <f ca="1">IF(O507="",W507,MOD((W507+_xlfn.XLOOKUP(O507,CODE,VAL))*17,256))</f>
        <v>188</v>
      </c>
      <c r="Y507" s="33">
        <f ca="1">IF(P507="",X507,MOD((X507+_xlfn.XLOOKUP(P507,CODE,VAL))*17,256))</f>
        <v>188</v>
      </c>
    </row>
    <row r="508" spans="5:25">
      <c r="E508" t="str">
        <f ca="1"/>
        <v>vmf=9</v>
      </c>
      <c r="F508" t="str" cm="1">
        <f t="array" aca="1" ref="F508" ca="1">_xlfn.IFS(E508="","",IFERROR(FIND("-",E508),0)&gt;0,LEFT(E508,FIND("-",E508)-1),TRUE,LEFT(E508,FIND("=",E508)-1))</f>
        <v>vmf</v>
      </c>
      <c r="G508" cm="1">
        <f t="array" aca="1" ref="G508" ca="1">_xlfn.IFS(E508="","",IFERROR(FIND("-",E508),0)&gt;0,0,TRUE,VALUE(MID(E508,FIND("=",E508)+1,10)))</f>
        <v>9</v>
      </c>
      <c r="H508">
        <f t="shared" ca="1" si="45"/>
        <v>5</v>
      </c>
      <c r="I508" t="str">
        <f t="shared" ca="1" si="46"/>
        <v>v</v>
      </c>
      <c r="J508" t="str">
        <f t="shared" ca="1" si="49"/>
        <v>m</v>
      </c>
      <c r="K508" t="str">
        <f t="shared" ca="1" si="49"/>
        <v>f</v>
      </c>
      <c r="L508" t="str">
        <f t="shared" ca="1" si="49"/>
        <v>=</v>
      </c>
      <c r="M508" t="str">
        <f t="shared" ca="1" si="49"/>
        <v>9</v>
      </c>
      <c r="N508" t="str">
        <f t="shared" ca="1" si="49"/>
        <v/>
      </c>
      <c r="O508" t="str">
        <f t="shared" ca="1" si="49"/>
        <v/>
      </c>
      <c r="P508" s="19" t="str">
        <f t="shared" ca="1" si="49"/>
        <v/>
      </c>
      <c r="Q508" s="33">
        <f t="shared" si="47"/>
        <v>0</v>
      </c>
      <c r="R508" s="33">
        <f ca="1">IF(I508="",Q508,MOD((Q508+_xlfn.XLOOKUP(I508,CODE,VAL))*17,256))</f>
        <v>214</v>
      </c>
      <c r="S508" s="33">
        <f ca="1">IF(J508="",R508,MOD((R508+_xlfn.XLOOKUP(J508,CODE,VAL))*17,256))</f>
        <v>115</v>
      </c>
      <c r="T508" s="33">
        <f ca="1">IF(K508="",S508,MOD((S508+_xlfn.XLOOKUP(K508,CODE,VAL))*17,256))</f>
        <v>105</v>
      </c>
      <c r="U508" s="33">
        <f ca="1">IF(L508="",T508,MOD((T508+_xlfn.XLOOKUP(L508,CODE,VAL))*17,256))</f>
        <v>6</v>
      </c>
      <c r="V508" s="33">
        <f ca="1">IF(M508="",U508,MOD((U508+_xlfn.XLOOKUP(M508,CODE,VAL))*17,256))</f>
        <v>47</v>
      </c>
      <c r="W508" s="33">
        <f ca="1">IF(N508="",V508,MOD((V508+_xlfn.XLOOKUP(N508,CODE,VAL))*17,256))</f>
        <v>47</v>
      </c>
      <c r="X508" s="33">
        <f ca="1">IF(O508="",W508,MOD((W508+_xlfn.XLOOKUP(O508,CODE,VAL))*17,256))</f>
        <v>47</v>
      </c>
      <c r="Y508" s="33">
        <f ca="1">IF(P508="",X508,MOD((X508+_xlfn.XLOOKUP(P508,CODE,VAL))*17,256))</f>
        <v>47</v>
      </c>
    </row>
    <row r="509" spans="5:25">
      <c r="E509" t="str">
        <f ca="1"/>
        <v>dvf-</v>
      </c>
      <c r="F509" t="str" cm="1">
        <f t="array" aca="1" ref="F509" ca="1">_xlfn.IFS(E509="","",IFERROR(FIND("-",E509),0)&gt;0,LEFT(E509,FIND("-",E509)-1),TRUE,LEFT(E509,FIND("=",E509)-1))</f>
        <v>dvf</v>
      </c>
      <c r="G509" cm="1">
        <f t="array" aca="1" ref="G509" ca="1">_xlfn.IFS(E509="","",IFERROR(FIND("-",E509),0)&gt;0,0,TRUE,VALUE(MID(E509,FIND("=",E509)+1,10)))</f>
        <v>0</v>
      </c>
      <c r="H509">
        <f t="shared" ca="1" si="45"/>
        <v>4</v>
      </c>
      <c r="I509" t="str">
        <f t="shared" ca="1" si="46"/>
        <v>d</v>
      </c>
      <c r="J509" t="str">
        <f t="shared" ca="1" si="49"/>
        <v>v</v>
      </c>
      <c r="K509" t="str">
        <f t="shared" ca="1" si="49"/>
        <v>f</v>
      </c>
      <c r="L509" t="str">
        <f t="shared" ca="1" si="49"/>
        <v>-</v>
      </c>
      <c r="M509" t="str">
        <f t="shared" ca="1" si="49"/>
        <v/>
      </c>
      <c r="N509" t="str">
        <f t="shared" ca="1" si="49"/>
        <v/>
      </c>
      <c r="O509" t="str">
        <f t="shared" ca="1" si="49"/>
        <v/>
      </c>
      <c r="P509" s="19" t="str">
        <f t="shared" ca="1" si="49"/>
        <v/>
      </c>
      <c r="Q509" s="33">
        <f t="shared" si="47"/>
        <v>0</v>
      </c>
      <c r="R509" s="33">
        <f ca="1">IF(I509="",Q509,MOD((Q509+_xlfn.XLOOKUP(I509,CODE,VAL))*17,256))</f>
        <v>164</v>
      </c>
      <c r="S509" s="33">
        <f ca="1">IF(J509="",R509,MOD((R509+_xlfn.XLOOKUP(J509,CODE,VAL))*17,256))</f>
        <v>186</v>
      </c>
      <c r="T509" s="33">
        <f ca="1">IF(K509="",S509,MOD((S509+_xlfn.XLOOKUP(K509,CODE,VAL))*17,256))</f>
        <v>32</v>
      </c>
      <c r="U509" s="33">
        <f ca="1">IF(L509="",T509,MOD((T509+_xlfn.XLOOKUP(L509,CODE,VAL))*17,256))</f>
        <v>29</v>
      </c>
      <c r="V509" s="33">
        <f ca="1">IF(M509="",U509,MOD((U509+_xlfn.XLOOKUP(M509,CODE,VAL))*17,256))</f>
        <v>29</v>
      </c>
      <c r="W509" s="33">
        <f ca="1">IF(N509="",V509,MOD((V509+_xlfn.XLOOKUP(N509,CODE,VAL))*17,256))</f>
        <v>29</v>
      </c>
      <c r="X509" s="33">
        <f ca="1">IF(O509="",W509,MOD((W509+_xlfn.XLOOKUP(O509,CODE,VAL))*17,256))</f>
        <v>29</v>
      </c>
      <c r="Y509" s="33">
        <f ca="1">IF(P509="",X509,MOD((X509+_xlfn.XLOOKUP(P509,CODE,VAL))*17,256))</f>
        <v>29</v>
      </c>
    </row>
    <row r="510" spans="5:25">
      <c r="E510" t="str">
        <f ca="1"/>
        <v>bnr=4</v>
      </c>
      <c r="F510" t="str" cm="1">
        <f t="array" aca="1" ref="F510" ca="1">_xlfn.IFS(E510="","",IFERROR(FIND("-",E510),0)&gt;0,LEFT(E510,FIND("-",E510)-1),TRUE,LEFT(E510,FIND("=",E510)-1))</f>
        <v>bnr</v>
      </c>
      <c r="G510" cm="1">
        <f t="array" aca="1" ref="G510" ca="1">_xlfn.IFS(E510="","",IFERROR(FIND("-",E510),0)&gt;0,0,TRUE,VALUE(MID(E510,FIND("=",E510)+1,10)))</f>
        <v>4</v>
      </c>
      <c r="H510">
        <f t="shared" ca="1" si="45"/>
        <v>5</v>
      </c>
      <c r="I510" t="str">
        <f t="shared" ca="1" si="46"/>
        <v>b</v>
      </c>
      <c r="J510" t="str">
        <f t="shared" ca="1" si="49"/>
        <v>n</v>
      </c>
      <c r="K510" t="str">
        <f t="shared" ca="1" si="49"/>
        <v>r</v>
      </c>
      <c r="L510" t="str">
        <f t="shared" ca="1" si="49"/>
        <v>=</v>
      </c>
      <c r="M510" t="str">
        <f t="shared" ca="1" si="49"/>
        <v>4</v>
      </c>
      <c r="N510" t="str">
        <f t="shared" ca="1" si="49"/>
        <v/>
      </c>
      <c r="O510" t="str">
        <f t="shared" ca="1" si="49"/>
        <v/>
      </c>
      <c r="P510" s="19" t="str">
        <f t="shared" ca="1" si="49"/>
        <v/>
      </c>
      <c r="Q510" s="33">
        <f t="shared" si="47"/>
        <v>0</v>
      </c>
      <c r="R510" s="33">
        <f ca="1">IF(I510="",Q510,MOD((Q510+_xlfn.XLOOKUP(I510,CODE,VAL))*17,256))</f>
        <v>130</v>
      </c>
      <c r="S510" s="33">
        <f ca="1">IF(J510="",R510,MOD((R510+_xlfn.XLOOKUP(J510,CODE,VAL))*17,256))</f>
        <v>240</v>
      </c>
      <c r="T510" s="33">
        <f ca="1">IF(K510="",S510,MOD((S510+_xlfn.XLOOKUP(K510,CODE,VAL))*17,256))</f>
        <v>130</v>
      </c>
      <c r="U510" s="33">
        <f ca="1">IF(L510="",T510,MOD((T510+_xlfn.XLOOKUP(L510,CODE,VAL))*17,256))</f>
        <v>175</v>
      </c>
      <c r="V510" s="33">
        <f ca="1">IF(M510="",U510,MOD((U510+_xlfn.XLOOKUP(M510,CODE,VAL))*17,256))</f>
        <v>19</v>
      </c>
      <c r="W510" s="33">
        <f ca="1">IF(N510="",V510,MOD((V510+_xlfn.XLOOKUP(N510,CODE,VAL))*17,256))</f>
        <v>19</v>
      </c>
      <c r="X510" s="33">
        <f ca="1">IF(O510="",W510,MOD((W510+_xlfn.XLOOKUP(O510,CODE,VAL))*17,256))</f>
        <v>19</v>
      </c>
      <c r="Y510" s="33">
        <f ca="1">IF(P510="",X510,MOD((X510+_xlfn.XLOOKUP(P510,CODE,VAL))*17,256))</f>
        <v>19</v>
      </c>
    </row>
    <row r="511" spans="5:25">
      <c r="E511" t="str">
        <f ca="1"/>
        <v>fl=7</v>
      </c>
      <c r="F511" t="str" cm="1">
        <f t="array" aca="1" ref="F511" ca="1">_xlfn.IFS(E511="","",IFERROR(FIND("-",E511),0)&gt;0,LEFT(E511,FIND("-",E511)-1),TRUE,LEFT(E511,FIND("=",E511)-1))</f>
        <v>fl</v>
      </c>
      <c r="G511" cm="1">
        <f t="array" aca="1" ref="G511" ca="1">_xlfn.IFS(E511="","",IFERROR(FIND("-",E511),0)&gt;0,0,TRUE,VALUE(MID(E511,FIND("=",E511)+1,10)))</f>
        <v>7</v>
      </c>
      <c r="H511">
        <f t="shared" ca="1" si="45"/>
        <v>4</v>
      </c>
      <c r="I511" t="str">
        <f t="shared" ca="1" si="46"/>
        <v>f</v>
      </c>
      <c r="J511" t="str">
        <f t="shared" ca="1" si="49"/>
        <v>l</v>
      </c>
      <c r="K511" t="str">
        <f t="shared" ca="1" si="49"/>
        <v>=</v>
      </c>
      <c r="L511" t="str">
        <f t="shared" ca="1" si="49"/>
        <v>7</v>
      </c>
      <c r="M511" t="str">
        <f t="shared" ca="1" si="49"/>
        <v/>
      </c>
      <c r="N511" t="str">
        <f t="shared" ca="1" si="49"/>
        <v/>
      </c>
      <c r="O511" t="str">
        <f t="shared" ca="1" si="49"/>
        <v/>
      </c>
      <c r="P511" s="19" t="str">
        <f t="shared" ca="1" si="49"/>
        <v/>
      </c>
      <c r="Q511" s="33">
        <f t="shared" si="47"/>
        <v>0</v>
      </c>
      <c r="R511" s="33">
        <f ca="1">IF(I511="",Q511,MOD((Q511+_xlfn.XLOOKUP(I511,CODE,VAL))*17,256))</f>
        <v>198</v>
      </c>
      <c r="S511" s="33">
        <f ca="1">IF(J511="",R511,MOD((R511+_xlfn.XLOOKUP(J511,CODE,VAL))*17,256))</f>
        <v>82</v>
      </c>
      <c r="T511" s="33">
        <f ca="1">IF(K511="",S511,MOD((S511+_xlfn.XLOOKUP(K511,CODE,VAL))*17,256))</f>
        <v>127</v>
      </c>
      <c r="U511" s="33">
        <f ca="1">IF(L511="",T511,MOD((T511+_xlfn.XLOOKUP(L511,CODE,VAL))*17,256))</f>
        <v>22</v>
      </c>
      <c r="V511" s="33">
        <f ca="1">IF(M511="",U511,MOD((U511+_xlfn.XLOOKUP(M511,CODE,VAL))*17,256))</f>
        <v>22</v>
      </c>
      <c r="W511" s="33">
        <f ca="1">IF(N511="",V511,MOD((V511+_xlfn.XLOOKUP(N511,CODE,VAL))*17,256))</f>
        <v>22</v>
      </c>
      <c r="X511" s="33">
        <f ca="1">IF(O511="",W511,MOD((W511+_xlfn.XLOOKUP(O511,CODE,VAL))*17,256))</f>
        <v>22</v>
      </c>
      <c r="Y511" s="33">
        <f ca="1">IF(P511="",X511,MOD((X511+_xlfn.XLOOKUP(P511,CODE,VAL))*17,256))</f>
        <v>22</v>
      </c>
    </row>
    <row r="512" spans="5:25">
      <c r="E512" t="str">
        <f ca="1"/>
        <v>qg-</v>
      </c>
      <c r="F512" t="str" cm="1">
        <f t="array" aca="1" ref="F512" ca="1">_xlfn.IFS(E512="","",IFERROR(FIND("-",E512),0)&gt;0,LEFT(E512,FIND("-",E512)-1),TRUE,LEFT(E512,FIND("=",E512)-1))</f>
        <v>qg</v>
      </c>
      <c r="G512" cm="1">
        <f t="array" aca="1" ref="G512" ca="1">_xlfn.IFS(E512="","",IFERROR(FIND("-",E512),0)&gt;0,0,TRUE,VALUE(MID(E512,FIND("=",E512)+1,10)))</f>
        <v>0</v>
      </c>
      <c r="H512">
        <f t="shared" ca="1" si="45"/>
        <v>3</v>
      </c>
      <c r="I512" t="str">
        <f t="shared" ca="1" si="46"/>
        <v>q</v>
      </c>
      <c r="J512" t="str">
        <f t="shared" ca="1" si="49"/>
        <v>g</v>
      </c>
      <c r="K512" t="str">
        <f t="shared" ca="1" si="49"/>
        <v>-</v>
      </c>
      <c r="L512" t="str">
        <f t="shared" ca="1" si="49"/>
        <v/>
      </c>
      <c r="M512" t="str">
        <f t="shared" ca="1" si="49"/>
        <v/>
      </c>
      <c r="N512" t="str">
        <f t="shared" ca="1" si="49"/>
        <v/>
      </c>
      <c r="O512" t="str">
        <f t="shared" ca="1" si="49"/>
        <v/>
      </c>
      <c r="P512" s="19" t="str">
        <f t="shared" ca="1" si="49"/>
        <v/>
      </c>
      <c r="Q512" s="33">
        <f t="shared" si="47"/>
        <v>0</v>
      </c>
      <c r="R512" s="33">
        <f ca="1">IF(I512="",Q512,MOD((Q512+_xlfn.XLOOKUP(I512,CODE,VAL))*17,256))</f>
        <v>129</v>
      </c>
      <c r="S512" s="33">
        <f ca="1">IF(J512="",R512,MOD((R512+_xlfn.XLOOKUP(J512,CODE,VAL))*17,256))</f>
        <v>104</v>
      </c>
      <c r="T512" s="33">
        <f ca="1">IF(K512="",S512,MOD((S512+_xlfn.XLOOKUP(K512,CODE,VAL))*17,256))</f>
        <v>229</v>
      </c>
      <c r="U512" s="33">
        <f ca="1">IF(L512="",T512,MOD((T512+_xlfn.XLOOKUP(L512,CODE,VAL))*17,256))</f>
        <v>229</v>
      </c>
      <c r="V512" s="33">
        <f ca="1">IF(M512="",U512,MOD((U512+_xlfn.XLOOKUP(M512,CODE,VAL))*17,256))</f>
        <v>229</v>
      </c>
      <c r="W512" s="33">
        <f ca="1">IF(N512="",V512,MOD((V512+_xlfn.XLOOKUP(N512,CODE,VAL))*17,256))</f>
        <v>229</v>
      </c>
      <c r="X512" s="33">
        <f ca="1">IF(O512="",W512,MOD((W512+_xlfn.XLOOKUP(O512,CODE,VAL))*17,256))</f>
        <v>229</v>
      </c>
      <c r="Y512" s="33">
        <f ca="1">IF(P512="",X512,MOD((X512+_xlfn.XLOOKUP(P512,CODE,VAL))*17,256))</f>
        <v>229</v>
      </c>
    </row>
    <row r="513" spans="5:25">
      <c r="E513" t="str">
        <f ca="1"/>
        <v>tlpts=7</v>
      </c>
      <c r="F513" t="str" cm="1">
        <f t="array" aca="1" ref="F513" ca="1">_xlfn.IFS(E513="","",IFERROR(FIND("-",E513),0)&gt;0,LEFT(E513,FIND("-",E513)-1),TRUE,LEFT(E513,FIND("=",E513)-1))</f>
        <v>tlpts</v>
      </c>
      <c r="G513" cm="1">
        <f t="array" aca="1" ref="G513" ca="1">_xlfn.IFS(E513="","",IFERROR(FIND("-",E513),0)&gt;0,0,TRUE,VALUE(MID(E513,FIND("=",E513)+1,10)))</f>
        <v>7</v>
      </c>
      <c r="H513">
        <f t="shared" ca="1" si="45"/>
        <v>7</v>
      </c>
      <c r="I513" t="str">
        <f t="shared" ca="1" si="46"/>
        <v>t</v>
      </c>
      <c r="J513" t="str">
        <f t="shared" ca="1" si="49"/>
        <v>l</v>
      </c>
      <c r="K513" t="str">
        <f t="shared" ca="1" si="49"/>
        <v>p</v>
      </c>
      <c r="L513" t="str">
        <f t="shared" ca="1" si="49"/>
        <v>t</v>
      </c>
      <c r="M513" t="str">
        <f t="shared" ca="1" si="49"/>
        <v>s</v>
      </c>
      <c r="N513" t="str">
        <f t="shared" ca="1" si="49"/>
        <v>=</v>
      </c>
      <c r="O513" t="str">
        <f t="shared" ca="1" si="49"/>
        <v>7</v>
      </c>
      <c r="P513" s="19" t="str">
        <f t="shared" ca="1" si="49"/>
        <v/>
      </c>
      <c r="Q513" s="33">
        <f t="shared" si="47"/>
        <v>0</v>
      </c>
      <c r="R513" s="33">
        <f ca="1">IF(I513="",Q513,MOD((Q513+_xlfn.XLOOKUP(I513,CODE,VAL))*17,256))</f>
        <v>180</v>
      </c>
      <c r="S513" s="33">
        <f ca="1">IF(J513="",R513,MOD((R513+_xlfn.XLOOKUP(J513,CODE,VAL))*17,256))</f>
        <v>32</v>
      </c>
      <c r="T513" s="33">
        <f ca="1">IF(K513="",S513,MOD((S513+_xlfn.XLOOKUP(K513,CODE,VAL))*17,256))</f>
        <v>144</v>
      </c>
      <c r="U513" s="33">
        <f ca="1">IF(L513="",T513,MOD((T513+_xlfn.XLOOKUP(L513,CODE,VAL))*17,256))</f>
        <v>68</v>
      </c>
      <c r="V513" s="33">
        <f ca="1">IF(M513="",U513,MOD((U513+_xlfn.XLOOKUP(M513,CODE,VAL))*17,256))</f>
        <v>39</v>
      </c>
      <c r="W513" s="33">
        <f ca="1">IF(N513="",V513,MOD((V513+_xlfn.XLOOKUP(N513,CODE,VAL))*17,256))</f>
        <v>164</v>
      </c>
      <c r="X513" s="33">
        <f ca="1">IF(O513="",W513,MOD((W513+_xlfn.XLOOKUP(O513,CODE,VAL))*17,256))</f>
        <v>139</v>
      </c>
      <c r="Y513" s="33">
        <f ca="1">IF(P513="",X513,MOD((X513+_xlfn.XLOOKUP(P513,CODE,VAL))*17,256))</f>
        <v>139</v>
      </c>
    </row>
    <row r="514" spans="5:25">
      <c r="E514" t="str">
        <f ca="1"/>
        <v>dvf-</v>
      </c>
      <c r="F514" t="str" cm="1">
        <f t="array" aca="1" ref="F514" ca="1">_xlfn.IFS(E514="","",IFERROR(FIND("-",E514),0)&gt;0,LEFT(E514,FIND("-",E514)-1),TRUE,LEFT(E514,FIND("=",E514)-1))</f>
        <v>dvf</v>
      </c>
      <c r="G514" cm="1">
        <f t="array" aca="1" ref="G514" ca="1">_xlfn.IFS(E514="","",IFERROR(FIND("-",E514),0)&gt;0,0,TRUE,VALUE(MID(E514,FIND("=",E514)+1,10)))</f>
        <v>0</v>
      </c>
      <c r="H514">
        <f t="shared" ca="1" si="45"/>
        <v>4</v>
      </c>
      <c r="I514" t="str">
        <f t="shared" ca="1" si="46"/>
        <v>d</v>
      </c>
      <c r="J514" t="str">
        <f t="shared" ca="1" si="49"/>
        <v>v</v>
      </c>
      <c r="K514" t="str">
        <f t="shared" ca="1" si="49"/>
        <v>f</v>
      </c>
      <c r="L514" t="str">
        <f t="shared" ca="1" si="49"/>
        <v>-</v>
      </c>
      <c r="M514" t="str">
        <f t="shared" ca="1" si="49"/>
        <v/>
      </c>
      <c r="N514" t="str">
        <f t="shared" ca="1" si="49"/>
        <v/>
      </c>
      <c r="O514" t="str">
        <f t="shared" ca="1" si="49"/>
        <v/>
      </c>
      <c r="P514" s="19" t="str">
        <f t="shared" ca="1" si="49"/>
        <v/>
      </c>
      <c r="Q514" s="33">
        <f t="shared" si="47"/>
        <v>0</v>
      </c>
      <c r="R514" s="33">
        <f ca="1">IF(I514="",Q514,MOD((Q514+_xlfn.XLOOKUP(I514,CODE,VAL))*17,256))</f>
        <v>164</v>
      </c>
      <c r="S514" s="33">
        <f ca="1">IF(J514="",R514,MOD((R514+_xlfn.XLOOKUP(J514,CODE,VAL))*17,256))</f>
        <v>186</v>
      </c>
      <c r="T514" s="33">
        <f ca="1">IF(K514="",S514,MOD((S514+_xlfn.XLOOKUP(K514,CODE,VAL))*17,256))</f>
        <v>32</v>
      </c>
      <c r="U514" s="33">
        <f ca="1">IF(L514="",T514,MOD((T514+_xlfn.XLOOKUP(L514,CODE,VAL))*17,256))</f>
        <v>29</v>
      </c>
      <c r="V514" s="33">
        <f ca="1">IF(M514="",U514,MOD((U514+_xlfn.XLOOKUP(M514,CODE,VAL))*17,256))</f>
        <v>29</v>
      </c>
      <c r="W514" s="33">
        <f ca="1">IF(N514="",V514,MOD((V514+_xlfn.XLOOKUP(N514,CODE,VAL))*17,256))</f>
        <v>29</v>
      </c>
      <c r="X514" s="33">
        <f ca="1">IF(O514="",W514,MOD((W514+_xlfn.XLOOKUP(O514,CODE,VAL))*17,256))</f>
        <v>29</v>
      </c>
      <c r="Y514" s="33">
        <f ca="1">IF(P514="",X514,MOD((X514+_xlfn.XLOOKUP(P514,CODE,VAL))*17,256))</f>
        <v>29</v>
      </c>
    </row>
    <row r="515" spans="5:25">
      <c r="E515" t="str">
        <f ca="1"/>
        <v>lhzng-</v>
      </c>
      <c r="F515" t="str" cm="1">
        <f t="array" aca="1" ref="F515" ca="1">_xlfn.IFS(E515="","",IFERROR(FIND("-",E515),0)&gt;0,LEFT(E515,FIND("-",E515)-1),TRUE,LEFT(E515,FIND("=",E515)-1))</f>
        <v>lhzng</v>
      </c>
      <c r="G515" cm="1">
        <f t="array" aca="1" ref="G515" ca="1">_xlfn.IFS(E515="","",IFERROR(FIND("-",E515),0)&gt;0,0,TRUE,VALUE(MID(E515,FIND("=",E515)+1,10)))</f>
        <v>0</v>
      </c>
      <c r="H515">
        <f t="shared" ca="1" si="45"/>
        <v>6</v>
      </c>
      <c r="I515" t="str">
        <f t="shared" ca="1" si="46"/>
        <v>l</v>
      </c>
      <c r="J515" t="str">
        <f t="shared" ca="1" si="49"/>
        <v>h</v>
      </c>
      <c r="K515" t="str">
        <f t="shared" ca="1" si="49"/>
        <v>z</v>
      </c>
      <c r="L515" t="str">
        <f t="shared" ca="1" si="49"/>
        <v>n</v>
      </c>
      <c r="M515" t="str">
        <f t="shared" ca="1" si="49"/>
        <v>g</v>
      </c>
      <c r="N515" t="str">
        <f t="shared" ca="1" si="49"/>
        <v>-</v>
      </c>
      <c r="O515" t="str">
        <f t="shared" ca="1" si="49"/>
        <v/>
      </c>
      <c r="P515" s="19" t="str">
        <f t="shared" ca="1" si="49"/>
        <v/>
      </c>
      <c r="Q515" s="33">
        <f t="shared" si="47"/>
        <v>0</v>
      </c>
      <c r="R515" s="33">
        <f ca="1">IF(I515="",Q515,MOD((Q515+_xlfn.XLOOKUP(I515,CODE,VAL))*17,256))</f>
        <v>44</v>
      </c>
      <c r="S515" s="33">
        <f ca="1">IF(J515="",R515,MOD((R515+_xlfn.XLOOKUP(J515,CODE,VAL))*17,256))</f>
        <v>212</v>
      </c>
      <c r="T515" s="33">
        <f ca="1">IF(K515="",S515,MOD((S515+_xlfn.XLOOKUP(K515,CODE,VAL))*17,256))</f>
        <v>46</v>
      </c>
      <c r="U515" s="33">
        <f ca="1">IF(L515="",T515,MOD((T515+_xlfn.XLOOKUP(L515,CODE,VAL))*17,256))</f>
        <v>92</v>
      </c>
      <c r="V515" s="33">
        <f ca="1">IF(M515="",U515,MOD((U515+_xlfn.XLOOKUP(M515,CODE,VAL))*17,256))</f>
        <v>243</v>
      </c>
      <c r="W515" s="33">
        <f ca="1">IF(N515="",V515,MOD((V515+_xlfn.XLOOKUP(N515,CODE,VAL))*17,256))</f>
        <v>32</v>
      </c>
      <c r="X515" s="33">
        <f ca="1">IF(O515="",W515,MOD((W515+_xlfn.XLOOKUP(O515,CODE,VAL))*17,256))</f>
        <v>32</v>
      </c>
      <c r="Y515" s="33">
        <f ca="1">IF(P515="",X515,MOD((X515+_xlfn.XLOOKUP(P515,CODE,VAL))*17,256))</f>
        <v>32</v>
      </c>
    </row>
    <row r="516" spans="5:25">
      <c r="E516" t="str">
        <f ca="1"/>
        <v>zz-</v>
      </c>
      <c r="F516" t="str" cm="1">
        <f t="array" aca="1" ref="F516" ca="1">_xlfn.IFS(E516="","",IFERROR(FIND("-",E516),0)&gt;0,LEFT(E516,FIND("-",E516)-1),TRUE,LEFT(E516,FIND("=",E516)-1))</f>
        <v>zz</v>
      </c>
      <c r="G516" cm="1">
        <f t="array" aca="1" ref="G516" ca="1">_xlfn.IFS(E516="","",IFERROR(FIND("-",E516),0)&gt;0,0,TRUE,VALUE(MID(E516,FIND("=",E516)+1,10)))</f>
        <v>0</v>
      </c>
      <c r="H516">
        <f t="shared" ca="1" si="45"/>
        <v>3</v>
      </c>
      <c r="I516" t="str">
        <f t="shared" ca="1" si="46"/>
        <v>z</v>
      </c>
      <c r="J516" t="str">
        <f t="shared" ca="1" si="49"/>
        <v>z</v>
      </c>
      <c r="K516" t="str">
        <f t="shared" ca="1" si="49"/>
        <v>-</v>
      </c>
      <c r="L516" t="str">
        <f t="shared" ca="1" si="49"/>
        <v/>
      </c>
      <c r="M516" t="str">
        <f t="shared" ca="1" si="49"/>
        <v/>
      </c>
      <c r="N516" t="str">
        <f t="shared" ca="1" si="49"/>
        <v/>
      </c>
      <c r="O516" t="str">
        <f t="shared" ca="1" si="49"/>
        <v/>
      </c>
      <c r="P516" s="19" t="str">
        <f t="shared" ca="1" si="49"/>
        <v/>
      </c>
      <c r="Q516" s="33">
        <f t="shared" si="47"/>
        <v>0</v>
      </c>
      <c r="R516" s="33">
        <f ca="1">IF(I516="",Q516,MOD((Q516+_xlfn.XLOOKUP(I516,CODE,VAL))*17,256))</f>
        <v>26</v>
      </c>
      <c r="S516" s="33">
        <f ca="1">IF(J516="",R516,MOD((R516+_xlfn.XLOOKUP(J516,CODE,VAL))*17,256))</f>
        <v>212</v>
      </c>
      <c r="T516" s="33">
        <f ca="1">IF(K516="",S516,MOD((S516+_xlfn.XLOOKUP(K516,CODE,VAL))*17,256))</f>
        <v>17</v>
      </c>
      <c r="U516" s="33">
        <f ca="1">IF(L516="",T516,MOD((T516+_xlfn.XLOOKUP(L516,CODE,VAL))*17,256))</f>
        <v>17</v>
      </c>
      <c r="V516" s="33">
        <f ca="1">IF(M516="",U516,MOD((U516+_xlfn.XLOOKUP(M516,CODE,VAL))*17,256))</f>
        <v>17</v>
      </c>
      <c r="W516" s="33">
        <f ca="1">IF(N516="",V516,MOD((V516+_xlfn.XLOOKUP(N516,CODE,VAL))*17,256))</f>
        <v>17</v>
      </c>
      <c r="X516" s="33">
        <f ca="1">IF(O516="",W516,MOD((W516+_xlfn.XLOOKUP(O516,CODE,VAL))*17,256))</f>
        <v>17</v>
      </c>
      <c r="Y516" s="33">
        <f ca="1">IF(P516="",X516,MOD((X516+_xlfn.XLOOKUP(P516,CODE,VAL))*17,256))</f>
        <v>17</v>
      </c>
    </row>
    <row r="517" spans="5:25">
      <c r="E517" t="str">
        <f ca="1"/>
        <v>qkz-</v>
      </c>
      <c r="F517" t="str" cm="1">
        <f t="array" aca="1" ref="F517" ca="1">_xlfn.IFS(E517="","",IFERROR(FIND("-",E517),0)&gt;0,LEFT(E517,FIND("-",E517)-1),TRUE,LEFT(E517,FIND("=",E517)-1))</f>
        <v>qkz</v>
      </c>
      <c r="G517" cm="1">
        <f t="array" aca="1" ref="G517" ca="1">_xlfn.IFS(E517="","",IFERROR(FIND("-",E517),0)&gt;0,0,TRUE,VALUE(MID(E517,FIND("=",E517)+1,10)))</f>
        <v>0</v>
      </c>
      <c r="H517">
        <f t="shared" ca="1" si="45"/>
        <v>4</v>
      </c>
      <c r="I517" t="str">
        <f t="shared" ca="1" si="46"/>
        <v>q</v>
      </c>
      <c r="J517" t="str">
        <f t="shared" ca="1" si="49"/>
        <v>k</v>
      </c>
      <c r="K517" t="str">
        <f t="shared" ca="1" si="49"/>
        <v>z</v>
      </c>
      <c r="L517" t="str">
        <f t="shared" ca="1" si="49"/>
        <v>-</v>
      </c>
      <c r="M517" t="str">
        <f t="shared" ca="1" si="49"/>
        <v/>
      </c>
      <c r="N517" t="str">
        <f t="shared" ca="1" si="49"/>
        <v/>
      </c>
      <c r="O517" t="str">
        <f t="shared" ca="1" si="49"/>
        <v/>
      </c>
      <c r="P517" s="19" t="str">
        <f t="shared" ca="1" si="49"/>
        <v/>
      </c>
      <c r="Q517" s="33">
        <f t="shared" si="47"/>
        <v>0</v>
      </c>
      <c r="R517" s="33">
        <f ca="1">IF(I517="",Q517,MOD((Q517+_xlfn.XLOOKUP(I517,CODE,VAL))*17,256))</f>
        <v>129</v>
      </c>
      <c r="S517" s="33">
        <f ca="1">IF(J517="",R517,MOD((R517+_xlfn.XLOOKUP(J517,CODE,VAL))*17,256))</f>
        <v>172</v>
      </c>
      <c r="T517" s="33">
        <f ca="1">IF(K517="",S517,MOD((S517+_xlfn.XLOOKUP(K517,CODE,VAL))*17,256))</f>
        <v>134</v>
      </c>
      <c r="U517" s="33">
        <f ca="1">IF(L517="",T517,MOD((T517+_xlfn.XLOOKUP(L517,CODE,VAL))*17,256))</f>
        <v>227</v>
      </c>
      <c r="V517" s="33">
        <f ca="1">IF(M517="",U517,MOD((U517+_xlfn.XLOOKUP(M517,CODE,VAL))*17,256))</f>
        <v>227</v>
      </c>
      <c r="W517" s="33">
        <f ca="1">IF(N517="",V517,MOD((V517+_xlfn.XLOOKUP(N517,CODE,VAL))*17,256))</f>
        <v>227</v>
      </c>
      <c r="X517" s="33">
        <f ca="1">IF(O517="",W517,MOD((W517+_xlfn.XLOOKUP(O517,CODE,VAL))*17,256))</f>
        <v>227</v>
      </c>
      <c r="Y517" s="33">
        <f ca="1">IF(P517="",X517,MOD((X517+_xlfn.XLOOKUP(P517,CODE,VAL))*17,256))</f>
        <v>227</v>
      </c>
    </row>
    <row r="518" spans="5:25">
      <c r="E518" t="str">
        <f ca="1"/>
        <v>pjp=1</v>
      </c>
      <c r="F518" t="str" cm="1">
        <f t="array" aca="1" ref="F518" ca="1">_xlfn.IFS(E518="","",IFERROR(FIND("-",E518),0)&gt;0,LEFT(E518,FIND("-",E518)-1),TRUE,LEFT(E518,FIND("=",E518)-1))</f>
        <v>pjp</v>
      </c>
      <c r="G518" cm="1">
        <f t="array" aca="1" ref="G518" ca="1">_xlfn.IFS(E518="","",IFERROR(FIND("-",E518),0)&gt;0,0,TRUE,VALUE(MID(E518,FIND("=",E518)+1,10)))</f>
        <v>1</v>
      </c>
      <c r="H518">
        <f t="shared" ca="1" si="45"/>
        <v>5</v>
      </c>
      <c r="I518" t="str">
        <f t="shared" ca="1" si="46"/>
        <v>p</v>
      </c>
      <c r="J518" t="str">
        <f t="shared" ca="1" si="49"/>
        <v>j</v>
      </c>
      <c r="K518" t="str">
        <f t="shared" ca="1" si="49"/>
        <v>p</v>
      </c>
      <c r="L518" t="str">
        <f t="shared" ca="1" si="49"/>
        <v>=</v>
      </c>
      <c r="M518" t="str">
        <f t="shared" ca="1" si="49"/>
        <v>1</v>
      </c>
      <c r="N518" t="str">
        <f t="shared" ca="1" si="49"/>
        <v/>
      </c>
      <c r="O518" t="str">
        <f t="shared" ca="1" si="49"/>
        <v/>
      </c>
      <c r="P518" s="19" t="str">
        <f t="shared" ca="1" si="49"/>
        <v/>
      </c>
      <c r="Q518" s="33">
        <f t="shared" si="47"/>
        <v>0</v>
      </c>
      <c r="R518" s="33">
        <f ca="1">IF(I518="",Q518,MOD((Q518+_xlfn.XLOOKUP(I518,CODE,VAL))*17,256))</f>
        <v>112</v>
      </c>
      <c r="S518" s="33">
        <f ca="1">IF(J518="",R518,MOD((R518+_xlfn.XLOOKUP(J518,CODE,VAL))*17,256))</f>
        <v>122</v>
      </c>
      <c r="T518" s="33">
        <f ca="1">IF(K518="",S518,MOD((S518+_xlfn.XLOOKUP(K518,CODE,VAL))*17,256))</f>
        <v>138</v>
      </c>
      <c r="U518" s="33">
        <f ca="1">IF(L518="",T518,MOD((T518+_xlfn.XLOOKUP(L518,CODE,VAL))*17,256))</f>
        <v>55</v>
      </c>
      <c r="V518" s="33">
        <f ca="1">IF(M518="",U518,MOD((U518+_xlfn.XLOOKUP(M518,CODE,VAL))*17,256))</f>
        <v>232</v>
      </c>
      <c r="W518" s="33">
        <f ca="1">IF(N518="",V518,MOD((V518+_xlfn.XLOOKUP(N518,CODE,VAL))*17,256))</f>
        <v>232</v>
      </c>
      <c r="X518" s="33">
        <f ca="1">IF(O518="",W518,MOD((W518+_xlfn.XLOOKUP(O518,CODE,VAL))*17,256))</f>
        <v>232</v>
      </c>
      <c r="Y518" s="33">
        <f ca="1">IF(P518="",X518,MOD((X518+_xlfn.XLOOKUP(P518,CODE,VAL))*17,256))</f>
        <v>232</v>
      </c>
    </row>
    <row r="519" spans="5:25">
      <c r="E519" t="str">
        <f ca="1"/>
        <v>hmxm-</v>
      </c>
      <c r="F519" t="str" cm="1">
        <f t="array" aca="1" ref="F519" ca="1">_xlfn.IFS(E519="","",IFERROR(FIND("-",E519),0)&gt;0,LEFT(E519,FIND("-",E519)-1),TRUE,LEFT(E519,FIND("=",E519)-1))</f>
        <v>hmxm</v>
      </c>
      <c r="G519" cm="1">
        <f t="array" aca="1" ref="G519" ca="1">_xlfn.IFS(E519="","",IFERROR(FIND("-",E519),0)&gt;0,0,TRUE,VALUE(MID(E519,FIND("=",E519)+1,10)))</f>
        <v>0</v>
      </c>
      <c r="H519">
        <f t="shared" ca="1" si="45"/>
        <v>5</v>
      </c>
      <c r="I519" t="str">
        <f t="shared" ca="1" si="46"/>
        <v>h</v>
      </c>
      <c r="J519" t="str">
        <f t="shared" ca="1" si="49"/>
        <v>m</v>
      </c>
      <c r="K519" t="str">
        <f t="shared" ca="1" si="49"/>
        <v>x</v>
      </c>
      <c r="L519" t="str">
        <f t="shared" ca="1" si="49"/>
        <v>m</v>
      </c>
      <c r="M519" t="str">
        <f t="shared" ca="1" si="49"/>
        <v>-</v>
      </c>
      <c r="N519" t="str">
        <f t="shared" ca="1" si="49"/>
        <v/>
      </c>
      <c r="O519" t="str">
        <f t="shared" ca="1" si="49"/>
        <v/>
      </c>
      <c r="P519" s="19" t="str">
        <f t="shared" ca="1" si="49"/>
        <v/>
      </c>
      <c r="Q519" s="33">
        <f t="shared" si="47"/>
        <v>0</v>
      </c>
      <c r="R519" s="33">
        <f ca="1">IF(I519="",Q519,MOD((Q519+_xlfn.XLOOKUP(I519,CODE,VAL))*17,256))</f>
        <v>232</v>
      </c>
      <c r="S519" s="33">
        <f ca="1">IF(J519="",R519,MOD((R519+_xlfn.XLOOKUP(J519,CODE,VAL))*17,256))</f>
        <v>165</v>
      </c>
      <c r="T519" s="33">
        <f ca="1">IF(K519="",S519,MOD((S519+_xlfn.XLOOKUP(K519,CODE,VAL))*17,256))</f>
        <v>237</v>
      </c>
      <c r="U519" s="33">
        <f ca="1">IF(L519="",T519,MOD((T519+_xlfn.XLOOKUP(L519,CODE,VAL))*17,256))</f>
        <v>250</v>
      </c>
      <c r="V519" s="33">
        <f ca="1">IF(M519="",U519,MOD((U519+_xlfn.XLOOKUP(M519,CODE,VAL))*17,256))</f>
        <v>151</v>
      </c>
      <c r="W519" s="33">
        <f ca="1">IF(N519="",V519,MOD((V519+_xlfn.XLOOKUP(N519,CODE,VAL))*17,256))</f>
        <v>151</v>
      </c>
      <c r="X519" s="33">
        <f ca="1">IF(O519="",W519,MOD((W519+_xlfn.XLOOKUP(O519,CODE,VAL))*17,256))</f>
        <v>151</v>
      </c>
      <c r="Y519" s="33">
        <f ca="1">IF(P519="",X519,MOD((X519+_xlfn.XLOOKUP(P519,CODE,VAL))*17,256))</f>
        <v>151</v>
      </c>
    </row>
    <row r="520" spans="5:25">
      <c r="E520" t="str">
        <f ca="1"/>
        <v>stp=3</v>
      </c>
      <c r="F520" t="str" cm="1">
        <f t="array" aca="1" ref="F520" ca="1">_xlfn.IFS(E520="","",IFERROR(FIND("-",E520),0)&gt;0,LEFT(E520,FIND("-",E520)-1),TRUE,LEFT(E520,FIND("=",E520)-1))</f>
        <v>stp</v>
      </c>
      <c r="G520" cm="1">
        <f t="array" aca="1" ref="G520" ca="1">_xlfn.IFS(E520="","",IFERROR(FIND("-",E520),0)&gt;0,0,TRUE,VALUE(MID(E520,FIND("=",E520)+1,10)))</f>
        <v>3</v>
      </c>
      <c r="H520">
        <f t="shared" ca="1" si="45"/>
        <v>5</v>
      </c>
      <c r="I520" t="str">
        <f t="shared" ca="1" si="46"/>
        <v>s</v>
      </c>
      <c r="J520" t="str">
        <f t="shared" ca="1" si="49"/>
        <v>t</v>
      </c>
      <c r="K520" t="str">
        <f t="shared" ca="1" si="49"/>
        <v>p</v>
      </c>
      <c r="L520" t="str">
        <f t="shared" ca="1" si="49"/>
        <v>=</v>
      </c>
      <c r="M520" t="str">
        <f t="shared" ca="1" si="49"/>
        <v>3</v>
      </c>
      <c r="N520" t="str">
        <f t="shared" ca="1" si="49"/>
        <v/>
      </c>
      <c r="O520" t="str">
        <f t="shared" ca="1" si="49"/>
        <v/>
      </c>
      <c r="P520" s="19" t="str">
        <f t="shared" ca="1" si="49"/>
        <v/>
      </c>
      <c r="Q520" s="33">
        <f t="shared" si="47"/>
        <v>0</v>
      </c>
      <c r="R520" s="33">
        <f ca="1">IF(I520="",Q520,MOD((Q520+_xlfn.XLOOKUP(I520,CODE,VAL))*17,256))</f>
        <v>163</v>
      </c>
      <c r="S520" s="33">
        <f ca="1">IF(J520="",R520,MOD((R520+_xlfn.XLOOKUP(J520,CODE,VAL))*17,256))</f>
        <v>135</v>
      </c>
      <c r="T520" s="33">
        <f ca="1">IF(K520="",S520,MOD((S520+_xlfn.XLOOKUP(K520,CODE,VAL))*17,256))</f>
        <v>103</v>
      </c>
      <c r="U520" s="33">
        <f ca="1">IF(L520="",T520,MOD((T520+_xlfn.XLOOKUP(L520,CODE,VAL))*17,256))</f>
        <v>228</v>
      </c>
      <c r="V520" s="33">
        <f ca="1">IF(M520="",U520,MOD((U520+_xlfn.XLOOKUP(M520,CODE,VAL))*17,256))</f>
        <v>135</v>
      </c>
      <c r="W520" s="33">
        <f ca="1">IF(N520="",V520,MOD((V520+_xlfn.XLOOKUP(N520,CODE,VAL))*17,256))</f>
        <v>135</v>
      </c>
      <c r="X520" s="33">
        <f ca="1">IF(O520="",W520,MOD((W520+_xlfn.XLOOKUP(O520,CODE,VAL))*17,256))</f>
        <v>135</v>
      </c>
      <c r="Y520" s="33">
        <f ca="1">IF(P520="",X520,MOD((X520+_xlfn.XLOOKUP(P520,CODE,VAL))*17,256))</f>
        <v>135</v>
      </c>
    </row>
    <row r="521" spans="5:25">
      <c r="E521" t="str">
        <f ca="1"/>
        <v>kksttq-</v>
      </c>
      <c r="F521" t="str" cm="1">
        <f t="array" aca="1" ref="F521" ca="1">_xlfn.IFS(E521="","",IFERROR(FIND("-",E521),0)&gt;0,LEFT(E521,FIND("-",E521)-1),TRUE,LEFT(E521,FIND("=",E521)-1))</f>
        <v>kksttq</v>
      </c>
      <c r="G521" cm="1">
        <f t="array" aca="1" ref="G521" ca="1">_xlfn.IFS(E521="","",IFERROR(FIND("-",E521),0)&gt;0,0,TRUE,VALUE(MID(E521,FIND("=",E521)+1,10)))</f>
        <v>0</v>
      </c>
      <c r="H521">
        <f t="shared" ca="1" si="45"/>
        <v>7</v>
      </c>
      <c r="I521" t="str">
        <f t="shared" ca="1" si="46"/>
        <v>k</v>
      </c>
      <c r="J521" t="str">
        <f t="shared" ca="1" si="49"/>
        <v>k</v>
      </c>
      <c r="K521" t="str">
        <f t="shared" ca="1" si="49"/>
        <v>s</v>
      </c>
      <c r="L521" t="str">
        <f t="shared" ca="1" si="49"/>
        <v>t</v>
      </c>
      <c r="M521" t="str">
        <f t="shared" ca="1" si="49"/>
        <v>t</v>
      </c>
      <c r="N521" t="str">
        <f t="shared" ca="1" si="49"/>
        <v>q</v>
      </c>
      <c r="O521" t="str">
        <f t="shared" ca="1" si="49"/>
        <v>-</v>
      </c>
      <c r="P521" s="19" t="str">
        <f t="shared" ca="1" si="49"/>
        <v/>
      </c>
      <c r="Q521" s="33">
        <f t="shared" si="47"/>
        <v>0</v>
      </c>
      <c r="R521" s="33">
        <f ca="1">IF(I521="",Q521,MOD((Q521+_xlfn.XLOOKUP(I521,CODE,VAL))*17,256))</f>
        <v>27</v>
      </c>
      <c r="S521" s="33">
        <f ca="1">IF(J521="",R521,MOD((R521+_xlfn.XLOOKUP(J521,CODE,VAL))*17,256))</f>
        <v>230</v>
      </c>
      <c r="T521" s="33">
        <f ca="1">IF(K521="",S521,MOD((S521+_xlfn.XLOOKUP(K521,CODE,VAL))*17,256))</f>
        <v>233</v>
      </c>
      <c r="U521" s="33">
        <f ca="1">IF(L521="",T521,MOD((T521+_xlfn.XLOOKUP(L521,CODE,VAL))*17,256))</f>
        <v>45</v>
      </c>
      <c r="V521" s="33">
        <f ca="1">IF(M521="",U521,MOD((U521+_xlfn.XLOOKUP(M521,CODE,VAL))*17,256))</f>
        <v>177</v>
      </c>
      <c r="W521" s="33">
        <f ca="1">IF(N521="",V521,MOD((V521+_xlfn.XLOOKUP(N521,CODE,VAL))*17,256))</f>
        <v>66</v>
      </c>
      <c r="X521" s="33">
        <f ca="1">IF(O521="",W521,MOD((W521+_xlfn.XLOOKUP(O521,CODE,VAL))*17,256))</f>
        <v>95</v>
      </c>
      <c r="Y521" s="33">
        <f ca="1">IF(P521="",X521,MOD((X521+_xlfn.XLOOKUP(P521,CODE,VAL))*17,256))</f>
        <v>95</v>
      </c>
    </row>
    <row r="522" spans="5:25">
      <c r="E522" t="str">
        <f ca="1"/>
        <v>bc=6</v>
      </c>
      <c r="F522" t="str" cm="1">
        <f t="array" aca="1" ref="F522" ca="1">_xlfn.IFS(E522="","",IFERROR(FIND("-",E522),0)&gt;0,LEFT(E522,FIND("-",E522)-1),TRUE,LEFT(E522,FIND("=",E522)-1))</f>
        <v>bc</v>
      </c>
      <c r="G522" cm="1">
        <f t="array" aca="1" ref="G522" ca="1">_xlfn.IFS(E522="","",IFERROR(FIND("-",E522),0)&gt;0,0,TRUE,VALUE(MID(E522,FIND("=",E522)+1,10)))</f>
        <v>6</v>
      </c>
      <c r="H522">
        <f t="shared" ca="1" si="45"/>
        <v>4</v>
      </c>
      <c r="I522" t="str">
        <f t="shared" ca="1" si="46"/>
        <v>b</v>
      </c>
      <c r="J522" t="str">
        <f t="shared" ca="1" si="49"/>
        <v>c</v>
      </c>
      <c r="K522" t="str">
        <f t="shared" ca="1" si="49"/>
        <v>=</v>
      </c>
      <c r="L522" t="str">
        <f t="shared" ca="1" si="49"/>
        <v>6</v>
      </c>
      <c r="M522" t="str">
        <f t="shared" ca="1" si="49"/>
        <v/>
      </c>
      <c r="N522" t="str">
        <f t="shared" ca="1" si="49"/>
        <v/>
      </c>
      <c r="O522" t="str">
        <f t="shared" ca="1" si="49"/>
        <v/>
      </c>
      <c r="P522" s="19" t="str">
        <f t="shared" ca="1" si="49"/>
        <v/>
      </c>
      <c r="Q522" s="33">
        <f t="shared" si="47"/>
        <v>0</v>
      </c>
      <c r="R522" s="33">
        <f ca="1">IF(I522="",Q522,MOD((Q522+_xlfn.XLOOKUP(I522,CODE,VAL))*17,256))</f>
        <v>130</v>
      </c>
      <c r="S522" s="33">
        <f ca="1">IF(J522="",R522,MOD((R522+_xlfn.XLOOKUP(J522,CODE,VAL))*17,256))</f>
        <v>53</v>
      </c>
      <c r="T522" s="33">
        <f ca="1">IF(K522="",S522,MOD((S522+_xlfn.XLOOKUP(K522,CODE,VAL))*17,256))</f>
        <v>146</v>
      </c>
      <c r="U522" s="33">
        <f ca="1">IF(L522="",T522,MOD((T522+_xlfn.XLOOKUP(L522,CODE,VAL))*17,256))</f>
        <v>72</v>
      </c>
      <c r="V522" s="33">
        <f ca="1">IF(M522="",U522,MOD((U522+_xlfn.XLOOKUP(M522,CODE,VAL))*17,256))</f>
        <v>72</v>
      </c>
      <c r="W522" s="33">
        <f ca="1">IF(N522="",V522,MOD((V522+_xlfn.XLOOKUP(N522,CODE,VAL))*17,256))</f>
        <v>72</v>
      </c>
      <c r="X522" s="33">
        <f ca="1">IF(O522="",W522,MOD((W522+_xlfn.XLOOKUP(O522,CODE,VAL))*17,256))</f>
        <v>72</v>
      </c>
      <c r="Y522" s="33">
        <f ca="1">IF(P522="",X522,MOD((X522+_xlfn.XLOOKUP(P522,CODE,VAL))*17,256))</f>
        <v>72</v>
      </c>
    </row>
    <row r="523" spans="5:25">
      <c r="E523" t="str">
        <f ca="1"/>
        <v>sgkj=8</v>
      </c>
      <c r="F523" t="str" cm="1">
        <f t="array" aca="1" ref="F523" ca="1">_xlfn.IFS(E523="","",IFERROR(FIND("-",E523),0)&gt;0,LEFT(E523,FIND("-",E523)-1),TRUE,LEFT(E523,FIND("=",E523)-1))</f>
        <v>sgkj</v>
      </c>
      <c r="G523" cm="1">
        <f t="array" aca="1" ref="G523" ca="1">_xlfn.IFS(E523="","",IFERROR(FIND("-",E523),0)&gt;0,0,TRUE,VALUE(MID(E523,FIND("=",E523)+1,10)))</f>
        <v>8</v>
      </c>
      <c r="H523">
        <f t="shared" ca="1" si="45"/>
        <v>6</v>
      </c>
      <c r="I523" t="str">
        <f t="shared" ca="1" si="46"/>
        <v>s</v>
      </c>
      <c r="J523" t="str">
        <f t="shared" ca="1" si="49"/>
        <v>g</v>
      </c>
      <c r="K523" t="str">
        <f t="shared" ca="1" si="49"/>
        <v>k</v>
      </c>
      <c r="L523" t="str">
        <f t="shared" ca="1" si="49"/>
        <v>j</v>
      </c>
      <c r="M523" t="str">
        <f t="shared" ca="1" si="49"/>
        <v>=</v>
      </c>
      <c r="N523" t="str">
        <f t="shared" ca="1" si="49"/>
        <v>8</v>
      </c>
      <c r="O523" t="str">
        <f t="shared" ca="1" si="49"/>
        <v/>
      </c>
      <c r="P523" s="19" t="str">
        <f t="shared" ca="1" si="49"/>
        <v/>
      </c>
      <c r="Q523" s="33">
        <f t="shared" si="47"/>
        <v>0</v>
      </c>
      <c r="R523" s="33">
        <f ca="1">IF(I523="",Q523,MOD((Q523+_xlfn.XLOOKUP(I523,CODE,VAL))*17,256))</f>
        <v>163</v>
      </c>
      <c r="S523" s="33">
        <f ca="1">IF(J523="",R523,MOD((R523+_xlfn.XLOOKUP(J523,CODE,VAL))*17,256))</f>
        <v>170</v>
      </c>
      <c r="T523" s="33">
        <f ca="1">IF(K523="",S523,MOD((S523+_xlfn.XLOOKUP(K523,CODE,VAL))*17,256))</f>
        <v>101</v>
      </c>
      <c r="U523" s="33">
        <f ca="1">IF(L523="",T523,MOD((T523+_xlfn.XLOOKUP(L523,CODE,VAL))*17,256))</f>
        <v>191</v>
      </c>
      <c r="V523" s="33">
        <f ca="1">IF(M523="",U523,MOD((U523+_xlfn.XLOOKUP(M523,CODE,VAL))*17,256))</f>
        <v>188</v>
      </c>
      <c r="W523" s="33">
        <f ca="1">IF(N523="",V523,MOD((V523+_xlfn.XLOOKUP(N523,CODE,VAL))*17,256))</f>
        <v>52</v>
      </c>
      <c r="X523" s="33">
        <f ca="1">IF(O523="",W523,MOD((W523+_xlfn.XLOOKUP(O523,CODE,VAL))*17,256))</f>
        <v>52</v>
      </c>
      <c r="Y523" s="33">
        <f ca="1">IF(P523="",X523,MOD((X523+_xlfn.XLOOKUP(P523,CODE,VAL))*17,256))</f>
        <v>52</v>
      </c>
    </row>
    <row r="524" spans="5:25">
      <c r="E524" t="str">
        <f ca="1"/>
        <v>cjj-</v>
      </c>
      <c r="F524" t="str" cm="1">
        <f t="array" aca="1" ref="F524" ca="1">_xlfn.IFS(E524="","",IFERROR(FIND("-",E524),0)&gt;0,LEFT(E524,FIND("-",E524)-1),TRUE,LEFT(E524,FIND("=",E524)-1))</f>
        <v>cjj</v>
      </c>
      <c r="G524" cm="1">
        <f t="array" aca="1" ref="G524" ca="1">_xlfn.IFS(E524="","",IFERROR(FIND("-",E524),0)&gt;0,0,TRUE,VALUE(MID(E524,FIND("=",E524)+1,10)))</f>
        <v>0</v>
      </c>
      <c r="H524">
        <f t="shared" ca="1" si="45"/>
        <v>4</v>
      </c>
      <c r="I524" t="str">
        <f t="shared" ca="1" si="46"/>
        <v>c</v>
      </c>
      <c r="J524" t="str">
        <f t="shared" ca="1" si="49"/>
        <v>j</v>
      </c>
      <c r="K524" t="str">
        <f t="shared" ca="1" si="49"/>
        <v>j</v>
      </c>
      <c r="L524" t="str">
        <f t="shared" ca="1" si="49"/>
        <v>-</v>
      </c>
      <c r="M524" t="str">
        <f t="shared" ca="1" si="49"/>
        <v/>
      </c>
      <c r="N524" t="str">
        <f t="shared" ca="1" si="49"/>
        <v/>
      </c>
      <c r="O524" t="str">
        <f t="shared" ca="1" si="49"/>
        <v/>
      </c>
      <c r="P524" s="19" t="str">
        <f t="shared" ca="1" si="49"/>
        <v/>
      </c>
      <c r="Q524" s="33">
        <f t="shared" si="47"/>
        <v>0</v>
      </c>
      <c r="R524" s="33">
        <f ca="1">IF(I524="",Q524,MOD((Q524+_xlfn.XLOOKUP(I524,CODE,VAL))*17,256))</f>
        <v>147</v>
      </c>
      <c r="S524" s="33">
        <f ca="1">IF(J524="",R524,MOD((R524+_xlfn.XLOOKUP(J524,CODE,VAL))*17,256))</f>
        <v>205</v>
      </c>
      <c r="T524" s="33">
        <f ca="1">IF(K524="",S524,MOD((S524+_xlfn.XLOOKUP(K524,CODE,VAL))*17,256))</f>
        <v>167</v>
      </c>
      <c r="U524" s="33">
        <f ca="1">IF(L524="",T524,MOD((T524+_xlfn.XLOOKUP(L524,CODE,VAL))*17,256))</f>
        <v>20</v>
      </c>
      <c r="V524" s="33">
        <f ca="1">IF(M524="",U524,MOD((U524+_xlfn.XLOOKUP(M524,CODE,VAL))*17,256))</f>
        <v>20</v>
      </c>
      <c r="W524" s="33">
        <f ca="1">IF(N524="",V524,MOD((V524+_xlfn.XLOOKUP(N524,CODE,VAL))*17,256))</f>
        <v>20</v>
      </c>
      <c r="X524" s="33">
        <f ca="1">IF(O524="",W524,MOD((W524+_xlfn.XLOOKUP(O524,CODE,VAL))*17,256))</f>
        <v>20</v>
      </c>
      <c r="Y524" s="33">
        <f ca="1">IF(P524="",X524,MOD((X524+_xlfn.XLOOKUP(P524,CODE,VAL))*17,256))</f>
        <v>20</v>
      </c>
    </row>
    <row r="525" spans="5:25">
      <c r="E525" t="str">
        <f ca="1"/>
        <v>jbjjms-</v>
      </c>
      <c r="F525" t="str" cm="1">
        <f t="array" aca="1" ref="F525" ca="1">_xlfn.IFS(E525="","",IFERROR(FIND("-",E525),0)&gt;0,LEFT(E525,FIND("-",E525)-1),TRUE,LEFT(E525,FIND("=",E525)-1))</f>
        <v>jbjjms</v>
      </c>
      <c r="G525" cm="1">
        <f t="array" aca="1" ref="G525" ca="1">_xlfn.IFS(E525="","",IFERROR(FIND("-",E525),0)&gt;0,0,TRUE,VALUE(MID(E525,FIND("=",E525)+1,10)))</f>
        <v>0</v>
      </c>
      <c r="H525">
        <f t="shared" ca="1" si="45"/>
        <v>7</v>
      </c>
      <c r="I525" t="str">
        <f t="shared" ca="1" si="46"/>
        <v>j</v>
      </c>
      <c r="J525" t="str">
        <f t="shared" ca="1" si="49"/>
        <v>b</v>
      </c>
      <c r="K525" t="str">
        <f t="shared" ca="1" si="49"/>
        <v>j</v>
      </c>
      <c r="L525" t="str">
        <f t="shared" ca="1" si="49"/>
        <v>j</v>
      </c>
      <c r="M525" t="str">
        <f t="shared" ca="1" si="49"/>
        <v>m</v>
      </c>
      <c r="N525" t="str">
        <f t="shared" ca="1" si="49"/>
        <v>s</v>
      </c>
      <c r="O525" t="str">
        <f t="shared" ca="1" si="49"/>
        <v>-</v>
      </c>
      <c r="P525" s="19" t="str">
        <f t="shared" ca="1" si="49"/>
        <v/>
      </c>
      <c r="Q525" s="33">
        <f t="shared" si="47"/>
        <v>0</v>
      </c>
      <c r="R525" s="33">
        <f ca="1">IF(I525="",Q525,MOD((Q525+_xlfn.XLOOKUP(I525,CODE,VAL))*17,256))</f>
        <v>10</v>
      </c>
      <c r="S525" s="33">
        <f ca="1">IF(J525="",R525,MOD((R525+_xlfn.XLOOKUP(J525,CODE,VAL))*17,256))</f>
        <v>44</v>
      </c>
      <c r="T525" s="33">
        <f ca="1">IF(K525="",S525,MOD((S525+_xlfn.XLOOKUP(K525,CODE,VAL))*17,256))</f>
        <v>246</v>
      </c>
      <c r="U525" s="33">
        <f ca="1">IF(L525="",T525,MOD((T525+_xlfn.XLOOKUP(L525,CODE,VAL))*17,256))</f>
        <v>96</v>
      </c>
      <c r="V525" s="33">
        <f ca="1">IF(M525="",U525,MOD((U525+_xlfn.XLOOKUP(M525,CODE,VAL))*17,256))</f>
        <v>157</v>
      </c>
      <c r="W525" s="33">
        <f ca="1">IF(N525="",V525,MOD((V525+_xlfn.XLOOKUP(N525,CODE,VAL))*17,256))</f>
        <v>16</v>
      </c>
      <c r="X525" s="33">
        <f ca="1">IF(O525="",W525,MOD((W525+_xlfn.XLOOKUP(O525,CODE,VAL))*17,256))</f>
        <v>13</v>
      </c>
      <c r="Y525" s="33">
        <f ca="1">IF(P525="",X525,MOD((X525+_xlfn.XLOOKUP(P525,CODE,VAL))*17,256))</f>
        <v>13</v>
      </c>
    </row>
    <row r="526" spans="5:25">
      <c r="E526" t="str">
        <f ca="1"/>
        <v>clzljg-</v>
      </c>
      <c r="F526" t="str" cm="1">
        <f t="array" aca="1" ref="F526" ca="1">_xlfn.IFS(E526="","",IFERROR(FIND("-",E526),0)&gt;0,LEFT(E526,FIND("-",E526)-1),TRUE,LEFT(E526,FIND("=",E526)-1))</f>
        <v>clzljg</v>
      </c>
      <c r="G526" cm="1">
        <f t="array" aca="1" ref="G526" ca="1">_xlfn.IFS(E526="","",IFERROR(FIND("-",E526),0)&gt;0,0,TRUE,VALUE(MID(E526,FIND("=",E526)+1,10)))</f>
        <v>0</v>
      </c>
      <c r="H526">
        <f t="shared" ref="H526:H589" ca="1" si="50">IF($E526="","",LEN(E526))</f>
        <v>7</v>
      </c>
      <c r="I526" t="str">
        <f t="shared" ca="1" si="46"/>
        <v>c</v>
      </c>
      <c r="J526" t="str">
        <f t="shared" ca="1" si="49"/>
        <v>l</v>
      </c>
      <c r="K526" t="str">
        <f t="shared" ca="1" si="49"/>
        <v>z</v>
      </c>
      <c r="L526" t="str">
        <f t="shared" ca="1" si="49"/>
        <v>l</v>
      </c>
      <c r="M526" t="str">
        <f t="shared" ca="1" si="49"/>
        <v>j</v>
      </c>
      <c r="N526" t="str">
        <f t="shared" ca="1" si="49"/>
        <v>g</v>
      </c>
      <c r="O526" t="str">
        <f t="shared" ca="1" si="49"/>
        <v>-</v>
      </c>
      <c r="P526" s="19" t="str">
        <f t="shared" ca="1" si="49"/>
        <v/>
      </c>
      <c r="Q526" s="33">
        <f t="shared" si="47"/>
        <v>0</v>
      </c>
      <c r="R526" s="33">
        <f ca="1">IF(I526="",Q526,MOD((Q526+_xlfn.XLOOKUP(I526,CODE,VAL))*17,256))</f>
        <v>147</v>
      </c>
      <c r="S526" s="33">
        <f ca="1">IF(J526="",R526,MOD((R526+_xlfn.XLOOKUP(J526,CODE,VAL))*17,256))</f>
        <v>239</v>
      </c>
      <c r="T526" s="33">
        <f ca="1">IF(K526="",S526,MOD((S526+_xlfn.XLOOKUP(K526,CODE,VAL))*17,256))</f>
        <v>249</v>
      </c>
      <c r="U526" s="33">
        <f ca="1">IF(L526="",T526,MOD((T526+_xlfn.XLOOKUP(L526,CODE,VAL))*17,256))</f>
        <v>181</v>
      </c>
      <c r="V526" s="33">
        <f ca="1">IF(M526="",U526,MOD((U526+_xlfn.XLOOKUP(M526,CODE,VAL))*17,256))</f>
        <v>15</v>
      </c>
      <c r="W526" s="33">
        <f ca="1">IF(N526="",V526,MOD((V526+_xlfn.XLOOKUP(N526,CODE,VAL))*17,256))</f>
        <v>214</v>
      </c>
      <c r="X526" s="33">
        <f ca="1">IF(O526="",W526,MOD((W526+_xlfn.XLOOKUP(O526,CODE,VAL))*17,256))</f>
        <v>51</v>
      </c>
      <c r="Y526" s="33">
        <f ca="1">IF(P526="",X526,MOD((X526+_xlfn.XLOOKUP(P526,CODE,VAL))*17,256))</f>
        <v>51</v>
      </c>
    </row>
    <row r="527" spans="5:25">
      <c r="E527" t="str">
        <f ca="1"/>
        <v>xcrs-</v>
      </c>
      <c r="F527" t="str" cm="1">
        <f t="array" aca="1" ref="F527" ca="1">_xlfn.IFS(E527="","",IFERROR(FIND("-",E527),0)&gt;0,LEFT(E527,FIND("-",E527)-1),TRUE,LEFT(E527,FIND("=",E527)-1))</f>
        <v>xcrs</v>
      </c>
      <c r="G527" cm="1">
        <f t="array" aca="1" ref="G527" ca="1">_xlfn.IFS(E527="","",IFERROR(FIND("-",E527),0)&gt;0,0,TRUE,VALUE(MID(E527,FIND("=",E527)+1,10)))</f>
        <v>0</v>
      </c>
      <c r="H527">
        <f t="shared" ca="1" si="50"/>
        <v>5</v>
      </c>
      <c r="I527" t="str">
        <f t="shared" ref="I527:I590" ca="1" si="51">MID($E527,I$11,1)</f>
        <v>x</v>
      </c>
      <c r="J527" t="str">
        <f t="shared" ca="1" si="49"/>
        <v>c</v>
      </c>
      <c r="K527" t="str">
        <f t="shared" ca="1" si="49"/>
        <v>r</v>
      </c>
      <c r="L527" t="str">
        <f t="shared" ca="1" si="49"/>
        <v>s</v>
      </c>
      <c r="M527" t="str">
        <f t="shared" ca="1" si="49"/>
        <v>-</v>
      </c>
      <c r="N527" t="str">
        <f t="shared" ca="1" si="49"/>
        <v/>
      </c>
      <c r="O527" t="str">
        <f t="shared" ca="1" si="49"/>
        <v/>
      </c>
      <c r="P527" s="19" t="str">
        <f t="shared" ca="1" si="49"/>
        <v/>
      </c>
      <c r="Q527" s="33">
        <f t="shared" ref="Q527:Q590" si="52">Q526</f>
        <v>0</v>
      </c>
      <c r="R527" s="33">
        <f ca="1">IF(I527="",Q527,MOD((Q527+_xlfn.XLOOKUP(I527,CODE,VAL))*17,256))</f>
        <v>248</v>
      </c>
      <c r="S527" s="33">
        <f ca="1">IF(J527="",R527,MOD((R527+_xlfn.XLOOKUP(J527,CODE,VAL))*17,256))</f>
        <v>11</v>
      </c>
      <c r="T527" s="33">
        <f ca="1">IF(K527="",S527,MOD((S527+_xlfn.XLOOKUP(K527,CODE,VAL))*17,256))</f>
        <v>77</v>
      </c>
      <c r="U527" s="33">
        <f ca="1">IF(L527="",T527,MOD((T527+_xlfn.XLOOKUP(L527,CODE,VAL))*17,256))</f>
        <v>192</v>
      </c>
      <c r="V527" s="33">
        <f ca="1">IF(M527="",U527,MOD((U527+_xlfn.XLOOKUP(M527,CODE,VAL))*17,256))</f>
        <v>189</v>
      </c>
      <c r="W527" s="33">
        <f ca="1">IF(N527="",V527,MOD((V527+_xlfn.XLOOKUP(N527,CODE,VAL))*17,256))</f>
        <v>189</v>
      </c>
      <c r="X527" s="33">
        <f ca="1">IF(O527="",W527,MOD((W527+_xlfn.XLOOKUP(O527,CODE,VAL))*17,256))</f>
        <v>189</v>
      </c>
      <c r="Y527" s="33">
        <f ca="1">IF(P527="",X527,MOD((X527+_xlfn.XLOOKUP(P527,CODE,VAL))*17,256))</f>
        <v>189</v>
      </c>
    </row>
    <row r="528" spans="5:25">
      <c r="E528" t="str">
        <f ca="1"/>
        <v>mj=4</v>
      </c>
      <c r="F528" t="str" cm="1">
        <f t="array" aca="1" ref="F528" ca="1">_xlfn.IFS(E528="","",IFERROR(FIND("-",E528),0)&gt;0,LEFT(E528,FIND("-",E528)-1),TRUE,LEFT(E528,FIND("=",E528)-1))</f>
        <v>mj</v>
      </c>
      <c r="G528" cm="1">
        <f t="array" aca="1" ref="G528" ca="1">_xlfn.IFS(E528="","",IFERROR(FIND("-",E528),0)&gt;0,0,TRUE,VALUE(MID(E528,FIND("=",E528)+1,10)))</f>
        <v>4</v>
      </c>
      <c r="H528">
        <f t="shared" ca="1" si="50"/>
        <v>4</v>
      </c>
      <c r="I528" t="str">
        <f t="shared" ca="1" si="51"/>
        <v>m</v>
      </c>
      <c r="J528" t="str">
        <f t="shared" ca="1" si="49"/>
        <v>j</v>
      </c>
      <c r="K528" t="str">
        <f t="shared" ca="1" si="49"/>
        <v>=</v>
      </c>
      <c r="L528" t="str">
        <f t="shared" ca="1" si="49"/>
        <v>4</v>
      </c>
      <c r="M528" t="str">
        <f t="shared" ca="1" si="49"/>
        <v/>
      </c>
      <c r="N528" t="str">
        <f t="shared" ca="1" si="49"/>
        <v/>
      </c>
      <c r="O528" t="str">
        <f t="shared" ca="1" si="49"/>
        <v/>
      </c>
      <c r="P528" s="19" t="str">
        <f t="shared" ca="1" si="49"/>
        <v/>
      </c>
      <c r="Q528" s="33">
        <f t="shared" si="52"/>
        <v>0</v>
      </c>
      <c r="R528" s="33">
        <f ca="1">IF(I528="",Q528,MOD((Q528+_xlfn.XLOOKUP(I528,CODE,VAL))*17,256))</f>
        <v>61</v>
      </c>
      <c r="S528" s="33">
        <f ca="1">IF(J528="",R528,MOD((R528+_xlfn.XLOOKUP(J528,CODE,VAL))*17,256))</f>
        <v>23</v>
      </c>
      <c r="T528" s="33">
        <f ca="1">IF(K528="",S528,MOD((S528+_xlfn.XLOOKUP(K528,CODE,VAL))*17,256))</f>
        <v>148</v>
      </c>
      <c r="U528" s="33">
        <f ca="1">IF(L528="",T528,MOD((T528+_xlfn.XLOOKUP(L528,CODE,VAL))*17,256))</f>
        <v>72</v>
      </c>
      <c r="V528" s="33">
        <f ca="1">IF(M528="",U528,MOD((U528+_xlfn.XLOOKUP(M528,CODE,VAL))*17,256))</f>
        <v>72</v>
      </c>
      <c r="W528" s="33">
        <f ca="1">IF(N528="",V528,MOD((V528+_xlfn.XLOOKUP(N528,CODE,VAL))*17,256))</f>
        <v>72</v>
      </c>
      <c r="X528" s="33">
        <f ca="1">IF(O528="",W528,MOD((W528+_xlfn.XLOOKUP(O528,CODE,VAL))*17,256))</f>
        <v>72</v>
      </c>
      <c r="Y528" s="33">
        <f ca="1">IF(P528="",X528,MOD((X528+_xlfn.XLOOKUP(P528,CODE,VAL))*17,256))</f>
        <v>72</v>
      </c>
    </row>
    <row r="529" spans="5:25">
      <c r="E529" t="str">
        <f ca="1"/>
        <v>dkg=3</v>
      </c>
      <c r="F529" t="str" cm="1">
        <f t="array" aca="1" ref="F529" ca="1">_xlfn.IFS(E529="","",IFERROR(FIND("-",E529),0)&gt;0,LEFT(E529,FIND("-",E529)-1),TRUE,LEFT(E529,FIND("=",E529)-1))</f>
        <v>dkg</v>
      </c>
      <c r="G529" cm="1">
        <f t="array" aca="1" ref="G529" ca="1">_xlfn.IFS(E529="","",IFERROR(FIND("-",E529),0)&gt;0,0,TRUE,VALUE(MID(E529,FIND("=",E529)+1,10)))</f>
        <v>3</v>
      </c>
      <c r="H529">
        <f t="shared" ca="1" si="50"/>
        <v>5</v>
      </c>
      <c r="I529" t="str">
        <f t="shared" ca="1" si="51"/>
        <v>d</v>
      </c>
      <c r="J529" t="str">
        <f t="shared" ca="1" si="49"/>
        <v>k</v>
      </c>
      <c r="K529" t="str">
        <f t="shared" ca="1" si="49"/>
        <v>g</v>
      </c>
      <c r="L529" t="str">
        <f t="shared" ca="1" si="49"/>
        <v>=</v>
      </c>
      <c r="M529" t="str">
        <f t="shared" ca="1" si="49"/>
        <v>3</v>
      </c>
      <c r="N529" t="str">
        <f t="shared" ca="1" si="49"/>
        <v/>
      </c>
      <c r="O529" t="str">
        <f t="shared" ca="1" si="49"/>
        <v/>
      </c>
      <c r="P529" s="19" t="str">
        <f t="shared" ca="1" si="49"/>
        <v/>
      </c>
      <c r="Q529" s="33">
        <f t="shared" si="52"/>
        <v>0</v>
      </c>
      <c r="R529" s="33">
        <f ca="1">IF(I529="",Q529,MOD((Q529+_xlfn.XLOOKUP(I529,CODE,VAL))*17,256))</f>
        <v>164</v>
      </c>
      <c r="S529" s="33">
        <f ca="1">IF(J529="",R529,MOD((R529+_xlfn.XLOOKUP(J529,CODE,VAL))*17,256))</f>
        <v>255</v>
      </c>
      <c r="T529" s="33">
        <f ca="1">IF(K529="",S529,MOD((S529+_xlfn.XLOOKUP(K529,CODE,VAL))*17,256))</f>
        <v>198</v>
      </c>
      <c r="U529" s="33">
        <f ca="1">IF(L529="",T529,MOD((T529+_xlfn.XLOOKUP(L529,CODE,VAL))*17,256))</f>
        <v>51</v>
      </c>
      <c r="V529" s="33">
        <f ca="1">IF(M529="",U529,MOD((U529+_xlfn.XLOOKUP(M529,CODE,VAL))*17,256))</f>
        <v>198</v>
      </c>
      <c r="W529" s="33">
        <f ca="1">IF(N529="",V529,MOD((V529+_xlfn.XLOOKUP(N529,CODE,VAL))*17,256))</f>
        <v>198</v>
      </c>
      <c r="X529" s="33">
        <f ca="1">IF(O529="",W529,MOD((W529+_xlfn.XLOOKUP(O529,CODE,VAL))*17,256))</f>
        <v>198</v>
      </c>
      <c r="Y529" s="33">
        <f ca="1">IF(P529="",X529,MOD((X529+_xlfn.XLOOKUP(P529,CODE,VAL))*17,256))</f>
        <v>198</v>
      </c>
    </row>
    <row r="530" spans="5:25">
      <c r="E530" t="str">
        <f ca="1"/>
        <v>vds=9</v>
      </c>
      <c r="F530" t="str" cm="1">
        <f t="array" aca="1" ref="F530" ca="1">_xlfn.IFS(E530="","",IFERROR(FIND("-",E530),0)&gt;0,LEFT(E530,FIND("-",E530)-1),TRUE,LEFT(E530,FIND("=",E530)-1))</f>
        <v>vds</v>
      </c>
      <c r="G530" cm="1">
        <f t="array" aca="1" ref="G530" ca="1">_xlfn.IFS(E530="","",IFERROR(FIND("-",E530),0)&gt;0,0,TRUE,VALUE(MID(E530,FIND("=",E530)+1,10)))</f>
        <v>9</v>
      </c>
      <c r="H530">
        <f t="shared" ca="1" si="50"/>
        <v>5</v>
      </c>
      <c r="I530" t="str">
        <f t="shared" ca="1" si="51"/>
        <v>v</v>
      </c>
      <c r="J530" t="str">
        <f t="shared" ca="1" si="49"/>
        <v>d</v>
      </c>
      <c r="K530" t="str">
        <f t="shared" ca="1" si="49"/>
        <v>s</v>
      </c>
      <c r="L530" t="str">
        <f t="shared" ca="1" si="49"/>
        <v>=</v>
      </c>
      <c r="M530" t="str">
        <f t="shared" ca="1" si="49"/>
        <v>9</v>
      </c>
      <c r="N530" t="str">
        <f t="shared" ca="1" si="49"/>
        <v/>
      </c>
      <c r="O530" t="str">
        <f t="shared" ca="1" si="49"/>
        <v/>
      </c>
      <c r="P530" s="19" t="str">
        <f t="shared" ca="1" si="49"/>
        <v/>
      </c>
      <c r="Q530" s="33">
        <f t="shared" si="52"/>
        <v>0</v>
      </c>
      <c r="R530" s="33">
        <f ca="1">IF(I530="",Q530,MOD((Q530+_xlfn.XLOOKUP(I530,CODE,VAL))*17,256))</f>
        <v>214</v>
      </c>
      <c r="S530" s="33">
        <f ca="1">IF(J530="",R530,MOD((R530+_xlfn.XLOOKUP(J530,CODE,VAL))*17,256))</f>
        <v>218</v>
      </c>
      <c r="T530" s="33">
        <f ca="1">IF(K530="",S530,MOD((S530+_xlfn.XLOOKUP(K530,CODE,VAL))*17,256))</f>
        <v>29</v>
      </c>
      <c r="U530" s="33">
        <f ca="1">IF(L530="",T530,MOD((T530+_xlfn.XLOOKUP(L530,CODE,VAL))*17,256))</f>
        <v>250</v>
      </c>
      <c r="V530" s="33">
        <f ca="1">IF(M530="",U530,MOD((U530+_xlfn.XLOOKUP(M530,CODE,VAL))*17,256))</f>
        <v>99</v>
      </c>
      <c r="W530" s="33">
        <f ca="1">IF(N530="",V530,MOD((V530+_xlfn.XLOOKUP(N530,CODE,VAL))*17,256))</f>
        <v>99</v>
      </c>
      <c r="X530" s="33">
        <f ca="1">IF(O530="",W530,MOD((W530+_xlfn.XLOOKUP(O530,CODE,VAL))*17,256))</f>
        <v>99</v>
      </c>
      <c r="Y530" s="33">
        <f ca="1">IF(P530="",X530,MOD((X530+_xlfn.XLOOKUP(P530,CODE,VAL))*17,256))</f>
        <v>99</v>
      </c>
    </row>
    <row r="531" spans="5:25">
      <c r="E531" t="str">
        <f ca="1"/>
        <v>nfkn=5</v>
      </c>
      <c r="F531" t="str" cm="1">
        <f t="array" aca="1" ref="F531" ca="1">_xlfn.IFS(E531="","",IFERROR(FIND("-",E531),0)&gt;0,LEFT(E531,FIND("-",E531)-1),TRUE,LEFT(E531,FIND("=",E531)-1))</f>
        <v>nfkn</v>
      </c>
      <c r="G531" cm="1">
        <f t="array" aca="1" ref="G531" ca="1">_xlfn.IFS(E531="","",IFERROR(FIND("-",E531),0)&gt;0,0,TRUE,VALUE(MID(E531,FIND("=",E531)+1,10)))</f>
        <v>5</v>
      </c>
      <c r="H531">
        <f t="shared" ca="1" si="50"/>
        <v>6</v>
      </c>
      <c r="I531" t="str">
        <f t="shared" ca="1" si="51"/>
        <v>n</v>
      </c>
      <c r="J531" t="str">
        <f t="shared" ca="1" si="49"/>
        <v>f</v>
      </c>
      <c r="K531" t="str">
        <f t="shared" ca="1" si="49"/>
        <v>k</v>
      </c>
      <c r="L531" t="str">
        <f t="shared" ca="1" si="49"/>
        <v>n</v>
      </c>
      <c r="M531" t="str">
        <f t="shared" ca="1" si="49"/>
        <v>=</v>
      </c>
      <c r="N531" t="str">
        <f t="shared" ca="1" si="49"/>
        <v>5</v>
      </c>
      <c r="O531" t="str">
        <f t="shared" ca="1" si="49"/>
        <v/>
      </c>
      <c r="P531" s="19" t="str">
        <f t="shared" ca="1" si="49"/>
        <v/>
      </c>
      <c r="Q531" s="33">
        <f t="shared" si="52"/>
        <v>0</v>
      </c>
      <c r="R531" s="33">
        <f ca="1">IF(I531="",Q531,MOD((Q531+_xlfn.XLOOKUP(I531,CODE,VAL))*17,256))</f>
        <v>78</v>
      </c>
      <c r="S531" s="33">
        <f ca="1">IF(J531="",R531,MOD((R531+_xlfn.XLOOKUP(J531,CODE,VAL))*17,256))</f>
        <v>244</v>
      </c>
      <c r="T531" s="33">
        <f ca="1">IF(K531="",S531,MOD((S531+_xlfn.XLOOKUP(K531,CODE,VAL))*17,256))</f>
        <v>79</v>
      </c>
      <c r="U531" s="33">
        <f ca="1">IF(L531="",T531,MOD((T531+_xlfn.XLOOKUP(L531,CODE,VAL))*17,256))</f>
        <v>141</v>
      </c>
      <c r="V531" s="33">
        <f ca="1">IF(M531="",U531,MOD((U531+_xlfn.XLOOKUP(M531,CODE,VAL))*17,256))</f>
        <v>106</v>
      </c>
      <c r="W531" s="33">
        <f ca="1">IF(N531="",V531,MOD((V531+_xlfn.XLOOKUP(N531,CODE,VAL))*17,256))</f>
        <v>143</v>
      </c>
      <c r="X531" s="33">
        <f ca="1">IF(O531="",W531,MOD((W531+_xlfn.XLOOKUP(O531,CODE,VAL))*17,256))</f>
        <v>143</v>
      </c>
      <c r="Y531" s="33">
        <f ca="1">IF(P531="",X531,MOD((X531+_xlfn.XLOOKUP(P531,CODE,VAL))*17,256))</f>
        <v>143</v>
      </c>
    </row>
    <row r="532" spans="5:25">
      <c r="E532" t="str">
        <f ca="1"/>
        <v>hnr=9</v>
      </c>
      <c r="F532" t="str" cm="1">
        <f t="array" aca="1" ref="F532" ca="1">_xlfn.IFS(E532="","",IFERROR(FIND("-",E532),0)&gt;0,LEFT(E532,FIND("-",E532)-1),TRUE,LEFT(E532,FIND("=",E532)-1))</f>
        <v>hnr</v>
      </c>
      <c r="G532" cm="1">
        <f t="array" aca="1" ref="G532" ca="1">_xlfn.IFS(E532="","",IFERROR(FIND("-",E532),0)&gt;0,0,TRUE,VALUE(MID(E532,FIND("=",E532)+1,10)))</f>
        <v>9</v>
      </c>
      <c r="H532">
        <f t="shared" ca="1" si="50"/>
        <v>5</v>
      </c>
      <c r="I532" t="str">
        <f t="shared" ca="1" si="51"/>
        <v>h</v>
      </c>
      <c r="J532" t="str">
        <f t="shared" ref="J532:P560" ca="1" si="53">MID($E532,J$11,1)</f>
        <v>n</v>
      </c>
      <c r="K532" t="str">
        <f t="shared" ca="1" si="53"/>
        <v>r</v>
      </c>
      <c r="L532" t="str">
        <f t="shared" ca="1" si="53"/>
        <v>=</v>
      </c>
      <c r="M532" t="str">
        <f t="shared" ca="1" si="53"/>
        <v>9</v>
      </c>
      <c r="N532" t="str">
        <f t="shared" ca="1" si="53"/>
        <v/>
      </c>
      <c r="O532" t="str">
        <f t="shared" ca="1" si="53"/>
        <v/>
      </c>
      <c r="P532" s="19" t="str">
        <f t="shared" ca="1" si="53"/>
        <v/>
      </c>
      <c r="Q532" s="33">
        <f t="shared" si="52"/>
        <v>0</v>
      </c>
      <c r="R532" s="33">
        <f ca="1">IF(I532="",Q532,MOD((Q532+_xlfn.XLOOKUP(I532,CODE,VAL))*17,256))</f>
        <v>232</v>
      </c>
      <c r="S532" s="33">
        <f ca="1">IF(J532="",R532,MOD((R532+_xlfn.XLOOKUP(J532,CODE,VAL))*17,256))</f>
        <v>182</v>
      </c>
      <c r="T532" s="33">
        <f ca="1">IF(K532="",S532,MOD((S532+_xlfn.XLOOKUP(K532,CODE,VAL))*17,256))</f>
        <v>168</v>
      </c>
      <c r="U532" s="33">
        <f ca="1">IF(L532="",T532,MOD((T532+_xlfn.XLOOKUP(L532,CODE,VAL))*17,256))</f>
        <v>53</v>
      </c>
      <c r="V532" s="33">
        <f ca="1">IF(M532="",U532,MOD((U532+_xlfn.XLOOKUP(M532,CODE,VAL))*17,256))</f>
        <v>78</v>
      </c>
      <c r="W532" s="33">
        <f ca="1">IF(N532="",V532,MOD((V532+_xlfn.XLOOKUP(N532,CODE,VAL))*17,256))</f>
        <v>78</v>
      </c>
      <c r="X532" s="33">
        <f ca="1">IF(O532="",W532,MOD((W532+_xlfn.XLOOKUP(O532,CODE,VAL))*17,256))</f>
        <v>78</v>
      </c>
      <c r="Y532" s="33">
        <f ca="1">IF(P532="",X532,MOD((X532+_xlfn.XLOOKUP(P532,CODE,VAL))*17,256))</f>
        <v>78</v>
      </c>
    </row>
    <row r="533" spans="5:25">
      <c r="E533" t="str">
        <f ca="1"/>
        <v>rbn-</v>
      </c>
      <c r="F533" t="str" cm="1">
        <f t="array" aca="1" ref="F533" ca="1">_xlfn.IFS(E533="","",IFERROR(FIND("-",E533),0)&gt;0,LEFT(E533,FIND("-",E533)-1),TRUE,LEFT(E533,FIND("=",E533)-1))</f>
        <v>rbn</v>
      </c>
      <c r="G533" cm="1">
        <f t="array" aca="1" ref="G533" ca="1">_xlfn.IFS(E533="","",IFERROR(FIND("-",E533),0)&gt;0,0,TRUE,VALUE(MID(E533,FIND("=",E533)+1,10)))</f>
        <v>0</v>
      </c>
      <c r="H533">
        <f t="shared" ca="1" si="50"/>
        <v>4</v>
      </c>
      <c r="I533" t="str">
        <f t="shared" ca="1" si="51"/>
        <v>r</v>
      </c>
      <c r="J533" t="str">
        <f t="shared" ca="1" si="53"/>
        <v>b</v>
      </c>
      <c r="K533" t="str">
        <f t="shared" ca="1" si="53"/>
        <v>n</v>
      </c>
      <c r="L533" t="str">
        <f t="shared" ca="1" si="53"/>
        <v>-</v>
      </c>
      <c r="M533" t="str">
        <f t="shared" ca="1" si="53"/>
        <v/>
      </c>
      <c r="N533" t="str">
        <f t="shared" ca="1" si="53"/>
        <v/>
      </c>
      <c r="O533" t="str">
        <f t="shared" ca="1" si="53"/>
        <v/>
      </c>
      <c r="P533" s="19" t="str">
        <f t="shared" ca="1" si="53"/>
        <v/>
      </c>
      <c r="Q533" s="33">
        <f t="shared" si="52"/>
        <v>0</v>
      </c>
      <c r="R533" s="33">
        <f ca="1">IF(I533="",Q533,MOD((Q533+_xlfn.XLOOKUP(I533,CODE,VAL))*17,256))</f>
        <v>146</v>
      </c>
      <c r="S533" s="33">
        <f ca="1">IF(J533="",R533,MOD((R533+_xlfn.XLOOKUP(J533,CODE,VAL))*17,256))</f>
        <v>52</v>
      </c>
      <c r="T533" s="33">
        <f ca="1">IF(K533="",S533,MOD((S533+_xlfn.XLOOKUP(K533,CODE,VAL))*17,256))</f>
        <v>194</v>
      </c>
      <c r="U533" s="33">
        <f ca="1">IF(L533="",T533,MOD((T533+_xlfn.XLOOKUP(L533,CODE,VAL))*17,256))</f>
        <v>223</v>
      </c>
      <c r="V533" s="33">
        <f ca="1">IF(M533="",U533,MOD((U533+_xlfn.XLOOKUP(M533,CODE,VAL))*17,256))</f>
        <v>223</v>
      </c>
      <c r="W533" s="33">
        <f ca="1">IF(N533="",V533,MOD((V533+_xlfn.XLOOKUP(N533,CODE,VAL))*17,256))</f>
        <v>223</v>
      </c>
      <c r="X533" s="33">
        <f ca="1">IF(O533="",W533,MOD((W533+_xlfn.XLOOKUP(O533,CODE,VAL))*17,256))</f>
        <v>223</v>
      </c>
      <c r="Y533" s="33">
        <f ca="1">IF(P533="",X533,MOD((X533+_xlfn.XLOOKUP(P533,CODE,VAL))*17,256))</f>
        <v>223</v>
      </c>
    </row>
    <row r="534" spans="5:25">
      <c r="E534" t="str">
        <f ca="1"/>
        <v>zjxnb-</v>
      </c>
      <c r="F534" t="str" cm="1">
        <f t="array" aca="1" ref="F534" ca="1">_xlfn.IFS(E534="","",IFERROR(FIND("-",E534),0)&gt;0,LEFT(E534,FIND("-",E534)-1),TRUE,LEFT(E534,FIND("=",E534)-1))</f>
        <v>zjxnb</v>
      </c>
      <c r="G534" cm="1">
        <f t="array" aca="1" ref="G534" ca="1">_xlfn.IFS(E534="","",IFERROR(FIND("-",E534),0)&gt;0,0,TRUE,VALUE(MID(E534,FIND("=",E534)+1,10)))</f>
        <v>0</v>
      </c>
      <c r="H534">
        <f t="shared" ca="1" si="50"/>
        <v>6</v>
      </c>
      <c r="I534" t="str">
        <f t="shared" ca="1" si="51"/>
        <v>z</v>
      </c>
      <c r="J534" t="str">
        <f t="shared" ca="1" si="53"/>
        <v>j</v>
      </c>
      <c r="K534" t="str">
        <f t="shared" ca="1" si="53"/>
        <v>x</v>
      </c>
      <c r="L534" t="str">
        <f t="shared" ca="1" si="53"/>
        <v>n</v>
      </c>
      <c r="M534" t="str">
        <f t="shared" ca="1" si="53"/>
        <v>b</v>
      </c>
      <c r="N534" t="str">
        <f t="shared" ca="1" si="53"/>
        <v>-</v>
      </c>
      <c r="O534" t="str">
        <f t="shared" ca="1" si="53"/>
        <v/>
      </c>
      <c r="P534" s="19" t="str">
        <f t="shared" ca="1" si="53"/>
        <v/>
      </c>
      <c r="Q534" s="33">
        <f t="shared" si="52"/>
        <v>0</v>
      </c>
      <c r="R534" s="33">
        <f ca="1">IF(I534="",Q534,MOD((Q534+_xlfn.XLOOKUP(I534,CODE,VAL))*17,256))</f>
        <v>26</v>
      </c>
      <c r="S534" s="33">
        <f ca="1">IF(J534="",R534,MOD((R534+_xlfn.XLOOKUP(J534,CODE,VAL))*17,256))</f>
        <v>196</v>
      </c>
      <c r="T534" s="33">
        <f ca="1">IF(K534="",S534,MOD((S534+_xlfn.XLOOKUP(K534,CODE,VAL))*17,256))</f>
        <v>252</v>
      </c>
      <c r="U534" s="33">
        <f ca="1">IF(L534="",T534,MOD((T534+_xlfn.XLOOKUP(L534,CODE,VAL))*17,256))</f>
        <v>10</v>
      </c>
      <c r="V534" s="33">
        <f ca="1">IF(M534="",U534,MOD((U534+_xlfn.XLOOKUP(M534,CODE,VAL))*17,256))</f>
        <v>44</v>
      </c>
      <c r="W534" s="33">
        <f ca="1">IF(N534="",V534,MOD((V534+_xlfn.XLOOKUP(N534,CODE,VAL))*17,256))</f>
        <v>233</v>
      </c>
      <c r="X534" s="33">
        <f ca="1">IF(O534="",W534,MOD((W534+_xlfn.XLOOKUP(O534,CODE,VAL))*17,256))</f>
        <v>233</v>
      </c>
      <c r="Y534" s="33">
        <f ca="1">IF(P534="",X534,MOD((X534+_xlfn.XLOOKUP(P534,CODE,VAL))*17,256))</f>
        <v>233</v>
      </c>
    </row>
    <row r="535" spans="5:25">
      <c r="E535" t="str">
        <f ca="1"/>
        <v>ht=2</v>
      </c>
      <c r="F535" t="str" cm="1">
        <f t="array" aca="1" ref="F535" ca="1">_xlfn.IFS(E535="","",IFERROR(FIND("-",E535),0)&gt;0,LEFT(E535,FIND("-",E535)-1),TRUE,LEFT(E535,FIND("=",E535)-1))</f>
        <v>ht</v>
      </c>
      <c r="G535" cm="1">
        <f t="array" aca="1" ref="G535" ca="1">_xlfn.IFS(E535="","",IFERROR(FIND("-",E535),0)&gt;0,0,TRUE,VALUE(MID(E535,FIND("=",E535)+1,10)))</f>
        <v>2</v>
      </c>
      <c r="H535">
        <f t="shared" ca="1" si="50"/>
        <v>4</v>
      </c>
      <c r="I535" t="str">
        <f t="shared" ca="1" si="51"/>
        <v>h</v>
      </c>
      <c r="J535" t="str">
        <f t="shared" ca="1" si="53"/>
        <v>t</v>
      </c>
      <c r="K535" t="str">
        <f t="shared" ca="1" si="53"/>
        <v>=</v>
      </c>
      <c r="L535" t="str">
        <f t="shared" ca="1" si="53"/>
        <v>2</v>
      </c>
      <c r="M535" t="str">
        <f t="shared" ca="1" si="53"/>
        <v/>
      </c>
      <c r="N535" t="str">
        <f t="shared" ca="1" si="53"/>
        <v/>
      </c>
      <c r="O535" t="str">
        <f t="shared" ca="1" si="53"/>
        <v/>
      </c>
      <c r="P535" s="19" t="str">
        <f t="shared" ca="1" si="53"/>
        <v/>
      </c>
      <c r="Q535" s="33">
        <f t="shared" si="52"/>
        <v>0</v>
      </c>
      <c r="R535" s="33">
        <f ca="1">IF(I535="",Q535,MOD((Q535+_xlfn.XLOOKUP(I535,CODE,VAL))*17,256))</f>
        <v>232</v>
      </c>
      <c r="S535" s="33">
        <f ca="1">IF(J535="",R535,MOD((R535+_xlfn.XLOOKUP(J535,CODE,VAL))*17,256))</f>
        <v>28</v>
      </c>
      <c r="T535" s="33">
        <f ca="1">IF(K535="",S535,MOD((S535+_xlfn.XLOOKUP(K535,CODE,VAL))*17,256))</f>
        <v>233</v>
      </c>
      <c r="U535" s="33">
        <f ca="1">IF(L535="",T535,MOD((T535+_xlfn.XLOOKUP(L535,CODE,VAL))*17,256))</f>
        <v>203</v>
      </c>
      <c r="V535" s="33">
        <f ca="1">IF(M535="",U535,MOD((U535+_xlfn.XLOOKUP(M535,CODE,VAL))*17,256))</f>
        <v>203</v>
      </c>
      <c r="W535" s="33">
        <f ca="1">IF(N535="",V535,MOD((V535+_xlfn.XLOOKUP(N535,CODE,VAL))*17,256))</f>
        <v>203</v>
      </c>
      <c r="X535" s="33">
        <f ca="1">IF(O535="",W535,MOD((W535+_xlfn.XLOOKUP(O535,CODE,VAL))*17,256))</f>
        <v>203</v>
      </c>
      <c r="Y535" s="33">
        <f ca="1">IF(P535="",X535,MOD((X535+_xlfn.XLOOKUP(P535,CODE,VAL))*17,256))</f>
        <v>203</v>
      </c>
    </row>
    <row r="536" spans="5:25">
      <c r="E536" t="str">
        <f ca="1"/>
        <v>kxgc=5</v>
      </c>
      <c r="F536" t="str" cm="1">
        <f t="array" aca="1" ref="F536" ca="1">_xlfn.IFS(E536="","",IFERROR(FIND("-",E536),0)&gt;0,LEFT(E536,FIND("-",E536)-1),TRUE,LEFT(E536,FIND("=",E536)-1))</f>
        <v>kxgc</v>
      </c>
      <c r="G536" cm="1">
        <f t="array" aca="1" ref="G536" ca="1">_xlfn.IFS(E536="","",IFERROR(FIND("-",E536),0)&gt;0,0,TRUE,VALUE(MID(E536,FIND("=",E536)+1,10)))</f>
        <v>5</v>
      </c>
      <c r="H536">
        <f t="shared" ca="1" si="50"/>
        <v>6</v>
      </c>
      <c r="I536" t="str">
        <f t="shared" ca="1" si="51"/>
        <v>k</v>
      </c>
      <c r="J536" t="str">
        <f t="shared" ca="1" si="53"/>
        <v>x</v>
      </c>
      <c r="K536" t="str">
        <f t="shared" ca="1" si="53"/>
        <v>g</v>
      </c>
      <c r="L536" t="str">
        <f t="shared" ca="1" si="53"/>
        <v>c</v>
      </c>
      <c r="M536" t="str">
        <f t="shared" ca="1" si="53"/>
        <v>=</v>
      </c>
      <c r="N536" t="str">
        <f t="shared" ca="1" si="53"/>
        <v>5</v>
      </c>
      <c r="O536" t="str">
        <f t="shared" ca="1" si="53"/>
        <v/>
      </c>
      <c r="P536" s="19" t="str">
        <f t="shared" ca="1" si="53"/>
        <v/>
      </c>
      <c r="Q536" s="33">
        <f t="shared" si="52"/>
        <v>0</v>
      </c>
      <c r="R536" s="33">
        <f ca="1">IF(I536="",Q536,MOD((Q536+_xlfn.XLOOKUP(I536,CODE,VAL))*17,256))</f>
        <v>27</v>
      </c>
      <c r="S536" s="33">
        <f ca="1">IF(J536="",R536,MOD((R536+_xlfn.XLOOKUP(J536,CODE,VAL))*17,256))</f>
        <v>195</v>
      </c>
      <c r="T536" s="33">
        <f ca="1">IF(K536="",S536,MOD((S536+_xlfn.XLOOKUP(K536,CODE,VAL))*17,256))</f>
        <v>202</v>
      </c>
      <c r="U536" s="33">
        <f ca="1">IF(L536="",T536,MOD((T536+_xlfn.XLOOKUP(L536,CODE,VAL))*17,256))</f>
        <v>253</v>
      </c>
      <c r="V536" s="33">
        <f ca="1">IF(M536="",U536,MOD((U536+_xlfn.XLOOKUP(M536,CODE,VAL))*17,256))</f>
        <v>218</v>
      </c>
      <c r="W536" s="33">
        <f ca="1">IF(N536="",V536,MOD((V536+_xlfn.XLOOKUP(N536,CODE,VAL))*17,256))</f>
        <v>255</v>
      </c>
      <c r="X536" s="33">
        <f ca="1">IF(O536="",W536,MOD((W536+_xlfn.XLOOKUP(O536,CODE,VAL))*17,256))</f>
        <v>255</v>
      </c>
      <c r="Y536" s="33">
        <f ca="1">IF(P536="",X536,MOD((X536+_xlfn.XLOOKUP(P536,CODE,VAL))*17,256))</f>
        <v>255</v>
      </c>
    </row>
    <row r="537" spans="5:25">
      <c r="E537" t="str">
        <f ca="1"/>
        <v>nj-</v>
      </c>
      <c r="F537" t="str" cm="1">
        <f t="array" aca="1" ref="F537" ca="1">_xlfn.IFS(E537="","",IFERROR(FIND("-",E537),0)&gt;0,LEFT(E537,FIND("-",E537)-1),TRUE,LEFT(E537,FIND("=",E537)-1))</f>
        <v>nj</v>
      </c>
      <c r="G537" cm="1">
        <f t="array" aca="1" ref="G537" ca="1">_xlfn.IFS(E537="","",IFERROR(FIND("-",E537),0)&gt;0,0,TRUE,VALUE(MID(E537,FIND("=",E537)+1,10)))</f>
        <v>0</v>
      </c>
      <c r="H537">
        <f t="shared" ca="1" si="50"/>
        <v>3</v>
      </c>
      <c r="I537" t="str">
        <f t="shared" ca="1" si="51"/>
        <v>n</v>
      </c>
      <c r="J537" t="str">
        <f t="shared" ca="1" si="53"/>
        <v>j</v>
      </c>
      <c r="K537" t="str">
        <f t="shared" ca="1" si="53"/>
        <v>-</v>
      </c>
      <c r="L537" t="str">
        <f t="shared" ca="1" si="53"/>
        <v/>
      </c>
      <c r="M537" t="str">
        <f t="shared" ca="1" si="53"/>
        <v/>
      </c>
      <c r="N537" t="str">
        <f t="shared" ca="1" si="53"/>
        <v/>
      </c>
      <c r="O537" t="str">
        <f t="shared" ca="1" si="53"/>
        <v/>
      </c>
      <c r="P537" s="19" t="str">
        <f t="shared" ca="1" si="53"/>
        <v/>
      </c>
      <c r="Q537" s="33">
        <f t="shared" si="52"/>
        <v>0</v>
      </c>
      <c r="R537" s="33">
        <f ca="1">IF(I537="",Q537,MOD((Q537+_xlfn.XLOOKUP(I537,CODE,VAL))*17,256))</f>
        <v>78</v>
      </c>
      <c r="S537" s="33">
        <f ca="1">IF(J537="",R537,MOD((R537+_xlfn.XLOOKUP(J537,CODE,VAL))*17,256))</f>
        <v>56</v>
      </c>
      <c r="T537" s="33">
        <f ca="1">IF(K537="",S537,MOD((S537+_xlfn.XLOOKUP(K537,CODE,VAL))*17,256))</f>
        <v>181</v>
      </c>
      <c r="U537" s="33">
        <f ca="1">IF(L537="",T537,MOD((T537+_xlfn.XLOOKUP(L537,CODE,VAL))*17,256))</f>
        <v>181</v>
      </c>
      <c r="V537" s="33">
        <f ca="1">IF(M537="",U537,MOD((U537+_xlfn.XLOOKUP(M537,CODE,VAL))*17,256))</f>
        <v>181</v>
      </c>
      <c r="W537" s="33">
        <f ca="1">IF(N537="",V537,MOD((V537+_xlfn.XLOOKUP(N537,CODE,VAL))*17,256))</f>
        <v>181</v>
      </c>
      <c r="X537" s="33">
        <f ca="1">IF(O537="",W537,MOD((W537+_xlfn.XLOOKUP(O537,CODE,VAL))*17,256))</f>
        <v>181</v>
      </c>
      <c r="Y537" s="33">
        <f ca="1">IF(P537="",X537,MOD((X537+_xlfn.XLOOKUP(P537,CODE,VAL))*17,256))</f>
        <v>181</v>
      </c>
    </row>
    <row r="538" spans="5:25">
      <c r="E538" t="str">
        <f ca="1"/>
        <v>kd-</v>
      </c>
      <c r="F538" t="str" cm="1">
        <f t="array" aca="1" ref="F538" ca="1">_xlfn.IFS(E538="","",IFERROR(FIND("-",E538),0)&gt;0,LEFT(E538,FIND("-",E538)-1),TRUE,LEFT(E538,FIND("=",E538)-1))</f>
        <v>kd</v>
      </c>
      <c r="G538" cm="1">
        <f t="array" aca="1" ref="G538" ca="1">_xlfn.IFS(E538="","",IFERROR(FIND("-",E538),0)&gt;0,0,TRUE,VALUE(MID(E538,FIND("=",E538)+1,10)))</f>
        <v>0</v>
      </c>
      <c r="H538">
        <f t="shared" ca="1" si="50"/>
        <v>3</v>
      </c>
      <c r="I538" t="str">
        <f t="shared" ca="1" si="51"/>
        <v>k</v>
      </c>
      <c r="J538" t="str">
        <f t="shared" ca="1" si="53"/>
        <v>d</v>
      </c>
      <c r="K538" t="str">
        <f t="shared" ca="1" si="53"/>
        <v>-</v>
      </c>
      <c r="L538" t="str">
        <f t="shared" ca="1" si="53"/>
        <v/>
      </c>
      <c r="M538" t="str">
        <f t="shared" ca="1" si="53"/>
        <v/>
      </c>
      <c r="N538" t="str">
        <f t="shared" ca="1" si="53"/>
        <v/>
      </c>
      <c r="O538" t="str">
        <f t="shared" ca="1" si="53"/>
        <v/>
      </c>
      <c r="P538" s="19" t="str">
        <f t="shared" ca="1" si="53"/>
        <v/>
      </c>
      <c r="Q538" s="33">
        <f t="shared" si="52"/>
        <v>0</v>
      </c>
      <c r="R538" s="33">
        <f ca="1">IF(I538="",Q538,MOD((Q538+_xlfn.XLOOKUP(I538,CODE,VAL))*17,256))</f>
        <v>27</v>
      </c>
      <c r="S538" s="33">
        <f ca="1">IF(J538="",R538,MOD((R538+_xlfn.XLOOKUP(J538,CODE,VAL))*17,256))</f>
        <v>111</v>
      </c>
      <c r="T538" s="33">
        <f ca="1">IF(K538="",S538,MOD((S538+_xlfn.XLOOKUP(K538,CODE,VAL))*17,256))</f>
        <v>92</v>
      </c>
      <c r="U538" s="33">
        <f ca="1">IF(L538="",T538,MOD((T538+_xlfn.XLOOKUP(L538,CODE,VAL))*17,256))</f>
        <v>92</v>
      </c>
      <c r="V538" s="33">
        <f ca="1">IF(M538="",U538,MOD((U538+_xlfn.XLOOKUP(M538,CODE,VAL))*17,256))</f>
        <v>92</v>
      </c>
      <c r="W538" s="33">
        <f ca="1">IF(N538="",V538,MOD((V538+_xlfn.XLOOKUP(N538,CODE,VAL))*17,256))</f>
        <v>92</v>
      </c>
      <c r="X538" s="33">
        <f ca="1">IF(O538="",W538,MOD((W538+_xlfn.XLOOKUP(O538,CODE,VAL))*17,256))</f>
        <v>92</v>
      </c>
      <c r="Y538" s="33">
        <f ca="1">IF(P538="",X538,MOD((X538+_xlfn.XLOOKUP(P538,CODE,VAL))*17,256))</f>
        <v>92</v>
      </c>
    </row>
    <row r="539" spans="5:25">
      <c r="E539" t="str">
        <f ca="1"/>
        <v>kxn-</v>
      </c>
      <c r="F539" t="str" cm="1">
        <f t="array" aca="1" ref="F539" ca="1">_xlfn.IFS(E539="","",IFERROR(FIND("-",E539),0)&gt;0,LEFT(E539,FIND("-",E539)-1),TRUE,LEFT(E539,FIND("=",E539)-1))</f>
        <v>kxn</v>
      </c>
      <c r="G539" cm="1">
        <f t="array" aca="1" ref="G539" ca="1">_xlfn.IFS(E539="","",IFERROR(FIND("-",E539),0)&gt;0,0,TRUE,VALUE(MID(E539,FIND("=",E539)+1,10)))</f>
        <v>0</v>
      </c>
      <c r="H539">
        <f t="shared" ca="1" si="50"/>
        <v>4</v>
      </c>
      <c r="I539" t="str">
        <f t="shared" ca="1" si="51"/>
        <v>k</v>
      </c>
      <c r="J539" t="str">
        <f t="shared" ca="1" si="53"/>
        <v>x</v>
      </c>
      <c r="K539" t="str">
        <f t="shared" ca="1" si="53"/>
        <v>n</v>
      </c>
      <c r="L539" t="str">
        <f t="shared" ca="1" si="53"/>
        <v>-</v>
      </c>
      <c r="M539" t="str">
        <f t="shared" ca="1" si="53"/>
        <v/>
      </c>
      <c r="N539" t="str">
        <f t="shared" ca="1" si="53"/>
        <v/>
      </c>
      <c r="O539" t="str">
        <f t="shared" ca="1" si="53"/>
        <v/>
      </c>
      <c r="P539" s="19" t="str">
        <f t="shared" ca="1" si="53"/>
        <v/>
      </c>
      <c r="Q539" s="33">
        <f t="shared" si="52"/>
        <v>0</v>
      </c>
      <c r="R539" s="33">
        <f ca="1">IF(I539="",Q539,MOD((Q539+_xlfn.XLOOKUP(I539,CODE,VAL))*17,256))</f>
        <v>27</v>
      </c>
      <c r="S539" s="33">
        <f ca="1">IF(J539="",R539,MOD((R539+_xlfn.XLOOKUP(J539,CODE,VAL))*17,256))</f>
        <v>195</v>
      </c>
      <c r="T539" s="33">
        <f ca="1">IF(K539="",S539,MOD((S539+_xlfn.XLOOKUP(K539,CODE,VAL))*17,256))</f>
        <v>65</v>
      </c>
      <c r="U539" s="33">
        <f ca="1">IF(L539="",T539,MOD((T539+_xlfn.XLOOKUP(L539,CODE,VAL))*17,256))</f>
        <v>78</v>
      </c>
      <c r="V539" s="33">
        <f ca="1">IF(M539="",U539,MOD((U539+_xlfn.XLOOKUP(M539,CODE,VAL))*17,256))</f>
        <v>78</v>
      </c>
      <c r="W539" s="33">
        <f ca="1">IF(N539="",V539,MOD((V539+_xlfn.XLOOKUP(N539,CODE,VAL))*17,256))</f>
        <v>78</v>
      </c>
      <c r="X539" s="33">
        <f ca="1">IF(O539="",W539,MOD((W539+_xlfn.XLOOKUP(O539,CODE,VAL))*17,256))</f>
        <v>78</v>
      </c>
      <c r="Y539" s="33">
        <f ca="1">IF(P539="",X539,MOD((X539+_xlfn.XLOOKUP(P539,CODE,VAL))*17,256))</f>
        <v>78</v>
      </c>
    </row>
    <row r="540" spans="5:25">
      <c r="E540" t="str">
        <f ca="1"/>
        <v>bn=9</v>
      </c>
      <c r="F540" t="str" cm="1">
        <f t="array" aca="1" ref="F540" ca="1">_xlfn.IFS(E540="","",IFERROR(FIND("-",E540),0)&gt;0,LEFT(E540,FIND("-",E540)-1),TRUE,LEFT(E540,FIND("=",E540)-1))</f>
        <v>bn</v>
      </c>
      <c r="G540" cm="1">
        <f t="array" aca="1" ref="G540" ca="1">_xlfn.IFS(E540="","",IFERROR(FIND("-",E540),0)&gt;0,0,TRUE,VALUE(MID(E540,FIND("=",E540)+1,10)))</f>
        <v>9</v>
      </c>
      <c r="H540">
        <f t="shared" ca="1" si="50"/>
        <v>4</v>
      </c>
      <c r="I540" t="str">
        <f t="shared" ca="1" si="51"/>
        <v>b</v>
      </c>
      <c r="J540" t="str">
        <f t="shared" ca="1" si="53"/>
        <v>n</v>
      </c>
      <c r="K540" t="str">
        <f t="shared" ca="1" si="53"/>
        <v>=</v>
      </c>
      <c r="L540" t="str">
        <f t="shared" ca="1" si="53"/>
        <v>9</v>
      </c>
      <c r="M540" t="str">
        <f t="shared" ca="1" si="53"/>
        <v/>
      </c>
      <c r="N540" t="str">
        <f t="shared" ca="1" si="53"/>
        <v/>
      </c>
      <c r="O540" t="str">
        <f t="shared" ca="1" si="53"/>
        <v/>
      </c>
      <c r="P540" s="19" t="str">
        <f t="shared" ca="1" si="53"/>
        <v/>
      </c>
      <c r="Q540" s="33">
        <f t="shared" si="52"/>
        <v>0</v>
      </c>
      <c r="R540" s="33">
        <f ca="1">IF(I540="",Q540,MOD((Q540+_xlfn.XLOOKUP(I540,CODE,VAL))*17,256))</f>
        <v>130</v>
      </c>
      <c r="S540" s="33">
        <f ca="1">IF(J540="",R540,MOD((R540+_xlfn.XLOOKUP(J540,CODE,VAL))*17,256))</f>
        <v>240</v>
      </c>
      <c r="T540" s="33">
        <f ca="1">IF(K540="",S540,MOD((S540+_xlfn.XLOOKUP(K540,CODE,VAL))*17,256))</f>
        <v>253</v>
      </c>
      <c r="U540" s="33">
        <f ca="1">IF(L540="",T540,MOD((T540+_xlfn.XLOOKUP(L540,CODE,VAL))*17,256))</f>
        <v>150</v>
      </c>
      <c r="V540" s="33">
        <f ca="1">IF(M540="",U540,MOD((U540+_xlfn.XLOOKUP(M540,CODE,VAL))*17,256))</f>
        <v>150</v>
      </c>
      <c r="W540" s="33">
        <f ca="1">IF(N540="",V540,MOD((V540+_xlfn.XLOOKUP(N540,CODE,VAL))*17,256))</f>
        <v>150</v>
      </c>
      <c r="X540" s="33">
        <f ca="1">IF(O540="",W540,MOD((W540+_xlfn.XLOOKUP(O540,CODE,VAL))*17,256))</f>
        <v>150</v>
      </c>
      <c r="Y540" s="33">
        <f ca="1">IF(P540="",X540,MOD((X540+_xlfn.XLOOKUP(P540,CODE,VAL))*17,256))</f>
        <v>150</v>
      </c>
    </row>
    <row r="541" spans="5:25">
      <c r="E541" t="str">
        <f ca="1"/>
        <v>lhp-</v>
      </c>
      <c r="F541" t="str" cm="1">
        <f t="array" aca="1" ref="F541" ca="1">_xlfn.IFS(E541="","",IFERROR(FIND("-",E541),0)&gt;0,LEFT(E541,FIND("-",E541)-1),TRUE,LEFT(E541,FIND("=",E541)-1))</f>
        <v>lhp</v>
      </c>
      <c r="G541" cm="1">
        <f t="array" aca="1" ref="G541" ca="1">_xlfn.IFS(E541="","",IFERROR(FIND("-",E541),0)&gt;0,0,TRUE,VALUE(MID(E541,FIND("=",E541)+1,10)))</f>
        <v>0</v>
      </c>
      <c r="H541">
        <f t="shared" ca="1" si="50"/>
        <v>4</v>
      </c>
      <c r="I541" t="str">
        <f t="shared" ca="1" si="51"/>
        <v>l</v>
      </c>
      <c r="J541" t="str">
        <f t="shared" ca="1" si="53"/>
        <v>h</v>
      </c>
      <c r="K541" t="str">
        <f t="shared" ca="1" si="53"/>
        <v>p</v>
      </c>
      <c r="L541" t="str">
        <f t="shared" ca="1" si="53"/>
        <v>-</v>
      </c>
      <c r="M541" t="str">
        <f t="shared" ca="1" si="53"/>
        <v/>
      </c>
      <c r="N541" t="str">
        <f t="shared" ca="1" si="53"/>
        <v/>
      </c>
      <c r="O541" t="str">
        <f t="shared" ca="1" si="53"/>
        <v/>
      </c>
      <c r="P541" s="19" t="str">
        <f t="shared" ca="1" si="53"/>
        <v/>
      </c>
      <c r="Q541" s="33">
        <f t="shared" si="52"/>
        <v>0</v>
      </c>
      <c r="R541" s="33">
        <f ca="1">IF(I541="",Q541,MOD((Q541+_xlfn.XLOOKUP(I541,CODE,VAL))*17,256))</f>
        <v>44</v>
      </c>
      <c r="S541" s="33">
        <f ca="1">IF(J541="",R541,MOD((R541+_xlfn.XLOOKUP(J541,CODE,VAL))*17,256))</f>
        <v>212</v>
      </c>
      <c r="T541" s="33">
        <f ca="1">IF(K541="",S541,MOD((S541+_xlfn.XLOOKUP(K541,CODE,VAL))*17,256))</f>
        <v>132</v>
      </c>
      <c r="U541" s="33">
        <f ca="1">IF(L541="",T541,MOD((T541+_xlfn.XLOOKUP(L541,CODE,VAL))*17,256))</f>
        <v>193</v>
      </c>
      <c r="V541" s="33">
        <f ca="1">IF(M541="",U541,MOD((U541+_xlfn.XLOOKUP(M541,CODE,VAL))*17,256))</f>
        <v>193</v>
      </c>
      <c r="W541" s="33">
        <f ca="1">IF(N541="",V541,MOD((V541+_xlfn.XLOOKUP(N541,CODE,VAL))*17,256))</f>
        <v>193</v>
      </c>
      <c r="X541" s="33">
        <f ca="1">IF(O541="",W541,MOD((W541+_xlfn.XLOOKUP(O541,CODE,VAL))*17,256))</f>
        <v>193</v>
      </c>
      <c r="Y541" s="33">
        <f ca="1">IF(P541="",X541,MOD((X541+_xlfn.XLOOKUP(P541,CODE,VAL))*17,256))</f>
        <v>193</v>
      </c>
    </row>
    <row r="542" spans="5:25">
      <c r="E542" t="str">
        <f ca="1"/>
        <v>zgk=5</v>
      </c>
      <c r="F542" t="str" cm="1">
        <f t="array" aca="1" ref="F542" ca="1">_xlfn.IFS(E542="","",IFERROR(FIND("-",E542),0)&gt;0,LEFT(E542,FIND("-",E542)-1),TRUE,LEFT(E542,FIND("=",E542)-1))</f>
        <v>zgk</v>
      </c>
      <c r="G542" cm="1">
        <f t="array" aca="1" ref="G542" ca="1">_xlfn.IFS(E542="","",IFERROR(FIND("-",E542),0)&gt;0,0,TRUE,VALUE(MID(E542,FIND("=",E542)+1,10)))</f>
        <v>5</v>
      </c>
      <c r="H542">
        <f t="shared" ca="1" si="50"/>
        <v>5</v>
      </c>
      <c r="I542" t="str">
        <f t="shared" ca="1" si="51"/>
        <v>z</v>
      </c>
      <c r="J542" t="str">
        <f t="shared" ca="1" si="53"/>
        <v>g</v>
      </c>
      <c r="K542" t="str">
        <f t="shared" ca="1" si="53"/>
        <v>k</v>
      </c>
      <c r="L542" t="str">
        <f t="shared" ca="1" si="53"/>
        <v>=</v>
      </c>
      <c r="M542" t="str">
        <f t="shared" ca="1" si="53"/>
        <v>5</v>
      </c>
      <c r="N542" t="str">
        <f t="shared" ca="1" si="53"/>
        <v/>
      </c>
      <c r="O542" t="str">
        <f t="shared" ca="1" si="53"/>
        <v/>
      </c>
      <c r="P542" s="19" t="str">
        <f t="shared" ca="1" si="53"/>
        <v/>
      </c>
      <c r="Q542" s="33">
        <f t="shared" si="52"/>
        <v>0</v>
      </c>
      <c r="R542" s="33">
        <f ca="1">IF(I542="",Q542,MOD((Q542+_xlfn.XLOOKUP(I542,CODE,VAL))*17,256))</f>
        <v>26</v>
      </c>
      <c r="S542" s="33">
        <f ca="1">IF(J542="",R542,MOD((R542+_xlfn.XLOOKUP(J542,CODE,VAL))*17,256))</f>
        <v>145</v>
      </c>
      <c r="T542" s="33">
        <f ca="1">IF(K542="",S542,MOD((S542+_xlfn.XLOOKUP(K542,CODE,VAL))*17,256))</f>
        <v>188</v>
      </c>
      <c r="U542" s="33">
        <f ca="1">IF(L542="",T542,MOD((T542+_xlfn.XLOOKUP(L542,CODE,VAL))*17,256))</f>
        <v>137</v>
      </c>
      <c r="V542" s="33">
        <f ca="1">IF(M542="",U542,MOD((U542+_xlfn.XLOOKUP(M542,CODE,VAL))*17,256))</f>
        <v>158</v>
      </c>
      <c r="W542" s="33">
        <f ca="1">IF(N542="",V542,MOD((V542+_xlfn.XLOOKUP(N542,CODE,VAL))*17,256))</f>
        <v>158</v>
      </c>
      <c r="X542" s="33">
        <f ca="1">IF(O542="",W542,MOD((W542+_xlfn.XLOOKUP(O542,CODE,VAL))*17,256))</f>
        <v>158</v>
      </c>
      <c r="Y542" s="33">
        <f ca="1">IF(P542="",X542,MOD((X542+_xlfn.XLOOKUP(P542,CODE,VAL))*17,256))</f>
        <v>158</v>
      </c>
    </row>
    <row r="543" spans="5:25">
      <c r="E543" t="str">
        <f ca="1"/>
        <v>dz-</v>
      </c>
      <c r="F543" t="str" cm="1">
        <f t="array" aca="1" ref="F543" ca="1">_xlfn.IFS(E543="","",IFERROR(FIND("-",E543),0)&gt;0,LEFT(E543,FIND("-",E543)-1),TRUE,LEFT(E543,FIND("=",E543)-1))</f>
        <v>dz</v>
      </c>
      <c r="G543" cm="1">
        <f t="array" aca="1" ref="G543" ca="1">_xlfn.IFS(E543="","",IFERROR(FIND("-",E543),0)&gt;0,0,TRUE,VALUE(MID(E543,FIND("=",E543)+1,10)))</f>
        <v>0</v>
      </c>
      <c r="H543">
        <f t="shared" ca="1" si="50"/>
        <v>3</v>
      </c>
      <c r="I543" t="str">
        <f t="shared" ca="1" si="51"/>
        <v>d</v>
      </c>
      <c r="J543" t="str">
        <f t="shared" ca="1" si="53"/>
        <v>z</v>
      </c>
      <c r="K543" t="str">
        <f t="shared" ca="1" si="53"/>
        <v>-</v>
      </c>
      <c r="L543" t="str">
        <f t="shared" ca="1" si="53"/>
        <v/>
      </c>
      <c r="M543" t="str">
        <f t="shared" ca="1" si="53"/>
        <v/>
      </c>
      <c r="N543" t="str">
        <f t="shared" ca="1" si="53"/>
        <v/>
      </c>
      <c r="O543" t="str">
        <f t="shared" ca="1" si="53"/>
        <v/>
      </c>
      <c r="P543" s="19" t="str">
        <f t="shared" ca="1" si="53"/>
        <v/>
      </c>
      <c r="Q543" s="33">
        <f t="shared" si="52"/>
        <v>0</v>
      </c>
      <c r="R543" s="33">
        <f ca="1">IF(I543="",Q543,MOD((Q543+_xlfn.XLOOKUP(I543,CODE,VAL))*17,256))</f>
        <v>164</v>
      </c>
      <c r="S543" s="33">
        <f ca="1">IF(J543="",R543,MOD((R543+_xlfn.XLOOKUP(J543,CODE,VAL))*17,256))</f>
        <v>254</v>
      </c>
      <c r="T543" s="33">
        <f ca="1">IF(K543="",S543,MOD((S543+_xlfn.XLOOKUP(K543,CODE,VAL))*17,256))</f>
        <v>219</v>
      </c>
      <c r="U543" s="33">
        <f ca="1">IF(L543="",T543,MOD((T543+_xlfn.XLOOKUP(L543,CODE,VAL))*17,256))</f>
        <v>219</v>
      </c>
      <c r="V543" s="33">
        <f ca="1">IF(M543="",U543,MOD((U543+_xlfn.XLOOKUP(M543,CODE,VAL))*17,256))</f>
        <v>219</v>
      </c>
      <c r="W543" s="33">
        <f ca="1">IF(N543="",V543,MOD((V543+_xlfn.XLOOKUP(N543,CODE,VAL))*17,256))</f>
        <v>219</v>
      </c>
      <c r="X543" s="33">
        <f ca="1">IF(O543="",W543,MOD((W543+_xlfn.XLOOKUP(O543,CODE,VAL))*17,256))</f>
        <v>219</v>
      </c>
      <c r="Y543" s="33">
        <f ca="1">IF(P543="",X543,MOD((X543+_xlfn.XLOOKUP(P543,CODE,VAL))*17,256))</f>
        <v>219</v>
      </c>
    </row>
    <row r="544" spans="5:25">
      <c r="E544" t="str">
        <f ca="1"/>
        <v>nrx-</v>
      </c>
      <c r="F544" t="str" cm="1">
        <f t="array" aca="1" ref="F544" ca="1">_xlfn.IFS(E544="","",IFERROR(FIND("-",E544),0)&gt;0,LEFT(E544,FIND("-",E544)-1),TRUE,LEFT(E544,FIND("=",E544)-1))</f>
        <v>nrx</v>
      </c>
      <c r="G544" cm="1">
        <f t="array" aca="1" ref="G544" ca="1">_xlfn.IFS(E544="","",IFERROR(FIND("-",E544),0)&gt;0,0,TRUE,VALUE(MID(E544,FIND("=",E544)+1,10)))</f>
        <v>0</v>
      </c>
      <c r="H544">
        <f t="shared" ca="1" si="50"/>
        <v>4</v>
      </c>
      <c r="I544" t="str">
        <f t="shared" ca="1" si="51"/>
        <v>n</v>
      </c>
      <c r="J544" t="str">
        <f t="shared" ca="1" si="53"/>
        <v>r</v>
      </c>
      <c r="K544" t="str">
        <f t="shared" ca="1" si="53"/>
        <v>x</v>
      </c>
      <c r="L544" t="str">
        <f t="shared" ca="1" si="53"/>
        <v>-</v>
      </c>
      <c r="M544" t="str">
        <f t="shared" ca="1" si="53"/>
        <v/>
      </c>
      <c r="N544" t="str">
        <f t="shared" ca="1" si="53"/>
        <v/>
      </c>
      <c r="O544" t="str">
        <f t="shared" ca="1" si="53"/>
        <v/>
      </c>
      <c r="P544" s="19" t="str">
        <f t="shared" ca="1" si="53"/>
        <v/>
      </c>
      <c r="Q544" s="33">
        <f t="shared" si="52"/>
        <v>0</v>
      </c>
      <c r="R544" s="33">
        <f ca="1">IF(I544="",Q544,MOD((Q544+_xlfn.XLOOKUP(I544,CODE,VAL))*17,256))</f>
        <v>78</v>
      </c>
      <c r="S544" s="33">
        <f ca="1">IF(J544="",R544,MOD((R544+_xlfn.XLOOKUP(J544,CODE,VAL))*17,256))</f>
        <v>192</v>
      </c>
      <c r="T544" s="33">
        <f ca="1">IF(K544="",S544,MOD((S544+_xlfn.XLOOKUP(K544,CODE,VAL))*17,256))</f>
        <v>184</v>
      </c>
      <c r="U544" s="33">
        <f ca="1">IF(L544="",T544,MOD((T544+_xlfn.XLOOKUP(L544,CODE,VAL))*17,256))</f>
        <v>53</v>
      </c>
      <c r="V544" s="33">
        <f ca="1">IF(M544="",U544,MOD((U544+_xlfn.XLOOKUP(M544,CODE,VAL))*17,256))</f>
        <v>53</v>
      </c>
      <c r="W544" s="33">
        <f ca="1">IF(N544="",V544,MOD((V544+_xlfn.XLOOKUP(N544,CODE,VAL))*17,256))</f>
        <v>53</v>
      </c>
      <c r="X544" s="33">
        <f ca="1">IF(O544="",W544,MOD((W544+_xlfn.XLOOKUP(O544,CODE,VAL))*17,256))</f>
        <v>53</v>
      </c>
      <c r="Y544" s="33">
        <f ca="1">IF(P544="",X544,MOD((X544+_xlfn.XLOOKUP(P544,CODE,VAL))*17,256))</f>
        <v>53</v>
      </c>
    </row>
    <row r="545" spans="5:25">
      <c r="E545" t="str">
        <f ca="1"/>
        <v>nz-</v>
      </c>
      <c r="F545" t="str" cm="1">
        <f t="array" aca="1" ref="F545" ca="1">_xlfn.IFS(E545="","",IFERROR(FIND("-",E545),0)&gt;0,LEFT(E545,FIND("-",E545)-1),TRUE,LEFT(E545,FIND("=",E545)-1))</f>
        <v>nz</v>
      </c>
      <c r="G545" cm="1">
        <f t="array" aca="1" ref="G545" ca="1">_xlfn.IFS(E545="","",IFERROR(FIND("-",E545),0)&gt;0,0,TRUE,VALUE(MID(E545,FIND("=",E545)+1,10)))</f>
        <v>0</v>
      </c>
      <c r="H545">
        <f t="shared" ca="1" si="50"/>
        <v>3</v>
      </c>
      <c r="I545" t="str">
        <f t="shared" ca="1" si="51"/>
        <v>n</v>
      </c>
      <c r="J545" t="str">
        <f t="shared" ca="1" si="53"/>
        <v>z</v>
      </c>
      <c r="K545" t="str">
        <f t="shared" ca="1" si="53"/>
        <v>-</v>
      </c>
      <c r="L545" t="str">
        <f t="shared" ca="1" si="53"/>
        <v/>
      </c>
      <c r="M545" t="str">
        <f t="shared" ca="1" si="53"/>
        <v/>
      </c>
      <c r="N545" t="str">
        <f t="shared" ca="1" si="53"/>
        <v/>
      </c>
      <c r="O545" t="str">
        <f t="shared" ca="1" si="53"/>
        <v/>
      </c>
      <c r="P545" s="19" t="str">
        <f t="shared" ca="1" si="53"/>
        <v/>
      </c>
      <c r="Q545" s="33">
        <f t="shared" si="52"/>
        <v>0</v>
      </c>
      <c r="R545" s="33">
        <f ca="1">IF(I545="",Q545,MOD((Q545+_xlfn.XLOOKUP(I545,CODE,VAL))*17,256))</f>
        <v>78</v>
      </c>
      <c r="S545" s="33">
        <f ca="1">IF(J545="",R545,MOD((R545+_xlfn.XLOOKUP(J545,CODE,VAL))*17,256))</f>
        <v>72</v>
      </c>
      <c r="T545" s="33">
        <f ca="1">IF(K545="",S545,MOD((S545+_xlfn.XLOOKUP(K545,CODE,VAL))*17,256))</f>
        <v>197</v>
      </c>
      <c r="U545" s="33">
        <f ca="1">IF(L545="",T545,MOD((T545+_xlfn.XLOOKUP(L545,CODE,VAL))*17,256))</f>
        <v>197</v>
      </c>
      <c r="V545" s="33">
        <f ca="1">IF(M545="",U545,MOD((U545+_xlfn.XLOOKUP(M545,CODE,VAL))*17,256))</f>
        <v>197</v>
      </c>
      <c r="W545" s="33">
        <f ca="1">IF(N545="",V545,MOD((V545+_xlfn.XLOOKUP(N545,CODE,VAL))*17,256))</f>
        <v>197</v>
      </c>
      <c r="X545" s="33">
        <f ca="1">IF(O545="",W545,MOD((W545+_xlfn.XLOOKUP(O545,CODE,VAL))*17,256))</f>
        <v>197</v>
      </c>
      <c r="Y545" s="33">
        <f ca="1">IF(P545="",X545,MOD((X545+_xlfn.XLOOKUP(P545,CODE,VAL))*17,256))</f>
        <v>197</v>
      </c>
    </row>
    <row r="546" spans="5:25">
      <c r="E546" t="str">
        <f ca="1"/>
        <v>ch=3</v>
      </c>
      <c r="F546" t="str" cm="1">
        <f t="array" aca="1" ref="F546" ca="1">_xlfn.IFS(E546="","",IFERROR(FIND("-",E546),0)&gt;0,LEFT(E546,FIND("-",E546)-1),TRUE,LEFT(E546,FIND("=",E546)-1))</f>
        <v>ch</v>
      </c>
      <c r="G546" cm="1">
        <f t="array" aca="1" ref="G546" ca="1">_xlfn.IFS(E546="","",IFERROR(FIND("-",E546),0)&gt;0,0,TRUE,VALUE(MID(E546,FIND("=",E546)+1,10)))</f>
        <v>3</v>
      </c>
      <c r="H546">
        <f t="shared" ca="1" si="50"/>
        <v>4</v>
      </c>
      <c r="I546" t="str">
        <f t="shared" ca="1" si="51"/>
        <v>c</v>
      </c>
      <c r="J546" t="str">
        <f t="shared" ca="1" si="53"/>
        <v>h</v>
      </c>
      <c r="K546" t="str">
        <f t="shared" ca="1" si="53"/>
        <v>=</v>
      </c>
      <c r="L546" t="str">
        <f t="shared" ca="1" si="53"/>
        <v>3</v>
      </c>
      <c r="M546" t="str">
        <f t="shared" ca="1" si="53"/>
        <v/>
      </c>
      <c r="N546" t="str">
        <f t="shared" ca="1" si="53"/>
        <v/>
      </c>
      <c r="O546" t="str">
        <f t="shared" ca="1" si="53"/>
        <v/>
      </c>
      <c r="P546" s="19" t="str">
        <f t="shared" ca="1" si="53"/>
        <v/>
      </c>
      <c r="Q546" s="33">
        <f t="shared" si="52"/>
        <v>0</v>
      </c>
      <c r="R546" s="33">
        <f ca="1">IF(I546="",Q546,MOD((Q546+_xlfn.XLOOKUP(I546,CODE,VAL))*17,256))</f>
        <v>147</v>
      </c>
      <c r="S546" s="33">
        <f ca="1">IF(J546="",R546,MOD((R546+_xlfn.XLOOKUP(J546,CODE,VAL))*17,256))</f>
        <v>171</v>
      </c>
      <c r="T546" s="33">
        <f ca="1">IF(K546="",S546,MOD((S546+_xlfn.XLOOKUP(K546,CODE,VAL))*17,256))</f>
        <v>104</v>
      </c>
      <c r="U546" s="33">
        <f ca="1">IF(L546="",T546,MOD((T546+_xlfn.XLOOKUP(L546,CODE,VAL))*17,256))</f>
        <v>75</v>
      </c>
      <c r="V546" s="33">
        <f ca="1">IF(M546="",U546,MOD((U546+_xlfn.XLOOKUP(M546,CODE,VAL))*17,256))</f>
        <v>75</v>
      </c>
      <c r="W546" s="33">
        <f ca="1">IF(N546="",V546,MOD((V546+_xlfn.XLOOKUP(N546,CODE,VAL))*17,256))</f>
        <v>75</v>
      </c>
      <c r="X546" s="33">
        <f ca="1">IF(O546="",W546,MOD((W546+_xlfn.XLOOKUP(O546,CODE,VAL))*17,256))</f>
        <v>75</v>
      </c>
      <c r="Y546" s="33">
        <f ca="1">IF(P546="",X546,MOD((X546+_xlfn.XLOOKUP(P546,CODE,VAL))*17,256))</f>
        <v>75</v>
      </c>
    </row>
    <row r="547" spans="5:25">
      <c r="E547" t="str">
        <f ca="1"/>
        <v>fgrb=5</v>
      </c>
      <c r="F547" t="str" cm="1">
        <f t="array" aca="1" ref="F547" ca="1">_xlfn.IFS(E547="","",IFERROR(FIND("-",E547),0)&gt;0,LEFT(E547,FIND("-",E547)-1),TRUE,LEFT(E547,FIND("=",E547)-1))</f>
        <v>fgrb</v>
      </c>
      <c r="G547" cm="1">
        <f t="array" aca="1" ref="G547" ca="1">_xlfn.IFS(E547="","",IFERROR(FIND("-",E547),0)&gt;0,0,TRUE,VALUE(MID(E547,FIND("=",E547)+1,10)))</f>
        <v>5</v>
      </c>
      <c r="H547">
        <f t="shared" ca="1" si="50"/>
        <v>6</v>
      </c>
      <c r="I547" t="str">
        <f t="shared" ca="1" si="51"/>
        <v>f</v>
      </c>
      <c r="J547" t="str">
        <f t="shared" ca="1" si="53"/>
        <v>g</v>
      </c>
      <c r="K547" t="str">
        <f t="shared" ca="1" si="53"/>
        <v>r</v>
      </c>
      <c r="L547" t="str">
        <f t="shared" ca="1" si="53"/>
        <v>b</v>
      </c>
      <c r="M547" t="str">
        <f t="shared" ca="1" si="53"/>
        <v>=</v>
      </c>
      <c r="N547" t="str">
        <f t="shared" ca="1" si="53"/>
        <v>5</v>
      </c>
      <c r="O547" t="str">
        <f t="shared" ca="1" si="53"/>
        <v/>
      </c>
      <c r="P547" s="19" t="str">
        <f t="shared" ca="1" si="53"/>
        <v/>
      </c>
      <c r="Q547" s="33">
        <f t="shared" si="52"/>
        <v>0</v>
      </c>
      <c r="R547" s="33">
        <f ca="1">IF(I547="",Q547,MOD((Q547+_xlfn.XLOOKUP(I547,CODE,VAL))*17,256))</f>
        <v>198</v>
      </c>
      <c r="S547" s="33">
        <f ca="1">IF(J547="",R547,MOD((R547+_xlfn.XLOOKUP(J547,CODE,VAL))*17,256))</f>
        <v>253</v>
      </c>
      <c r="T547" s="33">
        <f ca="1">IF(K547="",S547,MOD((S547+_xlfn.XLOOKUP(K547,CODE,VAL))*17,256))</f>
        <v>95</v>
      </c>
      <c r="U547" s="33">
        <f ca="1">IF(L547="",T547,MOD((T547+_xlfn.XLOOKUP(L547,CODE,VAL))*17,256))</f>
        <v>209</v>
      </c>
      <c r="V547" s="33">
        <f ca="1">IF(M547="",U547,MOD((U547+_xlfn.XLOOKUP(M547,CODE,VAL))*17,256))</f>
        <v>238</v>
      </c>
      <c r="W547" s="33">
        <f ca="1">IF(N547="",V547,MOD((V547+_xlfn.XLOOKUP(N547,CODE,VAL))*17,256))</f>
        <v>83</v>
      </c>
      <c r="X547" s="33">
        <f ca="1">IF(O547="",W547,MOD((W547+_xlfn.XLOOKUP(O547,CODE,VAL))*17,256))</f>
        <v>83</v>
      </c>
      <c r="Y547" s="33">
        <f ca="1">IF(P547="",X547,MOD((X547+_xlfn.XLOOKUP(P547,CODE,VAL))*17,256))</f>
        <v>83</v>
      </c>
    </row>
    <row r="548" spans="5:25">
      <c r="E548" t="str">
        <f ca="1"/>
        <v>cpl-</v>
      </c>
      <c r="F548" t="str" cm="1">
        <f t="array" aca="1" ref="F548" ca="1">_xlfn.IFS(E548="","",IFERROR(FIND("-",E548),0)&gt;0,LEFT(E548,FIND("-",E548)-1),TRUE,LEFT(E548,FIND("=",E548)-1))</f>
        <v>cpl</v>
      </c>
      <c r="G548" cm="1">
        <f t="array" aca="1" ref="G548" ca="1">_xlfn.IFS(E548="","",IFERROR(FIND("-",E548),0)&gt;0,0,TRUE,VALUE(MID(E548,FIND("=",E548)+1,10)))</f>
        <v>0</v>
      </c>
      <c r="H548">
        <f t="shared" ca="1" si="50"/>
        <v>4</v>
      </c>
      <c r="I548" t="str">
        <f t="shared" ca="1" si="51"/>
        <v>c</v>
      </c>
      <c r="J548" t="str">
        <f t="shared" ca="1" si="53"/>
        <v>p</v>
      </c>
      <c r="K548" t="str">
        <f t="shared" ca="1" si="53"/>
        <v>l</v>
      </c>
      <c r="L548" t="str">
        <f t="shared" ca="1" si="53"/>
        <v>-</v>
      </c>
      <c r="M548" t="str">
        <f t="shared" ca="1" si="53"/>
        <v/>
      </c>
      <c r="N548" t="str">
        <f t="shared" ca="1" si="53"/>
        <v/>
      </c>
      <c r="O548" t="str">
        <f t="shared" ca="1" si="53"/>
        <v/>
      </c>
      <c r="P548" s="19" t="str">
        <f t="shared" ca="1" si="53"/>
        <v/>
      </c>
      <c r="Q548" s="33">
        <f t="shared" si="52"/>
        <v>0</v>
      </c>
      <c r="R548" s="33">
        <f ca="1">IF(I548="",Q548,MOD((Q548+_xlfn.XLOOKUP(I548,CODE,VAL))*17,256))</f>
        <v>147</v>
      </c>
      <c r="S548" s="33">
        <f ca="1">IF(J548="",R548,MOD((R548+_xlfn.XLOOKUP(J548,CODE,VAL))*17,256))</f>
        <v>51</v>
      </c>
      <c r="T548" s="33">
        <f ca="1">IF(K548="",S548,MOD((S548+_xlfn.XLOOKUP(K548,CODE,VAL))*17,256))</f>
        <v>143</v>
      </c>
      <c r="U548" s="33">
        <f ca="1">IF(L548="",T548,MOD((T548+_xlfn.XLOOKUP(L548,CODE,VAL))*17,256))</f>
        <v>124</v>
      </c>
      <c r="V548" s="33">
        <f ca="1">IF(M548="",U548,MOD((U548+_xlfn.XLOOKUP(M548,CODE,VAL))*17,256))</f>
        <v>124</v>
      </c>
      <c r="W548" s="33">
        <f ca="1">IF(N548="",V548,MOD((V548+_xlfn.XLOOKUP(N548,CODE,VAL))*17,256))</f>
        <v>124</v>
      </c>
      <c r="X548" s="33">
        <f ca="1">IF(O548="",W548,MOD((W548+_xlfn.XLOOKUP(O548,CODE,VAL))*17,256))</f>
        <v>124</v>
      </c>
      <c r="Y548" s="33">
        <f ca="1">IF(P548="",X548,MOD((X548+_xlfn.XLOOKUP(P548,CODE,VAL))*17,256))</f>
        <v>124</v>
      </c>
    </row>
    <row r="549" spans="5:25">
      <c r="E549" t="str">
        <f ca="1"/>
        <v>dqm-</v>
      </c>
      <c r="F549" t="str" cm="1">
        <f t="array" aca="1" ref="F549" ca="1">_xlfn.IFS(E549="","",IFERROR(FIND("-",E549),0)&gt;0,LEFT(E549,FIND("-",E549)-1),TRUE,LEFT(E549,FIND("=",E549)-1))</f>
        <v>dqm</v>
      </c>
      <c r="G549" cm="1">
        <f t="array" aca="1" ref="G549" ca="1">_xlfn.IFS(E549="","",IFERROR(FIND("-",E549),0)&gt;0,0,TRUE,VALUE(MID(E549,FIND("=",E549)+1,10)))</f>
        <v>0</v>
      </c>
      <c r="H549">
        <f t="shared" ca="1" si="50"/>
        <v>4</v>
      </c>
      <c r="I549" t="str">
        <f t="shared" ca="1" si="51"/>
        <v>d</v>
      </c>
      <c r="J549" t="str">
        <f t="shared" ca="1" si="53"/>
        <v>q</v>
      </c>
      <c r="K549" t="str">
        <f t="shared" ca="1" si="53"/>
        <v>m</v>
      </c>
      <c r="L549" t="str">
        <f t="shared" ca="1" si="53"/>
        <v>-</v>
      </c>
      <c r="M549" t="str">
        <f t="shared" ca="1" si="53"/>
        <v/>
      </c>
      <c r="N549" t="str">
        <f t="shared" ca="1" si="53"/>
        <v/>
      </c>
      <c r="O549" t="str">
        <f t="shared" ca="1" si="53"/>
        <v/>
      </c>
      <c r="P549" s="19" t="str">
        <f t="shared" ca="1" si="53"/>
        <v/>
      </c>
      <c r="Q549" s="33">
        <f t="shared" si="52"/>
        <v>0</v>
      </c>
      <c r="R549" s="33">
        <f ca="1">IF(I549="",Q549,MOD((Q549+_xlfn.XLOOKUP(I549,CODE,VAL))*17,256))</f>
        <v>164</v>
      </c>
      <c r="S549" s="33">
        <f ca="1">IF(J549="",R549,MOD((R549+_xlfn.XLOOKUP(J549,CODE,VAL))*17,256))</f>
        <v>101</v>
      </c>
      <c r="T549" s="33">
        <f ca="1">IF(K549="",S549,MOD((S549+_xlfn.XLOOKUP(K549,CODE,VAL))*17,256))</f>
        <v>242</v>
      </c>
      <c r="U549" s="33">
        <f ca="1">IF(L549="",T549,MOD((T549+_xlfn.XLOOKUP(L549,CODE,VAL))*17,256))</f>
        <v>15</v>
      </c>
      <c r="V549" s="33">
        <f ca="1">IF(M549="",U549,MOD((U549+_xlfn.XLOOKUP(M549,CODE,VAL))*17,256))</f>
        <v>15</v>
      </c>
      <c r="W549" s="33">
        <f ca="1">IF(N549="",V549,MOD((V549+_xlfn.XLOOKUP(N549,CODE,VAL))*17,256))</f>
        <v>15</v>
      </c>
      <c r="X549" s="33">
        <f ca="1">IF(O549="",W549,MOD((W549+_xlfn.XLOOKUP(O549,CODE,VAL))*17,256))</f>
        <v>15</v>
      </c>
      <c r="Y549" s="33">
        <f ca="1">IF(P549="",X549,MOD((X549+_xlfn.XLOOKUP(P549,CODE,VAL))*17,256))</f>
        <v>15</v>
      </c>
    </row>
    <row r="550" spans="5:25">
      <c r="E550" t="str">
        <f ca="1"/>
        <v>dx-</v>
      </c>
      <c r="F550" t="str" cm="1">
        <f t="array" aca="1" ref="F550" ca="1">_xlfn.IFS(E550="","",IFERROR(FIND("-",E550),0)&gt;0,LEFT(E550,FIND("-",E550)-1),TRUE,LEFT(E550,FIND("=",E550)-1))</f>
        <v>dx</v>
      </c>
      <c r="G550" cm="1">
        <f t="array" aca="1" ref="G550" ca="1">_xlfn.IFS(E550="","",IFERROR(FIND("-",E550),0)&gt;0,0,TRUE,VALUE(MID(E550,FIND("=",E550)+1,10)))</f>
        <v>0</v>
      </c>
      <c r="H550">
        <f t="shared" ca="1" si="50"/>
        <v>3</v>
      </c>
      <c r="I550" t="str">
        <f t="shared" ca="1" si="51"/>
        <v>d</v>
      </c>
      <c r="J550" t="str">
        <f t="shared" ca="1" si="53"/>
        <v>x</v>
      </c>
      <c r="K550" t="str">
        <f t="shared" ca="1" si="53"/>
        <v>-</v>
      </c>
      <c r="L550" t="str">
        <f t="shared" ca="1" si="53"/>
        <v/>
      </c>
      <c r="M550" t="str">
        <f t="shared" ca="1" si="53"/>
        <v/>
      </c>
      <c r="N550" t="str">
        <f t="shared" ca="1" si="53"/>
        <v/>
      </c>
      <c r="O550" t="str">
        <f t="shared" ca="1" si="53"/>
        <v/>
      </c>
      <c r="P550" s="19" t="str">
        <f t="shared" ca="1" si="53"/>
        <v/>
      </c>
      <c r="Q550" s="33">
        <f t="shared" si="52"/>
        <v>0</v>
      </c>
      <c r="R550" s="33">
        <f ca="1">IF(I550="",Q550,MOD((Q550+_xlfn.XLOOKUP(I550,CODE,VAL))*17,256))</f>
        <v>164</v>
      </c>
      <c r="S550" s="33">
        <f ca="1">IF(J550="",R550,MOD((R550+_xlfn.XLOOKUP(J550,CODE,VAL))*17,256))</f>
        <v>220</v>
      </c>
      <c r="T550" s="33">
        <f ca="1">IF(K550="",S550,MOD((S550+_xlfn.XLOOKUP(K550,CODE,VAL))*17,256))</f>
        <v>153</v>
      </c>
      <c r="U550" s="33">
        <f ca="1">IF(L550="",T550,MOD((T550+_xlfn.XLOOKUP(L550,CODE,VAL))*17,256))</f>
        <v>153</v>
      </c>
      <c r="V550" s="33">
        <f ca="1">IF(M550="",U550,MOD((U550+_xlfn.XLOOKUP(M550,CODE,VAL))*17,256))</f>
        <v>153</v>
      </c>
      <c r="W550" s="33">
        <f ca="1">IF(N550="",V550,MOD((V550+_xlfn.XLOOKUP(N550,CODE,VAL))*17,256))</f>
        <v>153</v>
      </c>
      <c r="X550" s="33">
        <f ca="1">IF(O550="",W550,MOD((W550+_xlfn.XLOOKUP(O550,CODE,VAL))*17,256))</f>
        <v>153</v>
      </c>
      <c r="Y550" s="33">
        <f ca="1">IF(P550="",X550,MOD((X550+_xlfn.XLOOKUP(P550,CODE,VAL))*17,256))</f>
        <v>153</v>
      </c>
    </row>
    <row r="551" spans="5:25">
      <c r="E551" t="str">
        <f ca="1"/>
        <v>xr=1</v>
      </c>
      <c r="F551" t="str" cm="1">
        <f t="array" aca="1" ref="F551" ca="1">_xlfn.IFS(E551="","",IFERROR(FIND("-",E551),0)&gt;0,LEFT(E551,FIND("-",E551)-1),TRUE,LEFT(E551,FIND("=",E551)-1))</f>
        <v>xr</v>
      </c>
      <c r="G551" cm="1">
        <f t="array" aca="1" ref="G551" ca="1">_xlfn.IFS(E551="","",IFERROR(FIND("-",E551),0)&gt;0,0,TRUE,VALUE(MID(E551,FIND("=",E551)+1,10)))</f>
        <v>1</v>
      </c>
      <c r="H551">
        <f t="shared" ca="1" si="50"/>
        <v>4</v>
      </c>
      <c r="I551" t="str">
        <f t="shared" ca="1" si="51"/>
        <v>x</v>
      </c>
      <c r="J551" t="str">
        <f t="shared" ca="1" si="53"/>
        <v>r</v>
      </c>
      <c r="K551" t="str">
        <f t="shared" ca="1" si="53"/>
        <v>=</v>
      </c>
      <c r="L551" t="str">
        <f t="shared" ca="1" si="53"/>
        <v>1</v>
      </c>
      <c r="M551" t="str">
        <f t="shared" ca="1" si="53"/>
        <v/>
      </c>
      <c r="N551" t="str">
        <f t="shared" ca="1" si="53"/>
        <v/>
      </c>
      <c r="O551" t="str">
        <f t="shared" ca="1" si="53"/>
        <v/>
      </c>
      <c r="P551" s="19" t="str">
        <f t="shared" ca="1" si="53"/>
        <v/>
      </c>
      <c r="Q551" s="33">
        <f t="shared" si="52"/>
        <v>0</v>
      </c>
      <c r="R551" s="33">
        <f ca="1">IF(I551="",Q551,MOD((Q551+_xlfn.XLOOKUP(I551,CODE,VAL))*17,256))</f>
        <v>248</v>
      </c>
      <c r="S551" s="33">
        <f ca="1">IF(J551="",R551,MOD((R551+_xlfn.XLOOKUP(J551,CODE,VAL))*17,256))</f>
        <v>10</v>
      </c>
      <c r="T551" s="33">
        <f ca="1">IF(K551="",S551,MOD((S551+_xlfn.XLOOKUP(K551,CODE,VAL))*17,256))</f>
        <v>183</v>
      </c>
      <c r="U551" s="33">
        <f ca="1">IF(L551="",T551,MOD((T551+_xlfn.XLOOKUP(L551,CODE,VAL))*17,256))</f>
        <v>104</v>
      </c>
      <c r="V551" s="33">
        <f ca="1">IF(M551="",U551,MOD((U551+_xlfn.XLOOKUP(M551,CODE,VAL))*17,256))</f>
        <v>104</v>
      </c>
      <c r="W551" s="33">
        <f ca="1">IF(N551="",V551,MOD((V551+_xlfn.XLOOKUP(N551,CODE,VAL))*17,256))</f>
        <v>104</v>
      </c>
      <c r="X551" s="33">
        <f ca="1">IF(O551="",W551,MOD((W551+_xlfn.XLOOKUP(O551,CODE,VAL))*17,256))</f>
        <v>104</v>
      </c>
      <c r="Y551" s="33">
        <f ca="1">IF(P551="",X551,MOD((X551+_xlfn.XLOOKUP(P551,CODE,VAL))*17,256))</f>
        <v>104</v>
      </c>
    </row>
    <row r="552" spans="5:25">
      <c r="E552" t="str">
        <f ca="1"/>
        <v>nqg=6</v>
      </c>
      <c r="F552" t="str" cm="1">
        <f t="array" aca="1" ref="F552" ca="1">_xlfn.IFS(E552="","",IFERROR(FIND("-",E552),0)&gt;0,LEFT(E552,FIND("-",E552)-1),TRUE,LEFT(E552,FIND("=",E552)-1))</f>
        <v>nqg</v>
      </c>
      <c r="G552" cm="1">
        <f t="array" aca="1" ref="G552" ca="1">_xlfn.IFS(E552="","",IFERROR(FIND("-",E552),0)&gt;0,0,TRUE,VALUE(MID(E552,FIND("=",E552)+1,10)))</f>
        <v>6</v>
      </c>
      <c r="H552">
        <f t="shared" ca="1" si="50"/>
        <v>5</v>
      </c>
      <c r="I552" t="str">
        <f t="shared" ca="1" si="51"/>
        <v>n</v>
      </c>
      <c r="J552" t="str">
        <f t="shared" ca="1" si="53"/>
        <v>q</v>
      </c>
      <c r="K552" t="str">
        <f t="shared" ca="1" si="53"/>
        <v>g</v>
      </c>
      <c r="L552" t="str">
        <f t="shared" ca="1" si="53"/>
        <v>=</v>
      </c>
      <c r="M552" t="str">
        <f t="shared" ca="1" si="53"/>
        <v>6</v>
      </c>
      <c r="N552" t="str">
        <f t="shared" ca="1" si="53"/>
        <v/>
      </c>
      <c r="O552" t="str">
        <f t="shared" ca="1" si="53"/>
        <v/>
      </c>
      <c r="P552" s="19" t="str">
        <f t="shared" ca="1" si="53"/>
        <v/>
      </c>
      <c r="Q552" s="33">
        <f t="shared" si="52"/>
        <v>0</v>
      </c>
      <c r="R552" s="33">
        <f ca="1">IF(I552="",Q552,MOD((Q552+_xlfn.XLOOKUP(I552,CODE,VAL))*17,256))</f>
        <v>78</v>
      </c>
      <c r="S552" s="33">
        <f ca="1">IF(J552="",R552,MOD((R552+_xlfn.XLOOKUP(J552,CODE,VAL))*17,256))</f>
        <v>175</v>
      </c>
      <c r="T552" s="33">
        <f ca="1">IF(K552="",S552,MOD((S552+_xlfn.XLOOKUP(K552,CODE,VAL))*17,256))</f>
        <v>118</v>
      </c>
      <c r="U552" s="33">
        <f ca="1">IF(L552="",T552,MOD((T552+_xlfn.XLOOKUP(L552,CODE,VAL))*17,256))</f>
        <v>227</v>
      </c>
      <c r="V552" s="33">
        <f ca="1">IF(M552="",U552,MOD((U552+_xlfn.XLOOKUP(M552,CODE,VAL))*17,256))</f>
        <v>169</v>
      </c>
      <c r="W552" s="33">
        <f ca="1">IF(N552="",V552,MOD((V552+_xlfn.XLOOKUP(N552,CODE,VAL))*17,256))</f>
        <v>169</v>
      </c>
      <c r="X552" s="33">
        <f ca="1">IF(O552="",W552,MOD((W552+_xlfn.XLOOKUP(O552,CODE,VAL))*17,256))</f>
        <v>169</v>
      </c>
      <c r="Y552" s="33">
        <f ca="1">IF(P552="",X552,MOD((X552+_xlfn.XLOOKUP(P552,CODE,VAL))*17,256))</f>
        <v>169</v>
      </c>
    </row>
    <row r="553" spans="5:25">
      <c r="E553" t="str">
        <f ca="1"/>
        <v>gn-</v>
      </c>
      <c r="F553" t="str" cm="1">
        <f t="array" aca="1" ref="F553" ca="1">_xlfn.IFS(E553="","",IFERROR(FIND("-",E553),0)&gt;0,LEFT(E553,FIND("-",E553)-1),TRUE,LEFT(E553,FIND("=",E553)-1))</f>
        <v>gn</v>
      </c>
      <c r="G553" cm="1">
        <f t="array" aca="1" ref="G553" ca="1">_xlfn.IFS(E553="","",IFERROR(FIND("-",E553),0)&gt;0,0,TRUE,VALUE(MID(E553,FIND("=",E553)+1,10)))</f>
        <v>0</v>
      </c>
      <c r="H553">
        <f t="shared" ca="1" si="50"/>
        <v>3</v>
      </c>
      <c r="I553" t="str">
        <f t="shared" ca="1" si="51"/>
        <v>g</v>
      </c>
      <c r="J553" t="str">
        <f t="shared" ca="1" si="53"/>
        <v>n</v>
      </c>
      <c r="K553" t="str">
        <f t="shared" ca="1" si="53"/>
        <v>-</v>
      </c>
      <c r="L553" t="str">
        <f t="shared" ca="1" si="53"/>
        <v/>
      </c>
      <c r="M553" t="str">
        <f t="shared" ca="1" si="53"/>
        <v/>
      </c>
      <c r="N553" t="str">
        <f t="shared" ca="1" si="53"/>
        <v/>
      </c>
      <c r="O553" t="str">
        <f t="shared" ca="1" si="53"/>
        <v/>
      </c>
      <c r="P553" s="19" t="str">
        <f t="shared" ca="1" si="53"/>
        <v/>
      </c>
      <c r="Q553" s="33">
        <f t="shared" si="52"/>
        <v>0</v>
      </c>
      <c r="R553" s="33">
        <f ca="1">IF(I553="",Q553,MOD((Q553+_xlfn.XLOOKUP(I553,CODE,VAL))*17,256))</f>
        <v>215</v>
      </c>
      <c r="S553" s="33">
        <f ca="1">IF(J553="",R553,MOD((R553+_xlfn.XLOOKUP(J553,CODE,VAL))*17,256))</f>
        <v>149</v>
      </c>
      <c r="T553" s="33">
        <f ca="1">IF(K553="",S553,MOD((S553+_xlfn.XLOOKUP(K553,CODE,VAL))*17,256))</f>
        <v>226</v>
      </c>
      <c r="U553" s="33">
        <f ca="1">IF(L553="",T553,MOD((T553+_xlfn.XLOOKUP(L553,CODE,VAL))*17,256))</f>
        <v>226</v>
      </c>
      <c r="V553" s="33">
        <f ca="1">IF(M553="",U553,MOD((U553+_xlfn.XLOOKUP(M553,CODE,VAL))*17,256))</f>
        <v>226</v>
      </c>
      <c r="W553" s="33">
        <f ca="1">IF(N553="",V553,MOD((V553+_xlfn.XLOOKUP(N553,CODE,VAL))*17,256))</f>
        <v>226</v>
      </c>
      <c r="X553" s="33">
        <f ca="1">IF(O553="",W553,MOD((W553+_xlfn.XLOOKUP(O553,CODE,VAL))*17,256))</f>
        <v>226</v>
      </c>
      <c r="Y553" s="33">
        <f ca="1">IF(P553="",X553,MOD((X553+_xlfn.XLOOKUP(P553,CODE,VAL))*17,256))</f>
        <v>226</v>
      </c>
    </row>
    <row r="554" spans="5:25">
      <c r="E554" t="str">
        <f ca="1"/>
        <v>jxhht=5</v>
      </c>
      <c r="F554" t="str" cm="1">
        <f t="array" aca="1" ref="F554" ca="1">_xlfn.IFS(E554="","",IFERROR(FIND("-",E554),0)&gt;0,LEFT(E554,FIND("-",E554)-1),TRUE,LEFT(E554,FIND("=",E554)-1))</f>
        <v>jxhht</v>
      </c>
      <c r="G554" cm="1">
        <f t="array" aca="1" ref="G554" ca="1">_xlfn.IFS(E554="","",IFERROR(FIND("-",E554),0)&gt;0,0,TRUE,VALUE(MID(E554,FIND("=",E554)+1,10)))</f>
        <v>5</v>
      </c>
      <c r="H554">
        <f t="shared" ca="1" si="50"/>
        <v>7</v>
      </c>
      <c r="I554" t="str">
        <f t="shared" ca="1" si="51"/>
        <v>j</v>
      </c>
      <c r="J554" t="str">
        <f t="shared" ca="1" si="53"/>
        <v>x</v>
      </c>
      <c r="K554" t="str">
        <f t="shared" ca="1" si="53"/>
        <v>h</v>
      </c>
      <c r="L554" t="str">
        <f t="shared" ca="1" si="53"/>
        <v>h</v>
      </c>
      <c r="M554" t="str">
        <f t="shared" ca="1" si="53"/>
        <v>t</v>
      </c>
      <c r="N554" t="str">
        <f t="shared" ca="1" si="53"/>
        <v>=</v>
      </c>
      <c r="O554" t="str">
        <f t="shared" ca="1" si="53"/>
        <v>5</v>
      </c>
      <c r="P554" s="19" t="str">
        <f t="shared" ca="1" si="53"/>
        <v/>
      </c>
      <c r="Q554" s="33">
        <f t="shared" si="52"/>
        <v>0</v>
      </c>
      <c r="R554" s="33">
        <f ca="1">IF(I554="",Q554,MOD((Q554+_xlfn.XLOOKUP(I554,CODE,VAL))*17,256))</f>
        <v>10</v>
      </c>
      <c r="S554" s="33">
        <f ca="1">IF(J554="",R554,MOD((R554+_xlfn.XLOOKUP(J554,CODE,VAL))*17,256))</f>
        <v>162</v>
      </c>
      <c r="T554" s="33">
        <f ca="1">IF(K554="",S554,MOD((S554+_xlfn.XLOOKUP(K554,CODE,VAL))*17,256))</f>
        <v>170</v>
      </c>
      <c r="U554" s="33">
        <f ca="1">IF(L554="",T554,MOD((T554+_xlfn.XLOOKUP(L554,CODE,VAL))*17,256))</f>
        <v>50</v>
      </c>
      <c r="V554" s="33">
        <f ca="1">IF(M554="",U554,MOD((U554+_xlfn.XLOOKUP(M554,CODE,VAL))*17,256))</f>
        <v>6</v>
      </c>
      <c r="W554" s="33">
        <f ca="1">IF(N554="",V554,MOD((V554+_xlfn.XLOOKUP(N554,CODE,VAL))*17,256))</f>
        <v>115</v>
      </c>
      <c r="X554" s="33">
        <f ca="1">IF(O554="",W554,MOD((W554+_xlfn.XLOOKUP(O554,CODE,VAL))*17,256))</f>
        <v>40</v>
      </c>
      <c r="Y554" s="33">
        <f ca="1">IF(P554="",X554,MOD((X554+_xlfn.XLOOKUP(P554,CODE,VAL))*17,256))</f>
        <v>40</v>
      </c>
    </row>
    <row r="555" spans="5:25">
      <c r="E555" t="str">
        <f ca="1"/>
        <v>fr=7</v>
      </c>
      <c r="F555" t="str" cm="1">
        <f t="array" aca="1" ref="F555" ca="1">_xlfn.IFS(E555="","",IFERROR(FIND("-",E555),0)&gt;0,LEFT(E555,FIND("-",E555)-1),TRUE,LEFT(E555,FIND("=",E555)-1))</f>
        <v>fr</v>
      </c>
      <c r="G555" cm="1">
        <f t="array" aca="1" ref="G555" ca="1">_xlfn.IFS(E555="","",IFERROR(FIND("-",E555),0)&gt;0,0,TRUE,VALUE(MID(E555,FIND("=",E555)+1,10)))</f>
        <v>7</v>
      </c>
      <c r="H555">
        <f t="shared" ca="1" si="50"/>
        <v>4</v>
      </c>
      <c r="I555" t="str">
        <f t="shared" ca="1" si="51"/>
        <v>f</v>
      </c>
      <c r="J555" t="str">
        <f t="shared" ca="1" si="53"/>
        <v>r</v>
      </c>
      <c r="K555" t="str">
        <f t="shared" ca="1" si="53"/>
        <v>=</v>
      </c>
      <c r="L555" t="str">
        <f t="shared" ca="1" si="53"/>
        <v>7</v>
      </c>
      <c r="M555" t="str">
        <f t="shared" ca="1" si="53"/>
        <v/>
      </c>
      <c r="N555" t="str">
        <f t="shared" ca="1" si="53"/>
        <v/>
      </c>
      <c r="O555" t="str">
        <f t="shared" ca="1" si="53"/>
        <v/>
      </c>
      <c r="P555" s="19" t="str">
        <f t="shared" ca="1" si="53"/>
        <v/>
      </c>
      <c r="Q555" s="33">
        <f t="shared" si="52"/>
        <v>0</v>
      </c>
      <c r="R555" s="33">
        <f ca="1">IF(I555="",Q555,MOD((Q555+_xlfn.XLOOKUP(I555,CODE,VAL))*17,256))</f>
        <v>198</v>
      </c>
      <c r="S555" s="33">
        <f ca="1">IF(J555="",R555,MOD((R555+_xlfn.XLOOKUP(J555,CODE,VAL))*17,256))</f>
        <v>184</v>
      </c>
      <c r="T555" s="33">
        <f ca="1">IF(K555="",S555,MOD((S555+_xlfn.XLOOKUP(K555,CODE,VAL))*17,256))</f>
        <v>69</v>
      </c>
      <c r="U555" s="33">
        <f ca="1">IF(L555="",T555,MOD((T555+_xlfn.XLOOKUP(L555,CODE,VAL))*17,256))</f>
        <v>60</v>
      </c>
      <c r="V555" s="33">
        <f ca="1">IF(M555="",U555,MOD((U555+_xlfn.XLOOKUP(M555,CODE,VAL))*17,256))</f>
        <v>60</v>
      </c>
      <c r="W555" s="33">
        <f ca="1">IF(N555="",V555,MOD((V555+_xlfn.XLOOKUP(N555,CODE,VAL))*17,256))</f>
        <v>60</v>
      </c>
      <c r="X555" s="33">
        <f ca="1">IF(O555="",W555,MOD((W555+_xlfn.XLOOKUP(O555,CODE,VAL))*17,256))</f>
        <v>60</v>
      </c>
      <c r="Y555" s="33">
        <f ca="1">IF(P555="",X555,MOD((X555+_xlfn.XLOOKUP(P555,CODE,VAL))*17,256))</f>
        <v>60</v>
      </c>
    </row>
    <row r="556" spans="5:25">
      <c r="E556" t="str">
        <f ca="1"/>
        <v>qck-</v>
      </c>
      <c r="F556" t="str" cm="1">
        <f t="array" aca="1" ref="F556" ca="1">_xlfn.IFS(E556="","",IFERROR(FIND("-",E556),0)&gt;0,LEFT(E556,FIND("-",E556)-1),TRUE,LEFT(E556,FIND("=",E556)-1))</f>
        <v>qck</v>
      </c>
      <c r="G556" cm="1">
        <f t="array" aca="1" ref="G556" ca="1">_xlfn.IFS(E556="","",IFERROR(FIND("-",E556),0)&gt;0,0,TRUE,VALUE(MID(E556,FIND("=",E556)+1,10)))</f>
        <v>0</v>
      </c>
      <c r="H556">
        <f t="shared" ca="1" si="50"/>
        <v>4</v>
      </c>
      <c r="I556" t="str">
        <f t="shared" ca="1" si="51"/>
        <v>q</v>
      </c>
      <c r="J556" t="str">
        <f t="shared" ca="1" si="53"/>
        <v>c</v>
      </c>
      <c r="K556" t="str">
        <f t="shared" ca="1" si="53"/>
        <v>k</v>
      </c>
      <c r="L556" t="str">
        <f t="shared" ca="1" si="53"/>
        <v>-</v>
      </c>
      <c r="M556" t="str">
        <f t="shared" ca="1" si="53"/>
        <v/>
      </c>
      <c r="N556" t="str">
        <f t="shared" ca="1" si="53"/>
        <v/>
      </c>
      <c r="O556" t="str">
        <f t="shared" ca="1" si="53"/>
        <v/>
      </c>
      <c r="P556" s="19" t="str">
        <f t="shared" ca="1" si="53"/>
        <v/>
      </c>
      <c r="Q556" s="33">
        <f t="shared" si="52"/>
        <v>0</v>
      </c>
      <c r="R556" s="33">
        <f ca="1">IF(I556="",Q556,MOD((Q556+_xlfn.XLOOKUP(I556,CODE,VAL))*17,256))</f>
        <v>129</v>
      </c>
      <c r="S556" s="33">
        <f ca="1">IF(J556="",R556,MOD((R556+_xlfn.XLOOKUP(J556,CODE,VAL))*17,256))</f>
        <v>36</v>
      </c>
      <c r="T556" s="33">
        <f ca="1">IF(K556="",S556,MOD((S556+_xlfn.XLOOKUP(K556,CODE,VAL))*17,256))</f>
        <v>127</v>
      </c>
      <c r="U556" s="33">
        <f ca="1">IF(L556="",T556,MOD((T556+_xlfn.XLOOKUP(L556,CODE,VAL))*17,256))</f>
        <v>108</v>
      </c>
      <c r="V556" s="33">
        <f ca="1">IF(M556="",U556,MOD((U556+_xlfn.XLOOKUP(M556,CODE,VAL))*17,256))</f>
        <v>108</v>
      </c>
      <c r="W556" s="33">
        <f ca="1">IF(N556="",V556,MOD((V556+_xlfn.XLOOKUP(N556,CODE,VAL))*17,256))</f>
        <v>108</v>
      </c>
      <c r="X556" s="33">
        <f ca="1">IF(O556="",W556,MOD((W556+_xlfn.XLOOKUP(O556,CODE,VAL))*17,256))</f>
        <v>108</v>
      </c>
      <c r="Y556" s="33">
        <f ca="1">IF(P556="",X556,MOD((X556+_xlfn.XLOOKUP(P556,CODE,VAL))*17,256))</f>
        <v>108</v>
      </c>
    </row>
    <row r="557" spans="5:25">
      <c r="E557" t="str">
        <f ca="1"/>
        <v>jrs-</v>
      </c>
      <c r="F557" t="str" cm="1">
        <f t="array" aca="1" ref="F557" ca="1">_xlfn.IFS(E557="","",IFERROR(FIND("-",E557),0)&gt;0,LEFT(E557,FIND("-",E557)-1),TRUE,LEFT(E557,FIND("=",E557)-1))</f>
        <v>jrs</v>
      </c>
      <c r="G557" cm="1">
        <f t="array" aca="1" ref="G557" ca="1">_xlfn.IFS(E557="","",IFERROR(FIND("-",E557),0)&gt;0,0,TRUE,VALUE(MID(E557,FIND("=",E557)+1,10)))</f>
        <v>0</v>
      </c>
      <c r="H557">
        <f t="shared" ca="1" si="50"/>
        <v>4</v>
      </c>
      <c r="I557" t="str">
        <f t="shared" ca="1" si="51"/>
        <v>j</v>
      </c>
      <c r="J557" t="str">
        <f t="shared" ca="1" si="53"/>
        <v>r</v>
      </c>
      <c r="K557" t="str">
        <f t="shared" ca="1" si="53"/>
        <v>s</v>
      </c>
      <c r="L557" t="str">
        <f t="shared" ca="1" si="53"/>
        <v>-</v>
      </c>
      <c r="M557" t="str">
        <f t="shared" ca="1" si="53"/>
        <v/>
      </c>
      <c r="N557" t="str">
        <f t="shared" ca="1" si="53"/>
        <v/>
      </c>
      <c r="O557" t="str">
        <f t="shared" ca="1" si="53"/>
        <v/>
      </c>
      <c r="P557" s="19" t="str">
        <f t="shared" ca="1" si="53"/>
        <v/>
      </c>
      <c r="Q557" s="33">
        <f t="shared" si="52"/>
        <v>0</v>
      </c>
      <c r="R557" s="33">
        <f ca="1">IF(I557="",Q557,MOD((Q557+_xlfn.XLOOKUP(I557,CODE,VAL))*17,256))</f>
        <v>10</v>
      </c>
      <c r="S557" s="33">
        <f ca="1">IF(J557="",R557,MOD((R557+_xlfn.XLOOKUP(J557,CODE,VAL))*17,256))</f>
        <v>60</v>
      </c>
      <c r="T557" s="33">
        <f ca="1">IF(K557="",S557,MOD((S557+_xlfn.XLOOKUP(K557,CODE,VAL))*17,256))</f>
        <v>159</v>
      </c>
      <c r="U557" s="33">
        <f ca="1">IF(L557="",T557,MOD((T557+_xlfn.XLOOKUP(L557,CODE,VAL))*17,256))</f>
        <v>140</v>
      </c>
      <c r="V557" s="33">
        <f ca="1">IF(M557="",U557,MOD((U557+_xlfn.XLOOKUP(M557,CODE,VAL))*17,256))</f>
        <v>140</v>
      </c>
      <c r="W557" s="33">
        <f ca="1">IF(N557="",V557,MOD((V557+_xlfn.XLOOKUP(N557,CODE,VAL))*17,256))</f>
        <v>140</v>
      </c>
      <c r="X557" s="33">
        <f ca="1">IF(O557="",W557,MOD((W557+_xlfn.XLOOKUP(O557,CODE,VAL))*17,256))</f>
        <v>140</v>
      </c>
      <c r="Y557" s="33">
        <f ca="1">IF(P557="",X557,MOD((X557+_xlfn.XLOOKUP(P557,CODE,VAL))*17,256))</f>
        <v>140</v>
      </c>
    </row>
    <row r="558" spans="5:25">
      <c r="E558" t="str">
        <f ca="1"/>
        <v>fkkc=4</v>
      </c>
      <c r="F558" t="str" cm="1">
        <f t="array" aca="1" ref="F558" ca="1">_xlfn.IFS(E558="","",IFERROR(FIND("-",E558),0)&gt;0,LEFT(E558,FIND("-",E558)-1),TRUE,LEFT(E558,FIND("=",E558)-1))</f>
        <v>fkkc</v>
      </c>
      <c r="G558" cm="1">
        <f t="array" aca="1" ref="G558" ca="1">_xlfn.IFS(E558="","",IFERROR(FIND("-",E558),0)&gt;0,0,TRUE,VALUE(MID(E558,FIND("=",E558)+1,10)))</f>
        <v>4</v>
      </c>
      <c r="H558">
        <f t="shared" ca="1" si="50"/>
        <v>6</v>
      </c>
      <c r="I558" t="str">
        <f t="shared" ca="1" si="51"/>
        <v>f</v>
      </c>
      <c r="J558" t="str">
        <f t="shared" ca="1" si="53"/>
        <v>k</v>
      </c>
      <c r="K558" t="str">
        <f t="shared" ca="1" si="53"/>
        <v>k</v>
      </c>
      <c r="L558" t="str">
        <f t="shared" ca="1" si="53"/>
        <v>c</v>
      </c>
      <c r="M558" t="str">
        <f t="shared" ca="1" si="53"/>
        <v>=</v>
      </c>
      <c r="N558" t="str">
        <f t="shared" ca="1" si="53"/>
        <v>4</v>
      </c>
      <c r="O558" t="str">
        <f t="shared" ca="1" si="53"/>
        <v/>
      </c>
      <c r="P558" s="19" t="str">
        <f t="shared" ca="1" si="53"/>
        <v/>
      </c>
      <c r="Q558" s="33">
        <f t="shared" si="52"/>
        <v>0</v>
      </c>
      <c r="R558" s="33">
        <f ca="1">IF(I558="",Q558,MOD((Q558+_xlfn.XLOOKUP(I558,CODE,VAL))*17,256))</f>
        <v>198</v>
      </c>
      <c r="S558" s="33">
        <f ca="1">IF(J558="",R558,MOD((R558+_xlfn.XLOOKUP(J558,CODE,VAL))*17,256))</f>
        <v>65</v>
      </c>
      <c r="T558" s="33">
        <f ca="1">IF(K558="",S558,MOD((S558+_xlfn.XLOOKUP(K558,CODE,VAL))*17,256))</f>
        <v>108</v>
      </c>
      <c r="U558" s="33">
        <f ca="1">IF(L558="",T558,MOD((T558+_xlfn.XLOOKUP(L558,CODE,VAL))*17,256))</f>
        <v>191</v>
      </c>
      <c r="V558" s="33">
        <f ca="1">IF(M558="",U558,MOD((U558+_xlfn.XLOOKUP(M558,CODE,VAL))*17,256))</f>
        <v>188</v>
      </c>
      <c r="W558" s="33">
        <f ca="1">IF(N558="",V558,MOD((V558+_xlfn.XLOOKUP(N558,CODE,VAL))*17,256))</f>
        <v>240</v>
      </c>
      <c r="X558" s="33">
        <f ca="1">IF(O558="",W558,MOD((W558+_xlfn.XLOOKUP(O558,CODE,VAL))*17,256))</f>
        <v>240</v>
      </c>
      <c r="Y558" s="33">
        <f ca="1">IF(P558="",X558,MOD((X558+_xlfn.XLOOKUP(P558,CODE,VAL))*17,256))</f>
        <v>240</v>
      </c>
    </row>
    <row r="559" spans="5:25">
      <c r="E559" t="str">
        <f ca="1"/>
        <v>nnv=4</v>
      </c>
      <c r="F559" t="str" cm="1">
        <f t="array" aca="1" ref="F559" ca="1">_xlfn.IFS(E559="","",IFERROR(FIND("-",E559),0)&gt;0,LEFT(E559,FIND("-",E559)-1),TRUE,LEFT(E559,FIND("=",E559)-1))</f>
        <v>nnv</v>
      </c>
      <c r="G559" cm="1">
        <f t="array" aca="1" ref="G559" ca="1">_xlfn.IFS(E559="","",IFERROR(FIND("-",E559),0)&gt;0,0,TRUE,VALUE(MID(E559,FIND("=",E559)+1,10)))</f>
        <v>4</v>
      </c>
      <c r="H559">
        <f t="shared" ca="1" si="50"/>
        <v>5</v>
      </c>
      <c r="I559" t="str">
        <f t="shared" ca="1" si="51"/>
        <v>n</v>
      </c>
      <c r="J559" t="str">
        <f t="shared" ca="1" si="53"/>
        <v>n</v>
      </c>
      <c r="K559" t="str">
        <f t="shared" ca="1" si="53"/>
        <v>v</v>
      </c>
      <c r="L559" t="str">
        <f t="shared" ca="1" si="53"/>
        <v>=</v>
      </c>
      <c r="M559" t="str">
        <f t="shared" ca="1" si="53"/>
        <v>4</v>
      </c>
      <c r="N559" t="str">
        <f t="shared" ca="1" si="53"/>
        <v/>
      </c>
      <c r="O559" t="str">
        <f t="shared" ca="1" si="53"/>
        <v/>
      </c>
      <c r="P559" s="19" t="str">
        <f t="shared" ca="1" si="53"/>
        <v/>
      </c>
      <c r="Q559" s="33">
        <f t="shared" si="52"/>
        <v>0</v>
      </c>
      <c r="R559" s="33">
        <f ca="1">IF(I559="",Q559,MOD((Q559+_xlfn.XLOOKUP(I559,CODE,VAL))*17,256))</f>
        <v>78</v>
      </c>
      <c r="S559" s="33">
        <f ca="1">IF(J559="",R559,MOD((R559+_xlfn.XLOOKUP(J559,CODE,VAL))*17,256))</f>
        <v>124</v>
      </c>
      <c r="T559" s="33">
        <f ca="1">IF(K559="",S559,MOD((S559+_xlfn.XLOOKUP(K559,CODE,VAL))*17,256))</f>
        <v>18</v>
      </c>
      <c r="U559" s="33">
        <f ca="1">IF(L559="",T559,MOD((T559+_xlfn.XLOOKUP(L559,CODE,VAL))*17,256))</f>
        <v>63</v>
      </c>
      <c r="V559" s="33">
        <f ca="1">IF(M559="",U559,MOD((U559+_xlfn.XLOOKUP(M559,CODE,VAL))*17,256))</f>
        <v>163</v>
      </c>
      <c r="W559" s="33">
        <f ca="1">IF(N559="",V559,MOD((V559+_xlfn.XLOOKUP(N559,CODE,VAL))*17,256))</f>
        <v>163</v>
      </c>
      <c r="X559" s="33">
        <f ca="1">IF(O559="",W559,MOD((W559+_xlfn.XLOOKUP(O559,CODE,VAL))*17,256))</f>
        <v>163</v>
      </c>
      <c r="Y559" s="33">
        <f ca="1">IF(P559="",X559,MOD((X559+_xlfn.XLOOKUP(P559,CODE,VAL))*17,256))</f>
        <v>163</v>
      </c>
    </row>
    <row r="560" spans="5:25">
      <c r="E560" t="str">
        <f ca="1"/>
        <v>vpx-</v>
      </c>
      <c r="F560" t="str" cm="1">
        <f t="array" aca="1" ref="F560" ca="1">_xlfn.IFS(E560="","",IFERROR(FIND("-",E560),0)&gt;0,LEFT(E560,FIND("-",E560)-1),TRUE,LEFT(E560,FIND("=",E560)-1))</f>
        <v>vpx</v>
      </c>
      <c r="G560" cm="1">
        <f t="array" aca="1" ref="G560" ca="1">_xlfn.IFS(E560="","",IFERROR(FIND("-",E560),0)&gt;0,0,TRUE,VALUE(MID(E560,FIND("=",E560)+1,10)))</f>
        <v>0</v>
      </c>
      <c r="H560">
        <f t="shared" ca="1" si="50"/>
        <v>4</v>
      </c>
      <c r="I560" t="str">
        <f t="shared" ca="1" si="51"/>
        <v>v</v>
      </c>
      <c r="J560" t="str">
        <f t="shared" ca="1" si="53"/>
        <v>p</v>
      </c>
      <c r="K560" t="str">
        <f t="shared" ref="J560:P588" ca="1" si="54">MID($E560,K$11,1)</f>
        <v>x</v>
      </c>
      <c r="L560" t="str">
        <f t="shared" ca="1" si="54"/>
        <v>-</v>
      </c>
      <c r="M560" t="str">
        <f t="shared" ca="1" si="54"/>
        <v/>
      </c>
      <c r="N560" t="str">
        <f t="shared" ca="1" si="54"/>
        <v/>
      </c>
      <c r="O560" t="str">
        <f t="shared" ca="1" si="54"/>
        <v/>
      </c>
      <c r="P560" s="19" t="str">
        <f t="shared" ca="1" si="54"/>
        <v/>
      </c>
      <c r="Q560" s="33">
        <f t="shared" si="52"/>
        <v>0</v>
      </c>
      <c r="R560" s="33">
        <f ca="1">IF(I560="",Q560,MOD((Q560+_xlfn.XLOOKUP(I560,CODE,VAL))*17,256))</f>
        <v>214</v>
      </c>
      <c r="S560" s="33">
        <f ca="1">IF(J560="",R560,MOD((R560+_xlfn.XLOOKUP(J560,CODE,VAL))*17,256))</f>
        <v>166</v>
      </c>
      <c r="T560" s="33">
        <f ca="1">IF(K560="",S560,MOD((S560+_xlfn.XLOOKUP(K560,CODE,VAL))*17,256))</f>
        <v>254</v>
      </c>
      <c r="U560" s="33">
        <f ca="1">IF(L560="",T560,MOD((T560+_xlfn.XLOOKUP(L560,CODE,VAL))*17,256))</f>
        <v>219</v>
      </c>
      <c r="V560" s="33">
        <f ca="1">IF(M560="",U560,MOD((U560+_xlfn.XLOOKUP(M560,CODE,VAL))*17,256))</f>
        <v>219</v>
      </c>
      <c r="W560" s="33">
        <f ca="1">IF(N560="",V560,MOD((V560+_xlfn.XLOOKUP(N560,CODE,VAL))*17,256))</f>
        <v>219</v>
      </c>
      <c r="X560" s="33">
        <f ca="1">IF(O560="",W560,MOD((W560+_xlfn.XLOOKUP(O560,CODE,VAL))*17,256))</f>
        <v>219</v>
      </c>
      <c r="Y560" s="33">
        <f ca="1">IF(P560="",X560,MOD((X560+_xlfn.XLOOKUP(P560,CODE,VAL))*17,256))</f>
        <v>219</v>
      </c>
    </row>
    <row r="561" spans="5:25">
      <c r="E561" t="str">
        <f ca="1"/>
        <v>kvxx-</v>
      </c>
      <c r="F561" t="str" cm="1">
        <f t="array" aca="1" ref="F561" ca="1">_xlfn.IFS(E561="","",IFERROR(FIND("-",E561),0)&gt;0,LEFT(E561,FIND("-",E561)-1),TRUE,LEFT(E561,FIND("=",E561)-1))</f>
        <v>kvxx</v>
      </c>
      <c r="G561" cm="1">
        <f t="array" aca="1" ref="G561" ca="1">_xlfn.IFS(E561="","",IFERROR(FIND("-",E561),0)&gt;0,0,TRUE,VALUE(MID(E561,FIND("=",E561)+1,10)))</f>
        <v>0</v>
      </c>
      <c r="H561">
        <f t="shared" ca="1" si="50"/>
        <v>5</v>
      </c>
      <c r="I561" t="str">
        <f t="shared" ca="1" si="51"/>
        <v>k</v>
      </c>
      <c r="J561" t="str">
        <f t="shared" ca="1" si="54"/>
        <v>v</v>
      </c>
      <c r="K561" t="str">
        <f t="shared" ca="1" si="54"/>
        <v>x</v>
      </c>
      <c r="L561" t="str">
        <f t="shared" ca="1" si="54"/>
        <v>x</v>
      </c>
      <c r="M561" t="str">
        <f t="shared" ca="1" si="54"/>
        <v>-</v>
      </c>
      <c r="N561" t="str">
        <f t="shared" ca="1" si="54"/>
        <v/>
      </c>
      <c r="O561" t="str">
        <f t="shared" ca="1" si="54"/>
        <v/>
      </c>
      <c r="P561" s="19" t="str">
        <f t="shared" ca="1" si="54"/>
        <v/>
      </c>
      <c r="Q561" s="33">
        <f t="shared" si="52"/>
        <v>0</v>
      </c>
      <c r="R561" s="33">
        <f ca="1">IF(I561="",Q561,MOD((Q561+_xlfn.XLOOKUP(I561,CODE,VAL))*17,256))</f>
        <v>27</v>
      </c>
      <c r="S561" s="33">
        <f ca="1">IF(J561="",R561,MOD((R561+_xlfn.XLOOKUP(J561,CODE,VAL))*17,256))</f>
        <v>161</v>
      </c>
      <c r="T561" s="33">
        <f ca="1">IF(K561="",S561,MOD((S561+_xlfn.XLOOKUP(K561,CODE,VAL))*17,256))</f>
        <v>169</v>
      </c>
      <c r="U561" s="33">
        <f ca="1">IF(L561="",T561,MOD((T561+_xlfn.XLOOKUP(L561,CODE,VAL))*17,256))</f>
        <v>49</v>
      </c>
      <c r="V561" s="33">
        <f ca="1">IF(M561="",U561,MOD((U561+_xlfn.XLOOKUP(M561,CODE,VAL))*17,256))</f>
        <v>62</v>
      </c>
      <c r="W561" s="33">
        <f ca="1">IF(N561="",V561,MOD((V561+_xlfn.XLOOKUP(N561,CODE,VAL))*17,256))</f>
        <v>62</v>
      </c>
      <c r="X561" s="33">
        <f ca="1">IF(O561="",W561,MOD((W561+_xlfn.XLOOKUP(O561,CODE,VAL))*17,256))</f>
        <v>62</v>
      </c>
      <c r="Y561" s="33">
        <f ca="1">IF(P561="",X561,MOD((X561+_xlfn.XLOOKUP(P561,CODE,VAL))*17,256))</f>
        <v>62</v>
      </c>
    </row>
    <row r="562" spans="5:25">
      <c r="E562" t="str">
        <f ca="1"/>
        <v>sdvrn-</v>
      </c>
      <c r="F562" t="str" cm="1">
        <f t="array" aca="1" ref="F562" ca="1">_xlfn.IFS(E562="","",IFERROR(FIND("-",E562),0)&gt;0,LEFT(E562,FIND("-",E562)-1),TRUE,LEFT(E562,FIND("=",E562)-1))</f>
        <v>sdvrn</v>
      </c>
      <c r="G562" cm="1">
        <f t="array" aca="1" ref="G562" ca="1">_xlfn.IFS(E562="","",IFERROR(FIND("-",E562),0)&gt;0,0,TRUE,VALUE(MID(E562,FIND("=",E562)+1,10)))</f>
        <v>0</v>
      </c>
      <c r="H562">
        <f t="shared" ca="1" si="50"/>
        <v>6</v>
      </c>
      <c r="I562" t="str">
        <f t="shared" ca="1" si="51"/>
        <v>s</v>
      </c>
      <c r="J562" t="str">
        <f t="shared" ca="1" si="54"/>
        <v>d</v>
      </c>
      <c r="K562" t="str">
        <f t="shared" ca="1" si="54"/>
        <v>v</v>
      </c>
      <c r="L562" t="str">
        <f t="shared" ca="1" si="54"/>
        <v>r</v>
      </c>
      <c r="M562" t="str">
        <f t="shared" ca="1" si="54"/>
        <v>n</v>
      </c>
      <c r="N562" t="str">
        <f t="shared" ca="1" si="54"/>
        <v>-</v>
      </c>
      <c r="O562" t="str">
        <f t="shared" ca="1" si="54"/>
        <v/>
      </c>
      <c r="P562" s="19" t="str">
        <f t="shared" ca="1" si="54"/>
        <v/>
      </c>
      <c r="Q562" s="33">
        <f t="shared" si="52"/>
        <v>0</v>
      </c>
      <c r="R562" s="33">
        <f ca="1">IF(I562="",Q562,MOD((Q562+_xlfn.XLOOKUP(I562,CODE,VAL))*17,256))</f>
        <v>163</v>
      </c>
      <c r="S562" s="33">
        <f ca="1">IF(J562="",R562,MOD((R562+_xlfn.XLOOKUP(J562,CODE,VAL))*17,256))</f>
        <v>119</v>
      </c>
      <c r="T562" s="33">
        <f ca="1">IF(K562="",S562,MOD((S562+_xlfn.XLOOKUP(K562,CODE,VAL))*17,256))</f>
        <v>189</v>
      </c>
      <c r="U562" s="33">
        <f ca="1">IF(L562="",T562,MOD((T562+_xlfn.XLOOKUP(L562,CODE,VAL))*17,256))</f>
        <v>31</v>
      </c>
      <c r="V562" s="33">
        <f ca="1">IF(M562="",U562,MOD((U562+_xlfn.XLOOKUP(M562,CODE,VAL))*17,256))</f>
        <v>93</v>
      </c>
      <c r="W562" s="33">
        <f ca="1">IF(N562="",V562,MOD((V562+_xlfn.XLOOKUP(N562,CODE,VAL))*17,256))</f>
        <v>42</v>
      </c>
      <c r="X562" s="33">
        <f ca="1">IF(O562="",W562,MOD((W562+_xlfn.XLOOKUP(O562,CODE,VAL))*17,256))</f>
        <v>42</v>
      </c>
      <c r="Y562" s="33">
        <f ca="1">IF(P562="",X562,MOD((X562+_xlfn.XLOOKUP(P562,CODE,VAL))*17,256))</f>
        <v>42</v>
      </c>
    </row>
    <row r="563" spans="5:25">
      <c r="E563" t="str">
        <f ca="1"/>
        <v>bnvgz=6</v>
      </c>
      <c r="F563" t="str" cm="1">
        <f t="array" aca="1" ref="F563" ca="1">_xlfn.IFS(E563="","",IFERROR(FIND("-",E563),0)&gt;0,LEFT(E563,FIND("-",E563)-1),TRUE,LEFT(E563,FIND("=",E563)-1))</f>
        <v>bnvgz</v>
      </c>
      <c r="G563" cm="1">
        <f t="array" aca="1" ref="G563" ca="1">_xlfn.IFS(E563="","",IFERROR(FIND("-",E563),0)&gt;0,0,TRUE,VALUE(MID(E563,FIND("=",E563)+1,10)))</f>
        <v>6</v>
      </c>
      <c r="H563">
        <f t="shared" ca="1" si="50"/>
        <v>7</v>
      </c>
      <c r="I563" t="str">
        <f t="shared" ca="1" si="51"/>
        <v>b</v>
      </c>
      <c r="J563" t="str">
        <f t="shared" ca="1" si="54"/>
        <v>n</v>
      </c>
      <c r="K563" t="str">
        <f t="shared" ca="1" si="54"/>
        <v>v</v>
      </c>
      <c r="L563" t="str">
        <f t="shared" ca="1" si="54"/>
        <v>g</v>
      </c>
      <c r="M563" t="str">
        <f t="shared" ca="1" si="54"/>
        <v>z</v>
      </c>
      <c r="N563" t="str">
        <f t="shared" ca="1" si="54"/>
        <v>=</v>
      </c>
      <c r="O563" t="str">
        <f t="shared" ca="1" si="54"/>
        <v>6</v>
      </c>
      <c r="P563" s="19" t="str">
        <f t="shared" ca="1" si="54"/>
        <v/>
      </c>
      <c r="Q563" s="33">
        <f t="shared" si="52"/>
        <v>0</v>
      </c>
      <c r="R563" s="33">
        <f ca="1">IF(I563="",Q563,MOD((Q563+_xlfn.XLOOKUP(I563,CODE,VAL))*17,256))</f>
        <v>130</v>
      </c>
      <c r="S563" s="33">
        <f ca="1">IF(J563="",R563,MOD((R563+_xlfn.XLOOKUP(J563,CODE,VAL))*17,256))</f>
        <v>240</v>
      </c>
      <c r="T563" s="33">
        <f ca="1">IF(K563="",S563,MOD((S563+_xlfn.XLOOKUP(K563,CODE,VAL))*17,256))</f>
        <v>198</v>
      </c>
      <c r="U563" s="33">
        <f ca="1">IF(L563="",T563,MOD((T563+_xlfn.XLOOKUP(L563,CODE,VAL))*17,256))</f>
        <v>253</v>
      </c>
      <c r="V563" s="33">
        <f ca="1">IF(M563="",U563,MOD((U563+_xlfn.XLOOKUP(M563,CODE,VAL))*17,256))</f>
        <v>231</v>
      </c>
      <c r="W563" s="33">
        <f ca="1">IF(N563="",V563,MOD((V563+_xlfn.XLOOKUP(N563,CODE,VAL))*17,256))</f>
        <v>100</v>
      </c>
      <c r="X563" s="33">
        <f ca="1">IF(O563="",W563,MOD((W563+_xlfn.XLOOKUP(O563,CODE,VAL))*17,256))</f>
        <v>58</v>
      </c>
      <c r="Y563" s="33">
        <f ca="1">IF(P563="",X563,MOD((X563+_xlfn.XLOOKUP(P563,CODE,VAL))*17,256))</f>
        <v>58</v>
      </c>
    </row>
    <row r="564" spans="5:25">
      <c r="E564" t="str">
        <f ca="1"/>
        <v>gxd-</v>
      </c>
      <c r="F564" t="str" cm="1">
        <f t="array" aca="1" ref="F564" ca="1">_xlfn.IFS(E564="","",IFERROR(FIND("-",E564),0)&gt;0,LEFT(E564,FIND("-",E564)-1),TRUE,LEFT(E564,FIND("=",E564)-1))</f>
        <v>gxd</v>
      </c>
      <c r="G564" cm="1">
        <f t="array" aca="1" ref="G564" ca="1">_xlfn.IFS(E564="","",IFERROR(FIND("-",E564),0)&gt;0,0,TRUE,VALUE(MID(E564,FIND("=",E564)+1,10)))</f>
        <v>0</v>
      </c>
      <c r="H564">
        <f t="shared" ca="1" si="50"/>
        <v>4</v>
      </c>
      <c r="I564" t="str">
        <f t="shared" ca="1" si="51"/>
        <v>g</v>
      </c>
      <c r="J564" t="str">
        <f t="shared" ca="1" si="54"/>
        <v>x</v>
      </c>
      <c r="K564" t="str">
        <f t="shared" ca="1" si="54"/>
        <v>d</v>
      </c>
      <c r="L564" t="str">
        <f t="shared" ca="1" si="54"/>
        <v>-</v>
      </c>
      <c r="M564" t="str">
        <f t="shared" ca="1" si="54"/>
        <v/>
      </c>
      <c r="N564" t="str">
        <f t="shared" ca="1" si="54"/>
        <v/>
      </c>
      <c r="O564" t="str">
        <f t="shared" ca="1" si="54"/>
        <v/>
      </c>
      <c r="P564" s="19" t="str">
        <f t="shared" ca="1" si="54"/>
        <v/>
      </c>
      <c r="Q564" s="33">
        <f t="shared" si="52"/>
        <v>0</v>
      </c>
      <c r="R564" s="33">
        <f ca="1">IF(I564="",Q564,MOD((Q564+_xlfn.XLOOKUP(I564,CODE,VAL))*17,256))</f>
        <v>215</v>
      </c>
      <c r="S564" s="33">
        <f ca="1">IF(J564="",R564,MOD((R564+_xlfn.XLOOKUP(J564,CODE,VAL))*17,256))</f>
        <v>63</v>
      </c>
      <c r="T564" s="33">
        <f ca="1">IF(K564="",S564,MOD((S564+_xlfn.XLOOKUP(K564,CODE,VAL))*17,256))</f>
        <v>211</v>
      </c>
      <c r="U564" s="33">
        <f ca="1">IF(L564="",T564,MOD((T564+_xlfn.XLOOKUP(L564,CODE,VAL))*17,256))</f>
        <v>0</v>
      </c>
      <c r="V564" s="33">
        <f ca="1">IF(M564="",U564,MOD((U564+_xlfn.XLOOKUP(M564,CODE,VAL))*17,256))</f>
        <v>0</v>
      </c>
      <c r="W564" s="33">
        <f ca="1">IF(N564="",V564,MOD((V564+_xlfn.XLOOKUP(N564,CODE,VAL))*17,256))</f>
        <v>0</v>
      </c>
      <c r="X564" s="33">
        <f ca="1">IF(O564="",W564,MOD((W564+_xlfn.XLOOKUP(O564,CODE,VAL))*17,256))</f>
        <v>0</v>
      </c>
      <c r="Y564" s="33">
        <f ca="1">IF(P564="",X564,MOD((X564+_xlfn.XLOOKUP(P564,CODE,VAL))*17,256))</f>
        <v>0</v>
      </c>
    </row>
    <row r="565" spans="5:25">
      <c r="E565" t="str">
        <f ca="1"/>
        <v>cznv=9</v>
      </c>
      <c r="F565" t="str" cm="1">
        <f t="array" aca="1" ref="F565" ca="1">_xlfn.IFS(E565="","",IFERROR(FIND("-",E565),0)&gt;0,LEFT(E565,FIND("-",E565)-1),TRUE,LEFT(E565,FIND("=",E565)-1))</f>
        <v>cznv</v>
      </c>
      <c r="G565" cm="1">
        <f t="array" aca="1" ref="G565" ca="1">_xlfn.IFS(E565="","",IFERROR(FIND("-",E565),0)&gt;0,0,TRUE,VALUE(MID(E565,FIND("=",E565)+1,10)))</f>
        <v>9</v>
      </c>
      <c r="H565">
        <f t="shared" ca="1" si="50"/>
        <v>6</v>
      </c>
      <c r="I565" t="str">
        <f t="shared" ca="1" si="51"/>
        <v>c</v>
      </c>
      <c r="J565" t="str">
        <f t="shared" ca="1" si="54"/>
        <v>z</v>
      </c>
      <c r="K565" t="str">
        <f t="shared" ca="1" si="54"/>
        <v>n</v>
      </c>
      <c r="L565" t="str">
        <f t="shared" ca="1" si="54"/>
        <v>v</v>
      </c>
      <c r="M565" t="str">
        <f t="shared" ca="1" si="54"/>
        <v>=</v>
      </c>
      <c r="N565" t="str">
        <f t="shared" ca="1" si="54"/>
        <v>9</v>
      </c>
      <c r="O565" t="str">
        <f t="shared" ca="1" si="54"/>
        <v/>
      </c>
      <c r="P565" s="19" t="str">
        <f t="shared" ca="1" si="54"/>
        <v/>
      </c>
      <c r="Q565" s="33">
        <f t="shared" si="52"/>
        <v>0</v>
      </c>
      <c r="R565" s="33">
        <f ca="1">IF(I565="",Q565,MOD((Q565+_xlfn.XLOOKUP(I565,CODE,VAL))*17,256))</f>
        <v>147</v>
      </c>
      <c r="S565" s="33">
        <f ca="1">IF(J565="",R565,MOD((R565+_xlfn.XLOOKUP(J565,CODE,VAL))*17,256))</f>
        <v>221</v>
      </c>
      <c r="T565" s="33">
        <f ca="1">IF(K565="",S565,MOD((S565+_xlfn.XLOOKUP(K565,CODE,VAL))*17,256))</f>
        <v>251</v>
      </c>
      <c r="U565" s="33">
        <f ca="1">IF(L565="",T565,MOD((T565+_xlfn.XLOOKUP(L565,CODE,VAL))*17,256))</f>
        <v>129</v>
      </c>
      <c r="V565" s="33">
        <f ca="1">IF(M565="",U565,MOD((U565+_xlfn.XLOOKUP(M565,CODE,VAL))*17,256))</f>
        <v>158</v>
      </c>
      <c r="W565" s="33">
        <f ca="1">IF(N565="",V565,MOD((V565+_xlfn.XLOOKUP(N565,CODE,VAL))*17,256))</f>
        <v>71</v>
      </c>
      <c r="X565" s="33">
        <f ca="1">IF(O565="",W565,MOD((W565+_xlfn.XLOOKUP(O565,CODE,VAL))*17,256))</f>
        <v>71</v>
      </c>
      <c r="Y565" s="33">
        <f ca="1">IF(P565="",X565,MOD((X565+_xlfn.XLOOKUP(P565,CODE,VAL))*17,256))</f>
        <v>71</v>
      </c>
    </row>
    <row r="566" spans="5:25">
      <c r="E566" t="str">
        <f ca="1"/>
        <v>vtphg=6</v>
      </c>
      <c r="F566" t="str" cm="1">
        <f t="array" aca="1" ref="F566" ca="1">_xlfn.IFS(E566="","",IFERROR(FIND("-",E566),0)&gt;0,LEFT(E566,FIND("-",E566)-1),TRUE,LEFT(E566,FIND("=",E566)-1))</f>
        <v>vtphg</v>
      </c>
      <c r="G566" cm="1">
        <f t="array" aca="1" ref="G566" ca="1">_xlfn.IFS(E566="","",IFERROR(FIND("-",E566),0)&gt;0,0,TRUE,VALUE(MID(E566,FIND("=",E566)+1,10)))</f>
        <v>6</v>
      </c>
      <c r="H566">
        <f t="shared" ca="1" si="50"/>
        <v>7</v>
      </c>
      <c r="I566" t="str">
        <f t="shared" ca="1" si="51"/>
        <v>v</v>
      </c>
      <c r="J566" t="str">
        <f t="shared" ca="1" si="54"/>
        <v>t</v>
      </c>
      <c r="K566" t="str">
        <f t="shared" ca="1" si="54"/>
        <v>p</v>
      </c>
      <c r="L566" t="str">
        <f t="shared" ca="1" si="54"/>
        <v>h</v>
      </c>
      <c r="M566" t="str">
        <f t="shared" ca="1" si="54"/>
        <v>g</v>
      </c>
      <c r="N566" t="str">
        <f t="shared" ca="1" si="54"/>
        <v>=</v>
      </c>
      <c r="O566" t="str">
        <f t="shared" ca="1" si="54"/>
        <v>6</v>
      </c>
      <c r="P566" s="19" t="str">
        <f t="shared" ca="1" si="54"/>
        <v/>
      </c>
      <c r="Q566" s="33">
        <f t="shared" si="52"/>
        <v>0</v>
      </c>
      <c r="R566" s="33">
        <f ca="1">IF(I566="",Q566,MOD((Q566+_xlfn.XLOOKUP(I566,CODE,VAL))*17,256))</f>
        <v>214</v>
      </c>
      <c r="S566" s="33">
        <f ca="1">IF(J566="",R566,MOD((R566+_xlfn.XLOOKUP(J566,CODE,VAL))*17,256))</f>
        <v>234</v>
      </c>
      <c r="T566" s="33">
        <f ca="1">IF(K566="",S566,MOD((S566+_xlfn.XLOOKUP(K566,CODE,VAL))*17,256))</f>
        <v>250</v>
      </c>
      <c r="U566" s="33">
        <f ca="1">IF(L566="",T566,MOD((T566+_xlfn.XLOOKUP(L566,CODE,VAL))*17,256))</f>
        <v>130</v>
      </c>
      <c r="V566" s="33">
        <f ca="1">IF(M566="",U566,MOD((U566+_xlfn.XLOOKUP(M566,CODE,VAL))*17,256))</f>
        <v>121</v>
      </c>
      <c r="W566" s="33">
        <f ca="1">IF(N566="",V566,MOD((V566+_xlfn.XLOOKUP(N566,CODE,VAL))*17,256))</f>
        <v>22</v>
      </c>
      <c r="X566" s="33">
        <f ca="1">IF(O566="",W566,MOD((W566+_xlfn.XLOOKUP(O566,CODE,VAL))*17,256))</f>
        <v>12</v>
      </c>
      <c r="Y566" s="33">
        <f ca="1">IF(P566="",X566,MOD((X566+_xlfn.XLOOKUP(P566,CODE,VAL))*17,256))</f>
        <v>12</v>
      </c>
    </row>
    <row r="567" spans="5:25">
      <c r="E567" t="str">
        <f ca="1"/>
        <v>msf=3</v>
      </c>
      <c r="F567" t="str" cm="1">
        <f t="array" aca="1" ref="F567" ca="1">_xlfn.IFS(E567="","",IFERROR(FIND("-",E567),0)&gt;0,LEFT(E567,FIND("-",E567)-1),TRUE,LEFT(E567,FIND("=",E567)-1))</f>
        <v>msf</v>
      </c>
      <c r="G567" cm="1">
        <f t="array" aca="1" ref="G567" ca="1">_xlfn.IFS(E567="","",IFERROR(FIND("-",E567),0)&gt;0,0,TRUE,VALUE(MID(E567,FIND("=",E567)+1,10)))</f>
        <v>3</v>
      </c>
      <c r="H567">
        <f t="shared" ca="1" si="50"/>
        <v>5</v>
      </c>
      <c r="I567" t="str">
        <f t="shared" ca="1" si="51"/>
        <v>m</v>
      </c>
      <c r="J567" t="str">
        <f t="shared" ca="1" si="54"/>
        <v>s</v>
      </c>
      <c r="K567" t="str">
        <f t="shared" ca="1" si="54"/>
        <v>f</v>
      </c>
      <c r="L567" t="str">
        <f t="shared" ca="1" si="54"/>
        <v>=</v>
      </c>
      <c r="M567" t="str">
        <f t="shared" ca="1" si="54"/>
        <v>3</v>
      </c>
      <c r="N567" t="str">
        <f t="shared" ca="1" si="54"/>
        <v/>
      </c>
      <c r="O567" t="str">
        <f t="shared" ca="1" si="54"/>
        <v/>
      </c>
      <c r="P567" s="19" t="str">
        <f t="shared" ca="1" si="54"/>
        <v/>
      </c>
      <c r="Q567" s="33">
        <f t="shared" si="52"/>
        <v>0</v>
      </c>
      <c r="R567" s="33">
        <f ca="1">IF(I567="",Q567,MOD((Q567+_xlfn.XLOOKUP(I567,CODE,VAL))*17,256))</f>
        <v>61</v>
      </c>
      <c r="S567" s="33">
        <f ca="1">IF(J567="",R567,MOD((R567+_xlfn.XLOOKUP(J567,CODE,VAL))*17,256))</f>
        <v>176</v>
      </c>
      <c r="T567" s="33">
        <f ca="1">IF(K567="",S567,MOD((S567+_xlfn.XLOOKUP(K567,CODE,VAL))*17,256))</f>
        <v>118</v>
      </c>
      <c r="U567" s="33">
        <f ca="1">IF(L567="",T567,MOD((T567+_xlfn.XLOOKUP(L567,CODE,VAL))*17,256))</f>
        <v>227</v>
      </c>
      <c r="V567" s="33">
        <f ca="1">IF(M567="",U567,MOD((U567+_xlfn.XLOOKUP(M567,CODE,VAL))*17,256))</f>
        <v>118</v>
      </c>
      <c r="W567" s="33">
        <f ca="1">IF(N567="",V567,MOD((V567+_xlfn.XLOOKUP(N567,CODE,VAL))*17,256))</f>
        <v>118</v>
      </c>
      <c r="X567" s="33">
        <f ca="1">IF(O567="",W567,MOD((W567+_xlfn.XLOOKUP(O567,CODE,VAL))*17,256))</f>
        <v>118</v>
      </c>
      <c r="Y567" s="33">
        <f ca="1">IF(P567="",X567,MOD((X567+_xlfn.XLOOKUP(P567,CODE,VAL))*17,256))</f>
        <v>118</v>
      </c>
    </row>
    <row r="568" spans="5:25">
      <c r="E568" t="str">
        <f ca="1"/>
        <v>vtv=3</v>
      </c>
      <c r="F568" t="str" cm="1">
        <f t="array" aca="1" ref="F568" ca="1">_xlfn.IFS(E568="","",IFERROR(FIND("-",E568),0)&gt;0,LEFT(E568,FIND("-",E568)-1),TRUE,LEFT(E568,FIND("=",E568)-1))</f>
        <v>vtv</v>
      </c>
      <c r="G568" cm="1">
        <f t="array" aca="1" ref="G568" ca="1">_xlfn.IFS(E568="","",IFERROR(FIND("-",E568),0)&gt;0,0,TRUE,VALUE(MID(E568,FIND("=",E568)+1,10)))</f>
        <v>3</v>
      </c>
      <c r="H568">
        <f t="shared" ca="1" si="50"/>
        <v>5</v>
      </c>
      <c r="I568" t="str">
        <f t="shared" ca="1" si="51"/>
        <v>v</v>
      </c>
      <c r="J568" t="str">
        <f t="shared" ca="1" si="54"/>
        <v>t</v>
      </c>
      <c r="K568" t="str">
        <f t="shared" ca="1" si="54"/>
        <v>v</v>
      </c>
      <c r="L568" t="str">
        <f t="shared" ca="1" si="54"/>
        <v>=</v>
      </c>
      <c r="M568" t="str">
        <f t="shared" ca="1" si="54"/>
        <v>3</v>
      </c>
      <c r="N568" t="str">
        <f t="shared" ca="1" si="54"/>
        <v/>
      </c>
      <c r="O568" t="str">
        <f t="shared" ca="1" si="54"/>
        <v/>
      </c>
      <c r="P568" s="19" t="str">
        <f t="shared" ca="1" si="54"/>
        <v/>
      </c>
      <c r="Q568" s="33">
        <f t="shared" si="52"/>
        <v>0</v>
      </c>
      <c r="R568" s="33">
        <f ca="1">IF(I568="",Q568,MOD((Q568+_xlfn.XLOOKUP(I568,CODE,VAL))*17,256))</f>
        <v>214</v>
      </c>
      <c r="S568" s="33">
        <f ca="1">IF(J568="",R568,MOD((R568+_xlfn.XLOOKUP(J568,CODE,VAL))*17,256))</f>
        <v>234</v>
      </c>
      <c r="T568" s="33">
        <f ca="1">IF(K568="",S568,MOD((S568+_xlfn.XLOOKUP(K568,CODE,VAL))*17,256))</f>
        <v>96</v>
      </c>
      <c r="U568" s="33">
        <f ca="1">IF(L568="",T568,MOD((T568+_xlfn.XLOOKUP(L568,CODE,VAL))*17,256))</f>
        <v>109</v>
      </c>
      <c r="V568" s="33">
        <f ca="1">IF(M568="",U568,MOD((U568+_xlfn.XLOOKUP(M568,CODE,VAL))*17,256))</f>
        <v>160</v>
      </c>
      <c r="W568" s="33">
        <f ca="1">IF(N568="",V568,MOD((V568+_xlfn.XLOOKUP(N568,CODE,VAL))*17,256))</f>
        <v>160</v>
      </c>
      <c r="X568" s="33">
        <f ca="1">IF(O568="",W568,MOD((W568+_xlfn.XLOOKUP(O568,CODE,VAL))*17,256))</f>
        <v>160</v>
      </c>
      <c r="Y568" s="33">
        <f ca="1">IF(P568="",X568,MOD((X568+_xlfn.XLOOKUP(P568,CODE,VAL))*17,256))</f>
        <v>160</v>
      </c>
    </row>
    <row r="569" spans="5:25">
      <c r="E569" t="str">
        <f ca="1"/>
        <v>zd=3</v>
      </c>
      <c r="F569" t="str" cm="1">
        <f t="array" aca="1" ref="F569" ca="1">_xlfn.IFS(E569="","",IFERROR(FIND("-",E569),0)&gt;0,LEFT(E569,FIND("-",E569)-1),TRUE,LEFT(E569,FIND("=",E569)-1))</f>
        <v>zd</v>
      </c>
      <c r="G569" cm="1">
        <f t="array" aca="1" ref="G569" ca="1">_xlfn.IFS(E569="","",IFERROR(FIND("-",E569),0)&gt;0,0,TRUE,VALUE(MID(E569,FIND("=",E569)+1,10)))</f>
        <v>3</v>
      </c>
      <c r="H569">
        <f t="shared" ca="1" si="50"/>
        <v>4</v>
      </c>
      <c r="I569" t="str">
        <f t="shared" ca="1" si="51"/>
        <v>z</v>
      </c>
      <c r="J569" t="str">
        <f t="shared" ca="1" si="54"/>
        <v>d</v>
      </c>
      <c r="K569" t="str">
        <f t="shared" ca="1" si="54"/>
        <v>=</v>
      </c>
      <c r="L569" t="str">
        <f t="shared" ca="1" si="54"/>
        <v>3</v>
      </c>
      <c r="M569" t="str">
        <f t="shared" ca="1" si="54"/>
        <v/>
      </c>
      <c r="N569" t="str">
        <f t="shared" ca="1" si="54"/>
        <v/>
      </c>
      <c r="O569" t="str">
        <f t="shared" ca="1" si="54"/>
        <v/>
      </c>
      <c r="P569" s="19" t="str">
        <f t="shared" ca="1" si="54"/>
        <v/>
      </c>
      <c r="Q569" s="33">
        <f t="shared" si="52"/>
        <v>0</v>
      </c>
      <c r="R569" s="33">
        <f ca="1">IF(I569="",Q569,MOD((Q569+_xlfn.XLOOKUP(I569,CODE,VAL))*17,256))</f>
        <v>26</v>
      </c>
      <c r="S569" s="33">
        <f ca="1">IF(J569="",R569,MOD((R569+_xlfn.XLOOKUP(J569,CODE,VAL))*17,256))</f>
        <v>94</v>
      </c>
      <c r="T569" s="33">
        <f ca="1">IF(K569="",S569,MOD((S569+_xlfn.XLOOKUP(K569,CODE,VAL))*17,256))</f>
        <v>75</v>
      </c>
      <c r="U569" s="33">
        <f ca="1">IF(L569="",T569,MOD((T569+_xlfn.XLOOKUP(L569,CODE,VAL))*17,256))</f>
        <v>94</v>
      </c>
      <c r="V569" s="33">
        <f ca="1">IF(M569="",U569,MOD((U569+_xlfn.XLOOKUP(M569,CODE,VAL))*17,256))</f>
        <v>94</v>
      </c>
      <c r="W569" s="33">
        <f ca="1">IF(N569="",V569,MOD((V569+_xlfn.XLOOKUP(N569,CODE,VAL))*17,256))</f>
        <v>94</v>
      </c>
      <c r="X569" s="33">
        <f ca="1">IF(O569="",W569,MOD((W569+_xlfn.XLOOKUP(O569,CODE,VAL))*17,256))</f>
        <v>94</v>
      </c>
      <c r="Y569" s="33">
        <f ca="1">IF(P569="",X569,MOD((X569+_xlfn.XLOOKUP(P569,CODE,VAL))*17,256))</f>
        <v>94</v>
      </c>
    </row>
    <row r="570" spans="5:25">
      <c r="E570" t="str">
        <f ca="1"/>
        <v>xrsj-</v>
      </c>
      <c r="F570" t="str" cm="1">
        <f t="array" aca="1" ref="F570" ca="1">_xlfn.IFS(E570="","",IFERROR(FIND("-",E570),0)&gt;0,LEFT(E570,FIND("-",E570)-1),TRUE,LEFT(E570,FIND("=",E570)-1))</f>
        <v>xrsj</v>
      </c>
      <c r="G570" cm="1">
        <f t="array" aca="1" ref="G570" ca="1">_xlfn.IFS(E570="","",IFERROR(FIND("-",E570),0)&gt;0,0,TRUE,VALUE(MID(E570,FIND("=",E570)+1,10)))</f>
        <v>0</v>
      </c>
      <c r="H570">
        <f t="shared" ca="1" si="50"/>
        <v>5</v>
      </c>
      <c r="I570" t="str">
        <f t="shared" ca="1" si="51"/>
        <v>x</v>
      </c>
      <c r="J570" t="str">
        <f t="shared" ca="1" si="54"/>
        <v>r</v>
      </c>
      <c r="K570" t="str">
        <f t="shared" ca="1" si="54"/>
        <v>s</v>
      </c>
      <c r="L570" t="str">
        <f t="shared" ca="1" si="54"/>
        <v>j</v>
      </c>
      <c r="M570" t="str">
        <f t="shared" ca="1" si="54"/>
        <v>-</v>
      </c>
      <c r="N570" t="str">
        <f t="shared" ca="1" si="54"/>
        <v/>
      </c>
      <c r="O570" t="str">
        <f t="shared" ca="1" si="54"/>
        <v/>
      </c>
      <c r="P570" s="19" t="str">
        <f t="shared" ca="1" si="54"/>
        <v/>
      </c>
      <c r="Q570" s="33">
        <f t="shared" si="52"/>
        <v>0</v>
      </c>
      <c r="R570" s="33">
        <f ca="1">IF(I570="",Q570,MOD((Q570+_xlfn.XLOOKUP(I570,CODE,VAL))*17,256))</f>
        <v>248</v>
      </c>
      <c r="S570" s="33">
        <f ca="1">IF(J570="",R570,MOD((R570+_xlfn.XLOOKUP(J570,CODE,VAL))*17,256))</f>
        <v>10</v>
      </c>
      <c r="T570" s="33">
        <f ca="1">IF(K570="",S570,MOD((S570+_xlfn.XLOOKUP(K570,CODE,VAL))*17,256))</f>
        <v>77</v>
      </c>
      <c r="U570" s="33">
        <f ca="1">IF(L570="",T570,MOD((T570+_xlfn.XLOOKUP(L570,CODE,VAL))*17,256))</f>
        <v>39</v>
      </c>
      <c r="V570" s="33">
        <f ca="1">IF(M570="",U570,MOD((U570+_xlfn.XLOOKUP(M570,CODE,VAL))*17,256))</f>
        <v>148</v>
      </c>
      <c r="W570" s="33">
        <f ca="1">IF(N570="",V570,MOD((V570+_xlfn.XLOOKUP(N570,CODE,VAL))*17,256))</f>
        <v>148</v>
      </c>
      <c r="X570" s="33">
        <f ca="1">IF(O570="",W570,MOD((W570+_xlfn.XLOOKUP(O570,CODE,VAL))*17,256))</f>
        <v>148</v>
      </c>
      <c r="Y570" s="33">
        <f ca="1">IF(P570="",X570,MOD((X570+_xlfn.XLOOKUP(P570,CODE,VAL))*17,256))</f>
        <v>148</v>
      </c>
    </row>
    <row r="571" spans="5:25">
      <c r="E571" t="str">
        <f ca="1"/>
        <v>tf-</v>
      </c>
      <c r="F571" t="str" cm="1">
        <f t="array" aca="1" ref="F571" ca="1">_xlfn.IFS(E571="","",IFERROR(FIND("-",E571),0)&gt;0,LEFT(E571,FIND("-",E571)-1),TRUE,LEFT(E571,FIND("=",E571)-1))</f>
        <v>tf</v>
      </c>
      <c r="G571" cm="1">
        <f t="array" aca="1" ref="G571" ca="1">_xlfn.IFS(E571="","",IFERROR(FIND("-",E571),0)&gt;0,0,TRUE,VALUE(MID(E571,FIND("=",E571)+1,10)))</f>
        <v>0</v>
      </c>
      <c r="H571">
        <f t="shared" ca="1" si="50"/>
        <v>3</v>
      </c>
      <c r="I571" t="str">
        <f t="shared" ca="1" si="51"/>
        <v>t</v>
      </c>
      <c r="J571" t="str">
        <f t="shared" ca="1" si="54"/>
        <v>f</v>
      </c>
      <c r="K571" t="str">
        <f t="shared" ca="1" si="54"/>
        <v>-</v>
      </c>
      <c r="L571" t="str">
        <f t="shared" ca="1" si="54"/>
        <v/>
      </c>
      <c r="M571" t="str">
        <f t="shared" ca="1" si="54"/>
        <v/>
      </c>
      <c r="N571" t="str">
        <f t="shared" ca="1" si="54"/>
        <v/>
      </c>
      <c r="O571" t="str">
        <f t="shared" ca="1" si="54"/>
        <v/>
      </c>
      <c r="P571" s="19" t="str">
        <f t="shared" ca="1" si="54"/>
        <v/>
      </c>
      <c r="Q571" s="33">
        <f t="shared" si="52"/>
        <v>0</v>
      </c>
      <c r="R571" s="33">
        <f ca="1">IF(I571="",Q571,MOD((Q571+_xlfn.XLOOKUP(I571,CODE,VAL))*17,256))</f>
        <v>180</v>
      </c>
      <c r="S571" s="33">
        <f ca="1">IF(J571="",R571,MOD((R571+_xlfn.XLOOKUP(J571,CODE,VAL))*17,256))</f>
        <v>186</v>
      </c>
      <c r="T571" s="33">
        <f ca="1">IF(K571="",S571,MOD((S571+_xlfn.XLOOKUP(K571,CODE,VAL))*17,256))</f>
        <v>87</v>
      </c>
      <c r="U571" s="33">
        <f ca="1">IF(L571="",T571,MOD((T571+_xlfn.XLOOKUP(L571,CODE,VAL))*17,256))</f>
        <v>87</v>
      </c>
      <c r="V571" s="33">
        <f ca="1">IF(M571="",U571,MOD((U571+_xlfn.XLOOKUP(M571,CODE,VAL))*17,256))</f>
        <v>87</v>
      </c>
      <c r="W571" s="33">
        <f ca="1">IF(N571="",V571,MOD((V571+_xlfn.XLOOKUP(N571,CODE,VAL))*17,256))</f>
        <v>87</v>
      </c>
      <c r="X571" s="33">
        <f ca="1">IF(O571="",W571,MOD((W571+_xlfn.XLOOKUP(O571,CODE,VAL))*17,256))</f>
        <v>87</v>
      </c>
      <c r="Y571" s="33">
        <f ca="1">IF(P571="",X571,MOD((X571+_xlfn.XLOOKUP(P571,CODE,VAL))*17,256))</f>
        <v>87</v>
      </c>
    </row>
    <row r="572" spans="5:25">
      <c r="E572" t="str">
        <f ca="1"/>
        <v>vj-</v>
      </c>
      <c r="F572" t="str" cm="1">
        <f t="array" aca="1" ref="F572" ca="1">_xlfn.IFS(E572="","",IFERROR(FIND("-",E572),0)&gt;0,LEFT(E572,FIND("-",E572)-1),TRUE,LEFT(E572,FIND("=",E572)-1))</f>
        <v>vj</v>
      </c>
      <c r="G572" cm="1">
        <f t="array" aca="1" ref="G572" ca="1">_xlfn.IFS(E572="","",IFERROR(FIND("-",E572),0)&gt;0,0,TRUE,VALUE(MID(E572,FIND("=",E572)+1,10)))</f>
        <v>0</v>
      </c>
      <c r="H572">
        <f t="shared" ca="1" si="50"/>
        <v>3</v>
      </c>
      <c r="I572" t="str">
        <f t="shared" ca="1" si="51"/>
        <v>v</v>
      </c>
      <c r="J572" t="str">
        <f t="shared" ca="1" si="54"/>
        <v>j</v>
      </c>
      <c r="K572" t="str">
        <f t="shared" ca="1" si="54"/>
        <v>-</v>
      </c>
      <c r="L572" t="str">
        <f t="shared" ca="1" si="54"/>
        <v/>
      </c>
      <c r="M572" t="str">
        <f t="shared" ca="1" si="54"/>
        <v/>
      </c>
      <c r="N572" t="str">
        <f t="shared" ca="1" si="54"/>
        <v/>
      </c>
      <c r="O572" t="str">
        <f t="shared" ca="1" si="54"/>
        <v/>
      </c>
      <c r="P572" s="19" t="str">
        <f t="shared" ca="1" si="54"/>
        <v/>
      </c>
      <c r="Q572" s="33">
        <f t="shared" si="52"/>
        <v>0</v>
      </c>
      <c r="R572" s="33">
        <f ca="1">IF(I572="",Q572,MOD((Q572+_xlfn.XLOOKUP(I572,CODE,VAL))*17,256))</f>
        <v>214</v>
      </c>
      <c r="S572" s="33">
        <f ca="1">IF(J572="",R572,MOD((R572+_xlfn.XLOOKUP(J572,CODE,VAL))*17,256))</f>
        <v>64</v>
      </c>
      <c r="T572" s="33">
        <f ca="1">IF(K572="",S572,MOD((S572+_xlfn.XLOOKUP(K572,CODE,VAL))*17,256))</f>
        <v>61</v>
      </c>
      <c r="U572" s="33">
        <f ca="1">IF(L572="",T572,MOD((T572+_xlfn.XLOOKUP(L572,CODE,VAL))*17,256))</f>
        <v>61</v>
      </c>
      <c r="V572" s="33">
        <f ca="1">IF(M572="",U572,MOD((U572+_xlfn.XLOOKUP(M572,CODE,VAL))*17,256))</f>
        <v>61</v>
      </c>
      <c r="W572" s="33">
        <f ca="1">IF(N572="",V572,MOD((V572+_xlfn.XLOOKUP(N572,CODE,VAL))*17,256))</f>
        <v>61</v>
      </c>
      <c r="X572" s="33">
        <f ca="1">IF(O572="",W572,MOD((W572+_xlfn.XLOOKUP(O572,CODE,VAL))*17,256))</f>
        <v>61</v>
      </c>
      <c r="Y572" s="33">
        <f ca="1">IF(P572="",X572,MOD((X572+_xlfn.XLOOKUP(P572,CODE,VAL))*17,256))</f>
        <v>61</v>
      </c>
    </row>
    <row r="573" spans="5:25">
      <c r="E573" t="str">
        <f ca="1"/>
        <v>fh=2</v>
      </c>
      <c r="F573" t="str" cm="1">
        <f t="array" aca="1" ref="F573" ca="1">_xlfn.IFS(E573="","",IFERROR(FIND("-",E573),0)&gt;0,LEFT(E573,FIND("-",E573)-1),TRUE,LEFT(E573,FIND("=",E573)-1))</f>
        <v>fh</v>
      </c>
      <c r="G573" cm="1">
        <f t="array" aca="1" ref="G573" ca="1">_xlfn.IFS(E573="","",IFERROR(FIND("-",E573),0)&gt;0,0,TRUE,VALUE(MID(E573,FIND("=",E573)+1,10)))</f>
        <v>2</v>
      </c>
      <c r="H573">
        <f t="shared" ca="1" si="50"/>
        <v>4</v>
      </c>
      <c r="I573" t="str">
        <f t="shared" ca="1" si="51"/>
        <v>f</v>
      </c>
      <c r="J573" t="str">
        <f t="shared" ca="1" si="54"/>
        <v>h</v>
      </c>
      <c r="K573" t="str">
        <f t="shared" ca="1" si="54"/>
        <v>=</v>
      </c>
      <c r="L573" t="str">
        <f t="shared" ca="1" si="54"/>
        <v>2</v>
      </c>
      <c r="M573" t="str">
        <f t="shared" ca="1" si="54"/>
        <v/>
      </c>
      <c r="N573" t="str">
        <f t="shared" ca="1" si="54"/>
        <v/>
      </c>
      <c r="O573" t="str">
        <f t="shared" ca="1" si="54"/>
        <v/>
      </c>
      <c r="P573" s="19" t="str">
        <f t="shared" ca="1" si="54"/>
        <v/>
      </c>
      <c r="Q573" s="33">
        <f t="shared" si="52"/>
        <v>0</v>
      </c>
      <c r="R573" s="33">
        <f ca="1">IF(I573="",Q573,MOD((Q573+_xlfn.XLOOKUP(I573,CODE,VAL))*17,256))</f>
        <v>198</v>
      </c>
      <c r="S573" s="33">
        <f ca="1">IF(J573="",R573,MOD((R573+_xlfn.XLOOKUP(J573,CODE,VAL))*17,256))</f>
        <v>14</v>
      </c>
      <c r="T573" s="33">
        <f ca="1">IF(K573="",S573,MOD((S573+_xlfn.XLOOKUP(K573,CODE,VAL))*17,256))</f>
        <v>251</v>
      </c>
      <c r="U573" s="33">
        <f ca="1">IF(L573="",T573,MOD((T573+_xlfn.XLOOKUP(L573,CODE,VAL))*17,256))</f>
        <v>253</v>
      </c>
      <c r="V573" s="33">
        <f ca="1">IF(M573="",U573,MOD((U573+_xlfn.XLOOKUP(M573,CODE,VAL))*17,256))</f>
        <v>253</v>
      </c>
      <c r="W573" s="33">
        <f ca="1">IF(N573="",V573,MOD((V573+_xlfn.XLOOKUP(N573,CODE,VAL))*17,256))</f>
        <v>253</v>
      </c>
      <c r="X573" s="33">
        <f ca="1">IF(O573="",W573,MOD((W573+_xlfn.XLOOKUP(O573,CODE,VAL))*17,256))</f>
        <v>253</v>
      </c>
      <c r="Y573" s="33">
        <f ca="1">IF(P573="",X573,MOD((X573+_xlfn.XLOOKUP(P573,CODE,VAL))*17,256))</f>
        <v>253</v>
      </c>
    </row>
    <row r="574" spans="5:25">
      <c r="E574" t="str">
        <f ca="1"/>
        <v>prg-</v>
      </c>
      <c r="F574" t="str" cm="1">
        <f t="array" aca="1" ref="F574" ca="1">_xlfn.IFS(E574="","",IFERROR(FIND("-",E574),0)&gt;0,LEFT(E574,FIND("-",E574)-1),TRUE,LEFT(E574,FIND("=",E574)-1))</f>
        <v>prg</v>
      </c>
      <c r="G574" cm="1">
        <f t="array" aca="1" ref="G574" ca="1">_xlfn.IFS(E574="","",IFERROR(FIND("-",E574),0)&gt;0,0,TRUE,VALUE(MID(E574,FIND("=",E574)+1,10)))</f>
        <v>0</v>
      </c>
      <c r="H574">
        <f t="shared" ca="1" si="50"/>
        <v>4</v>
      </c>
      <c r="I574" t="str">
        <f t="shared" ca="1" si="51"/>
        <v>p</v>
      </c>
      <c r="J574" t="str">
        <f t="shared" ca="1" si="54"/>
        <v>r</v>
      </c>
      <c r="K574" t="str">
        <f t="shared" ca="1" si="54"/>
        <v>g</v>
      </c>
      <c r="L574" t="str">
        <f t="shared" ca="1" si="54"/>
        <v>-</v>
      </c>
      <c r="M574" t="str">
        <f t="shared" ca="1" si="54"/>
        <v/>
      </c>
      <c r="N574" t="str">
        <f t="shared" ca="1" si="54"/>
        <v/>
      </c>
      <c r="O574" t="str">
        <f t="shared" ca="1" si="54"/>
        <v/>
      </c>
      <c r="P574" s="19" t="str">
        <f t="shared" ca="1" si="54"/>
        <v/>
      </c>
      <c r="Q574" s="33">
        <f t="shared" si="52"/>
        <v>0</v>
      </c>
      <c r="R574" s="33">
        <f ca="1">IF(I574="",Q574,MOD((Q574+_xlfn.XLOOKUP(I574,CODE,VAL))*17,256))</f>
        <v>112</v>
      </c>
      <c r="S574" s="33">
        <f ca="1">IF(J574="",R574,MOD((R574+_xlfn.XLOOKUP(J574,CODE,VAL))*17,256))</f>
        <v>2</v>
      </c>
      <c r="T574" s="33">
        <f ca="1">IF(K574="",S574,MOD((S574+_xlfn.XLOOKUP(K574,CODE,VAL))*17,256))</f>
        <v>249</v>
      </c>
      <c r="U574" s="33">
        <f ca="1">IF(L574="",T574,MOD((T574+_xlfn.XLOOKUP(L574,CODE,VAL))*17,256))</f>
        <v>134</v>
      </c>
      <c r="V574" s="33">
        <f ca="1">IF(M574="",U574,MOD((U574+_xlfn.XLOOKUP(M574,CODE,VAL))*17,256))</f>
        <v>134</v>
      </c>
      <c r="W574" s="33">
        <f ca="1">IF(N574="",V574,MOD((V574+_xlfn.XLOOKUP(N574,CODE,VAL))*17,256))</f>
        <v>134</v>
      </c>
      <c r="X574" s="33">
        <f ca="1">IF(O574="",W574,MOD((W574+_xlfn.XLOOKUP(O574,CODE,VAL))*17,256))</f>
        <v>134</v>
      </c>
      <c r="Y574" s="33">
        <f ca="1">IF(P574="",X574,MOD((X574+_xlfn.XLOOKUP(P574,CODE,VAL))*17,256))</f>
        <v>134</v>
      </c>
    </row>
    <row r="575" spans="5:25">
      <c r="E575" t="str">
        <f ca="1"/>
        <v>rpkx-</v>
      </c>
      <c r="F575" t="str" cm="1">
        <f t="array" aca="1" ref="F575" ca="1">_xlfn.IFS(E575="","",IFERROR(FIND("-",E575),0)&gt;0,LEFT(E575,FIND("-",E575)-1),TRUE,LEFT(E575,FIND("=",E575)-1))</f>
        <v>rpkx</v>
      </c>
      <c r="G575" cm="1">
        <f t="array" aca="1" ref="G575" ca="1">_xlfn.IFS(E575="","",IFERROR(FIND("-",E575),0)&gt;0,0,TRUE,VALUE(MID(E575,FIND("=",E575)+1,10)))</f>
        <v>0</v>
      </c>
      <c r="H575">
        <f t="shared" ca="1" si="50"/>
        <v>5</v>
      </c>
      <c r="I575" t="str">
        <f t="shared" ca="1" si="51"/>
        <v>r</v>
      </c>
      <c r="J575" t="str">
        <f t="shared" ca="1" si="54"/>
        <v>p</v>
      </c>
      <c r="K575" t="str">
        <f t="shared" ca="1" si="54"/>
        <v>k</v>
      </c>
      <c r="L575" t="str">
        <f t="shared" ca="1" si="54"/>
        <v>x</v>
      </c>
      <c r="M575" t="str">
        <f t="shared" ca="1" si="54"/>
        <v>-</v>
      </c>
      <c r="N575" t="str">
        <f t="shared" ca="1" si="54"/>
        <v/>
      </c>
      <c r="O575" t="str">
        <f t="shared" ca="1" si="54"/>
        <v/>
      </c>
      <c r="P575" s="19" t="str">
        <f t="shared" ca="1" si="54"/>
        <v/>
      </c>
      <c r="Q575" s="33">
        <f t="shared" si="52"/>
        <v>0</v>
      </c>
      <c r="R575" s="33">
        <f ca="1">IF(I575="",Q575,MOD((Q575+_xlfn.XLOOKUP(I575,CODE,VAL))*17,256))</f>
        <v>146</v>
      </c>
      <c r="S575" s="33">
        <f ca="1">IF(J575="",R575,MOD((R575+_xlfn.XLOOKUP(J575,CODE,VAL))*17,256))</f>
        <v>34</v>
      </c>
      <c r="T575" s="33">
        <f ca="1">IF(K575="",S575,MOD((S575+_xlfn.XLOOKUP(K575,CODE,VAL))*17,256))</f>
        <v>93</v>
      </c>
      <c r="U575" s="33">
        <f ca="1">IF(L575="",T575,MOD((T575+_xlfn.XLOOKUP(L575,CODE,VAL))*17,256))</f>
        <v>37</v>
      </c>
      <c r="V575" s="33">
        <f ca="1">IF(M575="",U575,MOD((U575+_xlfn.XLOOKUP(M575,CODE,VAL))*17,256))</f>
        <v>114</v>
      </c>
      <c r="W575" s="33">
        <f ca="1">IF(N575="",V575,MOD((V575+_xlfn.XLOOKUP(N575,CODE,VAL))*17,256))</f>
        <v>114</v>
      </c>
      <c r="X575" s="33">
        <f ca="1">IF(O575="",W575,MOD((W575+_xlfn.XLOOKUP(O575,CODE,VAL))*17,256))</f>
        <v>114</v>
      </c>
      <c r="Y575" s="33">
        <f ca="1">IF(P575="",X575,MOD((X575+_xlfn.XLOOKUP(P575,CODE,VAL))*17,256))</f>
        <v>114</v>
      </c>
    </row>
    <row r="576" spans="5:25">
      <c r="E576" t="str">
        <f ca="1"/>
        <v>pm=8</v>
      </c>
      <c r="F576" t="str" cm="1">
        <f t="array" aca="1" ref="F576" ca="1">_xlfn.IFS(E576="","",IFERROR(FIND("-",E576),0)&gt;0,LEFT(E576,FIND("-",E576)-1),TRUE,LEFT(E576,FIND("=",E576)-1))</f>
        <v>pm</v>
      </c>
      <c r="G576" cm="1">
        <f t="array" aca="1" ref="G576" ca="1">_xlfn.IFS(E576="","",IFERROR(FIND("-",E576),0)&gt;0,0,TRUE,VALUE(MID(E576,FIND("=",E576)+1,10)))</f>
        <v>8</v>
      </c>
      <c r="H576">
        <f t="shared" ca="1" si="50"/>
        <v>4</v>
      </c>
      <c r="I576" t="str">
        <f t="shared" ca="1" si="51"/>
        <v>p</v>
      </c>
      <c r="J576" t="str">
        <f t="shared" ca="1" si="54"/>
        <v>m</v>
      </c>
      <c r="K576" t="str">
        <f t="shared" ca="1" si="54"/>
        <v>=</v>
      </c>
      <c r="L576" t="str">
        <f t="shared" ca="1" si="54"/>
        <v>8</v>
      </c>
      <c r="M576" t="str">
        <f t="shared" ca="1" si="54"/>
        <v/>
      </c>
      <c r="N576" t="str">
        <f t="shared" ca="1" si="54"/>
        <v/>
      </c>
      <c r="O576" t="str">
        <f t="shared" ca="1" si="54"/>
        <v/>
      </c>
      <c r="P576" s="19" t="str">
        <f t="shared" ca="1" si="54"/>
        <v/>
      </c>
      <c r="Q576" s="33">
        <f t="shared" si="52"/>
        <v>0</v>
      </c>
      <c r="R576" s="33">
        <f ca="1">IF(I576="",Q576,MOD((Q576+_xlfn.XLOOKUP(I576,CODE,VAL))*17,256))</f>
        <v>112</v>
      </c>
      <c r="S576" s="33">
        <f ca="1">IF(J576="",R576,MOD((R576+_xlfn.XLOOKUP(J576,CODE,VAL))*17,256))</f>
        <v>173</v>
      </c>
      <c r="T576" s="33">
        <f ca="1">IF(K576="",S576,MOD((S576+_xlfn.XLOOKUP(K576,CODE,VAL))*17,256))</f>
        <v>138</v>
      </c>
      <c r="U576" s="33">
        <f ca="1">IF(L576="",T576,MOD((T576+_xlfn.XLOOKUP(L576,CODE,VAL))*17,256))</f>
        <v>226</v>
      </c>
      <c r="V576" s="33">
        <f ca="1">IF(M576="",U576,MOD((U576+_xlfn.XLOOKUP(M576,CODE,VAL))*17,256))</f>
        <v>226</v>
      </c>
      <c r="W576" s="33">
        <f ca="1">IF(N576="",V576,MOD((V576+_xlfn.XLOOKUP(N576,CODE,VAL))*17,256))</f>
        <v>226</v>
      </c>
      <c r="X576" s="33">
        <f ca="1">IF(O576="",W576,MOD((W576+_xlfn.XLOOKUP(O576,CODE,VAL))*17,256))</f>
        <v>226</v>
      </c>
      <c r="Y576" s="33">
        <f ca="1">IF(P576="",X576,MOD((X576+_xlfn.XLOOKUP(P576,CODE,VAL))*17,256))</f>
        <v>226</v>
      </c>
    </row>
    <row r="577" spans="5:25">
      <c r="E577" t="str">
        <f ca="1"/>
        <v>jnq=7</v>
      </c>
      <c r="F577" t="str" cm="1">
        <f t="array" aca="1" ref="F577" ca="1">_xlfn.IFS(E577="","",IFERROR(FIND("-",E577),0)&gt;0,LEFT(E577,FIND("-",E577)-1),TRUE,LEFT(E577,FIND("=",E577)-1))</f>
        <v>jnq</v>
      </c>
      <c r="G577" cm="1">
        <f t="array" aca="1" ref="G577" ca="1">_xlfn.IFS(E577="","",IFERROR(FIND("-",E577),0)&gt;0,0,TRUE,VALUE(MID(E577,FIND("=",E577)+1,10)))</f>
        <v>7</v>
      </c>
      <c r="H577">
        <f t="shared" ca="1" si="50"/>
        <v>5</v>
      </c>
      <c r="I577" t="str">
        <f t="shared" ca="1" si="51"/>
        <v>j</v>
      </c>
      <c r="J577" t="str">
        <f t="shared" ca="1" si="54"/>
        <v>n</v>
      </c>
      <c r="K577" t="str">
        <f t="shared" ca="1" si="54"/>
        <v>q</v>
      </c>
      <c r="L577" t="str">
        <f t="shared" ca="1" si="54"/>
        <v>=</v>
      </c>
      <c r="M577" t="str">
        <f t="shared" ca="1" si="54"/>
        <v>7</v>
      </c>
      <c r="N577" t="str">
        <f t="shared" ca="1" si="54"/>
        <v/>
      </c>
      <c r="O577" t="str">
        <f t="shared" ca="1" si="54"/>
        <v/>
      </c>
      <c r="P577" s="19" t="str">
        <f t="shared" ca="1" si="54"/>
        <v/>
      </c>
      <c r="Q577" s="33">
        <f t="shared" si="52"/>
        <v>0</v>
      </c>
      <c r="R577" s="33">
        <f ca="1">IF(I577="",Q577,MOD((Q577+_xlfn.XLOOKUP(I577,CODE,VAL))*17,256))</f>
        <v>10</v>
      </c>
      <c r="S577" s="33">
        <f ca="1">IF(J577="",R577,MOD((R577+_xlfn.XLOOKUP(J577,CODE,VAL))*17,256))</f>
        <v>248</v>
      </c>
      <c r="T577" s="33">
        <f ca="1">IF(K577="",S577,MOD((S577+_xlfn.XLOOKUP(K577,CODE,VAL))*17,256))</f>
        <v>249</v>
      </c>
      <c r="U577" s="33">
        <f ca="1">IF(L577="",T577,MOD((T577+_xlfn.XLOOKUP(L577,CODE,VAL))*17,256))</f>
        <v>150</v>
      </c>
      <c r="V577" s="33">
        <f ca="1">IF(M577="",U577,MOD((U577+_xlfn.XLOOKUP(M577,CODE,VAL))*17,256))</f>
        <v>157</v>
      </c>
      <c r="W577" s="33">
        <f ca="1">IF(N577="",V577,MOD((V577+_xlfn.XLOOKUP(N577,CODE,VAL))*17,256))</f>
        <v>157</v>
      </c>
      <c r="X577" s="33">
        <f ca="1">IF(O577="",W577,MOD((W577+_xlfn.XLOOKUP(O577,CODE,VAL))*17,256))</f>
        <v>157</v>
      </c>
      <c r="Y577" s="33">
        <f ca="1">IF(P577="",X577,MOD((X577+_xlfn.XLOOKUP(P577,CODE,VAL))*17,256))</f>
        <v>157</v>
      </c>
    </row>
    <row r="578" spans="5:25">
      <c r="E578" t="str">
        <f ca="1"/>
        <v>lj=1</v>
      </c>
      <c r="F578" t="str" cm="1">
        <f t="array" aca="1" ref="F578" ca="1">_xlfn.IFS(E578="","",IFERROR(FIND("-",E578),0)&gt;0,LEFT(E578,FIND("-",E578)-1),TRUE,LEFT(E578,FIND("=",E578)-1))</f>
        <v>lj</v>
      </c>
      <c r="G578" cm="1">
        <f t="array" aca="1" ref="G578" ca="1">_xlfn.IFS(E578="","",IFERROR(FIND("-",E578),0)&gt;0,0,TRUE,VALUE(MID(E578,FIND("=",E578)+1,10)))</f>
        <v>1</v>
      </c>
      <c r="H578">
        <f t="shared" ca="1" si="50"/>
        <v>4</v>
      </c>
      <c r="I578" t="str">
        <f t="shared" ca="1" si="51"/>
        <v>l</v>
      </c>
      <c r="J578" t="str">
        <f t="shared" ca="1" si="54"/>
        <v>j</v>
      </c>
      <c r="K578" t="str">
        <f t="shared" ca="1" si="54"/>
        <v>=</v>
      </c>
      <c r="L578" t="str">
        <f t="shared" ca="1" si="54"/>
        <v>1</v>
      </c>
      <c r="M578" t="str">
        <f t="shared" ca="1" si="54"/>
        <v/>
      </c>
      <c r="N578" t="str">
        <f t="shared" ca="1" si="54"/>
        <v/>
      </c>
      <c r="O578" t="str">
        <f t="shared" ca="1" si="54"/>
        <v/>
      </c>
      <c r="P578" s="19" t="str">
        <f t="shared" ca="1" si="54"/>
        <v/>
      </c>
      <c r="Q578" s="33">
        <f t="shared" si="52"/>
        <v>0</v>
      </c>
      <c r="R578" s="33">
        <f ca="1">IF(I578="",Q578,MOD((Q578+_xlfn.XLOOKUP(I578,CODE,VAL))*17,256))</f>
        <v>44</v>
      </c>
      <c r="S578" s="33">
        <f ca="1">IF(J578="",R578,MOD((R578+_xlfn.XLOOKUP(J578,CODE,VAL))*17,256))</f>
        <v>246</v>
      </c>
      <c r="T578" s="33">
        <f ca="1">IF(K578="",S578,MOD((S578+_xlfn.XLOOKUP(K578,CODE,VAL))*17,256))</f>
        <v>99</v>
      </c>
      <c r="U578" s="33">
        <f ca="1">IF(L578="",T578,MOD((T578+_xlfn.XLOOKUP(L578,CODE,VAL))*17,256))</f>
        <v>212</v>
      </c>
      <c r="V578" s="33">
        <f ca="1">IF(M578="",U578,MOD((U578+_xlfn.XLOOKUP(M578,CODE,VAL))*17,256))</f>
        <v>212</v>
      </c>
      <c r="W578" s="33">
        <f ca="1">IF(N578="",V578,MOD((V578+_xlfn.XLOOKUP(N578,CODE,VAL))*17,256))</f>
        <v>212</v>
      </c>
      <c r="X578" s="33">
        <f ca="1">IF(O578="",W578,MOD((W578+_xlfn.XLOOKUP(O578,CODE,VAL))*17,256))</f>
        <v>212</v>
      </c>
      <c r="Y578" s="33">
        <f ca="1">IF(P578="",X578,MOD((X578+_xlfn.XLOOKUP(P578,CODE,VAL))*17,256))</f>
        <v>212</v>
      </c>
    </row>
    <row r="579" spans="5:25">
      <c r="E579" t="str">
        <f ca="1"/>
        <v>vds-</v>
      </c>
      <c r="F579" t="str" cm="1">
        <f t="array" aca="1" ref="F579" ca="1">_xlfn.IFS(E579="","",IFERROR(FIND("-",E579),0)&gt;0,LEFT(E579,FIND("-",E579)-1),TRUE,LEFT(E579,FIND("=",E579)-1))</f>
        <v>vds</v>
      </c>
      <c r="G579" cm="1">
        <f t="array" aca="1" ref="G579" ca="1">_xlfn.IFS(E579="","",IFERROR(FIND("-",E579),0)&gt;0,0,TRUE,VALUE(MID(E579,FIND("=",E579)+1,10)))</f>
        <v>0</v>
      </c>
      <c r="H579">
        <f t="shared" ca="1" si="50"/>
        <v>4</v>
      </c>
      <c r="I579" t="str">
        <f t="shared" ca="1" si="51"/>
        <v>v</v>
      </c>
      <c r="J579" t="str">
        <f t="shared" ca="1" si="54"/>
        <v>d</v>
      </c>
      <c r="K579" t="str">
        <f t="shared" ca="1" si="54"/>
        <v>s</v>
      </c>
      <c r="L579" t="str">
        <f t="shared" ca="1" si="54"/>
        <v>-</v>
      </c>
      <c r="M579" t="str">
        <f t="shared" ca="1" si="54"/>
        <v/>
      </c>
      <c r="N579" t="str">
        <f t="shared" ca="1" si="54"/>
        <v/>
      </c>
      <c r="O579" t="str">
        <f t="shared" ca="1" si="54"/>
        <v/>
      </c>
      <c r="P579" s="19" t="str">
        <f t="shared" ca="1" si="54"/>
        <v/>
      </c>
      <c r="Q579" s="33">
        <f t="shared" si="52"/>
        <v>0</v>
      </c>
      <c r="R579" s="33">
        <f ca="1">IF(I579="",Q579,MOD((Q579+_xlfn.XLOOKUP(I579,CODE,VAL))*17,256))</f>
        <v>214</v>
      </c>
      <c r="S579" s="33">
        <f ca="1">IF(J579="",R579,MOD((R579+_xlfn.XLOOKUP(J579,CODE,VAL))*17,256))</f>
        <v>218</v>
      </c>
      <c r="T579" s="33">
        <f ca="1">IF(K579="",S579,MOD((S579+_xlfn.XLOOKUP(K579,CODE,VAL))*17,256))</f>
        <v>29</v>
      </c>
      <c r="U579" s="33">
        <f ca="1">IF(L579="",T579,MOD((T579+_xlfn.XLOOKUP(L579,CODE,VAL))*17,256))</f>
        <v>234</v>
      </c>
      <c r="V579" s="33">
        <f ca="1">IF(M579="",U579,MOD((U579+_xlfn.XLOOKUP(M579,CODE,VAL))*17,256))</f>
        <v>234</v>
      </c>
      <c r="W579" s="33">
        <f ca="1">IF(N579="",V579,MOD((V579+_xlfn.XLOOKUP(N579,CODE,VAL))*17,256))</f>
        <v>234</v>
      </c>
      <c r="X579" s="33">
        <f ca="1">IF(O579="",W579,MOD((W579+_xlfn.XLOOKUP(O579,CODE,VAL))*17,256))</f>
        <v>234</v>
      </c>
      <c r="Y579" s="33">
        <f ca="1">IF(P579="",X579,MOD((X579+_xlfn.XLOOKUP(P579,CODE,VAL))*17,256))</f>
        <v>234</v>
      </c>
    </row>
    <row r="580" spans="5:25">
      <c r="E580" t="str">
        <f ca="1"/>
        <v>np-</v>
      </c>
      <c r="F580" t="str" cm="1">
        <f t="array" aca="1" ref="F580" ca="1">_xlfn.IFS(E580="","",IFERROR(FIND("-",E580),0)&gt;0,LEFT(E580,FIND("-",E580)-1),TRUE,LEFT(E580,FIND("=",E580)-1))</f>
        <v>np</v>
      </c>
      <c r="G580" cm="1">
        <f t="array" aca="1" ref="G580" ca="1">_xlfn.IFS(E580="","",IFERROR(FIND("-",E580),0)&gt;0,0,TRUE,VALUE(MID(E580,FIND("=",E580)+1,10)))</f>
        <v>0</v>
      </c>
      <c r="H580">
        <f t="shared" ca="1" si="50"/>
        <v>3</v>
      </c>
      <c r="I580" t="str">
        <f t="shared" ca="1" si="51"/>
        <v>n</v>
      </c>
      <c r="J580" t="str">
        <f t="shared" ca="1" si="54"/>
        <v>p</v>
      </c>
      <c r="K580" t="str">
        <f t="shared" ca="1" si="54"/>
        <v>-</v>
      </c>
      <c r="L580" t="str">
        <f t="shared" ca="1" si="54"/>
        <v/>
      </c>
      <c r="M580" t="str">
        <f t="shared" ca="1" si="54"/>
        <v/>
      </c>
      <c r="N580" t="str">
        <f t="shared" ca="1" si="54"/>
        <v/>
      </c>
      <c r="O580" t="str">
        <f t="shared" ca="1" si="54"/>
        <v/>
      </c>
      <c r="P580" s="19" t="str">
        <f t="shared" ca="1" si="54"/>
        <v/>
      </c>
      <c r="Q580" s="33">
        <f t="shared" si="52"/>
        <v>0</v>
      </c>
      <c r="R580" s="33">
        <f ca="1">IF(I580="",Q580,MOD((Q580+_xlfn.XLOOKUP(I580,CODE,VAL))*17,256))</f>
        <v>78</v>
      </c>
      <c r="S580" s="33">
        <f ca="1">IF(J580="",R580,MOD((R580+_xlfn.XLOOKUP(J580,CODE,VAL))*17,256))</f>
        <v>158</v>
      </c>
      <c r="T580" s="33">
        <f ca="1">IF(K580="",S580,MOD((S580+_xlfn.XLOOKUP(K580,CODE,VAL))*17,256))</f>
        <v>123</v>
      </c>
      <c r="U580" s="33">
        <f ca="1">IF(L580="",T580,MOD((T580+_xlfn.XLOOKUP(L580,CODE,VAL))*17,256))</f>
        <v>123</v>
      </c>
      <c r="V580" s="33">
        <f ca="1">IF(M580="",U580,MOD((U580+_xlfn.XLOOKUP(M580,CODE,VAL))*17,256))</f>
        <v>123</v>
      </c>
      <c r="W580" s="33">
        <f ca="1">IF(N580="",V580,MOD((V580+_xlfn.XLOOKUP(N580,CODE,VAL))*17,256))</f>
        <v>123</v>
      </c>
      <c r="X580" s="33">
        <f ca="1">IF(O580="",W580,MOD((W580+_xlfn.XLOOKUP(O580,CODE,VAL))*17,256))</f>
        <v>123</v>
      </c>
      <c r="Y580" s="33">
        <f ca="1">IF(P580="",X580,MOD((X580+_xlfn.XLOOKUP(P580,CODE,VAL))*17,256))</f>
        <v>123</v>
      </c>
    </row>
    <row r="581" spans="5:25">
      <c r="E581" t="str">
        <f ca="1"/>
        <v>tld-</v>
      </c>
      <c r="F581" t="str" cm="1">
        <f t="array" aca="1" ref="F581" ca="1">_xlfn.IFS(E581="","",IFERROR(FIND("-",E581),0)&gt;0,LEFT(E581,FIND("-",E581)-1),TRUE,LEFT(E581,FIND("=",E581)-1))</f>
        <v>tld</v>
      </c>
      <c r="G581" cm="1">
        <f t="array" aca="1" ref="G581" ca="1">_xlfn.IFS(E581="","",IFERROR(FIND("-",E581),0)&gt;0,0,TRUE,VALUE(MID(E581,FIND("=",E581)+1,10)))</f>
        <v>0</v>
      </c>
      <c r="H581">
        <f t="shared" ca="1" si="50"/>
        <v>4</v>
      </c>
      <c r="I581" t="str">
        <f t="shared" ca="1" si="51"/>
        <v>t</v>
      </c>
      <c r="J581" t="str">
        <f t="shared" ca="1" si="54"/>
        <v>l</v>
      </c>
      <c r="K581" t="str">
        <f t="shared" ca="1" si="54"/>
        <v>d</v>
      </c>
      <c r="L581" t="str">
        <f t="shared" ca="1" si="54"/>
        <v>-</v>
      </c>
      <c r="M581" t="str">
        <f t="shared" ca="1" si="54"/>
        <v/>
      </c>
      <c r="N581" t="str">
        <f t="shared" ca="1" si="54"/>
        <v/>
      </c>
      <c r="O581" t="str">
        <f t="shared" ca="1" si="54"/>
        <v/>
      </c>
      <c r="P581" s="19" t="str">
        <f t="shared" ca="1" si="54"/>
        <v/>
      </c>
      <c r="Q581" s="33">
        <f t="shared" si="52"/>
        <v>0</v>
      </c>
      <c r="R581" s="33">
        <f ca="1">IF(I581="",Q581,MOD((Q581+_xlfn.XLOOKUP(I581,CODE,VAL))*17,256))</f>
        <v>180</v>
      </c>
      <c r="S581" s="33">
        <f ca="1">IF(J581="",R581,MOD((R581+_xlfn.XLOOKUP(J581,CODE,VAL))*17,256))</f>
        <v>32</v>
      </c>
      <c r="T581" s="33">
        <f ca="1">IF(K581="",S581,MOD((S581+_xlfn.XLOOKUP(K581,CODE,VAL))*17,256))</f>
        <v>196</v>
      </c>
      <c r="U581" s="33">
        <f ca="1">IF(L581="",T581,MOD((T581+_xlfn.XLOOKUP(L581,CODE,VAL))*17,256))</f>
        <v>1</v>
      </c>
      <c r="V581" s="33">
        <f ca="1">IF(M581="",U581,MOD((U581+_xlfn.XLOOKUP(M581,CODE,VAL))*17,256))</f>
        <v>1</v>
      </c>
      <c r="W581" s="33">
        <f ca="1">IF(N581="",V581,MOD((V581+_xlfn.XLOOKUP(N581,CODE,VAL))*17,256))</f>
        <v>1</v>
      </c>
      <c r="X581" s="33">
        <f ca="1">IF(O581="",W581,MOD((W581+_xlfn.XLOOKUP(O581,CODE,VAL))*17,256))</f>
        <v>1</v>
      </c>
      <c r="Y581" s="33">
        <f ca="1">IF(P581="",X581,MOD((X581+_xlfn.XLOOKUP(P581,CODE,VAL))*17,256))</f>
        <v>1</v>
      </c>
    </row>
    <row r="582" spans="5:25">
      <c r="E582" t="str">
        <f ca="1"/>
        <v>xctl=9</v>
      </c>
      <c r="F582" t="str" cm="1">
        <f t="array" aca="1" ref="F582" ca="1">_xlfn.IFS(E582="","",IFERROR(FIND("-",E582),0)&gt;0,LEFT(E582,FIND("-",E582)-1),TRUE,LEFT(E582,FIND("=",E582)-1))</f>
        <v>xctl</v>
      </c>
      <c r="G582" cm="1">
        <f t="array" aca="1" ref="G582" ca="1">_xlfn.IFS(E582="","",IFERROR(FIND("-",E582),0)&gt;0,0,TRUE,VALUE(MID(E582,FIND("=",E582)+1,10)))</f>
        <v>9</v>
      </c>
      <c r="H582">
        <f t="shared" ca="1" si="50"/>
        <v>6</v>
      </c>
      <c r="I582" t="str">
        <f t="shared" ca="1" si="51"/>
        <v>x</v>
      </c>
      <c r="J582" t="str">
        <f t="shared" ca="1" si="54"/>
        <v>c</v>
      </c>
      <c r="K582" t="str">
        <f t="shared" ca="1" si="54"/>
        <v>t</v>
      </c>
      <c r="L582" t="str">
        <f t="shared" ca="1" si="54"/>
        <v>l</v>
      </c>
      <c r="M582" t="str">
        <f t="shared" ca="1" si="54"/>
        <v>=</v>
      </c>
      <c r="N582" t="str">
        <f t="shared" ca="1" si="54"/>
        <v>9</v>
      </c>
      <c r="O582" t="str">
        <f t="shared" ca="1" si="54"/>
        <v/>
      </c>
      <c r="P582" s="19" t="str">
        <f t="shared" ca="1" si="54"/>
        <v/>
      </c>
      <c r="Q582" s="33">
        <f t="shared" si="52"/>
        <v>0</v>
      </c>
      <c r="R582" s="33">
        <f ca="1">IF(I582="",Q582,MOD((Q582+_xlfn.XLOOKUP(I582,CODE,VAL))*17,256))</f>
        <v>248</v>
      </c>
      <c r="S582" s="33">
        <f ca="1">IF(J582="",R582,MOD((R582+_xlfn.XLOOKUP(J582,CODE,VAL))*17,256))</f>
        <v>11</v>
      </c>
      <c r="T582" s="33">
        <f ca="1">IF(K582="",S582,MOD((S582+_xlfn.XLOOKUP(K582,CODE,VAL))*17,256))</f>
        <v>111</v>
      </c>
      <c r="U582" s="33">
        <f ca="1">IF(L582="",T582,MOD((T582+_xlfn.XLOOKUP(L582,CODE,VAL))*17,256))</f>
        <v>139</v>
      </c>
      <c r="V582" s="33">
        <f ca="1">IF(M582="",U582,MOD((U582+_xlfn.XLOOKUP(M582,CODE,VAL))*17,256))</f>
        <v>72</v>
      </c>
      <c r="W582" s="33">
        <f ca="1">IF(N582="",V582,MOD((V582+_xlfn.XLOOKUP(N582,CODE,VAL))*17,256))</f>
        <v>145</v>
      </c>
      <c r="X582" s="33">
        <f ca="1">IF(O582="",W582,MOD((W582+_xlfn.XLOOKUP(O582,CODE,VAL))*17,256))</f>
        <v>145</v>
      </c>
      <c r="Y582" s="33">
        <f ca="1">IF(P582="",X582,MOD((X582+_xlfn.XLOOKUP(P582,CODE,VAL))*17,256))</f>
        <v>145</v>
      </c>
    </row>
    <row r="583" spans="5:25">
      <c r="E583" t="str">
        <f ca="1"/>
        <v>lq=1</v>
      </c>
      <c r="F583" t="str" cm="1">
        <f t="array" aca="1" ref="F583" ca="1">_xlfn.IFS(E583="","",IFERROR(FIND("-",E583),0)&gt;0,LEFT(E583,FIND("-",E583)-1),TRUE,LEFT(E583,FIND("=",E583)-1))</f>
        <v>lq</v>
      </c>
      <c r="G583" cm="1">
        <f t="array" aca="1" ref="G583" ca="1">_xlfn.IFS(E583="","",IFERROR(FIND("-",E583),0)&gt;0,0,TRUE,VALUE(MID(E583,FIND("=",E583)+1,10)))</f>
        <v>1</v>
      </c>
      <c r="H583">
        <f t="shared" ca="1" si="50"/>
        <v>4</v>
      </c>
      <c r="I583" t="str">
        <f t="shared" ca="1" si="51"/>
        <v>l</v>
      </c>
      <c r="J583" t="str">
        <f t="shared" ca="1" si="54"/>
        <v>q</v>
      </c>
      <c r="K583" t="str">
        <f t="shared" ca="1" si="54"/>
        <v>=</v>
      </c>
      <c r="L583" t="str">
        <f t="shared" ca="1" si="54"/>
        <v>1</v>
      </c>
      <c r="M583" t="str">
        <f t="shared" ca="1" si="54"/>
        <v/>
      </c>
      <c r="N583" t="str">
        <f t="shared" ca="1" si="54"/>
        <v/>
      </c>
      <c r="O583" t="str">
        <f t="shared" ca="1" si="54"/>
        <v/>
      </c>
      <c r="P583" s="19" t="str">
        <f t="shared" ca="1" si="54"/>
        <v/>
      </c>
      <c r="Q583" s="33">
        <f t="shared" si="52"/>
        <v>0</v>
      </c>
      <c r="R583" s="33">
        <f ca="1">IF(I583="",Q583,MOD((Q583+_xlfn.XLOOKUP(I583,CODE,VAL))*17,256))</f>
        <v>44</v>
      </c>
      <c r="S583" s="33">
        <f ca="1">IF(J583="",R583,MOD((R583+_xlfn.XLOOKUP(J583,CODE,VAL))*17,256))</f>
        <v>109</v>
      </c>
      <c r="T583" s="33">
        <f ca="1">IF(K583="",S583,MOD((S583+_xlfn.XLOOKUP(K583,CODE,VAL))*17,256))</f>
        <v>74</v>
      </c>
      <c r="U583" s="33">
        <f ca="1">IF(L583="",T583,MOD((T583+_xlfn.XLOOKUP(L583,CODE,VAL))*17,256))</f>
        <v>43</v>
      </c>
      <c r="V583" s="33">
        <f ca="1">IF(M583="",U583,MOD((U583+_xlfn.XLOOKUP(M583,CODE,VAL))*17,256))</f>
        <v>43</v>
      </c>
      <c r="W583" s="33">
        <f ca="1">IF(N583="",V583,MOD((V583+_xlfn.XLOOKUP(N583,CODE,VAL))*17,256))</f>
        <v>43</v>
      </c>
      <c r="X583" s="33">
        <f ca="1">IF(O583="",W583,MOD((W583+_xlfn.XLOOKUP(O583,CODE,VAL))*17,256))</f>
        <v>43</v>
      </c>
      <c r="Y583" s="33">
        <f ca="1">IF(P583="",X583,MOD((X583+_xlfn.XLOOKUP(P583,CODE,VAL))*17,256))</f>
        <v>43</v>
      </c>
    </row>
    <row r="584" spans="5:25">
      <c r="E584" t="str">
        <f ca="1"/>
        <v>qxxs=9</v>
      </c>
      <c r="F584" t="str" cm="1">
        <f t="array" aca="1" ref="F584" ca="1">_xlfn.IFS(E584="","",IFERROR(FIND("-",E584),0)&gt;0,LEFT(E584,FIND("-",E584)-1),TRUE,LEFT(E584,FIND("=",E584)-1))</f>
        <v>qxxs</v>
      </c>
      <c r="G584" cm="1">
        <f t="array" aca="1" ref="G584" ca="1">_xlfn.IFS(E584="","",IFERROR(FIND("-",E584),0)&gt;0,0,TRUE,VALUE(MID(E584,FIND("=",E584)+1,10)))</f>
        <v>9</v>
      </c>
      <c r="H584">
        <f t="shared" ca="1" si="50"/>
        <v>6</v>
      </c>
      <c r="I584" t="str">
        <f t="shared" ca="1" si="51"/>
        <v>q</v>
      </c>
      <c r="J584" t="str">
        <f t="shared" ca="1" si="54"/>
        <v>x</v>
      </c>
      <c r="K584" t="str">
        <f t="shared" ca="1" si="54"/>
        <v>x</v>
      </c>
      <c r="L584" t="str">
        <f t="shared" ca="1" si="54"/>
        <v>s</v>
      </c>
      <c r="M584" t="str">
        <f t="shared" ca="1" si="54"/>
        <v>=</v>
      </c>
      <c r="N584" t="str">
        <f t="shared" ca="1" si="54"/>
        <v>9</v>
      </c>
      <c r="O584" t="str">
        <f t="shared" ca="1" si="54"/>
        <v/>
      </c>
      <c r="P584" s="19" t="str">
        <f t="shared" ca="1" si="54"/>
        <v/>
      </c>
      <c r="Q584" s="33">
        <f t="shared" si="52"/>
        <v>0</v>
      </c>
      <c r="R584" s="33">
        <f ca="1">IF(I584="",Q584,MOD((Q584+_xlfn.XLOOKUP(I584,CODE,VAL))*17,256))</f>
        <v>129</v>
      </c>
      <c r="S584" s="33">
        <f ca="1">IF(J584="",R584,MOD((R584+_xlfn.XLOOKUP(J584,CODE,VAL))*17,256))</f>
        <v>137</v>
      </c>
      <c r="T584" s="33">
        <f ca="1">IF(K584="",S584,MOD((S584+_xlfn.XLOOKUP(K584,CODE,VAL))*17,256))</f>
        <v>17</v>
      </c>
      <c r="U584" s="33">
        <f ca="1">IF(L584="",T584,MOD((T584+_xlfn.XLOOKUP(L584,CODE,VAL))*17,256))</f>
        <v>196</v>
      </c>
      <c r="V584" s="33">
        <f ca="1">IF(M584="",U584,MOD((U584+_xlfn.XLOOKUP(M584,CODE,VAL))*17,256))</f>
        <v>17</v>
      </c>
      <c r="W584" s="33">
        <f ca="1">IF(N584="",V584,MOD((V584+_xlfn.XLOOKUP(N584,CODE,VAL))*17,256))</f>
        <v>234</v>
      </c>
      <c r="X584" s="33">
        <f ca="1">IF(O584="",W584,MOD((W584+_xlfn.XLOOKUP(O584,CODE,VAL))*17,256))</f>
        <v>234</v>
      </c>
      <c r="Y584" s="33">
        <f ca="1">IF(P584="",X584,MOD((X584+_xlfn.XLOOKUP(P584,CODE,VAL))*17,256))</f>
        <v>234</v>
      </c>
    </row>
    <row r="585" spans="5:25">
      <c r="E585" t="str">
        <f ca="1"/>
        <v>hmxm-</v>
      </c>
      <c r="F585" t="str" cm="1">
        <f t="array" aca="1" ref="F585" ca="1">_xlfn.IFS(E585="","",IFERROR(FIND("-",E585),0)&gt;0,LEFT(E585,FIND("-",E585)-1),TRUE,LEFT(E585,FIND("=",E585)-1))</f>
        <v>hmxm</v>
      </c>
      <c r="G585" cm="1">
        <f t="array" aca="1" ref="G585" ca="1">_xlfn.IFS(E585="","",IFERROR(FIND("-",E585),0)&gt;0,0,TRUE,VALUE(MID(E585,FIND("=",E585)+1,10)))</f>
        <v>0</v>
      </c>
      <c r="H585">
        <f t="shared" ca="1" si="50"/>
        <v>5</v>
      </c>
      <c r="I585" t="str">
        <f t="shared" ca="1" si="51"/>
        <v>h</v>
      </c>
      <c r="J585" t="str">
        <f t="shared" ca="1" si="54"/>
        <v>m</v>
      </c>
      <c r="K585" t="str">
        <f t="shared" ca="1" si="54"/>
        <v>x</v>
      </c>
      <c r="L585" t="str">
        <f t="shared" ca="1" si="54"/>
        <v>m</v>
      </c>
      <c r="M585" t="str">
        <f t="shared" ca="1" si="54"/>
        <v>-</v>
      </c>
      <c r="N585" t="str">
        <f t="shared" ca="1" si="54"/>
        <v/>
      </c>
      <c r="O585" t="str">
        <f t="shared" ca="1" si="54"/>
        <v/>
      </c>
      <c r="P585" s="19" t="str">
        <f t="shared" ca="1" si="54"/>
        <v/>
      </c>
      <c r="Q585" s="33">
        <f t="shared" si="52"/>
        <v>0</v>
      </c>
      <c r="R585" s="33">
        <f ca="1">IF(I585="",Q585,MOD((Q585+_xlfn.XLOOKUP(I585,CODE,VAL))*17,256))</f>
        <v>232</v>
      </c>
      <c r="S585" s="33">
        <f ca="1">IF(J585="",R585,MOD((R585+_xlfn.XLOOKUP(J585,CODE,VAL))*17,256))</f>
        <v>165</v>
      </c>
      <c r="T585" s="33">
        <f ca="1">IF(K585="",S585,MOD((S585+_xlfn.XLOOKUP(K585,CODE,VAL))*17,256))</f>
        <v>237</v>
      </c>
      <c r="U585" s="33">
        <f ca="1">IF(L585="",T585,MOD((T585+_xlfn.XLOOKUP(L585,CODE,VAL))*17,256))</f>
        <v>250</v>
      </c>
      <c r="V585" s="33">
        <f ca="1">IF(M585="",U585,MOD((U585+_xlfn.XLOOKUP(M585,CODE,VAL))*17,256))</f>
        <v>151</v>
      </c>
      <c r="W585" s="33">
        <f ca="1">IF(N585="",V585,MOD((V585+_xlfn.XLOOKUP(N585,CODE,VAL))*17,256))</f>
        <v>151</v>
      </c>
      <c r="X585" s="33">
        <f ca="1">IF(O585="",W585,MOD((W585+_xlfn.XLOOKUP(O585,CODE,VAL))*17,256))</f>
        <v>151</v>
      </c>
      <c r="Y585" s="33">
        <f ca="1">IF(P585="",X585,MOD((X585+_xlfn.XLOOKUP(P585,CODE,VAL))*17,256))</f>
        <v>151</v>
      </c>
    </row>
    <row r="586" spans="5:25">
      <c r="E586" t="str">
        <f ca="1"/>
        <v>gh-</v>
      </c>
      <c r="F586" t="str" cm="1">
        <f t="array" aca="1" ref="F586" ca="1">_xlfn.IFS(E586="","",IFERROR(FIND("-",E586),0)&gt;0,LEFT(E586,FIND("-",E586)-1),TRUE,LEFT(E586,FIND("=",E586)-1))</f>
        <v>gh</v>
      </c>
      <c r="G586" cm="1">
        <f t="array" aca="1" ref="G586" ca="1">_xlfn.IFS(E586="","",IFERROR(FIND("-",E586),0)&gt;0,0,TRUE,VALUE(MID(E586,FIND("=",E586)+1,10)))</f>
        <v>0</v>
      </c>
      <c r="H586">
        <f t="shared" ca="1" si="50"/>
        <v>3</v>
      </c>
      <c r="I586" t="str">
        <f t="shared" ca="1" si="51"/>
        <v>g</v>
      </c>
      <c r="J586" t="str">
        <f t="shared" ca="1" si="54"/>
        <v>h</v>
      </c>
      <c r="K586" t="str">
        <f t="shared" ca="1" si="54"/>
        <v>-</v>
      </c>
      <c r="L586" t="str">
        <f t="shared" ca="1" si="54"/>
        <v/>
      </c>
      <c r="M586" t="str">
        <f t="shared" ca="1" si="54"/>
        <v/>
      </c>
      <c r="N586" t="str">
        <f t="shared" ca="1" si="54"/>
        <v/>
      </c>
      <c r="O586" t="str">
        <f t="shared" ca="1" si="54"/>
        <v/>
      </c>
      <c r="P586" s="19" t="str">
        <f t="shared" ca="1" si="54"/>
        <v/>
      </c>
      <c r="Q586" s="33">
        <f t="shared" si="52"/>
        <v>0</v>
      </c>
      <c r="R586" s="33">
        <f ca="1">IF(I586="",Q586,MOD((Q586+_xlfn.XLOOKUP(I586,CODE,VAL))*17,256))</f>
        <v>215</v>
      </c>
      <c r="S586" s="33">
        <f ca="1">IF(J586="",R586,MOD((R586+_xlfn.XLOOKUP(J586,CODE,VAL))*17,256))</f>
        <v>47</v>
      </c>
      <c r="T586" s="33">
        <f ca="1">IF(K586="",S586,MOD((S586+_xlfn.XLOOKUP(K586,CODE,VAL))*17,256))</f>
        <v>28</v>
      </c>
      <c r="U586" s="33">
        <f ca="1">IF(L586="",T586,MOD((T586+_xlfn.XLOOKUP(L586,CODE,VAL))*17,256))</f>
        <v>28</v>
      </c>
      <c r="V586" s="33">
        <f ca="1">IF(M586="",U586,MOD((U586+_xlfn.XLOOKUP(M586,CODE,VAL))*17,256))</f>
        <v>28</v>
      </c>
      <c r="W586" s="33">
        <f ca="1">IF(N586="",V586,MOD((V586+_xlfn.XLOOKUP(N586,CODE,VAL))*17,256))</f>
        <v>28</v>
      </c>
      <c r="X586" s="33">
        <f ca="1">IF(O586="",W586,MOD((W586+_xlfn.XLOOKUP(O586,CODE,VAL))*17,256))</f>
        <v>28</v>
      </c>
      <c r="Y586" s="33">
        <f ca="1">IF(P586="",X586,MOD((X586+_xlfn.XLOOKUP(P586,CODE,VAL))*17,256))</f>
        <v>28</v>
      </c>
    </row>
    <row r="587" spans="5:25">
      <c r="E587" t="str">
        <f ca="1"/>
        <v>nffffr-</v>
      </c>
      <c r="F587" t="str" cm="1">
        <f t="array" aca="1" ref="F587" ca="1">_xlfn.IFS(E587="","",IFERROR(FIND("-",E587),0)&gt;0,LEFT(E587,FIND("-",E587)-1),TRUE,LEFT(E587,FIND("=",E587)-1))</f>
        <v>nffffr</v>
      </c>
      <c r="G587" cm="1">
        <f t="array" aca="1" ref="G587" ca="1">_xlfn.IFS(E587="","",IFERROR(FIND("-",E587),0)&gt;0,0,TRUE,VALUE(MID(E587,FIND("=",E587)+1,10)))</f>
        <v>0</v>
      </c>
      <c r="H587">
        <f t="shared" ca="1" si="50"/>
        <v>7</v>
      </c>
      <c r="I587" t="str">
        <f t="shared" ca="1" si="51"/>
        <v>n</v>
      </c>
      <c r="J587" t="str">
        <f t="shared" ca="1" si="54"/>
        <v>f</v>
      </c>
      <c r="K587" t="str">
        <f t="shared" ca="1" si="54"/>
        <v>f</v>
      </c>
      <c r="L587" t="str">
        <f t="shared" ca="1" si="54"/>
        <v>f</v>
      </c>
      <c r="M587" t="str">
        <f t="shared" ca="1" si="54"/>
        <v>f</v>
      </c>
      <c r="N587" t="str">
        <f t="shared" ca="1" si="54"/>
        <v>r</v>
      </c>
      <c r="O587" t="str">
        <f t="shared" ca="1" si="54"/>
        <v>-</v>
      </c>
      <c r="P587" s="19" t="str">
        <f t="shared" ca="1" si="54"/>
        <v/>
      </c>
      <c r="Q587" s="33">
        <f t="shared" si="52"/>
        <v>0</v>
      </c>
      <c r="R587" s="33">
        <f ca="1">IF(I587="",Q587,MOD((Q587+_xlfn.XLOOKUP(I587,CODE,VAL))*17,256))</f>
        <v>78</v>
      </c>
      <c r="S587" s="33">
        <f ca="1">IF(J587="",R587,MOD((R587+_xlfn.XLOOKUP(J587,CODE,VAL))*17,256))</f>
        <v>244</v>
      </c>
      <c r="T587" s="33">
        <f ca="1">IF(K587="",S587,MOD((S587+_xlfn.XLOOKUP(K587,CODE,VAL))*17,256))</f>
        <v>250</v>
      </c>
      <c r="U587" s="33">
        <f ca="1">IF(L587="",T587,MOD((T587+_xlfn.XLOOKUP(L587,CODE,VAL))*17,256))</f>
        <v>96</v>
      </c>
      <c r="V587" s="33">
        <f ca="1">IF(M587="",U587,MOD((U587+_xlfn.XLOOKUP(M587,CODE,VAL))*17,256))</f>
        <v>38</v>
      </c>
      <c r="W587" s="33">
        <f ca="1">IF(N587="",V587,MOD((V587+_xlfn.XLOOKUP(N587,CODE,VAL))*17,256))</f>
        <v>24</v>
      </c>
      <c r="X587" s="33">
        <f ca="1">IF(O587="",W587,MOD((W587+_xlfn.XLOOKUP(O587,CODE,VAL))*17,256))</f>
        <v>149</v>
      </c>
      <c r="Y587" s="33">
        <f ca="1">IF(P587="",X587,MOD((X587+_xlfn.XLOOKUP(P587,CODE,VAL))*17,256))</f>
        <v>149</v>
      </c>
    </row>
    <row r="588" spans="5:25">
      <c r="E588" t="str">
        <f ca="1"/>
        <v>lm-</v>
      </c>
      <c r="F588" t="str" cm="1">
        <f t="array" aca="1" ref="F588" ca="1">_xlfn.IFS(E588="","",IFERROR(FIND("-",E588),0)&gt;0,LEFT(E588,FIND("-",E588)-1),TRUE,LEFT(E588,FIND("=",E588)-1))</f>
        <v>lm</v>
      </c>
      <c r="G588" cm="1">
        <f t="array" aca="1" ref="G588" ca="1">_xlfn.IFS(E588="","",IFERROR(FIND("-",E588),0)&gt;0,0,TRUE,VALUE(MID(E588,FIND("=",E588)+1,10)))</f>
        <v>0</v>
      </c>
      <c r="H588">
        <f t="shared" ca="1" si="50"/>
        <v>3</v>
      </c>
      <c r="I588" t="str">
        <f t="shared" ca="1" si="51"/>
        <v>l</v>
      </c>
      <c r="J588" t="str">
        <f t="shared" ca="1" si="54"/>
        <v>m</v>
      </c>
      <c r="K588" t="str">
        <f t="shared" ca="1" si="54"/>
        <v>-</v>
      </c>
      <c r="L588" t="str">
        <f t="shared" ca="1" si="54"/>
        <v/>
      </c>
      <c r="M588" t="str">
        <f t="shared" ca="1" si="54"/>
        <v/>
      </c>
      <c r="N588" t="str">
        <f t="shared" ref="J588:P616" ca="1" si="55">MID($E588,N$11,1)</f>
        <v/>
      </c>
      <c r="O588" t="str">
        <f t="shared" ca="1" si="55"/>
        <v/>
      </c>
      <c r="P588" s="19" t="str">
        <f t="shared" ca="1" si="55"/>
        <v/>
      </c>
      <c r="Q588" s="33">
        <f t="shared" si="52"/>
        <v>0</v>
      </c>
      <c r="R588" s="33">
        <f ca="1">IF(I588="",Q588,MOD((Q588+_xlfn.XLOOKUP(I588,CODE,VAL))*17,256))</f>
        <v>44</v>
      </c>
      <c r="S588" s="33">
        <f ca="1">IF(J588="",R588,MOD((R588+_xlfn.XLOOKUP(J588,CODE,VAL))*17,256))</f>
        <v>41</v>
      </c>
      <c r="T588" s="33">
        <f ca="1">IF(K588="",S588,MOD((S588+_xlfn.XLOOKUP(K588,CODE,VAL))*17,256))</f>
        <v>182</v>
      </c>
      <c r="U588" s="33">
        <f ca="1">IF(L588="",T588,MOD((T588+_xlfn.XLOOKUP(L588,CODE,VAL))*17,256))</f>
        <v>182</v>
      </c>
      <c r="V588" s="33">
        <f ca="1">IF(M588="",U588,MOD((U588+_xlfn.XLOOKUP(M588,CODE,VAL))*17,256))</f>
        <v>182</v>
      </c>
      <c r="W588" s="33">
        <f ca="1">IF(N588="",V588,MOD((V588+_xlfn.XLOOKUP(N588,CODE,VAL))*17,256))</f>
        <v>182</v>
      </c>
      <c r="X588" s="33">
        <f ca="1">IF(O588="",W588,MOD((W588+_xlfn.XLOOKUP(O588,CODE,VAL))*17,256))</f>
        <v>182</v>
      </c>
      <c r="Y588" s="33">
        <f ca="1">IF(P588="",X588,MOD((X588+_xlfn.XLOOKUP(P588,CODE,VAL))*17,256))</f>
        <v>182</v>
      </c>
    </row>
    <row r="589" spans="5:25">
      <c r="E589" t="str">
        <f ca="1"/>
        <v>fjk-</v>
      </c>
      <c r="F589" t="str" cm="1">
        <f t="array" aca="1" ref="F589" ca="1">_xlfn.IFS(E589="","",IFERROR(FIND("-",E589),0)&gt;0,LEFT(E589,FIND("-",E589)-1),TRUE,LEFT(E589,FIND("=",E589)-1))</f>
        <v>fjk</v>
      </c>
      <c r="G589" cm="1">
        <f t="array" aca="1" ref="G589" ca="1">_xlfn.IFS(E589="","",IFERROR(FIND("-",E589),0)&gt;0,0,TRUE,VALUE(MID(E589,FIND("=",E589)+1,10)))</f>
        <v>0</v>
      </c>
      <c r="H589">
        <f t="shared" ca="1" si="50"/>
        <v>4</v>
      </c>
      <c r="I589" t="str">
        <f t="shared" ca="1" si="51"/>
        <v>f</v>
      </c>
      <c r="J589" t="str">
        <f t="shared" ca="1" si="55"/>
        <v>j</v>
      </c>
      <c r="K589" t="str">
        <f t="shared" ca="1" si="55"/>
        <v>k</v>
      </c>
      <c r="L589" t="str">
        <f t="shared" ca="1" si="55"/>
        <v>-</v>
      </c>
      <c r="M589" t="str">
        <f t="shared" ca="1" si="55"/>
        <v/>
      </c>
      <c r="N589" t="str">
        <f t="shared" ca="1" si="55"/>
        <v/>
      </c>
      <c r="O589" t="str">
        <f t="shared" ca="1" si="55"/>
        <v/>
      </c>
      <c r="P589" s="19" t="str">
        <f t="shared" ca="1" si="55"/>
        <v/>
      </c>
      <c r="Q589" s="33">
        <f t="shared" si="52"/>
        <v>0</v>
      </c>
      <c r="R589" s="33">
        <f ca="1">IF(I589="",Q589,MOD((Q589+_xlfn.XLOOKUP(I589,CODE,VAL))*17,256))</f>
        <v>198</v>
      </c>
      <c r="S589" s="33">
        <f ca="1">IF(J589="",R589,MOD((R589+_xlfn.XLOOKUP(J589,CODE,VAL))*17,256))</f>
        <v>48</v>
      </c>
      <c r="T589" s="33">
        <f ca="1">IF(K589="",S589,MOD((S589+_xlfn.XLOOKUP(K589,CODE,VAL))*17,256))</f>
        <v>75</v>
      </c>
      <c r="U589" s="33">
        <f ca="1">IF(L589="",T589,MOD((T589+_xlfn.XLOOKUP(L589,CODE,VAL))*17,256))</f>
        <v>248</v>
      </c>
      <c r="V589" s="33">
        <f ca="1">IF(M589="",U589,MOD((U589+_xlfn.XLOOKUP(M589,CODE,VAL))*17,256))</f>
        <v>248</v>
      </c>
      <c r="W589" s="33">
        <f ca="1">IF(N589="",V589,MOD((V589+_xlfn.XLOOKUP(N589,CODE,VAL))*17,256))</f>
        <v>248</v>
      </c>
      <c r="X589" s="33">
        <f ca="1">IF(O589="",W589,MOD((W589+_xlfn.XLOOKUP(O589,CODE,VAL))*17,256))</f>
        <v>248</v>
      </c>
      <c r="Y589" s="33">
        <f ca="1">IF(P589="",X589,MOD((X589+_xlfn.XLOOKUP(P589,CODE,VAL))*17,256))</f>
        <v>248</v>
      </c>
    </row>
    <row r="590" spans="5:25">
      <c r="E590" t="str">
        <f ca="1"/>
        <v>ztp-</v>
      </c>
      <c r="F590" t="str" cm="1">
        <f t="array" aca="1" ref="F590" ca="1">_xlfn.IFS(E590="","",IFERROR(FIND("-",E590),0)&gt;0,LEFT(E590,FIND("-",E590)-1),TRUE,LEFT(E590,FIND("=",E590)-1))</f>
        <v>ztp</v>
      </c>
      <c r="G590" cm="1">
        <f t="array" aca="1" ref="G590" ca="1">_xlfn.IFS(E590="","",IFERROR(FIND("-",E590),0)&gt;0,0,TRUE,VALUE(MID(E590,FIND("=",E590)+1,10)))</f>
        <v>0</v>
      </c>
      <c r="H590">
        <f t="shared" ref="H590:H653" ca="1" si="56">IF($E590="","",LEN(E590))</f>
        <v>4</v>
      </c>
      <c r="I590" t="str">
        <f t="shared" ca="1" si="51"/>
        <v>z</v>
      </c>
      <c r="J590" t="str">
        <f t="shared" ca="1" si="55"/>
        <v>t</v>
      </c>
      <c r="K590" t="str">
        <f t="shared" ca="1" si="55"/>
        <v>p</v>
      </c>
      <c r="L590" t="str">
        <f t="shared" ca="1" si="55"/>
        <v>-</v>
      </c>
      <c r="M590" t="str">
        <f t="shared" ca="1" si="55"/>
        <v/>
      </c>
      <c r="N590" t="str">
        <f t="shared" ca="1" si="55"/>
        <v/>
      </c>
      <c r="O590" t="str">
        <f t="shared" ca="1" si="55"/>
        <v/>
      </c>
      <c r="P590" s="19" t="str">
        <f t="shared" ca="1" si="55"/>
        <v/>
      </c>
      <c r="Q590" s="33">
        <f t="shared" si="52"/>
        <v>0</v>
      </c>
      <c r="R590" s="33">
        <f ca="1">IF(I590="",Q590,MOD((Q590+_xlfn.XLOOKUP(I590,CODE,VAL))*17,256))</f>
        <v>26</v>
      </c>
      <c r="S590" s="33">
        <f ca="1">IF(J590="",R590,MOD((R590+_xlfn.XLOOKUP(J590,CODE,VAL))*17,256))</f>
        <v>110</v>
      </c>
      <c r="T590" s="33">
        <f ca="1">IF(K590="",S590,MOD((S590+_xlfn.XLOOKUP(K590,CODE,VAL))*17,256))</f>
        <v>190</v>
      </c>
      <c r="U590" s="33">
        <f ca="1">IF(L590="",T590,MOD((T590+_xlfn.XLOOKUP(L590,CODE,VAL))*17,256))</f>
        <v>155</v>
      </c>
      <c r="V590" s="33">
        <f ca="1">IF(M590="",U590,MOD((U590+_xlfn.XLOOKUP(M590,CODE,VAL))*17,256))</f>
        <v>155</v>
      </c>
      <c r="W590" s="33">
        <f ca="1">IF(N590="",V590,MOD((V590+_xlfn.XLOOKUP(N590,CODE,VAL))*17,256))</f>
        <v>155</v>
      </c>
      <c r="X590" s="33">
        <f ca="1">IF(O590="",W590,MOD((W590+_xlfn.XLOOKUP(O590,CODE,VAL))*17,256))</f>
        <v>155</v>
      </c>
      <c r="Y590" s="33">
        <f ca="1">IF(P590="",X590,MOD((X590+_xlfn.XLOOKUP(P590,CODE,VAL))*17,256))</f>
        <v>155</v>
      </c>
    </row>
    <row r="591" spans="5:25">
      <c r="E591" t="str">
        <f ca="1"/>
        <v>cdktcd-</v>
      </c>
      <c r="F591" t="str" cm="1">
        <f t="array" aca="1" ref="F591" ca="1">_xlfn.IFS(E591="","",IFERROR(FIND("-",E591),0)&gt;0,LEFT(E591,FIND("-",E591)-1),TRUE,LEFT(E591,FIND("=",E591)-1))</f>
        <v>cdktcd</v>
      </c>
      <c r="G591" cm="1">
        <f t="array" aca="1" ref="G591" ca="1">_xlfn.IFS(E591="","",IFERROR(FIND("-",E591),0)&gt;0,0,TRUE,VALUE(MID(E591,FIND("=",E591)+1,10)))</f>
        <v>0</v>
      </c>
      <c r="H591">
        <f t="shared" ca="1" si="56"/>
        <v>7</v>
      </c>
      <c r="I591" t="str">
        <f t="shared" ref="I591:I654" ca="1" si="57">MID($E591,I$11,1)</f>
        <v>c</v>
      </c>
      <c r="J591" t="str">
        <f t="shared" ca="1" si="55"/>
        <v>d</v>
      </c>
      <c r="K591" t="str">
        <f t="shared" ca="1" si="55"/>
        <v>k</v>
      </c>
      <c r="L591" t="str">
        <f t="shared" ca="1" si="55"/>
        <v>t</v>
      </c>
      <c r="M591" t="str">
        <f t="shared" ca="1" si="55"/>
        <v>c</v>
      </c>
      <c r="N591" t="str">
        <f t="shared" ca="1" si="55"/>
        <v>d</v>
      </c>
      <c r="O591" t="str">
        <f t="shared" ca="1" si="55"/>
        <v>-</v>
      </c>
      <c r="P591" s="19" t="str">
        <f t="shared" ca="1" si="55"/>
        <v/>
      </c>
      <c r="Q591" s="33">
        <f t="shared" ref="Q591:Q654" si="58">Q590</f>
        <v>0</v>
      </c>
      <c r="R591" s="33">
        <f ca="1">IF(I591="",Q591,MOD((Q591+_xlfn.XLOOKUP(I591,CODE,VAL))*17,256))</f>
        <v>147</v>
      </c>
      <c r="S591" s="33">
        <f ca="1">IF(J591="",R591,MOD((R591+_xlfn.XLOOKUP(J591,CODE,VAL))*17,256))</f>
        <v>103</v>
      </c>
      <c r="T591" s="33">
        <f ca="1">IF(K591="",S591,MOD((S591+_xlfn.XLOOKUP(K591,CODE,VAL))*17,256))</f>
        <v>242</v>
      </c>
      <c r="U591" s="33">
        <f ca="1">IF(L591="",T591,MOD((T591+_xlfn.XLOOKUP(L591,CODE,VAL))*17,256))</f>
        <v>198</v>
      </c>
      <c r="V591" s="33">
        <f ca="1">IF(M591="",U591,MOD((U591+_xlfn.XLOOKUP(M591,CODE,VAL))*17,256))</f>
        <v>185</v>
      </c>
      <c r="W591" s="33">
        <f ca="1">IF(N591="",V591,MOD((V591+_xlfn.XLOOKUP(N591,CODE,VAL))*17,256))</f>
        <v>237</v>
      </c>
      <c r="X591" s="33">
        <f ca="1">IF(O591="",W591,MOD((W591+_xlfn.XLOOKUP(O591,CODE,VAL))*17,256))</f>
        <v>186</v>
      </c>
      <c r="Y591" s="33">
        <f ca="1">IF(P591="",X591,MOD((X591+_xlfn.XLOOKUP(P591,CODE,VAL))*17,256))</f>
        <v>186</v>
      </c>
    </row>
    <row r="592" spans="5:25">
      <c r="E592" t="str">
        <f ca="1"/>
        <v>llmrl-</v>
      </c>
      <c r="F592" t="str" cm="1">
        <f t="array" aca="1" ref="F592" ca="1">_xlfn.IFS(E592="","",IFERROR(FIND("-",E592),0)&gt;0,LEFT(E592,FIND("-",E592)-1),TRUE,LEFT(E592,FIND("=",E592)-1))</f>
        <v>llmrl</v>
      </c>
      <c r="G592" cm="1">
        <f t="array" aca="1" ref="G592" ca="1">_xlfn.IFS(E592="","",IFERROR(FIND("-",E592),0)&gt;0,0,TRUE,VALUE(MID(E592,FIND("=",E592)+1,10)))</f>
        <v>0</v>
      </c>
      <c r="H592">
        <f t="shared" ca="1" si="56"/>
        <v>6</v>
      </c>
      <c r="I592" t="str">
        <f t="shared" ca="1" si="57"/>
        <v>l</v>
      </c>
      <c r="J592" t="str">
        <f t="shared" ca="1" si="55"/>
        <v>l</v>
      </c>
      <c r="K592" t="str">
        <f t="shared" ca="1" si="55"/>
        <v>m</v>
      </c>
      <c r="L592" t="str">
        <f t="shared" ca="1" si="55"/>
        <v>r</v>
      </c>
      <c r="M592" t="str">
        <f t="shared" ca="1" si="55"/>
        <v>l</v>
      </c>
      <c r="N592" t="str">
        <f t="shared" ca="1" si="55"/>
        <v>-</v>
      </c>
      <c r="O592" t="str">
        <f t="shared" ca="1" si="55"/>
        <v/>
      </c>
      <c r="P592" s="19" t="str">
        <f t="shared" ca="1" si="55"/>
        <v/>
      </c>
      <c r="Q592" s="33">
        <f t="shared" si="58"/>
        <v>0</v>
      </c>
      <c r="R592" s="33">
        <f ca="1">IF(I592="",Q592,MOD((Q592+_xlfn.XLOOKUP(I592,CODE,VAL))*17,256))</f>
        <v>44</v>
      </c>
      <c r="S592" s="33">
        <f ca="1">IF(J592="",R592,MOD((R592+_xlfn.XLOOKUP(J592,CODE,VAL))*17,256))</f>
        <v>24</v>
      </c>
      <c r="T592" s="33">
        <f ca="1">IF(K592="",S592,MOD((S592+_xlfn.XLOOKUP(K592,CODE,VAL))*17,256))</f>
        <v>213</v>
      </c>
      <c r="U592" s="33">
        <f ca="1">IF(L592="",T592,MOD((T592+_xlfn.XLOOKUP(L592,CODE,VAL))*17,256))</f>
        <v>183</v>
      </c>
      <c r="V592" s="33">
        <f ca="1">IF(M592="",U592,MOD((U592+_xlfn.XLOOKUP(M592,CODE,VAL))*17,256))</f>
        <v>83</v>
      </c>
      <c r="W592" s="33">
        <f ca="1">IF(N592="",V592,MOD((V592+_xlfn.XLOOKUP(N592,CODE,VAL))*17,256))</f>
        <v>128</v>
      </c>
      <c r="X592" s="33">
        <f ca="1">IF(O592="",W592,MOD((W592+_xlfn.XLOOKUP(O592,CODE,VAL))*17,256))</f>
        <v>128</v>
      </c>
      <c r="Y592" s="33">
        <f ca="1">IF(P592="",X592,MOD((X592+_xlfn.XLOOKUP(P592,CODE,VAL))*17,256))</f>
        <v>128</v>
      </c>
    </row>
    <row r="593" spans="5:25">
      <c r="E593" t="str">
        <f ca="1"/>
        <v>cdktcd-</v>
      </c>
      <c r="F593" t="str" cm="1">
        <f t="array" aca="1" ref="F593" ca="1">_xlfn.IFS(E593="","",IFERROR(FIND("-",E593),0)&gt;0,LEFT(E593,FIND("-",E593)-1),TRUE,LEFT(E593,FIND("=",E593)-1))</f>
        <v>cdktcd</v>
      </c>
      <c r="G593" cm="1">
        <f t="array" aca="1" ref="G593" ca="1">_xlfn.IFS(E593="","",IFERROR(FIND("-",E593),0)&gt;0,0,TRUE,VALUE(MID(E593,FIND("=",E593)+1,10)))</f>
        <v>0</v>
      </c>
      <c r="H593">
        <f t="shared" ca="1" si="56"/>
        <v>7</v>
      </c>
      <c r="I593" t="str">
        <f t="shared" ca="1" si="57"/>
        <v>c</v>
      </c>
      <c r="J593" t="str">
        <f t="shared" ca="1" si="55"/>
        <v>d</v>
      </c>
      <c r="K593" t="str">
        <f t="shared" ca="1" si="55"/>
        <v>k</v>
      </c>
      <c r="L593" t="str">
        <f t="shared" ca="1" si="55"/>
        <v>t</v>
      </c>
      <c r="M593" t="str">
        <f t="shared" ca="1" si="55"/>
        <v>c</v>
      </c>
      <c r="N593" t="str">
        <f t="shared" ca="1" si="55"/>
        <v>d</v>
      </c>
      <c r="O593" t="str">
        <f t="shared" ca="1" si="55"/>
        <v>-</v>
      </c>
      <c r="P593" s="19" t="str">
        <f t="shared" ca="1" si="55"/>
        <v/>
      </c>
      <c r="Q593" s="33">
        <f t="shared" si="58"/>
        <v>0</v>
      </c>
      <c r="R593" s="33">
        <f ca="1">IF(I593="",Q593,MOD((Q593+_xlfn.XLOOKUP(I593,CODE,VAL))*17,256))</f>
        <v>147</v>
      </c>
      <c r="S593" s="33">
        <f ca="1">IF(J593="",R593,MOD((R593+_xlfn.XLOOKUP(J593,CODE,VAL))*17,256))</f>
        <v>103</v>
      </c>
      <c r="T593" s="33">
        <f ca="1">IF(K593="",S593,MOD((S593+_xlfn.XLOOKUP(K593,CODE,VAL))*17,256))</f>
        <v>242</v>
      </c>
      <c r="U593" s="33">
        <f ca="1">IF(L593="",T593,MOD((T593+_xlfn.XLOOKUP(L593,CODE,VAL))*17,256))</f>
        <v>198</v>
      </c>
      <c r="V593" s="33">
        <f ca="1">IF(M593="",U593,MOD((U593+_xlfn.XLOOKUP(M593,CODE,VAL))*17,256))</f>
        <v>185</v>
      </c>
      <c r="W593" s="33">
        <f ca="1">IF(N593="",V593,MOD((V593+_xlfn.XLOOKUP(N593,CODE,VAL))*17,256))</f>
        <v>237</v>
      </c>
      <c r="X593" s="33">
        <f ca="1">IF(O593="",W593,MOD((W593+_xlfn.XLOOKUP(O593,CODE,VAL))*17,256))</f>
        <v>186</v>
      </c>
      <c r="Y593" s="33">
        <f ca="1">IF(P593="",X593,MOD((X593+_xlfn.XLOOKUP(P593,CODE,VAL))*17,256))</f>
        <v>186</v>
      </c>
    </row>
    <row r="594" spans="5:25">
      <c r="E594" t="str">
        <f ca="1"/>
        <v>sn=1</v>
      </c>
      <c r="F594" t="str" cm="1">
        <f t="array" aca="1" ref="F594" ca="1">_xlfn.IFS(E594="","",IFERROR(FIND("-",E594),0)&gt;0,LEFT(E594,FIND("-",E594)-1),TRUE,LEFT(E594,FIND("=",E594)-1))</f>
        <v>sn</v>
      </c>
      <c r="G594" cm="1">
        <f t="array" aca="1" ref="G594" ca="1">_xlfn.IFS(E594="","",IFERROR(FIND("-",E594),0)&gt;0,0,TRUE,VALUE(MID(E594,FIND("=",E594)+1,10)))</f>
        <v>1</v>
      </c>
      <c r="H594">
        <f t="shared" ca="1" si="56"/>
        <v>4</v>
      </c>
      <c r="I594" t="str">
        <f t="shared" ca="1" si="57"/>
        <v>s</v>
      </c>
      <c r="J594" t="str">
        <f t="shared" ca="1" si="55"/>
        <v>n</v>
      </c>
      <c r="K594" t="str">
        <f t="shared" ca="1" si="55"/>
        <v>=</v>
      </c>
      <c r="L594" t="str">
        <f t="shared" ca="1" si="55"/>
        <v>1</v>
      </c>
      <c r="M594" t="str">
        <f t="shared" ca="1" si="55"/>
        <v/>
      </c>
      <c r="N594" t="str">
        <f t="shared" ca="1" si="55"/>
        <v/>
      </c>
      <c r="O594" t="str">
        <f t="shared" ca="1" si="55"/>
        <v/>
      </c>
      <c r="P594" s="19" t="str">
        <f t="shared" ca="1" si="55"/>
        <v/>
      </c>
      <c r="Q594" s="33">
        <f t="shared" si="58"/>
        <v>0</v>
      </c>
      <c r="R594" s="33">
        <f ca="1">IF(I594="",Q594,MOD((Q594+_xlfn.XLOOKUP(I594,CODE,VAL))*17,256))</f>
        <v>163</v>
      </c>
      <c r="S594" s="33">
        <f ca="1">IF(J594="",R594,MOD((R594+_xlfn.XLOOKUP(J594,CODE,VAL))*17,256))</f>
        <v>33</v>
      </c>
      <c r="T594" s="33">
        <f ca="1">IF(K594="",S594,MOD((S594+_xlfn.XLOOKUP(K594,CODE,VAL))*17,256))</f>
        <v>62</v>
      </c>
      <c r="U594" s="33">
        <f ca="1">IF(L594="",T594,MOD((T594+_xlfn.XLOOKUP(L594,CODE,VAL))*17,256))</f>
        <v>95</v>
      </c>
      <c r="V594" s="33">
        <f ca="1">IF(M594="",U594,MOD((U594+_xlfn.XLOOKUP(M594,CODE,VAL))*17,256))</f>
        <v>95</v>
      </c>
      <c r="W594" s="33">
        <f ca="1">IF(N594="",V594,MOD((V594+_xlfn.XLOOKUP(N594,CODE,VAL))*17,256))</f>
        <v>95</v>
      </c>
      <c r="X594" s="33">
        <f ca="1">IF(O594="",W594,MOD((W594+_xlfn.XLOOKUP(O594,CODE,VAL))*17,256))</f>
        <v>95</v>
      </c>
      <c r="Y594" s="33">
        <f ca="1">IF(P594="",X594,MOD((X594+_xlfn.XLOOKUP(P594,CODE,VAL))*17,256))</f>
        <v>95</v>
      </c>
    </row>
    <row r="595" spans="5:25">
      <c r="E595" t="str">
        <f ca="1"/>
        <v>lj-</v>
      </c>
      <c r="F595" t="str" cm="1">
        <f t="array" aca="1" ref="F595" ca="1">_xlfn.IFS(E595="","",IFERROR(FIND("-",E595),0)&gt;0,LEFT(E595,FIND("-",E595)-1),TRUE,LEFT(E595,FIND("=",E595)-1))</f>
        <v>lj</v>
      </c>
      <c r="G595" cm="1">
        <f t="array" aca="1" ref="G595" ca="1">_xlfn.IFS(E595="","",IFERROR(FIND("-",E595),0)&gt;0,0,TRUE,VALUE(MID(E595,FIND("=",E595)+1,10)))</f>
        <v>0</v>
      </c>
      <c r="H595">
        <f t="shared" ca="1" si="56"/>
        <v>3</v>
      </c>
      <c r="I595" t="str">
        <f t="shared" ca="1" si="57"/>
        <v>l</v>
      </c>
      <c r="J595" t="str">
        <f t="shared" ca="1" si="55"/>
        <v>j</v>
      </c>
      <c r="K595" t="str">
        <f t="shared" ca="1" si="55"/>
        <v>-</v>
      </c>
      <c r="L595" t="str">
        <f t="shared" ca="1" si="55"/>
        <v/>
      </c>
      <c r="M595" t="str">
        <f t="shared" ca="1" si="55"/>
        <v/>
      </c>
      <c r="N595" t="str">
        <f t="shared" ca="1" si="55"/>
        <v/>
      </c>
      <c r="O595" t="str">
        <f t="shared" ca="1" si="55"/>
        <v/>
      </c>
      <c r="P595" s="19" t="str">
        <f t="shared" ca="1" si="55"/>
        <v/>
      </c>
      <c r="Q595" s="33">
        <f t="shared" si="58"/>
        <v>0</v>
      </c>
      <c r="R595" s="33">
        <f ca="1">IF(I595="",Q595,MOD((Q595+_xlfn.XLOOKUP(I595,CODE,VAL))*17,256))</f>
        <v>44</v>
      </c>
      <c r="S595" s="33">
        <f ca="1">IF(J595="",R595,MOD((R595+_xlfn.XLOOKUP(J595,CODE,VAL))*17,256))</f>
        <v>246</v>
      </c>
      <c r="T595" s="33">
        <f ca="1">IF(K595="",S595,MOD((S595+_xlfn.XLOOKUP(K595,CODE,VAL))*17,256))</f>
        <v>83</v>
      </c>
      <c r="U595" s="33">
        <f ca="1">IF(L595="",T595,MOD((T595+_xlfn.XLOOKUP(L595,CODE,VAL))*17,256))</f>
        <v>83</v>
      </c>
      <c r="V595" s="33">
        <f ca="1">IF(M595="",U595,MOD((U595+_xlfn.XLOOKUP(M595,CODE,VAL))*17,256))</f>
        <v>83</v>
      </c>
      <c r="W595" s="33">
        <f ca="1">IF(N595="",V595,MOD((V595+_xlfn.XLOOKUP(N595,CODE,VAL))*17,256))</f>
        <v>83</v>
      </c>
      <c r="X595" s="33">
        <f ca="1">IF(O595="",W595,MOD((W595+_xlfn.XLOOKUP(O595,CODE,VAL))*17,256))</f>
        <v>83</v>
      </c>
      <c r="Y595" s="33">
        <f ca="1">IF(P595="",X595,MOD((X595+_xlfn.XLOOKUP(P595,CODE,VAL))*17,256))</f>
        <v>83</v>
      </c>
    </row>
    <row r="596" spans="5:25">
      <c r="E596" t="str">
        <f ca="1"/>
        <v>mm-</v>
      </c>
      <c r="F596" t="str" cm="1">
        <f t="array" aca="1" ref="F596" ca="1">_xlfn.IFS(E596="","",IFERROR(FIND("-",E596),0)&gt;0,LEFT(E596,FIND("-",E596)-1),TRUE,LEFT(E596,FIND("=",E596)-1))</f>
        <v>mm</v>
      </c>
      <c r="G596" cm="1">
        <f t="array" aca="1" ref="G596" ca="1">_xlfn.IFS(E596="","",IFERROR(FIND("-",E596),0)&gt;0,0,TRUE,VALUE(MID(E596,FIND("=",E596)+1,10)))</f>
        <v>0</v>
      </c>
      <c r="H596">
        <f t="shared" ca="1" si="56"/>
        <v>3</v>
      </c>
      <c r="I596" t="str">
        <f t="shared" ca="1" si="57"/>
        <v>m</v>
      </c>
      <c r="J596" t="str">
        <f t="shared" ca="1" si="55"/>
        <v>m</v>
      </c>
      <c r="K596" t="str">
        <f t="shared" ca="1" si="55"/>
        <v>-</v>
      </c>
      <c r="L596" t="str">
        <f t="shared" ca="1" si="55"/>
        <v/>
      </c>
      <c r="M596" t="str">
        <f t="shared" ca="1" si="55"/>
        <v/>
      </c>
      <c r="N596" t="str">
        <f t="shared" ca="1" si="55"/>
        <v/>
      </c>
      <c r="O596" t="str">
        <f t="shared" ca="1" si="55"/>
        <v/>
      </c>
      <c r="P596" s="19" t="str">
        <f t="shared" ca="1" si="55"/>
        <v/>
      </c>
      <c r="Q596" s="33">
        <f t="shared" si="58"/>
        <v>0</v>
      </c>
      <c r="R596" s="33">
        <f ca="1">IF(I596="",Q596,MOD((Q596+_xlfn.XLOOKUP(I596,CODE,VAL))*17,256))</f>
        <v>61</v>
      </c>
      <c r="S596" s="33">
        <f ca="1">IF(J596="",R596,MOD((R596+_xlfn.XLOOKUP(J596,CODE,VAL))*17,256))</f>
        <v>74</v>
      </c>
      <c r="T596" s="33">
        <f ca="1">IF(K596="",S596,MOD((S596+_xlfn.XLOOKUP(K596,CODE,VAL))*17,256))</f>
        <v>231</v>
      </c>
      <c r="U596" s="33">
        <f ca="1">IF(L596="",T596,MOD((T596+_xlfn.XLOOKUP(L596,CODE,VAL))*17,256))</f>
        <v>231</v>
      </c>
      <c r="V596" s="33">
        <f ca="1">IF(M596="",U596,MOD((U596+_xlfn.XLOOKUP(M596,CODE,VAL))*17,256))</f>
        <v>231</v>
      </c>
      <c r="W596" s="33">
        <f ca="1">IF(N596="",V596,MOD((V596+_xlfn.XLOOKUP(N596,CODE,VAL))*17,256))</f>
        <v>231</v>
      </c>
      <c r="X596" s="33">
        <f ca="1">IF(O596="",W596,MOD((W596+_xlfn.XLOOKUP(O596,CODE,VAL))*17,256))</f>
        <v>231</v>
      </c>
      <c r="Y596" s="33">
        <f ca="1">IF(P596="",X596,MOD((X596+_xlfn.XLOOKUP(P596,CODE,VAL))*17,256))</f>
        <v>231</v>
      </c>
    </row>
    <row r="597" spans="5:25">
      <c r="E597" t="str">
        <f ca="1"/>
        <v>dsxc=3</v>
      </c>
      <c r="F597" t="str" cm="1">
        <f t="array" aca="1" ref="F597" ca="1">_xlfn.IFS(E597="","",IFERROR(FIND("-",E597),0)&gt;0,LEFT(E597,FIND("-",E597)-1),TRUE,LEFT(E597,FIND("=",E597)-1))</f>
        <v>dsxc</v>
      </c>
      <c r="G597" cm="1">
        <f t="array" aca="1" ref="G597" ca="1">_xlfn.IFS(E597="","",IFERROR(FIND("-",E597),0)&gt;0,0,TRUE,VALUE(MID(E597,FIND("=",E597)+1,10)))</f>
        <v>3</v>
      </c>
      <c r="H597">
        <f t="shared" ca="1" si="56"/>
        <v>6</v>
      </c>
      <c r="I597" t="str">
        <f t="shared" ca="1" si="57"/>
        <v>d</v>
      </c>
      <c r="J597" t="str">
        <f t="shared" ca="1" si="55"/>
        <v>s</v>
      </c>
      <c r="K597" t="str">
        <f t="shared" ca="1" si="55"/>
        <v>x</v>
      </c>
      <c r="L597" t="str">
        <f t="shared" ca="1" si="55"/>
        <v>c</v>
      </c>
      <c r="M597" t="str">
        <f t="shared" ca="1" si="55"/>
        <v>=</v>
      </c>
      <c r="N597" t="str">
        <f t="shared" ca="1" si="55"/>
        <v>3</v>
      </c>
      <c r="O597" t="str">
        <f t="shared" ca="1" si="55"/>
        <v/>
      </c>
      <c r="P597" s="19" t="str">
        <f t="shared" ca="1" si="55"/>
        <v/>
      </c>
      <c r="Q597" s="33">
        <f t="shared" si="58"/>
        <v>0</v>
      </c>
      <c r="R597" s="33">
        <f ca="1">IF(I597="",Q597,MOD((Q597+_xlfn.XLOOKUP(I597,CODE,VAL))*17,256))</f>
        <v>164</v>
      </c>
      <c r="S597" s="33">
        <f ca="1">IF(J597="",R597,MOD((R597+_xlfn.XLOOKUP(J597,CODE,VAL))*17,256))</f>
        <v>135</v>
      </c>
      <c r="T597" s="33">
        <f ca="1">IF(K597="",S597,MOD((S597+_xlfn.XLOOKUP(K597,CODE,VAL))*17,256))</f>
        <v>239</v>
      </c>
      <c r="U597" s="33">
        <f ca="1">IF(L597="",T597,MOD((T597+_xlfn.XLOOKUP(L597,CODE,VAL))*17,256))</f>
        <v>114</v>
      </c>
      <c r="V597" s="33">
        <f ca="1">IF(M597="",U597,MOD((U597+_xlfn.XLOOKUP(M597,CODE,VAL))*17,256))</f>
        <v>159</v>
      </c>
      <c r="W597" s="33">
        <f ca="1">IF(N597="",V597,MOD((V597+_xlfn.XLOOKUP(N597,CODE,VAL))*17,256))</f>
        <v>242</v>
      </c>
      <c r="X597" s="33">
        <f ca="1">IF(O597="",W597,MOD((W597+_xlfn.XLOOKUP(O597,CODE,VAL))*17,256))</f>
        <v>242</v>
      </c>
      <c r="Y597" s="33">
        <f ca="1">IF(P597="",X597,MOD((X597+_xlfn.XLOOKUP(P597,CODE,VAL))*17,256))</f>
        <v>242</v>
      </c>
    </row>
    <row r="598" spans="5:25">
      <c r="E598" t="str">
        <f ca="1"/>
        <v>nhxp=8</v>
      </c>
      <c r="F598" t="str" cm="1">
        <f t="array" aca="1" ref="F598" ca="1">_xlfn.IFS(E598="","",IFERROR(FIND("-",E598),0)&gt;0,LEFT(E598,FIND("-",E598)-1),TRUE,LEFT(E598,FIND("=",E598)-1))</f>
        <v>nhxp</v>
      </c>
      <c r="G598" cm="1">
        <f t="array" aca="1" ref="G598" ca="1">_xlfn.IFS(E598="","",IFERROR(FIND("-",E598),0)&gt;0,0,TRUE,VALUE(MID(E598,FIND("=",E598)+1,10)))</f>
        <v>8</v>
      </c>
      <c r="H598">
        <f t="shared" ca="1" si="56"/>
        <v>6</v>
      </c>
      <c r="I598" t="str">
        <f t="shared" ca="1" si="57"/>
        <v>n</v>
      </c>
      <c r="J598" t="str">
        <f t="shared" ca="1" si="55"/>
        <v>h</v>
      </c>
      <c r="K598" t="str">
        <f t="shared" ca="1" si="55"/>
        <v>x</v>
      </c>
      <c r="L598" t="str">
        <f t="shared" ca="1" si="55"/>
        <v>p</v>
      </c>
      <c r="M598" t="str">
        <f t="shared" ca="1" si="55"/>
        <v>=</v>
      </c>
      <c r="N598" t="str">
        <f t="shared" ca="1" si="55"/>
        <v>8</v>
      </c>
      <c r="O598" t="str">
        <f t="shared" ca="1" si="55"/>
        <v/>
      </c>
      <c r="P598" s="19" t="str">
        <f t="shared" ca="1" si="55"/>
        <v/>
      </c>
      <c r="Q598" s="33">
        <f t="shared" si="58"/>
        <v>0</v>
      </c>
      <c r="R598" s="33">
        <f ca="1">IF(I598="",Q598,MOD((Q598+_xlfn.XLOOKUP(I598,CODE,VAL))*17,256))</f>
        <v>78</v>
      </c>
      <c r="S598" s="33">
        <f ca="1">IF(J598="",R598,MOD((R598+_xlfn.XLOOKUP(J598,CODE,VAL))*17,256))</f>
        <v>22</v>
      </c>
      <c r="T598" s="33">
        <f ca="1">IF(K598="",S598,MOD((S598+_xlfn.XLOOKUP(K598,CODE,VAL))*17,256))</f>
        <v>110</v>
      </c>
      <c r="U598" s="33">
        <f ca="1">IF(L598="",T598,MOD((T598+_xlfn.XLOOKUP(L598,CODE,VAL))*17,256))</f>
        <v>190</v>
      </c>
      <c r="V598" s="33">
        <f ca="1">IF(M598="",U598,MOD((U598+_xlfn.XLOOKUP(M598,CODE,VAL))*17,256))</f>
        <v>171</v>
      </c>
      <c r="W598" s="33">
        <f ca="1">IF(N598="",V598,MOD((V598+_xlfn.XLOOKUP(N598,CODE,VAL))*17,256))</f>
        <v>19</v>
      </c>
      <c r="X598" s="33">
        <f ca="1">IF(O598="",W598,MOD((W598+_xlfn.XLOOKUP(O598,CODE,VAL))*17,256))</f>
        <v>19</v>
      </c>
      <c r="Y598" s="33">
        <f ca="1">IF(P598="",X598,MOD((X598+_xlfn.XLOOKUP(P598,CODE,VAL))*17,256))</f>
        <v>19</v>
      </c>
    </row>
    <row r="599" spans="5:25">
      <c r="E599" t="str">
        <f ca="1"/>
        <v>tx-</v>
      </c>
      <c r="F599" t="str" cm="1">
        <f t="array" aca="1" ref="F599" ca="1">_xlfn.IFS(E599="","",IFERROR(FIND("-",E599),0)&gt;0,LEFT(E599,FIND("-",E599)-1),TRUE,LEFT(E599,FIND("=",E599)-1))</f>
        <v>tx</v>
      </c>
      <c r="G599" cm="1">
        <f t="array" aca="1" ref="G599" ca="1">_xlfn.IFS(E599="","",IFERROR(FIND("-",E599),0)&gt;0,0,TRUE,VALUE(MID(E599,FIND("=",E599)+1,10)))</f>
        <v>0</v>
      </c>
      <c r="H599">
        <f t="shared" ca="1" si="56"/>
        <v>3</v>
      </c>
      <c r="I599" t="str">
        <f t="shared" ca="1" si="57"/>
        <v>t</v>
      </c>
      <c r="J599" t="str">
        <f t="shared" ca="1" si="55"/>
        <v>x</v>
      </c>
      <c r="K599" t="str">
        <f t="shared" ca="1" si="55"/>
        <v>-</v>
      </c>
      <c r="L599" t="str">
        <f t="shared" ca="1" si="55"/>
        <v/>
      </c>
      <c r="M599" t="str">
        <f t="shared" ca="1" si="55"/>
        <v/>
      </c>
      <c r="N599" t="str">
        <f t="shared" ca="1" si="55"/>
        <v/>
      </c>
      <c r="O599" t="str">
        <f t="shared" ca="1" si="55"/>
        <v/>
      </c>
      <c r="P599" s="19" t="str">
        <f t="shared" ca="1" si="55"/>
        <v/>
      </c>
      <c r="Q599" s="33">
        <f t="shared" si="58"/>
        <v>0</v>
      </c>
      <c r="R599" s="33">
        <f ca="1">IF(I599="",Q599,MOD((Q599+_xlfn.XLOOKUP(I599,CODE,VAL))*17,256))</f>
        <v>180</v>
      </c>
      <c r="S599" s="33">
        <f ca="1">IF(J599="",R599,MOD((R599+_xlfn.XLOOKUP(J599,CODE,VAL))*17,256))</f>
        <v>236</v>
      </c>
      <c r="T599" s="33">
        <f ca="1">IF(K599="",S599,MOD((S599+_xlfn.XLOOKUP(K599,CODE,VAL))*17,256))</f>
        <v>169</v>
      </c>
      <c r="U599" s="33">
        <f ca="1">IF(L599="",T599,MOD((T599+_xlfn.XLOOKUP(L599,CODE,VAL))*17,256))</f>
        <v>169</v>
      </c>
      <c r="V599" s="33">
        <f ca="1">IF(M599="",U599,MOD((U599+_xlfn.XLOOKUP(M599,CODE,VAL))*17,256))</f>
        <v>169</v>
      </c>
      <c r="W599" s="33">
        <f ca="1">IF(N599="",V599,MOD((V599+_xlfn.XLOOKUP(N599,CODE,VAL))*17,256))</f>
        <v>169</v>
      </c>
      <c r="X599" s="33">
        <f ca="1">IF(O599="",W599,MOD((W599+_xlfn.XLOOKUP(O599,CODE,VAL))*17,256))</f>
        <v>169</v>
      </c>
      <c r="Y599" s="33">
        <f ca="1">IF(P599="",X599,MOD((X599+_xlfn.XLOOKUP(P599,CODE,VAL))*17,256))</f>
        <v>169</v>
      </c>
    </row>
    <row r="600" spans="5:25">
      <c r="E600" t="str">
        <f ca="1"/>
        <v>zxm=4</v>
      </c>
      <c r="F600" t="str" cm="1">
        <f t="array" aca="1" ref="F600" ca="1">_xlfn.IFS(E600="","",IFERROR(FIND("-",E600),0)&gt;0,LEFT(E600,FIND("-",E600)-1),TRUE,LEFT(E600,FIND("=",E600)-1))</f>
        <v>zxm</v>
      </c>
      <c r="G600" cm="1">
        <f t="array" aca="1" ref="G600" ca="1">_xlfn.IFS(E600="","",IFERROR(FIND("-",E600),0)&gt;0,0,TRUE,VALUE(MID(E600,FIND("=",E600)+1,10)))</f>
        <v>4</v>
      </c>
      <c r="H600">
        <f t="shared" ca="1" si="56"/>
        <v>5</v>
      </c>
      <c r="I600" t="str">
        <f t="shared" ca="1" si="57"/>
        <v>z</v>
      </c>
      <c r="J600" t="str">
        <f t="shared" ca="1" si="55"/>
        <v>x</v>
      </c>
      <c r="K600" t="str">
        <f t="shared" ca="1" si="55"/>
        <v>m</v>
      </c>
      <c r="L600" t="str">
        <f t="shared" ca="1" si="55"/>
        <v>=</v>
      </c>
      <c r="M600" t="str">
        <f t="shared" ca="1" si="55"/>
        <v>4</v>
      </c>
      <c r="N600" t="str">
        <f t="shared" ca="1" si="55"/>
        <v/>
      </c>
      <c r="O600" t="str">
        <f t="shared" ca="1" si="55"/>
        <v/>
      </c>
      <c r="P600" s="19" t="str">
        <f t="shared" ca="1" si="55"/>
        <v/>
      </c>
      <c r="Q600" s="33">
        <f t="shared" si="58"/>
        <v>0</v>
      </c>
      <c r="R600" s="33">
        <f ca="1">IF(I600="",Q600,MOD((Q600+_xlfn.XLOOKUP(I600,CODE,VAL))*17,256))</f>
        <v>26</v>
      </c>
      <c r="S600" s="33">
        <f ca="1">IF(J600="",R600,MOD((R600+_xlfn.XLOOKUP(J600,CODE,VAL))*17,256))</f>
        <v>178</v>
      </c>
      <c r="T600" s="33">
        <f ca="1">IF(K600="",S600,MOD((S600+_xlfn.XLOOKUP(K600,CODE,VAL))*17,256))</f>
        <v>15</v>
      </c>
      <c r="U600" s="33">
        <f ca="1">IF(L600="",T600,MOD((T600+_xlfn.XLOOKUP(L600,CODE,VAL))*17,256))</f>
        <v>12</v>
      </c>
      <c r="V600" s="33">
        <f ca="1">IF(M600="",U600,MOD((U600+_xlfn.XLOOKUP(M600,CODE,VAL))*17,256))</f>
        <v>64</v>
      </c>
      <c r="W600" s="33">
        <f ca="1">IF(N600="",V600,MOD((V600+_xlfn.XLOOKUP(N600,CODE,VAL))*17,256))</f>
        <v>64</v>
      </c>
      <c r="X600" s="33">
        <f ca="1">IF(O600="",W600,MOD((W600+_xlfn.XLOOKUP(O600,CODE,VAL))*17,256))</f>
        <v>64</v>
      </c>
      <c r="Y600" s="33">
        <f ca="1">IF(P600="",X600,MOD((X600+_xlfn.XLOOKUP(P600,CODE,VAL))*17,256))</f>
        <v>64</v>
      </c>
    </row>
    <row r="601" spans="5:25">
      <c r="E601" t="str">
        <f ca="1"/>
        <v>tcxq=5</v>
      </c>
      <c r="F601" t="str" cm="1">
        <f t="array" aca="1" ref="F601" ca="1">_xlfn.IFS(E601="","",IFERROR(FIND("-",E601),0)&gt;0,LEFT(E601,FIND("-",E601)-1),TRUE,LEFT(E601,FIND("=",E601)-1))</f>
        <v>tcxq</v>
      </c>
      <c r="G601" cm="1">
        <f t="array" aca="1" ref="G601" ca="1">_xlfn.IFS(E601="","",IFERROR(FIND("-",E601),0)&gt;0,0,TRUE,VALUE(MID(E601,FIND("=",E601)+1,10)))</f>
        <v>5</v>
      </c>
      <c r="H601">
        <f t="shared" ca="1" si="56"/>
        <v>6</v>
      </c>
      <c r="I601" t="str">
        <f t="shared" ca="1" si="57"/>
        <v>t</v>
      </c>
      <c r="J601" t="str">
        <f t="shared" ca="1" si="55"/>
        <v>c</v>
      </c>
      <c r="K601" t="str">
        <f t="shared" ca="1" si="55"/>
        <v>x</v>
      </c>
      <c r="L601" t="str">
        <f t="shared" ca="1" si="55"/>
        <v>q</v>
      </c>
      <c r="M601" t="str">
        <f t="shared" ca="1" si="55"/>
        <v>=</v>
      </c>
      <c r="N601" t="str">
        <f t="shared" ca="1" si="55"/>
        <v>5</v>
      </c>
      <c r="O601" t="str">
        <f t="shared" ca="1" si="55"/>
        <v/>
      </c>
      <c r="P601" s="19" t="str">
        <f t="shared" ca="1" si="55"/>
        <v/>
      </c>
      <c r="Q601" s="33">
        <f t="shared" si="58"/>
        <v>0</v>
      </c>
      <c r="R601" s="33">
        <f ca="1">IF(I601="",Q601,MOD((Q601+_xlfn.XLOOKUP(I601,CODE,VAL))*17,256))</f>
        <v>180</v>
      </c>
      <c r="S601" s="33">
        <f ca="1">IF(J601="",R601,MOD((R601+_xlfn.XLOOKUP(J601,CODE,VAL))*17,256))</f>
        <v>135</v>
      </c>
      <c r="T601" s="33">
        <f ca="1">IF(K601="",S601,MOD((S601+_xlfn.XLOOKUP(K601,CODE,VAL))*17,256))</f>
        <v>239</v>
      </c>
      <c r="U601" s="33">
        <f ca="1">IF(L601="",T601,MOD((T601+_xlfn.XLOOKUP(L601,CODE,VAL))*17,256))</f>
        <v>96</v>
      </c>
      <c r="V601" s="33">
        <f ca="1">IF(M601="",U601,MOD((U601+_xlfn.XLOOKUP(M601,CODE,VAL))*17,256))</f>
        <v>109</v>
      </c>
      <c r="W601" s="33">
        <f ca="1">IF(N601="",V601,MOD((V601+_xlfn.XLOOKUP(N601,CODE,VAL))*17,256))</f>
        <v>194</v>
      </c>
      <c r="X601" s="33">
        <f ca="1">IF(O601="",W601,MOD((W601+_xlfn.XLOOKUP(O601,CODE,VAL))*17,256))</f>
        <v>194</v>
      </c>
      <c r="Y601" s="33">
        <f ca="1">IF(P601="",X601,MOD((X601+_xlfn.XLOOKUP(P601,CODE,VAL))*17,256))</f>
        <v>194</v>
      </c>
    </row>
    <row r="602" spans="5:25">
      <c r="E602" t="str">
        <f ca="1"/>
        <v>dczd-</v>
      </c>
      <c r="F602" t="str" cm="1">
        <f t="array" aca="1" ref="F602" ca="1">_xlfn.IFS(E602="","",IFERROR(FIND("-",E602),0)&gt;0,LEFT(E602,FIND("-",E602)-1),TRUE,LEFT(E602,FIND("=",E602)-1))</f>
        <v>dczd</v>
      </c>
      <c r="G602" cm="1">
        <f t="array" aca="1" ref="G602" ca="1">_xlfn.IFS(E602="","",IFERROR(FIND("-",E602),0)&gt;0,0,TRUE,VALUE(MID(E602,FIND("=",E602)+1,10)))</f>
        <v>0</v>
      </c>
      <c r="H602">
        <f t="shared" ca="1" si="56"/>
        <v>5</v>
      </c>
      <c r="I602" t="str">
        <f t="shared" ca="1" si="57"/>
        <v>d</v>
      </c>
      <c r="J602" t="str">
        <f t="shared" ca="1" si="55"/>
        <v>c</v>
      </c>
      <c r="K602" t="str">
        <f t="shared" ca="1" si="55"/>
        <v>z</v>
      </c>
      <c r="L602" t="str">
        <f t="shared" ca="1" si="55"/>
        <v>d</v>
      </c>
      <c r="M602" t="str">
        <f t="shared" ca="1" si="55"/>
        <v>-</v>
      </c>
      <c r="N602" t="str">
        <f t="shared" ca="1" si="55"/>
        <v/>
      </c>
      <c r="O602" t="str">
        <f t="shared" ca="1" si="55"/>
        <v/>
      </c>
      <c r="P602" s="19" t="str">
        <f t="shared" ca="1" si="55"/>
        <v/>
      </c>
      <c r="Q602" s="33">
        <f t="shared" si="58"/>
        <v>0</v>
      </c>
      <c r="R602" s="33">
        <f ca="1">IF(I602="",Q602,MOD((Q602+_xlfn.XLOOKUP(I602,CODE,VAL))*17,256))</f>
        <v>164</v>
      </c>
      <c r="S602" s="33">
        <f ca="1">IF(J602="",R602,MOD((R602+_xlfn.XLOOKUP(J602,CODE,VAL))*17,256))</f>
        <v>119</v>
      </c>
      <c r="T602" s="33">
        <f ca="1">IF(K602="",S602,MOD((S602+_xlfn.XLOOKUP(K602,CODE,VAL))*17,256))</f>
        <v>1</v>
      </c>
      <c r="U602" s="33">
        <f ca="1">IF(L602="",T602,MOD((T602+_xlfn.XLOOKUP(L602,CODE,VAL))*17,256))</f>
        <v>181</v>
      </c>
      <c r="V602" s="33">
        <f ca="1">IF(M602="",U602,MOD((U602+_xlfn.XLOOKUP(M602,CODE,VAL))*17,256))</f>
        <v>2</v>
      </c>
      <c r="W602" s="33">
        <f ca="1">IF(N602="",V602,MOD((V602+_xlfn.XLOOKUP(N602,CODE,VAL))*17,256))</f>
        <v>2</v>
      </c>
      <c r="X602" s="33">
        <f ca="1">IF(O602="",W602,MOD((W602+_xlfn.XLOOKUP(O602,CODE,VAL))*17,256))</f>
        <v>2</v>
      </c>
      <c r="Y602" s="33">
        <f ca="1">IF(P602="",X602,MOD((X602+_xlfn.XLOOKUP(P602,CODE,VAL))*17,256))</f>
        <v>2</v>
      </c>
    </row>
    <row r="603" spans="5:25">
      <c r="E603" t="str">
        <f ca="1"/>
        <v>tbpmh=9</v>
      </c>
      <c r="F603" t="str" cm="1">
        <f t="array" aca="1" ref="F603" ca="1">_xlfn.IFS(E603="","",IFERROR(FIND("-",E603),0)&gt;0,LEFT(E603,FIND("-",E603)-1),TRUE,LEFT(E603,FIND("=",E603)-1))</f>
        <v>tbpmh</v>
      </c>
      <c r="G603" cm="1">
        <f t="array" aca="1" ref="G603" ca="1">_xlfn.IFS(E603="","",IFERROR(FIND("-",E603),0)&gt;0,0,TRUE,VALUE(MID(E603,FIND("=",E603)+1,10)))</f>
        <v>9</v>
      </c>
      <c r="H603">
        <f t="shared" ca="1" si="56"/>
        <v>7</v>
      </c>
      <c r="I603" t="str">
        <f t="shared" ca="1" si="57"/>
        <v>t</v>
      </c>
      <c r="J603" t="str">
        <f t="shared" ca="1" si="55"/>
        <v>b</v>
      </c>
      <c r="K603" t="str">
        <f t="shared" ca="1" si="55"/>
        <v>p</v>
      </c>
      <c r="L603" t="str">
        <f t="shared" ca="1" si="55"/>
        <v>m</v>
      </c>
      <c r="M603" t="str">
        <f t="shared" ca="1" si="55"/>
        <v>h</v>
      </c>
      <c r="N603" t="str">
        <f t="shared" ca="1" si="55"/>
        <v>=</v>
      </c>
      <c r="O603" t="str">
        <f t="shared" ca="1" si="55"/>
        <v>9</v>
      </c>
      <c r="P603" s="19" t="str">
        <f t="shared" ca="1" si="55"/>
        <v/>
      </c>
      <c r="Q603" s="33">
        <f t="shared" si="58"/>
        <v>0</v>
      </c>
      <c r="R603" s="33">
        <f ca="1">IF(I603="",Q603,MOD((Q603+_xlfn.XLOOKUP(I603,CODE,VAL))*17,256))</f>
        <v>180</v>
      </c>
      <c r="S603" s="33">
        <f ca="1">IF(J603="",R603,MOD((R603+_xlfn.XLOOKUP(J603,CODE,VAL))*17,256))</f>
        <v>118</v>
      </c>
      <c r="T603" s="33">
        <f ca="1">IF(K603="",S603,MOD((S603+_xlfn.XLOOKUP(K603,CODE,VAL))*17,256))</f>
        <v>70</v>
      </c>
      <c r="U603" s="33">
        <f ca="1">IF(L603="",T603,MOD((T603+_xlfn.XLOOKUP(L603,CODE,VAL))*17,256))</f>
        <v>227</v>
      </c>
      <c r="V603" s="33">
        <f ca="1">IF(M603="",U603,MOD((U603+_xlfn.XLOOKUP(M603,CODE,VAL))*17,256))</f>
        <v>251</v>
      </c>
      <c r="W603" s="33">
        <f ca="1">IF(N603="",V603,MOD((V603+_xlfn.XLOOKUP(N603,CODE,VAL))*17,256))</f>
        <v>184</v>
      </c>
      <c r="X603" s="33">
        <f ca="1">IF(O603="",W603,MOD((W603+_xlfn.XLOOKUP(O603,CODE,VAL))*17,256))</f>
        <v>1</v>
      </c>
      <c r="Y603" s="33">
        <f ca="1">IF(P603="",X603,MOD((X603+_xlfn.XLOOKUP(P603,CODE,VAL))*17,256))</f>
        <v>1</v>
      </c>
    </row>
    <row r="604" spans="5:25">
      <c r="E604" t="str">
        <f ca="1"/>
        <v>fknrgk=5</v>
      </c>
      <c r="F604" t="str" cm="1">
        <f t="array" aca="1" ref="F604" ca="1">_xlfn.IFS(E604="","",IFERROR(FIND("-",E604),0)&gt;0,LEFT(E604,FIND("-",E604)-1),TRUE,LEFT(E604,FIND("=",E604)-1))</f>
        <v>fknrgk</v>
      </c>
      <c r="G604" cm="1">
        <f t="array" aca="1" ref="G604" ca="1">_xlfn.IFS(E604="","",IFERROR(FIND("-",E604),0)&gt;0,0,TRUE,VALUE(MID(E604,FIND("=",E604)+1,10)))</f>
        <v>5</v>
      </c>
      <c r="H604">
        <f t="shared" ca="1" si="56"/>
        <v>8</v>
      </c>
      <c r="I604" t="str">
        <f t="shared" ca="1" si="57"/>
        <v>f</v>
      </c>
      <c r="J604" t="str">
        <f t="shared" ca="1" si="55"/>
        <v>k</v>
      </c>
      <c r="K604" t="str">
        <f t="shared" ca="1" si="55"/>
        <v>n</v>
      </c>
      <c r="L604" t="str">
        <f t="shared" ca="1" si="55"/>
        <v>r</v>
      </c>
      <c r="M604" t="str">
        <f t="shared" ca="1" si="55"/>
        <v>g</v>
      </c>
      <c r="N604" t="str">
        <f t="shared" ca="1" si="55"/>
        <v>k</v>
      </c>
      <c r="O604" t="str">
        <f t="shared" ca="1" si="55"/>
        <v>=</v>
      </c>
      <c r="P604" s="19" t="str">
        <f t="shared" ca="1" si="55"/>
        <v>5</v>
      </c>
      <c r="Q604" s="33">
        <f t="shared" si="58"/>
        <v>0</v>
      </c>
      <c r="R604" s="33">
        <f ca="1">IF(I604="",Q604,MOD((Q604+_xlfn.XLOOKUP(I604,CODE,VAL))*17,256))</f>
        <v>198</v>
      </c>
      <c r="S604" s="33">
        <f ca="1">IF(J604="",R604,MOD((R604+_xlfn.XLOOKUP(J604,CODE,VAL))*17,256))</f>
        <v>65</v>
      </c>
      <c r="T604" s="33">
        <f ca="1">IF(K604="",S604,MOD((S604+_xlfn.XLOOKUP(K604,CODE,VAL))*17,256))</f>
        <v>159</v>
      </c>
      <c r="U604" s="33">
        <f ca="1">IF(L604="",T604,MOD((T604+_xlfn.XLOOKUP(L604,CODE,VAL))*17,256))</f>
        <v>33</v>
      </c>
      <c r="V604" s="33">
        <f ca="1">IF(M604="",U604,MOD((U604+_xlfn.XLOOKUP(M604,CODE,VAL))*17,256))</f>
        <v>8</v>
      </c>
      <c r="W604" s="33">
        <f ca="1">IF(N604="",V604,MOD((V604+_xlfn.XLOOKUP(N604,CODE,VAL))*17,256))</f>
        <v>163</v>
      </c>
      <c r="X604" s="33">
        <f ca="1">IF(O604="",W604,MOD((W604+_xlfn.XLOOKUP(O604,CODE,VAL))*17,256))</f>
        <v>224</v>
      </c>
      <c r="Y604" s="33">
        <f ca="1">IF(P604="",X604,MOD((X604+_xlfn.XLOOKUP(P604,CODE,VAL))*17,256))</f>
        <v>101</v>
      </c>
    </row>
    <row r="605" spans="5:25">
      <c r="E605" t="str">
        <f ca="1"/>
        <v>kp=3</v>
      </c>
      <c r="F605" t="str" cm="1">
        <f t="array" aca="1" ref="F605" ca="1">_xlfn.IFS(E605="","",IFERROR(FIND("-",E605),0)&gt;0,LEFT(E605,FIND("-",E605)-1),TRUE,LEFT(E605,FIND("=",E605)-1))</f>
        <v>kp</v>
      </c>
      <c r="G605" cm="1">
        <f t="array" aca="1" ref="G605" ca="1">_xlfn.IFS(E605="","",IFERROR(FIND("-",E605),0)&gt;0,0,TRUE,VALUE(MID(E605,FIND("=",E605)+1,10)))</f>
        <v>3</v>
      </c>
      <c r="H605">
        <f t="shared" ca="1" si="56"/>
        <v>4</v>
      </c>
      <c r="I605" t="str">
        <f t="shared" ca="1" si="57"/>
        <v>k</v>
      </c>
      <c r="J605" t="str">
        <f t="shared" ca="1" si="55"/>
        <v>p</v>
      </c>
      <c r="K605" t="str">
        <f t="shared" ca="1" si="55"/>
        <v>=</v>
      </c>
      <c r="L605" t="str">
        <f t="shared" ca="1" si="55"/>
        <v>3</v>
      </c>
      <c r="M605" t="str">
        <f t="shared" ca="1" si="55"/>
        <v/>
      </c>
      <c r="N605" t="str">
        <f t="shared" ca="1" si="55"/>
        <v/>
      </c>
      <c r="O605" t="str">
        <f t="shared" ca="1" si="55"/>
        <v/>
      </c>
      <c r="P605" s="19" t="str">
        <f t="shared" ca="1" si="55"/>
        <v/>
      </c>
      <c r="Q605" s="33">
        <f t="shared" si="58"/>
        <v>0</v>
      </c>
      <c r="R605" s="33">
        <f ca="1">IF(I605="",Q605,MOD((Q605+_xlfn.XLOOKUP(I605,CODE,VAL))*17,256))</f>
        <v>27</v>
      </c>
      <c r="S605" s="33">
        <f ca="1">IF(J605="",R605,MOD((R605+_xlfn.XLOOKUP(J605,CODE,VAL))*17,256))</f>
        <v>59</v>
      </c>
      <c r="T605" s="33">
        <f ca="1">IF(K605="",S605,MOD((S605+_xlfn.XLOOKUP(K605,CODE,VAL))*17,256))</f>
        <v>248</v>
      </c>
      <c r="U605" s="33">
        <f ca="1">IF(L605="",T605,MOD((T605+_xlfn.XLOOKUP(L605,CODE,VAL))*17,256))</f>
        <v>219</v>
      </c>
      <c r="V605" s="33">
        <f ca="1">IF(M605="",U605,MOD((U605+_xlfn.XLOOKUP(M605,CODE,VAL))*17,256))</f>
        <v>219</v>
      </c>
      <c r="W605" s="33">
        <f ca="1">IF(N605="",V605,MOD((V605+_xlfn.XLOOKUP(N605,CODE,VAL))*17,256))</f>
        <v>219</v>
      </c>
      <c r="X605" s="33">
        <f ca="1">IF(O605="",W605,MOD((W605+_xlfn.XLOOKUP(O605,CODE,VAL))*17,256))</f>
        <v>219</v>
      </c>
      <c r="Y605" s="33">
        <f ca="1">IF(P605="",X605,MOD((X605+_xlfn.XLOOKUP(P605,CODE,VAL))*17,256))</f>
        <v>219</v>
      </c>
    </row>
    <row r="606" spans="5:25">
      <c r="E606" t="str">
        <f ca="1"/>
        <v>qxk-</v>
      </c>
      <c r="F606" t="str" cm="1">
        <f t="array" aca="1" ref="F606" ca="1">_xlfn.IFS(E606="","",IFERROR(FIND("-",E606),0)&gt;0,LEFT(E606,FIND("-",E606)-1),TRUE,LEFT(E606,FIND("=",E606)-1))</f>
        <v>qxk</v>
      </c>
      <c r="G606" cm="1">
        <f t="array" aca="1" ref="G606" ca="1">_xlfn.IFS(E606="","",IFERROR(FIND("-",E606),0)&gt;0,0,TRUE,VALUE(MID(E606,FIND("=",E606)+1,10)))</f>
        <v>0</v>
      </c>
      <c r="H606">
        <f t="shared" ca="1" si="56"/>
        <v>4</v>
      </c>
      <c r="I606" t="str">
        <f t="shared" ca="1" si="57"/>
        <v>q</v>
      </c>
      <c r="J606" t="str">
        <f t="shared" ca="1" si="55"/>
        <v>x</v>
      </c>
      <c r="K606" t="str">
        <f t="shared" ca="1" si="55"/>
        <v>k</v>
      </c>
      <c r="L606" t="str">
        <f t="shared" ca="1" si="55"/>
        <v>-</v>
      </c>
      <c r="M606" t="str">
        <f t="shared" ca="1" si="55"/>
        <v/>
      </c>
      <c r="N606" t="str">
        <f t="shared" ca="1" si="55"/>
        <v/>
      </c>
      <c r="O606" t="str">
        <f t="shared" ca="1" si="55"/>
        <v/>
      </c>
      <c r="P606" s="19" t="str">
        <f t="shared" ca="1" si="55"/>
        <v/>
      </c>
      <c r="Q606" s="33">
        <f t="shared" si="58"/>
        <v>0</v>
      </c>
      <c r="R606" s="33">
        <f ca="1">IF(I606="",Q606,MOD((Q606+_xlfn.XLOOKUP(I606,CODE,VAL))*17,256))</f>
        <v>129</v>
      </c>
      <c r="S606" s="33">
        <f ca="1">IF(J606="",R606,MOD((R606+_xlfn.XLOOKUP(J606,CODE,VAL))*17,256))</f>
        <v>137</v>
      </c>
      <c r="T606" s="33">
        <f ca="1">IF(K606="",S606,MOD((S606+_xlfn.XLOOKUP(K606,CODE,VAL))*17,256))</f>
        <v>52</v>
      </c>
      <c r="U606" s="33">
        <f ca="1">IF(L606="",T606,MOD((T606+_xlfn.XLOOKUP(L606,CODE,VAL))*17,256))</f>
        <v>113</v>
      </c>
      <c r="V606" s="33">
        <f ca="1">IF(M606="",U606,MOD((U606+_xlfn.XLOOKUP(M606,CODE,VAL))*17,256))</f>
        <v>113</v>
      </c>
      <c r="W606" s="33">
        <f ca="1">IF(N606="",V606,MOD((V606+_xlfn.XLOOKUP(N606,CODE,VAL))*17,256))</f>
        <v>113</v>
      </c>
      <c r="X606" s="33">
        <f ca="1">IF(O606="",W606,MOD((W606+_xlfn.XLOOKUP(O606,CODE,VAL))*17,256))</f>
        <v>113</v>
      </c>
      <c r="Y606" s="33">
        <f ca="1">IF(P606="",X606,MOD((X606+_xlfn.XLOOKUP(P606,CODE,VAL))*17,256))</f>
        <v>113</v>
      </c>
    </row>
    <row r="607" spans="5:25">
      <c r="E607" t="str">
        <f ca="1"/>
        <v>cm=9</v>
      </c>
      <c r="F607" t="str" cm="1">
        <f t="array" aca="1" ref="F607" ca="1">_xlfn.IFS(E607="","",IFERROR(FIND("-",E607),0)&gt;0,LEFT(E607,FIND("-",E607)-1),TRUE,LEFT(E607,FIND("=",E607)-1))</f>
        <v>cm</v>
      </c>
      <c r="G607" cm="1">
        <f t="array" aca="1" ref="G607" ca="1">_xlfn.IFS(E607="","",IFERROR(FIND("-",E607),0)&gt;0,0,TRUE,VALUE(MID(E607,FIND("=",E607)+1,10)))</f>
        <v>9</v>
      </c>
      <c r="H607">
        <f t="shared" ca="1" si="56"/>
        <v>4</v>
      </c>
      <c r="I607" t="str">
        <f t="shared" ca="1" si="57"/>
        <v>c</v>
      </c>
      <c r="J607" t="str">
        <f t="shared" ca="1" si="55"/>
        <v>m</v>
      </c>
      <c r="K607" t="str">
        <f t="shared" ca="1" si="55"/>
        <v>=</v>
      </c>
      <c r="L607" t="str">
        <f t="shared" ca="1" si="55"/>
        <v>9</v>
      </c>
      <c r="M607" t="str">
        <f t="shared" ca="1" si="55"/>
        <v/>
      </c>
      <c r="N607" t="str">
        <f t="shared" ca="1" si="55"/>
        <v/>
      </c>
      <c r="O607" t="str">
        <f t="shared" ca="1" si="55"/>
        <v/>
      </c>
      <c r="P607" s="19" t="str">
        <f t="shared" ca="1" si="55"/>
        <v/>
      </c>
      <c r="Q607" s="33">
        <f t="shared" si="58"/>
        <v>0</v>
      </c>
      <c r="R607" s="33">
        <f ca="1">IF(I607="",Q607,MOD((Q607+_xlfn.XLOOKUP(I607,CODE,VAL))*17,256))</f>
        <v>147</v>
      </c>
      <c r="S607" s="33">
        <f ca="1">IF(J607="",R607,MOD((R607+_xlfn.XLOOKUP(J607,CODE,VAL))*17,256))</f>
        <v>0</v>
      </c>
      <c r="T607" s="33">
        <f ca="1">IF(K607="",S607,MOD((S607+_xlfn.XLOOKUP(K607,CODE,VAL))*17,256))</f>
        <v>13</v>
      </c>
      <c r="U607" s="33">
        <f ca="1">IF(L607="",T607,MOD((T607+_xlfn.XLOOKUP(L607,CODE,VAL))*17,256))</f>
        <v>166</v>
      </c>
      <c r="V607" s="33">
        <f ca="1">IF(M607="",U607,MOD((U607+_xlfn.XLOOKUP(M607,CODE,VAL))*17,256))</f>
        <v>166</v>
      </c>
      <c r="W607" s="33">
        <f ca="1">IF(N607="",V607,MOD((V607+_xlfn.XLOOKUP(N607,CODE,VAL))*17,256))</f>
        <v>166</v>
      </c>
      <c r="X607" s="33">
        <f ca="1">IF(O607="",W607,MOD((W607+_xlfn.XLOOKUP(O607,CODE,VAL))*17,256))</f>
        <v>166</v>
      </c>
      <c r="Y607" s="33">
        <f ca="1">IF(P607="",X607,MOD((X607+_xlfn.XLOOKUP(P607,CODE,VAL))*17,256))</f>
        <v>166</v>
      </c>
    </row>
    <row r="608" spans="5:25">
      <c r="E608" t="str">
        <f ca="1"/>
        <v>qs-</v>
      </c>
      <c r="F608" t="str" cm="1">
        <f t="array" aca="1" ref="F608" ca="1">_xlfn.IFS(E608="","",IFERROR(FIND("-",E608),0)&gt;0,LEFT(E608,FIND("-",E608)-1),TRUE,LEFT(E608,FIND("=",E608)-1))</f>
        <v>qs</v>
      </c>
      <c r="G608" cm="1">
        <f t="array" aca="1" ref="G608" ca="1">_xlfn.IFS(E608="","",IFERROR(FIND("-",E608),0)&gt;0,0,TRUE,VALUE(MID(E608,FIND("=",E608)+1,10)))</f>
        <v>0</v>
      </c>
      <c r="H608">
        <f t="shared" ca="1" si="56"/>
        <v>3</v>
      </c>
      <c r="I608" t="str">
        <f t="shared" ca="1" si="57"/>
        <v>q</v>
      </c>
      <c r="J608" t="str">
        <f t="shared" ca="1" si="55"/>
        <v>s</v>
      </c>
      <c r="K608" t="str">
        <f t="shared" ca="1" si="55"/>
        <v>-</v>
      </c>
      <c r="L608" t="str">
        <f t="shared" ca="1" si="55"/>
        <v/>
      </c>
      <c r="M608" t="str">
        <f t="shared" ca="1" si="55"/>
        <v/>
      </c>
      <c r="N608" t="str">
        <f t="shared" ca="1" si="55"/>
        <v/>
      </c>
      <c r="O608" t="str">
        <f t="shared" ca="1" si="55"/>
        <v/>
      </c>
      <c r="P608" s="19" t="str">
        <f t="shared" ca="1" si="55"/>
        <v/>
      </c>
      <c r="Q608" s="33">
        <f t="shared" si="58"/>
        <v>0</v>
      </c>
      <c r="R608" s="33">
        <f ca="1">IF(I608="",Q608,MOD((Q608+_xlfn.XLOOKUP(I608,CODE,VAL))*17,256))</f>
        <v>129</v>
      </c>
      <c r="S608" s="33">
        <f ca="1">IF(J608="",R608,MOD((R608+_xlfn.XLOOKUP(J608,CODE,VAL))*17,256))</f>
        <v>52</v>
      </c>
      <c r="T608" s="33">
        <f ca="1">IF(K608="",S608,MOD((S608+_xlfn.XLOOKUP(K608,CODE,VAL))*17,256))</f>
        <v>113</v>
      </c>
      <c r="U608" s="33">
        <f ca="1">IF(L608="",T608,MOD((T608+_xlfn.XLOOKUP(L608,CODE,VAL))*17,256))</f>
        <v>113</v>
      </c>
      <c r="V608" s="33">
        <f ca="1">IF(M608="",U608,MOD((U608+_xlfn.XLOOKUP(M608,CODE,VAL))*17,256))</f>
        <v>113</v>
      </c>
      <c r="W608" s="33">
        <f ca="1">IF(N608="",V608,MOD((V608+_xlfn.XLOOKUP(N608,CODE,VAL))*17,256))</f>
        <v>113</v>
      </c>
      <c r="X608" s="33">
        <f ca="1">IF(O608="",W608,MOD((W608+_xlfn.XLOOKUP(O608,CODE,VAL))*17,256))</f>
        <v>113</v>
      </c>
      <c r="Y608" s="33">
        <f ca="1">IF(P608="",X608,MOD((X608+_xlfn.XLOOKUP(P608,CODE,VAL))*17,256))</f>
        <v>113</v>
      </c>
    </row>
    <row r="609" spans="5:25">
      <c r="E609" t="str">
        <f ca="1"/>
        <v>qfvt=4</v>
      </c>
      <c r="F609" t="str" cm="1">
        <f t="array" aca="1" ref="F609" ca="1">_xlfn.IFS(E609="","",IFERROR(FIND("-",E609),0)&gt;0,LEFT(E609,FIND("-",E609)-1),TRUE,LEFT(E609,FIND("=",E609)-1))</f>
        <v>qfvt</v>
      </c>
      <c r="G609" cm="1">
        <f t="array" aca="1" ref="G609" ca="1">_xlfn.IFS(E609="","",IFERROR(FIND("-",E609),0)&gt;0,0,TRUE,VALUE(MID(E609,FIND("=",E609)+1,10)))</f>
        <v>4</v>
      </c>
      <c r="H609">
        <f t="shared" ca="1" si="56"/>
        <v>6</v>
      </c>
      <c r="I609" t="str">
        <f t="shared" ca="1" si="57"/>
        <v>q</v>
      </c>
      <c r="J609" t="str">
        <f t="shared" ca="1" si="55"/>
        <v>f</v>
      </c>
      <c r="K609" t="str">
        <f t="shared" ca="1" si="55"/>
        <v>v</v>
      </c>
      <c r="L609" t="str">
        <f t="shared" ca="1" si="55"/>
        <v>t</v>
      </c>
      <c r="M609" t="str">
        <f t="shared" ca="1" si="55"/>
        <v>=</v>
      </c>
      <c r="N609" t="str">
        <f t="shared" ca="1" si="55"/>
        <v>4</v>
      </c>
      <c r="O609" t="str">
        <f t="shared" ca="1" si="55"/>
        <v/>
      </c>
      <c r="P609" s="19" t="str">
        <f t="shared" ca="1" si="55"/>
        <v/>
      </c>
      <c r="Q609" s="33">
        <f t="shared" si="58"/>
        <v>0</v>
      </c>
      <c r="R609" s="33">
        <f ca="1">IF(I609="",Q609,MOD((Q609+_xlfn.XLOOKUP(I609,CODE,VAL))*17,256))</f>
        <v>129</v>
      </c>
      <c r="S609" s="33">
        <f ca="1">IF(J609="",R609,MOD((R609+_xlfn.XLOOKUP(J609,CODE,VAL))*17,256))</f>
        <v>87</v>
      </c>
      <c r="T609" s="33">
        <f ca="1">IF(K609="",S609,MOD((S609+_xlfn.XLOOKUP(K609,CODE,VAL))*17,256))</f>
        <v>157</v>
      </c>
      <c r="U609" s="33">
        <f ca="1">IF(L609="",T609,MOD((T609+_xlfn.XLOOKUP(L609,CODE,VAL))*17,256))</f>
        <v>33</v>
      </c>
      <c r="V609" s="33">
        <f ca="1">IF(M609="",U609,MOD((U609+_xlfn.XLOOKUP(M609,CODE,VAL))*17,256))</f>
        <v>62</v>
      </c>
      <c r="W609" s="33">
        <f ca="1">IF(N609="",V609,MOD((V609+_xlfn.XLOOKUP(N609,CODE,VAL))*17,256))</f>
        <v>146</v>
      </c>
      <c r="X609" s="33">
        <f ca="1">IF(O609="",W609,MOD((W609+_xlfn.XLOOKUP(O609,CODE,VAL))*17,256))</f>
        <v>146</v>
      </c>
      <c r="Y609" s="33">
        <f ca="1">IF(P609="",X609,MOD((X609+_xlfn.XLOOKUP(P609,CODE,VAL))*17,256))</f>
        <v>146</v>
      </c>
    </row>
    <row r="610" spans="5:25">
      <c r="E610" t="str">
        <f ca="1"/>
        <v>rqb=4</v>
      </c>
      <c r="F610" t="str" cm="1">
        <f t="array" aca="1" ref="F610" ca="1">_xlfn.IFS(E610="","",IFERROR(FIND("-",E610),0)&gt;0,LEFT(E610,FIND("-",E610)-1),TRUE,LEFT(E610,FIND("=",E610)-1))</f>
        <v>rqb</v>
      </c>
      <c r="G610" cm="1">
        <f t="array" aca="1" ref="G610" ca="1">_xlfn.IFS(E610="","",IFERROR(FIND("-",E610),0)&gt;0,0,TRUE,VALUE(MID(E610,FIND("=",E610)+1,10)))</f>
        <v>4</v>
      </c>
      <c r="H610">
        <f t="shared" ca="1" si="56"/>
        <v>5</v>
      </c>
      <c r="I610" t="str">
        <f t="shared" ca="1" si="57"/>
        <v>r</v>
      </c>
      <c r="J610" t="str">
        <f t="shared" ca="1" si="55"/>
        <v>q</v>
      </c>
      <c r="K610" t="str">
        <f t="shared" ca="1" si="55"/>
        <v>b</v>
      </c>
      <c r="L610" t="str">
        <f t="shared" ca="1" si="55"/>
        <v>=</v>
      </c>
      <c r="M610" t="str">
        <f t="shared" ca="1" si="55"/>
        <v>4</v>
      </c>
      <c r="N610" t="str">
        <f t="shared" ca="1" si="55"/>
        <v/>
      </c>
      <c r="O610" t="str">
        <f t="shared" ca="1" si="55"/>
        <v/>
      </c>
      <c r="P610" s="19" t="str">
        <f t="shared" ca="1" si="55"/>
        <v/>
      </c>
      <c r="Q610" s="33">
        <f t="shared" si="58"/>
        <v>0</v>
      </c>
      <c r="R610" s="33">
        <f ca="1">IF(I610="",Q610,MOD((Q610+_xlfn.XLOOKUP(I610,CODE,VAL))*17,256))</f>
        <v>146</v>
      </c>
      <c r="S610" s="33">
        <f ca="1">IF(J610="",R610,MOD((R610+_xlfn.XLOOKUP(J610,CODE,VAL))*17,256))</f>
        <v>51</v>
      </c>
      <c r="T610" s="33">
        <f ca="1">IF(K610="",S610,MOD((S610+_xlfn.XLOOKUP(K610,CODE,VAL))*17,256))</f>
        <v>229</v>
      </c>
      <c r="U610" s="33">
        <f ca="1">IF(L610="",T610,MOD((T610+_xlfn.XLOOKUP(L610,CODE,VAL))*17,256))</f>
        <v>66</v>
      </c>
      <c r="V610" s="33">
        <f ca="1">IF(M610="",U610,MOD((U610+_xlfn.XLOOKUP(M610,CODE,VAL))*17,256))</f>
        <v>214</v>
      </c>
      <c r="W610" s="33">
        <f ca="1">IF(N610="",V610,MOD((V610+_xlfn.XLOOKUP(N610,CODE,VAL))*17,256))</f>
        <v>214</v>
      </c>
      <c r="X610" s="33">
        <f ca="1">IF(O610="",W610,MOD((W610+_xlfn.XLOOKUP(O610,CODE,VAL))*17,256))</f>
        <v>214</v>
      </c>
      <c r="Y610" s="33">
        <f ca="1">IF(P610="",X610,MOD((X610+_xlfn.XLOOKUP(P610,CODE,VAL))*17,256))</f>
        <v>214</v>
      </c>
    </row>
    <row r="611" spans="5:25">
      <c r="E611" t="str">
        <f ca="1"/>
        <v>rj-</v>
      </c>
      <c r="F611" t="str" cm="1">
        <f t="array" aca="1" ref="F611" ca="1">_xlfn.IFS(E611="","",IFERROR(FIND("-",E611),0)&gt;0,LEFT(E611,FIND("-",E611)-1),TRUE,LEFT(E611,FIND("=",E611)-1))</f>
        <v>rj</v>
      </c>
      <c r="G611" cm="1">
        <f t="array" aca="1" ref="G611" ca="1">_xlfn.IFS(E611="","",IFERROR(FIND("-",E611),0)&gt;0,0,TRUE,VALUE(MID(E611,FIND("=",E611)+1,10)))</f>
        <v>0</v>
      </c>
      <c r="H611">
        <f t="shared" ca="1" si="56"/>
        <v>3</v>
      </c>
      <c r="I611" t="str">
        <f t="shared" ca="1" si="57"/>
        <v>r</v>
      </c>
      <c r="J611" t="str">
        <f t="shared" ca="1" si="55"/>
        <v>j</v>
      </c>
      <c r="K611" t="str">
        <f t="shared" ca="1" si="55"/>
        <v>-</v>
      </c>
      <c r="L611" t="str">
        <f t="shared" ca="1" si="55"/>
        <v/>
      </c>
      <c r="M611" t="str">
        <f t="shared" ca="1" si="55"/>
        <v/>
      </c>
      <c r="N611" t="str">
        <f t="shared" ca="1" si="55"/>
        <v/>
      </c>
      <c r="O611" t="str">
        <f t="shared" ca="1" si="55"/>
        <v/>
      </c>
      <c r="P611" s="19" t="str">
        <f t="shared" ca="1" si="55"/>
        <v/>
      </c>
      <c r="Q611" s="33">
        <f t="shared" si="58"/>
        <v>0</v>
      </c>
      <c r="R611" s="33">
        <f ca="1">IF(I611="",Q611,MOD((Q611+_xlfn.XLOOKUP(I611,CODE,VAL))*17,256))</f>
        <v>146</v>
      </c>
      <c r="S611" s="33">
        <f ca="1">IF(J611="",R611,MOD((R611+_xlfn.XLOOKUP(J611,CODE,VAL))*17,256))</f>
        <v>188</v>
      </c>
      <c r="T611" s="33">
        <f ca="1">IF(K611="",S611,MOD((S611+_xlfn.XLOOKUP(K611,CODE,VAL))*17,256))</f>
        <v>121</v>
      </c>
      <c r="U611" s="33">
        <f ca="1">IF(L611="",T611,MOD((T611+_xlfn.XLOOKUP(L611,CODE,VAL))*17,256))</f>
        <v>121</v>
      </c>
      <c r="V611" s="33">
        <f ca="1">IF(M611="",U611,MOD((U611+_xlfn.XLOOKUP(M611,CODE,VAL))*17,256))</f>
        <v>121</v>
      </c>
      <c r="W611" s="33">
        <f ca="1">IF(N611="",V611,MOD((V611+_xlfn.XLOOKUP(N611,CODE,VAL))*17,256))</f>
        <v>121</v>
      </c>
      <c r="X611" s="33">
        <f ca="1">IF(O611="",W611,MOD((W611+_xlfn.XLOOKUP(O611,CODE,VAL))*17,256))</f>
        <v>121</v>
      </c>
      <c r="Y611" s="33">
        <f ca="1">IF(P611="",X611,MOD((X611+_xlfn.XLOOKUP(P611,CODE,VAL))*17,256))</f>
        <v>121</v>
      </c>
    </row>
    <row r="612" spans="5:25">
      <c r="E612" t="str">
        <f ca="1"/>
        <v>nggs=1</v>
      </c>
      <c r="F612" t="str" cm="1">
        <f t="array" aca="1" ref="F612" ca="1">_xlfn.IFS(E612="","",IFERROR(FIND("-",E612),0)&gt;0,LEFT(E612,FIND("-",E612)-1),TRUE,LEFT(E612,FIND("=",E612)-1))</f>
        <v>nggs</v>
      </c>
      <c r="G612" cm="1">
        <f t="array" aca="1" ref="G612" ca="1">_xlfn.IFS(E612="","",IFERROR(FIND("-",E612),0)&gt;0,0,TRUE,VALUE(MID(E612,FIND("=",E612)+1,10)))</f>
        <v>1</v>
      </c>
      <c r="H612">
        <f t="shared" ca="1" si="56"/>
        <v>6</v>
      </c>
      <c r="I612" t="str">
        <f t="shared" ca="1" si="57"/>
        <v>n</v>
      </c>
      <c r="J612" t="str">
        <f t="shared" ca="1" si="55"/>
        <v>g</v>
      </c>
      <c r="K612" t="str">
        <f t="shared" ca="1" si="55"/>
        <v>g</v>
      </c>
      <c r="L612" t="str">
        <f t="shared" ca="1" si="55"/>
        <v>s</v>
      </c>
      <c r="M612" t="str">
        <f t="shared" ca="1" si="55"/>
        <v>=</v>
      </c>
      <c r="N612" t="str">
        <f t="shared" ca="1" si="55"/>
        <v>1</v>
      </c>
      <c r="O612" t="str">
        <f t="shared" ca="1" si="55"/>
        <v/>
      </c>
      <c r="P612" s="19" t="str">
        <f t="shared" ca="1" si="55"/>
        <v/>
      </c>
      <c r="Q612" s="33">
        <f t="shared" si="58"/>
        <v>0</v>
      </c>
      <c r="R612" s="33">
        <f ca="1">IF(I612="",Q612,MOD((Q612+_xlfn.XLOOKUP(I612,CODE,VAL))*17,256))</f>
        <v>78</v>
      </c>
      <c r="S612" s="33">
        <f ca="1">IF(J612="",R612,MOD((R612+_xlfn.XLOOKUP(J612,CODE,VAL))*17,256))</f>
        <v>5</v>
      </c>
      <c r="T612" s="33">
        <f ca="1">IF(K612="",S612,MOD((S612+_xlfn.XLOOKUP(K612,CODE,VAL))*17,256))</f>
        <v>44</v>
      </c>
      <c r="U612" s="33">
        <f ca="1">IF(L612="",T612,MOD((T612+_xlfn.XLOOKUP(L612,CODE,VAL))*17,256))</f>
        <v>143</v>
      </c>
      <c r="V612" s="33">
        <f ca="1">IF(M612="",U612,MOD((U612+_xlfn.XLOOKUP(M612,CODE,VAL))*17,256))</f>
        <v>140</v>
      </c>
      <c r="W612" s="33">
        <f ca="1">IF(N612="",V612,MOD((V612+_xlfn.XLOOKUP(N612,CODE,VAL))*17,256))</f>
        <v>141</v>
      </c>
      <c r="X612" s="33">
        <f ca="1">IF(O612="",W612,MOD((W612+_xlfn.XLOOKUP(O612,CODE,VAL))*17,256))</f>
        <v>141</v>
      </c>
      <c r="Y612" s="33">
        <f ca="1">IF(P612="",X612,MOD((X612+_xlfn.XLOOKUP(P612,CODE,VAL))*17,256))</f>
        <v>141</v>
      </c>
    </row>
    <row r="613" spans="5:25">
      <c r="E613" t="str">
        <f ca="1"/>
        <v>ks=4</v>
      </c>
      <c r="F613" t="str" cm="1">
        <f t="array" aca="1" ref="F613" ca="1">_xlfn.IFS(E613="","",IFERROR(FIND("-",E613),0)&gt;0,LEFT(E613,FIND("-",E613)-1),TRUE,LEFT(E613,FIND("=",E613)-1))</f>
        <v>ks</v>
      </c>
      <c r="G613" cm="1">
        <f t="array" aca="1" ref="G613" ca="1">_xlfn.IFS(E613="","",IFERROR(FIND("-",E613),0)&gt;0,0,TRUE,VALUE(MID(E613,FIND("=",E613)+1,10)))</f>
        <v>4</v>
      </c>
      <c r="H613">
        <f t="shared" ca="1" si="56"/>
        <v>4</v>
      </c>
      <c r="I613" t="str">
        <f t="shared" ca="1" si="57"/>
        <v>k</v>
      </c>
      <c r="J613" t="str">
        <f t="shared" ca="1" si="55"/>
        <v>s</v>
      </c>
      <c r="K613" t="str">
        <f t="shared" ca="1" si="55"/>
        <v>=</v>
      </c>
      <c r="L613" t="str">
        <f t="shared" ca="1" si="55"/>
        <v>4</v>
      </c>
      <c r="M613" t="str">
        <f t="shared" ca="1" si="55"/>
        <v/>
      </c>
      <c r="N613" t="str">
        <f t="shared" ca="1" si="55"/>
        <v/>
      </c>
      <c r="O613" t="str">
        <f t="shared" ca="1" si="55"/>
        <v/>
      </c>
      <c r="P613" s="19" t="str">
        <f t="shared" ca="1" si="55"/>
        <v/>
      </c>
      <c r="Q613" s="33">
        <f t="shared" si="58"/>
        <v>0</v>
      </c>
      <c r="R613" s="33">
        <f ca="1">IF(I613="",Q613,MOD((Q613+_xlfn.XLOOKUP(I613,CODE,VAL))*17,256))</f>
        <v>27</v>
      </c>
      <c r="S613" s="33">
        <f ca="1">IF(J613="",R613,MOD((R613+_xlfn.XLOOKUP(J613,CODE,VAL))*17,256))</f>
        <v>110</v>
      </c>
      <c r="T613" s="33">
        <f ca="1">IF(K613="",S613,MOD((S613+_xlfn.XLOOKUP(K613,CODE,VAL))*17,256))</f>
        <v>91</v>
      </c>
      <c r="U613" s="33">
        <f ca="1">IF(L613="",T613,MOD((T613+_xlfn.XLOOKUP(L613,CODE,VAL))*17,256))</f>
        <v>127</v>
      </c>
      <c r="V613" s="33">
        <f ca="1">IF(M613="",U613,MOD((U613+_xlfn.XLOOKUP(M613,CODE,VAL))*17,256))</f>
        <v>127</v>
      </c>
      <c r="W613" s="33">
        <f ca="1">IF(N613="",V613,MOD((V613+_xlfn.XLOOKUP(N613,CODE,VAL))*17,256))</f>
        <v>127</v>
      </c>
      <c r="X613" s="33">
        <f ca="1">IF(O613="",W613,MOD((W613+_xlfn.XLOOKUP(O613,CODE,VAL))*17,256))</f>
        <v>127</v>
      </c>
      <c r="Y613" s="33">
        <f ca="1">IF(P613="",X613,MOD((X613+_xlfn.XLOOKUP(P613,CODE,VAL))*17,256))</f>
        <v>127</v>
      </c>
    </row>
    <row r="614" spans="5:25">
      <c r="E614" t="str">
        <f ca="1"/>
        <v>mk-</v>
      </c>
      <c r="F614" t="str" cm="1">
        <f t="array" aca="1" ref="F614" ca="1">_xlfn.IFS(E614="","",IFERROR(FIND("-",E614),0)&gt;0,LEFT(E614,FIND("-",E614)-1),TRUE,LEFT(E614,FIND("=",E614)-1))</f>
        <v>mk</v>
      </c>
      <c r="G614" cm="1">
        <f t="array" aca="1" ref="G614" ca="1">_xlfn.IFS(E614="","",IFERROR(FIND("-",E614),0)&gt;0,0,TRUE,VALUE(MID(E614,FIND("=",E614)+1,10)))</f>
        <v>0</v>
      </c>
      <c r="H614">
        <f t="shared" ca="1" si="56"/>
        <v>3</v>
      </c>
      <c r="I614" t="str">
        <f t="shared" ca="1" si="57"/>
        <v>m</v>
      </c>
      <c r="J614" t="str">
        <f t="shared" ca="1" si="55"/>
        <v>k</v>
      </c>
      <c r="K614" t="str">
        <f t="shared" ca="1" si="55"/>
        <v>-</v>
      </c>
      <c r="L614" t="str">
        <f t="shared" ca="1" si="55"/>
        <v/>
      </c>
      <c r="M614" t="str">
        <f t="shared" ca="1" si="55"/>
        <v/>
      </c>
      <c r="N614" t="str">
        <f t="shared" ca="1" si="55"/>
        <v/>
      </c>
      <c r="O614" t="str">
        <f t="shared" ca="1" si="55"/>
        <v/>
      </c>
      <c r="P614" s="19" t="str">
        <f t="shared" ca="1" si="55"/>
        <v/>
      </c>
      <c r="Q614" s="33">
        <f t="shared" si="58"/>
        <v>0</v>
      </c>
      <c r="R614" s="33">
        <f ca="1">IF(I614="",Q614,MOD((Q614+_xlfn.XLOOKUP(I614,CODE,VAL))*17,256))</f>
        <v>61</v>
      </c>
      <c r="S614" s="33">
        <f ca="1">IF(J614="",R614,MOD((R614+_xlfn.XLOOKUP(J614,CODE,VAL))*17,256))</f>
        <v>40</v>
      </c>
      <c r="T614" s="33">
        <f ca="1">IF(K614="",S614,MOD((S614+_xlfn.XLOOKUP(K614,CODE,VAL))*17,256))</f>
        <v>165</v>
      </c>
      <c r="U614" s="33">
        <f ca="1">IF(L614="",T614,MOD((T614+_xlfn.XLOOKUP(L614,CODE,VAL))*17,256))</f>
        <v>165</v>
      </c>
      <c r="V614" s="33">
        <f ca="1">IF(M614="",U614,MOD((U614+_xlfn.XLOOKUP(M614,CODE,VAL))*17,256))</f>
        <v>165</v>
      </c>
      <c r="W614" s="33">
        <f ca="1">IF(N614="",V614,MOD((V614+_xlfn.XLOOKUP(N614,CODE,VAL))*17,256))</f>
        <v>165</v>
      </c>
      <c r="X614" s="33">
        <f ca="1">IF(O614="",W614,MOD((W614+_xlfn.XLOOKUP(O614,CODE,VAL))*17,256))</f>
        <v>165</v>
      </c>
      <c r="Y614" s="33">
        <f ca="1">IF(P614="",X614,MOD((X614+_xlfn.XLOOKUP(P614,CODE,VAL))*17,256))</f>
        <v>165</v>
      </c>
    </row>
    <row r="615" spans="5:25">
      <c r="E615" t="str">
        <f ca="1"/>
        <v>csr-</v>
      </c>
      <c r="F615" t="str" cm="1">
        <f t="array" aca="1" ref="F615" ca="1">_xlfn.IFS(E615="","",IFERROR(FIND("-",E615),0)&gt;0,LEFT(E615,FIND("-",E615)-1),TRUE,LEFT(E615,FIND("=",E615)-1))</f>
        <v>csr</v>
      </c>
      <c r="G615" cm="1">
        <f t="array" aca="1" ref="G615" ca="1">_xlfn.IFS(E615="","",IFERROR(FIND("-",E615),0)&gt;0,0,TRUE,VALUE(MID(E615,FIND("=",E615)+1,10)))</f>
        <v>0</v>
      </c>
      <c r="H615">
        <f t="shared" ca="1" si="56"/>
        <v>4</v>
      </c>
      <c r="I615" t="str">
        <f t="shared" ca="1" si="57"/>
        <v>c</v>
      </c>
      <c r="J615" t="str">
        <f t="shared" ca="1" si="55"/>
        <v>s</v>
      </c>
      <c r="K615" t="str">
        <f t="shared" ca="1" si="55"/>
        <v>r</v>
      </c>
      <c r="L615" t="str">
        <f t="shared" ca="1" si="55"/>
        <v>-</v>
      </c>
      <c r="M615" t="str">
        <f t="shared" ca="1" si="55"/>
        <v/>
      </c>
      <c r="N615" t="str">
        <f t="shared" ca="1" si="55"/>
        <v/>
      </c>
      <c r="O615" t="str">
        <f t="shared" ca="1" si="55"/>
        <v/>
      </c>
      <c r="P615" s="19" t="str">
        <f t="shared" ca="1" si="55"/>
        <v/>
      </c>
      <c r="Q615" s="33">
        <f t="shared" si="58"/>
        <v>0</v>
      </c>
      <c r="R615" s="33">
        <f ca="1">IF(I615="",Q615,MOD((Q615+_xlfn.XLOOKUP(I615,CODE,VAL))*17,256))</f>
        <v>147</v>
      </c>
      <c r="S615" s="33">
        <f ca="1">IF(J615="",R615,MOD((R615+_xlfn.XLOOKUP(J615,CODE,VAL))*17,256))</f>
        <v>102</v>
      </c>
      <c r="T615" s="33">
        <f ca="1">IF(K615="",S615,MOD((S615+_xlfn.XLOOKUP(K615,CODE,VAL))*17,256))</f>
        <v>88</v>
      </c>
      <c r="U615" s="33">
        <f ca="1">IF(L615="",T615,MOD((T615+_xlfn.XLOOKUP(L615,CODE,VAL))*17,256))</f>
        <v>213</v>
      </c>
      <c r="V615" s="33">
        <f ca="1">IF(M615="",U615,MOD((U615+_xlfn.XLOOKUP(M615,CODE,VAL))*17,256))</f>
        <v>213</v>
      </c>
      <c r="W615" s="33">
        <f ca="1">IF(N615="",V615,MOD((V615+_xlfn.XLOOKUP(N615,CODE,VAL))*17,256))</f>
        <v>213</v>
      </c>
      <c r="X615" s="33">
        <f ca="1">IF(O615="",W615,MOD((W615+_xlfn.XLOOKUP(O615,CODE,VAL))*17,256))</f>
        <v>213</v>
      </c>
      <c r="Y615" s="33">
        <f ca="1">IF(P615="",X615,MOD((X615+_xlfn.XLOOKUP(P615,CODE,VAL))*17,256))</f>
        <v>213</v>
      </c>
    </row>
    <row r="616" spans="5:25">
      <c r="E616" t="str">
        <f ca="1"/>
        <v>rt=2</v>
      </c>
      <c r="F616" t="str" cm="1">
        <f t="array" aca="1" ref="F616" ca="1">_xlfn.IFS(E616="","",IFERROR(FIND("-",E616),0)&gt;0,LEFT(E616,FIND("-",E616)-1),TRUE,LEFT(E616,FIND("=",E616)-1))</f>
        <v>rt</v>
      </c>
      <c r="G616" cm="1">
        <f t="array" aca="1" ref="G616" ca="1">_xlfn.IFS(E616="","",IFERROR(FIND("-",E616),0)&gt;0,0,TRUE,VALUE(MID(E616,FIND("=",E616)+1,10)))</f>
        <v>2</v>
      </c>
      <c r="H616">
        <f t="shared" ca="1" si="56"/>
        <v>4</v>
      </c>
      <c r="I616" t="str">
        <f t="shared" ca="1" si="57"/>
        <v>r</v>
      </c>
      <c r="J616" t="str">
        <f t="shared" ca="1" si="55"/>
        <v>t</v>
      </c>
      <c r="K616" t="str">
        <f t="shared" ca="1" si="55"/>
        <v>=</v>
      </c>
      <c r="L616" t="str">
        <f t="shared" ca="1" si="55"/>
        <v>2</v>
      </c>
      <c r="M616" t="str">
        <f t="shared" ca="1" si="55"/>
        <v/>
      </c>
      <c r="N616" t="str">
        <f t="shared" ca="1" si="55"/>
        <v/>
      </c>
      <c r="O616" t="str">
        <f t="shared" ca="1" si="55"/>
        <v/>
      </c>
      <c r="P616" s="19" t="str">
        <f t="shared" ca="1" si="55"/>
        <v/>
      </c>
      <c r="Q616" s="33">
        <f t="shared" si="58"/>
        <v>0</v>
      </c>
      <c r="R616" s="33">
        <f ca="1">IF(I616="",Q616,MOD((Q616+_xlfn.XLOOKUP(I616,CODE,VAL))*17,256))</f>
        <v>146</v>
      </c>
      <c r="S616" s="33">
        <f ca="1">IF(J616="",R616,MOD((R616+_xlfn.XLOOKUP(J616,CODE,VAL))*17,256))</f>
        <v>102</v>
      </c>
      <c r="T616" s="33">
        <f ca="1">IF(K616="",S616,MOD((S616+_xlfn.XLOOKUP(K616,CODE,VAL))*17,256))</f>
        <v>211</v>
      </c>
      <c r="U616" s="33">
        <f ca="1">IF(L616="",T616,MOD((T616+_xlfn.XLOOKUP(L616,CODE,VAL))*17,256))</f>
        <v>85</v>
      </c>
      <c r="V616" s="33">
        <f ca="1">IF(M616="",U616,MOD((U616+_xlfn.XLOOKUP(M616,CODE,VAL))*17,256))</f>
        <v>85</v>
      </c>
      <c r="W616" s="33">
        <f ca="1">IF(N616="",V616,MOD((V616+_xlfn.XLOOKUP(N616,CODE,VAL))*17,256))</f>
        <v>85</v>
      </c>
      <c r="X616" s="33">
        <f ca="1">IF(O616="",W616,MOD((W616+_xlfn.XLOOKUP(O616,CODE,VAL))*17,256))</f>
        <v>85</v>
      </c>
      <c r="Y616" s="33">
        <f ca="1">IF(P616="",X616,MOD((X616+_xlfn.XLOOKUP(P616,CODE,VAL))*17,256))</f>
        <v>85</v>
      </c>
    </row>
    <row r="617" spans="5:25">
      <c r="E617" t="str">
        <f ca="1"/>
        <v>cn-</v>
      </c>
      <c r="F617" t="str" cm="1">
        <f t="array" aca="1" ref="F617" ca="1">_xlfn.IFS(E617="","",IFERROR(FIND("-",E617),0)&gt;0,LEFT(E617,FIND("-",E617)-1),TRUE,LEFT(E617,FIND("=",E617)-1))</f>
        <v>cn</v>
      </c>
      <c r="G617" cm="1">
        <f t="array" aca="1" ref="G617" ca="1">_xlfn.IFS(E617="","",IFERROR(FIND("-",E617),0)&gt;0,0,TRUE,VALUE(MID(E617,FIND("=",E617)+1,10)))</f>
        <v>0</v>
      </c>
      <c r="H617">
        <f t="shared" ca="1" si="56"/>
        <v>3</v>
      </c>
      <c r="I617" t="str">
        <f t="shared" ca="1" si="57"/>
        <v>c</v>
      </c>
      <c r="J617" t="str">
        <f t="shared" ref="J617:P645" ca="1" si="59">MID($E617,J$11,1)</f>
        <v>n</v>
      </c>
      <c r="K617" t="str">
        <f t="shared" ca="1" si="59"/>
        <v>-</v>
      </c>
      <c r="L617" t="str">
        <f t="shared" ca="1" si="59"/>
        <v/>
      </c>
      <c r="M617" t="str">
        <f t="shared" ca="1" si="59"/>
        <v/>
      </c>
      <c r="N617" t="str">
        <f t="shared" ca="1" si="59"/>
        <v/>
      </c>
      <c r="O617" t="str">
        <f t="shared" ca="1" si="59"/>
        <v/>
      </c>
      <c r="P617" s="19" t="str">
        <f t="shared" ca="1" si="59"/>
        <v/>
      </c>
      <c r="Q617" s="33">
        <f t="shared" si="58"/>
        <v>0</v>
      </c>
      <c r="R617" s="33">
        <f ca="1">IF(I617="",Q617,MOD((Q617+_xlfn.XLOOKUP(I617,CODE,VAL))*17,256))</f>
        <v>147</v>
      </c>
      <c r="S617" s="33">
        <f ca="1">IF(J617="",R617,MOD((R617+_xlfn.XLOOKUP(J617,CODE,VAL))*17,256))</f>
        <v>17</v>
      </c>
      <c r="T617" s="33">
        <f ca="1">IF(K617="",S617,MOD((S617+_xlfn.XLOOKUP(K617,CODE,VAL))*17,256))</f>
        <v>30</v>
      </c>
      <c r="U617" s="33">
        <f ca="1">IF(L617="",T617,MOD((T617+_xlfn.XLOOKUP(L617,CODE,VAL))*17,256))</f>
        <v>30</v>
      </c>
      <c r="V617" s="33">
        <f ca="1">IF(M617="",U617,MOD((U617+_xlfn.XLOOKUP(M617,CODE,VAL))*17,256))</f>
        <v>30</v>
      </c>
      <c r="W617" s="33">
        <f ca="1">IF(N617="",V617,MOD((V617+_xlfn.XLOOKUP(N617,CODE,VAL))*17,256))</f>
        <v>30</v>
      </c>
      <c r="X617" s="33">
        <f ca="1">IF(O617="",W617,MOD((W617+_xlfn.XLOOKUP(O617,CODE,VAL))*17,256))</f>
        <v>30</v>
      </c>
      <c r="Y617" s="33">
        <f ca="1">IF(P617="",X617,MOD((X617+_xlfn.XLOOKUP(P617,CODE,VAL))*17,256))</f>
        <v>30</v>
      </c>
    </row>
    <row r="618" spans="5:25">
      <c r="E618" t="str">
        <f ca="1"/>
        <v>qq=3</v>
      </c>
      <c r="F618" t="str" cm="1">
        <f t="array" aca="1" ref="F618" ca="1">_xlfn.IFS(E618="","",IFERROR(FIND("-",E618),0)&gt;0,LEFT(E618,FIND("-",E618)-1),TRUE,LEFT(E618,FIND("=",E618)-1))</f>
        <v>qq</v>
      </c>
      <c r="G618" cm="1">
        <f t="array" aca="1" ref="G618" ca="1">_xlfn.IFS(E618="","",IFERROR(FIND("-",E618),0)&gt;0,0,TRUE,VALUE(MID(E618,FIND("=",E618)+1,10)))</f>
        <v>3</v>
      </c>
      <c r="H618">
        <f t="shared" ca="1" si="56"/>
        <v>4</v>
      </c>
      <c r="I618" t="str">
        <f t="shared" ca="1" si="57"/>
        <v>q</v>
      </c>
      <c r="J618" t="str">
        <f t="shared" ca="1" si="59"/>
        <v>q</v>
      </c>
      <c r="K618" t="str">
        <f t="shared" ca="1" si="59"/>
        <v>=</v>
      </c>
      <c r="L618" t="str">
        <f t="shared" ca="1" si="59"/>
        <v>3</v>
      </c>
      <c r="M618" t="str">
        <f t="shared" ca="1" si="59"/>
        <v/>
      </c>
      <c r="N618" t="str">
        <f t="shared" ca="1" si="59"/>
        <v/>
      </c>
      <c r="O618" t="str">
        <f t="shared" ca="1" si="59"/>
        <v/>
      </c>
      <c r="P618" s="19" t="str">
        <f t="shared" ca="1" si="59"/>
        <v/>
      </c>
      <c r="Q618" s="33">
        <f t="shared" si="58"/>
        <v>0</v>
      </c>
      <c r="R618" s="33">
        <f ca="1">IF(I618="",Q618,MOD((Q618+_xlfn.XLOOKUP(I618,CODE,VAL))*17,256))</f>
        <v>129</v>
      </c>
      <c r="S618" s="33">
        <f ca="1">IF(J618="",R618,MOD((R618+_xlfn.XLOOKUP(J618,CODE,VAL))*17,256))</f>
        <v>18</v>
      </c>
      <c r="T618" s="33">
        <f ca="1">IF(K618="",S618,MOD((S618+_xlfn.XLOOKUP(K618,CODE,VAL))*17,256))</f>
        <v>63</v>
      </c>
      <c r="U618" s="33">
        <f ca="1">IF(L618="",T618,MOD((T618+_xlfn.XLOOKUP(L618,CODE,VAL))*17,256))</f>
        <v>146</v>
      </c>
      <c r="V618" s="33">
        <f ca="1">IF(M618="",U618,MOD((U618+_xlfn.XLOOKUP(M618,CODE,VAL))*17,256))</f>
        <v>146</v>
      </c>
      <c r="W618" s="33">
        <f ca="1">IF(N618="",V618,MOD((V618+_xlfn.XLOOKUP(N618,CODE,VAL))*17,256))</f>
        <v>146</v>
      </c>
      <c r="X618" s="33">
        <f ca="1">IF(O618="",W618,MOD((W618+_xlfn.XLOOKUP(O618,CODE,VAL))*17,256))</f>
        <v>146</v>
      </c>
      <c r="Y618" s="33">
        <f ca="1">IF(P618="",X618,MOD((X618+_xlfn.XLOOKUP(P618,CODE,VAL))*17,256))</f>
        <v>146</v>
      </c>
    </row>
    <row r="619" spans="5:25">
      <c r="E619" t="str">
        <f ca="1"/>
        <v>nfkn-</v>
      </c>
      <c r="F619" t="str" cm="1">
        <f t="array" aca="1" ref="F619" ca="1">_xlfn.IFS(E619="","",IFERROR(FIND("-",E619),0)&gt;0,LEFT(E619,FIND("-",E619)-1),TRUE,LEFT(E619,FIND("=",E619)-1))</f>
        <v>nfkn</v>
      </c>
      <c r="G619" cm="1">
        <f t="array" aca="1" ref="G619" ca="1">_xlfn.IFS(E619="","",IFERROR(FIND("-",E619),0)&gt;0,0,TRUE,VALUE(MID(E619,FIND("=",E619)+1,10)))</f>
        <v>0</v>
      </c>
      <c r="H619">
        <f t="shared" ca="1" si="56"/>
        <v>5</v>
      </c>
      <c r="I619" t="str">
        <f t="shared" ca="1" si="57"/>
        <v>n</v>
      </c>
      <c r="J619" t="str">
        <f t="shared" ca="1" si="59"/>
        <v>f</v>
      </c>
      <c r="K619" t="str">
        <f t="shared" ca="1" si="59"/>
        <v>k</v>
      </c>
      <c r="L619" t="str">
        <f t="shared" ca="1" si="59"/>
        <v>n</v>
      </c>
      <c r="M619" t="str">
        <f t="shared" ca="1" si="59"/>
        <v>-</v>
      </c>
      <c r="N619" t="str">
        <f t="shared" ca="1" si="59"/>
        <v/>
      </c>
      <c r="O619" t="str">
        <f t="shared" ca="1" si="59"/>
        <v/>
      </c>
      <c r="P619" s="19" t="str">
        <f t="shared" ca="1" si="59"/>
        <v/>
      </c>
      <c r="Q619" s="33">
        <f t="shared" si="58"/>
        <v>0</v>
      </c>
      <c r="R619" s="33">
        <f ca="1">IF(I619="",Q619,MOD((Q619+_xlfn.XLOOKUP(I619,CODE,VAL))*17,256))</f>
        <v>78</v>
      </c>
      <c r="S619" s="33">
        <f ca="1">IF(J619="",R619,MOD((R619+_xlfn.XLOOKUP(J619,CODE,VAL))*17,256))</f>
        <v>244</v>
      </c>
      <c r="T619" s="33">
        <f ca="1">IF(K619="",S619,MOD((S619+_xlfn.XLOOKUP(K619,CODE,VAL))*17,256))</f>
        <v>79</v>
      </c>
      <c r="U619" s="33">
        <f ca="1">IF(L619="",T619,MOD((T619+_xlfn.XLOOKUP(L619,CODE,VAL))*17,256))</f>
        <v>141</v>
      </c>
      <c r="V619" s="33">
        <f ca="1">IF(M619="",U619,MOD((U619+_xlfn.XLOOKUP(M619,CODE,VAL))*17,256))</f>
        <v>90</v>
      </c>
      <c r="W619" s="33">
        <f ca="1">IF(N619="",V619,MOD((V619+_xlfn.XLOOKUP(N619,CODE,VAL))*17,256))</f>
        <v>90</v>
      </c>
      <c r="X619" s="33">
        <f ca="1">IF(O619="",W619,MOD((W619+_xlfn.XLOOKUP(O619,CODE,VAL))*17,256))</f>
        <v>90</v>
      </c>
      <c r="Y619" s="33">
        <f ca="1">IF(P619="",X619,MOD((X619+_xlfn.XLOOKUP(P619,CODE,VAL))*17,256))</f>
        <v>90</v>
      </c>
    </row>
    <row r="620" spans="5:25">
      <c r="E620" t="str">
        <f ca="1"/>
        <v>vj=1</v>
      </c>
      <c r="F620" t="str" cm="1">
        <f t="array" aca="1" ref="F620" ca="1">_xlfn.IFS(E620="","",IFERROR(FIND("-",E620),0)&gt;0,LEFT(E620,FIND("-",E620)-1),TRUE,LEFT(E620,FIND("=",E620)-1))</f>
        <v>vj</v>
      </c>
      <c r="G620" cm="1">
        <f t="array" aca="1" ref="G620" ca="1">_xlfn.IFS(E620="","",IFERROR(FIND("-",E620),0)&gt;0,0,TRUE,VALUE(MID(E620,FIND("=",E620)+1,10)))</f>
        <v>1</v>
      </c>
      <c r="H620">
        <f t="shared" ca="1" si="56"/>
        <v>4</v>
      </c>
      <c r="I620" t="str">
        <f t="shared" ca="1" si="57"/>
        <v>v</v>
      </c>
      <c r="J620" t="str">
        <f t="shared" ca="1" si="59"/>
        <v>j</v>
      </c>
      <c r="K620" t="str">
        <f t="shared" ca="1" si="59"/>
        <v>=</v>
      </c>
      <c r="L620" t="str">
        <f t="shared" ca="1" si="59"/>
        <v>1</v>
      </c>
      <c r="M620" t="str">
        <f t="shared" ca="1" si="59"/>
        <v/>
      </c>
      <c r="N620" t="str">
        <f t="shared" ca="1" si="59"/>
        <v/>
      </c>
      <c r="O620" t="str">
        <f t="shared" ca="1" si="59"/>
        <v/>
      </c>
      <c r="P620" s="19" t="str">
        <f t="shared" ca="1" si="59"/>
        <v/>
      </c>
      <c r="Q620" s="33">
        <f t="shared" si="58"/>
        <v>0</v>
      </c>
      <c r="R620" s="33">
        <f ca="1">IF(I620="",Q620,MOD((Q620+_xlfn.XLOOKUP(I620,CODE,VAL))*17,256))</f>
        <v>214</v>
      </c>
      <c r="S620" s="33">
        <f ca="1">IF(J620="",R620,MOD((R620+_xlfn.XLOOKUP(J620,CODE,VAL))*17,256))</f>
        <v>64</v>
      </c>
      <c r="T620" s="33">
        <f ca="1">IF(K620="",S620,MOD((S620+_xlfn.XLOOKUP(K620,CODE,VAL))*17,256))</f>
        <v>77</v>
      </c>
      <c r="U620" s="33">
        <f ca="1">IF(L620="",T620,MOD((T620+_xlfn.XLOOKUP(L620,CODE,VAL))*17,256))</f>
        <v>94</v>
      </c>
      <c r="V620" s="33">
        <f ca="1">IF(M620="",U620,MOD((U620+_xlfn.XLOOKUP(M620,CODE,VAL))*17,256))</f>
        <v>94</v>
      </c>
      <c r="W620" s="33">
        <f ca="1">IF(N620="",V620,MOD((V620+_xlfn.XLOOKUP(N620,CODE,VAL))*17,256))</f>
        <v>94</v>
      </c>
      <c r="X620" s="33">
        <f ca="1">IF(O620="",W620,MOD((W620+_xlfn.XLOOKUP(O620,CODE,VAL))*17,256))</f>
        <v>94</v>
      </c>
      <c r="Y620" s="33">
        <f ca="1">IF(P620="",X620,MOD((X620+_xlfn.XLOOKUP(P620,CODE,VAL))*17,256))</f>
        <v>94</v>
      </c>
    </row>
    <row r="621" spans="5:25">
      <c r="E621" t="str">
        <f ca="1"/>
        <v>pjp=6</v>
      </c>
      <c r="F621" t="str" cm="1">
        <f t="array" aca="1" ref="F621" ca="1">_xlfn.IFS(E621="","",IFERROR(FIND("-",E621),0)&gt;0,LEFT(E621,FIND("-",E621)-1),TRUE,LEFT(E621,FIND("=",E621)-1))</f>
        <v>pjp</v>
      </c>
      <c r="G621" cm="1">
        <f t="array" aca="1" ref="G621" ca="1">_xlfn.IFS(E621="","",IFERROR(FIND("-",E621),0)&gt;0,0,TRUE,VALUE(MID(E621,FIND("=",E621)+1,10)))</f>
        <v>6</v>
      </c>
      <c r="H621">
        <f t="shared" ca="1" si="56"/>
        <v>5</v>
      </c>
      <c r="I621" t="str">
        <f t="shared" ca="1" si="57"/>
        <v>p</v>
      </c>
      <c r="J621" t="str">
        <f t="shared" ca="1" si="59"/>
        <v>j</v>
      </c>
      <c r="K621" t="str">
        <f t="shared" ca="1" si="59"/>
        <v>p</v>
      </c>
      <c r="L621" t="str">
        <f t="shared" ca="1" si="59"/>
        <v>=</v>
      </c>
      <c r="M621" t="str">
        <f t="shared" ca="1" si="59"/>
        <v>6</v>
      </c>
      <c r="N621" t="str">
        <f t="shared" ca="1" si="59"/>
        <v/>
      </c>
      <c r="O621" t="str">
        <f t="shared" ca="1" si="59"/>
        <v/>
      </c>
      <c r="P621" s="19" t="str">
        <f t="shared" ca="1" si="59"/>
        <v/>
      </c>
      <c r="Q621" s="33">
        <f t="shared" si="58"/>
        <v>0</v>
      </c>
      <c r="R621" s="33">
        <f ca="1">IF(I621="",Q621,MOD((Q621+_xlfn.XLOOKUP(I621,CODE,VAL))*17,256))</f>
        <v>112</v>
      </c>
      <c r="S621" s="33">
        <f ca="1">IF(J621="",R621,MOD((R621+_xlfn.XLOOKUP(J621,CODE,VAL))*17,256))</f>
        <v>122</v>
      </c>
      <c r="T621" s="33">
        <f ca="1">IF(K621="",S621,MOD((S621+_xlfn.XLOOKUP(K621,CODE,VAL))*17,256))</f>
        <v>138</v>
      </c>
      <c r="U621" s="33">
        <f ca="1">IF(L621="",T621,MOD((T621+_xlfn.XLOOKUP(L621,CODE,VAL))*17,256))</f>
        <v>55</v>
      </c>
      <c r="V621" s="33">
        <f ca="1">IF(M621="",U621,MOD((U621+_xlfn.XLOOKUP(M621,CODE,VAL))*17,256))</f>
        <v>61</v>
      </c>
      <c r="W621" s="33">
        <f ca="1">IF(N621="",V621,MOD((V621+_xlfn.XLOOKUP(N621,CODE,VAL))*17,256))</f>
        <v>61</v>
      </c>
      <c r="X621" s="33">
        <f ca="1">IF(O621="",W621,MOD((W621+_xlfn.XLOOKUP(O621,CODE,VAL))*17,256))</f>
        <v>61</v>
      </c>
      <c r="Y621" s="33">
        <f ca="1">IF(P621="",X621,MOD((X621+_xlfn.XLOOKUP(P621,CODE,VAL))*17,256))</f>
        <v>61</v>
      </c>
    </row>
    <row r="622" spans="5:25">
      <c r="E622" t="str">
        <f ca="1"/>
        <v>pnntc-</v>
      </c>
      <c r="F622" t="str" cm="1">
        <f t="array" aca="1" ref="F622" ca="1">_xlfn.IFS(E622="","",IFERROR(FIND("-",E622),0)&gt;0,LEFT(E622,FIND("-",E622)-1),TRUE,LEFT(E622,FIND("=",E622)-1))</f>
        <v>pnntc</v>
      </c>
      <c r="G622" cm="1">
        <f t="array" aca="1" ref="G622" ca="1">_xlfn.IFS(E622="","",IFERROR(FIND("-",E622),0)&gt;0,0,TRUE,VALUE(MID(E622,FIND("=",E622)+1,10)))</f>
        <v>0</v>
      </c>
      <c r="H622">
        <f t="shared" ca="1" si="56"/>
        <v>6</v>
      </c>
      <c r="I622" t="str">
        <f t="shared" ca="1" si="57"/>
        <v>p</v>
      </c>
      <c r="J622" t="str">
        <f t="shared" ca="1" si="59"/>
        <v>n</v>
      </c>
      <c r="K622" t="str">
        <f t="shared" ca="1" si="59"/>
        <v>n</v>
      </c>
      <c r="L622" t="str">
        <f t="shared" ca="1" si="59"/>
        <v>t</v>
      </c>
      <c r="M622" t="str">
        <f t="shared" ca="1" si="59"/>
        <v>c</v>
      </c>
      <c r="N622" t="str">
        <f t="shared" ca="1" si="59"/>
        <v>-</v>
      </c>
      <c r="O622" t="str">
        <f t="shared" ca="1" si="59"/>
        <v/>
      </c>
      <c r="P622" s="19" t="str">
        <f t="shared" ca="1" si="59"/>
        <v/>
      </c>
      <c r="Q622" s="33">
        <f t="shared" si="58"/>
        <v>0</v>
      </c>
      <c r="R622" s="33">
        <f ca="1">IF(I622="",Q622,MOD((Q622+_xlfn.XLOOKUP(I622,CODE,VAL))*17,256))</f>
        <v>112</v>
      </c>
      <c r="S622" s="33">
        <f ca="1">IF(J622="",R622,MOD((R622+_xlfn.XLOOKUP(J622,CODE,VAL))*17,256))</f>
        <v>190</v>
      </c>
      <c r="T622" s="33">
        <f ca="1">IF(K622="",S622,MOD((S622+_xlfn.XLOOKUP(K622,CODE,VAL))*17,256))</f>
        <v>236</v>
      </c>
      <c r="U622" s="33">
        <f ca="1">IF(L622="",T622,MOD((T622+_xlfn.XLOOKUP(L622,CODE,VAL))*17,256))</f>
        <v>96</v>
      </c>
      <c r="V622" s="33">
        <f ca="1">IF(M622="",U622,MOD((U622+_xlfn.XLOOKUP(M622,CODE,VAL))*17,256))</f>
        <v>243</v>
      </c>
      <c r="W622" s="33">
        <f ca="1">IF(N622="",V622,MOD((V622+_xlfn.XLOOKUP(N622,CODE,VAL))*17,256))</f>
        <v>32</v>
      </c>
      <c r="X622" s="33">
        <f ca="1">IF(O622="",W622,MOD((W622+_xlfn.XLOOKUP(O622,CODE,VAL))*17,256))</f>
        <v>32</v>
      </c>
      <c r="Y622" s="33">
        <f ca="1">IF(P622="",X622,MOD((X622+_xlfn.XLOOKUP(P622,CODE,VAL))*17,256))</f>
        <v>32</v>
      </c>
    </row>
    <row r="623" spans="5:25">
      <c r="E623" t="str">
        <f ca="1"/>
        <v>vgtk=8</v>
      </c>
      <c r="F623" t="str" cm="1">
        <f t="array" aca="1" ref="F623" ca="1">_xlfn.IFS(E623="","",IFERROR(FIND("-",E623),0)&gt;0,LEFT(E623,FIND("-",E623)-1),TRUE,LEFT(E623,FIND("=",E623)-1))</f>
        <v>vgtk</v>
      </c>
      <c r="G623" cm="1">
        <f t="array" aca="1" ref="G623" ca="1">_xlfn.IFS(E623="","",IFERROR(FIND("-",E623),0)&gt;0,0,TRUE,VALUE(MID(E623,FIND("=",E623)+1,10)))</f>
        <v>8</v>
      </c>
      <c r="H623">
        <f t="shared" ca="1" si="56"/>
        <v>6</v>
      </c>
      <c r="I623" t="str">
        <f t="shared" ca="1" si="57"/>
        <v>v</v>
      </c>
      <c r="J623" t="str">
        <f t="shared" ca="1" si="59"/>
        <v>g</v>
      </c>
      <c r="K623" t="str">
        <f t="shared" ca="1" si="59"/>
        <v>t</v>
      </c>
      <c r="L623" t="str">
        <f t="shared" ca="1" si="59"/>
        <v>k</v>
      </c>
      <c r="M623" t="str">
        <f t="shared" ca="1" si="59"/>
        <v>=</v>
      </c>
      <c r="N623" t="str">
        <f t="shared" ca="1" si="59"/>
        <v>8</v>
      </c>
      <c r="O623" t="str">
        <f t="shared" ca="1" si="59"/>
        <v/>
      </c>
      <c r="P623" s="19" t="str">
        <f t="shared" ca="1" si="59"/>
        <v/>
      </c>
      <c r="Q623" s="33">
        <f t="shared" si="58"/>
        <v>0</v>
      </c>
      <c r="R623" s="33">
        <f ca="1">IF(I623="",Q623,MOD((Q623+_xlfn.XLOOKUP(I623,CODE,VAL))*17,256))</f>
        <v>214</v>
      </c>
      <c r="S623" s="33">
        <f ca="1">IF(J623="",R623,MOD((R623+_xlfn.XLOOKUP(J623,CODE,VAL))*17,256))</f>
        <v>13</v>
      </c>
      <c r="T623" s="33">
        <f ca="1">IF(K623="",S623,MOD((S623+_xlfn.XLOOKUP(K623,CODE,VAL))*17,256))</f>
        <v>145</v>
      </c>
      <c r="U623" s="33">
        <f ca="1">IF(L623="",T623,MOD((T623+_xlfn.XLOOKUP(L623,CODE,VAL))*17,256))</f>
        <v>188</v>
      </c>
      <c r="V623" s="33">
        <f ca="1">IF(M623="",U623,MOD((U623+_xlfn.XLOOKUP(M623,CODE,VAL))*17,256))</f>
        <v>137</v>
      </c>
      <c r="W623" s="33">
        <f ca="1">IF(N623="",V623,MOD((V623+_xlfn.XLOOKUP(N623,CODE,VAL))*17,256))</f>
        <v>209</v>
      </c>
      <c r="X623" s="33">
        <f ca="1">IF(O623="",W623,MOD((W623+_xlfn.XLOOKUP(O623,CODE,VAL))*17,256))</f>
        <v>209</v>
      </c>
      <c r="Y623" s="33">
        <f ca="1">IF(P623="",X623,MOD((X623+_xlfn.XLOOKUP(P623,CODE,VAL))*17,256))</f>
        <v>209</v>
      </c>
    </row>
    <row r="624" spans="5:25">
      <c r="E624" t="str">
        <f ca="1"/>
        <v>qjc-</v>
      </c>
      <c r="F624" t="str" cm="1">
        <f t="array" aca="1" ref="F624" ca="1">_xlfn.IFS(E624="","",IFERROR(FIND("-",E624),0)&gt;0,LEFT(E624,FIND("-",E624)-1),TRUE,LEFT(E624,FIND("=",E624)-1))</f>
        <v>qjc</v>
      </c>
      <c r="G624" cm="1">
        <f t="array" aca="1" ref="G624" ca="1">_xlfn.IFS(E624="","",IFERROR(FIND("-",E624),0)&gt;0,0,TRUE,VALUE(MID(E624,FIND("=",E624)+1,10)))</f>
        <v>0</v>
      </c>
      <c r="H624">
        <f t="shared" ca="1" si="56"/>
        <v>4</v>
      </c>
      <c r="I624" t="str">
        <f t="shared" ca="1" si="57"/>
        <v>q</v>
      </c>
      <c r="J624" t="str">
        <f t="shared" ca="1" si="59"/>
        <v>j</v>
      </c>
      <c r="K624" t="str">
        <f t="shared" ca="1" si="59"/>
        <v>c</v>
      </c>
      <c r="L624" t="str">
        <f t="shared" ca="1" si="59"/>
        <v>-</v>
      </c>
      <c r="M624" t="str">
        <f t="shared" ca="1" si="59"/>
        <v/>
      </c>
      <c r="N624" t="str">
        <f t="shared" ca="1" si="59"/>
        <v/>
      </c>
      <c r="O624" t="str">
        <f t="shared" ca="1" si="59"/>
        <v/>
      </c>
      <c r="P624" s="19" t="str">
        <f t="shared" ca="1" si="59"/>
        <v/>
      </c>
      <c r="Q624" s="33">
        <f t="shared" si="58"/>
        <v>0</v>
      </c>
      <c r="R624" s="33">
        <f ca="1">IF(I624="",Q624,MOD((Q624+_xlfn.XLOOKUP(I624,CODE,VAL))*17,256))</f>
        <v>129</v>
      </c>
      <c r="S624" s="33">
        <f ca="1">IF(J624="",R624,MOD((R624+_xlfn.XLOOKUP(J624,CODE,VAL))*17,256))</f>
        <v>155</v>
      </c>
      <c r="T624" s="33">
        <f ca="1">IF(K624="",S624,MOD((S624+_xlfn.XLOOKUP(K624,CODE,VAL))*17,256))</f>
        <v>222</v>
      </c>
      <c r="U624" s="33">
        <f ca="1">IF(L624="",T624,MOD((T624+_xlfn.XLOOKUP(L624,CODE,VAL))*17,256))</f>
        <v>187</v>
      </c>
      <c r="V624" s="33">
        <f ca="1">IF(M624="",U624,MOD((U624+_xlfn.XLOOKUP(M624,CODE,VAL))*17,256))</f>
        <v>187</v>
      </c>
      <c r="W624" s="33">
        <f ca="1">IF(N624="",V624,MOD((V624+_xlfn.XLOOKUP(N624,CODE,VAL))*17,256))</f>
        <v>187</v>
      </c>
      <c r="X624" s="33">
        <f ca="1">IF(O624="",W624,MOD((W624+_xlfn.XLOOKUP(O624,CODE,VAL))*17,256))</f>
        <v>187</v>
      </c>
      <c r="Y624" s="33">
        <f ca="1">IF(P624="",X624,MOD((X624+_xlfn.XLOOKUP(P624,CODE,VAL))*17,256))</f>
        <v>187</v>
      </c>
    </row>
    <row r="625" spans="5:25">
      <c r="E625" t="str">
        <f ca="1"/>
        <v>cdls=1</v>
      </c>
      <c r="F625" t="str" cm="1">
        <f t="array" aca="1" ref="F625" ca="1">_xlfn.IFS(E625="","",IFERROR(FIND("-",E625),0)&gt;0,LEFT(E625,FIND("-",E625)-1),TRUE,LEFT(E625,FIND("=",E625)-1))</f>
        <v>cdls</v>
      </c>
      <c r="G625" cm="1">
        <f t="array" aca="1" ref="G625" ca="1">_xlfn.IFS(E625="","",IFERROR(FIND("-",E625),0)&gt;0,0,TRUE,VALUE(MID(E625,FIND("=",E625)+1,10)))</f>
        <v>1</v>
      </c>
      <c r="H625">
        <f t="shared" ca="1" si="56"/>
        <v>6</v>
      </c>
      <c r="I625" t="str">
        <f t="shared" ca="1" si="57"/>
        <v>c</v>
      </c>
      <c r="J625" t="str">
        <f t="shared" ca="1" si="59"/>
        <v>d</v>
      </c>
      <c r="K625" t="str">
        <f t="shared" ca="1" si="59"/>
        <v>l</v>
      </c>
      <c r="L625" t="str">
        <f t="shared" ca="1" si="59"/>
        <v>s</v>
      </c>
      <c r="M625" t="str">
        <f t="shared" ca="1" si="59"/>
        <v>=</v>
      </c>
      <c r="N625" t="str">
        <f t="shared" ca="1" si="59"/>
        <v>1</v>
      </c>
      <c r="O625" t="str">
        <f t="shared" ca="1" si="59"/>
        <v/>
      </c>
      <c r="P625" s="19" t="str">
        <f t="shared" ca="1" si="59"/>
        <v/>
      </c>
      <c r="Q625" s="33">
        <f t="shared" si="58"/>
        <v>0</v>
      </c>
      <c r="R625" s="33">
        <f ca="1">IF(I625="",Q625,MOD((Q625+_xlfn.XLOOKUP(I625,CODE,VAL))*17,256))</f>
        <v>147</v>
      </c>
      <c r="S625" s="33">
        <f ca="1">IF(J625="",R625,MOD((R625+_xlfn.XLOOKUP(J625,CODE,VAL))*17,256))</f>
        <v>103</v>
      </c>
      <c r="T625" s="33">
        <f ca="1">IF(K625="",S625,MOD((S625+_xlfn.XLOOKUP(K625,CODE,VAL))*17,256))</f>
        <v>3</v>
      </c>
      <c r="U625" s="33">
        <f ca="1">IF(L625="",T625,MOD((T625+_xlfn.XLOOKUP(L625,CODE,VAL))*17,256))</f>
        <v>214</v>
      </c>
      <c r="V625" s="33">
        <f ca="1">IF(M625="",U625,MOD((U625+_xlfn.XLOOKUP(M625,CODE,VAL))*17,256))</f>
        <v>67</v>
      </c>
      <c r="W625" s="33">
        <f ca="1">IF(N625="",V625,MOD((V625+_xlfn.XLOOKUP(N625,CODE,VAL))*17,256))</f>
        <v>180</v>
      </c>
      <c r="X625" s="33">
        <f ca="1">IF(O625="",W625,MOD((W625+_xlfn.XLOOKUP(O625,CODE,VAL))*17,256))</f>
        <v>180</v>
      </c>
      <c r="Y625" s="33">
        <f ca="1">IF(P625="",X625,MOD((X625+_xlfn.XLOOKUP(P625,CODE,VAL))*17,256))</f>
        <v>180</v>
      </c>
    </row>
    <row r="626" spans="5:25">
      <c r="E626" t="str">
        <f ca="1"/>
        <v>fxxtp=6</v>
      </c>
      <c r="F626" t="str" cm="1">
        <f t="array" aca="1" ref="F626" ca="1">_xlfn.IFS(E626="","",IFERROR(FIND("-",E626),0)&gt;0,LEFT(E626,FIND("-",E626)-1),TRUE,LEFT(E626,FIND("=",E626)-1))</f>
        <v>fxxtp</v>
      </c>
      <c r="G626" cm="1">
        <f t="array" aca="1" ref="G626" ca="1">_xlfn.IFS(E626="","",IFERROR(FIND("-",E626),0)&gt;0,0,TRUE,VALUE(MID(E626,FIND("=",E626)+1,10)))</f>
        <v>6</v>
      </c>
      <c r="H626">
        <f t="shared" ca="1" si="56"/>
        <v>7</v>
      </c>
      <c r="I626" t="str">
        <f t="shared" ca="1" si="57"/>
        <v>f</v>
      </c>
      <c r="J626" t="str">
        <f t="shared" ca="1" si="59"/>
        <v>x</v>
      </c>
      <c r="K626" t="str">
        <f t="shared" ca="1" si="59"/>
        <v>x</v>
      </c>
      <c r="L626" t="str">
        <f t="shared" ca="1" si="59"/>
        <v>t</v>
      </c>
      <c r="M626" t="str">
        <f t="shared" ca="1" si="59"/>
        <v>p</v>
      </c>
      <c r="N626" t="str">
        <f t="shared" ca="1" si="59"/>
        <v>=</v>
      </c>
      <c r="O626" t="str">
        <f t="shared" ca="1" si="59"/>
        <v>6</v>
      </c>
      <c r="P626" s="19" t="str">
        <f t="shared" ca="1" si="59"/>
        <v/>
      </c>
      <c r="Q626" s="33">
        <f t="shared" si="58"/>
        <v>0</v>
      </c>
      <c r="R626" s="33">
        <f ca="1">IF(I626="",Q626,MOD((Q626+_xlfn.XLOOKUP(I626,CODE,VAL))*17,256))</f>
        <v>198</v>
      </c>
      <c r="S626" s="33">
        <f ca="1">IF(J626="",R626,MOD((R626+_xlfn.XLOOKUP(J626,CODE,VAL))*17,256))</f>
        <v>30</v>
      </c>
      <c r="T626" s="33">
        <f ca="1">IF(K626="",S626,MOD((S626+_xlfn.XLOOKUP(K626,CODE,VAL))*17,256))</f>
        <v>246</v>
      </c>
      <c r="U626" s="33">
        <f ca="1">IF(L626="",T626,MOD((T626+_xlfn.XLOOKUP(L626,CODE,VAL))*17,256))</f>
        <v>10</v>
      </c>
      <c r="V626" s="33">
        <f ca="1">IF(M626="",U626,MOD((U626+_xlfn.XLOOKUP(M626,CODE,VAL))*17,256))</f>
        <v>26</v>
      </c>
      <c r="W626" s="33">
        <f ca="1">IF(N626="",V626,MOD((V626+_xlfn.XLOOKUP(N626,CODE,VAL))*17,256))</f>
        <v>199</v>
      </c>
      <c r="X626" s="33">
        <f ca="1">IF(O626="",W626,MOD((W626+_xlfn.XLOOKUP(O626,CODE,VAL))*17,256))</f>
        <v>205</v>
      </c>
      <c r="Y626" s="33">
        <f ca="1">IF(P626="",X626,MOD((X626+_xlfn.XLOOKUP(P626,CODE,VAL))*17,256))</f>
        <v>205</v>
      </c>
    </row>
    <row r="627" spans="5:25">
      <c r="E627" t="str">
        <f ca="1"/>
        <v>vbn-</v>
      </c>
      <c r="F627" t="str" cm="1">
        <f t="array" aca="1" ref="F627" ca="1">_xlfn.IFS(E627="","",IFERROR(FIND("-",E627),0)&gt;0,LEFT(E627,FIND("-",E627)-1),TRUE,LEFT(E627,FIND("=",E627)-1))</f>
        <v>vbn</v>
      </c>
      <c r="G627" cm="1">
        <f t="array" aca="1" ref="G627" ca="1">_xlfn.IFS(E627="","",IFERROR(FIND("-",E627),0)&gt;0,0,TRUE,VALUE(MID(E627,FIND("=",E627)+1,10)))</f>
        <v>0</v>
      </c>
      <c r="H627">
        <f t="shared" ca="1" si="56"/>
        <v>4</v>
      </c>
      <c r="I627" t="str">
        <f t="shared" ca="1" si="57"/>
        <v>v</v>
      </c>
      <c r="J627" t="str">
        <f t="shared" ca="1" si="59"/>
        <v>b</v>
      </c>
      <c r="K627" t="str">
        <f t="shared" ca="1" si="59"/>
        <v>n</v>
      </c>
      <c r="L627" t="str">
        <f t="shared" ca="1" si="59"/>
        <v>-</v>
      </c>
      <c r="M627" t="str">
        <f t="shared" ca="1" si="59"/>
        <v/>
      </c>
      <c r="N627" t="str">
        <f t="shared" ca="1" si="59"/>
        <v/>
      </c>
      <c r="O627" t="str">
        <f t="shared" ca="1" si="59"/>
        <v/>
      </c>
      <c r="P627" s="19" t="str">
        <f t="shared" ca="1" si="59"/>
        <v/>
      </c>
      <c r="Q627" s="33">
        <f t="shared" si="58"/>
        <v>0</v>
      </c>
      <c r="R627" s="33">
        <f ca="1">IF(I627="",Q627,MOD((Q627+_xlfn.XLOOKUP(I627,CODE,VAL))*17,256))</f>
        <v>214</v>
      </c>
      <c r="S627" s="33">
        <f ca="1">IF(J627="",R627,MOD((R627+_xlfn.XLOOKUP(J627,CODE,VAL))*17,256))</f>
        <v>184</v>
      </c>
      <c r="T627" s="33">
        <f ca="1">IF(K627="",S627,MOD((S627+_xlfn.XLOOKUP(K627,CODE,VAL))*17,256))</f>
        <v>134</v>
      </c>
      <c r="U627" s="33">
        <f ca="1">IF(L627="",T627,MOD((T627+_xlfn.XLOOKUP(L627,CODE,VAL))*17,256))</f>
        <v>227</v>
      </c>
      <c r="V627" s="33">
        <f ca="1">IF(M627="",U627,MOD((U627+_xlfn.XLOOKUP(M627,CODE,VAL))*17,256))</f>
        <v>227</v>
      </c>
      <c r="W627" s="33">
        <f ca="1">IF(N627="",V627,MOD((V627+_xlfn.XLOOKUP(N627,CODE,VAL))*17,256))</f>
        <v>227</v>
      </c>
      <c r="X627" s="33">
        <f ca="1">IF(O627="",W627,MOD((W627+_xlfn.XLOOKUP(O627,CODE,VAL))*17,256))</f>
        <v>227</v>
      </c>
      <c r="Y627" s="33">
        <f ca="1">IF(P627="",X627,MOD((X627+_xlfn.XLOOKUP(P627,CODE,VAL))*17,256))</f>
        <v>227</v>
      </c>
    </row>
    <row r="628" spans="5:25">
      <c r="E628" t="str">
        <f ca="1"/>
        <v>vk-</v>
      </c>
      <c r="F628" t="str" cm="1">
        <f t="array" aca="1" ref="F628" ca="1">_xlfn.IFS(E628="","",IFERROR(FIND("-",E628),0)&gt;0,LEFT(E628,FIND("-",E628)-1),TRUE,LEFT(E628,FIND("=",E628)-1))</f>
        <v>vk</v>
      </c>
      <c r="G628" cm="1">
        <f t="array" aca="1" ref="G628" ca="1">_xlfn.IFS(E628="","",IFERROR(FIND("-",E628),0)&gt;0,0,TRUE,VALUE(MID(E628,FIND("=",E628)+1,10)))</f>
        <v>0</v>
      </c>
      <c r="H628">
        <f t="shared" ca="1" si="56"/>
        <v>3</v>
      </c>
      <c r="I628" t="str">
        <f t="shared" ca="1" si="57"/>
        <v>v</v>
      </c>
      <c r="J628" t="str">
        <f t="shared" ca="1" si="59"/>
        <v>k</v>
      </c>
      <c r="K628" t="str">
        <f t="shared" ca="1" si="59"/>
        <v>-</v>
      </c>
      <c r="L628" t="str">
        <f t="shared" ca="1" si="59"/>
        <v/>
      </c>
      <c r="M628" t="str">
        <f t="shared" ca="1" si="59"/>
        <v/>
      </c>
      <c r="N628" t="str">
        <f t="shared" ca="1" si="59"/>
        <v/>
      </c>
      <c r="O628" t="str">
        <f t="shared" ca="1" si="59"/>
        <v/>
      </c>
      <c r="P628" s="19" t="str">
        <f t="shared" ca="1" si="59"/>
        <v/>
      </c>
      <c r="Q628" s="33">
        <f t="shared" si="58"/>
        <v>0</v>
      </c>
      <c r="R628" s="33">
        <f ca="1">IF(I628="",Q628,MOD((Q628+_xlfn.XLOOKUP(I628,CODE,VAL))*17,256))</f>
        <v>214</v>
      </c>
      <c r="S628" s="33">
        <f ca="1">IF(J628="",R628,MOD((R628+_xlfn.XLOOKUP(J628,CODE,VAL))*17,256))</f>
        <v>81</v>
      </c>
      <c r="T628" s="33">
        <f ca="1">IF(K628="",S628,MOD((S628+_xlfn.XLOOKUP(K628,CODE,VAL))*17,256))</f>
        <v>94</v>
      </c>
      <c r="U628" s="33">
        <f ca="1">IF(L628="",T628,MOD((T628+_xlfn.XLOOKUP(L628,CODE,VAL))*17,256))</f>
        <v>94</v>
      </c>
      <c r="V628" s="33">
        <f ca="1">IF(M628="",U628,MOD((U628+_xlfn.XLOOKUP(M628,CODE,VAL))*17,256))</f>
        <v>94</v>
      </c>
      <c r="W628" s="33">
        <f ca="1">IF(N628="",V628,MOD((V628+_xlfn.XLOOKUP(N628,CODE,VAL))*17,256))</f>
        <v>94</v>
      </c>
      <c r="X628" s="33">
        <f ca="1">IF(O628="",W628,MOD((W628+_xlfn.XLOOKUP(O628,CODE,VAL))*17,256))</f>
        <v>94</v>
      </c>
      <c r="Y628" s="33">
        <f ca="1">IF(P628="",X628,MOD((X628+_xlfn.XLOOKUP(P628,CODE,VAL))*17,256))</f>
        <v>94</v>
      </c>
    </row>
    <row r="629" spans="5:25">
      <c r="E629" t="str">
        <f ca="1"/>
        <v>prg=9</v>
      </c>
      <c r="F629" t="str" cm="1">
        <f t="array" aca="1" ref="F629" ca="1">_xlfn.IFS(E629="","",IFERROR(FIND("-",E629),0)&gt;0,LEFT(E629,FIND("-",E629)-1),TRUE,LEFT(E629,FIND("=",E629)-1))</f>
        <v>prg</v>
      </c>
      <c r="G629" cm="1">
        <f t="array" aca="1" ref="G629" ca="1">_xlfn.IFS(E629="","",IFERROR(FIND("-",E629),0)&gt;0,0,TRUE,VALUE(MID(E629,FIND("=",E629)+1,10)))</f>
        <v>9</v>
      </c>
      <c r="H629">
        <f t="shared" ca="1" si="56"/>
        <v>5</v>
      </c>
      <c r="I629" t="str">
        <f t="shared" ca="1" si="57"/>
        <v>p</v>
      </c>
      <c r="J629" t="str">
        <f t="shared" ca="1" si="59"/>
        <v>r</v>
      </c>
      <c r="K629" t="str">
        <f t="shared" ca="1" si="59"/>
        <v>g</v>
      </c>
      <c r="L629" t="str">
        <f t="shared" ca="1" si="59"/>
        <v>=</v>
      </c>
      <c r="M629" t="str">
        <f t="shared" ca="1" si="59"/>
        <v>9</v>
      </c>
      <c r="N629" t="str">
        <f t="shared" ca="1" si="59"/>
        <v/>
      </c>
      <c r="O629" t="str">
        <f t="shared" ca="1" si="59"/>
        <v/>
      </c>
      <c r="P629" s="19" t="str">
        <f t="shared" ca="1" si="59"/>
        <v/>
      </c>
      <c r="Q629" s="33">
        <f t="shared" si="58"/>
        <v>0</v>
      </c>
      <c r="R629" s="33">
        <f ca="1">IF(I629="",Q629,MOD((Q629+_xlfn.XLOOKUP(I629,CODE,VAL))*17,256))</f>
        <v>112</v>
      </c>
      <c r="S629" s="33">
        <f ca="1">IF(J629="",R629,MOD((R629+_xlfn.XLOOKUP(J629,CODE,VAL))*17,256))</f>
        <v>2</v>
      </c>
      <c r="T629" s="33">
        <f ca="1">IF(K629="",S629,MOD((S629+_xlfn.XLOOKUP(K629,CODE,VAL))*17,256))</f>
        <v>249</v>
      </c>
      <c r="U629" s="33">
        <f ca="1">IF(L629="",T629,MOD((T629+_xlfn.XLOOKUP(L629,CODE,VAL))*17,256))</f>
        <v>150</v>
      </c>
      <c r="V629" s="33">
        <f ca="1">IF(M629="",U629,MOD((U629+_xlfn.XLOOKUP(M629,CODE,VAL))*17,256))</f>
        <v>191</v>
      </c>
      <c r="W629" s="33">
        <f ca="1">IF(N629="",V629,MOD((V629+_xlfn.XLOOKUP(N629,CODE,VAL))*17,256))</f>
        <v>191</v>
      </c>
      <c r="X629" s="33">
        <f ca="1">IF(O629="",W629,MOD((W629+_xlfn.XLOOKUP(O629,CODE,VAL))*17,256))</f>
        <v>191</v>
      </c>
      <c r="Y629" s="33">
        <f ca="1">IF(P629="",X629,MOD((X629+_xlfn.XLOOKUP(P629,CODE,VAL))*17,256))</f>
        <v>191</v>
      </c>
    </row>
    <row r="630" spans="5:25">
      <c r="E630" t="str">
        <f ca="1"/>
        <v>dn=7</v>
      </c>
      <c r="F630" t="str" cm="1">
        <f t="array" aca="1" ref="F630" ca="1">_xlfn.IFS(E630="","",IFERROR(FIND("-",E630),0)&gt;0,LEFT(E630,FIND("-",E630)-1),TRUE,LEFT(E630,FIND("=",E630)-1))</f>
        <v>dn</v>
      </c>
      <c r="G630" cm="1">
        <f t="array" aca="1" ref="G630" ca="1">_xlfn.IFS(E630="","",IFERROR(FIND("-",E630),0)&gt;0,0,TRUE,VALUE(MID(E630,FIND("=",E630)+1,10)))</f>
        <v>7</v>
      </c>
      <c r="H630">
        <f t="shared" ca="1" si="56"/>
        <v>4</v>
      </c>
      <c r="I630" t="str">
        <f t="shared" ca="1" si="57"/>
        <v>d</v>
      </c>
      <c r="J630" t="str">
        <f t="shared" ca="1" si="59"/>
        <v>n</v>
      </c>
      <c r="K630" t="str">
        <f t="shared" ca="1" si="59"/>
        <v>=</v>
      </c>
      <c r="L630" t="str">
        <f t="shared" ca="1" si="59"/>
        <v>7</v>
      </c>
      <c r="M630" t="str">
        <f t="shared" ca="1" si="59"/>
        <v/>
      </c>
      <c r="N630" t="str">
        <f t="shared" ca="1" si="59"/>
        <v/>
      </c>
      <c r="O630" t="str">
        <f t="shared" ca="1" si="59"/>
        <v/>
      </c>
      <c r="P630" s="19" t="str">
        <f t="shared" ca="1" si="59"/>
        <v/>
      </c>
      <c r="Q630" s="33">
        <f t="shared" si="58"/>
        <v>0</v>
      </c>
      <c r="R630" s="33">
        <f ca="1">IF(I630="",Q630,MOD((Q630+_xlfn.XLOOKUP(I630,CODE,VAL))*17,256))</f>
        <v>164</v>
      </c>
      <c r="S630" s="33">
        <f ca="1">IF(J630="",R630,MOD((R630+_xlfn.XLOOKUP(J630,CODE,VAL))*17,256))</f>
        <v>50</v>
      </c>
      <c r="T630" s="33">
        <f ca="1">IF(K630="",S630,MOD((S630+_xlfn.XLOOKUP(K630,CODE,VAL))*17,256))</f>
        <v>95</v>
      </c>
      <c r="U630" s="33">
        <f ca="1">IF(L630="",T630,MOD((T630+_xlfn.XLOOKUP(L630,CODE,VAL))*17,256))</f>
        <v>246</v>
      </c>
      <c r="V630" s="33">
        <f ca="1">IF(M630="",U630,MOD((U630+_xlfn.XLOOKUP(M630,CODE,VAL))*17,256))</f>
        <v>246</v>
      </c>
      <c r="W630" s="33">
        <f ca="1">IF(N630="",V630,MOD((V630+_xlfn.XLOOKUP(N630,CODE,VAL))*17,256))</f>
        <v>246</v>
      </c>
      <c r="X630" s="33">
        <f ca="1">IF(O630="",W630,MOD((W630+_xlfn.XLOOKUP(O630,CODE,VAL))*17,256))</f>
        <v>246</v>
      </c>
      <c r="Y630" s="33">
        <f ca="1">IF(P630="",X630,MOD((X630+_xlfn.XLOOKUP(P630,CODE,VAL))*17,256))</f>
        <v>246</v>
      </c>
    </row>
    <row r="631" spans="5:25">
      <c r="E631" t="str">
        <f ca="1"/>
        <v>pvs=7</v>
      </c>
      <c r="F631" t="str" cm="1">
        <f t="array" aca="1" ref="F631" ca="1">_xlfn.IFS(E631="","",IFERROR(FIND("-",E631),0)&gt;0,LEFT(E631,FIND("-",E631)-1),TRUE,LEFT(E631,FIND("=",E631)-1))</f>
        <v>pvs</v>
      </c>
      <c r="G631" cm="1">
        <f t="array" aca="1" ref="G631" ca="1">_xlfn.IFS(E631="","",IFERROR(FIND("-",E631),0)&gt;0,0,TRUE,VALUE(MID(E631,FIND("=",E631)+1,10)))</f>
        <v>7</v>
      </c>
      <c r="H631">
        <f t="shared" ca="1" si="56"/>
        <v>5</v>
      </c>
      <c r="I631" t="str">
        <f t="shared" ca="1" si="57"/>
        <v>p</v>
      </c>
      <c r="J631" t="str">
        <f t="shared" ca="1" si="59"/>
        <v>v</v>
      </c>
      <c r="K631" t="str">
        <f t="shared" ca="1" si="59"/>
        <v>s</v>
      </c>
      <c r="L631" t="str">
        <f t="shared" ca="1" si="59"/>
        <v>=</v>
      </c>
      <c r="M631" t="str">
        <f t="shared" ca="1" si="59"/>
        <v>7</v>
      </c>
      <c r="N631" t="str">
        <f t="shared" ca="1" si="59"/>
        <v/>
      </c>
      <c r="O631" t="str">
        <f t="shared" ca="1" si="59"/>
        <v/>
      </c>
      <c r="P631" s="19" t="str">
        <f t="shared" ca="1" si="59"/>
        <v/>
      </c>
      <c r="Q631" s="33">
        <f t="shared" si="58"/>
        <v>0</v>
      </c>
      <c r="R631" s="33">
        <f ca="1">IF(I631="",Q631,MOD((Q631+_xlfn.XLOOKUP(I631,CODE,VAL))*17,256))</f>
        <v>112</v>
      </c>
      <c r="S631" s="33">
        <f ca="1">IF(J631="",R631,MOD((R631+_xlfn.XLOOKUP(J631,CODE,VAL))*17,256))</f>
        <v>70</v>
      </c>
      <c r="T631" s="33">
        <f ca="1">IF(K631="",S631,MOD((S631+_xlfn.XLOOKUP(K631,CODE,VAL))*17,256))</f>
        <v>73</v>
      </c>
      <c r="U631" s="33">
        <f ca="1">IF(L631="",T631,MOD((T631+_xlfn.XLOOKUP(L631,CODE,VAL))*17,256))</f>
        <v>230</v>
      </c>
      <c r="V631" s="33">
        <f ca="1">IF(M631="",U631,MOD((U631+_xlfn.XLOOKUP(M631,CODE,VAL))*17,256))</f>
        <v>237</v>
      </c>
      <c r="W631" s="33">
        <f ca="1">IF(N631="",V631,MOD((V631+_xlfn.XLOOKUP(N631,CODE,VAL))*17,256))</f>
        <v>237</v>
      </c>
      <c r="X631" s="33">
        <f ca="1">IF(O631="",W631,MOD((W631+_xlfn.XLOOKUP(O631,CODE,VAL))*17,256))</f>
        <v>237</v>
      </c>
      <c r="Y631" s="33">
        <f ca="1">IF(P631="",X631,MOD((X631+_xlfn.XLOOKUP(P631,CODE,VAL))*17,256))</f>
        <v>237</v>
      </c>
    </row>
    <row r="632" spans="5:25">
      <c r="E632" t="str">
        <f ca="1"/>
        <v>lmr-</v>
      </c>
      <c r="F632" t="str" cm="1">
        <f t="array" aca="1" ref="F632" ca="1">_xlfn.IFS(E632="","",IFERROR(FIND("-",E632),0)&gt;0,LEFT(E632,FIND("-",E632)-1),TRUE,LEFT(E632,FIND("=",E632)-1))</f>
        <v>lmr</v>
      </c>
      <c r="G632" cm="1">
        <f t="array" aca="1" ref="G632" ca="1">_xlfn.IFS(E632="","",IFERROR(FIND("-",E632),0)&gt;0,0,TRUE,VALUE(MID(E632,FIND("=",E632)+1,10)))</f>
        <v>0</v>
      </c>
      <c r="H632">
        <f t="shared" ca="1" si="56"/>
        <v>4</v>
      </c>
      <c r="I632" t="str">
        <f t="shared" ca="1" si="57"/>
        <v>l</v>
      </c>
      <c r="J632" t="str">
        <f t="shared" ca="1" si="59"/>
        <v>m</v>
      </c>
      <c r="K632" t="str">
        <f t="shared" ca="1" si="59"/>
        <v>r</v>
      </c>
      <c r="L632" t="str">
        <f t="shared" ca="1" si="59"/>
        <v>-</v>
      </c>
      <c r="M632" t="str">
        <f t="shared" ca="1" si="59"/>
        <v/>
      </c>
      <c r="N632" t="str">
        <f t="shared" ca="1" si="59"/>
        <v/>
      </c>
      <c r="O632" t="str">
        <f t="shared" ca="1" si="59"/>
        <v/>
      </c>
      <c r="P632" s="19" t="str">
        <f t="shared" ca="1" si="59"/>
        <v/>
      </c>
      <c r="Q632" s="33">
        <f t="shared" si="58"/>
        <v>0</v>
      </c>
      <c r="R632" s="33">
        <f ca="1">IF(I632="",Q632,MOD((Q632+_xlfn.XLOOKUP(I632,CODE,VAL))*17,256))</f>
        <v>44</v>
      </c>
      <c r="S632" s="33">
        <f ca="1">IF(J632="",R632,MOD((R632+_xlfn.XLOOKUP(J632,CODE,VAL))*17,256))</f>
        <v>41</v>
      </c>
      <c r="T632" s="33">
        <f ca="1">IF(K632="",S632,MOD((S632+_xlfn.XLOOKUP(K632,CODE,VAL))*17,256))</f>
        <v>75</v>
      </c>
      <c r="U632" s="33">
        <f ca="1">IF(L632="",T632,MOD((T632+_xlfn.XLOOKUP(L632,CODE,VAL))*17,256))</f>
        <v>248</v>
      </c>
      <c r="V632" s="33">
        <f ca="1">IF(M632="",U632,MOD((U632+_xlfn.XLOOKUP(M632,CODE,VAL))*17,256))</f>
        <v>248</v>
      </c>
      <c r="W632" s="33">
        <f ca="1">IF(N632="",V632,MOD((V632+_xlfn.XLOOKUP(N632,CODE,VAL))*17,256))</f>
        <v>248</v>
      </c>
      <c r="X632" s="33">
        <f ca="1">IF(O632="",W632,MOD((W632+_xlfn.XLOOKUP(O632,CODE,VAL))*17,256))</f>
        <v>248</v>
      </c>
      <c r="Y632" s="33">
        <f ca="1">IF(P632="",X632,MOD((X632+_xlfn.XLOOKUP(P632,CODE,VAL))*17,256))</f>
        <v>248</v>
      </c>
    </row>
    <row r="633" spans="5:25">
      <c r="E633" t="str">
        <f ca="1"/>
        <v>hrm=9</v>
      </c>
      <c r="F633" t="str" cm="1">
        <f t="array" aca="1" ref="F633" ca="1">_xlfn.IFS(E633="","",IFERROR(FIND("-",E633),0)&gt;0,LEFT(E633,FIND("-",E633)-1),TRUE,LEFT(E633,FIND("=",E633)-1))</f>
        <v>hrm</v>
      </c>
      <c r="G633" cm="1">
        <f t="array" aca="1" ref="G633" ca="1">_xlfn.IFS(E633="","",IFERROR(FIND("-",E633),0)&gt;0,0,TRUE,VALUE(MID(E633,FIND("=",E633)+1,10)))</f>
        <v>9</v>
      </c>
      <c r="H633">
        <f t="shared" ca="1" si="56"/>
        <v>5</v>
      </c>
      <c r="I633" t="str">
        <f t="shared" ca="1" si="57"/>
        <v>h</v>
      </c>
      <c r="J633" t="str">
        <f t="shared" ca="1" si="59"/>
        <v>r</v>
      </c>
      <c r="K633" t="str">
        <f t="shared" ca="1" si="59"/>
        <v>m</v>
      </c>
      <c r="L633" t="str">
        <f t="shared" ca="1" si="59"/>
        <v>=</v>
      </c>
      <c r="M633" t="str">
        <f t="shared" ca="1" si="59"/>
        <v>9</v>
      </c>
      <c r="N633" t="str">
        <f t="shared" ca="1" si="59"/>
        <v/>
      </c>
      <c r="O633" t="str">
        <f t="shared" ca="1" si="59"/>
        <v/>
      </c>
      <c r="P633" s="19" t="str">
        <f t="shared" ca="1" si="59"/>
        <v/>
      </c>
      <c r="Q633" s="33">
        <f t="shared" si="58"/>
        <v>0</v>
      </c>
      <c r="R633" s="33">
        <f ca="1">IF(I633="",Q633,MOD((Q633+_xlfn.XLOOKUP(I633,CODE,VAL))*17,256))</f>
        <v>232</v>
      </c>
      <c r="S633" s="33">
        <f ca="1">IF(J633="",R633,MOD((R633+_xlfn.XLOOKUP(J633,CODE,VAL))*17,256))</f>
        <v>250</v>
      </c>
      <c r="T633" s="33">
        <f ca="1">IF(K633="",S633,MOD((S633+_xlfn.XLOOKUP(K633,CODE,VAL))*17,256))</f>
        <v>215</v>
      </c>
      <c r="U633" s="33">
        <f ca="1">IF(L633="",T633,MOD((T633+_xlfn.XLOOKUP(L633,CODE,VAL))*17,256))</f>
        <v>84</v>
      </c>
      <c r="V633" s="33">
        <f ca="1">IF(M633="",U633,MOD((U633+_xlfn.XLOOKUP(M633,CODE,VAL))*17,256))</f>
        <v>93</v>
      </c>
      <c r="W633" s="33">
        <f ca="1">IF(N633="",V633,MOD((V633+_xlfn.XLOOKUP(N633,CODE,VAL))*17,256))</f>
        <v>93</v>
      </c>
      <c r="X633" s="33">
        <f ca="1">IF(O633="",W633,MOD((W633+_xlfn.XLOOKUP(O633,CODE,VAL))*17,256))</f>
        <v>93</v>
      </c>
      <c r="Y633" s="33">
        <f ca="1">IF(P633="",X633,MOD((X633+_xlfn.XLOOKUP(P633,CODE,VAL))*17,256))</f>
        <v>93</v>
      </c>
    </row>
    <row r="634" spans="5:25">
      <c r="E634" t="str">
        <f ca="1"/>
        <v>sc-</v>
      </c>
      <c r="F634" t="str" cm="1">
        <f t="array" aca="1" ref="F634" ca="1">_xlfn.IFS(E634="","",IFERROR(FIND("-",E634),0)&gt;0,LEFT(E634,FIND("-",E634)-1),TRUE,LEFT(E634,FIND("=",E634)-1))</f>
        <v>sc</v>
      </c>
      <c r="G634" cm="1">
        <f t="array" aca="1" ref="G634" ca="1">_xlfn.IFS(E634="","",IFERROR(FIND("-",E634),0)&gt;0,0,TRUE,VALUE(MID(E634,FIND("=",E634)+1,10)))</f>
        <v>0</v>
      </c>
      <c r="H634">
        <f t="shared" ca="1" si="56"/>
        <v>3</v>
      </c>
      <c r="I634" t="str">
        <f t="shared" ca="1" si="57"/>
        <v>s</v>
      </c>
      <c r="J634" t="str">
        <f t="shared" ca="1" si="59"/>
        <v>c</v>
      </c>
      <c r="K634" t="str">
        <f t="shared" ca="1" si="59"/>
        <v>-</v>
      </c>
      <c r="L634" t="str">
        <f t="shared" ca="1" si="59"/>
        <v/>
      </c>
      <c r="M634" t="str">
        <f t="shared" ca="1" si="59"/>
        <v/>
      </c>
      <c r="N634" t="str">
        <f t="shared" ca="1" si="59"/>
        <v/>
      </c>
      <c r="O634" t="str">
        <f t="shared" ca="1" si="59"/>
        <v/>
      </c>
      <c r="P634" s="19" t="str">
        <f t="shared" ca="1" si="59"/>
        <v/>
      </c>
      <c r="Q634" s="33">
        <f t="shared" si="58"/>
        <v>0</v>
      </c>
      <c r="R634" s="33">
        <f ca="1">IF(I634="",Q634,MOD((Q634+_xlfn.XLOOKUP(I634,CODE,VAL))*17,256))</f>
        <v>163</v>
      </c>
      <c r="S634" s="33">
        <f ca="1">IF(J634="",R634,MOD((R634+_xlfn.XLOOKUP(J634,CODE,VAL))*17,256))</f>
        <v>102</v>
      </c>
      <c r="T634" s="33">
        <f ca="1">IF(K634="",S634,MOD((S634+_xlfn.XLOOKUP(K634,CODE,VAL))*17,256))</f>
        <v>195</v>
      </c>
      <c r="U634" s="33">
        <f ca="1">IF(L634="",T634,MOD((T634+_xlfn.XLOOKUP(L634,CODE,VAL))*17,256))</f>
        <v>195</v>
      </c>
      <c r="V634" s="33">
        <f ca="1">IF(M634="",U634,MOD((U634+_xlfn.XLOOKUP(M634,CODE,VAL))*17,256))</f>
        <v>195</v>
      </c>
      <c r="W634" s="33">
        <f ca="1">IF(N634="",V634,MOD((V634+_xlfn.XLOOKUP(N634,CODE,VAL))*17,256))</f>
        <v>195</v>
      </c>
      <c r="X634" s="33">
        <f ca="1">IF(O634="",W634,MOD((W634+_xlfn.XLOOKUP(O634,CODE,VAL))*17,256))</f>
        <v>195</v>
      </c>
      <c r="Y634" s="33">
        <f ca="1">IF(P634="",X634,MOD((X634+_xlfn.XLOOKUP(P634,CODE,VAL))*17,256))</f>
        <v>195</v>
      </c>
    </row>
    <row r="635" spans="5:25">
      <c r="E635" t="str">
        <f ca="1"/>
        <v>rrsls=9</v>
      </c>
      <c r="F635" t="str" cm="1">
        <f t="array" aca="1" ref="F635" ca="1">_xlfn.IFS(E635="","",IFERROR(FIND("-",E635),0)&gt;0,LEFT(E635,FIND("-",E635)-1),TRUE,LEFT(E635,FIND("=",E635)-1))</f>
        <v>rrsls</v>
      </c>
      <c r="G635" cm="1">
        <f t="array" aca="1" ref="G635" ca="1">_xlfn.IFS(E635="","",IFERROR(FIND("-",E635),0)&gt;0,0,TRUE,VALUE(MID(E635,FIND("=",E635)+1,10)))</f>
        <v>9</v>
      </c>
      <c r="H635">
        <f t="shared" ca="1" si="56"/>
        <v>7</v>
      </c>
      <c r="I635" t="str">
        <f t="shared" ca="1" si="57"/>
        <v>r</v>
      </c>
      <c r="J635" t="str">
        <f t="shared" ca="1" si="59"/>
        <v>r</v>
      </c>
      <c r="K635" t="str">
        <f t="shared" ca="1" si="59"/>
        <v>s</v>
      </c>
      <c r="L635" t="str">
        <f t="shared" ca="1" si="59"/>
        <v>l</v>
      </c>
      <c r="M635" t="str">
        <f t="shared" ca="1" si="59"/>
        <v>s</v>
      </c>
      <c r="N635" t="str">
        <f t="shared" ca="1" si="59"/>
        <v>=</v>
      </c>
      <c r="O635" t="str">
        <f t="shared" ca="1" si="59"/>
        <v>9</v>
      </c>
      <c r="P635" s="19" t="str">
        <f t="shared" ca="1" si="59"/>
        <v/>
      </c>
      <c r="Q635" s="33">
        <f t="shared" si="58"/>
        <v>0</v>
      </c>
      <c r="R635" s="33">
        <f ca="1">IF(I635="",Q635,MOD((Q635+_xlfn.XLOOKUP(I635,CODE,VAL))*17,256))</f>
        <v>146</v>
      </c>
      <c r="S635" s="33">
        <f ca="1">IF(J635="",R635,MOD((R635+_xlfn.XLOOKUP(J635,CODE,VAL))*17,256))</f>
        <v>68</v>
      </c>
      <c r="T635" s="33">
        <f ca="1">IF(K635="",S635,MOD((S635+_xlfn.XLOOKUP(K635,CODE,VAL))*17,256))</f>
        <v>39</v>
      </c>
      <c r="U635" s="33">
        <f ca="1">IF(L635="",T635,MOD((T635+_xlfn.XLOOKUP(L635,CODE,VAL))*17,256))</f>
        <v>195</v>
      </c>
      <c r="V635" s="33">
        <f ca="1">IF(M635="",U635,MOD((U635+_xlfn.XLOOKUP(M635,CODE,VAL))*17,256))</f>
        <v>150</v>
      </c>
      <c r="W635" s="33">
        <f ca="1">IF(N635="",V635,MOD((V635+_xlfn.XLOOKUP(N635,CODE,VAL))*17,256))</f>
        <v>3</v>
      </c>
      <c r="X635" s="33">
        <f ca="1">IF(O635="",W635,MOD((W635+_xlfn.XLOOKUP(O635,CODE,VAL))*17,256))</f>
        <v>252</v>
      </c>
      <c r="Y635" s="33">
        <f ca="1">IF(P635="",X635,MOD((X635+_xlfn.XLOOKUP(P635,CODE,VAL))*17,256))</f>
        <v>252</v>
      </c>
    </row>
    <row r="636" spans="5:25">
      <c r="E636" t="str">
        <f ca="1"/>
        <v>dsxc-</v>
      </c>
      <c r="F636" t="str" cm="1">
        <f t="array" aca="1" ref="F636" ca="1">_xlfn.IFS(E636="","",IFERROR(FIND("-",E636),0)&gt;0,LEFT(E636,FIND("-",E636)-1),TRUE,LEFT(E636,FIND("=",E636)-1))</f>
        <v>dsxc</v>
      </c>
      <c r="G636" cm="1">
        <f t="array" aca="1" ref="G636" ca="1">_xlfn.IFS(E636="","",IFERROR(FIND("-",E636),0)&gt;0,0,TRUE,VALUE(MID(E636,FIND("=",E636)+1,10)))</f>
        <v>0</v>
      </c>
      <c r="H636">
        <f t="shared" ca="1" si="56"/>
        <v>5</v>
      </c>
      <c r="I636" t="str">
        <f t="shared" ca="1" si="57"/>
        <v>d</v>
      </c>
      <c r="J636" t="str">
        <f t="shared" ca="1" si="59"/>
        <v>s</v>
      </c>
      <c r="K636" t="str">
        <f t="shared" ca="1" si="59"/>
        <v>x</v>
      </c>
      <c r="L636" t="str">
        <f t="shared" ca="1" si="59"/>
        <v>c</v>
      </c>
      <c r="M636" t="str">
        <f t="shared" ca="1" si="59"/>
        <v>-</v>
      </c>
      <c r="N636" t="str">
        <f t="shared" ca="1" si="59"/>
        <v/>
      </c>
      <c r="O636" t="str">
        <f t="shared" ca="1" si="59"/>
        <v/>
      </c>
      <c r="P636" s="19" t="str">
        <f t="shared" ca="1" si="59"/>
        <v/>
      </c>
      <c r="Q636" s="33">
        <f t="shared" si="58"/>
        <v>0</v>
      </c>
      <c r="R636" s="33">
        <f ca="1">IF(I636="",Q636,MOD((Q636+_xlfn.XLOOKUP(I636,CODE,VAL))*17,256))</f>
        <v>164</v>
      </c>
      <c r="S636" s="33">
        <f ca="1">IF(J636="",R636,MOD((R636+_xlfn.XLOOKUP(J636,CODE,VAL))*17,256))</f>
        <v>135</v>
      </c>
      <c r="T636" s="33">
        <f ca="1">IF(K636="",S636,MOD((S636+_xlfn.XLOOKUP(K636,CODE,VAL))*17,256))</f>
        <v>239</v>
      </c>
      <c r="U636" s="33">
        <f ca="1">IF(L636="",T636,MOD((T636+_xlfn.XLOOKUP(L636,CODE,VAL))*17,256))</f>
        <v>114</v>
      </c>
      <c r="V636" s="33">
        <f ca="1">IF(M636="",U636,MOD((U636+_xlfn.XLOOKUP(M636,CODE,VAL))*17,256))</f>
        <v>143</v>
      </c>
      <c r="W636" s="33">
        <f ca="1">IF(N636="",V636,MOD((V636+_xlfn.XLOOKUP(N636,CODE,VAL))*17,256))</f>
        <v>143</v>
      </c>
      <c r="X636" s="33">
        <f ca="1">IF(O636="",W636,MOD((W636+_xlfn.XLOOKUP(O636,CODE,VAL))*17,256))</f>
        <v>143</v>
      </c>
      <c r="Y636" s="33">
        <f ca="1">IF(P636="",X636,MOD((X636+_xlfn.XLOOKUP(P636,CODE,VAL))*17,256))</f>
        <v>143</v>
      </c>
    </row>
    <row r="637" spans="5:25">
      <c r="E637" t="str">
        <f ca="1"/>
        <v>rrf=8</v>
      </c>
      <c r="F637" t="str" cm="1">
        <f t="array" aca="1" ref="F637" ca="1">_xlfn.IFS(E637="","",IFERROR(FIND("-",E637),0)&gt;0,LEFT(E637,FIND("-",E637)-1),TRUE,LEFT(E637,FIND("=",E637)-1))</f>
        <v>rrf</v>
      </c>
      <c r="G637" cm="1">
        <f t="array" aca="1" ref="G637" ca="1">_xlfn.IFS(E637="","",IFERROR(FIND("-",E637),0)&gt;0,0,TRUE,VALUE(MID(E637,FIND("=",E637)+1,10)))</f>
        <v>8</v>
      </c>
      <c r="H637">
        <f t="shared" ca="1" si="56"/>
        <v>5</v>
      </c>
      <c r="I637" t="str">
        <f t="shared" ca="1" si="57"/>
        <v>r</v>
      </c>
      <c r="J637" t="str">
        <f t="shared" ca="1" si="59"/>
        <v>r</v>
      </c>
      <c r="K637" t="str">
        <f t="shared" ca="1" si="59"/>
        <v>f</v>
      </c>
      <c r="L637" t="str">
        <f t="shared" ca="1" si="59"/>
        <v>=</v>
      </c>
      <c r="M637" t="str">
        <f t="shared" ca="1" si="59"/>
        <v>8</v>
      </c>
      <c r="N637" t="str">
        <f t="shared" ca="1" si="59"/>
        <v/>
      </c>
      <c r="O637" t="str">
        <f t="shared" ca="1" si="59"/>
        <v/>
      </c>
      <c r="P637" s="19" t="str">
        <f t="shared" ca="1" si="59"/>
        <v/>
      </c>
      <c r="Q637" s="33">
        <f t="shared" si="58"/>
        <v>0</v>
      </c>
      <c r="R637" s="33">
        <f ca="1">IF(I637="",Q637,MOD((Q637+_xlfn.XLOOKUP(I637,CODE,VAL))*17,256))</f>
        <v>146</v>
      </c>
      <c r="S637" s="33">
        <f ca="1">IF(J637="",R637,MOD((R637+_xlfn.XLOOKUP(J637,CODE,VAL))*17,256))</f>
        <v>68</v>
      </c>
      <c r="T637" s="33">
        <f ca="1">IF(K637="",S637,MOD((S637+_xlfn.XLOOKUP(K637,CODE,VAL))*17,256))</f>
        <v>74</v>
      </c>
      <c r="U637" s="33">
        <f ca="1">IF(L637="",T637,MOD((T637+_xlfn.XLOOKUP(L637,CODE,VAL))*17,256))</f>
        <v>247</v>
      </c>
      <c r="V637" s="33">
        <f ca="1">IF(M637="",U637,MOD((U637+_xlfn.XLOOKUP(M637,CODE,VAL))*17,256))</f>
        <v>31</v>
      </c>
      <c r="W637" s="33">
        <f ca="1">IF(N637="",V637,MOD((V637+_xlfn.XLOOKUP(N637,CODE,VAL))*17,256))</f>
        <v>31</v>
      </c>
      <c r="X637" s="33">
        <f ca="1">IF(O637="",W637,MOD((W637+_xlfn.XLOOKUP(O637,CODE,VAL))*17,256))</f>
        <v>31</v>
      </c>
      <c r="Y637" s="33">
        <f ca="1">IF(P637="",X637,MOD((X637+_xlfn.XLOOKUP(P637,CODE,VAL))*17,256))</f>
        <v>31</v>
      </c>
    </row>
    <row r="638" spans="5:25">
      <c r="E638" t="str">
        <f ca="1"/>
        <v>nz-</v>
      </c>
      <c r="F638" t="str" cm="1">
        <f t="array" aca="1" ref="F638" ca="1">_xlfn.IFS(E638="","",IFERROR(FIND("-",E638),0)&gt;0,LEFT(E638,FIND("-",E638)-1),TRUE,LEFT(E638,FIND("=",E638)-1))</f>
        <v>nz</v>
      </c>
      <c r="G638" cm="1">
        <f t="array" aca="1" ref="G638" ca="1">_xlfn.IFS(E638="","",IFERROR(FIND("-",E638),0)&gt;0,0,TRUE,VALUE(MID(E638,FIND("=",E638)+1,10)))</f>
        <v>0</v>
      </c>
      <c r="H638">
        <f t="shared" ca="1" si="56"/>
        <v>3</v>
      </c>
      <c r="I638" t="str">
        <f t="shared" ca="1" si="57"/>
        <v>n</v>
      </c>
      <c r="J638" t="str">
        <f t="shared" ca="1" si="59"/>
        <v>z</v>
      </c>
      <c r="K638" t="str">
        <f t="shared" ca="1" si="59"/>
        <v>-</v>
      </c>
      <c r="L638" t="str">
        <f t="shared" ca="1" si="59"/>
        <v/>
      </c>
      <c r="M638" t="str">
        <f t="shared" ca="1" si="59"/>
        <v/>
      </c>
      <c r="N638" t="str">
        <f t="shared" ca="1" si="59"/>
        <v/>
      </c>
      <c r="O638" t="str">
        <f t="shared" ca="1" si="59"/>
        <v/>
      </c>
      <c r="P638" s="19" t="str">
        <f t="shared" ca="1" si="59"/>
        <v/>
      </c>
      <c r="Q638" s="33">
        <f t="shared" si="58"/>
        <v>0</v>
      </c>
      <c r="R638" s="33">
        <f ca="1">IF(I638="",Q638,MOD((Q638+_xlfn.XLOOKUP(I638,CODE,VAL))*17,256))</f>
        <v>78</v>
      </c>
      <c r="S638" s="33">
        <f ca="1">IF(J638="",R638,MOD((R638+_xlfn.XLOOKUP(J638,CODE,VAL))*17,256))</f>
        <v>72</v>
      </c>
      <c r="T638" s="33">
        <f ca="1">IF(K638="",S638,MOD((S638+_xlfn.XLOOKUP(K638,CODE,VAL))*17,256))</f>
        <v>197</v>
      </c>
      <c r="U638" s="33">
        <f ca="1">IF(L638="",T638,MOD((T638+_xlfn.XLOOKUP(L638,CODE,VAL))*17,256))</f>
        <v>197</v>
      </c>
      <c r="V638" s="33">
        <f ca="1">IF(M638="",U638,MOD((U638+_xlfn.XLOOKUP(M638,CODE,VAL))*17,256))</f>
        <v>197</v>
      </c>
      <c r="W638" s="33">
        <f ca="1">IF(N638="",V638,MOD((V638+_xlfn.XLOOKUP(N638,CODE,VAL))*17,256))</f>
        <v>197</v>
      </c>
      <c r="X638" s="33">
        <f ca="1">IF(O638="",W638,MOD((W638+_xlfn.XLOOKUP(O638,CODE,VAL))*17,256))</f>
        <v>197</v>
      </c>
      <c r="Y638" s="33">
        <f ca="1">IF(P638="",X638,MOD((X638+_xlfn.XLOOKUP(P638,CODE,VAL))*17,256))</f>
        <v>197</v>
      </c>
    </row>
    <row r="639" spans="5:25">
      <c r="E639" t="str">
        <f ca="1"/>
        <v>sxxxr=6</v>
      </c>
      <c r="F639" t="str" cm="1">
        <f t="array" aca="1" ref="F639" ca="1">_xlfn.IFS(E639="","",IFERROR(FIND("-",E639),0)&gt;0,LEFT(E639,FIND("-",E639)-1),TRUE,LEFT(E639,FIND("=",E639)-1))</f>
        <v>sxxxr</v>
      </c>
      <c r="G639" cm="1">
        <f t="array" aca="1" ref="G639" ca="1">_xlfn.IFS(E639="","",IFERROR(FIND("-",E639),0)&gt;0,0,TRUE,VALUE(MID(E639,FIND("=",E639)+1,10)))</f>
        <v>6</v>
      </c>
      <c r="H639">
        <f t="shared" ca="1" si="56"/>
        <v>7</v>
      </c>
      <c r="I639" t="str">
        <f t="shared" ca="1" si="57"/>
        <v>s</v>
      </c>
      <c r="J639" t="str">
        <f t="shared" ca="1" si="59"/>
        <v>x</v>
      </c>
      <c r="K639" t="str">
        <f t="shared" ca="1" si="59"/>
        <v>x</v>
      </c>
      <c r="L639" t="str">
        <f t="shared" ca="1" si="59"/>
        <v>x</v>
      </c>
      <c r="M639" t="str">
        <f t="shared" ca="1" si="59"/>
        <v>r</v>
      </c>
      <c r="N639" t="str">
        <f t="shared" ca="1" si="59"/>
        <v>=</v>
      </c>
      <c r="O639" t="str">
        <f t="shared" ca="1" si="59"/>
        <v>6</v>
      </c>
      <c r="P639" s="19" t="str">
        <f t="shared" ca="1" si="59"/>
        <v/>
      </c>
      <c r="Q639" s="33">
        <f t="shared" si="58"/>
        <v>0</v>
      </c>
      <c r="R639" s="33">
        <f ca="1">IF(I639="",Q639,MOD((Q639+_xlfn.XLOOKUP(I639,CODE,VAL))*17,256))</f>
        <v>163</v>
      </c>
      <c r="S639" s="33">
        <f ca="1">IF(J639="",R639,MOD((R639+_xlfn.XLOOKUP(J639,CODE,VAL))*17,256))</f>
        <v>203</v>
      </c>
      <c r="T639" s="33">
        <f ca="1">IF(K639="",S639,MOD((S639+_xlfn.XLOOKUP(K639,CODE,VAL))*17,256))</f>
        <v>115</v>
      </c>
      <c r="U639" s="33">
        <f ca="1">IF(L639="",T639,MOD((T639+_xlfn.XLOOKUP(L639,CODE,VAL))*17,256))</f>
        <v>155</v>
      </c>
      <c r="V639" s="33">
        <f ca="1">IF(M639="",U639,MOD((U639+_xlfn.XLOOKUP(M639,CODE,VAL))*17,256))</f>
        <v>221</v>
      </c>
      <c r="W639" s="33">
        <f ca="1">IF(N639="",V639,MOD((V639+_xlfn.XLOOKUP(N639,CODE,VAL))*17,256))</f>
        <v>186</v>
      </c>
      <c r="X639" s="33">
        <f ca="1">IF(O639="",W639,MOD((W639+_xlfn.XLOOKUP(O639,CODE,VAL))*17,256))</f>
        <v>240</v>
      </c>
      <c r="Y639" s="33">
        <f ca="1">IF(P639="",X639,MOD((X639+_xlfn.XLOOKUP(P639,CODE,VAL))*17,256))</f>
        <v>240</v>
      </c>
    </row>
    <row r="640" spans="5:25">
      <c r="E640" t="str">
        <f ca="1"/>
        <v>qmd=8</v>
      </c>
      <c r="F640" t="str" cm="1">
        <f t="array" aca="1" ref="F640" ca="1">_xlfn.IFS(E640="","",IFERROR(FIND("-",E640),0)&gt;0,LEFT(E640,FIND("-",E640)-1),TRUE,LEFT(E640,FIND("=",E640)-1))</f>
        <v>qmd</v>
      </c>
      <c r="G640" cm="1">
        <f t="array" aca="1" ref="G640" ca="1">_xlfn.IFS(E640="","",IFERROR(FIND("-",E640),0)&gt;0,0,TRUE,VALUE(MID(E640,FIND("=",E640)+1,10)))</f>
        <v>8</v>
      </c>
      <c r="H640">
        <f t="shared" ca="1" si="56"/>
        <v>5</v>
      </c>
      <c r="I640" t="str">
        <f t="shared" ca="1" si="57"/>
        <v>q</v>
      </c>
      <c r="J640" t="str">
        <f t="shared" ca="1" si="59"/>
        <v>m</v>
      </c>
      <c r="K640" t="str">
        <f t="shared" ca="1" si="59"/>
        <v>d</v>
      </c>
      <c r="L640" t="str">
        <f t="shared" ca="1" si="59"/>
        <v>=</v>
      </c>
      <c r="M640" t="str">
        <f t="shared" ca="1" si="59"/>
        <v>8</v>
      </c>
      <c r="N640" t="str">
        <f t="shared" ca="1" si="59"/>
        <v/>
      </c>
      <c r="O640" t="str">
        <f t="shared" ca="1" si="59"/>
        <v/>
      </c>
      <c r="P640" s="19" t="str">
        <f t="shared" ca="1" si="59"/>
        <v/>
      </c>
      <c r="Q640" s="33">
        <f t="shared" si="58"/>
        <v>0</v>
      </c>
      <c r="R640" s="33">
        <f ca="1">IF(I640="",Q640,MOD((Q640+_xlfn.XLOOKUP(I640,CODE,VAL))*17,256))</f>
        <v>129</v>
      </c>
      <c r="S640" s="33">
        <f ca="1">IF(J640="",R640,MOD((R640+_xlfn.XLOOKUP(J640,CODE,VAL))*17,256))</f>
        <v>206</v>
      </c>
      <c r="T640" s="33">
        <f ca="1">IF(K640="",S640,MOD((S640+_xlfn.XLOOKUP(K640,CODE,VAL))*17,256))</f>
        <v>82</v>
      </c>
      <c r="U640" s="33">
        <f ca="1">IF(L640="",T640,MOD((T640+_xlfn.XLOOKUP(L640,CODE,VAL))*17,256))</f>
        <v>127</v>
      </c>
      <c r="V640" s="33">
        <f ca="1">IF(M640="",U640,MOD((U640+_xlfn.XLOOKUP(M640,CODE,VAL))*17,256))</f>
        <v>39</v>
      </c>
      <c r="W640" s="33">
        <f ca="1">IF(N640="",V640,MOD((V640+_xlfn.XLOOKUP(N640,CODE,VAL))*17,256))</f>
        <v>39</v>
      </c>
      <c r="X640" s="33">
        <f ca="1">IF(O640="",W640,MOD((W640+_xlfn.XLOOKUP(O640,CODE,VAL))*17,256))</f>
        <v>39</v>
      </c>
      <c r="Y640" s="33">
        <f ca="1">IF(P640="",X640,MOD((X640+_xlfn.XLOOKUP(P640,CODE,VAL))*17,256))</f>
        <v>39</v>
      </c>
    </row>
    <row r="641" spans="5:25">
      <c r="E641" t="str">
        <f ca="1"/>
        <v>fp-</v>
      </c>
      <c r="F641" t="str" cm="1">
        <f t="array" aca="1" ref="F641" ca="1">_xlfn.IFS(E641="","",IFERROR(FIND("-",E641),0)&gt;0,LEFT(E641,FIND("-",E641)-1),TRUE,LEFT(E641,FIND("=",E641)-1))</f>
        <v>fp</v>
      </c>
      <c r="G641" cm="1">
        <f t="array" aca="1" ref="G641" ca="1">_xlfn.IFS(E641="","",IFERROR(FIND("-",E641),0)&gt;0,0,TRUE,VALUE(MID(E641,FIND("=",E641)+1,10)))</f>
        <v>0</v>
      </c>
      <c r="H641">
        <f t="shared" ca="1" si="56"/>
        <v>3</v>
      </c>
      <c r="I641" t="str">
        <f t="shared" ca="1" si="57"/>
        <v>f</v>
      </c>
      <c r="J641" t="str">
        <f t="shared" ca="1" si="59"/>
        <v>p</v>
      </c>
      <c r="K641" t="str">
        <f t="shared" ca="1" si="59"/>
        <v>-</v>
      </c>
      <c r="L641" t="str">
        <f t="shared" ca="1" si="59"/>
        <v/>
      </c>
      <c r="M641" t="str">
        <f t="shared" ca="1" si="59"/>
        <v/>
      </c>
      <c r="N641" t="str">
        <f t="shared" ca="1" si="59"/>
        <v/>
      </c>
      <c r="O641" t="str">
        <f t="shared" ca="1" si="59"/>
        <v/>
      </c>
      <c r="P641" s="19" t="str">
        <f t="shared" ca="1" si="59"/>
        <v/>
      </c>
      <c r="Q641" s="33">
        <f t="shared" si="58"/>
        <v>0</v>
      </c>
      <c r="R641" s="33">
        <f ca="1">IF(I641="",Q641,MOD((Q641+_xlfn.XLOOKUP(I641,CODE,VAL))*17,256))</f>
        <v>198</v>
      </c>
      <c r="S641" s="33">
        <f ca="1">IF(J641="",R641,MOD((R641+_xlfn.XLOOKUP(J641,CODE,VAL))*17,256))</f>
        <v>150</v>
      </c>
      <c r="T641" s="33">
        <f ca="1">IF(K641="",S641,MOD((S641+_xlfn.XLOOKUP(K641,CODE,VAL))*17,256))</f>
        <v>243</v>
      </c>
      <c r="U641" s="33">
        <f ca="1">IF(L641="",T641,MOD((T641+_xlfn.XLOOKUP(L641,CODE,VAL))*17,256))</f>
        <v>243</v>
      </c>
      <c r="V641" s="33">
        <f ca="1">IF(M641="",U641,MOD((U641+_xlfn.XLOOKUP(M641,CODE,VAL))*17,256))</f>
        <v>243</v>
      </c>
      <c r="W641" s="33">
        <f ca="1">IF(N641="",V641,MOD((V641+_xlfn.XLOOKUP(N641,CODE,VAL))*17,256))</f>
        <v>243</v>
      </c>
      <c r="X641" s="33">
        <f ca="1">IF(O641="",W641,MOD((W641+_xlfn.XLOOKUP(O641,CODE,VAL))*17,256))</f>
        <v>243</v>
      </c>
      <c r="Y641" s="33">
        <f ca="1">IF(P641="",X641,MOD((X641+_xlfn.XLOOKUP(P641,CODE,VAL))*17,256))</f>
        <v>243</v>
      </c>
    </row>
    <row r="642" spans="5:25">
      <c r="E642" t="str">
        <f ca="1"/>
        <v>gl=4</v>
      </c>
      <c r="F642" t="str" cm="1">
        <f t="array" aca="1" ref="F642" ca="1">_xlfn.IFS(E642="","",IFERROR(FIND("-",E642),0)&gt;0,LEFT(E642,FIND("-",E642)-1),TRUE,LEFT(E642,FIND("=",E642)-1))</f>
        <v>gl</v>
      </c>
      <c r="G642" cm="1">
        <f t="array" aca="1" ref="G642" ca="1">_xlfn.IFS(E642="","",IFERROR(FIND("-",E642),0)&gt;0,0,TRUE,VALUE(MID(E642,FIND("=",E642)+1,10)))</f>
        <v>4</v>
      </c>
      <c r="H642">
        <f t="shared" ca="1" si="56"/>
        <v>4</v>
      </c>
      <c r="I642" t="str">
        <f t="shared" ca="1" si="57"/>
        <v>g</v>
      </c>
      <c r="J642" t="str">
        <f t="shared" ca="1" si="59"/>
        <v>l</v>
      </c>
      <c r="K642" t="str">
        <f t="shared" ca="1" si="59"/>
        <v>=</v>
      </c>
      <c r="L642" t="str">
        <f t="shared" ca="1" si="59"/>
        <v>4</v>
      </c>
      <c r="M642" t="str">
        <f t="shared" ca="1" si="59"/>
        <v/>
      </c>
      <c r="N642" t="str">
        <f t="shared" ca="1" si="59"/>
        <v/>
      </c>
      <c r="O642" t="str">
        <f t="shared" ca="1" si="59"/>
        <v/>
      </c>
      <c r="P642" s="19" t="str">
        <f t="shared" ca="1" si="59"/>
        <v/>
      </c>
      <c r="Q642" s="33">
        <f t="shared" si="58"/>
        <v>0</v>
      </c>
      <c r="R642" s="33">
        <f ca="1">IF(I642="",Q642,MOD((Q642+_xlfn.XLOOKUP(I642,CODE,VAL))*17,256))</f>
        <v>215</v>
      </c>
      <c r="S642" s="33">
        <f ca="1">IF(J642="",R642,MOD((R642+_xlfn.XLOOKUP(J642,CODE,VAL))*17,256))</f>
        <v>115</v>
      </c>
      <c r="T642" s="33">
        <f ca="1">IF(K642="",S642,MOD((S642+_xlfn.XLOOKUP(K642,CODE,VAL))*17,256))</f>
        <v>176</v>
      </c>
      <c r="U642" s="33">
        <f ca="1">IF(L642="",T642,MOD((T642+_xlfn.XLOOKUP(L642,CODE,VAL))*17,256))</f>
        <v>36</v>
      </c>
      <c r="V642" s="33">
        <f ca="1">IF(M642="",U642,MOD((U642+_xlfn.XLOOKUP(M642,CODE,VAL))*17,256))</f>
        <v>36</v>
      </c>
      <c r="W642" s="33">
        <f ca="1">IF(N642="",V642,MOD((V642+_xlfn.XLOOKUP(N642,CODE,VAL))*17,256))</f>
        <v>36</v>
      </c>
      <c r="X642" s="33">
        <f ca="1">IF(O642="",W642,MOD((W642+_xlfn.XLOOKUP(O642,CODE,VAL))*17,256))</f>
        <v>36</v>
      </c>
      <c r="Y642" s="33">
        <f ca="1">IF(P642="",X642,MOD((X642+_xlfn.XLOOKUP(P642,CODE,VAL))*17,256))</f>
        <v>36</v>
      </c>
    </row>
    <row r="643" spans="5:25">
      <c r="E643" t="str">
        <f ca="1"/>
        <v>tb-</v>
      </c>
      <c r="F643" t="str" cm="1">
        <f t="array" aca="1" ref="F643" ca="1">_xlfn.IFS(E643="","",IFERROR(FIND("-",E643),0)&gt;0,LEFT(E643,FIND("-",E643)-1),TRUE,LEFT(E643,FIND("=",E643)-1))</f>
        <v>tb</v>
      </c>
      <c r="G643" cm="1">
        <f t="array" aca="1" ref="G643" ca="1">_xlfn.IFS(E643="","",IFERROR(FIND("-",E643),0)&gt;0,0,TRUE,VALUE(MID(E643,FIND("=",E643)+1,10)))</f>
        <v>0</v>
      </c>
      <c r="H643">
        <f t="shared" ca="1" si="56"/>
        <v>3</v>
      </c>
      <c r="I643" t="str">
        <f t="shared" ca="1" si="57"/>
        <v>t</v>
      </c>
      <c r="J643" t="str">
        <f t="shared" ca="1" si="59"/>
        <v>b</v>
      </c>
      <c r="K643" t="str">
        <f t="shared" ca="1" si="59"/>
        <v>-</v>
      </c>
      <c r="L643" t="str">
        <f t="shared" ca="1" si="59"/>
        <v/>
      </c>
      <c r="M643" t="str">
        <f t="shared" ca="1" si="59"/>
        <v/>
      </c>
      <c r="N643" t="str">
        <f t="shared" ca="1" si="59"/>
        <v/>
      </c>
      <c r="O643" t="str">
        <f t="shared" ca="1" si="59"/>
        <v/>
      </c>
      <c r="P643" s="19" t="str">
        <f t="shared" ca="1" si="59"/>
        <v/>
      </c>
      <c r="Q643" s="33">
        <f t="shared" si="58"/>
        <v>0</v>
      </c>
      <c r="R643" s="33">
        <f ca="1">IF(I643="",Q643,MOD((Q643+_xlfn.XLOOKUP(I643,CODE,VAL))*17,256))</f>
        <v>180</v>
      </c>
      <c r="S643" s="33">
        <f ca="1">IF(J643="",R643,MOD((R643+_xlfn.XLOOKUP(J643,CODE,VAL))*17,256))</f>
        <v>118</v>
      </c>
      <c r="T643" s="33">
        <f ca="1">IF(K643="",S643,MOD((S643+_xlfn.XLOOKUP(K643,CODE,VAL))*17,256))</f>
        <v>211</v>
      </c>
      <c r="U643" s="33">
        <f ca="1">IF(L643="",T643,MOD((T643+_xlfn.XLOOKUP(L643,CODE,VAL))*17,256))</f>
        <v>211</v>
      </c>
      <c r="V643" s="33">
        <f ca="1">IF(M643="",U643,MOD((U643+_xlfn.XLOOKUP(M643,CODE,VAL))*17,256))</f>
        <v>211</v>
      </c>
      <c r="W643" s="33">
        <f ca="1">IF(N643="",V643,MOD((V643+_xlfn.XLOOKUP(N643,CODE,VAL))*17,256))</f>
        <v>211</v>
      </c>
      <c r="X643" s="33">
        <f ca="1">IF(O643="",W643,MOD((W643+_xlfn.XLOOKUP(O643,CODE,VAL))*17,256))</f>
        <v>211</v>
      </c>
      <c r="Y643" s="33">
        <f ca="1">IF(P643="",X643,MOD((X643+_xlfn.XLOOKUP(P643,CODE,VAL))*17,256))</f>
        <v>211</v>
      </c>
    </row>
    <row r="644" spans="5:25">
      <c r="E644" t="str">
        <f ca="1"/>
        <v>zqv=1</v>
      </c>
      <c r="F644" t="str" cm="1">
        <f t="array" aca="1" ref="F644" ca="1">_xlfn.IFS(E644="","",IFERROR(FIND("-",E644),0)&gt;0,LEFT(E644,FIND("-",E644)-1),TRUE,LEFT(E644,FIND("=",E644)-1))</f>
        <v>zqv</v>
      </c>
      <c r="G644" cm="1">
        <f t="array" aca="1" ref="G644" ca="1">_xlfn.IFS(E644="","",IFERROR(FIND("-",E644),0)&gt;0,0,TRUE,VALUE(MID(E644,FIND("=",E644)+1,10)))</f>
        <v>1</v>
      </c>
      <c r="H644">
        <f t="shared" ca="1" si="56"/>
        <v>5</v>
      </c>
      <c r="I644" t="str">
        <f t="shared" ca="1" si="57"/>
        <v>z</v>
      </c>
      <c r="J644" t="str">
        <f t="shared" ca="1" si="59"/>
        <v>q</v>
      </c>
      <c r="K644" t="str">
        <f t="shared" ca="1" si="59"/>
        <v>v</v>
      </c>
      <c r="L644" t="str">
        <f t="shared" ca="1" si="59"/>
        <v>=</v>
      </c>
      <c r="M644" t="str">
        <f t="shared" ca="1" si="59"/>
        <v>1</v>
      </c>
      <c r="N644" t="str">
        <f t="shared" ca="1" si="59"/>
        <v/>
      </c>
      <c r="O644" t="str">
        <f t="shared" ca="1" si="59"/>
        <v/>
      </c>
      <c r="P644" s="19" t="str">
        <f t="shared" ca="1" si="59"/>
        <v/>
      </c>
      <c r="Q644" s="33">
        <f t="shared" si="58"/>
        <v>0</v>
      </c>
      <c r="R644" s="33">
        <f ca="1">IF(I644="",Q644,MOD((Q644+_xlfn.XLOOKUP(I644,CODE,VAL))*17,256))</f>
        <v>26</v>
      </c>
      <c r="S644" s="33">
        <f ca="1">IF(J644="",R644,MOD((R644+_xlfn.XLOOKUP(J644,CODE,VAL))*17,256))</f>
        <v>59</v>
      </c>
      <c r="T644" s="33">
        <f ca="1">IF(K644="",S644,MOD((S644+_xlfn.XLOOKUP(K644,CODE,VAL))*17,256))</f>
        <v>193</v>
      </c>
      <c r="U644" s="33">
        <f ca="1">IF(L644="",T644,MOD((T644+_xlfn.XLOOKUP(L644,CODE,VAL))*17,256))</f>
        <v>222</v>
      </c>
      <c r="V644" s="33">
        <f ca="1">IF(M644="",U644,MOD((U644+_xlfn.XLOOKUP(M644,CODE,VAL))*17,256))</f>
        <v>255</v>
      </c>
      <c r="W644" s="33">
        <f ca="1">IF(N644="",V644,MOD((V644+_xlfn.XLOOKUP(N644,CODE,VAL))*17,256))</f>
        <v>255</v>
      </c>
      <c r="X644" s="33">
        <f ca="1">IF(O644="",W644,MOD((W644+_xlfn.XLOOKUP(O644,CODE,VAL))*17,256))</f>
        <v>255</v>
      </c>
      <c r="Y644" s="33">
        <f ca="1">IF(P644="",X644,MOD((X644+_xlfn.XLOOKUP(P644,CODE,VAL))*17,256))</f>
        <v>255</v>
      </c>
    </row>
    <row r="645" spans="5:25">
      <c r="E645" t="str">
        <f ca="1"/>
        <v>dv=7</v>
      </c>
      <c r="F645" t="str" cm="1">
        <f t="array" aca="1" ref="F645" ca="1">_xlfn.IFS(E645="","",IFERROR(FIND("-",E645),0)&gt;0,LEFT(E645,FIND("-",E645)-1),TRUE,LEFT(E645,FIND("=",E645)-1))</f>
        <v>dv</v>
      </c>
      <c r="G645" cm="1">
        <f t="array" aca="1" ref="G645" ca="1">_xlfn.IFS(E645="","",IFERROR(FIND("-",E645),0)&gt;0,0,TRUE,VALUE(MID(E645,FIND("=",E645)+1,10)))</f>
        <v>7</v>
      </c>
      <c r="H645">
        <f t="shared" ca="1" si="56"/>
        <v>4</v>
      </c>
      <c r="I645" t="str">
        <f t="shared" ca="1" si="57"/>
        <v>d</v>
      </c>
      <c r="J645" t="str">
        <f t="shared" ca="1" si="59"/>
        <v>v</v>
      </c>
      <c r="K645" t="str">
        <f t="shared" ref="J645:P673" ca="1" si="60">MID($E645,K$11,1)</f>
        <v>=</v>
      </c>
      <c r="L645" t="str">
        <f t="shared" ca="1" si="60"/>
        <v>7</v>
      </c>
      <c r="M645" t="str">
        <f t="shared" ca="1" si="60"/>
        <v/>
      </c>
      <c r="N645" t="str">
        <f t="shared" ca="1" si="60"/>
        <v/>
      </c>
      <c r="O645" t="str">
        <f t="shared" ca="1" si="60"/>
        <v/>
      </c>
      <c r="P645" s="19" t="str">
        <f t="shared" ca="1" si="60"/>
        <v/>
      </c>
      <c r="Q645" s="33">
        <f t="shared" si="58"/>
        <v>0</v>
      </c>
      <c r="R645" s="33">
        <f ca="1">IF(I645="",Q645,MOD((Q645+_xlfn.XLOOKUP(I645,CODE,VAL))*17,256))</f>
        <v>164</v>
      </c>
      <c r="S645" s="33">
        <f ca="1">IF(J645="",R645,MOD((R645+_xlfn.XLOOKUP(J645,CODE,VAL))*17,256))</f>
        <v>186</v>
      </c>
      <c r="T645" s="33">
        <f ca="1">IF(K645="",S645,MOD((S645+_xlfn.XLOOKUP(K645,CODE,VAL))*17,256))</f>
        <v>103</v>
      </c>
      <c r="U645" s="33">
        <f ca="1">IF(L645="",T645,MOD((T645+_xlfn.XLOOKUP(L645,CODE,VAL))*17,256))</f>
        <v>126</v>
      </c>
      <c r="V645" s="33">
        <f ca="1">IF(M645="",U645,MOD((U645+_xlfn.XLOOKUP(M645,CODE,VAL))*17,256))</f>
        <v>126</v>
      </c>
      <c r="W645" s="33">
        <f ca="1">IF(N645="",V645,MOD((V645+_xlfn.XLOOKUP(N645,CODE,VAL))*17,256))</f>
        <v>126</v>
      </c>
      <c r="X645" s="33">
        <f ca="1">IF(O645="",W645,MOD((W645+_xlfn.XLOOKUP(O645,CODE,VAL))*17,256))</f>
        <v>126</v>
      </c>
      <c r="Y645" s="33">
        <f ca="1">IF(P645="",X645,MOD((X645+_xlfn.XLOOKUP(P645,CODE,VAL))*17,256))</f>
        <v>126</v>
      </c>
    </row>
    <row r="646" spans="5:25">
      <c r="E646" t="str">
        <f ca="1"/>
        <v>nrbv-</v>
      </c>
      <c r="F646" t="str" cm="1">
        <f t="array" aca="1" ref="F646" ca="1">_xlfn.IFS(E646="","",IFERROR(FIND("-",E646),0)&gt;0,LEFT(E646,FIND("-",E646)-1),TRUE,LEFT(E646,FIND("=",E646)-1))</f>
        <v>nrbv</v>
      </c>
      <c r="G646" cm="1">
        <f t="array" aca="1" ref="G646" ca="1">_xlfn.IFS(E646="","",IFERROR(FIND("-",E646),0)&gt;0,0,TRUE,VALUE(MID(E646,FIND("=",E646)+1,10)))</f>
        <v>0</v>
      </c>
      <c r="H646">
        <f t="shared" ca="1" si="56"/>
        <v>5</v>
      </c>
      <c r="I646" t="str">
        <f t="shared" ca="1" si="57"/>
        <v>n</v>
      </c>
      <c r="J646" t="str">
        <f t="shared" ca="1" si="60"/>
        <v>r</v>
      </c>
      <c r="K646" t="str">
        <f t="shared" ca="1" si="60"/>
        <v>b</v>
      </c>
      <c r="L646" t="str">
        <f t="shared" ca="1" si="60"/>
        <v>v</v>
      </c>
      <c r="M646" t="str">
        <f t="shared" ca="1" si="60"/>
        <v>-</v>
      </c>
      <c r="N646" t="str">
        <f t="shared" ca="1" si="60"/>
        <v/>
      </c>
      <c r="O646" t="str">
        <f t="shared" ca="1" si="60"/>
        <v/>
      </c>
      <c r="P646" s="19" t="str">
        <f t="shared" ca="1" si="60"/>
        <v/>
      </c>
      <c r="Q646" s="33">
        <f t="shared" si="58"/>
        <v>0</v>
      </c>
      <c r="R646" s="33">
        <f ca="1">IF(I646="",Q646,MOD((Q646+_xlfn.XLOOKUP(I646,CODE,VAL))*17,256))</f>
        <v>78</v>
      </c>
      <c r="S646" s="33">
        <f ca="1">IF(J646="",R646,MOD((R646+_xlfn.XLOOKUP(J646,CODE,VAL))*17,256))</f>
        <v>192</v>
      </c>
      <c r="T646" s="33">
        <f ca="1">IF(K646="",S646,MOD((S646+_xlfn.XLOOKUP(K646,CODE,VAL))*17,256))</f>
        <v>66</v>
      </c>
      <c r="U646" s="33">
        <f ca="1">IF(L646="",T646,MOD((T646+_xlfn.XLOOKUP(L646,CODE,VAL))*17,256))</f>
        <v>56</v>
      </c>
      <c r="V646" s="33">
        <f ca="1">IF(M646="",U646,MOD((U646+_xlfn.XLOOKUP(M646,CODE,VAL))*17,256))</f>
        <v>181</v>
      </c>
      <c r="W646" s="33">
        <f ca="1">IF(N646="",V646,MOD((V646+_xlfn.XLOOKUP(N646,CODE,VAL))*17,256))</f>
        <v>181</v>
      </c>
      <c r="X646" s="33">
        <f ca="1">IF(O646="",W646,MOD((W646+_xlfn.XLOOKUP(O646,CODE,VAL))*17,256))</f>
        <v>181</v>
      </c>
      <c r="Y646" s="33">
        <f ca="1">IF(P646="",X646,MOD((X646+_xlfn.XLOOKUP(P646,CODE,VAL))*17,256))</f>
        <v>181</v>
      </c>
    </row>
    <row r="647" spans="5:25">
      <c r="E647" t="str">
        <f ca="1"/>
        <v>kc-</v>
      </c>
      <c r="F647" t="str" cm="1">
        <f t="array" aca="1" ref="F647" ca="1">_xlfn.IFS(E647="","",IFERROR(FIND("-",E647),0)&gt;0,LEFT(E647,FIND("-",E647)-1),TRUE,LEFT(E647,FIND("=",E647)-1))</f>
        <v>kc</v>
      </c>
      <c r="G647" cm="1">
        <f t="array" aca="1" ref="G647" ca="1">_xlfn.IFS(E647="","",IFERROR(FIND("-",E647),0)&gt;0,0,TRUE,VALUE(MID(E647,FIND("=",E647)+1,10)))</f>
        <v>0</v>
      </c>
      <c r="H647">
        <f t="shared" ca="1" si="56"/>
        <v>3</v>
      </c>
      <c r="I647" t="str">
        <f t="shared" ca="1" si="57"/>
        <v>k</v>
      </c>
      <c r="J647" t="str">
        <f t="shared" ca="1" si="60"/>
        <v>c</v>
      </c>
      <c r="K647" t="str">
        <f t="shared" ca="1" si="60"/>
        <v>-</v>
      </c>
      <c r="L647" t="str">
        <f t="shared" ca="1" si="60"/>
        <v/>
      </c>
      <c r="M647" t="str">
        <f t="shared" ca="1" si="60"/>
        <v/>
      </c>
      <c r="N647" t="str">
        <f t="shared" ca="1" si="60"/>
        <v/>
      </c>
      <c r="O647" t="str">
        <f t="shared" ca="1" si="60"/>
        <v/>
      </c>
      <c r="P647" s="19" t="str">
        <f t="shared" ca="1" si="60"/>
        <v/>
      </c>
      <c r="Q647" s="33">
        <f t="shared" si="58"/>
        <v>0</v>
      </c>
      <c r="R647" s="33">
        <f ca="1">IF(I647="",Q647,MOD((Q647+_xlfn.XLOOKUP(I647,CODE,VAL))*17,256))</f>
        <v>27</v>
      </c>
      <c r="S647" s="33">
        <f ca="1">IF(J647="",R647,MOD((R647+_xlfn.XLOOKUP(J647,CODE,VAL))*17,256))</f>
        <v>94</v>
      </c>
      <c r="T647" s="33">
        <f ca="1">IF(K647="",S647,MOD((S647+_xlfn.XLOOKUP(K647,CODE,VAL))*17,256))</f>
        <v>59</v>
      </c>
      <c r="U647" s="33">
        <f ca="1">IF(L647="",T647,MOD((T647+_xlfn.XLOOKUP(L647,CODE,VAL))*17,256))</f>
        <v>59</v>
      </c>
      <c r="V647" s="33">
        <f ca="1">IF(M647="",U647,MOD((U647+_xlfn.XLOOKUP(M647,CODE,VAL))*17,256))</f>
        <v>59</v>
      </c>
      <c r="W647" s="33">
        <f ca="1">IF(N647="",V647,MOD((V647+_xlfn.XLOOKUP(N647,CODE,VAL))*17,256))</f>
        <v>59</v>
      </c>
      <c r="X647" s="33">
        <f ca="1">IF(O647="",W647,MOD((W647+_xlfn.XLOOKUP(O647,CODE,VAL))*17,256))</f>
        <v>59</v>
      </c>
      <c r="Y647" s="33">
        <f ca="1">IF(P647="",X647,MOD((X647+_xlfn.XLOOKUP(P647,CODE,VAL))*17,256))</f>
        <v>59</v>
      </c>
    </row>
    <row r="648" spans="5:25">
      <c r="E648" t="str">
        <f ca="1"/>
        <v>cgm=3</v>
      </c>
      <c r="F648" t="str" cm="1">
        <f t="array" aca="1" ref="F648" ca="1">_xlfn.IFS(E648="","",IFERROR(FIND("-",E648),0)&gt;0,LEFT(E648,FIND("-",E648)-1),TRUE,LEFT(E648,FIND("=",E648)-1))</f>
        <v>cgm</v>
      </c>
      <c r="G648" cm="1">
        <f t="array" aca="1" ref="G648" ca="1">_xlfn.IFS(E648="","",IFERROR(FIND("-",E648),0)&gt;0,0,TRUE,VALUE(MID(E648,FIND("=",E648)+1,10)))</f>
        <v>3</v>
      </c>
      <c r="H648">
        <f t="shared" ca="1" si="56"/>
        <v>5</v>
      </c>
      <c r="I648" t="str">
        <f t="shared" ca="1" si="57"/>
        <v>c</v>
      </c>
      <c r="J648" t="str">
        <f t="shared" ca="1" si="60"/>
        <v>g</v>
      </c>
      <c r="K648" t="str">
        <f t="shared" ca="1" si="60"/>
        <v>m</v>
      </c>
      <c r="L648" t="str">
        <f t="shared" ca="1" si="60"/>
        <v>=</v>
      </c>
      <c r="M648" t="str">
        <f t="shared" ca="1" si="60"/>
        <v>3</v>
      </c>
      <c r="N648" t="str">
        <f t="shared" ca="1" si="60"/>
        <v/>
      </c>
      <c r="O648" t="str">
        <f t="shared" ca="1" si="60"/>
        <v/>
      </c>
      <c r="P648" s="19" t="str">
        <f t="shared" ca="1" si="60"/>
        <v/>
      </c>
      <c r="Q648" s="33">
        <f t="shared" si="58"/>
        <v>0</v>
      </c>
      <c r="R648" s="33">
        <f ca="1">IF(I648="",Q648,MOD((Q648+_xlfn.XLOOKUP(I648,CODE,VAL))*17,256))</f>
        <v>147</v>
      </c>
      <c r="S648" s="33">
        <f ca="1">IF(J648="",R648,MOD((R648+_xlfn.XLOOKUP(J648,CODE,VAL))*17,256))</f>
        <v>154</v>
      </c>
      <c r="T648" s="33">
        <f ca="1">IF(K648="",S648,MOD((S648+_xlfn.XLOOKUP(K648,CODE,VAL))*17,256))</f>
        <v>119</v>
      </c>
      <c r="U648" s="33">
        <f ca="1">IF(L648="",T648,MOD((T648+_xlfn.XLOOKUP(L648,CODE,VAL))*17,256))</f>
        <v>244</v>
      </c>
      <c r="V648" s="33">
        <f ca="1">IF(M648="",U648,MOD((U648+_xlfn.XLOOKUP(M648,CODE,VAL))*17,256))</f>
        <v>151</v>
      </c>
      <c r="W648" s="33">
        <f ca="1">IF(N648="",V648,MOD((V648+_xlfn.XLOOKUP(N648,CODE,VAL))*17,256))</f>
        <v>151</v>
      </c>
      <c r="X648" s="33">
        <f ca="1">IF(O648="",W648,MOD((W648+_xlfn.XLOOKUP(O648,CODE,VAL))*17,256))</f>
        <v>151</v>
      </c>
      <c r="Y648" s="33">
        <f ca="1">IF(P648="",X648,MOD((X648+_xlfn.XLOOKUP(P648,CODE,VAL))*17,256))</f>
        <v>151</v>
      </c>
    </row>
    <row r="649" spans="5:25">
      <c r="E649" t="str">
        <f ca="1"/>
        <v>vkm=4</v>
      </c>
      <c r="F649" t="str" cm="1">
        <f t="array" aca="1" ref="F649" ca="1">_xlfn.IFS(E649="","",IFERROR(FIND("-",E649),0)&gt;0,LEFT(E649,FIND("-",E649)-1),TRUE,LEFT(E649,FIND("=",E649)-1))</f>
        <v>vkm</v>
      </c>
      <c r="G649" cm="1">
        <f t="array" aca="1" ref="G649" ca="1">_xlfn.IFS(E649="","",IFERROR(FIND("-",E649),0)&gt;0,0,TRUE,VALUE(MID(E649,FIND("=",E649)+1,10)))</f>
        <v>4</v>
      </c>
      <c r="H649">
        <f t="shared" ca="1" si="56"/>
        <v>5</v>
      </c>
      <c r="I649" t="str">
        <f t="shared" ca="1" si="57"/>
        <v>v</v>
      </c>
      <c r="J649" t="str">
        <f t="shared" ca="1" si="60"/>
        <v>k</v>
      </c>
      <c r="K649" t="str">
        <f t="shared" ca="1" si="60"/>
        <v>m</v>
      </c>
      <c r="L649" t="str">
        <f t="shared" ca="1" si="60"/>
        <v>=</v>
      </c>
      <c r="M649" t="str">
        <f t="shared" ca="1" si="60"/>
        <v>4</v>
      </c>
      <c r="N649" t="str">
        <f t="shared" ca="1" si="60"/>
        <v/>
      </c>
      <c r="O649" t="str">
        <f t="shared" ca="1" si="60"/>
        <v/>
      </c>
      <c r="P649" s="19" t="str">
        <f t="shared" ca="1" si="60"/>
        <v/>
      </c>
      <c r="Q649" s="33">
        <f t="shared" si="58"/>
        <v>0</v>
      </c>
      <c r="R649" s="33">
        <f ca="1">IF(I649="",Q649,MOD((Q649+_xlfn.XLOOKUP(I649,CODE,VAL))*17,256))</f>
        <v>214</v>
      </c>
      <c r="S649" s="33">
        <f ca="1">IF(J649="",R649,MOD((R649+_xlfn.XLOOKUP(J649,CODE,VAL))*17,256))</f>
        <v>81</v>
      </c>
      <c r="T649" s="33">
        <f ca="1">IF(K649="",S649,MOD((S649+_xlfn.XLOOKUP(K649,CODE,VAL))*17,256))</f>
        <v>158</v>
      </c>
      <c r="U649" s="33">
        <f ca="1">IF(L649="",T649,MOD((T649+_xlfn.XLOOKUP(L649,CODE,VAL))*17,256))</f>
        <v>139</v>
      </c>
      <c r="V649" s="33">
        <f ca="1">IF(M649="",U649,MOD((U649+_xlfn.XLOOKUP(M649,CODE,VAL))*17,256))</f>
        <v>175</v>
      </c>
      <c r="W649" s="33">
        <f ca="1">IF(N649="",V649,MOD((V649+_xlfn.XLOOKUP(N649,CODE,VAL))*17,256))</f>
        <v>175</v>
      </c>
      <c r="X649" s="33">
        <f ca="1">IF(O649="",W649,MOD((W649+_xlfn.XLOOKUP(O649,CODE,VAL))*17,256))</f>
        <v>175</v>
      </c>
      <c r="Y649" s="33">
        <f ca="1">IF(P649="",X649,MOD((X649+_xlfn.XLOOKUP(P649,CODE,VAL))*17,256))</f>
        <v>175</v>
      </c>
    </row>
    <row r="650" spans="5:25">
      <c r="E650" t="str">
        <f ca="1"/>
        <v>pbpsp-</v>
      </c>
      <c r="F650" t="str" cm="1">
        <f t="array" aca="1" ref="F650" ca="1">_xlfn.IFS(E650="","",IFERROR(FIND("-",E650),0)&gt;0,LEFT(E650,FIND("-",E650)-1),TRUE,LEFT(E650,FIND("=",E650)-1))</f>
        <v>pbpsp</v>
      </c>
      <c r="G650" cm="1">
        <f t="array" aca="1" ref="G650" ca="1">_xlfn.IFS(E650="","",IFERROR(FIND("-",E650),0)&gt;0,0,TRUE,VALUE(MID(E650,FIND("=",E650)+1,10)))</f>
        <v>0</v>
      </c>
      <c r="H650">
        <f t="shared" ca="1" si="56"/>
        <v>6</v>
      </c>
      <c r="I650" t="str">
        <f t="shared" ca="1" si="57"/>
        <v>p</v>
      </c>
      <c r="J650" t="str">
        <f t="shared" ca="1" si="60"/>
        <v>b</v>
      </c>
      <c r="K650" t="str">
        <f t="shared" ca="1" si="60"/>
        <v>p</v>
      </c>
      <c r="L650" t="str">
        <f t="shared" ca="1" si="60"/>
        <v>s</v>
      </c>
      <c r="M650" t="str">
        <f t="shared" ca="1" si="60"/>
        <v>p</v>
      </c>
      <c r="N650" t="str">
        <f t="shared" ca="1" si="60"/>
        <v>-</v>
      </c>
      <c r="O650" t="str">
        <f t="shared" ca="1" si="60"/>
        <v/>
      </c>
      <c r="P650" s="19" t="str">
        <f t="shared" ca="1" si="60"/>
        <v/>
      </c>
      <c r="Q650" s="33">
        <f t="shared" si="58"/>
        <v>0</v>
      </c>
      <c r="R650" s="33">
        <f ca="1">IF(I650="",Q650,MOD((Q650+_xlfn.XLOOKUP(I650,CODE,VAL))*17,256))</f>
        <v>112</v>
      </c>
      <c r="S650" s="33">
        <f ca="1">IF(J650="",R650,MOD((R650+_xlfn.XLOOKUP(J650,CODE,VAL))*17,256))</f>
        <v>242</v>
      </c>
      <c r="T650" s="33">
        <f ca="1">IF(K650="",S650,MOD((S650+_xlfn.XLOOKUP(K650,CODE,VAL))*17,256))</f>
        <v>130</v>
      </c>
      <c r="U650" s="33">
        <f ca="1">IF(L650="",T650,MOD((T650+_xlfn.XLOOKUP(L650,CODE,VAL))*17,256))</f>
        <v>69</v>
      </c>
      <c r="V650" s="33">
        <f ca="1">IF(M650="",U650,MOD((U650+_xlfn.XLOOKUP(M650,CODE,VAL))*17,256))</f>
        <v>5</v>
      </c>
      <c r="W650" s="33">
        <f ca="1">IF(N650="",V650,MOD((V650+_xlfn.XLOOKUP(N650,CODE,VAL))*17,256))</f>
        <v>82</v>
      </c>
      <c r="X650" s="33">
        <f ca="1">IF(O650="",W650,MOD((W650+_xlfn.XLOOKUP(O650,CODE,VAL))*17,256))</f>
        <v>82</v>
      </c>
      <c r="Y650" s="33">
        <f ca="1">IF(P650="",X650,MOD((X650+_xlfn.XLOOKUP(P650,CODE,VAL))*17,256))</f>
        <v>82</v>
      </c>
    </row>
    <row r="651" spans="5:25">
      <c r="E651" t="str">
        <f ca="1"/>
        <v>ct-</v>
      </c>
      <c r="F651" t="str" cm="1">
        <f t="array" aca="1" ref="F651" ca="1">_xlfn.IFS(E651="","",IFERROR(FIND("-",E651),0)&gt;0,LEFT(E651,FIND("-",E651)-1),TRUE,LEFT(E651,FIND("=",E651)-1))</f>
        <v>ct</v>
      </c>
      <c r="G651" cm="1">
        <f t="array" aca="1" ref="G651" ca="1">_xlfn.IFS(E651="","",IFERROR(FIND("-",E651),0)&gt;0,0,TRUE,VALUE(MID(E651,FIND("=",E651)+1,10)))</f>
        <v>0</v>
      </c>
      <c r="H651">
        <f t="shared" ca="1" si="56"/>
        <v>3</v>
      </c>
      <c r="I651" t="str">
        <f t="shared" ca="1" si="57"/>
        <v>c</v>
      </c>
      <c r="J651" t="str">
        <f t="shared" ca="1" si="60"/>
        <v>t</v>
      </c>
      <c r="K651" t="str">
        <f t="shared" ca="1" si="60"/>
        <v>-</v>
      </c>
      <c r="L651" t="str">
        <f t="shared" ca="1" si="60"/>
        <v/>
      </c>
      <c r="M651" t="str">
        <f t="shared" ca="1" si="60"/>
        <v/>
      </c>
      <c r="N651" t="str">
        <f t="shared" ca="1" si="60"/>
        <v/>
      </c>
      <c r="O651" t="str">
        <f t="shared" ca="1" si="60"/>
        <v/>
      </c>
      <c r="P651" s="19" t="str">
        <f t="shared" ca="1" si="60"/>
        <v/>
      </c>
      <c r="Q651" s="33">
        <f t="shared" si="58"/>
        <v>0</v>
      </c>
      <c r="R651" s="33">
        <f ca="1">IF(I651="",Q651,MOD((Q651+_xlfn.XLOOKUP(I651,CODE,VAL))*17,256))</f>
        <v>147</v>
      </c>
      <c r="S651" s="33">
        <f ca="1">IF(J651="",R651,MOD((R651+_xlfn.XLOOKUP(J651,CODE,VAL))*17,256))</f>
        <v>119</v>
      </c>
      <c r="T651" s="33">
        <f ca="1">IF(K651="",S651,MOD((S651+_xlfn.XLOOKUP(K651,CODE,VAL))*17,256))</f>
        <v>228</v>
      </c>
      <c r="U651" s="33">
        <f ca="1">IF(L651="",T651,MOD((T651+_xlfn.XLOOKUP(L651,CODE,VAL))*17,256))</f>
        <v>228</v>
      </c>
      <c r="V651" s="33">
        <f ca="1">IF(M651="",U651,MOD((U651+_xlfn.XLOOKUP(M651,CODE,VAL))*17,256))</f>
        <v>228</v>
      </c>
      <c r="W651" s="33">
        <f ca="1">IF(N651="",V651,MOD((V651+_xlfn.XLOOKUP(N651,CODE,VAL))*17,256))</f>
        <v>228</v>
      </c>
      <c r="X651" s="33">
        <f ca="1">IF(O651="",W651,MOD((W651+_xlfn.XLOOKUP(O651,CODE,VAL))*17,256))</f>
        <v>228</v>
      </c>
      <c r="Y651" s="33">
        <f ca="1">IF(P651="",X651,MOD((X651+_xlfn.XLOOKUP(P651,CODE,VAL))*17,256))</f>
        <v>228</v>
      </c>
    </row>
    <row r="652" spans="5:25">
      <c r="E652" t="str">
        <f ca="1"/>
        <v>zcx=1</v>
      </c>
      <c r="F652" t="str" cm="1">
        <f t="array" aca="1" ref="F652" ca="1">_xlfn.IFS(E652="","",IFERROR(FIND("-",E652),0)&gt;0,LEFT(E652,FIND("-",E652)-1),TRUE,LEFT(E652,FIND("=",E652)-1))</f>
        <v>zcx</v>
      </c>
      <c r="G652" cm="1">
        <f t="array" aca="1" ref="G652" ca="1">_xlfn.IFS(E652="","",IFERROR(FIND("-",E652),0)&gt;0,0,TRUE,VALUE(MID(E652,FIND("=",E652)+1,10)))</f>
        <v>1</v>
      </c>
      <c r="H652">
        <f t="shared" ca="1" si="56"/>
        <v>5</v>
      </c>
      <c r="I652" t="str">
        <f t="shared" ca="1" si="57"/>
        <v>z</v>
      </c>
      <c r="J652" t="str">
        <f t="shared" ca="1" si="60"/>
        <v>c</v>
      </c>
      <c r="K652" t="str">
        <f t="shared" ca="1" si="60"/>
        <v>x</v>
      </c>
      <c r="L652" t="str">
        <f t="shared" ca="1" si="60"/>
        <v>=</v>
      </c>
      <c r="M652" t="str">
        <f t="shared" ca="1" si="60"/>
        <v>1</v>
      </c>
      <c r="N652" t="str">
        <f t="shared" ca="1" si="60"/>
        <v/>
      </c>
      <c r="O652" t="str">
        <f t="shared" ca="1" si="60"/>
        <v/>
      </c>
      <c r="P652" s="19" t="str">
        <f t="shared" ca="1" si="60"/>
        <v/>
      </c>
      <c r="Q652" s="33">
        <f t="shared" si="58"/>
        <v>0</v>
      </c>
      <c r="R652" s="33">
        <f ca="1">IF(I652="",Q652,MOD((Q652+_xlfn.XLOOKUP(I652,CODE,VAL))*17,256))</f>
        <v>26</v>
      </c>
      <c r="S652" s="33">
        <f ca="1">IF(J652="",R652,MOD((R652+_xlfn.XLOOKUP(J652,CODE,VAL))*17,256))</f>
        <v>77</v>
      </c>
      <c r="T652" s="33">
        <f ca="1">IF(K652="",S652,MOD((S652+_xlfn.XLOOKUP(K652,CODE,VAL))*17,256))</f>
        <v>21</v>
      </c>
      <c r="U652" s="33">
        <f ca="1">IF(L652="",T652,MOD((T652+_xlfn.XLOOKUP(L652,CODE,VAL))*17,256))</f>
        <v>114</v>
      </c>
      <c r="V652" s="33">
        <f ca="1">IF(M652="",U652,MOD((U652+_xlfn.XLOOKUP(M652,CODE,VAL))*17,256))</f>
        <v>211</v>
      </c>
      <c r="W652" s="33">
        <f ca="1">IF(N652="",V652,MOD((V652+_xlfn.XLOOKUP(N652,CODE,VAL))*17,256))</f>
        <v>211</v>
      </c>
      <c r="X652" s="33">
        <f ca="1">IF(O652="",W652,MOD((W652+_xlfn.XLOOKUP(O652,CODE,VAL))*17,256))</f>
        <v>211</v>
      </c>
      <c r="Y652" s="33">
        <f ca="1">IF(P652="",X652,MOD((X652+_xlfn.XLOOKUP(P652,CODE,VAL))*17,256))</f>
        <v>211</v>
      </c>
    </row>
    <row r="653" spans="5:25">
      <c r="E653" t="str">
        <f ca="1"/>
        <v>pncctm=2</v>
      </c>
      <c r="F653" t="str" cm="1">
        <f t="array" aca="1" ref="F653" ca="1">_xlfn.IFS(E653="","",IFERROR(FIND("-",E653),0)&gt;0,LEFT(E653,FIND("-",E653)-1),TRUE,LEFT(E653,FIND("=",E653)-1))</f>
        <v>pncctm</v>
      </c>
      <c r="G653" cm="1">
        <f t="array" aca="1" ref="G653" ca="1">_xlfn.IFS(E653="","",IFERROR(FIND("-",E653),0)&gt;0,0,TRUE,VALUE(MID(E653,FIND("=",E653)+1,10)))</f>
        <v>2</v>
      </c>
      <c r="H653">
        <f t="shared" ca="1" si="56"/>
        <v>8</v>
      </c>
      <c r="I653" t="str">
        <f t="shared" ca="1" si="57"/>
        <v>p</v>
      </c>
      <c r="J653" t="str">
        <f t="shared" ca="1" si="60"/>
        <v>n</v>
      </c>
      <c r="K653" t="str">
        <f t="shared" ca="1" si="60"/>
        <v>c</v>
      </c>
      <c r="L653" t="str">
        <f t="shared" ca="1" si="60"/>
        <v>c</v>
      </c>
      <c r="M653" t="str">
        <f t="shared" ca="1" si="60"/>
        <v>t</v>
      </c>
      <c r="N653" t="str">
        <f t="shared" ca="1" si="60"/>
        <v>m</v>
      </c>
      <c r="O653" t="str">
        <f t="shared" ca="1" si="60"/>
        <v>=</v>
      </c>
      <c r="P653" s="19" t="str">
        <f t="shared" ca="1" si="60"/>
        <v>2</v>
      </c>
      <c r="Q653" s="33">
        <f t="shared" si="58"/>
        <v>0</v>
      </c>
      <c r="R653" s="33">
        <f ca="1">IF(I653="",Q653,MOD((Q653+_xlfn.XLOOKUP(I653,CODE,VAL))*17,256))</f>
        <v>112</v>
      </c>
      <c r="S653" s="33">
        <f ca="1">IF(J653="",R653,MOD((R653+_xlfn.XLOOKUP(J653,CODE,VAL))*17,256))</f>
        <v>190</v>
      </c>
      <c r="T653" s="33">
        <f ca="1">IF(K653="",S653,MOD((S653+_xlfn.XLOOKUP(K653,CODE,VAL))*17,256))</f>
        <v>49</v>
      </c>
      <c r="U653" s="33">
        <f ca="1">IF(L653="",T653,MOD((T653+_xlfn.XLOOKUP(L653,CODE,VAL))*17,256))</f>
        <v>212</v>
      </c>
      <c r="V653" s="33">
        <f ca="1">IF(M653="",U653,MOD((U653+_xlfn.XLOOKUP(M653,CODE,VAL))*17,256))</f>
        <v>200</v>
      </c>
      <c r="W653" s="33">
        <f ca="1">IF(N653="",V653,MOD((V653+_xlfn.XLOOKUP(N653,CODE,VAL))*17,256))</f>
        <v>133</v>
      </c>
      <c r="X653" s="33">
        <f ca="1">IF(O653="",W653,MOD((W653+_xlfn.XLOOKUP(O653,CODE,VAL))*17,256))</f>
        <v>226</v>
      </c>
      <c r="Y653" s="33">
        <f ca="1">IF(P653="",X653,MOD((X653+_xlfn.XLOOKUP(P653,CODE,VAL))*17,256))</f>
        <v>84</v>
      </c>
    </row>
    <row r="654" spans="5:25">
      <c r="E654" t="str">
        <f ca="1"/>
        <v>lvj-</v>
      </c>
      <c r="F654" t="str" cm="1">
        <f t="array" aca="1" ref="F654" ca="1">_xlfn.IFS(E654="","",IFERROR(FIND("-",E654),0)&gt;0,LEFT(E654,FIND("-",E654)-1),TRUE,LEFT(E654,FIND("=",E654)-1))</f>
        <v>lvj</v>
      </c>
      <c r="G654" cm="1">
        <f t="array" aca="1" ref="G654" ca="1">_xlfn.IFS(E654="","",IFERROR(FIND("-",E654),0)&gt;0,0,TRUE,VALUE(MID(E654,FIND("=",E654)+1,10)))</f>
        <v>0</v>
      </c>
      <c r="H654">
        <f t="shared" ref="H654:H717" ca="1" si="61">IF($E654="","",LEN(E654))</f>
        <v>4</v>
      </c>
      <c r="I654" t="str">
        <f t="shared" ca="1" si="57"/>
        <v>l</v>
      </c>
      <c r="J654" t="str">
        <f t="shared" ca="1" si="60"/>
        <v>v</v>
      </c>
      <c r="K654" t="str">
        <f t="shared" ca="1" si="60"/>
        <v>j</v>
      </c>
      <c r="L654" t="str">
        <f t="shared" ca="1" si="60"/>
        <v>-</v>
      </c>
      <c r="M654" t="str">
        <f t="shared" ca="1" si="60"/>
        <v/>
      </c>
      <c r="N654" t="str">
        <f t="shared" ca="1" si="60"/>
        <v/>
      </c>
      <c r="O654" t="str">
        <f t="shared" ca="1" si="60"/>
        <v/>
      </c>
      <c r="P654" s="19" t="str">
        <f t="shared" ca="1" si="60"/>
        <v/>
      </c>
      <c r="Q654" s="33">
        <f t="shared" si="58"/>
        <v>0</v>
      </c>
      <c r="R654" s="33">
        <f ca="1">IF(I654="",Q654,MOD((Q654+_xlfn.XLOOKUP(I654,CODE,VAL))*17,256))</f>
        <v>44</v>
      </c>
      <c r="S654" s="33">
        <f ca="1">IF(J654="",R654,MOD((R654+_xlfn.XLOOKUP(J654,CODE,VAL))*17,256))</f>
        <v>194</v>
      </c>
      <c r="T654" s="33">
        <f ca="1">IF(K654="",S654,MOD((S654+_xlfn.XLOOKUP(K654,CODE,VAL))*17,256))</f>
        <v>236</v>
      </c>
      <c r="U654" s="33">
        <f ca="1">IF(L654="",T654,MOD((T654+_xlfn.XLOOKUP(L654,CODE,VAL))*17,256))</f>
        <v>169</v>
      </c>
      <c r="V654" s="33">
        <f ca="1">IF(M654="",U654,MOD((U654+_xlfn.XLOOKUP(M654,CODE,VAL))*17,256))</f>
        <v>169</v>
      </c>
      <c r="W654" s="33">
        <f ca="1">IF(N654="",V654,MOD((V654+_xlfn.XLOOKUP(N654,CODE,VAL))*17,256))</f>
        <v>169</v>
      </c>
      <c r="X654" s="33">
        <f ca="1">IF(O654="",W654,MOD((W654+_xlfn.XLOOKUP(O654,CODE,VAL))*17,256))</f>
        <v>169</v>
      </c>
      <c r="Y654" s="33">
        <f ca="1">IF(P654="",X654,MOD((X654+_xlfn.XLOOKUP(P654,CODE,VAL))*17,256))</f>
        <v>169</v>
      </c>
    </row>
    <row r="655" spans="5:25">
      <c r="E655" t="str">
        <f ca="1"/>
        <v>qprx-</v>
      </c>
      <c r="F655" t="str" cm="1">
        <f t="array" aca="1" ref="F655" ca="1">_xlfn.IFS(E655="","",IFERROR(FIND("-",E655),0)&gt;0,LEFT(E655,FIND("-",E655)-1),TRUE,LEFT(E655,FIND("=",E655)-1))</f>
        <v>qprx</v>
      </c>
      <c r="G655" cm="1">
        <f t="array" aca="1" ref="G655" ca="1">_xlfn.IFS(E655="","",IFERROR(FIND("-",E655),0)&gt;0,0,TRUE,VALUE(MID(E655,FIND("=",E655)+1,10)))</f>
        <v>0</v>
      </c>
      <c r="H655">
        <f t="shared" ca="1" si="61"/>
        <v>5</v>
      </c>
      <c r="I655" t="str">
        <f t="shared" ref="I655:I718" ca="1" si="62">MID($E655,I$11,1)</f>
        <v>q</v>
      </c>
      <c r="J655" t="str">
        <f t="shared" ca="1" si="60"/>
        <v>p</v>
      </c>
      <c r="K655" t="str">
        <f t="shared" ca="1" si="60"/>
        <v>r</v>
      </c>
      <c r="L655" t="str">
        <f t="shared" ca="1" si="60"/>
        <v>x</v>
      </c>
      <c r="M655" t="str">
        <f t="shared" ca="1" si="60"/>
        <v>-</v>
      </c>
      <c r="N655" t="str">
        <f t="shared" ca="1" si="60"/>
        <v/>
      </c>
      <c r="O655" t="str">
        <f t="shared" ca="1" si="60"/>
        <v/>
      </c>
      <c r="P655" s="19" t="str">
        <f t="shared" ca="1" si="60"/>
        <v/>
      </c>
      <c r="Q655" s="33">
        <f t="shared" ref="Q655:Q718" si="63">Q654</f>
        <v>0</v>
      </c>
      <c r="R655" s="33">
        <f ca="1">IF(I655="",Q655,MOD((Q655+_xlfn.XLOOKUP(I655,CODE,VAL))*17,256))</f>
        <v>129</v>
      </c>
      <c r="S655" s="33">
        <f ca="1">IF(J655="",R655,MOD((R655+_xlfn.XLOOKUP(J655,CODE,VAL))*17,256))</f>
        <v>1</v>
      </c>
      <c r="T655" s="33">
        <f ca="1">IF(K655="",S655,MOD((S655+_xlfn.XLOOKUP(K655,CODE,VAL))*17,256))</f>
        <v>163</v>
      </c>
      <c r="U655" s="33">
        <f ca="1">IF(L655="",T655,MOD((T655+_xlfn.XLOOKUP(L655,CODE,VAL))*17,256))</f>
        <v>203</v>
      </c>
      <c r="V655" s="33">
        <f ca="1">IF(M655="",U655,MOD((U655+_xlfn.XLOOKUP(M655,CODE,VAL))*17,256))</f>
        <v>120</v>
      </c>
      <c r="W655" s="33">
        <f ca="1">IF(N655="",V655,MOD((V655+_xlfn.XLOOKUP(N655,CODE,VAL))*17,256))</f>
        <v>120</v>
      </c>
      <c r="X655" s="33">
        <f ca="1">IF(O655="",W655,MOD((W655+_xlfn.XLOOKUP(O655,CODE,VAL))*17,256))</f>
        <v>120</v>
      </c>
      <c r="Y655" s="33">
        <f ca="1">IF(P655="",X655,MOD((X655+_xlfn.XLOOKUP(P655,CODE,VAL))*17,256))</f>
        <v>120</v>
      </c>
    </row>
    <row r="656" spans="5:25">
      <c r="E656" t="str">
        <f ca="1"/>
        <v>tzs=6</v>
      </c>
      <c r="F656" t="str" cm="1">
        <f t="array" aca="1" ref="F656" ca="1">_xlfn.IFS(E656="","",IFERROR(FIND("-",E656),0)&gt;0,LEFT(E656,FIND("-",E656)-1),TRUE,LEFT(E656,FIND("=",E656)-1))</f>
        <v>tzs</v>
      </c>
      <c r="G656" cm="1">
        <f t="array" aca="1" ref="G656" ca="1">_xlfn.IFS(E656="","",IFERROR(FIND("-",E656),0)&gt;0,0,TRUE,VALUE(MID(E656,FIND("=",E656)+1,10)))</f>
        <v>6</v>
      </c>
      <c r="H656">
        <f t="shared" ca="1" si="61"/>
        <v>5</v>
      </c>
      <c r="I656" t="str">
        <f t="shared" ca="1" si="62"/>
        <v>t</v>
      </c>
      <c r="J656" t="str">
        <f t="shared" ca="1" si="60"/>
        <v>z</v>
      </c>
      <c r="K656" t="str">
        <f t="shared" ca="1" si="60"/>
        <v>s</v>
      </c>
      <c r="L656" t="str">
        <f t="shared" ca="1" si="60"/>
        <v>=</v>
      </c>
      <c r="M656" t="str">
        <f t="shared" ca="1" si="60"/>
        <v>6</v>
      </c>
      <c r="N656" t="str">
        <f t="shared" ca="1" si="60"/>
        <v/>
      </c>
      <c r="O656" t="str">
        <f t="shared" ca="1" si="60"/>
        <v/>
      </c>
      <c r="P656" s="19" t="str">
        <f t="shared" ca="1" si="60"/>
        <v/>
      </c>
      <c r="Q656" s="33">
        <f t="shared" si="63"/>
        <v>0</v>
      </c>
      <c r="R656" s="33">
        <f ca="1">IF(I656="",Q656,MOD((Q656+_xlfn.XLOOKUP(I656,CODE,VAL))*17,256))</f>
        <v>180</v>
      </c>
      <c r="S656" s="33">
        <f ca="1">IF(J656="",R656,MOD((R656+_xlfn.XLOOKUP(J656,CODE,VAL))*17,256))</f>
        <v>14</v>
      </c>
      <c r="T656" s="33">
        <f ca="1">IF(K656="",S656,MOD((S656+_xlfn.XLOOKUP(K656,CODE,VAL))*17,256))</f>
        <v>145</v>
      </c>
      <c r="U656" s="33">
        <f ca="1">IF(L656="",T656,MOD((T656+_xlfn.XLOOKUP(L656,CODE,VAL))*17,256))</f>
        <v>174</v>
      </c>
      <c r="V656" s="33">
        <f ca="1">IF(M656="",U656,MOD((U656+_xlfn.XLOOKUP(M656,CODE,VAL))*17,256))</f>
        <v>36</v>
      </c>
      <c r="W656" s="33">
        <f ca="1">IF(N656="",V656,MOD((V656+_xlfn.XLOOKUP(N656,CODE,VAL))*17,256))</f>
        <v>36</v>
      </c>
      <c r="X656" s="33">
        <f ca="1">IF(O656="",W656,MOD((W656+_xlfn.XLOOKUP(O656,CODE,VAL))*17,256))</f>
        <v>36</v>
      </c>
      <c r="Y656" s="33">
        <f ca="1">IF(P656="",X656,MOD((X656+_xlfn.XLOOKUP(P656,CODE,VAL))*17,256))</f>
        <v>36</v>
      </c>
    </row>
    <row r="657" spans="5:25">
      <c r="E657" t="str">
        <f ca="1"/>
        <v>tjt=6</v>
      </c>
      <c r="F657" t="str" cm="1">
        <f t="array" aca="1" ref="F657" ca="1">_xlfn.IFS(E657="","",IFERROR(FIND("-",E657),0)&gt;0,LEFT(E657,FIND("-",E657)-1),TRUE,LEFT(E657,FIND("=",E657)-1))</f>
        <v>tjt</v>
      </c>
      <c r="G657" cm="1">
        <f t="array" aca="1" ref="G657" ca="1">_xlfn.IFS(E657="","",IFERROR(FIND("-",E657),0)&gt;0,0,TRUE,VALUE(MID(E657,FIND("=",E657)+1,10)))</f>
        <v>6</v>
      </c>
      <c r="H657">
        <f t="shared" ca="1" si="61"/>
        <v>5</v>
      </c>
      <c r="I657" t="str">
        <f t="shared" ca="1" si="62"/>
        <v>t</v>
      </c>
      <c r="J657" t="str">
        <f t="shared" ca="1" si="60"/>
        <v>j</v>
      </c>
      <c r="K657" t="str">
        <f t="shared" ca="1" si="60"/>
        <v>t</v>
      </c>
      <c r="L657" t="str">
        <f t="shared" ca="1" si="60"/>
        <v>=</v>
      </c>
      <c r="M657" t="str">
        <f t="shared" ca="1" si="60"/>
        <v>6</v>
      </c>
      <c r="N657" t="str">
        <f t="shared" ca="1" si="60"/>
        <v/>
      </c>
      <c r="O657" t="str">
        <f t="shared" ca="1" si="60"/>
        <v/>
      </c>
      <c r="P657" s="19" t="str">
        <f t="shared" ca="1" si="60"/>
        <v/>
      </c>
      <c r="Q657" s="33">
        <f t="shared" si="63"/>
        <v>0</v>
      </c>
      <c r="R657" s="33">
        <f ca="1">IF(I657="",Q657,MOD((Q657+_xlfn.XLOOKUP(I657,CODE,VAL))*17,256))</f>
        <v>180</v>
      </c>
      <c r="S657" s="33">
        <f ca="1">IF(J657="",R657,MOD((R657+_xlfn.XLOOKUP(J657,CODE,VAL))*17,256))</f>
        <v>254</v>
      </c>
      <c r="T657" s="33">
        <f ca="1">IF(K657="",S657,MOD((S657+_xlfn.XLOOKUP(K657,CODE,VAL))*17,256))</f>
        <v>146</v>
      </c>
      <c r="U657" s="33">
        <f ca="1">IF(L657="",T657,MOD((T657+_xlfn.XLOOKUP(L657,CODE,VAL))*17,256))</f>
        <v>191</v>
      </c>
      <c r="V657" s="33">
        <f ca="1">IF(M657="",U657,MOD((U657+_xlfn.XLOOKUP(M657,CODE,VAL))*17,256))</f>
        <v>69</v>
      </c>
      <c r="W657" s="33">
        <f ca="1">IF(N657="",V657,MOD((V657+_xlfn.XLOOKUP(N657,CODE,VAL))*17,256))</f>
        <v>69</v>
      </c>
      <c r="X657" s="33">
        <f ca="1">IF(O657="",W657,MOD((W657+_xlfn.XLOOKUP(O657,CODE,VAL))*17,256))</f>
        <v>69</v>
      </c>
      <c r="Y657" s="33">
        <f ca="1">IF(P657="",X657,MOD((X657+_xlfn.XLOOKUP(P657,CODE,VAL))*17,256))</f>
        <v>69</v>
      </c>
    </row>
    <row r="658" spans="5:25">
      <c r="E658" t="str">
        <f ca="1"/>
        <v>qmd=4</v>
      </c>
      <c r="F658" t="str" cm="1">
        <f t="array" aca="1" ref="F658" ca="1">_xlfn.IFS(E658="","",IFERROR(FIND("-",E658),0)&gt;0,LEFT(E658,FIND("-",E658)-1),TRUE,LEFT(E658,FIND("=",E658)-1))</f>
        <v>qmd</v>
      </c>
      <c r="G658" cm="1">
        <f t="array" aca="1" ref="G658" ca="1">_xlfn.IFS(E658="","",IFERROR(FIND("-",E658),0)&gt;0,0,TRUE,VALUE(MID(E658,FIND("=",E658)+1,10)))</f>
        <v>4</v>
      </c>
      <c r="H658">
        <f t="shared" ca="1" si="61"/>
        <v>5</v>
      </c>
      <c r="I658" t="str">
        <f t="shared" ca="1" si="62"/>
        <v>q</v>
      </c>
      <c r="J658" t="str">
        <f t="shared" ca="1" si="60"/>
        <v>m</v>
      </c>
      <c r="K658" t="str">
        <f t="shared" ca="1" si="60"/>
        <v>d</v>
      </c>
      <c r="L658" t="str">
        <f t="shared" ca="1" si="60"/>
        <v>=</v>
      </c>
      <c r="M658" t="str">
        <f t="shared" ca="1" si="60"/>
        <v>4</v>
      </c>
      <c r="N658" t="str">
        <f t="shared" ca="1" si="60"/>
        <v/>
      </c>
      <c r="O658" t="str">
        <f t="shared" ca="1" si="60"/>
        <v/>
      </c>
      <c r="P658" s="19" t="str">
        <f t="shared" ca="1" si="60"/>
        <v/>
      </c>
      <c r="Q658" s="33">
        <f t="shared" si="63"/>
        <v>0</v>
      </c>
      <c r="R658" s="33">
        <f ca="1">IF(I658="",Q658,MOD((Q658+_xlfn.XLOOKUP(I658,CODE,VAL))*17,256))</f>
        <v>129</v>
      </c>
      <c r="S658" s="33">
        <f ca="1">IF(J658="",R658,MOD((R658+_xlfn.XLOOKUP(J658,CODE,VAL))*17,256))</f>
        <v>206</v>
      </c>
      <c r="T658" s="33">
        <f ca="1">IF(K658="",S658,MOD((S658+_xlfn.XLOOKUP(K658,CODE,VAL))*17,256))</f>
        <v>82</v>
      </c>
      <c r="U658" s="33">
        <f ca="1">IF(L658="",T658,MOD((T658+_xlfn.XLOOKUP(L658,CODE,VAL))*17,256))</f>
        <v>127</v>
      </c>
      <c r="V658" s="33">
        <f ca="1">IF(M658="",U658,MOD((U658+_xlfn.XLOOKUP(M658,CODE,VAL))*17,256))</f>
        <v>227</v>
      </c>
      <c r="W658" s="33">
        <f ca="1">IF(N658="",V658,MOD((V658+_xlfn.XLOOKUP(N658,CODE,VAL))*17,256))</f>
        <v>227</v>
      </c>
      <c r="X658" s="33">
        <f ca="1">IF(O658="",W658,MOD((W658+_xlfn.XLOOKUP(O658,CODE,VAL))*17,256))</f>
        <v>227</v>
      </c>
      <c r="Y658" s="33">
        <f ca="1">IF(P658="",X658,MOD((X658+_xlfn.XLOOKUP(P658,CODE,VAL))*17,256))</f>
        <v>227</v>
      </c>
    </row>
    <row r="659" spans="5:25">
      <c r="E659" t="str">
        <f ca="1"/>
        <v>brpr-</v>
      </c>
      <c r="F659" t="str" cm="1">
        <f t="array" aca="1" ref="F659" ca="1">_xlfn.IFS(E659="","",IFERROR(FIND("-",E659),0)&gt;0,LEFT(E659,FIND("-",E659)-1),TRUE,LEFT(E659,FIND("=",E659)-1))</f>
        <v>brpr</v>
      </c>
      <c r="G659" cm="1">
        <f t="array" aca="1" ref="G659" ca="1">_xlfn.IFS(E659="","",IFERROR(FIND("-",E659),0)&gt;0,0,TRUE,VALUE(MID(E659,FIND("=",E659)+1,10)))</f>
        <v>0</v>
      </c>
      <c r="H659">
        <f t="shared" ca="1" si="61"/>
        <v>5</v>
      </c>
      <c r="I659" t="str">
        <f t="shared" ca="1" si="62"/>
        <v>b</v>
      </c>
      <c r="J659" t="str">
        <f t="shared" ca="1" si="60"/>
        <v>r</v>
      </c>
      <c r="K659" t="str">
        <f t="shared" ca="1" si="60"/>
        <v>p</v>
      </c>
      <c r="L659" t="str">
        <f t="shared" ca="1" si="60"/>
        <v>r</v>
      </c>
      <c r="M659" t="str">
        <f t="shared" ca="1" si="60"/>
        <v>-</v>
      </c>
      <c r="N659" t="str">
        <f t="shared" ca="1" si="60"/>
        <v/>
      </c>
      <c r="O659" t="str">
        <f t="shared" ca="1" si="60"/>
        <v/>
      </c>
      <c r="P659" s="19" t="str">
        <f t="shared" ca="1" si="60"/>
        <v/>
      </c>
      <c r="Q659" s="33">
        <f t="shared" si="63"/>
        <v>0</v>
      </c>
      <c r="R659" s="33">
        <f ca="1">IF(I659="",Q659,MOD((Q659+_xlfn.XLOOKUP(I659,CODE,VAL))*17,256))</f>
        <v>130</v>
      </c>
      <c r="S659" s="33">
        <f ca="1">IF(J659="",R659,MOD((R659+_xlfn.XLOOKUP(J659,CODE,VAL))*17,256))</f>
        <v>52</v>
      </c>
      <c r="T659" s="33">
        <f ca="1">IF(K659="",S659,MOD((S659+_xlfn.XLOOKUP(K659,CODE,VAL))*17,256))</f>
        <v>228</v>
      </c>
      <c r="U659" s="33">
        <f ca="1">IF(L659="",T659,MOD((T659+_xlfn.XLOOKUP(L659,CODE,VAL))*17,256))</f>
        <v>182</v>
      </c>
      <c r="V659" s="33">
        <f ca="1">IF(M659="",U659,MOD((U659+_xlfn.XLOOKUP(M659,CODE,VAL))*17,256))</f>
        <v>19</v>
      </c>
      <c r="W659" s="33">
        <f ca="1">IF(N659="",V659,MOD((V659+_xlfn.XLOOKUP(N659,CODE,VAL))*17,256))</f>
        <v>19</v>
      </c>
      <c r="X659" s="33">
        <f ca="1">IF(O659="",W659,MOD((W659+_xlfn.XLOOKUP(O659,CODE,VAL))*17,256))</f>
        <v>19</v>
      </c>
      <c r="Y659" s="33">
        <f ca="1">IF(P659="",X659,MOD((X659+_xlfn.XLOOKUP(P659,CODE,VAL))*17,256))</f>
        <v>19</v>
      </c>
    </row>
    <row r="660" spans="5:25">
      <c r="E660" t="str">
        <f ca="1"/>
        <v>rlqh-</v>
      </c>
      <c r="F660" t="str" cm="1">
        <f t="array" aca="1" ref="F660" ca="1">_xlfn.IFS(E660="","",IFERROR(FIND("-",E660),0)&gt;0,LEFT(E660,FIND("-",E660)-1),TRUE,LEFT(E660,FIND("=",E660)-1))</f>
        <v>rlqh</v>
      </c>
      <c r="G660" cm="1">
        <f t="array" aca="1" ref="G660" ca="1">_xlfn.IFS(E660="","",IFERROR(FIND("-",E660),0)&gt;0,0,TRUE,VALUE(MID(E660,FIND("=",E660)+1,10)))</f>
        <v>0</v>
      </c>
      <c r="H660">
        <f t="shared" ca="1" si="61"/>
        <v>5</v>
      </c>
      <c r="I660" t="str">
        <f t="shared" ca="1" si="62"/>
        <v>r</v>
      </c>
      <c r="J660" t="str">
        <f t="shared" ca="1" si="60"/>
        <v>l</v>
      </c>
      <c r="K660" t="str">
        <f t="shared" ca="1" si="60"/>
        <v>q</v>
      </c>
      <c r="L660" t="str">
        <f t="shared" ca="1" si="60"/>
        <v>h</v>
      </c>
      <c r="M660" t="str">
        <f t="shared" ca="1" si="60"/>
        <v>-</v>
      </c>
      <c r="N660" t="str">
        <f t="shared" ca="1" si="60"/>
        <v/>
      </c>
      <c r="O660" t="str">
        <f t="shared" ca="1" si="60"/>
        <v/>
      </c>
      <c r="P660" s="19" t="str">
        <f t="shared" ca="1" si="60"/>
        <v/>
      </c>
      <c r="Q660" s="33">
        <f t="shared" si="63"/>
        <v>0</v>
      </c>
      <c r="R660" s="33">
        <f ca="1">IF(I660="",Q660,MOD((Q660+_xlfn.XLOOKUP(I660,CODE,VAL))*17,256))</f>
        <v>146</v>
      </c>
      <c r="S660" s="33">
        <f ca="1">IF(J660="",R660,MOD((R660+_xlfn.XLOOKUP(J660,CODE,VAL))*17,256))</f>
        <v>222</v>
      </c>
      <c r="T660" s="33">
        <f ca="1">IF(K660="",S660,MOD((S660+_xlfn.XLOOKUP(K660,CODE,VAL))*17,256))</f>
        <v>63</v>
      </c>
      <c r="U660" s="33">
        <f ca="1">IF(L660="",T660,MOD((T660+_xlfn.XLOOKUP(L660,CODE,VAL))*17,256))</f>
        <v>23</v>
      </c>
      <c r="V660" s="33">
        <f ca="1">IF(M660="",U660,MOD((U660+_xlfn.XLOOKUP(M660,CODE,VAL))*17,256))</f>
        <v>132</v>
      </c>
      <c r="W660" s="33">
        <f ca="1">IF(N660="",V660,MOD((V660+_xlfn.XLOOKUP(N660,CODE,VAL))*17,256))</f>
        <v>132</v>
      </c>
      <c r="X660" s="33">
        <f ca="1">IF(O660="",W660,MOD((W660+_xlfn.XLOOKUP(O660,CODE,VAL))*17,256))</f>
        <v>132</v>
      </c>
      <c r="Y660" s="33">
        <f ca="1">IF(P660="",X660,MOD((X660+_xlfn.XLOOKUP(P660,CODE,VAL))*17,256))</f>
        <v>132</v>
      </c>
    </row>
    <row r="661" spans="5:25">
      <c r="E661" t="str">
        <f ca="1"/>
        <v>dgcmk-</v>
      </c>
      <c r="F661" t="str" cm="1">
        <f t="array" aca="1" ref="F661" ca="1">_xlfn.IFS(E661="","",IFERROR(FIND("-",E661),0)&gt;0,LEFT(E661,FIND("-",E661)-1),TRUE,LEFT(E661,FIND("=",E661)-1))</f>
        <v>dgcmk</v>
      </c>
      <c r="G661" cm="1">
        <f t="array" aca="1" ref="G661" ca="1">_xlfn.IFS(E661="","",IFERROR(FIND("-",E661),0)&gt;0,0,TRUE,VALUE(MID(E661,FIND("=",E661)+1,10)))</f>
        <v>0</v>
      </c>
      <c r="H661">
        <f t="shared" ca="1" si="61"/>
        <v>6</v>
      </c>
      <c r="I661" t="str">
        <f t="shared" ca="1" si="62"/>
        <v>d</v>
      </c>
      <c r="J661" t="str">
        <f t="shared" ca="1" si="60"/>
        <v>g</v>
      </c>
      <c r="K661" t="str">
        <f t="shared" ca="1" si="60"/>
        <v>c</v>
      </c>
      <c r="L661" t="str">
        <f t="shared" ca="1" si="60"/>
        <v>m</v>
      </c>
      <c r="M661" t="str">
        <f t="shared" ca="1" si="60"/>
        <v>k</v>
      </c>
      <c r="N661" t="str">
        <f t="shared" ca="1" si="60"/>
        <v>-</v>
      </c>
      <c r="O661" t="str">
        <f t="shared" ca="1" si="60"/>
        <v/>
      </c>
      <c r="P661" s="19" t="str">
        <f t="shared" ca="1" si="60"/>
        <v/>
      </c>
      <c r="Q661" s="33">
        <f t="shared" si="63"/>
        <v>0</v>
      </c>
      <c r="R661" s="33">
        <f ca="1">IF(I661="",Q661,MOD((Q661+_xlfn.XLOOKUP(I661,CODE,VAL))*17,256))</f>
        <v>164</v>
      </c>
      <c r="S661" s="33">
        <f ca="1">IF(J661="",R661,MOD((R661+_xlfn.XLOOKUP(J661,CODE,VAL))*17,256))</f>
        <v>187</v>
      </c>
      <c r="T661" s="33">
        <f ca="1">IF(K661="",S661,MOD((S661+_xlfn.XLOOKUP(K661,CODE,VAL))*17,256))</f>
        <v>254</v>
      </c>
      <c r="U661" s="33">
        <f ca="1">IF(L661="",T661,MOD((T661+_xlfn.XLOOKUP(L661,CODE,VAL))*17,256))</f>
        <v>27</v>
      </c>
      <c r="V661" s="33">
        <f ca="1">IF(M661="",U661,MOD((U661+_xlfn.XLOOKUP(M661,CODE,VAL))*17,256))</f>
        <v>230</v>
      </c>
      <c r="W661" s="33">
        <f ca="1">IF(N661="",V661,MOD((V661+_xlfn.XLOOKUP(N661,CODE,VAL))*17,256))</f>
        <v>67</v>
      </c>
      <c r="X661" s="33">
        <f ca="1">IF(O661="",W661,MOD((W661+_xlfn.XLOOKUP(O661,CODE,VAL))*17,256))</f>
        <v>67</v>
      </c>
      <c r="Y661" s="33">
        <f ca="1">IF(P661="",X661,MOD((X661+_xlfn.XLOOKUP(P661,CODE,VAL))*17,256))</f>
        <v>67</v>
      </c>
    </row>
    <row r="662" spans="5:25">
      <c r="E662" t="str">
        <f ca="1"/>
        <v>fgrb=5</v>
      </c>
      <c r="F662" t="str" cm="1">
        <f t="array" aca="1" ref="F662" ca="1">_xlfn.IFS(E662="","",IFERROR(FIND("-",E662),0)&gt;0,LEFT(E662,FIND("-",E662)-1),TRUE,LEFT(E662,FIND("=",E662)-1))</f>
        <v>fgrb</v>
      </c>
      <c r="G662" cm="1">
        <f t="array" aca="1" ref="G662" ca="1">_xlfn.IFS(E662="","",IFERROR(FIND("-",E662),0)&gt;0,0,TRUE,VALUE(MID(E662,FIND("=",E662)+1,10)))</f>
        <v>5</v>
      </c>
      <c r="H662">
        <f t="shared" ca="1" si="61"/>
        <v>6</v>
      </c>
      <c r="I662" t="str">
        <f t="shared" ca="1" si="62"/>
        <v>f</v>
      </c>
      <c r="J662" t="str">
        <f t="shared" ca="1" si="60"/>
        <v>g</v>
      </c>
      <c r="K662" t="str">
        <f t="shared" ca="1" si="60"/>
        <v>r</v>
      </c>
      <c r="L662" t="str">
        <f t="shared" ca="1" si="60"/>
        <v>b</v>
      </c>
      <c r="M662" t="str">
        <f t="shared" ca="1" si="60"/>
        <v>=</v>
      </c>
      <c r="N662" t="str">
        <f t="shared" ca="1" si="60"/>
        <v>5</v>
      </c>
      <c r="O662" t="str">
        <f t="shared" ca="1" si="60"/>
        <v/>
      </c>
      <c r="P662" s="19" t="str">
        <f t="shared" ca="1" si="60"/>
        <v/>
      </c>
      <c r="Q662" s="33">
        <f t="shared" si="63"/>
        <v>0</v>
      </c>
      <c r="R662" s="33">
        <f ca="1">IF(I662="",Q662,MOD((Q662+_xlfn.XLOOKUP(I662,CODE,VAL))*17,256))</f>
        <v>198</v>
      </c>
      <c r="S662" s="33">
        <f ca="1">IF(J662="",R662,MOD((R662+_xlfn.XLOOKUP(J662,CODE,VAL))*17,256))</f>
        <v>253</v>
      </c>
      <c r="T662" s="33">
        <f ca="1">IF(K662="",S662,MOD((S662+_xlfn.XLOOKUP(K662,CODE,VAL))*17,256))</f>
        <v>95</v>
      </c>
      <c r="U662" s="33">
        <f ca="1">IF(L662="",T662,MOD((T662+_xlfn.XLOOKUP(L662,CODE,VAL))*17,256))</f>
        <v>209</v>
      </c>
      <c r="V662" s="33">
        <f ca="1">IF(M662="",U662,MOD((U662+_xlfn.XLOOKUP(M662,CODE,VAL))*17,256))</f>
        <v>238</v>
      </c>
      <c r="W662" s="33">
        <f ca="1">IF(N662="",V662,MOD((V662+_xlfn.XLOOKUP(N662,CODE,VAL))*17,256))</f>
        <v>83</v>
      </c>
      <c r="X662" s="33">
        <f ca="1">IF(O662="",W662,MOD((W662+_xlfn.XLOOKUP(O662,CODE,VAL))*17,256))</f>
        <v>83</v>
      </c>
      <c r="Y662" s="33">
        <f ca="1">IF(P662="",X662,MOD((X662+_xlfn.XLOOKUP(P662,CODE,VAL))*17,256))</f>
        <v>83</v>
      </c>
    </row>
    <row r="663" spans="5:25">
      <c r="E663" t="str">
        <f ca="1"/>
        <v>zj=4</v>
      </c>
      <c r="F663" t="str" cm="1">
        <f t="array" aca="1" ref="F663" ca="1">_xlfn.IFS(E663="","",IFERROR(FIND("-",E663),0)&gt;0,LEFT(E663,FIND("-",E663)-1),TRUE,LEFT(E663,FIND("=",E663)-1))</f>
        <v>zj</v>
      </c>
      <c r="G663" cm="1">
        <f t="array" aca="1" ref="G663" ca="1">_xlfn.IFS(E663="","",IFERROR(FIND("-",E663),0)&gt;0,0,TRUE,VALUE(MID(E663,FIND("=",E663)+1,10)))</f>
        <v>4</v>
      </c>
      <c r="H663">
        <f t="shared" ca="1" si="61"/>
        <v>4</v>
      </c>
      <c r="I663" t="str">
        <f t="shared" ca="1" si="62"/>
        <v>z</v>
      </c>
      <c r="J663" t="str">
        <f t="shared" ca="1" si="60"/>
        <v>j</v>
      </c>
      <c r="K663" t="str">
        <f t="shared" ca="1" si="60"/>
        <v>=</v>
      </c>
      <c r="L663" t="str">
        <f t="shared" ca="1" si="60"/>
        <v>4</v>
      </c>
      <c r="M663" t="str">
        <f t="shared" ca="1" si="60"/>
        <v/>
      </c>
      <c r="N663" t="str">
        <f t="shared" ca="1" si="60"/>
        <v/>
      </c>
      <c r="O663" t="str">
        <f t="shared" ca="1" si="60"/>
        <v/>
      </c>
      <c r="P663" s="19" t="str">
        <f t="shared" ca="1" si="60"/>
        <v/>
      </c>
      <c r="Q663" s="33">
        <f t="shared" si="63"/>
        <v>0</v>
      </c>
      <c r="R663" s="33">
        <f ca="1">IF(I663="",Q663,MOD((Q663+_xlfn.XLOOKUP(I663,CODE,VAL))*17,256))</f>
        <v>26</v>
      </c>
      <c r="S663" s="33">
        <f ca="1">IF(J663="",R663,MOD((R663+_xlfn.XLOOKUP(J663,CODE,VAL))*17,256))</f>
        <v>196</v>
      </c>
      <c r="T663" s="33">
        <f ca="1">IF(K663="",S663,MOD((S663+_xlfn.XLOOKUP(K663,CODE,VAL))*17,256))</f>
        <v>17</v>
      </c>
      <c r="U663" s="33">
        <f ca="1">IF(L663="",T663,MOD((T663+_xlfn.XLOOKUP(L663,CODE,VAL))*17,256))</f>
        <v>149</v>
      </c>
      <c r="V663" s="33">
        <f ca="1">IF(M663="",U663,MOD((U663+_xlfn.XLOOKUP(M663,CODE,VAL))*17,256))</f>
        <v>149</v>
      </c>
      <c r="W663" s="33">
        <f ca="1">IF(N663="",V663,MOD((V663+_xlfn.XLOOKUP(N663,CODE,VAL))*17,256))</f>
        <v>149</v>
      </c>
      <c r="X663" s="33">
        <f ca="1">IF(O663="",W663,MOD((W663+_xlfn.XLOOKUP(O663,CODE,VAL))*17,256))</f>
        <v>149</v>
      </c>
      <c r="Y663" s="33">
        <f ca="1">IF(P663="",X663,MOD((X663+_xlfn.XLOOKUP(P663,CODE,VAL))*17,256))</f>
        <v>149</v>
      </c>
    </row>
    <row r="664" spans="5:25">
      <c r="E664" t="str">
        <f ca="1"/>
        <v>ptrq-</v>
      </c>
      <c r="F664" t="str" cm="1">
        <f t="array" aca="1" ref="F664" ca="1">_xlfn.IFS(E664="","",IFERROR(FIND("-",E664),0)&gt;0,LEFT(E664,FIND("-",E664)-1),TRUE,LEFT(E664,FIND("=",E664)-1))</f>
        <v>ptrq</v>
      </c>
      <c r="G664" cm="1">
        <f t="array" aca="1" ref="G664" ca="1">_xlfn.IFS(E664="","",IFERROR(FIND("-",E664),0)&gt;0,0,TRUE,VALUE(MID(E664,FIND("=",E664)+1,10)))</f>
        <v>0</v>
      </c>
      <c r="H664">
        <f t="shared" ca="1" si="61"/>
        <v>5</v>
      </c>
      <c r="I664" t="str">
        <f t="shared" ca="1" si="62"/>
        <v>p</v>
      </c>
      <c r="J664" t="str">
        <f t="shared" ca="1" si="60"/>
        <v>t</v>
      </c>
      <c r="K664" t="str">
        <f t="shared" ca="1" si="60"/>
        <v>r</v>
      </c>
      <c r="L664" t="str">
        <f t="shared" ca="1" si="60"/>
        <v>q</v>
      </c>
      <c r="M664" t="str">
        <f t="shared" ca="1" si="60"/>
        <v>-</v>
      </c>
      <c r="N664" t="str">
        <f t="shared" ca="1" si="60"/>
        <v/>
      </c>
      <c r="O664" t="str">
        <f t="shared" ca="1" si="60"/>
        <v/>
      </c>
      <c r="P664" s="19" t="str">
        <f t="shared" ca="1" si="60"/>
        <v/>
      </c>
      <c r="Q664" s="33">
        <f t="shared" si="63"/>
        <v>0</v>
      </c>
      <c r="R664" s="33">
        <f ca="1">IF(I664="",Q664,MOD((Q664+_xlfn.XLOOKUP(I664,CODE,VAL))*17,256))</f>
        <v>112</v>
      </c>
      <c r="S664" s="33">
        <f ca="1">IF(J664="",R664,MOD((R664+_xlfn.XLOOKUP(J664,CODE,VAL))*17,256))</f>
        <v>36</v>
      </c>
      <c r="T664" s="33">
        <f ca="1">IF(K664="",S664,MOD((S664+_xlfn.XLOOKUP(K664,CODE,VAL))*17,256))</f>
        <v>246</v>
      </c>
      <c r="U664" s="33">
        <f ca="1">IF(L664="",T664,MOD((T664+_xlfn.XLOOKUP(L664,CODE,VAL))*17,256))</f>
        <v>215</v>
      </c>
      <c r="V664" s="33">
        <f ca="1">IF(M664="",U664,MOD((U664+_xlfn.XLOOKUP(M664,CODE,VAL))*17,256))</f>
        <v>68</v>
      </c>
      <c r="W664" s="33">
        <f ca="1">IF(N664="",V664,MOD((V664+_xlfn.XLOOKUP(N664,CODE,VAL))*17,256))</f>
        <v>68</v>
      </c>
      <c r="X664" s="33">
        <f ca="1">IF(O664="",W664,MOD((W664+_xlfn.XLOOKUP(O664,CODE,VAL))*17,256))</f>
        <v>68</v>
      </c>
      <c r="Y664" s="33">
        <f ca="1">IF(P664="",X664,MOD((X664+_xlfn.XLOOKUP(P664,CODE,VAL))*17,256))</f>
        <v>68</v>
      </c>
    </row>
    <row r="665" spans="5:25">
      <c r="E665" t="str">
        <f ca="1"/>
        <v>xr=6</v>
      </c>
      <c r="F665" t="str" cm="1">
        <f t="array" aca="1" ref="F665" ca="1">_xlfn.IFS(E665="","",IFERROR(FIND("-",E665),0)&gt;0,LEFT(E665,FIND("-",E665)-1),TRUE,LEFT(E665,FIND("=",E665)-1))</f>
        <v>xr</v>
      </c>
      <c r="G665" cm="1">
        <f t="array" aca="1" ref="G665" ca="1">_xlfn.IFS(E665="","",IFERROR(FIND("-",E665),0)&gt;0,0,TRUE,VALUE(MID(E665,FIND("=",E665)+1,10)))</f>
        <v>6</v>
      </c>
      <c r="H665">
        <f t="shared" ca="1" si="61"/>
        <v>4</v>
      </c>
      <c r="I665" t="str">
        <f t="shared" ca="1" si="62"/>
        <v>x</v>
      </c>
      <c r="J665" t="str">
        <f t="shared" ca="1" si="60"/>
        <v>r</v>
      </c>
      <c r="K665" t="str">
        <f t="shared" ca="1" si="60"/>
        <v>=</v>
      </c>
      <c r="L665" t="str">
        <f t="shared" ca="1" si="60"/>
        <v>6</v>
      </c>
      <c r="M665" t="str">
        <f t="shared" ca="1" si="60"/>
        <v/>
      </c>
      <c r="N665" t="str">
        <f t="shared" ca="1" si="60"/>
        <v/>
      </c>
      <c r="O665" t="str">
        <f t="shared" ca="1" si="60"/>
        <v/>
      </c>
      <c r="P665" s="19" t="str">
        <f t="shared" ca="1" si="60"/>
        <v/>
      </c>
      <c r="Q665" s="33">
        <f t="shared" si="63"/>
        <v>0</v>
      </c>
      <c r="R665" s="33">
        <f ca="1">IF(I665="",Q665,MOD((Q665+_xlfn.XLOOKUP(I665,CODE,VAL))*17,256))</f>
        <v>248</v>
      </c>
      <c r="S665" s="33">
        <f ca="1">IF(J665="",R665,MOD((R665+_xlfn.XLOOKUP(J665,CODE,VAL))*17,256))</f>
        <v>10</v>
      </c>
      <c r="T665" s="33">
        <f ca="1">IF(K665="",S665,MOD((S665+_xlfn.XLOOKUP(K665,CODE,VAL))*17,256))</f>
        <v>183</v>
      </c>
      <c r="U665" s="33">
        <f ca="1">IF(L665="",T665,MOD((T665+_xlfn.XLOOKUP(L665,CODE,VAL))*17,256))</f>
        <v>189</v>
      </c>
      <c r="V665" s="33">
        <f ca="1">IF(M665="",U665,MOD((U665+_xlfn.XLOOKUP(M665,CODE,VAL))*17,256))</f>
        <v>189</v>
      </c>
      <c r="W665" s="33">
        <f ca="1">IF(N665="",V665,MOD((V665+_xlfn.XLOOKUP(N665,CODE,VAL))*17,256))</f>
        <v>189</v>
      </c>
      <c r="X665" s="33">
        <f ca="1">IF(O665="",W665,MOD((W665+_xlfn.XLOOKUP(O665,CODE,VAL))*17,256))</f>
        <v>189</v>
      </c>
      <c r="Y665" s="33">
        <f ca="1">IF(P665="",X665,MOD((X665+_xlfn.XLOOKUP(P665,CODE,VAL))*17,256))</f>
        <v>189</v>
      </c>
    </row>
    <row r="666" spans="5:25">
      <c r="E666" t="str">
        <f ca="1"/>
        <v>zrfd-</v>
      </c>
      <c r="F666" t="str" cm="1">
        <f t="array" aca="1" ref="F666" ca="1">_xlfn.IFS(E666="","",IFERROR(FIND("-",E666),0)&gt;0,LEFT(E666,FIND("-",E666)-1),TRUE,LEFT(E666,FIND("=",E666)-1))</f>
        <v>zrfd</v>
      </c>
      <c r="G666" cm="1">
        <f t="array" aca="1" ref="G666" ca="1">_xlfn.IFS(E666="","",IFERROR(FIND("-",E666),0)&gt;0,0,TRUE,VALUE(MID(E666,FIND("=",E666)+1,10)))</f>
        <v>0</v>
      </c>
      <c r="H666">
        <f t="shared" ca="1" si="61"/>
        <v>5</v>
      </c>
      <c r="I666" t="str">
        <f t="shared" ca="1" si="62"/>
        <v>z</v>
      </c>
      <c r="J666" t="str">
        <f t="shared" ca="1" si="60"/>
        <v>r</v>
      </c>
      <c r="K666" t="str">
        <f t="shared" ca="1" si="60"/>
        <v>f</v>
      </c>
      <c r="L666" t="str">
        <f t="shared" ca="1" si="60"/>
        <v>d</v>
      </c>
      <c r="M666" t="str">
        <f t="shared" ca="1" si="60"/>
        <v>-</v>
      </c>
      <c r="N666" t="str">
        <f t="shared" ca="1" si="60"/>
        <v/>
      </c>
      <c r="O666" t="str">
        <f t="shared" ca="1" si="60"/>
        <v/>
      </c>
      <c r="P666" s="19" t="str">
        <f t="shared" ca="1" si="60"/>
        <v/>
      </c>
      <c r="Q666" s="33">
        <f t="shared" si="63"/>
        <v>0</v>
      </c>
      <c r="R666" s="33">
        <f ca="1">IF(I666="",Q666,MOD((Q666+_xlfn.XLOOKUP(I666,CODE,VAL))*17,256))</f>
        <v>26</v>
      </c>
      <c r="S666" s="33">
        <f ca="1">IF(J666="",R666,MOD((R666+_xlfn.XLOOKUP(J666,CODE,VAL))*17,256))</f>
        <v>76</v>
      </c>
      <c r="T666" s="33">
        <f ca="1">IF(K666="",S666,MOD((S666+_xlfn.XLOOKUP(K666,CODE,VAL))*17,256))</f>
        <v>210</v>
      </c>
      <c r="U666" s="33">
        <f ca="1">IF(L666="",T666,MOD((T666+_xlfn.XLOOKUP(L666,CODE,VAL))*17,256))</f>
        <v>150</v>
      </c>
      <c r="V666" s="33">
        <f ca="1">IF(M666="",U666,MOD((U666+_xlfn.XLOOKUP(M666,CODE,VAL))*17,256))</f>
        <v>243</v>
      </c>
      <c r="W666" s="33">
        <f ca="1">IF(N666="",V666,MOD((V666+_xlfn.XLOOKUP(N666,CODE,VAL))*17,256))</f>
        <v>243</v>
      </c>
      <c r="X666" s="33">
        <f ca="1">IF(O666="",W666,MOD((W666+_xlfn.XLOOKUP(O666,CODE,VAL))*17,256))</f>
        <v>243</v>
      </c>
      <c r="Y666" s="33">
        <f ca="1">IF(P666="",X666,MOD((X666+_xlfn.XLOOKUP(P666,CODE,VAL))*17,256))</f>
        <v>243</v>
      </c>
    </row>
    <row r="667" spans="5:25">
      <c r="E667" t="str">
        <f ca="1"/>
        <v>dsqj=7</v>
      </c>
      <c r="F667" t="str" cm="1">
        <f t="array" aca="1" ref="F667" ca="1">_xlfn.IFS(E667="","",IFERROR(FIND("-",E667),0)&gt;0,LEFT(E667,FIND("-",E667)-1),TRUE,LEFT(E667,FIND("=",E667)-1))</f>
        <v>dsqj</v>
      </c>
      <c r="G667" cm="1">
        <f t="array" aca="1" ref="G667" ca="1">_xlfn.IFS(E667="","",IFERROR(FIND("-",E667),0)&gt;0,0,TRUE,VALUE(MID(E667,FIND("=",E667)+1,10)))</f>
        <v>7</v>
      </c>
      <c r="H667">
        <f t="shared" ca="1" si="61"/>
        <v>6</v>
      </c>
      <c r="I667" t="str">
        <f t="shared" ca="1" si="62"/>
        <v>d</v>
      </c>
      <c r="J667" t="str">
        <f t="shared" ca="1" si="60"/>
        <v>s</v>
      </c>
      <c r="K667" t="str">
        <f t="shared" ca="1" si="60"/>
        <v>q</v>
      </c>
      <c r="L667" t="str">
        <f t="shared" ca="1" si="60"/>
        <v>j</v>
      </c>
      <c r="M667" t="str">
        <f t="shared" ca="1" si="60"/>
        <v>=</v>
      </c>
      <c r="N667" t="str">
        <f t="shared" ca="1" si="60"/>
        <v>7</v>
      </c>
      <c r="O667" t="str">
        <f t="shared" ca="1" si="60"/>
        <v/>
      </c>
      <c r="P667" s="19" t="str">
        <f t="shared" ca="1" si="60"/>
        <v/>
      </c>
      <c r="Q667" s="33">
        <f t="shared" si="63"/>
        <v>0</v>
      </c>
      <c r="R667" s="33">
        <f ca="1">IF(I667="",Q667,MOD((Q667+_xlfn.XLOOKUP(I667,CODE,VAL))*17,256))</f>
        <v>164</v>
      </c>
      <c r="S667" s="33">
        <f ca="1">IF(J667="",R667,MOD((R667+_xlfn.XLOOKUP(J667,CODE,VAL))*17,256))</f>
        <v>135</v>
      </c>
      <c r="T667" s="33">
        <f ca="1">IF(K667="",S667,MOD((S667+_xlfn.XLOOKUP(K667,CODE,VAL))*17,256))</f>
        <v>120</v>
      </c>
      <c r="U667" s="33">
        <f ca="1">IF(L667="",T667,MOD((T667+_xlfn.XLOOKUP(L667,CODE,VAL))*17,256))</f>
        <v>2</v>
      </c>
      <c r="V667" s="33">
        <f ca="1">IF(M667="",U667,MOD((U667+_xlfn.XLOOKUP(M667,CODE,VAL))*17,256))</f>
        <v>47</v>
      </c>
      <c r="W667" s="33">
        <f ca="1">IF(N667="",V667,MOD((V667+_xlfn.XLOOKUP(N667,CODE,VAL))*17,256))</f>
        <v>198</v>
      </c>
      <c r="X667" s="33">
        <f ca="1">IF(O667="",W667,MOD((W667+_xlfn.XLOOKUP(O667,CODE,VAL))*17,256))</f>
        <v>198</v>
      </c>
      <c r="Y667" s="33">
        <f ca="1">IF(P667="",X667,MOD((X667+_xlfn.XLOOKUP(P667,CODE,VAL))*17,256))</f>
        <v>198</v>
      </c>
    </row>
    <row r="668" spans="5:25">
      <c r="E668" t="str">
        <f ca="1"/>
        <v>qt-</v>
      </c>
      <c r="F668" t="str" cm="1">
        <f t="array" aca="1" ref="F668" ca="1">_xlfn.IFS(E668="","",IFERROR(FIND("-",E668),0)&gt;0,LEFT(E668,FIND("-",E668)-1),TRUE,LEFT(E668,FIND("=",E668)-1))</f>
        <v>qt</v>
      </c>
      <c r="G668" cm="1">
        <f t="array" aca="1" ref="G668" ca="1">_xlfn.IFS(E668="","",IFERROR(FIND("-",E668),0)&gt;0,0,TRUE,VALUE(MID(E668,FIND("=",E668)+1,10)))</f>
        <v>0</v>
      </c>
      <c r="H668">
        <f t="shared" ca="1" si="61"/>
        <v>3</v>
      </c>
      <c r="I668" t="str">
        <f t="shared" ca="1" si="62"/>
        <v>q</v>
      </c>
      <c r="J668" t="str">
        <f t="shared" ca="1" si="60"/>
        <v>t</v>
      </c>
      <c r="K668" t="str">
        <f t="shared" ca="1" si="60"/>
        <v>-</v>
      </c>
      <c r="L668" t="str">
        <f t="shared" ca="1" si="60"/>
        <v/>
      </c>
      <c r="M668" t="str">
        <f t="shared" ca="1" si="60"/>
        <v/>
      </c>
      <c r="N668" t="str">
        <f t="shared" ca="1" si="60"/>
        <v/>
      </c>
      <c r="O668" t="str">
        <f t="shared" ca="1" si="60"/>
        <v/>
      </c>
      <c r="P668" s="19" t="str">
        <f t="shared" ca="1" si="60"/>
        <v/>
      </c>
      <c r="Q668" s="33">
        <f t="shared" si="63"/>
        <v>0</v>
      </c>
      <c r="R668" s="33">
        <f ca="1">IF(I668="",Q668,MOD((Q668+_xlfn.XLOOKUP(I668,CODE,VAL))*17,256))</f>
        <v>129</v>
      </c>
      <c r="S668" s="33">
        <f ca="1">IF(J668="",R668,MOD((R668+_xlfn.XLOOKUP(J668,CODE,VAL))*17,256))</f>
        <v>69</v>
      </c>
      <c r="T668" s="33">
        <f ca="1">IF(K668="",S668,MOD((S668+_xlfn.XLOOKUP(K668,CODE,VAL))*17,256))</f>
        <v>146</v>
      </c>
      <c r="U668" s="33">
        <f ca="1">IF(L668="",T668,MOD((T668+_xlfn.XLOOKUP(L668,CODE,VAL))*17,256))</f>
        <v>146</v>
      </c>
      <c r="V668" s="33">
        <f ca="1">IF(M668="",U668,MOD((U668+_xlfn.XLOOKUP(M668,CODE,VAL))*17,256))</f>
        <v>146</v>
      </c>
      <c r="W668" s="33">
        <f ca="1">IF(N668="",V668,MOD((V668+_xlfn.XLOOKUP(N668,CODE,VAL))*17,256))</f>
        <v>146</v>
      </c>
      <c r="X668" s="33">
        <f ca="1">IF(O668="",W668,MOD((W668+_xlfn.XLOOKUP(O668,CODE,VAL))*17,256))</f>
        <v>146</v>
      </c>
      <c r="Y668" s="33">
        <f ca="1">IF(P668="",X668,MOD((X668+_xlfn.XLOOKUP(P668,CODE,VAL))*17,256))</f>
        <v>146</v>
      </c>
    </row>
    <row r="669" spans="5:25">
      <c r="E669" t="str">
        <f ca="1"/>
        <v>fj-</v>
      </c>
      <c r="F669" t="str" cm="1">
        <f t="array" aca="1" ref="F669" ca="1">_xlfn.IFS(E669="","",IFERROR(FIND("-",E669),0)&gt;0,LEFT(E669,FIND("-",E669)-1),TRUE,LEFT(E669,FIND("=",E669)-1))</f>
        <v>fj</v>
      </c>
      <c r="G669" cm="1">
        <f t="array" aca="1" ref="G669" ca="1">_xlfn.IFS(E669="","",IFERROR(FIND("-",E669),0)&gt;0,0,TRUE,VALUE(MID(E669,FIND("=",E669)+1,10)))</f>
        <v>0</v>
      </c>
      <c r="H669">
        <f t="shared" ca="1" si="61"/>
        <v>3</v>
      </c>
      <c r="I669" t="str">
        <f t="shared" ca="1" si="62"/>
        <v>f</v>
      </c>
      <c r="J669" t="str">
        <f t="shared" ca="1" si="60"/>
        <v>j</v>
      </c>
      <c r="K669" t="str">
        <f t="shared" ca="1" si="60"/>
        <v>-</v>
      </c>
      <c r="L669" t="str">
        <f t="shared" ca="1" si="60"/>
        <v/>
      </c>
      <c r="M669" t="str">
        <f t="shared" ca="1" si="60"/>
        <v/>
      </c>
      <c r="N669" t="str">
        <f t="shared" ca="1" si="60"/>
        <v/>
      </c>
      <c r="O669" t="str">
        <f t="shared" ca="1" si="60"/>
        <v/>
      </c>
      <c r="P669" s="19" t="str">
        <f t="shared" ca="1" si="60"/>
        <v/>
      </c>
      <c r="Q669" s="33">
        <f t="shared" si="63"/>
        <v>0</v>
      </c>
      <c r="R669" s="33">
        <f ca="1">IF(I669="",Q669,MOD((Q669+_xlfn.XLOOKUP(I669,CODE,VAL))*17,256))</f>
        <v>198</v>
      </c>
      <c r="S669" s="33">
        <f ca="1">IF(J669="",R669,MOD((R669+_xlfn.XLOOKUP(J669,CODE,VAL))*17,256))</f>
        <v>48</v>
      </c>
      <c r="T669" s="33">
        <f ca="1">IF(K669="",S669,MOD((S669+_xlfn.XLOOKUP(K669,CODE,VAL))*17,256))</f>
        <v>45</v>
      </c>
      <c r="U669" s="33">
        <f ca="1">IF(L669="",T669,MOD((T669+_xlfn.XLOOKUP(L669,CODE,VAL))*17,256))</f>
        <v>45</v>
      </c>
      <c r="V669" s="33">
        <f ca="1">IF(M669="",U669,MOD((U669+_xlfn.XLOOKUP(M669,CODE,VAL))*17,256))</f>
        <v>45</v>
      </c>
      <c r="W669" s="33">
        <f ca="1">IF(N669="",V669,MOD((V669+_xlfn.XLOOKUP(N669,CODE,VAL))*17,256))</f>
        <v>45</v>
      </c>
      <c r="X669" s="33">
        <f ca="1">IF(O669="",W669,MOD((W669+_xlfn.XLOOKUP(O669,CODE,VAL))*17,256))</f>
        <v>45</v>
      </c>
      <c r="Y669" s="33">
        <f ca="1">IF(P669="",X669,MOD((X669+_xlfn.XLOOKUP(P669,CODE,VAL))*17,256))</f>
        <v>45</v>
      </c>
    </row>
    <row r="670" spans="5:25">
      <c r="E670" t="str">
        <f ca="1"/>
        <v>xrq=3</v>
      </c>
      <c r="F670" t="str" cm="1">
        <f t="array" aca="1" ref="F670" ca="1">_xlfn.IFS(E670="","",IFERROR(FIND("-",E670),0)&gt;0,LEFT(E670,FIND("-",E670)-1),TRUE,LEFT(E670,FIND("=",E670)-1))</f>
        <v>xrq</v>
      </c>
      <c r="G670" cm="1">
        <f t="array" aca="1" ref="G670" ca="1">_xlfn.IFS(E670="","",IFERROR(FIND("-",E670),0)&gt;0,0,TRUE,VALUE(MID(E670,FIND("=",E670)+1,10)))</f>
        <v>3</v>
      </c>
      <c r="H670">
        <f t="shared" ca="1" si="61"/>
        <v>5</v>
      </c>
      <c r="I670" t="str">
        <f t="shared" ca="1" si="62"/>
        <v>x</v>
      </c>
      <c r="J670" t="str">
        <f t="shared" ca="1" si="60"/>
        <v>r</v>
      </c>
      <c r="K670" t="str">
        <f t="shared" ca="1" si="60"/>
        <v>q</v>
      </c>
      <c r="L670" t="str">
        <f t="shared" ca="1" si="60"/>
        <v>=</v>
      </c>
      <c r="M670" t="str">
        <f t="shared" ca="1" si="60"/>
        <v>3</v>
      </c>
      <c r="N670" t="str">
        <f t="shared" ca="1" si="60"/>
        <v/>
      </c>
      <c r="O670" t="str">
        <f t="shared" ca="1" si="60"/>
        <v/>
      </c>
      <c r="P670" s="19" t="str">
        <f t="shared" ca="1" si="60"/>
        <v/>
      </c>
      <c r="Q670" s="33">
        <f t="shared" si="63"/>
        <v>0</v>
      </c>
      <c r="R670" s="33">
        <f ca="1">IF(I670="",Q670,MOD((Q670+_xlfn.XLOOKUP(I670,CODE,VAL))*17,256))</f>
        <v>248</v>
      </c>
      <c r="S670" s="33">
        <f ca="1">IF(J670="",R670,MOD((R670+_xlfn.XLOOKUP(J670,CODE,VAL))*17,256))</f>
        <v>10</v>
      </c>
      <c r="T670" s="33">
        <f ca="1">IF(K670="",S670,MOD((S670+_xlfn.XLOOKUP(K670,CODE,VAL))*17,256))</f>
        <v>43</v>
      </c>
      <c r="U670" s="33">
        <f ca="1">IF(L670="",T670,MOD((T670+_xlfn.XLOOKUP(L670,CODE,VAL))*17,256))</f>
        <v>232</v>
      </c>
      <c r="V670" s="33">
        <f ca="1">IF(M670="",U670,MOD((U670+_xlfn.XLOOKUP(M670,CODE,VAL))*17,256))</f>
        <v>203</v>
      </c>
      <c r="W670" s="33">
        <f ca="1">IF(N670="",V670,MOD((V670+_xlfn.XLOOKUP(N670,CODE,VAL))*17,256))</f>
        <v>203</v>
      </c>
      <c r="X670" s="33">
        <f ca="1">IF(O670="",W670,MOD((W670+_xlfn.XLOOKUP(O670,CODE,VAL))*17,256))</f>
        <v>203</v>
      </c>
      <c r="Y670" s="33">
        <f ca="1">IF(P670="",X670,MOD((X670+_xlfn.XLOOKUP(P670,CODE,VAL))*17,256))</f>
        <v>203</v>
      </c>
    </row>
    <row r="671" spans="5:25">
      <c r="E671" t="str">
        <f ca="1"/>
        <v>mmv-</v>
      </c>
      <c r="F671" t="str" cm="1">
        <f t="array" aca="1" ref="F671" ca="1">_xlfn.IFS(E671="","",IFERROR(FIND("-",E671),0)&gt;0,LEFT(E671,FIND("-",E671)-1),TRUE,LEFT(E671,FIND("=",E671)-1))</f>
        <v>mmv</v>
      </c>
      <c r="G671" cm="1">
        <f t="array" aca="1" ref="G671" ca="1">_xlfn.IFS(E671="","",IFERROR(FIND("-",E671),0)&gt;0,0,TRUE,VALUE(MID(E671,FIND("=",E671)+1,10)))</f>
        <v>0</v>
      </c>
      <c r="H671">
        <f t="shared" ca="1" si="61"/>
        <v>4</v>
      </c>
      <c r="I671" t="str">
        <f t="shared" ca="1" si="62"/>
        <v>m</v>
      </c>
      <c r="J671" t="str">
        <f t="shared" ca="1" si="60"/>
        <v>m</v>
      </c>
      <c r="K671" t="str">
        <f t="shared" ca="1" si="60"/>
        <v>v</v>
      </c>
      <c r="L671" t="str">
        <f t="shared" ca="1" si="60"/>
        <v>-</v>
      </c>
      <c r="M671" t="str">
        <f t="shared" ca="1" si="60"/>
        <v/>
      </c>
      <c r="N671" t="str">
        <f t="shared" ca="1" si="60"/>
        <v/>
      </c>
      <c r="O671" t="str">
        <f t="shared" ca="1" si="60"/>
        <v/>
      </c>
      <c r="P671" s="19" t="str">
        <f t="shared" ca="1" si="60"/>
        <v/>
      </c>
      <c r="Q671" s="33">
        <f t="shared" si="63"/>
        <v>0</v>
      </c>
      <c r="R671" s="33">
        <f ca="1">IF(I671="",Q671,MOD((Q671+_xlfn.XLOOKUP(I671,CODE,VAL))*17,256))</f>
        <v>61</v>
      </c>
      <c r="S671" s="33">
        <f ca="1">IF(J671="",R671,MOD((R671+_xlfn.XLOOKUP(J671,CODE,VAL))*17,256))</f>
        <v>74</v>
      </c>
      <c r="T671" s="33">
        <f ca="1">IF(K671="",S671,MOD((S671+_xlfn.XLOOKUP(K671,CODE,VAL))*17,256))</f>
        <v>192</v>
      </c>
      <c r="U671" s="33">
        <f ca="1">IF(L671="",T671,MOD((T671+_xlfn.XLOOKUP(L671,CODE,VAL))*17,256))</f>
        <v>189</v>
      </c>
      <c r="V671" s="33">
        <f ca="1">IF(M671="",U671,MOD((U671+_xlfn.XLOOKUP(M671,CODE,VAL))*17,256))</f>
        <v>189</v>
      </c>
      <c r="W671" s="33">
        <f ca="1">IF(N671="",V671,MOD((V671+_xlfn.XLOOKUP(N671,CODE,VAL))*17,256))</f>
        <v>189</v>
      </c>
      <c r="X671" s="33">
        <f ca="1">IF(O671="",W671,MOD((W671+_xlfn.XLOOKUP(O671,CODE,VAL))*17,256))</f>
        <v>189</v>
      </c>
      <c r="Y671" s="33">
        <f ca="1">IF(P671="",X671,MOD((X671+_xlfn.XLOOKUP(P671,CODE,VAL))*17,256))</f>
        <v>189</v>
      </c>
    </row>
    <row r="672" spans="5:25">
      <c r="E672" t="str">
        <f ca="1"/>
        <v>fxxtp=8</v>
      </c>
      <c r="F672" t="str" cm="1">
        <f t="array" aca="1" ref="F672" ca="1">_xlfn.IFS(E672="","",IFERROR(FIND("-",E672),0)&gt;0,LEFT(E672,FIND("-",E672)-1),TRUE,LEFT(E672,FIND("=",E672)-1))</f>
        <v>fxxtp</v>
      </c>
      <c r="G672" cm="1">
        <f t="array" aca="1" ref="G672" ca="1">_xlfn.IFS(E672="","",IFERROR(FIND("-",E672),0)&gt;0,0,TRUE,VALUE(MID(E672,FIND("=",E672)+1,10)))</f>
        <v>8</v>
      </c>
      <c r="H672">
        <f t="shared" ca="1" si="61"/>
        <v>7</v>
      </c>
      <c r="I672" t="str">
        <f t="shared" ca="1" si="62"/>
        <v>f</v>
      </c>
      <c r="J672" t="str">
        <f t="shared" ca="1" si="60"/>
        <v>x</v>
      </c>
      <c r="K672" t="str">
        <f t="shared" ca="1" si="60"/>
        <v>x</v>
      </c>
      <c r="L672" t="str">
        <f t="shared" ca="1" si="60"/>
        <v>t</v>
      </c>
      <c r="M672" t="str">
        <f t="shared" ca="1" si="60"/>
        <v>p</v>
      </c>
      <c r="N672" t="str">
        <f t="shared" ca="1" si="60"/>
        <v>=</v>
      </c>
      <c r="O672" t="str">
        <f t="shared" ca="1" si="60"/>
        <v>8</v>
      </c>
      <c r="P672" s="19" t="str">
        <f t="shared" ca="1" si="60"/>
        <v/>
      </c>
      <c r="Q672" s="33">
        <f t="shared" si="63"/>
        <v>0</v>
      </c>
      <c r="R672" s="33">
        <f ca="1">IF(I672="",Q672,MOD((Q672+_xlfn.XLOOKUP(I672,CODE,VAL))*17,256))</f>
        <v>198</v>
      </c>
      <c r="S672" s="33">
        <f ca="1">IF(J672="",R672,MOD((R672+_xlfn.XLOOKUP(J672,CODE,VAL))*17,256))</f>
        <v>30</v>
      </c>
      <c r="T672" s="33">
        <f ca="1">IF(K672="",S672,MOD((S672+_xlfn.XLOOKUP(K672,CODE,VAL))*17,256))</f>
        <v>246</v>
      </c>
      <c r="U672" s="33">
        <f ca="1">IF(L672="",T672,MOD((T672+_xlfn.XLOOKUP(L672,CODE,VAL))*17,256))</f>
        <v>10</v>
      </c>
      <c r="V672" s="33">
        <f ca="1">IF(M672="",U672,MOD((U672+_xlfn.XLOOKUP(M672,CODE,VAL))*17,256))</f>
        <v>26</v>
      </c>
      <c r="W672" s="33">
        <f ca="1">IF(N672="",V672,MOD((V672+_xlfn.XLOOKUP(N672,CODE,VAL))*17,256))</f>
        <v>199</v>
      </c>
      <c r="X672" s="33">
        <f ca="1">IF(O672="",W672,MOD((W672+_xlfn.XLOOKUP(O672,CODE,VAL))*17,256))</f>
        <v>239</v>
      </c>
      <c r="Y672" s="33">
        <f ca="1">IF(P672="",X672,MOD((X672+_xlfn.XLOOKUP(P672,CODE,VAL))*17,256))</f>
        <v>239</v>
      </c>
    </row>
    <row r="673" spans="5:25">
      <c r="E673" t="str">
        <f ca="1"/>
        <v>zn=7</v>
      </c>
      <c r="F673" t="str" cm="1">
        <f t="array" aca="1" ref="F673" ca="1">_xlfn.IFS(E673="","",IFERROR(FIND("-",E673),0)&gt;0,LEFT(E673,FIND("-",E673)-1),TRUE,LEFT(E673,FIND("=",E673)-1))</f>
        <v>zn</v>
      </c>
      <c r="G673" cm="1">
        <f t="array" aca="1" ref="G673" ca="1">_xlfn.IFS(E673="","",IFERROR(FIND("-",E673),0)&gt;0,0,TRUE,VALUE(MID(E673,FIND("=",E673)+1,10)))</f>
        <v>7</v>
      </c>
      <c r="H673">
        <f t="shared" ca="1" si="61"/>
        <v>4</v>
      </c>
      <c r="I673" t="str">
        <f t="shared" ca="1" si="62"/>
        <v>z</v>
      </c>
      <c r="J673" t="str">
        <f t="shared" ca="1" si="60"/>
        <v>n</v>
      </c>
      <c r="K673" t="str">
        <f t="shared" ca="1" si="60"/>
        <v>=</v>
      </c>
      <c r="L673" t="str">
        <f t="shared" ca="1" si="60"/>
        <v>7</v>
      </c>
      <c r="M673" t="str">
        <f t="shared" ca="1" si="60"/>
        <v/>
      </c>
      <c r="N673" t="str">
        <f t="shared" ref="J673:P701" ca="1" si="64">MID($E673,N$11,1)</f>
        <v/>
      </c>
      <c r="O673" t="str">
        <f t="shared" ca="1" si="64"/>
        <v/>
      </c>
      <c r="P673" s="19" t="str">
        <f t="shared" ca="1" si="64"/>
        <v/>
      </c>
      <c r="Q673" s="33">
        <f t="shared" si="63"/>
        <v>0</v>
      </c>
      <c r="R673" s="33">
        <f ca="1">IF(I673="",Q673,MOD((Q673+_xlfn.XLOOKUP(I673,CODE,VAL))*17,256))</f>
        <v>26</v>
      </c>
      <c r="S673" s="33">
        <f ca="1">IF(J673="",R673,MOD((R673+_xlfn.XLOOKUP(J673,CODE,VAL))*17,256))</f>
        <v>8</v>
      </c>
      <c r="T673" s="33">
        <f ca="1">IF(K673="",S673,MOD((S673+_xlfn.XLOOKUP(K673,CODE,VAL))*17,256))</f>
        <v>149</v>
      </c>
      <c r="U673" s="33">
        <f ca="1">IF(L673="",T673,MOD((T673+_xlfn.XLOOKUP(L673,CODE,VAL))*17,256))</f>
        <v>140</v>
      </c>
      <c r="V673" s="33">
        <f ca="1">IF(M673="",U673,MOD((U673+_xlfn.XLOOKUP(M673,CODE,VAL))*17,256))</f>
        <v>140</v>
      </c>
      <c r="W673" s="33">
        <f ca="1">IF(N673="",V673,MOD((V673+_xlfn.XLOOKUP(N673,CODE,VAL))*17,256))</f>
        <v>140</v>
      </c>
      <c r="X673" s="33">
        <f ca="1">IF(O673="",W673,MOD((W673+_xlfn.XLOOKUP(O673,CODE,VAL))*17,256))</f>
        <v>140</v>
      </c>
      <c r="Y673" s="33">
        <f ca="1">IF(P673="",X673,MOD((X673+_xlfn.XLOOKUP(P673,CODE,VAL))*17,256))</f>
        <v>140</v>
      </c>
    </row>
    <row r="674" spans="5:25">
      <c r="E674" t="str">
        <f ca="1"/>
        <v>xh-</v>
      </c>
      <c r="F674" t="str" cm="1">
        <f t="array" aca="1" ref="F674" ca="1">_xlfn.IFS(E674="","",IFERROR(FIND("-",E674),0)&gt;0,LEFT(E674,FIND("-",E674)-1),TRUE,LEFT(E674,FIND("=",E674)-1))</f>
        <v>xh</v>
      </c>
      <c r="G674" cm="1">
        <f t="array" aca="1" ref="G674" ca="1">_xlfn.IFS(E674="","",IFERROR(FIND("-",E674),0)&gt;0,0,TRUE,VALUE(MID(E674,FIND("=",E674)+1,10)))</f>
        <v>0</v>
      </c>
      <c r="H674">
        <f t="shared" ca="1" si="61"/>
        <v>3</v>
      </c>
      <c r="I674" t="str">
        <f t="shared" ca="1" si="62"/>
        <v>x</v>
      </c>
      <c r="J674" t="str">
        <f t="shared" ca="1" si="64"/>
        <v>h</v>
      </c>
      <c r="K674" t="str">
        <f t="shared" ca="1" si="64"/>
        <v>-</v>
      </c>
      <c r="L674" t="str">
        <f t="shared" ca="1" si="64"/>
        <v/>
      </c>
      <c r="M674" t="str">
        <f t="shared" ca="1" si="64"/>
        <v/>
      </c>
      <c r="N674" t="str">
        <f t="shared" ca="1" si="64"/>
        <v/>
      </c>
      <c r="O674" t="str">
        <f t="shared" ca="1" si="64"/>
        <v/>
      </c>
      <c r="P674" s="19" t="str">
        <f t="shared" ca="1" si="64"/>
        <v/>
      </c>
      <c r="Q674" s="33">
        <f t="shared" si="63"/>
        <v>0</v>
      </c>
      <c r="R674" s="33">
        <f ca="1">IF(I674="",Q674,MOD((Q674+_xlfn.XLOOKUP(I674,CODE,VAL))*17,256))</f>
        <v>248</v>
      </c>
      <c r="S674" s="33">
        <f ca="1">IF(J674="",R674,MOD((R674+_xlfn.XLOOKUP(J674,CODE,VAL))*17,256))</f>
        <v>96</v>
      </c>
      <c r="T674" s="33">
        <f ca="1">IF(K674="",S674,MOD((S674+_xlfn.XLOOKUP(K674,CODE,VAL))*17,256))</f>
        <v>93</v>
      </c>
      <c r="U674" s="33">
        <f ca="1">IF(L674="",T674,MOD((T674+_xlfn.XLOOKUP(L674,CODE,VAL))*17,256))</f>
        <v>93</v>
      </c>
      <c r="V674" s="33">
        <f ca="1">IF(M674="",U674,MOD((U674+_xlfn.XLOOKUP(M674,CODE,VAL))*17,256))</f>
        <v>93</v>
      </c>
      <c r="W674" s="33">
        <f ca="1">IF(N674="",V674,MOD((V674+_xlfn.XLOOKUP(N674,CODE,VAL))*17,256))</f>
        <v>93</v>
      </c>
      <c r="X674" s="33">
        <f ca="1">IF(O674="",W674,MOD((W674+_xlfn.XLOOKUP(O674,CODE,VAL))*17,256))</f>
        <v>93</v>
      </c>
      <c r="Y674" s="33">
        <f ca="1">IF(P674="",X674,MOD((X674+_xlfn.XLOOKUP(P674,CODE,VAL))*17,256))</f>
        <v>93</v>
      </c>
    </row>
    <row r="675" spans="5:25">
      <c r="E675" t="str">
        <f ca="1"/>
        <v>pfp-</v>
      </c>
      <c r="F675" t="str" cm="1">
        <f t="array" aca="1" ref="F675" ca="1">_xlfn.IFS(E675="","",IFERROR(FIND("-",E675),0)&gt;0,LEFT(E675,FIND("-",E675)-1),TRUE,LEFT(E675,FIND("=",E675)-1))</f>
        <v>pfp</v>
      </c>
      <c r="G675" cm="1">
        <f t="array" aca="1" ref="G675" ca="1">_xlfn.IFS(E675="","",IFERROR(FIND("-",E675),0)&gt;0,0,TRUE,VALUE(MID(E675,FIND("=",E675)+1,10)))</f>
        <v>0</v>
      </c>
      <c r="H675">
        <f t="shared" ca="1" si="61"/>
        <v>4</v>
      </c>
      <c r="I675" t="str">
        <f t="shared" ca="1" si="62"/>
        <v>p</v>
      </c>
      <c r="J675" t="str">
        <f t="shared" ca="1" si="64"/>
        <v>f</v>
      </c>
      <c r="K675" t="str">
        <f t="shared" ca="1" si="64"/>
        <v>p</v>
      </c>
      <c r="L675" t="str">
        <f t="shared" ca="1" si="64"/>
        <v>-</v>
      </c>
      <c r="M675" t="str">
        <f t="shared" ca="1" si="64"/>
        <v/>
      </c>
      <c r="N675" t="str">
        <f t="shared" ca="1" si="64"/>
        <v/>
      </c>
      <c r="O675" t="str">
        <f t="shared" ca="1" si="64"/>
        <v/>
      </c>
      <c r="P675" s="19" t="str">
        <f t="shared" ca="1" si="64"/>
        <v/>
      </c>
      <c r="Q675" s="33">
        <f t="shared" si="63"/>
        <v>0</v>
      </c>
      <c r="R675" s="33">
        <f ca="1">IF(I675="",Q675,MOD((Q675+_xlfn.XLOOKUP(I675,CODE,VAL))*17,256))</f>
        <v>112</v>
      </c>
      <c r="S675" s="33">
        <f ca="1">IF(J675="",R675,MOD((R675+_xlfn.XLOOKUP(J675,CODE,VAL))*17,256))</f>
        <v>54</v>
      </c>
      <c r="T675" s="33">
        <f ca="1">IF(K675="",S675,MOD((S675+_xlfn.XLOOKUP(K675,CODE,VAL))*17,256))</f>
        <v>6</v>
      </c>
      <c r="U675" s="33">
        <f ca="1">IF(L675="",T675,MOD((T675+_xlfn.XLOOKUP(L675,CODE,VAL))*17,256))</f>
        <v>99</v>
      </c>
      <c r="V675" s="33">
        <f ca="1">IF(M675="",U675,MOD((U675+_xlfn.XLOOKUP(M675,CODE,VAL))*17,256))</f>
        <v>99</v>
      </c>
      <c r="W675" s="33">
        <f ca="1">IF(N675="",V675,MOD((V675+_xlfn.XLOOKUP(N675,CODE,VAL))*17,256))</f>
        <v>99</v>
      </c>
      <c r="X675" s="33">
        <f ca="1">IF(O675="",W675,MOD((W675+_xlfn.XLOOKUP(O675,CODE,VAL))*17,256))</f>
        <v>99</v>
      </c>
      <c r="Y675" s="33">
        <f ca="1">IF(P675="",X675,MOD((X675+_xlfn.XLOOKUP(P675,CODE,VAL))*17,256))</f>
        <v>99</v>
      </c>
    </row>
    <row r="676" spans="5:25">
      <c r="E676" t="str">
        <f ca="1"/>
        <v>zrj=7</v>
      </c>
      <c r="F676" t="str" cm="1">
        <f t="array" aca="1" ref="F676" ca="1">_xlfn.IFS(E676="","",IFERROR(FIND("-",E676),0)&gt;0,LEFT(E676,FIND("-",E676)-1),TRUE,LEFT(E676,FIND("=",E676)-1))</f>
        <v>zrj</v>
      </c>
      <c r="G676" cm="1">
        <f t="array" aca="1" ref="G676" ca="1">_xlfn.IFS(E676="","",IFERROR(FIND("-",E676),0)&gt;0,0,TRUE,VALUE(MID(E676,FIND("=",E676)+1,10)))</f>
        <v>7</v>
      </c>
      <c r="H676">
        <f t="shared" ca="1" si="61"/>
        <v>5</v>
      </c>
      <c r="I676" t="str">
        <f t="shared" ca="1" si="62"/>
        <v>z</v>
      </c>
      <c r="J676" t="str">
        <f t="shared" ca="1" si="64"/>
        <v>r</v>
      </c>
      <c r="K676" t="str">
        <f t="shared" ca="1" si="64"/>
        <v>j</v>
      </c>
      <c r="L676" t="str">
        <f t="shared" ca="1" si="64"/>
        <v>=</v>
      </c>
      <c r="M676" t="str">
        <f t="shared" ca="1" si="64"/>
        <v>7</v>
      </c>
      <c r="N676" t="str">
        <f t="shared" ca="1" si="64"/>
        <v/>
      </c>
      <c r="O676" t="str">
        <f t="shared" ca="1" si="64"/>
        <v/>
      </c>
      <c r="P676" s="19" t="str">
        <f t="shared" ca="1" si="64"/>
        <v/>
      </c>
      <c r="Q676" s="33">
        <f t="shared" si="63"/>
        <v>0</v>
      </c>
      <c r="R676" s="33">
        <f ca="1">IF(I676="",Q676,MOD((Q676+_xlfn.XLOOKUP(I676,CODE,VAL))*17,256))</f>
        <v>26</v>
      </c>
      <c r="S676" s="33">
        <f ca="1">IF(J676="",R676,MOD((R676+_xlfn.XLOOKUP(J676,CODE,VAL))*17,256))</f>
        <v>76</v>
      </c>
      <c r="T676" s="33">
        <f ca="1">IF(K676="",S676,MOD((S676+_xlfn.XLOOKUP(K676,CODE,VAL))*17,256))</f>
        <v>22</v>
      </c>
      <c r="U676" s="33">
        <f ca="1">IF(L676="",T676,MOD((T676+_xlfn.XLOOKUP(L676,CODE,VAL))*17,256))</f>
        <v>131</v>
      </c>
      <c r="V676" s="33">
        <f ca="1">IF(M676="",U676,MOD((U676+_xlfn.XLOOKUP(M676,CODE,VAL))*17,256))</f>
        <v>90</v>
      </c>
      <c r="W676" s="33">
        <f ca="1">IF(N676="",V676,MOD((V676+_xlfn.XLOOKUP(N676,CODE,VAL))*17,256))</f>
        <v>90</v>
      </c>
      <c r="X676" s="33">
        <f ca="1">IF(O676="",W676,MOD((W676+_xlfn.XLOOKUP(O676,CODE,VAL))*17,256))</f>
        <v>90</v>
      </c>
      <c r="Y676" s="33">
        <f ca="1">IF(P676="",X676,MOD((X676+_xlfn.XLOOKUP(P676,CODE,VAL))*17,256))</f>
        <v>90</v>
      </c>
    </row>
    <row r="677" spans="5:25">
      <c r="E677" t="str">
        <f ca="1"/>
        <v>dp=5</v>
      </c>
      <c r="F677" t="str" cm="1">
        <f t="array" aca="1" ref="F677" ca="1">_xlfn.IFS(E677="","",IFERROR(FIND("-",E677),0)&gt;0,LEFT(E677,FIND("-",E677)-1),TRUE,LEFT(E677,FIND("=",E677)-1))</f>
        <v>dp</v>
      </c>
      <c r="G677" cm="1">
        <f t="array" aca="1" ref="G677" ca="1">_xlfn.IFS(E677="","",IFERROR(FIND("-",E677),0)&gt;0,0,TRUE,VALUE(MID(E677,FIND("=",E677)+1,10)))</f>
        <v>5</v>
      </c>
      <c r="H677">
        <f t="shared" ca="1" si="61"/>
        <v>4</v>
      </c>
      <c r="I677" t="str">
        <f t="shared" ca="1" si="62"/>
        <v>d</v>
      </c>
      <c r="J677" t="str">
        <f t="shared" ca="1" si="64"/>
        <v>p</v>
      </c>
      <c r="K677" t="str">
        <f t="shared" ca="1" si="64"/>
        <v>=</v>
      </c>
      <c r="L677" t="str">
        <f t="shared" ca="1" si="64"/>
        <v>5</v>
      </c>
      <c r="M677" t="str">
        <f t="shared" ca="1" si="64"/>
        <v/>
      </c>
      <c r="N677" t="str">
        <f t="shared" ca="1" si="64"/>
        <v/>
      </c>
      <c r="O677" t="str">
        <f t="shared" ca="1" si="64"/>
        <v/>
      </c>
      <c r="P677" s="19" t="str">
        <f t="shared" ca="1" si="64"/>
        <v/>
      </c>
      <c r="Q677" s="33">
        <f t="shared" si="63"/>
        <v>0</v>
      </c>
      <c r="R677" s="33">
        <f ca="1">IF(I677="",Q677,MOD((Q677+_xlfn.XLOOKUP(I677,CODE,VAL))*17,256))</f>
        <v>164</v>
      </c>
      <c r="S677" s="33">
        <f ca="1">IF(J677="",R677,MOD((R677+_xlfn.XLOOKUP(J677,CODE,VAL))*17,256))</f>
        <v>84</v>
      </c>
      <c r="T677" s="33">
        <f ca="1">IF(K677="",S677,MOD((S677+_xlfn.XLOOKUP(K677,CODE,VAL))*17,256))</f>
        <v>161</v>
      </c>
      <c r="U677" s="33">
        <f ca="1">IF(L677="",T677,MOD((T677+_xlfn.XLOOKUP(L677,CODE,VAL))*17,256))</f>
        <v>54</v>
      </c>
      <c r="V677" s="33">
        <f ca="1">IF(M677="",U677,MOD((U677+_xlfn.XLOOKUP(M677,CODE,VAL))*17,256))</f>
        <v>54</v>
      </c>
      <c r="W677" s="33">
        <f ca="1">IF(N677="",V677,MOD((V677+_xlfn.XLOOKUP(N677,CODE,VAL))*17,256))</f>
        <v>54</v>
      </c>
      <c r="X677" s="33">
        <f ca="1">IF(O677="",W677,MOD((W677+_xlfn.XLOOKUP(O677,CODE,VAL))*17,256))</f>
        <v>54</v>
      </c>
      <c r="Y677" s="33">
        <f ca="1">IF(P677="",X677,MOD((X677+_xlfn.XLOOKUP(P677,CODE,VAL))*17,256))</f>
        <v>54</v>
      </c>
    </row>
    <row r="678" spans="5:25">
      <c r="E678" t="str">
        <f ca="1"/>
        <v>sn=1</v>
      </c>
      <c r="F678" t="str" cm="1">
        <f t="array" aca="1" ref="F678" ca="1">_xlfn.IFS(E678="","",IFERROR(FIND("-",E678),0)&gt;0,LEFT(E678,FIND("-",E678)-1),TRUE,LEFT(E678,FIND("=",E678)-1))</f>
        <v>sn</v>
      </c>
      <c r="G678" cm="1">
        <f t="array" aca="1" ref="G678" ca="1">_xlfn.IFS(E678="","",IFERROR(FIND("-",E678),0)&gt;0,0,TRUE,VALUE(MID(E678,FIND("=",E678)+1,10)))</f>
        <v>1</v>
      </c>
      <c r="H678">
        <f t="shared" ca="1" si="61"/>
        <v>4</v>
      </c>
      <c r="I678" t="str">
        <f t="shared" ca="1" si="62"/>
        <v>s</v>
      </c>
      <c r="J678" t="str">
        <f t="shared" ca="1" si="64"/>
        <v>n</v>
      </c>
      <c r="K678" t="str">
        <f t="shared" ca="1" si="64"/>
        <v>=</v>
      </c>
      <c r="L678" t="str">
        <f t="shared" ca="1" si="64"/>
        <v>1</v>
      </c>
      <c r="M678" t="str">
        <f t="shared" ca="1" si="64"/>
        <v/>
      </c>
      <c r="N678" t="str">
        <f t="shared" ca="1" si="64"/>
        <v/>
      </c>
      <c r="O678" t="str">
        <f t="shared" ca="1" si="64"/>
        <v/>
      </c>
      <c r="P678" s="19" t="str">
        <f t="shared" ca="1" si="64"/>
        <v/>
      </c>
      <c r="Q678" s="33">
        <f t="shared" si="63"/>
        <v>0</v>
      </c>
      <c r="R678" s="33">
        <f ca="1">IF(I678="",Q678,MOD((Q678+_xlfn.XLOOKUP(I678,CODE,VAL))*17,256))</f>
        <v>163</v>
      </c>
      <c r="S678" s="33">
        <f ca="1">IF(J678="",R678,MOD((R678+_xlfn.XLOOKUP(J678,CODE,VAL))*17,256))</f>
        <v>33</v>
      </c>
      <c r="T678" s="33">
        <f ca="1">IF(K678="",S678,MOD((S678+_xlfn.XLOOKUP(K678,CODE,VAL))*17,256))</f>
        <v>62</v>
      </c>
      <c r="U678" s="33">
        <f ca="1">IF(L678="",T678,MOD((T678+_xlfn.XLOOKUP(L678,CODE,VAL))*17,256))</f>
        <v>95</v>
      </c>
      <c r="V678" s="33">
        <f ca="1">IF(M678="",U678,MOD((U678+_xlfn.XLOOKUP(M678,CODE,VAL))*17,256))</f>
        <v>95</v>
      </c>
      <c r="W678" s="33">
        <f ca="1">IF(N678="",V678,MOD((V678+_xlfn.XLOOKUP(N678,CODE,VAL))*17,256))</f>
        <v>95</v>
      </c>
      <c r="X678" s="33">
        <f ca="1">IF(O678="",W678,MOD((W678+_xlfn.XLOOKUP(O678,CODE,VAL))*17,256))</f>
        <v>95</v>
      </c>
      <c r="Y678" s="33">
        <f ca="1">IF(P678="",X678,MOD((X678+_xlfn.XLOOKUP(P678,CODE,VAL))*17,256))</f>
        <v>95</v>
      </c>
    </row>
    <row r="679" spans="5:25">
      <c r="E679" t="str">
        <f ca="1"/>
        <v>ftb=9</v>
      </c>
      <c r="F679" t="str" cm="1">
        <f t="array" aca="1" ref="F679" ca="1">_xlfn.IFS(E679="","",IFERROR(FIND("-",E679),0)&gt;0,LEFT(E679,FIND("-",E679)-1),TRUE,LEFT(E679,FIND("=",E679)-1))</f>
        <v>ftb</v>
      </c>
      <c r="G679" cm="1">
        <f t="array" aca="1" ref="G679" ca="1">_xlfn.IFS(E679="","",IFERROR(FIND("-",E679),0)&gt;0,0,TRUE,VALUE(MID(E679,FIND("=",E679)+1,10)))</f>
        <v>9</v>
      </c>
      <c r="H679">
        <f t="shared" ca="1" si="61"/>
        <v>5</v>
      </c>
      <c r="I679" t="str">
        <f t="shared" ca="1" si="62"/>
        <v>f</v>
      </c>
      <c r="J679" t="str">
        <f t="shared" ca="1" si="64"/>
        <v>t</v>
      </c>
      <c r="K679" t="str">
        <f t="shared" ca="1" si="64"/>
        <v>b</v>
      </c>
      <c r="L679" t="str">
        <f t="shared" ca="1" si="64"/>
        <v>=</v>
      </c>
      <c r="M679" t="str">
        <f t="shared" ca="1" si="64"/>
        <v>9</v>
      </c>
      <c r="N679" t="str">
        <f t="shared" ca="1" si="64"/>
        <v/>
      </c>
      <c r="O679" t="str">
        <f t="shared" ca="1" si="64"/>
        <v/>
      </c>
      <c r="P679" s="19" t="str">
        <f t="shared" ca="1" si="64"/>
        <v/>
      </c>
      <c r="Q679" s="33">
        <f t="shared" si="63"/>
        <v>0</v>
      </c>
      <c r="R679" s="33">
        <f ca="1">IF(I679="",Q679,MOD((Q679+_xlfn.XLOOKUP(I679,CODE,VAL))*17,256))</f>
        <v>198</v>
      </c>
      <c r="S679" s="33">
        <f ca="1">IF(J679="",R679,MOD((R679+_xlfn.XLOOKUP(J679,CODE,VAL))*17,256))</f>
        <v>218</v>
      </c>
      <c r="T679" s="33">
        <f ca="1">IF(K679="",S679,MOD((S679+_xlfn.XLOOKUP(K679,CODE,VAL))*17,256))</f>
        <v>252</v>
      </c>
      <c r="U679" s="33">
        <f ca="1">IF(L679="",T679,MOD((T679+_xlfn.XLOOKUP(L679,CODE,VAL))*17,256))</f>
        <v>201</v>
      </c>
      <c r="V679" s="33">
        <f ca="1">IF(M679="",U679,MOD((U679+_xlfn.XLOOKUP(M679,CODE,VAL))*17,256))</f>
        <v>34</v>
      </c>
      <c r="W679" s="33">
        <f ca="1">IF(N679="",V679,MOD((V679+_xlfn.XLOOKUP(N679,CODE,VAL))*17,256))</f>
        <v>34</v>
      </c>
      <c r="X679" s="33">
        <f ca="1">IF(O679="",W679,MOD((W679+_xlfn.XLOOKUP(O679,CODE,VAL))*17,256))</f>
        <v>34</v>
      </c>
      <c r="Y679" s="33">
        <f ca="1">IF(P679="",X679,MOD((X679+_xlfn.XLOOKUP(P679,CODE,VAL))*17,256))</f>
        <v>34</v>
      </c>
    </row>
    <row r="680" spans="5:25">
      <c r="E680" t="str">
        <f ca="1"/>
        <v>rhtt=1</v>
      </c>
      <c r="F680" t="str" cm="1">
        <f t="array" aca="1" ref="F680" ca="1">_xlfn.IFS(E680="","",IFERROR(FIND("-",E680),0)&gt;0,LEFT(E680,FIND("-",E680)-1),TRUE,LEFT(E680,FIND("=",E680)-1))</f>
        <v>rhtt</v>
      </c>
      <c r="G680" cm="1">
        <f t="array" aca="1" ref="G680" ca="1">_xlfn.IFS(E680="","",IFERROR(FIND("-",E680),0)&gt;0,0,TRUE,VALUE(MID(E680,FIND("=",E680)+1,10)))</f>
        <v>1</v>
      </c>
      <c r="H680">
        <f t="shared" ca="1" si="61"/>
        <v>6</v>
      </c>
      <c r="I680" t="str">
        <f t="shared" ca="1" si="62"/>
        <v>r</v>
      </c>
      <c r="J680" t="str">
        <f t="shared" ca="1" si="64"/>
        <v>h</v>
      </c>
      <c r="K680" t="str">
        <f t="shared" ca="1" si="64"/>
        <v>t</v>
      </c>
      <c r="L680" t="str">
        <f t="shared" ca="1" si="64"/>
        <v>t</v>
      </c>
      <c r="M680" t="str">
        <f t="shared" ca="1" si="64"/>
        <v>=</v>
      </c>
      <c r="N680" t="str">
        <f t="shared" ca="1" si="64"/>
        <v>1</v>
      </c>
      <c r="O680" t="str">
        <f t="shared" ca="1" si="64"/>
        <v/>
      </c>
      <c r="P680" s="19" t="str">
        <f t="shared" ca="1" si="64"/>
        <v/>
      </c>
      <c r="Q680" s="33">
        <f t="shared" si="63"/>
        <v>0</v>
      </c>
      <c r="R680" s="33">
        <f ca="1">IF(I680="",Q680,MOD((Q680+_xlfn.XLOOKUP(I680,CODE,VAL))*17,256))</f>
        <v>146</v>
      </c>
      <c r="S680" s="33">
        <f ca="1">IF(J680="",R680,MOD((R680+_xlfn.XLOOKUP(J680,CODE,VAL))*17,256))</f>
        <v>154</v>
      </c>
      <c r="T680" s="33">
        <f ca="1">IF(K680="",S680,MOD((S680+_xlfn.XLOOKUP(K680,CODE,VAL))*17,256))</f>
        <v>238</v>
      </c>
      <c r="U680" s="33">
        <f ca="1">IF(L680="",T680,MOD((T680+_xlfn.XLOOKUP(L680,CODE,VAL))*17,256))</f>
        <v>130</v>
      </c>
      <c r="V680" s="33">
        <f ca="1">IF(M680="",U680,MOD((U680+_xlfn.XLOOKUP(M680,CODE,VAL))*17,256))</f>
        <v>175</v>
      </c>
      <c r="W680" s="33">
        <f ca="1">IF(N680="",V680,MOD((V680+_xlfn.XLOOKUP(N680,CODE,VAL))*17,256))</f>
        <v>224</v>
      </c>
      <c r="X680" s="33">
        <f ca="1">IF(O680="",W680,MOD((W680+_xlfn.XLOOKUP(O680,CODE,VAL))*17,256))</f>
        <v>224</v>
      </c>
      <c r="Y680" s="33">
        <f ca="1">IF(P680="",X680,MOD((X680+_xlfn.XLOOKUP(P680,CODE,VAL))*17,256))</f>
        <v>224</v>
      </c>
    </row>
    <row r="681" spans="5:25">
      <c r="E681" t="str">
        <f ca="1"/>
        <v>qt=4</v>
      </c>
      <c r="F681" t="str" cm="1">
        <f t="array" aca="1" ref="F681" ca="1">_xlfn.IFS(E681="","",IFERROR(FIND("-",E681),0)&gt;0,LEFT(E681,FIND("-",E681)-1),TRUE,LEFT(E681,FIND("=",E681)-1))</f>
        <v>qt</v>
      </c>
      <c r="G681" cm="1">
        <f t="array" aca="1" ref="G681" ca="1">_xlfn.IFS(E681="","",IFERROR(FIND("-",E681),0)&gt;0,0,TRUE,VALUE(MID(E681,FIND("=",E681)+1,10)))</f>
        <v>4</v>
      </c>
      <c r="H681">
        <f t="shared" ca="1" si="61"/>
        <v>4</v>
      </c>
      <c r="I681" t="str">
        <f t="shared" ca="1" si="62"/>
        <v>q</v>
      </c>
      <c r="J681" t="str">
        <f t="shared" ca="1" si="64"/>
        <v>t</v>
      </c>
      <c r="K681" t="str">
        <f t="shared" ca="1" si="64"/>
        <v>=</v>
      </c>
      <c r="L681" t="str">
        <f t="shared" ca="1" si="64"/>
        <v>4</v>
      </c>
      <c r="M681" t="str">
        <f t="shared" ca="1" si="64"/>
        <v/>
      </c>
      <c r="N681" t="str">
        <f t="shared" ca="1" si="64"/>
        <v/>
      </c>
      <c r="O681" t="str">
        <f t="shared" ca="1" si="64"/>
        <v/>
      </c>
      <c r="P681" s="19" t="str">
        <f t="shared" ca="1" si="64"/>
        <v/>
      </c>
      <c r="Q681" s="33">
        <f t="shared" si="63"/>
        <v>0</v>
      </c>
      <c r="R681" s="33">
        <f ca="1">IF(I681="",Q681,MOD((Q681+_xlfn.XLOOKUP(I681,CODE,VAL))*17,256))</f>
        <v>129</v>
      </c>
      <c r="S681" s="33">
        <f ca="1">IF(J681="",R681,MOD((R681+_xlfn.XLOOKUP(J681,CODE,VAL))*17,256))</f>
        <v>69</v>
      </c>
      <c r="T681" s="33">
        <f ca="1">IF(K681="",S681,MOD((S681+_xlfn.XLOOKUP(K681,CODE,VAL))*17,256))</f>
        <v>162</v>
      </c>
      <c r="U681" s="33">
        <f ca="1">IF(L681="",T681,MOD((T681+_xlfn.XLOOKUP(L681,CODE,VAL))*17,256))</f>
        <v>54</v>
      </c>
      <c r="V681" s="33">
        <f ca="1">IF(M681="",U681,MOD((U681+_xlfn.XLOOKUP(M681,CODE,VAL))*17,256))</f>
        <v>54</v>
      </c>
      <c r="W681" s="33">
        <f ca="1">IF(N681="",V681,MOD((V681+_xlfn.XLOOKUP(N681,CODE,VAL))*17,256))</f>
        <v>54</v>
      </c>
      <c r="X681" s="33">
        <f ca="1">IF(O681="",W681,MOD((W681+_xlfn.XLOOKUP(O681,CODE,VAL))*17,256))</f>
        <v>54</v>
      </c>
      <c r="Y681" s="33">
        <f ca="1">IF(P681="",X681,MOD((X681+_xlfn.XLOOKUP(P681,CODE,VAL))*17,256))</f>
        <v>54</v>
      </c>
    </row>
    <row r="682" spans="5:25">
      <c r="E682" t="str">
        <f ca="1"/>
        <v>lzs=7</v>
      </c>
      <c r="F682" t="str" cm="1">
        <f t="array" aca="1" ref="F682" ca="1">_xlfn.IFS(E682="","",IFERROR(FIND("-",E682),0)&gt;0,LEFT(E682,FIND("-",E682)-1),TRUE,LEFT(E682,FIND("=",E682)-1))</f>
        <v>lzs</v>
      </c>
      <c r="G682" cm="1">
        <f t="array" aca="1" ref="G682" ca="1">_xlfn.IFS(E682="","",IFERROR(FIND("-",E682),0)&gt;0,0,TRUE,VALUE(MID(E682,FIND("=",E682)+1,10)))</f>
        <v>7</v>
      </c>
      <c r="H682">
        <f t="shared" ca="1" si="61"/>
        <v>5</v>
      </c>
      <c r="I682" t="str">
        <f t="shared" ca="1" si="62"/>
        <v>l</v>
      </c>
      <c r="J682" t="str">
        <f t="shared" ca="1" si="64"/>
        <v>z</v>
      </c>
      <c r="K682" t="str">
        <f t="shared" ca="1" si="64"/>
        <v>s</v>
      </c>
      <c r="L682" t="str">
        <f t="shared" ca="1" si="64"/>
        <v>=</v>
      </c>
      <c r="M682" t="str">
        <f t="shared" ca="1" si="64"/>
        <v>7</v>
      </c>
      <c r="N682" t="str">
        <f t="shared" ca="1" si="64"/>
        <v/>
      </c>
      <c r="O682" t="str">
        <f t="shared" ca="1" si="64"/>
        <v/>
      </c>
      <c r="P682" s="19" t="str">
        <f t="shared" ca="1" si="64"/>
        <v/>
      </c>
      <c r="Q682" s="33">
        <f t="shared" si="63"/>
        <v>0</v>
      </c>
      <c r="R682" s="33">
        <f ca="1">IF(I682="",Q682,MOD((Q682+_xlfn.XLOOKUP(I682,CODE,VAL))*17,256))</f>
        <v>44</v>
      </c>
      <c r="S682" s="33">
        <f ca="1">IF(J682="",R682,MOD((R682+_xlfn.XLOOKUP(J682,CODE,VAL))*17,256))</f>
        <v>6</v>
      </c>
      <c r="T682" s="33">
        <f ca="1">IF(K682="",S682,MOD((S682+_xlfn.XLOOKUP(K682,CODE,VAL))*17,256))</f>
        <v>9</v>
      </c>
      <c r="U682" s="33">
        <f ca="1">IF(L682="",T682,MOD((T682+_xlfn.XLOOKUP(L682,CODE,VAL))*17,256))</f>
        <v>166</v>
      </c>
      <c r="V682" s="33">
        <f ca="1">IF(M682="",U682,MOD((U682+_xlfn.XLOOKUP(M682,CODE,VAL))*17,256))</f>
        <v>173</v>
      </c>
      <c r="W682" s="33">
        <f ca="1">IF(N682="",V682,MOD((V682+_xlfn.XLOOKUP(N682,CODE,VAL))*17,256))</f>
        <v>173</v>
      </c>
      <c r="X682" s="33">
        <f ca="1">IF(O682="",W682,MOD((W682+_xlfn.XLOOKUP(O682,CODE,VAL))*17,256))</f>
        <v>173</v>
      </c>
      <c r="Y682" s="33">
        <f ca="1">IF(P682="",X682,MOD((X682+_xlfn.XLOOKUP(P682,CODE,VAL))*17,256))</f>
        <v>173</v>
      </c>
    </row>
    <row r="683" spans="5:25">
      <c r="E683" t="str">
        <f ca="1"/>
        <v>xgjsm=8</v>
      </c>
      <c r="F683" t="str" cm="1">
        <f t="array" aca="1" ref="F683" ca="1">_xlfn.IFS(E683="","",IFERROR(FIND("-",E683),0)&gt;0,LEFT(E683,FIND("-",E683)-1),TRUE,LEFT(E683,FIND("=",E683)-1))</f>
        <v>xgjsm</v>
      </c>
      <c r="G683" cm="1">
        <f t="array" aca="1" ref="G683" ca="1">_xlfn.IFS(E683="","",IFERROR(FIND("-",E683),0)&gt;0,0,TRUE,VALUE(MID(E683,FIND("=",E683)+1,10)))</f>
        <v>8</v>
      </c>
      <c r="H683">
        <f t="shared" ca="1" si="61"/>
        <v>7</v>
      </c>
      <c r="I683" t="str">
        <f t="shared" ca="1" si="62"/>
        <v>x</v>
      </c>
      <c r="J683" t="str">
        <f t="shared" ca="1" si="64"/>
        <v>g</v>
      </c>
      <c r="K683" t="str">
        <f t="shared" ca="1" si="64"/>
        <v>j</v>
      </c>
      <c r="L683" t="str">
        <f t="shared" ca="1" si="64"/>
        <v>s</v>
      </c>
      <c r="M683" t="str">
        <f t="shared" ca="1" si="64"/>
        <v>m</v>
      </c>
      <c r="N683" t="str">
        <f t="shared" ca="1" si="64"/>
        <v>=</v>
      </c>
      <c r="O683" t="str">
        <f t="shared" ca="1" si="64"/>
        <v>8</v>
      </c>
      <c r="P683" s="19" t="str">
        <f t="shared" ca="1" si="64"/>
        <v/>
      </c>
      <c r="Q683" s="33">
        <f t="shared" si="63"/>
        <v>0</v>
      </c>
      <c r="R683" s="33">
        <f ca="1">IF(I683="",Q683,MOD((Q683+_xlfn.XLOOKUP(I683,CODE,VAL))*17,256))</f>
        <v>248</v>
      </c>
      <c r="S683" s="33">
        <f ca="1">IF(J683="",R683,MOD((R683+_xlfn.XLOOKUP(J683,CODE,VAL))*17,256))</f>
        <v>79</v>
      </c>
      <c r="T683" s="33">
        <f ca="1">IF(K683="",S683,MOD((S683+_xlfn.XLOOKUP(K683,CODE,VAL))*17,256))</f>
        <v>73</v>
      </c>
      <c r="U683" s="33">
        <f ca="1">IF(L683="",T683,MOD((T683+_xlfn.XLOOKUP(L683,CODE,VAL))*17,256))</f>
        <v>124</v>
      </c>
      <c r="V683" s="33">
        <f ca="1">IF(M683="",U683,MOD((U683+_xlfn.XLOOKUP(M683,CODE,VAL))*17,256))</f>
        <v>121</v>
      </c>
      <c r="W683" s="33">
        <f ca="1">IF(N683="",V683,MOD((V683+_xlfn.XLOOKUP(N683,CODE,VAL))*17,256))</f>
        <v>22</v>
      </c>
      <c r="X683" s="33">
        <f ca="1">IF(O683="",W683,MOD((W683+_xlfn.XLOOKUP(O683,CODE,VAL))*17,256))</f>
        <v>46</v>
      </c>
      <c r="Y683" s="33">
        <f ca="1">IF(P683="",X683,MOD((X683+_xlfn.XLOOKUP(P683,CODE,VAL))*17,256))</f>
        <v>46</v>
      </c>
    </row>
    <row r="684" spans="5:25">
      <c r="E684" t="str">
        <f ca="1"/>
        <v>fg-</v>
      </c>
      <c r="F684" t="str" cm="1">
        <f t="array" aca="1" ref="F684" ca="1">_xlfn.IFS(E684="","",IFERROR(FIND("-",E684),0)&gt;0,LEFT(E684,FIND("-",E684)-1),TRUE,LEFT(E684,FIND("=",E684)-1))</f>
        <v>fg</v>
      </c>
      <c r="G684" cm="1">
        <f t="array" aca="1" ref="G684" ca="1">_xlfn.IFS(E684="","",IFERROR(FIND("-",E684),0)&gt;0,0,TRUE,VALUE(MID(E684,FIND("=",E684)+1,10)))</f>
        <v>0</v>
      </c>
      <c r="H684">
        <f t="shared" ca="1" si="61"/>
        <v>3</v>
      </c>
      <c r="I684" t="str">
        <f t="shared" ca="1" si="62"/>
        <v>f</v>
      </c>
      <c r="J684" t="str">
        <f t="shared" ca="1" si="64"/>
        <v>g</v>
      </c>
      <c r="K684" t="str">
        <f t="shared" ca="1" si="64"/>
        <v>-</v>
      </c>
      <c r="L684" t="str">
        <f t="shared" ca="1" si="64"/>
        <v/>
      </c>
      <c r="M684" t="str">
        <f t="shared" ca="1" si="64"/>
        <v/>
      </c>
      <c r="N684" t="str">
        <f t="shared" ca="1" si="64"/>
        <v/>
      </c>
      <c r="O684" t="str">
        <f t="shared" ca="1" si="64"/>
        <v/>
      </c>
      <c r="P684" s="19" t="str">
        <f t="shared" ca="1" si="64"/>
        <v/>
      </c>
      <c r="Q684" s="33">
        <f t="shared" si="63"/>
        <v>0</v>
      </c>
      <c r="R684" s="33">
        <f ca="1">IF(I684="",Q684,MOD((Q684+_xlfn.XLOOKUP(I684,CODE,VAL))*17,256))</f>
        <v>198</v>
      </c>
      <c r="S684" s="33">
        <f ca="1">IF(J684="",R684,MOD((R684+_xlfn.XLOOKUP(J684,CODE,VAL))*17,256))</f>
        <v>253</v>
      </c>
      <c r="T684" s="33">
        <f ca="1">IF(K684="",S684,MOD((S684+_xlfn.XLOOKUP(K684,CODE,VAL))*17,256))</f>
        <v>202</v>
      </c>
      <c r="U684" s="33">
        <f ca="1">IF(L684="",T684,MOD((T684+_xlfn.XLOOKUP(L684,CODE,VAL))*17,256))</f>
        <v>202</v>
      </c>
      <c r="V684" s="33">
        <f ca="1">IF(M684="",U684,MOD((U684+_xlfn.XLOOKUP(M684,CODE,VAL))*17,256))</f>
        <v>202</v>
      </c>
      <c r="W684" s="33">
        <f ca="1">IF(N684="",V684,MOD((V684+_xlfn.XLOOKUP(N684,CODE,VAL))*17,256))</f>
        <v>202</v>
      </c>
      <c r="X684" s="33">
        <f ca="1">IF(O684="",W684,MOD((W684+_xlfn.XLOOKUP(O684,CODE,VAL))*17,256))</f>
        <v>202</v>
      </c>
      <c r="Y684" s="33">
        <f ca="1">IF(P684="",X684,MOD((X684+_xlfn.XLOOKUP(P684,CODE,VAL))*17,256))</f>
        <v>202</v>
      </c>
    </row>
    <row r="685" spans="5:25">
      <c r="E685" t="str">
        <f ca="1"/>
        <v>zrj-</v>
      </c>
      <c r="F685" t="str" cm="1">
        <f t="array" aca="1" ref="F685" ca="1">_xlfn.IFS(E685="","",IFERROR(FIND("-",E685),0)&gt;0,LEFT(E685,FIND("-",E685)-1),TRUE,LEFT(E685,FIND("=",E685)-1))</f>
        <v>zrj</v>
      </c>
      <c r="G685" cm="1">
        <f t="array" aca="1" ref="G685" ca="1">_xlfn.IFS(E685="","",IFERROR(FIND("-",E685),0)&gt;0,0,TRUE,VALUE(MID(E685,FIND("=",E685)+1,10)))</f>
        <v>0</v>
      </c>
      <c r="H685">
        <f t="shared" ca="1" si="61"/>
        <v>4</v>
      </c>
      <c r="I685" t="str">
        <f t="shared" ca="1" si="62"/>
        <v>z</v>
      </c>
      <c r="J685" t="str">
        <f t="shared" ca="1" si="64"/>
        <v>r</v>
      </c>
      <c r="K685" t="str">
        <f t="shared" ca="1" si="64"/>
        <v>j</v>
      </c>
      <c r="L685" t="str">
        <f t="shared" ca="1" si="64"/>
        <v>-</v>
      </c>
      <c r="M685" t="str">
        <f t="shared" ca="1" si="64"/>
        <v/>
      </c>
      <c r="N685" t="str">
        <f t="shared" ca="1" si="64"/>
        <v/>
      </c>
      <c r="O685" t="str">
        <f t="shared" ca="1" si="64"/>
        <v/>
      </c>
      <c r="P685" s="19" t="str">
        <f t="shared" ca="1" si="64"/>
        <v/>
      </c>
      <c r="Q685" s="33">
        <f t="shared" si="63"/>
        <v>0</v>
      </c>
      <c r="R685" s="33">
        <f ca="1">IF(I685="",Q685,MOD((Q685+_xlfn.XLOOKUP(I685,CODE,VAL))*17,256))</f>
        <v>26</v>
      </c>
      <c r="S685" s="33">
        <f ca="1">IF(J685="",R685,MOD((R685+_xlfn.XLOOKUP(J685,CODE,VAL))*17,256))</f>
        <v>76</v>
      </c>
      <c r="T685" s="33">
        <f ca="1">IF(K685="",S685,MOD((S685+_xlfn.XLOOKUP(K685,CODE,VAL))*17,256))</f>
        <v>22</v>
      </c>
      <c r="U685" s="33">
        <f ca="1">IF(L685="",T685,MOD((T685+_xlfn.XLOOKUP(L685,CODE,VAL))*17,256))</f>
        <v>115</v>
      </c>
      <c r="V685" s="33">
        <f ca="1">IF(M685="",U685,MOD((U685+_xlfn.XLOOKUP(M685,CODE,VAL))*17,256))</f>
        <v>115</v>
      </c>
      <c r="W685" s="33">
        <f ca="1">IF(N685="",V685,MOD((V685+_xlfn.XLOOKUP(N685,CODE,VAL))*17,256))</f>
        <v>115</v>
      </c>
      <c r="X685" s="33">
        <f ca="1">IF(O685="",W685,MOD((W685+_xlfn.XLOOKUP(O685,CODE,VAL))*17,256))</f>
        <v>115</v>
      </c>
      <c r="Y685" s="33">
        <f ca="1">IF(P685="",X685,MOD((X685+_xlfn.XLOOKUP(P685,CODE,VAL))*17,256))</f>
        <v>115</v>
      </c>
    </row>
    <row r="686" spans="5:25">
      <c r="E686" t="str">
        <f ca="1"/>
        <v>hh=7</v>
      </c>
      <c r="F686" t="str" cm="1">
        <f t="array" aca="1" ref="F686" ca="1">_xlfn.IFS(E686="","",IFERROR(FIND("-",E686),0)&gt;0,LEFT(E686,FIND("-",E686)-1),TRUE,LEFT(E686,FIND("=",E686)-1))</f>
        <v>hh</v>
      </c>
      <c r="G686" cm="1">
        <f t="array" aca="1" ref="G686" ca="1">_xlfn.IFS(E686="","",IFERROR(FIND("-",E686),0)&gt;0,0,TRUE,VALUE(MID(E686,FIND("=",E686)+1,10)))</f>
        <v>7</v>
      </c>
      <c r="H686">
        <f t="shared" ca="1" si="61"/>
        <v>4</v>
      </c>
      <c r="I686" t="str">
        <f t="shared" ca="1" si="62"/>
        <v>h</v>
      </c>
      <c r="J686" t="str">
        <f t="shared" ca="1" si="64"/>
        <v>h</v>
      </c>
      <c r="K686" t="str">
        <f t="shared" ca="1" si="64"/>
        <v>=</v>
      </c>
      <c r="L686" t="str">
        <f t="shared" ca="1" si="64"/>
        <v>7</v>
      </c>
      <c r="M686" t="str">
        <f t="shared" ca="1" si="64"/>
        <v/>
      </c>
      <c r="N686" t="str">
        <f t="shared" ca="1" si="64"/>
        <v/>
      </c>
      <c r="O686" t="str">
        <f t="shared" ca="1" si="64"/>
        <v/>
      </c>
      <c r="P686" s="19" t="str">
        <f t="shared" ca="1" si="64"/>
        <v/>
      </c>
      <c r="Q686" s="33">
        <f t="shared" si="63"/>
        <v>0</v>
      </c>
      <c r="R686" s="33">
        <f ca="1">IF(I686="",Q686,MOD((Q686+_xlfn.XLOOKUP(I686,CODE,VAL))*17,256))</f>
        <v>232</v>
      </c>
      <c r="S686" s="33">
        <f ca="1">IF(J686="",R686,MOD((R686+_xlfn.XLOOKUP(J686,CODE,VAL))*17,256))</f>
        <v>80</v>
      </c>
      <c r="T686" s="33">
        <f ca="1">IF(K686="",S686,MOD((S686+_xlfn.XLOOKUP(K686,CODE,VAL))*17,256))</f>
        <v>93</v>
      </c>
      <c r="U686" s="33">
        <f ca="1">IF(L686="",T686,MOD((T686+_xlfn.XLOOKUP(L686,CODE,VAL))*17,256))</f>
        <v>212</v>
      </c>
      <c r="V686" s="33">
        <f ca="1">IF(M686="",U686,MOD((U686+_xlfn.XLOOKUP(M686,CODE,VAL))*17,256))</f>
        <v>212</v>
      </c>
      <c r="W686" s="33">
        <f ca="1">IF(N686="",V686,MOD((V686+_xlfn.XLOOKUP(N686,CODE,VAL))*17,256))</f>
        <v>212</v>
      </c>
      <c r="X686" s="33">
        <f ca="1">IF(O686="",W686,MOD((W686+_xlfn.XLOOKUP(O686,CODE,VAL))*17,256))</f>
        <v>212</v>
      </c>
      <c r="Y686" s="33">
        <f ca="1">IF(P686="",X686,MOD((X686+_xlfn.XLOOKUP(P686,CODE,VAL))*17,256))</f>
        <v>212</v>
      </c>
    </row>
    <row r="687" spans="5:25">
      <c r="E687" t="str">
        <f ca="1"/>
        <v>lt=9</v>
      </c>
      <c r="F687" t="str" cm="1">
        <f t="array" aca="1" ref="F687" ca="1">_xlfn.IFS(E687="","",IFERROR(FIND("-",E687),0)&gt;0,LEFT(E687,FIND("-",E687)-1),TRUE,LEFT(E687,FIND("=",E687)-1))</f>
        <v>lt</v>
      </c>
      <c r="G687" cm="1">
        <f t="array" aca="1" ref="G687" ca="1">_xlfn.IFS(E687="","",IFERROR(FIND("-",E687),0)&gt;0,0,TRUE,VALUE(MID(E687,FIND("=",E687)+1,10)))</f>
        <v>9</v>
      </c>
      <c r="H687">
        <f t="shared" ca="1" si="61"/>
        <v>4</v>
      </c>
      <c r="I687" t="str">
        <f t="shared" ca="1" si="62"/>
        <v>l</v>
      </c>
      <c r="J687" t="str">
        <f t="shared" ca="1" si="64"/>
        <v>t</v>
      </c>
      <c r="K687" t="str">
        <f t="shared" ca="1" si="64"/>
        <v>=</v>
      </c>
      <c r="L687" t="str">
        <f t="shared" ca="1" si="64"/>
        <v>9</v>
      </c>
      <c r="M687" t="str">
        <f t="shared" ca="1" si="64"/>
        <v/>
      </c>
      <c r="N687" t="str">
        <f t="shared" ca="1" si="64"/>
        <v/>
      </c>
      <c r="O687" t="str">
        <f t="shared" ca="1" si="64"/>
        <v/>
      </c>
      <c r="P687" s="19" t="str">
        <f t="shared" ca="1" si="64"/>
        <v/>
      </c>
      <c r="Q687" s="33">
        <f t="shared" si="63"/>
        <v>0</v>
      </c>
      <c r="R687" s="33">
        <f ca="1">IF(I687="",Q687,MOD((Q687+_xlfn.XLOOKUP(I687,CODE,VAL))*17,256))</f>
        <v>44</v>
      </c>
      <c r="S687" s="33">
        <f ca="1">IF(J687="",R687,MOD((R687+_xlfn.XLOOKUP(J687,CODE,VAL))*17,256))</f>
        <v>160</v>
      </c>
      <c r="T687" s="33">
        <f ca="1">IF(K687="",S687,MOD((S687+_xlfn.XLOOKUP(K687,CODE,VAL))*17,256))</f>
        <v>173</v>
      </c>
      <c r="U687" s="33">
        <f ca="1">IF(L687="",T687,MOD((T687+_xlfn.XLOOKUP(L687,CODE,VAL))*17,256))</f>
        <v>70</v>
      </c>
      <c r="V687" s="33">
        <f ca="1">IF(M687="",U687,MOD((U687+_xlfn.XLOOKUP(M687,CODE,VAL))*17,256))</f>
        <v>70</v>
      </c>
      <c r="W687" s="33">
        <f ca="1">IF(N687="",V687,MOD((V687+_xlfn.XLOOKUP(N687,CODE,VAL))*17,256))</f>
        <v>70</v>
      </c>
      <c r="X687" s="33">
        <f ca="1">IF(O687="",W687,MOD((W687+_xlfn.XLOOKUP(O687,CODE,VAL))*17,256))</f>
        <v>70</v>
      </c>
      <c r="Y687" s="33">
        <f ca="1">IF(P687="",X687,MOD((X687+_xlfn.XLOOKUP(P687,CODE,VAL))*17,256))</f>
        <v>70</v>
      </c>
    </row>
    <row r="688" spans="5:25">
      <c r="E688" t="str">
        <f ca="1"/>
        <v>dm-</v>
      </c>
      <c r="F688" t="str" cm="1">
        <f t="array" aca="1" ref="F688" ca="1">_xlfn.IFS(E688="","",IFERROR(FIND("-",E688),0)&gt;0,LEFT(E688,FIND("-",E688)-1),TRUE,LEFT(E688,FIND("=",E688)-1))</f>
        <v>dm</v>
      </c>
      <c r="G688" cm="1">
        <f t="array" aca="1" ref="G688" ca="1">_xlfn.IFS(E688="","",IFERROR(FIND("-",E688),0)&gt;0,0,TRUE,VALUE(MID(E688,FIND("=",E688)+1,10)))</f>
        <v>0</v>
      </c>
      <c r="H688">
        <f t="shared" ca="1" si="61"/>
        <v>3</v>
      </c>
      <c r="I688" t="str">
        <f t="shared" ca="1" si="62"/>
        <v>d</v>
      </c>
      <c r="J688" t="str">
        <f t="shared" ca="1" si="64"/>
        <v>m</v>
      </c>
      <c r="K688" t="str">
        <f t="shared" ca="1" si="64"/>
        <v>-</v>
      </c>
      <c r="L688" t="str">
        <f t="shared" ca="1" si="64"/>
        <v/>
      </c>
      <c r="M688" t="str">
        <f t="shared" ca="1" si="64"/>
        <v/>
      </c>
      <c r="N688" t="str">
        <f t="shared" ca="1" si="64"/>
        <v/>
      </c>
      <c r="O688" t="str">
        <f t="shared" ca="1" si="64"/>
        <v/>
      </c>
      <c r="P688" s="19" t="str">
        <f t="shared" ca="1" si="64"/>
        <v/>
      </c>
      <c r="Q688" s="33">
        <f t="shared" si="63"/>
        <v>0</v>
      </c>
      <c r="R688" s="33">
        <f ca="1">IF(I688="",Q688,MOD((Q688+_xlfn.XLOOKUP(I688,CODE,VAL))*17,256))</f>
        <v>164</v>
      </c>
      <c r="S688" s="33">
        <f ca="1">IF(J688="",R688,MOD((R688+_xlfn.XLOOKUP(J688,CODE,VAL))*17,256))</f>
        <v>33</v>
      </c>
      <c r="T688" s="33">
        <f ca="1">IF(K688="",S688,MOD((S688+_xlfn.XLOOKUP(K688,CODE,VAL))*17,256))</f>
        <v>46</v>
      </c>
      <c r="U688" s="33">
        <f ca="1">IF(L688="",T688,MOD((T688+_xlfn.XLOOKUP(L688,CODE,VAL))*17,256))</f>
        <v>46</v>
      </c>
      <c r="V688" s="33">
        <f ca="1">IF(M688="",U688,MOD((U688+_xlfn.XLOOKUP(M688,CODE,VAL))*17,256))</f>
        <v>46</v>
      </c>
      <c r="W688" s="33">
        <f ca="1">IF(N688="",V688,MOD((V688+_xlfn.XLOOKUP(N688,CODE,VAL))*17,256))</f>
        <v>46</v>
      </c>
      <c r="X688" s="33">
        <f ca="1">IF(O688="",W688,MOD((W688+_xlfn.XLOOKUP(O688,CODE,VAL))*17,256))</f>
        <v>46</v>
      </c>
      <c r="Y688" s="33">
        <f ca="1">IF(P688="",X688,MOD((X688+_xlfn.XLOOKUP(P688,CODE,VAL))*17,256))</f>
        <v>46</v>
      </c>
    </row>
    <row r="689" spans="5:25">
      <c r="E689" t="str">
        <f ca="1"/>
        <v>kkb=1</v>
      </c>
      <c r="F689" t="str" cm="1">
        <f t="array" aca="1" ref="F689" ca="1">_xlfn.IFS(E689="","",IFERROR(FIND("-",E689),0)&gt;0,LEFT(E689,FIND("-",E689)-1),TRUE,LEFT(E689,FIND("=",E689)-1))</f>
        <v>kkb</v>
      </c>
      <c r="G689" cm="1">
        <f t="array" aca="1" ref="G689" ca="1">_xlfn.IFS(E689="","",IFERROR(FIND("-",E689),0)&gt;0,0,TRUE,VALUE(MID(E689,FIND("=",E689)+1,10)))</f>
        <v>1</v>
      </c>
      <c r="H689">
        <f t="shared" ca="1" si="61"/>
        <v>5</v>
      </c>
      <c r="I689" t="str">
        <f t="shared" ca="1" si="62"/>
        <v>k</v>
      </c>
      <c r="J689" t="str">
        <f t="shared" ca="1" si="64"/>
        <v>k</v>
      </c>
      <c r="K689" t="str">
        <f t="shared" ca="1" si="64"/>
        <v>b</v>
      </c>
      <c r="L689" t="str">
        <f t="shared" ca="1" si="64"/>
        <v>=</v>
      </c>
      <c r="M689" t="str">
        <f t="shared" ca="1" si="64"/>
        <v>1</v>
      </c>
      <c r="N689" t="str">
        <f t="shared" ca="1" si="64"/>
        <v/>
      </c>
      <c r="O689" t="str">
        <f t="shared" ca="1" si="64"/>
        <v/>
      </c>
      <c r="P689" s="19" t="str">
        <f t="shared" ca="1" si="64"/>
        <v/>
      </c>
      <c r="Q689" s="33">
        <f t="shared" si="63"/>
        <v>0</v>
      </c>
      <c r="R689" s="33">
        <f ca="1">IF(I689="",Q689,MOD((Q689+_xlfn.XLOOKUP(I689,CODE,VAL))*17,256))</f>
        <v>27</v>
      </c>
      <c r="S689" s="33">
        <f ca="1">IF(J689="",R689,MOD((R689+_xlfn.XLOOKUP(J689,CODE,VAL))*17,256))</f>
        <v>230</v>
      </c>
      <c r="T689" s="33">
        <f ca="1">IF(K689="",S689,MOD((S689+_xlfn.XLOOKUP(K689,CODE,VAL))*17,256))</f>
        <v>200</v>
      </c>
      <c r="U689" s="33">
        <f ca="1">IF(L689="",T689,MOD((T689+_xlfn.XLOOKUP(L689,CODE,VAL))*17,256))</f>
        <v>85</v>
      </c>
      <c r="V689" s="33">
        <f ca="1">IF(M689="",U689,MOD((U689+_xlfn.XLOOKUP(M689,CODE,VAL))*17,256))</f>
        <v>230</v>
      </c>
      <c r="W689" s="33">
        <f ca="1">IF(N689="",V689,MOD((V689+_xlfn.XLOOKUP(N689,CODE,VAL))*17,256))</f>
        <v>230</v>
      </c>
      <c r="X689" s="33">
        <f ca="1">IF(O689="",W689,MOD((W689+_xlfn.XLOOKUP(O689,CODE,VAL))*17,256))</f>
        <v>230</v>
      </c>
      <c r="Y689" s="33">
        <f ca="1">IF(P689="",X689,MOD((X689+_xlfn.XLOOKUP(P689,CODE,VAL))*17,256))</f>
        <v>230</v>
      </c>
    </row>
    <row r="690" spans="5:25">
      <c r="E690" t="str">
        <f ca="1"/>
        <v>tgpg=5</v>
      </c>
      <c r="F690" t="str" cm="1">
        <f t="array" aca="1" ref="F690" ca="1">_xlfn.IFS(E690="","",IFERROR(FIND("-",E690),0)&gt;0,LEFT(E690,FIND("-",E690)-1),TRUE,LEFT(E690,FIND("=",E690)-1))</f>
        <v>tgpg</v>
      </c>
      <c r="G690" cm="1">
        <f t="array" aca="1" ref="G690" ca="1">_xlfn.IFS(E690="","",IFERROR(FIND("-",E690),0)&gt;0,0,TRUE,VALUE(MID(E690,FIND("=",E690)+1,10)))</f>
        <v>5</v>
      </c>
      <c r="H690">
        <f t="shared" ca="1" si="61"/>
        <v>6</v>
      </c>
      <c r="I690" t="str">
        <f t="shared" ca="1" si="62"/>
        <v>t</v>
      </c>
      <c r="J690" t="str">
        <f t="shared" ca="1" si="64"/>
        <v>g</v>
      </c>
      <c r="K690" t="str">
        <f t="shared" ca="1" si="64"/>
        <v>p</v>
      </c>
      <c r="L690" t="str">
        <f t="shared" ca="1" si="64"/>
        <v>g</v>
      </c>
      <c r="M690" t="str">
        <f t="shared" ca="1" si="64"/>
        <v>=</v>
      </c>
      <c r="N690" t="str">
        <f t="shared" ca="1" si="64"/>
        <v>5</v>
      </c>
      <c r="O690" t="str">
        <f t="shared" ca="1" si="64"/>
        <v/>
      </c>
      <c r="P690" s="19" t="str">
        <f t="shared" ca="1" si="64"/>
        <v/>
      </c>
      <c r="Q690" s="33">
        <f t="shared" si="63"/>
        <v>0</v>
      </c>
      <c r="R690" s="33">
        <f ca="1">IF(I690="",Q690,MOD((Q690+_xlfn.XLOOKUP(I690,CODE,VAL))*17,256))</f>
        <v>180</v>
      </c>
      <c r="S690" s="33">
        <f ca="1">IF(J690="",R690,MOD((R690+_xlfn.XLOOKUP(J690,CODE,VAL))*17,256))</f>
        <v>203</v>
      </c>
      <c r="T690" s="33">
        <f ca="1">IF(K690="",S690,MOD((S690+_xlfn.XLOOKUP(K690,CODE,VAL))*17,256))</f>
        <v>235</v>
      </c>
      <c r="U690" s="33">
        <f ca="1">IF(L690="",T690,MOD((T690+_xlfn.XLOOKUP(L690,CODE,VAL))*17,256))</f>
        <v>114</v>
      </c>
      <c r="V690" s="33">
        <f ca="1">IF(M690="",U690,MOD((U690+_xlfn.XLOOKUP(M690,CODE,VAL))*17,256))</f>
        <v>159</v>
      </c>
      <c r="W690" s="33">
        <f ca="1">IF(N690="",V690,MOD((V690+_xlfn.XLOOKUP(N690,CODE,VAL))*17,256))</f>
        <v>20</v>
      </c>
      <c r="X690" s="33">
        <f ca="1">IF(O690="",W690,MOD((W690+_xlfn.XLOOKUP(O690,CODE,VAL))*17,256))</f>
        <v>20</v>
      </c>
      <c r="Y690" s="33">
        <f ca="1">IF(P690="",X690,MOD((X690+_xlfn.XLOOKUP(P690,CODE,VAL))*17,256))</f>
        <v>20</v>
      </c>
    </row>
    <row r="691" spans="5:25">
      <c r="E691" t="str">
        <f ca="1"/>
        <v>ts=4</v>
      </c>
      <c r="F691" t="str" cm="1">
        <f t="array" aca="1" ref="F691" ca="1">_xlfn.IFS(E691="","",IFERROR(FIND("-",E691),0)&gt;0,LEFT(E691,FIND("-",E691)-1),TRUE,LEFT(E691,FIND("=",E691)-1))</f>
        <v>ts</v>
      </c>
      <c r="G691" cm="1">
        <f t="array" aca="1" ref="G691" ca="1">_xlfn.IFS(E691="","",IFERROR(FIND("-",E691),0)&gt;0,0,TRUE,VALUE(MID(E691,FIND("=",E691)+1,10)))</f>
        <v>4</v>
      </c>
      <c r="H691">
        <f t="shared" ca="1" si="61"/>
        <v>4</v>
      </c>
      <c r="I691" t="str">
        <f t="shared" ca="1" si="62"/>
        <v>t</v>
      </c>
      <c r="J691" t="str">
        <f t="shared" ca="1" si="64"/>
        <v>s</v>
      </c>
      <c r="K691" t="str">
        <f t="shared" ca="1" si="64"/>
        <v>=</v>
      </c>
      <c r="L691" t="str">
        <f t="shared" ca="1" si="64"/>
        <v>4</v>
      </c>
      <c r="M691" t="str">
        <f t="shared" ca="1" si="64"/>
        <v/>
      </c>
      <c r="N691" t="str">
        <f t="shared" ca="1" si="64"/>
        <v/>
      </c>
      <c r="O691" t="str">
        <f t="shared" ca="1" si="64"/>
        <v/>
      </c>
      <c r="P691" s="19" t="str">
        <f t="shared" ca="1" si="64"/>
        <v/>
      </c>
      <c r="Q691" s="33">
        <f t="shared" si="63"/>
        <v>0</v>
      </c>
      <c r="R691" s="33">
        <f ca="1">IF(I691="",Q691,MOD((Q691+_xlfn.XLOOKUP(I691,CODE,VAL))*17,256))</f>
        <v>180</v>
      </c>
      <c r="S691" s="33">
        <f ca="1">IF(J691="",R691,MOD((R691+_xlfn.XLOOKUP(J691,CODE,VAL))*17,256))</f>
        <v>151</v>
      </c>
      <c r="T691" s="33">
        <f ca="1">IF(K691="",S691,MOD((S691+_xlfn.XLOOKUP(K691,CODE,VAL))*17,256))</f>
        <v>20</v>
      </c>
      <c r="U691" s="33">
        <f ca="1">IF(L691="",T691,MOD((T691+_xlfn.XLOOKUP(L691,CODE,VAL))*17,256))</f>
        <v>200</v>
      </c>
      <c r="V691" s="33">
        <f ca="1">IF(M691="",U691,MOD((U691+_xlfn.XLOOKUP(M691,CODE,VAL))*17,256))</f>
        <v>200</v>
      </c>
      <c r="W691" s="33">
        <f ca="1">IF(N691="",V691,MOD((V691+_xlfn.XLOOKUP(N691,CODE,VAL))*17,256))</f>
        <v>200</v>
      </c>
      <c r="X691" s="33">
        <f ca="1">IF(O691="",W691,MOD((W691+_xlfn.XLOOKUP(O691,CODE,VAL))*17,256))</f>
        <v>200</v>
      </c>
      <c r="Y691" s="33">
        <f ca="1">IF(P691="",X691,MOD((X691+_xlfn.XLOOKUP(P691,CODE,VAL))*17,256))</f>
        <v>200</v>
      </c>
    </row>
    <row r="692" spans="5:25">
      <c r="E692" t="str">
        <f ca="1"/>
        <v>vp-</v>
      </c>
      <c r="F692" t="str" cm="1">
        <f t="array" aca="1" ref="F692" ca="1">_xlfn.IFS(E692="","",IFERROR(FIND("-",E692),0)&gt;0,LEFT(E692,FIND("-",E692)-1),TRUE,LEFT(E692,FIND("=",E692)-1))</f>
        <v>vp</v>
      </c>
      <c r="G692" cm="1">
        <f t="array" aca="1" ref="G692" ca="1">_xlfn.IFS(E692="","",IFERROR(FIND("-",E692),0)&gt;0,0,TRUE,VALUE(MID(E692,FIND("=",E692)+1,10)))</f>
        <v>0</v>
      </c>
      <c r="H692">
        <f t="shared" ca="1" si="61"/>
        <v>3</v>
      </c>
      <c r="I692" t="str">
        <f t="shared" ca="1" si="62"/>
        <v>v</v>
      </c>
      <c r="J692" t="str">
        <f t="shared" ca="1" si="64"/>
        <v>p</v>
      </c>
      <c r="K692" t="str">
        <f t="shared" ca="1" si="64"/>
        <v>-</v>
      </c>
      <c r="L692" t="str">
        <f t="shared" ca="1" si="64"/>
        <v/>
      </c>
      <c r="M692" t="str">
        <f t="shared" ca="1" si="64"/>
        <v/>
      </c>
      <c r="N692" t="str">
        <f t="shared" ca="1" si="64"/>
        <v/>
      </c>
      <c r="O692" t="str">
        <f t="shared" ca="1" si="64"/>
        <v/>
      </c>
      <c r="P692" s="19" t="str">
        <f t="shared" ca="1" si="64"/>
        <v/>
      </c>
      <c r="Q692" s="33">
        <f t="shared" si="63"/>
        <v>0</v>
      </c>
      <c r="R692" s="33">
        <f ca="1">IF(I692="",Q692,MOD((Q692+_xlfn.XLOOKUP(I692,CODE,VAL))*17,256))</f>
        <v>214</v>
      </c>
      <c r="S692" s="33">
        <f ca="1">IF(J692="",R692,MOD((R692+_xlfn.XLOOKUP(J692,CODE,VAL))*17,256))</f>
        <v>166</v>
      </c>
      <c r="T692" s="33">
        <f ca="1">IF(K692="",S692,MOD((S692+_xlfn.XLOOKUP(K692,CODE,VAL))*17,256))</f>
        <v>3</v>
      </c>
      <c r="U692" s="33">
        <f ca="1">IF(L692="",T692,MOD((T692+_xlfn.XLOOKUP(L692,CODE,VAL))*17,256))</f>
        <v>3</v>
      </c>
      <c r="V692" s="33">
        <f ca="1">IF(M692="",U692,MOD((U692+_xlfn.XLOOKUP(M692,CODE,VAL))*17,256))</f>
        <v>3</v>
      </c>
      <c r="W692" s="33">
        <f ca="1">IF(N692="",V692,MOD((V692+_xlfn.XLOOKUP(N692,CODE,VAL))*17,256))</f>
        <v>3</v>
      </c>
      <c r="X692" s="33">
        <f ca="1">IF(O692="",W692,MOD((W692+_xlfn.XLOOKUP(O692,CODE,VAL))*17,256))</f>
        <v>3</v>
      </c>
      <c r="Y692" s="33">
        <f ca="1">IF(P692="",X692,MOD((X692+_xlfn.XLOOKUP(P692,CODE,VAL))*17,256))</f>
        <v>3</v>
      </c>
    </row>
    <row r="693" spans="5:25">
      <c r="E693" t="str">
        <f ca="1"/>
        <v>srjg=4</v>
      </c>
      <c r="F693" t="str" cm="1">
        <f t="array" aca="1" ref="F693" ca="1">_xlfn.IFS(E693="","",IFERROR(FIND("-",E693),0)&gt;0,LEFT(E693,FIND("-",E693)-1),TRUE,LEFT(E693,FIND("=",E693)-1))</f>
        <v>srjg</v>
      </c>
      <c r="G693" cm="1">
        <f t="array" aca="1" ref="G693" ca="1">_xlfn.IFS(E693="","",IFERROR(FIND("-",E693),0)&gt;0,0,TRUE,VALUE(MID(E693,FIND("=",E693)+1,10)))</f>
        <v>4</v>
      </c>
      <c r="H693">
        <f t="shared" ca="1" si="61"/>
        <v>6</v>
      </c>
      <c r="I693" t="str">
        <f t="shared" ca="1" si="62"/>
        <v>s</v>
      </c>
      <c r="J693" t="str">
        <f t="shared" ca="1" si="64"/>
        <v>r</v>
      </c>
      <c r="K693" t="str">
        <f t="shared" ca="1" si="64"/>
        <v>j</v>
      </c>
      <c r="L693" t="str">
        <f t="shared" ca="1" si="64"/>
        <v>g</v>
      </c>
      <c r="M693" t="str">
        <f t="shared" ca="1" si="64"/>
        <v>=</v>
      </c>
      <c r="N693" t="str">
        <f t="shared" ca="1" si="64"/>
        <v>4</v>
      </c>
      <c r="O693" t="str">
        <f t="shared" ca="1" si="64"/>
        <v/>
      </c>
      <c r="P693" s="19" t="str">
        <f t="shared" ca="1" si="64"/>
        <v/>
      </c>
      <c r="Q693" s="33">
        <f t="shared" si="63"/>
        <v>0</v>
      </c>
      <c r="R693" s="33">
        <f ca="1">IF(I693="",Q693,MOD((Q693+_xlfn.XLOOKUP(I693,CODE,VAL))*17,256))</f>
        <v>163</v>
      </c>
      <c r="S693" s="33">
        <f ca="1">IF(J693="",R693,MOD((R693+_xlfn.XLOOKUP(J693,CODE,VAL))*17,256))</f>
        <v>101</v>
      </c>
      <c r="T693" s="33">
        <f ca="1">IF(K693="",S693,MOD((S693+_xlfn.XLOOKUP(K693,CODE,VAL))*17,256))</f>
        <v>191</v>
      </c>
      <c r="U693" s="33">
        <f ca="1">IF(L693="",T693,MOD((T693+_xlfn.XLOOKUP(L693,CODE,VAL))*17,256))</f>
        <v>134</v>
      </c>
      <c r="V693" s="33">
        <f ca="1">IF(M693="",U693,MOD((U693+_xlfn.XLOOKUP(M693,CODE,VAL))*17,256))</f>
        <v>243</v>
      </c>
      <c r="W693" s="33">
        <f ca="1">IF(N693="",V693,MOD((V693+_xlfn.XLOOKUP(N693,CODE,VAL))*17,256))</f>
        <v>151</v>
      </c>
      <c r="X693" s="33">
        <f ca="1">IF(O693="",W693,MOD((W693+_xlfn.XLOOKUP(O693,CODE,VAL))*17,256))</f>
        <v>151</v>
      </c>
      <c r="Y693" s="33">
        <f ca="1">IF(P693="",X693,MOD((X693+_xlfn.XLOOKUP(P693,CODE,VAL))*17,256))</f>
        <v>151</v>
      </c>
    </row>
    <row r="694" spans="5:25">
      <c r="E694" t="str">
        <f ca="1"/>
        <v>vtv=2</v>
      </c>
      <c r="F694" t="str" cm="1">
        <f t="array" aca="1" ref="F694" ca="1">_xlfn.IFS(E694="","",IFERROR(FIND("-",E694),0)&gt;0,LEFT(E694,FIND("-",E694)-1),TRUE,LEFT(E694,FIND("=",E694)-1))</f>
        <v>vtv</v>
      </c>
      <c r="G694" cm="1">
        <f t="array" aca="1" ref="G694" ca="1">_xlfn.IFS(E694="","",IFERROR(FIND("-",E694),0)&gt;0,0,TRUE,VALUE(MID(E694,FIND("=",E694)+1,10)))</f>
        <v>2</v>
      </c>
      <c r="H694">
        <f t="shared" ca="1" si="61"/>
        <v>5</v>
      </c>
      <c r="I694" t="str">
        <f t="shared" ca="1" si="62"/>
        <v>v</v>
      </c>
      <c r="J694" t="str">
        <f t="shared" ca="1" si="64"/>
        <v>t</v>
      </c>
      <c r="K694" t="str">
        <f t="shared" ca="1" si="64"/>
        <v>v</v>
      </c>
      <c r="L694" t="str">
        <f t="shared" ca="1" si="64"/>
        <v>=</v>
      </c>
      <c r="M694" t="str">
        <f t="shared" ca="1" si="64"/>
        <v>2</v>
      </c>
      <c r="N694" t="str">
        <f t="shared" ca="1" si="64"/>
        <v/>
      </c>
      <c r="O694" t="str">
        <f t="shared" ca="1" si="64"/>
        <v/>
      </c>
      <c r="P694" s="19" t="str">
        <f t="shared" ca="1" si="64"/>
        <v/>
      </c>
      <c r="Q694" s="33">
        <f t="shared" si="63"/>
        <v>0</v>
      </c>
      <c r="R694" s="33">
        <f ca="1">IF(I694="",Q694,MOD((Q694+_xlfn.XLOOKUP(I694,CODE,VAL))*17,256))</f>
        <v>214</v>
      </c>
      <c r="S694" s="33">
        <f ca="1">IF(J694="",R694,MOD((R694+_xlfn.XLOOKUP(J694,CODE,VAL))*17,256))</f>
        <v>234</v>
      </c>
      <c r="T694" s="33">
        <f ca="1">IF(K694="",S694,MOD((S694+_xlfn.XLOOKUP(K694,CODE,VAL))*17,256))</f>
        <v>96</v>
      </c>
      <c r="U694" s="33">
        <f ca="1">IF(L694="",T694,MOD((T694+_xlfn.XLOOKUP(L694,CODE,VAL))*17,256))</f>
        <v>109</v>
      </c>
      <c r="V694" s="33">
        <f ca="1">IF(M694="",U694,MOD((U694+_xlfn.XLOOKUP(M694,CODE,VAL))*17,256))</f>
        <v>143</v>
      </c>
      <c r="W694" s="33">
        <f ca="1">IF(N694="",V694,MOD((V694+_xlfn.XLOOKUP(N694,CODE,VAL))*17,256))</f>
        <v>143</v>
      </c>
      <c r="X694" s="33">
        <f ca="1">IF(O694="",W694,MOD((W694+_xlfn.XLOOKUP(O694,CODE,VAL))*17,256))</f>
        <v>143</v>
      </c>
      <c r="Y694" s="33">
        <f ca="1">IF(P694="",X694,MOD((X694+_xlfn.XLOOKUP(P694,CODE,VAL))*17,256))</f>
        <v>143</v>
      </c>
    </row>
    <row r="695" spans="5:25">
      <c r="E695" t="str">
        <f ca="1"/>
        <v>srvd=2</v>
      </c>
      <c r="F695" t="str" cm="1">
        <f t="array" aca="1" ref="F695" ca="1">_xlfn.IFS(E695="","",IFERROR(FIND("-",E695),0)&gt;0,LEFT(E695,FIND("-",E695)-1),TRUE,LEFT(E695,FIND("=",E695)-1))</f>
        <v>srvd</v>
      </c>
      <c r="G695" cm="1">
        <f t="array" aca="1" ref="G695" ca="1">_xlfn.IFS(E695="","",IFERROR(FIND("-",E695),0)&gt;0,0,TRUE,VALUE(MID(E695,FIND("=",E695)+1,10)))</f>
        <v>2</v>
      </c>
      <c r="H695">
        <f t="shared" ca="1" si="61"/>
        <v>6</v>
      </c>
      <c r="I695" t="str">
        <f t="shared" ca="1" si="62"/>
        <v>s</v>
      </c>
      <c r="J695" t="str">
        <f t="shared" ca="1" si="64"/>
        <v>r</v>
      </c>
      <c r="K695" t="str">
        <f t="shared" ca="1" si="64"/>
        <v>v</v>
      </c>
      <c r="L695" t="str">
        <f t="shared" ca="1" si="64"/>
        <v>d</v>
      </c>
      <c r="M695" t="str">
        <f t="shared" ca="1" si="64"/>
        <v>=</v>
      </c>
      <c r="N695" t="str">
        <f t="shared" ca="1" si="64"/>
        <v>2</v>
      </c>
      <c r="O695" t="str">
        <f t="shared" ca="1" si="64"/>
        <v/>
      </c>
      <c r="P695" s="19" t="str">
        <f t="shared" ca="1" si="64"/>
        <v/>
      </c>
      <c r="Q695" s="33">
        <f t="shared" si="63"/>
        <v>0</v>
      </c>
      <c r="R695" s="33">
        <f ca="1">IF(I695="",Q695,MOD((Q695+_xlfn.XLOOKUP(I695,CODE,VAL))*17,256))</f>
        <v>163</v>
      </c>
      <c r="S695" s="33">
        <f ca="1">IF(J695="",R695,MOD((R695+_xlfn.XLOOKUP(J695,CODE,VAL))*17,256))</f>
        <v>101</v>
      </c>
      <c r="T695" s="33">
        <f ca="1">IF(K695="",S695,MOD((S695+_xlfn.XLOOKUP(K695,CODE,VAL))*17,256))</f>
        <v>139</v>
      </c>
      <c r="U695" s="33">
        <f ca="1">IF(L695="",T695,MOD((T695+_xlfn.XLOOKUP(L695,CODE,VAL))*17,256))</f>
        <v>223</v>
      </c>
      <c r="V695" s="33">
        <f ca="1">IF(M695="",U695,MOD((U695+_xlfn.XLOOKUP(M695,CODE,VAL))*17,256))</f>
        <v>220</v>
      </c>
      <c r="W695" s="33">
        <f ca="1">IF(N695="",V695,MOD((V695+_xlfn.XLOOKUP(N695,CODE,VAL))*17,256))</f>
        <v>238</v>
      </c>
      <c r="X695" s="33">
        <f ca="1">IF(O695="",W695,MOD((W695+_xlfn.XLOOKUP(O695,CODE,VAL))*17,256))</f>
        <v>238</v>
      </c>
      <c r="Y695" s="33">
        <f ca="1">IF(P695="",X695,MOD((X695+_xlfn.XLOOKUP(P695,CODE,VAL))*17,256))</f>
        <v>238</v>
      </c>
    </row>
    <row r="696" spans="5:25">
      <c r="E696" t="str">
        <f ca="1"/>
        <v>jf=8</v>
      </c>
      <c r="F696" t="str" cm="1">
        <f t="array" aca="1" ref="F696" ca="1">_xlfn.IFS(E696="","",IFERROR(FIND("-",E696),0)&gt;0,LEFT(E696,FIND("-",E696)-1),TRUE,LEFT(E696,FIND("=",E696)-1))</f>
        <v>jf</v>
      </c>
      <c r="G696" cm="1">
        <f t="array" aca="1" ref="G696" ca="1">_xlfn.IFS(E696="","",IFERROR(FIND("-",E696),0)&gt;0,0,TRUE,VALUE(MID(E696,FIND("=",E696)+1,10)))</f>
        <v>8</v>
      </c>
      <c r="H696">
        <f t="shared" ca="1" si="61"/>
        <v>4</v>
      </c>
      <c r="I696" t="str">
        <f t="shared" ca="1" si="62"/>
        <v>j</v>
      </c>
      <c r="J696" t="str">
        <f t="shared" ca="1" si="64"/>
        <v>f</v>
      </c>
      <c r="K696" t="str">
        <f t="shared" ca="1" si="64"/>
        <v>=</v>
      </c>
      <c r="L696" t="str">
        <f t="shared" ca="1" si="64"/>
        <v>8</v>
      </c>
      <c r="M696" t="str">
        <f t="shared" ca="1" si="64"/>
        <v/>
      </c>
      <c r="N696" t="str">
        <f t="shared" ca="1" si="64"/>
        <v/>
      </c>
      <c r="O696" t="str">
        <f t="shared" ca="1" si="64"/>
        <v/>
      </c>
      <c r="P696" s="19" t="str">
        <f t="shared" ca="1" si="64"/>
        <v/>
      </c>
      <c r="Q696" s="33">
        <f t="shared" si="63"/>
        <v>0</v>
      </c>
      <c r="R696" s="33">
        <f ca="1">IF(I696="",Q696,MOD((Q696+_xlfn.XLOOKUP(I696,CODE,VAL))*17,256))</f>
        <v>10</v>
      </c>
      <c r="S696" s="33">
        <f ca="1">IF(J696="",R696,MOD((R696+_xlfn.XLOOKUP(J696,CODE,VAL))*17,256))</f>
        <v>112</v>
      </c>
      <c r="T696" s="33">
        <f ca="1">IF(K696="",S696,MOD((S696+_xlfn.XLOOKUP(K696,CODE,VAL))*17,256))</f>
        <v>125</v>
      </c>
      <c r="U696" s="33">
        <f ca="1">IF(L696="",T696,MOD((T696+_xlfn.XLOOKUP(L696,CODE,VAL))*17,256))</f>
        <v>5</v>
      </c>
      <c r="V696" s="33">
        <f ca="1">IF(M696="",U696,MOD((U696+_xlfn.XLOOKUP(M696,CODE,VAL))*17,256))</f>
        <v>5</v>
      </c>
      <c r="W696" s="33">
        <f ca="1">IF(N696="",V696,MOD((V696+_xlfn.XLOOKUP(N696,CODE,VAL))*17,256))</f>
        <v>5</v>
      </c>
      <c r="X696" s="33">
        <f ca="1">IF(O696="",W696,MOD((W696+_xlfn.XLOOKUP(O696,CODE,VAL))*17,256))</f>
        <v>5</v>
      </c>
      <c r="Y696" s="33">
        <f ca="1">IF(P696="",X696,MOD((X696+_xlfn.XLOOKUP(P696,CODE,VAL))*17,256))</f>
        <v>5</v>
      </c>
    </row>
    <row r="697" spans="5:25">
      <c r="E697" t="str">
        <f ca="1"/>
        <v>qp=4</v>
      </c>
      <c r="F697" t="str" cm="1">
        <f t="array" aca="1" ref="F697" ca="1">_xlfn.IFS(E697="","",IFERROR(FIND("-",E697),0)&gt;0,LEFT(E697,FIND("-",E697)-1),TRUE,LEFT(E697,FIND("=",E697)-1))</f>
        <v>qp</v>
      </c>
      <c r="G697" cm="1">
        <f t="array" aca="1" ref="G697" ca="1">_xlfn.IFS(E697="","",IFERROR(FIND("-",E697),0)&gt;0,0,TRUE,VALUE(MID(E697,FIND("=",E697)+1,10)))</f>
        <v>4</v>
      </c>
      <c r="H697">
        <f t="shared" ca="1" si="61"/>
        <v>4</v>
      </c>
      <c r="I697" t="str">
        <f t="shared" ca="1" si="62"/>
        <v>q</v>
      </c>
      <c r="J697" t="str">
        <f t="shared" ca="1" si="64"/>
        <v>p</v>
      </c>
      <c r="K697" t="str">
        <f t="shared" ca="1" si="64"/>
        <v>=</v>
      </c>
      <c r="L697" t="str">
        <f t="shared" ca="1" si="64"/>
        <v>4</v>
      </c>
      <c r="M697" t="str">
        <f t="shared" ca="1" si="64"/>
        <v/>
      </c>
      <c r="N697" t="str">
        <f t="shared" ca="1" si="64"/>
        <v/>
      </c>
      <c r="O697" t="str">
        <f t="shared" ca="1" si="64"/>
        <v/>
      </c>
      <c r="P697" s="19" t="str">
        <f t="shared" ca="1" si="64"/>
        <v/>
      </c>
      <c r="Q697" s="33">
        <f t="shared" si="63"/>
        <v>0</v>
      </c>
      <c r="R697" s="33">
        <f ca="1">IF(I697="",Q697,MOD((Q697+_xlfn.XLOOKUP(I697,CODE,VAL))*17,256))</f>
        <v>129</v>
      </c>
      <c r="S697" s="33">
        <f ca="1">IF(J697="",R697,MOD((R697+_xlfn.XLOOKUP(J697,CODE,VAL))*17,256))</f>
        <v>1</v>
      </c>
      <c r="T697" s="33">
        <f ca="1">IF(K697="",S697,MOD((S697+_xlfn.XLOOKUP(K697,CODE,VAL))*17,256))</f>
        <v>30</v>
      </c>
      <c r="U697" s="33">
        <f ca="1">IF(L697="",T697,MOD((T697+_xlfn.XLOOKUP(L697,CODE,VAL))*17,256))</f>
        <v>114</v>
      </c>
      <c r="V697" s="33">
        <f ca="1">IF(M697="",U697,MOD((U697+_xlfn.XLOOKUP(M697,CODE,VAL))*17,256))</f>
        <v>114</v>
      </c>
      <c r="W697" s="33">
        <f ca="1">IF(N697="",V697,MOD((V697+_xlfn.XLOOKUP(N697,CODE,VAL))*17,256))</f>
        <v>114</v>
      </c>
      <c r="X697" s="33">
        <f ca="1">IF(O697="",W697,MOD((W697+_xlfn.XLOOKUP(O697,CODE,VAL))*17,256))</f>
        <v>114</v>
      </c>
      <c r="Y697" s="33">
        <f ca="1">IF(P697="",X697,MOD((X697+_xlfn.XLOOKUP(P697,CODE,VAL))*17,256))</f>
        <v>114</v>
      </c>
    </row>
    <row r="698" spans="5:25">
      <c r="E698" t="str">
        <f ca="1"/>
        <v>qb=5</v>
      </c>
      <c r="F698" t="str" cm="1">
        <f t="array" aca="1" ref="F698" ca="1">_xlfn.IFS(E698="","",IFERROR(FIND("-",E698),0)&gt;0,LEFT(E698,FIND("-",E698)-1),TRUE,LEFT(E698,FIND("=",E698)-1))</f>
        <v>qb</v>
      </c>
      <c r="G698" cm="1">
        <f t="array" aca="1" ref="G698" ca="1">_xlfn.IFS(E698="","",IFERROR(FIND("-",E698),0)&gt;0,0,TRUE,VALUE(MID(E698,FIND("=",E698)+1,10)))</f>
        <v>5</v>
      </c>
      <c r="H698">
        <f t="shared" ca="1" si="61"/>
        <v>4</v>
      </c>
      <c r="I698" t="str">
        <f t="shared" ca="1" si="62"/>
        <v>q</v>
      </c>
      <c r="J698" t="str">
        <f t="shared" ca="1" si="64"/>
        <v>b</v>
      </c>
      <c r="K698" t="str">
        <f t="shared" ca="1" si="64"/>
        <v>=</v>
      </c>
      <c r="L698" t="str">
        <f t="shared" ca="1" si="64"/>
        <v>5</v>
      </c>
      <c r="M698" t="str">
        <f t="shared" ca="1" si="64"/>
        <v/>
      </c>
      <c r="N698" t="str">
        <f t="shared" ca="1" si="64"/>
        <v/>
      </c>
      <c r="O698" t="str">
        <f t="shared" ca="1" si="64"/>
        <v/>
      </c>
      <c r="P698" s="19" t="str">
        <f t="shared" ca="1" si="64"/>
        <v/>
      </c>
      <c r="Q698" s="33">
        <f t="shared" si="63"/>
        <v>0</v>
      </c>
      <c r="R698" s="33">
        <f ca="1">IF(I698="",Q698,MOD((Q698+_xlfn.XLOOKUP(I698,CODE,VAL))*17,256))</f>
        <v>129</v>
      </c>
      <c r="S698" s="33">
        <f ca="1">IF(J698="",R698,MOD((R698+_xlfn.XLOOKUP(J698,CODE,VAL))*17,256))</f>
        <v>19</v>
      </c>
      <c r="T698" s="33">
        <f ca="1">IF(K698="",S698,MOD((S698+_xlfn.XLOOKUP(K698,CODE,VAL))*17,256))</f>
        <v>80</v>
      </c>
      <c r="U698" s="33">
        <f ca="1">IF(L698="",T698,MOD((T698+_xlfn.XLOOKUP(L698,CODE,VAL))*17,256))</f>
        <v>213</v>
      </c>
      <c r="V698" s="33">
        <f ca="1">IF(M698="",U698,MOD((U698+_xlfn.XLOOKUP(M698,CODE,VAL))*17,256))</f>
        <v>213</v>
      </c>
      <c r="W698" s="33">
        <f ca="1">IF(N698="",V698,MOD((V698+_xlfn.XLOOKUP(N698,CODE,VAL))*17,256))</f>
        <v>213</v>
      </c>
      <c r="X698" s="33">
        <f ca="1">IF(O698="",W698,MOD((W698+_xlfn.XLOOKUP(O698,CODE,VAL))*17,256))</f>
        <v>213</v>
      </c>
      <c r="Y698" s="33">
        <f ca="1">IF(P698="",X698,MOD((X698+_xlfn.XLOOKUP(P698,CODE,VAL))*17,256))</f>
        <v>213</v>
      </c>
    </row>
    <row r="699" spans="5:25">
      <c r="E699" t="str">
        <f ca="1"/>
        <v>np-</v>
      </c>
      <c r="F699" t="str" cm="1">
        <f t="array" aca="1" ref="F699" ca="1">_xlfn.IFS(E699="","",IFERROR(FIND("-",E699),0)&gt;0,LEFT(E699,FIND("-",E699)-1),TRUE,LEFT(E699,FIND("=",E699)-1))</f>
        <v>np</v>
      </c>
      <c r="G699" cm="1">
        <f t="array" aca="1" ref="G699" ca="1">_xlfn.IFS(E699="","",IFERROR(FIND("-",E699),0)&gt;0,0,TRUE,VALUE(MID(E699,FIND("=",E699)+1,10)))</f>
        <v>0</v>
      </c>
      <c r="H699">
        <f t="shared" ca="1" si="61"/>
        <v>3</v>
      </c>
      <c r="I699" t="str">
        <f t="shared" ca="1" si="62"/>
        <v>n</v>
      </c>
      <c r="J699" t="str">
        <f t="shared" ca="1" si="64"/>
        <v>p</v>
      </c>
      <c r="K699" t="str">
        <f t="shared" ca="1" si="64"/>
        <v>-</v>
      </c>
      <c r="L699" t="str">
        <f t="shared" ca="1" si="64"/>
        <v/>
      </c>
      <c r="M699" t="str">
        <f t="shared" ca="1" si="64"/>
        <v/>
      </c>
      <c r="N699" t="str">
        <f t="shared" ca="1" si="64"/>
        <v/>
      </c>
      <c r="O699" t="str">
        <f t="shared" ca="1" si="64"/>
        <v/>
      </c>
      <c r="P699" s="19" t="str">
        <f t="shared" ca="1" si="64"/>
        <v/>
      </c>
      <c r="Q699" s="33">
        <f t="shared" si="63"/>
        <v>0</v>
      </c>
      <c r="R699" s="33">
        <f ca="1">IF(I699="",Q699,MOD((Q699+_xlfn.XLOOKUP(I699,CODE,VAL))*17,256))</f>
        <v>78</v>
      </c>
      <c r="S699" s="33">
        <f ca="1">IF(J699="",R699,MOD((R699+_xlfn.XLOOKUP(J699,CODE,VAL))*17,256))</f>
        <v>158</v>
      </c>
      <c r="T699" s="33">
        <f ca="1">IF(K699="",S699,MOD((S699+_xlfn.XLOOKUP(K699,CODE,VAL))*17,256))</f>
        <v>123</v>
      </c>
      <c r="U699" s="33">
        <f ca="1">IF(L699="",T699,MOD((T699+_xlfn.XLOOKUP(L699,CODE,VAL))*17,256))</f>
        <v>123</v>
      </c>
      <c r="V699" s="33">
        <f ca="1">IF(M699="",U699,MOD((U699+_xlfn.XLOOKUP(M699,CODE,VAL))*17,256))</f>
        <v>123</v>
      </c>
      <c r="W699" s="33">
        <f ca="1">IF(N699="",V699,MOD((V699+_xlfn.XLOOKUP(N699,CODE,VAL))*17,256))</f>
        <v>123</v>
      </c>
      <c r="X699" s="33">
        <f ca="1">IF(O699="",W699,MOD((W699+_xlfn.XLOOKUP(O699,CODE,VAL))*17,256))</f>
        <v>123</v>
      </c>
      <c r="Y699" s="33">
        <f ca="1">IF(P699="",X699,MOD((X699+_xlfn.XLOOKUP(P699,CODE,VAL))*17,256))</f>
        <v>123</v>
      </c>
    </row>
    <row r="700" spans="5:25">
      <c r="E700" t="str">
        <f ca="1"/>
        <v>bjhnm=6</v>
      </c>
      <c r="F700" t="str" cm="1">
        <f t="array" aca="1" ref="F700" ca="1">_xlfn.IFS(E700="","",IFERROR(FIND("-",E700),0)&gt;0,LEFT(E700,FIND("-",E700)-1),TRUE,LEFT(E700,FIND("=",E700)-1))</f>
        <v>bjhnm</v>
      </c>
      <c r="G700" cm="1">
        <f t="array" aca="1" ref="G700" ca="1">_xlfn.IFS(E700="","",IFERROR(FIND("-",E700),0)&gt;0,0,TRUE,VALUE(MID(E700,FIND("=",E700)+1,10)))</f>
        <v>6</v>
      </c>
      <c r="H700">
        <f t="shared" ca="1" si="61"/>
        <v>7</v>
      </c>
      <c r="I700" t="str">
        <f t="shared" ca="1" si="62"/>
        <v>b</v>
      </c>
      <c r="J700" t="str">
        <f t="shared" ca="1" si="64"/>
        <v>j</v>
      </c>
      <c r="K700" t="str">
        <f t="shared" ca="1" si="64"/>
        <v>h</v>
      </c>
      <c r="L700" t="str">
        <f t="shared" ca="1" si="64"/>
        <v>n</v>
      </c>
      <c r="M700" t="str">
        <f t="shared" ca="1" si="64"/>
        <v>m</v>
      </c>
      <c r="N700" t="str">
        <f t="shared" ca="1" si="64"/>
        <v>=</v>
      </c>
      <c r="O700" t="str">
        <f t="shared" ca="1" si="64"/>
        <v>6</v>
      </c>
      <c r="P700" s="19" t="str">
        <f t="shared" ca="1" si="64"/>
        <v/>
      </c>
      <c r="Q700" s="33">
        <f t="shared" si="63"/>
        <v>0</v>
      </c>
      <c r="R700" s="33">
        <f ca="1">IF(I700="",Q700,MOD((Q700+_xlfn.XLOOKUP(I700,CODE,VAL))*17,256))</f>
        <v>130</v>
      </c>
      <c r="S700" s="33">
        <f ca="1">IF(J700="",R700,MOD((R700+_xlfn.XLOOKUP(J700,CODE,VAL))*17,256))</f>
        <v>172</v>
      </c>
      <c r="T700" s="33">
        <f ca="1">IF(K700="",S700,MOD((S700+_xlfn.XLOOKUP(K700,CODE,VAL))*17,256))</f>
        <v>84</v>
      </c>
      <c r="U700" s="33">
        <f ca="1">IF(L700="",T700,MOD((T700+_xlfn.XLOOKUP(L700,CODE,VAL))*17,256))</f>
        <v>226</v>
      </c>
      <c r="V700" s="33">
        <f ca="1">IF(M700="",U700,MOD((U700+_xlfn.XLOOKUP(M700,CODE,VAL))*17,256))</f>
        <v>63</v>
      </c>
      <c r="W700" s="33">
        <f ca="1">IF(N700="",V700,MOD((V700+_xlfn.XLOOKUP(N700,CODE,VAL))*17,256))</f>
        <v>60</v>
      </c>
      <c r="X700" s="33">
        <f ca="1">IF(O700="",W700,MOD((W700+_xlfn.XLOOKUP(O700,CODE,VAL))*17,256))</f>
        <v>146</v>
      </c>
      <c r="Y700" s="33">
        <f ca="1">IF(P700="",X700,MOD((X700+_xlfn.XLOOKUP(P700,CODE,VAL))*17,256))</f>
        <v>146</v>
      </c>
    </row>
    <row r="701" spans="5:25">
      <c r="E701" t="str">
        <f ca="1"/>
        <v>vk-</v>
      </c>
      <c r="F701" t="str" cm="1">
        <f t="array" aca="1" ref="F701" ca="1">_xlfn.IFS(E701="","",IFERROR(FIND("-",E701),0)&gt;0,LEFT(E701,FIND("-",E701)-1),TRUE,LEFT(E701,FIND("=",E701)-1))</f>
        <v>vk</v>
      </c>
      <c r="G701" cm="1">
        <f t="array" aca="1" ref="G701" ca="1">_xlfn.IFS(E701="","",IFERROR(FIND("-",E701),0)&gt;0,0,TRUE,VALUE(MID(E701,FIND("=",E701)+1,10)))</f>
        <v>0</v>
      </c>
      <c r="H701">
        <f t="shared" ca="1" si="61"/>
        <v>3</v>
      </c>
      <c r="I701" t="str">
        <f t="shared" ca="1" si="62"/>
        <v>v</v>
      </c>
      <c r="J701" t="str">
        <f t="shared" ca="1" si="64"/>
        <v>k</v>
      </c>
      <c r="K701" t="str">
        <f t="shared" ca="1" si="64"/>
        <v>-</v>
      </c>
      <c r="L701" t="str">
        <f t="shared" ca="1" si="64"/>
        <v/>
      </c>
      <c r="M701" t="str">
        <f t="shared" ca="1" si="64"/>
        <v/>
      </c>
      <c r="N701" t="str">
        <f t="shared" ca="1" si="64"/>
        <v/>
      </c>
      <c r="O701" t="str">
        <f t="shared" ca="1" si="64"/>
        <v/>
      </c>
      <c r="P701" s="19" t="str">
        <f t="shared" ca="1" si="64"/>
        <v/>
      </c>
      <c r="Q701" s="33">
        <f t="shared" si="63"/>
        <v>0</v>
      </c>
      <c r="R701" s="33">
        <f ca="1">IF(I701="",Q701,MOD((Q701+_xlfn.XLOOKUP(I701,CODE,VAL))*17,256))</f>
        <v>214</v>
      </c>
      <c r="S701" s="33">
        <f ca="1">IF(J701="",R701,MOD((R701+_xlfn.XLOOKUP(J701,CODE,VAL))*17,256))</f>
        <v>81</v>
      </c>
      <c r="T701" s="33">
        <f ca="1">IF(K701="",S701,MOD((S701+_xlfn.XLOOKUP(K701,CODE,VAL))*17,256))</f>
        <v>94</v>
      </c>
      <c r="U701" s="33">
        <f ca="1">IF(L701="",T701,MOD((T701+_xlfn.XLOOKUP(L701,CODE,VAL))*17,256))</f>
        <v>94</v>
      </c>
      <c r="V701" s="33">
        <f ca="1">IF(M701="",U701,MOD((U701+_xlfn.XLOOKUP(M701,CODE,VAL))*17,256))</f>
        <v>94</v>
      </c>
      <c r="W701" s="33">
        <f ca="1">IF(N701="",V701,MOD((V701+_xlfn.XLOOKUP(N701,CODE,VAL))*17,256))</f>
        <v>94</v>
      </c>
      <c r="X701" s="33">
        <f ca="1">IF(O701="",W701,MOD((W701+_xlfn.XLOOKUP(O701,CODE,VAL))*17,256))</f>
        <v>94</v>
      </c>
      <c r="Y701" s="33">
        <f ca="1">IF(P701="",X701,MOD((X701+_xlfn.XLOOKUP(P701,CODE,VAL))*17,256))</f>
        <v>94</v>
      </c>
    </row>
    <row r="702" spans="5:25">
      <c r="E702" t="str">
        <f ca="1"/>
        <v>jb=7</v>
      </c>
      <c r="F702" t="str" cm="1">
        <f t="array" aca="1" ref="F702" ca="1">_xlfn.IFS(E702="","",IFERROR(FIND("-",E702),0)&gt;0,LEFT(E702,FIND("-",E702)-1),TRUE,LEFT(E702,FIND("=",E702)-1))</f>
        <v>jb</v>
      </c>
      <c r="G702" cm="1">
        <f t="array" aca="1" ref="G702" ca="1">_xlfn.IFS(E702="","",IFERROR(FIND("-",E702),0)&gt;0,0,TRUE,VALUE(MID(E702,FIND("=",E702)+1,10)))</f>
        <v>7</v>
      </c>
      <c r="H702">
        <f t="shared" ca="1" si="61"/>
        <v>4</v>
      </c>
      <c r="I702" t="str">
        <f t="shared" ca="1" si="62"/>
        <v>j</v>
      </c>
      <c r="J702" t="str">
        <f t="shared" ref="J702:P730" ca="1" si="65">MID($E702,J$11,1)</f>
        <v>b</v>
      </c>
      <c r="K702" t="str">
        <f t="shared" ca="1" si="65"/>
        <v>=</v>
      </c>
      <c r="L702" t="str">
        <f t="shared" ca="1" si="65"/>
        <v>7</v>
      </c>
      <c r="M702" t="str">
        <f t="shared" ca="1" si="65"/>
        <v/>
      </c>
      <c r="N702" t="str">
        <f t="shared" ca="1" si="65"/>
        <v/>
      </c>
      <c r="O702" t="str">
        <f t="shared" ca="1" si="65"/>
        <v/>
      </c>
      <c r="P702" s="19" t="str">
        <f t="shared" ca="1" si="65"/>
        <v/>
      </c>
      <c r="Q702" s="33">
        <f t="shared" si="63"/>
        <v>0</v>
      </c>
      <c r="R702" s="33">
        <f ca="1">IF(I702="",Q702,MOD((Q702+_xlfn.XLOOKUP(I702,CODE,VAL))*17,256))</f>
        <v>10</v>
      </c>
      <c r="S702" s="33">
        <f ca="1">IF(J702="",R702,MOD((R702+_xlfn.XLOOKUP(J702,CODE,VAL))*17,256))</f>
        <v>44</v>
      </c>
      <c r="T702" s="33">
        <f ca="1">IF(K702="",S702,MOD((S702+_xlfn.XLOOKUP(K702,CODE,VAL))*17,256))</f>
        <v>249</v>
      </c>
      <c r="U702" s="33">
        <f ca="1">IF(L702="",T702,MOD((T702+_xlfn.XLOOKUP(L702,CODE,VAL))*17,256))</f>
        <v>48</v>
      </c>
      <c r="V702" s="33">
        <f ca="1">IF(M702="",U702,MOD((U702+_xlfn.XLOOKUP(M702,CODE,VAL))*17,256))</f>
        <v>48</v>
      </c>
      <c r="W702" s="33">
        <f ca="1">IF(N702="",V702,MOD((V702+_xlfn.XLOOKUP(N702,CODE,VAL))*17,256))</f>
        <v>48</v>
      </c>
      <c r="X702" s="33">
        <f ca="1">IF(O702="",W702,MOD((W702+_xlfn.XLOOKUP(O702,CODE,VAL))*17,256))</f>
        <v>48</v>
      </c>
      <c r="Y702" s="33">
        <f ca="1">IF(P702="",X702,MOD((X702+_xlfn.XLOOKUP(P702,CODE,VAL))*17,256))</f>
        <v>48</v>
      </c>
    </row>
    <row r="703" spans="5:25">
      <c r="E703" t="str">
        <f ca="1"/>
        <v>rqb=7</v>
      </c>
      <c r="F703" t="str" cm="1">
        <f t="array" aca="1" ref="F703" ca="1">_xlfn.IFS(E703="","",IFERROR(FIND("-",E703),0)&gt;0,LEFT(E703,FIND("-",E703)-1),TRUE,LEFT(E703,FIND("=",E703)-1))</f>
        <v>rqb</v>
      </c>
      <c r="G703" cm="1">
        <f t="array" aca="1" ref="G703" ca="1">_xlfn.IFS(E703="","",IFERROR(FIND("-",E703),0)&gt;0,0,TRUE,VALUE(MID(E703,FIND("=",E703)+1,10)))</f>
        <v>7</v>
      </c>
      <c r="H703">
        <f t="shared" ca="1" si="61"/>
        <v>5</v>
      </c>
      <c r="I703" t="str">
        <f t="shared" ca="1" si="62"/>
        <v>r</v>
      </c>
      <c r="J703" t="str">
        <f t="shared" ca="1" si="65"/>
        <v>q</v>
      </c>
      <c r="K703" t="str">
        <f t="shared" ca="1" si="65"/>
        <v>b</v>
      </c>
      <c r="L703" t="str">
        <f t="shared" ca="1" si="65"/>
        <v>=</v>
      </c>
      <c r="M703" t="str">
        <f t="shared" ca="1" si="65"/>
        <v>7</v>
      </c>
      <c r="N703" t="str">
        <f t="shared" ca="1" si="65"/>
        <v/>
      </c>
      <c r="O703" t="str">
        <f t="shared" ca="1" si="65"/>
        <v/>
      </c>
      <c r="P703" s="19" t="str">
        <f t="shared" ca="1" si="65"/>
        <v/>
      </c>
      <c r="Q703" s="33">
        <f t="shared" si="63"/>
        <v>0</v>
      </c>
      <c r="R703" s="33">
        <f ca="1">IF(I703="",Q703,MOD((Q703+_xlfn.XLOOKUP(I703,CODE,VAL))*17,256))</f>
        <v>146</v>
      </c>
      <c r="S703" s="33">
        <f ca="1">IF(J703="",R703,MOD((R703+_xlfn.XLOOKUP(J703,CODE,VAL))*17,256))</f>
        <v>51</v>
      </c>
      <c r="T703" s="33">
        <f ca="1">IF(K703="",S703,MOD((S703+_xlfn.XLOOKUP(K703,CODE,VAL))*17,256))</f>
        <v>229</v>
      </c>
      <c r="U703" s="33">
        <f ca="1">IF(L703="",T703,MOD((T703+_xlfn.XLOOKUP(L703,CODE,VAL))*17,256))</f>
        <v>66</v>
      </c>
      <c r="V703" s="33">
        <f ca="1">IF(M703="",U703,MOD((U703+_xlfn.XLOOKUP(M703,CODE,VAL))*17,256))</f>
        <v>9</v>
      </c>
      <c r="W703" s="33">
        <f ca="1">IF(N703="",V703,MOD((V703+_xlfn.XLOOKUP(N703,CODE,VAL))*17,256))</f>
        <v>9</v>
      </c>
      <c r="X703" s="33">
        <f ca="1">IF(O703="",W703,MOD((W703+_xlfn.XLOOKUP(O703,CODE,VAL))*17,256))</f>
        <v>9</v>
      </c>
      <c r="Y703" s="33">
        <f ca="1">IF(P703="",X703,MOD((X703+_xlfn.XLOOKUP(P703,CODE,VAL))*17,256))</f>
        <v>9</v>
      </c>
    </row>
    <row r="704" spans="5:25">
      <c r="E704" t="str">
        <f ca="1"/>
        <v>lvj-</v>
      </c>
      <c r="F704" t="str" cm="1">
        <f t="array" aca="1" ref="F704" ca="1">_xlfn.IFS(E704="","",IFERROR(FIND("-",E704),0)&gt;0,LEFT(E704,FIND("-",E704)-1),TRUE,LEFT(E704,FIND("=",E704)-1))</f>
        <v>lvj</v>
      </c>
      <c r="G704" cm="1">
        <f t="array" aca="1" ref="G704" ca="1">_xlfn.IFS(E704="","",IFERROR(FIND("-",E704),0)&gt;0,0,TRUE,VALUE(MID(E704,FIND("=",E704)+1,10)))</f>
        <v>0</v>
      </c>
      <c r="H704">
        <f t="shared" ca="1" si="61"/>
        <v>4</v>
      </c>
      <c r="I704" t="str">
        <f t="shared" ca="1" si="62"/>
        <v>l</v>
      </c>
      <c r="J704" t="str">
        <f t="shared" ca="1" si="65"/>
        <v>v</v>
      </c>
      <c r="K704" t="str">
        <f t="shared" ca="1" si="65"/>
        <v>j</v>
      </c>
      <c r="L704" t="str">
        <f t="shared" ca="1" si="65"/>
        <v>-</v>
      </c>
      <c r="M704" t="str">
        <f t="shared" ca="1" si="65"/>
        <v/>
      </c>
      <c r="N704" t="str">
        <f t="shared" ca="1" si="65"/>
        <v/>
      </c>
      <c r="O704" t="str">
        <f t="shared" ca="1" si="65"/>
        <v/>
      </c>
      <c r="P704" s="19" t="str">
        <f t="shared" ca="1" si="65"/>
        <v/>
      </c>
      <c r="Q704" s="33">
        <f t="shared" si="63"/>
        <v>0</v>
      </c>
      <c r="R704" s="33">
        <f ca="1">IF(I704="",Q704,MOD((Q704+_xlfn.XLOOKUP(I704,CODE,VAL))*17,256))</f>
        <v>44</v>
      </c>
      <c r="S704" s="33">
        <f ca="1">IF(J704="",R704,MOD((R704+_xlfn.XLOOKUP(J704,CODE,VAL))*17,256))</f>
        <v>194</v>
      </c>
      <c r="T704" s="33">
        <f ca="1">IF(K704="",S704,MOD((S704+_xlfn.XLOOKUP(K704,CODE,VAL))*17,256))</f>
        <v>236</v>
      </c>
      <c r="U704" s="33">
        <f ca="1">IF(L704="",T704,MOD((T704+_xlfn.XLOOKUP(L704,CODE,VAL))*17,256))</f>
        <v>169</v>
      </c>
      <c r="V704" s="33">
        <f ca="1">IF(M704="",U704,MOD((U704+_xlfn.XLOOKUP(M704,CODE,VAL))*17,256))</f>
        <v>169</v>
      </c>
      <c r="W704" s="33">
        <f ca="1">IF(N704="",V704,MOD((V704+_xlfn.XLOOKUP(N704,CODE,VAL))*17,256))</f>
        <v>169</v>
      </c>
      <c r="X704" s="33">
        <f ca="1">IF(O704="",W704,MOD((W704+_xlfn.XLOOKUP(O704,CODE,VAL))*17,256))</f>
        <v>169</v>
      </c>
      <c r="Y704" s="33">
        <f ca="1">IF(P704="",X704,MOD((X704+_xlfn.XLOOKUP(P704,CODE,VAL))*17,256))</f>
        <v>169</v>
      </c>
    </row>
    <row r="705" spans="5:25">
      <c r="E705" t="str">
        <f ca="1"/>
        <v>lk-</v>
      </c>
      <c r="F705" t="str" cm="1">
        <f t="array" aca="1" ref="F705" ca="1">_xlfn.IFS(E705="","",IFERROR(FIND("-",E705),0)&gt;0,LEFT(E705,FIND("-",E705)-1),TRUE,LEFT(E705,FIND("=",E705)-1))</f>
        <v>lk</v>
      </c>
      <c r="G705" cm="1">
        <f t="array" aca="1" ref="G705" ca="1">_xlfn.IFS(E705="","",IFERROR(FIND("-",E705),0)&gt;0,0,TRUE,VALUE(MID(E705,FIND("=",E705)+1,10)))</f>
        <v>0</v>
      </c>
      <c r="H705">
        <f t="shared" ca="1" si="61"/>
        <v>3</v>
      </c>
      <c r="I705" t="str">
        <f t="shared" ca="1" si="62"/>
        <v>l</v>
      </c>
      <c r="J705" t="str">
        <f t="shared" ca="1" si="65"/>
        <v>k</v>
      </c>
      <c r="K705" t="str">
        <f t="shared" ca="1" si="65"/>
        <v>-</v>
      </c>
      <c r="L705" t="str">
        <f t="shared" ca="1" si="65"/>
        <v/>
      </c>
      <c r="M705" t="str">
        <f t="shared" ca="1" si="65"/>
        <v/>
      </c>
      <c r="N705" t="str">
        <f t="shared" ca="1" si="65"/>
        <v/>
      </c>
      <c r="O705" t="str">
        <f t="shared" ca="1" si="65"/>
        <v/>
      </c>
      <c r="P705" s="19" t="str">
        <f t="shared" ca="1" si="65"/>
        <v/>
      </c>
      <c r="Q705" s="33">
        <f t="shared" si="63"/>
        <v>0</v>
      </c>
      <c r="R705" s="33">
        <f ca="1">IF(I705="",Q705,MOD((Q705+_xlfn.XLOOKUP(I705,CODE,VAL))*17,256))</f>
        <v>44</v>
      </c>
      <c r="S705" s="33">
        <f ca="1">IF(J705="",R705,MOD((R705+_xlfn.XLOOKUP(J705,CODE,VAL))*17,256))</f>
        <v>7</v>
      </c>
      <c r="T705" s="33">
        <f ca="1">IF(K705="",S705,MOD((S705+_xlfn.XLOOKUP(K705,CODE,VAL))*17,256))</f>
        <v>116</v>
      </c>
      <c r="U705" s="33">
        <f ca="1">IF(L705="",T705,MOD((T705+_xlfn.XLOOKUP(L705,CODE,VAL))*17,256))</f>
        <v>116</v>
      </c>
      <c r="V705" s="33">
        <f ca="1">IF(M705="",U705,MOD((U705+_xlfn.XLOOKUP(M705,CODE,VAL))*17,256))</f>
        <v>116</v>
      </c>
      <c r="W705" s="33">
        <f ca="1">IF(N705="",V705,MOD((V705+_xlfn.XLOOKUP(N705,CODE,VAL))*17,256))</f>
        <v>116</v>
      </c>
      <c r="X705" s="33">
        <f ca="1">IF(O705="",W705,MOD((W705+_xlfn.XLOOKUP(O705,CODE,VAL))*17,256))</f>
        <v>116</v>
      </c>
      <c r="Y705" s="33">
        <f ca="1">IF(P705="",X705,MOD((X705+_xlfn.XLOOKUP(P705,CODE,VAL))*17,256))</f>
        <v>116</v>
      </c>
    </row>
    <row r="706" spans="5:25">
      <c r="E706" t="str">
        <f ca="1"/>
        <v>ph=9</v>
      </c>
      <c r="F706" t="str" cm="1">
        <f t="array" aca="1" ref="F706" ca="1">_xlfn.IFS(E706="","",IFERROR(FIND("-",E706),0)&gt;0,LEFT(E706,FIND("-",E706)-1),TRUE,LEFT(E706,FIND("=",E706)-1))</f>
        <v>ph</v>
      </c>
      <c r="G706" cm="1">
        <f t="array" aca="1" ref="G706" ca="1">_xlfn.IFS(E706="","",IFERROR(FIND("-",E706),0)&gt;0,0,TRUE,VALUE(MID(E706,FIND("=",E706)+1,10)))</f>
        <v>9</v>
      </c>
      <c r="H706">
        <f t="shared" ca="1" si="61"/>
        <v>4</v>
      </c>
      <c r="I706" t="str">
        <f t="shared" ca="1" si="62"/>
        <v>p</v>
      </c>
      <c r="J706" t="str">
        <f t="shared" ca="1" si="65"/>
        <v>h</v>
      </c>
      <c r="K706" t="str">
        <f t="shared" ca="1" si="65"/>
        <v>=</v>
      </c>
      <c r="L706" t="str">
        <f t="shared" ca="1" si="65"/>
        <v>9</v>
      </c>
      <c r="M706" t="str">
        <f t="shared" ca="1" si="65"/>
        <v/>
      </c>
      <c r="N706" t="str">
        <f t="shared" ca="1" si="65"/>
        <v/>
      </c>
      <c r="O706" t="str">
        <f t="shared" ca="1" si="65"/>
        <v/>
      </c>
      <c r="P706" s="19" t="str">
        <f t="shared" ca="1" si="65"/>
        <v/>
      </c>
      <c r="Q706" s="33">
        <f t="shared" si="63"/>
        <v>0</v>
      </c>
      <c r="R706" s="33">
        <f ca="1">IF(I706="",Q706,MOD((Q706+_xlfn.XLOOKUP(I706,CODE,VAL))*17,256))</f>
        <v>112</v>
      </c>
      <c r="S706" s="33">
        <f ca="1">IF(J706="",R706,MOD((R706+_xlfn.XLOOKUP(J706,CODE,VAL))*17,256))</f>
        <v>88</v>
      </c>
      <c r="T706" s="33">
        <f ca="1">IF(K706="",S706,MOD((S706+_xlfn.XLOOKUP(K706,CODE,VAL))*17,256))</f>
        <v>229</v>
      </c>
      <c r="U706" s="33">
        <f ca="1">IF(L706="",T706,MOD((T706+_xlfn.XLOOKUP(L706,CODE,VAL))*17,256))</f>
        <v>254</v>
      </c>
      <c r="V706" s="33">
        <f ca="1">IF(M706="",U706,MOD((U706+_xlfn.XLOOKUP(M706,CODE,VAL))*17,256))</f>
        <v>254</v>
      </c>
      <c r="W706" s="33">
        <f ca="1">IF(N706="",V706,MOD((V706+_xlfn.XLOOKUP(N706,CODE,VAL))*17,256))</f>
        <v>254</v>
      </c>
      <c r="X706" s="33">
        <f ca="1">IF(O706="",W706,MOD((W706+_xlfn.XLOOKUP(O706,CODE,VAL))*17,256))</f>
        <v>254</v>
      </c>
      <c r="Y706" s="33">
        <f ca="1">IF(P706="",X706,MOD((X706+_xlfn.XLOOKUP(P706,CODE,VAL))*17,256))</f>
        <v>254</v>
      </c>
    </row>
    <row r="707" spans="5:25">
      <c r="E707" t="str">
        <f ca="1"/>
        <v>dx=2</v>
      </c>
      <c r="F707" t="str" cm="1">
        <f t="array" aca="1" ref="F707" ca="1">_xlfn.IFS(E707="","",IFERROR(FIND("-",E707),0)&gt;0,LEFT(E707,FIND("-",E707)-1),TRUE,LEFT(E707,FIND("=",E707)-1))</f>
        <v>dx</v>
      </c>
      <c r="G707" cm="1">
        <f t="array" aca="1" ref="G707" ca="1">_xlfn.IFS(E707="","",IFERROR(FIND("-",E707),0)&gt;0,0,TRUE,VALUE(MID(E707,FIND("=",E707)+1,10)))</f>
        <v>2</v>
      </c>
      <c r="H707">
        <f t="shared" ca="1" si="61"/>
        <v>4</v>
      </c>
      <c r="I707" t="str">
        <f t="shared" ca="1" si="62"/>
        <v>d</v>
      </c>
      <c r="J707" t="str">
        <f t="shared" ca="1" si="65"/>
        <v>x</v>
      </c>
      <c r="K707" t="str">
        <f t="shared" ca="1" si="65"/>
        <v>=</v>
      </c>
      <c r="L707" t="str">
        <f t="shared" ca="1" si="65"/>
        <v>2</v>
      </c>
      <c r="M707" t="str">
        <f t="shared" ca="1" si="65"/>
        <v/>
      </c>
      <c r="N707" t="str">
        <f t="shared" ca="1" si="65"/>
        <v/>
      </c>
      <c r="O707" t="str">
        <f t="shared" ca="1" si="65"/>
        <v/>
      </c>
      <c r="P707" s="19" t="str">
        <f t="shared" ca="1" si="65"/>
        <v/>
      </c>
      <c r="Q707" s="33">
        <f t="shared" si="63"/>
        <v>0</v>
      </c>
      <c r="R707" s="33">
        <f ca="1">IF(I707="",Q707,MOD((Q707+_xlfn.XLOOKUP(I707,CODE,VAL))*17,256))</f>
        <v>164</v>
      </c>
      <c r="S707" s="33">
        <f ca="1">IF(J707="",R707,MOD((R707+_xlfn.XLOOKUP(J707,CODE,VAL))*17,256))</f>
        <v>220</v>
      </c>
      <c r="T707" s="33">
        <f ca="1">IF(K707="",S707,MOD((S707+_xlfn.XLOOKUP(K707,CODE,VAL))*17,256))</f>
        <v>169</v>
      </c>
      <c r="U707" s="33">
        <f ca="1">IF(L707="",T707,MOD((T707+_xlfn.XLOOKUP(L707,CODE,VAL))*17,256))</f>
        <v>139</v>
      </c>
      <c r="V707" s="33">
        <f ca="1">IF(M707="",U707,MOD((U707+_xlfn.XLOOKUP(M707,CODE,VAL))*17,256))</f>
        <v>139</v>
      </c>
      <c r="W707" s="33">
        <f ca="1">IF(N707="",V707,MOD((V707+_xlfn.XLOOKUP(N707,CODE,VAL))*17,256))</f>
        <v>139</v>
      </c>
      <c r="X707" s="33">
        <f ca="1">IF(O707="",W707,MOD((W707+_xlfn.XLOOKUP(O707,CODE,VAL))*17,256))</f>
        <v>139</v>
      </c>
      <c r="Y707" s="33">
        <f ca="1">IF(P707="",X707,MOD((X707+_xlfn.XLOOKUP(P707,CODE,VAL))*17,256))</f>
        <v>139</v>
      </c>
    </row>
    <row r="708" spans="5:25">
      <c r="E708" t="str">
        <f ca="1"/>
        <v>rh=8</v>
      </c>
      <c r="F708" t="str" cm="1">
        <f t="array" aca="1" ref="F708" ca="1">_xlfn.IFS(E708="","",IFERROR(FIND("-",E708),0)&gt;0,LEFT(E708,FIND("-",E708)-1),TRUE,LEFT(E708,FIND("=",E708)-1))</f>
        <v>rh</v>
      </c>
      <c r="G708" cm="1">
        <f t="array" aca="1" ref="G708" ca="1">_xlfn.IFS(E708="","",IFERROR(FIND("-",E708),0)&gt;0,0,TRUE,VALUE(MID(E708,FIND("=",E708)+1,10)))</f>
        <v>8</v>
      </c>
      <c r="H708">
        <f t="shared" ca="1" si="61"/>
        <v>4</v>
      </c>
      <c r="I708" t="str">
        <f t="shared" ca="1" si="62"/>
        <v>r</v>
      </c>
      <c r="J708" t="str">
        <f t="shared" ca="1" si="65"/>
        <v>h</v>
      </c>
      <c r="K708" t="str">
        <f t="shared" ca="1" si="65"/>
        <v>=</v>
      </c>
      <c r="L708" t="str">
        <f t="shared" ca="1" si="65"/>
        <v>8</v>
      </c>
      <c r="M708" t="str">
        <f t="shared" ca="1" si="65"/>
        <v/>
      </c>
      <c r="N708" t="str">
        <f t="shared" ca="1" si="65"/>
        <v/>
      </c>
      <c r="O708" t="str">
        <f t="shared" ca="1" si="65"/>
        <v/>
      </c>
      <c r="P708" s="19" t="str">
        <f t="shared" ca="1" si="65"/>
        <v/>
      </c>
      <c r="Q708" s="33">
        <f t="shared" si="63"/>
        <v>0</v>
      </c>
      <c r="R708" s="33">
        <f ca="1">IF(I708="",Q708,MOD((Q708+_xlfn.XLOOKUP(I708,CODE,VAL))*17,256))</f>
        <v>146</v>
      </c>
      <c r="S708" s="33">
        <f ca="1">IF(J708="",R708,MOD((R708+_xlfn.XLOOKUP(J708,CODE,VAL))*17,256))</f>
        <v>154</v>
      </c>
      <c r="T708" s="33">
        <f ca="1">IF(K708="",S708,MOD((S708+_xlfn.XLOOKUP(K708,CODE,VAL))*17,256))</f>
        <v>71</v>
      </c>
      <c r="U708" s="33">
        <f ca="1">IF(L708="",T708,MOD((T708+_xlfn.XLOOKUP(L708,CODE,VAL))*17,256))</f>
        <v>111</v>
      </c>
      <c r="V708" s="33">
        <f ca="1">IF(M708="",U708,MOD((U708+_xlfn.XLOOKUP(M708,CODE,VAL))*17,256))</f>
        <v>111</v>
      </c>
      <c r="W708" s="33">
        <f ca="1">IF(N708="",V708,MOD((V708+_xlfn.XLOOKUP(N708,CODE,VAL))*17,256))</f>
        <v>111</v>
      </c>
      <c r="X708" s="33">
        <f ca="1">IF(O708="",W708,MOD((W708+_xlfn.XLOOKUP(O708,CODE,VAL))*17,256))</f>
        <v>111</v>
      </c>
      <c r="Y708" s="33">
        <f ca="1">IF(P708="",X708,MOD((X708+_xlfn.XLOOKUP(P708,CODE,VAL))*17,256))</f>
        <v>111</v>
      </c>
    </row>
    <row r="709" spans="5:25">
      <c r="E709" t="str">
        <f ca="1"/>
        <v>vrm=5</v>
      </c>
      <c r="F709" t="str" cm="1">
        <f t="array" aca="1" ref="F709" ca="1">_xlfn.IFS(E709="","",IFERROR(FIND("-",E709),0)&gt;0,LEFT(E709,FIND("-",E709)-1),TRUE,LEFT(E709,FIND("=",E709)-1))</f>
        <v>vrm</v>
      </c>
      <c r="G709" cm="1">
        <f t="array" aca="1" ref="G709" ca="1">_xlfn.IFS(E709="","",IFERROR(FIND("-",E709),0)&gt;0,0,TRUE,VALUE(MID(E709,FIND("=",E709)+1,10)))</f>
        <v>5</v>
      </c>
      <c r="H709">
        <f t="shared" ca="1" si="61"/>
        <v>5</v>
      </c>
      <c r="I709" t="str">
        <f t="shared" ca="1" si="62"/>
        <v>v</v>
      </c>
      <c r="J709" t="str">
        <f t="shared" ca="1" si="65"/>
        <v>r</v>
      </c>
      <c r="K709" t="str">
        <f t="shared" ca="1" si="65"/>
        <v>m</v>
      </c>
      <c r="L709" t="str">
        <f t="shared" ca="1" si="65"/>
        <v>=</v>
      </c>
      <c r="M709" t="str">
        <f t="shared" ca="1" si="65"/>
        <v>5</v>
      </c>
      <c r="N709" t="str">
        <f t="shared" ca="1" si="65"/>
        <v/>
      </c>
      <c r="O709" t="str">
        <f t="shared" ca="1" si="65"/>
        <v/>
      </c>
      <c r="P709" s="19" t="str">
        <f t="shared" ca="1" si="65"/>
        <v/>
      </c>
      <c r="Q709" s="33">
        <f t="shared" si="63"/>
        <v>0</v>
      </c>
      <c r="R709" s="33">
        <f ca="1">IF(I709="",Q709,MOD((Q709+_xlfn.XLOOKUP(I709,CODE,VAL))*17,256))</f>
        <v>214</v>
      </c>
      <c r="S709" s="33">
        <f ca="1">IF(J709="",R709,MOD((R709+_xlfn.XLOOKUP(J709,CODE,VAL))*17,256))</f>
        <v>200</v>
      </c>
      <c r="T709" s="33">
        <f ca="1">IF(K709="",S709,MOD((S709+_xlfn.XLOOKUP(K709,CODE,VAL))*17,256))</f>
        <v>133</v>
      </c>
      <c r="U709" s="33">
        <f ca="1">IF(L709="",T709,MOD((T709+_xlfn.XLOOKUP(L709,CODE,VAL))*17,256))</f>
        <v>226</v>
      </c>
      <c r="V709" s="33">
        <f ca="1">IF(M709="",U709,MOD((U709+_xlfn.XLOOKUP(M709,CODE,VAL))*17,256))</f>
        <v>135</v>
      </c>
      <c r="W709" s="33">
        <f ca="1">IF(N709="",V709,MOD((V709+_xlfn.XLOOKUP(N709,CODE,VAL))*17,256))</f>
        <v>135</v>
      </c>
      <c r="X709" s="33">
        <f ca="1">IF(O709="",W709,MOD((W709+_xlfn.XLOOKUP(O709,CODE,VAL))*17,256))</f>
        <v>135</v>
      </c>
      <c r="Y709" s="33">
        <f ca="1">IF(P709="",X709,MOD((X709+_xlfn.XLOOKUP(P709,CODE,VAL))*17,256))</f>
        <v>135</v>
      </c>
    </row>
    <row r="710" spans="5:25">
      <c r="E710" t="str">
        <f ca="1"/>
        <v>ndf-</v>
      </c>
      <c r="F710" t="str" cm="1">
        <f t="array" aca="1" ref="F710" ca="1">_xlfn.IFS(E710="","",IFERROR(FIND("-",E710),0)&gt;0,LEFT(E710,FIND("-",E710)-1),TRUE,LEFT(E710,FIND("=",E710)-1))</f>
        <v>ndf</v>
      </c>
      <c r="G710" cm="1">
        <f t="array" aca="1" ref="G710" ca="1">_xlfn.IFS(E710="","",IFERROR(FIND("-",E710),0)&gt;0,0,TRUE,VALUE(MID(E710,FIND("=",E710)+1,10)))</f>
        <v>0</v>
      </c>
      <c r="H710">
        <f t="shared" ca="1" si="61"/>
        <v>4</v>
      </c>
      <c r="I710" t="str">
        <f t="shared" ca="1" si="62"/>
        <v>n</v>
      </c>
      <c r="J710" t="str">
        <f t="shared" ca="1" si="65"/>
        <v>d</v>
      </c>
      <c r="K710" t="str">
        <f t="shared" ca="1" si="65"/>
        <v>f</v>
      </c>
      <c r="L710" t="str">
        <f t="shared" ca="1" si="65"/>
        <v>-</v>
      </c>
      <c r="M710" t="str">
        <f t="shared" ca="1" si="65"/>
        <v/>
      </c>
      <c r="N710" t="str">
        <f t="shared" ca="1" si="65"/>
        <v/>
      </c>
      <c r="O710" t="str">
        <f t="shared" ca="1" si="65"/>
        <v/>
      </c>
      <c r="P710" s="19" t="str">
        <f t="shared" ca="1" si="65"/>
        <v/>
      </c>
      <c r="Q710" s="33">
        <f t="shared" si="63"/>
        <v>0</v>
      </c>
      <c r="R710" s="33">
        <f ca="1">IF(I710="",Q710,MOD((Q710+_xlfn.XLOOKUP(I710,CODE,VAL))*17,256))</f>
        <v>78</v>
      </c>
      <c r="S710" s="33">
        <f ca="1">IF(J710="",R710,MOD((R710+_xlfn.XLOOKUP(J710,CODE,VAL))*17,256))</f>
        <v>210</v>
      </c>
      <c r="T710" s="33">
        <f ca="1">IF(K710="",S710,MOD((S710+_xlfn.XLOOKUP(K710,CODE,VAL))*17,256))</f>
        <v>184</v>
      </c>
      <c r="U710" s="33">
        <f ca="1">IF(L710="",T710,MOD((T710+_xlfn.XLOOKUP(L710,CODE,VAL))*17,256))</f>
        <v>53</v>
      </c>
      <c r="V710" s="33">
        <f ca="1">IF(M710="",U710,MOD((U710+_xlfn.XLOOKUP(M710,CODE,VAL))*17,256))</f>
        <v>53</v>
      </c>
      <c r="W710" s="33">
        <f ca="1">IF(N710="",V710,MOD((V710+_xlfn.XLOOKUP(N710,CODE,VAL))*17,256))</f>
        <v>53</v>
      </c>
      <c r="X710" s="33">
        <f ca="1">IF(O710="",W710,MOD((W710+_xlfn.XLOOKUP(O710,CODE,VAL))*17,256))</f>
        <v>53</v>
      </c>
      <c r="Y710" s="33">
        <f ca="1">IF(P710="",X710,MOD((X710+_xlfn.XLOOKUP(P710,CODE,VAL))*17,256))</f>
        <v>53</v>
      </c>
    </row>
    <row r="711" spans="5:25">
      <c r="E711" t="str">
        <f ca="1"/>
        <v>km-</v>
      </c>
      <c r="F711" t="str" cm="1">
        <f t="array" aca="1" ref="F711" ca="1">_xlfn.IFS(E711="","",IFERROR(FIND("-",E711),0)&gt;0,LEFT(E711,FIND("-",E711)-1),TRUE,LEFT(E711,FIND("=",E711)-1))</f>
        <v>km</v>
      </c>
      <c r="G711" cm="1">
        <f t="array" aca="1" ref="G711" ca="1">_xlfn.IFS(E711="","",IFERROR(FIND("-",E711),0)&gt;0,0,TRUE,VALUE(MID(E711,FIND("=",E711)+1,10)))</f>
        <v>0</v>
      </c>
      <c r="H711">
        <f t="shared" ca="1" si="61"/>
        <v>3</v>
      </c>
      <c r="I711" t="str">
        <f t="shared" ca="1" si="62"/>
        <v>k</v>
      </c>
      <c r="J711" t="str">
        <f t="shared" ca="1" si="65"/>
        <v>m</v>
      </c>
      <c r="K711" t="str">
        <f t="shared" ca="1" si="65"/>
        <v>-</v>
      </c>
      <c r="L711" t="str">
        <f t="shared" ca="1" si="65"/>
        <v/>
      </c>
      <c r="M711" t="str">
        <f t="shared" ca="1" si="65"/>
        <v/>
      </c>
      <c r="N711" t="str">
        <f t="shared" ca="1" si="65"/>
        <v/>
      </c>
      <c r="O711" t="str">
        <f t="shared" ca="1" si="65"/>
        <v/>
      </c>
      <c r="P711" s="19" t="str">
        <f t="shared" ca="1" si="65"/>
        <v/>
      </c>
      <c r="Q711" s="33">
        <f t="shared" si="63"/>
        <v>0</v>
      </c>
      <c r="R711" s="33">
        <f ca="1">IF(I711="",Q711,MOD((Q711+_xlfn.XLOOKUP(I711,CODE,VAL))*17,256))</f>
        <v>27</v>
      </c>
      <c r="S711" s="33">
        <f ca="1">IF(J711="",R711,MOD((R711+_xlfn.XLOOKUP(J711,CODE,VAL))*17,256))</f>
        <v>8</v>
      </c>
      <c r="T711" s="33">
        <f ca="1">IF(K711="",S711,MOD((S711+_xlfn.XLOOKUP(K711,CODE,VAL))*17,256))</f>
        <v>133</v>
      </c>
      <c r="U711" s="33">
        <f ca="1">IF(L711="",T711,MOD((T711+_xlfn.XLOOKUP(L711,CODE,VAL))*17,256))</f>
        <v>133</v>
      </c>
      <c r="V711" s="33">
        <f ca="1">IF(M711="",U711,MOD((U711+_xlfn.XLOOKUP(M711,CODE,VAL))*17,256))</f>
        <v>133</v>
      </c>
      <c r="W711" s="33">
        <f ca="1">IF(N711="",V711,MOD((V711+_xlfn.XLOOKUP(N711,CODE,VAL))*17,256))</f>
        <v>133</v>
      </c>
      <c r="X711" s="33">
        <f ca="1">IF(O711="",W711,MOD((W711+_xlfn.XLOOKUP(O711,CODE,VAL))*17,256))</f>
        <v>133</v>
      </c>
      <c r="Y711" s="33">
        <f ca="1">IF(P711="",X711,MOD((X711+_xlfn.XLOOKUP(P711,CODE,VAL))*17,256))</f>
        <v>133</v>
      </c>
    </row>
    <row r="712" spans="5:25">
      <c r="E712" t="str">
        <f ca="1"/>
        <v>ttp-</v>
      </c>
      <c r="F712" t="str" cm="1">
        <f t="array" aca="1" ref="F712" ca="1">_xlfn.IFS(E712="","",IFERROR(FIND("-",E712),0)&gt;0,LEFT(E712,FIND("-",E712)-1),TRUE,LEFT(E712,FIND("=",E712)-1))</f>
        <v>ttp</v>
      </c>
      <c r="G712" cm="1">
        <f t="array" aca="1" ref="G712" ca="1">_xlfn.IFS(E712="","",IFERROR(FIND("-",E712),0)&gt;0,0,TRUE,VALUE(MID(E712,FIND("=",E712)+1,10)))</f>
        <v>0</v>
      </c>
      <c r="H712">
        <f t="shared" ca="1" si="61"/>
        <v>4</v>
      </c>
      <c r="I712" t="str">
        <f t="shared" ca="1" si="62"/>
        <v>t</v>
      </c>
      <c r="J712" t="str">
        <f t="shared" ca="1" si="65"/>
        <v>t</v>
      </c>
      <c r="K712" t="str">
        <f t="shared" ca="1" si="65"/>
        <v>p</v>
      </c>
      <c r="L712" t="str">
        <f t="shared" ca="1" si="65"/>
        <v>-</v>
      </c>
      <c r="M712" t="str">
        <f t="shared" ca="1" si="65"/>
        <v/>
      </c>
      <c r="N712" t="str">
        <f t="shared" ca="1" si="65"/>
        <v/>
      </c>
      <c r="O712" t="str">
        <f t="shared" ca="1" si="65"/>
        <v/>
      </c>
      <c r="P712" s="19" t="str">
        <f t="shared" ca="1" si="65"/>
        <v/>
      </c>
      <c r="Q712" s="33">
        <f t="shared" si="63"/>
        <v>0</v>
      </c>
      <c r="R712" s="33">
        <f ca="1">IF(I712="",Q712,MOD((Q712+_xlfn.XLOOKUP(I712,CODE,VAL))*17,256))</f>
        <v>180</v>
      </c>
      <c r="S712" s="33">
        <f ca="1">IF(J712="",R712,MOD((R712+_xlfn.XLOOKUP(J712,CODE,VAL))*17,256))</f>
        <v>168</v>
      </c>
      <c r="T712" s="33">
        <f ca="1">IF(K712="",S712,MOD((S712+_xlfn.XLOOKUP(K712,CODE,VAL))*17,256))</f>
        <v>152</v>
      </c>
      <c r="U712" s="33">
        <f ca="1">IF(L712="",T712,MOD((T712+_xlfn.XLOOKUP(L712,CODE,VAL))*17,256))</f>
        <v>21</v>
      </c>
      <c r="V712" s="33">
        <f ca="1">IF(M712="",U712,MOD((U712+_xlfn.XLOOKUP(M712,CODE,VAL))*17,256))</f>
        <v>21</v>
      </c>
      <c r="W712" s="33">
        <f ca="1">IF(N712="",V712,MOD((V712+_xlfn.XLOOKUP(N712,CODE,VAL))*17,256))</f>
        <v>21</v>
      </c>
      <c r="X712" s="33">
        <f ca="1">IF(O712="",W712,MOD((W712+_xlfn.XLOOKUP(O712,CODE,VAL))*17,256))</f>
        <v>21</v>
      </c>
      <c r="Y712" s="33">
        <f ca="1">IF(P712="",X712,MOD((X712+_xlfn.XLOOKUP(P712,CODE,VAL))*17,256))</f>
        <v>21</v>
      </c>
    </row>
    <row r="713" spans="5:25">
      <c r="E713" t="str">
        <f ca="1"/>
        <v>cpz=1</v>
      </c>
      <c r="F713" t="str" cm="1">
        <f t="array" aca="1" ref="F713" ca="1">_xlfn.IFS(E713="","",IFERROR(FIND("-",E713),0)&gt;0,LEFT(E713,FIND("-",E713)-1),TRUE,LEFT(E713,FIND("=",E713)-1))</f>
        <v>cpz</v>
      </c>
      <c r="G713" cm="1">
        <f t="array" aca="1" ref="G713" ca="1">_xlfn.IFS(E713="","",IFERROR(FIND("-",E713),0)&gt;0,0,TRUE,VALUE(MID(E713,FIND("=",E713)+1,10)))</f>
        <v>1</v>
      </c>
      <c r="H713">
        <f t="shared" ca="1" si="61"/>
        <v>5</v>
      </c>
      <c r="I713" t="str">
        <f t="shared" ca="1" si="62"/>
        <v>c</v>
      </c>
      <c r="J713" t="str">
        <f t="shared" ca="1" si="65"/>
        <v>p</v>
      </c>
      <c r="K713" t="str">
        <f t="shared" ca="1" si="65"/>
        <v>z</v>
      </c>
      <c r="L713" t="str">
        <f t="shared" ca="1" si="65"/>
        <v>=</v>
      </c>
      <c r="M713" t="str">
        <f t="shared" ca="1" si="65"/>
        <v>1</v>
      </c>
      <c r="N713" t="str">
        <f t="shared" ca="1" si="65"/>
        <v/>
      </c>
      <c r="O713" t="str">
        <f t="shared" ca="1" si="65"/>
        <v/>
      </c>
      <c r="P713" s="19" t="str">
        <f t="shared" ca="1" si="65"/>
        <v/>
      </c>
      <c r="Q713" s="33">
        <f t="shared" si="63"/>
        <v>0</v>
      </c>
      <c r="R713" s="33">
        <f ca="1">IF(I713="",Q713,MOD((Q713+_xlfn.XLOOKUP(I713,CODE,VAL))*17,256))</f>
        <v>147</v>
      </c>
      <c r="S713" s="33">
        <f ca="1">IF(J713="",R713,MOD((R713+_xlfn.XLOOKUP(J713,CODE,VAL))*17,256))</f>
        <v>51</v>
      </c>
      <c r="T713" s="33">
        <f ca="1">IF(K713="",S713,MOD((S713+_xlfn.XLOOKUP(K713,CODE,VAL))*17,256))</f>
        <v>125</v>
      </c>
      <c r="U713" s="33">
        <f ca="1">IF(L713="",T713,MOD((T713+_xlfn.XLOOKUP(L713,CODE,VAL))*17,256))</f>
        <v>90</v>
      </c>
      <c r="V713" s="33">
        <f ca="1">IF(M713="",U713,MOD((U713+_xlfn.XLOOKUP(M713,CODE,VAL))*17,256))</f>
        <v>59</v>
      </c>
      <c r="W713" s="33">
        <f ca="1">IF(N713="",V713,MOD((V713+_xlfn.XLOOKUP(N713,CODE,VAL))*17,256))</f>
        <v>59</v>
      </c>
      <c r="X713" s="33">
        <f ca="1">IF(O713="",W713,MOD((W713+_xlfn.XLOOKUP(O713,CODE,VAL))*17,256))</f>
        <v>59</v>
      </c>
      <c r="Y713" s="33">
        <f ca="1">IF(P713="",X713,MOD((X713+_xlfn.XLOOKUP(P713,CODE,VAL))*17,256))</f>
        <v>59</v>
      </c>
    </row>
    <row r="714" spans="5:25">
      <c r="E714" t="str">
        <f ca="1"/>
        <v>bjhnm-</v>
      </c>
      <c r="F714" t="str" cm="1">
        <f t="array" aca="1" ref="F714" ca="1">_xlfn.IFS(E714="","",IFERROR(FIND("-",E714),0)&gt;0,LEFT(E714,FIND("-",E714)-1),TRUE,LEFT(E714,FIND("=",E714)-1))</f>
        <v>bjhnm</v>
      </c>
      <c r="G714" cm="1">
        <f t="array" aca="1" ref="G714" ca="1">_xlfn.IFS(E714="","",IFERROR(FIND("-",E714),0)&gt;0,0,TRUE,VALUE(MID(E714,FIND("=",E714)+1,10)))</f>
        <v>0</v>
      </c>
      <c r="H714">
        <f t="shared" ca="1" si="61"/>
        <v>6</v>
      </c>
      <c r="I714" t="str">
        <f t="shared" ca="1" si="62"/>
        <v>b</v>
      </c>
      <c r="J714" t="str">
        <f t="shared" ca="1" si="65"/>
        <v>j</v>
      </c>
      <c r="K714" t="str">
        <f t="shared" ca="1" si="65"/>
        <v>h</v>
      </c>
      <c r="L714" t="str">
        <f t="shared" ca="1" si="65"/>
        <v>n</v>
      </c>
      <c r="M714" t="str">
        <f t="shared" ca="1" si="65"/>
        <v>m</v>
      </c>
      <c r="N714" t="str">
        <f t="shared" ca="1" si="65"/>
        <v>-</v>
      </c>
      <c r="O714" t="str">
        <f t="shared" ca="1" si="65"/>
        <v/>
      </c>
      <c r="P714" s="19" t="str">
        <f t="shared" ca="1" si="65"/>
        <v/>
      </c>
      <c r="Q714" s="33">
        <f t="shared" si="63"/>
        <v>0</v>
      </c>
      <c r="R714" s="33">
        <f ca="1">IF(I714="",Q714,MOD((Q714+_xlfn.XLOOKUP(I714,CODE,VAL))*17,256))</f>
        <v>130</v>
      </c>
      <c r="S714" s="33">
        <f ca="1">IF(J714="",R714,MOD((R714+_xlfn.XLOOKUP(J714,CODE,VAL))*17,256))</f>
        <v>172</v>
      </c>
      <c r="T714" s="33">
        <f ca="1">IF(K714="",S714,MOD((S714+_xlfn.XLOOKUP(K714,CODE,VAL))*17,256))</f>
        <v>84</v>
      </c>
      <c r="U714" s="33">
        <f ca="1">IF(L714="",T714,MOD((T714+_xlfn.XLOOKUP(L714,CODE,VAL))*17,256))</f>
        <v>226</v>
      </c>
      <c r="V714" s="33">
        <f ca="1">IF(M714="",U714,MOD((U714+_xlfn.XLOOKUP(M714,CODE,VAL))*17,256))</f>
        <v>63</v>
      </c>
      <c r="W714" s="33">
        <f ca="1">IF(N714="",V714,MOD((V714+_xlfn.XLOOKUP(N714,CODE,VAL))*17,256))</f>
        <v>44</v>
      </c>
      <c r="X714" s="33">
        <f ca="1">IF(O714="",W714,MOD((W714+_xlfn.XLOOKUP(O714,CODE,VAL))*17,256))</f>
        <v>44</v>
      </c>
      <c r="Y714" s="33">
        <f ca="1">IF(P714="",X714,MOD((X714+_xlfn.XLOOKUP(P714,CODE,VAL))*17,256))</f>
        <v>44</v>
      </c>
    </row>
    <row r="715" spans="5:25">
      <c r="E715" t="str">
        <f ca="1"/>
        <v>rmdpjc=4</v>
      </c>
      <c r="F715" t="str" cm="1">
        <f t="array" aca="1" ref="F715" ca="1">_xlfn.IFS(E715="","",IFERROR(FIND("-",E715),0)&gt;0,LEFT(E715,FIND("-",E715)-1),TRUE,LEFT(E715,FIND("=",E715)-1))</f>
        <v>rmdpjc</v>
      </c>
      <c r="G715" cm="1">
        <f t="array" aca="1" ref="G715" ca="1">_xlfn.IFS(E715="","",IFERROR(FIND("-",E715),0)&gt;0,0,TRUE,VALUE(MID(E715,FIND("=",E715)+1,10)))</f>
        <v>4</v>
      </c>
      <c r="H715">
        <f t="shared" ca="1" si="61"/>
        <v>8</v>
      </c>
      <c r="I715" t="str">
        <f t="shared" ca="1" si="62"/>
        <v>r</v>
      </c>
      <c r="J715" t="str">
        <f t="shared" ca="1" si="65"/>
        <v>m</v>
      </c>
      <c r="K715" t="str">
        <f t="shared" ca="1" si="65"/>
        <v>d</v>
      </c>
      <c r="L715" t="str">
        <f t="shared" ca="1" si="65"/>
        <v>p</v>
      </c>
      <c r="M715" t="str">
        <f t="shared" ca="1" si="65"/>
        <v>j</v>
      </c>
      <c r="N715" t="str">
        <f t="shared" ca="1" si="65"/>
        <v>c</v>
      </c>
      <c r="O715" t="str">
        <f t="shared" ca="1" si="65"/>
        <v>=</v>
      </c>
      <c r="P715" s="19" t="str">
        <f t="shared" ca="1" si="65"/>
        <v>4</v>
      </c>
      <c r="Q715" s="33">
        <f t="shared" si="63"/>
        <v>0</v>
      </c>
      <c r="R715" s="33">
        <f ca="1">IF(I715="",Q715,MOD((Q715+_xlfn.XLOOKUP(I715,CODE,VAL))*17,256))</f>
        <v>146</v>
      </c>
      <c r="S715" s="33">
        <f ca="1">IF(J715="",R715,MOD((R715+_xlfn.XLOOKUP(J715,CODE,VAL))*17,256))</f>
        <v>239</v>
      </c>
      <c r="T715" s="33">
        <f ca="1">IF(K715="",S715,MOD((S715+_xlfn.XLOOKUP(K715,CODE,VAL))*17,256))</f>
        <v>131</v>
      </c>
      <c r="U715" s="33">
        <f ca="1">IF(L715="",T715,MOD((T715+_xlfn.XLOOKUP(L715,CODE,VAL))*17,256))</f>
        <v>35</v>
      </c>
      <c r="V715" s="33">
        <f ca="1">IF(M715="",U715,MOD((U715+_xlfn.XLOOKUP(M715,CODE,VAL))*17,256))</f>
        <v>93</v>
      </c>
      <c r="W715" s="33">
        <f ca="1">IF(N715="",V715,MOD((V715+_xlfn.XLOOKUP(N715,CODE,VAL))*17,256))</f>
        <v>192</v>
      </c>
      <c r="X715" s="33">
        <f ca="1">IF(O715="",W715,MOD((W715+_xlfn.XLOOKUP(O715,CODE,VAL))*17,256))</f>
        <v>205</v>
      </c>
      <c r="Y715" s="33">
        <f ca="1">IF(P715="",X715,MOD((X715+_xlfn.XLOOKUP(P715,CODE,VAL))*17,256))</f>
        <v>17</v>
      </c>
    </row>
    <row r="716" spans="5:25">
      <c r="E716" t="str">
        <f ca="1"/>
        <v>qp-</v>
      </c>
      <c r="F716" t="str" cm="1">
        <f t="array" aca="1" ref="F716" ca="1">_xlfn.IFS(E716="","",IFERROR(FIND("-",E716),0)&gt;0,LEFT(E716,FIND("-",E716)-1),TRUE,LEFT(E716,FIND("=",E716)-1))</f>
        <v>qp</v>
      </c>
      <c r="G716" cm="1">
        <f t="array" aca="1" ref="G716" ca="1">_xlfn.IFS(E716="","",IFERROR(FIND("-",E716),0)&gt;0,0,TRUE,VALUE(MID(E716,FIND("=",E716)+1,10)))</f>
        <v>0</v>
      </c>
      <c r="H716">
        <f t="shared" ca="1" si="61"/>
        <v>3</v>
      </c>
      <c r="I716" t="str">
        <f t="shared" ca="1" si="62"/>
        <v>q</v>
      </c>
      <c r="J716" t="str">
        <f t="shared" ca="1" si="65"/>
        <v>p</v>
      </c>
      <c r="K716" t="str">
        <f t="shared" ca="1" si="65"/>
        <v>-</v>
      </c>
      <c r="L716" t="str">
        <f t="shared" ca="1" si="65"/>
        <v/>
      </c>
      <c r="M716" t="str">
        <f t="shared" ca="1" si="65"/>
        <v/>
      </c>
      <c r="N716" t="str">
        <f t="shared" ca="1" si="65"/>
        <v/>
      </c>
      <c r="O716" t="str">
        <f t="shared" ca="1" si="65"/>
        <v/>
      </c>
      <c r="P716" s="19" t="str">
        <f t="shared" ca="1" si="65"/>
        <v/>
      </c>
      <c r="Q716" s="33">
        <f t="shared" si="63"/>
        <v>0</v>
      </c>
      <c r="R716" s="33">
        <f ca="1">IF(I716="",Q716,MOD((Q716+_xlfn.XLOOKUP(I716,CODE,VAL))*17,256))</f>
        <v>129</v>
      </c>
      <c r="S716" s="33">
        <f ca="1">IF(J716="",R716,MOD((R716+_xlfn.XLOOKUP(J716,CODE,VAL))*17,256))</f>
        <v>1</v>
      </c>
      <c r="T716" s="33">
        <f ca="1">IF(K716="",S716,MOD((S716+_xlfn.XLOOKUP(K716,CODE,VAL))*17,256))</f>
        <v>14</v>
      </c>
      <c r="U716" s="33">
        <f ca="1">IF(L716="",T716,MOD((T716+_xlfn.XLOOKUP(L716,CODE,VAL))*17,256))</f>
        <v>14</v>
      </c>
      <c r="V716" s="33">
        <f ca="1">IF(M716="",U716,MOD((U716+_xlfn.XLOOKUP(M716,CODE,VAL))*17,256))</f>
        <v>14</v>
      </c>
      <c r="W716" s="33">
        <f ca="1">IF(N716="",V716,MOD((V716+_xlfn.XLOOKUP(N716,CODE,VAL))*17,256))</f>
        <v>14</v>
      </c>
      <c r="X716" s="33">
        <f ca="1">IF(O716="",W716,MOD((W716+_xlfn.XLOOKUP(O716,CODE,VAL))*17,256))</f>
        <v>14</v>
      </c>
      <c r="Y716" s="33">
        <f ca="1">IF(P716="",X716,MOD((X716+_xlfn.XLOOKUP(P716,CODE,VAL))*17,256))</f>
        <v>14</v>
      </c>
    </row>
    <row r="717" spans="5:25">
      <c r="E717" t="str">
        <f ca="1"/>
        <v>hrm-</v>
      </c>
      <c r="F717" t="str" cm="1">
        <f t="array" aca="1" ref="F717" ca="1">_xlfn.IFS(E717="","",IFERROR(FIND("-",E717),0)&gt;0,LEFT(E717,FIND("-",E717)-1),TRUE,LEFT(E717,FIND("=",E717)-1))</f>
        <v>hrm</v>
      </c>
      <c r="G717" cm="1">
        <f t="array" aca="1" ref="G717" ca="1">_xlfn.IFS(E717="","",IFERROR(FIND("-",E717),0)&gt;0,0,TRUE,VALUE(MID(E717,FIND("=",E717)+1,10)))</f>
        <v>0</v>
      </c>
      <c r="H717">
        <f t="shared" ca="1" si="61"/>
        <v>4</v>
      </c>
      <c r="I717" t="str">
        <f t="shared" ca="1" si="62"/>
        <v>h</v>
      </c>
      <c r="J717" t="str">
        <f t="shared" ca="1" si="65"/>
        <v>r</v>
      </c>
      <c r="K717" t="str">
        <f t="shared" ca="1" si="65"/>
        <v>m</v>
      </c>
      <c r="L717" t="str">
        <f t="shared" ca="1" si="65"/>
        <v>-</v>
      </c>
      <c r="M717" t="str">
        <f t="shared" ca="1" si="65"/>
        <v/>
      </c>
      <c r="N717" t="str">
        <f t="shared" ca="1" si="65"/>
        <v/>
      </c>
      <c r="O717" t="str">
        <f t="shared" ca="1" si="65"/>
        <v/>
      </c>
      <c r="P717" s="19" t="str">
        <f t="shared" ca="1" si="65"/>
        <v/>
      </c>
      <c r="Q717" s="33">
        <f t="shared" si="63"/>
        <v>0</v>
      </c>
      <c r="R717" s="33">
        <f ca="1">IF(I717="",Q717,MOD((Q717+_xlfn.XLOOKUP(I717,CODE,VAL))*17,256))</f>
        <v>232</v>
      </c>
      <c r="S717" s="33">
        <f ca="1">IF(J717="",R717,MOD((R717+_xlfn.XLOOKUP(J717,CODE,VAL))*17,256))</f>
        <v>250</v>
      </c>
      <c r="T717" s="33">
        <f ca="1">IF(K717="",S717,MOD((S717+_xlfn.XLOOKUP(K717,CODE,VAL))*17,256))</f>
        <v>215</v>
      </c>
      <c r="U717" s="33">
        <f ca="1">IF(L717="",T717,MOD((T717+_xlfn.XLOOKUP(L717,CODE,VAL))*17,256))</f>
        <v>68</v>
      </c>
      <c r="V717" s="33">
        <f ca="1">IF(M717="",U717,MOD((U717+_xlfn.XLOOKUP(M717,CODE,VAL))*17,256))</f>
        <v>68</v>
      </c>
      <c r="W717" s="33">
        <f ca="1">IF(N717="",V717,MOD((V717+_xlfn.XLOOKUP(N717,CODE,VAL))*17,256))</f>
        <v>68</v>
      </c>
      <c r="X717" s="33">
        <f ca="1">IF(O717="",W717,MOD((W717+_xlfn.XLOOKUP(O717,CODE,VAL))*17,256))</f>
        <v>68</v>
      </c>
      <c r="Y717" s="33">
        <f ca="1">IF(P717="",X717,MOD((X717+_xlfn.XLOOKUP(P717,CODE,VAL))*17,256))</f>
        <v>68</v>
      </c>
    </row>
    <row r="718" spans="5:25">
      <c r="E718" t="str">
        <f ca="1"/>
        <v>ms-</v>
      </c>
      <c r="F718" t="str" cm="1">
        <f t="array" aca="1" ref="F718" ca="1">_xlfn.IFS(E718="","",IFERROR(FIND("-",E718),0)&gt;0,LEFT(E718,FIND("-",E718)-1),TRUE,LEFT(E718,FIND("=",E718)-1))</f>
        <v>ms</v>
      </c>
      <c r="G718" cm="1">
        <f t="array" aca="1" ref="G718" ca="1">_xlfn.IFS(E718="","",IFERROR(FIND("-",E718),0)&gt;0,0,TRUE,VALUE(MID(E718,FIND("=",E718)+1,10)))</f>
        <v>0</v>
      </c>
      <c r="H718">
        <f t="shared" ref="H718:H781" ca="1" si="66">IF($E718="","",LEN(E718))</f>
        <v>3</v>
      </c>
      <c r="I718" t="str">
        <f t="shared" ca="1" si="62"/>
        <v>m</v>
      </c>
      <c r="J718" t="str">
        <f t="shared" ca="1" si="65"/>
        <v>s</v>
      </c>
      <c r="K718" t="str">
        <f t="shared" ca="1" si="65"/>
        <v>-</v>
      </c>
      <c r="L718" t="str">
        <f t="shared" ca="1" si="65"/>
        <v/>
      </c>
      <c r="M718" t="str">
        <f t="shared" ca="1" si="65"/>
        <v/>
      </c>
      <c r="N718" t="str">
        <f t="shared" ca="1" si="65"/>
        <v/>
      </c>
      <c r="O718" t="str">
        <f t="shared" ca="1" si="65"/>
        <v/>
      </c>
      <c r="P718" s="19" t="str">
        <f t="shared" ca="1" si="65"/>
        <v/>
      </c>
      <c r="Q718" s="33">
        <f t="shared" si="63"/>
        <v>0</v>
      </c>
      <c r="R718" s="33">
        <f ca="1">IF(I718="",Q718,MOD((Q718+_xlfn.XLOOKUP(I718,CODE,VAL))*17,256))</f>
        <v>61</v>
      </c>
      <c r="S718" s="33">
        <f ca="1">IF(J718="",R718,MOD((R718+_xlfn.XLOOKUP(J718,CODE,VAL))*17,256))</f>
        <v>176</v>
      </c>
      <c r="T718" s="33">
        <f ca="1">IF(K718="",S718,MOD((S718+_xlfn.XLOOKUP(K718,CODE,VAL))*17,256))</f>
        <v>173</v>
      </c>
      <c r="U718" s="33">
        <f ca="1">IF(L718="",T718,MOD((T718+_xlfn.XLOOKUP(L718,CODE,VAL))*17,256))</f>
        <v>173</v>
      </c>
      <c r="V718" s="33">
        <f ca="1">IF(M718="",U718,MOD((U718+_xlfn.XLOOKUP(M718,CODE,VAL))*17,256))</f>
        <v>173</v>
      </c>
      <c r="W718" s="33">
        <f ca="1">IF(N718="",V718,MOD((V718+_xlfn.XLOOKUP(N718,CODE,VAL))*17,256))</f>
        <v>173</v>
      </c>
      <c r="X718" s="33">
        <f ca="1">IF(O718="",W718,MOD((W718+_xlfn.XLOOKUP(O718,CODE,VAL))*17,256))</f>
        <v>173</v>
      </c>
      <c r="Y718" s="33">
        <f ca="1">IF(P718="",X718,MOD((X718+_xlfn.XLOOKUP(P718,CODE,VAL))*17,256))</f>
        <v>173</v>
      </c>
    </row>
    <row r="719" spans="5:25">
      <c r="E719" t="str">
        <f ca="1"/>
        <v>tlvcnc-</v>
      </c>
      <c r="F719" t="str" cm="1">
        <f t="array" aca="1" ref="F719" ca="1">_xlfn.IFS(E719="","",IFERROR(FIND("-",E719),0)&gt;0,LEFT(E719,FIND("-",E719)-1),TRUE,LEFT(E719,FIND("=",E719)-1))</f>
        <v>tlvcnc</v>
      </c>
      <c r="G719" cm="1">
        <f t="array" aca="1" ref="G719" ca="1">_xlfn.IFS(E719="","",IFERROR(FIND("-",E719),0)&gt;0,0,TRUE,VALUE(MID(E719,FIND("=",E719)+1,10)))</f>
        <v>0</v>
      </c>
      <c r="H719">
        <f t="shared" ca="1" si="66"/>
        <v>7</v>
      </c>
      <c r="I719" t="str">
        <f t="shared" ref="I719:I782" ca="1" si="67">MID($E719,I$11,1)</f>
        <v>t</v>
      </c>
      <c r="J719" t="str">
        <f t="shared" ca="1" si="65"/>
        <v>l</v>
      </c>
      <c r="K719" t="str">
        <f t="shared" ca="1" si="65"/>
        <v>v</v>
      </c>
      <c r="L719" t="str">
        <f t="shared" ca="1" si="65"/>
        <v>c</v>
      </c>
      <c r="M719" t="str">
        <f t="shared" ca="1" si="65"/>
        <v>n</v>
      </c>
      <c r="N719" t="str">
        <f t="shared" ca="1" si="65"/>
        <v>c</v>
      </c>
      <c r="O719" t="str">
        <f t="shared" ca="1" si="65"/>
        <v>-</v>
      </c>
      <c r="P719" s="19" t="str">
        <f t="shared" ca="1" si="65"/>
        <v/>
      </c>
      <c r="Q719" s="33">
        <f t="shared" ref="Q719:Q782" si="68">Q718</f>
        <v>0</v>
      </c>
      <c r="R719" s="33">
        <f ca="1">IF(I719="",Q719,MOD((Q719+_xlfn.XLOOKUP(I719,CODE,VAL))*17,256))</f>
        <v>180</v>
      </c>
      <c r="S719" s="33">
        <f ca="1">IF(J719="",R719,MOD((R719+_xlfn.XLOOKUP(J719,CODE,VAL))*17,256))</f>
        <v>32</v>
      </c>
      <c r="T719" s="33">
        <f ca="1">IF(K719="",S719,MOD((S719+_xlfn.XLOOKUP(K719,CODE,VAL))*17,256))</f>
        <v>246</v>
      </c>
      <c r="U719" s="33">
        <f ca="1">IF(L719="",T719,MOD((T719+_xlfn.XLOOKUP(L719,CODE,VAL))*17,256))</f>
        <v>233</v>
      </c>
      <c r="V719" s="33">
        <f ca="1">IF(M719="",U719,MOD((U719+_xlfn.XLOOKUP(M719,CODE,VAL))*17,256))</f>
        <v>199</v>
      </c>
      <c r="W719" s="33">
        <f ca="1">IF(N719="",V719,MOD((V719+_xlfn.XLOOKUP(N719,CODE,VAL))*17,256))</f>
        <v>202</v>
      </c>
      <c r="X719" s="33">
        <f ca="1">IF(O719="",W719,MOD((W719+_xlfn.XLOOKUP(O719,CODE,VAL))*17,256))</f>
        <v>103</v>
      </c>
      <c r="Y719" s="33">
        <f ca="1">IF(P719="",X719,MOD((X719+_xlfn.XLOOKUP(P719,CODE,VAL))*17,256))</f>
        <v>103</v>
      </c>
    </row>
    <row r="720" spans="5:25">
      <c r="E720" t="str">
        <f ca="1"/>
        <v>vk=9</v>
      </c>
      <c r="F720" t="str" cm="1">
        <f t="array" aca="1" ref="F720" ca="1">_xlfn.IFS(E720="","",IFERROR(FIND("-",E720),0)&gt;0,LEFT(E720,FIND("-",E720)-1),TRUE,LEFT(E720,FIND("=",E720)-1))</f>
        <v>vk</v>
      </c>
      <c r="G720" cm="1">
        <f t="array" aca="1" ref="G720" ca="1">_xlfn.IFS(E720="","",IFERROR(FIND("-",E720),0)&gt;0,0,TRUE,VALUE(MID(E720,FIND("=",E720)+1,10)))</f>
        <v>9</v>
      </c>
      <c r="H720">
        <f t="shared" ca="1" si="66"/>
        <v>4</v>
      </c>
      <c r="I720" t="str">
        <f t="shared" ca="1" si="67"/>
        <v>v</v>
      </c>
      <c r="J720" t="str">
        <f t="shared" ca="1" si="65"/>
        <v>k</v>
      </c>
      <c r="K720" t="str">
        <f t="shared" ca="1" si="65"/>
        <v>=</v>
      </c>
      <c r="L720" t="str">
        <f t="shared" ca="1" si="65"/>
        <v>9</v>
      </c>
      <c r="M720" t="str">
        <f t="shared" ca="1" si="65"/>
        <v/>
      </c>
      <c r="N720" t="str">
        <f t="shared" ca="1" si="65"/>
        <v/>
      </c>
      <c r="O720" t="str">
        <f t="shared" ca="1" si="65"/>
        <v/>
      </c>
      <c r="P720" s="19" t="str">
        <f t="shared" ca="1" si="65"/>
        <v/>
      </c>
      <c r="Q720" s="33">
        <f t="shared" si="68"/>
        <v>0</v>
      </c>
      <c r="R720" s="33">
        <f ca="1">IF(I720="",Q720,MOD((Q720+_xlfn.XLOOKUP(I720,CODE,VAL))*17,256))</f>
        <v>214</v>
      </c>
      <c r="S720" s="33">
        <f ca="1">IF(J720="",R720,MOD((R720+_xlfn.XLOOKUP(J720,CODE,VAL))*17,256))</f>
        <v>81</v>
      </c>
      <c r="T720" s="33">
        <f ca="1">IF(K720="",S720,MOD((S720+_xlfn.XLOOKUP(K720,CODE,VAL))*17,256))</f>
        <v>110</v>
      </c>
      <c r="U720" s="33">
        <f ca="1">IF(L720="",T720,MOD((T720+_xlfn.XLOOKUP(L720,CODE,VAL))*17,256))</f>
        <v>23</v>
      </c>
      <c r="V720" s="33">
        <f ca="1">IF(M720="",U720,MOD((U720+_xlfn.XLOOKUP(M720,CODE,VAL))*17,256))</f>
        <v>23</v>
      </c>
      <c r="W720" s="33">
        <f ca="1">IF(N720="",V720,MOD((V720+_xlfn.XLOOKUP(N720,CODE,VAL))*17,256))</f>
        <v>23</v>
      </c>
      <c r="X720" s="33">
        <f ca="1">IF(O720="",W720,MOD((W720+_xlfn.XLOOKUP(O720,CODE,VAL))*17,256))</f>
        <v>23</v>
      </c>
      <c r="Y720" s="33">
        <f ca="1">IF(P720="",X720,MOD((X720+_xlfn.XLOOKUP(P720,CODE,VAL))*17,256))</f>
        <v>23</v>
      </c>
    </row>
    <row r="721" spans="5:25">
      <c r="E721" t="str">
        <f ca="1"/>
        <v>bf-</v>
      </c>
      <c r="F721" t="str" cm="1">
        <f t="array" aca="1" ref="F721" ca="1">_xlfn.IFS(E721="","",IFERROR(FIND("-",E721),0)&gt;0,LEFT(E721,FIND("-",E721)-1),TRUE,LEFT(E721,FIND("=",E721)-1))</f>
        <v>bf</v>
      </c>
      <c r="G721" cm="1">
        <f t="array" aca="1" ref="G721" ca="1">_xlfn.IFS(E721="","",IFERROR(FIND("-",E721),0)&gt;0,0,TRUE,VALUE(MID(E721,FIND("=",E721)+1,10)))</f>
        <v>0</v>
      </c>
      <c r="H721">
        <f t="shared" ca="1" si="66"/>
        <v>3</v>
      </c>
      <c r="I721" t="str">
        <f t="shared" ca="1" si="67"/>
        <v>b</v>
      </c>
      <c r="J721" t="str">
        <f t="shared" ca="1" si="65"/>
        <v>f</v>
      </c>
      <c r="K721" t="str">
        <f t="shared" ca="1" si="65"/>
        <v>-</v>
      </c>
      <c r="L721" t="str">
        <f t="shared" ca="1" si="65"/>
        <v/>
      </c>
      <c r="M721" t="str">
        <f t="shared" ca="1" si="65"/>
        <v/>
      </c>
      <c r="N721" t="str">
        <f t="shared" ca="1" si="65"/>
        <v/>
      </c>
      <c r="O721" t="str">
        <f t="shared" ca="1" si="65"/>
        <v/>
      </c>
      <c r="P721" s="19" t="str">
        <f t="shared" ca="1" si="65"/>
        <v/>
      </c>
      <c r="Q721" s="33">
        <f t="shared" si="68"/>
        <v>0</v>
      </c>
      <c r="R721" s="33">
        <f ca="1">IF(I721="",Q721,MOD((Q721+_xlfn.XLOOKUP(I721,CODE,VAL))*17,256))</f>
        <v>130</v>
      </c>
      <c r="S721" s="33">
        <f ca="1">IF(J721="",R721,MOD((R721+_xlfn.XLOOKUP(J721,CODE,VAL))*17,256))</f>
        <v>104</v>
      </c>
      <c r="T721" s="33">
        <f ca="1">IF(K721="",S721,MOD((S721+_xlfn.XLOOKUP(K721,CODE,VAL))*17,256))</f>
        <v>229</v>
      </c>
      <c r="U721" s="33">
        <f ca="1">IF(L721="",T721,MOD((T721+_xlfn.XLOOKUP(L721,CODE,VAL))*17,256))</f>
        <v>229</v>
      </c>
      <c r="V721" s="33">
        <f ca="1">IF(M721="",U721,MOD((U721+_xlfn.XLOOKUP(M721,CODE,VAL))*17,256))</f>
        <v>229</v>
      </c>
      <c r="W721" s="33">
        <f ca="1">IF(N721="",V721,MOD((V721+_xlfn.XLOOKUP(N721,CODE,VAL))*17,256))</f>
        <v>229</v>
      </c>
      <c r="X721" s="33">
        <f ca="1">IF(O721="",W721,MOD((W721+_xlfn.XLOOKUP(O721,CODE,VAL))*17,256))</f>
        <v>229</v>
      </c>
      <c r="Y721" s="33">
        <f ca="1">IF(P721="",X721,MOD((X721+_xlfn.XLOOKUP(P721,CODE,VAL))*17,256))</f>
        <v>229</v>
      </c>
    </row>
    <row r="722" spans="5:25">
      <c r="E722" t="str">
        <f ca="1"/>
        <v>rrf=7</v>
      </c>
      <c r="F722" t="str" cm="1">
        <f t="array" aca="1" ref="F722" ca="1">_xlfn.IFS(E722="","",IFERROR(FIND("-",E722),0)&gt;0,LEFT(E722,FIND("-",E722)-1),TRUE,LEFT(E722,FIND("=",E722)-1))</f>
        <v>rrf</v>
      </c>
      <c r="G722" cm="1">
        <f t="array" aca="1" ref="G722" ca="1">_xlfn.IFS(E722="","",IFERROR(FIND("-",E722),0)&gt;0,0,TRUE,VALUE(MID(E722,FIND("=",E722)+1,10)))</f>
        <v>7</v>
      </c>
      <c r="H722">
        <f t="shared" ca="1" si="66"/>
        <v>5</v>
      </c>
      <c r="I722" t="str">
        <f t="shared" ca="1" si="67"/>
        <v>r</v>
      </c>
      <c r="J722" t="str">
        <f t="shared" ca="1" si="65"/>
        <v>r</v>
      </c>
      <c r="K722" t="str">
        <f t="shared" ca="1" si="65"/>
        <v>f</v>
      </c>
      <c r="L722" t="str">
        <f t="shared" ca="1" si="65"/>
        <v>=</v>
      </c>
      <c r="M722" t="str">
        <f t="shared" ca="1" si="65"/>
        <v>7</v>
      </c>
      <c r="N722" t="str">
        <f t="shared" ca="1" si="65"/>
        <v/>
      </c>
      <c r="O722" t="str">
        <f t="shared" ca="1" si="65"/>
        <v/>
      </c>
      <c r="P722" s="19" t="str">
        <f t="shared" ca="1" si="65"/>
        <v/>
      </c>
      <c r="Q722" s="33">
        <f t="shared" si="68"/>
        <v>0</v>
      </c>
      <c r="R722" s="33">
        <f ca="1">IF(I722="",Q722,MOD((Q722+_xlfn.XLOOKUP(I722,CODE,VAL))*17,256))</f>
        <v>146</v>
      </c>
      <c r="S722" s="33">
        <f ca="1">IF(J722="",R722,MOD((R722+_xlfn.XLOOKUP(J722,CODE,VAL))*17,256))</f>
        <v>68</v>
      </c>
      <c r="T722" s="33">
        <f ca="1">IF(K722="",S722,MOD((S722+_xlfn.XLOOKUP(K722,CODE,VAL))*17,256))</f>
        <v>74</v>
      </c>
      <c r="U722" s="33">
        <f ca="1">IF(L722="",T722,MOD((T722+_xlfn.XLOOKUP(L722,CODE,VAL))*17,256))</f>
        <v>247</v>
      </c>
      <c r="V722" s="33">
        <f ca="1">IF(M722="",U722,MOD((U722+_xlfn.XLOOKUP(M722,CODE,VAL))*17,256))</f>
        <v>14</v>
      </c>
      <c r="W722" s="33">
        <f ca="1">IF(N722="",V722,MOD((V722+_xlfn.XLOOKUP(N722,CODE,VAL))*17,256))</f>
        <v>14</v>
      </c>
      <c r="X722" s="33">
        <f ca="1">IF(O722="",W722,MOD((W722+_xlfn.XLOOKUP(O722,CODE,VAL))*17,256))</f>
        <v>14</v>
      </c>
      <c r="Y722" s="33">
        <f ca="1">IF(P722="",X722,MOD((X722+_xlfn.XLOOKUP(P722,CODE,VAL))*17,256))</f>
        <v>14</v>
      </c>
    </row>
    <row r="723" spans="5:25">
      <c r="E723" t="str">
        <f ca="1"/>
        <v>tlvcnc-</v>
      </c>
      <c r="F723" t="str" cm="1">
        <f t="array" aca="1" ref="F723" ca="1">_xlfn.IFS(E723="","",IFERROR(FIND("-",E723),0)&gt;0,LEFT(E723,FIND("-",E723)-1),TRUE,LEFT(E723,FIND("=",E723)-1))</f>
        <v>tlvcnc</v>
      </c>
      <c r="G723" cm="1">
        <f t="array" aca="1" ref="G723" ca="1">_xlfn.IFS(E723="","",IFERROR(FIND("-",E723),0)&gt;0,0,TRUE,VALUE(MID(E723,FIND("=",E723)+1,10)))</f>
        <v>0</v>
      </c>
      <c r="H723">
        <f t="shared" ca="1" si="66"/>
        <v>7</v>
      </c>
      <c r="I723" t="str">
        <f t="shared" ca="1" si="67"/>
        <v>t</v>
      </c>
      <c r="J723" t="str">
        <f t="shared" ca="1" si="65"/>
        <v>l</v>
      </c>
      <c r="K723" t="str">
        <f t="shared" ca="1" si="65"/>
        <v>v</v>
      </c>
      <c r="L723" t="str">
        <f t="shared" ca="1" si="65"/>
        <v>c</v>
      </c>
      <c r="M723" t="str">
        <f t="shared" ca="1" si="65"/>
        <v>n</v>
      </c>
      <c r="N723" t="str">
        <f t="shared" ca="1" si="65"/>
        <v>c</v>
      </c>
      <c r="O723" t="str">
        <f t="shared" ca="1" si="65"/>
        <v>-</v>
      </c>
      <c r="P723" s="19" t="str">
        <f t="shared" ca="1" si="65"/>
        <v/>
      </c>
      <c r="Q723" s="33">
        <f t="shared" si="68"/>
        <v>0</v>
      </c>
      <c r="R723" s="33">
        <f ca="1">IF(I723="",Q723,MOD((Q723+_xlfn.XLOOKUP(I723,CODE,VAL))*17,256))</f>
        <v>180</v>
      </c>
      <c r="S723" s="33">
        <f ca="1">IF(J723="",R723,MOD((R723+_xlfn.XLOOKUP(J723,CODE,VAL))*17,256))</f>
        <v>32</v>
      </c>
      <c r="T723" s="33">
        <f ca="1">IF(K723="",S723,MOD((S723+_xlfn.XLOOKUP(K723,CODE,VAL))*17,256))</f>
        <v>246</v>
      </c>
      <c r="U723" s="33">
        <f ca="1">IF(L723="",T723,MOD((T723+_xlfn.XLOOKUP(L723,CODE,VAL))*17,256))</f>
        <v>233</v>
      </c>
      <c r="V723" s="33">
        <f ca="1">IF(M723="",U723,MOD((U723+_xlfn.XLOOKUP(M723,CODE,VAL))*17,256))</f>
        <v>199</v>
      </c>
      <c r="W723" s="33">
        <f ca="1">IF(N723="",V723,MOD((V723+_xlfn.XLOOKUP(N723,CODE,VAL))*17,256))</f>
        <v>202</v>
      </c>
      <c r="X723" s="33">
        <f ca="1">IF(O723="",W723,MOD((W723+_xlfn.XLOOKUP(O723,CODE,VAL))*17,256))</f>
        <v>103</v>
      </c>
      <c r="Y723" s="33">
        <f ca="1">IF(P723="",X723,MOD((X723+_xlfn.XLOOKUP(P723,CODE,VAL))*17,256))</f>
        <v>103</v>
      </c>
    </row>
    <row r="724" spans="5:25">
      <c r="E724" t="str">
        <f ca="1"/>
        <v>mxrp-</v>
      </c>
      <c r="F724" t="str" cm="1">
        <f t="array" aca="1" ref="F724" ca="1">_xlfn.IFS(E724="","",IFERROR(FIND("-",E724),0)&gt;0,LEFT(E724,FIND("-",E724)-1),TRUE,LEFT(E724,FIND("=",E724)-1))</f>
        <v>mxrp</v>
      </c>
      <c r="G724" cm="1">
        <f t="array" aca="1" ref="G724" ca="1">_xlfn.IFS(E724="","",IFERROR(FIND("-",E724),0)&gt;0,0,TRUE,VALUE(MID(E724,FIND("=",E724)+1,10)))</f>
        <v>0</v>
      </c>
      <c r="H724">
        <f t="shared" ca="1" si="66"/>
        <v>5</v>
      </c>
      <c r="I724" t="str">
        <f t="shared" ca="1" si="67"/>
        <v>m</v>
      </c>
      <c r="J724" t="str">
        <f t="shared" ca="1" si="65"/>
        <v>x</v>
      </c>
      <c r="K724" t="str">
        <f t="shared" ca="1" si="65"/>
        <v>r</v>
      </c>
      <c r="L724" t="str">
        <f t="shared" ca="1" si="65"/>
        <v>p</v>
      </c>
      <c r="M724" t="str">
        <f t="shared" ca="1" si="65"/>
        <v>-</v>
      </c>
      <c r="N724" t="str">
        <f t="shared" ca="1" si="65"/>
        <v/>
      </c>
      <c r="O724" t="str">
        <f t="shared" ca="1" si="65"/>
        <v/>
      </c>
      <c r="P724" s="19" t="str">
        <f t="shared" ca="1" si="65"/>
        <v/>
      </c>
      <c r="Q724" s="33">
        <f t="shared" si="68"/>
        <v>0</v>
      </c>
      <c r="R724" s="33">
        <f ca="1">IF(I724="",Q724,MOD((Q724+_xlfn.XLOOKUP(I724,CODE,VAL))*17,256))</f>
        <v>61</v>
      </c>
      <c r="S724" s="33">
        <f ca="1">IF(J724="",R724,MOD((R724+_xlfn.XLOOKUP(J724,CODE,VAL))*17,256))</f>
        <v>5</v>
      </c>
      <c r="T724" s="33">
        <f ca="1">IF(K724="",S724,MOD((S724+_xlfn.XLOOKUP(K724,CODE,VAL))*17,256))</f>
        <v>231</v>
      </c>
      <c r="U724" s="33">
        <f ca="1">IF(L724="",T724,MOD((T724+_xlfn.XLOOKUP(L724,CODE,VAL))*17,256))</f>
        <v>199</v>
      </c>
      <c r="V724" s="33">
        <f ca="1">IF(M724="",U724,MOD((U724+_xlfn.XLOOKUP(M724,CODE,VAL))*17,256))</f>
        <v>52</v>
      </c>
      <c r="W724" s="33">
        <f ca="1">IF(N724="",V724,MOD((V724+_xlfn.XLOOKUP(N724,CODE,VAL))*17,256))</f>
        <v>52</v>
      </c>
      <c r="X724" s="33">
        <f ca="1">IF(O724="",W724,MOD((W724+_xlfn.XLOOKUP(O724,CODE,VAL))*17,256))</f>
        <v>52</v>
      </c>
      <c r="Y724" s="33">
        <f ca="1">IF(P724="",X724,MOD((X724+_xlfn.XLOOKUP(P724,CODE,VAL))*17,256))</f>
        <v>52</v>
      </c>
    </row>
    <row r="725" spans="5:25">
      <c r="E725" t="str">
        <f ca="1"/>
        <v>qmms-</v>
      </c>
      <c r="F725" t="str" cm="1">
        <f t="array" aca="1" ref="F725" ca="1">_xlfn.IFS(E725="","",IFERROR(FIND("-",E725),0)&gt;0,LEFT(E725,FIND("-",E725)-1),TRUE,LEFT(E725,FIND("=",E725)-1))</f>
        <v>qmms</v>
      </c>
      <c r="G725" cm="1">
        <f t="array" aca="1" ref="G725" ca="1">_xlfn.IFS(E725="","",IFERROR(FIND("-",E725),0)&gt;0,0,TRUE,VALUE(MID(E725,FIND("=",E725)+1,10)))</f>
        <v>0</v>
      </c>
      <c r="H725">
        <f t="shared" ca="1" si="66"/>
        <v>5</v>
      </c>
      <c r="I725" t="str">
        <f t="shared" ca="1" si="67"/>
        <v>q</v>
      </c>
      <c r="J725" t="str">
        <f t="shared" ca="1" si="65"/>
        <v>m</v>
      </c>
      <c r="K725" t="str">
        <f t="shared" ca="1" si="65"/>
        <v>m</v>
      </c>
      <c r="L725" t="str">
        <f t="shared" ca="1" si="65"/>
        <v>s</v>
      </c>
      <c r="M725" t="str">
        <f t="shared" ca="1" si="65"/>
        <v>-</v>
      </c>
      <c r="N725" t="str">
        <f t="shared" ca="1" si="65"/>
        <v/>
      </c>
      <c r="O725" t="str">
        <f t="shared" ca="1" si="65"/>
        <v/>
      </c>
      <c r="P725" s="19" t="str">
        <f t="shared" ca="1" si="65"/>
        <v/>
      </c>
      <c r="Q725" s="33">
        <f t="shared" si="68"/>
        <v>0</v>
      </c>
      <c r="R725" s="33">
        <f ca="1">IF(I725="",Q725,MOD((Q725+_xlfn.XLOOKUP(I725,CODE,VAL))*17,256))</f>
        <v>129</v>
      </c>
      <c r="S725" s="33">
        <f ca="1">IF(J725="",R725,MOD((R725+_xlfn.XLOOKUP(J725,CODE,VAL))*17,256))</f>
        <v>206</v>
      </c>
      <c r="T725" s="33">
        <f ca="1">IF(K725="",S725,MOD((S725+_xlfn.XLOOKUP(K725,CODE,VAL))*17,256))</f>
        <v>235</v>
      </c>
      <c r="U725" s="33">
        <f ca="1">IF(L725="",T725,MOD((T725+_xlfn.XLOOKUP(L725,CODE,VAL))*17,256))</f>
        <v>62</v>
      </c>
      <c r="V725" s="33">
        <f ca="1">IF(M725="",U725,MOD((U725+_xlfn.XLOOKUP(M725,CODE,VAL))*17,256))</f>
        <v>27</v>
      </c>
      <c r="W725" s="33">
        <f ca="1">IF(N725="",V725,MOD((V725+_xlfn.XLOOKUP(N725,CODE,VAL))*17,256))</f>
        <v>27</v>
      </c>
      <c r="X725" s="33">
        <f ca="1">IF(O725="",W725,MOD((W725+_xlfn.XLOOKUP(O725,CODE,VAL))*17,256))</f>
        <v>27</v>
      </c>
      <c r="Y725" s="33">
        <f ca="1">IF(P725="",X725,MOD((X725+_xlfn.XLOOKUP(P725,CODE,VAL))*17,256))</f>
        <v>27</v>
      </c>
    </row>
    <row r="726" spans="5:25">
      <c r="E726" t="str">
        <f ca="1"/>
        <v>rgr=8</v>
      </c>
      <c r="F726" t="str" cm="1">
        <f t="array" aca="1" ref="F726" ca="1">_xlfn.IFS(E726="","",IFERROR(FIND("-",E726),0)&gt;0,LEFT(E726,FIND("-",E726)-1),TRUE,LEFT(E726,FIND("=",E726)-1))</f>
        <v>rgr</v>
      </c>
      <c r="G726" cm="1">
        <f t="array" aca="1" ref="G726" ca="1">_xlfn.IFS(E726="","",IFERROR(FIND("-",E726),0)&gt;0,0,TRUE,VALUE(MID(E726,FIND("=",E726)+1,10)))</f>
        <v>8</v>
      </c>
      <c r="H726">
        <f t="shared" ca="1" si="66"/>
        <v>5</v>
      </c>
      <c r="I726" t="str">
        <f t="shared" ca="1" si="67"/>
        <v>r</v>
      </c>
      <c r="J726" t="str">
        <f t="shared" ca="1" si="65"/>
        <v>g</v>
      </c>
      <c r="K726" t="str">
        <f t="shared" ca="1" si="65"/>
        <v>r</v>
      </c>
      <c r="L726" t="str">
        <f t="shared" ca="1" si="65"/>
        <v>=</v>
      </c>
      <c r="M726" t="str">
        <f t="shared" ca="1" si="65"/>
        <v>8</v>
      </c>
      <c r="N726" t="str">
        <f t="shared" ca="1" si="65"/>
        <v/>
      </c>
      <c r="O726" t="str">
        <f t="shared" ca="1" si="65"/>
        <v/>
      </c>
      <c r="P726" s="19" t="str">
        <f t="shared" ca="1" si="65"/>
        <v/>
      </c>
      <c r="Q726" s="33">
        <f t="shared" si="68"/>
        <v>0</v>
      </c>
      <c r="R726" s="33">
        <f ca="1">IF(I726="",Q726,MOD((Q726+_xlfn.XLOOKUP(I726,CODE,VAL))*17,256))</f>
        <v>146</v>
      </c>
      <c r="S726" s="33">
        <f ca="1">IF(J726="",R726,MOD((R726+_xlfn.XLOOKUP(J726,CODE,VAL))*17,256))</f>
        <v>137</v>
      </c>
      <c r="T726" s="33">
        <f ca="1">IF(K726="",S726,MOD((S726+_xlfn.XLOOKUP(K726,CODE,VAL))*17,256))</f>
        <v>171</v>
      </c>
      <c r="U726" s="33">
        <f ca="1">IF(L726="",T726,MOD((T726+_xlfn.XLOOKUP(L726,CODE,VAL))*17,256))</f>
        <v>104</v>
      </c>
      <c r="V726" s="33">
        <f ca="1">IF(M726="",U726,MOD((U726+_xlfn.XLOOKUP(M726,CODE,VAL))*17,256))</f>
        <v>160</v>
      </c>
      <c r="W726" s="33">
        <f ca="1">IF(N726="",V726,MOD((V726+_xlfn.XLOOKUP(N726,CODE,VAL))*17,256))</f>
        <v>160</v>
      </c>
      <c r="X726" s="33">
        <f ca="1">IF(O726="",W726,MOD((W726+_xlfn.XLOOKUP(O726,CODE,VAL))*17,256))</f>
        <v>160</v>
      </c>
      <c r="Y726" s="33">
        <f ca="1">IF(P726="",X726,MOD((X726+_xlfn.XLOOKUP(P726,CODE,VAL))*17,256))</f>
        <v>160</v>
      </c>
    </row>
    <row r="727" spans="5:25">
      <c r="E727" t="str">
        <f ca="1"/>
        <v>vj-</v>
      </c>
      <c r="F727" t="str" cm="1">
        <f t="array" aca="1" ref="F727" ca="1">_xlfn.IFS(E727="","",IFERROR(FIND("-",E727),0)&gt;0,LEFT(E727,FIND("-",E727)-1),TRUE,LEFT(E727,FIND("=",E727)-1))</f>
        <v>vj</v>
      </c>
      <c r="G727" cm="1">
        <f t="array" aca="1" ref="G727" ca="1">_xlfn.IFS(E727="","",IFERROR(FIND("-",E727),0)&gt;0,0,TRUE,VALUE(MID(E727,FIND("=",E727)+1,10)))</f>
        <v>0</v>
      </c>
      <c r="H727">
        <f t="shared" ca="1" si="66"/>
        <v>3</v>
      </c>
      <c r="I727" t="str">
        <f t="shared" ca="1" si="67"/>
        <v>v</v>
      </c>
      <c r="J727" t="str">
        <f t="shared" ca="1" si="65"/>
        <v>j</v>
      </c>
      <c r="K727" t="str">
        <f t="shared" ca="1" si="65"/>
        <v>-</v>
      </c>
      <c r="L727" t="str">
        <f t="shared" ca="1" si="65"/>
        <v/>
      </c>
      <c r="M727" t="str">
        <f t="shared" ca="1" si="65"/>
        <v/>
      </c>
      <c r="N727" t="str">
        <f t="shared" ca="1" si="65"/>
        <v/>
      </c>
      <c r="O727" t="str">
        <f t="shared" ca="1" si="65"/>
        <v/>
      </c>
      <c r="P727" s="19" t="str">
        <f t="shared" ca="1" si="65"/>
        <v/>
      </c>
      <c r="Q727" s="33">
        <f t="shared" si="68"/>
        <v>0</v>
      </c>
      <c r="R727" s="33">
        <f ca="1">IF(I727="",Q727,MOD((Q727+_xlfn.XLOOKUP(I727,CODE,VAL))*17,256))</f>
        <v>214</v>
      </c>
      <c r="S727" s="33">
        <f ca="1">IF(J727="",R727,MOD((R727+_xlfn.XLOOKUP(J727,CODE,VAL))*17,256))</f>
        <v>64</v>
      </c>
      <c r="T727" s="33">
        <f ca="1">IF(K727="",S727,MOD((S727+_xlfn.XLOOKUP(K727,CODE,VAL))*17,256))</f>
        <v>61</v>
      </c>
      <c r="U727" s="33">
        <f ca="1">IF(L727="",T727,MOD((T727+_xlfn.XLOOKUP(L727,CODE,VAL))*17,256))</f>
        <v>61</v>
      </c>
      <c r="V727" s="33">
        <f ca="1">IF(M727="",U727,MOD((U727+_xlfn.XLOOKUP(M727,CODE,VAL))*17,256))</f>
        <v>61</v>
      </c>
      <c r="W727" s="33">
        <f ca="1">IF(N727="",V727,MOD((V727+_xlfn.XLOOKUP(N727,CODE,VAL))*17,256))</f>
        <v>61</v>
      </c>
      <c r="X727" s="33">
        <f ca="1">IF(O727="",W727,MOD((W727+_xlfn.XLOOKUP(O727,CODE,VAL))*17,256))</f>
        <v>61</v>
      </c>
      <c r="Y727" s="33">
        <f ca="1">IF(P727="",X727,MOD((X727+_xlfn.XLOOKUP(P727,CODE,VAL))*17,256))</f>
        <v>61</v>
      </c>
    </row>
    <row r="728" spans="5:25">
      <c r="E728" t="str">
        <f ca="1"/>
        <v>ts-</v>
      </c>
      <c r="F728" t="str" cm="1">
        <f t="array" aca="1" ref="F728" ca="1">_xlfn.IFS(E728="","",IFERROR(FIND("-",E728),0)&gt;0,LEFT(E728,FIND("-",E728)-1),TRUE,LEFT(E728,FIND("=",E728)-1))</f>
        <v>ts</v>
      </c>
      <c r="G728" cm="1">
        <f t="array" aca="1" ref="G728" ca="1">_xlfn.IFS(E728="","",IFERROR(FIND("-",E728),0)&gt;0,0,TRUE,VALUE(MID(E728,FIND("=",E728)+1,10)))</f>
        <v>0</v>
      </c>
      <c r="H728">
        <f t="shared" ca="1" si="66"/>
        <v>3</v>
      </c>
      <c r="I728" t="str">
        <f t="shared" ca="1" si="67"/>
        <v>t</v>
      </c>
      <c r="J728" t="str">
        <f t="shared" ca="1" si="65"/>
        <v>s</v>
      </c>
      <c r="K728" t="str">
        <f t="shared" ca="1" si="65"/>
        <v>-</v>
      </c>
      <c r="L728" t="str">
        <f t="shared" ca="1" si="65"/>
        <v/>
      </c>
      <c r="M728" t="str">
        <f t="shared" ca="1" si="65"/>
        <v/>
      </c>
      <c r="N728" t="str">
        <f t="shared" ca="1" si="65"/>
        <v/>
      </c>
      <c r="O728" t="str">
        <f t="shared" ca="1" si="65"/>
        <v/>
      </c>
      <c r="P728" s="19" t="str">
        <f t="shared" ca="1" si="65"/>
        <v/>
      </c>
      <c r="Q728" s="33">
        <f t="shared" si="68"/>
        <v>0</v>
      </c>
      <c r="R728" s="33">
        <f ca="1">IF(I728="",Q728,MOD((Q728+_xlfn.XLOOKUP(I728,CODE,VAL))*17,256))</f>
        <v>180</v>
      </c>
      <c r="S728" s="33">
        <f ca="1">IF(J728="",R728,MOD((R728+_xlfn.XLOOKUP(J728,CODE,VAL))*17,256))</f>
        <v>151</v>
      </c>
      <c r="T728" s="33">
        <f ca="1">IF(K728="",S728,MOD((S728+_xlfn.XLOOKUP(K728,CODE,VAL))*17,256))</f>
        <v>4</v>
      </c>
      <c r="U728" s="33">
        <f ca="1">IF(L728="",T728,MOD((T728+_xlfn.XLOOKUP(L728,CODE,VAL))*17,256))</f>
        <v>4</v>
      </c>
      <c r="V728" s="33">
        <f ca="1">IF(M728="",U728,MOD((U728+_xlfn.XLOOKUP(M728,CODE,VAL))*17,256))</f>
        <v>4</v>
      </c>
      <c r="W728" s="33">
        <f ca="1">IF(N728="",V728,MOD((V728+_xlfn.XLOOKUP(N728,CODE,VAL))*17,256))</f>
        <v>4</v>
      </c>
      <c r="X728" s="33">
        <f ca="1">IF(O728="",W728,MOD((W728+_xlfn.XLOOKUP(O728,CODE,VAL))*17,256))</f>
        <v>4</v>
      </c>
      <c r="Y728" s="33">
        <f ca="1">IF(P728="",X728,MOD((X728+_xlfn.XLOOKUP(P728,CODE,VAL))*17,256))</f>
        <v>4</v>
      </c>
    </row>
    <row r="729" spans="5:25">
      <c r="E729" t="str">
        <f ca="1"/>
        <v>bsm-</v>
      </c>
      <c r="F729" t="str" cm="1">
        <f t="array" aca="1" ref="F729" ca="1">_xlfn.IFS(E729="","",IFERROR(FIND("-",E729),0)&gt;0,LEFT(E729,FIND("-",E729)-1),TRUE,LEFT(E729,FIND("=",E729)-1))</f>
        <v>bsm</v>
      </c>
      <c r="G729" cm="1">
        <f t="array" aca="1" ref="G729" ca="1">_xlfn.IFS(E729="","",IFERROR(FIND("-",E729),0)&gt;0,0,TRUE,VALUE(MID(E729,FIND("=",E729)+1,10)))</f>
        <v>0</v>
      </c>
      <c r="H729">
        <f t="shared" ca="1" si="66"/>
        <v>4</v>
      </c>
      <c r="I729" t="str">
        <f t="shared" ca="1" si="67"/>
        <v>b</v>
      </c>
      <c r="J729" t="str">
        <f t="shared" ca="1" si="65"/>
        <v>s</v>
      </c>
      <c r="K729" t="str">
        <f t="shared" ca="1" si="65"/>
        <v>m</v>
      </c>
      <c r="L729" t="str">
        <f t="shared" ca="1" si="65"/>
        <v>-</v>
      </c>
      <c r="M729" t="str">
        <f t="shared" ca="1" si="65"/>
        <v/>
      </c>
      <c r="N729" t="str">
        <f t="shared" ca="1" si="65"/>
        <v/>
      </c>
      <c r="O729" t="str">
        <f t="shared" ca="1" si="65"/>
        <v/>
      </c>
      <c r="P729" s="19" t="str">
        <f t="shared" ca="1" si="65"/>
        <v/>
      </c>
      <c r="Q729" s="33">
        <f t="shared" si="68"/>
        <v>0</v>
      </c>
      <c r="R729" s="33">
        <f ca="1">IF(I729="",Q729,MOD((Q729+_xlfn.XLOOKUP(I729,CODE,VAL))*17,256))</f>
        <v>130</v>
      </c>
      <c r="S729" s="33">
        <f ca="1">IF(J729="",R729,MOD((R729+_xlfn.XLOOKUP(J729,CODE,VAL))*17,256))</f>
        <v>69</v>
      </c>
      <c r="T729" s="33">
        <f ca="1">IF(K729="",S729,MOD((S729+_xlfn.XLOOKUP(K729,CODE,VAL))*17,256))</f>
        <v>210</v>
      </c>
      <c r="U729" s="33">
        <f ca="1">IF(L729="",T729,MOD((T729+_xlfn.XLOOKUP(L729,CODE,VAL))*17,256))</f>
        <v>239</v>
      </c>
      <c r="V729" s="33">
        <f ca="1">IF(M729="",U729,MOD((U729+_xlfn.XLOOKUP(M729,CODE,VAL))*17,256))</f>
        <v>239</v>
      </c>
      <c r="W729" s="33">
        <f ca="1">IF(N729="",V729,MOD((V729+_xlfn.XLOOKUP(N729,CODE,VAL))*17,256))</f>
        <v>239</v>
      </c>
      <c r="X729" s="33">
        <f ca="1">IF(O729="",W729,MOD((W729+_xlfn.XLOOKUP(O729,CODE,VAL))*17,256))</f>
        <v>239</v>
      </c>
      <c r="Y729" s="33">
        <f ca="1">IF(P729="",X729,MOD((X729+_xlfn.XLOOKUP(P729,CODE,VAL))*17,256))</f>
        <v>239</v>
      </c>
    </row>
    <row r="730" spans="5:25">
      <c r="E730" t="str">
        <f ca="1"/>
        <v>cr-</v>
      </c>
      <c r="F730" t="str" cm="1">
        <f t="array" aca="1" ref="F730" ca="1">_xlfn.IFS(E730="","",IFERROR(FIND("-",E730),0)&gt;0,LEFT(E730,FIND("-",E730)-1),TRUE,LEFT(E730,FIND("=",E730)-1))</f>
        <v>cr</v>
      </c>
      <c r="G730" cm="1">
        <f t="array" aca="1" ref="G730" ca="1">_xlfn.IFS(E730="","",IFERROR(FIND("-",E730),0)&gt;0,0,TRUE,VALUE(MID(E730,FIND("=",E730)+1,10)))</f>
        <v>0</v>
      </c>
      <c r="H730">
        <f t="shared" ca="1" si="66"/>
        <v>3</v>
      </c>
      <c r="I730" t="str">
        <f t="shared" ca="1" si="67"/>
        <v>c</v>
      </c>
      <c r="J730" t="str">
        <f t="shared" ca="1" si="65"/>
        <v>r</v>
      </c>
      <c r="K730" t="str">
        <f t="shared" ref="J730:P758" ca="1" si="69">MID($E730,K$11,1)</f>
        <v>-</v>
      </c>
      <c r="L730" t="str">
        <f t="shared" ca="1" si="69"/>
        <v/>
      </c>
      <c r="M730" t="str">
        <f t="shared" ca="1" si="69"/>
        <v/>
      </c>
      <c r="N730" t="str">
        <f t="shared" ca="1" si="69"/>
        <v/>
      </c>
      <c r="O730" t="str">
        <f t="shared" ca="1" si="69"/>
        <v/>
      </c>
      <c r="P730" s="19" t="str">
        <f t="shared" ca="1" si="69"/>
        <v/>
      </c>
      <c r="Q730" s="33">
        <f t="shared" si="68"/>
        <v>0</v>
      </c>
      <c r="R730" s="33">
        <f ca="1">IF(I730="",Q730,MOD((Q730+_xlfn.XLOOKUP(I730,CODE,VAL))*17,256))</f>
        <v>147</v>
      </c>
      <c r="S730" s="33">
        <f ca="1">IF(J730="",R730,MOD((R730+_xlfn.XLOOKUP(J730,CODE,VAL))*17,256))</f>
        <v>85</v>
      </c>
      <c r="T730" s="33">
        <f ca="1">IF(K730="",S730,MOD((S730+_xlfn.XLOOKUP(K730,CODE,VAL))*17,256))</f>
        <v>162</v>
      </c>
      <c r="U730" s="33">
        <f ca="1">IF(L730="",T730,MOD((T730+_xlfn.XLOOKUP(L730,CODE,VAL))*17,256))</f>
        <v>162</v>
      </c>
      <c r="V730" s="33">
        <f ca="1">IF(M730="",U730,MOD((U730+_xlfn.XLOOKUP(M730,CODE,VAL))*17,256))</f>
        <v>162</v>
      </c>
      <c r="W730" s="33">
        <f ca="1">IF(N730="",V730,MOD((V730+_xlfn.XLOOKUP(N730,CODE,VAL))*17,256))</f>
        <v>162</v>
      </c>
      <c r="X730" s="33">
        <f ca="1">IF(O730="",W730,MOD((W730+_xlfn.XLOOKUP(O730,CODE,VAL))*17,256))</f>
        <v>162</v>
      </c>
      <c r="Y730" s="33">
        <f ca="1">IF(P730="",X730,MOD((X730+_xlfn.XLOOKUP(P730,CODE,VAL))*17,256))</f>
        <v>162</v>
      </c>
    </row>
    <row r="731" spans="5:25">
      <c r="E731" t="str">
        <f ca="1"/>
        <v>mh=4</v>
      </c>
      <c r="F731" t="str" cm="1">
        <f t="array" aca="1" ref="F731" ca="1">_xlfn.IFS(E731="","",IFERROR(FIND("-",E731),0)&gt;0,LEFT(E731,FIND("-",E731)-1),TRUE,LEFT(E731,FIND("=",E731)-1))</f>
        <v>mh</v>
      </c>
      <c r="G731" cm="1">
        <f t="array" aca="1" ref="G731" ca="1">_xlfn.IFS(E731="","",IFERROR(FIND("-",E731),0)&gt;0,0,TRUE,VALUE(MID(E731,FIND("=",E731)+1,10)))</f>
        <v>4</v>
      </c>
      <c r="H731">
        <f t="shared" ca="1" si="66"/>
        <v>4</v>
      </c>
      <c r="I731" t="str">
        <f t="shared" ca="1" si="67"/>
        <v>m</v>
      </c>
      <c r="J731" t="str">
        <f t="shared" ca="1" si="69"/>
        <v>h</v>
      </c>
      <c r="K731" t="str">
        <f t="shared" ca="1" si="69"/>
        <v>=</v>
      </c>
      <c r="L731" t="str">
        <f t="shared" ca="1" si="69"/>
        <v>4</v>
      </c>
      <c r="M731" t="str">
        <f t="shared" ca="1" si="69"/>
        <v/>
      </c>
      <c r="N731" t="str">
        <f t="shared" ca="1" si="69"/>
        <v/>
      </c>
      <c r="O731" t="str">
        <f t="shared" ca="1" si="69"/>
        <v/>
      </c>
      <c r="P731" s="19" t="str">
        <f t="shared" ca="1" si="69"/>
        <v/>
      </c>
      <c r="Q731" s="33">
        <f t="shared" si="68"/>
        <v>0</v>
      </c>
      <c r="R731" s="33">
        <f ca="1">IF(I731="",Q731,MOD((Q731+_xlfn.XLOOKUP(I731,CODE,VAL))*17,256))</f>
        <v>61</v>
      </c>
      <c r="S731" s="33">
        <f ca="1">IF(J731="",R731,MOD((R731+_xlfn.XLOOKUP(J731,CODE,VAL))*17,256))</f>
        <v>245</v>
      </c>
      <c r="T731" s="33">
        <f ca="1">IF(K731="",S731,MOD((S731+_xlfn.XLOOKUP(K731,CODE,VAL))*17,256))</f>
        <v>82</v>
      </c>
      <c r="U731" s="33">
        <f ca="1">IF(L731="",T731,MOD((T731+_xlfn.XLOOKUP(L731,CODE,VAL))*17,256))</f>
        <v>230</v>
      </c>
      <c r="V731" s="33">
        <f ca="1">IF(M731="",U731,MOD((U731+_xlfn.XLOOKUP(M731,CODE,VAL))*17,256))</f>
        <v>230</v>
      </c>
      <c r="W731" s="33">
        <f ca="1">IF(N731="",V731,MOD((V731+_xlfn.XLOOKUP(N731,CODE,VAL))*17,256))</f>
        <v>230</v>
      </c>
      <c r="X731" s="33">
        <f ca="1">IF(O731="",W731,MOD((W731+_xlfn.XLOOKUP(O731,CODE,VAL))*17,256))</f>
        <v>230</v>
      </c>
      <c r="Y731" s="33">
        <f ca="1">IF(P731="",X731,MOD((X731+_xlfn.XLOOKUP(P731,CODE,VAL))*17,256))</f>
        <v>230</v>
      </c>
    </row>
    <row r="732" spans="5:25">
      <c r="E732" t="str">
        <f ca="1"/>
        <v>trlmql=5</v>
      </c>
      <c r="F732" t="str" cm="1">
        <f t="array" aca="1" ref="F732" ca="1">_xlfn.IFS(E732="","",IFERROR(FIND("-",E732),0)&gt;0,LEFT(E732,FIND("-",E732)-1),TRUE,LEFT(E732,FIND("=",E732)-1))</f>
        <v>trlmql</v>
      </c>
      <c r="G732" cm="1">
        <f t="array" aca="1" ref="G732" ca="1">_xlfn.IFS(E732="","",IFERROR(FIND("-",E732),0)&gt;0,0,TRUE,VALUE(MID(E732,FIND("=",E732)+1,10)))</f>
        <v>5</v>
      </c>
      <c r="H732">
        <f t="shared" ca="1" si="66"/>
        <v>8</v>
      </c>
      <c r="I732" t="str">
        <f t="shared" ca="1" si="67"/>
        <v>t</v>
      </c>
      <c r="J732" t="str">
        <f t="shared" ca="1" si="69"/>
        <v>r</v>
      </c>
      <c r="K732" t="str">
        <f t="shared" ca="1" si="69"/>
        <v>l</v>
      </c>
      <c r="L732" t="str">
        <f t="shared" ca="1" si="69"/>
        <v>m</v>
      </c>
      <c r="M732" t="str">
        <f t="shared" ca="1" si="69"/>
        <v>q</v>
      </c>
      <c r="N732" t="str">
        <f t="shared" ca="1" si="69"/>
        <v>l</v>
      </c>
      <c r="O732" t="str">
        <f t="shared" ca="1" si="69"/>
        <v>=</v>
      </c>
      <c r="P732" s="19" t="str">
        <f t="shared" ca="1" si="69"/>
        <v>5</v>
      </c>
      <c r="Q732" s="33">
        <f t="shared" si="68"/>
        <v>0</v>
      </c>
      <c r="R732" s="33">
        <f ca="1">IF(I732="",Q732,MOD((Q732+_xlfn.XLOOKUP(I732,CODE,VAL))*17,256))</f>
        <v>180</v>
      </c>
      <c r="S732" s="33">
        <f ca="1">IF(J732="",R732,MOD((R732+_xlfn.XLOOKUP(J732,CODE,VAL))*17,256))</f>
        <v>134</v>
      </c>
      <c r="T732" s="33">
        <f ca="1">IF(K732="",S732,MOD((S732+_xlfn.XLOOKUP(K732,CODE,VAL))*17,256))</f>
        <v>18</v>
      </c>
      <c r="U732" s="33">
        <f ca="1">IF(L732="",T732,MOD((T732+_xlfn.XLOOKUP(L732,CODE,VAL))*17,256))</f>
        <v>111</v>
      </c>
      <c r="V732" s="33">
        <f ca="1">IF(M732="",U732,MOD((U732+_xlfn.XLOOKUP(M732,CODE,VAL))*17,256))</f>
        <v>224</v>
      </c>
      <c r="W732" s="33">
        <f ca="1">IF(N732="",V732,MOD((V732+_xlfn.XLOOKUP(N732,CODE,VAL))*17,256))</f>
        <v>12</v>
      </c>
      <c r="X732" s="33">
        <f ca="1">IF(O732="",W732,MOD((W732+_xlfn.XLOOKUP(O732,CODE,VAL))*17,256))</f>
        <v>217</v>
      </c>
      <c r="Y732" s="33">
        <f ca="1">IF(P732="",X732,MOD((X732+_xlfn.XLOOKUP(P732,CODE,VAL))*17,256))</f>
        <v>238</v>
      </c>
    </row>
    <row r="733" spans="5:25">
      <c r="E733" t="str">
        <f ca="1"/>
        <v>tjt-</v>
      </c>
      <c r="F733" t="str" cm="1">
        <f t="array" aca="1" ref="F733" ca="1">_xlfn.IFS(E733="","",IFERROR(FIND("-",E733),0)&gt;0,LEFT(E733,FIND("-",E733)-1),TRUE,LEFT(E733,FIND("=",E733)-1))</f>
        <v>tjt</v>
      </c>
      <c r="G733" cm="1">
        <f t="array" aca="1" ref="G733" ca="1">_xlfn.IFS(E733="","",IFERROR(FIND("-",E733),0)&gt;0,0,TRUE,VALUE(MID(E733,FIND("=",E733)+1,10)))</f>
        <v>0</v>
      </c>
      <c r="H733">
        <f t="shared" ca="1" si="66"/>
        <v>4</v>
      </c>
      <c r="I733" t="str">
        <f t="shared" ca="1" si="67"/>
        <v>t</v>
      </c>
      <c r="J733" t="str">
        <f t="shared" ca="1" si="69"/>
        <v>j</v>
      </c>
      <c r="K733" t="str">
        <f t="shared" ca="1" si="69"/>
        <v>t</v>
      </c>
      <c r="L733" t="str">
        <f t="shared" ca="1" si="69"/>
        <v>-</v>
      </c>
      <c r="M733" t="str">
        <f t="shared" ca="1" si="69"/>
        <v/>
      </c>
      <c r="N733" t="str">
        <f t="shared" ca="1" si="69"/>
        <v/>
      </c>
      <c r="O733" t="str">
        <f t="shared" ca="1" si="69"/>
        <v/>
      </c>
      <c r="P733" s="19" t="str">
        <f t="shared" ca="1" si="69"/>
        <v/>
      </c>
      <c r="Q733" s="33">
        <f t="shared" si="68"/>
        <v>0</v>
      </c>
      <c r="R733" s="33">
        <f ca="1">IF(I733="",Q733,MOD((Q733+_xlfn.XLOOKUP(I733,CODE,VAL))*17,256))</f>
        <v>180</v>
      </c>
      <c r="S733" s="33">
        <f ca="1">IF(J733="",R733,MOD((R733+_xlfn.XLOOKUP(J733,CODE,VAL))*17,256))</f>
        <v>254</v>
      </c>
      <c r="T733" s="33">
        <f ca="1">IF(K733="",S733,MOD((S733+_xlfn.XLOOKUP(K733,CODE,VAL))*17,256))</f>
        <v>146</v>
      </c>
      <c r="U733" s="33">
        <f ca="1">IF(L733="",T733,MOD((T733+_xlfn.XLOOKUP(L733,CODE,VAL))*17,256))</f>
        <v>175</v>
      </c>
      <c r="V733" s="33">
        <f ca="1">IF(M733="",U733,MOD((U733+_xlfn.XLOOKUP(M733,CODE,VAL))*17,256))</f>
        <v>175</v>
      </c>
      <c r="W733" s="33">
        <f ca="1">IF(N733="",V733,MOD((V733+_xlfn.XLOOKUP(N733,CODE,VAL))*17,256))</f>
        <v>175</v>
      </c>
      <c r="X733" s="33">
        <f ca="1">IF(O733="",W733,MOD((W733+_xlfn.XLOOKUP(O733,CODE,VAL))*17,256))</f>
        <v>175</v>
      </c>
      <c r="Y733" s="33">
        <f ca="1">IF(P733="",X733,MOD((X733+_xlfn.XLOOKUP(P733,CODE,VAL))*17,256))</f>
        <v>175</v>
      </c>
    </row>
    <row r="734" spans="5:25">
      <c r="E734" t="str">
        <f ca="1"/>
        <v>gl=5</v>
      </c>
      <c r="F734" t="str" cm="1">
        <f t="array" aca="1" ref="F734" ca="1">_xlfn.IFS(E734="","",IFERROR(FIND("-",E734),0)&gt;0,LEFT(E734,FIND("-",E734)-1),TRUE,LEFT(E734,FIND("=",E734)-1))</f>
        <v>gl</v>
      </c>
      <c r="G734" cm="1">
        <f t="array" aca="1" ref="G734" ca="1">_xlfn.IFS(E734="","",IFERROR(FIND("-",E734),0)&gt;0,0,TRUE,VALUE(MID(E734,FIND("=",E734)+1,10)))</f>
        <v>5</v>
      </c>
      <c r="H734">
        <f t="shared" ca="1" si="66"/>
        <v>4</v>
      </c>
      <c r="I734" t="str">
        <f t="shared" ca="1" si="67"/>
        <v>g</v>
      </c>
      <c r="J734" t="str">
        <f t="shared" ca="1" si="69"/>
        <v>l</v>
      </c>
      <c r="K734" t="str">
        <f t="shared" ca="1" si="69"/>
        <v>=</v>
      </c>
      <c r="L734" t="str">
        <f t="shared" ca="1" si="69"/>
        <v>5</v>
      </c>
      <c r="M734" t="str">
        <f t="shared" ca="1" si="69"/>
        <v/>
      </c>
      <c r="N734" t="str">
        <f t="shared" ca="1" si="69"/>
        <v/>
      </c>
      <c r="O734" t="str">
        <f t="shared" ca="1" si="69"/>
        <v/>
      </c>
      <c r="P734" s="19" t="str">
        <f t="shared" ca="1" si="69"/>
        <v/>
      </c>
      <c r="Q734" s="33">
        <f t="shared" si="68"/>
        <v>0</v>
      </c>
      <c r="R734" s="33">
        <f ca="1">IF(I734="",Q734,MOD((Q734+_xlfn.XLOOKUP(I734,CODE,VAL))*17,256))</f>
        <v>215</v>
      </c>
      <c r="S734" s="33">
        <f ca="1">IF(J734="",R734,MOD((R734+_xlfn.XLOOKUP(J734,CODE,VAL))*17,256))</f>
        <v>115</v>
      </c>
      <c r="T734" s="33">
        <f ca="1">IF(K734="",S734,MOD((S734+_xlfn.XLOOKUP(K734,CODE,VAL))*17,256))</f>
        <v>176</v>
      </c>
      <c r="U734" s="33">
        <f ca="1">IF(L734="",T734,MOD((T734+_xlfn.XLOOKUP(L734,CODE,VAL))*17,256))</f>
        <v>53</v>
      </c>
      <c r="V734" s="33">
        <f ca="1">IF(M734="",U734,MOD((U734+_xlfn.XLOOKUP(M734,CODE,VAL))*17,256))</f>
        <v>53</v>
      </c>
      <c r="W734" s="33">
        <f ca="1">IF(N734="",V734,MOD((V734+_xlfn.XLOOKUP(N734,CODE,VAL))*17,256))</f>
        <v>53</v>
      </c>
      <c r="X734" s="33">
        <f ca="1">IF(O734="",W734,MOD((W734+_xlfn.XLOOKUP(O734,CODE,VAL))*17,256))</f>
        <v>53</v>
      </c>
      <c r="Y734" s="33">
        <f ca="1">IF(P734="",X734,MOD((X734+_xlfn.XLOOKUP(P734,CODE,VAL))*17,256))</f>
        <v>53</v>
      </c>
    </row>
    <row r="735" spans="5:25">
      <c r="E735" t="str">
        <f ca="1"/>
        <v>lr-</v>
      </c>
      <c r="F735" t="str" cm="1">
        <f t="array" aca="1" ref="F735" ca="1">_xlfn.IFS(E735="","",IFERROR(FIND("-",E735),0)&gt;0,LEFT(E735,FIND("-",E735)-1),TRUE,LEFT(E735,FIND("=",E735)-1))</f>
        <v>lr</v>
      </c>
      <c r="G735" cm="1">
        <f t="array" aca="1" ref="G735" ca="1">_xlfn.IFS(E735="","",IFERROR(FIND("-",E735),0)&gt;0,0,TRUE,VALUE(MID(E735,FIND("=",E735)+1,10)))</f>
        <v>0</v>
      </c>
      <c r="H735">
        <f t="shared" ca="1" si="66"/>
        <v>3</v>
      </c>
      <c r="I735" t="str">
        <f t="shared" ca="1" si="67"/>
        <v>l</v>
      </c>
      <c r="J735" t="str">
        <f t="shared" ca="1" si="69"/>
        <v>r</v>
      </c>
      <c r="K735" t="str">
        <f t="shared" ca="1" si="69"/>
        <v>-</v>
      </c>
      <c r="L735" t="str">
        <f t="shared" ca="1" si="69"/>
        <v/>
      </c>
      <c r="M735" t="str">
        <f t="shared" ca="1" si="69"/>
        <v/>
      </c>
      <c r="N735" t="str">
        <f t="shared" ca="1" si="69"/>
        <v/>
      </c>
      <c r="O735" t="str">
        <f t="shared" ca="1" si="69"/>
        <v/>
      </c>
      <c r="P735" s="19" t="str">
        <f t="shared" ca="1" si="69"/>
        <v/>
      </c>
      <c r="Q735" s="33">
        <f t="shared" si="68"/>
        <v>0</v>
      </c>
      <c r="R735" s="33">
        <f ca="1">IF(I735="",Q735,MOD((Q735+_xlfn.XLOOKUP(I735,CODE,VAL))*17,256))</f>
        <v>44</v>
      </c>
      <c r="S735" s="33">
        <f ca="1">IF(J735="",R735,MOD((R735+_xlfn.XLOOKUP(J735,CODE,VAL))*17,256))</f>
        <v>126</v>
      </c>
      <c r="T735" s="33">
        <f ca="1">IF(K735="",S735,MOD((S735+_xlfn.XLOOKUP(K735,CODE,VAL))*17,256))</f>
        <v>91</v>
      </c>
      <c r="U735" s="33">
        <f ca="1">IF(L735="",T735,MOD((T735+_xlfn.XLOOKUP(L735,CODE,VAL))*17,256))</f>
        <v>91</v>
      </c>
      <c r="V735" s="33">
        <f ca="1">IF(M735="",U735,MOD((U735+_xlfn.XLOOKUP(M735,CODE,VAL))*17,256))</f>
        <v>91</v>
      </c>
      <c r="W735" s="33">
        <f ca="1">IF(N735="",V735,MOD((V735+_xlfn.XLOOKUP(N735,CODE,VAL))*17,256))</f>
        <v>91</v>
      </c>
      <c r="X735" s="33">
        <f ca="1">IF(O735="",W735,MOD((W735+_xlfn.XLOOKUP(O735,CODE,VAL))*17,256))</f>
        <v>91</v>
      </c>
      <c r="Y735" s="33">
        <f ca="1">IF(P735="",X735,MOD((X735+_xlfn.XLOOKUP(P735,CODE,VAL))*17,256))</f>
        <v>91</v>
      </c>
    </row>
    <row r="736" spans="5:25">
      <c r="E736" t="str">
        <f ca="1"/>
        <v>pgbg=9</v>
      </c>
      <c r="F736" t="str" cm="1">
        <f t="array" aca="1" ref="F736" ca="1">_xlfn.IFS(E736="","",IFERROR(FIND("-",E736),0)&gt;0,LEFT(E736,FIND("-",E736)-1),TRUE,LEFT(E736,FIND("=",E736)-1))</f>
        <v>pgbg</v>
      </c>
      <c r="G736" cm="1">
        <f t="array" aca="1" ref="G736" ca="1">_xlfn.IFS(E736="","",IFERROR(FIND("-",E736),0)&gt;0,0,TRUE,VALUE(MID(E736,FIND("=",E736)+1,10)))</f>
        <v>9</v>
      </c>
      <c r="H736">
        <f t="shared" ca="1" si="66"/>
        <v>6</v>
      </c>
      <c r="I736" t="str">
        <f t="shared" ca="1" si="67"/>
        <v>p</v>
      </c>
      <c r="J736" t="str">
        <f t="shared" ca="1" si="69"/>
        <v>g</v>
      </c>
      <c r="K736" t="str">
        <f t="shared" ca="1" si="69"/>
        <v>b</v>
      </c>
      <c r="L736" t="str">
        <f t="shared" ca="1" si="69"/>
        <v>g</v>
      </c>
      <c r="M736" t="str">
        <f t="shared" ca="1" si="69"/>
        <v>=</v>
      </c>
      <c r="N736" t="str">
        <f t="shared" ca="1" si="69"/>
        <v>9</v>
      </c>
      <c r="O736" t="str">
        <f t="shared" ca="1" si="69"/>
        <v/>
      </c>
      <c r="P736" s="19" t="str">
        <f t="shared" ca="1" si="69"/>
        <v/>
      </c>
      <c r="Q736" s="33">
        <f t="shared" si="68"/>
        <v>0</v>
      </c>
      <c r="R736" s="33">
        <f ca="1">IF(I736="",Q736,MOD((Q736+_xlfn.XLOOKUP(I736,CODE,VAL))*17,256))</f>
        <v>112</v>
      </c>
      <c r="S736" s="33">
        <f ca="1">IF(J736="",R736,MOD((R736+_xlfn.XLOOKUP(J736,CODE,VAL))*17,256))</f>
        <v>71</v>
      </c>
      <c r="T736" s="33">
        <f ca="1">IF(K736="",S736,MOD((S736+_xlfn.XLOOKUP(K736,CODE,VAL))*17,256))</f>
        <v>57</v>
      </c>
      <c r="U736" s="33">
        <f ca="1">IF(L736="",T736,MOD((T736+_xlfn.XLOOKUP(L736,CODE,VAL))*17,256))</f>
        <v>160</v>
      </c>
      <c r="V736" s="33">
        <f ca="1">IF(M736="",U736,MOD((U736+_xlfn.XLOOKUP(M736,CODE,VAL))*17,256))</f>
        <v>173</v>
      </c>
      <c r="W736" s="33">
        <f ca="1">IF(N736="",V736,MOD((V736+_xlfn.XLOOKUP(N736,CODE,VAL))*17,256))</f>
        <v>70</v>
      </c>
      <c r="X736" s="33">
        <f ca="1">IF(O736="",W736,MOD((W736+_xlfn.XLOOKUP(O736,CODE,VAL))*17,256))</f>
        <v>70</v>
      </c>
      <c r="Y736" s="33">
        <f ca="1">IF(P736="",X736,MOD((X736+_xlfn.XLOOKUP(P736,CODE,VAL))*17,256))</f>
        <v>70</v>
      </c>
    </row>
    <row r="737" spans="5:25">
      <c r="E737" t="str">
        <f ca="1"/>
        <v>tx=6</v>
      </c>
      <c r="F737" t="str" cm="1">
        <f t="array" aca="1" ref="F737" ca="1">_xlfn.IFS(E737="","",IFERROR(FIND("-",E737),0)&gt;0,LEFT(E737,FIND("-",E737)-1),TRUE,LEFT(E737,FIND("=",E737)-1))</f>
        <v>tx</v>
      </c>
      <c r="G737" cm="1">
        <f t="array" aca="1" ref="G737" ca="1">_xlfn.IFS(E737="","",IFERROR(FIND("-",E737),0)&gt;0,0,TRUE,VALUE(MID(E737,FIND("=",E737)+1,10)))</f>
        <v>6</v>
      </c>
      <c r="H737">
        <f t="shared" ca="1" si="66"/>
        <v>4</v>
      </c>
      <c r="I737" t="str">
        <f t="shared" ca="1" si="67"/>
        <v>t</v>
      </c>
      <c r="J737" t="str">
        <f t="shared" ca="1" si="69"/>
        <v>x</v>
      </c>
      <c r="K737" t="str">
        <f t="shared" ca="1" si="69"/>
        <v>=</v>
      </c>
      <c r="L737" t="str">
        <f t="shared" ca="1" si="69"/>
        <v>6</v>
      </c>
      <c r="M737" t="str">
        <f t="shared" ca="1" si="69"/>
        <v/>
      </c>
      <c r="N737" t="str">
        <f t="shared" ca="1" si="69"/>
        <v/>
      </c>
      <c r="O737" t="str">
        <f t="shared" ca="1" si="69"/>
        <v/>
      </c>
      <c r="P737" s="19" t="str">
        <f t="shared" ca="1" si="69"/>
        <v/>
      </c>
      <c r="Q737" s="33">
        <f t="shared" si="68"/>
        <v>0</v>
      </c>
      <c r="R737" s="33">
        <f ca="1">IF(I737="",Q737,MOD((Q737+_xlfn.XLOOKUP(I737,CODE,VAL))*17,256))</f>
        <v>180</v>
      </c>
      <c r="S737" s="33">
        <f ca="1">IF(J737="",R737,MOD((R737+_xlfn.XLOOKUP(J737,CODE,VAL))*17,256))</f>
        <v>236</v>
      </c>
      <c r="T737" s="33">
        <f ca="1">IF(K737="",S737,MOD((S737+_xlfn.XLOOKUP(K737,CODE,VAL))*17,256))</f>
        <v>185</v>
      </c>
      <c r="U737" s="33">
        <f ca="1">IF(L737="",T737,MOD((T737+_xlfn.XLOOKUP(L737,CODE,VAL))*17,256))</f>
        <v>223</v>
      </c>
      <c r="V737" s="33">
        <f ca="1">IF(M737="",U737,MOD((U737+_xlfn.XLOOKUP(M737,CODE,VAL))*17,256))</f>
        <v>223</v>
      </c>
      <c r="W737" s="33">
        <f ca="1">IF(N737="",V737,MOD((V737+_xlfn.XLOOKUP(N737,CODE,VAL))*17,256))</f>
        <v>223</v>
      </c>
      <c r="X737" s="33">
        <f ca="1">IF(O737="",W737,MOD((W737+_xlfn.XLOOKUP(O737,CODE,VAL))*17,256))</f>
        <v>223</v>
      </c>
      <c r="Y737" s="33">
        <f ca="1">IF(P737="",X737,MOD((X737+_xlfn.XLOOKUP(P737,CODE,VAL))*17,256))</f>
        <v>223</v>
      </c>
    </row>
    <row r="738" spans="5:25">
      <c r="E738" t="str">
        <f ca="1"/>
        <v>rj-</v>
      </c>
      <c r="F738" t="str" cm="1">
        <f t="array" aca="1" ref="F738" ca="1">_xlfn.IFS(E738="","",IFERROR(FIND("-",E738),0)&gt;0,LEFT(E738,FIND("-",E738)-1),TRUE,LEFT(E738,FIND("=",E738)-1))</f>
        <v>rj</v>
      </c>
      <c r="G738" cm="1">
        <f t="array" aca="1" ref="G738" ca="1">_xlfn.IFS(E738="","",IFERROR(FIND("-",E738),0)&gt;0,0,TRUE,VALUE(MID(E738,FIND("=",E738)+1,10)))</f>
        <v>0</v>
      </c>
      <c r="H738">
        <f t="shared" ca="1" si="66"/>
        <v>3</v>
      </c>
      <c r="I738" t="str">
        <f t="shared" ca="1" si="67"/>
        <v>r</v>
      </c>
      <c r="J738" t="str">
        <f t="shared" ca="1" si="69"/>
        <v>j</v>
      </c>
      <c r="K738" t="str">
        <f t="shared" ca="1" si="69"/>
        <v>-</v>
      </c>
      <c r="L738" t="str">
        <f t="shared" ca="1" si="69"/>
        <v/>
      </c>
      <c r="M738" t="str">
        <f t="shared" ca="1" si="69"/>
        <v/>
      </c>
      <c r="N738" t="str">
        <f t="shared" ca="1" si="69"/>
        <v/>
      </c>
      <c r="O738" t="str">
        <f t="shared" ca="1" si="69"/>
        <v/>
      </c>
      <c r="P738" s="19" t="str">
        <f t="shared" ca="1" si="69"/>
        <v/>
      </c>
      <c r="Q738" s="33">
        <f t="shared" si="68"/>
        <v>0</v>
      </c>
      <c r="R738" s="33">
        <f ca="1">IF(I738="",Q738,MOD((Q738+_xlfn.XLOOKUP(I738,CODE,VAL))*17,256))</f>
        <v>146</v>
      </c>
      <c r="S738" s="33">
        <f ca="1">IF(J738="",R738,MOD((R738+_xlfn.XLOOKUP(J738,CODE,VAL))*17,256))</f>
        <v>188</v>
      </c>
      <c r="T738" s="33">
        <f ca="1">IF(K738="",S738,MOD((S738+_xlfn.XLOOKUP(K738,CODE,VAL))*17,256))</f>
        <v>121</v>
      </c>
      <c r="U738" s="33">
        <f ca="1">IF(L738="",T738,MOD((T738+_xlfn.XLOOKUP(L738,CODE,VAL))*17,256))</f>
        <v>121</v>
      </c>
      <c r="V738" s="33">
        <f ca="1">IF(M738="",U738,MOD((U738+_xlfn.XLOOKUP(M738,CODE,VAL))*17,256))</f>
        <v>121</v>
      </c>
      <c r="W738" s="33">
        <f ca="1">IF(N738="",V738,MOD((V738+_xlfn.XLOOKUP(N738,CODE,VAL))*17,256))</f>
        <v>121</v>
      </c>
      <c r="X738" s="33">
        <f ca="1">IF(O738="",W738,MOD((W738+_xlfn.XLOOKUP(O738,CODE,VAL))*17,256))</f>
        <v>121</v>
      </c>
      <c r="Y738" s="33">
        <f ca="1">IF(P738="",X738,MOD((X738+_xlfn.XLOOKUP(P738,CODE,VAL))*17,256))</f>
        <v>121</v>
      </c>
    </row>
    <row r="739" spans="5:25">
      <c r="E739" t="str">
        <f ca="1"/>
        <v>bsm=5</v>
      </c>
      <c r="F739" t="str" cm="1">
        <f t="array" aca="1" ref="F739" ca="1">_xlfn.IFS(E739="","",IFERROR(FIND("-",E739),0)&gt;0,LEFT(E739,FIND("-",E739)-1),TRUE,LEFT(E739,FIND("=",E739)-1))</f>
        <v>bsm</v>
      </c>
      <c r="G739" cm="1">
        <f t="array" aca="1" ref="G739" ca="1">_xlfn.IFS(E739="","",IFERROR(FIND("-",E739),0)&gt;0,0,TRUE,VALUE(MID(E739,FIND("=",E739)+1,10)))</f>
        <v>5</v>
      </c>
      <c r="H739">
        <f t="shared" ca="1" si="66"/>
        <v>5</v>
      </c>
      <c r="I739" t="str">
        <f t="shared" ca="1" si="67"/>
        <v>b</v>
      </c>
      <c r="J739" t="str">
        <f t="shared" ca="1" si="69"/>
        <v>s</v>
      </c>
      <c r="K739" t="str">
        <f t="shared" ca="1" si="69"/>
        <v>m</v>
      </c>
      <c r="L739" t="str">
        <f t="shared" ca="1" si="69"/>
        <v>=</v>
      </c>
      <c r="M739" t="str">
        <f t="shared" ca="1" si="69"/>
        <v>5</v>
      </c>
      <c r="N739" t="str">
        <f t="shared" ca="1" si="69"/>
        <v/>
      </c>
      <c r="O739" t="str">
        <f t="shared" ca="1" si="69"/>
        <v/>
      </c>
      <c r="P739" s="19" t="str">
        <f t="shared" ca="1" si="69"/>
        <v/>
      </c>
      <c r="Q739" s="33">
        <f t="shared" si="68"/>
        <v>0</v>
      </c>
      <c r="R739" s="33">
        <f ca="1">IF(I739="",Q739,MOD((Q739+_xlfn.XLOOKUP(I739,CODE,VAL))*17,256))</f>
        <v>130</v>
      </c>
      <c r="S739" s="33">
        <f ca="1">IF(J739="",R739,MOD((R739+_xlfn.XLOOKUP(J739,CODE,VAL))*17,256))</f>
        <v>69</v>
      </c>
      <c r="T739" s="33">
        <f ca="1">IF(K739="",S739,MOD((S739+_xlfn.XLOOKUP(K739,CODE,VAL))*17,256))</f>
        <v>210</v>
      </c>
      <c r="U739" s="33">
        <f ca="1">IF(L739="",T739,MOD((T739+_xlfn.XLOOKUP(L739,CODE,VAL))*17,256))</f>
        <v>255</v>
      </c>
      <c r="V739" s="33">
        <f ca="1">IF(M739="",U739,MOD((U739+_xlfn.XLOOKUP(M739,CODE,VAL))*17,256))</f>
        <v>116</v>
      </c>
      <c r="W739" s="33">
        <f ca="1">IF(N739="",V739,MOD((V739+_xlfn.XLOOKUP(N739,CODE,VAL))*17,256))</f>
        <v>116</v>
      </c>
      <c r="X739" s="33">
        <f ca="1">IF(O739="",W739,MOD((W739+_xlfn.XLOOKUP(O739,CODE,VAL))*17,256))</f>
        <v>116</v>
      </c>
      <c r="Y739" s="33">
        <f ca="1">IF(P739="",X739,MOD((X739+_xlfn.XLOOKUP(P739,CODE,VAL))*17,256))</f>
        <v>116</v>
      </c>
    </row>
    <row r="740" spans="5:25">
      <c r="E740" t="str">
        <f ca="1"/>
        <v>fpbz=9</v>
      </c>
      <c r="F740" t="str" cm="1">
        <f t="array" aca="1" ref="F740" ca="1">_xlfn.IFS(E740="","",IFERROR(FIND("-",E740),0)&gt;0,LEFT(E740,FIND("-",E740)-1),TRUE,LEFT(E740,FIND("=",E740)-1))</f>
        <v>fpbz</v>
      </c>
      <c r="G740" cm="1">
        <f t="array" aca="1" ref="G740" ca="1">_xlfn.IFS(E740="","",IFERROR(FIND("-",E740),0)&gt;0,0,TRUE,VALUE(MID(E740,FIND("=",E740)+1,10)))</f>
        <v>9</v>
      </c>
      <c r="H740">
        <f t="shared" ca="1" si="66"/>
        <v>6</v>
      </c>
      <c r="I740" t="str">
        <f t="shared" ca="1" si="67"/>
        <v>f</v>
      </c>
      <c r="J740" t="str">
        <f t="shared" ca="1" si="69"/>
        <v>p</v>
      </c>
      <c r="K740" t="str">
        <f t="shared" ca="1" si="69"/>
        <v>b</v>
      </c>
      <c r="L740" t="str">
        <f t="shared" ca="1" si="69"/>
        <v>z</v>
      </c>
      <c r="M740" t="str">
        <f t="shared" ca="1" si="69"/>
        <v>=</v>
      </c>
      <c r="N740" t="str">
        <f t="shared" ca="1" si="69"/>
        <v>9</v>
      </c>
      <c r="O740" t="str">
        <f t="shared" ca="1" si="69"/>
        <v/>
      </c>
      <c r="P740" s="19" t="str">
        <f t="shared" ca="1" si="69"/>
        <v/>
      </c>
      <c r="Q740" s="33">
        <f t="shared" si="68"/>
        <v>0</v>
      </c>
      <c r="R740" s="33">
        <f ca="1">IF(I740="",Q740,MOD((Q740+_xlfn.XLOOKUP(I740,CODE,VAL))*17,256))</f>
        <v>198</v>
      </c>
      <c r="S740" s="33">
        <f ca="1">IF(J740="",R740,MOD((R740+_xlfn.XLOOKUP(J740,CODE,VAL))*17,256))</f>
        <v>150</v>
      </c>
      <c r="T740" s="33">
        <f ca="1">IF(K740="",S740,MOD((S740+_xlfn.XLOOKUP(K740,CODE,VAL))*17,256))</f>
        <v>120</v>
      </c>
      <c r="U740" s="33">
        <f ca="1">IF(L740="",T740,MOD((T740+_xlfn.XLOOKUP(L740,CODE,VAL))*17,256))</f>
        <v>18</v>
      </c>
      <c r="V740" s="33">
        <f ca="1">IF(M740="",U740,MOD((U740+_xlfn.XLOOKUP(M740,CODE,VAL))*17,256))</f>
        <v>63</v>
      </c>
      <c r="W740" s="33">
        <f ca="1">IF(N740="",V740,MOD((V740+_xlfn.XLOOKUP(N740,CODE,VAL))*17,256))</f>
        <v>248</v>
      </c>
      <c r="X740" s="33">
        <f ca="1">IF(O740="",W740,MOD((W740+_xlfn.XLOOKUP(O740,CODE,VAL))*17,256))</f>
        <v>248</v>
      </c>
      <c r="Y740" s="33">
        <f ca="1">IF(P740="",X740,MOD((X740+_xlfn.XLOOKUP(P740,CODE,VAL))*17,256))</f>
        <v>248</v>
      </c>
    </row>
    <row r="741" spans="5:25">
      <c r="E741" t="str">
        <f ca="1"/>
        <v>cdls=2</v>
      </c>
      <c r="F741" t="str" cm="1">
        <f t="array" aca="1" ref="F741" ca="1">_xlfn.IFS(E741="","",IFERROR(FIND("-",E741),0)&gt;0,LEFT(E741,FIND("-",E741)-1),TRUE,LEFT(E741,FIND("=",E741)-1))</f>
        <v>cdls</v>
      </c>
      <c r="G741" cm="1">
        <f t="array" aca="1" ref="G741" ca="1">_xlfn.IFS(E741="","",IFERROR(FIND("-",E741),0)&gt;0,0,TRUE,VALUE(MID(E741,FIND("=",E741)+1,10)))</f>
        <v>2</v>
      </c>
      <c r="H741">
        <f t="shared" ca="1" si="66"/>
        <v>6</v>
      </c>
      <c r="I741" t="str">
        <f t="shared" ca="1" si="67"/>
        <v>c</v>
      </c>
      <c r="J741" t="str">
        <f t="shared" ca="1" si="69"/>
        <v>d</v>
      </c>
      <c r="K741" t="str">
        <f t="shared" ca="1" si="69"/>
        <v>l</v>
      </c>
      <c r="L741" t="str">
        <f t="shared" ca="1" si="69"/>
        <v>s</v>
      </c>
      <c r="M741" t="str">
        <f t="shared" ca="1" si="69"/>
        <v>=</v>
      </c>
      <c r="N741" t="str">
        <f t="shared" ca="1" si="69"/>
        <v>2</v>
      </c>
      <c r="O741" t="str">
        <f t="shared" ca="1" si="69"/>
        <v/>
      </c>
      <c r="P741" s="19" t="str">
        <f t="shared" ca="1" si="69"/>
        <v/>
      </c>
      <c r="Q741" s="33">
        <f t="shared" si="68"/>
        <v>0</v>
      </c>
      <c r="R741" s="33">
        <f ca="1">IF(I741="",Q741,MOD((Q741+_xlfn.XLOOKUP(I741,CODE,VAL))*17,256))</f>
        <v>147</v>
      </c>
      <c r="S741" s="33">
        <f ca="1">IF(J741="",R741,MOD((R741+_xlfn.XLOOKUP(J741,CODE,VAL))*17,256))</f>
        <v>103</v>
      </c>
      <c r="T741" s="33">
        <f ca="1">IF(K741="",S741,MOD((S741+_xlfn.XLOOKUP(K741,CODE,VAL))*17,256))</f>
        <v>3</v>
      </c>
      <c r="U741" s="33">
        <f ca="1">IF(L741="",T741,MOD((T741+_xlfn.XLOOKUP(L741,CODE,VAL))*17,256))</f>
        <v>214</v>
      </c>
      <c r="V741" s="33">
        <f ca="1">IF(M741="",U741,MOD((U741+_xlfn.XLOOKUP(M741,CODE,VAL))*17,256))</f>
        <v>67</v>
      </c>
      <c r="W741" s="33">
        <f ca="1">IF(N741="",V741,MOD((V741+_xlfn.XLOOKUP(N741,CODE,VAL))*17,256))</f>
        <v>197</v>
      </c>
      <c r="X741" s="33">
        <f ca="1">IF(O741="",W741,MOD((W741+_xlfn.XLOOKUP(O741,CODE,VAL))*17,256))</f>
        <v>197</v>
      </c>
      <c r="Y741" s="33">
        <f ca="1">IF(P741="",X741,MOD((X741+_xlfn.XLOOKUP(P741,CODE,VAL))*17,256))</f>
        <v>197</v>
      </c>
    </row>
    <row r="742" spans="5:25">
      <c r="E742" t="str">
        <f ca="1"/>
        <v>nhxp-</v>
      </c>
      <c r="F742" t="str" cm="1">
        <f t="array" aca="1" ref="F742" ca="1">_xlfn.IFS(E742="","",IFERROR(FIND("-",E742),0)&gt;0,LEFT(E742,FIND("-",E742)-1),TRUE,LEFT(E742,FIND("=",E742)-1))</f>
        <v>nhxp</v>
      </c>
      <c r="G742" cm="1">
        <f t="array" aca="1" ref="G742" ca="1">_xlfn.IFS(E742="","",IFERROR(FIND("-",E742),0)&gt;0,0,TRUE,VALUE(MID(E742,FIND("=",E742)+1,10)))</f>
        <v>0</v>
      </c>
      <c r="H742">
        <f t="shared" ca="1" si="66"/>
        <v>5</v>
      </c>
      <c r="I742" t="str">
        <f t="shared" ca="1" si="67"/>
        <v>n</v>
      </c>
      <c r="J742" t="str">
        <f t="shared" ca="1" si="69"/>
        <v>h</v>
      </c>
      <c r="K742" t="str">
        <f t="shared" ca="1" si="69"/>
        <v>x</v>
      </c>
      <c r="L742" t="str">
        <f t="shared" ca="1" si="69"/>
        <v>p</v>
      </c>
      <c r="M742" t="str">
        <f t="shared" ca="1" si="69"/>
        <v>-</v>
      </c>
      <c r="N742" t="str">
        <f t="shared" ca="1" si="69"/>
        <v/>
      </c>
      <c r="O742" t="str">
        <f t="shared" ca="1" si="69"/>
        <v/>
      </c>
      <c r="P742" s="19" t="str">
        <f t="shared" ca="1" si="69"/>
        <v/>
      </c>
      <c r="Q742" s="33">
        <f t="shared" si="68"/>
        <v>0</v>
      </c>
      <c r="R742" s="33">
        <f ca="1">IF(I742="",Q742,MOD((Q742+_xlfn.XLOOKUP(I742,CODE,VAL))*17,256))</f>
        <v>78</v>
      </c>
      <c r="S742" s="33">
        <f ca="1">IF(J742="",R742,MOD((R742+_xlfn.XLOOKUP(J742,CODE,VAL))*17,256))</f>
        <v>22</v>
      </c>
      <c r="T742" s="33">
        <f ca="1">IF(K742="",S742,MOD((S742+_xlfn.XLOOKUP(K742,CODE,VAL))*17,256))</f>
        <v>110</v>
      </c>
      <c r="U742" s="33">
        <f ca="1">IF(L742="",T742,MOD((T742+_xlfn.XLOOKUP(L742,CODE,VAL))*17,256))</f>
        <v>190</v>
      </c>
      <c r="V742" s="33">
        <f ca="1">IF(M742="",U742,MOD((U742+_xlfn.XLOOKUP(M742,CODE,VAL))*17,256))</f>
        <v>155</v>
      </c>
      <c r="W742" s="33">
        <f ca="1">IF(N742="",V742,MOD((V742+_xlfn.XLOOKUP(N742,CODE,VAL))*17,256))</f>
        <v>155</v>
      </c>
      <c r="X742" s="33">
        <f ca="1">IF(O742="",W742,MOD((W742+_xlfn.XLOOKUP(O742,CODE,VAL))*17,256))</f>
        <v>155</v>
      </c>
      <c r="Y742" s="33">
        <f ca="1">IF(P742="",X742,MOD((X742+_xlfn.XLOOKUP(P742,CODE,VAL))*17,256))</f>
        <v>155</v>
      </c>
    </row>
    <row r="743" spans="5:25">
      <c r="E743" t="str">
        <f ca="1"/>
        <v>zn-</v>
      </c>
      <c r="F743" t="str" cm="1">
        <f t="array" aca="1" ref="F743" ca="1">_xlfn.IFS(E743="","",IFERROR(FIND("-",E743),0)&gt;0,LEFT(E743,FIND("-",E743)-1),TRUE,LEFT(E743,FIND("=",E743)-1))</f>
        <v>zn</v>
      </c>
      <c r="G743" cm="1">
        <f t="array" aca="1" ref="G743" ca="1">_xlfn.IFS(E743="","",IFERROR(FIND("-",E743),0)&gt;0,0,TRUE,VALUE(MID(E743,FIND("=",E743)+1,10)))</f>
        <v>0</v>
      </c>
      <c r="H743">
        <f t="shared" ca="1" si="66"/>
        <v>3</v>
      </c>
      <c r="I743" t="str">
        <f t="shared" ca="1" si="67"/>
        <v>z</v>
      </c>
      <c r="J743" t="str">
        <f t="shared" ca="1" si="69"/>
        <v>n</v>
      </c>
      <c r="K743" t="str">
        <f t="shared" ca="1" si="69"/>
        <v>-</v>
      </c>
      <c r="L743" t="str">
        <f t="shared" ca="1" si="69"/>
        <v/>
      </c>
      <c r="M743" t="str">
        <f t="shared" ca="1" si="69"/>
        <v/>
      </c>
      <c r="N743" t="str">
        <f t="shared" ca="1" si="69"/>
        <v/>
      </c>
      <c r="O743" t="str">
        <f t="shared" ca="1" si="69"/>
        <v/>
      </c>
      <c r="P743" s="19" t="str">
        <f t="shared" ca="1" si="69"/>
        <v/>
      </c>
      <c r="Q743" s="33">
        <f t="shared" si="68"/>
        <v>0</v>
      </c>
      <c r="R743" s="33">
        <f ca="1">IF(I743="",Q743,MOD((Q743+_xlfn.XLOOKUP(I743,CODE,VAL))*17,256))</f>
        <v>26</v>
      </c>
      <c r="S743" s="33">
        <f ca="1">IF(J743="",R743,MOD((R743+_xlfn.XLOOKUP(J743,CODE,VAL))*17,256))</f>
        <v>8</v>
      </c>
      <c r="T743" s="33">
        <f ca="1">IF(K743="",S743,MOD((S743+_xlfn.XLOOKUP(K743,CODE,VAL))*17,256))</f>
        <v>133</v>
      </c>
      <c r="U743" s="33">
        <f ca="1">IF(L743="",T743,MOD((T743+_xlfn.XLOOKUP(L743,CODE,VAL))*17,256))</f>
        <v>133</v>
      </c>
      <c r="V743" s="33">
        <f ca="1">IF(M743="",U743,MOD((U743+_xlfn.XLOOKUP(M743,CODE,VAL))*17,256))</f>
        <v>133</v>
      </c>
      <c r="W743" s="33">
        <f ca="1">IF(N743="",V743,MOD((V743+_xlfn.XLOOKUP(N743,CODE,VAL))*17,256))</f>
        <v>133</v>
      </c>
      <c r="X743" s="33">
        <f ca="1">IF(O743="",W743,MOD((W743+_xlfn.XLOOKUP(O743,CODE,VAL))*17,256))</f>
        <v>133</v>
      </c>
      <c r="Y743" s="33">
        <f ca="1">IF(P743="",X743,MOD((X743+_xlfn.XLOOKUP(P743,CODE,VAL))*17,256))</f>
        <v>133</v>
      </c>
    </row>
    <row r="744" spans="5:25">
      <c r="E744" t="str">
        <f ca="1"/>
        <v>qrc=3</v>
      </c>
      <c r="F744" t="str" cm="1">
        <f t="array" aca="1" ref="F744" ca="1">_xlfn.IFS(E744="","",IFERROR(FIND("-",E744),0)&gt;0,LEFT(E744,FIND("-",E744)-1),TRUE,LEFT(E744,FIND("=",E744)-1))</f>
        <v>qrc</v>
      </c>
      <c r="G744" cm="1">
        <f t="array" aca="1" ref="G744" ca="1">_xlfn.IFS(E744="","",IFERROR(FIND("-",E744),0)&gt;0,0,TRUE,VALUE(MID(E744,FIND("=",E744)+1,10)))</f>
        <v>3</v>
      </c>
      <c r="H744">
        <f t="shared" ca="1" si="66"/>
        <v>5</v>
      </c>
      <c r="I744" t="str">
        <f t="shared" ca="1" si="67"/>
        <v>q</v>
      </c>
      <c r="J744" t="str">
        <f t="shared" ca="1" si="69"/>
        <v>r</v>
      </c>
      <c r="K744" t="str">
        <f t="shared" ca="1" si="69"/>
        <v>c</v>
      </c>
      <c r="L744" t="str">
        <f t="shared" ca="1" si="69"/>
        <v>=</v>
      </c>
      <c r="M744" t="str">
        <f t="shared" ca="1" si="69"/>
        <v>3</v>
      </c>
      <c r="N744" t="str">
        <f t="shared" ca="1" si="69"/>
        <v/>
      </c>
      <c r="O744" t="str">
        <f t="shared" ca="1" si="69"/>
        <v/>
      </c>
      <c r="P744" s="19" t="str">
        <f t="shared" ca="1" si="69"/>
        <v/>
      </c>
      <c r="Q744" s="33">
        <f t="shared" si="68"/>
        <v>0</v>
      </c>
      <c r="R744" s="33">
        <f ca="1">IF(I744="",Q744,MOD((Q744+_xlfn.XLOOKUP(I744,CODE,VAL))*17,256))</f>
        <v>129</v>
      </c>
      <c r="S744" s="33">
        <f ca="1">IF(J744="",R744,MOD((R744+_xlfn.XLOOKUP(J744,CODE,VAL))*17,256))</f>
        <v>35</v>
      </c>
      <c r="T744" s="33">
        <f ca="1">IF(K744="",S744,MOD((S744+_xlfn.XLOOKUP(K744,CODE,VAL))*17,256))</f>
        <v>230</v>
      </c>
      <c r="U744" s="33">
        <f ca="1">IF(L744="",T744,MOD((T744+_xlfn.XLOOKUP(L744,CODE,VAL))*17,256))</f>
        <v>83</v>
      </c>
      <c r="V744" s="33">
        <f ca="1">IF(M744="",U744,MOD((U744+_xlfn.XLOOKUP(M744,CODE,VAL))*17,256))</f>
        <v>230</v>
      </c>
      <c r="W744" s="33">
        <f ca="1">IF(N744="",V744,MOD((V744+_xlfn.XLOOKUP(N744,CODE,VAL))*17,256))</f>
        <v>230</v>
      </c>
      <c r="X744" s="33">
        <f ca="1">IF(O744="",W744,MOD((W744+_xlfn.XLOOKUP(O744,CODE,VAL))*17,256))</f>
        <v>230</v>
      </c>
      <c r="Y744" s="33">
        <f ca="1">IF(P744="",X744,MOD((X744+_xlfn.XLOOKUP(P744,CODE,VAL))*17,256))</f>
        <v>230</v>
      </c>
    </row>
    <row r="745" spans="5:25">
      <c r="E745" t="str">
        <f ca="1"/>
        <v>lj=2</v>
      </c>
      <c r="F745" t="str" cm="1">
        <f t="array" aca="1" ref="F745" ca="1">_xlfn.IFS(E745="","",IFERROR(FIND("-",E745),0)&gt;0,LEFT(E745,FIND("-",E745)-1),TRUE,LEFT(E745,FIND("=",E745)-1))</f>
        <v>lj</v>
      </c>
      <c r="G745" cm="1">
        <f t="array" aca="1" ref="G745" ca="1">_xlfn.IFS(E745="","",IFERROR(FIND("-",E745),0)&gt;0,0,TRUE,VALUE(MID(E745,FIND("=",E745)+1,10)))</f>
        <v>2</v>
      </c>
      <c r="H745">
        <f t="shared" ca="1" si="66"/>
        <v>4</v>
      </c>
      <c r="I745" t="str">
        <f t="shared" ca="1" si="67"/>
        <v>l</v>
      </c>
      <c r="J745" t="str">
        <f t="shared" ca="1" si="69"/>
        <v>j</v>
      </c>
      <c r="K745" t="str">
        <f t="shared" ca="1" si="69"/>
        <v>=</v>
      </c>
      <c r="L745" t="str">
        <f t="shared" ca="1" si="69"/>
        <v>2</v>
      </c>
      <c r="M745" t="str">
        <f t="shared" ca="1" si="69"/>
        <v/>
      </c>
      <c r="N745" t="str">
        <f t="shared" ca="1" si="69"/>
        <v/>
      </c>
      <c r="O745" t="str">
        <f t="shared" ca="1" si="69"/>
        <v/>
      </c>
      <c r="P745" s="19" t="str">
        <f t="shared" ca="1" si="69"/>
        <v/>
      </c>
      <c r="Q745" s="33">
        <f t="shared" si="68"/>
        <v>0</v>
      </c>
      <c r="R745" s="33">
        <f ca="1">IF(I745="",Q745,MOD((Q745+_xlfn.XLOOKUP(I745,CODE,VAL))*17,256))</f>
        <v>44</v>
      </c>
      <c r="S745" s="33">
        <f ca="1">IF(J745="",R745,MOD((R745+_xlfn.XLOOKUP(J745,CODE,VAL))*17,256))</f>
        <v>246</v>
      </c>
      <c r="T745" s="33">
        <f ca="1">IF(K745="",S745,MOD((S745+_xlfn.XLOOKUP(K745,CODE,VAL))*17,256))</f>
        <v>99</v>
      </c>
      <c r="U745" s="33">
        <f ca="1">IF(L745="",T745,MOD((T745+_xlfn.XLOOKUP(L745,CODE,VAL))*17,256))</f>
        <v>229</v>
      </c>
      <c r="V745" s="33">
        <f ca="1">IF(M745="",U745,MOD((U745+_xlfn.XLOOKUP(M745,CODE,VAL))*17,256))</f>
        <v>229</v>
      </c>
      <c r="W745" s="33">
        <f ca="1">IF(N745="",V745,MOD((V745+_xlfn.XLOOKUP(N745,CODE,VAL))*17,256))</f>
        <v>229</v>
      </c>
      <c r="X745" s="33">
        <f ca="1">IF(O745="",W745,MOD((W745+_xlfn.XLOOKUP(O745,CODE,VAL))*17,256))</f>
        <v>229</v>
      </c>
      <c r="Y745" s="33">
        <f ca="1">IF(P745="",X745,MOD((X745+_xlfn.XLOOKUP(P745,CODE,VAL))*17,256))</f>
        <v>229</v>
      </c>
    </row>
    <row r="746" spans="5:25">
      <c r="E746" t="str">
        <f ca="1"/>
        <v>kxn-</v>
      </c>
      <c r="F746" t="str" cm="1">
        <f t="array" aca="1" ref="F746" ca="1">_xlfn.IFS(E746="","",IFERROR(FIND("-",E746),0)&gt;0,LEFT(E746,FIND("-",E746)-1),TRUE,LEFT(E746,FIND("=",E746)-1))</f>
        <v>kxn</v>
      </c>
      <c r="G746" cm="1">
        <f t="array" aca="1" ref="G746" ca="1">_xlfn.IFS(E746="","",IFERROR(FIND("-",E746),0)&gt;0,0,TRUE,VALUE(MID(E746,FIND("=",E746)+1,10)))</f>
        <v>0</v>
      </c>
      <c r="H746">
        <f t="shared" ca="1" si="66"/>
        <v>4</v>
      </c>
      <c r="I746" t="str">
        <f t="shared" ca="1" si="67"/>
        <v>k</v>
      </c>
      <c r="J746" t="str">
        <f t="shared" ca="1" si="69"/>
        <v>x</v>
      </c>
      <c r="K746" t="str">
        <f t="shared" ca="1" si="69"/>
        <v>n</v>
      </c>
      <c r="L746" t="str">
        <f t="shared" ca="1" si="69"/>
        <v>-</v>
      </c>
      <c r="M746" t="str">
        <f t="shared" ca="1" si="69"/>
        <v/>
      </c>
      <c r="N746" t="str">
        <f t="shared" ca="1" si="69"/>
        <v/>
      </c>
      <c r="O746" t="str">
        <f t="shared" ca="1" si="69"/>
        <v/>
      </c>
      <c r="P746" s="19" t="str">
        <f t="shared" ca="1" si="69"/>
        <v/>
      </c>
      <c r="Q746" s="33">
        <f t="shared" si="68"/>
        <v>0</v>
      </c>
      <c r="R746" s="33">
        <f ca="1">IF(I746="",Q746,MOD((Q746+_xlfn.XLOOKUP(I746,CODE,VAL))*17,256))</f>
        <v>27</v>
      </c>
      <c r="S746" s="33">
        <f ca="1">IF(J746="",R746,MOD((R746+_xlfn.XLOOKUP(J746,CODE,VAL))*17,256))</f>
        <v>195</v>
      </c>
      <c r="T746" s="33">
        <f ca="1">IF(K746="",S746,MOD((S746+_xlfn.XLOOKUP(K746,CODE,VAL))*17,256))</f>
        <v>65</v>
      </c>
      <c r="U746" s="33">
        <f ca="1">IF(L746="",T746,MOD((T746+_xlfn.XLOOKUP(L746,CODE,VAL))*17,256))</f>
        <v>78</v>
      </c>
      <c r="V746" s="33">
        <f ca="1">IF(M746="",U746,MOD((U746+_xlfn.XLOOKUP(M746,CODE,VAL))*17,256))</f>
        <v>78</v>
      </c>
      <c r="W746" s="33">
        <f ca="1">IF(N746="",V746,MOD((V746+_xlfn.XLOOKUP(N746,CODE,VAL))*17,256))</f>
        <v>78</v>
      </c>
      <c r="X746" s="33">
        <f ca="1">IF(O746="",W746,MOD((W746+_xlfn.XLOOKUP(O746,CODE,VAL))*17,256))</f>
        <v>78</v>
      </c>
      <c r="Y746" s="33">
        <f ca="1">IF(P746="",X746,MOD((X746+_xlfn.XLOOKUP(P746,CODE,VAL))*17,256))</f>
        <v>78</v>
      </c>
    </row>
    <row r="747" spans="5:25">
      <c r="E747" t="str">
        <f ca="1"/>
        <v>ccn-</v>
      </c>
      <c r="F747" t="str" cm="1">
        <f t="array" aca="1" ref="F747" ca="1">_xlfn.IFS(E747="","",IFERROR(FIND("-",E747),0)&gt;0,LEFT(E747,FIND("-",E747)-1),TRUE,LEFT(E747,FIND("=",E747)-1))</f>
        <v>ccn</v>
      </c>
      <c r="G747" cm="1">
        <f t="array" aca="1" ref="G747" ca="1">_xlfn.IFS(E747="","",IFERROR(FIND("-",E747),0)&gt;0,0,TRUE,VALUE(MID(E747,FIND("=",E747)+1,10)))</f>
        <v>0</v>
      </c>
      <c r="H747">
        <f t="shared" ca="1" si="66"/>
        <v>4</v>
      </c>
      <c r="I747" t="str">
        <f t="shared" ca="1" si="67"/>
        <v>c</v>
      </c>
      <c r="J747" t="str">
        <f t="shared" ca="1" si="69"/>
        <v>c</v>
      </c>
      <c r="K747" t="str">
        <f t="shared" ca="1" si="69"/>
        <v>n</v>
      </c>
      <c r="L747" t="str">
        <f t="shared" ca="1" si="69"/>
        <v>-</v>
      </c>
      <c r="M747" t="str">
        <f t="shared" ca="1" si="69"/>
        <v/>
      </c>
      <c r="N747" t="str">
        <f t="shared" ca="1" si="69"/>
        <v/>
      </c>
      <c r="O747" t="str">
        <f t="shared" ca="1" si="69"/>
        <v/>
      </c>
      <c r="P747" s="19" t="str">
        <f t="shared" ca="1" si="69"/>
        <v/>
      </c>
      <c r="Q747" s="33">
        <f t="shared" si="68"/>
        <v>0</v>
      </c>
      <c r="R747" s="33">
        <f ca="1">IF(I747="",Q747,MOD((Q747+_xlfn.XLOOKUP(I747,CODE,VAL))*17,256))</f>
        <v>147</v>
      </c>
      <c r="S747" s="33">
        <f ca="1">IF(J747="",R747,MOD((R747+_xlfn.XLOOKUP(J747,CODE,VAL))*17,256))</f>
        <v>86</v>
      </c>
      <c r="T747" s="33">
        <f ca="1">IF(K747="",S747,MOD((S747+_xlfn.XLOOKUP(K747,CODE,VAL))*17,256))</f>
        <v>4</v>
      </c>
      <c r="U747" s="33">
        <f ca="1">IF(L747="",T747,MOD((T747+_xlfn.XLOOKUP(L747,CODE,VAL))*17,256))</f>
        <v>65</v>
      </c>
      <c r="V747" s="33">
        <f ca="1">IF(M747="",U747,MOD((U747+_xlfn.XLOOKUP(M747,CODE,VAL))*17,256))</f>
        <v>65</v>
      </c>
      <c r="W747" s="33">
        <f ca="1">IF(N747="",V747,MOD((V747+_xlfn.XLOOKUP(N747,CODE,VAL))*17,256))</f>
        <v>65</v>
      </c>
      <c r="X747" s="33">
        <f ca="1">IF(O747="",W747,MOD((W747+_xlfn.XLOOKUP(O747,CODE,VAL))*17,256))</f>
        <v>65</v>
      </c>
      <c r="Y747" s="33">
        <f ca="1">IF(P747="",X747,MOD((X747+_xlfn.XLOOKUP(P747,CODE,VAL))*17,256))</f>
        <v>65</v>
      </c>
    </row>
    <row r="748" spans="5:25">
      <c r="E748" t="str">
        <f ca="1"/>
        <v>vbn=3</v>
      </c>
      <c r="F748" t="str" cm="1">
        <f t="array" aca="1" ref="F748" ca="1">_xlfn.IFS(E748="","",IFERROR(FIND("-",E748),0)&gt;0,LEFT(E748,FIND("-",E748)-1),TRUE,LEFT(E748,FIND("=",E748)-1))</f>
        <v>vbn</v>
      </c>
      <c r="G748" cm="1">
        <f t="array" aca="1" ref="G748" ca="1">_xlfn.IFS(E748="","",IFERROR(FIND("-",E748),0)&gt;0,0,TRUE,VALUE(MID(E748,FIND("=",E748)+1,10)))</f>
        <v>3</v>
      </c>
      <c r="H748">
        <f t="shared" ca="1" si="66"/>
        <v>5</v>
      </c>
      <c r="I748" t="str">
        <f t="shared" ca="1" si="67"/>
        <v>v</v>
      </c>
      <c r="J748" t="str">
        <f t="shared" ca="1" si="69"/>
        <v>b</v>
      </c>
      <c r="K748" t="str">
        <f t="shared" ca="1" si="69"/>
        <v>n</v>
      </c>
      <c r="L748" t="str">
        <f t="shared" ca="1" si="69"/>
        <v>=</v>
      </c>
      <c r="M748" t="str">
        <f t="shared" ca="1" si="69"/>
        <v>3</v>
      </c>
      <c r="N748" t="str">
        <f t="shared" ca="1" si="69"/>
        <v/>
      </c>
      <c r="O748" t="str">
        <f t="shared" ca="1" si="69"/>
        <v/>
      </c>
      <c r="P748" s="19" t="str">
        <f t="shared" ca="1" si="69"/>
        <v/>
      </c>
      <c r="Q748" s="33">
        <f t="shared" si="68"/>
        <v>0</v>
      </c>
      <c r="R748" s="33">
        <f ca="1">IF(I748="",Q748,MOD((Q748+_xlfn.XLOOKUP(I748,CODE,VAL))*17,256))</f>
        <v>214</v>
      </c>
      <c r="S748" s="33">
        <f ca="1">IF(J748="",R748,MOD((R748+_xlfn.XLOOKUP(J748,CODE,VAL))*17,256))</f>
        <v>184</v>
      </c>
      <c r="T748" s="33">
        <f ca="1">IF(K748="",S748,MOD((S748+_xlfn.XLOOKUP(K748,CODE,VAL))*17,256))</f>
        <v>134</v>
      </c>
      <c r="U748" s="33">
        <f ca="1">IF(L748="",T748,MOD((T748+_xlfn.XLOOKUP(L748,CODE,VAL))*17,256))</f>
        <v>243</v>
      </c>
      <c r="V748" s="33">
        <f ca="1">IF(M748="",U748,MOD((U748+_xlfn.XLOOKUP(M748,CODE,VAL))*17,256))</f>
        <v>134</v>
      </c>
      <c r="W748" s="33">
        <f ca="1">IF(N748="",V748,MOD((V748+_xlfn.XLOOKUP(N748,CODE,VAL))*17,256))</f>
        <v>134</v>
      </c>
      <c r="X748" s="33">
        <f ca="1">IF(O748="",W748,MOD((W748+_xlfn.XLOOKUP(O748,CODE,VAL))*17,256))</f>
        <v>134</v>
      </c>
      <c r="Y748" s="33">
        <f ca="1">IF(P748="",X748,MOD((X748+_xlfn.XLOOKUP(P748,CODE,VAL))*17,256))</f>
        <v>134</v>
      </c>
    </row>
    <row r="749" spans="5:25">
      <c r="E749" t="str">
        <f ca="1"/>
        <v>tgpg=6</v>
      </c>
      <c r="F749" t="str" cm="1">
        <f t="array" aca="1" ref="F749" ca="1">_xlfn.IFS(E749="","",IFERROR(FIND("-",E749),0)&gt;0,LEFT(E749,FIND("-",E749)-1),TRUE,LEFT(E749,FIND("=",E749)-1))</f>
        <v>tgpg</v>
      </c>
      <c r="G749" cm="1">
        <f t="array" aca="1" ref="G749" ca="1">_xlfn.IFS(E749="","",IFERROR(FIND("-",E749),0)&gt;0,0,TRUE,VALUE(MID(E749,FIND("=",E749)+1,10)))</f>
        <v>6</v>
      </c>
      <c r="H749">
        <f t="shared" ca="1" si="66"/>
        <v>6</v>
      </c>
      <c r="I749" t="str">
        <f t="shared" ca="1" si="67"/>
        <v>t</v>
      </c>
      <c r="J749" t="str">
        <f t="shared" ca="1" si="69"/>
        <v>g</v>
      </c>
      <c r="K749" t="str">
        <f t="shared" ca="1" si="69"/>
        <v>p</v>
      </c>
      <c r="L749" t="str">
        <f t="shared" ca="1" si="69"/>
        <v>g</v>
      </c>
      <c r="M749" t="str">
        <f t="shared" ca="1" si="69"/>
        <v>=</v>
      </c>
      <c r="N749" t="str">
        <f t="shared" ca="1" si="69"/>
        <v>6</v>
      </c>
      <c r="O749" t="str">
        <f t="shared" ca="1" si="69"/>
        <v/>
      </c>
      <c r="P749" s="19" t="str">
        <f t="shared" ca="1" si="69"/>
        <v/>
      </c>
      <c r="Q749" s="33">
        <f t="shared" si="68"/>
        <v>0</v>
      </c>
      <c r="R749" s="33">
        <f ca="1">IF(I749="",Q749,MOD((Q749+_xlfn.XLOOKUP(I749,CODE,VAL))*17,256))</f>
        <v>180</v>
      </c>
      <c r="S749" s="33">
        <f ca="1">IF(J749="",R749,MOD((R749+_xlfn.XLOOKUP(J749,CODE,VAL))*17,256))</f>
        <v>203</v>
      </c>
      <c r="T749" s="33">
        <f ca="1">IF(K749="",S749,MOD((S749+_xlfn.XLOOKUP(K749,CODE,VAL))*17,256))</f>
        <v>235</v>
      </c>
      <c r="U749" s="33">
        <f ca="1">IF(L749="",T749,MOD((T749+_xlfn.XLOOKUP(L749,CODE,VAL))*17,256))</f>
        <v>114</v>
      </c>
      <c r="V749" s="33">
        <f ca="1">IF(M749="",U749,MOD((U749+_xlfn.XLOOKUP(M749,CODE,VAL))*17,256))</f>
        <v>159</v>
      </c>
      <c r="W749" s="33">
        <f ca="1">IF(N749="",V749,MOD((V749+_xlfn.XLOOKUP(N749,CODE,VAL))*17,256))</f>
        <v>37</v>
      </c>
      <c r="X749" s="33">
        <f ca="1">IF(O749="",W749,MOD((W749+_xlfn.XLOOKUP(O749,CODE,VAL))*17,256))</f>
        <v>37</v>
      </c>
      <c r="Y749" s="33">
        <f ca="1">IF(P749="",X749,MOD((X749+_xlfn.XLOOKUP(P749,CODE,VAL))*17,256))</f>
        <v>37</v>
      </c>
    </row>
    <row r="750" spans="5:25">
      <c r="E750" t="str">
        <f ca="1"/>
        <v>dph=9</v>
      </c>
      <c r="F750" t="str" cm="1">
        <f t="array" aca="1" ref="F750" ca="1">_xlfn.IFS(E750="","",IFERROR(FIND("-",E750),0)&gt;0,LEFT(E750,FIND("-",E750)-1),TRUE,LEFT(E750,FIND("=",E750)-1))</f>
        <v>dph</v>
      </c>
      <c r="G750" cm="1">
        <f t="array" aca="1" ref="G750" ca="1">_xlfn.IFS(E750="","",IFERROR(FIND("-",E750),0)&gt;0,0,TRUE,VALUE(MID(E750,FIND("=",E750)+1,10)))</f>
        <v>9</v>
      </c>
      <c r="H750">
        <f t="shared" ca="1" si="66"/>
        <v>5</v>
      </c>
      <c r="I750" t="str">
        <f t="shared" ca="1" si="67"/>
        <v>d</v>
      </c>
      <c r="J750" t="str">
        <f t="shared" ca="1" si="69"/>
        <v>p</v>
      </c>
      <c r="K750" t="str">
        <f t="shared" ca="1" si="69"/>
        <v>h</v>
      </c>
      <c r="L750" t="str">
        <f t="shared" ca="1" si="69"/>
        <v>=</v>
      </c>
      <c r="M750" t="str">
        <f t="shared" ca="1" si="69"/>
        <v>9</v>
      </c>
      <c r="N750" t="str">
        <f t="shared" ca="1" si="69"/>
        <v/>
      </c>
      <c r="O750" t="str">
        <f t="shared" ca="1" si="69"/>
        <v/>
      </c>
      <c r="P750" s="19" t="str">
        <f t="shared" ca="1" si="69"/>
        <v/>
      </c>
      <c r="Q750" s="33">
        <f t="shared" si="68"/>
        <v>0</v>
      </c>
      <c r="R750" s="33">
        <f ca="1">IF(I750="",Q750,MOD((Q750+_xlfn.XLOOKUP(I750,CODE,VAL))*17,256))</f>
        <v>164</v>
      </c>
      <c r="S750" s="33">
        <f ca="1">IF(J750="",R750,MOD((R750+_xlfn.XLOOKUP(J750,CODE,VAL))*17,256))</f>
        <v>84</v>
      </c>
      <c r="T750" s="33">
        <f ca="1">IF(K750="",S750,MOD((S750+_xlfn.XLOOKUP(K750,CODE,VAL))*17,256))</f>
        <v>124</v>
      </c>
      <c r="U750" s="33">
        <f ca="1">IF(L750="",T750,MOD((T750+_xlfn.XLOOKUP(L750,CODE,VAL))*17,256))</f>
        <v>73</v>
      </c>
      <c r="V750" s="33">
        <f ca="1">IF(M750="",U750,MOD((U750+_xlfn.XLOOKUP(M750,CODE,VAL))*17,256))</f>
        <v>162</v>
      </c>
      <c r="W750" s="33">
        <f ca="1">IF(N750="",V750,MOD((V750+_xlfn.XLOOKUP(N750,CODE,VAL))*17,256))</f>
        <v>162</v>
      </c>
      <c r="X750" s="33">
        <f ca="1">IF(O750="",W750,MOD((W750+_xlfn.XLOOKUP(O750,CODE,VAL))*17,256))</f>
        <v>162</v>
      </c>
      <c r="Y750" s="33">
        <f ca="1">IF(P750="",X750,MOD((X750+_xlfn.XLOOKUP(P750,CODE,VAL))*17,256))</f>
        <v>162</v>
      </c>
    </row>
    <row r="751" spans="5:25">
      <c r="E751" t="str">
        <f ca="1"/>
        <v>bgvt=6</v>
      </c>
      <c r="F751" t="str" cm="1">
        <f t="array" aca="1" ref="F751" ca="1">_xlfn.IFS(E751="","",IFERROR(FIND("-",E751),0)&gt;0,LEFT(E751,FIND("-",E751)-1),TRUE,LEFT(E751,FIND("=",E751)-1))</f>
        <v>bgvt</v>
      </c>
      <c r="G751" cm="1">
        <f t="array" aca="1" ref="G751" ca="1">_xlfn.IFS(E751="","",IFERROR(FIND("-",E751),0)&gt;0,0,TRUE,VALUE(MID(E751,FIND("=",E751)+1,10)))</f>
        <v>6</v>
      </c>
      <c r="H751">
        <f t="shared" ca="1" si="66"/>
        <v>6</v>
      </c>
      <c r="I751" t="str">
        <f t="shared" ca="1" si="67"/>
        <v>b</v>
      </c>
      <c r="J751" t="str">
        <f t="shared" ca="1" si="69"/>
        <v>g</v>
      </c>
      <c r="K751" t="str">
        <f t="shared" ca="1" si="69"/>
        <v>v</v>
      </c>
      <c r="L751" t="str">
        <f t="shared" ca="1" si="69"/>
        <v>t</v>
      </c>
      <c r="M751" t="str">
        <f t="shared" ca="1" si="69"/>
        <v>=</v>
      </c>
      <c r="N751" t="str">
        <f t="shared" ca="1" si="69"/>
        <v>6</v>
      </c>
      <c r="O751" t="str">
        <f t="shared" ca="1" si="69"/>
        <v/>
      </c>
      <c r="P751" s="19" t="str">
        <f t="shared" ca="1" si="69"/>
        <v/>
      </c>
      <c r="Q751" s="33">
        <f t="shared" si="68"/>
        <v>0</v>
      </c>
      <c r="R751" s="33">
        <f ca="1">IF(I751="",Q751,MOD((Q751+_xlfn.XLOOKUP(I751,CODE,VAL))*17,256))</f>
        <v>130</v>
      </c>
      <c r="S751" s="33">
        <f ca="1">IF(J751="",R751,MOD((R751+_xlfn.XLOOKUP(J751,CODE,VAL))*17,256))</f>
        <v>121</v>
      </c>
      <c r="T751" s="33">
        <f ca="1">IF(K751="",S751,MOD((S751+_xlfn.XLOOKUP(K751,CODE,VAL))*17,256))</f>
        <v>223</v>
      </c>
      <c r="U751" s="33">
        <f ca="1">IF(L751="",T751,MOD((T751+_xlfn.XLOOKUP(L751,CODE,VAL))*17,256))</f>
        <v>131</v>
      </c>
      <c r="V751" s="33">
        <f ca="1">IF(M751="",U751,MOD((U751+_xlfn.XLOOKUP(M751,CODE,VAL))*17,256))</f>
        <v>192</v>
      </c>
      <c r="W751" s="33">
        <f ca="1">IF(N751="",V751,MOD((V751+_xlfn.XLOOKUP(N751,CODE,VAL))*17,256))</f>
        <v>86</v>
      </c>
      <c r="X751" s="33">
        <f ca="1">IF(O751="",W751,MOD((W751+_xlfn.XLOOKUP(O751,CODE,VAL))*17,256))</f>
        <v>86</v>
      </c>
      <c r="Y751" s="33">
        <f ca="1">IF(P751="",X751,MOD((X751+_xlfn.XLOOKUP(P751,CODE,VAL))*17,256))</f>
        <v>86</v>
      </c>
    </row>
    <row r="752" spans="5:25">
      <c r="E752" t="str">
        <f ca="1"/>
        <v>bl=7</v>
      </c>
      <c r="F752" t="str" cm="1">
        <f t="array" aca="1" ref="F752" ca="1">_xlfn.IFS(E752="","",IFERROR(FIND("-",E752),0)&gt;0,LEFT(E752,FIND("-",E752)-1),TRUE,LEFT(E752,FIND("=",E752)-1))</f>
        <v>bl</v>
      </c>
      <c r="G752" cm="1">
        <f t="array" aca="1" ref="G752" ca="1">_xlfn.IFS(E752="","",IFERROR(FIND("-",E752),0)&gt;0,0,TRUE,VALUE(MID(E752,FIND("=",E752)+1,10)))</f>
        <v>7</v>
      </c>
      <c r="H752">
        <f t="shared" ca="1" si="66"/>
        <v>4</v>
      </c>
      <c r="I752" t="str">
        <f t="shared" ca="1" si="67"/>
        <v>b</v>
      </c>
      <c r="J752" t="str">
        <f t="shared" ca="1" si="69"/>
        <v>l</v>
      </c>
      <c r="K752" t="str">
        <f t="shared" ca="1" si="69"/>
        <v>=</v>
      </c>
      <c r="L752" t="str">
        <f t="shared" ca="1" si="69"/>
        <v>7</v>
      </c>
      <c r="M752" t="str">
        <f t="shared" ca="1" si="69"/>
        <v/>
      </c>
      <c r="N752" t="str">
        <f t="shared" ca="1" si="69"/>
        <v/>
      </c>
      <c r="O752" t="str">
        <f t="shared" ca="1" si="69"/>
        <v/>
      </c>
      <c r="P752" s="19" t="str">
        <f t="shared" ca="1" si="69"/>
        <v/>
      </c>
      <c r="Q752" s="33">
        <f t="shared" si="68"/>
        <v>0</v>
      </c>
      <c r="R752" s="33">
        <f ca="1">IF(I752="",Q752,MOD((Q752+_xlfn.XLOOKUP(I752,CODE,VAL))*17,256))</f>
        <v>130</v>
      </c>
      <c r="S752" s="33">
        <f ca="1">IF(J752="",R752,MOD((R752+_xlfn.XLOOKUP(J752,CODE,VAL))*17,256))</f>
        <v>206</v>
      </c>
      <c r="T752" s="33">
        <f ca="1">IF(K752="",S752,MOD((S752+_xlfn.XLOOKUP(K752,CODE,VAL))*17,256))</f>
        <v>187</v>
      </c>
      <c r="U752" s="33">
        <f ca="1">IF(L752="",T752,MOD((T752+_xlfn.XLOOKUP(L752,CODE,VAL))*17,256))</f>
        <v>18</v>
      </c>
      <c r="V752" s="33">
        <f ca="1">IF(M752="",U752,MOD((U752+_xlfn.XLOOKUP(M752,CODE,VAL))*17,256))</f>
        <v>18</v>
      </c>
      <c r="W752" s="33">
        <f ca="1">IF(N752="",V752,MOD((V752+_xlfn.XLOOKUP(N752,CODE,VAL))*17,256))</f>
        <v>18</v>
      </c>
      <c r="X752" s="33">
        <f ca="1">IF(O752="",W752,MOD((W752+_xlfn.XLOOKUP(O752,CODE,VAL))*17,256))</f>
        <v>18</v>
      </c>
      <c r="Y752" s="33">
        <f ca="1">IF(P752="",X752,MOD((X752+_xlfn.XLOOKUP(P752,CODE,VAL))*17,256))</f>
        <v>18</v>
      </c>
    </row>
    <row r="753" spans="5:25">
      <c r="E753" t="str">
        <f ca="1"/>
        <v>vq-</v>
      </c>
      <c r="F753" t="str" cm="1">
        <f t="array" aca="1" ref="F753" ca="1">_xlfn.IFS(E753="","",IFERROR(FIND("-",E753),0)&gt;0,LEFT(E753,FIND("-",E753)-1),TRUE,LEFT(E753,FIND("=",E753)-1))</f>
        <v>vq</v>
      </c>
      <c r="G753" cm="1">
        <f t="array" aca="1" ref="G753" ca="1">_xlfn.IFS(E753="","",IFERROR(FIND("-",E753),0)&gt;0,0,TRUE,VALUE(MID(E753,FIND("=",E753)+1,10)))</f>
        <v>0</v>
      </c>
      <c r="H753">
        <f t="shared" ca="1" si="66"/>
        <v>3</v>
      </c>
      <c r="I753" t="str">
        <f t="shared" ca="1" si="67"/>
        <v>v</v>
      </c>
      <c r="J753" t="str">
        <f t="shared" ca="1" si="69"/>
        <v>q</v>
      </c>
      <c r="K753" t="str">
        <f t="shared" ca="1" si="69"/>
        <v>-</v>
      </c>
      <c r="L753" t="str">
        <f t="shared" ca="1" si="69"/>
        <v/>
      </c>
      <c r="M753" t="str">
        <f t="shared" ca="1" si="69"/>
        <v/>
      </c>
      <c r="N753" t="str">
        <f t="shared" ca="1" si="69"/>
        <v/>
      </c>
      <c r="O753" t="str">
        <f t="shared" ca="1" si="69"/>
        <v/>
      </c>
      <c r="P753" s="19" t="str">
        <f t="shared" ca="1" si="69"/>
        <v/>
      </c>
      <c r="Q753" s="33">
        <f t="shared" si="68"/>
        <v>0</v>
      </c>
      <c r="R753" s="33">
        <f ca="1">IF(I753="",Q753,MOD((Q753+_xlfn.XLOOKUP(I753,CODE,VAL))*17,256))</f>
        <v>214</v>
      </c>
      <c r="S753" s="33">
        <f ca="1">IF(J753="",R753,MOD((R753+_xlfn.XLOOKUP(J753,CODE,VAL))*17,256))</f>
        <v>183</v>
      </c>
      <c r="T753" s="33">
        <f ca="1">IF(K753="",S753,MOD((S753+_xlfn.XLOOKUP(K753,CODE,VAL))*17,256))</f>
        <v>36</v>
      </c>
      <c r="U753" s="33">
        <f ca="1">IF(L753="",T753,MOD((T753+_xlfn.XLOOKUP(L753,CODE,VAL))*17,256))</f>
        <v>36</v>
      </c>
      <c r="V753" s="33">
        <f ca="1">IF(M753="",U753,MOD((U753+_xlfn.XLOOKUP(M753,CODE,VAL))*17,256))</f>
        <v>36</v>
      </c>
      <c r="W753" s="33">
        <f ca="1">IF(N753="",V753,MOD((V753+_xlfn.XLOOKUP(N753,CODE,VAL))*17,256))</f>
        <v>36</v>
      </c>
      <c r="X753" s="33">
        <f ca="1">IF(O753="",W753,MOD((W753+_xlfn.XLOOKUP(O753,CODE,VAL))*17,256))</f>
        <v>36</v>
      </c>
      <c r="Y753" s="33">
        <f ca="1">IF(P753="",X753,MOD((X753+_xlfn.XLOOKUP(P753,CODE,VAL))*17,256))</f>
        <v>36</v>
      </c>
    </row>
    <row r="754" spans="5:25">
      <c r="E754" t="str">
        <f ca="1"/>
        <v>lxj=4</v>
      </c>
      <c r="F754" t="str" cm="1">
        <f t="array" aca="1" ref="F754" ca="1">_xlfn.IFS(E754="","",IFERROR(FIND("-",E754),0)&gt;0,LEFT(E754,FIND("-",E754)-1),TRUE,LEFT(E754,FIND("=",E754)-1))</f>
        <v>lxj</v>
      </c>
      <c r="G754" cm="1">
        <f t="array" aca="1" ref="G754" ca="1">_xlfn.IFS(E754="","",IFERROR(FIND("-",E754),0)&gt;0,0,TRUE,VALUE(MID(E754,FIND("=",E754)+1,10)))</f>
        <v>4</v>
      </c>
      <c r="H754">
        <f t="shared" ca="1" si="66"/>
        <v>5</v>
      </c>
      <c r="I754" t="str">
        <f t="shared" ca="1" si="67"/>
        <v>l</v>
      </c>
      <c r="J754" t="str">
        <f t="shared" ca="1" si="69"/>
        <v>x</v>
      </c>
      <c r="K754" t="str">
        <f t="shared" ca="1" si="69"/>
        <v>j</v>
      </c>
      <c r="L754" t="str">
        <f t="shared" ca="1" si="69"/>
        <v>=</v>
      </c>
      <c r="M754" t="str">
        <f t="shared" ca="1" si="69"/>
        <v>4</v>
      </c>
      <c r="N754" t="str">
        <f t="shared" ca="1" si="69"/>
        <v/>
      </c>
      <c r="O754" t="str">
        <f t="shared" ca="1" si="69"/>
        <v/>
      </c>
      <c r="P754" s="19" t="str">
        <f t="shared" ca="1" si="69"/>
        <v/>
      </c>
      <c r="Q754" s="33">
        <f t="shared" si="68"/>
        <v>0</v>
      </c>
      <c r="R754" s="33">
        <f ca="1">IF(I754="",Q754,MOD((Q754+_xlfn.XLOOKUP(I754,CODE,VAL))*17,256))</f>
        <v>44</v>
      </c>
      <c r="S754" s="33">
        <f ca="1">IF(J754="",R754,MOD((R754+_xlfn.XLOOKUP(J754,CODE,VAL))*17,256))</f>
        <v>228</v>
      </c>
      <c r="T754" s="33">
        <f ca="1">IF(K754="",S754,MOD((S754+_xlfn.XLOOKUP(K754,CODE,VAL))*17,256))</f>
        <v>46</v>
      </c>
      <c r="U754" s="33">
        <f ca="1">IF(L754="",T754,MOD((T754+_xlfn.XLOOKUP(L754,CODE,VAL))*17,256))</f>
        <v>27</v>
      </c>
      <c r="V754" s="33">
        <f ca="1">IF(M754="",U754,MOD((U754+_xlfn.XLOOKUP(M754,CODE,VAL))*17,256))</f>
        <v>63</v>
      </c>
      <c r="W754" s="33">
        <f ca="1">IF(N754="",V754,MOD((V754+_xlfn.XLOOKUP(N754,CODE,VAL))*17,256))</f>
        <v>63</v>
      </c>
      <c r="X754" s="33">
        <f ca="1">IF(O754="",W754,MOD((W754+_xlfn.XLOOKUP(O754,CODE,VAL))*17,256))</f>
        <v>63</v>
      </c>
      <c r="Y754" s="33">
        <f ca="1">IF(P754="",X754,MOD((X754+_xlfn.XLOOKUP(P754,CODE,VAL))*17,256))</f>
        <v>63</v>
      </c>
    </row>
    <row r="755" spans="5:25">
      <c r="E755" t="str">
        <f ca="1"/>
        <v>zdf-</v>
      </c>
      <c r="F755" t="str" cm="1">
        <f t="array" aca="1" ref="F755" ca="1">_xlfn.IFS(E755="","",IFERROR(FIND("-",E755),0)&gt;0,LEFT(E755,FIND("-",E755)-1),TRUE,LEFT(E755,FIND("=",E755)-1))</f>
        <v>zdf</v>
      </c>
      <c r="G755" cm="1">
        <f t="array" aca="1" ref="G755" ca="1">_xlfn.IFS(E755="","",IFERROR(FIND("-",E755),0)&gt;0,0,TRUE,VALUE(MID(E755,FIND("=",E755)+1,10)))</f>
        <v>0</v>
      </c>
      <c r="H755">
        <f t="shared" ca="1" si="66"/>
        <v>4</v>
      </c>
      <c r="I755" t="str">
        <f t="shared" ca="1" si="67"/>
        <v>z</v>
      </c>
      <c r="J755" t="str">
        <f t="shared" ca="1" si="69"/>
        <v>d</v>
      </c>
      <c r="K755" t="str">
        <f t="shared" ca="1" si="69"/>
        <v>f</v>
      </c>
      <c r="L755" t="str">
        <f t="shared" ca="1" si="69"/>
        <v>-</v>
      </c>
      <c r="M755" t="str">
        <f t="shared" ca="1" si="69"/>
        <v/>
      </c>
      <c r="N755" t="str">
        <f t="shared" ca="1" si="69"/>
        <v/>
      </c>
      <c r="O755" t="str">
        <f t="shared" ca="1" si="69"/>
        <v/>
      </c>
      <c r="P755" s="19" t="str">
        <f t="shared" ca="1" si="69"/>
        <v/>
      </c>
      <c r="Q755" s="33">
        <f t="shared" si="68"/>
        <v>0</v>
      </c>
      <c r="R755" s="33">
        <f ca="1">IF(I755="",Q755,MOD((Q755+_xlfn.XLOOKUP(I755,CODE,VAL))*17,256))</f>
        <v>26</v>
      </c>
      <c r="S755" s="33">
        <f ca="1">IF(J755="",R755,MOD((R755+_xlfn.XLOOKUP(J755,CODE,VAL))*17,256))</f>
        <v>94</v>
      </c>
      <c r="T755" s="33">
        <f ca="1">IF(K755="",S755,MOD((S755+_xlfn.XLOOKUP(K755,CODE,VAL))*17,256))</f>
        <v>4</v>
      </c>
      <c r="U755" s="33">
        <f ca="1">IF(L755="",T755,MOD((T755+_xlfn.XLOOKUP(L755,CODE,VAL))*17,256))</f>
        <v>65</v>
      </c>
      <c r="V755" s="33">
        <f ca="1">IF(M755="",U755,MOD((U755+_xlfn.XLOOKUP(M755,CODE,VAL))*17,256))</f>
        <v>65</v>
      </c>
      <c r="W755" s="33">
        <f ca="1">IF(N755="",V755,MOD((V755+_xlfn.XLOOKUP(N755,CODE,VAL))*17,256))</f>
        <v>65</v>
      </c>
      <c r="X755" s="33">
        <f ca="1">IF(O755="",W755,MOD((W755+_xlfn.XLOOKUP(O755,CODE,VAL))*17,256))</f>
        <v>65</v>
      </c>
      <c r="Y755" s="33">
        <f ca="1">IF(P755="",X755,MOD((X755+_xlfn.XLOOKUP(P755,CODE,VAL))*17,256))</f>
        <v>65</v>
      </c>
    </row>
    <row r="756" spans="5:25">
      <c r="E756" t="str">
        <f ca="1"/>
        <v>rx-</v>
      </c>
      <c r="F756" t="str" cm="1">
        <f t="array" aca="1" ref="F756" ca="1">_xlfn.IFS(E756="","",IFERROR(FIND("-",E756),0)&gt;0,LEFT(E756,FIND("-",E756)-1),TRUE,LEFT(E756,FIND("=",E756)-1))</f>
        <v>rx</v>
      </c>
      <c r="G756" cm="1">
        <f t="array" aca="1" ref="G756" ca="1">_xlfn.IFS(E756="","",IFERROR(FIND("-",E756),0)&gt;0,0,TRUE,VALUE(MID(E756,FIND("=",E756)+1,10)))</f>
        <v>0</v>
      </c>
      <c r="H756">
        <f t="shared" ca="1" si="66"/>
        <v>3</v>
      </c>
      <c r="I756" t="str">
        <f t="shared" ca="1" si="67"/>
        <v>r</v>
      </c>
      <c r="J756" t="str">
        <f t="shared" ca="1" si="69"/>
        <v>x</v>
      </c>
      <c r="K756" t="str">
        <f t="shared" ca="1" si="69"/>
        <v>-</v>
      </c>
      <c r="L756" t="str">
        <f t="shared" ca="1" si="69"/>
        <v/>
      </c>
      <c r="M756" t="str">
        <f t="shared" ca="1" si="69"/>
        <v/>
      </c>
      <c r="N756" t="str">
        <f t="shared" ca="1" si="69"/>
        <v/>
      </c>
      <c r="O756" t="str">
        <f t="shared" ca="1" si="69"/>
        <v/>
      </c>
      <c r="P756" s="19" t="str">
        <f t="shared" ca="1" si="69"/>
        <v/>
      </c>
      <c r="Q756" s="33">
        <f t="shared" si="68"/>
        <v>0</v>
      </c>
      <c r="R756" s="33">
        <f ca="1">IF(I756="",Q756,MOD((Q756+_xlfn.XLOOKUP(I756,CODE,VAL))*17,256))</f>
        <v>146</v>
      </c>
      <c r="S756" s="33">
        <f ca="1">IF(J756="",R756,MOD((R756+_xlfn.XLOOKUP(J756,CODE,VAL))*17,256))</f>
        <v>170</v>
      </c>
      <c r="T756" s="33">
        <f ca="1">IF(K756="",S756,MOD((S756+_xlfn.XLOOKUP(K756,CODE,VAL))*17,256))</f>
        <v>71</v>
      </c>
      <c r="U756" s="33">
        <f ca="1">IF(L756="",T756,MOD((T756+_xlfn.XLOOKUP(L756,CODE,VAL))*17,256))</f>
        <v>71</v>
      </c>
      <c r="V756" s="33">
        <f ca="1">IF(M756="",U756,MOD((U756+_xlfn.XLOOKUP(M756,CODE,VAL))*17,256))</f>
        <v>71</v>
      </c>
      <c r="W756" s="33">
        <f ca="1">IF(N756="",V756,MOD((V756+_xlfn.XLOOKUP(N756,CODE,VAL))*17,256))</f>
        <v>71</v>
      </c>
      <c r="X756" s="33">
        <f ca="1">IF(O756="",W756,MOD((W756+_xlfn.XLOOKUP(O756,CODE,VAL))*17,256))</f>
        <v>71</v>
      </c>
      <c r="Y756" s="33">
        <f ca="1">IF(P756="",X756,MOD((X756+_xlfn.XLOOKUP(P756,CODE,VAL))*17,256))</f>
        <v>71</v>
      </c>
    </row>
    <row r="757" spans="5:25">
      <c r="E757" t="str">
        <f ca="1"/>
        <v>xc=8</v>
      </c>
      <c r="F757" t="str" cm="1">
        <f t="array" aca="1" ref="F757" ca="1">_xlfn.IFS(E757="","",IFERROR(FIND("-",E757),0)&gt;0,LEFT(E757,FIND("-",E757)-1),TRUE,LEFT(E757,FIND("=",E757)-1))</f>
        <v>xc</v>
      </c>
      <c r="G757" cm="1">
        <f t="array" aca="1" ref="G757" ca="1">_xlfn.IFS(E757="","",IFERROR(FIND("-",E757),0)&gt;0,0,TRUE,VALUE(MID(E757,FIND("=",E757)+1,10)))</f>
        <v>8</v>
      </c>
      <c r="H757">
        <f t="shared" ca="1" si="66"/>
        <v>4</v>
      </c>
      <c r="I757" t="str">
        <f t="shared" ca="1" si="67"/>
        <v>x</v>
      </c>
      <c r="J757" t="str">
        <f t="shared" ca="1" si="69"/>
        <v>c</v>
      </c>
      <c r="K757" t="str">
        <f t="shared" ca="1" si="69"/>
        <v>=</v>
      </c>
      <c r="L757" t="str">
        <f t="shared" ca="1" si="69"/>
        <v>8</v>
      </c>
      <c r="M757" t="str">
        <f t="shared" ca="1" si="69"/>
        <v/>
      </c>
      <c r="N757" t="str">
        <f t="shared" ca="1" si="69"/>
        <v/>
      </c>
      <c r="O757" t="str">
        <f t="shared" ca="1" si="69"/>
        <v/>
      </c>
      <c r="P757" s="19" t="str">
        <f t="shared" ca="1" si="69"/>
        <v/>
      </c>
      <c r="Q757" s="33">
        <f t="shared" si="68"/>
        <v>0</v>
      </c>
      <c r="R757" s="33">
        <f ca="1">IF(I757="",Q757,MOD((Q757+_xlfn.XLOOKUP(I757,CODE,VAL))*17,256))</f>
        <v>248</v>
      </c>
      <c r="S757" s="33">
        <f ca="1">IF(J757="",R757,MOD((R757+_xlfn.XLOOKUP(J757,CODE,VAL))*17,256))</f>
        <v>11</v>
      </c>
      <c r="T757" s="33">
        <f ca="1">IF(K757="",S757,MOD((S757+_xlfn.XLOOKUP(K757,CODE,VAL))*17,256))</f>
        <v>200</v>
      </c>
      <c r="U757" s="33">
        <f ca="1">IF(L757="",T757,MOD((T757+_xlfn.XLOOKUP(L757,CODE,VAL))*17,256))</f>
        <v>0</v>
      </c>
      <c r="V757" s="33">
        <f ca="1">IF(M757="",U757,MOD((U757+_xlfn.XLOOKUP(M757,CODE,VAL))*17,256))</f>
        <v>0</v>
      </c>
      <c r="W757" s="33">
        <f ca="1">IF(N757="",V757,MOD((V757+_xlfn.XLOOKUP(N757,CODE,VAL))*17,256))</f>
        <v>0</v>
      </c>
      <c r="X757" s="33">
        <f ca="1">IF(O757="",W757,MOD((W757+_xlfn.XLOOKUP(O757,CODE,VAL))*17,256))</f>
        <v>0</v>
      </c>
      <c r="Y757" s="33">
        <f ca="1">IF(P757="",X757,MOD((X757+_xlfn.XLOOKUP(P757,CODE,VAL))*17,256))</f>
        <v>0</v>
      </c>
    </row>
    <row r="758" spans="5:25">
      <c r="E758" t="str">
        <f ca="1"/>
        <v>jmn-</v>
      </c>
      <c r="F758" t="str" cm="1">
        <f t="array" aca="1" ref="F758" ca="1">_xlfn.IFS(E758="","",IFERROR(FIND("-",E758),0)&gt;0,LEFT(E758,FIND("-",E758)-1),TRUE,LEFT(E758,FIND("=",E758)-1))</f>
        <v>jmn</v>
      </c>
      <c r="G758" cm="1">
        <f t="array" aca="1" ref="G758" ca="1">_xlfn.IFS(E758="","",IFERROR(FIND("-",E758),0)&gt;0,0,TRUE,VALUE(MID(E758,FIND("=",E758)+1,10)))</f>
        <v>0</v>
      </c>
      <c r="H758">
        <f t="shared" ca="1" si="66"/>
        <v>4</v>
      </c>
      <c r="I758" t="str">
        <f t="shared" ca="1" si="67"/>
        <v>j</v>
      </c>
      <c r="J758" t="str">
        <f t="shared" ca="1" si="69"/>
        <v>m</v>
      </c>
      <c r="K758" t="str">
        <f t="shared" ca="1" si="69"/>
        <v>n</v>
      </c>
      <c r="L758" t="str">
        <f t="shared" ca="1" si="69"/>
        <v>-</v>
      </c>
      <c r="M758" t="str">
        <f t="shared" ca="1" si="69"/>
        <v/>
      </c>
      <c r="N758" t="str">
        <f t="shared" ref="J758:P786" ca="1" si="70">MID($E758,N$11,1)</f>
        <v/>
      </c>
      <c r="O758" t="str">
        <f t="shared" ca="1" si="70"/>
        <v/>
      </c>
      <c r="P758" s="19" t="str">
        <f t="shared" ca="1" si="70"/>
        <v/>
      </c>
      <c r="Q758" s="33">
        <f t="shared" si="68"/>
        <v>0</v>
      </c>
      <c r="R758" s="33">
        <f ca="1">IF(I758="",Q758,MOD((Q758+_xlfn.XLOOKUP(I758,CODE,VAL))*17,256))</f>
        <v>10</v>
      </c>
      <c r="S758" s="33">
        <f ca="1">IF(J758="",R758,MOD((R758+_xlfn.XLOOKUP(J758,CODE,VAL))*17,256))</f>
        <v>231</v>
      </c>
      <c r="T758" s="33">
        <f ca="1">IF(K758="",S758,MOD((S758+_xlfn.XLOOKUP(K758,CODE,VAL))*17,256))</f>
        <v>165</v>
      </c>
      <c r="U758" s="33">
        <f ca="1">IF(L758="",T758,MOD((T758+_xlfn.XLOOKUP(L758,CODE,VAL))*17,256))</f>
        <v>242</v>
      </c>
      <c r="V758" s="33">
        <f ca="1">IF(M758="",U758,MOD((U758+_xlfn.XLOOKUP(M758,CODE,VAL))*17,256))</f>
        <v>242</v>
      </c>
      <c r="W758" s="33">
        <f ca="1">IF(N758="",V758,MOD((V758+_xlfn.XLOOKUP(N758,CODE,VAL))*17,256))</f>
        <v>242</v>
      </c>
      <c r="X758" s="33">
        <f ca="1">IF(O758="",W758,MOD((W758+_xlfn.XLOOKUP(O758,CODE,VAL))*17,256))</f>
        <v>242</v>
      </c>
      <c r="Y758" s="33">
        <f ca="1">IF(P758="",X758,MOD((X758+_xlfn.XLOOKUP(P758,CODE,VAL))*17,256))</f>
        <v>242</v>
      </c>
    </row>
    <row r="759" spans="5:25">
      <c r="E759" t="str">
        <f ca="1"/>
        <v>lsqj-</v>
      </c>
      <c r="F759" t="str" cm="1">
        <f t="array" aca="1" ref="F759" ca="1">_xlfn.IFS(E759="","",IFERROR(FIND("-",E759),0)&gt;0,LEFT(E759,FIND("-",E759)-1),TRUE,LEFT(E759,FIND("=",E759)-1))</f>
        <v>lsqj</v>
      </c>
      <c r="G759" cm="1">
        <f t="array" aca="1" ref="G759" ca="1">_xlfn.IFS(E759="","",IFERROR(FIND("-",E759),0)&gt;0,0,TRUE,VALUE(MID(E759,FIND("=",E759)+1,10)))</f>
        <v>0</v>
      </c>
      <c r="H759">
        <f t="shared" ca="1" si="66"/>
        <v>5</v>
      </c>
      <c r="I759" t="str">
        <f t="shared" ca="1" si="67"/>
        <v>l</v>
      </c>
      <c r="J759" t="str">
        <f t="shared" ca="1" si="70"/>
        <v>s</v>
      </c>
      <c r="K759" t="str">
        <f t="shared" ca="1" si="70"/>
        <v>q</v>
      </c>
      <c r="L759" t="str">
        <f t="shared" ca="1" si="70"/>
        <v>j</v>
      </c>
      <c r="M759" t="str">
        <f t="shared" ca="1" si="70"/>
        <v>-</v>
      </c>
      <c r="N759" t="str">
        <f t="shared" ca="1" si="70"/>
        <v/>
      </c>
      <c r="O759" t="str">
        <f t="shared" ca="1" si="70"/>
        <v/>
      </c>
      <c r="P759" s="19" t="str">
        <f t="shared" ca="1" si="70"/>
        <v/>
      </c>
      <c r="Q759" s="33">
        <f t="shared" si="68"/>
        <v>0</v>
      </c>
      <c r="R759" s="33">
        <f ca="1">IF(I759="",Q759,MOD((Q759+_xlfn.XLOOKUP(I759,CODE,VAL))*17,256))</f>
        <v>44</v>
      </c>
      <c r="S759" s="33">
        <f ca="1">IF(J759="",R759,MOD((R759+_xlfn.XLOOKUP(J759,CODE,VAL))*17,256))</f>
        <v>143</v>
      </c>
      <c r="T759" s="33">
        <f ca="1">IF(K759="",S759,MOD((S759+_xlfn.XLOOKUP(K759,CODE,VAL))*17,256))</f>
        <v>0</v>
      </c>
      <c r="U759" s="33">
        <f ca="1">IF(L759="",T759,MOD((T759+_xlfn.XLOOKUP(L759,CODE,VAL))*17,256))</f>
        <v>10</v>
      </c>
      <c r="V759" s="33">
        <f ca="1">IF(M759="",U759,MOD((U759+_xlfn.XLOOKUP(M759,CODE,VAL))*17,256))</f>
        <v>167</v>
      </c>
      <c r="W759" s="33">
        <f ca="1">IF(N759="",V759,MOD((V759+_xlfn.XLOOKUP(N759,CODE,VAL))*17,256))</f>
        <v>167</v>
      </c>
      <c r="X759" s="33">
        <f ca="1">IF(O759="",W759,MOD((W759+_xlfn.XLOOKUP(O759,CODE,VAL))*17,256))</f>
        <v>167</v>
      </c>
      <c r="Y759" s="33">
        <f ca="1">IF(P759="",X759,MOD((X759+_xlfn.XLOOKUP(P759,CODE,VAL))*17,256))</f>
        <v>167</v>
      </c>
    </row>
    <row r="760" spans="5:25">
      <c r="E760" t="str">
        <f ca="1"/>
        <v>sbq=3</v>
      </c>
      <c r="F760" t="str" cm="1">
        <f t="array" aca="1" ref="F760" ca="1">_xlfn.IFS(E760="","",IFERROR(FIND("-",E760),0)&gt;0,LEFT(E760,FIND("-",E760)-1),TRUE,LEFT(E760,FIND("=",E760)-1))</f>
        <v>sbq</v>
      </c>
      <c r="G760" cm="1">
        <f t="array" aca="1" ref="G760" ca="1">_xlfn.IFS(E760="","",IFERROR(FIND("-",E760),0)&gt;0,0,TRUE,VALUE(MID(E760,FIND("=",E760)+1,10)))</f>
        <v>3</v>
      </c>
      <c r="H760">
        <f t="shared" ca="1" si="66"/>
        <v>5</v>
      </c>
      <c r="I760" t="str">
        <f t="shared" ca="1" si="67"/>
        <v>s</v>
      </c>
      <c r="J760" t="str">
        <f t="shared" ca="1" si="70"/>
        <v>b</v>
      </c>
      <c r="K760" t="str">
        <f t="shared" ca="1" si="70"/>
        <v>q</v>
      </c>
      <c r="L760" t="str">
        <f t="shared" ca="1" si="70"/>
        <v>=</v>
      </c>
      <c r="M760" t="str">
        <f t="shared" ca="1" si="70"/>
        <v>3</v>
      </c>
      <c r="N760" t="str">
        <f t="shared" ca="1" si="70"/>
        <v/>
      </c>
      <c r="O760" t="str">
        <f t="shared" ca="1" si="70"/>
        <v/>
      </c>
      <c r="P760" s="19" t="str">
        <f t="shared" ca="1" si="70"/>
        <v/>
      </c>
      <c r="Q760" s="33">
        <f t="shared" si="68"/>
        <v>0</v>
      </c>
      <c r="R760" s="33">
        <f ca="1">IF(I760="",Q760,MOD((Q760+_xlfn.XLOOKUP(I760,CODE,VAL))*17,256))</f>
        <v>163</v>
      </c>
      <c r="S760" s="33">
        <f ca="1">IF(J760="",R760,MOD((R760+_xlfn.XLOOKUP(J760,CODE,VAL))*17,256))</f>
        <v>85</v>
      </c>
      <c r="T760" s="33">
        <f ca="1">IF(K760="",S760,MOD((S760+_xlfn.XLOOKUP(K760,CODE,VAL))*17,256))</f>
        <v>38</v>
      </c>
      <c r="U760" s="33">
        <f ca="1">IF(L760="",T760,MOD((T760+_xlfn.XLOOKUP(L760,CODE,VAL))*17,256))</f>
        <v>147</v>
      </c>
      <c r="V760" s="33">
        <f ca="1">IF(M760="",U760,MOD((U760+_xlfn.XLOOKUP(M760,CODE,VAL))*17,256))</f>
        <v>38</v>
      </c>
      <c r="W760" s="33">
        <f ca="1">IF(N760="",V760,MOD((V760+_xlfn.XLOOKUP(N760,CODE,VAL))*17,256))</f>
        <v>38</v>
      </c>
      <c r="X760" s="33">
        <f ca="1">IF(O760="",W760,MOD((W760+_xlfn.XLOOKUP(O760,CODE,VAL))*17,256))</f>
        <v>38</v>
      </c>
      <c r="Y760" s="33">
        <f ca="1">IF(P760="",X760,MOD((X760+_xlfn.XLOOKUP(P760,CODE,VAL))*17,256))</f>
        <v>38</v>
      </c>
    </row>
    <row r="761" spans="5:25">
      <c r="E761" t="str">
        <f ca="1"/>
        <v>dsqj=6</v>
      </c>
      <c r="F761" t="str" cm="1">
        <f t="array" aca="1" ref="F761" ca="1">_xlfn.IFS(E761="","",IFERROR(FIND("-",E761),0)&gt;0,LEFT(E761,FIND("-",E761)-1),TRUE,LEFT(E761,FIND("=",E761)-1))</f>
        <v>dsqj</v>
      </c>
      <c r="G761" cm="1">
        <f t="array" aca="1" ref="G761" ca="1">_xlfn.IFS(E761="","",IFERROR(FIND("-",E761),0)&gt;0,0,TRUE,VALUE(MID(E761,FIND("=",E761)+1,10)))</f>
        <v>6</v>
      </c>
      <c r="H761">
        <f t="shared" ca="1" si="66"/>
        <v>6</v>
      </c>
      <c r="I761" t="str">
        <f t="shared" ca="1" si="67"/>
        <v>d</v>
      </c>
      <c r="J761" t="str">
        <f t="shared" ca="1" si="70"/>
        <v>s</v>
      </c>
      <c r="K761" t="str">
        <f t="shared" ca="1" si="70"/>
        <v>q</v>
      </c>
      <c r="L761" t="str">
        <f t="shared" ca="1" si="70"/>
        <v>j</v>
      </c>
      <c r="M761" t="str">
        <f t="shared" ca="1" si="70"/>
        <v>=</v>
      </c>
      <c r="N761" t="str">
        <f t="shared" ca="1" si="70"/>
        <v>6</v>
      </c>
      <c r="O761" t="str">
        <f t="shared" ca="1" si="70"/>
        <v/>
      </c>
      <c r="P761" s="19" t="str">
        <f t="shared" ca="1" si="70"/>
        <v/>
      </c>
      <c r="Q761" s="33">
        <f t="shared" si="68"/>
        <v>0</v>
      </c>
      <c r="R761" s="33">
        <f ca="1">IF(I761="",Q761,MOD((Q761+_xlfn.XLOOKUP(I761,CODE,VAL))*17,256))</f>
        <v>164</v>
      </c>
      <c r="S761" s="33">
        <f ca="1">IF(J761="",R761,MOD((R761+_xlfn.XLOOKUP(J761,CODE,VAL))*17,256))</f>
        <v>135</v>
      </c>
      <c r="T761" s="33">
        <f ca="1">IF(K761="",S761,MOD((S761+_xlfn.XLOOKUP(K761,CODE,VAL))*17,256))</f>
        <v>120</v>
      </c>
      <c r="U761" s="33">
        <f ca="1">IF(L761="",T761,MOD((T761+_xlfn.XLOOKUP(L761,CODE,VAL))*17,256))</f>
        <v>2</v>
      </c>
      <c r="V761" s="33">
        <f ca="1">IF(M761="",U761,MOD((U761+_xlfn.XLOOKUP(M761,CODE,VAL))*17,256))</f>
        <v>47</v>
      </c>
      <c r="W761" s="33">
        <f ca="1">IF(N761="",V761,MOD((V761+_xlfn.XLOOKUP(N761,CODE,VAL))*17,256))</f>
        <v>181</v>
      </c>
      <c r="X761" s="33">
        <f ca="1">IF(O761="",W761,MOD((W761+_xlfn.XLOOKUP(O761,CODE,VAL))*17,256))</f>
        <v>181</v>
      </c>
      <c r="Y761" s="33">
        <f ca="1">IF(P761="",X761,MOD((X761+_xlfn.XLOOKUP(P761,CODE,VAL))*17,256))</f>
        <v>181</v>
      </c>
    </row>
    <row r="762" spans="5:25">
      <c r="E762" t="str">
        <f ca="1"/>
        <v>mk-</v>
      </c>
      <c r="F762" t="str" cm="1">
        <f t="array" aca="1" ref="F762" ca="1">_xlfn.IFS(E762="","",IFERROR(FIND("-",E762),0)&gt;0,LEFT(E762,FIND("-",E762)-1),TRUE,LEFT(E762,FIND("=",E762)-1))</f>
        <v>mk</v>
      </c>
      <c r="G762" cm="1">
        <f t="array" aca="1" ref="G762" ca="1">_xlfn.IFS(E762="","",IFERROR(FIND("-",E762),0)&gt;0,0,TRUE,VALUE(MID(E762,FIND("=",E762)+1,10)))</f>
        <v>0</v>
      </c>
      <c r="H762">
        <f t="shared" ca="1" si="66"/>
        <v>3</v>
      </c>
      <c r="I762" t="str">
        <f t="shared" ca="1" si="67"/>
        <v>m</v>
      </c>
      <c r="J762" t="str">
        <f t="shared" ca="1" si="70"/>
        <v>k</v>
      </c>
      <c r="K762" t="str">
        <f t="shared" ca="1" si="70"/>
        <v>-</v>
      </c>
      <c r="L762" t="str">
        <f t="shared" ca="1" si="70"/>
        <v/>
      </c>
      <c r="M762" t="str">
        <f t="shared" ca="1" si="70"/>
        <v/>
      </c>
      <c r="N762" t="str">
        <f t="shared" ca="1" si="70"/>
        <v/>
      </c>
      <c r="O762" t="str">
        <f t="shared" ca="1" si="70"/>
        <v/>
      </c>
      <c r="P762" s="19" t="str">
        <f t="shared" ca="1" si="70"/>
        <v/>
      </c>
      <c r="Q762" s="33">
        <f t="shared" si="68"/>
        <v>0</v>
      </c>
      <c r="R762" s="33">
        <f ca="1">IF(I762="",Q762,MOD((Q762+_xlfn.XLOOKUP(I762,CODE,VAL))*17,256))</f>
        <v>61</v>
      </c>
      <c r="S762" s="33">
        <f ca="1">IF(J762="",R762,MOD((R762+_xlfn.XLOOKUP(J762,CODE,VAL))*17,256))</f>
        <v>40</v>
      </c>
      <c r="T762" s="33">
        <f ca="1">IF(K762="",S762,MOD((S762+_xlfn.XLOOKUP(K762,CODE,VAL))*17,256))</f>
        <v>165</v>
      </c>
      <c r="U762" s="33">
        <f ca="1">IF(L762="",T762,MOD((T762+_xlfn.XLOOKUP(L762,CODE,VAL))*17,256))</f>
        <v>165</v>
      </c>
      <c r="V762" s="33">
        <f ca="1">IF(M762="",U762,MOD((U762+_xlfn.XLOOKUP(M762,CODE,VAL))*17,256))</f>
        <v>165</v>
      </c>
      <c r="W762" s="33">
        <f ca="1">IF(N762="",V762,MOD((V762+_xlfn.XLOOKUP(N762,CODE,VAL))*17,256))</f>
        <v>165</v>
      </c>
      <c r="X762" s="33">
        <f ca="1">IF(O762="",W762,MOD((W762+_xlfn.XLOOKUP(O762,CODE,VAL))*17,256))</f>
        <v>165</v>
      </c>
      <c r="Y762" s="33">
        <f ca="1">IF(P762="",X762,MOD((X762+_xlfn.XLOOKUP(P762,CODE,VAL))*17,256))</f>
        <v>165</v>
      </c>
    </row>
    <row r="763" spans="5:25">
      <c r="E763" t="str">
        <f ca="1"/>
        <v>fl=4</v>
      </c>
      <c r="F763" t="str" cm="1">
        <f t="array" aca="1" ref="F763" ca="1">_xlfn.IFS(E763="","",IFERROR(FIND("-",E763),0)&gt;0,LEFT(E763,FIND("-",E763)-1),TRUE,LEFT(E763,FIND("=",E763)-1))</f>
        <v>fl</v>
      </c>
      <c r="G763" cm="1">
        <f t="array" aca="1" ref="G763" ca="1">_xlfn.IFS(E763="","",IFERROR(FIND("-",E763),0)&gt;0,0,TRUE,VALUE(MID(E763,FIND("=",E763)+1,10)))</f>
        <v>4</v>
      </c>
      <c r="H763">
        <f t="shared" ca="1" si="66"/>
        <v>4</v>
      </c>
      <c r="I763" t="str">
        <f t="shared" ca="1" si="67"/>
        <v>f</v>
      </c>
      <c r="J763" t="str">
        <f t="shared" ca="1" si="70"/>
        <v>l</v>
      </c>
      <c r="K763" t="str">
        <f t="shared" ca="1" si="70"/>
        <v>=</v>
      </c>
      <c r="L763" t="str">
        <f t="shared" ca="1" si="70"/>
        <v>4</v>
      </c>
      <c r="M763" t="str">
        <f t="shared" ca="1" si="70"/>
        <v/>
      </c>
      <c r="N763" t="str">
        <f t="shared" ca="1" si="70"/>
        <v/>
      </c>
      <c r="O763" t="str">
        <f t="shared" ca="1" si="70"/>
        <v/>
      </c>
      <c r="P763" s="19" t="str">
        <f t="shared" ca="1" si="70"/>
        <v/>
      </c>
      <c r="Q763" s="33">
        <f t="shared" si="68"/>
        <v>0</v>
      </c>
      <c r="R763" s="33">
        <f ca="1">IF(I763="",Q763,MOD((Q763+_xlfn.XLOOKUP(I763,CODE,VAL))*17,256))</f>
        <v>198</v>
      </c>
      <c r="S763" s="33">
        <f ca="1">IF(J763="",R763,MOD((R763+_xlfn.XLOOKUP(J763,CODE,VAL))*17,256))</f>
        <v>82</v>
      </c>
      <c r="T763" s="33">
        <f ca="1">IF(K763="",S763,MOD((S763+_xlfn.XLOOKUP(K763,CODE,VAL))*17,256))</f>
        <v>127</v>
      </c>
      <c r="U763" s="33">
        <f ca="1">IF(L763="",T763,MOD((T763+_xlfn.XLOOKUP(L763,CODE,VAL))*17,256))</f>
        <v>227</v>
      </c>
      <c r="V763" s="33">
        <f ca="1">IF(M763="",U763,MOD((U763+_xlfn.XLOOKUP(M763,CODE,VAL))*17,256))</f>
        <v>227</v>
      </c>
      <c r="W763" s="33">
        <f ca="1">IF(N763="",V763,MOD((V763+_xlfn.XLOOKUP(N763,CODE,VAL))*17,256))</f>
        <v>227</v>
      </c>
      <c r="X763" s="33">
        <f ca="1">IF(O763="",W763,MOD((W763+_xlfn.XLOOKUP(O763,CODE,VAL))*17,256))</f>
        <v>227</v>
      </c>
      <c r="Y763" s="33">
        <f ca="1">IF(P763="",X763,MOD((X763+_xlfn.XLOOKUP(P763,CODE,VAL))*17,256))</f>
        <v>227</v>
      </c>
    </row>
    <row r="764" spans="5:25">
      <c r="E764" t="str">
        <f ca="1"/>
        <v>clsd=4</v>
      </c>
      <c r="F764" t="str" cm="1">
        <f t="array" aca="1" ref="F764" ca="1">_xlfn.IFS(E764="","",IFERROR(FIND("-",E764),0)&gt;0,LEFT(E764,FIND("-",E764)-1),TRUE,LEFT(E764,FIND("=",E764)-1))</f>
        <v>clsd</v>
      </c>
      <c r="G764" cm="1">
        <f t="array" aca="1" ref="G764" ca="1">_xlfn.IFS(E764="","",IFERROR(FIND("-",E764),0)&gt;0,0,TRUE,VALUE(MID(E764,FIND("=",E764)+1,10)))</f>
        <v>4</v>
      </c>
      <c r="H764">
        <f t="shared" ca="1" si="66"/>
        <v>6</v>
      </c>
      <c r="I764" t="str">
        <f t="shared" ca="1" si="67"/>
        <v>c</v>
      </c>
      <c r="J764" t="str">
        <f t="shared" ca="1" si="70"/>
        <v>l</v>
      </c>
      <c r="K764" t="str">
        <f t="shared" ca="1" si="70"/>
        <v>s</v>
      </c>
      <c r="L764" t="str">
        <f t="shared" ca="1" si="70"/>
        <v>d</v>
      </c>
      <c r="M764" t="str">
        <f t="shared" ca="1" si="70"/>
        <v>=</v>
      </c>
      <c r="N764" t="str">
        <f t="shared" ca="1" si="70"/>
        <v>4</v>
      </c>
      <c r="O764" t="str">
        <f t="shared" ca="1" si="70"/>
        <v/>
      </c>
      <c r="P764" s="19" t="str">
        <f t="shared" ca="1" si="70"/>
        <v/>
      </c>
      <c r="Q764" s="33">
        <f t="shared" si="68"/>
        <v>0</v>
      </c>
      <c r="R764" s="33">
        <f ca="1">IF(I764="",Q764,MOD((Q764+_xlfn.XLOOKUP(I764,CODE,VAL))*17,256))</f>
        <v>147</v>
      </c>
      <c r="S764" s="33">
        <f ca="1">IF(J764="",R764,MOD((R764+_xlfn.XLOOKUP(J764,CODE,VAL))*17,256))</f>
        <v>239</v>
      </c>
      <c r="T764" s="33">
        <f ca="1">IF(K764="",S764,MOD((S764+_xlfn.XLOOKUP(K764,CODE,VAL))*17,256))</f>
        <v>130</v>
      </c>
      <c r="U764" s="33">
        <f ca="1">IF(L764="",T764,MOD((T764+_xlfn.XLOOKUP(L764,CODE,VAL))*17,256))</f>
        <v>70</v>
      </c>
      <c r="V764" s="33">
        <f ca="1">IF(M764="",U764,MOD((U764+_xlfn.XLOOKUP(M764,CODE,VAL))*17,256))</f>
        <v>179</v>
      </c>
      <c r="W764" s="33">
        <f ca="1">IF(N764="",V764,MOD((V764+_xlfn.XLOOKUP(N764,CODE,VAL))*17,256))</f>
        <v>87</v>
      </c>
      <c r="X764" s="33">
        <f ca="1">IF(O764="",W764,MOD((W764+_xlfn.XLOOKUP(O764,CODE,VAL))*17,256))</f>
        <v>87</v>
      </c>
      <c r="Y764" s="33">
        <f ca="1">IF(P764="",X764,MOD((X764+_xlfn.XLOOKUP(P764,CODE,VAL))*17,256))</f>
        <v>87</v>
      </c>
    </row>
    <row r="765" spans="5:25">
      <c r="E765" t="str">
        <f ca="1"/>
        <v>vtphg-</v>
      </c>
      <c r="F765" t="str" cm="1">
        <f t="array" aca="1" ref="F765" ca="1">_xlfn.IFS(E765="","",IFERROR(FIND("-",E765),0)&gt;0,LEFT(E765,FIND("-",E765)-1),TRUE,LEFT(E765,FIND("=",E765)-1))</f>
        <v>vtphg</v>
      </c>
      <c r="G765" cm="1">
        <f t="array" aca="1" ref="G765" ca="1">_xlfn.IFS(E765="","",IFERROR(FIND("-",E765),0)&gt;0,0,TRUE,VALUE(MID(E765,FIND("=",E765)+1,10)))</f>
        <v>0</v>
      </c>
      <c r="H765">
        <f t="shared" ca="1" si="66"/>
        <v>6</v>
      </c>
      <c r="I765" t="str">
        <f t="shared" ca="1" si="67"/>
        <v>v</v>
      </c>
      <c r="J765" t="str">
        <f t="shared" ca="1" si="70"/>
        <v>t</v>
      </c>
      <c r="K765" t="str">
        <f t="shared" ca="1" si="70"/>
        <v>p</v>
      </c>
      <c r="L765" t="str">
        <f t="shared" ca="1" si="70"/>
        <v>h</v>
      </c>
      <c r="M765" t="str">
        <f t="shared" ca="1" si="70"/>
        <v>g</v>
      </c>
      <c r="N765" t="str">
        <f t="shared" ca="1" si="70"/>
        <v>-</v>
      </c>
      <c r="O765" t="str">
        <f t="shared" ca="1" si="70"/>
        <v/>
      </c>
      <c r="P765" s="19" t="str">
        <f t="shared" ca="1" si="70"/>
        <v/>
      </c>
      <c r="Q765" s="33">
        <f t="shared" si="68"/>
        <v>0</v>
      </c>
      <c r="R765" s="33">
        <f ca="1">IF(I765="",Q765,MOD((Q765+_xlfn.XLOOKUP(I765,CODE,VAL))*17,256))</f>
        <v>214</v>
      </c>
      <c r="S765" s="33">
        <f ca="1">IF(J765="",R765,MOD((R765+_xlfn.XLOOKUP(J765,CODE,VAL))*17,256))</f>
        <v>234</v>
      </c>
      <c r="T765" s="33">
        <f ca="1">IF(K765="",S765,MOD((S765+_xlfn.XLOOKUP(K765,CODE,VAL))*17,256))</f>
        <v>250</v>
      </c>
      <c r="U765" s="33">
        <f ca="1">IF(L765="",T765,MOD((T765+_xlfn.XLOOKUP(L765,CODE,VAL))*17,256))</f>
        <v>130</v>
      </c>
      <c r="V765" s="33">
        <f ca="1">IF(M765="",U765,MOD((U765+_xlfn.XLOOKUP(M765,CODE,VAL))*17,256))</f>
        <v>121</v>
      </c>
      <c r="W765" s="33">
        <f ca="1">IF(N765="",V765,MOD((V765+_xlfn.XLOOKUP(N765,CODE,VAL))*17,256))</f>
        <v>6</v>
      </c>
      <c r="X765" s="33">
        <f ca="1">IF(O765="",W765,MOD((W765+_xlfn.XLOOKUP(O765,CODE,VAL))*17,256))</f>
        <v>6</v>
      </c>
      <c r="Y765" s="33">
        <f ca="1">IF(P765="",X765,MOD((X765+_xlfn.XLOOKUP(P765,CODE,VAL))*17,256))</f>
        <v>6</v>
      </c>
    </row>
    <row r="766" spans="5:25">
      <c r="E766" t="str">
        <f ca="1"/>
        <v>qs=2</v>
      </c>
      <c r="F766" t="str" cm="1">
        <f t="array" aca="1" ref="F766" ca="1">_xlfn.IFS(E766="","",IFERROR(FIND("-",E766),0)&gt;0,LEFT(E766,FIND("-",E766)-1),TRUE,LEFT(E766,FIND("=",E766)-1))</f>
        <v>qs</v>
      </c>
      <c r="G766" cm="1">
        <f t="array" aca="1" ref="G766" ca="1">_xlfn.IFS(E766="","",IFERROR(FIND("-",E766),0)&gt;0,0,TRUE,VALUE(MID(E766,FIND("=",E766)+1,10)))</f>
        <v>2</v>
      </c>
      <c r="H766">
        <f t="shared" ca="1" si="66"/>
        <v>4</v>
      </c>
      <c r="I766" t="str">
        <f t="shared" ca="1" si="67"/>
        <v>q</v>
      </c>
      <c r="J766" t="str">
        <f t="shared" ca="1" si="70"/>
        <v>s</v>
      </c>
      <c r="K766" t="str">
        <f t="shared" ca="1" si="70"/>
        <v>=</v>
      </c>
      <c r="L766" t="str">
        <f t="shared" ca="1" si="70"/>
        <v>2</v>
      </c>
      <c r="M766" t="str">
        <f t="shared" ca="1" si="70"/>
        <v/>
      </c>
      <c r="N766" t="str">
        <f t="shared" ca="1" si="70"/>
        <v/>
      </c>
      <c r="O766" t="str">
        <f t="shared" ca="1" si="70"/>
        <v/>
      </c>
      <c r="P766" s="19" t="str">
        <f t="shared" ca="1" si="70"/>
        <v/>
      </c>
      <c r="Q766" s="33">
        <f t="shared" si="68"/>
        <v>0</v>
      </c>
      <c r="R766" s="33">
        <f ca="1">IF(I766="",Q766,MOD((Q766+_xlfn.XLOOKUP(I766,CODE,VAL))*17,256))</f>
        <v>129</v>
      </c>
      <c r="S766" s="33">
        <f ca="1">IF(J766="",R766,MOD((R766+_xlfn.XLOOKUP(J766,CODE,VAL))*17,256))</f>
        <v>52</v>
      </c>
      <c r="T766" s="33">
        <f ca="1">IF(K766="",S766,MOD((S766+_xlfn.XLOOKUP(K766,CODE,VAL))*17,256))</f>
        <v>129</v>
      </c>
      <c r="U766" s="33">
        <f ca="1">IF(L766="",T766,MOD((T766+_xlfn.XLOOKUP(L766,CODE,VAL))*17,256))</f>
        <v>227</v>
      </c>
      <c r="V766" s="33">
        <f ca="1">IF(M766="",U766,MOD((U766+_xlfn.XLOOKUP(M766,CODE,VAL))*17,256))</f>
        <v>227</v>
      </c>
      <c r="W766" s="33">
        <f ca="1">IF(N766="",V766,MOD((V766+_xlfn.XLOOKUP(N766,CODE,VAL))*17,256))</f>
        <v>227</v>
      </c>
      <c r="X766" s="33">
        <f ca="1">IF(O766="",W766,MOD((W766+_xlfn.XLOOKUP(O766,CODE,VAL))*17,256))</f>
        <v>227</v>
      </c>
      <c r="Y766" s="33">
        <f ca="1">IF(P766="",X766,MOD((X766+_xlfn.XLOOKUP(P766,CODE,VAL))*17,256))</f>
        <v>227</v>
      </c>
    </row>
    <row r="767" spans="5:25">
      <c r="E767" t="str">
        <f ca="1"/>
        <v>jxhht=2</v>
      </c>
      <c r="F767" t="str" cm="1">
        <f t="array" aca="1" ref="F767" ca="1">_xlfn.IFS(E767="","",IFERROR(FIND("-",E767),0)&gt;0,LEFT(E767,FIND("-",E767)-1),TRUE,LEFT(E767,FIND("=",E767)-1))</f>
        <v>jxhht</v>
      </c>
      <c r="G767" cm="1">
        <f t="array" aca="1" ref="G767" ca="1">_xlfn.IFS(E767="","",IFERROR(FIND("-",E767),0)&gt;0,0,TRUE,VALUE(MID(E767,FIND("=",E767)+1,10)))</f>
        <v>2</v>
      </c>
      <c r="H767">
        <f t="shared" ca="1" si="66"/>
        <v>7</v>
      </c>
      <c r="I767" t="str">
        <f t="shared" ca="1" si="67"/>
        <v>j</v>
      </c>
      <c r="J767" t="str">
        <f t="shared" ca="1" si="70"/>
        <v>x</v>
      </c>
      <c r="K767" t="str">
        <f t="shared" ca="1" si="70"/>
        <v>h</v>
      </c>
      <c r="L767" t="str">
        <f t="shared" ca="1" si="70"/>
        <v>h</v>
      </c>
      <c r="M767" t="str">
        <f t="shared" ca="1" si="70"/>
        <v>t</v>
      </c>
      <c r="N767" t="str">
        <f t="shared" ca="1" si="70"/>
        <v>=</v>
      </c>
      <c r="O767" t="str">
        <f t="shared" ca="1" si="70"/>
        <v>2</v>
      </c>
      <c r="P767" s="19" t="str">
        <f t="shared" ca="1" si="70"/>
        <v/>
      </c>
      <c r="Q767" s="33">
        <f t="shared" si="68"/>
        <v>0</v>
      </c>
      <c r="R767" s="33">
        <f ca="1">IF(I767="",Q767,MOD((Q767+_xlfn.XLOOKUP(I767,CODE,VAL))*17,256))</f>
        <v>10</v>
      </c>
      <c r="S767" s="33">
        <f ca="1">IF(J767="",R767,MOD((R767+_xlfn.XLOOKUP(J767,CODE,VAL))*17,256))</f>
        <v>162</v>
      </c>
      <c r="T767" s="33">
        <f ca="1">IF(K767="",S767,MOD((S767+_xlfn.XLOOKUP(K767,CODE,VAL))*17,256))</f>
        <v>170</v>
      </c>
      <c r="U767" s="33">
        <f ca="1">IF(L767="",T767,MOD((T767+_xlfn.XLOOKUP(L767,CODE,VAL))*17,256))</f>
        <v>50</v>
      </c>
      <c r="V767" s="33">
        <f ca="1">IF(M767="",U767,MOD((U767+_xlfn.XLOOKUP(M767,CODE,VAL))*17,256))</f>
        <v>6</v>
      </c>
      <c r="W767" s="33">
        <f ca="1">IF(N767="",V767,MOD((V767+_xlfn.XLOOKUP(N767,CODE,VAL))*17,256))</f>
        <v>115</v>
      </c>
      <c r="X767" s="33">
        <f ca="1">IF(O767="",W767,MOD((W767+_xlfn.XLOOKUP(O767,CODE,VAL))*17,256))</f>
        <v>245</v>
      </c>
      <c r="Y767" s="33">
        <f ca="1">IF(P767="",X767,MOD((X767+_xlfn.XLOOKUP(P767,CODE,VAL))*17,256))</f>
        <v>245</v>
      </c>
    </row>
    <row r="768" spans="5:25">
      <c r="E768" t="str">
        <f ca="1"/>
        <v>tgpg=7</v>
      </c>
      <c r="F768" t="str" cm="1">
        <f t="array" aca="1" ref="F768" ca="1">_xlfn.IFS(E768="","",IFERROR(FIND("-",E768),0)&gt;0,LEFT(E768,FIND("-",E768)-1),TRUE,LEFT(E768,FIND("=",E768)-1))</f>
        <v>tgpg</v>
      </c>
      <c r="G768" cm="1">
        <f t="array" aca="1" ref="G768" ca="1">_xlfn.IFS(E768="","",IFERROR(FIND("-",E768),0)&gt;0,0,TRUE,VALUE(MID(E768,FIND("=",E768)+1,10)))</f>
        <v>7</v>
      </c>
      <c r="H768">
        <f t="shared" ca="1" si="66"/>
        <v>6</v>
      </c>
      <c r="I768" t="str">
        <f t="shared" ca="1" si="67"/>
        <v>t</v>
      </c>
      <c r="J768" t="str">
        <f t="shared" ca="1" si="70"/>
        <v>g</v>
      </c>
      <c r="K768" t="str">
        <f t="shared" ca="1" si="70"/>
        <v>p</v>
      </c>
      <c r="L768" t="str">
        <f t="shared" ca="1" si="70"/>
        <v>g</v>
      </c>
      <c r="M768" t="str">
        <f t="shared" ca="1" si="70"/>
        <v>=</v>
      </c>
      <c r="N768" t="str">
        <f t="shared" ca="1" si="70"/>
        <v>7</v>
      </c>
      <c r="O768" t="str">
        <f t="shared" ca="1" si="70"/>
        <v/>
      </c>
      <c r="P768" s="19" t="str">
        <f t="shared" ca="1" si="70"/>
        <v/>
      </c>
      <c r="Q768" s="33">
        <f t="shared" si="68"/>
        <v>0</v>
      </c>
      <c r="R768" s="33">
        <f ca="1">IF(I768="",Q768,MOD((Q768+_xlfn.XLOOKUP(I768,CODE,VAL))*17,256))</f>
        <v>180</v>
      </c>
      <c r="S768" s="33">
        <f ca="1">IF(J768="",R768,MOD((R768+_xlfn.XLOOKUP(J768,CODE,VAL))*17,256))</f>
        <v>203</v>
      </c>
      <c r="T768" s="33">
        <f ca="1">IF(K768="",S768,MOD((S768+_xlfn.XLOOKUP(K768,CODE,VAL))*17,256))</f>
        <v>235</v>
      </c>
      <c r="U768" s="33">
        <f ca="1">IF(L768="",T768,MOD((T768+_xlfn.XLOOKUP(L768,CODE,VAL))*17,256))</f>
        <v>114</v>
      </c>
      <c r="V768" s="33">
        <f ca="1">IF(M768="",U768,MOD((U768+_xlfn.XLOOKUP(M768,CODE,VAL))*17,256))</f>
        <v>159</v>
      </c>
      <c r="W768" s="33">
        <f ca="1">IF(N768="",V768,MOD((V768+_xlfn.XLOOKUP(N768,CODE,VAL))*17,256))</f>
        <v>54</v>
      </c>
      <c r="X768" s="33">
        <f ca="1">IF(O768="",W768,MOD((W768+_xlfn.XLOOKUP(O768,CODE,VAL))*17,256))</f>
        <v>54</v>
      </c>
      <c r="Y768" s="33">
        <f ca="1">IF(P768="",X768,MOD((X768+_xlfn.XLOOKUP(P768,CODE,VAL))*17,256))</f>
        <v>54</v>
      </c>
    </row>
    <row r="769" spans="5:25">
      <c r="E769" t="str">
        <f ca="1"/>
        <v>mp-</v>
      </c>
      <c r="F769" t="str" cm="1">
        <f t="array" aca="1" ref="F769" ca="1">_xlfn.IFS(E769="","",IFERROR(FIND("-",E769),0)&gt;0,LEFT(E769,FIND("-",E769)-1),TRUE,LEFT(E769,FIND("=",E769)-1))</f>
        <v>mp</v>
      </c>
      <c r="G769" cm="1">
        <f t="array" aca="1" ref="G769" ca="1">_xlfn.IFS(E769="","",IFERROR(FIND("-",E769),0)&gt;0,0,TRUE,VALUE(MID(E769,FIND("=",E769)+1,10)))</f>
        <v>0</v>
      </c>
      <c r="H769">
        <f t="shared" ca="1" si="66"/>
        <v>3</v>
      </c>
      <c r="I769" t="str">
        <f t="shared" ca="1" si="67"/>
        <v>m</v>
      </c>
      <c r="J769" t="str">
        <f t="shared" ca="1" si="70"/>
        <v>p</v>
      </c>
      <c r="K769" t="str">
        <f t="shared" ca="1" si="70"/>
        <v>-</v>
      </c>
      <c r="L769" t="str">
        <f t="shared" ca="1" si="70"/>
        <v/>
      </c>
      <c r="M769" t="str">
        <f t="shared" ca="1" si="70"/>
        <v/>
      </c>
      <c r="N769" t="str">
        <f t="shared" ca="1" si="70"/>
        <v/>
      </c>
      <c r="O769" t="str">
        <f t="shared" ca="1" si="70"/>
        <v/>
      </c>
      <c r="P769" s="19" t="str">
        <f t="shared" ca="1" si="70"/>
        <v/>
      </c>
      <c r="Q769" s="33">
        <f t="shared" si="68"/>
        <v>0</v>
      </c>
      <c r="R769" s="33">
        <f ca="1">IF(I769="",Q769,MOD((Q769+_xlfn.XLOOKUP(I769,CODE,VAL))*17,256))</f>
        <v>61</v>
      </c>
      <c r="S769" s="33">
        <f ca="1">IF(J769="",R769,MOD((R769+_xlfn.XLOOKUP(J769,CODE,VAL))*17,256))</f>
        <v>125</v>
      </c>
      <c r="T769" s="33">
        <f ca="1">IF(K769="",S769,MOD((S769+_xlfn.XLOOKUP(K769,CODE,VAL))*17,256))</f>
        <v>74</v>
      </c>
      <c r="U769" s="33">
        <f ca="1">IF(L769="",T769,MOD((T769+_xlfn.XLOOKUP(L769,CODE,VAL))*17,256))</f>
        <v>74</v>
      </c>
      <c r="V769" s="33">
        <f ca="1">IF(M769="",U769,MOD((U769+_xlfn.XLOOKUP(M769,CODE,VAL))*17,256))</f>
        <v>74</v>
      </c>
      <c r="W769" s="33">
        <f ca="1">IF(N769="",V769,MOD((V769+_xlfn.XLOOKUP(N769,CODE,VAL))*17,256))</f>
        <v>74</v>
      </c>
      <c r="X769" s="33">
        <f ca="1">IF(O769="",W769,MOD((W769+_xlfn.XLOOKUP(O769,CODE,VAL))*17,256))</f>
        <v>74</v>
      </c>
      <c r="Y769" s="33">
        <f ca="1">IF(P769="",X769,MOD((X769+_xlfn.XLOOKUP(P769,CODE,VAL))*17,256))</f>
        <v>74</v>
      </c>
    </row>
    <row r="770" spans="5:25">
      <c r="E770" t="str">
        <f ca="1"/>
        <v>nffffr-</v>
      </c>
      <c r="F770" t="str" cm="1">
        <f t="array" aca="1" ref="F770" ca="1">_xlfn.IFS(E770="","",IFERROR(FIND("-",E770),0)&gt;0,LEFT(E770,FIND("-",E770)-1),TRUE,LEFT(E770,FIND("=",E770)-1))</f>
        <v>nffffr</v>
      </c>
      <c r="G770" cm="1">
        <f t="array" aca="1" ref="G770" ca="1">_xlfn.IFS(E770="","",IFERROR(FIND("-",E770),0)&gt;0,0,TRUE,VALUE(MID(E770,FIND("=",E770)+1,10)))</f>
        <v>0</v>
      </c>
      <c r="H770">
        <f t="shared" ca="1" si="66"/>
        <v>7</v>
      </c>
      <c r="I770" t="str">
        <f t="shared" ca="1" si="67"/>
        <v>n</v>
      </c>
      <c r="J770" t="str">
        <f t="shared" ca="1" si="70"/>
        <v>f</v>
      </c>
      <c r="K770" t="str">
        <f t="shared" ca="1" si="70"/>
        <v>f</v>
      </c>
      <c r="L770" t="str">
        <f t="shared" ca="1" si="70"/>
        <v>f</v>
      </c>
      <c r="M770" t="str">
        <f t="shared" ca="1" si="70"/>
        <v>f</v>
      </c>
      <c r="N770" t="str">
        <f t="shared" ca="1" si="70"/>
        <v>r</v>
      </c>
      <c r="O770" t="str">
        <f t="shared" ca="1" si="70"/>
        <v>-</v>
      </c>
      <c r="P770" s="19" t="str">
        <f t="shared" ca="1" si="70"/>
        <v/>
      </c>
      <c r="Q770" s="33">
        <f t="shared" si="68"/>
        <v>0</v>
      </c>
      <c r="R770" s="33">
        <f ca="1">IF(I770="",Q770,MOD((Q770+_xlfn.XLOOKUP(I770,CODE,VAL))*17,256))</f>
        <v>78</v>
      </c>
      <c r="S770" s="33">
        <f ca="1">IF(J770="",R770,MOD((R770+_xlfn.XLOOKUP(J770,CODE,VAL))*17,256))</f>
        <v>244</v>
      </c>
      <c r="T770" s="33">
        <f ca="1">IF(K770="",S770,MOD((S770+_xlfn.XLOOKUP(K770,CODE,VAL))*17,256))</f>
        <v>250</v>
      </c>
      <c r="U770" s="33">
        <f ca="1">IF(L770="",T770,MOD((T770+_xlfn.XLOOKUP(L770,CODE,VAL))*17,256))</f>
        <v>96</v>
      </c>
      <c r="V770" s="33">
        <f ca="1">IF(M770="",U770,MOD((U770+_xlfn.XLOOKUP(M770,CODE,VAL))*17,256))</f>
        <v>38</v>
      </c>
      <c r="W770" s="33">
        <f ca="1">IF(N770="",V770,MOD((V770+_xlfn.XLOOKUP(N770,CODE,VAL))*17,256))</f>
        <v>24</v>
      </c>
      <c r="X770" s="33">
        <f ca="1">IF(O770="",W770,MOD((W770+_xlfn.XLOOKUP(O770,CODE,VAL))*17,256))</f>
        <v>149</v>
      </c>
      <c r="Y770" s="33">
        <f ca="1">IF(P770="",X770,MOD((X770+_xlfn.XLOOKUP(P770,CODE,VAL))*17,256))</f>
        <v>149</v>
      </c>
    </row>
    <row r="771" spans="5:25">
      <c r="E771" t="str">
        <f ca="1"/>
        <v>rs-</v>
      </c>
      <c r="F771" t="str" cm="1">
        <f t="array" aca="1" ref="F771" ca="1">_xlfn.IFS(E771="","",IFERROR(FIND("-",E771),0)&gt;0,LEFT(E771,FIND("-",E771)-1),TRUE,LEFT(E771,FIND("=",E771)-1))</f>
        <v>rs</v>
      </c>
      <c r="G771" cm="1">
        <f t="array" aca="1" ref="G771" ca="1">_xlfn.IFS(E771="","",IFERROR(FIND("-",E771),0)&gt;0,0,TRUE,VALUE(MID(E771,FIND("=",E771)+1,10)))</f>
        <v>0</v>
      </c>
      <c r="H771">
        <f t="shared" ca="1" si="66"/>
        <v>3</v>
      </c>
      <c r="I771" t="str">
        <f t="shared" ca="1" si="67"/>
        <v>r</v>
      </c>
      <c r="J771" t="str">
        <f t="shared" ca="1" si="70"/>
        <v>s</v>
      </c>
      <c r="K771" t="str">
        <f t="shared" ca="1" si="70"/>
        <v>-</v>
      </c>
      <c r="L771" t="str">
        <f t="shared" ca="1" si="70"/>
        <v/>
      </c>
      <c r="M771" t="str">
        <f t="shared" ca="1" si="70"/>
        <v/>
      </c>
      <c r="N771" t="str">
        <f t="shared" ca="1" si="70"/>
        <v/>
      </c>
      <c r="O771" t="str">
        <f t="shared" ca="1" si="70"/>
        <v/>
      </c>
      <c r="P771" s="19" t="str">
        <f t="shared" ca="1" si="70"/>
        <v/>
      </c>
      <c r="Q771" s="33">
        <f t="shared" si="68"/>
        <v>0</v>
      </c>
      <c r="R771" s="33">
        <f ca="1">IF(I771="",Q771,MOD((Q771+_xlfn.XLOOKUP(I771,CODE,VAL))*17,256))</f>
        <v>146</v>
      </c>
      <c r="S771" s="33">
        <f ca="1">IF(J771="",R771,MOD((R771+_xlfn.XLOOKUP(J771,CODE,VAL))*17,256))</f>
        <v>85</v>
      </c>
      <c r="T771" s="33">
        <f ca="1">IF(K771="",S771,MOD((S771+_xlfn.XLOOKUP(K771,CODE,VAL))*17,256))</f>
        <v>162</v>
      </c>
      <c r="U771" s="33">
        <f ca="1">IF(L771="",T771,MOD((T771+_xlfn.XLOOKUP(L771,CODE,VAL))*17,256))</f>
        <v>162</v>
      </c>
      <c r="V771" s="33">
        <f ca="1">IF(M771="",U771,MOD((U771+_xlfn.XLOOKUP(M771,CODE,VAL))*17,256))</f>
        <v>162</v>
      </c>
      <c r="W771" s="33">
        <f ca="1">IF(N771="",V771,MOD((V771+_xlfn.XLOOKUP(N771,CODE,VAL))*17,256))</f>
        <v>162</v>
      </c>
      <c r="X771" s="33">
        <f ca="1">IF(O771="",W771,MOD((W771+_xlfn.XLOOKUP(O771,CODE,VAL))*17,256))</f>
        <v>162</v>
      </c>
      <c r="Y771" s="33">
        <f ca="1">IF(P771="",X771,MOD((X771+_xlfn.XLOOKUP(P771,CODE,VAL))*17,256))</f>
        <v>162</v>
      </c>
    </row>
    <row r="772" spans="5:25">
      <c r="E772" t="str">
        <f ca="1"/>
        <v>pnntc=6</v>
      </c>
      <c r="F772" t="str" cm="1">
        <f t="array" aca="1" ref="F772" ca="1">_xlfn.IFS(E772="","",IFERROR(FIND("-",E772),0)&gt;0,LEFT(E772,FIND("-",E772)-1),TRUE,LEFT(E772,FIND("=",E772)-1))</f>
        <v>pnntc</v>
      </c>
      <c r="G772" cm="1">
        <f t="array" aca="1" ref="G772" ca="1">_xlfn.IFS(E772="","",IFERROR(FIND("-",E772),0)&gt;0,0,TRUE,VALUE(MID(E772,FIND("=",E772)+1,10)))</f>
        <v>6</v>
      </c>
      <c r="H772">
        <f t="shared" ca="1" si="66"/>
        <v>7</v>
      </c>
      <c r="I772" t="str">
        <f t="shared" ca="1" si="67"/>
        <v>p</v>
      </c>
      <c r="J772" t="str">
        <f t="shared" ca="1" si="70"/>
        <v>n</v>
      </c>
      <c r="K772" t="str">
        <f t="shared" ca="1" si="70"/>
        <v>n</v>
      </c>
      <c r="L772" t="str">
        <f t="shared" ca="1" si="70"/>
        <v>t</v>
      </c>
      <c r="M772" t="str">
        <f t="shared" ca="1" si="70"/>
        <v>c</v>
      </c>
      <c r="N772" t="str">
        <f t="shared" ca="1" si="70"/>
        <v>=</v>
      </c>
      <c r="O772" t="str">
        <f t="shared" ca="1" si="70"/>
        <v>6</v>
      </c>
      <c r="P772" s="19" t="str">
        <f t="shared" ca="1" si="70"/>
        <v/>
      </c>
      <c r="Q772" s="33">
        <f t="shared" si="68"/>
        <v>0</v>
      </c>
      <c r="R772" s="33">
        <f ca="1">IF(I772="",Q772,MOD((Q772+_xlfn.XLOOKUP(I772,CODE,VAL))*17,256))</f>
        <v>112</v>
      </c>
      <c r="S772" s="33">
        <f ca="1">IF(J772="",R772,MOD((R772+_xlfn.XLOOKUP(J772,CODE,VAL))*17,256))</f>
        <v>190</v>
      </c>
      <c r="T772" s="33">
        <f ca="1">IF(K772="",S772,MOD((S772+_xlfn.XLOOKUP(K772,CODE,VAL))*17,256))</f>
        <v>236</v>
      </c>
      <c r="U772" s="33">
        <f ca="1">IF(L772="",T772,MOD((T772+_xlfn.XLOOKUP(L772,CODE,VAL))*17,256))</f>
        <v>96</v>
      </c>
      <c r="V772" s="33">
        <f ca="1">IF(M772="",U772,MOD((U772+_xlfn.XLOOKUP(M772,CODE,VAL))*17,256))</f>
        <v>243</v>
      </c>
      <c r="W772" s="33">
        <f ca="1">IF(N772="",V772,MOD((V772+_xlfn.XLOOKUP(N772,CODE,VAL))*17,256))</f>
        <v>48</v>
      </c>
      <c r="X772" s="33">
        <f ca="1">IF(O772="",W772,MOD((W772+_xlfn.XLOOKUP(O772,CODE,VAL))*17,256))</f>
        <v>198</v>
      </c>
      <c r="Y772" s="33">
        <f ca="1">IF(P772="",X772,MOD((X772+_xlfn.XLOOKUP(P772,CODE,VAL))*17,256))</f>
        <v>198</v>
      </c>
    </row>
    <row r="773" spans="5:25">
      <c r="E773" t="str">
        <f ca="1"/>
        <v>jmb-</v>
      </c>
      <c r="F773" t="str" cm="1">
        <f t="array" aca="1" ref="F773" ca="1">_xlfn.IFS(E773="","",IFERROR(FIND("-",E773),0)&gt;0,LEFT(E773,FIND("-",E773)-1),TRUE,LEFT(E773,FIND("=",E773)-1))</f>
        <v>jmb</v>
      </c>
      <c r="G773" cm="1">
        <f t="array" aca="1" ref="G773" ca="1">_xlfn.IFS(E773="","",IFERROR(FIND("-",E773),0)&gt;0,0,TRUE,VALUE(MID(E773,FIND("=",E773)+1,10)))</f>
        <v>0</v>
      </c>
      <c r="H773">
        <f t="shared" ca="1" si="66"/>
        <v>4</v>
      </c>
      <c r="I773" t="str">
        <f t="shared" ca="1" si="67"/>
        <v>j</v>
      </c>
      <c r="J773" t="str">
        <f t="shared" ca="1" si="70"/>
        <v>m</v>
      </c>
      <c r="K773" t="str">
        <f t="shared" ca="1" si="70"/>
        <v>b</v>
      </c>
      <c r="L773" t="str">
        <f t="shared" ca="1" si="70"/>
        <v>-</v>
      </c>
      <c r="M773" t="str">
        <f t="shared" ca="1" si="70"/>
        <v/>
      </c>
      <c r="N773" t="str">
        <f t="shared" ca="1" si="70"/>
        <v/>
      </c>
      <c r="O773" t="str">
        <f t="shared" ca="1" si="70"/>
        <v/>
      </c>
      <c r="P773" s="19" t="str">
        <f t="shared" ca="1" si="70"/>
        <v/>
      </c>
      <c r="Q773" s="33">
        <f t="shared" si="68"/>
        <v>0</v>
      </c>
      <c r="R773" s="33">
        <f ca="1">IF(I773="",Q773,MOD((Q773+_xlfn.XLOOKUP(I773,CODE,VAL))*17,256))</f>
        <v>10</v>
      </c>
      <c r="S773" s="33">
        <f ca="1">IF(J773="",R773,MOD((R773+_xlfn.XLOOKUP(J773,CODE,VAL))*17,256))</f>
        <v>231</v>
      </c>
      <c r="T773" s="33">
        <f ca="1">IF(K773="",S773,MOD((S773+_xlfn.XLOOKUP(K773,CODE,VAL))*17,256))</f>
        <v>217</v>
      </c>
      <c r="U773" s="33">
        <f ca="1">IF(L773="",T773,MOD((T773+_xlfn.XLOOKUP(L773,CODE,VAL))*17,256))</f>
        <v>102</v>
      </c>
      <c r="V773" s="33">
        <f ca="1">IF(M773="",U773,MOD((U773+_xlfn.XLOOKUP(M773,CODE,VAL))*17,256))</f>
        <v>102</v>
      </c>
      <c r="W773" s="33">
        <f ca="1">IF(N773="",V773,MOD((V773+_xlfn.XLOOKUP(N773,CODE,VAL))*17,256))</f>
        <v>102</v>
      </c>
      <c r="X773" s="33">
        <f ca="1">IF(O773="",W773,MOD((W773+_xlfn.XLOOKUP(O773,CODE,VAL))*17,256))</f>
        <v>102</v>
      </c>
      <c r="Y773" s="33">
        <f ca="1">IF(P773="",X773,MOD((X773+_xlfn.XLOOKUP(P773,CODE,VAL))*17,256))</f>
        <v>102</v>
      </c>
    </row>
    <row r="774" spans="5:25">
      <c r="E774" t="str">
        <f ca="1"/>
        <v>ph-</v>
      </c>
      <c r="F774" t="str" cm="1">
        <f t="array" aca="1" ref="F774" ca="1">_xlfn.IFS(E774="","",IFERROR(FIND("-",E774),0)&gt;0,LEFT(E774,FIND("-",E774)-1),TRUE,LEFT(E774,FIND("=",E774)-1))</f>
        <v>ph</v>
      </c>
      <c r="G774" cm="1">
        <f t="array" aca="1" ref="G774" ca="1">_xlfn.IFS(E774="","",IFERROR(FIND("-",E774),0)&gt;0,0,TRUE,VALUE(MID(E774,FIND("=",E774)+1,10)))</f>
        <v>0</v>
      </c>
      <c r="H774">
        <f t="shared" ca="1" si="66"/>
        <v>3</v>
      </c>
      <c r="I774" t="str">
        <f t="shared" ca="1" si="67"/>
        <v>p</v>
      </c>
      <c r="J774" t="str">
        <f t="shared" ca="1" si="70"/>
        <v>h</v>
      </c>
      <c r="K774" t="str">
        <f t="shared" ca="1" si="70"/>
        <v>-</v>
      </c>
      <c r="L774" t="str">
        <f t="shared" ca="1" si="70"/>
        <v/>
      </c>
      <c r="M774" t="str">
        <f t="shared" ca="1" si="70"/>
        <v/>
      </c>
      <c r="N774" t="str">
        <f t="shared" ca="1" si="70"/>
        <v/>
      </c>
      <c r="O774" t="str">
        <f t="shared" ca="1" si="70"/>
        <v/>
      </c>
      <c r="P774" s="19" t="str">
        <f t="shared" ca="1" si="70"/>
        <v/>
      </c>
      <c r="Q774" s="33">
        <f t="shared" si="68"/>
        <v>0</v>
      </c>
      <c r="R774" s="33">
        <f ca="1">IF(I774="",Q774,MOD((Q774+_xlfn.XLOOKUP(I774,CODE,VAL))*17,256))</f>
        <v>112</v>
      </c>
      <c r="S774" s="33">
        <f ca="1">IF(J774="",R774,MOD((R774+_xlfn.XLOOKUP(J774,CODE,VAL))*17,256))</f>
        <v>88</v>
      </c>
      <c r="T774" s="33">
        <f ca="1">IF(K774="",S774,MOD((S774+_xlfn.XLOOKUP(K774,CODE,VAL))*17,256))</f>
        <v>213</v>
      </c>
      <c r="U774" s="33">
        <f ca="1">IF(L774="",T774,MOD((T774+_xlfn.XLOOKUP(L774,CODE,VAL))*17,256))</f>
        <v>213</v>
      </c>
      <c r="V774" s="33">
        <f ca="1">IF(M774="",U774,MOD((U774+_xlfn.XLOOKUP(M774,CODE,VAL))*17,256))</f>
        <v>213</v>
      </c>
      <c r="W774" s="33">
        <f ca="1">IF(N774="",V774,MOD((V774+_xlfn.XLOOKUP(N774,CODE,VAL))*17,256))</f>
        <v>213</v>
      </c>
      <c r="X774" s="33">
        <f ca="1">IF(O774="",W774,MOD((W774+_xlfn.XLOOKUP(O774,CODE,VAL))*17,256))</f>
        <v>213</v>
      </c>
      <c r="Y774" s="33">
        <f ca="1">IF(P774="",X774,MOD((X774+_xlfn.XLOOKUP(P774,CODE,VAL))*17,256))</f>
        <v>213</v>
      </c>
    </row>
    <row r="775" spans="5:25">
      <c r="E775" t="str">
        <f ca="1"/>
        <v>hvt-</v>
      </c>
      <c r="F775" t="str" cm="1">
        <f t="array" aca="1" ref="F775" ca="1">_xlfn.IFS(E775="","",IFERROR(FIND("-",E775),0)&gt;0,LEFT(E775,FIND("-",E775)-1),TRUE,LEFT(E775,FIND("=",E775)-1))</f>
        <v>hvt</v>
      </c>
      <c r="G775" cm="1">
        <f t="array" aca="1" ref="G775" ca="1">_xlfn.IFS(E775="","",IFERROR(FIND("-",E775),0)&gt;0,0,TRUE,VALUE(MID(E775,FIND("=",E775)+1,10)))</f>
        <v>0</v>
      </c>
      <c r="H775">
        <f t="shared" ca="1" si="66"/>
        <v>4</v>
      </c>
      <c r="I775" t="str">
        <f t="shared" ca="1" si="67"/>
        <v>h</v>
      </c>
      <c r="J775" t="str">
        <f t="shared" ca="1" si="70"/>
        <v>v</v>
      </c>
      <c r="K775" t="str">
        <f t="shared" ca="1" si="70"/>
        <v>t</v>
      </c>
      <c r="L775" t="str">
        <f t="shared" ca="1" si="70"/>
        <v>-</v>
      </c>
      <c r="M775" t="str">
        <f t="shared" ca="1" si="70"/>
        <v/>
      </c>
      <c r="N775" t="str">
        <f t="shared" ca="1" si="70"/>
        <v/>
      </c>
      <c r="O775" t="str">
        <f t="shared" ca="1" si="70"/>
        <v/>
      </c>
      <c r="P775" s="19" t="str">
        <f t="shared" ca="1" si="70"/>
        <v/>
      </c>
      <c r="Q775" s="33">
        <f t="shared" si="68"/>
        <v>0</v>
      </c>
      <c r="R775" s="33">
        <f ca="1">IF(I775="",Q775,MOD((Q775+_xlfn.XLOOKUP(I775,CODE,VAL))*17,256))</f>
        <v>232</v>
      </c>
      <c r="S775" s="33">
        <f ca="1">IF(J775="",R775,MOD((R775+_xlfn.XLOOKUP(J775,CODE,VAL))*17,256))</f>
        <v>62</v>
      </c>
      <c r="T775" s="33">
        <f ca="1">IF(K775="",S775,MOD((S775+_xlfn.XLOOKUP(K775,CODE,VAL))*17,256))</f>
        <v>210</v>
      </c>
      <c r="U775" s="33">
        <f ca="1">IF(L775="",T775,MOD((T775+_xlfn.XLOOKUP(L775,CODE,VAL))*17,256))</f>
        <v>239</v>
      </c>
      <c r="V775" s="33">
        <f ca="1">IF(M775="",U775,MOD((U775+_xlfn.XLOOKUP(M775,CODE,VAL))*17,256))</f>
        <v>239</v>
      </c>
      <c r="W775" s="33">
        <f ca="1">IF(N775="",V775,MOD((V775+_xlfn.XLOOKUP(N775,CODE,VAL))*17,256))</f>
        <v>239</v>
      </c>
      <c r="X775" s="33">
        <f ca="1">IF(O775="",W775,MOD((W775+_xlfn.XLOOKUP(O775,CODE,VAL))*17,256))</f>
        <v>239</v>
      </c>
      <c r="Y775" s="33">
        <f ca="1">IF(P775="",X775,MOD((X775+_xlfn.XLOOKUP(P775,CODE,VAL))*17,256))</f>
        <v>239</v>
      </c>
    </row>
    <row r="776" spans="5:25">
      <c r="E776" t="str">
        <f ca="1"/>
        <v>xtd=9</v>
      </c>
      <c r="F776" t="str" cm="1">
        <f t="array" aca="1" ref="F776" ca="1">_xlfn.IFS(E776="","",IFERROR(FIND("-",E776),0)&gt;0,LEFT(E776,FIND("-",E776)-1),TRUE,LEFT(E776,FIND("=",E776)-1))</f>
        <v>xtd</v>
      </c>
      <c r="G776" cm="1">
        <f t="array" aca="1" ref="G776" ca="1">_xlfn.IFS(E776="","",IFERROR(FIND("-",E776),0)&gt;0,0,TRUE,VALUE(MID(E776,FIND("=",E776)+1,10)))</f>
        <v>9</v>
      </c>
      <c r="H776">
        <f t="shared" ca="1" si="66"/>
        <v>5</v>
      </c>
      <c r="I776" t="str">
        <f t="shared" ca="1" si="67"/>
        <v>x</v>
      </c>
      <c r="J776" t="str">
        <f t="shared" ca="1" si="70"/>
        <v>t</v>
      </c>
      <c r="K776" t="str">
        <f t="shared" ca="1" si="70"/>
        <v>d</v>
      </c>
      <c r="L776" t="str">
        <f t="shared" ca="1" si="70"/>
        <v>=</v>
      </c>
      <c r="M776" t="str">
        <f t="shared" ca="1" si="70"/>
        <v>9</v>
      </c>
      <c r="N776" t="str">
        <f t="shared" ca="1" si="70"/>
        <v/>
      </c>
      <c r="O776" t="str">
        <f t="shared" ca="1" si="70"/>
        <v/>
      </c>
      <c r="P776" s="19" t="str">
        <f t="shared" ca="1" si="70"/>
        <v/>
      </c>
      <c r="Q776" s="33">
        <f t="shared" si="68"/>
        <v>0</v>
      </c>
      <c r="R776" s="33">
        <f ca="1">IF(I776="",Q776,MOD((Q776+_xlfn.XLOOKUP(I776,CODE,VAL))*17,256))</f>
        <v>248</v>
      </c>
      <c r="S776" s="33">
        <f ca="1">IF(J776="",R776,MOD((R776+_xlfn.XLOOKUP(J776,CODE,VAL))*17,256))</f>
        <v>44</v>
      </c>
      <c r="T776" s="33">
        <f ca="1">IF(K776="",S776,MOD((S776+_xlfn.XLOOKUP(K776,CODE,VAL))*17,256))</f>
        <v>144</v>
      </c>
      <c r="U776" s="33">
        <f ca="1">IF(L776="",T776,MOD((T776+_xlfn.XLOOKUP(L776,CODE,VAL))*17,256))</f>
        <v>157</v>
      </c>
      <c r="V776" s="33">
        <f ca="1">IF(M776="",U776,MOD((U776+_xlfn.XLOOKUP(M776,CODE,VAL))*17,256))</f>
        <v>54</v>
      </c>
      <c r="W776" s="33">
        <f ca="1">IF(N776="",V776,MOD((V776+_xlfn.XLOOKUP(N776,CODE,VAL))*17,256))</f>
        <v>54</v>
      </c>
      <c r="X776" s="33">
        <f ca="1">IF(O776="",W776,MOD((W776+_xlfn.XLOOKUP(O776,CODE,VAL))*17,256))</f>
        <v>54</v>
      </c>
      <c r="Y776" s="33">
        <f ca="1">IF(P776="",X776,MOD((X776+_xlfn.XLOOKUP(P776,CODE,VAL))*17,256))</f>
        <v>54</v>
      </c>
    </row>
    <row r="777" spans="5:25">
      <c r="E777" t="str">
        <f ca="1"/>
        <v>srjg=5</v>
      </c>
      <c r="F777" t="str" cm="1">
        <f t="array" aca="1" ref="F777" ca="1">_xlfn.IFS(E777="","",IFERROR(FIND("-",E777),0)&gt;0,LEFT(E777,FIND("-",E777)-1),TRUE,LEFT(E777,FIND("=",E777)-1))</f>
        <v>srjg</v>
      </c>
      <c r="G777" cm="1">
        <f t="array" aca="1" ref="G777" ca="1">_xlfn.IFS(E777="","",IFERROR(FIND("-",E777),0)&gt;0,0,TRUE,VALUE(MID(E777,FIND("=",E777)+1,10)))</f>
        <v>5</v>
      </c>
      <c r="H777">
        <f t="shared" ca="1" si="66"/>
        <v>6</v>
      </c>
      <c r="I777" t="str">
        <f t="shared" ca="1" si="67"/>
        <v>s</v>
      </c>
      <c r="J777" t="str">
        <f t="shared" ca="1" si="70"/>
        <v>r</v>
      </c>
      <c r="K777" t="str">
        <f t="shared" ca="1" si="70"/>
        <v>j</v>
      </c>
      <c r="L777" t="str">
        <f t="shared" ca="1" si="70"/>
        <v>g</v>
      </c>
      <c r="M777" t="str">
        <f t="shared" ca="1" si="70"/>
        <v>=</v>
      </c>
      <c r="N777" t="str">
        <f t="shared" ca="1" si="70"/>
        <v>5</v>
      </c>
      <c r="O777" t="str">
        <f t="shared" ca="1" si="70"/>
        <v/>
      </c>
      <c r="P777" s="19" t="str">
        <f t="shared" ca="1" si="70"/>
        <v/>
      </c>
      <c r="Q777" s="33">
        <f t="shared" si="68"/>
        <v>0</v>
      </c>
      <c r="R777" s="33">
        <f ca="1">IF(I777="",Q777,MOD((Q777+_xlfn.XLOOKUP(I777,CODE,VAL))*17,256))</f>
        <v>163</v>
      </c>
      <c r="S777" s="33">
        <f ca="1">IF(J777="",R777,MOD((R777+_xlfn.XLOOKUP(J777,CODE,VAL))*17,256))</f>
        <v>101</v>
      </c>
      <c r="T777" s="33">
        <f ca="1">IF(K777="",S777,MOD((S777+_xlfn.XLOOKUP(K777,CODE,VAL))*17,256))</f>
        <v>191</v>
      </c>
      <c r="U777" s="33">
        <f ca="1">IF(L777="",T777,MOD((T777+_xlfn.XLOOKUP(L777,CODE,VAL))*17,256))</f>
        <v>134</v>
      </c>
      <c r="V777" s="33">
        <f ca="1">IF(M777="",U777,MOD((U777+_xlfn.XLOOKUP(M777,CODE,VAL))*17,256))</f>
        <v>243</v>
      </c>
      <c r="W777" s="33">
        <f ca="1">IF(N777="",V777,MOD((V777+_xlfn.XLOOKUP(N777,CODE,VAL))*17,256))</f>
        <v>168</v>
      </c>
      <c r="X777" s="33">
        <f ca="1">IF(O777="",W777,MOD((W777+_xlfn.XLOOKUP(O777,CODE,VAL))*17,256))</f>
        <v>168</v>
      </c>
      <c r="Y777" s="33">
        <f ca="1">IF(P777="",X777,MOD((X777+_xlfn.XLOOKUP(P777,CODE,VAL))*17,256))</f>
        <v>168</v>
      </c>
    </row>
    <row r="778" spans="5:25">
      <c r="E778" t="str">
        <f ca="1"/>
        <v>tld=2</v>
      </c>
      <c r="F778" t="str" cm="1">
        <f t="array" aca="1" ref="F778" ca="1">_xlfn.IFS(E778="","",IFERROR(FIND("-",E778),0)&gt;0,LEFT(E778,FIND("-",E778)-1),TRUE,LEFT(E778,FIND("=",E778)-1))</f>
        <v>tld</v>
      </c>
      <c r="G778" cm="1">
        <f t="array" aca="1" ref="G778" ca="1">_xlfn.IFS(E778="","",IFERROR(FIND("-",E778),0)&gt;0,0,TRUE,VALUE(MID(E778,FIND("=",E778)+1,10)))</f>
        <v>2</v>
      </c>
      <c r="H778">
        <f t="shared" ca="1" si="66"/>
        <v>5</v>
      </c>
      <c r="I778" t="str">
        <f t="shared" ca="1" si="67"/>
        <v>t</v>
      </c>
      <c r="J778" t="str">
        <f t="shared" ca="1" si="70"/>
        <v>l</v>
      </c>
      <c r="K778" t="str">
        <f t="shared" ca="1" si="70"/>
        <v>d</v>
      </c>
      <c r="L778" t="str">
        <f t="shared" ca="1" si="70"/>
        <v>=</v>
      </c>
      <c r="M778" t="str">
        <f t="shared" ca="1" si="70"/>
        <v>2</v>
      </c>
      <c r="N778" t="str">
        <f t="shared" ca="1" si="70"/>
        <v/>
      </c>
      <c r="O778" t="str">
        <f t="shared" ca="1" si="70"/>
        <v/>
      </c>
      <c r="P778" s="19" t="str">
        <f t="shared" ca="1" si="70"/>
        <v/>
      </c>
      <c r="Q778" s="33">
        <f t="shared" si="68"/>
        <v>0</v>
      </c>
      <c r="R778" s="33">
        <f ca="1">IF(I778="",Q778,MOD((Q778+_xlfn.XLOOKUP(I778,CODE,VAL))*17,256))</f>
        <v>180</v>
      </c>
      <c r="S778" s="33">
        <f ca="1">IF(J778="",R778,MOD((R778+_xlfn.XLOOKUP(J778,CODE,VAL))*17,256))</f>
        <v>32</v>
      </c>
      <c r="T778" s="33">
        <f ca="1">IF(K778="",S778,MOD((S778+_xlfn.XLOOKUP(K778,CODE,VAL))*17,256))</f>
        <v>196</v>
      </c>
      <c r="U778" s="33">
        <f ca="1">IF(L778="",T778,MOD((T778+_xlfn.XLOOKUP(L778,CODE,VAL))*17,256))</f>
        <v>17</v>
      </c>
      <c r="V778" s="33">
        <f ca="1">IF(M778="",U778,MOD((U778+_xlfn.XLOOKUP(M778,CODE,VAL))*17,256))</f>
        <v>115</v>
      </c>
      <c r="W778" s="33">
        <f ca="1">IF(N778="",V778,MOD((V778+_xlfn.XLOOKUP(N778,CODE,VAL))*17,256))</f>
        <v>115</v>
      </c>
      <c r="X778" s="33">
        <f ca="1">IF(O778="",W778,MOD((W778+_xlfn.XLOOKUP(O778,CODE,VAL))*17,256))</f>
        <v>115</v>
      </c>
      <c r="Y778" s="33">
        <f ca="1">IF(P778="",X778,MOD((X778+_xlfn.XLOOKUP(P778,CODE,VAL))*17,256))</f>
        <v>115</v>
      </c>
    </row>
    <row r="779" spans="5:25">
      <c r="E779" t="str">
        <f ca="1"/>
        <v>tvz=1</v>
      </c>
      <c r="F779" t="str" cm="1">
        <f t="array" aca="1" ref="F779" ca="1">_xlfn.IFS(E779="","",IFERROR(FIND("-",E779),0)&gt;0,LEFT(E779,FIND("-",E779)-1),TRUE,LEFT(E779,FIND("=",E779)-1))</f>
        <v>tvz</v>
      </c>
      <c r="G779" cm="1">
        <f t="array" aca="1" ref="G779" ca="1">_xlfn.IFS(E779="","",IFERROR(FIND("-",E779),0)&gt;0,0,TRUE,VALUE(MID(E779,FIND("=",E779)+1,10)))</f>
        <v>1</v>
      </c>
      <c r="H779">
        <f t="shared" ca="1" si="66"/>
        <v>5</v>
      </c>
      <c r="I779" t="str">
        <f t="shared" ca="1" si="67"/>
        <v>t</v>
      </c>
      <c r="J779" t="str">
        <f t="shared" ca="1" si="70"/>
        <v>v</v>
      </c>
      <c r="K779" t="str">
        <f t="shared" ca="1" si="70"/>
        <v>z</v>
      </c>
      <c r="L779" t="str">
        <f t="shared" ca="1" si="70"/>
        <v>=</v>
      </c>
      <c r="M779" t="str">
        <f t="shared" ca="1" si="70"/>
        <v>1</v>
      </c>
      <c r="N779" t="str">
        <f t="shared" ca="1" si="70"/>
        <v/>
      </c>
      <c r="O779" t="str">
        <f t="shared" ca="1" si="70"/>
        <v/>
      </c>
      <c r="P779" s="19" t="str">
        <f t="shared" ca="1" si="70"/>
        <v/>
      </c>
      <c r="Q779" s="33">
        <f t="shared" si="68"/>
        <v>0</v>
      </c>
      <c r="R779" s="33">
        <f ca="1">IF(I779="",Q779,MOD((Q779+_xlfn.XLOOKUP(I779,CODE,VAL))*17,256))</f>
        <v>180</v>
      </c>
      <c r="S779" s="33">
        <f ca="1">IF(J779="",R779,MOD((R779+_xlfn.XLOOKUP(J779,CODE,VAL))*17,256))</f>
        <v>202</v>
      </c>
      <c r="T779" s="33">
        <f ca="1">IF(K779="",S779,MOD((S779+_xlfn.XLOOKUP(K779,CODE,VAL))*17,256))</f>
        <v>132</v>
      </c>
      <c r="U779" s="33">
        <f ca="1">IF(L779="",T779,MOD((T779+_xlfn.XLOOKUP(L779,CODE,VAL))*17,256))</f>
        <v>209</v>
      </c>
      <c r="V779" s="33">
        <f ca="1">IF(M779="",U779,MOD((U779+_xlfn.XLOOKUP(M779,CODE,VAL))*17,256))</f>
        <v>34</v>
      </c>
      <c r="W779" s="33">
        <f ca="1">IF(N779="",V779,MOD((V779+_xlfn.XLOOKUP(N779,CODE,VAL))*17,256))</f>
        <v>34</v>
      </c>
      <c r="X779" s="33">
        <f ca="1">IF(O779="",W779,MOD((W779+_xlfn.XLOOKUP(O779,CODE,VAL))*17,256))</f>
        <v>34</v>
      </c>
      <c r="Y779" s="33">
        <f ca="1">IF(P779="",X779,MOD((X779+_xlfn.XLOOKUP(P779,CODE,VAL))*17,256))</f>
        <v>34</v>
      </c>
    </row>
    <row r="780" spans="5:25">
      <c r="E780" t="str">
        <f ca="1"/>
        <v>nhxp-</v>
      </c>
      <c r="F780" t="str" cm="1">
        <f t="array" aca="1" ref="F780" ca="1">_xlfn.IFS(E780="","",IFERROR(FIND("-",E780),0)&gt;0,LEFT(E780,FIND("-",E780)-1),TRUE,LEFT(E780,FIND("=",E780)-1))</f>
        <v>nhxp</v>
      </c>
      <c r="G780" cm="1">
        <f t="array" aca="1" ref="G780" ca="1">_xlfn.IFS(E780="","",IFERROR(FIND("-",E780),0)&gt;0,0,TRUE,VALUE(MID(E780,FIND("=",E780)+1,10)))</f>
        <v>0</v>
      </c>
      <c r="H780">
        <f t="shared" ca="1" si="66"/>
        <v>5</v>
      </c>
      <c r="I780" t="str">
        <f t="shared" ca="1" si="67"/>
        <v>n</v>
      </c>
      <c r="J780" t="str">
        <f t="shared" ca="1" si="70"/>
        <v>h</v>
      </c>
      <c r="K780" t="str">
        <f t="shared" ca="1" si="70"/>
        <v>x</v>
      </c>
      <c r="L780" t="str">
        <f t="shared" ca="1" si="70"/>
        <v>p</v>
      </c>
      <c r="M780" t="str">
        <f t="shared" ca="1" si="70"/>
        <v>-</v>
      </c>
      <c r="N780" t="str">
        <f t="shared" ca="1" si="70"/>
        <v/>
      </c>
      <c r="O780" t="str">
        <f t="shared" ca="1" si="70"/>
        <v/>
      </c>
      <c r="P780" s="19" t="str">
        <f t="shared" ca="1" si="70"/>
        <v/>
      </c>
      <c r="Q780" s="33">
        <f t="shared" si="68"/>
        <v>0</v>
      </c>
      <c r="R780" s="33">
        <f ca="1">IF(I780="",Q780,MOD((Q780+_xlfn.XLOOKUP(I780,CODE,VAL))*17,256))</f>
        <v>78</v>
      </c>
      <c r="S780" s="33">
        <f ca="1">IF(J780="",R780,MOD((R780+_xlfn.XLOOKUP(J780,CODE,VAL))*17,256))</f>
        <v>22</v>
      </c>
      <c r="T780" s="33">
        <f ca="1">IF(K780="",S780,MOD((S780+_xlfn.XLOOKUP(K780,CODE,VAL))*17,256))</f>
        <v>110</v>
      </c>
      <c r="U780" s="33">
        <f ca="1">IF(L780="",T780,MOD((T780+_xlfn.XLOOKUP(L780,CODE,VAL))*17,256))</f>
        <v>190</v>
      </c>
      <c r="V780" s="33">
        <f ca="1">IF(M780="",U780,MOD((U780+_xlfn.XLOOKUP(M780,CODE,VAL))*17,256))</f>
        <v>155</v>
      </c>
      <c r="W780" s="33">
        <f ca="1">IF(N780="",V780,MOD((V780+_xlfn.XLOOKUP(N780,CODE,VAL))*17,256))</f>
        <v>155</v>
      </c>
      <c r="X780" s="33">
        <f ca="1">IF(O780="",W780,MOD((W780+_xlfn.XLOOKUP(O780,CODE,VAL))*17,256))</f>
        <v>155</v>
      </c>
      <c r="Y780" s="33">
        <f ca="1">IF(P780="",X780,MOD((X780+_xlfn.XLOOKUP(P780,CODE,VAL))*17,256))</f>
        <v>155</v>
      </c>
    </row>
    <row r="781" spans="5:25">
      <c r="E781" t="str">
        <f ca="1"/>
        <v>vgtk=9</v>
      </c>
      <c r="F781" t="str" cm="1">
        <f t="array" aca="1" ref="F781" ca="1">_xlfn.IFS(E781="","",IFERROR(FIND("-",E781),0)&gt;0,LEFT(E781,FIND("-",E781)-1),TRUE,LEFT(E781,FIND("=",E781)-1))</f>
        <v>vgtk</v>
      </c>
      <c r="G781" cm="1">
        <f t="array" aca="1" ref="G781" ca="1">_xlfn.IFS(E781="","",IFERROR(FIND("-",E781),0)&gt;0,0,TRUE,VALUE(MID(E781,FIND("=",E781)+1,10)))</f>
        <v>9</v>
      </c>
      <c r="H781">
        <f t="shared" ca="1" si="66"/>
        <v>6</v>
      </c>
      <c r="I781" t="str">
        <f t="shared" ca="1" si="67"/>
        <v>v</v>
      </c>
      <c r="J781" t="str">
        <f t="shared" ca="1" si="70"/>
        <v>g</v>
      </c>
      <c r="K781" t="str">
        <f t="shared" ca="1" si="70"/>
        <v>t</v>
      </c>
      <c r="L781" t="str">
        <f t="shared" ca="1" si="70"/>
        <v>k</v>
      </c>
      <c r="M781" t="str">
        <f t="shared" ca="1" si="70"/>
        <v>=</v>
      </c>
      <c r="N781" t="str">
        <f t="shared" ca="1" si="70"/>
        <v>9</v>
      </c>
      <c r="O781" t="str">
        <f t="shared" ca="1" si="70"/>
        <v/>
      </c>
      <c r="P781" s="19" t="str">
        <f t="shared" ca="1" si="70"/>
        <v/>
      </c>
      <c r="Q781" s="33">
        <f t="shared" si="68"/>
        <v>0</v>
      </c>
      <c r="R781" s="33">
        <f ca="1">IF(I781="",Q781,MOD((Q781+_xlfn.XLOOKUP(I781,CODE,VAL))*17,256))</f>
        <v>214</v>
      </c>
      <c r="S781" s="33">
        <f ca="1">IF(J781="",R781,MOD((R781+_xlfn.XLOOKUP(J781,CODE,VAL))*17,256))</f>
        <v>13</v>
      </c>
      <c r="T781" s="33">
        <f ca="1">IF(K781="",S781,MOD((S781+_xlfn.XLOOKUP(K781,CODE,VAL))*17,256))</f>
        <v>145</v>
      </c>
      <c r="U781" s="33">
        <f ca="1">IF(L781="",T781,MOD((T781+_xlfn.XLOOKUP(L781,CODE,VAL))*17,256))</f>
        <v>188</v>
      </c>
      <c r="V781" s="33">
        <f ca="1">IF(M781="",U781,MOD((U781+_xlfn.XLOOKUP(M781,CODE,VAL))*17,256))</f>
        <v>137</v>
      </c>
      <c r="W781" s="33">
        <f ca="1">IF(N781="",V781,MOD((V781+_xlfn.XLOOKUP(N781,CODE,VAL))*17,256))</f>
        <v>226</v>
      </c>
      <c r="X781" s="33">
        <f ca="1">IF(O781="",W781,MOD((W781+_xlfn.XLOOKUP(O781,CODE,VAL))*17,256))</f>
        <v>226</v>
      </c>
      <c r="Y781" s="33">
        <f ca="1">IF(P781="",X781,MOD((X781+_xlfn.XLOOKUP(P781,CODE,VAL))*17,256))</f>
        <v>226</v>
      </c>
    </row>
    <row r="782" spans="5:25">
      <c r="E782" t="str">
        <f ca="1"/>
        <v>xrq=3</v>
      </c>
      <c r="F782" t="str" cm="1">
        <f t="array" aca="1" ref="F782" ca="1">_xlfn.IFS(E782="","",IFERROR(FIND("-",E782),0)&gt;0,LEFT(E782,FIND("-",E782)-1),TRUE,LEFT(E782,FIND("=",E782)-1))</f>
        <v>xrq</v>
      </c>
      <c r="G782" cm="1">
        <f t="array" aca="1" ref="G782" ca="1">_xlfn.IFS(E782="","",IFERROR(FIND("-",E782),0)&gt;0,0,TRUE,VALUE(MID(E782,FIND("=",E782)+1,10)))</f>
        <v>3</v>
      </c>
      <c r="H782">
        <f t="shared" ref="H782:H845" ca="1" si="71">IF($E782="","",LEN(E782))</f>
        <v>5</v>
      </c>
      <c r="I782" t="str">
        <f t="shared" ca="1" si="67"/>
        <v>x</v>
      </c>
      <c r="J782" t="str">
        <f t="shared" ca="1" si="70"/>
        <v>r</v>
      </c>
      <c r="K782" t="str">
        <f t="shared" ca="1" si="70"/>
        <v>q</v>
      </c>
      <c r="L782" t="str">
        <f t="shared" ca="1" si="70"/>
        <v>=</v>
      </c>
      <c r="M782" t="str">
        <f t="shared" ca="1" si="70"/>
        <v>3</v>
      </c>
      <c r="N782" t="str">
        <f t="shared" ca="1" si="70"/>
        <v/>
      </c>
      <c r="O782" t="str">
        <f t="shared" ca="1" si="70"/>
        <v/>
      </c>
      <c r="P782" s="19" t="str">
        <f t="shared" ca="1" si="70"/>
        <v/>
      </c>
      <c r="Q782" s="33">
        <f t="shared" si="68"/>
        <v>0</v>
      </c>
      <c r="R782" s="33">
        <f ca="1">IF(I782="",Q782,MOD((Q782+_xlfn.XLOOKUP(I782,CODE,VAL))*17,256))</f>
        <v>248</v>
      </c>
      <c r="S782" s="33">
        <f ca="1">IF(J782="",R782,MOD((R782+_xlfn.XLOOKUP(J782,CODE,VAL))*17,256))</f>
        <v>10</v>
      </c>
      <c r="T782" s="33">
        <f ca="1">IF(K782="",S782,MOD((S782+_xlfn.XLOOKUP(K782,CODE,VAL))*17,256))</f>
        <v>43</v>
      </c>
      <c r="U782" s="33">
        <f ca="1">IF(L782="",T782,MOD((T782+_xlfn.XLOOKUP(L782,CODE,VAL))*17,256))</f>
        <v>232</v>
      </c>
      <c r="V782" s="33">
        <f ca="1">IF(M782="",U782,MOD((U782+_xlfn.XLOOKUP(M782,CODE,VAL))*17,256))</f>
        <v>203</v>
      </c>
      <c r="W782" s="33">
        <f ca="1">IF(N782="",V782,MOD((V782+_xlfn.XLOOKUP(N782,CODE,VAL))*17,256))</f>
        <v>203</v>
      </c>
      <c r="X782" s="33">
        <f ca="1">IF(O782="",W782,MOD((W782+_xlfn.XLOOKUP(O782,CODE,VAL))*17,256))</f>
        <v>203</v>
      </c>
      <c r="Y782" s="33">
        <f ca="1">IF(P782="",X782,MOD((X782+_xlfn.XLOOKUP(P782,CODE,VAL))*17,256))</f>
        <v>203</v>
      </c>
    </row>
    <row r="783" spans="5:25">
      <c r="E783" t="str">
        <f ca="1"/>
        <v>dng=8</v>
      </c>
      <c r="F783" t="str" cm="1">
        <f t="array" aca="1" ref="F783" ca="1">_xlfn.IFS(E783="","",IFERROR(FIND("-",E783),0)&gt;0,LEFT(E783,FIND("-",E783)-1),TRUE,LEFT(E783,FIND("=",E783)-1))</f>
        <v>dng</v>
      </c>
      <c r="G783" cm="1">
        <f t="array" aca="1" ref="G783" ca="1">_xlfn.IFS(E783="","",IFERROR(FIND("-",E783),0)&gt;0,0,TRUE,VALUE(MID(E783,FIND("=",E783)+1,10)))</f>
        <v>8</v>
      </c>
      <c r="H783">
        <f t="shared" ca="1" si="71"/>
        <v>5</v>
      </c>
      <c r="I783" t="str">
        <f t="shared" ref="I783:I846" ca="1" si="72">MID($E783,I$11,1)</f>
        <v>d</v>
      </c>
      <c r="J783" t="str">
        <f t="shared" ca="1" si="70"/>
        <v>n</v>
      </c>
      <c r="K783" t="str">
        <f t="shared" ca="1" si="70"/>
        <v>g</v>
      </c>
      <c r="L783" t="str">
        <f t="shared" ca="1" si="70"/>
        <v>=</v>
      </c>
      <c r="M783" t="str">
        <f t="shared" ca="1" si="70"/>
        <v>8</v>
      </c>
      <c r="N783" t="str">
        <f t="shared" ca="1" si="70"/>
        <v/>
      </c>
      <c r="O783" t="str">
        <f t="shared" ca="1" si="70"/>
        <v/>
      </c>
      <c r="P783" s="19" t="str">
        <f t="shared" ca="1" si="70"/>
        <v/>
      </c>
      <c r="Q783" s="33">
        <f t="shared" ref="Q783:Q846" si="73">Q782</f>
        <v>0</v>
      </c>
      <c r="R783" s="33">
        <f ca="1">IF(I783="",Q783,MOD((Q783+_xlfn.XLOOKUP(I783,CODE,VAL))*17,256))</f>
        <v>164</v>
      </c>
      <c r="S783" s="33">
        <f ca="1">IF(J783="",R783,MOD((R783+_xlfn.XLOOKUP(J783,CODE,VAL))*17,256))</f>
        <v>50</v>
      </c>
      <c r="T783" s="33">
        <f ca="1">IF(K783="",S783,MOD((S783+_xlfn.XLOOKUP(K783,CODE,VAL))*17,256))</f>
        <v>41</v>
      </c>
      <c r="U783" s="33">
        <f ca="1">IF(L783="",T783,MOD((T783+_xlfn.XLOOKUP(L783,CODE,VAL))*17,256))</f>
        <v>198</v>
      </c>
      <c r="V783" s="33">
        <f ca="1">IF(M783="",U783,MOD((U783+_xlfn.XLOOKUP(M783,CODE,VAL))*17,256))</f>
        <v>222</v>
      </c>
      <c r="W783" s="33">
        <f ca="1">IF(N783="",V783,MOD((V783+_xlfn.XLOOKUP(N783,CODE,VAL))*17,256))</f>
        <v>222</v>
      </c>
      <c r="X783" s="33">
        <f ca="1">IF(O783="",W783,MOD((W783+_xlfn.XLOOKUP(O783,CODE,VAL))*17,256))</f>
        <v>222</v>
      </c>
      <c r="Y783" s="33">
        <f ca="1">IF(P783="",X783,MOD((X783+_xlfn.XLOOKUP(P783,CODE,VAL))*17,256))</f>
        <v>222</v>
      </c>
    </row>
    <row r="784" spans="5:25">
      <c r="E784" t="str">
        <f ca="1"/>
        <v>nnv=3</v>
      </c>
      <c r="F784" t="str" cm="1">
        <f t="array" aca="1" ref="F784" ca="1">_xlfn.IFS(E784="","",IFERROR(FIND("-",E784),0)&gt;0,LEFT(E784,FIND("-",E784)-1),TRUE,LEFT(E784,FIND("=",E784)-1))</f>
        <v>nnv</v>
      </c>
      <c r="G784" cm="1">
        <f t="array" aca="1" ref="G784" ca="1">_xlfn.IFS(E784="","",IFERROR(FIND("-",E784),0)&gt;0,0,TRUE,VALUE(MID(E784,FIND("=",E784)+1,10)))</f>
        <v>3</v>
      </c>
      <c r="H784">
        <f t="shared" ca="1" si="71"/>
        <v>5</v>
      </c>
      <c r="I784" t="str">
        <f t="shared" ca="1" si="72"/>
        <v>n</v>
      </c>
      <c r="J784" t="str">
        <f t="shared" ca="1" si="70"/>
        <v>n</v>
      </c>
      <c r="K784" t="str">
        <f t="shared" ca="1" si="70"/>
        <v>v</v>
      </c>
      <c r="L784" t="str">
        <f t="shared" ca="1" si="70"/>
        <v>=</v>
      </c>
      <c r="M784" t="str">
        <f t="shared" ca="1" si="70"/>
        <v>3</v>
      </c>
      <c r="N784" t="str">
        <f t="shared" ca="1" si="70"/>
        <v/>
      </c>
      <c r="O784" t="str">
        <f t="shared" ca="1" si="70"/>
        <v/>
      </c>
      <c r="P784" s="19" t="str">
        <f t="shared" ca="1" si="70"/>
        <v/>
      </c>
      <c r="Q784" s="33">
        <f t="shared" si="73"/>
        <v>0</v>
      </c>
      <c r="R784" s="33">
        <f ca="1">IF(I784="",Q784,MOD((Q784+_xlfn.XLOOKUP(I784,CODE,VAL))*17,256))</f>
        <v>78</v>
      </c>
      <c r="S784" s="33">
        <f ca="1">IF(J784="",R784,MOD((R784+_xlfn.XLOOKUP(J784,CODE,VAL))*17,256))</f>
        <v>124</v>
      </c>
      <c r="T784" s="33">
        <f ca="1">IF(K784="",S784,MOD((S784+_xlfn.XLOOKUP(K784,CODE,VAL))*17,256))</f>
        <v>18</v>
      </c>
      <c r="U784" s="33">
        <f ca="1">IF(L784="",T784,MOD((T784+_xlfn.XLOOKUP(L784,CODE,VAL))*17,256))</f>
        <v>63</v>
      </c>
      <c r="V784" s="33">
        <f ca="1">IF(M784="",U784,MOD((U784+_xlfn.XLOOKUP(M784,CODE,VAL))*17,256))</f>
        <v>146</v>
      </c>
      <c r="W784" s="33">
        <f ca="1">IF(N784="",V784,MOD((V784+_xlfn.XLOOKUP(N784,CODE,VAL))*17,256))</f>
        <v>146</v>
      </c>
      <c r="X784" s="33">
        <f ca="1">IF(O784="",W784,MOD((W784+_xlfn.XLOOKUP(O784,CODE,VAL))*17,256))</f>
        <v>146</v>
      </c>
      <c r="Y784" s="33">
        <f ca="1">IF(P784="",X784,MOD((X784+_xlfn.XLOOKUP(P784,CODE,VAL))*17,256))</f>
        <v>146</v>
      </c>
    </row>
    <row r="785" spans="5:25">
      <c r="E785" t="str">
        <f ca="1"/>
        <v>rns=9</v>
      </c>
      <c r="F785" t="str" cm="1">
        <f t="array" aca="1" ref="F785" ca="1">_xlfn.IFS(E785="","",IFERROR(FIND("-",E785),0)&gt;0,LEFT(E785,FIND("-",E785)-1),TRUE,LEFT(E785,FIND("=",E785)-1))</f>
        <v>rns</v>
      </c>
      <c r="G785" cm="1">
        <f t="array" aca="1" ref="G785" ca="1">_xlfn.IFS(E785="","",IFERROR(FIND("-",E785),0)&gt;0,0,TRUE,VALUE(MID(E785,FIND("=",E785)+1,10)))</f>
        <v>9</v>
      </c>
      <c r="H785">
        <f t="shared" ca="1" si="71"/>
        <v>5</v>
      </c>
      <c r="I785" t="str">
        <f t="shared" ca="1" si="72"/>
        <v>r</v>
      </c>
      <c r="J785" t="str">
        <f t="shared" ca="1" si="70"/>
        <v>n</v>
      </c>
      <c r="K785" t="str">
        <f t="shared" ca="1" si="70"/>
        <v>s</v>
      </c>
      <c r="L785" t="str">
        <f t="shared" ca="1" si="70"/>
        <v>=</v>
      </c>
      <c r="M785" t="str">
        <f t="shared" ca="1" si="70"/>
        <v>9</v>
      </c>
      <c r="N785" t="str">
        <f t="shared" ca="1" si="70"/>
        <v/>
      </c>
      <c r="O785" t="str">
        <f t="shared" ca="1" si="70"/>
        <v/>
      </c>
      <c r="P785" s="19" t="str">
        <f t="shared" ca="1" si="70"/>
        <v/>
      </c>
      <c r="Q785" s="33">
        <f t="shared" si="73"/>
        <v>0</v>
      </c>
      <c r="R785" s="33">
        <f ca="1">IF(I785="",Q785,MOD((Q785+_xlfn.XLOOKUP(I785,CODE,VAL))*17,256))</f>
        <v>146</v>
      </c>
      <c r="S785" s="33">
        <f ca="1">IF(J785="",R785,MOD((R785+_xlfn.XLOOKUP(J785,CODE,VAL))*17,256))</f>
        <v>0</v>
      </c>
      <c r="T785" s="33">
        <f ca="1">IF(K785="",S785,MOD((S785+_xlfn.XLOOKUP(K785,CODE,VAL))*17,256))</f>
        <v>163</v>
      </c>
      <c r="U785" s="33">
        <f ca="1">IF(L785="",T785,MOD((T785+_xlfn.XLOOKUP(L785,CODE,VAL))*17,256))</f>
        <v>224</v>
      </c>
      <c r="V785" s="33">
        <f ca="1">IF(M785="",U785,MOD((U785+_xlfn.XLOOKUP(M785,CODE,VAL))*17,256))</f>
        <v>169</v>
      </c>
      <c r="W785" s="33">
        <f ca="1">IF(N785="",V785,MOD((V785+_xlfn.XLOOKUP(N785,CODE,VAL))*17,256))</f>
        <v>169</v>
      </c>
      <c r="X785" s="33">
        <f ca="1">IF(O785="",W785,MOD((W785+_xlfn.XLOOKUP(O785,CODE,VAL))*17,256))</f>
        <v>169</v>
      </c>
      <c r="Y785" s="33">
        <f ca="1">IF(P785="",X785,MOD((X785+_xlfn.XLOOKUP(P785,CODE,VAL))*17,256))</f>
        <v>169</v>
      </c>
    </row>
    <row r="786" spans="5:25">
      <c r="E786" t="str">
        <f ca="1"/>
        <v>qq-</v>
      </c>
      <c r="F786" t="str" cm="1">
        <f t="array" aca="1" ref="F786" ca="1">_xlfn.IFS(E786="","",IFERROR(FIND("-",E786),0)&gt;0,LEFT(E786,FIND("-",E786)-1),TRUE,LEFT(E786,FIND("=",E786)-1))</f>
        <v>qq</v>
      </c>
      <c r="G786" cm="1">
        <f t="array" aca="1" ref="G786" ca="1">_xlfn.IFS(E786="","",IFERROR(FIND("-",E786),0)&gt;0,0,TRUE,VALUE(MID(E786,FIND("=",E786)+1,10)))</f>
        <v>0</v>
      </c>
      <c r="H786">
        <f t="shared" ca="1" si="71"/>
        <v>3</v>
      </c>
      <c r="I786" t="str">
        <f t="shared" ca="1" si="72"/>
        <v>q</v>
      </c>
      <c r="J786" t="str">
        <f t="shared" ca="1" si="70"/>
        <v>q</v>
      </c>
      <c r="K786" t="str">
        <f t="shared" ca="1" si="70"/>
        <v>-</v>
      </c>
      <c r="L786" t="str">
        <f t="shared" ca="1" si="70"/>
        <v/>
      </c>
      <c r="M786" t="str">
        <f t="shared" ca="1" si="70"/>
        <v/>
      </c>
      <c r="N786" t="str">
        <f t="shared" ca="1" si="70"/>
        <v/>
      </c>
      <c r="O786" t="str">
        <f t="shared" ca="1" si="70"/>
        <v/>
      </c>
      <c r="P786" s="19" t="str">
        <f t="shared" ca="1" si="70"/>
        <v/>
      </c>
      <c r="Q786" s="33">
        <f t="shared" si="73"/>
        <v>0</v>
      </c>
      <c r="R786" s="33">
        <f ca="1">IF(I786="",Q786,MOD((Q786+_xlfn.XLOOKUP(I786,CODE,VAL))*17,256))</f>
        <v>129</v>
      </c>
      <c r="S786" s="33">
        <f ca="1">IF(J786="",R786,MOD((R786+_xlfn.XLOOKUP(J786,CODE,VAL))*17,256))</f>
        <v>18</v>
      </c>
      <c r="T786" s="33">
        <f ca="1">IF(K786="",S786,MOD((S786+_xlfn.XLOOKUP(K786,CODE,VAL))*17,256))</f>
        <v>47</v>
      </c>
      <c r="U786" s="33">
        <f ca="1">IF(L786="",T786,MOD((T786+_xlfn.XLOOKUP(L786,CODE,VAL))*17,256))</f>
        <v>47</v>
      </c>
      <c r="V786" s="33">
        <f ca="1">IF(M786="",U786,MOD((U786+_xlfn.XLOOKUP(M786,CODE,VAL))*17,256))</f>
        <v>47</v>
      </c>
      <c r="W786" s="33">
        <f ca="1">IF(N786="",V786,MOD((V786+_xlfn.XLOOKUP(N786,CODE,VAL))*17,256))</f>
        <v>47</v>
      </c>
      <c r="X786" s="33">
        <f ca="1">IF(O786="",W786,MOD((W786+_xlfn.XLOOKUP(O786,CODE,VAL))*17,256))</f>
        <v>47</v>
      </c>
      <c r="Y786" s="33">
        <f ca="1">IF(P786="",X786,MOD((X786+_xlfn.XLOOKUP(P786,CODE,VAL))*17,256))</f>
        <v>47</v>
      </c>
    </row>
    <row r="787" spans="5:25">
      <c r="E787" t="str">
        <f ca="1"/>
        <v>rrsls=7</v>
      </c>
      <c r="F787" t="str" cm="1">
        <f t="array" aca="1" ref="F787" ca="1">_xlfn.IFS(E787="","",IFERROR(FIND("-",E787),0)&gt;0,LEFT(E787,FIND("-",E787)-1),TRUE,LEFT(E787,FIND("=",E787)-1))</f>
        <v>rrsls</v>
      </c>
      <c r="G787" cm="1">
        <f t="array" aca="1" ref="G787" ca="1">_xlfn.IFS(E787="","",IFERROR(FIND("-",E787),0)&gt;0,0,TRUE,VALUE(MID(E787,FIND("=",E787)+1,10)))</f>
        <v>7</v>
      </c>
      <c r="H787">
        <f t="shared" ca="1" si="71"/>
        <v>7</v>
      </c>
      <c r="I787" t="str">
        <f t="shared" ca="1" si="72"/>
        <v>r</v>
      </c>
      <c r="J787" t="str">
        <f t="shared" ref="J787:P815" ca="1" si="74">MID($E787,J$11,1)</f>
        <v>r</v>
      </c>
      <c r="K787" t="str">
        <f t="shared" ca="1" si="74"/>
        <v>s</v>
      </c>
      <c r="L787" t="str">
        <f t="shared" ca="1" si="74"/>
        <v>l</v>
      </c>
      <c r="M787" t="str">
        <f t="shared" ca="1" si="74"/>
        <v>s</v>
      </c>
      <c r="N787" t="str">
        <f t="shared" ca="1" si="74"/>
        <v>=</v>
      </c>
      <c r="O787" t="str">
        <f t="shared" ca="1" si="74"/>
        <v>7</v>
      </c>
      <c r="P787" s="19" t="str">
        <f t="shared" ca="1" si="74"/>
        <v/>
      </c>
      <c r="Q787" s="33">
        <f t="shared" si="73"/>
        <v>0</v>
      </c>
      <c r="R787" s="33">
        <f ca="1">IF(I787="",Q787,MOD((Q787+_xlfn.XLOOKUP(I787,CODE,VAL))*17,256))</f>
        <v>146</v>
      </c>
      <c r="S787" s="33">
        <f ca="1">IF(J787="",R787,MOD((R787+_xlfn.XLOOKUP(J787,CODE,VAL))*17,256))</f>
        <v>68</v>
      </c>
      <c r="T787" s="33">
        <f ca="1">IF(K787="",S787,MOD((S787+_xlfn.XLOOKUP(K787,CODE,VAL))*17,256))</f>
        <v>39</v>
      </c>
      <c r="U787" s="33">
        <f ca="1">IF(L787="",T787,MOD((T787+_xlfn.XLOOKUP(L787,CODE,VAL))*17,256))</f>
        <v>195</v>
      </c>
      <c r="V787" s="33">
        <f ca="1">IF(M787="",U787,MOD((U787+_xlfn.XLOOKUP(M787,CODE,VAL))*17,256))</f>
        <v>150</v>
      </c>
      <c r="W787" s="33">
        <f ca="1">IF(N787="",V787,MOD((V787+_xlfn.XLOOKUP(N787,CODE,VAL))*17,256))</f>
        <v>3</v>
      </c>
      <c r="X787" s="33">
        <f ca="1">IF(O787="",W787,MOD((W787+_xlfn.XLOOKUP(O787,CODE,VAL))*17,256))</f>
        <v>218</v>
      </c>
      <c r="Y787" s="33">
        <f ca="1">IF(P787="",X787,MOD((X787+_xlfn.XLOOKUP(P787,CODE,VAL))*17,256))</f>
        <v>218</v>
      </c>
    </row>
    <row r="788" spans="5:25">
      <c r="E788" t="str">
        <f ca="1"/>
        <v>qp-</v>
      </c>
      <c r="F788" t="str" cm="1">
        <f t="array" aca="1" ref="F788" ca="1">_xlfn.IFS(E788="","",IFERROR(FIND("-",E788),0)&gt;0,LEFT(E788,FIND("-",E788)-1),TRUE,LEFT(E788,FIND("=",E788)-1))</f>
        <v>qp</v>
      </c>
      <c r="G788" cm="1">
        <f t="array" aca="1" ref="G788" ca="1">_xlfn.IFS(E788="","",IFERROR(FIND("-",E788),0)&gt;0,0,TRUE,VALUE(MID(E788,FIND("=",E788)+1,10)))</f>
        <v>0</v>
      </c>
      <c r="H788">
        <f t="shared" ca="1" si="71"/>
        <v>3</v>
      </c>
      <c r="I788" t="str">
        <f t="shared" ca="1" si="72"/>
        <v>q</v>
      </c>
      <c r="J788" t="str">
        <f t="shared" ca="1" si="74"/>
        <v>p</v>
      </c>
      <c r="K788" t="str">
        <f t="shared" ca="1" si="74"/>
        <v>-</v>
      </c>
      <c r="L788" t="str">
        <f t="shared" ca="1" si="74"/>
        <v/>
      </c>
      <c r="M788" t="str">
        <f t="shared" ca="1" si="74"/>
        <v/>
      </c>
      <c r="N788" t="str">
        <f t="shared" ca="1" si="74"/>
        <v/>
      </c>
      <c r="O788" t="str">
        <f t="shared" ca="1" si="74"/>
        <v/>
      </c>
      <c r="P788" s="19" t="str">
        <f t="shared" ca="1" si="74"/>
        <v/>
      </c>
      <c r="Q788" s="33">
        <f t="shared" si="73"/>
        <v>0</v>
      </c>
      <c r="R788" s="33">
        <f ca="1">IF(I788="",Q788,MOD((Q788+_xlfn.XLOOKUP(I788,CODE,VAL))*17,256))</f>
        <v>129</v>
      </c>
      <c r="S788" s="33">
        <f ca="1">IF(J788="",R788,MOD((R788+_xlfn.XLOOKUP(J788,CODE,VAL))*17,256))</f>
        <v>1</v>
      </c>
      <c r="T788" s="33">
        <f ca="1">IF(K788="",S788,MOD((S788+_xlfn.XLOOKUP(K788,CODE,VAL))*17,256))</f>
        <v>14</v>
      </c>
      <c r="U788" s="33">
        <f ca="1">IF(L788="",T788,MOD((T788+_xlfn.XLOOKUP(L788,CODE,VAL))*17,256))</f>
        <v>14</v>
      </c>
      <c r="V788" s="33">
        <f ca="1">IF(M788="",U788,MOD((U788+_xlfn.XLOOKUP(M788,CODE,VAL))*17,256))</f>
        <v>14</v>
      </c>
      <c r="W788" s="33">
        <f ca="1">IF(N788="",V788,MOD((V788+_xlfn.XLOOKUP(N788,CODE,VAL))*17,256))</f>
        <v>14</v>
      </c>
      <c r="X788" s="33">
        <f ca="1">IF(O788="",W788,MOD((W788+_xlfn.XLOOKUP(O788,CODE,VAL))*17,256))</f>
        <v>14</v>
      </c>
      <c r="Y788" s="33">
        <f ca="1">IF(P788="",X788,MOD((X788+_xlfn.XLOOKUP(P788,CODE,VAL))*17,256))</f>
        <v>14</v>
      </c>
    </row>
    <row r="789" spans="5:25">
      <c r="E789" t="str">
        <f ca="1"/>
        <v>rgr-</v>
      </c>
      <c r="F789" t="str" cm="1">
        <f t="array" aca="1" ref="F789" ca="1">_xlfn.IFS(E789="","",IFERROR(FIND("-",E789),0)&gt;0,LEFT(E789,FIND("-",E789)-1),TRUE,LEFT(E789,FIND("=",E789)-1))</f>
        <v>rgr</v>
      </c>
      <c r="G789" cm="1">
        <f t="array" aca="1" ref="G789" ca="1">_xlfn.IFS(E789="","",IFERROR(FIND("-",E789),0)&gt;0,0,TRUE,VALUE(MID(E789,FIND("=",E789)+1,10)))</f>
        <v>0</v>
      </c>
      <c r="H789">
        <f t="shared" ca="1" si="71"/>
        <v>4</v>
      </c>
      <c r="I789" t="str">
        <f t="shared" ca="1" si="72"/>
        <v>r</v>
      </c>
      <c r="J789" t="str">
        <f t="shared" ca="1" si="74"/>
        <v>g</v>
      </c>
      <c r="K789" t="str">
        <f t="shared" ca="1" si="74"/>
        <v>r</v>
      </c>
      <c r="L789" t="str">
        <f t="shared" ca="1" si="74"/>
        <v>-</v>
      </c>
      <c r="M789" t="str">
        <f t="shared" ca="1" si="74"/>
        <v/>
      </c>
      <c r="N789" t="str">
        <f t="shared" ca="1" si="74"/>
        <v/>
      </c>
      <c r="O789" t="str">
        <f t="shared" ca="1" si="74"/>
        <v/>
      </c>
      <c r="P789" s="19" t="str">
        <f t="shared" ca="1" si="74"/>
        <v/>
      </c>
      <c r="Q789" s="33">
        <f t="shared" si="73"/>
        <v>0</v>
      </c>
      <c r="R789" s="33">
        <f ca="1">IF(I789="",Q789,MOD((Q789+_xlfn.XLOOKUP(I789,CODE,VAL))*17,256))</f>
        <v>146</v>
      </c>
      <c r="S789" s="33">
        <f ca="1">IF(J789="",R789,MOD((R789+_xlfn.XLOOKUP(J789,CODE,VAL))*17,256))</f>
        <v>137</v>
      </c>
      <c r="T789" s="33">
        <f ca="1">IF(K789="",S789,MOD((S789+_xlfn.XLOOKUP(K789,CODE,VAL))*17,256))</f>
        <v>171</v>
      </c>
      <c r="U789" s="33">
        <f ca="1">IF(L789="",T789,MOD((T789+_xlfn.XLOOKUP(L789,CODE,VAL))*17,256))</f>
        <v>88</v>
      </c>
      <c r="V789" s="33">
        <f ca="1">IF(M789="",U789,MOD((U789+_xlfn.XLOOKUP(M789,CODE,VAL))*17,256))</f>
        <v>88</v>
      </c>
      <c r="W789" s="33">
        <f ca="1">IF(N789="",V789,MOD((V789+_xlfn.XLOOKUP(N789,CODE,VAL))*17,256))</f>
        <v>88</v>
      </c>
      <c r="X789" s="33">
        <f ca="1">IF(O789="",W789,MOD((W789+_xlfn.XLOOKUP(O789,CODE,VAL))*17,256))</f>
        <v>88</v>
      </c>
      <c r="Y789" s="33">
        <f ca="1">IF(P789="",X789,MOD((X789+_xlfn.XLOOKUP(P789,CODE,VAL))*17,256))</f>
        <v>88</v>
      </c>
    </row>
    <row r="790" spans="5:25">
      <c r="E790" t="str">
        <f ca="1"/>
        <v>kzd=3</v>
      </c>
      <c r="F790" t="str" cm="1">
        <f t="array" aca="1" ref="F790" ca="1">_xlfn.IFS(E790="","",IFERROR(FIND("-",E790),0)&gt;0,LEFT(E790,FIND("-",E790)-1),TRUE,LEFT(E790,FIND("=",E790)-1))</f>
        <v>kzd</v>
      </c>
      <c r="G790" cm="1">
        <f t="array" aca="1" ref="G790" ca="1">_xlfn.IFS(E790="","",IFERROR(FIND("-",E790),0)&gt;0,0,TRUE,VALUE(MID(E790,FIND("=",E790)+1,10)))</f>
        <v>3</v>
      </c>
      <c r="H790">
        <f t="shared" ca="1" si="71"/>
        <v>5</v>
      </c>
      <c r="I790" t="str">
        <f t="shared" ca="1" si="72"/>
        <v>k</v>
      </c>
      <c r="J790" t="str">
        <f t="shared" ca="1" si="74"/>
        <v>z</v>
      </c>
      <c r="K790" t="str">
        <f t="shared" ca="1" si="74"/>
        <v>d</v>
      </c>
      <c r="L790" t="str">
        <f t="shared" ca="1" si="74"/>
        <v>=</v>
      </c>
      <c r="M790" t="str">
        <f t="shared" ca="1" si="74"/>
        <v>3</v>
      </c>
      <c r="N790" t="str">
        <f t="shared" ca="1" si="74"/>
        <v/>
      </c>
      <c r="O790" t="str">
        <f t="shared" ca="1" si="74"/>
        <v/>
      </c>
      <c r="P790" s="19" t="str">
        <f t="shared" ca="1" si="74"/>
        <v/>
      </c>
      <c r="Q790" s="33">
        <f t="shared" si="73"/>
        <v>0</v>
      </c>
      <c r="R790" s="33">
        <f ca="1">IF(I790="",Q790,MOD((Q790+_xlfn.XLOOKUP(I790,CODE,VAL))*17,256))</f>
        <v>27</v>
      </c>
      <c r="S790" s="33">
        <f ca="1">IF(J790="",R790,MOD((R790+_xlfn.XLOOKUP(J790,CODE,VAL))*17,256))</f>
        <v>229</v>
      </c>
      <c r="T790" s="33">
        <f ca="1">IF(K790="",S790,MOD((S790+_xlfn.XLOOKUP(K790,CODE,VAL))*17,256))</f>
        <v>217</v>
      </c>
      <c r="U790" s="33">
        <f ca="1">IF(L790="",T790,MOD((T790+_xlfn.XLOOKUP(L790,CODE,VAL))*17,256))</f>
        <v>118</v>
      </c>
      <c r="V790" s="33">
        <f ca="1">IF(M790="",U790,MOD((U790+_xlfn.XLOOKUP(M790,CODE,VAL))*17,256))</f>
        <v>57</v>
      </c>
      <c r="W790" s="33">
        <f ca="1">IF(N790="",V790,MOD((V790+_xlfn.XLOOKUP(N790,CODE,VAL))*17,256))</f>
        <v>57</v>
      </c>
      <c r="X790" s="33">
        <f ca="1">IF(O790="",W790,MOD((W790+_xlfn.XLOOKUP(O790,CODE,VAL))*17,256))</f>
        <v>57</v>
      </c>
      <c r="Y790" s="33">
        <f ca="1">IF(P790="",X790,MOD((X790+_xlfn.XLOOKUP(P790,CODE,VAL))*17,256))</f>
        <v>57</v>
      </c>
    </row>
    <row r="791" spans="5:25">
      <c r="E791" t="str">
        <f ca="1"/>
        <v>ct=8</v>
      </c>
      <c r="F791" t="str" cm="1">
        <f t="array" aca="1" ref="F791" ca="1">_xlfn.IFS(E791="","",IFERROR(FIND("-",E791),0)&gt;0,LEFT(E791,FIND("-",E791)-1),TRUE,LEFT(E791,FIND("=",E791)-1))</f>
        <v>ct</v>
      </c>
      <c r="G791" cm="1">
        <f t="array" aca="1" ref="G791" ca="1">_xlfn.IFS(E791="","",IFERROR(FIND("-",E791),0)&gt;0,0,TRUE,VALUE(MID(E791,FIND("=",E791)+1,10)))</f>
        <v>8</v>
      </c>
      <c r="H791">
        <f t="shared" ca="1" si="71"/>
        <v>4</v>
      </c>
      <c r="I791" t="str">
        <f t="shared" ca="1" si="72"/>
        <v>c</v>
      </c>
      <c r="J791" t="str">
        <f t="shared" ca="1" si="74"/>
        <v>t</v>
      </c>
      <c r="K791" t="str">
        <f t="shared" ca="1" si="74"/>
        <v>=</v>
      </c>
      <c r="L791" t="str">
        <f t="shared" ca="1" si="74"/>
        <v>8</v>
      </c>
      <c r="M791" t="str">
        <f t="shared" ca="1" si="74"/>
        <v/>
      </c>
      <c r="N791" t="str">
        <f t="shared" ca="1" si="74"/>
        <v/>
      </c>
      <c r="O791" t="str">
        <f t="shared" ca="1" si="74"/>
        <v/>
      </c>
      <c r="P791" s="19" t="str">
        <f t="shared" ca="1" si="74"/>
        <v/>
      </c>
      <c r="Q791" s="33">
        <f t="shared" si="73"/>
        <v>0</v>
      </c>
      <c r="R791" s="33">
        <f ca="1">IF(I791="",Q791,MOD((Q791+_xlfn.XLOOKUP(I791,CODE,VAL))*17,256))</f>
        <v>147</v>
      </c>
      <c r="S791" s="33">
        <f ca="1">IF(J791="",R791,MOD((R791+_xlfn.XLOOKUP(J791,CODE,VAL))*17,256))</f>
        <v>119</v>
      </c>
      <c r="T791" s="33">
        <f ca="1">IF(K791="",S791,MOD((S791+_xlfn.XLOOKUP(K791,CODE,VAL))*17,256))</f>
        <v>244</v>
      </c>
      <c r="U791" s="33">
        <f ca="1">IF(L791="",T791,MOD((T791+_xlfn.XLOOKUP(L791,CODE,VAL))*17,256))</f>
        <v>236</v>
      </c>
      <c r="V791" s="33">
        <f ca="1">IF(M791="",U791,MOD((U791+_xlfn.XLOOKUP(M791,CODE,VAL))*17,256))</f>
        <v>236</v>
      </c>
      <c r="W791" s="33">
        <f ca="1">IF(N791="",V791,MOD((V791+_xlfn.XLOOKUP(N791,CODE,VAL))*17,256))</f>
        <v>236</v>
      </c>
      <c r="X791" s="33">
        <f ca="1">IF(O791="",W791,MOD((W791+_xlfn.XLOOKUP(O791,CODE,VAL))*17,256))</f>
        <v>236</v>
      </c>
      <c r="Y791" s="33">
        <f ca="1">IF(P791="",X791,MOD((X791+_xlfn.XLOOKUP(P791,CODE,VAL))*17,256))</f>
        <v>236</v>
      </c>
    </row>
    <row r="792" spans="5:25">
      <c r="E792" t="str">
        <f ca="1"/>
        <v>dfv-</v>
      </c>
      <c r="F792" t="str" cm="1">
        <f t="array" aca="1" ref="F792" ca="1">_xlfn.IFS(E792="","",IFERROR(FIND("-",E792),0)&gt;0,LEFT(E792,FIND("-",E792)-1),TRUE,LEFT(E792,FIND("=",E792)-1))</f>
        <v>dfv</v>
      </c>
      <c r="G792" cm="1">
        <f t="array" aca="1" ref="G792" ca="1">_xlfn.IFS(E792="","",IFERROR(FIND("-",E792),0)&gt;0,0,TRUE,VALUE(MID(E792,FIND("=",E792)+1,10)))</f>
        <v>0</v>
      </c>
      <c r="H792">
        <f t="shared" ca="1" si="71"/>
        <v>4</v>
      </c>
      <c r="I792" t="str">
        <f t="shared" ca="1" si="72"/>
        <v>d</v>
      </c>
      <c r="J792" t="str">
        <f t="shared" ca="1" si="74"/>
        <v>f</v>
      </c>
      <c r="K792" t="str">
        <f t="shared" ca="1" si="74"/>
        <v>v</v>
      </c>
      <c r="L792" t="str">
        <f t="shared" ca="1" si="74"/>
        <v>-</v>
      </c>
      <c r="M792" t="str">
        <f t="shared" ca="1" si="74"/>
        <v/>
      </c>
      <c r="N792" t="str">
        <f t="shared" ca="1" si="74"/>
        <v/>
      </c>
      <c r="O792" t="str">
        <f t="shared" ca="1" si="74"/>
        <v/>
      </c>
      <c r="P792" s="19" t="str">
        <f t="shared" ca="1" si="74"/>
        <v/>
      </c>
      <c r="Q792" s="33">
        <f t="shared" si="73"/>
        <v>0</v>
      </c>
      <c r="R792" s="33">
        <f ca="1">IF(I792="",Q792,MOD((Q792+_xlfn.XLOOKUP(I792,CODE,VAL))*17,256))</f>
        <v>164</v>
      </c>
      <c r="S792" s="33">
        <f ca="1">IF(J792="",R792,MOD((R792+_xlfn.XLOOKUP(J792,CODE,VAL))*17,256))</f>
        <v>170</v>
      </c>
      <c r="T792" s="33">
        <f ca="1">IF(K792="",S792,MOD((S792+_xlfn.XLOOKUP(K792,CODE,VAL))*17,256))</f>
        <v>32</v>
      </c>
      <c r="U792" s="33">
        <f ca="1">IF(L792="",T792,MOD((T792+_xlfn.XLOOKUP(L792,CODE,VAL))*17,256))</f>
        <v>29</v>
      </c>
      <c r="V792" s="33">
        <f ca="1">IF(M792="",U792,MOD((U792+_xlfn.XLOOKUP(M792,CODE,VAL))*17,256))</f>
        <v>29</v>
      </c>
      <c r="W792" s="33">
        <f ca="1">IF(N792="",V792,MOD((V792+_xlfn.XLOOKUP(N792,CODE,VAL))*17,256))</f>
        <v>29</v>
      </c>
      <c r="X792" s="33">
        <f ca="1">IF(O792="",W792,MOD((W792+_xlfn.XLOOKUP(O792,CODE,VAL))*17,256))</f>
        <v>29</v>
      </c>
      <c r="Y792" s="33">
        <f ca="1">IF(P792="",X792,MOD((X792+_xlfn.XLOOKUP(P792,CODE,VAL))*17,256))</f>
        <v>29</v>
      </c>
    </row>
    <row r="793" spans="5:25">
      <c r="E793" t="str">
        <f ca="1"/>
        <v>rt-</v>
      </c>
      <c r="F793" t="str" cm="1">
        <f t="array" aca="1" ref="F793" ca="1">_xlfn.IFS(E793="","",IFERROR(FIND("-",E793),0)&gt;0,LEFT(E793,FIND("-",E793)-1),TRUE,LEFT(E793,FIND("=",E793)-1))</f>
        <v>rt</v>
      </c>
      <c r="G793" cm="1">
        <f t="array" aca="1" ref="G793" ca="1">_xlfn.IFS(E793="","",IFERROR(FIND("-",E793),0)&gt;0,0,TRUE,VALUE(MID(E793,FIND("=",E793)+1,10)))</f>
        <v>0</v>
      </c>
      <c r="H793">
        <f t="shared" ca="1" si="71"/>
        <v>3</v>
      </c>
      <c r="I793" t="str">
        <f t="shared" ca="1" si="72"/>
        <v>r</v>
      </c>
      <c r="J793" t="str">
        <f t="shared" ca="1" si="74"/>
        <v>t</v>
      </c>
      <c r="K793" t="str">
        <f t="shared" ca="1" si="74"/>
        <v>-</v>
      </c>
      <c r="L793" t="str">
        <f t="shared" ca="1" si="74"/>
        <v/>
      </c>
      <c r="M793" t="str">
        <f t="shared" ca="1" si="74"/>
        <v/>
      </c>
      <c r="N793" t="str">
        <f t="shared" ca="1" si="74"/>
        <v/>
      </c>
      <c r="O793" t="str">
        <f t="shared" ca="1" si="74"/>
        <v/>
      </c>
      <c r="P793" s="19" t="str">
        <f t="shared" ca="1" si="74"/>
        <v/>
      </c>
      <c r="Q793" s="33">
        <f t="shared" si="73"/>
        <v>0</v>
      </c>
      <c r="R793" s="33">
        <f ca="1">IF(I793="",Q793,MOD((Q793+_xlfn.XLOOKUP(I793,CODE,VAL))*17,256))</f>
        <v>146</v>
      </c>
      <c r="S793" s="33">
        <f ca="1">IF(J793="",R793,MOD((R793+_xlfn.XLOOKUP(J793,CODE,VAL))*17,256))</f>
        <v>102</v>
      </c>
      <c r="T793" s="33">
        <f ca="1">IF(K793="",S793,MOD((S793+_xlfn.XLOOKUP(K793,CODE,VAL))*17,256))</f>
        <v>195</v>
      </c>
      <c r="U793" s="33">
        <f ca="1">IF(L793="",T793,MOD((T793+_xlfn.XLOOKUP(L793,CODE,VAL))*17,256))</f>
        <v>195</v>
      </c>
      <c r="V793" s="33">
        <f ca="1">IF(M793="",U793,MOD((U793+_xlfn.XLOOKUP(M793,CODE,VAL))*17,256))</f>
        <v>195</v>
      </c>
      <c r="W793" s="33">
        <f ca="1">IF(N793="",V793,MOD((V793+_xlfn.XLOOKUP(N793,CODE,VAL))*17,256))</f>
        <v>195</v>
      </c>
      <c r="X793" s="33">
        <f ca="1">IF(O793="",W793,MOD((W793+_xlfn.XLOOKUP(O793,CODE,VAL))*17,256))</f>
        <v>195</v>
      </c>
      <c r="Y793" s="33">
        <f ca="1">IF(P793="",X793,MOD((X793+_xlfn.XLOOKUP(P793,CODE,VAL))*17,256))</f>
        <v>195</v>
      </c>
    </row>
    <row r="794" spans="5:25">
      <c r="E794" t="str">
        <f ca="1"/>
        <v>sxxxr=4</v>
      </c>
      <c r="F794" t="str" cm="1">
        <f t="array" aca="1" ref="F794" ca="1">_xlfn.IFS(E794="","",IFERROR(FIND("-",E794),0)&gt;0,LEFT(E794,FIND("-",E794)-1),TRUE,LEFT(E794,FIND("=",E794)-1))</f>
        <v>sxxxr</v>
      </c>
      <c r="G794" cm="1">
        <f t="array" aca="1" ref="G794" ca="1">_xlfn.IFS(E794="","",IFERROR(FIND("-",E794),0)&gt;0,0,TRUE,VALUE(MID(E794,FIND("=",E794)+1,10)))</f>
        <v>4</v>
      </c>
      <c r="H794">
        <f t="shared" ca="1" si="71"/>
        <v>7</v>
      </c>
      <c r="I794" t="str">
        <f t="shared" ca="1" si="72"/>
        <v>s</v>
      </c>
      <c r="J794" t="str">
        <f t="shared" ca="1" si="74"/>
        <v>x</v>
      </c>
      <c r="K794" t="str">
        <f t="shared" ca="1" si="74"/>
        <v>x</v>
      </c>
      <c r="L794" t="str">
        <f t="shared" ca="1" si="74"/>
        <v>x</v>
      </c>
      <c r="M794" t="str">
        <f t="shared" ca="1" si="74"/>
        <v>r</v>
      </c>
      <c r="N794" t="str">
        <f t="shared" ca="1" si="74"/>
        <v>=</v>
      </c>
      <c r="O794" t="str">
        <f t="shared" ca="1" si="74"/>
        <v>4</v>
      </c>
      <c r="P794" s="19" t="str">
        <f t="shared" ca="1" si="74"/>
        <v/>
      </c>
      <c r="Q794" s="33">
        <f t="shared" si="73"/>
        <v>0</v>
      </c>
      <c r="R794" s="33">
        <f ca="1">IF(I794="",Q794,MOD((Q794+_xlfn.XLOOKUP(I794,CODE,VAL))*17,256))</f>
        <v>163</v>
      </c>
      <c r="S794" s="33">
        <f ca="1">IF(J794="",R794,MOD((R794+_xlfn.XLOOKUP(J794,CODE,VAL))*17,256))</f>
        <v>203</v>
      </c>
      <c r="T794" s="33">
        <f ca="1">IF(K794="",S794,MOD((S794+_xlfn.XLOOKUP(K794,CODE,VAL))*17,256))</f>
        <v>115</v>
      </c>
      <c r="U794" s="33">
        <f ca="1">IF(L794="",T794,MOD((T794+_xlfn.XLOOKUP(L794,CODE,VAL))*17,256))</f>
        <v>155</v>
      </c>
      <c r="V794" s="33">
        <f ca="1">IF(M794="",U794,MOD((U794+_xlfn.XLOOKUP(M794,CODE,VAL))*17,256))</f>
        <v>221</v>
      </c>
      <c r="W794" s="33">
        <f ca="1">IF(N794="",V794,MOD((V794+_xlfn.XLOOKUP(N794,CODE,VAL))*17,256))</f>
        <v>186</v>
      </c>
      <c r="X794" s="33">
        <f ca="1">IF(O794="",W794,MOD((W794+_xlfn.XLOOKUP(O794,CODE,VAL))*17,256))</f>
        <v>206</v>
      </c>
      <c r="Y794" s="33">
        <f ca="1">IF(P794="",X794,MOD((X794+_xlfn.XLOOKUP(P794,CODE,VAL))*17,256))</f>
        <v>206</v>
      </c>
    </row>
    <row r="795" spans="5:25">
      <c r="E795" t="str">
        <f ca="1"/>
        <v>xj-</v>
      </c>
      <c r="F795" t="str" cm="1">
        <f t="array" aca="1" ref="F795" ca="1">_xlfn.IFS(E795="","",IFERROR(FIND("-",E795),0)&gt;0,LEFT(E795,FIND("-",E795)-1),TRUE,LEFT(E795,FIND("=",E795)-1))</f>
        <v>xj</v>
      </c>
      <c r="G795" cm="1">
        <f t="array" aca="1" ref="G795" ca="1">_xlfn.IFS(E795="","",IFERROR(FIND("-",E795),0)&gt;0,0,TRUE,VALUE(MID(E795,FIND("=",E795)+1,10)))</f>
        <v>0</v>
      </c>
      <c r="H795">
        <f t="shared" ca="1" si="71"/>
        <v>3</v>
      </c>
      <c r="I795" t="str">
        <f t="shared" ca="1" si="72"/>
        <v>x</v>
      </c>
      <c r="J795" t="str">
        <f t="shared" ca="1" si="74"/>
        <v>j</v>
      </c>
      <c r="K795" t="str">
        <f t="shared" ca="1" si="74"/>
        <v>-</v>
      </c>
      <c r="L795" t="str">
        <f t="shared" ca="1" si="74"/>
        <v/>
      </c>
      <c r="M795" t="str">
        <f t="shared" ca="1" si="74"/>
        <v/>
      </c>
      <c r="N795" t="str">
        <f t="shared" ca="1" si="74"/>
        <v/>
      </c>
      <c r="O795" t="str">
        <f t="shared" ca="1" si="74"/>
        <v/>
      </c>
      <c r="P795" s="19" t="str">
        <f t="shared" ca="1" si="74"/>
        <v/>
      </c>
      <c r="Q795" s="33">
        <f t="shared" si="73"/>
        <v>0</v>
      </c>
      <c r="R795" s="33">
        <f ca="1">IF(I795="",Q795,MOD((Q795+_xlfn.XLOOKUP(I795,CODE,VAL))*17,256))</f>
        <v>248</v>
      </c>
      <c r="S795" s="33">
        <f ca="1">IF(J795="",R795,MOD((R795+_xlfn.XLOOKUP(J795,CODE,VAL))*17,256))</f>
        <v>130</v>
      </c>
      <c r="T795" s="33">
        <f ca="1">IF(K795="",S795,MOD((S795+_xlfn.XLOOKUP(K795,CODE,VAL))*17,256))</f>
        <v>159</v>
      </c>
      <c r="U795" s="33">
        <f ca="1">IF(L795="",T795,MOD((T795+_xlfn.XLOOKUP(L795,CODE,VAL))*17,256))</f>
        <v>159</v>
      </c>
      <c r="V795" s="33">
        <f ca="1">IF(M795="",U795,MOD((U795+_xlfn.XLOOKUP(M795,CODE,VAL))*17,256))</f>
        <v>159</v>
      </c>
      <c r="W795" s="33">
        <f ca="1">IF(N795="",V795,MOD((V795+_xlfn.XLOOKUP(N795,CODE,VAL))*17,256))</f>
        <v>159</v>
      </c>
      <c r="X795" s="33">
        <f ca="1">IF(O795="",W795,MOD((W795+_xlfn.XLOOKUP(O795,CODE,VAL))*17,256))</f>
        <v>159</v>
      </c>
      <c r="Y795" s="33">
        <f ca="1">IF(P795="",X795,MOD((X795+_xlfn.XLOOKUP(P795,CODE,VAL))*17,256))</f>
        <v>159</v>
      </c>
    </row>
    <row r="796" spans="5:25">
      <c r="E796" t="str">
        <f ca="1"/>
        <v>qxxs-</v>
      </c>
      <c r="F796" t="str" cm="1">
        <f t="array" aca="1" ref="F796" ca="1">_xlfn.IFS(E796="","",IFERROR(FIND("-",E796),0)&gt;0,LEFT(E796,FIND("-",E796)-1),TRUE,LEFT(E796,FIND("=",E796)-1))</f>
        <v>qxxs</v>
      </c>
      <c r="G796" cm="1">
        <f t="array" aca="1" ref="G796" ca="1">_xlfn.IFS(E796="","",IFERROR(FIND("-",E796),0)&gt;0,0,TRUE,VALUE(MID(E796,FIND("=",E796)+1,10)))</f>
        <v>0</v>
      </c>
      <c r="H796">
        <f t="shared" ca="1" si="71"/>
        <v>5</v>
      </c>
      <c r="I796" t="str">
        <f t="shared" ca="1" si="72"/>
        <v>q</v>
      </c>
      <c r="J796" t="str">
        <f t="shared" ca="1" si="74"/>
        <v>x</v>
      </c>
      <c r="K796" t="str">
        <f t="shared" ca="1" si="74"/>
        <v>x</v>
      </c>
      <c r="L796" t="str">
        <f t="shared" ca="1" si="74"/>
        <v>s</v>
      </c>
      <c r="M796" t="str">
        <f t="shared" ca="1" si="74"/>
        <v>-</v>
      </c>
      <c r="N796" t="str">
        <f t="shared" ca="1" si="74"/>
        <v/>
      </c>
      <c r="O796" t="str">
        <f t="shared" ca="1" si="74"/>
        <v/>
      </c>
      <c r="P796" s="19" t="str">
        <f t="shared" ca="1" si="74"/>
        <v/>
      </c>
      <c r="Q796" s="33">
        <f t="shared" si="73"/>
        <v>0</v>
      </c>
      <c r="R796" s="33">
        <f ca="1">IF(I796="",Q796,MOD((Q796+_xlfn.XLOOKUP(I796,CODE,VAL))*17,256))</f>
        <v>129</v>
      </c>
      <c r="S796" s="33">
        <f ca="1">IF(J796="",R796,MOD((R796+_xlfn.XLOOKUP(J796,CODE,VAL))*17,256))</f>
        <v>137</v>
      </c>
      <c r="T796" s="33">
        <f ca="1">IF(K796="",S796,MOD((S796+_xlfn.XLOOKUP(K796,CODE,VAL))*17,256))</f>
        <v>17</v>
      </c>
      <c r="U796" s="33">
        <f ca="1">IF(L796="",T796,MOD((T796+_xlfn.XLOOKUP(L796,CODE,VAL))*17,256))</f>
        <v>196</v>
      </c>
      <c r="V796" s="33">
        <f ca="1">IF(M796="",U796,MOD((U796+_xlfn.XLOOKUP(M796,CODE,VAL))*17,256))</f>
        <v>1</v>
      </c>
      <c r="W796" s="33">
        <f ca="1">IF(N796="",V796,MOD((V796+_xlfn.XLOOKUP(N796,CODE,VAL))*17,256))</f>
        <v>1</v>
      </c>
      <c r="X796" s="33">
        <f ca="1">IF(O796="",W796,MOD((W796+_xlfn.XLOOKUP(O796,CODE,VAL))*17,256))</f>
        <v>1</v>
      </c>
      <c r="Y796" s="33">
        <f ca="1">IF(P796="",X796,MOD((X796+_xlfn.XLOOKUP(P796,CODE,VAL))*17,256))</f>
        <v>1</v>
      </c>
    </row>
    <row r="797" spans="5:25">
      <c r="E797" t="str">
        <f ca="1"/>
        <v>klt-</v>
      </c>
      <c r="F797" t="str" cm="1">
        <f t="array" aca="1" ref="F797" ca="1">_xlfn.IFS(E797="","",IFERROR(FIND("-",E797),0)&gt;0,LEFT(E797,FIND("-",E797)-1),TRUE,LEFT(E797,FIND("=",E797)-1))</f>
        <v>klt</v>
      </c>
      <c r="G797" cm="1">
        <f t="array" aca="1" ref="G797" ca="1">_xlfn.IFS(E797="","",IFERROR(FIND("-",E797),0)&gt;0,0,TRUE,VALUE(MID(E797,FIND("=",E797)+1,10)))</f>
        <v>0</v>
      </c>
      <c r="H797">
        <f t="shared" ca="1" si="71"/>
        <v>4</v>
      </c>
      <c r="I797" t="str">
        <f t="shared" ca="1" si="72"/>
        <v>k</v>
      </c>
      <c r="J797" t="str">
        <f t="shared" ca="1" si="74"/>
        <v>l</v>
      </c>
      <c r="K797" t="str">
        <f t="shared" ca="1" si="74"/>
        <v>t</v>
      </c>
      <c r="L797" t="str">
        <f t="shared" ca="1" si="74"/>
        <v>-</v>
      </c>
      <c r="M797" t="str">
        <f t="shared" ca="1" si="74"/>
        <v/>
      </c>
      <c r="N797" t="str">
        <f t="shared" ca="1" si="74"/>
        <v/>
      </c>
      <c r="O797" t="str">
        <f t="shared" ca="1" si="74"/>
        <v/>
      </c>
      <c r="P797" s="19" t="str">
        <f t="shared" ca="1" si="74"/>
        <v/>
      </c>
      <c r="Q797" s="33">
        <f t="shared" si="73"/>
        <v>0</v>
      </c>
      <c r="R797" s="33">
        <f ca="1">IF(I797="",Q797,MOD((Q797+_xlfn.XLOOKUP(I797,CODE,VAL))*17,256))</f>
        <v>27</v>
      </c>
      <c r="S797" s="33">
        <f ca="1">IF(J797="",R797,MOD((R797+_xlfn.XLOOKUP(J797,CODE,VAL))*17,256))</f>
        <v>247</v>
      </c>
      <c r="T797" s="33">
        <f ca="1">IF(K797="",S797,MOD((S797+_xlfn.XLOOKUP(K797,CODE,VAL))*17,256))</f>
        <v>27</v>
      </c>
      <c r="U797" s="33">
        <f ca="1">IF(L797="",T797,MOD((T797+_xlfn.XLOOKUP(L797,CODE,VAL))*17,256))</f>
        <v>200</v>
      </c>
      <c r="V797" s="33">
        <f ca="1">IF(M797="",U797,MOD((U797+_xlfn.XLOOKUP(M797,CODE,VAL))*17,256))</f>
        <v>200</v>
      </c>
      <c r="W797" s="33">
        <f ca="1">IF(N797="",V797,MOD((V797+_xlfn.XLOOKUP(N797,CODE,VAL))*17,256))</f>
        <v>200</v>
      </c>
      <c r="X797" s="33">
        <f ca="1">IF(O797="",W797,MOD((W797+_xlfn.XLOOKUP(O797,CODE,VAL))*17,256))</f>
        <v>200</v>
      </c>
      <c r="Y797" s="33">
        <f ca="1">IF(P797="",X797,MOD((X797+_xlfn.XLOOKUP(P797,CODE,VAL))*17,256))</f>
        <v>200</v>
      </c>
    </row>
    <row r="798" spans="5:25">
      <c r="E798" t="str">
        <f ca="1"/>
        <v>df-</v>
      </c>
      <c r="F798" t="str" cm="1">
        <f t="array" aca="1" ref="F798" ca="1">_xlfn.IFS(E798="","",IFERROR(FIND("-",E798),0)&gt;0,LEFT(E798,FIND("-",E798)-1),TRUE,LEFT(E798,FIND("=",E798)-1))</f>
        <v>df</v>
      </c>
      <c r="G798" cm="1">
        <f t="array" aca="1" ref="G798" ca="1">_xlfn.IFS(E798="","",IFERROR(FIND("-",E798),0)&gt;0,0,TRUE,VALUE(MID(E798,FIND("=",E798)+1,10)))</f>
        <v>0</v>
      </c>
      <c r="H798">
        <f t="shared" ca="1" si="71"/>
        <v>3</v>
      </c>
      <c r="I798" t="str">
        <f t="shared" ca="1" si="72"/>
        <v>d</v>
      </c>
      <c r="J798" t="str">
        <f t="shared" ca="1" si="74"/>
        <v>f</v>
      </c>
      <c r="K798" t="str">
        <f t="shared" ca="1" si="74"/>
        <v>-</v>
      </c>
      <c r="L798" t="str">
        <f t="shared" ca="1" si="74"/>
        <v/>
      </c>
      <c r="M798" t="str">
        <f t="shared" ca="1" si="74"/>
        <v/>
      </c>
      <c r="N798" t="str">
        <f t="shared" ca="1" si="74"/>
        <v/>
      </c>
      <c r="O798" t="str">
        <f t="shared" ca="1" si="74"/>
        <v/>
      </c>
      <c r="P798" s="19" t="str">
        <f t="shared" ca="1" si="74"/>
        <v/>
      </c>
      <c r="Q798" s="33">
        <f t="shared" si="73"/>
        <v>0</v>
      </c>
      <c r="R798" s="33">
        <f ca="1">IF(I798="",Q798,MOD((Q798+_xlfn.XLOOKUP(I798,CODE,VAL))*17,256))</f>
        <v>164</v>
      </c>
      <c r="S798" s="33">
        <f ca="1">IF(J798="",R798,MOD((R798+_xlfn.XLOOKUP(J798,CODE,VAL))*17,256))</f>
        <v>170</v>
      </c>
      <c r="T798" s="33">
        <f ca="1">IF(K798="",S798,MOD((S798+_xlfn.XLOOKUP(K798,CODE,VAL))*17,256))</f>
        <v>71</v>
      </c>
      <c r="U798" s="33">
        <f ca="1">IF(L798="",T798,MOD((T798+_xlfn.XLOOKUP(L798,CODE,VAL))*17,256))</f>
        <v>71</v>
      </c>
      <c r="V798" s="33">
        <f ca="1">IF(M798="",U798,MOD((U798+_xlfn.XLOOKUP(M798,CODE,VAL))*17,256))</f>
        <v>71</v>
      </c>
      <c r="W798" s="33">
        <f ca="1">IF(N798="",V798,MOD((V798+_xlfn.XLOOKUP(N798,CODE,VAL))*17,256))</f>
        <v>71</v>
      </c>
      <c r="X798" s="33">
        <f ca="1">IF(O798="",W798,MOD((W798+_xlfn.XLOOKUP(O798,CODE,VAL))*17,256))</f>
        <v>71</v>
      </c>
      <c r="Y798" s="33">
        <f ca="1">IF(P798="",X798,MOD((X798+_xlfn.XLOOKUP(P798,CODE,VAL))*17,256))</f>
        <v>71</v>
      </c>
    </row>
    <row r="799" spans="5:25">
      <c r="E799" t="str">
        <f ca="1"/>
        <v>qcz=5</v>
      </c>
      <c r="F799" t="str" cm="1">
        <f t="array" aca="1" ref="F799" ca="1">_xlfn.IFS(E799="","",IFERROR(FIND("-",E799),0)&gt;0,LEFT(E799,FIND("-",E799)-1),TRUE,LEFT(E799,FIND("=",E799)-1))</f>
        <v>qcz</v>
      </c>
      <c r="G799" cm="1">
        <f t="array" aca="1" ref="G799" ca="1">_xlfn.IFS(E799="","",IFERROR(FIND("-",E799),0)&gt;0,0,TRUE,VALUE(MID(E799,FIND("=",E799)+1,10)))</f>
        <v>5</v>
      </c>
      <c r="H799">
        <f t="shared" ca="1" si="71"/>
        <v>5</v>
      </c>
      <c r="I799" t="str">
        <f t="shared" ca="1" si="72"/>
        <v>q</v>
      </c>
      <c r="J799" t="str">
        <f t="shared" ca="1" si="74"/>
        <v>c</v>
      </c>
      <c r="K799" t="str">
        <f t="shared" ca="1" si="74"/>
        <v>z</v>
      </c>
      <c r="L799" t="str">
        <f t="shared" ca="1" si="74"/>
        <v>=</v>
      </c>
      <c r="M799" t="str">
        <f t="shared" ca="1" si="74"/>
        <v>5</v>
      </c>
      <c r="N799" t="str">
        <f t="shared" ca="1" si="74"/>
        <v/>
      </c>
      <c r="O799" t="str">
        <f t="shared" ca="1" si="74"/>
        <v/>
      </c>
      <c r="P799" s="19" t="str">
        <f t="shared" ca="1" si="74"/>
        <v/>
      </c>
      <c r="Q799" s="33">
        <f t="shared" si="73"/>
        <v>0</v>
      </c>
      <c r="R799" s="33">
        <f ca="1">IF(I799="",Q799,MOD((Q799+_xlfn.XLOOKUP(I799,CODE,VAL))*17,256))</f>
        <v>129</v>
      </c>
      <c r="S799" s="33">
        <f ca="1">IF(J799="",R799,MOD((R799+_xlfn.XLOOKUP(J799,CODE,VAL))*17,256))</f>
        <v>36</v>
      </c>
      <c r="T799" s="33">
        <f ca="1">IF(K799="",S799,MOD((S799+_xlfn.XLOOKUP(K799,CODE,VAL))*17,256))</f>
        <v>126</v>
      </c>
      <c r="U799" s="33">
        <f ca="1">IF(L799="",T799,MOD((T799+_xlfn.XLOOKUP(L799,CODE,VAL))*17,256))</f>
        <v>107</v>
      </c>
      <c r="V799" s="33">
        <f ca="1">IF(M799="",U799,MOD((U799+_xlfn.XLOOKUP(M799,CODE,VAL))*17,256))</f>
        <v>160</v>
      </c>
      <c r="W799" s="33">
        <f ca="1">IF(N799="",V799,MOD((V799+_xlfn.XLOOKUP(N799,CODE,VAL))*17,256))</f>
        <v>160</v>
      </c>
      <c r="X799" s="33">
        <f ca="1">IF(O799="",W799,MOD((W799+_xlfn.XLOOKUP(O799,CODE,VAL))*17,256))</f>
        <v>160</v>
      </c>
      <c r="Y799" s="33">
        <f ca="1">IF(P799="",X799,MOD((X799+_xlfn.XLOOKUP(P799,CODE,VAL))*17,256))</f>
        <v>160</v>
      </c>
    </row>
    <row r="800" spans="5:25">
      <c r="E800" t="str">
        <f ca="1"/>
        <v>dczd=8</v>
      </c>
      <c r="F800" t="str" cm="1">
        <f t="array" aca="1" ref="F800" ca="1">_xlfn.IFS(E800="","",IFERROR(FIND("-",E800),0)&gt;0,LEFT(E800,FIND("-",E800)-1),TRUE,LEFT(E800,FIND("=",E800)-1))</f>
        <v>dczd</v>
      </c>
      <c r="G800" cm="1">
        <f t="array" aca="1" ref="G800" ca="1">_xlfn.IFS(E800="","",IFERROR(FIND("-",E800),0)&gt;0,0,TRUE,VALUE(MID(E800,FIND("=",E800)+1,10)))</f>
        <v>8</v>
      </c>
      <c r="H800">
        <f t="shared" ca="1" si="71"/>
        <v>6</v>
      </c>
      <c r="I800" t="str">
        <f t="shared" ca="1" si="72"/>
        <v>d</v>
      </c>
      <c r="J800" t="str">
        <f t="shared" ca="1" si="74"/>
        <v>c</v>
      </c>
      <c r="K800" t="str">
        <f t="shared" ca="1" si="74"/>
        <v>z</v>
      </c>
      <c r="L800" t="str">
        <f t="shared" ca="1" si="74"/>
        <v>d</v>
      </c>
      <c r="M800" t="str">
        <f t="shared" ca="1" si="74"/>
        <v>=</v>
      </c>
      <c r="N800" t="str">
        <f t="shared" ca="1" si="74"/>
        <v>8</v>
      </c>
      <c r="O800" t="str">
        <f t="shared" ca="1" si="74"/>
        <v/>
      </c>
      <c r="P800" s="19" t="str">
        <f t="shared" ca="1" si="74"/>
        <v/>
      </c>
      <c r="Q800" s="33">
        <f t="shared" si="73"/>
        <v>0</v>
      </c>
      <c r="R800" s="33">
        <f ca="1">IF(I800="",Q800,MOD((Q800+_xlfn.XLOOKUP(I800,CODE,VAL))*17,256))</f>
        <v>164</v>
      </c>
      <c r="S800" s="33">
        <f ca="1">IF(J800="",R800,MOD((R800+_xlfn.XLOOKUP(J800,CODE,VAL))*17,256))</f>
        <v>119</v>
      </c>
      <c r="T800" s="33">
        <f ca="1">IF(K800="",S800,MOD((S800+_xlfn.XLOOKUP(K800,CODE,VAL))*17,256))</f>
        <v>1</v>
      </c>
      <c r="U800" s="33">
        <f ca="1">IF(L800="",T800,MOD((T800+_xlfn.XLOOKUP(L800,CODE,VAL))*17,256))</f>
        <v>181</v>
      </c>
      <c r="V800" s="33">
        <f ca="1">IF(M800="",U800,MOD((U800+_xlfn.XLOOKUP(M800,CODE,VAL))*17,256))</f>
        <v>18</v>
      </c>
      <c r="W800" s="33">
        <f ca="1">IF(N800="",V800,MOD((V800+_xlfn.XLOOKUP(N800,CODE,VAL))*17,256))</f>
        <v>234</v>
      </c>
      <c r="X800" s="33">
        <f ca="1">IF(O800="",W800,MOD((W800+_xlfn.XLOOKUP(O800,CODE,VAL))*17,256))</f>
        <v>234</v>
      </c>
      <c r="Y800" s="33">
        <f ca="1">IF(P800="",X800,MOD((X800+_xlfn.XLOOKUP(P800,CODE,VAL))*17,256))</f>
        <v>234</v>
      </c>
    </row>
    <row r="801" spans="5:25">
      <c r="E801" t="str">
        <f ca="1"/>
        <v>md-</v>
      </c>
      <c r="F801" t="str" cm="1">
        <f t="array" aca="1" ref="F801" ca="1">_xlfn.IFS(E801="","",IFERROR(FIND("-",E801),0)&gt;0,LEFT(E801,FIND("-",E801)-1),TRUE,LEFT(E801,FIND("=",E801)-1))</f>
        <v>md</v>
      </c>
      <c r="G801" cm="1">
        <f t="array" aca="1" ref="G801" ca="1">_xlfn.IFS(E801="","",IFERROR(FIND("-",E801),0)&gt;0,0,TRUE,VALUE(MID(E801,FIND("=",E801)+1,10)))</f>
        <v>0</v>
      </c>
      <c r="H801">
        <f t="shared" ca="1" si="71"/>
        <v>3</v>
      </c>
      <c r="I801" t="str">
        <f t="shared" ca="1" si="72"/>
        <v>m</v>
      </c>
      <c r="J801" t="str">
        <f t="shared" ca="1" si="74"/>
        <v>d</v>
      </c>
      <c r="K801" t="str">
        <f t="shared" ca="1" si="74"/>
        <v>-</v>
      </c>
      <c r="L801" t="str">
        <f t="shared" ca="1" si="74"/>
        <v/>
      </c>
      <c r="M801" t="str">
        <f t="shared" ca="1" si="74"/>
        <v/>
      </c>
      <c r="N801" t="str">
        <f t="shared" ca="1" si="74"/>
        <v/>
      </c>
      <c r="O801" t="str">
        <f t="shared" ca="1" si="74"/>
        <v/>
      </c>
      <c r="P801" s="19" t="str">
        <f t="shared" ca="1" si="74"/>
        <v/>
      </c>
      <c r="Q801" s="33">
        <f t="shared" si="73"/>
        <v>0</v>
      </c>
      <c r="R801" s="33">
        <f ca="1">IF(I801="",Q801,MOD((Q801+_xlfn.XLOOKUP(I801,CODE,VAL))*17,256))</f>
        <v>61</v>
      </c>
      <c r="S801" s="33">
        <f ca="1">IF(J801="",R801,MOD((R801+_xlfn.XLOOKUP(J801,CODE,VAL))*17,256))</f>
        <v>177</v>
      </c>
      <c r="T801" s="33">
        <f ca="1">IF(K801="",S801,MOD((S801+_xlfn.XLOOKUP(K801,CODE,VAL))*17,256))</f>
        <v>190</v>
      </c>
      <c r="U801" s="33">
        <f ca="1">IF(L801="",T801,MOD((T801+_xlfn.XLOOKUP(L801,CODE,VAL))*17,256))</f>
        <v>190</v>
      </c>
      <c r="V801" s="33">
        <f ca="1">IF(M801="",U801,MOD((U801+_xlfn.XLOOKUP(M801,CODE,VAL))*17,256))</f>
        <v>190</v>
      </c>
      <c r="W801" s="33">
        <f ca="1">IF(N801="",V801,MOD((V801+_xlfn.XLOOKUP(N801,CODE,VAL))*17,256))</f>
        <v>190</v>
      </c>
      <c r="X801" s="33">
        <f ca="1">IF(O801="",W801,MOD((W801+_xlfn.XLOOKUP(O801,CODE,VAL))*17,256))</f>
        <v>190</v>
      </c>
      <c r="Y801" s="33">
        <f ca="1">IF(P801="",X801,MOD((X801+_xlfn.XLOOKUP(P801,CODE,VAL))*17,256))</f>
        <v>190</v>
      </c>
    </row>
    <row r="802" spans="5:25">
      <c r="E802" t="str">
        <f ca="1"/>
        <v>qsr=1</v>
      </c>
      <c r="F802" t="str" cm="1">
        <f t="array" aca="1" ref="F802" ca="1">_xlfn.IFS(E802="","",IFERROR(FIND("-",E802),0)&gt;0,LEFT(E802,FIND("-",E802)-1),TRUE,LEFT(E802,FIND("=",E802)-1))</f>
        <v>qsr</v>
      </c>
      <c r="G802" cm="1">
        <f t="array" aca="1" ref="G802" ca="1">_xlfn.IFS(E802="","",IFERROR(FIND("-",E802),0)&gt;0,0,TRUE,VALUE(MID(E802,FIND("=",E802)+1,10)))</f>
        <v>1</v>
      </c>
      <c r="H802">
        <f t="shared" ca="1" si="71"/>
        <v>5</v>
      </c>
      <c r="I802" t="str">
        <f t="shared" ca="1" si="72"/>
        <v>q</v>
      </c>
      <c r="J802" t="str">
        <f t="shared" ca="1" si="74"/>
        <v>s</v>
      </c>
      <c r="K802" t="str">
        <f t="shared" ca="1" si="74"/>
        <v>r</v>
      </c>
      <c r="L802" t="str">
        <f t="shared" ca="1" si="74"/>
        <v>=</v>
      </c>
      <c r="M802" t="str">
        <f t="shared" ca="1" si="74"/>
        <v>1</v>
      </c>
      <c r="N802" t="str">
        <f t="shared" ca="1" si="74"/>
        <v/>
      </c>
      <c r="O802" t="str">
        <f t="shared" ca="1" si="74"/>
        <v/>
      </c>
      <c r="P802" s="19" t="str">
        <f t="shared" ca="1" si="74"/>
        <v/>
      </c>
      <c r="Q802" s="33">
        <f t="shared" si="73"/>
        <v>0</v>
      </c>
      <c r="R802" s="33">
        <f ca="1">IF(I802="",Q802,MOD((Q802+_xlfn.XLOOKUP(I802,CODE,VAL))*17,256))</f>
        <v>129</v>
      </c>
      <c r="S802" s="33">
        <f ca="1">IF(J802="",R802,MOD((R802+_xlfn.XLOOKUP(J802,CODE,VAL))*17,256))</f>
        <v>52</v>
      </c>
      <c r="T802" s="33">
        <f ca="1">IF(K802="",S802,MOD((S802+_xlfn.XLOOKUP(K802,CODE,VAL))*17,256))</f>
        <v>6</v>
      </c>
      <c r="U802" s="33">
        <f ca="1">IF(L802="",T802,MOD((T802+_xlfn.XLOOKUP(L802,CODE,VAL))*17,256))</f>
        <v>115</v>
      </c>
      <c r="V802" s="33">
        <f ca="1">IF(M802="",U802,MOD((U802+_xlfn.XLOOKUP(M802,CODE,VAL))*17,256))</f>
        <v>228</v>
      </c>
      <c r="W802" s="33">
        <f ca="1">IF(N802="",V802,MOD((V802+_xlfn.XLOOKUP(N802,CODE,VAL))*17,256))</f>
        <v>228</v>
      </c>
      <c r="X802" s="33">
        <f ca="1">IF(O802="",W802,MOD((W802+_xlfn.XLOOKUP(O802,CODE,VAL))*17,256))</f>
        <v>228</v>
      </c>
      <c r="Y802" s="33">
        <f ca="1">IF(P802="",X802,MOD((X802+_xlfn.XLOOKUP(P802,CODE,VAL))*17,256))</f>
        <v>228</v>
      </c>
    </row>
    <row r="803" spans="5:25">
      <c r="E803" t="str">
        <f ca="1"/>
        <v>rj-</v>
      </c>
      <c r="F803" t="str" cm="1">
        <f t="array" aca="1" ref="F803" ca="1">_xlfn.IFS(E803="","",IFERROR(FIND("-",E803),0)&gt;0,LEFT(E803,FIND("-",E803)-1),TRUE,LEFT(E803,FIND("=",E803)-1))</f>
        <v>rj</v>
      </c>
      <c r="G803" cm="1">
        <f t="array" aca="1" ref="G803" ca="1">_xlfn.IFS(E803="","",IFERROR(FIND("-",E803),0)&gt;0,0,TRUE,VALUE(MID(E803,FIND("=",E803)+1,10)))</f>
        <v>0</v>
      </c>
      <c r="H803">
        <f t="shared" ca="1" si="71"/>
        <v>3</v>
      </c>
      <c r="I803" t="str">
        <f t="shared" ca="1" si="72"/>
        <v>r</v>
      </c>
      <c r="J803" t="str">
        <f t="shared" ca="1" si="74"/>
        <v>j</v>
      </c>
      <c r="K803" t="str">
        <f t="shared" ca="1" si="74"/>
        <v>-</v>
      </c>
      <c r="L803" t="str">
        <f t="shared" ca="1" si="74"/>
        <v/>
      </c>
      <c r="M803" t="str">
        <f t="shared" ca="1" si="74"/>
        <v/>
      </c>
      <c r="N803" t="str">
        <f t="shared" ca="1" si="74"/>
        <v/>
      </c>
      <c r="O803" t="str">
        <f t="shared" ca="1" si="74"/>
        <v/>
      </c>
      <c r="P803" s="19" t="str">
        <f t="shared" ca="1" si="74"/>
        <v/>
      </c>
      <c r="Q803" s="33">
        <f t="shared" si="73"/>
        <v>0</v>
      </c>
      <c r="R803" s="33">
        <f ca="1">IF(I803="",Q803,MOD((Q803+_xlfn.XLOOKUP(I803,CODE,VAL))*17,256))</f>
        <v>146</v>
      </c>
      <c r="S803" s="33">
        <f ca="1">IF(J803="",R803,MOD((R803+_xlfn.XLOOKUP(J803,CODE,VAL))*17,256))</f>
        <v>188</v>
      </c>
      <c r="T803" s="33">
        <f ca="1">IF(K803="",S803,MOD((S803+_xlfn.XLOOKUP(K803,CODE,VAL))*17,256))</f>
        <v>121</v>
      </c>
      <c r="U803" s="33">
        <f ca="1">IF(L803="",T803,MOD((T803+_xlfn.XLOOKUP(L803,CODE,VAL))*17,256))</f>
        <v>121</v>
      </c>
      <c r="V803" s="33">
        <f ca="1">IF(M803="",U803,MOD((U803+_xlfn.XLOOKUP(M803,CODE,VAL))*17,256))</f>
        <v>121</v>
      </c>
      <c r="W803" s="33">
        <f ca="1">IF(N803="",V803,MOD((V803+_xlfn.XLOOKUP(N803,CODE,VAL))*17,256))</f>
        <v>121</v>
      </c>
      <c r="X803" s="33">
        <f ca="1">IF(O803="",W803,MOD((W803+_xlfn.XLOOKUP(O803,CODE,VAL))*17,256))</f>
        <v>121</v>
      </c>
      <c r="Y803" s="33">
        <f ca="1">IF(P803="",X803,MOD((X803+_xlfn.XLOOKUP(P803,CODE,VAL))*17,256))</f>
        <v>121</v>
      </c>
    </row>
    <row r="804" spans="5:25">
      <c r="E804" t="str">
        <f ca="1"/>
        <v>sll-</v>
      </c>
      <c r="F804" t="str" cm="1">
        <f t="array" aca="1" ref="F804" ca="1">_xlfn.IFS(E804="","",IFERROR(FIND("-",E804),0)&gt;0,LEFT(E804,FIND("-",E804)-1),TRUE,LEFT(E804,FIND("=",E804)-1))</f>
        <v>sll</v>
      </c>
      <c r="G804" cm="1">
        <f t="array" aca="1" ref="G804" ca="1">_xlfn.IFS(E804="","",IFERROR(FIND("-",E804),0)&gt;0,0,TRUE,VALUE(MID(E804,FIND("=",E804)+1,10)))</f>
        <v>0</v>
      </c>
      <c r="H804">
        <f t="shared" ca="1" si="71"/>
        <v>4</v>
      </c>
      <c r="I804" t="str">
        <f t="shared" ca="1" si="72"/>
        <v>s</v>
      </c>
      <c r="J804" t="str">
        <f t="shared" ca="1" si="74"/>
        <v>l</v>
      </c>
      <c r="K804" t="str">
        <f t="shared" ca="1" si="74"/>
        <v>l</v>
      </c>
      <c r="L804" t="str">
        <f t="shared" ca="1" si="74"/>
        <v>-</v>
      </c>
      <c r="M804" t="str">
        <f t="shared" ca="1" si="74"/>
        <v/>
      </c>
      <c r="N804" t="str">
        <f t="shared" ca="1" si="74"/>
        <v/>
      </c>
      <c r="O804" t="str">
        <f t="shared" ca="1" si="74"/>
        <v/>
      </c>
      <c r="P804" s="19" t="str">
        <f t="shared" ca="1" si="74"/>
        <v/>
      </c>
      <c r="Q804" s="33">
        <f t="shared" si="73"/>
        <v>0</v>
      </c>
      <c r="R804" s="33">
        <f ca="1">IF(I804="",Q804,MOD((Q804+_xlfn.XLOOKUP(I804,CODE,VAL))*17,256))</f>
        <v>163</v>
      </c>
      <c r="S804" s="33">
        <f ca="1">IF(J804="",R804,MOD((R804+_xlfn.XLOOKUP(J804,CODE,VAL))*17,256))</f>
        <v>255</v>
      </c>
      <c r="T804" s="33">
        <f ca="1">IF(K804="",S804,MOD((S804+_xlfn.XLOOKUP(K804,CODE,VAL))*17,256))</f>
        <v>27</v>
      </c>
      <c r="U804" s="33">
        <f ca="1">IF(L804="",T804,MOD((T804+_xlfn.XLOOKUP(L804,CODE,VAL))*17,256))</f>
        <v>200</v>
      </c>
      <c r="V804" s="33">
        <f ca="1">IF(M804="",U804,MOD((U804+_xlfn.XLOOKUP(M804,CODE,VAL))*17,256))</f>
        <v>200</v>
      </c>
      <c r="W804" s="33">
        <f ca="1">IF(N804="",V804,MOD((V804+_xlfn.XLOOKUP(N804,CODE,VAL))*17,256))</f>
        <v>200</v>
      </c>
      <c r="X804" s="33">
        <f ca="1">IF(O804="",W804,MOD((W804+_xlfn.XLOOKUP(O804,CODE,VAL))*17,256))</f>
        <v>200</v>
      </c>
      <c r="Y804" s="33">
        <f ca="1">IF(P804="",X804,MOD((X804+_xlfn.XLOOKUP(P804,CODE,VAL))*17,256))</f>
        <v>200</v>
      </c>
    </row>
    <row r="805" spans="5:25">
      <c r="E805" t="str">
        <f ca="1"/>
        <v>dp-</v>
      </c>
      <c r="F805" t="str" cm="1">
        <f t="array" aca="1" ref="F805" ca="1">_xlfn.IFS(E805="","",IFERROR(FIND("-",E805),0)&gt;0,LEFT(E805,FIND("-",E805)-1),TRUE,LEFT(E805,FIND("=",E805)-1))</f>
        <v>dp</v>
      </c>
      <c r="G805" cm="1">
        <f t="array" aca="1" ref="G805" ca="1">_xlfn.IFS(E805="","",IFERROR(FIND("-",E805),0)&gt;0,0,TRUE,VALUE(MID(E805,FIND("=",E805)+1,10)))</f>
        <v>0</v>
      </c>
      <c r="H805">
        <f t="shared" ca="1" si="71"/>
        <v>3</v>
      </c>
      <c r="I805" t="str">
        <f t="shared" ca="1" si="72"/>
        <v>d</v>
      </c>
      <c r="J805" t="str">
        <f t="shared" ca="1" si="74"/>
        <v>p</v>
      </c>
      <c r="K805" t="str">
        <f t="shared" ca="1" si="74"/>
        <v>-</v>
      </c>
      <c r="L805" t="str">
        <f t="shared" ca="1" si="74"/>
        <v/>
      </c>
      <c r="M805" t="str">
        <f t="shared" ca="1" si="74"/>
        <v/>
      </c>
      <c r="N805" t="str">
        <f t="shared" ca="1" si="74"/>
        <v/>
      </c>
      <c r="O805" t="str">
        <f t="shared" ca="1" si="74"/>
        <v/>
      </c>
      <c r="P805" s="19" t="str">
        <f t="shared" ca="1" si="74"/>
        <v/>
      </c>
      <c r="Q805" s="33">
        <f t="shared" si="73"/>
        <v>0</v>
      </c>
      <c r="R805" s="33">
        <f ca="1">IF(I805="",Q805,MOD((Q805+_xlfn.XLOOKUP(I805,CODE,VAL))*17,256))</f>
        <v>164</v>
      </c>
      <c r="S805" s="33">
        <f ca="1">IF(J805="",R805,MOD((R805+_xlfn.XLOOKUP(J805,CODE,VAL))*17,256))</f>
        <v>84</v>
      </c>
      <c r="T805" s="33">
        <f ca="1">IF(K805="",S805,MOD((S805+_xlfn.XLOOKUP(K805,CODE,VAL))*17,256))</f>
        <v>145</v>
      </c>
      <c r="U805" s="33">
        <f ca="1">IF(L805="",T805,MOD((T805+_xlfn.XLOOKUP(L805,CODE,VAL))*17,256))</f>
        <v>145</v>
      </c>
      <c r="V805" s="33">
        <f ca="1">IF(M805="",U805,MOD((U805+_xlfn.XLOOKUP(M805,CODE,VAL))*17,256))</f>
        <v>145</v>
      </c>
      <c r="W805" s="33">
        <f ca="1">IF(N805="",V805,MOD((V805+_xlfn.XLOOKUP(N805,CODE,VAL))*17,256))</f>
        <v>145</v>
      </c>
      <c r="X805" s="33">
        <f ca="1">IF(O805="",W805,MOD((W805+_xlfn.XLOOKUP(O805,CODE,VAL))*17,256))</f>
        <v>145</v>
      </c>
      <c r="Y805" s="33">
        <f ca="1">IF(P805="",X805,MOD((X805+_xlfn.XLOOKUP(P805,CODE,VAL))*17,256))</f>
        <v>145</v>
      </c>
    </row>
    <row r="806" spans="5:25">
      <c r="E806" t="str">
        <f ca="1"/>
        <v>ht-</v>
      </c>
      <c r="F806" t="str" cm="1">
        <f t="array" aca="1" ref="F806" ca="1">_xlfn.IFS(E806="","",IFERROR(FIND("-",E806),0)&gt;0,LEFT(E806,FIND("-",E806)-1),TRUE,LEFT(E806,FIND("=",E806)-1))</f>
        <v>ht</v>
      </c>
      <c r="G806" cm="1">
        <f t="array" aca="1" ref="G806" ca="1">_xlfn.IFS(E806="","",IFERROR(FIND("-",E806),0)&gt;0,0,TRUE,VALUE(MID(E806,FIND("=",E806)+1,10)))</f>
        <v>0</v>
      </c>
      <c r="H806">
        <f t="shared" ca="1" si="71"/>
        <v>3</v>
      </c>
      <c r="I806" t="str">
        <f t="shared" ca="1" si="72"/>
        <v>h</v>
      </c>
      <c r="J806" t="str">
        <f t="shared" ca="1" si="74"/>
        <v>t</v>
      </c>
      <c r="K806" t="str">
        <f t="shared" ca="1" si="74"/>
        <v>-</v>
      </c>
      <c r="L806" t="str">
        <f t="shared" ca="1" si="74"/>
        <v/>
      </c>
      <c r="M806" t="str">
        <f t="shared" ca="1" si="74"/>
        <v/>
      </c>
      <c r="N806" t="str">
        <f t="shared" ca="1" si="74"/>
        <v/>
      </c>
      <c r="O806" t="str">
        <f t="shared" ca="1" si="74"/>
        <v/>
      </c>
      <c r="P806" s="19" t="str">
        <f t="shared" ca="1" si="74"/>
        <v/>
      </c>
      <c r="Q806" s="33">
        <f t="shared" si="73"/>
        <v>0</v>
      </c>
      <c r="R806" s="33">
        <f ca="1">IF(I806="",Q806,MOD((Q806+_xlfn.XLOOKUP(I806,CODE,VAL))*17,256))</f>
        <v>232</v>
      </c>
      <c r="S806" s="33">
        <f ca="1">IF(J806="",R806,MOD((R806+_xlfn.XLOOKUP(J806,CODE,VAL))*17,256))</f>
        <v>28</v>
      </c>
      <c r="T806" s="33">
        <f ca="1">IF(K806="",S806,MOD((S806+_xlfn.XLOOKUP(K806,CODE,VAL))*17,256))</f>
        <v>217</v>
      </c>
      <c r="U806" s="33">
        <f ca="1">IF(L806="",T806,MOD((T806+_xlfn.XLOOKUP(L806,CODE,VAL))*17,256))</f>
        <v>217</v>
      </c>
      <c r="V806" s="33">
        <f ca="1">IF(M806="",U806,MOD((U806+_xlfn.XLOOKUP(M806,CODE,VAL))*17,256))</f>
        <v>217</v>
      </c>
      <c r="W806" s="33">
        <f ca="1">IF(N806="",V806,MOD((V806+_xlfn.XLOOKUP(N806,CODE,VAL))*17,256))</f>
        <v>217</v>
      </c>
      <c r="X806" s="33">
        <f ca="1">IF(O806="",W806,MOD((W806+_xlfn.XLOOKUP(O806,CODE,VAL))*17,256))</f>
        <v>217</v>
      </c>
      <c r="Y806" s="33">
        <f ca="1">IF(P806="",X806,MOD((X806+_xlfn.XLOOKUP(P806,CODE,VAL))*17,256))</f>
        <v>217</v>
      </c>
    </row>
    <row r="807" spans="5:25">
      <c r="E807" t="str">
        <f ca="1"/>
        <v>zv-</v>
      </c>
      <c r="F807" t="str" cm="1">
        <f t="array" aca="1" ref="F807" ca="1">_xlfn.IFS(E807="","",IFERROR(FIND("-",E807),0)&gt;0,LEFT(E807,FIND("-",E807)-1),TRUE,LEFT(E807,FIND("=",E807)-1))</f>
        <v>zv</v>
      </c>
      <c r="G807" cm="1">
        <f t="array" aca="1" ref="G807" ca="1">_xlfn.IFS(E807="","",IFERROR(FIND("-",E807),0)&gt;0,0,TRUE,VALUE(MID(E807,FIND("=",E807)+1,10)))</f>
        <v>0</v>
      </c>
      <c r="H807">
        <f t="shared" ca="1" si="71"/>
        <v>3</v>
      </c>
      <c r="I807" t="str">
        <f t="shared" ca="1" si="72"/>
        <v>z</v>
      </c>
      <c r="J807" t="str">
        <f t="shared" ca="1" si="74"/>
        <v>v</v>
      </c>
      <c r="K807" t="str">
        <f t="shared" ca="1" si="74"/>
        <v>-</v>
      </c>
      <c r="L807" t="str">
        <f t="shared" ca="1" si="74"/>
        <v/>
      </c>
      <c r="M807" t="str">
        <f t="shared" ca="1" si="74"/>
        <v/>
      </c>
      <c r="N807" t="str">
        <f t="shared" ca="1" si="74"/>
        <v/>
      </c>
      <c r="O807" t="str">
        <f t="shared" ca="1" si="74"/>
        <v/>
      </c>
      <c r="P807" s="19" t="str">
        <f t="shared" ca="1" si="74"/>
        <v/>
      </c>
      <c r="Q807" s="33">
        <f t="shared" si="73"/>
        <v>0</v>
      </c>
      <c r="R807" s="33">
        <f ca="1">IF(I807="",Q807,MOD((Q807+_xlfn.XLOOKUP(I807,CODE,VAL))*17,256))</f>
        <v>26</v>
      </c>
      <c r="S807" s="33">
        <f ca="1">IF(J807="",R807,MOD((R807+_xlfn.XLOOKUP(J807,CODE,VAL))*17,256))</f>
        <v>144</v>
      </c>
      <c r="T807" s="33">
        <f ca="1">IF(K807="",S807,MOD((S807+_xlfn.XLOOKUP(K807,CODE,VAL))*17,256))</f>
        <v>141</v>
      </c>
      <c r="U807" s="33">
        <f ca="1">IF(L807="",T807,MOD((T807+_xlfn.XLOOKUP(L807,CODE,VAL))*17,256))</f>
        <v>141</v>
      </c>
      <c r="V807" s="33">
        <f ca="1">IF(M807="",U807,MOD((U807+_xlfn.XLOOKUP(M807,CODE,VAL))*17,256))</f>
        <v>141</v>
      </c>
      <c r="W807" s="33">
        <f ca="1">IF(N807="",V807,MOD((V807+_xlfn.XLOOKUP(N807,CODE,VAL))*17,256))</f>
        <v>141</v>
      </c>
      <c r="X807" s="33">
        <f ca="1">IF(O807="",W807,MOD((W807+_xlfn.XLOOKUP(O807,CODE,VAL))*17,256))</f>
        <v>141</v>
      </c>
      <c r="Y807" s="33">
        <f ca="1">IF(P807="",X807,MOD((X807+_xlfn.XLOOKUP(P807,CODE,VAL))*17,256))</f>
        <v>141</v>
      </c>
    </row>
    <row r="808" spans="5:25">
      <c r="E808" t="str">
        <f ca="1"/>
        <v>tlpts-</v>
      </c>
      <c r="F808" t="str" cm="1">
        <f t="array" aca="1" ref="F808" ca="1">_xlfn.IFS(E808="","",IFERROR(FIND("-",E808),0)&gt;0,LEFT(E808,FIND("-",E808)-1),TRUE,LEFT(E808,FIND("=",E808)-1))</f>
        <v>tlpts</v>
      </c>
      <c r="G808" cm="1">
        <f t="array" aca="1" ref="G808" ca="1">_xlfn.IFS(E808="","",IFERROR(FIND("-",E808),0)&gt;0,0,TRUE,VALUE(MID(E808,FIND("=",E808)+1,10)))</f>
        <v>0</v>
      </c>
      <c r="H808">
        <f t="shared" ca="1" si="71"/>
        <v>6</v>
      </c>
      <c r="I808" t="str">
        <f t="shared" ca="1" si="72"/>
        <v>t</v>
      </c>
      <c r="J808" t="str">
        <f t="shared" ca="1" si="74"/>
        <v>l</v>
      </c>
      <c r="K808" t="str">
        <f t="shared" ca="1" si="74"/>
        <v>p</v>
      </c>
      <c r="L808" t="str">
        <f t="shared" ca="1" si="74"/>
        <v>t</v>
      </c>
      <c r="M808" t="str">
        <f t="shared" ca="1" si="74"/>
        <v>s</v>
      </c>
      <c r="N808" t="str">
        <f t="shared" ca="1" si="74"/>
        <v>-</v>
      </c>
      <c r="O808" t="str">
        <f t="shared" ca="1" si="74"/>
        <v/>
      </c>
      <c r="P808" s="19" t="str">
        <f t="shared" ca="1" si="74"/>
        <v/>
      </c>
      <c r="Q808" s="33">
        <f t="shared" si="73"/>
        <v>0</v>
      </c>
      <c r="R808" s="33">
        <f ca="1">IF(I808="",Q808,MOD((Q808+_xlfn.XLOOKUP(I808,CODE,VAL))*17,256))</f>
        <v>180</v>
      </c>
      <c r="S808" s="33">
        <f ca="1">IF(J808="",R808,MOD((R808+_xlfn.XLOOKUP(J808,CODE,VAL))*17,256))</f>
        <v>32</v>
      </c>
      <c r="T808" s="33">
        <f ca="1">IF(K808="",S808,MOD((S808+_xlfn.XLOOKUP(K808,CODE,VAL))*17,256))</f>
        <v>144</v>
      </c>
      <c r="U808" s="33">
        <f ca="1">IF(L808="",T808,MOD((T808+_xlfn.XLOOKUP(L808,CODE,VAL))*17,256))</f>
        <v>68</v>
      </c>
      <c r="V808" s="33">
        <f ca="1">IF(M808="",U808,MOD((U808+_xlfn.XLOOKUP(M808,CODE,VAL))*17,256))</f>
        <v>39</v>
      </c>
      <c r="W808" s="33">
        <f ca="1">IF(N808="",V808,MOD((V808+_xlfn.XLOOKUP(N808,CODE,VAL))*17,256))</f>
        <v>148</v>
      </c>
      <c r="X808" s="33">
        <f ca="1">IF(O808="",W808,MOD((W808+_xlfn.XLOOKUP(O808,CODE,VAL))*17,256))</f>
        <v>148</v>
      </c>
      <c r="Y808" s="33">
        <f ca="1">IF(P808="",X808,MOD((X808+_xlfn.XLOOKUP(P808,CODE,VAL))*17,256))</f>
        <v>148</v>
      </c>
    </row>
    <row r="809" spans="5:25">
      <c r="E809" t="str">
        <f ca="1"/>
        <v>clzljg=4</v>
      </c>
      <c r="F809" t="str" cm="1">
        <f t="array" aca="1" ref="F809" ca="1">_xlfn.IFS(E809="","",IFERROR(FIND("-",E809),0)&gt;0,LEFT(E809,FIND("-",E809)-1),TRUE,LEFT(E809,FIND("=",E809)-1))</f>
        <v>clzljg</v>
      </c>
      <c r="G809" cm="1">
        <f t="array" aca="1" ref="G809" ca="1">_xlfn.IFS(E809="","",IFERROR(FIND("-",E809),0)&gt;0,0,TRUE,VALUE(MID(E809,FIND("=",E809)+1,10)))</f>
        <v>4</v>
      </c>
      <c r="H809">
        <f t="shared" ca="1" si="71"/>
        <v>8</v>
      </c>
      <c r="I809" t="str">
        <f t="shared" ca="1" si="72"/>
        <v>c</v>
      </c>
      <c r="J809" t="str">
        <f t="shared" ca="1" si="74"/>
        <v>l</v>
      </c>
      <c r="K809" t="str">
        <f t="shared" ca="1" si="74"/>
        <v>z</v>
      </c>
      <c r="L809" t="str">
        <f t="shared" ca="1" si="74"/>
        <v>l</v>
      </c>
      <c r="M809" t="str">
        <f t="shared" ca="1" si="74"/>
        <v>j</v>
      </c>
      <c r="N809" t="str">
        <f t="shared" ca="1" si="74"/>
        <v>g</v>
      </c>
      <c r="O809" t="str">
        <f t="shared" ca="1" si="74"/>
        <v>=</v>
      </c>
      <c r="P809" s="19" t="str">
        <f t="shared" ca="1" si="74"/>
        <v>4</v>
      </c>
      <c r="Q809" s="33">
        <f t="shared" si="73"/>
        <v>0</v>
      </c>
      <c r="R809" s="33">
        <f ca="1">IF(I809="",Q809,MOD((Q809+_xlfn.XLOOKUP(I809,CODE,VAL))*17,256))</f>
        <v>147</v>
      </c>
      <c r="S809" s="33">
        <f ca="1">IF(J809="",R809,MOD((R809+_xlfn.XLOOKUP(J809,CODE,VAL))*17,256))</f>
        <v>239</v>
      </c>
      <c r="T809" s="33">
        <f ca="1">IF(K809="",S809,MOD((S809+_xlfn.XLOOKUP(K809,CODE,VAL))*17,256))</f>
        <v>249</v>
      </c>
      <c r="U809" s="33">
        <f ca="1">IF(L809="",T809,MOD((T809+_xlfn.XLOOKUP(L809,CODE,VAL))*17,256))</f>
        <v>181</v>
      </c>
      <c r="V809" s="33">
        <f ca="1">IF(M809="",U809,MOD((U809+_xlfn.XLOOKUP(M809,CODE,VAL))*17,256))</f>
        <v>15</v>
      </c>
      <c r="W809" s="33">
        <f ca="1">IF(N809="",V809,MOD((V809+_xlfn.XLOOKUP(N809,CODE,VAL))*17,256))</f>
        <v>214</v>
      </c>
      <c r="X809" s="33">
        <f ca="1">IF(O809="",W809,MOD((W809+_xlfn.XLOOKUP(O809,CODE,VAL))*17,256))</f>
        <v>67</v>
      </c>
      <c r="Y809" s="33">
        <f ca="1">IF(P809="",X809,MOD((X809+_xlfn.XLOOKUP(P809,CODE,VAL))*17,256))</f>
        <v>231</v>
      </c>
    </row>
    <row r="810" spans="5:25">
      <c r="E810" t="str">
        <f ca="1"/>
        <v>cjj=6</v>
      </c>
      <c r="F810" t="str" cm="1">
        <f t="array" aca="1" ref="F810" ca="1">_xlfn.IFS(E810="","",IFERROR(FIND("-",E810),0)&gt;0,LEFT(E810,FIND("-",E810)-1),TRUE,LEFT(E810,FIND("=",E810)-1))</f>
        <v>cjj</v>
      </c>
      <c r="G810" cm="1">
        <f t="array" aca="1" ref="G810" ca="1">_xlfn.IFS(E810="","",IFERROR(FIND("-",E810),0)&gt;0,0,TRUE,VALUE(MID(E810,FIND("=",E810)+1,10)))</f>
        <v>6</v>
      </c>
      <c r="H810">
        <f t="shared" ca="1" si="71"/>
        <v>5</v>
      </c>
      <c r="I810" t="str">
        <f t="shared" ca="1" si="72"/>
        <v>c</v>
      </c>
      <c r="J810" t="str">
        <f t="shared" ca="1" si="74"/>
        <v>j</v>
      </c>
      <c r="K810" t="str">
        <f t="shared" ca="1" si="74"/>
        <v>j</v>
      </c>
      <c r="L810" t="str">
        <f t="shared" ca="1" si="74"/>
        <v>=</v>
      </c>
      <c r="M810" t="str">
        <f t="shared" ca="1" si="74"/>
        <v>6</v>
      </c>
      <c r="N810" t="str">
        <f t="shared" ca="1" si="74"/>
        <v/>
      </c>
      <c r="O810" t="str">
        <f t="shared" ca="1" si="74"/>
        <v/>
      </c>
      <c r="P810" s="19" t="str">
        <f t="shared" ca="1" si="74"/>
        <v/>
      </c>
      <c r="Q810" s="33">
        <f t="shared" si="73"/>
        <v>0</v>
      </c>
      <c r="R810" s="33">
        <f ca="1">IF(I810="",Q810,MOD((Q810+_xlfn.XLOOKUP(I810,CODE,VAL))*17,256))</f>
        <v>147</v>
      </c>
      <c r="S810" s="33">
        <f ca="1">IF(J810="",R810,MOD((R810+_xlfn.XLOOKUP(J810,CODE,VAL))*17,256))</f>
        <v>205</v>
      </c>
      <c r="T810" s="33">
        <f ca="1">IF(K810="",S810,MOD((S810+_xlfn.XLOOKUP(K810,CODE,VAL))*17,256))</f>
        <v>167</v>
      </c>
      <c r="U810" s="33">
        <f ca="1">IF(L810="",T810,MOD((T810+_xlfn.XLOOKUP(L810,CODE,VAL))*17,256))</f>
        <v>36</v>
      </c>
      <c r="V810" s="33">
        <f ca="1">IF(M810="",U810,MOD((U810+_xlfn.XLOOKUP(M810,CODE,VAL))*17,256))</f>
        <v>250</v>
      </c>
      <c r="W810" s="33">
        <f ca="1">IF(N810="",V810,MOD((V810+_xlfn.XLOOKUP(N810,CODE,VAL))*17,256))</f>
        <v>250</v>
      </c>
      <c r="X810" s="33">
        <f ca="1">IF(O810="",W810,MOD((W810+_xlfn.XLOOKUP(O810,CODE,VAL))*17,256))</f>
        <v>250</v>
      </c>
      <c r="Y810" s="33">
        <f ca="1">IF(P810="",X810,MOD((X810+_xlfn.XLOOKUP(P810,CODE,VAL))*17,256))</f>
        <v>250</v>
      </c>
    </row>
    <row r="811" spans="5:25">
      <c r="E811" t="str">
        <f ca="1"/>
        <v>pdd=1</v>
      </c>
      <c r="F811" t="str" cm="1">
        <f t="array" aca="1" ref="F811" ca="1">_xlfn.IFS(E811="","",IFERROR(FIND("-",E811),0)&gt;0,LEFT(E811,FIND("-",E811)-1),TRUE,LEFT(E811,FIND("=",E811)-1))</f>
        <v>pdd</v>
      </c>
      <c r="G811" cm="1">
        <f t="array" aca="1" ref="G811" ca="1">_xlfn.IFS(E811="","",IFERROR(FIND("-",E811),0)&gt;0,0,TRUE,VALUE(MID(E811,FIND("=",E811)+1,10)))</f>
        <v>1</v>
      </c>
      <c r="H811">
        <f t="shared" ca="1" si="71"/>
        <v>5</v>
      </c>
      <c r="I811" t="str">
        <f t="shared" ca="1" si="72"/>
        <v>p</v>
      </c>
      <c r="J811" t="str">
        <f t="shared" ca="1" si="74"/>
        <v>d</v>
      </c>
      <c r="K811" t="str">
        <f t="shared" ca="1" si="74"/>
        <v>d</v>
      </c>
      <c r="L811" t="str">
        <f t="shared" ca="1" si="74"/>
        <v>=</v>
      </c>
      <c r="M811" t="str">
        <f t="shared" ca="1" si="74"/>
        <v>1</v>
      </c>
      <c r="N811" t="str">
        <f t="shared" ca="1" si="74"/>
        <v/>
      </c>
      <c r="O811" t="str">
        <f t="shared" ca="1" si="74"/>
        <v/>
      </c>
      <c r="P811" s="19" t="str">
        <f t="shared" ca="1" si="74"/>
        <v/>
      </c>
      <c r="Q811" s="33">
        <f t="shared" si="73"/>
        <v>0</v>
      </c>
      <c r="R811" s="33">
        <f ca="1">IF(I811="",Q811,MOD((Q811+_xlfn.XLOOKUP(I811,CODE,VAL))*17,256))</f>
        <v>112</v>
      </c>
      <c r="S811" s="33">
        <f ca="1">IF(J811="",R811,MOD((R811+_xlfn.XLOOKUP(J811,CODE,VAL))*17,256))</f>
        <v>20</v>
      </c>
      <c r="T811" s="33">
        <f ca="1">IF(K811="",S811,MOD((S811+_xlfn.XLOOKUP(K811,CODE,VAL))*17,256))</f>
        <v>248</v>
      </c>
      <c r="U811" s="33">
        <f ca="1">IF(L811="",T811,MOD((T811+_xlfn.XLOOKUP(L811,CODE,VAL))*17,256))</f>
        <v>133</v>
      </c>
      <c r="V811" s="33">
        <f ca="1">IF(M811="",U811,MOD((U811+_xlfn.XLOOKUP(M811,CODE,VAL))*17,256))</f>
        <v>22</v>
      </c>
      <c r="W811" s="33">
        <f ca="1">IF(N811="",V811,MOD((V811+_xlfn.XLOOKUP(N811,CODE,VAL))*17,256))</f>
        <v>22</v>
      </c>
      <c r="X811" s="33">
        <f ca="1">IF(O811="",W811,MOD((W811+_xlfn.XLOOKUP(O811,CODE,VAL))*17,256))</f>
        <v>22</v>
      </c>
      <c r="Y811" s="33">
        <f ca="1">IF(P811="",X811,MOD((X811+_xlfn.XLOOKUP(P811,CODE,VAL))*17,256))</f>
        <v>22</v>
      </c>
    </row>
    <row r="812" spans="5:25">
      <c r="E812" t="str">
        <f ca="1"/>
        <v>xtt=5</v>
      </c>
      <c r="F812" t="str" cm="1">
        <f t="array" aca="1" ref="F812" ca="1">_xlfn.IFS(E812="","",IFERROR(FIND("-",E812),0)&gt;0,LEFT(E812,FIND("-",E812)-1),TRUE,LEFT(E812,FIND("=",E812)-1))</f>
        <v>xtt</v>
      </c>
      <c r="G812" cm="1">
        <f t="array" aca="1" ref="G812" ca="1">_xlfn.IFS(E812="","",IFERROR(FIND("-",E812),0)&gt;0,0,TRUE,VALUE(MID(E812,FIND("=",E812)+1,10)))</f>
        <v>5</v>
      </c>
      <c r="H812">
        <f t="shared" ca="1" si="71"/>
        <v>5</v>
      </c>
      <c r="I812" t="str">
        <f t="shared" ca="1" si="72"/>
        <v>x</v>
      </c>
      <c r="J812" t="str">
        <f t="shared" ca="1" si="74"/>
        <v>t</v>
      </c>
      <c r="K812" t="str">
        <f t="shared" ca="1" si="74"/>
        <v>t</v>
      </c>
      <c r="L812" t="str">
        <f t="shared" ca="1" si="74"/>
        <v>=</v>
      </c>
      <c r="M812" t="str">
        <f t="shared" ca="1" si="74"/>
        <v>5</v>
      </c>
      <c r="N812" t="str">
        <f t="shared" ca="1" si="74"/>
        <v/>
      </c>
      <c r="O812" t="str">
        <f t="shared" ca="1" si="74"/>
        <v/>
      </c>
      <c r="P812" s="19" t="str">
        <f t="shared" ca="1" si="74"/>
        <v/>
      </c>
      <c r="Q812" s="33">
        <f t="shared" si="73"/>
        <v>0</v>
      </c>
      <c r="R812" s="33">
        <f ca="1">IF(I812="",Q812,MOD((Q812+_xlfn.XLOOKUP(I812,CODE,VAL))*17,256))</f>
        <v>248</v>
      </c>
      <c r="S812" s="33">
        <f ca="1">IF(J812="",R812,MOD((R812+_xlfn.XLOOKUP(J812,CODE,VAL))*17,256))</f>
        <v>44</v>
      </c>
      <c r="T812" s="33">
        <f ca="1">IF(K812="",S812,MOD((S812+_xlfn.XLOOKUP(K812,CODE,VAL))*17,256))</f>
        <v>160</v>
      </c>
      <c r="U812" s="33">
        <f ca="1">IF(L812="",T812,MOD((T812+_xlfn.XLOOKUP(L812,CODE,VAL))*17,256))</f>
        <v>173</v>
      </c>
      <c r="V812" s="33">
        <f ca="1">IF(M812="",U812,MOD((U812+_xlfn.XLOOKUP(M812,CODE,VAL))*17,256))</f>
        <v>2</v>
      </c>
      <c r="W812" s="33">
        <f ca="1">IF(N812="",V812,MOD((V812+_xlfn.XLOOKUP(N812,CODE,VAL))*17,256))</f>
        <v>2</v>
      </c>
      <c r="X812" s="33">
        <f ca="1">IF(O812="",W812,MOD((W812+_xlfn.XLOOKUP(O812,CODE,VAL))*17,256))</f>
        <v>2</v>
      </c>
      <c r="Y812" s="33">
        <f ca="1">IF(P812="",X812,MOD((X812+_xlfn.XLOOKUP(P812,CODE,VAL))*17,256))</f>
        <v>2</v>
      </c>
    </row>
    <row r="813" spans="5:25">
      <c r="E813" t="str">
        <f ca="1"/>
        <v>fvz=6</v>
      </c>
      <c r="F813" t="str" cm="1">
        <f t="array" aca="1" ref="F813" ca="1">_xlfn.IFS(E813="","",IFERROR(FIND("-",E813),0)&gt;0,LEFT(E813,FIND("-",E813)-1),TRUE,LEFT(E813,FIND("=",E813)-1))</f>
        <v>fvz</v>
      </c>
      <c r="G813" cm="1">
        <f t="array" aca="1" ref="G813" ca="1">_xlfn.IFS(E813="","",IFERROR(FIND("-",E813),0)&gt;0,0,TRUE,VALUE(MID(E813,FIND("=",E813)+1,10)))</f>
        <v>6</v>
      </c>
      <c r="H813">
        <f t="shared" ca="1" si="71"/>
        <v>5</v>
      </c>
      <c r="I813" t="str">
        <f t="shared" ca="1" si="72"/>
        <v>f</v>
      </c>
      <c r="J813" t="str">
        <f t="shared" ca="1" si="74"/>
        <v>v</v>
      </c>
      <c r="K813" t="str">
        <f t="shared" ca="1" si="74"/>
        <v>z</v>
      </c>
      <c r="L813" t="str">
        <f t="shared" ca="1" si="74"/>
        <v>=</v>
      </c>
      <c r="M813" t="str">
        <f t="shared" ca="1" si="74"/>
        <v>6</v>
      </c>
      <c r="N813" t="str">
        <f t="shared" ca="1" si="74"/>
        <v/>
      </c>
      <c r="O813" t="str">
        <f t="shared" ca="1" si="74"/>
        <v/>
      </c>
      <c r="P813" s="19" t="str">
        <f t="shared" ca="1" si="74"/>
        <v/>
      </c>
      <c r="Q813" s="33">
        <f t="shared" si="73"/>
        <v>0</v>
      </c>
      <c r="R813" s="33">
        <f ca="1">IF(I813="",Q813,MOD((Q813+_xlfn.XLOOKUP(I813,CODE,VAL))*17,256))</f>
        <v>198</v>
      </c>
      <c r="S813" s="33">
        <f ca="1">IF(J813="",R813,MOD((R813+_xlfn.XLOOKUP(J813,CODE,VAL))*17,256))</f>
        <v>252</v>
      </c>
      <c r="T813" s="33">
        <f ca="1">IF(K813="",S813,MOD((S813+_xlfn.XLOOKUP(K813,CODE,VAL))*17,256))</f>
        <v>214</v>
      </c>
      <c r="U813" s="33">
        <f ca="1">IF(L813="",T813,MOD((T813+_xlfn.XLOOKUP(L813,CODE,VAL))*17,256))</f>
        <v>67</v>
      </c>
      <c r="V813" s="33">
        <f ca="1">IF(M813="",U813,MOD((U813+_xlfn.XLOOKUP(M813,CODE,VAL))*17,256))</f>
        <v>9</v>
      </c>
      <c r="W813" s="33">
        <f ca="1">IF(N813="",V813,MOD((V813+_xlfn.XLOOKUP(N813,CODE,VAL))*17,256))</f>
        <v>9</v>
      </c>
      <c r="X813" s="33">
        <f ca="1">IF(O813="",W813,MOD((W813+_xlfn.XLOOKUP(O813,CODE,VAL))*17,256))</f>
        <v>9</v>
      </c>
      <c r="Y813" s="33">
        <f ca="1">IF(P813="",X813,MOD((X813+_xlfn.XLOOKUP(P813,CODE,VAL))*17,256))</f>
        <v>9</v>
      </c>
    </row>
    <row r="814" spans="5:25">
      <c r="E814" t="str">
        <f ca="1"/>
        <v>zcm=8</v>
      </c>
      <c r="F814" t="str" cm="1">
        <f t="array" aca="1" ref="F814" ca="1">_xlfn.IFS(E814="","",IFERROR(FIND("-",E814),0)&gt;0,LEFT(E814,FIND("-",E814)-1),TRUE,LEFT(E814,FIND("=",E814)-1))</f>
        <v>zcm</v>
      </c>
      <c r="G814" cm="1">
        <f t="array" aca="1" ref="G814" ca="1">_xlfn.IFS(E814="","",IFERROR(FIND("-",E814),0)&gt;0,0,TRUE,VALUE(MID(E814,FIND("=",E814)+1,10)))</f>
        <v>8</v>
      </c>
      <c r="H814">
        <f t="shared" ca="1" si="71"/>
        <v>5</v>
      </c>
      <c r="I814" t="str">
        <f t="shared" ca="1" si="72"/>
        <v>z</v>
      </c>
      <c r="J814" t="str">
        <f t="shared" ca="1" si="74"/>
        <v>c</v>
      </c>
      <c r="K814" t="str">
        <f t="shared" ca="1" si="74"/>
        <v>m</v>
      </c>
      <c r="L814" t="str">
        <f t="shared" ca="1" si="74"/>
        <v>=</v>
      </c>
      <c r="M814" t="str">
        <f t="shared" ca="1" si="74"/>
        <v>8</v>
      </c>
      <c r="N814" t="str">
        <f t="shared" ca="1" si="74"/>
        <v/>
      </c>
      <c r="O814" t="str">
        <f t="shared" ca="1" si="74"/>
        <v/>
      </c>
      <c r="P814" s="19" t="str">
        <f t="shared" ca="1" si="74"/>
        <v/>
      </c>
      <c r="Q814" s="33">
        <f t="shared" si="73"/>
        <v>0</v>
      </c>
      <c r="R814" s="33">
        <f ca="1">IF(I814="",Q814,MOD((Q814+_xlfn.XLOOKUP(I814,CODE,VAL))*17,256))</f>
        <v>26</v>
      </c>
      <c r="S814" s="33">
        <f ca="1">IF(J814="",R814,MOD((R814+_xlfn.XLOOKUP(J814,CODE,VAL))*17,256))</f>
        <v>77</v>
      </c>
      <c r="T814" s="33">
        <f ca="1">IF(K814="",S814,MOD((S814+_xlfn.XLOOKUP(K814,CODE,VAL))*17,256))</f>
        <v>90</v>
      </c>
      <c r="U814" s="33">
        <f ca="1">IF(L814="",T814,MOD((T814+_xlfn.XLOOKUP(L814,CODE,VAL))*17,256))</f>
        <v>7</v>
      </c>
      <c r="V814" s="33">
        <f ca="1">IF(M814="",U814,MOD((U814+_xlfn.XLOOKUP(M814,CODE,VAL))*17,256))</f>
        <v>47</v>
      </c>
      <c r="W814" s="33">
        <f ca="1">IF(N814="",V814,MOD((V814+_xlfn.XLOOKUP(N814,CODE,VAL))*17,256))</f>
        <v>47</v>
      </c>
      <c r="X814" s="33">
        <f ca="1">IF(O814="",W814,MOD((W814+_xlfn.XLOOKUP(O814,CODE,VAL))*17,256))</f>
        <v>47</v>
      </c>
      <c r="Y814" s="33">
        <f ca="1">IF(P814="",X814,MOD((X814+_xlfn.XLOOKUP(P814,CODE,VAL))*17,256))</f>
        <v>47</v>
      </c>
    </row>
    <row r="815" spans="5:25">
      <c r="E815" t="str">
        <f ca="1"/>
        <v>cdktcd-</v>
      </c>
      <c r="F815" t="str" cm="1">
        <f t="array" aca="1" ref="F815" ca="1">_xlfn.IFS(E815="","",IFERROR(FIND("-",E815),0)&gt;0,LEFT(E815,FIND("-",E815)-1),TRUE,LEFT(E815,FIND("=",E815)-1))</f>
        <v>cdktcd</v>
      </c>
      <c r="G815" cm="1">
        <f t="array" aca="1" ref="G815" ca="1">_xlfn.IFS(E815="","",IFERROR(FIND("-",E815),0)&gt;0,0,TRUE,VALUE(MID(E815,FIND("=",E815)+1,10)))</f>
        <v>0</v>
      </c>
      <c r="H815">
        <f t="shared" ca="1" si="71"/>
        <v>7</v>
      </c>
      <c r="I815" t="str">
        <f t="shared" ca="1" si="72"/>
        <v>c</v>
      </c>
      <c r="J815" t="str">
        <f t="shared" ca="1" si="74"/>
        <v>d</v>
      </c>
      <c r="K815" t="str">
        <f t="shared" ref="J815:P843" ca="1" si="75">MID($E815,K$11,1)</f>
        <v>k</v>
      </c>
      <c r="L815" t="str">
        <f t="shared" ca="1" si="75"/>
        <v>t</v>
      </c>
      <c r="M815" t="str">
        <f t="shared" ca="1" si="75"/>
        <v>c</v>
      </c>
      <c r="N815" t="str">
        <f t="shared" ca="1" si="75"/>
        <v>d</v>
      </c>
      <c r="O815" t="str">
        <f t="shared" ca="1" si="75"/>
        <v>-</v>
      </c>
      <c r="P815" s="19" t="str">
        <f t="shared" ca="1" si="75"/>
        <v/>
      </c>
      <c r="Q815" s="33">
        <f t="shared" si="73"/>
        <v>0</v>
      </c>
      <c r="R815" s="33">
        <f ca="1">IF(I815="",Q815,MOD((Q815+_xlfn.XLOOKUP(I815,CODE,VAL))*17,256))</f>
        <v>147</v>
      </c>
      <c r="S815" s="33">
        <f ca="1">IF(J815="",R815,MOD((R815+_xlfn.XLOOKUP(J815,CODE,VAL))*17,256))</f>
        <v>103</v>
      </c>
      <c r="T815" s="33">
        <f ca="1">IF(K815="",S815,MOD((S815+_xlfn.XLOOKUP(K815,CODE,VAL))*17,256))</f>
        <v>242</v>
      </c>
      <c r="U815" s="33">
        <f ca="1">IF(L815="",T815,MOD((T815+_xlfn.XLOOKUP(L815,CODE,VAL))*17,256))</f>
        <v>198</v>
      </c>
      <c r="V815" s="33">
        <f ca="1">IF(M815="",U815,MOD((U815+_xlfn.XLOOKUP(M815,CODE,VAL))*17,256))</f>
        <v>185</v>
      </c>
      <c r="W815" s="33">
        <f ca="1">IF(N815="",V815,MOD((V815+_xlfn.XLOOKUP(N815,CODE,VAL))*17,256))</f>
        <v>237</v>
      </c>
      <c r="X815" s="33">
        <f ca="1">IF(O815="",W815,MOD((W815+_xlfn.XLOOKUP(O815,CODE,VAL))*17,256))</f>
        <v>186</v>
      </c>
      <c r="Y815" s="33">
        <f ca="1">IF(P815="",X815,MOD((X815+_xlfn.XLOOKUP(P815,CODE,VAL))*17,256))</f>
        <v>186</v>
      </c>
    </row>
    <row r="816" spans="5:25">
      <c r="E816" t="str">
        <f ca="1"/>
        <v>kksttq-</v>
      </c>
      <c r="F816" t="str" cm="1">
        <f t="array" aca="1" ref="F816" ca="1">_xlfn.IFS(E816="","",IFERROR(FIND("-",E816),0)&gt;0,LEFT(E816,FIND("-",E816)-1),TRUE,LEFT(E816,FIND("=",E816)-1))</f>
        <v>kksttq</v>
      </c>
      <c r="G816" cm="1">
        <f t="array" aca="1" ref="G816" ca="1">_xlfn.IFS(E816="","",IFERROR(FIND("-",E816),0)&gt;0,0,TRUE,VALUE(MID(E816,FIND("=",E816)+1,10)))</f>
        <v>0</v>
      </c>
      <c r="H816">
        <f t="shared" ca="1" si="71"/>
        <v>7</v>
      </c>
      <c r="I816" t="str">
        <f t="shared" ca="1" si="72"/>
        <v>k</v>
      </c>
      <c r="J816" t="str">
        <f t="shared" ca="1" si="75"/>
        <v>k</v>
      </c>
      <c r="K816" t="str">
        <f t="shared" ca="1" si="75"/>
        <v>s</v>
      </c>
      <c r="L816" t="str">
        <f t="shared" ca="1" si="75"/>
        <v>t</v>
      </c>
      <c r="M816" t="str">
        <f t="shared" ca="1" si="75"/>
        <v>t</v>
      </c>
      <c r="N816" t="str">
        <f t="shared" ca="1" si="75"/>
        <v>q</v>
      </c>
      <c r="O816" t="str">
        <f t="shared" ca="1" si="75"/>
        <v>-</v>
      </c>
      <c r="P816" s="19" t="str">
        <f t="shared" ca="1" si="75"/>
        <v/>
      </c>
      <c r="Q816" s="33">
        <f t="shared" si="73"/>
        <v>0</v>
      </c>
      <c r="R816" s="33">
        <f ca="1">IF(I816="",Q816,MOD((Q816+_xlfn.XLOOKUP(I816,CODE,VAL))*17,256))</f>
        <v>27</v>
      </c>
      <c r="S816" s="33">
        <f ca="1">IF(J816="",R816,MOD((R816+_xlfn.XLOOKUP(J816,CODE,VAL))*17,256))</f>
        <v>230</v>
      </c>
      <c r="T816" s="33">
        <f ca="1">IF(K816="",S816,MOD((S816+_xlfn.XLOOKUP(K816,CODE,VAL))*17,256))</f>
        <v>233</v>
      </c>
      <c r="U816" s="33">
        <f ca="1">IF(L816="",T816,MOD((T816+_xlfn.XLOOKUP(L816,CODE,VAL))*17,256))</f>
        <v>45</v>
      </c>
      <c r="V816" s="33">
        <f ca="1">IF(M816="",U816,MOD((U816+_xlfn.XLOOKUP(M816,CODE,VAL))*17,256))</f>
        <v>177</v>
      </c>
      <c r="W816" s="33">
        <f ca="1">IF(N816="",V816,MOD((V816+_xlfn.XLOOKUP(N816,CODE,VAL))*17,256))</f>
        <v>66</v>
      </c>
      <c r="X816" s="33">
        <f ca="1">IF(O816="",W816,MOD((W816+_xlfn.XLOOKUP(O816,CODE,VAL))*17,256))</f>
        <v>95</v>
      </c>
      <c r="Y816" s="33">
        <f ca="1">IF(P816="",X816,MOD((X816+_xlfn.XLOOKUP(P816,CODE,VAL))*17,256))</f>
        <v>95</v>
      </c>
    </row>
    <row r="817" spans="5:25">
      <c r="E817" t="str">
        <f ca="1"/>
        <v>xpvg=2</v>
      </c>
      <c r="F817" t="str" cm="1">
        <f t="array" aca="1" ref="F817" ca="1">_xlfn.IFS(E817="","",IFERROR(FIND("-",E817),0)&gt;0,LEFT(E817,FIND("-",E817)-1),TRUE,LEFT(E817,FIND("=",E817)-1))</f>
        <v>xpvg</v>
      </c>
      <c r="G817" cm="1">
        <f t="array" aca="1" ref="G817" ca="1">_xlfn.IFS(E817="","",IFERROR(FIND("-",E817),0)&gt;0,0,TRUE,VALUE(MID(E817,FIND("=",E817)+1,10)))</f>
        <v>2</v>
      </c>
      <c r="H817">
        <f t="shared" ca="1" si="71"/>
        <v>6</v>
      </c>
      <c r="I817" t="str">
        <f t="shared" ca="1" si="72"/>
        <v>x</v>
      </c>
      <c r="J817" t="str">
        <f t="shared" ca="1" si="75"/>
        <v>p</v>
      </c>
      <c r="K817" t="str">
        <f t="shared" ca="1" si="75"/>
        <v>v</v>
      </c>
      <c r="L817" t="str">
        <f t="shared" ca="1" si="75"/>
        <v>g</v>
      </c>
      <c r="M817" t="str">
        <f t="shared" ca="1" si="75"/>
        <v>=</v>
      </c>
      <c r="N817" t="str">
        <f t="shared" ca="1" si="75"/>
        <v>2</v>
      </c>
      <c r="O817" t="str">
        <f t="shared" ca="1" si="75"/>
        <v/>
      </c>
      <c r="P817" s="19" t="str">
        <f t="shared" ca="1" si="75"/>
        <v/>
      </c>
      <c r="Q817" s="33">
        <f t="shared" si="73"/>
        <v>0</v>
      </c>
      <c r="R817" s="33">
        <f ca="1">IF(I817="",Q817,MOD((Q817+_xlfn.XLOOKUP(I817,CODE,VAL))*17,256))</f>
        <v>248</v>
      </c>
      <c r="S817" s="33">
        <f ca="1">IF(J817="",R817,MOD((R817+_xlfn.XLOOKUP(J817,CODE,VAL))*17,256))</f>
        <v>232</v>
      </c>
      <c r="T817" s="33">
        <f ca="1">IF(K817="",S817,MOD((S817+_xlfn.XLOOKUP(K817,CODE,VAL))*17,256))</f>
        <v>62</v>
      </c>
      <c r="U817" s="33">
        <f ca="1">IF(L817="",T817,MOD((T817+_xlfn.XLOOKUP(L817,CODE,VAL))*17,256))</f>
        <v>245</v>
      </c>
      <c r="V817" s="33">
        <f ca="1">IF(M817="",U817,MOD((U817+_xlfn.XLOOKUP(M817,CODE,VAL))*17,256))</f>
        <v>82</v>
      </c>
      <c r="W817" s="33">
        <f ca="1">IF(N817="",V817,MOD((V817+_xlfn.XLOOKUP(N817,CODE,VAL))*17,256))</f>
        <v>196</v>
      </c>
      <c r="X817" s="33">
        <f ca="1">IF(O817="",W817,MOD((W817+_xlfn.XLOOKUP(O817,CODE,VAL))*17,256))</f>
        <v>196</v>
      </c>
      <c r="Y817" s="33">
        <f ca="1">IF(P817="",X817,MOD((X817+_xlfn.XLOOKUP(P817,CODE,VAL))*17,256))</f>
        <v>196</v>
      </c>
    </row>
    <row r="818" spans="5:25">
      <c r="E818" t="str">
        <f ca="1"/>
        <v>sdvrn-</v>
      </c>
      <c r="F818" t="str" cm="1">
        <f t="array" aca="1" ref="F818" ca="1">_xlfn.IFS(E818="","",IFERROR(FIND("-",E818),0)&gt;0,LEFT(E818,FIND("-",E818)-1),TRUE,LEFT(E818,FIND("=",E818)-1))</f>
        <v>sdvrn</v>
      </c>
      <c r="G818" cm="1">
        <f t="array" aca="1" ref="G818" ca="1">_xlfn.IFS(E818="","",IFERROR(FIND("-",E818),0)&gt;0,0,TRUE,VALUE(MID(E818,FIND("=",E818)+1,10)))</f>
        <v>0</v>
      </c>
      <c r="H818">
        <f t="shared" ca="1" si="71"/>
        <v>6</v>
      </c>
      <c r="I818" t="str">
        <f t="shared" ca="1" si="72"/>
        <v>s</v>
      </c>
      <c r="J818" t="str">
        <f t="shared" ca="1" si="75"/>
        <v>d</v>
      </c>
      <c r="K818" t="str">
        <f t="shared" ca="1" si="75"/>
        <v>v</v>
      </c>
      <c r="L818" t="str">
        <f t="shared" ca="1" si="75"/>
        <v>r</v>
      </c>
      <c r="M818" t="str">
        <f t="shared" ca="1" si="75"/>
        <v>n</v>
      </c>
      <c r="N818" t="str">
        <f t="shared" ca="1" si="75"/>
        <v>-</v>
      </c>
      <c r="O818" t="str">
        <f t="shared" ca="1" si="75"/>
        <v/>
      </c>
      <c r="P818" s="19" t="str">
        <f t="shared" ca="1" si="75"/>
        <v/>
      </c>
      <c r="Q818" s="33">
        <f t="shared" si="73"/>
        <v>0</v>
      </c>
      <c r="R818" s="33">
        <f ca="1">IF(I818="",Q818,MOD((Q818+_xlfn.XLOOKUP(I818,CODE,VAL))*17,256))</f>
        <v>163</v>
      </c>
      <c r="S818" s="33">
        <f ca="1">IF(J818="",R818,MOD((R818+_xlfn.XLOOKUP(J818,CODE,VAL))*17,256))</f>
        <v>119</v>
      </c>
      <c r="T818" s="33">
        <f ca="1">IF(K818="",S818,MOD((S818+_xlfn.XLOOKUP(K818,CODE,VAL))*17,256))</f>
        <v>189</v>
      </c>
      <c r="U818" s="33">
        <f ca="1">IF(L818="",T818,MOD((T818+_xlfn.XLOOKUP(L818,CODE,VAL))*17,256))</f>
        <v>31</v>
      </c>
      <c r="V818" s="33">
        <f ca="1">IF(M818="",U818,MOD((U818+_xlfn.XLOOKUP(M818,CODE,VAL))*17,256))</f>
        <v>93</v>
      </c>
      <c r="W818" s="33">
        <f ca="1">IF(N818="",V818,MOD((V818+_xlfn.XLOOKUP(N818,CODE,VAL))*17,256))</f>
        <v>42</v>
      </c>
      <c r="X818" s="33">
        <f ca="1">IF(O818="",W818,MOD((W818+_xlfn.XLOOKUP(O818,CODE,VAL))*17,256))</f>
        <v>42</v>
      </c>
      <c r="Y818" s="33">
        <f ca="1">IF(P818="",X818,MOD((X818+_xlfn.XLOOKUP(P818,CODE,VAL))*17,256))</f>
        <v>42</v>
      </c>
    </row>
    <row r="819" spans="5:25">
      <c r="E819" t="str">
        <f ca="1"/>
        <v>knm=2</v>
      </c>
      <c r="F819" t="str" cm="1">
        <f t="array" aca="1" ref="F819" ca="1">_xlfn.IFS(E819="","",IFERROR(FIND("-",E819),0)&gt;0,LEFT(E819,FIND("-",E819)-1),TRUE,LEFT(E819,FIND("=",E819)-1))</f>
        <v>knm</v>
      </c>
      <c r="G819" cm="1">
        <f t="array" aca="1" ref="G819" ca="1">_xlfn.IFS(E819="","",IFERROR(FIND("-",E819),0)&gt;0,0,TRUE,VALUE(MID(E819,FIND("=",E819)+1,10)))</f>
        <v>2</v>
      </c>
      <c r="H819">
        <f t="shared" ca="1" si="71"/>
        <v>5</v>
      </c>
      <c r="I819" t="str">
        <f t="shared" ca="1" si="72"/>
        <v>k</v>
      </c>
      <c r="J819" t="str">
        <f t="shared" ca="1" si="75"/>
        <v>n</v>
      </c>
      <c r="K819" t="str">
        <f t="shared" ca="1" si="75"/>
        <v>m</v>
      </c>
      <c r="L819" t="str">
        <f t="shared" ca="1" si="75"/>
        <v>=</v>
      </c>
      <c r="M819" t="str">
        <f t="shared" ca="1" si="75"/>
        <v>2</v>
      </c>
      <c r="N819" t="str">
        <f t="shared" ca="1" si="75"/>
        <v/>
      </c>
      <c r="O819" t="str">
        <f t="shared" ca="1" si="75"/>
        <v/>
      </c>
      <c r="P819" s="19" t="str">
        <f t="shared" ca="1" si="75"/>
        <v/>
      </c>
      <c r="Q819" s="33">
        <f t="shared" si="73"/>
        <v>0</v>
      </c>
      <c r="R819" s="33">
        <f ca="1">IF(I819="",Q819,MOD((Q819+_xlfn.XLOOKUP(I819,CODE,VAL))*17,256))</f>
        <v>27</v>
      </c>
      <c r="S819" s="33">
        <f ca="1">IF(J819="",R819,MOD((R819+_xlfn.XLOOKUP(J819,CODE,VAL))*17,256))</f>
        <v>25</v>
      </c>
      <c r="T819" s="33">
        <f ca="1">IF(K819="",S819,MOD((S819+_xlfn.XLOOKUP(K819,CODE,VAL))*17,256))</f>
        <v>230</v>
      </c>
      <c r="U819" s="33">
        <f ca="1">IF(L819="",T819,MOD((T819+_xlfn.XLOOKUP(L819,CODE,VAL))*17,256))</f>
        <v>83</v>
      </c>
      <c r="V819" s="33">
        <f ca="1">IF(M819="",U819,MOD((U819+_xlfn.XLOOKUP(M819,CODE,VAL))*17,256))</f>
        <v>213</v>
      </c>
      <c r="W819" s="33">
        <f ca="1">IF(N819="",V819,MOD((V819+_xlfn.XLOOKUP(N819,CODE,VAL))*17,256))</f>
        <v>213</v>
      </c>
      <c r="X819" s="33">
        <f ca="1">IF(O819="",W819,MOD((W819+_xlfn.XLOOKUP(O819,CODE,VAL))*17,256))</f>
        <v>213</v>
      </c>
      <c r="Y819" s="33">
        <f ca="1">IF(P819="",X819,MOD((X819+_xlfn.XLOOKUP(P819,CODE,VAL))*17,256))</f>
        <v>213</v>
      </c>
    </row>
    <row r="820" spans="5:25">
      <c r="E820" t="str">
        <f ca="1"/>
        <v>lmr-</v>
      </c>
      <c r="F820" t="str" cm="1">
        <f t="array" aca="1" ref="F820" ca="1">_xlfn.IFS(E820="","",IFERROR(FIND("-",E820),0)&gt;0,LEFT(E820,FIND("-",E820)-1),TRUE,LEFT(E820,FIND("=",E820)-1))</f>
        <v>lmr</v>
      </c>
      <c r="G820" cm="1">
        <f t="array" aca="1" ref="G820" ca="1">_xlfn.IFS(E820="","",IFERROR(FIND("-",E820),0)&gt;0,0,TRUE,VALUE(MID(E820,FIND("=",E820)+1,10)))</f>
        <v>0</v>
      </c>
      <c r="H820">
        <f t="shared" ca="1" si="71"/>
        <v>4</v>
      </c>
      <c r="I820" t="str">
        <f t="shared" ca="1" si="72"/>
        <v>l</v>
      </c>
      <c r="J820" t="str">
        <f t="shared" ca="1" si="75"/>
        <v>m</v>
      </c>
      <c r="K820" t="str">
        <f t="shared" ca="1" si="75"/>
        <v>r</v>
      </c>
      <c r="L820" t="str">
        <f t="shared" ca="1" si="75"/>
        <v>-</v>
      </c>
      <c r="M820" t="str">
        <f t="shared" ca="1" si="75"/>
        <v/>
      </c>
      <c r="N820" t="str">
        <f t="shared" ca="1" si="75"/>
        <v/>
      </c>
      <c r="O820" t="str">
        <f t="shared" ca="1" si="75"/>
        <v/>
      </c>
      <c r="P820" s="19" t="str">
        <f t="shared" ca="1" si="75"/>
        <v/>
      </c>
      <c r="Q820" s="33">
        <f t="shared" si="73"/>
        <v>0</v>
      </c>
      <c r="R820" s="33">
        <f ca="1">IF(I820="",Q820,MOD((Q820+_xlfn.XLOOKUP(I820,CODE,VAL))*17,256))</f>
        <v>44</v>
      </c>
      <c r="S820" s="33">
        <f ca="1">IF(J820="",R820,MOD((R820+_xlfn.XLOOKUP(J820,CODE,VAL))*17,256))</f>
        <v>41</v>
      </c>
      <c r="T820" s="33">
        <f ca="1">IF(K820="",S820,MOD((S820+_xlfn.XLOOKUP(K820,CODE,VAL))*17,256))</f>
        <v>75</v>
      </c>
      <c r="U820" s="33">
        <f ca="1">IF(L820="",T820,MOD((T820+_xlfn.XLOOKUP(L820,CODE,VAL))*17,256))</f>
        <v>248</v>
      </c>
      <c r="V820" s="33">
        <f ca="1">IF(M820="",U820,MOD((U820+_xlfn.XLOOKUP(M820,CODE,VAL))*17,256))</f>
        <v>248</v>
      </c>
      <c r="W820" s="33">
        <f ca="1">IF(N820="",V820,MOD((V820+_xlfn.XLOOKUP(N820,CODE,VAL))*17,256))</f>
        <v>248</v>
      </c>
      <c r="X820" s="33">
        <f ca="1">IF(O820="",W820,MOD((W820+_xlfn.XLOOKUP(O820,CODE,VAL))*17,256))</f>
        <v>248</v>
      </c>
      <c r="Y820" s="33">
        <f ca="1">IF(P820="",X820,MOD((X820+_xlfn.XLOOKUP(P820,CODE,VAL))*17,256))</f>
        <v>248</v>
      </c>
    </row>
    <row r="821" spans="5:25">
      <c r="E821" t="str">
        <f ca="1"/>
        <v>qgfmp-</v>
      </c>
      <c r="F821" t="str" cm="1">
        <f t="array" aca="1" ref="F821" ca="1">_xlfn.IFS(E821="","",IFERROR(FIND("-",E821),0)&gt;0,LEFT(E821,FIND("-",E821)-1),TRUE,LEFT(E821,FIND("=",E821)-1))</f>
        <v>qgfmp</v>
      </c>
      <c r="G821" cm="1">
        <f t="array" aca="1" ref="G821" ca="1">_xlfn.IFS(E821="","",IFERROR(FIND("-",E821),0)&gt;0,0,TRUE,VALUE(MID(E821,FIND("=",E821)+1,10)))</f>
        <v>0</v>
      </c>
      <c r="H821">
        <f t="shared" ca="1" si="71"/>
        <v>6</v>
      </c>
      <c r="I821" t="str">
        <f t="shared" ca="1" si="72"/>
        <v>q</v>
      </c>
      <c r="J821" t="str">
        <f t="shared" ca="1" si="75"/>
        <v>g</v>
      </c>
      <c r="K821" t="str">
        <f t="shared" ca="1" si="75"/>
        <v>f</v>
      </c>
      <c r="L821" t="str">
        <f t="shared" ca="1" si="75"/>
        <v>m</v>
      </c>
      <c r="M821" t="str">
        <f t="shared" ca="1" si="75"/>
        <v>p</v>
      </c>
      <c r="N821" t="str">
        <f t="shared" ca="1" si="75"/>
        <v>-</v>
      </c>
      <c r="O821" t="str">
        <f t="shared" ca="1" si="75"/>
        <v/>
      </c>
      <c r="P821" s="19" t="str">
        <f t="shared" ca="1" si="75"/>
        <v/>
      </c>
      <c r="Q821" s="33">
        <f t="shared" si="73"/>
        <v>0</v>
      </c>
      <c r="R821" s="33">
        <f ca="1">IF(I821="",Q821,MOD((Q821+_xlfn.XLOOKUP(I821,CODE,VAL))*17,256))</f>
        <v>129</v>
      </c>
      <c r="S821" s="33">
        <f ca="1">IF(J821="",R821,MOD((R821+_xlfn.XLOOKUP(J821,CODE,VAL))*17,256))</f>
        <v>104</v>
      </c>
      <c r="T821" s="33">
        <f ca="1">IF(K821="",S821,MOD((S821+_xlfn.XLOOKUP(K821,CODE,VAL))*17,256))</f>
        <v>174</v>
      </c>
      <c r="U821" s="33">
        <f ca="1">IF(L821="",T821,MOD((T821+_xlfn.XLOOKUP(L821,CODE,VAL))*17,256))</f>
        <v>203</v>
      </c>
      <c r="V821" s="33">
        <f ca="1">IF(M821="",U821,MOD((U821+_xlfn.XLOOKUP(M821,CODE,VAL))*17,256))</f>
        <v>235</v>
      </c>
      <c r="W821" s="33">
        <f ca="1">IF(N821="",V821,MOD((V821+_xlfn.XLOOKUP(N821,CODE,VAL))*17,256))</f>
        <v>152</v>
      </c>
      <c r="X821" s="33">
        <f ca="1">IF(O821="",W821,MOD((W821+_xlfn.XLOOKUP(O821,CODE,VAL))*17,256))</f>
        <v>152</v>
      </c>
      <c r="Y821" s="33">
        <f ca="1">IF(P821="",X821,MOD((X821+_xlfn.XLOOKUP(P821,CODE,VAL))*17,256))</f>
        <v>152</v>
      </c>
    </row>
    <row r="822" spans="5:25">
      <c r="E822" t="str">
        <f ca="1"/>
        <v>ng-</v>
      </c>
      <c r="F822" t="str" cm="1">
        <f t="array" aca="1" ref="F822" ca="1">_xlfn.IFS(E822="","",IFERROR(FIND("-",E822),0)&gt;0,LEFT(E822,FIND("-",E822)-1),TRUE,LEFT(E822,FIND("=",E822)-1))</f>
        <v>ng</v>
      </c>
      <c r="G822" cm="1">
        <f t="array" aca="1" ref="G822" ca="1">_xlfn.IFS(E822="","",IFERROR(FIND("-",E822),0)&gt;0,0,TRUE,VALUE(MID(E822,FIND("=",E822)+1,10)))</f>
        <v>0</v>
      </c>
      <c r="H822">
        <f t="shared" ca="1" si="71"/>
        <v>3</v>
      </c>
      <c r="I822" t="str">
        <f t="shared" ca="1" si="72"/>
        <v>n</v>
      </c>
      <c r="J822" t="str">
        <f t="shared" ca="1" si="75"/>
        <v>g</v>
      </c>
      <c r="K822" t="str">
        <f t="shared" ca="1" si="75"/>
        <v>-</v>
      </c>
      <c r="L822" t="str">
        <f t="shared" ca="1" si="75"/>
        <v/>
      </c>
      <c r="M822" t="str">
        <f t="shared" ca="1" si="75"/>
        <v/>
      </c>
      <c r="N822" t="str">
        <f t="shared" ca="1" si="75"/>
        <v/>
      </c>
      <c r="O822" t="str">
        <f t="shared" ca="1" si="75"/>
        <v/>
      </c>
      <c r="P822" s="19" t="str">
        <f t="shared" ca="1" si="75"/>
        <v/>
      </c>
      <c r="Q822" s="33">
        <f t="shared" si="73"/>
        <v>0</v>
      </c>
      <c r="R822" s="33">
        <f ca="1">IF(I822="",Q822,MOD((Q822+_xlfn.XLOOKUP(I822,CODE,VAL))*17,256))</f>
        <v>78</v>
      </c>
      <c r="S822" s="33">
        <f ca="1">IF(J822="",R822,MOD((R822+_xlfn.XLOOKUP(J822,CODE,VAL))*17,256))</f>
        <v>5</v>
      </c>
      <c r="T822" s="33">
        <f ca="1">IF(K822="",S822,MOD((S822+_xlfn.XLOOKUP(K822,CODE,VAL))*17,256))</f>
        <v>82</v>
      </c>
      <c r="U822" s="33">
        <f ca="1">IF(L822="",T822,MOD((T822+_xlfn.XLOOKUP(L822,CODE,VAL))*17,256))</f>
        <v>82</v>
      </c>
      <c r="V822" s="33">
        <f ca="1">IF(M822="",U822,MOD((U822+_xlfn.XLOOKUP(M822,CODE,VAL))*17,256))</f>
        <v>82</v>
      </c>
      <c r="W822" s="33">
        <f ca="1">IF(N822="",V822,MOD((V822+_xlfn.XLOOKUP(N822,CODE,VAL))*17,256))</f>
        <v>82</v>
      </c>
      <c r="X822" s="33">
        <f ca="1">IF(O822="",W822,MOD((W822+_xlfn.XLOOKUP(O822,CODE,VAL))*17,256))</f>
        <v>82</v>
      </c>
      <c r="Y822" s="33">
        <f ca="1">IF(P822="",X822,MOD((X822+_xlfn.XLOOKUP(P822,CODE,VAL))*17,256))</f>
        <v>82</v>
      </c>
    </row>
    <row r="823" spans="5:25">
      <c r="E823" t="str">
        <f ca="1"/>
        <v>fvz=6</v>
      </c>
      <c r="F823" t="str" cm="1">
        <f t="array" aca="1" ref="F823" ca="1">_xlfn.IFS(E823="","",IFERROR(FIND("-",E823),0)&gt;0,LEFT(E823,FIND("-",E823)-1),TRUE,LEFT(E823,FIND("=",E823)-1))</f>
        <v>fvz</v>
      </c>
      <c r="G823" cm="1">
        <f t="array" aca="1" ref="G823" ca="1">_xlfn.IFS(E823="","",IFERROR(FIND("-",E823),0)&gt;0,0,TRUE,VALUE(MID(E823,FIND("=",E823)+1,10)))</f>
        <v>6</v>
      </c>
      <c r="H823">
        <f t="shared" ca="1" si="71"/>
        <v>5</v>
      </c>
      <c r="I823" t="str">
        <f t="shared" ca="1" si="72"/>
        <v>f</v>
      </c>
      <c r="J823" t="str">
        <f t="shared" ca="1" si="75"/>
        <v>v</v>
      </c>
      <c r="K823" t="str">
        <f t="shared" ca="1" si="75"/>
        <v>z</v>
      </c>
      <c r="L823" t="str">
        <f t="shared" ca="1" si="75"/>
        <v>=</v>
      </c>
      <c r="M823" t="str">
        <f t="shared" ca="1" si="75"/>
        <v>6</v>
      </c>
      <c r="N823" t="str">
        <f t="shared" ca="1" si="75"/>
        <v/>
      </c>
      <c r="O823" t="str">
        <f t="shared" ca="1" si="75"/>
        <v/>
      </c>
      <c r="P823" s="19" t="str">
        <f t="shared" ca="1" si="75"/>
        <v/>
      </c>
      <c r="Q823" s="33">
        <f t="shared" si="73"/>
        <v>0</v>
      </c>
      <c r="R823" s="33">
        <f ca="1">IF(I823="",Q823,MOD((Q823+_xlfn.XLOOKUP(I823,CODE,VAL))*17,256))</f>
        <v>198</v>
      </c>
      <c r="S823" s="33">
        <f ca="1">IF(J823="",R823,MOD((R823+_xlfn.XLOOKUP(J823,CODE,VAL))*17,256))</f>
        <v>252</v>
      </c>
      <c r="T823" s="33">
        <f ca="1">IF(K823="",S823,MOD((S823+_xlfn.XLOOKUP(K823,CODE,VAL))*17,256))</f>
        <v>214</v>
      </c>
      <c r="U823" s="33">
        <f ca="1">IF(L823="",T823,MOD((T823+_xlfn.XLOOKUP(L823,CODE,VAL))*17,256))</f>
        <v>67</v>
      </c>
      <c r="V823" s="33">
        <f ca="1">IF(M823="",U823,MOD((U823+_xlfn.XLOOKUP(M823,CODE,VAL))*17,256))</f>
        <v>9</v>
      </c>
      <c r="W823" s="33">
        <f ca="1">IF(N823="",V823,MOD((V823+_xlfn.XLOOKUP(N823,CODE,VAL))*17,256))</f>
        <v>9</v>
      </c>
      <c r="X823" s="33">
        <f ca="1">IF(O823="",W823,MOD((W823+_xlfn.XLOOKUP(O823,CODE,VAL))*17,256))</f>
        <v>9</v>
      </c>
      <c r="Y823" s="33">
        <f ca="1">IF(P823="",X823,MOD((X823+_xlfn.XLOOKUP(P823,CODE,VAL))*17,256))</f>
        <v>9</v>
      </c>
    </row>
    <row r="824" spans="5:25">
      <c r="E824" t="str">
        <f ca="1"/>
        <v>dqm-</v>
      </c>
      <c r="F824" t="str" cm="1">
        <f t="array" aca="1" ref="F824" ca="1">_xlfn.IFS(E824="","",IFERROR(FIND("-",E824),0)&gt;0,LEFT(E824,FIND("-",E824)-1),TRUE,LEFT(E824,FIND("=",E824)-1))</f>
        <v>dqm</v>
      </c>
      <c r="G824" cm="1">
        <f t="array" aca="1" ref="G824" ca="1">_xlfn.IFS(E824="","",IFERROR(FIND("-",E824),0)&gt;0,0,TRUE,VALUE(MID(E824,FIND("=",E824)+1,10)))</f>
        <v>0</v>
      </c>
      <c r="H824">
        <f t="shared" ca="1" si="71"/>
        <v>4</v>
      </c>
      <c r="I824" t="str">
        <f t="shared" ca="1" si="72"/>
        <v>d</v>
      </c>
      <c r="J824" t="str">
        <f t="shared" ca="1" si="75"/>
        <v>q</v>
      </c>
      <c r="K824" t="str">
        <f t="shared" ca="1" si="75"/>
        <v>m</v>
      </c>
      <c r="L824" t="str">
        <f t="shared" ca="1" si="75"/>
        <v>-</v>
      </c>
      <c r="M824" t="str">
        <f t="shared" ca="1" si="75"/>
        <v/>
      </c>
      <c r="N824" t="str">
        <f t="shared" ca="1" si="75"/>
        <v/>
      </c>
      <c r="O824" t="str">
        <f t="shared" ca="1" si="75"/>
        <v/>
      </c>
      <c r="P824" s="19" t="str">
        <f t="shared" ca="1" si="75"/>
        <v/>
      </c>
      <c r="Q824" s="33">
        <f t="shared" si="73"/>
        <v>0</v>
      </c>
      <c r="R824" s="33">
        <f ca="1">IF(I824="",Q824,MOD((Q824+_xlfn.XLOOKUP(I824,CODE,VAL))*17,256))</f>
        <v>164</v>
      </c>
      <c r="S824" s="33">
        <f ca="1">IF(J824="",R824,MOD((R824+_xlfn.XLOOKUP(J824,CODE,VAL))*17,256))</f>
        <v>101</v>
      </c>
      <c r="T824" s="33">
        <f ca="1">IF(K824="",S824,MOD((S824+_xlfn.XLOOKUP(K824,CODE,VAL))*17,256))</f>
        <v>242</v>
      </c>
      <c r="U824" s="33">
        <f ca="1">IF(L824="",T824,MOD((T824+_xlfn.XLOOKUP(L824,CODE,VAL))*17,256))</f>
        <v>15</v>
      </c>
      <c r="V824" s="33">
        <f ca="1">IF(M824="",U824,MOD((U824+_xlfn.XLOOKUP(M824,CODE,VAL))*17,256))</f>
        <v>15</v>
      </c>
      <c r="W824" s="33">
        <f ca="1">IF(N824="",V824,MOD((V824+_xlfn.XLOOKUP(N824,CODE,VAL))*17,256))</f>
        <v>15</v>
      </c>
      <c r="X824" s="33">
        <f ca="1">IF(O824="",W824,MOD((W824+_xlfn.XLOOKUP(O824,CODE,VAL))*17,256))</f>
        <v>15</v>
      </c>
      <c r="Y824" s="33">
        <f ca="1">IF(P824="",X824,MOD((X824+_xlfn.XLOOKUP(P824,CODE,VAL))*17,256))</f>
        <v>15</v>
      </c>
    </row>
    <row r="825" spans="5:25">
      <c r="E825" t="str">
        <f ca="1"/>
        <v>kgt=6</v>
      </c>
      <c r="F825" t="str" cm="1">
        <f t="array" aca="1" ref="F825" ca="1">_xlfn.IFS(E825="","",IFERROR(FIND("-",E825),0)&gt;0,LEFT(E825,FIND("-",E825)-1),TRUE,LEFT(E825,FIND("=",E825)-1))</f>
        <v>kgt</v>
      </c>
      <c r="G825" cm="1">
        <f t="array" aca="1" ref="G825" ca="1">_xlfn.IFS(E825="","",IFERROR(FIND("-",E825),0)&gt;0,0,TRUE,VALUE(MID(E825,FIND("=",E825)+1,10)))</f>
        <v>6</v>
      </c>
      <c r="H825">
        <f t="shared" ca="1" si="71"/>
        <v>5</v>
      </c>
      <c r="I825" t="str">
        <f t="shared" ca="1" si="72"/>
        <v>k</v>
      </c>
      <c r="J825" t="str">
        <f t="shared" ca="1" si="75"/>
        <v>g</v>
      </c>
      <c r="K825" t="str">
        <f t="shared" ca="1" si="75"/>
        <v>t</v>
      </c>
      <c r="L825" t="str">
        <f t="shared" ca="1" si="75"/>
        <v>=</v>
      </c>
      <c r="M825" t="str">
        <f t="shared" ca="1" si="75"/>
        <v>6</v>
      </c>
      <c r="N825" t="str">
        <f t="shared" ca="1" si="75"/>
        <v/>
      </c>
      <c r="O825" t="str">
        <f t="shared" ca="1" si="75"/>
        <v/>
      </c>
      <c r="P825" s="19" t="str">
        <f t="shared" ca="1" si="75"/>
        <v/>
      </c>
      <c r="Q825" s="33">
        <f t="shared" si="73"/>
        <v>0</v>
      </c>
      <c r="R825" s="33">
        <f ca="1">IF(I825="",Q825,MOD((Q825+_xlfn.XLOOKUP(I825,CODE,VAL))*17,256))</f>
        <v>27</v>
      </c>
      <c r="S825" s="33">
        <f ca="1">IF(J825="",R825,MOD((R825+_xlfn.XLOOKUP(J825,CODE,VAL))*17,256))</f>
        <v>162</v>
      </c>
      <c r="T825" s="33">
        <f ca="1">IF(K825="",S825,MOD((S825+_xlfn.XLOOKUP(K825,CODE,VAL))*17,256))</f>
        <v>118</v>
      </c>
      <c r="U825" s="33">
        <f ca="1">IF(L825="",T825,MOD((T825+_xlfn.XLOOKUP(L825,CODE,VAL))*17,256))</f>
        <v>227</v>
      </c>
      <c r="V825" s="33">
        <f ca="1">IF(M825="",U825,MOD((U825+_xlfn.XLOOKUP(M825,CODE,VAL))*17,256))</f>
        <v>169</v>
      </c>
      <c r="W825" s="33">
        <f ca="1">IF(N825="",V825,MOD((V825+_xlfn.XLOOKUP(N825,CODE,VAL))*17,256))</f>
        <v>169</v>
      </c>
      <c r="X825" s="33">
        <f ca="1">IF(O825="",W825,MOD((W825+_xlfn.XLOOKUP(O825,CODE,VAL))*17,256))</f>
        <v>169</v>
      </c>
      <c r="Y825" s="33">
        <f ca="1">IF(P825="",X825,MOD((X825+_xlfn.XLOOKUP(P825,CODE,VAL))*17,256))</f>
        <v>169</v>
      </c>
    </row>
    <row r="826" spans="5:25">
      <c r="E826" t="str">
        <f ca="1"/>
        <v>lqcv-</v>
      </c>
      <c r="F826" t="str" cm="1">
        <f t="array" aca="1" ref="F826" ca="1">_xlfn.IFS(E826="","",IFERROR(FIND("-",E826),0)&gt;0,LEFT(E826,FIND("-",E826)-1),TRUE,LEFT(E826,FIND("=",E826)-1))</f>
        <v>lqcv</v>
      </c>
      <c r="G826" cm="1">
        <f t="array" aca="1" ref="G826" ca="1">_xlfn.IFS(E826="","",IFERROR(FIND("-",E826),0)&gt;0,0,TRUE,VALUE(MID(E826,FIND("=",E826)+1,10)))</f>
        <v>0</v>
      </c>
      <c r="H826">
        <f t="shared" ca="1" si="71"/>
        <v>5</v>
      </c>
      <c r="I826" t="str">
        <f t="shared" ca="1" si="72"/>
        <v>l</v>
      </c>
      <c r="J826" t="str">
        <f t="shared" ca="1" si="75"/>
        <v>q</v>
      </c>
      <c r="K826" t="str">
        <f t="shared" ca="1" si="75"/>
        <v>c</v>
      </c>
      <c r="L826" t="str">
        <f t="shared" ca="1" si="75"/>
        <v>v</v>
      </c>
      <c r="M826" t="str">
        <f t="shared" ca="1" si="75"/>
        <v>-</v>
      </c>
      <c r="N826" t="str">
        <f t="shared" ca="1" si="75"/>
        <v/>
      </c>
      <c r="O826" t="str">
        <f t="shared" ca="1" si="75"/>
        <v/>
      </c>
      <c r="P826" s="19" t="str">
        <f t="shared" ca="1" si="75"/>
        <v/>
      </c>
      <c r="Q826" s="33">
        <f t="shared" si="73"/>
        <v>0</v>
      </c>
      <c r="R826" s="33">
        <f ca="1">IF(I826="",Q826,MOD((Q826+_xlfn.XLOOKUP(I826,CODE,VAL))*17,256))</f>
        <v>44</v>
      </c>
      <c r="S826" s="33">
        <f ca="1">IF(J826="",R826,MOD((R826+_xlfn.XLOOKUP(J826,CODE,VAL))*17,256))</f>
        <v>109</v>
      </c>
      <c r="T826" s="33">
        <f ca="1">IF(K826="",S826,MOD((S826+_xlfn.XLOOKUP(K826,CODE,VAL))*17,256))</f>
        <v>208</v>
      </c>
      <c r="U826" s="33">
        <f ca="1">IF(L826="",T826,MOD((T826+_xlfn.XLOOKUP(L826,CODE,VAL))*17,256))</f>
        <v>166</v>
      </c>
      <c r="V826" s="33">
        <f ca="1">IF(M826="",U826,MOD((U826+_xlfn.XLOOKUP(M826,CODE,VAL))*17,256))</f>
        <v>3</v>
      </c>
      <c r="W826" s="33">
        <f ca="1">IF(N826="",V826,MOD((V826+_xlfn.XLOOKUP(N826,CODE,VAL))*17,256))</f>
        <v>3</v>
      </c>
      <c r="X826" s="33">
        <f ca="1">IF(O826="",W826,MOD((W826+_xlfn.XLOOKUP(O826,CODE,VAL))*17,256))</f>
        <v>3</v>
      </c>
      <c r="Y826" s="33">
        <f ca="1">IF(P826="",X826,MOD((X826+_xlfn.XLOOKUP(P826,CODE,VAL))*17,256))</f>
        <v>3</v>
      </c>
    </row>
    <row r="827" spans="5:25">
      <c r="E827" t="str">
        <f ca="1"/>
        <v>xr=7</v>
      </c>
      <c r="F827" t="str" cm="1">
        <f t="array" aca="1" ref="F827" ca="1">_xlfn.IFS(E827="","",IFERROR(FIND("-",E827),0)&gt;0,LEFT(E827,FIND("-",E827)-1),TRUE,LEFT(E827,FIND("=",E827)-1))</f>
        <v>xr</v>
      </c>
      <c r="G827" cm="1">
        <f t="array" aca="1" ref="G827" ca="1">_xlfn.IFS(E827="","",IFERROR(FIND("-",E827),0)&gt;0,0,TRUE,VALUE(MID(E827,FIND("=",E827)+1,10)))</f>
        <v>7</v>
      </c>
      <c r="H827">
        <f t="shared" ca="1" si="71"/>
        <v>4</v>
      </c>
      <c r="I827" t="str">
        <f t="shared" ca="1" si="72"/>
        <v>x</v>
      </c>
      <c r="J827" t="str">
        <f t="shared" ca="1" si="75"/>
        <v>r</v>
      </c>
      <c r="K827" t="str">
        <f t="shared" ca="1" si="75"/>
        <v>=</v>
      </c>
      <c r="L827" t="str">
        <f t="shared" ca="1" si="75"/>
        <v>7</v>
      </c>
      <c r="M827" t="str">
        <f t="shared" ca="1" si="75"/>
        <v/>
      </c>
      <c r="N827" t="str">
        <f t="shared" ca="1" si="75"/>
        <v/>
      </c>
      <c r="O827" t="str">
        <f t="shared" ca="1" si="75"/>
        <v/>
      </c>
      <c r="P827" s="19" t="str">
        <f t="shared" ca="1" si="75"/>
        <v/>
      </c>
      <c r="Q827" s="33">
        <f t="shared" si="73"/>
        <v>0</v>
      </c>
      <c r="R827" s="33">
        <f ca="1">IF(I827="",Q827,MOD((Q827+_xlfn.XLOOKUP(I827,CODE,VAL))*17,256))</f>
        <v>248</v>
      </c>
      <c r="S827" s="33">
        <f ca="1">IF(J827="",R827,MOD((R827+_xlfn.XLOOKUP(J827,CODE,VAL))*17,256))</f>
        <v>10</v>
      </c>
      <c r="T827" s="33">
        <f ca="1">IF(K827="",S827,MOD((S827+_xlfn.XLOOKUP(K827,CODE,VAL))*17,256))</f>
        <v>183</v>
      </c>
      <c r="U827" s="33">
        <f ca="1">IF(L827="",T827,MOD((T827+_xlfn.XLOOKUP(L827,CODE,VAL))*17,256))</f>
        <v>206</v>
      </c>
      <c r="V827" s="33">
        <f ca="1">IF(M827="",U827,MOD((U827+_xlfn.XLOOKUP(M827,CODE,VAL))*17,256))</f>
        <v>206</v>
      </c>
      <c r="W827" s="33">
        <f ca="1">IF(N827="",V827,MOD((V827+_xlfn.XLOOKUP(N827,CODE,VAL))*17,256))</f>
        <v>206</v>
      </c>
      <c r="X827" s="33">
        <f ca="1">IF(O827="",W827,MOD((W827+_xlfn.XLOOKUP(O827,CODE,VAL))*17,256))</f>
        <v>206</v>
      </c>
      <c r="Y827" s="33">
        <f ca="1">IF(P827="",X827,MOD((X827+_xlfn.XLOOKUP(P827,CODE,VAL))*17,256))</f>
        <v>206</v>
      </c>
    </row>
    <row r="828" spans="5:25">
      <c r="E828" t="str">
        <f ca="1"/>
        <v>qmd=3</v>
      </c>
      <c r="F828" t="str" cm="1">
        <f t="array" aca="1" ref="F828" ca="1">_xlfn.IFS(E828="","",IFERROR(FIND("-",E828),0)&gt;0,LEFT(E828,FIND("-",E828)-1),TRUE,LEFT(E828,FIND("=",E828)-1))</f>
        <v>qmd</v>
      </c>
      <c r="G828" cm="1">
        <f t="array" aca="1" ref="G828" ca="1">_xlfn.IFS(E828="","",IFERROR(FIND("-",E828),0)&gt;0,0,TRUE,VALUE(MID(E828,FIND("=",E828)+1,10)))</f>
        <v>3</v>
      </c>
      <c r="H828">
        <f t="shared" ca="1" si="71"/>
        <v>5</v>
      </c>
      <c r="I828" t="str">
        <f t="shared" ca="1" si="72"/>
        <v>q</v>
      </c>
      <c r="J828" t="str">
        <f t="shared" ca="1" si="75"/>
        <v>m</v>
      </c>
      <c r="K828" t="str">
        <f t="shared" ca="1" si="75"/>
        <v>d</v>
      </c>
      <c r="L828" t="str">
        <f t="shared" ca="1" si="75"/>
        <v>=</v>
      </c>
      <c r="M828" t="str">
        <f t="shared" ca="1" si="75"/>
        <v>3</v>
      </c>
      <c r="N828" t="str">
        <f t="shared" ca="1" si="75"/>
        <v/>
      </c>
      <c r="O828" t="str">
        <f t="shared" ca="1" si="75"/>
        <v/>
      </c>
      <c r="P828" s="19" t="str">
        <f t="shared" ca="1" si="75"/>
        <v/>
      </c>
      <c r="Q828" s="33">
        <f t="shared" si="73"/>
        <v>0</v>
      </c>
      <c r="R828" s="33">
        <f ca="1">IF(I828="",Q828,MOD((Q828+_xlfn.XLOOKUP(I828,CODE,VAL))*17,256))</f>
        <v>129</v>
      </c>
      <c r="S828" s="33">
        <f ca="1">IF(J828="",R828,MOD((R828+_xlfn.XLOOKUP(J828,CODE,VAL))*17,256))</f>
        <v>206</v>
      </c>
      <c r="T828" s="33">
        <f ca="1">IF(K828="",S828,MOD((S828+_xlfn.XLOOKUP(K828,CODE,VAL))*17,256))</f>
        <v>82</v>
      </c>
      <c r="U828" s="33">
        <f ca="1">IF(L828="",T828,MOD((T828+_xlfn.XLOOKUP(L828,CODE,VAL))*17,256))</f>
        <v>127</v>
      </c>
      <c r="V828" s="33">
        <f ca="1">IF(M828="",U828,MOD((U828+_xlfn.XLOOKUP(M828,CODE,VAL))*17,256))</f>
        <v>210</v>
      </c>
      <c r="W828" s="33">
        <f ca="1">IF(N828="",V828,MOD((V828+_xlfn.XLOOKUP(N828,CODE,VAL))*17,256))</f>
        <v>210</v>
      </c>
      <c r="X828" s="33">
        <f ca="1">IF(O828="",W828,MOD((W828+_xlfn.XLOOKUP(O828,CODE,VAL))*17,256))</f>
        <v>210</v>
      </c>
      <c r="Y828" s="33">
        <f ca="1">IF(P828="",X828,MOD((X828+_xlfn.XLOOKUP(P828,CODE,VAL))*17,256))</f>
        <v>210</v>
      </c>
    </row>
    <row r="829" spans="5:25">
      <c r="E829" t="str">
        <f ca="1"/>
        <v>tn-</v>
      </c>
      <c r="F829" t="str" cm="1">
        <f t="array" aca="1" ref="F829" ca="1">_xlfn.IFS(E829="","",IFERROR(FIND("-",E829),0)&gt;0,LEFT(E829,FIND("-",E829)-1),TRUE,LEFT(E829,FIND("=",E829)-1))</f>
        <v>tn</v>
      </c>
      <c r="G829" cm="1">
        <f t="array" aca="1" ref="G829" ca="1">_xlfn.IFS(E829="","",IFERROR(FIND("-",E829),0)&gt;0,0,TRUE,VALUE(MID(E829,FIND("=",E829)+1,10)))</f>
        <v>0</v>
      </c>
      <c r="H829">
        <f t="shared" ca="1" si="71"/>
        <v>3</v>
      </c>
      <c r="I829" t="str">
        <f t="shared" ca="1" si="72"/>
        <v>t</v>
      </c>
      <c r="J829" t="str">
        <f t="shared" ca="1" si="75"/>
        <v>n</v>
      </c>
      <c r="K829" t="str">
        <f t="shared" ca="1" si="75"/>
        <v>-</v>
      </c>
      <c r="L829" t="str">
        <f t="shared" ca="1" si="75"/>
        <v/>
      </c>
      <c r="M829" t="str">
        <f t="shared" ca="1" si="75"/>
        <v/>
      </c>
      <c r="N829" t="str">
        <f t="shared" ca="1" si="75"/>
        <v/>
      </c>
      <c r="O829" t="str">
        <f t="shared" ca="1" si="75"/>
        <v/>
      </c>
      <c r="P829" s="19" t="str">
        <f t="shared" ca="1" si="75"/>
        <v/>
      </c>
      <c r="Q829" s="33">
        <f t="shared" si="73"/>
        <v>0</v>
      </c>
      <c r="R829" s="33">
        <f ca="1">IF(I829="",Q829,MOD((Q829+_xlfn.XLOOKUP(I829,CODE,VAL))*17,256))</f>
        <v>180</v>
      </c>
      <c r="S829" s="33">
        <f ca="1">IF(J829="",R829,MOD((R829+_xlfn.XLOOKUP(J829,CODE,VAL))*17,256))</f>
        <v>66</v>
      </c>
      <c r="T829" s="33">
        <f ca="1">IF(K829="",S829,MOD((S829+_xlfn.XLOOKUP(K829,CODE,VAL))*17,256))</f>
        <v>95</v>
      </c>
      <c r="U829" s="33">
        <f ca="1">IF(L829="",T829,MOD((T829+_xlfn.XLOOKUP(L829,CODE,VAL))*17,256))</f>
        <v>95</v>
      </c>
      <c r="V829" s="33">
        <f ca="1">IF(M829="",U829,MOD((U829+_xlfn.XLOOKUP(M829,CODE,VAL))*17,256))</f>
        <v>95</v>
      </c>
      <c r="W829" s="33">
        <f ca="1">IF(N829="",V829,MOD((V829+_xlfn.XLOOKUP(N829,CODE,VAL))*17,256))</f>
        <v>95</v>
      </c>
      <c r="X829" s="33">
        <f ca="1">IF(O829="",W829,MOD((W829+_xlfn.XLOOKUP(O829,CODE,VAL))*17,256))</f>
        <v>95</v>
      </c>
      <c r="Y829" s="33">
        <f ca="1">IF(P829="",X829,MOD((X829+_xlfn.XLOOKUP(P829,CODE,VAL))*17,256))</f>
        <v>95</v>
      </c>
    </row>
    <row r="830" spans="5:25">
      <c r="E830" t="str">
        <f ca="1"/>
        <v>smffl=9</v>
      </c>
      <c r="F830" t="str" cm="1">
        <f t="array" aca="1" ref="F830" ca="1">_xlfn.IFS(E830="","",IFERROR(FIND("-",E830),0)&gt;0,LEFT(E830,FIND("-",E830)-1),TRUE,LEFT(E830,FIND("=",E830)-1))</f>
        <v>smffl</v>
      </c>
      <c r="G830" cm="1">
        <f t="array" aca="1" ref="G830" ca="1">_xlfn.IFS(E830="","",IFERROR(FIND("-",E830),0)&gt;0,0,TRUE,VALUE(MID(E830,FIND("=",E830)+1,10)))</f>
        <v>9</v>
      </c>
      <c r="H830">
        <f t="shared" ca="1" si="71"/>
        <v>7</v>
      </c>
      <c r="I830" t="str">
        <f t="shared" ca="1" si="72"/>
        <v>s</v>
      </c>
      <c r="J830" t="str">
        <f t="shared" ca="1" si="75"/>
        <v>m</v>
      </c>
      <c r="K830" t="str">
        <f t="shared" ca="1" si="75"/>
        <v>f</v>
      </c>
      <c r="L830" t="str">
        <f t="shared" ca="1" si="75"/>
        <v>f</v>
      </c>
      <c r="M830" t="str">
        <f t="shared" ca="1" si="75"/>
        <v>l</v>
      </c>
      <c r="N830" t="str">
        <f t="shared" ca="1" si="75"/>
        <v>=</v>
      </c>
      <c r="O830" t="str">
        <f t="shared" ca="1" si="75"/>
        <v>9</v>
      </c>
      <c r="P830" s="19" t="str">
        <f t="shared" ca="1" si="75"/>
        <v/>
      </c>
      <c r="Q830" s="33">
        <f t="shared" si="73"/>
        <v>0</v>
      </c>
      <c r="R830" s="33">
        <f ca="1">IF(I830="",Q830,MOD((Q830+_xlfn.XLOOKUP(I830,CODE,VAL))*17,256))</f>
        <v>163</v>
      </c>
      <c r="S830" s="33">
        <f ca="1">IF(J830="",R830,MOD((R830+_xlfn.XLOOKUP(J830,CODE,VAL))*17,256))</f>
        <v>16</v>
      </c>
      <c r="T830" s="33">
        <f ca="1">IF(K830="",S830,MOD((S830+_xlfn.XLOOKUP(K830,CODE,VAL))*17,256))</f>
        <v>214</v>
      </c>
      <c r="U830" s="33">
        <f ca="1">IF(L830="",T830,MOD((T830+_xlfn.XLOOKUP(L830,CODE,VAL))*17,256))</f>
        <v>252</v>
      </c>
      <c r="V830" s="33">
        <f ca="1">IF(M830="",U830,MOD((U830+_xlfn.XLOOKUP(M830,CODE,VAL))*17,256))</f>
        <v>232</v>
      </c>
      <c r="W830" s="33">
        <f ca="1">IF(N830="",V830,MOD((V830+_xlfn.XLOOKUP(N830,CODE,VAL))*17,256))</f>
        <v>117</v>
      </c>
      <c r="X830" s="33">
        <f ca="1">IF(O830="",W830,MOD((W830+_xlfn.XLOOKUP(O830,CODE,VAL))*17,256))</f>
        <v>142</v>
      </c>
      <c r="Y830" s="33">
        <f ca="1">IF(P830="",X830,MOD((X830+_xlfn.XLOOKUP(P830,CODE,VAL))*17,256))</f>
        <v>142</v>
      </c>
    </row>
    <row r="831" spans="5:25">
      <c r="E831" t="str">
        <f ca="1"/>
        <v>lzs-</v>
      </c>
      <c r="F831" t="str" cm="1">
        <f t="array" aca="1" ref="F831" ca="1">_xlfn.IFS(E831="","",IFERROR(FIND("-",E831),0)&gt;0,LEFT(E831,FIND("-",E831)-1),TRUE,LEFT(E831,FIND("=",E831)-1))</f>
        <v>lzs</v>
      </c>
      <c r="G831" cm="1">
        <f t="array" aca="1" ref="G831" ca="1">_xlfn.IFS(E831="","",IFERROR(FIND("-",E831),0)&gt;0,0,TRUE,VALUE(MID(E831,FIND("=",E831)+1,10)))</f>
        <v>0</v>
      </c>
      <c r="H831">
        <f t="shared" ca="1" si="71"/>
        <v>4</v>
      </c>
      <c r="I831" t="str">
        <f t="shared" ca="1" si="72"/>
        <v>l</v>
      </c>
      <c r="J831" t="str">
        <f t="shared" ca="1" si="75"/>
        <v>z</v>
      </c>
      <c r="K831" t="str">
        <f t="shared" ca="1" si="75"/>
        <v>s</v>
      </c>
      <c r="L831" t="str">
        <f t="shared" ca="1" si="75"/>
        <v>-</v>
      </c>
      <c r="M831" t="str">
        <f t="shared" ca="1" si="75"/>
        <v/>
      </c>
      <c r="N831" t="str">
        <f t="shared" ca="1" si="75"/>
        <v/>
      </c>
      <c r="O831" t="str">
        <f t="shared" ca="1" si="75"/>
        <v/>
      </c>
      <c r="P831" s="19" t="str">
        <f t="shared" ca="1" si="75"/>
        <v/>
      </c>
      <c r="Q831" s="33">
        <f t="shared" si="73"/>
        <v>0</v>
      </c>
      <c r="R831" s="33">
        <f ca="1">IF(I831="",Q831,MOD((Q831+_xlfn.XLOOKUP(I831,CODE,VAL))*17,256))</f>
        <v>44</v>
      </c>
      <c r="S831" s="33">
        <f ca="1">IF(J831="",R831,MOD((R831+_xlfn.XLOOKUP(J831,CODE,VAL))*17,256))</f>
        <v>6</v>
      </c>
      <c r="T831" s="33">
        <f ca="1">IF(K831="",S831,MOD((S831+_xlfn.XLOOKUP(K831,CODE,VAL))*17,256))</f>
        <v>9</v>
      </c>
      <c r="U831" s="33">
        <f ca="1">IF(L831="",T831,MOD((T831+_xlfn.XLOOKUP(L831,CODE,VAL))*17,256))</f>
        <v>150</v>
      </c>
      <c r="V831" s="33">
        <f ca="1">IF(M831="",U831,MOD((U831+_xlfn.XLOOKUP(M831,CODE,VAL))*17,256))</f>
        <v>150</v>
      </c>
      <c r="W831" s="33">
        <f ca="1">IF(N831="",V831,MOD((V831+_xlfn.XLOOKUP(N831,CODE,VAL))*17,256))</f>
        <v>150</v>
      </c>
      <c r="X831" s="33">
        <f ca="1">IF(O831="",W831,MOD((W831+_xlfn.XLOOKUP(O831,CODE,VAL))*17,256))</f>
        <v>150</v>
      </c>
      <c r="Y831" s="33">
        <f ca="1">IF(P831="",X831,MOD((X831+_xlfn.XLOOKUP(P831,CODE,VAL))*17,256))</f>
        <v>150</v>
      </c>
    </row>
    <row r="832" spans="5:25">
      <c r="E832" t="str">
        <f ca="1"/>
        <v>llmrl=3</v>
      </c>
      <c r="F832" t="str" cm="1">
        <f t="array" aca="1" ref="F832" ca="1">_xlfn.IFS(E832="","",IFERROR(FIND("-",E832),0)&gt;0,LEFT(E832,FIND("-",E832)-1),TRUE,LEFT(E832,FIND("=",E832)-1))</f>
        <v>llmrl</v>
      </c>
      <c r="G832" cm="1">
        <f t="array" aca="1" ref="G832" ca="1">_xlfn.IFS(E832="","",IFERROR(FIND("-",E832),0)&gt;0,0,TRUE,VALUE(MID(E832,FIND("=",E832)+1,10)))</f>
        <v>3</v>
      </c>
      <c r="H832">
        <f t="shared" ca="1" si="71"/>
        <v>7</v>
      </c>
      <c r="I832" t="str">
        <f t="shared" ca="1" si="72"/>
        <v>l</v>
      </c>
      <c r="J832" t="str">
        <f t="shared" ca="1" si="75"/>
        <v>l</v>
      </c>
      <c r="K832" t="str">
        <f t="shared" ca="1" si="75"/>
        <v>m</v>
      </c>
      <c r="L832" t="str">
        <f t="shared" ca="1" si="75"/>
        <v>r</v>
      </c>
      <c r="M832" t="str">
        <f t="shared" ca="1" si="75"/>
        <v>l</v>
      </c>
      <c r="N832" t="str">
        <f t="shared" ca="1" si="75"/>
        <v>=</v>
      </c>
      <c r="O832" t="str">
        <f t="shared" ca="1" si="75"/>
        <v>3</v>
      </c>
      <c r="P832" s="19" t="str">
        <f t="shared" ca="1" si="75"/>
        <v/>
      </c>
      <c r="Q832" s="33">
        <f t="shared" si="73"/>
        <v>0</v>
      </c>
      <c r="R832" s="33">
        <f ca="1">IF(I832="",Q832,MOD((Q832+_xlfn.XLOOKUP(I832,CODE,VAL))*17,256))</f>
        <v>44</v>
      </c>
      <c r="S832" s="33">
        <f ca="1">IF(J832="",R832,MOD((R832+_xlfn.XLOOKUP(J832,CODE,VAL))*17,256))</f>
        <v>24</v>
      </c>
      <c r="T832" s="33">
        <f ca="1">IF(K832="",S832,MOD((S832+_xlfn.XLOOKUP(K832,CODE,VAL))*17,256))</f>
        <v>213</v>
      </c>
      <c r="U832" s="33">
        <f ca="1">IF(L832="",T832,MOD((T832+_xlfn.XLOOKUP(L832,CODE,VAL))*17,256))</f>
        <v>183</v>
      </c>
      <c r="V832" s="33">
        <f ca="1">IF(M832="",U832,MOD((U832+_xlfn.XLOOKUP(M832,CODE,VAL))*17,256))</f>
        <v>83</v>
      </c>
      <c r="W832" s="33">
        <f ca="1">IF(N832="",V832,MOD((V832+_xlfn.XLOOKUP(N832,CODE,VAL))*17,256))</f>
        <v>144</v>
      </c>
      <c r="X832" s="33">
        <f ca="1">IF(O832="",W832,MOD((W832+_xlfn.XLOOKUP(O832,CODE,VAL))*17,256))</f>
        <v>243</v>
      </c>
      <c r="Y832" s="33">
        <f ca="1">IF(P832="",X832,MOD((X832+_xlfn.XLOOKUP(P832,CODE,VAL))*17,256))</f>
        <v>243</v>
      </c>
    </row>
    <row r="833" spans="5:25">
      <c r="E833" t="str">
        <f ca="1"/>
        <v>mtpc-</v>
      </c>
      <c r="F833" t="str" cm="1">
        <f t="array" aca="1" ref="F833" ca="1">_xlfn.IFS(E833="","",IFERROR(FIND("-",E833),0)&gt;0,LEFT(E833,FIND("-",E833)-1),TRUE,LEFT(E833,FIND("=",E833)-1))</f>
        <v>mtpc</v>
      </c>
      <c r="G833" cm="1">
        <f t="array" aca="1" ref="G833" ca="1">_xlfn.IFS(E833="","",IFERROR(FIND("-",E833),0)&gt;0,0,TRUE,VALUE(MID(E833,FIND("=",E833)+1,10)))</f>
        <v>0</v>
      </c>
      <c r="H833">
        <f t="shared" ca="1" si="71"/>
        <v>5</v>
      </c>
      <c r="I833" t="str">
        <f t="shared" ca="1" si="72"/>
        <v>m</v>
      </c>
      <c r="J833" t="str">
        <f t="shared" ca="1" si="75"/>
        <v>t</v>
      </c>
      <c r="K833" t="str">
        <f t="shared" ca="1" si="75"/>
        <v>p</v>
      </c>
      <c r="L833" t="str">
        <f t="shared" ca="1" si="75"/>
        <v>c</v>
      </c>
      <c r="M833" t="str">
        <f t="shared" ca="1" si="75"/>
        <v>-</v>
      </c>
      <c r="N833" t="str">
        <f t="shared" ca="1" si="75"/>
        <v/>
      </c>
      <c r="O833" t="str">
        <f t="shared" ca="1" si="75"/>
        <v/>
      </c>
      <c r="P833" s="19" t="str">
        <f t="shared" ca="1" si="75"/>
        <v/>
      </c>
      <c r="Q833" s="33">
        <f t="shared" si="73"/>
        <v>0</v>
      </c>
      <c r="R833" s="33">
        <f ca="1">IF(I833="",Q833,MOD((Q833+_xlfn.XLOOKUP(I833,CODE,VAL))*17,256))</f>
        <v>61</v>
      </c>
      <c r="S833" s="33">
        <f ca="1">IF(J833="",R833,MOD((R833+_xlfn.XLOOKUP(J833,CODE,VAL))*17,256))</f>
        <v>193</v>
      </c>
      <c r="T833" s="33">
        <f ca="1">IF(K833="",S833,MOD((S833+_xlfn.XLOOKUP(K833,CODE,VAL))*17,256))</f>
        <v>65</v>
      </c>
      <c r="U833" s="33">
        <f ca="1">IF(L833="",T833,MOD((T833+_xlfn.XLOOKUP(L833,CODE,VAL))*17,256))</f>
        <v>228</v>
      </c>
      <c r="V833" s="33">
        <f ca="1">IF(M833="",U833,MOD((U833+_xlfn.XLOOKUP(M833,CODE,VAL))*17,256))</f>
        <v>33</v>
      </c>
      <c r="W833" s="33">
        <f ca="1">IF(N833="",V833,MOD((V833+_xlfn.XLOOKUP(N833,CODE,VAL))*17,256))</f>
        <v>33</v>
      </c>
      <c r="X833" s="33">
        <f ca="1">IF(O833="",W833,MOD((W833+_xlfn.XLOOKUP(O833,CODE,VAL))*17,256))</f>
        <v>33</v>
      </c>
      <c r="Y833" s="33">
        <f ca="1">IF(P833="",X833,MOD((X833+_xlfn.XLOOKUP(P833,CODE,VAL))*17,256))</f>
        <v>33</v>
      </c>
    </row>
    <row r="834" spans="5:25">
      <c r="E834" t="str">
        <f ca="1"/>
        <v>kgt=8</v>
      </c>
      <c r="F834" t="str" cm="1">
        <f t="array" aca="1" ref="F834" ca="1">_xlfn.IFS(E834="","",IFERROR(FIND("-",E834),0)&gt;0,LEFT(E834,FIND("-",E834)-1),TRUE,LEFT(E834,FIND("=",E834)-1))</f>
        <v>kgt</v>
      </c>
      <c r="G834" cm="1">
        <f t="array" aca="1" ref="G834" ca="1">_xlfn.IFS(E834="","",IFERROR(FIND("-",E834),0)&gt;0,0,TRUE,VALUE(MID(E834,FIND("=",E834)+1,10)))</f>
        <v>8</v>
      </c>
      <c r="H834">
        <f t="shared" ca="1" si="71"/>
        <v>5</v>
      </c>
      <c r="I834" t="str">
        <f t="shared" ca="1" si="72"/>
        <v>k</v>
      </c>
      <c r="J834" t="str">
        <f t="shared" ca="1" si="75"/>
        <v>g</v>
      </c>
      <c r="K834" t="str">
        <f t="shared" ca="1" si="75"/>
        <v>t</v>
      </c>
      <c r="L834" t="str">
        <f t="shared" ca="1" si="75"/>
        <v>=</v>
      </c>
      <c r="M834" t="str">
        <f t="shared" ca="1" si="75"/>
        <v>8</v>
      </c>
      <c r="N834" t="str">
        <f t="shared" ca="1" si="75"/>
        <v/>
      </c>
      <c r="O834" t="str">
        <f t="shared" ca="1" si="75"/>
        <v/>
      </c>
      <c r="P834" s="19" t="str">
        <f t="shared" ca="1" si="75"/>
        <v/>
      </c>
      <c r="Q834" s="33">
        <f t="shared" si="73"/>
        <v>0</v>
      </c>
      <c r="R834" s="33">
        <f ca="1">IF(I834="",Q834,MOD((Q834+_xlfn.XLOOKUP(I834,CODE,VAL))*17,256))</f>
        <v>27</v>
      </c>
      <c r="S834" s="33">
        <f ca="1">IF(J834="",R834,MOD((R834+_xlfn.XLOOKUP(J834,CODE,VAL))*17,256))</f>
        <v>162</v>
      </c>
      <c r="T834" s="33">
        <f ca="1">IF(K834="",S834,MOD((S834+_xlfn.XLOOKUP(K834,CODE,VAL))*17,256))</f>
        <v>118</v>
      </c>
      <c r="U834" s="33">
        <f ca="1">IF(L834="",T834,MOD((T834+_xlfn.XLOOKUP(L834,CODE,VAL))*17,256))</f>
        <v>227</v>
      </c>
      <c r="V834" s="33">
        <f ca="1">IF(M834="",U834,MOD((U834+_xlfn.XLOOKUP(M834,CODE,VAL))*17,256))</f>
        <v>203</v>
      </c>
      <c r="W834" s="33">
        <f ca="1">IF(N834="",V834,MOD((V834+_xlfn.XLOOKUP(N834,CODE,VAL))*17,256))</f>
        <v>203</v>
      </c>
      <c r="X834" s="33">
        <f ca="1">IF(O834="",W834,MOD((W834+_xlfn.XLOOKUP(O834,CODE,VAL))*17,256))</f>
        <v>203</v>
      </c>
      <c r="Y834" s="33">
        <f ca="1">IF(P834="",X834,MOD((X834+_xlfn.XLOOKUP(P834,CODE,VAL))*17,256))</f>
        <v>203</v>
      </c>
    </row>
    <row r="835" spans="5:25">
      <c r="E835" t="str">
        <f ca="1"/>
        <v>jl-</v>
      </c>
      <c r="F835" t="str" cm="1">
        <f t="array" aca="1" ref="F835" ca="1">_xlfn.IFS(E835="","",IFERROR(FIND("-",E835),0)&gt;0,LEFT(E835,FIND("-",E835)-1),TRUE,LEFT(E835,FIND("=",E835)-1))</f>
        <v>jl</v>
      </c>
      <c r="G835" cm="1">
        <f t="array" aca="1" ref="G835" ca="1">_xlfn.IFS(E835="","",IFERROR(FIND("-",E835),0)&gt;0,0,TRUE,VALUE(MID(E835,FIND("=",E835)+1,10)))</f>
        <v>0</v>
      </c>
      <c r="H835">
        <f t="shared" ca="1" si="71"/>
        <v>3</v>
      </c>
      <c r="I835" t="str">
        <f t="shared" ca="1" si="72"/>
        <v>j</v>
      </c>
      <c r="J835" t="str">
        <f t="shared" ca="1" si="75"/>
        <v>l</v>
      </c>
      <c r="K835" t="str">
        <f t="shared" ca="1" si="75"/>
        <v>-</v>
      </c>
      <c r="L835" t="str">
        <f t="shared" ca="1" si="75"/>
        <v/>
      </c>
      <c r="M835" t="str">
        <f t="shared" ca="1" si="75"/>
        <v/>
      </c>
      <c r="N835" t="str">
        <f t="shared" ca="1" si="75"/>
        <v/>
      </c>
      <c r="O835" t="str">
        <f t="shared" ca="1" si="75"/>
        <v/>
      </c>
      <c r="P835" s="19" t="str">
        <f t="shared" ca="1" si="75"/>
        <v/>
      </c>
      <c r="Q835" s="33">
        <f t="shared" si="73"/>
        <v>0</v>
      </c>
      <c r="R835" s="33">
        <f ca="1">IF(I835="",Q835,MOD((Q835+_xlfn.XLOOKUP(I835,CODE,VAL))*17,256))</f>
        <v>10</v>
      </c>
      <c r="S835" s="33">
        <f ca="1">IF(J835="",R835,MOD((R835+_xlfn.XLOOKUP(J835,CODE,VAL))*17,256))</f>
        <v>214</v>
      </c>
      <c r="T835" s="33">
        <f ca="1">IF(K835="",S835,MOD((S835+_xlfn.XLOOKUP(K835,CODE,VAL))*17,256))</f>
        <v>51</v>
      </c>
      <c r="U835" s="33">
        <f ca="1">IF(L835="",T835,MOD((T835+_xlfn.XLOOKUP(L835,CODE,VAL))*17,256))</f>
        <v>51</v>
      </c>
      <c r="V835" s="33">
        <f ca="1">IF(M835="",U835,MOD((U835+_xlfn.XLOOKUP(M835,CODE,VAL))*17,256))</f>
        <v>51</v>
      </c>
      <c r="W835" s="33">
        <f ca="1">IF(N835="",V835,MOD((V835+_xlfn.XLOOKUP(N835,CODE,VAL))*17,256))</f>
        <v>51</v>
      </c>
      <c r="X835" s="33">
        <f ca="1">IF(O835="",W835,MOD((W835+_xlfn.XLOOKUP(O835,CODE,VAL))*17,256))</f>
        <v>51</v>
      </c>
      <c r="Y835" s="33">
        <f ca="1">IF(P835="",X835,MOD((X835+_xlfn.XLOOKUP(P835,CODE,VAL))*17,256))</f>
        <v>51</v>
      </c>
    </row>
    <row r="836" spans="5:25">
      <c r="E836" t="str">
        <f ca="1"/>
        <v>bsf=4</v>
      </c>
      <c r="F836" t="str" cm="1">
        <f t="array" aca="1" ref="F836" ca="1">_xlfn.IFS(E836="","",IFERROR(FIND("-",E836),0)&gt;0,LEFT(E836,FIND("-",E836)-1),TRUE,LEFT(E836,FIND("=",E836)-1))</f>
        <v>bsf</v>
      </c>
      <c r="G836" cm="1">
        <f t="array" aca="1" ref="G836" ca="1">_xlfn.IFS(E836="","",IFERROR(FIND("-",E836),0)&gt;0,0,TRUE,VALUE(MID(E836,FIND("=",E836)+1,10)))</f>
        <v>4</v>
      </c>
      <c r="H836">
        <f t="shared" ca="1" si="71"/>
        <v>5</v>
      </c>
      <c r="I836" t="str">
        <f t="shared" ca="1" si="72"/>
        <v>b</v>
      </c>
      <c r="J836" t="str">
        <f t="shared" ca="1" si="75"/>
        <v>s</v>
      </c>
      <c r="K836" t="str">
        <f t="shared" ca="1" si="75"/>
        <v>f</v>
      </c>
      <c r="L836" t="str">
        <f t="shared" ca="1" si="75"/>
        <v>=</v>
      </c>
      <c r="M836" t="str">
        <f t="shared" ca="1" si="75"/>
        <v>4</v>
      </c>
      <c r="N836" t="str">
        <f t="shared" ca="1" si="75"/>
        <v/>
      </c>
      <c r="O836" t="str">
        <f t="shared" ca="1" si="75"/>
        <v/>
      </c>
      <c r="P836" s="19" t="str">
        <f t="shared" ca="1" si="75"/>
        <v/>
      </c>
      <c r="Q836" s="33">
        <f t="shared" si="73"/>
        <v>0</v>
      </c>
      <c r="R836" s="33">
        <f ca="1">IF(I836="",Q836,MOD((Q836+_xlfn.XLOOKUP(I836,CODE,VAL))*17,256))</f>
        <v>130</v>
      </c>
      <c r="S836" s="33">
        <f ca="1">IF(J836="",R836,MOD((R836+_xlfn.XLOOKUP(J836,CODE,VAL))*17,256))</f>
        <v>69</v>
      </c>
      <c r="T836" s="33">
        <f ca="1">IF(K836="",S836,MOD((S836+_xlfn.XLOOKUP(K836,CODE,VAL))*17,256))</f>
        <v>91</v>
      </c>
      <c r="U836" s="33">
        <f ca="1">IF(L836="",T836,MOD((T836+_xlfn.XLOOKUP(L836,CODE,VAL))*17,256))</f>
        <v>24</v>
      </c>
      <c r="V836" s="33">
        <f ca="1">IF(M836="",U836,MOD((U836+_xlfn.XLOOKUP(M836,CODE,VAL))*17,256))</f>
        <v>12</v>
      </c>
      <c r="W836" s="33">
        <f ca="1">IF(N836="",V836,MOD((V836+_xlfn.XLOOKUP(N836,CODE,VAL))*17,256))</f>
        <v>12</v>
      </c>
      <c r="X836" s="33">
        <f ca="1">IF(O836="",W836,MOD((W836+_xlfn.XLOOKUP(O836,CODE,VAL))*17,256))</f>
        <v>12</v>
      </c>
      <c r="Y836" s="33">
        <f ca="1">IF(P836="",X836,MOD((X836+_xlfn.XLOOKUP(P836,CODE,VAL))*17,256))</f>
        <v>12</v>
      </c>
    </row>
    <row r="837" spans="5:25">
      <c r="E837" t="str">
        <f ca="1"/>
        <v>hrm=8</v>
      </c>
      <c r="F837" t="str" cm="1">
        <f t="array" aca="1" ref="F837" ca="1">_xlfn.IFS(E837="","",IFERROR(FIND("-",E837),0)&gt;0,LEFT(E837,FIND("-",E837)-1),TRUE,LEFT(E837,FIND("=",E837)-1))</f>
        <v>hrm</v>
      </c>
      <c r="G837" cm="1">
        <f t="array" aca="1" ref="G837" ca="1">_xlfn.IFS(E837="","",IFERROR(FIND("-",E837),0)&gt;0,0,TRUE,VALUE(MID(E837,FIND("=",E837)+1,10)))</f>
        <v>8</v>
      </c>
      <c r="H837">
        <f t="shared" ca="1" si="71"/>
        <v>5</v>
      </c>
      <c r="I837" t="str">
        <f t="shared" ca="1" si="72"/>
        <v>h</v>
      </c>
      <c r="J837" t="str">
        <f t="shared" ca="1" si="75"/>
        <v>r</v>
      </c>
      <c r="K837" t="str">
        <f t="shared" ca="1" si="75"/>
        <v>m</v>
      </c>
      <c r="L837" t="str">
        <f t="shared" ca="1" si="75"/>
        <v>=</v>
      </c>
      <c r="M837" t="str">
        <f t="shared" ca="1" si="75"/>
        <v>8</v>
      </c>
      <c r="N837" t="str">
        <f t="shared" ca="1" si="75"/>
        <v/>
      </c>
      <c r="O837" t="str">
        <f t="shared" ca="1" si="75"/>
        <v/>
      </c>
      <c r="P837" s="19" t="str">
        <f t="shared" ca="1" si="75"/>
        <v/>
      </c>
      <c r="Q837" s="33">
        <f t="shared" si="73"/>
        <v>0</v>
      </c>
      <c r="R837" s="33">
        <f ca="1">IF(I837="",Q837,MOD((Q837+_xlfn.XLOOKUP(I837,CODE,VAL))*17,256))</f>
        <v>232</v>
      </c>
      <c r="S837" s="33">
        <f ca="1">IF(J837="",R837,MOD((R837+_xlfn.XLOOKUP(J837,CODE,VAL))*17,256))</f>
        <v>250</v>
      </c>
      <c r="T837" s="33">
        <f ca="1">IF(K837="",S837,MOD((S837+_xlfn.XLOOKUP(K837,CODE,VAL))*17,256))</f>
        <v>215</v>
      </c>
      <c r="U837" s="33">
        <f ca="1">IF(L837="",T837,MOD((T837+_xlfn.XLOOKUP(L837,CODE,VAL))*17,256))</f>
        <v>84</v>
      </c>
      <c r="V837" s="33">
        <f ca="1">IF(M837="",U837,MOD((U837+_xlfn.XLOOKUP(M837,CODE,VAL))*17,256))</f>
        <v>76</v>
      </c>
      <c r="W837" s="33">
        <f ca="1">IF(N837="",V837,MOD((V837+_xlfn.XLOOKUP(N837,CODE,VAL))*17,256))</f>
        <v>76</v>
      </c>
      <c r="X837" s="33">
        <f ca="1">IF(O837="",W837,MOD((W837+_xlfn.XLOOKUP(O837,CODE,VAL))*17,256))</f>
        <v>76</v>
      </c>
      <c r="Y837" s="33">
        <f ca="1">IF(P837="",X837,MOD((X837+_xlfn.XLOOKUP(P837,CODE,VAL))*17,256))</f>
        <v>76</v>
      </c>
    </row>
    <row r="838" spans="5:25">
      <c r="E838" t="str">
        <f ca="1"/>
        <v>nt-</v>
      </c>
      <c r="F838" t="str" cm="1">
        <f t="array" aca="1" ref="F838" ca="1">_xlfn.IFS(E838="","",IFERROR(FIND("-",E838),0)&gt;0,LEFT(E838,FIND("-",E838)-1),TRUE,LEFT(E838,FIND("=",E838)-1))</f>
        <v>nt</v>
      </c>
      <c r="G838" cm="1">
        <f t="array" aca="1" ref="G838" ca="1">_xlfn.IFS(E838="","",IFERROR(FIND("-",E838),0)&gt;0,0,TRUE,VALUE(MID(E838,FIND("=",E838)+1,10)))</f>
        <v>0</v>
      </c>
      <c r="H838">
        <f t="shared" ca="1" si="71"/>
        <v>3</v>
      </c>
      <c r="I838" t="str">
        <f t="shared" ca="1" si="72"/>
        <v>n</v>
      </c>
      <c r="J838" t="str">
        <f t="shared" ca="1" si="75"/>
        <v>t</v>
      </c>
      <c r="K838" t="str">
        <f t="shared" ca="1" si="75"/>
        <v>-</v>
      </c>
      <c r="L838" t="str">
        <f t="shared" ca="1" si="75"/>
        <v/>
      </c>
      <c r="M838" t="str">
        <f t="shared" ca="1" si="75"/>
        <v/>
      </c>
      <c r="N838" t="str">
        <f t="shared" ca="1" si="75"/>
        <v/>
      </c>
      <c r="O838" t="str">
        <f t="shared" ca="1" si="75"/>
        <v/>
      </c>
      <c r="P838" s="19" t="str">
        <f t="shared" ca="1" si="75"/>
        <v/>
      </c>
      <c r="Q838" s="33">
        <f t="shared" si="73"/>
        <v>0</v>
      </c>
      <c r="R838" s="33">
        <f ca="1">IF(I838="",Q838,MOD((Q838+_xlfn.XLOOKUP(I838,CODE,VAL))*17,256))</f>
        <v>78</v>
      </c>
      <c r="S838" s="33">
        <f ca="1">IF(J838="",R838,MOD((R838+_xlfn.XLOOKUP(J838,CODE,VAL))*17,256))</f>
        <v>226</v>
      </c>
      <c r="T838" s="33">
        <f ca="1">IF(K838="",S838,MOD((S838+_xlfn.XLOOKUP(K838,CODE,VAL))*17,256))</f>
        <v>255</v>
      </c>
      <c r="U838" s="33">
        <f ca="1">IF(L838="",T838,MOD((T838+_xlfn.XLOOKUP(L838,CODE,VAL))*17,256))</f>
        <v>255</v>
      </c>
      <c r="V838" s="33">
        <f ca="1">IF(M838="",U838,MOD((U838+_xlfn.XLOOKUP(M838,CODE,VAL))*17,256))</f>
        <v>255</v>
      </c>
      <c r="W838" s="33">
        <f ca="1">IF(N838="",V838,MOD((V838+_xlfn.XLOOKUP(N838,CODE,VAL))*17,256))</f>
        <v>255</v>
      </c>
      <c r="X838" s="33">
        <f ca="1">IF(O838="",W838,MOD((W838+_xlfn.XLOOKUP(O838,CODE,VAL))*17,256))</f>
        <v>255</v>
      </c>
      <c r="Y838" s="33">
        <f ca="1">IF(P838="",X838,MOD((X838+_xlfn.XLOOKUP(P838,CODE,VAL))*17,256))</f>
        <v>255</v>
      </c>
    </row>
    <row r="839" spans="5:25">
      <c r="E839" t="str">
        <f ca="1"/>
        <v>cgdmm-</v>
      </c>
      <c r="F839" t="str" cm="1">
        <f t="array" aca="1" ref="F839" ca="1">_xlfn.IFS(E839="","",IFERROR(FIND("-",E839),0)&gt;0,LEFT(E839,FIND("-",E839)-1),TRUE,LEFT(E839,FIND("=",E839)-1))</f>
        <v>cgdmm</v>
      </c>
      <c r="G839" cm="1">
        <f t="array" aca="1" ref="G839" ca="1">_xlfn.IFS(E839="","",IFERROR(FIND("-",E839),0)&gt;0,0,TRUE,VALUE(MID(E839,FIND("=",E839)+1,10)))</f>
        <v>0</v>
      </c>
      <c r="H839">
        <f t="shared" ca="1" si="71"/>
        <v>6</v>
      </c>
      <c r="I839" t="str">
        <f t="shared" ca="1" si="72"/>
        <v>c</v>
      </c>
      <c r="J839" t="str">
        <f t="shared" ca="1" si="75"/>
        <v>g</v>
      </c>
      <c r="K839" t="str">
        <f t="shared" ca="1" si="75"/>
        <v>d</v>
      </c>
      <c r="L839" t="str">
        <f t="shared" ca="1" si="75"/>
        <v>m</v>
      </c>
      <c r="M839" t="str">
        <f t="shared" ca="1" si="75"/>
        <v>m</v>
      </c>
      <c r="N839" t="str">
        <f t="shared" ca="1" si="75"/>
        <v>-</v>
      </c>
      <c r="O839" t="str">
        <f t="shared" ca="1" si="75"/>
        <v/>
      </c>
      <c r="P839" s="19" t="str">
        <f t="shared" ca="1" si="75"/>
        <v/>
      </c>
      <c r="Q839" s="33">
        <f t="shared" si="73"/>
        <v>0</v>
      </c>
      <c r="R839" s="33">
        <f ca="1">IF(I839="",Q839,MOD((Q839+_xlfn.XLOOKUP(I839,CODE,VAL))*17,256))</f>
        <v>147</v>
      </c>
      <c r="S839" s="33">
        <f ca="1">IF(J839="",R839,MOD((R839+_xlfn.XLOOKUP(J839,CODE,VAL))*17,256))</f>
        <v>154</v>
      </c>
      <c r="T839" s="33">
        <f ca="1">IF(K839="",S839,MOD((S839+_xlfn.XLOOKUP(K839,CODE,VAL))*17,256))</f>
        <v>222</v>
      </c>
      <c r="U839" s="33">
        <f ca="1">IF(L839="",T839,MOD((T839+_xlfn.XLOOKUP(L839,CODE,VAL))*17,256))</f>
        <v>251</v>
      </c>
      <c r="V839" s="33">
        <f ca="1">IF(M839="",U839,MOD((U839+_xlfn.XLOOKUP(M839,CODE,VAL))*17,256))</f>
        <v>232</v>
      </c>
      <c r="W839" s="33">
        <f ca="1">IF(N839="",V839,MOD((V839+_xlfn.XLOOKUP(N839,CODE,VAL))*17,256))</f>
        <v>101</v>
      </c>
      <c r="X839" s="33">
        <f ca="1">IF(O839="",W839,MOD((W839+_xlfn.XLOOKUP(O839,CODE,VAL))*17,256))</f>
        <v>101</v>
      </c>
      <c r="Y839" s="33">
        <f ca="1">IF(P839="",X839,MOD((X839+_xlfn.XLOOKUP(P839,CODE,VAL))*17,256))</f>
        <v>101</v>
      </c>
    </row>
    <row r="840" spans="5:25">
      <c r="E840" t="str">
        <f ca="1"/>
        <v>mtpc-</v>
      </c>
      <c r="F840" t="str" cm="1">
        <f t="array" aca="1" ref="F840" ca="1">_xlfn.IFS(E840="","",IFERROR(FIND("-",E840),0)&gt;0,LEFT(E840,FIND("-",E840)-1),TRUE,LEFT(E840,FIND("=",E840)-1))</f>
        <v>mtpc</v>
      </c>
      <c r="G840" cm="1">
        <f t="array" aca="1" ref="G840" ca="1">_xlfn.IFS(E840="","",IFERROR(FIND("-",E840),0)&gt;0,0,TRUE,VALUE(MID(E840,FIND("=",E840)+1,10)))</f>
        <v>0</v>
      </c>
      <c r="H840">
        <f t="shared" ca="1" si="71"/>
        <v>5</v>
      </c>
      <c r="I840" t="str">
        <f t="shared" ca="1" si="72"/>
        <v>m</v>
      </c>
      <c r="J840" t="str">
        <f t="shared" ca="1" si="75"/>
        <v>t</v>
      </c>
      <c r="K840" t="str">
        <f t="shared" ca="1" si="75"/>
        <v>p</v>
      </c>
      <c r="L840" t="str">
        <f t="shared" ca="1" si="75"/>
        <v>c</v>
      </c>
      <c r="M840" t="str">
        <f t="shared" ca="1" si="75"/>
        <v>-</v>
      </c>
      <c r="N840" t="str">
        <f t="shared" ca="1" si="75"/>
        <v/>
      </c>
      <c r="O840" t="str">
        <f t="shared" ca="1" si="75"/>
        <v/>
      </c>
      <c r="P840" s="19" t="str">
        <f t="shared" ca="1" si="75"/>
        <v/>
      </c>
      <c r="Q840" s="33">
        <f t="shared" si="73"/>
        <v>0</v>
      </c>
      <c r="R840" s="33">
        <f ca="1">IF(I840="",Q840,MOD((Q840+_xlfn.XLOOKUP(I840,CODE,VAL))*17,256))</f>
        <v>61</v>
      </c>
      <c r="S840" s="33">
        <f ca="1">IF(J840="",R840,MOD((R840+_xlfn.XLOOKUP(J840,CODE,VAL))*17,256))</f>
        <v>193</v>
      </c>
      <c r="T840" s="33">
        <f ca="1">IF(K840="",S840,MOD((S840+_xlfn.XLOOKUP(K840,CODE,VAL))*17,256))</f>
        <v>65</v>
      </c>
      <c r="U840" s="33">
        <f ca="1">IF(L840="",T840,MOD((T840+_xlfn.XLOOKUP(L840,CODE,VAL))*17,256))</f>
        <v>228</v>
      </c>
      <c r="V840" s="33">
        <f ca="1">IF(M840="",U840,MOD((U840+_xlfn.XLOOKUP(M840,CODE,VAL))*17,256))</f>
        <v>33</v>
      </c>
      <c r="W840" s="33">
        <f ca="1">IF(N840="",V840,MOD((V840+_xlfn.XLOOKUP(N840,CODE,VAL))*17,256))</f>
        <v>33</v>
      </c>
      <c r="X840" s="33">
        <f ca="1">IF(O840="",W840,MOD((W840+_xlfn.XLOOKUP(O840,CODE,VAL))*17,256))</f>
        <v>33</v>
      </c>
      <c r="Y840" s="33">
        <f ca="1">IF(P840="",X840,MOD((X840+_xlfn.XLOOKUP(P840,CODE,VAL))*17,256))</f>
        <v>33</v>
      </c>
    </row>
    <row r="841" spans="5:25">
      <c r="E841" t="str">
        <f ca="1"/>
        <v>bgvt-</v>
      </c>
      <c r="F841" t="str" cm="1">
        <f t="array" aca="1" ref="F841" ca="1">_xlfn.IFS(E841="","",IFERROR(FIND("-",E841),0)&gt;0,LEFT(E841,FIND("-",E841)-1),TRUE,LEFT(E841,FIND("=",E841)-1))</f>
        <v>bgvt</v>
      </c>
      <c r="G841" cm="1">
        <f t="array" aca="1" ref="G841" ca="1">_xlfn.IFS(E841="","",IFERROR(FIND("-",E841),0)&gt;0,0,TRUE,VALUE(MID(E841,FIND("=",E841)+1,10)))</f>
        <v>0</v>
      </c>
      <c r="H841">
        <f t="shared" ca="1" si="71"/>
        <v>5</v>
      </c>
      <c r="I841" t="str">
        <f t="shared" ca="1" si="72"/>
        <v>b</v>
      </c>
      <c r="J841" t="str">
        <f t="shared" ca="1" si="75"/>
        <v>g</v>
      </c>
      <c r="K841" t="str">
        <f t="shared" ca="1" si="75"/>
        <v>v</v>
      </c>
      <c r="L841" t="str">
        <f t="shared" ca="1" si="75"/>
        <v>t</v>
      </c>
      <c r="M841" t="str">
        <f t="shared" ca="1" si="75"/>
        <v>-</v>
      </c>
      <c r="N841" t="str">
        <f t="shared" ca="1" si="75"/>
        <v/>
      </c>
      <c r="O841" t="str">
        <f t="shared" ca="1" si="75"/>
        <v/>
      </c>
      <c r="P841" s="19" t="str">
        <f t="shared" ca="1" si="75"/>
        <v/>
      </c>
      <c r="Q841" s="33">
        <f t="shared" si="73"/>
        <v>0</v>
      </c>
      <c r="R841" s="33">
        <f ca="1">IF(I841="",Q841,MOD((Q841+_xlfn.XLOOKUP(I841,CODE,VAL))*17,256))</f>
        <v>130</v>
      </c>
      <c r="S841" s="33">
        <f ca="1">IF(J841="",R841,MOD((R841+_xlfn.XLOOKUP(J841,CODE,VAL))*17,256))</f>
        <v>121</v>
      </c>
      <c r="T841" s="33">
        <f ca="1">IF(K841="",S841,MOD((S841+_xlfn.XLOOKUP(K841,CODE,VAL))*17,256))</f>
        <v>223</v>
      </c>
      <c r="U841" s="33">
        <f ca="1">IF(L841="",T841,MOD((T841+_xlfn.XLOOKUP(L841,CODE,VAL))*17,256))</f>
        <v>131</v>
      </c>
      <c r="V841" s="33">
        <f ca="1">IF(M841="",U841,MOD((U841+_xlfn.XLOOKUP(M841,CODE,VAL))*17,256))</f>
        <v>176</v>
      </c>
      <c r="W841" s="33">
        <f ca="1">IF(N841="",V841,MOD((V841+_xlfn.XLOOKUP(N841,CODE,VAL))*17,256))</f>
        <v>176</v>
      </c>
      <c r="X841" s="33">
        <f ca="1">IF(O841="",W841,MOD((W841+_xlfn.XLOOKUP(O841,CODE,VAL))*17,256))</f>
        <v>176</v>
      </c>
      <c r="Y841" s="33">
        <f ca="1">IF(P841="",X841,MOD((X841+_xlfn.XLOOKUP(P841,CODE,VAL))*17,256))</f>
        <v>176</v>
      </c>
    </row>
    <row r="842" spans="5:25">
      <c r="E842" t="str">
        <f ca="1"/>
        <v>lqcv=8</v>
      </c>
      <c r="F842" t="str" cm="1">
        <f t="array" aca="1" ref="F842" ca="1">_xlfn.IFS(E842="","",IFERROR(FIND("-",E842),0)&gt;0,LEFT(E842,FIND("-",E842)-1),TRUE,LEFT(E842,FIND("=",E842)-1))</f>
        <v>lqcv</v>
      </c>
      <c r="G842" cm="1">
        <f t="array" aca="1" ref="G842" ca="1">_xlfn.IFS(E842="","",IFERROR(FIND("-",E842),0)&gt;0,0,TRUE,VALUE(MID(E842,FIND("=",E842)+1,10)))</f>
        <v>8</v>
      </c>
      <c r="H842">
        <f t="shared" ca="1" si="71"/>
        <v>6</v>
      </c>
      <c r="I842" t="str">
        <f t="shared" ca="1" si="72"/>
        <v>l</v>
      </c>
      <c r="J842" t="str">
        <f t="shared" ca="1" si="75"/>
        <v>q</v>
      </c>
      <c r="K842" t="str">
        <f t="shared" ca="1" si="75"/>
        <v>c</v>
      </c>
      <c r="L842" t="str">
        <f t="shared" ca="1" si="75"/>
        <v>v</v>
      </c>
      <c r="M842" t="str">
        <f t="shared" ca="1" si="75"/>
        <v>=</v>
      </c>
      <c r="N842" t="str">
        <f t="shared" ca="1" si="75"/>
        <v>8</v>
      </c>
      <c r="O842" t="str">
        <f t="shared" ca="1" si="75"/>
        <v/>
      </c>
      <c r="P842" s="19" t="str">
        <f t="shared" ca="1" si="75"/>
        <v/>
      </c>
      <c r="Q842" s="33">
        <f t="shared" si="73"/>
        <v>0</v>
      </c>
      <c r="R842" s="33">
        <f ca="1">IF(I842="",Q842,MOD((Q842+_xlfn.XLOOKUP(I842,CODE,VAL))*17,256))</f>
        <v>44</v>
      </c>
      <c r="S842" s="33">
        <f ca="1">IF(J842="",R842,MOD((R842+_xlfn.XLOOKUP(J842,CODE,VAL))*17,256))</f>
        <v>109</v>
      </c>
      <c r="T842" s="33">
        <f ca="1">IF(K842="",S842,MOD((S842+_xlfn.XLOOKUP(K842,CODE,VAL))*17,256))</f>
        <v>208</v>
      </c>
      <c r="U842" s="33">
        <f ca="1">IF(L842="",T842,MOD((T842+_xlfn.XLOOKUP(L842,CODE,VAL))*17,256))</f>
        <v>166</v>
      </c>
      <c r="V842" s="33">
        <f ca="1">IF(M842="",U842,MOD((U842+_xlfn.XLOOKUP(M842,CODE,VAL))*17,256))</f>
        <v>19</v>
      </c>
      <c r="W842" s="33">
        <f ca="1">IF(N842="",V842,MOD((V842+_xlfn.XLOOKUP(N842,CODE,VAL))*17,256))</f>
        <v>251</v>
      </c>
      <c r="X842" s="33">
        <f ca="1">IF(O842="",W842,MOD((W842+_xlfn.XLOOKUP(O842,CODE,VAL))*17,256))</f>
        <v>251</v>
      </c>
      <c r="Y842" s="33">
        <f ca="1">IF(P842="",X842,MOD((X842+_xlfn.XLOOKUP(P842,CODE,VAL))*17,256))</f>
        <v>251</v>
      </c>
    </row>
    <row r="843" spans="5:25">
      <c r="E843" t="str">
        <f ca="1"/>
        <v>zqv=1</v>
      </c>
      <c r="F843" t="str" cm="1">
        <f t="array" aca="1" ref="F843" ca="1">_xlfn.IFS(E843="","",IFERROR(FIND("-",E843),0)&gt;0,LEFT(E843,FIND("-",E843)-1),TRUE,LEFT(E843,FIND("=",E843)-1))</f>
        <v>zqv</v>
      </c>
      <c r="G843" cm="1">
        <f t="array" aca="1" ref="G843" ca="1">_xlfn.IFS(E843="","",IFERROR(FIND("-",E843),0)&gt;0,0,TRUE,VALUE(MID(E843,FIND("=",E843)+1,10)))</f>
        <v>1</v>
      </c>
      <c r="H843">
        <f t="shared" ca="1" si="71"/>
        <v>5</v>
      </c>
      <c r="I843" t="str">
        <f t="shared" ca="1" si="72"/>
        <v>z</v>
      </c>
      <c r="J843" t="str">
        <f t="shared" ca="1" si="75"/>
        <v>q</v>
      </c>
      <c r="K843" t="str">
        <f t="shared" ca="1" si="75"/>
        <v>v</v>
      </c>
      <c r="L843" t="str">
        <f t="shared" ca="1" si="75"/>
        <v>=</v>
      </c>
      <c r="M843" t="str">
        <f t="shared" ca="1" si="75"/>
        <v>1</v>
      </c>
      <c r="N843" t="str">
        <f t="shared" ref="J843:P871" ca="1" si="76">MID($E843,N$11,1)</f>
        <v/>
      </c>
      <c r="O843" t="str">
        <f t="shared" ca="1" si="76"/>
        <v/>
      </c>
      <c r="P843" s="19" t="str">
        <f t="shared" ca="1" si="76"/>
        <v/>
      </c>
      <c r="Q843" s="33">
        <f t="shared" si="73"/>
        <v>0</v>
      </c>
      <c r="R843" s="33">
        <f ca="1">IF(I843="",Q843,MOD((Q843+_xlfn.XLOOKUP(I843,CODE,VAL))*17,256))</f>
        <v>26</v>
      </c>
      <c r="S843" s="33">
        <f ca="1">IF(J843="",R843,MOD((R843+_xlfn.XLOOKUP(J843,CODE,VAL))*17,256))</f>
        <v>59</v>
      </c>
      <c r="T843" s="33">
        <f ca="1">IF(K843="",S843,MOD((S843+_xlfn.XLOOKUP(K843,CODE,VAL))*17,256))</f>
        <v>193</v>
      </c>
      <c r="U843" s="33">
        <f ca="1">IF(L843="",T843,MOD((T843+_xlfn.XLOOKUP(L843,CODE,VAL))*17,256))</f>
        <v>222</v>
      </c>
      <c r="V843" s="33">
        <f ca="1">IF(M843="",U843,MOD((U843+_xlfn.XLOOKUP(M843,CODE,VAL))*17,256))</f>
        <v>255</v>
      </c>
      <c r="W843" s="33">
        <f ca="1">IF(N843="",V843,MOD((V843+_xlfn.XLOOKUP(N843,CODE,VAL))*17,256))</f>
        <v>255</v>
      </c>
      <c r="X843" s="33">
        <f ca="1">IF(O843="",W843,MOD((W843+_xlfn.XLOOKUP(O843,CODE,VAL))*17,256))</f>
        <v>255</v>
      </c>
      <c r="Y843" s="33">
        <f ca="1">IF(P843="",X843,MOD((X843+_xlfn.XLOOKUP(P843,CODE,VAL))*17,256))</f>
        <v>255</v>
      </c>
    </row>
    <row r="844" spans="5:25">
      <c r="E844" t="str">
        <f ca="1"/>
        <v>xctl-</v>
      </c>
      <c r="F844" t="str" cm="1">
        <f t="array" aca="1" ref="F844" ca="1">_xlfn.IFS(E844="","",IFERROR(FIND("-",E844),0)&gt;0,LEFT(E844,FIND("-",E844)-1),TRUE,LEFT(E844,FIND("=",E844)-1))</f>
        <v>xctl</v>
      </c>
      <c r="G844" cm="1">
        <f t="array" aca="1" ref="G844" ca="1">_xlfn.IFS(E844="","",IFERROR(FIND("-",E844),0)&gt;0,0,TRUE,VALUE(MID(E844,FIND("=",E844)+1,10)))</f>
        <v>0</v>
      </c>
      <c r="H844">
        <f t="shared" ca="1" si="71"/>
        <v>5</v>
      </c>
      <c r="I844" t="str">
        <f t="shared" ca="1" si="72"/>
        <v>x</v>
      </c>
      <c r="J844" t="str">
        <f t="shared" ca="1" si="76"/>
        <v>c</v>
      </c>
      <c r="K844" t="str">
        <f t="shared" ca="1" si="76"/>
        <v>t</v>
      </c>
      <c r="L844" t="str">
        <f t="shared" ca="1" si="76"/>
        <v>l</v>
      </c>
      <c r="M844" t="str">
        <f t="shared" ca="1" si="76"/>
        <v>-</v>
      </c>
      <c r="N844" t="str">
        <f t="shared" ca="1" si="76"/>
        <v/>
      </c>
      <c r="O844" t="str">
        <f t="shared" ca="1" si="76"/>
        <v/>
      </c>
      <c r="P844" s="19" t="str">
        <f t="shared" ca="1" si="76"/>
        <v/>
      </c>
      <c r="Q844" s="33">
        <f t="shared" si="73"/>
        <v>0</v>
      </c>
      <c r="R844" s="33">
        <f ca="1">IF(I844="",Q844,MOD((Q844+_xlfn.XLOOKUP(I844,CODE,VAL))*17,256))</f>
        <v>248</v>
      </c>
      <c r="S844" s="33">
        <f ca="1">IF(J844="",R844,MOD((R844+_xlfn.XLOOKUP(J844,CODE,VAL))*17,256))</f>
        <v>11</v>
      </c>
      <c r="T844" s="33">
        <f ca="1">IF(K844="",S844,MOD((S844+_xlfn.XLOOKUP(K844,CODE,VAL))*17,256))</f>
        <v>111</v>
      </c>
      <c r="U844" s="33">
        <f ca="1">IF(L844="",T844,MOD((T844+_xlfn.XLOOKUP(L844,CODE,VAL))*17,256))</f>
        <v>139</v>
      </c>
      <c r="V844" s="33">
        <f ca="1">IF(M844="",U844,MOD((U844+_xlfn.XLOOKUP(M844,CODE,VAL))*17,256))</f>
        <v>56</v>
      </c>
      <c r="W844" s="33">
        <f ca="1">IF(N844="",V844,MOD((V844+_xlfn.XLOOKUP(N844,CODE,VAL))*17,256))</f>
        <v>56</v>
      </c>
      <c r="X844" s="33">
        <f ca="1">IF(O844="",W844,MOD((W844+_xlfn.XLOOKUP(O844,CODE,VAL))*17,256))</f>
        <v>56</v>
      </c>
      <c r="Y844" s="33">
        <f ca="1">IF(P844="",X844,MOD((X844+_xlfn.XLOOKUP(P844,CODE,VAL))*17,256))</f>
        <v>56</v>
      </c>
    </row>
    <row r="845" spans="5:25">
      <c r="E845" t="str">
        <f ca="1"/>
        <v>hnr=7</v>
      </c>
      <c r="F845" t="str" cm="1">
        <f t="array" aca="1" ref="F845" ca="1">_xlfn.IFS(E845="","",IFERROR(FIND("-",E845),0)&gt;0,LEFT(E845,FIND("-",E845)-1),TRUE,LEFT(E845,FIND("=",E845)-1))</f>
        <v>hnr</v>
      </c>
      <c r="G845" cm="1">
        <f t="array" aca="1" ref="G845" ca="1">_xlfn.IFS(E845="","",IFERROR(FIND("-",E845),0)&gt;0,0,TRUE,VALUE(MID(E845,FIND("=",E845)+1,10)))</f>
        <v>7</v>
      </c>
      <c r="H845">
        <f t="shared" ca="1" si="71"/>
        <v>5</v>
      </c>
      <c r="I845" t="str">
        <f t="shared" ca="1" si="72"/>
        <v>h</v>
      </c>
      <c r="J845" t="str">
        <f t="shared" ca="1" si="76"/>
        <v>n</v>
      </c>
      <c r="K845" t="str">
        <f t="shared" ca="1" si="76"/>
        <v>r</v>
      </c>
      <c r="L845" t="str">
        <f t="shared" ca="1" si="76"/>
        <v>=</v>
      </c>
      <c r="M845" t="str">
        <f t="shared" ca="1" si="76"/>
        <v>7</v>
      </c>
      <c r="N845" t="str">
        <f t="shared" ca="1" si="76"/>
        <v/>
      </c>
      <c r="O845" t="str">
        <f t="shared" ca="1" si="76"/>
        <v/>
      </c>
      <c r="P845" s="19" t="str">
        <f t="shared" ca="1" si="76"/>
        <v/>
      </c>
      <c r="Q845" s="33">
        <f t="shared" si="73"/>
        <v>0</v>
      </c>
      <c r="R845" s="33">
        <f ca="1">IF(I845="",Q845,MOD((Q845+_xlfn.XLOOKUP(I845,CODE,VAL))*17,256))</f>
        <v>232</v>
      </c>
      <c r="S845" s="33">
        <f ca="1">IF(J845="",R845,MOD((R845+_xlfn.XLOOKUP(J845,CODE,VAL))*17,256))</f>
        <v>182</v>
      </c>
      <c r="T845" s="33">
        <f ca="1">IF(K845="",S845,MOD((S845+_xlfn.XLOOKUP(K845,CODE,VAL))*17,256))</f>
        <v>168</v>
      </c>
      <c r="U845" s="33">
        <f ca="1">IF(L845="",T845,MOD((T845+_xlfn.XLOOKUP(L845,CODE,VAL))*17,256))</f>
        <v>53</v>
      </c>
      <c r="V845" s="33">
        <f ca="1">IF(M845="",U845,MOD((U845+_xlfn.XLOOKUP(M845,CODE,VAL))*17,256))</f>
        <v>44</v>
      </c>
      <c r="W845" s="33">
        <f ca="1">IF(N845="",V845,MOD((V845+_xlfn.XLOOKUP(N845,CODE,VAL))*17,256))</f>
        <v>44</v>
      </c>
      <c r="X845" s="33">
        <f ca="1">IF(O845="",W845,MOD((W845+_xlfn.XLOOKUP(O845,CODE,VAL))*17,256))</f>
        <v>44</v>
      </c>
      <c r="Y845" s="33">
        <f ca="1">IF(P845="",X845,MOD((X845+_xlfn.XLOOKUP(P845,CODE,VAL))*17,256))</f>
        <v>44</v>
      </c>
    </row>
    <row r="846" spans="5:25">
      <c r="E846" t="str">
        <f ca="1"/>
        <v>jnq-</v>
      </c>
      <c r="F846" t="str" cm="1">
        <f t="array" aca="1" ref="F846" ca="1">_xlfn.IFS(E846="","",IFERROR(FIND("-",E846),0)&gt;0,LEFT(E846,FIND("-",E846)-1),TRUE,LEFT(E846,FIND("=",E846)-1))</f>
        <v>jnq</v>
      </c>
      <c r="G846" cm="1">
        <f t="array" aca="1" ref="G846" ca="1">_xlfn.IFS(E846="","",IFERROR(FIND("-",E846),0)&gt;0,0,TRUE,VALUE(MID(E846,FIND("=",E846)+1,10)))</f>
        <v>0</v>
      </c>
      <c r="H846">
        <f t="shared" ref="H846:H909" ca="1" si="77">IF($E846="","",LEN(E846))</f>
        <v>4</v>
      </c>
      <c r="I846" t="str">
        <f t="shared" ca="1" si="72"/>
        <v>j</v>
      </c>
      <c r="J846" t="str">
        <f t="shared" ca="1" si="76"/>
        <v>n</v>
      </c>
      <c r="K846" t="str">
        <f t="shared" ca="1" si="76"/>
        <v>q</v>
      </c>
      <c r="L846" t="str">
        <f t="shared" ca="1" si="76"/>
        <v>-</v>
      </c>
      <c r="M846" t="str">
        <f t="shared" ca="1" si="76"/>
        <v/>
      </c>
      <c r="N846" t="str">
        <f t="shared" ca="1" si="76"/>
        <v/>
      </c>
      <c r="O846" t="str">
        <f t="shared" ca="1" si="76"/>
        <v/>
      </c>
      <c r="P846" s="19" t="str">
        <f t="shared" ca="1" si="76"/>
        <v/>
      </c>
      <c r="Q846" s="33">
        <f t="shared" si="73"/>
        <v>0</v>
      </c>
      <c r="R846" s="33">
        <f ca="1">IF(I846="",Q846,MOD((Q846+_xlfn.XLOOKUP(I846,CODE,VAL))*17,256))</f>
        <v>10</v>
      </c>
      <c r="S846" s="33">
        <f ca="1">IF(J846="",R846,MOD((R846+_xlfn.XLOOKUP(J846,CODE,VAL))*17,256))</f>
        <v>248</v>
      </c>
      <c r="T846" s="33">
        <f ca="1">IF(K846="",S846,MOD((S846+_xlfn.XLOOKUP(K846,CODE,VAL))*17,256))</f>
        <v>249</v>
      </c>
      <c r="U846" s="33">
        <f ca="1">IF(L846="",T846,MOD((T846+_xlfn.XLOOKUP(L846,CODE,VAL))*17,256))</f>
        <v>134</v>
      </c>
      <c r="V846" s="33">
        <f ca="1">IF(M846="",U846,MOD((U846+_xlfn.XLOOKUP(M846,CODE,VAL))*17,256))</f>
        <v>134</v>
      </c>
      <c r="W846" s="33">
        <f ca="1">IF(N846="",V846,MOD((V846+_xlfn.XLOOKUP(N846,CODE,VAL))*17,256))</f>
        <v>134</v>
      </c>
      <c r="X846" s="33">
        <f ca="1">IF(O846="",W846,MOD((W846+_xlfn.XLOOKUP(O846,CODE,VAL))*17,256))</f>
        <v>134</v>
      </c>
      <c r="Y846" s="33">
        <f ca="1">IF(P846="",X846,MOD((X846+_xlfn.XLOOKUP(P846,CODE,VAL))*17,256))</f>
        <v>134</v>
      </c>
    </row>
    <row r="847" spans="5:25">
      <c r="E847" t="str">
        <f ca="1"/>
        <v>mp-</v>
      </c>
      <c r="F847" t="str" cm="1">
        <f t="array" aca="1" ref="F847" ca="1">_xlfn.IFS(E847="","",IFERROR(FIND("-",E847),0)&gt;0,LEFT(E847,FIND("-",E847)-1),TRUE,LEFT(E847,FIND("=",E847)-1))</f>
        <v>mp</v>
      </c>
      <c r="G847" cm="1">
        <f t="array" aca="1" ref="G847" ca="1">_xlfn.IFS(E847="","",IFERROR(FIND("-",E847),0)&gt;0,0,TRUE,VALUE(MID(E847,FIND("=",E847)+1,10)))</f>
        <v>0</v>
      </c>
      <c r="H847">
        <f t="shared" ca="1" si="77"/>
        <v>3</v>
      </c>
      <c r="I847" t="str">
        <f t="shared" ref="I847:I910" ca="1" si="78">MID($E847,I$11,1)</f>
        <v>m</v>
      </c>
      <c r="J847" t="str">
        <f t="shared" ca="1" si="76"/>
        <v>p</v>
      </c>
      <c r="K847" t="str">
        <f t="shared" ca="1" si="76"/>
        <v>-</v>
      </c>
      <c r="L847" t="str">
        <f t="shared" ca="1" si="76"/>
        <v/>
      </c>
      <c r="M847" t="str">
        <f t="shared" ca="1" si="76"/>
        <v/>
      </c>
      <c r="N847" t="str">
        <f t="shared" ca="1" si="76"/>
        <v/>
      </c>
      <c r="O847" t="str">
        <f t="shared" ca="1" si="76"/>
        <v/>
      </c>
      <c r="P847" s="19" t="str">
        <f t="shared" ca="1" si="76"/>
        <v/>
      </c>
      <c r="Q847" s="33">
        <f t="shared" ref="Q847:Q910" si="79">Q846</f>
        <v>0</v>
      </c>
      <c r="R847" s="33">
        <f ca="1">IF(I847="",Q847,MOD((Q847+_xlfn.XLOOKUP(I847,CODE,VAL))*17,256))</f>
        <v>61</v>
      </c>
      <c r="S847" s="33">
        <f ca="1">IF(J847="",R847,MOD((R847+_xlfn.XLOOKUP(J847,CODE,VAL))*17,256))</f>
        <v>125</v>
      </c>
      <c r="T847" s="33">
        <f ca="1">IF(K847="",S847,MOD((S847+_xlfn.XLOOKUP(K847,CODE,VAL))*17,256))</f>
        <v>74</v>
      </c>
      <c r="U847" s="33">
        <f ca="1">IF(L847="",T847,MOD((T847+_xlfn.XLOOKUP(L847,CODE,VAL))*17,256))</f>
        <v>74</v>
      </c>
      <c r="V847" s="33">
        <f ca="1">IF(M847="",U847,MOD((U847+_xlfn.XLOOKUP(M847,CODE,VAL))*17,256))</f>
        <v>74</v>
      </c>
      <c r="W847" s="33">
        <f ca="1">IF(N847="",V847,MOD((V847+_xlfn.XLOOKUP(N847,CODE,VAL))*17,256))</f>
        <v>74</v>
      </c>
      <c r="X847" s="33">
        <f ca="1">IF(O847="",W847,MOD((W847+_xlfn.XLOOKUP(O847,CODE,VAL))*17,256))</f>
        <v>74</v>
      </c>
      <c r="Y847" s="33">
        <f ca="1">IF(P847="",X847,MOD((X847+_xlfn.XLOOKUP(P847,CODE,VAL))*17,256))</f>
        <v>74</v>
      </c>
    </row>
    <row r="848" spans="5:25">
      <c r="E848" t="str">
        <f ca="1"/>
        <v>bm=4</v>
      </c>
      <c r="F848" t="str" cm="1">
        <f t="array" aca="1" ref="F848" ca="1">_xlfn.IFS(E848="","",IFERROR(FIND("-",E848),0)&gt;0,LEFT(E848,FIND("-",E848)-1),TRUE,LEFT(E848,FIND("=",E848)-1))</f>
        <v>bm</v>
      </c>
      <c r="G848" cm="1">
        <f t="array" aca="1" ref="G848" ca="1">_xlfn.IFS(E848="","",IFERROR(FIND("-",E848),0)&gt;0,0,TRUE,VALUE(MID(E848,FIND("=",E848)+1,10)))</f>
        <v>4</v>
      </c>
      <c r="H848">
        <f t="shared" ca="1" si="77"/>
        <v>4</v>
      </c>
      <c r="I848" t="str">
        <f t="shared" ca="1" si="78"/>
        <v>b</v>
      </c>
      <c r="J848" t="str">
        <f t="shared" ca="1" si="76"/>
        <v>m</v>
      </c>
      <c r="K848" t="str">
        <f t="shared" ca="1" si="76"/>
        <v>=</v>
      </c>
      <c r="L848" t="str">
        <f t="shared" ca="1" si="76"/>
        <v>4</v>
      </c>
      <c r="M848" t="str">
        <f t="shared" ca="1" si="76"/>
        <v/>
      </c>
      <c r="N848" t="str">
        <f t="shared" ca="1" si="76"/>
        <v/>
      </c>
      <c r="O848" t="str">
        <f t="shared" ca="1" si="76"/>
        <v/>
      </c>
      <c r="P848" s="19" t="str">
        <f t="shared" ca="1" si="76"/>
        <v/>
      </c>
      <c r="Q848" s="33">
        <f t="shared" si="79"/>
        <v>0</v>
      </c>
      <c r="R848" s="33">
        <f ca="1">IF(I848="",Q848,MOD((Q848+_xlfn.XLOOKUP(I848,CODE,VAL))*17,256))</f>
        <v>130</v>
      </c>
      <c r="S848" s="33">
        <f ca="1">IF(J848="",R848,MOD((R848+_xlfn.XLOOKUP(J848,CODE,VAL))*17,256))</f>
        <v>223</v>
      </c>
      <c r="T848" s="33">
        <f ca="1">IF(K848="",S848,MOD((S848+_xlfn.XLOOKUP(K848,CODE,VAL))*17,256))</f>
        <v>220</v>
      </c>
      <c r="U848" s="33">
        <f ca="1">IF(L848="",T848,MOD((T848+_xlfn.XLOOKUP(L848,CODE,VAL))*17,256))</f>
        <v>16</v>
      </c>
      <c r="V848" s="33">
        <f ca="1">IF(M848="",U848,MOD((U848+_xlfn.XLOOKUP(M848,CODE,VAL))*17,256))</f>
        <v>16</v>
      </c>
      <c r="W848" s="33">
        <f ca="1">IF(N848="",V848,MOD((V848+_xlfn.XLOOKUP(N848,CODE,VAL))*17,256))</f>
        <v>16</v>
      </c>
      <c r="X848" s="33">
        <f ca="1">IF(O848="",W848,MOD((W848+_xlfn.XLOOKUP(O848,CODE,VAL))*17,256))</f>
        <v>16</v>
      </c>
      <c r="Y848" s="33">
        <f ca="1">IF(P848="",X848,MOD((X848+_xlfn.XLOOKUP(P848,CODE,VAL))*17,256))</f>
        <v>16</v>
      </c>
    </row>
    <row r="849" spans="5:25">
      <c r="E849" t="str">
        <f ca="1"/>
        <v>qlm-</v>
      </c>
      <c r="F849" t="str" cm="1">
        <f t="array" aca="1" ref="F849" ca="1">_xlfn.IFS(E849="","",IFERROR(FIND("-",E849),0)&gt;0,LEFT(E849,FIND("-",E849)-1),TRUE,LEFT(E849,FIND("=",E849)-1))</f>
        <v>qlm</v>
      </c>
      <c r="G849" cm="1">
        <f t="array" aca="1" ref="G849" ca="1">_xlfn.IFS(E849="","",IFERROR(FIND("-",E849),0)&gt;0,0,TRUE,VALUE(MID(E849,FIND("=",E849)+1,10)))</f>
        <v>0</v>
      </c>
      <c r="H849">
        <f t="shared" ca="1" si="77"/>
        <v>4</v>
      </c>
      <c r="I849" t="str">
        <f t="shared" ca="1" si="78"/>
        <v>q</v>
      </c>
      <c r="J849" t="str">
        <f t="shared" ca="1" si="76"/>
        <v>l</v>
      </c>
      <c r="K849" t="str">
        <f t="shared" ca="1" si="76"/>
        <v>m</v>
      </c>
      <c r="L849" t="str">
        <f t="shared" ca="1" si="76"/>
        <v>-</v>
      </c>
      <c r="M849" t="str">
        <f t="shared" ca="1" si="76"/>
        <v/>
      </c>
      <c r="N849" t="str">
        <f t="shared" ca="1" si="76"/>
        <v/>
      </c>
      <c r="O849" t="str">
        <f t="shared" ca="1" si="76"/>
        <v/>
      </c>
      <c r="P849" s="19" t="str">
        <f t="shared" ca="1" si="76"/>
        <v/>
      </c>
      <c r="Q849" s="33">
        <f t="shared" si="79"/>
        <v>0</v>
      </c>
      <c r="R849" s="33">
        <f ca="1">IF(I849="",Q849,MOD((Q849+_xlfn.XLOOKUP(I849,CODE,VAL))*17,256))</f>
        <v>129</v>
      </c>
      <c r="S849" s="33">
        <f ca="1">IF(J849="",R849,MOD((R849+_xlfn.XLOOKUP(J849,CODE,VAL))*17,256))</f>
        <v>189</v>
      </c>
      <c r="T849" s="33">
        <f ca="1">IF(K849="",S849,MOD((S849+_xlfn.XLOOKUP(K849,CODE,VAL))*17,256))</f>
        <v>202</v>
      </c>
      <c r="U849" s="33">
        <f ca="1">IF(L849="",T849,MOD((T849+_xlfn.XLOOKUP(L849,CODE,VAL))*17,256))</f>
        <v>103</v>
      </c>
      <c r="V849" s="33">
        <f ca="1">IF(M849="",U849,MOD((U849+_xlfn.XLOOKUP(M849,CODE,VAL))*17,256))</f>
        <v>103</v>
      </c>
      <c r="W849" s="33">
        <f ca="1">IF(N849="",V849,MOD((V849+_xlfn.XLOOKUP(N849,CODE,VAL))*17,256))</f>
        <v>103</v>
      </c>
      <c r="X849" s="33">
        <f ca="1">IF(O849="",W849,MOD((W849+_xlfn.XLOOKUP(O849,CODE,VAL))*17,256))</f>
        <v>103</v>
      </c>
      <c r="Y849" s="33">
        <f ca="1">IF(P849="",X849,MOD((X849+_xlfn.XLOOKUP(P849,CODE,VAL))*17,256))</f>
        <v>103</v>
      </c>
    </row>
    <row r="850" spans="5:25">
      <c r="E850" t="str">
        <f ca="1"/>
        <v>pv-</v>
      </c>
      <c r="F850" t="str" cm="1">
        <f t="array" aca="1" ref="F850" ca="1">_xlfn.IFS(E850="","",IFERROR(FIND("-",E850),0)&gt;0,LEFT(E850,FIND("-",E850)-1),TRUE,LEFT(E850,FIND("=",E850)-1))</f>
        <v>pv</v>
      </c>
      <c r="G850" cm="1">
        <f t="array" aca="1" ref="G850" ca="1">_xlfn.IFS(E850="","",IFERROR(FIND("-",E850),0)&gt;0,0,TRUE,VALUE(MID(E850,FIND("=",E850)+1,10)))</f>
        <v>0</v>
      </c>
      <c r="H850">
        <f t="shared" ca="1" si="77"/>
        <v>3</v>
      </c>
      <c r="I850" t="str">
        <f t="shared" ca="1" si="78"/>
        <v>p</v>
      </c>
      <c r="J850" t="str">
        <f t="shared" ca="1" si="76"/>
        <v>v</v>
      </c>
      <c r="K850" t="str">
        <f t="shared" ca="1" si="76"/>
        <v>-</v>
      </c>
      <c r="L850" t="str">
        <f t="shared" ca="1" si="76"/>
        <v/>
      </c>
      <c r="M850" t="str">
        <f t="shared" ca="1" si="76"/>
        <v/>
      </c>
      <c r="N850" t="str">
        <f t="shared" ca="1" si="76"/>
        <v/>
      </c>
      <c r="O850" t="str">
        <f t="shared" ca="1" si="76"/>
        <v/>
      </c>
      <c r="P850" s="19" t="str">
        <f t="shared" ca="1" si="76"/>
        <v/>
      </c>
      <c r="Q850" s="33">
        <f t="shared" si="79"/>
        <v>0</v>
      </c>
      <c r="R850" s="33">
        <f ca="1">IF(I850="",Q850,MOD((Q850+_xlfn.XLOOKUP(I850,CODE,VAL))*17,256))</f>
        <v>112</v>
      </c>
      <c r="S850" s="33">
        <f ca="1">IF(J850="",R850,MOD((R850+_xlfn.XLOOKUP(J850,CODE,VAL))*17,256))</f>
        <v>70</v>
      </c>
      <c r="T850" s="33">
        <f ca="1">IF(K850="",S850,MOD((S850+_xlfn.XLOOKUP(K850,CODE,VAL))*17,256))</f>
        <v>163</v>
      </c>
      <c r="U850" s="33">
        <f ca="1">IF(L850="",T850,MOD((T850+_xlfn.XLOOKUP(L850,CODE,VAL))*17,256))</f>
        <v>163</v>
      </c>
      <c r="V850" s="33">
        <f ca="1">IF(M850="",U850,MOD((U850+_xlfn.XLOOKUP(M850,CODE,VAL))*17,256))</f>
        <v>163</v>
      </c>
      <c r="W850" s="33">
        <f ca="1">IF(N850="",V850,MOD((V850+_xlfn.XLOOKUP(N850,CODE,VAL))*17,256))</f>
        <v>163</v>
      </c>
      <c r="X850" s="33">
        <f ca="1">IF(O850="",W850,MOD((W850+_xlfn.XLOOKUP(O850,CODE,VAL))*17,256))</f>
        <v>163</v>
      </c>
      <c r="Y850" s="33">
        <f ca="1">IF(P850="",X850,MOD((X850+_xlfn.XLOOKUP(P850,CODE,VAL))*17,256))</f>
        <v>163</v>
      </c>
    </row>
    <row r="851" spans="5:25">
      <c r="E851" t="str">
        <f ca="1"/>
        <v>jbtf=6</v>
      </c>
      <c r="F851" t="str" cm="1">
        <f t="array" aca="1" ref="F851" ca="1">_xlfn.IFS(E851="","",IFERROR(FIND("-",E851),0)&gt;0,LEFT(E851,FIND("-",E851)-1),TRUE,LEFT(E851,FIND("=",E851)-1))</f>
        <v>jbtf</v>
      </c>
      <c r="G851" cm="1">
        <f t="array" aca="1" ref="G851" ca="1">_xlfn.IFS(E851="","",IFERROR(FIND("-",E851),0)&gt;0,0,TRUE,VALUE(MID(E851,FIND("=",E851)+1,10)))</f>
        <v>6</v>
      </c>
      <c r="H851">
        <f t="shared" ca="1" si="77"/>
        <v>6</v>
      </c>
      <c r="I851" t="str">
        <f t="shared" ca="1" si="78"/>
        <v>j</v>
      </c>
      <c r="J851" t="str">
        <f t="shared" ca="1" si="76"/>
        <v>b</v>
      </c>
      <c r="K851" t="str">
        <f t="shared" ca="1" si="76"/>
        <v>t</v>
      </c>
      <c r="L851" t="str">
        <f t="shared" ca="1" si="76"/>
        <v>f</v>
      </c>
      <c r="M851" t="str">
        <f t="shared" ca="1" si="76"/>
        <v>=</v>
      </c>
      <c r="N851" t="str">
        <f t="shared" ca="1" si="76"/>
        <v>6</v>
      </c>
      <c r="O851" t="str">
        <f t="shared" ca="1" si="76"/>
        <v/>
      </c>
      <c r="P851" s="19" t="str">
        <f t="shared" ca="1" si="76"/>
        <v/>
      </c>
      <c r="Q851" s="33">
        <f t="shared" si="79"/>
        <v>0</v>
      </c>
      <c r="R851" s="33">
        <f ca="1">IF(I851="",Q851,MOD((Q851+_xlfn.XLOOKUP(I851,CODE,VAL))*17,256))</f>
        <v>10</v>
      </c>
      <c r="S851" s="33">
        <f ca="1">IF(J851="",R851,MOD((R851+_xlfn.XLOOKUP(J851,CODE,VAL))*17,256))</f>
        <v>44</v>
      </c>
      <c r="T851" s="33">
        <f ca="1">IF(K851="",S851,MOD((S851+_xlfn.XLOOKUP(K851,CODE,VAL))*17,256))</f>
        <v>160</v>
      </c>
      <c r="U851" s="33">
        <f ca="1">IF(L851="",T851,MOD((T851+_xlfn.XLOOKUP(L851,CODE,VAL))*17,256))</f>
        <v>102</v>
      </c>
      <c r="V851" s="33">
        <f ca="1">IF(M851="",U851,MOD((U851+_xlfn.XLOOKUP(M851,CODE,VAL))*17,256))</f>
        <v>211</v>
      </c>
      <c r="W851" s="33">
        <f ca="1">IF(N851="",V851,MOD((V851+_xlfn.XLOOKUP(N851,CODE,VAL))*17,256))</f>
        <v>153</v>
      </c>
      <c r="X851" s="33">
        <f ca="1">IF(O851="",W851,MOD((W851+_xlfn.XLOOKUP(O851,CODE,VAL))*17,256))</f>
        <v>153</v>
      </c>
      <c r="Y851" s="33">
        <f ca="1">IF(P851="",X851,MOD((X851+_xlfn.XLOOKUP(P851,CODE,VAL))*17,256))</f>
        <v>153</v>
      </c>
    </row>
    <row r="852" spans="5:25">
      <c r="E852" t="str">
        <f ca="1"/>
        <v>pvs-</v>
      </c>
      <c r="F852" t="str" cm="1">
        <f t="array" aca="1" ref="F852" ca="1">_xlfn.IFS(E852="","",IFERROR(FIND("-",E852),0)&gt;0,LEFT(E852,FIND("-",E852)-1),TRUE,LEFT(E852,FIND("=",E852)-1))</f>
        <v>pvs</v>
      </c>
      <c r="G852" cm="1">
        <f t="array" aca="1" ref="G852" ca="1">_xlfn.IFS(E852="","",IFERROR(FIND("-",E852),0)&gt;0,0,TRUE,VALUE(MID(E852,FIND("=",E852)+1,10)))</f>
        <v>0</v>
      </c>
      <c r="H852">
        <f t="shared" ca="1" si="77"/>
        <v>4</v>
      </c>
      <c r="I852" t="str">
        <f t="shared" ca="1" si="78"/>
        <v>p</v>
      </c>
      <c r="J852" t="str">
        <f t="shared" ca="1" si="76"/>
        <v>v</v>
      </c>
      <c r="K852" t="str">
        <f t="shared" ca="1" si="76"/>
        <v>s</v>
      </c>
      <c r="L852" t="str">
        <f t="shared" ca="1" si="76"/>
        <v>-</v>
      </c>
      <c r="M852" t="str">
        <f t="shared" ca="1" si="76"/>
        <v/>
      </c>
      <c r="N852" t="str">
        <f t="shared" ca="1" si="76"/>
        <v/>
      </c>
      <c r="O852" t="str">
        <f t="shared" ca="1" si="76"/>
        <v/>
      </c>
      <c r="P852" s="19" t="str">
        <f t="shared" ca="1" si="76"/>
        <v/>
      </c>
      <c r="Q852" s="33">
        <f t="shared" si="79"/>
        <v>0</v>
      </c>
      <c r="R852" s="33">
        <f ca="1">IF(I852="",Q852,MOD((Q852+_xlfn.XLOOKUP(I852,CODE,VAL))*17,256))</f>
        <v>112</v>
      </c>
      <c r="S852" s="33">
        <f ca="1">IF(J852="",R852,MOD((R852+_xlfn.XLOOKUP(J852,CODE,VAL))*17,256))</f>
        <v>70</v>
      </c>
      <c r="T852" s="33">
        <f ca="1">IF(K852="",S852,MOD((S852+_xlfn.XLOOKUP(K852,CODE,VAL))*17,256))</f>
        <v>73</v>
      </c>
      <c r="U852" s="33">
        <f ca="1">IF(L852="",T852,MOD((T852+_xlfn.XLOOKUP(L852,CODE,VAL))*17,256))</f>
        <v>214</v>
      </c>
      <c r="V852" s="33">
        <f ca="1">IF(M852="",U852,MOD((U852+_xlfn.XLOOKUP(M852,CODE,VAL))*17,256))</f>
        <v>214</v>
      </c>
      <c r="W852" s="33">
        <f ca="1">IF(N852="",V852,MOD((V852+_xlfn.XLOOKUP(N852,CODE,VAL))*17,256))</f>
        <v>214</v>
      </c>
      <c r="X852" s="33">
        <f ca="1">IF(O852="",W852,MOD((W852+_xlfn.XLOOKUP(O852,CODE,VAL))*17,256))</f>
        <v>214</v>
      </c>
      <c r="Y852" s="33">
        <f ca="1">IF(P852="",X852,MOD((X852+_xlfn.XLOOKUP(P852,CODE,VAL))*17,256))</f>
        <v>214</v>
      </c>
    </row>
    <row r="853" spans="5:25">
      <c r="E853" t="str">
        <f ca="1"/>
        <v>dmgc-</v>
      </c>
      <c r="F853" t="str" cm="1">
        <f t="array" aca="1" ref="F853" ca="1">_xlfn.IFS(E853="","",IFERROR(FIND("-",E853),0)&gt;0,LEFT(E853,FIND("-",E853)-1),TRUE,LEFT(E853,FIND("=",E853)-1))</f>
        <v>dmgc</v>
      </c>
      <c r="G853" cm="1">
        <f t="array" aca="1" ref="G853" ca="1">_xlfn.IFS(E853="","",IFERROR(FIND("-",E853),0)&gt;0,0,TRUE,VALUE(MID(E853,FIND("=",E853)+1,10)))</f>
        <v>0</v>
      </c>
      <c r="H853">
        <f t="shared" ca="1" si="77"/>
        <v>5</v>
      </c>
      <c r="I853" t="str">
        <f t="shared" ca="1" si="78"/>
        <v>d</v>
      </c>
      <c r="J853" t="str">
        <f t="shared" ca="1" si="76"/>
        <v>m</v>
      </c>
      <c r="K853" t="str">
        <f t="shared" ca="1" si="76"/>
        <v>g</v>
      </c>
      <c r="L853" t="str">
        <f t="shared" ca="1" si="76"/>
        <v>c</v>
      </c>
      <c r="M853" t="str">
        <f t="shared" ca="1" si="76"/>
        <v>-</v>
      </c>
      <c r="N853" t="str">
        <f t="shared" ca="1" si="76"/>
        <v/>
      </c>
      <c r="O853" t="str">
        <f t="shared" ca="1" si="76"/>
        <v/>
      </c>
      <c r="P853" s="19" t="str">
        <f t="shared" ca="1" si="76"/>
        <v/>
      </c>
      <c r="Q853" s="33">
        <f t="shared" si="79"/>
        <v>0</v>
      </c>
      <c r="R853" s="33">
        <f ca="1">IF(I853="",Q853,MOD((Q853+_xlfn.XLOOKUP(I853,CODE,VAL))*17,256))</f>
        <v>164</v>
      </c>
      <c r="S853" s="33">
        <f ca="1">IF(J853="",R853,MOD((R853+_xlfn.XLOOKUP(J853,CODE,VAL))*17,256))</f>
        <v>33</v>
      </c>
      <c r="T853" s="33">
        <f ca="1">IF(K853="",S853,MOD((S853+_xlfn.XLOOKUP(K853,CODE,VAL))*17,256))</f>
        <v>8</v>
      </c>
      <c r="U853" s="33">
        <f ca="1">IF(L853="",T853,MOD((T853+_xlfn.XLOOKUP(L853,CODE,VAL))*17,256))</f>
        <v>27</v>
      </c>
      <c r="V853" s="33">
        <f ca="1">IF(M853="",U853,MOD((U853+_xlfn.XLOOKUP(M853,CODE,VAL))*17,256))</f>
        <v>200</v>
      </c>
      <c r="W853" s="33">
        <f ca="1">IF(N853="",V853,MOD((V853+_xlfn.XLOOKUP(N853,CODE,VAL))*17,256))</f>
        <v>200</v>
      </c>
      <c r="X853" s="33">
        <f ca="1">IF(O853="",W853,MOD((W853+_xlfn.XLOOKUP(O853,CODE,VAL))*17,256))</f>
        <v>200</v>
      </c>
      <c r="Y853" s="33">
        <f ca="1">IF(P853="",X853,MOD((X853+_xlfn.XLOOKUP(P853,CODE,VAL))*17,256))</f>
        <v>200</v>
      </c>
    </row>
    <row r="854" spans="5:25">
      <c r="E854" t="str">
        <f ca="1"/>
        <v>rgt-</v>
      </c>
      <c r="F854" t="str" cm="1">
        <f t="array" aca="1" ref="F854" ca="1">_xlfn.IFS(E854="","",IFERROR(FIND("-",E854),0)&gt;0,LEFT(E854,FIND("-",E854)-1),TRUE,LEFT(E854,FIND("=",E854)-1))</f>
        <v>rgt</v>
      </c>
      <c r="G854" cm="1">
        <f t="array" aca="1" ref="G854" ca="1">_xlfn.IFS(E854="","",IFERROR(FIND("-",E854),0)&gt;0,0,TRUE,VALUE(MID(E854,FIND("=",E854)+1,10)))</f>
        <v>0</v>
      </c>
      <c r="H854">
        <f t="shared" ca="1" si="77"/>
        <v>4</v>
      </c>
      <c r="I854" t="str">
        <f t="shared" ca="1" si="78"/>
        <v>r</v>
      </c>
      <c r="J854" t="str">
        <f t="shared" ca="1" si="76"/>
        <v>g</v>
      </c>
      <c r="K854" t="str">
        <f t="shared" ca="1" si="76"/>
        <v>t</v>
      </c>
      <c r="L854" t="str">
        <f t="shared" ca="1" si="76"/>
        <v>-</v>
      </c>
      <c r="M854" t="str">
        <f t="shared" ca="1" si="76"/>
        <v/>
      </c>
      <c r="N854" t="str">
        <f t="shared" ca="1" si="76"/>
        <v/>
      </c>
      <c r="O854" t="str">
        <f t="shared" ca="1" si="76"/>
        <v/>
      </c>
      <c r="P854" s="19" t="str">
        <f t="shared" ca="1" si="76"/>
        <v/>
      </c>
      <c r="Q854" s="33">
        <f t="shared" si="79"/>
        <v>0</v>
      </c>
      <c r="R854" s="33">
        <f ca="1">IF(I854="",Q854,MOD((Q854+_xlfn.XLOOKUP(I854,CODE,VAL))*17,256))</f>
        <v>146</v>
      </c>
      <c r="S854" s="33">
        <f ca="1">IF(J854="",R854,MOD((R854+_xlfn.XLOOKUP(J854,CODE,VAL))*17,256))</f>
        <v>137</v>
      </c>
      <c r="T854" s="33">
        <f ca="1">IF(K854="",S854,MOD((S854+_xlfn.XLOOKUP(K854,CODE,VAL))*17,256))</f>
        <v>205</v>
      </c>
      <c r="U854" s="33">
        <f ca="1">IF(L854="",T854,MOD((T854+_xlfn.XLOOKUP(L854,CODE,VAL))*17,256))</f>
        <v>154</v>
      </c>
      <c r="V854" s="33">
        <f ca="1">IF(M854="",U854,MOD((U854+_xlfn.XLOOKUP(M854,CODE,VAL))*17,256))</f>
        <v>154</v>
      </c>
      <c r="W854" s="33">
        <f ca="1">IF(N854="",V854,MOD((V854+_xlfn.XLOOKUP(N854,CODE,VAL))*17,256))</f>
        <v>154</v>
      </c>
      <c r="X854" s="33">
        <f ca="1">IF(O854="",W854,MOD((W854+_xlfn.XLOOKUP(O854,CODE,VAL))*17,256))</f>
        <v>154</v>
      </c>
      <c r="Y854" s="33">
        <f ca="1">IF(P854="",X854,MOD((X854+_xlfn.XLOOKUP(P854,CODE,VAL))*17,256))</f>
        <v>154</v>
      </c>
    </row>
    <row r="855" spans="5:25">
      <c r="E855" t="str">
        <f ca="1"/>
        <v>kxn=7</v>
      </c>
      <c r="F855" t="str" cm="1">
        <f t="array" aca="1" ref="F855" ca="1">_xlfn.IFS(E855="","",IFERROR(FIND("-",E855),0)&gt;0,LEFT(E855,FIND("-",E855)-1),TRUE,LEFT(E855,FIND("=",E855)-1))</f>
        <v>kxn</v>
      </c>
      <c r="G855" cm="1">
        <f t="array" aca="1" ref="G855" ca="1">_xlfn.IFS(E855="","",IFERROR(FIND("-",E855),0)&gt;0,0,TRUE,VALUE(MID(E855,FIND("=",E855)+1,10)))</f>
        <v>7</v>
      </c>
      <c r="H855">
        <f t="shared" ca="1" si="77"/>
        <v>5</v>
      </c>
      <c r="I855" t="str">
        <f t="shared" ca="1" si="78"/>
        <v>k</v>
      </c>
      <c r="J855" t="str">
        <f t="shared" ca="1" si="76"/>
        <v>x</v>
      </c>
      <c r="K855" t="str">
        <f t="shared" ca="1" si="76"/>
        <v>n</v>
      </c>
      <c r="L855" t="str">
        <f t="shared" ca="1" si="76"/>
        <v>=</v>
      </c>
      <c r="M855" t="str">
        <f t="shared" ca="1" si="76"/>
        <v>7</v>
      </c>
      <c r="N855" t="str">
        <f t="shared" ca="1" si="76"/>
        <v/>
      </c>
      <c r="O855" t="str">
        <f t="shared" ca="1" si="76"/>
        <v/>
      </c>
      <c r="P855" s="19" t="str">
        <f t="shared" ca="1" si="76"/>
        <v/>
      </c>
      <c r="Q855" s="33">
        <f t="shared" si="79"/>
        <v>0</v>
      </c>
      <c r="R855" s="33">
        <f ca="1">IF(I855="",Q855,MOD((Q855+_xlfn.XLOOKUP(I855,CODE,VAL))*17,256))</f>
        <v>27</v>
      </c>
      <c r="S855" s="33">
        <f ca="1">IF(J855="",R855,MOD((R855+_xlfn.XLOOKUP(J855,CODE,VAL))*17,256))</f>
        <v>195</v>
      </c>
      <c r="T855" s="33">
        <f ca="1">IF(K855="",S855,MOD((S855+_xlfn.XLOOKUP(K855,CODE,VAL))*17,256))</f>
        <v>65</v>
      </c>
      <c r="U855" s="33">
        <f ca="1">IF(L855="",T855,MOD((T855+_xlfn.XLOOKUP(L855,CODE,VAL))*17,256))</f>
        <v>94</v>
      </c>
      <c r="V855" s="33">
        <f ca="1">IF(M855="",U855,MOD((U855+_xlfn.XLOOKUP(M855,CODE,VAL))*17,256))</f>
        <v>229</v>
      </c>
      <c r="W855" s="33">
        <f ca="1">IF(N855="",V855,MOD((V855+_xlfn.XLOOKUP(N855,CODE,VAL))*17,256))</f>
        <v>229</v>
      </c>
      <c r="X855" s="33">
        <f ca="1">IF(O855="",W855,MOD((W855+_xlfn.XLOOKUP(O855,CODE,VAL))*17,256))</f>
        <v>229</v>
      </c>
      <c r="Y855" s="33">
        <f ca="1">IF(P855="",X855,MOD((X855+_xlfn.XLOOKUP(P855,CODE,VAL))*17,256))</f>
        <v>229</v>
      </c>
    </row>
    <row r="856" spans="5:25">
      <c r="E856" t="str">
        <f ca="1"/>
        <v>zv=1</v>
      </c>
      <c r="F856" t="str" cm="1">
        <f t="array" aca="1" ref="F856" ca="1">_xlfn.IFS(E856="","",IFERROR(FIND("-",E856),0)&gt;0,LEFT(E856,FIND("-",E856)-1),TRUE,LEFT(E856,FIND("=",E856)-1))</f>
        <v>zv</v>
      </c>
      <c r="G856" cm="1">
        <f t="array" aca="1" ref="G856" ca="1">_xlfn.IFS(E856="","",IFERROR(FIND("-",E856),0)&gt;0,0,TRUE,VALUE(MID(E856,FIND("=",E856)+1,10)))</f>
        <v>1</v>
      </c>
      <c r="H856">
        <f t="shared" ca="1" si="77"/>
        <v>4</v>
      </c>
      <c r="I856" t="str">
        <f t="shared" ca="1" si="78"/>
        <v>z</v>
      </c>
      <c r="J856" t="str">
        <f t="shared" ca="1" si="76"/>
        <v>v</v>
      </c>
      <c r="K856" t="str">
        <f t="shared" ca="1" si="76"/>
        <v>=</v>
      </c>
      <c r="L856" t="str">
        <f t="shared" ca="1" si="76"/>
        <v>1</v>
      </c>
      <c r="M856" t="str">
        <f t="shared" ca="1" si="76"/>
        <v/>
      </c>
      <c r="N856" t="str">
        <f t="shared" ca="1" si="76"/>
        <v/>
      </c>
      <c r="O856" t="str">
        <f t="shared" ca="1" si="76"/>
        <v/>
      </c>
      <c r="P856" s="19" t="str">
        <f t="shared" ca="1" si="76"/>
        <v/>
      </c>
      <c r="Q856" s="33">
        <f t="shared" si="79"/>
        <v>0</v>
      </c>
      <c r="R856" s="33">
        <f ca="1">IF(I856="",Q856,MOD((Q856+_xlfn.XLOOKUP(I856,CODE,VAL))*17,256))</f>
        <v>26</v>
      </c>
      <c r="S856" s="33">
        <f ca="1">IF(J856="",R856,MOD((R856+_xlfn.XLOOKUP(J856,CODE,VAL))*17,256))</f>
        <v>144</v>
      </c>
      <c r="T856" s="33">
        <f ca="1">IF(K856="",S856,MOD((S856+_xlfn.XLOOKUP(K856,CODE,VAL))*17,256))</f>
        <v>157</v>
      </c>
      <c r="U856" s="33">
        <f ca="1">IF(L856="",T856,MOD((T856+_xlfn.XLOOKUP(L856,CODE,VAL))*17,256))</f>
        <v>174</v>
      </c>
      <c r="V856" s="33">
        <f ca="1">IF(M856="",U856,MOD((U856+_xlfn.XLOOKUP(M856,CODE,VAL))*17,256))</f>
        <v>174</v>
      </c>
      <c r="W856" s="33">
        <f ca="1">IF(N856="",V856,MOD((V856+_xlfn.XLOOKUP(N856,CODE,VAL))*17,256))</f>
        <v>174</v>
      </c>
      <c r="X856" s="33">
        <f ca="1">IF(O856="",W856,MOD((W856+_xlfn.XLOOKUP(O856,CODE,VAL))*17,256))</f>
        <v>174</v>
      </c>
      <c r="Y856" s="33">
        <f ca="1">IF(P856="",X856,MOD((X856+_xlfn.XLOOKUP(P856,CODE,VAL))*17,256))</f>
        <v>174</v>
      </c>
    </row>
    <row r="857" spans="5:25">
      <c r="E857" t="str">
        <f ca="1"/>
        <v>svl-</v>
      </c>
      <c r="F857" t="str" cm="1">
        <f t="array" aca="1" ref="F857" ca="1">_xlfn.IFS(E857="","",IFERROR(FIND("-",E857),0)&gt;0,LEFT(E857,FIND("-",E857)-1),TRUE,LEFT(E857,FIND("=",E857)-1))</f>
        <v>svl</v>
      </c>
      <c r="G857" cm="1">
        <f t="array" aca="1" ref="G857" ca="1">_xlfn.IFS(E857="","",IFERROR(FIND("-",E857),0)&gt;0,0,TRUE,VALUE(MID(E857,FIND("=",E857)+1,10)))</f>
        <v>0</v>
      </c>
      <c r="H857">
        <f t="shared" ca="1" si="77"/>
        <v>4</v>
      </c>
      <c r="I857" t="str">
        <f t="shared" ca="1" si="78"/>
        <v>s</v>
      </c>
      <c r="J857" t="str">
        <f t="shared" ca="1" si="76"/>
        <v>v</v>
      </c>
      <c r="K857" t="str">
        <f t="shared" ca="1" si="76"/>
        <v>l</v>
      </c>
      <c r="L857" t="str">
        <f t="shared" ca="1" si="76"/>
        <v>-</v>
      </c>
      <c r="M857" t="str">
        <f t="shared" ca="1" si="76"/>
        <v/>
      </c>
      <c r="N857" t="str">
        <f t="shared" ca="1" si="76"/>
        <v/>
      </c>
      <c r="O857" t="str">
        <f t="shared" ca="1" si="76"/>
        <v/>
      </c>
      <c r="P857" s="19" t="str">
        <f t="shared" ca="1" si="76"/>
        <v/>
      </c>
      <c r="Q857" s="33">
        <f t="shared" si="79"/>
        <v>0</v>
      </c>
      <c r="R857" s="33">
        <f ca="1">IF(I857="",Q857,MOD((Q857+_xlfn.XLOOKUP(I857,CODE,VAL))*17,256))</f>
        <v>163</v>
      </c>
      <c r="S857" s="33">
        <f ca="1">IF(J857="",R857,MOD((R857+_xlfn.XLOOKUP(J857,CODE,VAL))*17,256))</f>
        <v>169</v>
      </c>
      <c r="T857" s="33">
        <f ca="1">IF(K857="",S857,MOD((S857+_xlfn.XLOOKUP(K857,CODE,VAL))*17,256))</f>
        <v>101</v>
      </c>
      <c r="U857" s="33">
        <f ca="1">IF(L857="",T857,MOD((T857+_xlfn.XLOOKUP(L857,CODE,VAL))*17,256))</f>
        <v>178</v>
      </c>
      <c r="V857" s="33">
        <f ca="1">IF(M857="",U857,MOD((U857+_xlfn.XLOOKUP(M857,CODE,VAL))*17,256))</f>
        <v>178</v>
      </c>
      <c r="W857" s="33">
        <f ca="1">IF(N857="",V857,MOD((V857+_xlfn.XLOOKUP(N857,CODE,VAL))*17,256))</f>
        <v>178</v>
      </c>
      <c r="X857" s="33">
        <f ca="1">IF(O857="",W857,MOD((W857+_xlfn.XLOOKUP(O857,CODE,VAL))*17,256))</f>
        <v>178</v>
      </c>
      <c r="Y857" s="33">
        <f ca="1">IF(P857="",X857,MOD((X857+_xlfn.XLOOKUP(P857,CODE,VAL))*17,256))</f>
        <v>178</v>
      </c>
    </row>
    <row r="858" spans="5:25">
      <c r="E858" t="str">
        <f ca="1"/>
        <v>clsd=9</v>
      </c>
      <c r="F858" t="str" cm="1">
        <f t="array" aca="1" ref="F858" ca="1">_xlfn.IFS(E858="","",IFERROR(FIND("-",E858),0)&gt;0,LEFT(E858,FIND("-",E858)-1),TRUE,LEFT(E858,FIND("=",E858)-1))</f>
        <v>clsd</v>
      </c>
      <c r="G858" cm="1">
        <f t="array" aca="1" ref="G858" ca="1">_xlfn.IFS(E858="","",IFERROR(FIND("-",E858),0)&gt;0,0,TRUE,VALUE(MID(E858,FIND("=",E858)+1,10)))</f>
        <v>9</v>
      </c>
      <c r="H858">
        <f t="shared" ca="1" si="77"/>
        <v>6</v>
      </c>
      <c r="I858" t="str">
        <f t="shared" ca="1" si="78"/>
        <v>c</v>
      </c>
      <c r="J858" t="str">
        <f t="shared" ca="1" si="76"/>
        <v>l</v>
      </c>
      <c r="K858" t="str">
        <f t="shared" ca="1" si="76"/>
        <v>s</v>
      </c>
      <c r="L858" t="str">
        <f t="shared" ca="1" si="76"/>
        <v>d</v>
      </c>
      <c r="M858" t="str">
        <f t="shared" ca="1" si="76"/>
        <v>=</v>
      </c>
      <c r="N858" t="str">
        <f t="shared" ca="1" si="76"/>
        <v>9</v>
      </c>
      <c r="O858" t="str">
        <f t="shared" ca="1" si="76"/>
        <v/>
      </c>
      <c r="P858" s="19" t="str">
        <f t="shared" ca="1" si="76"/>
        <v/>
      </c>
      <c r="Q858" s="33">
        <f t="shared" si="79"/>
        <v>0</v>
      </c>
      <c r="R858" s="33">
        <f ca="1">IF(I858="",Q858,MOD((Q858+_xlfn.XLOOKUP(I858,CODE,VAL))*17,256))</f>
        <v>147</v>
      </c>
      <c r="S858" s="33">
        <f ca="1">IF(J858="",R858,MOD((R858+_xlfn.XLOOKUP(J858,CODE,VAL))*17,256))</f>
        <v>239</v>
      </c>
      <c r="T858" s="33">
        <f ca="1">IF(K858="",S858,MOD((S858+_xlfn.XLOOKUP(K858,CODE,VAL))*17,256))</f>
        <v>130</v>
      </c>
      <c r="U858" s="33">
        <f ca="1">IF(L858="",T858,MOD((T858+_xlfn.XLOOKUP(L858,CODE,VAL))*17,256))</f>
        <v>70</v>
      </c>
      <c r="V858" s="33">
        <f ca="1">IF(M858="",U858,MOD((U858+_xlfn.XLOOKUP(M858,CODE,VAL))*17,256))</f>
        <v>179</v>
      </c>
      <c r="W858" s="33">
        <f ca="1">IF(N858="",V858,MOD((V858+_xlfn.XLOOKUP(N858,CODE,VAL))*17,256))</f>
        <v>172</v>
      </c>
      <c r="X858" s="33">
        <f ca="1">IF(O858="",W858,MOD((W858+_xlfn.XLOOKUP(O858,CODE,VAL))*17,256))</f>
        <v>172</v>
      </c>
      <c r="Y858" s="33">
        <f ca="1">IF(P858="",X858,MOD((X858+_xlfn.XLOOKUP(P858,CODE,VAL))*17,256))</f>
        <v>172</v>
      </c>
    </row>
    <row r="859" spans="5:25">
      <c r="E859" t="str">
        <f ca="1"/>
        <v>ljk=6</v>
      </c>
      <c r="F859" t="str" cm="1">
        <f t="array" aca="1" ref="F859" ca="1">_xlfn.IFS(E859="","",IFERROR(FIND("-",E859),0)&gt;0,LEFT(E859,FIND("-",E859)-1),TRUE,LEFT(E859,FIND("=",E859)-1))</f>
        <v>ljk</v>
      </c>
      <c r="G859" cm="1">
        <f t="array" aca="1" ref="G859" ca="1">_xlfn.IFS(E859="","",IFERROR(FIND("-",E859),0)&gt;0,0,TRUE,VALUE(MID(E859,FIND("=",E859)+1,10)))</f>
        <v>6</v>
      </c>
      <c r="H859">
        <f t="shared" ca="1" si="77"/>
        <v>5</v>
      </c>
      <c r="I859" t="str">
        <f t="shared" ca="1" si="78"/>
        <v>l</v>
      </c>
      <c r="J859" t="str">
        <f t="shared" ca="1" si="76"/>
        <v>j</v>
      </c>
      <c r="K859" t="str">
        <f t="shared" ca="1" si="76"/>
        <v>k</v>
      </c>
      <c r="L859" t="str">
        <f t="shared" ca="1" si="76"/>
        <v>=</v>
      </c>
      <c r="M859" t="str">
        <f t="shared" ca="1" si="76"/>
        <v>6</v>
      </c>
      <c r="N859" t="str">
        <f t="shared" ca="1" si="76"/>
        <v/>
      </c>
      <c r="O859" t="str">
        <f t="shared" ca="1" si="76"/>
        <v/>
      </c>
      <c r="P859" s="19" t="str">
        <f t="shared" ca="1" si="76"/>
        <v/>
      </c>
      <c r="Q859" s="33">
        <f t="shared" si="79"/>
        <v>0</v>
      </c>
      <c r="R859" s="33">
        <f ca="1">IF(I859="",Q859,MOD((Q859+_xlfn.XLOOKUP(I859,CODE,VAL))*17,256))</f>
        <v>44</v>
      </c>
      <c r="S859" s="33">
        <f ca="1">IF(J859="",R859,MOD((R859+_xlfn.XLOOKUP(J859,CODE,VAL))*17,256))</f>
        <v>246</v>
      </c>
      <c r="T859" s="33">
        <f ca="1">IF(K859="",S859,MOD((S859+_xlfn.XLOOKUP(K859,CODE,VAL))*17,256))</f>
        <v>113</v>
      </c>
      <c r="U859" s="33">
        <f ca="1">IF(L859="",T859,MOD((T859+_xlfn.XLOOKUP(L859,CODE,VAL))*17,256))</f>
        <v>142</v>
      </c>
      <c r="V859" s="33">
        <f ca="1">IF(M859="",U859,MOD((U859+_xlfn.XLOOKUP(M859,CODE,VAL))*17,256))</f>
        <v>4</v>
      </c>
      <c r="W859" s="33">
        <f ca="1">IF(N859="",V859,MOD((V859+_xlfn.XLOOKUP(N859,CODE,VAL))*17,256))</f>
        <v>4</v>
      </c>
      <c r="X859" s="33">
        <f ca="1">IF(O859="",W859,MOD((W859+_xlfn.XLOOKUP(O859,CODE,VAL))*17,256))</f>
        <v>4</v>
      </c>
      <c r="Y859" s="33">
        <f ca="1">IF(P859="",X859,MOD((X859+_xlfn.XLOOKUP(P859,CODE,VAL))*17,256))</f>
        <v>4</v>
      </c>
    </row>
    <row r="860" spans="5:25">
      <c r="E860" t="str">
        <f ca="1"/>
        <v>brpr-</v>
      </c>
      <c r="F860" t="str" cm="1">
        <f t="array" aca="1" ref="F860" ca="1">_xlfn.IFS(E860="","",IFERROR(FIND("-",E860),0)&gt;0,LEFT(E860,FIND("-",E860)-1),TRUE,LEFT(E860,FIND("=",E860)-1))</f>
        <v>brpr</v>
      </c>
      <c r="G860" cm="1">
        <f t="array" aca="1" ref="G860" ca="1">_xlfn.IFS(E860="","",IFERROR(FIND("-",E860),0)&gt;0,0,TRUE,VALUE(MID(E860,FIND("=",E860)+1,10)))</f>
        <v>0</v>
      </c>
      <c r="H860">
        <f t="shared" ca="1" si="77"/>
        <v>5</v>
      </c>
      <c r="I860" t="str">
        <f t="shared" ca="1" si="78"/>
        <v>b</v>
      </c>
      <c r="J860" t="str">
        <f t="shared" ca="1" si="76"/>
        <v>r</v>
      </c>
      <c r="K860" t="str">
        <f t="shared" ca="1" si="76"/>
        <v>p</v>
      </c>
      <c r="L860" t="str">
        <f t="shared" ca="1" si="76"/>
        <v>r</v>
      </c>
      <c r="M860" t="str">
        <f t="shared" ca="1" si="76"/>
        <v>-</v>
      </c>
      <c r="N860" t="str">
        <f t="shared" ca="1" si="76"/>
        <v/>
      </c>
      <c r="O860" t="str">
        <f t="shared" ca="1" si="76"/>
        <v/>
      </c>
      <c r="P860" s="19" t="str">
        <f t="shared" ca="1" si="76"/>
        <v/>
      </c>
      <c r="Q860" s="33">
        <f t="shared" si="79"/>
        <v>0</v>
      </c>
      <c r="R860" s="33">
        <f ca="1">IF(I860="",Q860,MOD((Q860+_xlfn.XLOOKUP(I860,CODE,VAL))*17,256))</f>
        <v>130</v>
      </c>
      <c r="S860" s="33">
        <f ca="1">IF(J860="",R860,MOD((R860+_xlfn.XLOOKUP(J860,CODE,VAL))*17,256))</f>
        <v>52</v>
      </c>
      <c r="T860" s="33">
        <f ca="1">IF(K860="",S860,MOD((S860+_xlfn.XLOOKUP(K860,CODE,VAL))*17,256))</f>
        <v>228</v>
      </c>
      <c r="U860" s="33">
        <f ca="1">IF(L860="",T860,MOD((T860+_xlfn.XLOOKUP(L860,CODE,VAL))*17,256))</f>
        <v>182</v>
      </c>
      <c r="V860" s="33">
        <f ca="1">IF(M860="",U860,MOD((U860+_xlfn.XLOOKUP(M860,CODE,VAL))*17,256))</f>
        <v>19</v>
      </c>
      <c r="W860" s="33">
        <f ca="1">IF(N860="",V860,MOD((V860+_xlfn.XLOOKUP(N860,CODE,VAL))*17,256))</f>
        <v>19</v>
      </c>
      <c r="X860" s="33">
        <f ca="1">IF(O860="",W860,MOD((W860+_xlfn.XLOOKUP(O860,CODE,VAL))*17,256))</f>
        <v>19</v>
      </c>
      <c r="Y860" s="33">
        <f ca="1">IF(P860="",X860,MOD((X860+_xlfn.XLOOKUP(P860,CODE,VAL))*17,256))</f>
        <v>19</v>
      </c>
    </row>
    <row r="861" spans="5:25">
      <c r="E861" t="str">
        <f ca="1"/>
        <v>nfkn=9</v>
      </c>
      <c r="F861" t="str" cm="1">
        <f t="array" aca="1" ref="F861" ca="1">_xlfn.IFS(E861="","",IFERROR(FIND("-",E861),0)&gt;0,LEFT(E861,FIND("-",E861)-1),TRUE,LEFT(E861,FIND("=",E861)-1))</f>
        <v>nfkn</v>
      </c>
      <c r="G861" cm="1">
        <f t="array" aca="1" ref="G861" ca="1">_xlfn.IFS(E861="","",IFERROR(FIND("-",E861),0)&gt;0,0,TRUE,VALUE(MID(E861,FIND("=",E861)+1,10)))</f>
        <v>9</v>
      </c>
      <c r="H861">
        <f t="shared" ca="1" si="77"/>
        <v>6</v>
      </c>
      <c r="I861" t="str">
        <f t="shared" ca="1" si="78"/>
        <v>n</v>
      </c>
      <c r="J861" t="str">
        <f t="shared" ca="1" si="76"/>
        <v>f</v>
      </c>
      <c r="K861" t="str">
        <f t="shared" ca="1" si="76"/>
        <v>k</v>
      </c>
      <c r="L861" t="str">
        <f t="shared" ca="1" si="76"/>
        <v>n</v>
      </c>
      <c r="M861" t="str">
        <f t="shared" ca="1" si="76"/>
        <v>=</v>
      </c>
      <c r="N861" t="str">
        <f t="shared" ca="1" si="76"/>
        <v>9</v>
      </c>
      <c r="O861" t="str">
        <f t="shared" ca="1" si="76"/>
        <v/>
      </c>
      <c r="P861" s="19" t="str">
        <f t="shared" ca="1" si="76"/>
        <v/>
      </c>
      <c r="Q861" s="33">
        <f t="shared" si="79"/>
        <v>0</v>
      </c>
      <c r="R861" s="33">
        <f ca="1">IF(I861="",Q861,MOD((Q861+_xlfn.XLOOKUP(I861,CODE,VAL))*17,256))</f>
        <v>78</v>
      </c>
      <c r="S861" s="33">
        <f ca="1">IF(J861="",R861,MOD((R861+_xlfn.XLOOKUP(J861,CODE,VAL))*17,256))</f>
        <v>244</v>
      </c>
      <c r="T861" s="33">
        <f ca="1">IF(K861="",S861,MOD((S861+_xlfn.XLOOKUP(K861,CODE,VAL))*17,256))</f>
        <v>79</v>
      </c>
      <c r="U861" s="33">
        <f ca="1">IF(L861="",T861,MOD((T861+_xlfn.XLOOKUP(L861,CODE,VAL))*17,256))</f>
        <v>141</v>
      </c>
      <c r="V861" s="33">
        <f ca="1">IF(M861="",U861,MOD((U861+_xlfn.XLOOKUP(M861,CODE,VAL))*17,256))</f>
        <v>106</v>
      </c>
      <c r="W861" s="33">
        <f ca="1">IF(N861="",V861,MOD((V861+_xlfn.XLOOKUP(N861,CODE,VAL))*17,256))</f>
        <v>211</v>
      </c>
      <c r="X861" s="33">
        <f ca="1">IF(O861="",W861,MOD((W861+_xlfn.XLOOKUP(O861,CODE,VAL))*17,256))</f>
        <v>211</v>
      </c>
      <c r="Y861" s="33">
        <f ca="1">IF(P861="",X861,MOD((X861+_xlfn.XLOOKUP(P861,CODE,VAL))*17,256))</f>
        <v>211</v>
      </c>
    </row>
    <row r="862" spans="5:25">
      <c r="E862" t="str">
        <f ca="1"/>
        <v>fg-</v>
      </c>
      <c r="F862" t="str" cm="1">
        <f t="array" aca="1" ref="F862" ca="1">_xlfn.IFS(E862="","",IFERROR(FIND("-",E862),0)&gt;0,LEFT(E862,FIND("-",E862)-1),TRUE,LEFT(E862,FIND("=",E862)-1))</f>
        <v>fg</v>
      </c>
      <c r="G862" cm="1">
        <f t="array" aca="1" ref="G862" ca="1">_xlfn.IFS(E862="","",IFERROR(FIND("-",E862),0)&gt;0,0,TRUE,VALUE(MID(E862,FIND("=",E862)+1,10)))</f>
        <v>0</v>
      </c>
      <c r="H862">
        <f t="shared" ca="1" si="77"/>
        <v>3</v>
      </c>
      <c r="I862" t="str">
        <f t="shared" ca="1" si="78"/>
        <v>f</v>
      </c>
      <c r="J862" t="str">
        <f t="shared" ca="1" si="76"/>
        <v>g</v>
      </c>
      <c r="K862" t="str">
        <f t="shared" ca="1" si="76"/>
        <v>-</v>
      </c>
      <c r="L862" t="str">
        <f t="shared" ca="1" si="76"/>
        <v/>
      </c>
      <c r="M862" t="str">
        <f t="shared" ca="1" si="76"/>
        <v/>
      </c>
      <c r="N862" t="str">
        <f t="shared" ca="1" si="76"/>
        <v/>
      </c>
      <c r="O862" t="str">
        <f t="shared" ca="1" si="76"/>
        <v/>
      </c>
      <c r="P862" s="19" t="str">
        <f t="shared" ca="1" si="76"/>
        <v/>
      </c>
      <c r="Q862" s="33">
        <f t="shared" si="79"/>
        <v>0</v>
      </c>
      <c r="R862" s="33">
        <f ca="1">IF(I862="",Q862,MOD((Q862+_xlfn.XLOOKUP(I862,CODE,VAL))*17,256))</f>
        <v>198</v>
      </c>
      <c r="S862" s="33">
        <f ca="1">IF(J862="",R862,MOD((R862+_xlfn.XLOOKUP(J862,CODE,VAL))*17,256))</f>
        <v>253</v>
      </c>
      <c r="T862" s="33">
        <f ca="1">IF(K862="",S862,MOD((S862+_xlfn.XLOOKUP(K862,CODE,VAL))*17,256))</f>
        <v>202</v>
      </c>
      <c r="U862" s="33">
        <f ca="1">IF(L862="",T862,MOD((T862+_xlfn.XLOOKUP(L862,CODE,VAL))*17,256))</f>
        <v>202</v>
      </c>
      <c r="V862" s="33">
        <f ca="1">IF(M862="",U862,MOD((U862+_xlfn.XLOOKUP(M862,CODE,VAL))*17,256))</f>
        <v>202</v>
      </c>
      <c r="W862" s="33">
        <f ca="1">IF(N862="",V862,MOD((V862+_xlfn.XLOOKUP(N862,CODE,VAL))*17,256))</f>
        <v>202</v>
      </c>
      <c r="X862" s="33">
        <f ca="1">IF(O862="",W862,MOD((W862+_xlfn.XLOOKUP(O862,CODE,VAL))*17,256))</f>
        <v>202</v>
      </c>
      <c r="Y862" s="33">
        <f ca="1">IF(P862="",X862,MOD((X862+_xlfn.XLOOKUP(P862,CODE,VAL))*17,256))</f>
        <v>202</v>
      </c>
    </row>
    <row r="863" spans="5:25">
      <c r="E863" t="str">
        <f ca="1"/>
        <v>dl=3</v>
      </c>
      <c r="F863" t="str" cm="1">
        <f t="array" aca="1" ref="F863" ca="1">_xlfn.IFS(E863="","",IFERROR(FIND("-",E863),0)&gt;0,LEFT(E863,FIND("-",E863)-1),TRUE,LEFT(E863,FIND("=",E863)-1))</f>
        <v>dl</v>
      </c>
      <c r="G863" cm="1">
        <f t="array" aca="1" ref="G863" ca="1">_xlfn.IFS(E863="","",IFERROR(FIND("-",E863),0)&gt;0,0,TRUE,VALUE(MID(E863,FIND("=",E863)+1,10)))</f>
        <v>3</v>
      </c>
      <c r="H863">
        <f t="shared" ca="1" si="77"/>
        <v>4</v>
      </c>
      <c r="I863" t="str">
        <f t="shared" ca="1" si="78"/>
        <v>d</v>
      </c>
      <c r="J863" t="str">
        <f t="shared" ca="1" si="76"/>
        <v>l</v>
      </c>
      <c r="K863" t="str">
        <f t="shared" ca="1" si="76"/>
        <v>=</v>
      </c>
      <c r="L863" t="str">
        <f t="shared" ca="1" si="76"/>
        <v>3</v>
      </c>
      <c r="M863" t="str">
        <f t="shared" ca="1" si="76"/>
        <v/>
      </c>
      <c r="N863" t="str">
        <f t="shared" ca="1" si="76"/>
        <v/>
      </c>
      <c r="O863" t="str">
        <f t="shared" ca="1" si="76"/>
        <v/>
      </c>
      <c r="P863" s="19" t="str">
        <f t="shared" ca="1" si="76"/>
        <v/>
      </c>
      <c r="Q863" s="33">
        <f t="shared" si="79"/>
        <v>0</v>
      </c>
      <c r="R863" s="33">
        <f ca="1">IF(I863="",Q863,MOD((Q863+_xlfn.XLOOKUP(I863,CODE,VAL))*17,256))</f>
        <v>164</v>
      </c>
      <c r="S863" s="33">
        <f ca="1">IF(J863="",R863,MOD((R863+_xlfn.XLOOKUP(J863,CODE,VAL))*17,256))</f>
        <v>16</v>
      </c>
      <c r="T863" s="33">
        <f ca="1">IF(K863="",S863,MOD((S863+_xlfn.XLOOKUP(K863,CODE,VAL))*17,256))</f>
        <v>29</v>
      </c>
      <c r="U863" s="33">
        <f ca="1">IF(L863="",T863,MOD((T863+_xlfn.XLOOKUP(L863,CODE,VAL))*17,256))</f>
        <v>80</v>
      </c>
      <c r="V863" s="33">
        <f ca="1">IF(M863="",U863,MOD((U863+_xlfn.XLOOKUP(M863,CODE,VAL))*17,256))</f>
        <v>80</v>
      </c>
      <c r="W863" s="33">
        <f ca="1">IF(N863="",V863,MOD((V863+_xlfn.XLOOKUP(N863,CODE,VAL))*17,256))</f>
        <v>80</v>
      </c>
      <c r="X863" s="33">
        <f ca="1">IF(O863="",W863,MOD((W863+_xlfn.XLOOKUP(O863,CODE,VAL))*17,256))</f>
        <v>80</v>
      </c>
      <c r="Y863" s="33">
        <f ca="1">IF(P863="",X863,MOD((X863+_xlfn.XLOOKUP(P863,CODE,VAL))*17,256))</f>
        <v>80</v>
      </c>
    </row>
    <row r="864" spans="5:25">
      <c r="E864" t="str">
        <f ca="1"/>
        <v>sc-</v>
      </c>
      <c r="F864" t="str" cm="1">
        <f t="array" aca="1" ref="F864" ca="1">_xlfn.IFS(E864="","",IFERROR(FIND("-",E864),0)&gt;0,LEFT(E864,FIND("-",E864)-1),TRUE,LEFT(E864,FIND("=",E864)-1))</f>
        <v>sc</v>
      </c>
      <c r="G864" cm="1">
        <f t="array" aca="1" ref="G864" ca="1">_xlfn.IFS(E864="","",IFERROR(FIND("-",E864),0)&gt;0,0,TRUE,VALUE(MID(E864,FIND("=",E864)+1,10)))</f>
        <v>0</v>
      </c>
      <c r="H864">
        <f t="shared" ca="1" si="77"/>
        <v>3</v>
      </c>
      <c r="I864" t="str">
        <f t="shared" ca="1" si="78"/>
        <v>s</v>
      </c>
      <c r="J864" t="str">
        <f t="shared" ca="1" si="76"/>
        <v>c</v>
      </c>
      <c r="K864" t="str">
        <f t="shared" ca="1" si="76"/>
        <v>-</v>
      </c>
      <c r="L864" t="str">
        <f t="shared" ca="1" si="76"/>
        <v/>
      </c>
      <c r="M864" t="str">
        <f t="shared" ca="1" si="76"/>
        <v/>
      </c>
      <c r="N864" t="str">
        <f t="shared" ca="1" si="76"/>
        <v/>
      </c>
      <c r="O864" t="str">
        <f t="shared" ca="1" si="76"/>
        <v/>
      </c>
      <c r="P864" s="19" t="str">
        <f t="shared" ca="1" si="76"/>
        <v/>
      </c>
      <c r="Q864" s="33">
        <f t="shared" si="79"/>
        <v>0</v>
      </c>
      <c r="R864" s="33">
        <f ca="1">IF(I864="",Q864,MOD((Q864+_xlfn.XLOOKUP(I864,CODE,VAL))*17,256))</f>
        <v>163</v>
      </c>
      <c r="S864" s="33">
        <f ca="1">IF(J864="",R864,MOD((R864+_xlfn.XLOOKUP(J864,CODE,VAL))*17,256))</f>
        <v>102</v>
      </c>
      <c r="T864" s="33">
        <f ca="1">IF(K864="",S864,MOD((S864+_xlfn.XLOOKUP(K864,CODE,VAL))*17,256))</f>
        <v>195</v>
      </c>
      <c r="U864" s="33">
        <f ca="1">IF(L864="",T864,MOD((T864+_xlfn.XLOOKUP(L864,CODE,VAL))*17,256))</f>
        <v>195</v>
      </c>
      <c r="V864" s="33">
        <f ca="1">IF(M864="",U864,MOD((U864+_xlfn.XLOOKUP(M864,CODE,VAL))*17,256))</f>
        <v>195</v>
      </c>
      <c r="W864" s="33">
        <f ca="1">IF(N864="",V864,MOD((V864+_xlfn.XLOOKUP(N864,CODE,VAL))*17,256))</f>
        <v>195</v>
      </c>
      <c r="X864" s="33">
        <f ca="1">IF(O864="",W864,MOD((W864+_xlfn.XLOOKUP(O864,CODE,VAL))*17,256))</f>
        <v>195</v>
      </c>
      <c r="Y864" s="33">
        <f ca="1">IF(P864="",X864,MOD((X864+_xlfn.XLOOKUP(P864,CODE,VAL))*17,256))</f>
        <v>195</v>
      </c>
    </row>
    <row r="865" spans="5:25">
      <c r="E865" t="str">
        <f ca="1"/>
        <v>skp-</v>
      </c>
      <c r="F865" t="str" cm="1">
        <f t="array" aca="1" ref="F865" ca="1">_xlfn.IFS(E865="","",IFERROR(FIND("-",E865),0)&gt;0,LEFT(E865,FIND("-",E865)-1),TRUE,LEFT(E865,FIND("=",E865)-1))</f>
        <v>skp</v>
      </c>
      <c r="G865" cm="1">
        <f t="array" aca="1" ref="G865" ca="1">_xlfn.IFS(E865="","",IFERROR(FIND("-",E865),0)&gt;0,0,TRUE,VALUE(MID(E865,FIND("=",E865)+1,10)))</f>
        <v>0</v>
      </c>
      <c r="H865">
        <f t="shared" ca="1" si="77"/>
        <v>4</v>
      </c>
      <c r="I865" t="str">
        <f t="shared" ca="1" si="78"/>
        <v>s</v>
      </c>
      <c r="J865" t="str">
        <f t="shared" ca="1" si="76"/>
        <v>k</v>
      </c>
      <c r="K865" t="str">
        <f t="shared" ca="1" si="76"/>
        <v>p</v>
      </c>
      <c r="L865" t="str">
        <f t="shared" ca="1" si="76"/>
        <v>-</v>
      </c>
      <c r="M865" t="str">
        <f t="shared" ca="1" si="76"/>
        <v/>
      </c>
      <c r="N865" t="str">
        <f t="shared" ca="1" si="76"/>
        <v/>
      </c>
      <c r="O865" t="str">
        <f t="shared" ca="1" si="76"/>
        <v/>
      </c>
      <c r="P865" s="19" t="str">
        <f t="shared" ca="1" si="76"/>
        <v/>
      </c>
      <c r="Q865" s="33">
        <f t="shared" si="79"/>
        <v>0</v>
      </c>
      <c r="R865" s="33">
        <f ca="1">IF(I865="",Q865,MOD((Q865+_xlfn.XLOOKUP(I865,CODE,VAL))*17,256))</f>
        <v>163</v>
      </c>
      <c r="S865" s="33">
        <f ca="1">IF(J865="",R865,MOD((R865+_xlfn.XLOOKUP(J865,CODE,VAL))*17,256))</f>
        <v>238</v>
      </c>
      <c r="T865" s="33">
        <f ca="1">IF(K865="",S865,MOD((S865+_xlfn.XLOOKUP(K865,CODE,VAL))*17,256))</f>
        <v>62</v>
      </c>
      <c r="U865" s="33">
        <f ca="1">IF(L865="",T865,MOD((T865+_xlfn.XLOOKUP(L865,CODE,VAL))*17,256))</f>
        <v>27</v>
      </c>
      <c r="V865" s="33">
        <f ca="1">IF(M865="",U865,MOD((U865+_xlfn.XLOOKUP(M865,CODE,VAL))*17,256))</f>
        <v>27</v>
      </c>
      <c r="W865" s="33">
        <f ca="1">IF(N865="",V865,MOD((V865+_xlfn.XLOOKUP(N865,CODE,VAL))*17,256))</f>
        <v>27</v>
      </c>
      <c r="X865" s="33">
        <f ca="1">IF(O865="",W865,MOD((W865+_xlfn.XLOOKUP(O865,CODE,VAL))*17,256))</f>
        <v>27</v>
      </c>
      <c r="Y865" s="33">
        <f ca="1">IF(P865="",X865,MOD((X865+_xlfn.XLOOKUP(P865,CODE,VAL))*17,256))</f>
        <v>27</v>
      </c>
    </row>
    <row r="866" spans="5:25">
      <c r="E866" t="str">
        <f ca="1"/>
        <v>dn=6</v>
      </c>
      <c r="F866" t="str" cm="1">
        <f t="array" aca="1" ref="F866" ca="1">_xlfn.IFS(E866="","",IFERROR(FIND("-",E866),0)&gt;0,LEFT(E866,FIND("-",E866)-1),TRUE,LEFT(E866,FIND("=",E866)-1))</f>
        <v>dn</v>
      </c>
      <c r="G866" cm="1">
        <f t="array" aca="1" ref="G866" ca="1">_xlfn.IFS(E866="","",IFERROR(FIND("-",E866),0)&gt;0,0,TRUE,VALUE(MID(E866,FIND("=",E866)+1,10)))</f>
        <v>6</v>
      </c>
      <c r="H866">
        <f t="shared" ca="1" si="77"/>
        <v>4</v>
      </c>
      <c r="I866" t="str">
        <f t="shared" ca="1" si="78"/>
        <v>d</v>
      </c>
      <c r="J866" t="str">
        <f t="shared" ca="1" si="76"/>
        <v>n</v>
      </c>
      <c r="K866" t="str">
        <f t="shared" ca="1" si="76"/>
        <v>=</v>
      </c>
      <c r="L866" t="str">
        <f t="shared" ca="1" si="76"/>
        <v>6</v>
      </c>
      <c r="M866" t="str">
        <f t="shared" ca="1" si="76"/>
        <v/>
      </c>
      <c r="N866" t="str">
        <f t="shared" ca="1" si="76"/>
        <v/>
      </c>
      <c r="O866" t="str">
        <f t="shared" ca="1" si="76"/>
        <v/>
      </c>
      <c r="P866" s="19" t="str">
        <f t="shared" ca="1" si="76"/>
        <v/>
      </c>
      <c r="Q866" s="33">
        <f t="shared" si="79"/>
        <v>0</v>
      </c>
      <c r="R866" s="33">
        <f ca="1">IF(I866="",Q866,MOD((Q866+_xlfn.XLOOKUP(I866,CODE,VAL))*17,256))</f>
        <v>164</v>
      </c>
      <c r="S866" s="33">
        <f ca="1">IF(J866="",R866,MOD((R866+_xlfn.XLOOKUP(J866,CODE,VAL))*17,256))</f>
        <v>50</v>
      </c>
      <c r="T866" s="33">
        <f ca="1">IF(K866="",S866,MOD((S866+_xlfn.XLOOKUP(K866,CODE,VAL))*17,256))</f>
        <v>95</v>
      </c>
      <c r="U866" s="33">
        <f ca="1">IF(L866="",T866,MOD((T866+_xlfn.XLOOKUP(L866,CODE,VAL))*17,256))</f>
        <v>229</v>
      </c>
      <c r="V866" s="33">
        <f ca="1">IF(M866="",U866,MOD((U866+_xlfn.XLOOKUP(M866,CODE,VAL))*17,256))</f>
        <v>229</v>
      </c>
      <c r="W866" s="33">
        <f ca="1">IF(N866="",V866,MOD((V866+_xlfn.XLOOKUP(N866,CODE,VAL))*17,256))</f>
        <v>229</v>
      </c>
      <c r="X866" s="33">
        <f ca="1">IF(O866="",W866,MOD((W866+_xlfn.XLOOKUP(O866,CODE,VAL))*17,256))</f>
        <v>229</v>
      </c>
      <c r="Y866" s="33">
        <f ca="1">IF(P866="",X866,MOD((X866+_xlfn.XLOOKUP(P866,CODE,VAL))*17,256))</f>
        <v>229</v>
      </c>
    </row>
    <row r="867" spans="5:25">
      <c r="E867" t="str">
        <f ca="1"/>
        <v>zrj-</v>
      </c>
      <c r="F867" t="str" cm="1">
        <f t="array" aca="1" ref="F867" ca="1">_xlfn.IFS(E867="","",IFERROR(FIND("-",E867),0)&gt;0,LEFT(E867,FIND("-",E867)-1),TRUE,LEFT(E867,FIND("=",E867)-1))</f>
        <v>zrj</v>
      </c>
      <c r="G867" cm="1">
        <f t="array" aca="1" ref="G867" ca="1">_xlfn.IFS(E867="","",IFERROR(FIND("-",E867),0)&gt;0,0,TRUE,VALUE(MID(E867,FIND("=",E867)+1,10)))</f>
        <v>0</v>
      </c>
      <c r="H867">
        <f t="shared" ca="1" si="77"/>
        <v>4</v>
      </c>
      <c r="I867" t="str">
        <f t="shared" ca="1" si="78"/>
        <v>z</v>
      </c>
      <c r="J867" t="str">
        <f t="shared" ca="1" si="76"/>
        <v>r</v>
      </c>
      <c r="K867" t="str">
        <f t="shared" ca="1" si="76"/>
        <v>j</v>
      </c>
      <c r="L867" t="str">
        <f t="shared" ca="1" si="76"/>
        <v>-</v>
      </c>
      <c r="M867" t="str">
        <f t="shared" ca="1" si="76"/>
        <v/>
      </c>
      <c r="N867" t="str">
        <f t="shared" ca="1" si="76"/>
        <v/>
      </c>
      <c r="O867" t="str">
        <f t="shared" ca="1" si="76"/>
        <v/>
      </c>
      <c r="P867" s="19" t="str">
        <f t="shared" ca="1" si="76"/>
        <v/>
      </c>
      <c r="Q867" s="33">
        <f t="shared" si="79"/>
        <v>0</v>
      </c>
      <c r="R867" s="33">
        <f ca="1">IF(I867="",Q867,MOD((Q867+_xlfn.XLOOKUP(I867,CODE,VAL))*17,256))</f>
        <v>26</v>
      </c>
      <c r="S867" s="33">
        <f ca="1">IF(J867="",R867,MOD((R867+_xlfn.XLOOKUP(J867,CODE,VAL))*17,256))</f>
        <v>76</v>
      </c>
      <c r="T867" s="33">
        <f ca="1">IF(K867="",S867,MOD((S867+_xlfn.XLOOKUP(K867,CODE,VAL))*17,256))</f>
        <v>22</v>
      </c>
      <c r="U867" s="33">
        <f ca="1">IF(L867="",T867,MOD((T867+_xlfn.XLOOKUP(L867,CODE,VAL))*17,256))</f>
        <v>115</v>
      </c>
      <c r="V867" s="33">
        <f ca="1">IF(M867="",U867,MOD((U867+_xlfn.XLOOKUP(M867,CODE,VAL))*17,256))</f>
        <v>115</v>
      </c>
      <c r="W867" s="33">
        <f ca="1">IF(N867="",V867,MOD((V867+_xlfn.XLOOKUP(N867,CODE,VAL))*17,256))</f>
        <v>115</v>
      </c>
      <c r="X867" s="33">
        <f ca="1">IF(O867="",W867,MOD((W867+_xlfn.XLOOKUP(O867,CODE,VAL))*17,256))</f>
        <v>115</v>
      </c>
      <c r="Y867" s="33">
        <f ca="1">IF(P867="",X867,MOD((X867+_xlfn.XLOOKUP(P867,CODE,VAL))*17,256))</f>
        <v>115</v>
      </c>
    </row>
    <row r="868" spans="5:25">
      <c r="E868" t="str">
        <f ca="1"/>
        <v>gbpzd-</v>
      </c>
      <c r="F868" t="str" cm="1">
        <f t="array" aca="1" ref="F868" ca="1">_xlfn.IFS(E868="","",IFERROR(FIND("-",E868),0)&gt;0,LEFT(E868,FIND("-",E868)-1),TRUE,LEFT(E868,FIND("=",E868)-1))</f>
        <v>gbpzd</v>
      </c>
      <c r="G868" cm="1">
        <f t="array" aca="1" ref="G868" ca="1">_xlfn.IFS(E868="","",IFERROR(FIND("-",E868),0)&gt;0,0,TRUE,VALUE(MID(E868,FIND("=",E868)+1,10)))</f>
        <v>0</v>
      </c>
      <c r="H868">
        <f t="shared" ca="1" si="77"/>
        <v>6</v>
      </c>
      <c r="I868" t="str">
        <f t="shared" ca="1" si="78"/>
        <v>g</v>
      </c>
      <c r="J868" t="str">
        <f t="shared" ca="1" si="76"/>
        <v>b</v>
      </c>
      <c r="K868" t="str">
        <f t="shared" ca="1" si="76"/>
        <v>p</v>
      </c>
      <c r="L868" t="str">
        <f t="shared" ca="1" si="76"/>
        <v>z</v>
      </c>
      <c r="M868" t="str">
        <f t="shared" ca="1" si="76"/>
        <v>d</v>
      </c>
      <c r="N868" t="str">
        <f t="shared" ca="1" si="76"/>
        <v>-</v>
      </c>
      <c r="O868" t="str">
        <f t="shared" ca="1" si="76"/>
        <v/>
      </c>
      <c r="P868" s="19" t="str">
        <f t="shared" ca="1" si="76"/>
        <v/>
      </c>
      <c r="Q868" s="33">
        <f t="shared" si="79"/>
        <v>0</v>
      </c>
      <c r="R868" s="33">
        <f ca="1">IF(I868="",Q868,MOD((Q868+_xlfn.XLOOKUP(I868,CODE,VAL))*17,256))</f>
        <v>215</v>
      </c>
      <c r="S868" s="33">
        <f ca="1">IF(J868="",R868,MOD((R868+_xlfn.XLOOKUP(J868,CODE,VAL))*17,256))</f>
        <v>201</v>
      </c>
      <c r="T868" s="33">
        <f ca="1">IF(K868="",S868,MOD((S868+_xlfn.XLOOKUP(K868,CODE,VAL))*17,256))</f>
        <v>201</v>
      </c>
      <c r="U868" s="33">
        <f ca="1">IF(L868="",T868,MOD((T868+_xlfn.XLOOKUP(L868,CODE,VAL))*17,256))</f>
        <v>115</v>
      </c>
      <c r="V868" s="33">
        <f ca="1">IF(M868="",U868,MOD((U868+_xlfn.XLOOKUP(M868,CODE,VAL))*17,256))</f>
        <v>71</v>
      </c>
      <c r="W868" s="33">
        <f ca="1">IF(N868="",V868,MOD((V868+_xlfn.XLOOKUP(N868,CODE,VAL))*17,256))</f>
        <v>180</v>
      </c>
      <c r="X868" s="33">
        <f ca="1">IF(O868="",W868,MOD((W868+_xlfn.XLOOKUP(O868,CODE,VAL))*17,256))</f>
        <v>180</v>
      </c>
      <c r="Y868" s="33">
        <f ca="1">IF(P868="",X868,MOD((X868+_xlfn.XLOOKUP(P868,CODE,VAL))*17,256))</f>
        <v>180</v>
      </c>
    </row>
    <row r="869" spans="5:25">
      <c r="E869" t="str">
        <f ca="1"/>
        <v>nrbv-</v>
      </c>
      <c r="F869" t="str" cm="1">
        <f t="array" aca="1" ref="F869" ca="1">_xlfn.IFS(E869="","",IFERROR(FIND("-",E869),0)&gt;0,LEFT(E869,FIND("-",E869)-1),TRUE,LEFT(E869,FIND("=",E869)-1))</f>
        <v>nrbv</v>
      </c>
      <c r="G869" cm="1">
        <f t="array" aca="1" ref="G869" ca="1">_xlfn.IFS(E869="","",IFERROR(FIND("-",E869),0)&gt;0,0,TRUE,VALUE(MID(E869,FIND("=",E869)+1,10)))</f>
        <v>0</v>
      </c>
      <c r="H869">
        <f t="shared" ca="1" si="77"/>
        <v>5</v>
      </c>
      <c r="I869" t="str">
        <f t="shared" ca="1" si="78"/>
        <v>n</v>
      </c>
      <c r="J869" t="str">
        <f t="shared" ca="1" si="76"/>
        <v>r</v>
      </c>
      <c r="K869" t="str">
        <f t="shared" ca="1" si="76"/>
        <v>b</v>
      </c>
      <c r="L869" t="str">
        <f t="shared" ca="1" si="76"/>
        <v>v</v>
      </c>
      <c r="M869" t="str">
        <f t="shared" ca="1" si="76"/>
        <v>-</v>
      </c>
      <c r="N869" t="str">
        <f t="shared" ca="1" si="76"/>
        <v/>
      </c>
      <c r="O869" t="str">
        <f t="shared" ca="1" si="76"/>
        <v/>
      </c>
      <c r="P869" s="19" t="str">
        <f t="shared" ca="1" si="76"/>
        <v/>
      </c>
      <c r="Q869" s="33">
        <f t="shared" si="79"/>
        <v>0</v>
      </c>
      <c r="R869" s="33">
        <f ca="1">IF(I869="",Q869,MOD((Q869+_xlfn.XLOOKUP(I869,CODE,VAL))*17,256))</f>
        <v>78</v>
      </c>
      <c r="S869" s="33">
        <f ca="1">IF(J869="",R869,MOD((R869+_xlfn.XLOOKUP(J869,CODE,VAL))*17,256))</f>
        <v>192</v>
      </c>
      <c r="T869" s="33">
        <f ca="1">IF(K869="",S869,MOD((S869+_xlfn.XLOOKUP(K869,CODE,VAL))*17,256))</f>
        <v>66</v>
      </c>
      <c r="U869" s="33">
        <f ca="1">IF(L869="",T869,MOD((T869+_xlfn.XLOOKUP(L869,CODE,VAL))*17,256))</f>
        <v>56</v>
      </c>
      <c r="V869" s="33">
        <f ca="1">IF(M869="",U869,MOD((U869+_xlfn.XLOOKUP(M869,CODE,VAL))*17,256))</f>
        <v>181</v>
      </c>
      <c r="W869" s="33">
        <f ca="1">IF(N869="",V869,MOD((V869+_xlfn.XLOOKUP(N869,CODE,VAL))*17,256))</f>
        <v>181</v>
      </c>
      <c r="X869" s="33">
        <f ca="1">IF(O869="",W869,MOD((W869+_xlfn.XLOOKUP(O869,CODE,VAL))*17,256))</f>
        <v>181</v>
      </c>
      <c r="Y869" s="33">
        <f ca="1">IF(P869="",X869,MOD((X869+_xlfn.XLOOKUP(P869,CODE,VAL))*17,256))</f>
        <v>181</v>
      </c>
    </row>
    <row r="870" spans="5:25">
      <c r="E870" t="str">
        <f ca="1"/>
        <v>lxj-</v>
      </c>
      <c r="F870" t="str" cm="1">
        <f t="array" aca="1" ref="F870" ca="1">_xlfn.IFS(E870="","",IFERROR(FIND("-",E870),0)&gt;0,LEFT(E870,FIND("-",E870)-1),TRUE,LEFT(E870,FIND("=",E870)-1))</f>
        <v>lxj</v>
      </c>
      <c r="G870" cm="1">
        <f t="array" aca="1" ref="G870" ca="1">_xlfn.IFS(E870="","",IFERROR(FIND("-",E870),0)&gt;0,0,TRUE,VALUE(MID(E870,FIND("=",E870)+1,10)))</f>
        <v>0</v>
      </c>
      <c r="H870">
        <f t="shared" ca="1" si="77"/>
        <v>4</v>
      </c>
      <c r="I870" t="str">
        <f t="shared" ca="1" si="78"/>
        <v>l</v>
      </c>
      <c r="J870" t="str">
        <f t="shared" ca="1" si="76"/>
        <v>x</v>
      </c>
      <c r="K870" t="str">
        <f t="shared" ca="1" si="76"/>
        <v>j</v>
      </c>
      <c r="L870" t="str">
        <f t="shared" ca="1" si="76"/>
        <v>-</v>
      </c>
      <c r="M870" t="str">
        <f t="shared" ca="1" si="76"/>
        <v/>
      </c>
      <c r="N870" t="str">
        <f t="shared" ca="1" si="76"/>
        <v/>
      </c>
      <c r="O870" t="str">
        <f t="shared" ca="1" si="76"/>
        <v/>
      </c>
      <c r="P870" s="19" t="str">
        <f t="shared" ca="1" si="76"/>
        <v/>
      </c>
      <c r="Q870" s="33">
        <f t="shared" si="79"/>
        <v>0</v>
      </c>
      <c r="R870" s="33">
        <f ca="1">IF(I870="",Q870,MOD((Q870+_xlfn.XLOOKUP(I870,CODE,VAL))*17,256))</f>
        <v>44</v>
      </c>
      <c r="S870" s="33">
        <f ca="1">IF(J870="",R870,MOD((R870+_xlfn.XLOOKUP(J870,CODE,VAL))*17,256))</f>
        <v>228</v>
      </c>
      <c r="T870" s="33">
        <f ca="1">IF(K870="",S870,MOD((S870+_xlfn.XLOOKUP(K870,CODE,VAL))*17,256))</f>
        <v>46</v>
      </c>
      <c r="U870" s="33">
        <f ca="1">IF(L870="",T870,MOD((T870+_xlfn.XLOOKUP(L870,CODE,VAL))*17,256))</f>
        <v>11</v>
      </c>
      <c r="V870" s="33">
        <f ca="1">IF(M870="",U870,MOD((U870+_xlfn.XLOOKUP(M870,CODE,VAL))*17,256))</f>
        <v>11</v>
      </c>
      <c r="W870" s="33">
        <f ca="1">IF(N870="",V870,MOD((V870+_xlfn.XLOOKUP(N870,CODE,VAL))*17,256))</f>
        <v>11</v>
      </c>
      <c r="X870" s="33">
        <f ca="1">IF(O870="",W870,MOD((W870+_xlfn.XLOOKUP(O870,CODE,VAL))*17,256))</f>
        <v>11</v>
      </c>
      <c r="Y870" s="33">
        <f ca="1">IF(P870="",X870,MOD((X870+_xlfn.XLOOKUP(P870,CODE,VAL))*17,256))</f>
        <v>11</v>
      </c>
    </row>
    <row r="871" spans="5:25">
      <c r="E871" t="str">
        <f ca="1"/>
        <v>rqlzm=7</v>
      </c>
      <c r="F871" t="str" cm="1">
        <f t="array" aca="1" ref="F871" ca="1">_xlfn.IFS(E871="","",IFERROR(FIND("-",E871),0)&gt;0,LEFT(E871,FIND("-",E871)-1),TRUE,LEFT(E871,FIND("=",E871)-1))</f>
        <v>rqlzm</v>
      </c>
      <c r="G871" cm="1">
        <f t="array" aca="1" ref="G871" ca="1">_xlfn.IFS(E871="","",IFERROR(FIND("-",E871),0)&gt;0,0,TRUE,VALUE(MID(E871,FIND("=",E871)+1,10)))</f>
        <v>7</v>
      </c>
      <c r="H871">
        <f t="shared" ca="1" si="77"/>
        <v>7</v>
      </c>
      <c r="I871" t="str">
        <f t="shared" ca="1" si="78"/>
        <v>r</v>
      </c>
      <c r="J871" t="str">
        <f t="shared" ca="1" si="76"/>
        <v>q</v>
      </c>
      <c r="K871" t="str">
        <f t="shared" ca="1" si="76"/>
        <v>l</v>
      </c>
      <c r="L871" t="str">
        <f t="shared" ca="1" si="76"/>
        <v>z</v>
      </c>
      <c r="M871" t="str">
        <f t="shared" ca="1" si="76"/>
        <v>m</v>
      </c>
      <c r="N871" t="str">
        <f t="shared" ca="1" si="76"/>
        <v>=</v>
      </c>
      <c r="O871" t="str">
        <f t="shared" ca="1" si="76"/>
        <v>7</v>
      </c>
      <c r="P871" s="19" t="str">
        <f t="shared" ca="1" si="76"/>
        <v/>
      </c>
      <c r="Q871" s="33">
        <f t="shared" si="79"/>
        <v>0</v>
      </c>
      <c r="R871" s="33">
        <f ca="1">IF(I871="",Q871,MOD((Q871+_xlfn.XLOOKUP(I871,CODE,VAL))*17,256))</f>
        <v>146</v>
      </c>
      <c r="S871" s="33">
        <f ca="1">IF(J871="",R871,MOD((R871+_xlfn.XLOOKUP(J871,CODE,VAL))*17,256))</f>
        <v>51</v>
      </c>
      <c r="T871" s="33">
        <f ca="1">IF(K871="",S871,MOD((S871+_xlfn.XLOOKUP(K871,CODE,VAL))*17,256))</f>
        <v>143</v>
      </c>
      <c r="U871" s="33">
        <f ca="1">IF(L871="",T871,MOD((T871+_xlfn.XLOOKUP(L871,CODE,VAL))*17,256))</f>
        <v>153</v>
      </c>
      <c r="V871" s="33">
        <f ca="1">IF(M871="",U871,MOD((U871+_xlfn.XLOOKUP(M871,CODE,VAL))*17,256))</f>
        <v>102</v>
      </c>
      <c r="W871" s="33">
        <f ca="1">IF(N871="",V871,MOD((V871+_xlfn.XLOOKUP(N871,CODE,VAL))*17,256))</f>
        <v>211</v>
      </c>
      <c r="X871" s="33">
        <f ca="1">IF(O871="",W871,MOD((W871+_xlfn.XLOOKUP(O871,CODE,VAL))*17,256))</f>
        <v>170</v>
      </c>
      <c r="Y871" s="33">
        <f ca="1">IF(P871="",X871,MOD((X871+_xlfn.XLOOKUP(P871,CODE,VAL))*17,256))</f>
        <v>170</v>
      </c>
    </row>
    <row r="872" spans="5:25">
      <c r="E872" t="str">
        <f ca="1"/>
        <v>pdb=6</v>
      </c>
      <c r="F872" t="str" cm="1">
        <f t="array" aca="1" ref="F872" ca="1">_xlfn.IFS(E872="","",IFERROR(FIND("-",E872),0)&gt;0,LEFT(E872,FIND("-",E872)-1),TRUE,LEFT(E872,FIND("=",E872)-1))</f>
        <v>pdb</v>
      </c>
      <c r="G872" cm="1">
        <f t="array" aca="1" ref="G872" ca="1">_xlfn.IFS(E872="","",IFERROR(FIND("-",E872),0)&gt;0,0,TRUE,VALUE(MID(E872,FIND("=",E872)+1,10)))</f>
        <v>6</v>
      </c>
      <c r="H872">
        <f t="shared" ca="1" si="77"/>
        <v>5</v>
      </c>
      <c r="I872" t="str">
        <f t="shared" ca="1" si="78"/>
        <v>p</v>
      </c>
      <c r="J872" t="str">
        <f t="shared" ref="J872:P900" ca="1" si="80">MID($E872,J$11,1)</f>
        <v>d</v>
      </c>
      <c r="K872" t="str">
        <f t="shared" ca="1" si="80"/>
        <v>b</v>
      </c>
      <c r="L872" t="str">
        <f t="shared" ca="1" si="80"/>
        <v>=</v>
      </c>
      <c r="M872" t="str">
        <f t="shared" ca="1" si="80"/>
        <v>6</v>
      </c>
      <c r="N872" t="str">
        <f t="shared" ca="1" si="80"/>
        <v/>
      </c>
      <c r="O872" t="str">
        <f t="shared" ca="1" si="80"/>
        <v/>
      </c>
      <c r="P872" s="19" t="str">
        <f t="shared" ca="1" si="80"/>
        <v/>
      </c>
      <c r="Q872" s="33">
        <f t="shared" si="79"/>
        <v>0</v>
      </c>
      <c r="R872" s="33">
        <f ca="1">IF(I872="",Q872,MOD((Q872+_xlfn.XLOOKUP(I872,CODE,VAL))*17,256))</f>
        <v>112</v>
      </c>
      <c r="S872" s="33">
        <f ca="1">IF(J872="",R872,MOD((R872+_xlfn.XLOOKUP(J872,CODE,VAL))*17,256))</f>
        <v>20</v>
      </c>
      <c r="T872" s="33">
        <f ca="1">IF(K872="",S872,MOD((S872+_xlfn.XLOOKUP(K872,CODE,VAL))*17,256))</f>
        <v>214</v>
      </c>
      <c r="U872" s="33">
        <f ca="1">IF(L872="",T872,MOD((T872+_xlfn.XLOOKUP(L872,CODE,VAL))*17,256))</f>
        <v>67</v>
      </c>
      <c r="V872" s="33">
        <f ca="1">IF(M872="",U872,MOD((U872+_xlfn.XLOOKUP(M872,CODE,VAL))*17,256))</f>
        <v>9</v>
      </c>
      <c r="W872" s="33">
        <f ca="1">IF(N872="",V872,MOD((V872+_xlfn.XLOOKUP(N872,CODE,VAL))*17,256))</f>
        <v>9</v>
      </c>
      <c r="X872" s="33">
        <f ca="1">IF(O872="",W872,MOD((W872+_xlfn.XLOOKUP(O872,CODE,VAL))*17,256))</f>
        <v>9</v>
      </c>
      <c r="Y872" s="33">
        <f ca="1">IF(P872="",X872,MOD((X872+_xlfn.XLOOKUP(P872,CODE,VAL))*17,256))</f>
        <v>9</v>
      </c>
    </row>
    <row r="873" spans="5:25">
      <c r="E873" t="str">
        <f ca="1"/>
        <v>lzs=9</v>
      </c>
      <c r="F873" t="str" cm="1">
        <f t="array" aca="1" ref="F873" ca="1">_xlfn.IFS(E873="","",IFERROR(FIND("-",E873),0)&gt;0,LEFT(E873,FIND("-",E873)-1),TRUE,LEFT(E873,FIND("=",E873)-1))</f>
        <v>lzs</v>
      </c>
      <c r="G873" cm="1">
        <f t="array" aca="1" ref="G873" ca="1">_xlfn.IFS(E873="","",IFERROR(FIND("-",E873),0)&gt;0,0,TRUE,VALUE(MID(E873,FIND("=",E873)+1,10)))</f>
        <v>9</v>
      </c>
      <c r="H873">
        <f t="shared" ca="1" si="77"/>
        <v>5</v>
      </c>
      <c r="I873" t="str">
        <f t="shared" ca="1" si="78"/>
        <v>l</v>
      </c>
      <c r="J873" t="str">
        <f t="shared" ca="1" si="80"/>
        <v>z</v>
      </c>
      <c r="K873" t="str">
        <f t="shared" ca="1" si="80"/>
        <v>s</v>
      </c>
      <c r="L873" t="str">
        <f t="shared" ca="1" si="80"/>
        <v>=</v>
      </c>
      <c r="M873" t="str">
        <f t="shared" ca="1" si="80"/>
        <v>9</v>
      </c>
      <c r="N873" t="str">
        <f t="shared" ca="1" si="80"/>
        <v/>
      </c>
      <c r="O873" t="str">
        <f t="shared" ca="1" si="80"/>
        <v/>
      </c>
      <c r="P873" s="19" t="str">
        <f t="shared" ca="1" si="80"/>
        <v/>
      </c>
      <c r="Q873" s="33">
        <f t="shared" si="79"/>
        <v>0</v>
      </c>
      <c r="R873" s="33">
        <f ca="1">IF(I873="",Q873,MOD((Q873+_xlfn.XLOOKUP(I873,CODE,VAL))*17,256))</f>
        <v>44</v>
      </c>
      <c r="S873" s="33">
        <f ca="1">IF(J873="",R873,MOD((R873+_xlfn.XLOOKUP(J873,CODE,VAL))*17,256))</f>
        <v>6</v>
      </c>
      <c r="T873" s="33">
        <f ca="1">IF(K873="",S873,MOD((S873+_xlfn.XLOOKUP(K873,CODE,VAL))*17,256))</f>
        <v>9</v>
      </c>
      <c r="U873" s="33">
        <f ca="1">IF(L873="",T873,MOD((T873+_xlfn.XLOOKUP(L873,CODE,VAL))*17,256))</f>
        <v>166</v>
      </c>
      <c r="V873" s="33">
        <f ca="1">IF(M873="",U873,MOD((U873+_xlfn.XLOOKUP(M873,CODE,VAL))*17,256))</f>
        <v>207</v>
      </c>
      <c r="W873" s="33">
        <f ca="1">IF(N873="",V873,MOD((V873+_xlfn.XLOOKUP(N873,CODE,VAL))*17,256))</f>
        <v>207</v>
      </c>
      <c r="X873" s="33">
        <f ca="1">IF(O873="",W873,MOD((W873+_xlfn.XLOOKUP(O873,CODE,VAL))*17,256))</f>
        <v>207</v>
      </c>
      <c r="Y873" s="33">
        <f ca="1">IF(P873="",X873,MOD((X873+_xlfn.XLOOKUP(P873,CODE,VAL))*17,256))</f>
        <v>207</v>
      </c>
    </row>
    <row r="874" spans="5:25">
      <c r="E874" t="str">
        <f ca="1"/>
        <v>cfc=7</v>
      </c>
      <c r="F874" t="str" cm="1">
        <f t="array" aca="1" ref="F874" ca="1">_xlfn.IFS(E874="","",IFERROR(FIND("-",E874),0)&gt;0,LEFT(E874,FIND("-",E874)-1),TRUE,LEFT(E874,FIND("=",E874)-1))</f>
        <v>cfc</v>
      </c>
      <c r="G874" cm="1">
        <f t="array" aca="1" ref="G874" ca="1">_xlfn.IFS(E874="","",IFERROR(FIND("-",E874),0)&gt;0,0,TRUE,VALUE(MID(E874,FIND("=",E874)+1,10)))</f>
        <v>7</v>
      </c>
      <c r="H874">
        <f t="shared" ca="1" si="77"/>
        <v>5</v>
      </c>
      <c r="I874" t="str">
        <f t="shared" ca="1" si="78"/>
        <v>c</v>
      </c>
      <c r="J874" t="str">
        <f t="shared" ca="1" si="80"/>
        <v>f</v>
      </c>
      <c r="K874" t="str">
        <f t="shared" ca="1" si="80"/>
        <v>c</v>
      </c>
      <c r="L874" t="str">
        <f t="shared" ca="1" si="80"/>
        <v>=</v>
      </c>
      <c r="M874" t="str">
        <f t="shared" ca="1" si="80"/>
        <v>7</v>
      </c>
      <c r="N874" t="str">
        <f t="shared" ca="1" si="80"/>
        <v/>
      </c>
      <c r="O874" t="str">
        <f t="shared" ca="1" si="80"/>
        <v/>
      </c>
      <c r="P874" s="19" t="str">
        <f t="shared" ca="1" si="80"/>
        <v/>
      </c>
      <c r="Q874" s="33">
        <f t="shared" si="79"/>
        <v>0</v>
      </c>
      <c r="R874" s="33">
        <f ca="1">IF(I874="",Q874,MOD((Q874+_xlfn.XLOOKUP(I874,CODE,VAL))*17,256))</f>
        <v>147</v>
      </c>
      <c r="S874" s="33">
        <f ca="1">IF(J874="",R874,MOD((R874+_xlfn.XLOOKUP(J874,CODE,VAL))*17,256))</f>
        <v>137</v>
      </c>
      <c r="T874" s="33">
        <f ca="1">IF(K874="",S874,MOD((S874+_xlfn.XLOOKUP(K874,CODE,VAL))*17,256))</f>
        <v>172</v>
      </c>
      <c r="U874" s="33">
        <f ca="1">IF(L874="",T874,MOD((T874+_xlfn.XLOOKUP(L874,CODE,VAL))*17,256))</f>
        <v>121</v>
      </c>
      <c r="V874" s="33">
        <f ca="1">IF(M874="",U874,MOD((U874+_xlfn.XLOOKUP(M874,CODE,VAL))*17,256))</f>
        <v>176</v>
      </c>
      <c r="W874" s="33">
        <f ca="1">IF(N874="",V874,MOD((V874+_xlfn.XLOOKUP(N874,CODE,VAL))*17,256))</f>
        <v>176</v>
      </c>
      <c r="X874" s="33">
        <f ca="1">IF(O874="",W874,MOD((W874+_xlfn.XLOOKUP(O874,CODE,VAL))*17,256))</f>
        <v>176</v>
      </c>
      <c r="Y874" s="33">
        <f ca="1">IF(P874="",X874,MOD((X874+_xlfn.XLOOKUP(P874,CODE,VAL))*17,256))</f>
        <v>176</v>
      </c>
    </row>
    <row r="875" spans="5:25">
      <c r="E875" t="str">
        <f ca="1"/>
        <v>qrk-</v>
      </c>
      <c r="F875" t="str" cm="1">
        <f t="array" aca="1" ref="F875" ca="1">_xlfn.IFS(E875="","",IFERROR(FIND("-",E875),0)&gt;0,LEFT(E875,FIND("-",E875)-1),TRUE,LEFT(E875,FIND("=",E875)-1))</f>
        <v>qrk</v>
      </c>
      <c r="G875" cm="1">
        <f t="array" aca="1" ref="G875" ca="1">_xlfn.IFS(E875="","",IFERROR(FIND("-",E875),0)&gt;0,0,TRUE,VALUE(MID(E875,FIND("=",E875)+1,10)))</f>
        <v>0</v>
      </c>
      <c r="H875">
        <f t="shared" ca="1" si="77"/>
        <v>4</v>
      </c>
      <c r="I875" t="str">
        <f t="shared" ca="1" si="78"/>
        <v>q</v>
      </c>
      <c r="J875" t="str">
        <f t="shared" ca="1" si="80"/>
        <v>r</v>
      </c>
      <c r="K875" t="str">
        <f t="shared" ca="1" si="80"/>
        <v>k</v>
      </c>
      <c r="L875" t="str">
        <f t="shared" ca="1" si="80"/>
        <v>-</v>
      </c>
      <c r="M875" t="str">
        <f t="shared" ca="1" si="80"/>
        <v/>
      </c>
      <c r="N875" t="str">
        <f t="shared" ca="1" si="80"/>
        <v/>
      </c>
      <c r="O875" t="str">
        <f t="shared" ca="1" si="80"/>
        <v/>
      </c>
      <c r="P875" s="19" t="str">
        <f t="shared" ca="1" si="80"/>
        <v/>
      </c>
      <c r="Q875" s="33">
        <f t="shared" si="79"/>
        <v>0</v>
      </c>
      <c r="R875" s="33">
        <f ca="1">IF(I875="",Q875,MOD((Q875+_xlfn.XLOOKUP(I875,CODE,VAL))*17,256))</f>
        <v>129</v>
      </c>
      <c r="S875" s="33">
        <f ca="1">IF(J875="",R875,MOD((R875+_xlfn.XLOOKUP(J875,CODE,VAL))*17,256))</f>
        <v>35</v>
      </c>
      <c r="T875" s="33">
        <f ca="1">IF(K875="",S875,MOD((S875+_xlfn.XLOOKUP(K875,CODE,VAL))*17,256))</f>
        <v>110</v>
      </c>
      <c r="U875" s="33">
        <f ca="1">IF(L875="",T875,MOD((T875+_xlfn.XLOOKUP(L875,CODE,VAL))*17,256))</f>
        <v>75</v>
      </c>
      <c r="V875" s="33">
        <f ca="1">IF(M875="",U875,MOD((U875+_xlfn.XLOOKUP(M875,CODE,VAL))*17,256))</f>
        <v>75</v>
      </c>
      <c r="W875" s="33">
        <f ca="1">IF(N875="",V875,MOD((V875+_xlfn.XLOOKUP(N875,CODE,VAL))*17,256))</f>
        <v>75</v>
      </c>
      <c r="X875" s="33">
        <f ca="1">IF(O875="",W875,MOD((W875+_xlfn.XLOOKUP(O875,CODE,VAL))*17,256))</f>
        <v>75</v>
      </c>
      <c r="Y875" s="33">
        <f ca="1">IF(P875="",X875,MOD((X875+_xlfn.XLOOKUP(P875,CODE,VAL))*17,256))</f>
        <v>75</v>
      </c>
    </row>
    <row r="876" spans="5:25">
      <c r="E876" t="str">
        <f ca="1"/>
        <v>xj-</v>
      </c>
      <c r="F876" t="str" cm="1">
        <f t="array" aca="1" ref="F876" ca="1">_xlfn.IFS(E876="","",IFERROR(FIND("-",E876),0)&gt;0,LEFT(E876,FIND("-",E876)-1),TRUE,LEFT(E876,FIND("=",E876)-1))</f>
        <v>xj</v>
      </c>
      <c r="G876" cm="1">
        <f t="array" aca="1" ref="G876" ca="1">_xlfn.IFS(E876="","",IFERROR(FIND("-",E876),0)&gt;0,0,TRUE,VALUE(MID(E876,FIND("=",E876)+1,10)))</f>
        <v>0</v>
      </c>
      <c r="H876">
        <f t="shared" ca="1" si="77"/>
        <v>3</v>
      </c>
      <c r="I876" t="str">
        <f t="shared" ca="1" si="78"/>
        <v>x</v>
      </c>
      <c r="J876" t="str">
        <f t="shared" ca="1" si="80"/>
        <v>j</v>
      </c>
      <c r="K876" t="str">
        <f t="shared" ca="1" si="80"/>
        <v>-</v>
      </c>
      <c r="L876" t="str">
        <f t="shared" ca="1" si="80"/>
        <v/>
      </c>
      <c r="M876" t="str">
        <f t="shared" ca="1" si="80"/>
        <v/>
      </c>
      <c r="N876" t="str">
        <f t="shared" ca="1" si="80"/>
        <v/>
      </c>
      <c r="O876" t="str">
        <f t="shared" ca="1" si="80"/>
        <v/>
      </c>
      <c r="P876" s="19" t="str">
        <f t="shared" ca="1" si="80"/>
        <v/>
      </c>
      <c r="Q876" s="33">
        <f t="shared" si="79"/>
        <v>0</v>
      </c>
      <c r="R876" s="33">
        <f ca="1">IF(I876="",Q876,MOD((Q876+_xlfn.XLOOKUP(I876,CODE,VAL))*17,256))</f>
        <v>248</v>
      </c>
      <c r="S876" s="33">
        <f ca="1">IF(J876="",R876,MOD((R876+_xlfn.XLOOKUP(J876,CODE,VAL))*17,256))</f>
        <v>130</v>
      </c>
      <c r="T876" s="33">
        <f ca="1">IF(K876="",S876,MOD((S876+_xlfn.XLOOKUP(K876,CODE,VAL))*17,256))</f>
        <v>159</v>
      </c>
      <c r="U876" s="33">
        <f ca="1">IF(L876="",T876,MOD((T876+_xlfn.XLOOKUP(L876,CODE,VAL))*17,256))</f>
        <v>159</v>
      </c>
      <c r="V876" s="33">
        <f ca="1">IF(M876="",U876,MOD((U876+_xlfn.XLOOKUP(M876,CODE,VAL))*17,256))</f>
        <v>159</v>
      </c>
      <c r="W876" s="33">
        <f ca="1">IF(N876="",V876,MOD((V876+_xlfn.XLOOKUP(N876,CODE,VAL))*17,256))</f>
        <v>159</v>
      </c>
      <c r="X876" s="33">
        <f ca="1">IF(O876="",W876,MOD((W876+_xlfn.XLOOKUP(O876,CODE,VAL))*17,256))</f>
        <v>159</v>
      </c>
      <c r="Y876" s="33">
        <f ca="1">IF(P876="",X876,MOD((X876+_xlfn.XLOOKUP(P876,CODE,VAL))*17,256))</f>
        <v>159</v>
      </c>
    </row>
    <row r="877" spans="5:25">
      <c r="E877" t="str">
        <f ca="1"/>
        <v>tcxq=3</v>
      </c>
      <c r="F877" t="str" cm="1">
        <f t="array" aca="1" ref="F877" ca="1">_xlfn.IFS(E877="","",IFERROR(FIND("-",E877),0)&gt;0,LEFT(E877,FIND("-",E877)-1),TRUE,LEFT(E877,FIND("=",E877)-1))</f>
        <v>tcxq</v>
      </c>
      <c r="G877" cm="1">
        <f t="array" aca="1" ref="G877" ca="1">_xlfn.IFS(E877="","",IFERROR(FIND("-",E877),0)&gt;0,0,TRUE,VALUE(MID(E877,FIND("=",E877)+1,10)))</f>
        <v>3</v>
      </c>
      <c r="H877">
        <f t="shared" ca="1" si="77"/>
        <v>6</v>
      </c>
      <c r="I877" t="str">
        <f t="shared" ca="1" si="78"/>
        <v>t</v>
      </c>
      <c r="J877" t="str">
        <f t="shared" ca="1" si="80"/>
        <v>c</v>
      </c>
      <c r="K877" t="str">
        <f t="shared" ca="1" si="80"/>
        <v>x</v>
      </c>
      <c r="L877" t="str">
        <f t="shared" ca="1" si="80"/>
        <v>q</v>
      </c>
      <c r="M877" t="str">
        <f t="shared" ca="1" si="80"/>
        <v>=</v>
      </c>
      <c r="N877" t="str">
        <f t="shared" ca="1" si="80"/>
        <v>3</v>
      </c>
      <c r="O877" t="str">
        <f t="shared" ca="1" si="80"/>
        <v/>
      </c>
      <c r="P877" s="19" t="str">
        <f t="shared" ca="1" si="80"/>
        <v/>
      </c>
      <c r="Q877" s="33">
        <f t="shared" si="79"/>
        <v>0</v>
      </c>
      <c r="R877" s="33">
        <f ca="1">IF(I877="",Q877,MOD((Q877+_xlfn.XLOOKUP(I877,CODE,VAL))*17,256))</f>
        <v>180</v>
      </c>
      <c r="S877" s="33">
        <f ca="1">IF(J877="",R877,MOD((R877+_xlfn.XLOOKUP(J877,CODE,VAL))*17,256))</f>
        <v>135</v>
      </c>
      <c r="T877" s="33">
        <f ca="1">IF(K877="",S877,MOD((S877+_xlfn.XLOOKUP(K877,CODE,VAL))*17,256))</f>
        <v>239</v>
      </c>
      <c r="U877" s="33">
        <f ca="1">IF(L877="",T877,MOD((T877+_xlfn.XLOOKUP(L877,CODE,VAL))*17,256))</f>
        <v>96</v>
      </c>
      <c r="V877" s="33">
        <f ca="1">IF(M877="",U877,MOD((U877+_xlfn.XLOOKUP(M877,CODE,VAL))*17,256))</f>
        <v>109</v>
      </c>
      <c r="W877" s="33">
        <f ca="1">IF(N877="",V877,MOD((V877+_xlfn.XLOOKUP(N877,CODE,VAL))*17,256))</f>
        <v>160</v>
      </c>
      <c r="X877" s="33">
        <f ca="1">IF(O877="",W877,MOD((W877+_xlfn.XLOOKUP(O877,CODE,VAL))*17,256))</f>
        <v>160</v>
      </c>
      <c r="Y877" s="33">
        <f ca="1">IF(P877="",X877,MOD((X877+_xlfn.XLOOKUP(P877,CODE,VAL))*17,256))</f>
        <v>160</v>
      </c>
    </row>
    <row r="878" spans="5:25">
      <c r="E878" t="str">
        <f ca="1"/>
        <v>gxbm=8</v>
      </c>
      <c r="F878" t="str" cm="1">
        <f t="array" aca="1" ref="F878" ca="1">_xlfn.IFS(E878="","",IFERROR(FIND("-",E878),0)&gt;0,LEFT(E878,FIND("-",E878)-1),TRUE,LEFT(E878,FIND("=",E878)-1))</f>
        <v>gxbm</v>
      </c>
      <c r="G878" cm="1">
        <f t="array" aca="1" ref="G878" ca="1">_xlfn.IFS(E878="","",IFERROR(FIND("-",E878),0)&gt;0,0,TRUE,VALUE(MID(E878,FIND("=",E878)+1,10)))</f>
        <v>8</v>
      </c>
      <c r="H878">
        <f t="shared" ca="1" si="77"/>
        <v>6</v>
      </c>
      <c r="I878" t="str">
        <f t="shared" ca="1" si="78"/>
        <v>g</v>
      </c>
      <c r="J878" t="str">
        <f t="shared" ca="1" si="80"/>
        <v>x</v>
      </c>
      <c r="K878" t="str">
        <f t="shared" ca="1" si="80"/>
        <v>b</v>
      </c>
      <c r="L878" t="str">
        <f t="shared" ca="1" si="80"/>
        <v>m</v>
      </c>
      <c r="M878" t="str">
        <f t="shared" ca="1" si="80"/>
        <v>=</v>
      </c>
      <c r="N878" t="str">
        <f t="shared" ca="1" si="80"/>
        <v>8</v>
      </c>
      <c r="O878" t="str">
        <f t="shared" ca="1" si="80"/>
        <v/>
      </c>
      <c r="P878" s="19" t="str">
        <f t="shared" ca="1" si="80"/>
        <v/>
      </c>
      <c r="Q878" s="33">
        <f t="shared" si="79"/>
        <v>0</v>
      </c>
      <c r="R878" s="33">
        <f ca="1">IF(I878="",Q878,MOD((Q878+_xlfn.XLOOKUP(I878,CODE,VAL))*17,256))</f>
        <v>215</v>
      </c>
      <c r="S878" s="33">
        <f ca="1">IF(J878="",R878,MOD((R878+_xlfn.XLOOKUP(J878,CODE,VAL))*17,256))</f>
        <v>63</v>
      </c>
      <c r="T878" s="33">
        <f ca="1">IF(K878="",S878,MOD((S878+_xlfn.XLOOKUP(K878,CODE,VAL))*17,256))</f>
        <v>177</v>
      </c>
      <c r="U878" s="33">
        <f ca="1">IF(L878="",T878,MOD((T878+_xlfn.XLOOKUP(L878,CODE,VAL))*17,256))</f>
        <v>254</v>
      </c>
      <c r="V878" s="33">
        <f ca="1">IF(M878="",U878,MOD((U878+_xlfn.XLOOKUP(M878,CODE,VAL))*17,256))</f>
        <v>235</v>
      </c>
      <c r="W878" s="33">
        <f ca="1">IF(N878="",V878,MOD((V878+_xlfn.XLOOKUP(N878,CODE,VAL))*17,256))</f>
        <v>83</v>
      </c>
      <c r="X878" s="33">
        <f ca="1">IF(O878="",W878,MOD((W878+_xlfn.XLOOKUP(O878,CODE,VAL))*17,256))</f>
        <v>83</v>
      </c>
      <c r="Y878" s="33">
        <f ca="1">IF(P878="",X878,MOD((X878+_xlfn.XLOOKUP(P878,CODE,VAL))*17,256))</f>
        <v>83</v>
      </c>
    </row>
    <row r="879" spans="5:25">
      <c r="E879" t="str">
        <f ca="1"/>
        <v>fqrh-</v>
      </c>
      <c r="F879" t="str" cm="1">
        <f t="array" aca="1" ref="F879" ca="1">_xlfn.IFS(E879="","",IFERROR(FIND("-",E879),0)&gt;0,LEFT(E879,FIND("-",E879)-1),TRUE,LEFT(E879,FIND("=",E879)-1))</f>
        <v>fqrh</v>
      </c>
      <c r="G879" cm="1">
        <f t="array" aca="1" ref="G879" ca="1">_xlfn.IFS(E879="","",IFERROR(FIND("-",E879),0)&gt;0,0,TRUE,VALUE(MID(E879,FIND("=",E879)+1,10)))</f>
        <v>0</v>
      </c>
      <c r="H879">
        <f t="shared" ca="1" si="77"/>
        <v>5</v>
      </c>
      <c r="I879" t="str">
        <f t="shared" ca="1" si="78"/>
        <v>f</v>
      </c>
      <c r="J879" t="str">
        <f t="shared" ca="1" si="80"/>
        <v>q</v>
      </c>
      <c r="K879" t="str">
        <f t="shared" ca="1" si="80"/>
        <v>r</v>
      </c>
      <c r="L879" t="str">
        <f t="shared" ca="1" si="80"/>
        <v>h</v>
      </c>
      <c r="M879" t="str">
        <f t="shared" ca="1" si="80"/>
        <v>-</v>
      </c>
      <c r="N879" t="str">
        <f t="shared" ca="1" si="80"/>
        <v/>
      </c>
      <c r="O879" t="str">
        <f t="shared" ca="1" si="80"/>
        <v/>
      </c>
      <c r="P879" s="19" t="str">
        <f t="shared" ca="1" si="80"/>
        <v/>
      </c>
      <c r="Q879" s="33">
        <f t="shared" si="79"/>
        <v>0</v>
      </c>
      <c r="R879" s="33">
        <f ca="1">IF(I879="",Q879,MOD((Q879+_xlfn.XLOOKUP(I879,CODE,VAL))*17,256))</f>
        <v>198</v>
      </c>
      <c r="S879" s="33">
        <f ca="1">IF(J879="",R879,MOD((R879+_xlfn.XLOOKUP(J879,CODE,VAL))*17,256))</f>
        <v>167</v>
      </c>
      <c r="T879" s="33">
        <f ca="1">IF(K879="",S879,MOD((S879+_xlfn.XLOOKUP(K879,CODE,VAL))*17,256))</f>
        <v>169</v>
      </c>
      <c r="U879" s="33">
        <f ca="1">IF(L879="",T879,MOD((T879+_xlfn.XLOOKUP(L879,CODE,VAL))*17,256))</f>
        <v>33</v>
      </c>
      <c r="V879" s="33">
        <f ca="1">IF(M879="",U879,MOD((U879+_xlfn.XLOOKUP(M879,CODE,VAL))*17,256))</f>
        <v>46</v>
      </c>
      <c r="W879" s="33">
        <f ca="1">IF(N879="",V879,MOD((V879+_xlfn.XLOOKUP(N879,CODE,VAL))*17,256))</f>
        <v>46</v>
      </c>
      <c r="X879" s="33">
        <f ca="1">IF(O879="",W879,MOD((W879+_xlfn.XLOOKUP(O879,CODE,VAL))*17,256))</f>
        <v>46</v>
      </c>
      <c r="Y879" s="33">
        <f ca="1">IF(P879="",X879,MOD((X879+_xlfn.XLOOKUP(P879,CODE,VAL))*17,256))</f>
        <v>46</v>
      </c>
    </row>
    <row r="880" spans="5:25">
      <c r="E880" t="str">
        <f ca="1"/>
        <v>rgt=4</v>
      </c>
      <c r="F880" t="str" cm="1">
        <f t="array" aca="1" ref="F880" ca="1">_xlfn.IFS(E880="","",IFERROR(FIND("-",E880),0)&gt;0,LEFT(E880,FIND("-",E880)-1),TRUE,LEFT(E880,FIND("=",E880)-1))</f>
        <v>rgt</v>
      </c>
      <c r="G880" cm="1">
        <f t="array" aca="1" ref="G880" ca="1">_xlfn.IFS(E880="","",IFERROR(FIND("-",E880),0)&gt;0,0,TRUE,VALUE(MID(E880,FIND("=",E880)+1,10)))</f>
        <v>4</v>
      </c>
      <c r="H880">
        <f t="shared" ca="1" si="77"/>
        <v>5</v>
      </c>
      <c r="I880" t="str">
        <f t="shared" ca="1" si="78"/>
        <v>r</v>
      </c>
      <c r="J880" t="str">
        <f t="shared" ca="1" si="80"/>
        <v>g</v>
      </c>
      <c r="K880" t="str">
        <f t="shared" ca="1" si="80"/>
        <v>t</v>
      </c>
      <c r="L880" t="str">
        <f t="shared" ca="1" si="80"/>
        <v>=</v>
      </c>
      <c r="M880" t="str">
        <f t="shared" ca="1" si="80"/>
        <v>4</v>
      </c>
      <c r="N880" t="str">
        <f t="shared" ca="1" si="80"/>
        <v/>
      </c>
      <c r="O880" t="str">
        <f t="shared" ca="1" si="80"/>
        <v/>
      </c>
      <c r="P880" s="19" t="str">
        <f t="shared" ca="1" si="80"/>
        <v/>
      </c>
      <c r="Q880" s="33">
        <f t="shared" si="79"/>
        <v>0</v>
      </c>
      <c r="R880" s="33">
        <f ca="1">IF(I880="",Q880,MOD((Q880+_xlfn.XLOOKUP(I880,CODE,VAL))*17,256))</f>
        <v>146</v>
      </c>
      <c r="S880" s="33">
        <f ca="1">IF(J880="",R880,MOD((R880+_xlfn.XLOOKUP(J880,CODE,VAL))*17,256))</f>
        <v>137</v>
      </c>
      <c r="T880" s="33">
        <f ca="1">IF(K880="",S880,MOD((S880+_xlfn.XLOOKUP(K880,CODE,VAL))*17,256))</f>
        <v>205</v>
      </c>
      <c r="U880" s="33">
        <f ca="1">IF(L880="",T880,MOD((T880+_xlfn.XLOOKUP(L880,CODE,VAL))*17,256))</f>
        <v>170</v>
      </c>
      <c r="V880" s="33">
        <f ca="1">IF(M880="",U880,MOD((U880+_xlfn.XLOOKUP(M880,CODE,VAL))*17,256))</f>
        <v>190</v>
      </c>
      <c r="W880" s="33">
        <f ca="1">IF(N880="",V880,MOD((V880+_xlfn.XLOOKUP(N880,CODE,VAL))*17,256))</f>
        <v>190</v>
      </c>
      <c r="X880" s="33">
        <f ca="1">IF(O880="",W880,MOD((W880+_xlfn.XLOOKUP(O880,CODE,VAL))*17,256))</f>
        <v>190</v>
      </c>
      <c r="Y880" s="33">
        <f ca="1">IF(P880="",X880,MOD((X880+_xlfn.XLOOKUP(P880,CODE,VAL))*17,256))</f>
        <v>190</v>
      </c>
    </row>
    <row r="881" spans="5:25">
      <c r="E881" t="str">
        <f ca="1"/>
        <v>gr-</v>
      </c>
      <c r="F881" t="str" cm="1">
        <f t="array" aca="1" ref="F881" ca="1">_xlfn.IFS(E881="","",IFERROR(FIND("-",E881),0)&gt;0,LEFT(E881,FIND("-",E881)-1),TRUE,LEFT(E881,FIND("=",E881)-1))</f>
        <v>gr</v>
      </c>
      <c r="G881" cm="1">
        <f t="array" aca="1" ref="G881" ca="1">_xlfn.IFS(E881="","",IFERROR(FIND("-",E881),0)&gt;0,0,TRUE,VALUE(MID(E881,FIND("=",E881)+1,10)))</f>
        <v>0</v>
      </c>
      <c r="H881">
        <f t="shared" ca="1" si="77"/>
        <v>3</v>
      </c>
      <c r="I881" t="str">
        <f t="shared" ca="1" si="78"/>
        <v>g</v>
      </c>
      <c r="J881" t="str">
        <f t="shared" ca="1" si="80"/>
        <v>r</v>
      </c>
      <c r="K881" t="str">
        <f t="shared" ca="1" si="80"/>
        <v>-</v>
      </c>
      <c r="L881" t="str">
        <f t="shared" ca="1" si="80"/>
        <v/>
      </c>
      <c r="M881" t="str">
        <f t="shared" ca="1" si="80"/>
        <v/>
      </c>
      <c r="N881" t="str">
        <f t="shared" ca="1" si="80"/>
        <v/>
      </c>
      <c r="O881" t="str">
        <f t="shared" ca="1" si="80"/>
        <v/>
      </c>
      <c r="P881" s="19" t="str">
        <f t="shared" ca="1" si="80"/>
        <v/>
      </c>
      <c r="Q881" s="33">
        <f t="shared" si="79"/>
        <v>0</v>
      </c>
      <c r="R881" s="33">
        <f ca="1">IF(I881="",Q881,MOD((Q881+_xlfn.XLOOKUP(I881,CODE,VAL))*17,256))</f>
        <v>215</v>
      </c>
      <c r="S881" s="33">
        <f ca="1">IF(J881="",R881,MOD((R881+_xlfn.XLOOKUP(J881,CODE,VAL))*17,256))</f>
        <v>217</v>
      </c>
      <c r="T881" s="33">
        <f ca="1">IF(K881="",S881,MOD((S881+_xlfn.XLOOKUP(K881,CODE,VAL))*17,256))</f>
        <v>102</v>
      </c>
      <c r="U881" s="33">
        <f ca="1">IF(L881="",T881,MOD((T881+_xlfn.XLOOKUP(L881,CODE,VAL))*17,256))</f>
        <v>102</v>
      </c>
      <c r="V881" s="33">
        <f ca="1">IF(M881="",U881,MOD((U881+_xlfn.XLOOKUP(M881,CODE,VAL))*17,256))</f>
        <v>102</v>
      </c>
      <c r="W881" s="33">
        <f ca="1">IF(N881="",V881,MOD((V881+_xlfn.XLOOKUP(N881,CODE,VAL))*17,256))</f>
        <v>102</v>
      </c>
      <c r="X881" s="33">
        <f ca="1">IF(O881="",W881,MOD((W881+_xlfn.XLOOKUP(O881,CODE,VAL))*17,256))</f>
        <v>102</v>
      </c>
      <c r="Y881" s="33">
        <f ca="1">IF(P881="",X881,MOD((X881+_xlfn.XLOOKUP(P881,CODE,VAL))*17,256))</f>
        <v>102</v>
      </c>
    </row>
    <row r="882" spans="5:25">
      <c r="E882" t="str">
        <f ca="1"/>
        <v>qd-</v>
      </c>
      <c r="F882" t="str" cm="1">
        <f t="array" aca="1" ref="F882" ca="1">_xlfn.IFS(E882="","",IFERROR(FIND("-",E882),0)&gt;0,LEFT(E882,FIND("-",E882)-1),TRUE,LEFT(E882,FIND("=",E882)-1))</f>
        <v>qd</v>
      </c>
      <c r="G882" cm="1">
        <f t="array" aca="1" ref="G882" ca="1">_xlfn.IFS(E882="","",IFERROR(FIND("-",E882),0)&gt;0,0,TRUE,VALUE(MID(E882,FIND("=",E882)+1,10)))</f>
        <v>0</v>
      </c>
      <c r="H882">
        <f t="shared" ca="1" si="77"/>
        <v>3</v>
      </c>
      <c r="I882" t="str">
        <f t="shared" ca="1" si="78"/>
        <v>q</v>
      </c>
      <c r="J882" t="str">
        <f t="shared" ca="1" si="80"/>
        <v>d</v>
      </c>
      <c r="K882" t="str">
        <f t="shared" ca="1" si="80"/>
        <v>-</v>
      </c>
      <c r="L882" t="str">
        <f t="shared" ca="1" si="80"/>
        <v/>
      </c>
      <c r="M882" t="str">
        <f t="shared" ca="1" si="80"/>
        <v/>
      </c>
      <c r="N882" t="str">
        <f t="shared" ca="1" si="80"/>
        <v/>
      </c>
      <c r="O882" t="str">
        <f t="shared" ca="1" si="80"/>
        <v/>
      </c>
      <c r="P882" s="19" t="str">
        <f t="shared" ca="1" si="80"/>
        <v/>
      </c>
      <c r="Q882" s="33">
        <f t="shared" si="79"/>
        <v>0</v>
      </c>
      <c r="R882" s="33">
        <f ca="1">IF(I882="",Q882,MOD((Q882+_xlfn.XLOOKUP(I882,CODE,VAL))*17,256))</f>
        <v>129</v>
      </c>
      <c r="S882" s="33">
        <f ca="1">IF(J882="",R882,MOD((R882+_xlfn.XLOOKUP(J882,CODE,VAL))*17,256))</f>
        <v>53</v>
      </c>
      <c r="T882" s="33">
        <f ca="1">IF(K882="",S882,MOD((S882+_xlfn.XLOOKUP(K882,CODE,VAL))*17,256))</f>
        <v>130</v>
      </c>
      <c r="U882" s="33">
        <f ca="1">IF(L882="",T882,MOD((T882+_xlfn.XLOOKUP(L882,CODE,VAL))*17,256))</f>
        <v>130</v>
      </c>
      <c r="V882" s="33">
        <f ca="1">IF(M882="",U882,MOD((U882+_xlfn.XLOOKUP(M882,CODE,VAL))*17,256))</f>
        <v>130</v>
      </c>
      <c r="W882" s="33">
        <f ca="1">IF(N882="",V882,MOD((V882+_xlfn.XLOOKUP(N882,CODE,VAL))*17,256))</f>
        <v>130</v>
      </c>
      <c r="X882" s="33">
        <f ca="1">IF(O882="",W882,MOD((W882+_xlfn.XLOOKUP(O882,CODE,VAL))*17,256))</f>
        <v>130</v>
      </c>
      <c r="Y882" s="33">
        <f ca="1">IF(P882="",X882,MOD((X882+_xlfn.XLOOKUP(P882,CODE,VAL))*17,256))</f>
        <v>130</v>
      </c>
    </row>
    <row r="883" spans="5:25">
      <c r="E883" t="str">
        <f ca="1"/>
        <v>rlqh=8</v>
      </c>
      <c r="F883" t="str" cm="1">
        <f t="array" aca="1" ref="F883" ca="1">_xlfn.IFS(E883="","",IFERROR(FIND("-",E883),0)&gt;0,LEFT(E883,FIND("-",E883)-1),TRUE,LEFT(E883,FIND("=",E883)-1))</f>
        <v>rlqh</v>
      </c>
      <c r="G883" cm="1">
        <f t="array" aca="1" ref="G883" ca="1">_xlfn.IFS(E883="","",IFERROR(FIND("-",E883),0)&gt;0,0,TRUE,VALUE(MID(E883,FIND("=",E883)+1,10)))</f>
        <v>8</v>
      </c>
      <c r="H883">
        <f t="shared" ca="1" si="77"/>
        <v>6</v>
      </c>
      <c r="I883" t="str">
        <f t="shared" ca="1" si="78"/>
        <v>r</v>
      </c>
      <c r="J883" t="str">
        <f t="shared" ca="1" si="80"/>
        <v>l</v>
      </c>
      <c r="K883" t="str">
        <f t="shared" ca="1" si="80"/>
        <v>q</v>
      </c>
      <c r="L883" t="str">
        <f t="shared" ca="1" si="80"/>
        <v>h</v>
      </c>
      <c r="M883" t="str">
        <f t="shared" ca="1" si="80"/>
        <v>=</v>
      </c>
      <c r="N883" t="str">
        <f t="shared" ca="1" si="80"/>
        <v>8</v>
      </c>
      <c r="O883" t="str">
        <f t="shared" ca="1" si="80"/>
        <v/>
      </c>
      <c r="P883" s="19" t="str">
        <f t="shared" ca="1" si="80"/>
        <v/>
      </c>
      <c r="Q883" s="33">
        <f t="shared" si="79"/>
        <v>0</v>
      </c>
      <c r="R883" s="33">
        <f ca="1">IF(I883="",Q883,MOD((Q883+_xlfn.XLOOKUP(I883,CODE,VAL))*17,256))</f>
        <v>146</v>
      </c>
      <c r="S883" s="33">
        <f ca="1">IF(J883="",R883,MOD((R883+_xlfn.XLOOKUP(J883,CODE,VAL))*17,256))</f>
        <v>222</v>
      </c>
      <c r="T883" s="33">
        <f ca="1">IF(K883="",S883,MOD((S883+_xlfn.XLOOKUP(K883,CODE,VAL))*17,256))</f>
        <v>63</v>
      </c>
      <c r="U883" s="33">
        <f ca="1">IF(L883="",T883,MOD((T883+_xlfn.XLOOKUP(L883,CODE,VAL))*17,256))</f>
        <v>23</v>
      </c>
      <c r="V883" s="33">
        <f ca="1">IF(M883="",U883,MOD((U883+_xlfn.XLOOKUP(M883,CODE,VAL))*17,256))</f>
        <v>148</v>
      </c>
      <c r="W883" s="33">
        <f ca="1">IF(N883="",V883,MOD((V883+_xlfn.XLOOKUP(N883,CODE,VAL))*17,256))</f>
        <v>140</v>
      </c>
      <c r="X883" s="33">
        <f ca="1">IF(O883="",W883,MOD((W883+_xlfn.XLOOKUP(O883,CODE,VAL))*17,256))</f>
        <v>140</v>
      </c>
      <c r="Y883" s="33">
        <f ca="1">IF(P883="",X883,MOD((X883+_xlfn.XLOOKUP(P883,CODE,VAL))*17,256))</f>
        <v>140</v>
      </c>
    </row>
    <row r="884" spans="5:25">
      <c r="E884" t="str">
        <f ca="1"/>
        <v>sjjxn-</v>
      </c>
      <c r="F884" t="str" cm="1">
        <f t="array" aca="1" ref="F884" ca="1">_xlfn.IFS(E884="","",IFERROR(FIND("-",E884),0)&gt;0,LEFT(E884,FIND("-",E884)-1),TRUE,LEFT(E884,FIND("=",E884)-1))</f>
        <v>sjjxn</v>
      </c>
      <c r="G884" cm="1">
        <f t="array" aca="1" ref="G884" ca="1">_xlfn.IFS(E884="","",IFERROR(FIND("-",E884),0)&gt;0,0,TRUE,VALUE(MID(E884,FIND("=",E884)+1,10)))</f>
        <v>0</v>
      </c>
      <c r="H884">
        <f t="shared" ca="1" si="77"/>
        <v>6</v>
      </c>
      <c r="I884" t="str">
        <f t="shared" ca="1" si="78"/>
        <v>s</v>
      </c>
      <c r="J884" t="str">
        <f t="shared" ca="1" si="80"/>
        <v>j</v>
      </c>
      <c r="K884" t="str">
        <f t="shared" ca="1" si="80"/>
        <v>j</v>
      </c>
      <c r="L884" t="str">
        <f t="shared" ca="1" si="80"/>
        <v>x</v>
      </c>
      <c r="M884" t="str">
        <f t="shared" ca="1" si="80"/>
        <v>n</v>
      </c>
      <c r="N884" t="str">
        <f t="shared" ca="1" si="80"/>
        <v>-</v>
      </c>
      <c r="O884" t="str">
        <f t="shared" ca="1" si="80"/>
        <v/>
      </c>
      <c r="P884" s="19" t="str">
        <f t="shared" ca="1" si="80"/>
        <v/>
      </c>
      <c r="Q884" s="33">
        <f t="shared" si="79"/>
        <v>0</v>
      </c>
      <c r="R884" s="33">
        <f ca="1">IF(I884="",Q884,MOD((Q884+_xlfn.XLOOKUP(I884,CODE,VAL))*17,256))</f>
        <v>163</v>
      </c>
      <c r="S884" s="33">
        <f ca="1">IF(J884="",R884,MOD((R884+_xlfn.XLOOKUP(J884,CODE,VAL))*17,256))</f>
        <v>221</v>
      </c>
      <c r="T884" s="33">
        <f ca="1">IF(K884="",S884,MOD((S884+_xlfn.XLOOKUP(K884,CODE,VAL))*17,256))</f>
        <v>183</v>
      </c>
      <c r="U884" s="33">
        <f ca="1">IF(L884="",T884,MOD((T884+_xlfn.XLOOKUP(L884,CODE,VAL))*17,256))</f>
        <v>31</v>
      </c>
      <c r="V884" s="33">
        <f ca="1">IF(M884="",U884,MOD((U884+_xlfn.XLOOKUP(M884,CODE,VAL))*17,256))</f>
        <v>93</v>
      </c>
      <c r="W884" s="33">
        <f ca="1">IF(N884="",V884,MOD((V884+_xlfn.XLOOKUP(N884,CODE,VAL))*17,256))</f>
        <v>42</v>
      </c>
      <c r="X884" s="33">
        <f ca="1">IF(O884="",W884,MOD((W884+_xlfn.XLOOKUP(O884,CODE,VAL))*17,256))</f>
        <v>42</v>
      </c>
      <c r="Y884" s="33">
        <f ca="1">IF(P884="",X884,MOD((X884+_xlfn.XLOOKUP(P884,CODE,VAL))*17,256))</f>
        <v>42</v>
      </c>
    </row>
    <row r="885" spans="5:25">
      <c r="E885" t="str">
        <f ca="1"/>
        <v>tf=2</v>
      </c>
      <c r="F885" t="str" cm="1">
        <f t="array" aca="1" ref="F885" ca="1">_xlfn.IFS(E885="","",IFERROR(FIND("-",E885),0)&gt;0,LEFT(E885,FIND("-",E885)-1),TRUE,LEFT(E885,FIND("=",E885)-1))</f>
        <v>tf</v>
      </c>
      <c r="G885" cm="1">
        <f t="array" aca="1" ref="G885" ca="1">_xlfn.IFS(E885="","",IFERROR(FIND("-",E885),0)&gt;0,0,TRUE,VALUE(MID(E885,FIND("=",E885)+1,10)))</f>
        <v>2</v>
      </c>
      <c r="H885">
        <f t="shared" ca="1" si="77"/>
        <v>4</v>
      </c>
      <c r="I885" t="str">
        <f t="shared" ca="1" si="78"/>
        <v>t</v>
      </c>
      <c r="J885" t="str">
        <f t="shared" ca="1" si="80"/>
        <v>f</v>
      </c>
      <c r="K885" t="str">
        <f t="shared" ca="1" si="80"/>
        <v>=</v>
      </c>
      <c r="L885" t="str">
        <f t="shared" ca="1" si="80"/>
        <v>2</v>
      </c>
      <c r="M885" t="str">
        <f t="shared" ca="1" si="80"/>
        <v/>
      </c>
      <c r="N885" t="str">
        <f t="shared" ca="1" si="80"/>
        <v/>
      </c>
      <c r="O885" t="str">
        <f t="shared" ca="1" si="80"/>
        <v/>
      </c>
      <c r="P885" s="19" t="str">
        <f t="shared" ca="1" si="80"/>
        <v/>
      </c>
      <c r="Q885" s="33">
        <f t="shared" si="79"/>
        <v>0</v>
      </c>
      <c r="R885" s="33">
        <f ca="1">IF(I885="",Q885,MOD((Q885+_xlfn.XLOOKUP(I885,CODE,VAL))*17,256))</f>
        <v>180</v>
      </c>
      <c r="S885" s="33">
        <f ca="1">IF(J885="",R885,MOD((R885+_xlfn.XLOOKUP(J885,CODE,VAL))*17,256))</f>
        <v>186</v>
      </c>
      <c r="T885" s="33">
        <f ca="1">IF(K885="",S885,MOD((S885+_xlfn.XLOOKUP(K885,CODE,VAL))*17,256))</f>
        <v>103</v>
      </c>
      <c r="U885" s="33">
        <f ca="1">IF(L885="",T885,MOD((T885+_xlfn.XLOOKUP(L885,CODE,VAL))*17,256))</f>
        <v>41</v>
      </c>
      <c r="V885" s="33">
        <f ca="1">IF(M885="",U885,MOD((U885+_xlfn.XLOOKUP(M885,CODE,VAL))*17,256))</f>
        <v>41</v>
      </c>
      <c r="W885" s="33">
        <f ca="1">IF(N885="",V885,MOD((V885+_xlfn.XLOOKUP(N885,CODE,VAL))*17,256))</f>
        <v>41</v>
      </c>
      <c r="X885" s="33">
        <f ca="1">IF(O885="",W885,MOD((W885+_xlfn.XLOOKUP(O885,CODE,VAL))*17,256))</f>
        <v>41</v>
      </c>
      <c r="Y885" s="33">
        <f ca="1">IF(P885="",X885,MOD((X885+_xlfn.XLOOKUP(P885,CODE,VAL))*17,256))</f>
        <v>41</v>
      </c>
    </row>
    <row r="886" spans="5:25">
      <c r="E886" t="str">
        <f ca="1"/>
        <v>qck=9</v>
      </c>
      <c r="F886" t="str" cm="1">
        <f t="array" aca="1" ref="F886" ca="1">_xlfn.IFS(E886="","",IFERROR(FIND("-",E886),0)&gt;0,LEFT(E886,FIND("-",E886)-1),TRUE,LEFT(E886,FIND("=",E886)-1))</f>
        <v>qck</v>
      </c>
      <c r="G886" cm="1">
        <f t="array" aca="1" ref="G886" ca="1">_xlfn.IFS(E886="","",IFERROR(FIND("-",E886),0)&gt;0,0,TRUE,VALUE(MID(E886,FIND("=",E886)+1,10)))</f>
        <v>9</v>
      </c>
      <c r="H886">
        <f t="shared" ca="1" si="77"/>
        <v>5</v>
      </c>
      <c r="I886" t="str">
        <f t="shared" ca="1" si="78"/>
        <v>q</v>
      </c>
      <c r="J886" t="str">
        <f t="shared" ca="1" si="80"/>
        <v>c</v>
      </c>
      <c r="K886" t="str">
        <f t="shared" ca="1" si="80"/>
        <v>k</v>
      </c>
      <c r="L886" t="str">
        <f t="shared" ca="1" si="80"/>
        <v>=</v>
      </c>
      <c r="M886" t="str">
        <f t="shared" ca="1" si="80"/>
        <v>9</v>
      </c>
      <c r="N886" t="str">
        <f t="shared" ca="1" si="80"/>
        <v/>
      </c>
      <c r="O886" t="str">
        <f t="shared" ca="1" si="80"/>
        <v/>
      </c>
      <c r="P886" s="19" t="str">
        <f t="shared" ca="1" si="80"/>
        <v/>
      </c>
      <c r="Q886" s="33">
        <f t="shared" si="79"/>
        <v>0</v>
      </c>
      <c r="R886" s="33">
        <f ca="1">IF(I886="",Q886,MOD((Q886+_xlfn.XLOOKUP(I886,CODE,VAL))*17,256))</f>
        <v>129</v>
      </c>
      <c r="S886" s="33">
        <f ca="1">IF(J886="",R886,MOD((R886+_xlfn.XLOOKUP(J886,CODE,VAL))*17,256))</f>
        <v>36</v>
      </c>
      <c r="T886" s="33">
        <f ca="1">IF(K886="",S886,MOD((S886+_xlfn.XLOOKUP(K886,CODE,VAL))*17,256))</f>
        <v>127</v>
      </c>
      <c r="U886" s="33">
        <f ca="1">IF(L886="",T886,MOD((T886+_xlfn.XLOOKUP(L886,CODE,VAL))*17,256))</f>
        <v>124</v>
      </c>
      <c r="V886" s="33">
        <f ca="1">IF(M886="",U886,MOD((U886+_xlfn.XLOOKUP(M886,CODE,VAL))*17,256))</f>
        <v>5</v>
      </c>
      <c r="W886" s="33">
        <f ca="1">IF(N886="",V886,MOD((V886+_xlfn.XLOOKUP(N886,CODE,VAL))*17,256))</f>
        <v>5</v>
      </c>
      <c r="X886" s="33">
        <f ca="1">IF(O886="",W886,MOD((W886+_xlfn.XLOOKUP(O886,CODE,VAL))*17,256))</f>
        <v>5</v>
      </c>
      <c r="Y886" s="33">
        <f ca="1">IF(P886="",X886,MOD((X886+_xlfn.XLOOKUP(P886,CODE,VAL))*17,256))</f>
        <v>5</v>
      </c>
    </row>
    <row r="887" spans="5:25">
      <c r="E887" t="str">
        <f ca="1"/>
        <v>lhzng-</v>
      </c>
      <c r="F887" t="str" cm="1">
        <f t="array" aca="1" ref="F887" ca="1">_xlfn.IFS(E887="","",IFERROR(FIND("-",E887),0)&gt;0,LEFT(E887,FIND("-",E887)-1),TRUE,LEFT(E887,FIND("=",E887)-1))</f>
        <v>lhzng</v>
      </c>
      <c r="G887" cm="1">
        <f t="array" aca="1" ref="G887" ca="1">_xlfn.IFS(E887="","",IFERROR(FIND("-",E887),0)&gt;0,0,TRUE,VALUE(MID(E887,FIND("=",E887)+1,10)))</f>
        <v>0</v>
      </c>
      <c r="H887">
        <f t="shared" ca="1" si="77"/>
        <v>6</v>
      </c>
      <c r="I887" t="str">
        <f t="shared" ca="1" si="78"/>
        <v>l</v>
      </c>
      <c r="J887" t="str">
        <f t="shared" ca="1" si="80"/>
        <v>h</v>
      </c>
      <c r="K887" t="str">
        <f t="shared" ca="1" si="80"/>
        <v>z</v>
      </c>
      <c r="L887" t="str">
        <f t="shared" ca="1" si="80"/>
        <v>n</v>
      </c>
      <c r="M887" t="str">
        <f t="shared" ca="1" si="80"/>
        <v>g</v>
      </c>
      <c r="N887" t="str">
        <f t="shared" ca="1" si="80"/>
        <v>-</v>
      </c>
      <c r="O887" t="str">
        <f t="shared" ca="1" si="80"/>
        <v/>
      </c>
      <c r="P887" s="19" t="str">
        <f t="shared" ca="1" si="80"/>
        <v/>
      </c>
      <c r="Q887" s="33">
        <f t="shared" si="79"/>
        <v>0</v>
      </c>
      <c r="R887" s="33">
        <f ca="1">IF(I887="",Q887,MOD((Q887+_xlfn.XLOOKUP(I887,CODE,VAL))*17,256))</f>
        <v>44</v>
      </c>
      <c r="S887" s="33">
        <f ca="1">IF(J887="",R887,MOD((R887+_xlfn.XLOOKUP(J887,CODE,VAL))*17,256))</f>
        <v>212</v>
      </c>
      <c r="T887" s="33">
        <f ca="1">IF(K887="",S887,MOD((S887+_xlfn.XLOOKUP(K887,CODE,VAL))*17,256))</f>
        <v>46</v>
      </c>
      <c r="U887" s="33">
        <f ca="1">IF(L887="",T887,MOD((T887+_xlfn.XLOOKUP(L887,CODE,VAL))*17,256))</f>
        <v>92</v>
      </c>
      <c r="V887" s="33">
        <f ca="1">IF(M887="",U887,MOD((U887+_xlfn.XLOOKUP(M887,CODE,VAL))*17,256))</f>
        <v>243</v>
      </c>
      <c r="W887" s="33">
        <f ca="1">IF(N887="",V887,MOD((V887+_xlfn.XLOOKUP(N887,CODE,VAL))*17,256))</f>
        <v>32</v>
      </c>
      <c r="X887" s="33">
        <f ca="1">IF(O887="",W887,MOD((W887+_xlfn.XLOOKUP(O887,CODE,VAL))*17,256))</f>
        <v>32</v>
      </c>
      <c r="Y887" s="33">
        <f ca="1">IF(P887="",X887,MOD((X887+_xlfn.XLOOKUP(P887,CODE,VAL))*17,256))</f>
        <v>32</v>
      </c>
    </row>
    <row r="888" spans="5:25">
      <c r="E888" t="str">
        <f ca="1"/>
        <v>trm-</v>
      </c>
      <c r="F888" t="str" cm="1">
        <f t="array" aca="1" ref="F888" ca="1">_xlfn.IFS(E888="","",IFERROR(FIND("-",E888),0)&gt;0,LEFT(E888,FIND("-",E888)-1),TRUE,LEFT(E888,FIND("=",E888)-1))</f>
        <v>trm</v>
      </c>
      <c r="G888" cm="1">
        <f t="array" aca="1" ref="G888" ca="1">_xlfn.IFS(E888="","",IFERROR(FIND("-",E888),0)&gt;0,0,TRUE,VALUE(MID(E888,FIND("=",E888)+1,10)))</f>
        <v>0</v>
      </c>
      <c r="H888">
        <f t="shared" ca="1" si="77"/>
        <v>4</v>
      </c>
      <c r="I888" t="str">
        <f t="shared" ca="1" si="78"/>
        <v>t</v>
      </c>
      <c r="J888" t="str">
        <f t="shared" ca="1" si="80"/>
        <v>r</v>
      </c>
      <c r="K888" t="str">
        <f t="shared" ca="1" si="80"/>
        <v>m</v>
      </c>
      <c r="L888" t="str">
        <f t="shared" ca="1" si="80"/>
        <v>-</v>
      </c>
      <c r="M888" t="str">
        <f t="shared" ca="1" si="80"/>
        <v/>
      </c>
      <c r="N888" t="str">
        <f t="shared" ca="1" si="80"/>
        <v/>
      </c>
      <c r="O888" t="str">
        <f t="shared" ca="1" si="80"/>
        <v/>
      </c>
      <c r="P888" s="19" t="str">
        <f t="shared" ca="1" si="80"/>
        <v/>
      </c>
      <c r="Q888" s="33">
        <f t="shared" si="79"/>
        <v>0</v>
      </c>
      <c r="R888" s="33">
        <f ca="1">IF(I888="",Q888,MOD((Q888+_xlfn.XLOOKUP(I888,CODE,VAL))*17,256))</f>
        <v>180</v>
      </c>
      <c r="S888" s="33">
        <f ca="1">IF(J888="",R888,MOD((R888+_xlfn.XLOOKUP(J888,CODE,VAL))*17,256))</f>
        <v>134</v>
      </c>
      <c r="T888" s="33">
        <f ca="1">IF(K888="",S888,MOD((S888+_xlfn.XLOOKUP(K888,CODE,VAL))*17,256))</f>
        <v>35</v>
      </c>
      <c r="U888" s="33">
        <f ca="1">IF(L888="",T888,MOD((T888+_xlfn.XLOOKUP(L888,CODE,VAL))*17,256))</f>
        <v>80</v>
      </c>
      <c r="V888" s="33">
        <f ca="1">IF(M888="",U888,MOD((U888+_xlfn.XLOOKUP(M888,CODE,VAL))*17,256))</f>
        <v>80</v>
      </c>
      <c r="W888" s="33">
        <f ca="1">IF(N888="",V888,MOD((V888+_xlfn.XLOOKUP(N888,CODE,VAL))*17,256))</f>
        <v>80</v>
      </c>
      <c r="X888" s="33">
        <f ca="1">IF(O888="",W888,MOD((W888+_xlfn.XLOOKUP(O888,CODE,VAL))*17,256))</f>
        <v>80</v>
      </c>
      <c r="Y888" s="33">
        <f ca="1">IF(P888="",X888,MOD((X888+_xlfn.XLOOKUP(P888,CODE,VAL))*17,256))</f>
        <v>80</v>
      </c>
    </row>
    <row r="889" spans="5:25">
      <c r="E889" t="str">
        <f ca="1"/>
        <v>vmjq=9</v>
      </c>
      <c r="F889" t="str" cm="1">
        <f t="array" aca="1" ref="F889" ca="1">_xlfn.IFS(E889="","",IFERROR(FIND("-",E889),0)&gt;0,LEFT(E889,FIND("-",E889)-1),TRUE,LEFT(E889,FIND("=",E889)-1))</f>
        <v>vmjq</v>
      </c>
      <c r="G889" cm="1">
        <f t="array" aca="1" ref="G889" ca="1">_xlfn.IFS(E889="","",IFERROR(FIND("-",E889),0)&gt;0,0,TRUE,VALUE(MID(E889,FIND("=",E889)+1,10)))</f>
        <v>9</v>
      </c>
      <c r="H889">
        <f t="shared" ca="1" si="77"/>
        <v>6</v>
      </c>
      <c r="I889" t="str">
        <f t="shared" ca="1" si="78"/>
        <v>v</v>
      </c>
      <c r="J889" t="str">
        <f t="shared" ca="1" si="80"/>
        <v>m</v>
      </c>
      <c r="K889" t="str">
        <f t="shared" ca="1" si="80"/>
        <v>j</v>
      </c>
      <c r="L889" t="str">
        <f t="shared" ca="1" si="80"/>
        <v>q</v>
      </c>
      <c r="M889" t="str">
        <f t="shared" ca="1" si="80"/>
        <v>=</v>
      </c>
      <c r="N889" t="str">
        <f t="shared" ca="1" si="80"/>
        <v>9</v>
      </c>
      <c r="O889" t="str">
        <f t="shared" ca="1" si="80"/>
        <v/>
      </c>
      <c r="P889" s="19" t="str">
        <f t="shared" ca="1" si="80"/>
        <v/>
      </c>
      <c r="Q889" s="33">
        <f t="shared" si="79"/>
        <v>0</v>
      </c>
      <c r="R889" s="33">
        <f ca="1">IF(I889="",Q889,MOD((Q889+_xlfn.XLOOKUP(I889,CODE,VAL))*17,256))</f>
        <v>214</v>
      </c>
      <c r="S889" s="33">
        <f ca="1">IF(J889="",R889,MOD((R889+_xlfn.XLOOKUP(J889,CODE,VAL))*17,256))</f>
        <v>115</v>
      </c>
      <c r="T889" s="33">
        <f ca="1">IF(K889="",S889,MOD((S889+_xlfn.XLOOKUP(K889,CODE,VAL))*17,256))</f>
        <v>173</v>
      </c>
      <c r="U889" s="33">
        <f ca="1">IF(L889="",T889,MOD((T889+_xlfn.XLOOKUP(L889,CODE,VAL))*17,256))</f>
        <v>254</v>
      </c>
      <c r="V889" s="33">
        <f ca="1">IF(M889="",U889,MOD((U889+_xlfn.XLOOKUP(M889,CODE,VAL))*17,256))</f>
        <v>235</v>
      </c>
      <c r="W889" s="33">
        <f ca="1">IF(N889="",V889,MOD((V889+_xlfn.XLOOKUP(N889,CODE,VAL))*17,256))</f>
        <v>100</v>
      </c>
      <c r="X889" s="33">
        <f ca="1">IF(O889="",W889,MOD((W889+_xlfn.XLOOKUP(O889,CODE,VAL))*17,256))</f>
        <v>100</v>
      </c>
      <c r="Y889" s="33">
        <f ca="1">IF(P889="",X889,MOD((X889+_xlfn.XLOOKUP(P889,CODE,VAL))*17,256))</f>
        <v>100</v>
      </c>
    </row>
    <row r="890" spans="5:25">
      <c r="E890" t="str">
        <f ca="1"/>
        <v>ztp-</v>
      </c>
      <c r="F890" t="str" cm="1">
        <f t="array" aca="1" ref="F890" ca="1">_xlfn.IFS(E890="","",IFERROR(FIND("-",E890),0)&gt;0,LEFT(E890,FIND("-",E890)-1),TRUE,LEFT(E890,FIND("=",E890)-1))</f>
        <v>ztp</v>
      </c>
      <c r="G890" cm="1">
        <f t="array" aca="1" ref="G890" ca="1">_xlfn.IFS(E890="","",IFERROR(FIND("-",E890),0)&gt;0,0,TRUE,VALUE(MID(E890,FIND("=",E890)+1,10)))</f>
        <v>0</v>
      </c>
      <c r="H890">
        <f t="shared" ca="1" si="77"/>
        <v>4</v>
      </c>
      <c r="I890" t="str">
        <f t="shared" ca="1" si="78"/>
        <v>z</v>
      </c>
      <c r="J890" t="str">
        <f t="shared" ca="1" si="80"/>
        <v>t</v>
      </c>
      <c r="K890" t="str">
        <f t="shared" ca="1" si="80"/>
        <v>p</v>
      </c>
      <c r="L890" t="str">
        <f t="shared" ca="1" si="80"/>
        <v>-</v>
      </c>
      <c r="M890" t="str">
        <f t="shared" ca="1" si="80"/>
        <v/>
      </c>
      <c r="N890" t="str">
        <f t="shared" ca="1" si="80"/>
        <v/>
      </c>
      <c r="O890" t="str">
        <f t="shared" ca="1" si="80"/>
        <v/>
      </c>
      <c r="P890" s="19" t="str">
        <f t="shared" ca="1" si="80"/>
        <v/>
      </c>
      <c r="Q890" s="33">
        <f t="shared" si="79"/>
        <v>0</v>
      </c>
      <c r="R890" s="33">
        <f ca="1">IF(I890="",Q890,MOD((Q890+_xlfn.XLOOKUP(I890,CODE,VAL))*17,256))</f>
        <v>26</v>
      </c>
      <c r="S890" s="33">
        <f ca="1">IF(J890="",R890,MOD((R890+_xlfn.XLOOKUP(J890,CODE,VAL))*17,256))</f>
        <v>110</v>
      </c>
      <c r="T890" s="33">
        <f ca="1">IF(K890="",S890,MOD((S890+_xlfn.XLOOKUP(K890,CODE,VAL))*17,256))</f>
        <v>190</v>
      </c>
      <c r="U890" s="33">
        <f ca="1">IF(L890="",T890,MOD((T890+_xlfn.XLOOKUP(L890,CODE,VAL))*17,256))</f>
        <v>155</v>
      </c>
      <c r="V890" s="33">
        <f ca="1">IF(M890="",U890,MOD((U890+_xlfn.XLOOKUP(M890,CODE,VAL))*17,256))</f>
        <v>155</v>
      </c>
      <c r="W890" s="33">
        <f ca="1">IF(N890="",V890,MOD((V890+_xlfn.XLOOKUP(N890,CODE,VAL))*17,256))</f>
        <v>155</v>
      </c>
      <c r="X890" s="33">
        <f ca="1">IF(O890="",W890,MOD((W890+_xlfn.XLOOKUP(O890,CODE,VAL))*17,256))</f>
        <v>155</v>
      </c>
      <c r="Y890" s="33">
        <f ca="1">IF(P890="",X890,MOD((X890+_xlfn.XLOOKUP(P890,CODE,VAL))*17,256))</f>
        <v>155</v>
      </c>
    </row>
    <row r="891" spans="5:25">
      <c r="E891" t="str">
        <f ca="1"/>
        <v>tk=5</v>
      </c>
      <c r="F891" t="str" cm="1">
        <f t="array" aca="1" ref="F891" ca="1">_xlfn.IFS(E891="","",IFERROR(FIND("-",E891),0)&gt;0,LEFT(E891,FIND("-",E891)-1),TRUE,LEFT(E891,FIND("=",E891)-1))</f>
        <v>tk</v>
      </c>
      <c r="G891" cm="1">
        <f t="array" aca="1" ref="G891" ca="1">_xlfn.IFS(E891="","",IFERROR(FIND("-",E891),0)&gt;0,0,TRUE,VALUE(MID(E891,FIND("=",E891)+1,10)))</f>
        <v>5</v>
      </c>
      <c r="H891">
        <f t="shared" ca="1" si="77"/>
        <v>4</v>
      </c>
      <c r="I891" t="str">
        <f t="shared" ca="1" si="78"/>
        <v>t</v>
      </c>
      <c r="J891" t="str">
        <f t="shared" ca="1" si="80"/>
        <v>k</v>
      </c>
      <c r="K891" t="str">
        <f t="shared" ca="1" si="80"/>
        <v>=</v>
      </c>
      <c r="L891" t="str">
        <f t="shared" ca="1" si="80"/>
        <v>5</v>
      </c>
      <c r="M891" t="str">
        <f t="shared" ca="1" si="80"/>
        <v/>
      </c>
      <c r="N891" t="str">
        <f t="shared" ca="1" si="80"/>
        <v/>
      </c>
      <c r="O891" t="str">
        <f t="shared" ca="1" si="80"/>
        <v/>
      </c>
      <c r="P891" s="19" t="str">
        <f t="shared" ca="1" si="80"/>
        <v/>
      </c>
      <c r="Q891" s="33">
        <f t="shared" si="79"/>
        <v>0</v>
      </c>
      <c r="R891" s="33">
        <f ca="1">IF(I891="",Q891,MOD((Q891+_xlfn.XLOOKUP(I891,CODE,VAL))*17,256))</f>
        <v>180</v>
      </c>
      <c r="S891" s="33">
        <f ca="1">IF(J891="",R891,MOD((R891+_xlfn.XLOOKUP(J891,CODE,VAL))*17,256))</f>
        <v>15</v>
      </c>
      <c r="T891" s="33">
        <f ca="1">IF(K891="",S891,MOD((S891+_xlfn.XLOOKUP(K891,CODE,VAL))*17,256))</f>
        <v>12</v>
      </c>
      <c r="U891" s="33">
        <f ca="1">IF(L891="",T891,MOD((T891+_xlfn.XLOOKUP(L891,CODE,VAL))*17,256))</f>
        <v>81</v>
      </c>
      <c r="V891" s="33">
        <f ca="1">IF(M891="",U891,MOD((U891+_xlfn.XLOOKUP(M891,CODE,VAL))*17,256))</f>
        <v>81</v>
      </c>
      <c r="W891" s="33">
        <f ca="1">IF(N891="",V891,MOD((V891+_xlfn.XLOOKUP(N891,CODE,VAL))*17,256))</f>
        <v>81</v>
      </c>
      <c r="X891" s="33">
        <f ca="1">IF(O891="",W891,MOD((W891+_xlfn.XLOOKUP(O891,CODE,VAL))*17,256))</f>
        <v>81</v>
      </c>
      <c r="Y891" s="33">
        <f ca="1">IF(P891="",X891,MOD((X891+_xlfn.XLOOKUP(P891,CODE,VAL))*17,256))</f>
        <v>81</v>
      </c>
    </row>
    <row r="892" spans="5:25">
      <c r="E892" t="str">
        <f ca="1"/>
        <v>bq-</v>
      </c>
      <c r="F892" t="str" cm="1">
        <f t="array" aca="1" ref="F892" ca="1">_xlfn.IFS(E892="","",IFERROR(FIND("-",E892),0)&gt;0,LEFT(E892,FIND("-",E892)-1),TRUE,LEFT(E892,FIND("=",E892)-1))</f>
        <v>bq</v>
      </c>
      <c r="G892" cm="1">
        <f t="array" aca="1" ref="G892" ca="1">_xlfn.IFS(E892="","",IFERROR(FIND("-",E892),0)&gt;0,0,TRUE,VALUE(MID(E892,FIND("=",E892)+1,10)))</f>
        <v>0</v>
      </c>
      <c r="H892">
        <f t="shared" ca="1" si="77"/>
        <v>3</v>
      </c>
      <c r="I892" t="str">
        <f t="shared" ca="1" si="78"/>
        <v>b</v>
      </c>
      <c r="J892" t="str">
        <f t="shared" ca="1" si="80"/>
        <v>q</v>
      </c>
      <c r="K892" t="str">
        <f t="shared" ca="1" si="80"/>
        <v>-</v>
      </c>
      <c r="L892" t="str">
        <f t="shared" ca="1" si="80"/>
        <v/>
      </c>
      <c r="M892" t="str">
        <f t="shared" ca="1" si="80"/>
        <v/>
      </c>
      <c r="N892" t="str">
        <f t="shared" ca="1" si="80"/>
        <v/>
      </c>
      <c r="O892" t="str">
        <f t="shared" ca="1" si="80"/>
        <v/>
      </c>
      <c r="P892" s="19" t="str">
        <f t="shared" ca="1" si="80"/>
        <v/>
      </c>
      <c r="Q892" s="33">
        <f t="shared" si="79"/>
        <v>0</v>
      </c>
      <c r="R892" s="33">
        <f ca="1">IF(I892="",Q892,MOD((Q892+_xlfn.XLOOKUP(I892,CODE,VAL))*17,256))</f>
        <v>130</v>
      </c>
      <c r="S892" s="33">
        <f ca="1">IF(J892="",R892,MOD((R892+_xlfn.XLOOKUP(J892,CODE,VAL))*17,256))</f>
        <v>35</v>
      </c>
      <c r="T892" s="33">
        <f ca="1">IF(K892="",S892,MOD((S892+_xlfn.XLOOKUP(K892,CODE,VAL))*17,256))</f>
        <v>80</v>
      </c>
      <c r="U892" s="33">
        <f ca="1">IF(L892="",T892,MOD((T892+_xlfn.XLOOKUP(L892,CODE,VAL))*17,256))</f>
        <v>80</v>
      </c>
      <c r="V892" s="33">
        <f ca="1">IF(M892="",U892,MOD((U892+_xlfn.XLOOKUP(M892,CODE,VAL))*17,256))</f>
        <v>80</v>
      </c>
      <c r="W892" s="33">
        <f ca="1">IF(N892="",V892,MOD((V892+_xlfn.XLOOKUP(N892,CODE,VAL))*17,256))</f>
        <v>80</v>
      </c>
      <c r="X892" s="33">
        <f ca="1">IF(O892="",W892,MOD((W892+_xlfn.XLOOKUP(O892,CODE,VAL))*17,256))</f>
        <v>80</v>
      </c>
      <c r="Y892" s="33">
        <f ca="1">IF(P892="",X892,MOD((X892+_xlfn.XLOOKUP(P892,CODE,VAL))*17,256))</f>
        <v>80</v>
      </c>
    </row>
    <row r="893" spans="5:25">
      <c r="E893" t="str">
        <f ca="1"/>
        <v>pq-</v>
      </c>
      <c r="F893" t="str" cm="1">
        <f t="array" aca="1" ref="F893" ca="1">_xlfn.IFS(E893="","",IFERROR(FIND("-",E893),0)&gt;0,LEFT(E893,FIND("-",E893)-1),TRUE,LEFT(E893,FIND("=",E893)-1))</f>
        <v>pq</v>
      </c>
      <c r="G893" cm="1">
        <f t="array" aca="1" ref="G893" ca="1">_xlfn.IFS(E893="","",IFERROR(FIND("-",E893),0)&gt;0,0,TRUE,VALUE(MID(E893,FIND("=",E893)+1,10)))</f>
        <v>0</v>
      </c>
      <c r="H893">
        <f t="shared" ca="1" si="77"/>
        <v>3</v>
      </c>
      <c r="I893" t="str">
        <f t="shared" ca="1" si="78"/>
        <v>p</v>
      </c>
      <c r="J893" t="str">
        <f t="shared" ca="1" si="80"/>
        <v>q</v>
      </c>
      <c r="K893" t="str">
        <f t="shared" ca="1" si="80"/>
        <v>-</v>
      </c>
      <c r="L893" t="str">
        <f t="shared" ca="1" si="80"/>
        <v/>
      </c>
      <c r="M893" t="str">
        <f t="shared" ca="1" si="80"/>
        <v/>
      </c>
      <c r="N893" t="str">
        <f t="shared" ca="1" si="80"/>
        <v/>
      </c>
      <c r="O893" t="str">
        <f t="shared" ca="1" si="80"/>
        <v/>
      </c>
      <c r="P893" s="19" t="str">
        <f t="shared" ca="1" si="80"/>
        <v/>
      </c>
      <c r="Q893" s="33">
        <f t="shared" si="79"/>
        <v>0</v>
      </c>
      <c r="R893" s="33">
        <f ca="1">IF(I893="",Q893,MOD((Q893+_xlfn.XLOOKUP(I893,CODE,VAL))*17,256))</f>
        <v>112</v>
      </c>
      <c r="S893" s="33">
        <f ca="1">IF(J893="",R893,MOD((R893+_xlfn.XLOOKUP(J893,CODE,VAL))*17,256))</f>
        <v>241</v>
      </c>
      <c r="T893" s="33">
        <f ca="1">IF(K893="",S893,MOD((S893+_xlfn.XLOOKUP(K893,CODE,VAL))*17,256))</f>
        <v>254</v>
      </c>
      <c r="U893" s="33">
        <f ca="1">IF(L893="",T893,MOD((T893+_xlfn.XLOOKUP(L893,CODE,VAL))*17,256))</f>
        <v>254</v>
      </c>
      <c r="V893" s="33">
        <f ca="1">IF(M893="",U893,MOD((U893+_xlfn.XLOOKUP(M893,CODE,VAL))*17,256))</f>
        <v>254</v>
      </c>
      <c r="W893" s="33">
        <f ca="1">IF(N893="",V893,MOD((V893+_xlfn.XLOOKUP(N893,CODE,VAL))*17,256))</f>
        <v>254</v>
      </c>
      <c r="X893" s="33">
        <f ca="1">IF(O893="",W893,MOD((W893+_xlfn.XLOOKUP(O893,CODE,VAL))*17,256))</f>
        <v>254</v>
      </c>
      <c r="Y893" s="33">
        <f ca="1">IF(P893="",X893,MOD((X893+_xlfn.XLOOKUP(P893,CODE,VAL))*17,256))</f>
        <v>254</v>
      </c>
    </row>
    <row r="894" spans="5:25">
      <c r="E894" t="str">
        <f ca="1"/>
        <v>kgt-</v>
      </c>
      <c r="F894" t="str" cm="1">
        <f t="array" aca="1" ref="F894" ca="1">_xlfn.IFS(E894="","",IFERROR(FIND("-",E894),0)&gt;0,LEFT(E894,FIND("-",E894)-1),TRUE,LEFT(E894,FIND("=",E894)-1))</f>
        <v>kgt</v>
      </c>
      <c r="G894" cm="1">
        <f t="array" aca="1" ref="G894" ca="1">_xlfn.IFS(E894="","",IFERROR(FIND("-",E894),0)&gt;0,0,TRUE,VALUE(MID(E894,FIND("=",E894)+1,10)))</f>
        <v>0</v>
      </c>
      <c r="H894">
        <f t="shared" ca="1" si="77"/>
        <v>4</v>
      </c>
      <c r="I894" t="str">
        <f t="shared" ca="1" si="78"/>
        <v>k</v>
      </c>
      <c r="J894" t="str">
        <f t="shared" ca="1" si="80"/>
        <v>g</v>
      </c>
      <c r="K894" t="str">
        <f t="shared" ca="1" si="80"/>
        <v>t</v>
      </c>
      <c r="L894" t="str">
        <f t="shared" ca="1" si="80"/>
        <v>-</v>
      </c>
      <c r="M894" t="str">
        <f t="shared" ca="1" si="80"/>
        <v/>
      </c>
      <c r="N894" t="str">
        <f t="shared" ca="1" si="80"/>
        <v/>
      </c>
      <c r="O894" t="str">
        <f t="shared" ca="1" si="80"/>
        <v/>
      </c>
      <c r="P894" s="19" t="str">
        <f t="shared" ca="1" si="80"/>
        <v/>
      </c>
      <c r="Q894" s="33">
        <f t="shared" si="79"/>
        <v>0</v>
      </c>
      <c r="R894" s="33">
        <f ca="1">IF(I894="",Q894,MOD((Q894+_xlfn.XLOOKUP(I894,CODE,VAL))*17,256))</f>
        <v>27</v>
      </c>
      <c r="S894" s="33">
        <f ca="1">IF(J894="",R894,MOD((R894+_xlfn.XLOOKUP(J894,CODE,VAL))*17,256))</f>
        <v>162</v>
      </c>
      <c r="T894" s="33">
        <f ca="1">IF(K894="",S894,MOD((S894+_xlfn.XLOOKUP(K894,CODE,VAL))*17,256))</f>
        <v>118</v>
      </c>
      <c r="U894" s="33">
        <f ca="1">IF(L894="",T894,MOD((T894+_xlfn.XLOOKUP(L894,CODE,VAL))*17,256))</f>
        <v>211</v>
      </c>
      <c r="V894" s="33">
        <f ca="1">IF(M894="",U894,MOD((U894+_xlfn.XLOOKUP(M894,CODE,VAL))*17,256))</f>
        <v>211</v>
      </c>
      <c r="W894" s="33">
        <f ca="1">IF(N894="",V894,MOD((V894+_xlfn.XLOOKUP(N894,CODE,VAL))*17,256))</f>
        <v>211</v>
      </c>
      <c r="X894" s="33">
        <f ca="1">IF(O894="",W894,MOD((W894+_xlfn.XLOOKUP(O894,CODE,VAL))*17,256))</f>
        <v>211</v>
      </c>
      <c r="Y894" s="33">
        <f ca="1">IF(P894="",X894,MOD((X894+_xlfn.XLOOKUP(P894,CODE,VAL))*17,256))</f>
        <v>211</v>
      </c>
    </row>
    <row r="895" spans="5:25">
      <c r="E895" t="str">
        <f ca="1"/>
        <v>fj-</v>
      </c>
      <c r="F895" t="str" cm="1">
        <f t="array" aca="1" ref="F895" ca="1">_xlfn.IFS(E895="","",IFERROR(FIND("-",E895),0)&gt;0,LEFT(E895,FIND("-",E895)-1),TRUE,LEFT(E895,FIND("=",E895)-1))</f>
        <v>fj</v>
      </c>
      <c r="G895" cm="1">
        <f t="array" aca="1" ref="G895" ca="1">_xlfn.IFS(E895="","",IFERROR(FIND("-",E895),0)&gt;0,0,TRUE,VALUE(MID(E895,FIND("=",E895)+1,10)))</f>
        <v>0</v>
      </c>
      <c r="H895">
        <f t="shared" ca="1" si="77"/>
        <v>3</v>
      </c>
      <c r="I895" t="str">
        <f t="shared" ca="1" si="78"/>
        <v>f</v>
      </c>
      <c r="J895" t="str">
        <f t="shared" ca="1" si="80"/>
        <v>j</v>
      </c>
      <c r="K895" t="str">
        <f t="shared" ca="1" si="80"/>
        <v>-</v>
      </c>
      <c r="L895" t="str">
        <f t="shared" ca="1" si="80"/>
        <v/>
      </c>
      <c r="M895" t="str">
        <f t="shared" ca="1" si="80"/>
        <v/>
      </c>
      <c r="N895" t="str">
        <f t="shared" ca="1" si="80"/>
        <v/>
      </c>
      <c r="O895" t="str">
        <f t="shared" ca="1" si="80"/>
        <v/>
      </c>
      <c r="P895" s="19" t="str">
        <f t="shared" ca="1" si="80"/>
        <v/>
      </c>
      <c r="Q895" s="33">
        <f t="shared" si="79"/>
        <v>0</v>
      </c>
      <c r="R895" s="33">
        <f ca="1">IF(I895="",Q895,MOD((Q895+_xlfn.XLOOKUP(I895,CODE,VAL))*17,256))</f>
        <v>198</v>
      </c>
      <c r="S895" s="33">
        <f ca="1">IF(J895="",R895,MOD((R895+_xlfn.XLOOKUP(J895,CODE,VAL))*17,256))</f>
        <v>48</v>
      </c>
      <c r="T895" s="33">
        <f ca="1">IF(K895="",S895,MOD((S895+_xlfn.XLOOKUP(K895,CODE,VAL))*17,256))</f>
        <v>45</v>
      </c>
      <c r="U895" s="33">
        <f ca="1">IF(L895="",T895,MOD((T895+_xlfn.XLOOKUP(L895,CODE,VAL))*17,256))</f>
        <v>45</v>
      </c>
      <c r="V895" s="33">
        <f ca="1">IF(M895="",U895,MOD((U895+_xlfn.XLOOKUP(M895,CODE,VAL))*17,256))</f>
        <v>45</v>
      </c>
      <c r="W895" s="33">
        <f ca="1">IF(N895="",V895,MOD((V895+_xlfn.XLOOKUP(N895,CODE,VAL))*17,256))</f>
        <v>45</v>
      </c>
      <c r="X895" s="33">
        <f ca="1">IF(O895="",W895,MOD((W895+_xlfn.XLOOKUP(O895,CODE,VAL))*17,256))</f>
        <v>45</v>
      </c>
      <c r="Y895" s="33">
        <f ca="1">IF(P895="",X895,MOD((X895+_xlfn.XLOOKUP(P895,CODE,VAL))*17,256))</f>
        <v>45</v>
      </c>
    </row>
    <row r="896" spans="5:25">
      <c r="E896" t="str">
        <f ca="1"/>
        <v>hnr-</v>
      </c>
      <c r="F896" t="str" cm="1">
        <f t="array" aca="1" ref="F896" ca="1">_xlfn.IFS(E896="","",IFERROR(FIND("-",E896),0)&gt;0,LEFT(E896,FIND("-",E896)-1),TRUE,LEFT(E896,FIND("=",E896)-1))</f>
        <v>hnr</v>
      </c>
      <c r="G896" cm="1">
        <f t="array" aca="1" ref="G896" ca="1">_xlfn.IFS(E896="","",IFERROR(FIND("-",E896),0)&gt;0,0,TRUE,VALUE(MID(E896,FIND("=",E896)+1,10)))</f>
        <v>0</v>
      </c>
      <c r="H896">
        <f t="shared" ca="1" si="77"/>
        <v>4</v>
      </c>
      <c r="I896" t="str">
        <f t="shared" ca="1" si="78"/>
        <v>h</v>
      </c>
      <c r="J896" t="str">
        <f t="shared" ca="1" si="80"/>
        <v>n</v>
      </c>
      <c r="K896" t="str">
        <f t="shared" ca="1" si="80"/>
        <v>r</v>
      </c>
      <c r="L896" t="str">
        <f t="shared" ca="1" si="80"/>
        <v>-</v>
      </c>
      <c r="M896" t="str">
        <f t="shared" ca="1" si="80"/>
        <v/>
      </c>
      <c r="N896" t="str">
        <f t="shared" ca="1" si="80"/>
        <v/>
      </c>
      <c r="O896" t="str">
        <f t="shared" ca="1" si="80"/>
        <v/>
      </c>
      <c r="P896" s="19" t="str">
        <f t="shared" ca="1" si="80"/>
        <v/>
      </c>
      <c r="Q896" s="33">
        <f t="shared" si="79"/>
        <v>0</v>
      </c>
      <c r="R896" s="33">
        <f ca="1">IF(I896="",Q896,MOD((Q896+_xlfn.XLOOKUP(I896,CODE,VAL))*17,256))</f>
        <v>232</v>
      </c>
      <c r="S896" s="33">
        <f ca="1">IF(J896="",R896,MOD((R896+_xlfn.XLOOKUP(J896,CODE,VAL))*17,256))</f>
        <v>182</v>
      </c>
      <c r="T896" s="33">
        <f ca="1">IF(K896="",S896,MOD((S896+_xlfn.XLOOKUP(K896,CODE,VAL))*17,256))</f>
        <v>168</v>
      </c>
      <c r="U896" s="33">
        <f ca="1">IF(L896="",T896,MOD((T896+_xlfn.XLOOKUP(L896,CODE,VAL))*17,256))</f>
        <v>37</v>
      </c>
      <c r="V896" s="33">
        <f ca="1">IF(M896="",U896,MOD((U896+_xlfn.XLOOKUP(M896,CODE,VAL))*17,256))</f>
        <v>37</v>
      </c>
      <c r="W896" s="33">
        <f ca="1">IF(N896="",V896,MOD((V896+_xlfn.XLOOKUP(N896,CODE,VAL))*17,256))</f>
        <v>37</v>
      </c>
      <c r="X896" s="33">
        <f ca="1">IF(O896="",W896,MOD((W896+_xlfn.XLOOKUP(O896,CODE,VAL))*17,256))</f>
        <v>37</v>
      </c>
      <c r="Y896" s="33">
        <f ca="1">IF(P896="",X896,MOD((X896+_xlfn.XLOOKUP(P896,CODE,VAL))*17,256))</f>
        <v>37</v>
      </c>
    </row>
    <row r="897" spans="5:25">
      <c r="E897" t="str">
        <f ca="1"/>
        <v>zcv=1</v>
      </c>
      <c r="F897" t="str" cm="1">
        <f t="array" aca="1" ref="F897" ca="1">_xlfn.IFS(E897="","",IFERROR(FIND("-",E897),0)&gt;0,LEFT(E897,FIND("-",E897)-1),TRUE,LEFT(E897,FIND("=",E897)-1))</f>
        <v>zcv</v>
      </c>
      <c r="G897" cm="1">
        <f t="array" aca="1" ref="G897" ca="1">_xlfn.IFS(E897="","",IFERROR(FIND("-",E897),0)&gt;0,0,TRUE,VALUE(MID(E897,FIND("=",E897)+1,10)))</f>
        <v>1</v>
      </c>
      <c r="H897">
        <f t="shared" ca="1" si="77"/>
        <v>5</v>
      </c>
      <c r="I897" t="str">
        <f t="shared" ca="1" si="78"/>
        <v>z</v>
      </c>
      <c r="J897" t="str">
        <f t="shared" ca="1" si="80"/>
        <v>c</v>
      </c>
      <c r="K897" t="str">
        <f t="shared" ca="1" si="80"/>
        <v>v</v>
      </c>
      <c r="L897" t="str">
        <f t="shared" ca="1" si="80"/>
        <v>=</v>
      </c>
      <c r="M897" t="str">
        <f t="shared" ca="1" si="80"/>
        <v>1</v>
      </c>
      <c r="N897" t="str">
        <f t="shared" ca="1" si="80"/>
        <v/>
      </c>
      <c r="O897" t="str">
        <f t="shared" ca="1" si="80"/>
        <v/>
      </c>
      <c r="P897" s="19" t="str">
        <f t="shared" ca="1" si="80"/>
        <v/>
      </c>
      <c r="Q897" s="33">
        <f t="shared" si="79"/>
        <v>0</v>
      </c>
      <c r="R897" s="33">
        <f ca="1">IF(I897="",Q897,MOD((Q897+_xlfn.XLOOKUP(I897,CODE,VAL))*17,256))</f>
        <v>26</v>
      </c>
      <c r="S897" s="33">
        <f ca="1">IF(J897="",R897,MOD((R897+_xlfn.XLOOKUP(J897,CODE,VAL))*17,256))</f>
        <v>77</v>
      </c>
      <c r="T897" s="33">
        <f ca="1">IF(K897="",S897,MOD((S897+_xlfn.XLOOKUP(K897,CODE,VAL))*17,256))</f>
        <v>243</v>
      </c>
      <c r="U897" s="33">
        <f ca="1">IF(L897="",T897,MOD((T897+_xlfn.XLOOKUP(L897,CODE,VAL))*17,256))</f>
        <v>48</v>
      </c>
      <c r="V897" s="33">
        <f ca="1">IF(M897="",U897,MOD((U897+_xlfn.XLOOKUP(M897,CODE,VAL))*17,256))</f>
        <v>113</v>
      </c>
      <c r="W897" s="33">
        <f ca="1">IF(N897="",V897,MOD((V897+_xlfn.XLOOKUP(N897,CODE,VAL))*17,256))</f>
        <v>113</v>
      </c>
      <c r="X897" s="33">
        <f ca="1">IF(O897="",W897,MOD((W897+_xlfn.XLOOKUP(O897,CODE,VAL))*17,256))</f>
        <v>113</v>
      </c>
      <c r="Y897" s="33">
        <f ca="1">IF(P897="",X897,MOD((X897+_xlfn.XLOOKUP(P897,CODE,VAL))*17,256))</f>
        <v>113</v>
      </c>
    </row>
    <row r="898" spans="5:25">
      <c r="E898" t="str">
        <f ca="1"/>
        <v>dqs=4</v>
      </c>
      <c r="F898" t="str" cm="1">
        <f t="array" aca="1" ref="F898" ca="1">_xlfn.IFS(E898="","",IFERROR(FIND("-",E898),0)&gt;0,LEFT(E898,FIND("-",E898)-1),TRUE,LEFT(E898,FIND("=",E898)-1))</f>
        <v>dqs</v>
      </c>
      <c r="G898" cm="1">
        <f t="array" aca="1" ref="G898" ca="1">_xlfn.IFS(E898="","",IFERROR(FIND("-",E898),0)&gt;0,0,TRUE,VALUE(MID(E898,FIND("=",E898)+1,10)))</f>
        <v>4</v>
      </c>
      <c r="H898">
        <f t="shared" ca="1" si="77"/>
        <v>5</v>
      </c>
      <c r="I898" t="str">
        <f t="shared" ca="1" si="78"/>
        <v>d</v>
      </c>
      <c r="J898" t="str">
        <f t="shared" ca="1" si="80"/>
        <v>q</v>
      </c>
      <c r="K898" t="str">
        <f t="shared" ca="1" si="80"/>
        <v>s</v>
      </c>
      <c r="L898" t="str">
        <f t="shared" ca="1" si="80"/>
        <v>=</v>
      </c>
      <c r="M898" t="str">
        <f t="shared" ca="1" si="80"/>
        <v>4</v>
      </c>
      <c r="N898" t="str">
        <f t="shared" ca="1" si="80"/>
        <v/>
      </c>
      <c r="O898" t="str">
        <f t="shared" ca="1" si="80"/>
        <v/>
      </c>
      <c r="P898" s="19" t="str">
        <f t="shared" ca="1" si="80"/>
        <v/>
      </c>
      <c r="Q898" s="33">
        <f t="shared" si="79"/>
        <v>0</v>
      </c>
      <c r="R898" s="33">
        <f ca="1">IF(I898="",Q898,MOD((Q898+_xlfn.XLOOKUP(I898,CODE,VAL))*17,256))</f>
        <v>164</v>
      </c>
      <c r="S898" s="33">
        <f ca="1">IF(J898="",R898,MOD((R898+_xlfn.XLOOKUP(J898,CODE,VAL))*17,256))</f>
        <v>101</v>
      </c>
      <c r="T898" s="33">
        <f ca="1">IF(K898="",S898,MOD((S898+_xlfn.XLOOKUP(K898,CODE,VAL))*17,256))</f>
        <v>88</v>
      </c>
      <c r="U898" s="33">
        <f ca="1">IF(L898="",T898,MOD((T898+_xlfn.XLOOKUP(L898,CODE,VAL))*17,256))</f>
        <v>229</v>
      </c>
      <c r="V898" s="33">
        <f ca="1">IF(M898="",U898,MOD((U898+_xlfn.XLOOKUP(M898,CODE,VAL))*17,256))</f>
        <v>169</v>
      </c>
      <c r="W898" s="33">
        <f ca="1">IF(N898="",V898,MOD((V898+_xlfn.XLOOKUP(N898,CODE,VAL))*17,256))</f>
        <v>169</v>
      </c>
      <c r="X898" s="33">
        <f ca="1">IF(O898="",W898,MOD((W898+_xlfn.XLOOKUP(O898,CODE,VAL))*17,256))</f>
        <v>169</v>
      </c>
      <c r="Y898" s="33">
        <f ca="1">IF(P898="",X898,MOD((X898+_xlfn.XLOOKUP(P898,CODE,VAL))*17,256))</f>
        <v>169</v>
      </c>
    </row>
    <row r="899" spans="5:25">
      <c r="E899" t="str">
        <f ca="1"/>
        <v>rff=3</v>
      </c>
      <c r="F899" t="str" cm="1">
        <f t="array" aca="1" ref="F899" ca="1">_xlfn.IFS(E899="","",IFERROR(FIND("-",E899),0)&gt;0,LEFT(E899,FIND("-",E899)-1),TRUE,LEFT(E899,FIND("=",E899)-1))</f>
        <v>rff</v>
      </c>
      <c r="G899" cm="1">
        <f t="array" aca="1" ref="G899" ca="1">_xlfn.IFS(E899="","",IFERROR(FIND("-",E899),0)&gt;0,0,TRUE,VALUE(MID(E899,FIND("=",E899)+1,10)))</f>
        <v>3</v>
      </c>
      <c r="H899">
        <f t="shared" ca="1" si="77"/>
        <v>5</v>
      </c>
      <c r="I899" t="str">
        <f t="shared" ca="1" si="78"/>
        <v>r</v>
      </c>
      <c r="J899" t="str">
        <f t="shared" ca="1" si="80"/>
        <v>f</v>
      </c>
      <c r="K899" t="str">
        <f t="shared" ca="1" si="80"/>
        <v>f</v>
      </c>
      <c r="L899" t="str">
        <f t="shared" ca="1" si="80"/>
        <v>=</v>
      </c>
      <c r="M899" t="str">
        <f t="shared" ca="1" si="80"/>
        <v>3</v>
      </c>
      <c r="N899" t="str">
        <f t="shared" ca="1" si="80"/>
        <v/>
      </c>
      <c r="O899" t="str">
        <f t="shared" ca="1" si="80"/>
        <v/>
      </c>
      <c r="P899" s="19" t="str">
        <f t="shared" ca="1" si="80"/>
        <v/>
      </c>
      <c r="Q899" s="33">
        <f t="shared" si="79"/>
        <v>0</v>
      </c>
      <c r="R899" s="33">
        <f ca="1">IF(I899="",Q899,MOD((Q899+_xlfn.XLOOKUP(I899,CODE,VAL))*17,256))</f>
        <v>146</v>
      </c>
      <c r="S899" s="33">
        <f ca="1">IF(J899="",R899,MOD((R899+_xlfn.XLOOKUP(J899,CODE,VAL))*17,256))</f>
        <v>120</v>
      </c>
      <c r="T899" s="33">
        <f ca="1">IF(K899="",S899,MOD((S899+_xlfn.XLOOKUP(K899,CODE,VAL))*17,256))</f>
        <v>190</v>
      </c>
      <c r="U899" s="33">
        <f ca="1">IF(L899="",T899,MOD((T899+_xlfn.XLOOKUP(L899,CODE,VAL))*17,256))</f>
        <v>171</v>
      </c>
      <c r="V899" s="33">
        <f ca="1">IF(M899="",U899,MOD((U899+_xlfn.XLOOKUP(M899,CODE,VAL))*17,256))</f>
        <v>190</v>
      </c>
      <c r="W899" s="33">
        <f ca="1">IF(N899="",V899,MOD((V899+_xlfn.XLOOKUP(N899,CODE,VAL))*17,256))</f>
        <v>190</v>
      </c>
      <c r="X899" s="33">
        <f ca="1">IF(O899="",W899,MOD((W899+_xlfn.XLOOKUP(O899,CODE,VAL))*17,256))</f>
        <v>190</v>
      </c>
      <c r="Y899" s="33">
        <f ca="1">IF(P899="",X899,MOD((X899+_xlfn.XLOOKUP(P899,CODE,VAL))*17,256))</f>
        <v>190</v>
      </c>
    </row>
    <row r="900" spans="5:25">
      <c r="E900" t="str">
        <f ca="1"/>
        <v>cp=4</v>
      </c>
      <c r="F900" t="str" cm="1">
        <f t="array" aca="1" ref="F900" ca="1">_xlfn.IFS(E900="","",IFERROR(FIND("-",E900),0)&gt;0,LEFT(E900,FIND("-",E900)-1),TRUE,LEFT(E900,FIND("=",E900)-1))</f>
        <v>cp</v>
      </c>
      <c r="G900" cm="1">
        <f t="array" aca="1" ref="G900" ca="1">_xlfn.IFS(E900="","",IFERROR(FIND("-",E900),0)&gt;0,0,TRUE,VALUE(MID(E900,FIND("=",E900)+1,10)))</f>
        <v>4</v>
      </c>
      <c r="H900">
        <f t="shared" ca="1" si="77"/>
        <v>4</v>
      </c>
      <c r="I900" t="str">
        <f t="shared" ca="1" si="78"/>
        <v>c</v>
      </c>
      <c r="J900" t="str">
        <f t="shared" ca="1" si="80"/>
        <v>p</v>
      </c>
      <c r="K900" t="str">
        <f t="shared" ref="J900:P928" ca="1" si="81">MID($E900,K$11,1)</f>
        <v>=</v>
      </c>
      <c r="L900" t="str">
        <f t="shared" ca="1" si="81"/>
        <v>4</v>
      </c>
      <c r="M900" t="str">
        <f t="shared" ca="1" si="81"/>
        <v/>
      </c>
      <c r="N900" t="str">
        <f t="shared" ca="1" si="81"/>
        <v/>
      </c>
      <c r="O900" t="str">
        <f t="shared" ca="1" si="81"/>
        <v/>
      </c>
      <c r="P900" s="19" t="str">
        <f t="shared" ca="1" si="81"/>
        <v/>
      </c>
      <c r="Q900" s="33">
        <f t="shared" si="79"/>
        <v>0</v>
      </c>
      <c r="R900" s="33">
        <f ca="1">IF(I900="",Q900,MOD((Q900+_xlfn.XLOOKUP(I900,CODE,VAL))*17,256))</f>
        <v>147</v>
      </c>
      <c r="S900" s="33">
        <f ca="1">IF(J900="",R900,MOD((R900+_xlfn.XLOOKUP(J900,CODE,VAL))*17,256))</f>
        <v>51</v>
      </c>
      <c r="T900" s="33">
        <f ca="1">IF(K900="",S900,MOD((S900+_xlfn.XLOOKUP(K900,CODE,VAL))*17,256))</f>
        <v>112</v>
      </c>
      <c r="U900" s="33">
        <f ca="1">IF(L900="",T900,MOD((T900+_xlfn.XLOOKUP(L900,CODE,VAL))*17,256))</f>
        <v>228</v>
      </c>
      <c r="V900" s="33">
        <f ca="1">IF(M900="",U900,MOD((U900+_xlfn.XLOOKUP(M900,CODE,VAL))*17,256))</f>
        <v>228</v>
      </c>
      <c r="W900" s="33">
        <f ca="1">IF(N900="",V900,MOD((V900+_xlfn.XLOOKUP(N900,CODE,VAL))*17,256))</f>
        <v>228</v>
      </c>
      <c r="X900" s="33">
        <f ca="1">IF(O900="",W900,MOD((W900+_xlfn.XLOOKUP(O900,CODE,VAL))*17,256))</f>
        <v>228</v>
      </c>
      <c r="Y900" s="33">
        <f ca="1">IF(P900="",X900,MOD((X900+_xlfn.XLOOKUP(P900,CODE,VAL))*17,256))</f>
        <v>228</v>
      </c>
    </row>
    <row r="901" spans="5:25">
      <c r="E901" t="str">
        <f ca="1"/>
        <v>rvmf=9</v>
      </c>
      <c r="F901" t="str" cm="1">
        <f t="array" aca="1" ref="F901" ca="1">_xlfn.IFS(E901="","",IFERROR(FIND("-",E901),0)&gt;0,LEFT(E901,FIND("-",E901)-1),TRUE,LEFT(E901,FIND("=",E901)-1))</f>
        <v>rvmf</v>
      </c>
      <c r="G901" cm="1">
        <f t="array" aca="1" ref="G901" ca="1">_xlfn.IFS(E901="","",IFERROR(FIND("-",E901),0)&gt;0,0,TRUE,VALUE(MID(E901,FIND("=",E901)+1,10)))</f>
        <v>9</v>
      </c>
      <c r="H901">
        <f t="shared" ca="1" si="77"/>
        <v>6</v>
      </c>
      <c r="I901" t="str">
        <f t="shared" ca="1" si="78"/>
        <v>r</v>
      </c>
      <c r="J901" t="str">
        <f t="shared" ca="1" si="81"/>
        <v>v</v>
      </c>
      <c r="K901" t="str">
        <f t="shared" ca="1" si="81"/>
        <v>m</v>
      </c>
      <c r="L901" t="str">
        <f t="shared" ca="1" si="81"/>
        <v>f</v>
      </c>
      <c r="M901" t="str">
        <f t="shared" ca="1" si="81"/>
        <v>=</v>
      </c>
      <c r="N901" t="str">
        <f t="shared" ca="1" si="81"/>
        <v>9</v>
      </c>
      <c r="O901" t="str">
        <f t="shared" ca="1" si="81"/>
        <v/>
      </c>
      <c r="P901" s="19" t="str">
        <f t="shared" ca="1" si="81"/>
        <v/>
      </c>
      <c r="Q901" s="33">
        <f t="shared" si="79"/>
        <v>0</v>
      </c>
      <c r="R901" s="33">
        <f ca="1">IF(I901="",Q901,MOD((Q901+_xlfn.XLOOKUP(I901,CODE,VAL))*17,256))</f>
        <v>146</v>
      </c>
      <c r="S901" s="33">
        <f ca="1">IF(J901="",R901,MOD((R901+_xlfn.XLOOKUP(J901,CODE,VAL))*17,256))</f>
        <v>136</v>
      </c>
      <c r="T901" s="33">
        <f ca="1">IF(K901="",S901,MOD((S901+_xlfn.XLOOKUP(K901,CODE,VAL))*17,256))</f>
        <v>69</v>
      </c>
      <c r="U901" s="33">
        <f ca="1">IF(L901="",T901,MOD((T901+_xlfn.XLOOKUP(L901,CODE,VAL))*17,256))</f>
        <v>91</v>
      </c>
      <c r="V901" s="33">
        <f ca="1">IF(M901="",U901,MOD((U901+_xlfn.XLOOKUP(M901,CODE,VAL))*17,256))</f>
        <v>24</v>
      </c>
      <c r="W901" s="33">
        <f ca="1">IF(N901="",V901,MOD((V901+_xlfn.XLOOKUP(N901,CODE,VAL))*17,256))</f>
        <v>97</v>
      </c>
      <c r="X901" s="33">
        <f ca="1">IF(O901="",W901,MOD((W901+_xlfn.XLOOKUP(O901,CODE,VAL))*17,256))</f>
        <v>97</v>
      </c>
      <c r="Y901" s="33">
        <f ca="1">IF(P901="",X901,MOD((X901+_xlfn.XLOOKUP(P901,CODE,VAL))*17,256))</f>
        <v>97</v>
      </c>
    </row>
    <row r="902" spans="5:25">
      <c r="E902" t="str">
        <f ca="1"/>
        <v>jq-</v>
      </c>
      <c r="F902" t="str" cm="1">
        <f t="array" aca="1" ref="F902" ca="1">_xlfn.IFS(E902="","",IFERROR(FIND("-",E902),0)&gt;0,LEFT(E902,FIND("-",E902)-1),TRUE,LEFT(E902,FIND("=",E902)-1))</f>
        <v>jq</v>
      </c>
      <c r="G902" cm="1">
        <f t="array" aca="1" ref="G902" ca="1">_xlfn.IFS(E902="","",IFERROR(FIND("-",E902),0)&gt;0,0,TRUE,VALUE(MID(E902,FIND("=",E902)+1,10)))</f>
        <v>0</v>
      </c>
      <c r="H902">
        <f t="shared" ca="1" si="77"/>
        <v>3</v>
      </c>
      <c r="I902" t="str">
        <f t="shared" ca="1" si="78"/>
        <v>j</v>
      </c>
      <c r="J902" t="str">
        <f t="shared" ca="1" si="81"/>
        <v>q</v>
      </c>
      <c r="K902" t="str">
        <f t="shared" ca="1" si="81"/>
        <v>-</v>
      </c>
      <c r="L902" t="str">
        <f t="shared" ca="1" si="81"/>
        <v/>
      </c>
      <c r="M902" t="str">
        <f t="shared" ca="1" si="81"/>
        <v/>
      </c>
      <c r="N902" t="str">
        <f t="shared" ca="1" si="81"/>
        <v/>
      </c>
      <c r="O902" t="str">
        <f t="shared" ca="1" si="81"/>
        <v/>
      </c>
      <c r="P902" s="19" t="str">
        <f t="shared" ca="1" si="81"/>
        <v/>
      </c>
      <c r="Q902" s="33">
        <f t="shared" si="79"/>
        <v>0</v>
      </c>
      <c r="R902" s="33">
        <f ca="1">IF(I902="",Q902,MOD((Q902+_xlfn.XLOOKUP(I902,CODE,VAL))*17,256))</f>
        <v>10</v>
      </c>
      <c r="S902" s="33">
        <f ca="1">IF(J902="",R902,MOD((R902+_xlfn.XLOOKUP(J902,CODE,VAL))*17,256))</f>
        <v>43</v>
      </c>
      <c r="T902" s="33">
        <f ca="1">IF(K902="",S902,MOD((S902+_xlfn.XLOOKUP(K902,CODE,VAL))*17,256))</f>
        <v>216</v>
      </c>
      <c r="U902" s="33">
        <f ca="1">IF(L902="",T902,MOD((T902+_xlfn.XLOOKUP(L902,CODE,VAL))*17,256))</f>
        <v>216</v>
      </c>
      <c r="V902" s="33">
        <f ca="1">IF(M902="",U902,MOD((U902+_xlfn.XLOOKUP(M902,CODE,VAL))*17,256))</f>
        <v>216</v>
      </c>
      <c r="W902" s="33">
        <f ca="1">IF(N902="",V902,MOD((V902+_xlfn.XLOOKUP(N902,CODE,VAL))*17,256))</f>
        <v>216</v>
      </c>
      <c r="X902" s="33">
        <f ca="1">IF(O902="",W902,MOD((W902+_xlfn.XLOOKUP(O902,CODE,VAL))*17,256))</f>
        <v>216</v>
      </c>
      <c r="Y902" s="33">
        <f ca="1">IF(P902="",X902,MOD((X902+_xlfn.XLOOKUP(P902,CODE,VAL))*17,256))</f>
        <v>216</v>
      </c>
    </row>
    <row r="903" spans="5:25">
      <c r="E903" t="str">
        <f ca="1"/>
        <v>cxlx-</v>
      </c>
      <c r="F903" t="str" cm="1">
        <f t="array" aca="1" ref="F903" ca="1">_xlfn.IFS(E903="","",IFERROR(FIND("-",E903),0)&gt;0,LEFT(E903,FIND("-",E903)-1),TRUE,LEFT(E903,FIND("=",E903)-1))</f>
        <v>cxlx</v>
      </c>
      <c r="G903" cm="1">
        <f t="array" aca="1" ref="G903" ca="1">_xlfn.IFS(E903="","",IFERROR(FIND("-",E903),0)&gt;0,0,TRUE,VALUE(MID(E903,FIND("=",E903)+1,10)))</f>
        <v>0</v>
      </c>
      <c r="H903">
        <f t="shared" ca="1" si="77"/>
        <v>5</v>
      </c>
      <c r="I903" t="str">
        <f t="shared" ca="1" si="78"/>
        <v>c</v>
      </c>
      <c r="J903" t="str">
        <f t="shared" ca="1" si="81"/>
        <v>x</v>
      </c>
      <c r="K903" t="str">
        <f t="shared" ca="1" si="81"/>
        <v>l</v>
      </c>
      <c r="L903" t="str">
        <f t="shared" ca="1" si="81"/>
        <v>x</v>
      </c>
      <c r="M903" t="str">
        <f t="shared" ca="1" si="81"/>
        <v>-</v>
      </c>
      <c r="N903" t="str">
        <f t="shared" ca="1" si="81"/>
        <v/>
      </c>
      <c r="O903" t="str">
        <f t="shared" ca="1" si="81"/>
        <v/>
      </c>
      <c r="P903" s="19" t="str">
        <f t="shared" ca="1" si="81"/>
        <v/>
      </c>
      <c r="Q903" s="33">
        <f t="shared" si="79"/>
        <v>0</v>
      </c>
      <c r="R903" s="33">
        <f ca="1">IF(I903="",Q903,MOD((Q903+_xlfn.XLOOKUP(I903,CODE,VAL))*17,256))</f>
        <v>147</v>
      </c>
      <c r="S903" s="33">
        <f ca="1">IF(J903="",R903,MOD((R903+_xlfn.XLOOKUP(J903,CODE,VAL))*17,256))</f>
        <v>187</v>
      </c>
      <c r="T903" s="33">
        <f ca="1">IF(K903="",S903,MOD((S903+_xlfn.XLOOKUP(K903,CODE,VAL))*17,256))</f>
        <v>151</v>
      </c>
      <c r="U903" s="33">
        <f ca="1">IF(L903="",T903,MOD((T903+_xlfn.XLOOKUP(L903,CODE,VAL))*17,256))</f>
        <v>255</v>
      </c>
      <c r="V903" s="33">
        <f ca="1">IF(M903="",U903,MOD((U903+_xlfn.XLOOKUP(M903,CODE,VAL))*17,256))</f>
        <v>236</v>
      </c>
      <c r="W903" s="33">
        <f ca="1">IF(N903="",V903,MOD((V903+_xlfn.XLOOKUP(N903,CODE,VAL))*17,256))</f>
        <v>236</v>
      </c>
      <c r="X903" s="33">
        <f ca="1">IF(O903="",W903,MOD((W903+_xlfn.XLOOKUP(O903,CODE,VAL))*17,256))</f>
        <v>236</v>
      </c>
      <c r="Y903" s="33">
        <f ca="1">IF(P903="",X903,MOD((X903+_xlfn.XLOOKUP(P903,CODE,VAL))*17,256))</f>
        <v>236</v>
      </c>
    </row>
    <row r="904" spans="5:25">
      <c r="E904" t="str">
        <f ca="1"/>
        <v>zcv=8</v>
      </c>
      <c r="F904" t="str" cm="1">
        <f t="array" aca="1" ref="F904" ca="1">_xlfn.IFS(E904="","",IFERROR(FIND("-",E904),0)&gt;0,LEFT(E904,FIND("-",E904)-1),TRUE,LEFT(E904,FIND("=",E904)-1))</f>
        <v>zcv</v>
      </c>
      <c r="G904" cm="1">
        <f t="array" aca="1" ref="G904" ca="1">_xlfn.IFS(E904="","",IFERROR(FIND("-",E904),0)&gt;0,0,TRUE,VALUE(MID(E904,FIND("=",E904)+1,10)))</f>
        <v>8</v>
      </c>
      <c r="H904">
        <f t="shared" ca="1" si="77"/>
        <v>5</v>
      </c>
      <c r="I904" t="str">
        <f t="shared" ca="1" si="78"/>
        <v>z</v>
      </c>
      <c r="J904" t="str">
        <f t="shared" ca="1" si="81"/>
        <v>c</v>
      </c>
      <c r="K904" t="str">
        <f t="shared" ca="1" si="81"/>
        <v>v</v>
      </c>
      <c r="L904" t="str">
        <f t="shared" ca="1" si="81"/>
        <v>=</v>
      </c>
      <c r="M904" t="str">
        <f t="shared" ca="1" si="81"/>
        <v>8</v>
      </c>
      <c r="N904" t="str">
        <f t="shared" ca="1" si="81"/>
        <v/>
      </c>
      <c r="O904" t="str">
        <f t="shared" ca="1" si="81"/>
        <v/>
      </c>
      <c r="P904" s="19" t="str">
        <f t="shared" ca="1" si="81"/>
        <v/>
      </c>
      <c r="Q904" s="33">
        <f t="shared" si="79"/>
        <v>0</v>
      </c>
      <c r="R904" s="33">
        <f ca="1">IF(I904="",Q904,MOD((Q904+_xlfn.XLOOKUP(I904,CODE,VAL))*17,256))</f>
        <v>26</v>
      </c>
      <c r="S904" s="33">
        <f ca="1">IF(J904="",R904,MOD((R904+_xlfn.XLOOKUP(J904,CODE,VAL))*17,256))</f>
        <v>77</v>
      </c>
      <c r="T904" s="33">
        <f ca="1">IF(K904="",S904,MOD((S904+_xlfn.XLOOKUP(K904,CODE,VAL))*17,256))</f>
        <v>243</v>
      </c>
      <c r="U904" s="33">
        <f ca="1">IF(L904="",T904,MOD((T904+_xlfn.XLOOKUP(L904,CODE,VAL))*17,256))</f>
        <v>48</v>
      </c>
      <c r="V904" s="33">
        <f ca="1">IF(M904="",U904,MOD((U904+_xlfn.XLOOKUP(M904,CODE,VAL))*17,256))</f>
        <v>232</v>
      </c>
      <c r="W904" s="33">
        <f ca="1">IF(N904="",V904,MOD((V904+_xlfn.XLOOKUP(N904,CODE,VAL))*17,256))</f>
        <v>232</v>
      </c>
      <c r="X904" s="33">
        <f ca="1">IF(O904="",W904,MOD((W904+_xlfn.XLOOKUP(O904,CODE,VAL))*17,256))</f>
        <v>232</v>
      </c>
      <c r="Y904" s="33">
        <f ca="1">IF(P904="",X904,MOD((X904+_xlfn.XLOOKUP(P904,CODE,VAL))*17,256))</f>
        <v>232</v>
      </c>
    </row>
    <row r="905" spans="5:25">
      <c r="E905" t="str">
        <f ca="1"/>
        <v>qck-</v>
      </c>
      <c r="F905" t="str" cm="1">
        <f t="array" aca="1" ref="F905" ca="1">_xlfn.IFS(E905="","",IFERROR(FIND("-",E905),0)&gt;0,LEFT(E905,FIND("-",E905)-1),TRUE,LEFT(E905,FIND("=",E905)-1))</f>
        <v>qck</v>
      </c>
      <c r="G905" cm="1">
        <f t="array" aca="1" ref="G905" ca="1">_xlfn.IFS(E905="","",IFERROR(FIND("-",E905),0)&gt;0,0,TRUE,VALUE(MID(E905,FIND("=",E905)+1,10)))</f>
        <v>0</v>
      </c>
      <c r="H905">
        <f t="shared" ca="1" si="77"/>
        <v>4</v>
      </c>
      <c r="I905" t="str">
        <f t="shared" ca="1" si="78"/>
        <v>q</v>
      </c>
      <c r="J905" t="str">
        <f t="shared" ca="1" si="81"/>
        <v>c</v>
      </c>
      <c r="K905" t="str">
        <f t="shared" ca="1" si="81"/>
        <v>k</v>
      </c>
      <c r="L905" t="str">
        <f t="shared" ca="1" si="81"/>
        <v>-</v>
      </c>
      <c r="M905" t="str">
        <f t="shared" ca="1" si="81"/>
        <v/>
      </c>
      <c r="N905" t="str">
        <f t="shared" ca="1" si="81"/>
        <v/>
      </c>
      <c r="O905" t="str">
        <f t="shared" ca="1" si="81"/>
        <v/>
      </c>
      <c r="P905" s="19" t="str">
        <f t="shared" ca="1" si="81"/>
        <v/>
      </c>
      <c r="Q905" s="33">
        <f t="shared" si="79"/>
        <v>0</v>
      </c>
      <c r="R905" s="33">
        <f ca="1">IF(I905="",Q905,MOD((Q905+_xlfn.XLOOKUP(I905,CODE,VAL))*17,256))</f>
        <v>129</v>
      </c>
      <c r="S905" s="33">
        <f ca="1">IF(J905="",R905,MOD((R905+_xlfn.XLOOKUP(J905,CODE,VAL))*17,256))</f>
        <v>36</v>
      </c>
      <c r="T905" s="33">
        <f ca="1">IF(K905="",S905,MOD((S905+_xlfn.XLOOKUP(K905,CODE,VAL))*17,256))</f>
        <v>127</v>
      </c>
      <c r="U905" s="33">
        <f ca="1">IF(L905="",T905,MOD((T905+_xlfn.XLOOKUP(L905,CODE,VAL))*17,256))</f>
        <v>108</v>
      </c>
      <c r="V905" s="33">
        <f ca="1">IF(M905="",U905,MOD((U905+_xlfn.XLOOKUP(M905,CODE,VAL))*17,256))</f>
        <v>108</v>
      </c>
      <c r="W905" s="33">
        <f ca="1">IF(N905="",V905,MOD((V905+_xlfn.XLOOKUP(N905,CODE,VAL))*17,256))</f>
        <v>108</v>
      </c>
      <c r="X905" s="33">
        <f ca="1">IF(O905="",W905,MOD((W905+_xlfn.XLOOKUP(O905,CODE,VAL))*17,256))</f>
        <v>108</v>
      </c>
      <c r="Y905" s="33">
        <f ca="1">IF(P905="",X905,MOD((X905+_xlfn.XLOOKUP(P905,CODE,VAL))*17,256))</f>
        <v>108</v>
      </c>
    </row>
    <row r="906" spans="5:25">
      <c r="E906" t="str">
        <f ca="1"/>
        <v>rns=2</v>
      </c>
      <c r="F906" t="str" cm="1">
        <f t="array" aca="1" ref="F906" ca="1">_xlfn.IFS(E906="","",IFERROR(FIND("-",E906),0)&gt;0,LEFT(E906,FIND("-",E906)-1),TRUE,LEFT(E906,FIND("=",E906)-1))</f>
        <v>rns</v>
      </c>
      <c r="G906" cm="1">
        <f t="array" aca="1" ref="G906" ca="1">_xlfn.IFS(E906="","",IFERROR(FIND("-",E906),0)&gt;0,0,TRUE,VALUE(MID(E906,FIND("=",E906)+1,10)))</f>
        <v>2</v>
      </c>
      <c r="H906">
        <f t="shared" ca="1" si="77"/>
        <v>5</v>
      </c>
      <c r="I906" t="str">
        <f t="shared" ca="1" si="78"/>
        <v>r</v>
      </c>
      <c r="J906" t="str">
        <f t="shared" ca="1" si="81"/>
        <v>n</v>
      </c>
      <c r="K906" t="str">
        <f t="shared" ca="1" si="81"/>
        <v>s</v>
      </c>
      <c r="L906" t="str">
        <f t="shared" ca="1" si="81"/>
        <v>=</v>
      </c>
      <c r="M906" t="str">
        <f t="shared" ca="1" si="81"/>
        <v>2</v>
      </c>
      <c r="N906" t="str">
        <f t="shared" ca="1" si="81"/>
        <v/>
      </c>
      <c r="O906" t="str">
        <f t="shared" ca="1" si="81"/>
        <v/>
      </c>
      <c r="P906" s="19" t="str">
        <f t="shared" ca="1" si="81"/>
        <v/>
      </c>
      <c r="Q906" s="33">
        <f t="shared" si="79"/>
        <v>0</v>
      </c>
      <c r="R906" s="33">
        <f ca="1">IF(I906="",Q906,MOD((Q906+_xlfn.XLOOKUP(I906,CODE,VAL))*17,256))</f>
        <v>146</v>
      </c>
      <c r="S906" s="33">
        <f ca="1">IF(J906="",R906,MOD((R906+_xlfn.XLOOKUP(J906,CODE,VAL))*17,256))</f>
        <v>0</v>
      </c>
      <c r="T906" s="33">
        <f ca="1">IF(K906="",S906,MOD((S906+_xlfn.XLOOKUP(K906,CODE,VAL))*17,256))</f>
        <v>163</v>
      </c>
      <c r="U906" s="33">
        <f ca="1">IF(L906="",T906,MOD((T906+_xlfn.XLOOKUP(L906,CODE,VAL))*17,256))</f>
        <v>224</v>
      </c>
      <c r="V906" s="33">
        <f ca="1">IF(M906="",U906,MOD((U906+_xlfn.XLOOKUP(M906,CODE,VAL))*17,256))</f>
        <v>50</v>
      </c>
      <c r="W906" s="33">
        <f ca="1">IF(N906="",V906,MOD((V906+_xlfn.XLOOKUP(N906,CODE,VAL))*17,256))</f>
        <v>50</v>
      </c>
      <c r="X906" s="33">
        <f ca="1">IF(O906="",W906,MOD((W906+_xlfn.XLOOKUP(O906,CODE,VAL))*17,256))</f>
        <v>50</v>
      </c>
      <c r="Y906" s="33">
        <f ca="1">IF(P906="",X906,MOD((X906+_xlfn.XLOOKUP(P906,CODE,VAL))*17,256))</f>
        <v>50</v>
      </c>
    </row>
    <row r="907" spans="5:25">
      <c r="E907" t="str">
        <f ca="1"/>
        <v>bc=8</v>
      </c>
      <c r="F907" t="str" cm="1">
        <f t="array" aca="1" ref="F907" ca="1">_xlfn.IFS(E907="","",IFERROR(FIND("-",E907),0)&gt;0,LEFT(E907,FIND("-",E907)-1),TRUE,LEFT(E907,FIND("=",E907)-1))</f>
        <v>bc</v>
      </c>
      <c r="G907" cm="1">
        <f t="array" aca="1" ref="G907" ca="1">_xlfn.IFS(E907="","",IFERROR(FIND("-",E907),0)&gt;0,0,TRUE,VALUE(MID(E907,FIND("=",E907)+1,10)))</f>
        <v>8</v>
      </c>
      <c r="H907">
        <f t="shared" ca="1" si="77"/>
        <v>4</v>
      </c>
      <c r="I907" t="str">
        <f t="shared" ca="1" si="78"/>
        <v>b</v>
      </c>
      <c r="J907" t="str">
        <f t="shared" ca="1" si="81"/>
        <v>c</v>
      </c>
      <c r="K907" t="str">
        <f t="shared" ca="1" si="81"/>
        <v>=</v>
      </c>
      <c r="L907" t="str">
        <f t="shared" ca="1" si="81"/>
        <v>8</v>
      </c>
      <c r="M907" t="str">
        <f t="shared" ca="1" si="81"/>
        <v/>
      </c>
      <c r="N907" t="str">
        <f t="shared" ca="1" si="81"/>
        <v/>
      </c>
      <c r="O907" t="str">
        <f t="shared" ca="1" si="81"/>
        <v/>
      </c>
      <c r="P907" s="19" t="str">
        <f t="shared" ca="1" si="81"/>
        <v/>
      </c>
      <c r="Q907" s="33">
        <f t="shared" si="79"/>
        <v>0</v>
      </c>
      <c r="R907" s="33">
        <f ca="1">IF(I907="",Q907,MOD((Q907+_xlfn.XLOOKUP(I907,CODE,VAL))*17,256))</f>
        <v>130</v>
      </c>
      <c r="S907" s="33">
        <f ca="1">IF(J907="",R907,MOD((R907+_xlfn.XLOOKUP(J907,CODE,VAL))*17,256))</f>
        <v>53</v>
      </c>
      <c r="T907" s="33">
        <f ca="1">IF(K907="",S907,MOD((S907+_xlfn.XLOOKUP(K907,CODE,VAL))*17,256))</f>
        <v>146</v>
      </c>
      <c r="U907" s="33">
        <f ca="1">IF(L907="",T907,MOD((T907+_xlfn.XLOOKUP(L907,CODE,VAL))*17,256))</f>
        <v>106</v>
      </c>
      <c r="V907" s="33">
        <f ca="1">IF(M907="",U907,MOD((U907+_xlfn.XLOOKUP(M907,CODE,VAL))*17,256))</f>
        <v>106</v>
      </c>
      <c r="W907" s="33">
        <f ca="1">IF(N907="",V907,MOD((V907+_xlfn.XLOOKUP(N907,CODE,VAL))*17,256))</f>
        <v>106</v>
      </c>
      <c r="X907" s="33">
        <f ca="1">IF(O907="",W907,MOD((W907+_xlfn.XLOOKUP(O907,CODE,VAL))*17,256))</f>
        <v>106</v>
      </c>
      <c r="Y907" s="33">
        <f ca="1">IF(P907="",X907,MOD((X907+_xlfn.XLOOKUP(P907,CODE,VAL))*17,256))</f>
        <v>106</v>
      </c>
    </row>
    <row r="908" spans="5:25">
      <c r="E908" t="str">
        <f ca="1"/>
        <v>kjzs=2</v>
      </c>
      <c r="F908" t="str" cm="1">
        <f t="array" aca="1" ref="F908" ca="1">_xlfn.IFS(E908="","",IFERROR(FIND("-",E908),0)&gt;0,LEFT(E908,FIND("-",E908)-1),TRUE,LEFT(E908,FIND("=",E908)-1))</f>
        <v>kjzs</v>
      </c>
      <c r="G908" cm="1">
        <f t="array" aca="1" ref="G908" ca="1">_xlfn.IFS(E908="","",IFERROR(FIND("-",E908),0)&gt;0,0,TRUE,VALUE(MID(E908,FIND("=",E908)+1,10)))</f>
        <v>2</v>
      </c>
      <c r="H908">
        <f t="shared" ca="1" si="77"/>
        <v>6</v>
      </c>
      <c r="I908" t="str">
        <f t="shared" ca="1" si="78"/>
        <v>k</v>
      </c>
      <c r="J908" t="str">
        <f t="shared" ca="1" si="81"/>
        <v>j</v>
      </c>
      <c r="K908" t="str">
        <f t="shared" ca="1" si="81"/>
        <v>z</v>
      </c>
      <c r="L908" t="str">
        <f t="shared" ca="1" si="81"/>
        <v>s</v>
      </c>
      <c r="M908" t="str">
        <f t="shared" ca="1" si="81"/>
        <v>=</v>
      </c>
      <c r="N908" t="str">
        <f t="shared" ca="1" si="81"/>
        <v>2</v>
      </c>
      <c r="O908" t="str">
        <f t="shared" ca="1" si="81"/>
        <v/>
      </c>
      <c r="P908" s="19" t="str">
        <f t="shared" ca="1" si="81"/>
        <v/>
      </c>
      <c r="Q908" s="33">
        <f t="shared" si="79"/>
        <v>0</v>
      </c>
      <c r="R908" s="33">
        <f ca="1">IF(I908="",Q908,MOD((Q908+_xlfn.XLOOKUP(I908,CODE,VAL))*17,256))</f>
        <v>27</v>
      </c>
      <c r="S908" s="33">
        <f ca="1">IF(J908="",R908,MOD((R908+_xlfn.XLOOKUP(J908,CODE,VAL))*17,256))</f>
        <v>213</v>
      </c>
      <c r="T908" s="33">
        <f ca="1">IF(K908="",S908,MOD((S908+_xlfn.XLOOKUP(K908,CODE,VAL))*17,256))</f>
        <v>63</v>
      </c>
      <c r="U908" s="33">
        <f ca="1">IF(L908="",T908,MOD((T908+_xlfn.XLOOKUP(L908,CODE,VAL))*17,256))</f>
        <v>210</v>
      </c>
      <c r="V908" s="33">
        <f ca="1">IF(M908="",U908,MOD((U908+_xlfn.XLOOKUP(M908,CODE,VAL))*17,256))</f>
        <v>255</v>
      </c>
      <c r="W908" s="33">
        <f ca="1">IF(N908="",V908,MOD((V908+_xlfn.XLOOKUP(N908,CODE,VAL))*17,256))</f>
        <v>65</v>
      </c>
      <c r="X908" s="33">
        <f ca="1">IF(O908="",W908,MOD((W908+_xlfn.XLOOKUP(O908,CODE,VAL))*17,256))</f>
        <v>65</v>
      </c>
      <c r="Y908" s="33">
        <f ca="1">IF(P908="",X908,MOD((X908+_xlfn.XLOOKUP(P908,CODE,VAL))*17,256))</f>
        <v>65</v>
      </c>
    </row>
    <row r="909" spans="5:25">
      <c r="E909" t="str">
        <f ca="1"/>
        <v>jjm-</v>
      </c>
      <c r="F909" t="str" cm="1">
        <f t="array" aca="1" ref="F909" ca="1">_xlfn.IFS(E909="","",IFERROR(FIND("-",E909),0)&gt;0,LEFT(E909,FIND("-",E909)-1),TRUE,LEFT(E909,FIND("=",E909)-1))</f>
        <v>jjm</v>
      </c>
      <c r="G909" cm="1">
        <f t="array" aca="1" ref="G909" ca="1">_xlfn.IFS(E909="","",IFERROR(FIND("-",E909),0)&gt;0,0,TRUE,VALUE(MID(E909,FIND("=",E909)+1,10)))</f>
        <v>0</v>
      </c>
      <c r="H909">
        <f t="shared" ca="1" si="77"/>
        <v>4</v>
      </c>
      <c r="I909" t="str">
        <f t="shared" ca="1" si="78"/>
        <v>j</v>
      </c>
      <c r="J909" t="str">
        <f t="shared" ca="1" si="81"/>
        <v>j</v>
      </c>
      <c r="K909" t="str">
        <f t="shared" ca="1" si="81"/>
        <v>m</v>
      </c>
      <c r="L909" t="str">
        <f t="shared" ca="1" si="81"/>
        <v>-</v>
      </c>
      <c r="M909" t="str">
        <f t="shared" ca="1" si="81"/>
        <v/>
      </c>
      <c r="N909" t="str">
        <f t="shared" ca="1" si="81"/>
        <v/>
      </c>
      <c r="O909" t="str">
        <f t="shared" ca="1" si="81"/>
        <v/>
      </c>
      <c r="P909" s="19" t="str">
        <f t="shared" ca="1" si="81"/>
        <v/>
      </c>
      <c r="Q909" s="33">
        <f t="shared" si="79"/>
        <v>0</v>
      </c>
      <c r="R909" s="33">
        <f ca="1">IF(I909="",Q909,MOD((Q909+_xlfn.XLOOKUP(I909,CODE,VAL))*17,256))</f>
        <v>10</v>
      </c>
      <c r="S909" s="33">
        <f ca="1">IF(J909="",R909,MOD((R909+_xlfn.XLOOKUP(J909,CODE,VAL))*17,256))</f>
        <v>180</v>
      </c>
      <c r="T909" s="33">
        <f ca="1">IF(K909="",S909,MOD((S909+_xlfn.XLOOKUP(K909,CODE,VAL))*17,256))</f>
        <v>49</v>
      </c>
      <c r="U909" s="33">
        <f ca="1">IF(L909="",T909,MOD((T909+_xlfn.XLOOKUP(L909,CODE,VAL))*17,256))</f>
        <v>62</v>
      </c>
      <c r="V909" s="33">
        <f ca="1">IF(M909="",U909,MOD((U909+_xlfn.XLOOKUP(M909,CODE,VAL))*17,256))</f>
        <v>62</v>
      </c>
      <c r="W909" s="33">
        <f ca="1">IF(N909="",V909,MOD((V909+_xlfn.XLOOKUP(N909,CODE,VAL))*17,256))</f>
        <v>62</v>
      </c>
      <c r="X909" s="33">
        <f ca="1">IF(O909="",W909,MOD((W909+_xlfn.XLOOKUP(O909,CODE,VAL))*17,256))</f>
        <v>62</v>
      </c>
      <c r="Y909" s="33">
        <f ca="1">IF(P909="",X909,MOD((X909+_xlfn.XLOOKUP(P909,CODE,VAL))*17,256))</f>
        <v>62</v>
      </c>
    </row>
    <row r="910" spans="5:25">
      <c r="E910" t="str">
        <f ca="1"/>
        <v>kb=1</v>
      </c>
      <c r="F910" t="str" cm="1">
        <f t="array" aca="1" ref="F910" ca="1">_xlfn.IFS(E910="","",IFERROR(FIND("-",E910),0)&gt;0,LEFT(E910,FIND("-",E910)-1),TRUE,LEFT(E910,FIND("=",E910)-1))</f>
        <v>kb</v>
      </c>
      <c r="G910" cm="1">
        <f t="array" aca="1" ref="G910" ca="1">_xlfn.IFS(E910="","",IFERROR(FIND("-",E910),0)&gt;0,0,TRUE,VALUE(MID(E910,FIND("=",E910)+1,10)))</f>
        <v>1</v>
      </c>
      <c r="H910">
        <f t="shared" ref="H910:H973" ca="1" si="82">IF($E910="","",LEN(E910))</f>
        <v>4</v>
      </c>
      <c r="I910" t="str">
        <f t="shared" ca="1" si="78"/>
        <v>k</v>
      </c>
      <c r="J910" t="str">
        <f t="shared" ca="1" si="81"/>
        <v>b</v>
      </c>
      <c r="K910" t="str">
        <f t="shared" ca="1" si="81"/>
        <v>=</v>
      </c>
      <c r="L910" t="str">
        <f t="shared" ca="1" si="81"/>
        <v>1</v>
      </c>
      <c r="M910" t="str">
        <f t="shared" ca="1" si="81"/>
        <v/>
      </c>
      <c r="N910" t="str">
        <f t="shared" ca="1" si="81"/>
        <v/>
      </c>
      <c r="O910" t="str">
        <f t="shared" ca="1" si="81"/>
        <v/>
      </c>
      <c r="P910" s="19" t="str">
        <f t="shared" ca="1" si="81"/>
        <v/>
      </c>
      <c r="Q910" s="33">
        <f t="shared" si="79"/>
        <v>0</v>
      </c>
      <c r="R910" s="33">
        <f ca="1">IF(I910="",Q910,MOD((Q910+_xlfn.XLOOKUP(I910,CODE,VAL))*17,256))</f>
        <v>27</v>
      </c>
      <c r="S910" s="33">
        <f ca="1">IF(J910="",R910,MOD((R910+_xlfn.XLOOKUP(J910,CODE,VAL))*17,256))</f>
        <v>77</v>
      </c>
      <c r="T910" s="33">
        <f ca="1">IF(K910="",S910,MOD((S910+_xlfn.XLOOKUP(K910,CODE,VAL))*17,256))</f>
        <v>42</v>
      </c>
      <c r="U910" s="33">
        <f ca="1">IF(L910="",T910,MOD((T910+_xlfn.XLOOKUP(L910,CODE,VAL))*17,256))</f>
        <v>11</v>
      </c>
      <c r="V910" s="33">
        <f ca="1">IF(M910="",U910,MOD((U910+_xlfn.XLOOKUP(M910,CODE,VAL))*17,256))</f>
        <v>11</v>
      </c>
      <c r="W910" s="33">
        <f ca="1">IF(N910="",V910,MOD((V910+_xlfn.XLOOKUP(N910,CODE,VAL))*17,256))</f>
        <v>11</v>
      </c>
      <c r="X910" s="33">
        <f ca="1">IF(O910="",W910,MOD((W910+_xlfn.XLOOKUP(O910,CODE,VAL))*17,256))</f>
        <v>11</v>
      </c>
      <c r="Y910" s="33">
        <f ca="1">IF(P910="",X910,MOD((X910+_xlfn.XLOOKUP(P910,CODE,VAL))*17,256))</f>
        <v>11</v>
      </c>
    </row>
    <row r="911" spans="5:25">
      <c r="E911" t="str">
        <f ca="1"/>
        <v>vmf-</v>
      </c>
      <c r="F911" t="str" cm="1">
        <f t="array" aca="1" ref="F911" ca="1">_xlfn.IFS(E911="","",IFERROR(FIND("-",E911),0)&gt;0,LEFT(E911,FIND("-",E911)-1),TRUE,LEFT(E911,FIND("=",E911)-1))</f>
        <v>vmf</v>
      </c>
      <c r="G911" cm="1">
        <f t="array" aca="1" ref="G911" ca="1">_xlfn.IFS(E911="","",IFERROR(FIND("-",E911),0)&gt;0,0,TRUE,VALUE(MID(E911,FIND("=",E911)+1,10)))</f>
        <v>0</v>
      </c>
      <c r="H911">
        <f t="shared" ca="1" si="82"/>
        <v>4</v>
      </c>
      <c r="I911" t="str">
        <f t="shared" ref="I911:I974" ca="1" si="83">MID($E911,I$11,1)</f>
        <v>v</v>
      </c>
      <c r="J911" t="str">
        <f t="shared" ca="1" si="81"/>
        <v>m</v>
      </c>
      <c r="K911" t="str">
        <f t="shared" ca="1" si="81"/>
        <v>f</v>
      </c>
      <c r="L911" t="str">
        <f t="shared" ca="1" si="81"/>
        <v>-</v>
      </c>
      <c r="M911" t="str">
        <f t="shared" ca="1" si="81"/>
        <v/>
      </c>
      <c r="N911" t="str">
        <f t="shared" ca="1" si="81"/>
        <v/>
      </c>
      <c r="O911" t="str">
        <f t="shared" ca="1" si="81"/>
        <v/>
      </c>
      <c r="P911" s="19" t="str">
        <f t="shared" ca="1" si="81"/>
        <v/>
      </c>
      <c r="Q911" s="33">
        <f t="shared" ref="Q911:Q974" si="84">Q910</f>
        <v>0</v>
      </c>
      <c r="R911" s="33">
        <f ca="1">IF(I911="",Q911,MOD((Q911+_xlfn.XLOOKUP(I911,CODE,VAL))*17,256))</f>
        <v>214</v>
      </c>
      <c r="S911" s="33">
        <f ca="1">IF(J911="",R911,MOD((R911+_xlfn.XLOOKUP(J911,CODE,VAL))*17,256))</f>
        <v>115</v>
      </c>
      <c r="T911" s="33">
        <f ca="1">IF(K911="",S911,MOD((S911+_xlfn.XLOOKUP(K911,CODE,VAL))*17,256))</f>
        <v>105</v>
      </c>
      <c r="U911" s="33">
        <f ca="1">IF(L911="",T911,MOD((T911+_xlfn.XLOOKUP(L911,CODE,VAL))*17,256))</f>
        <v>246</v>
      </c>
      <c r="V911" s="33">
        <f ca="1">IF(M911="",U911,MOD((U911+_xlfn.XLOOKUP(M911,CODE,VAL))*17,256))</f>
        <v>246</v>
      </c>
      <c r="W911" s="33">
        <f ca="1">IF(N911="",V911,MOD((V911+_xlfn.XLOOKUP(N911,CODE,VAL))*17,256))</f>
        <v>246</v>
      </c>
      <c r="X911" s="33">
        <f ca="1">IF(O911="",W911,MOD((W911+_xlfn.XLOOKUP(O911,CODE,VAL))*17,256))</f>
        <v>246</v>
      </c>
      <c r="Y911" s="33">
        <f ca="1">IF(P911="",X911,MOD((X911+_xlfn.XLOOKUP(P911,CODE,VAL))*17,256))</f>
        <v>246</v>
      </c>
    </row>
    <row r="912" spans="5:25">
      <c r="E912" t="str">
        <f ca="1"/>
        <v>cxgtt=4</v>
      </c>
      <c r="F912" t="str" cm="1">
        <f t="array" aca="1" ref="F912" ca="1">_xlfn.IFS(E912="","",IFERROR(FIND("-",E912),0)&gt;0,LEFT(E912,FIND("-",E912)-1),TRUE,LEFT(E912,FIND("=",E912)-1))</f>
        <v>cxgtt</v>
      </c>
      <c r="G912" cm="1">
        <f t="array" aca="1" ref="G912" ca="1">_xlfn.IFS(E912="","",IFERROR(FIND("-",E912),0)&gt;0,0,TRUE,VALUE(MID(E912,FIND("=",E912)+1,10)))</f>
        <v>4</v>
      </c>
      <c r="H912">
        <f t="shared" ca="1" si="82"/>
        <v>7</v>
      </c>
      <c r="I912" t="str">
        <f t="shared" ca="1" si="83"/>
        <v>c</v>
      </c>
      <c r="J912" t="str">
        <f t="shared" ca="1" si="81"/>
        <v>x</v>
      </c>
      <c r="K912" t="str">
        <f t="shared" ca="1" si="81"/>
        <v>g</v>
      </c>
      <c r="L912" t="str">
        <f t="shared" ca="1" si="81"/>
        <v>t</v>
      </c>
      <c r="M912" t="str">
        <f t="shared" ca="1" si="81"/>
        <v>t</v>
      </c>
      <c r="N912" t="str">
        <f t="shared" ca="1" si="81"/>
        <v>=</v>
      </c>
      <c r="O912" t="str">
        <f t="shared" ca="1" si="81"/>
        <v>4</v>
      </c>
      <c r="P912" s="19" t="str">
        <f t="shared" ca="1" si="81"/>
        <v/>
      </c>
      <c r="Q912" s="33">
        <f t="shared" si="84"/>
        <v>0</v>
      </c>
      <c r="R912" s="33">
        <f ca="1">IF(I912="",Q912,MOD((Q912+_xlfn.XLOOKUP(I912,CODE,VAL))*17,256))</f>
        <v>147</v>
      </c>
      <c r="S912" s="33">
        <f ca="1">IF(J912="",R912,MOD((R912+_xlfn.XLOOKUP(J912,CODE,VAL))*17,256))</f>
        <v>187</v>
      </c>
      <c r="T912" s="33">
        <f ca="1">IF(K912="",S912,MOD((S912+_xlfn.XLOOKUP(K912,CODE,VAL))*17,256))</f>
        <v>66</v>
      </c>
      <c r="U912" s="33">
        <f ca="1">IF(L912="",T912,MOD((T912+_xlfn.XLOOKUP(L912,CODE,VAL))*17,256))</f>
        <v>22</v>
      </c>
      <c r="V912" s="33">
        <f ca="1">IF(M912="",U912,MOD((U912+_xlfn.XLOOKUP(M912,CODE,VAL))*17,256))</f>
        <v>42</v>
      </c>
      <c r="W912" s="33">
        <f ca="1">IF(N912="",V912,MOD((V912+_xlfn.XLOOKUP(N912,CODE,VAL))*17,256))</f>
        <v>215</v>
      </c>
      <c r="X912" s="33">
        <f ca="1">IF(O912="",W912,MOD((W912+_xlfn.XLOOKUP(O912,CODE,VAL))*17,256))</f>
        <v>187</v>
      </c>
      <c r="Y912" s="33">
        <f ca="1">IF(P912="",X912,MOD((X912+_xlfn.XLOOKUP(P912,CODE,VAL))*17,256))</f>
        <v>187</v>
      </c>
    </row>
    <row r="913" spans="5:25">
      <c r="E913" t="str">
        <f ca="1"/>
        <v>qgfmp=6</v>
      </c>
      <c r="F913" t="str" cm="1">
        <f t="array" aca="1" ref="F913" ca="1">_xlfn.IFS(E913="","",IFERROR(FIND("-",E913),0)&gt;0,LEFT(E913,FIND("-",E913)-1),TRUE,LEFT(E913,FIND("=",E913)-1))</f>
        <v>qgfmp</v>
      </c>
      <c r="G913" cm="1">
        <f t="array" aca="1" ref="G913" ca="1">_xlfn.IFS(E913="","",IFERROR(FIND("-",E913),0)&gt;0,0,TRUE,VALUE(MID(E913,FIND("=",E913)+1,10)))</f>
        <v>6</v>
      </c>
      <c r="H913">
        <f t="shared" ca="1" si="82"/>
        <v>7</v>
      </c>
      <c r="I913" t="str">
        <f t="shared" ca="1" si="83"/>
        <v>q</v>
      </c>
      <c r="J913" t="str">
        <f t="shared" ca="1" si="81"/>
        <v>g</v>
      </c>
      <c r="K913" t="str">
        <f t="shared" ca="1" si="81"/>
        <v>f</v>
      </c>
      <c r="L913" t="str">
        <f t="shared" ca="1" si="81"/>
        <v>m</v>
      </c>
      <c r="M913" t="str">
        <f t="shared" ca="1" si="81"/>
        <v>p</v>
      </c>
      <c r="N913" t="str">
        <f t="shared" ca="1" si="81"/>
        <v>=</v>
      </c>
      <c r="O913" t="str">
        <f t="shared" ca="1" si="81"/>
        <v>6</v>
      </c>
      <c r="P913" s="19" t="str">
        <f t="shared" ca="1" si="81"/>
        <v/>
      </c>
      <c r="Q913" s="33">
        <f t="shared" si="84"/>
        <v>0</v>
      </c>
      <c r="R913" s="33">
        <f ca="1">IF(I913="",Q913,MOD((Q913+_xlfn.XLOOKUP(I913,CODE,VAL))*17,256))</f>
        <v>129</v>
      </c>
      <c r="S913" s="33">
        <f ca="1">IF(J913="",R913,MOD((R913+_xlfn.XLOOKUP(J913,CODE,VAL))*17,256))</f>
        <v>104</v>
      </c>
      <c r="T913" s="33">
        <f ca="1">IF(K913="",S913,MOD((S913+_xlfn.XLOOKUP(K913,CODE,VAL))*17,256))</f>
        <v>174</v>
      </c>
      <c r="U913" s="33">
        <f ca="1">IF(L913="",T913,MOD((T913+_xlfn.XLOOKUP(L913,CODE,VAL))*17,256))</f>
        <v>203</v>
      </c>
      <c r="V913" s="33">
        <f ca="1">IF(M913="",U913,MOD((U913+_xlfn.XLOOKUP(M913,CODE,VAL))*17,256))</f>
        <v>235</v>
      </c>
      <c r="W913" s="33">
        <f ca="1">IF(N913="",V913,MOD((V913+_xlfn.XLOOKUP(N913,CODE,VAL))*17,256))</f>
        <v>168</v>
      </c>
      <c r="X913" s="33">
        <f ca="1">IF(O913="",W913,MOD((W913+_xlfn.XLOOKUP(O913,CODE,VAL))*17,256))</f>
        <v>190</v>
      </c>
      <c r="Y913" s="33">
        <f ca="1">IF(P913="",X913,MOD((X913+_xlfn.XLOOKUP(P913,CODE,VAL))*17,256))</f>
        <v>190</v>
      </c>
    </row>
    <row r="914" spans="5:25">
      <c r="E914" t="str">
        <f ca="1"/>
        <v>plsp=7</v>
      </c>
      <c r="F914" t="str" cm="1">
        <f t="array" aca="1" ref="F914" ca="1">_xlfn.IFS(E914="","",IFERROR(FIND("-",E914),0)&gt;0,LEFT(E914,FIND("-",E914)-1),TRUE,LEFT(E914,FIND("=",E914)-1))</f>
        <v>plsp</v>
      </c>
      <c r="G914" cm="1">
        <f t="array" aca="1" ref="G914" ca="1">_xlfn.IFS(E914="","",IFERROR(FIND("-",E914),0)&gt;0,0,TRUE,VALUE(MID(E914,FIND("=",E914)+1,10)))</f>
        <v>7</v>
      </c>
      <c r="H914">
        <f t="shared" ca="1" si="82"/>
        <v>6</v>
      </c>
      <c r="I914" t="str">
        <f t="shared" ca="1" si="83"/>
        <v>p</v>
      </c>
      <c r="J914" t="str">
        <f t="shared" ca="1" si="81"/>
        <v>l</v>
      </c>
      <c r="K914" t="str">
        <f t="shared" ca="1" si="81"/>
        <v>s</v>
      </c>
      <c r="L914" t="str">
        <f t="shared" ca="1" si="81"/>
        <v>p</v>
      </c>
      <c r="M914" t="str">
        <f t="shared" ca="1" si="81"/>
        <v>=</v>
      </c>
      <c r="N914" t="str">
        <f t="shared" ca="1" si="81"/>
        <v>7</v>
      </c>
      <c r="O914" t="str">
        <f t="shared" ca="1" si="81"/>
        <v/>
      </c>
      <c r="P914" s="19" t="str">
        <f t="shared" ca="1" si="81"/>
        <v/>
      </c>
      <c r="Q914" s="33">
        <f t="shared" si="84"/>
        <v>0</v>
      </c>
      <c r="R914" s="33">
        <f ca="1">IF(I914="",Q914,MOD((Q914+_xlfn.XLOOKUP(I914,CODE,VAL))*17,256))</f>
        <v>112</v>
      </c>
      <c r="S914" s="33">
        <f ca="1">IF(J914="",R914,MOD((R914+_xlfn.XLOOKUP(J914,CODE,VAL))*17,256))</f>
        <v>156</v>
      </c>
      <c r="T914" s="33">
        <f ca="1">IF(K914="",S914,MOD((S914+_xlfn.XLOOKUP(K914,CODE,VAL))*17,256))</f>
        <v>255</v>
      </c>
      <c r="U914" s="33">
        <f ca="1">IF(L914="",T914,MOD((T914+_xlfn.XLOOKUP(L914,CODE,VAL))*17,256))</f>
        <v>95</v>
      </c>
      <c r="V914" s="33">
        <f ca="1">IF(M914="",U914,MOD((U914+_xlfn.XLOOKUP(M914,CODE,VAL))*17,256))</f>
        <v>92</v>
      </c>
      <c r="W914" s="33">
        <f ca="1">IF(N914="",V914,MOD((V914+_xlfn.XLOOKUP(N914,CODE,VAL))*17,256))</f>
        <v>195</v>
      </c>
      <c r="X914" s="33">
        <f ca="1">IF(O914="",W914,MOD((W914+_xlfn.XLOOKUP(O914,CODE,VAL))*17,256))</f>
        <v>195</v>
      </c>
      <c r="Y914" s="33">
        <f ca="1">IF(P914="",X914,MOD((X914+_xlfn.XLOOKUP(P914,CODE,VAL))*17,256))</f>
        <v>195</v>
      </c>
    </row>
    <row r="915" spans="5:25">
      <c r="E915" t="str">
        <f ca="1"/>
        <v>jb=9</v>
      </c>
      <c r="F915" t="str" cm="1">
        <f t="array" aca="1" ref="F915" ca="1">_xlfn.IFS(E915="","",IFERROR(FIND("-",E915),0)&gt;0,LEFT(E915,FIND("-",E915)-1),TRUE,LEFT(E915,FIND("=",E915)-1))</f>
        <v>jb</v>
      </c>
      <c r="G915" cm="1">
        <f t="array" aca="1" ref="G915" ca="1">_xlfn.IFS(E915="","",IFERROR(FIND("-",E915),0)&gt;0,0,TRUE,VALUE(MID(E915,FIND("=",E915)+1,10)))</f>
        <v>9</v>
      </c>
      <c r="H915">
        <f t="shared" ca="1" si="82"/>
        <v>4</v>
      </c>
      <c r="I915" t="str">
        <f t="shared" ca="1" si="83"/>
        <v>j</v>
      </c>
      <c r="J915" t="str">
        <f t="shared" ca="1" si="81"/>
        <v>b</v>
      </c>
      <c r="K915" t="str">
        <f t="shared" ca="1" si="81"/>
        <v>=</v>
      </c>
      <c r="L915" t="str">
        <f t="shared" ca="1" si="81"/>
        <v>9</v>
      </c>
      <c r="M915" t="str">
        <f t="shared" ca="1" si="81"/>
        <v/>
      </c>
      <c r="N915" t="str">
        <f t="shared" ca="1" si="81"/>
        <v/>
      </c>
      <c r="O915" t="str">
        <f t="shared" ca="1" si="81"/>
        <v/>
      </c>
      <c r="P915" s="19" t="str">
        <f t="shared" ca="1" si="81"/>
        <v/>
      </c>
      <c r="Q915" s="33">
        <f t="shared" si="84"/>
        <v>0</v>
      </c>
      <c r="R915" s="33">
        <f ca="1">IF(I915="",Q915,MOD((Q915+_xlfn.XLOOKUP(I915,CODE,VAL))*17,256))</f>
        <v>10</v>
      </c>
      <c r="S915" s="33">
        <f ca="1">IF(J915="",R915,MOD((R915+_xlfn.XLOOKUP(J915,CODE,VAL))*17,256))</f>
        <v>44</v>
      </c>
      <c r="T915" s="33">
        <f ca="1">IF(K915="",S915,MOD((S915+_xlfn.XLOOKUP(K915,CODE,VAL))*17,256))</f>
        <v>249</v>
      </c>
      <c r="U915" s="33">
        <f ca="1">IF(L915="",T915,MOD((T915+_xlfn.XLOOKUP(L915,CODE,VAL))*17,256))</f>
        <v>82</v>
      </c>
      <c r="V915" s="33">
        <f ca="1">IF(M915="",U915,MOD((U915+_xlfn.XLOOKUP(M915,CODE,VAL))*17,256))</f>
        <v>82</v>
      </c>
      <c r="W915" s="33">
        <f ca="1">IF(N915="",V915,MOD((V915+_xlfn.XLOOKUP(N915,CODE,VAL))*17,256))</f>
        <v>82</v>
      </c>
      <c r="X915" s="33">
        <f ca="1">IF(O915="",W915,MOD((W915+_xlfn.XLOOKUP(O915,CODE,VAL))*17,256))</f>
        <v>82</v>
      </c>
      <c r="Y915" s="33">
        <f ca="1">IF(P915="",X915,MOD((X915+_xlfn.XLOOKUP(P915,CODE,VAL))*17,256))</f>
        <v>82</v>
      </c>
    </row>
    <row r="916" spans="5:25">
      <c r="E916" t="str">
        <f ca="1"/>
        <v>xvp=8</v>
      </c>
      <c r="F916" t="str" cm="1">
        <f t="array" aca="1" ref="F916" ca="1">_xlfn.IFS(E916="","",IFERROR(FIND("-",E916),0)&gt;0,LEFT(E916,FIND("-",E916)-1),TRUE,LEFT(E916,FIND("=",E916)-1))</f>
        <v>xvp</v>
      </c>
      <c r="G916" cm="1">
        <f t="array" aca="1" ref="G916" ca="1">_xlfn.IFS(E916="","",IFERROR(FIND("-",E916),0)&gt;0,0,TRUE,VALUE(MID(E916,FIND("=",E916)+1,10)))</f>
        <v>8</v>
      </c>
      <c r="H916">
        <f t="shared" ca="1" si="82"/>
        <v>5</v>
      </c>
      <c r="I916" t="str">
        <f t="shared" ca="1" si="83"/>
        <v>x</v>
      </c>
      <c r="J916" t="str">
        <f t="shared" ca="1" si="81"/>
        <v>v</v>
      </c>
      <c r="K916" t="str">
        <f t="shared" ca="1" si="81"/>
        <v>p</v>
      </c>
      <c r="L916" t="str">
        <f t="shared" ca="1" si="81"/>
        <v>=</v>
      </c>
      <c r="M916" t="str">
        <f t="shared" ca="1" si="81"/>
        <v>8</v>
      </c>
      <c r="N916" t="str">
        <f t="shared" ca="1" si="81"/>
        <v/>
      </c>
      <c r="O916" t="str">
        <f t="shared" ca="1" si="81"/>
        <v/>
      </c>
      <c r="P916" s="19" t="str">
        <f t="shared" ca="1" si="81"/>
        <v/>
      </c>
      <c r="Q916" s="33">
        <f t="shared" si="84"/>
        <v>0</v>
      </c>
      <c r="R916" s="33">
        <f ca="1">IF(I916="",Q916,MOD((Q916+_xlfn.XLOOKUP(I916,CODE,VAL))*17,256))</f>
        <v>248</v>
      </c>
      <c r="S916" s="33">
        <f ca="1">IF(J916="",R916,MOD((R916+_xlfn.XLOOKUP(J916,CODE,VAL))*17,256))</f>
        <v>78</v>
      </c>
      <c r="T916" s="33">
        <f ca="1">IF(K916="",S916,MOD((S916+_xlfn.XLOOKUP(K916,CODE,VAL))*17,256))</f>
        <v>158</v>
      </c>
      <c r="U916" s="33">
        <f ca="1">IF(L916="",T916,MOD((T916+_xlfn.XLOOKUP(L916,CODE,VAL))*17,256))</f>
        <v>139</v>
      </c>
      <c r="V916" s="33">
        <f ca="1">IF(M916="",U916,MOD((U916+_xlfn.XLOOKUP(M916,CODE,VAL))*17,256))</f>
        <v>243</v>
      </c>
      <c r="W916" s="33">
        <f ca="1">IF(N916="",V916,MOD((V916+_xlfn.XLOOKUP(N916,CODE,VAL))*17,256))</f>
        <v>243</v>
      </c>
      <c r="X916" s="33">
        <f ca="1">IF(O916="",W916,MOD((W916+_xlfn.XLOOKUP(O916,CODE,VAL))*17,256))</f>
        <v>243</v>
      </c>
      <c r="Y916" s="33">
        <f ca="1">IF(P916="",X916,MOD((X916+_xlfn.XLOOKUP(P916,CODE,VAL))*17,256))</f>
        <v>243</v>
      </c>
    </row>
    <row r="917" spans="5:25">
      <c r="E917" t="str">
        <f ca="1"/>
        <v>nfkn=2</v>
      </c>
      <c r="F917" t="str" cm="1">
        <f t="array" aca="1" ref="F917" ca="1">_xlfn.IFS(E917="","",IFERROR(FIND("-",E917),0)&gt;0,LEFT(E917,FIND("-",E917)-1),TRUE,LEFT(E917,FIND("=",E917)-1))</f>
        <v>nfkn</v>
      </c>
      <c r="G917" cm="1">
        <f t="array" aca="1" ref="G917" ca="1">_xlfn.IFS(E917="","",IFERROR(FIND("-",E917),0)&gt;0,0,TRUE,VALUE(MID(E917,FIND("=",E917)+1,10)))</f>
        <v>2</v>
      </c>
      <c r="H917">
        <f t="shared" ca="1" si="82"/>
        <v>6</v>
      </c>
      <c r="I917" t="str">
        <f t="shared" ca="1" si="83"/>
        <v>n</v>
      </c>
      <c r="J917" t="str">
        <f t="shared" ca="1" si="81"/>
        <v>f</v>
      </c>
      <c r="K917" t="str">
        <f t="shared" ca="1" si="81"/>
        <v>k</v>
      </c>
      <c r="L917" t="str">
        <f t="shared" ca="1" si="81"/>
        <v>n</v>
      </c>
      <c r="M917" t="str">
        <f t="shared" ca="1" si="81"/>
        <v>=</v>
      </c>
      <c r="N917" t="str">
        <f t="shared" ca="1" si="81"/>
        <v>2</v>
      </c>
      <c r="O917" t="str">
        <f t="shared" ca="1" si="81"/>
        <v/>
      </c>
      <c r="P917" s="19" t="str">
        <f t="shared" ca="1" si="81"/>
        <v/>
      </c>
      <c r="Q917" s="33">
        <f t="shared" si="84"/>
        <v>0</v>
      </c>
      <c r="R917" s="33">
        <f ca="1">IF(I917="",Q917,MOD((Q917+_xlfn.XLOOKUP(I917,CODE,VAL))*17,256))</f>
        <v>78</v>
      </c>
      <c r="S917" s="33">
        <f ca="1">IF(J917="",R917,MOD((R917+_xlfn.XLOOKUP(J917,CODE,VAL))*17,256))</f>
        <v>244</v>
      </c>
      <c r="T917" s="33">
        <f ca="1">IF(K917="",S917,MOD((S917+_xlfn.XLOOKUP(K917,CODE,VAL))*17,256))</f>
        <v>79</v>
      </c>
      <c r="U917" s="33">
        <f ca="1">IF(L917="",T917,MOD((T917+_xlfn.XLOOKUP(L917,CODE,VAL))*17,256))</f>
        <v>141</v>
      </c>
      <c r="V917" s="33">
        <f ca="1">IF(M917="",U917,MOD((U917+_xlfn.XLOOKUP(M917,CODE,VAL))*17,256))</f>
        <v>106</v>
      </c>
      <c r="W917" s="33">
        <f ca="1">IF(N917="",V917,MOD((V917+_xlfn.XLOOKUP(N917,CODE,VAL))*17,256))</f>
        <v>92</v>
      </c>
      <c r="X917" s="33">
        <f ca="1">IF(O917="",W917,MOD((W917+_xlfn.XLOOKUP(O917,CODE,VAL))*17,256))</f>
        <v>92</v>
      </c>
      <c r="Y917" s="33">
        <f ca="1">IF(P917="",X917,MOD((X917+_xlfn.XLOOKUP(P917,CODE,VAL))*17,256))</f>
        <v>92</v>
      </c>
    </row>
    <row r="918" spans="5:25">
      <c r="E918" t="str">
        <f ca="1"/>
        <v>dmgc-</v>
      </c>
      <c r="F918" t="str" cm="1">
        <f t="array" aca="1" ref="F918" ca="1">_xlfn.IFS(E918="","",IFERROR(FIND("-",E918),0)&gt;0,LEFT(E918,FIND("-",E918)-1),TRUE,LEFT(E918,FIND("=",E918)-1))</f>
        <v>dmgc</v>
      </c>
      <c r="G918" cm="1">
        <f t="array" aca="1" ref="G918" ca="1">_xlfn.IFS(E918="","",IFERROR(FIND("-",E918),0)&gt;0,0,TRUE,VALUE(MID(E918,FIND("=",E918)+1,10)))</f>
        <v>0</v>
      </c>
      <c r="H918">
        <f t="shared" ca="1" si="82"/>
        <v>5</v>
      </c>
      <c r="I918" t="str">
        <f t="shared" ca="1" si="83"/>
        <v>d</v>
      </c>
      <c r="J918" t="str">
        <f t="shared" ca="1" si="81"/>
        <v>m</v>
      </c>
      <c r="K918" t="str">
        <f t="shared" ca="1" si="81"/>
        <v>g</v>
      </c>
      <c r="L918" t="str">
        <f t="shared" ca="1" si="81"/>
        <v>c</v>
      </c>
      <c r="M918" t="str">
        <f t="shared" ca="1" si="81"/>
        <v>-</v>
      </c>
      <c r="N918" t="str">
        <f t="shared" ca="1" si="81"/>
        <v/>
      </c>
      <c r="O918" t="str">
        <f t="shared" ca="1" si="81"/>
        <v/>
      </c>
      <c r="P918" s="19" t="str">
        <f t="shared" ca="1" si="81"/>
        <v/>
      </c>
      <c r="Q918" s="33">
        <f t="shared" si="84"/>
        <v>0</v>
      </c>
      <c r="R918" s="33">
        <f ca="1">IF(I918="",Q918,MOD((Q918+_xlfn.XLOOKUP(I918,CODE,VAL))*17,256))</f>
        <v>164</v>
      </c>
      <c r="S918" s="33">
        <f ca="1">IF(J918="",R918,MOD((R918+_xlfn.XLOOKUP(J918,CODE,VAL))*17,256))</f>
        <v>33</v>
      </c>
      <c r="T918" s="33">
        <f ca="1">IF(K918="",S918,MOD((S918+_xlfn.XLOOKUP(K918,CODE,VAL))*17,256))</f>
        <v>8</v>
      </c>
      <c r="U918" s="33">
        <f ca="1">IF(L918="",T918,MOD((T918+_xlfn.XLOOKUP(L918,CODE,VAL))*17,256))</f>
        <v>27</v>
      </c>
      <c r="V918" s="33">
        <f ca="1">IF(M918="",U918,MOD((U918+_xlfn.XLOOKUP(M918,CODE,VAL))*17,256))</f>
        <v>200</v>
      </c>
      <c r="W918" s="33">
        <f ca="1">IF(N918="",V918,MOD((V918+_xlfn.XLOOKUP(N918,CODE,VAL))*17,256))</f>
        <v>200</v>
      </c>
      <c r="X918" s="33">
        <f ca="1">IF(O918="",W918,MOD((W918+_xlfn.XLOOKUP(O918,CODE,VAL))*17,256))</f>
        <v>200</v>
      </c>
      <c r="Y918" s="33">
        <f ca="1">IF(P918="",X918,MOD((X918+_xlfn.XLOOKUP(P918,CODE,VAL))*17,256))</f>
        <v>200</v>
      </c>
    </row>
    <row r="919" spans="5:25">
      <c r="E919" t="str">
        <f ca="1"/>
        <v>qf-</v>
      </c>
      <c r="F919" t="str" cm="1">
        <f t="array" aca="1" ref="F919" ca="1">_xlfn.IFS(E919="","",IFERROR(FIND("-",E919),0)&gt;0,LEFT(E919,FIND("-",E919)-1),TRUE,LEFT(E919,FIND("=",E919)-1))</f>
        <v>qf</v>
      </c>
      <c r="G919" cm="1">
        <f t="array" aca="1" ref="G919" ca="1">_xlfn.IFS(E919="","",IFERROR(FIND("-",E919),0)&gt;0,0,TRUE,VALUE(MID(E919,FIND("=",E919)+1,10)))</f>
        <v>0</v>
      </c>
      <c r="H919">
        <f t="shared" ca="1" si="82"/>
        <v>3</v>
      </c>
      <c r="I919" t="str">
        <f t="shared" ca="1" si="83"/>
        <v>q</v>
      </c>
      <c r="J919" t="str">
        <f t="shared" ca="1" si="81"/>
        <v>f</v>
      </c>
      <c r="K919" t="str">
        <f t="shared" ca="1" si="81"/>
        <v>-</v>
      </c>
      <c r="L919" t="str">
        <f t="shared" ca="1" si="81"/>
        <v/>
      </c>
      <c r="M919" t="str">
        <f t="shared" ca="1" si="81"/>
        <v/>
      </c>
      <c r="N919" t="str">
        <f t="shared" ca="1" si="81"/>
        <v/>
      </c>
      <c r="O919" t="str">
        <f t="shared" ca="1" si="81"/>
        <v/>
      </c>
      <c r="P919" s="19" t="str">
        <f t="shared" ca="1" si="81"/>
        <v/>
      </c>
      <c r="Q919" s="33">
        <f t="shared" si="84"/>
        <v>0</v>
      </c>
      <c r="R919" s="33">
        <f ca="1">IF(I919="",Q919,MOD((Q919+_xlfn.XLOOKUP(I919,CODE,VAL))*17,256))</f>
        <v>129</v>
      </c>
      <c r="S919" s="33">
        <f ca="1">IF(J919="",R919,MOD((R919+_xlfn.XLOOKUP(J919,CODE,VAL))*17,256))</f>
        <v>87</v>
      </c>
      <c r="T919" s="33">
        <f ca="1">IF(K919="",S919,MOD((S919+_xlfn.XLOOKUP(K919,CODE,VAL))*17,256))</f>
        <v>196</v>
      </c>
      <c r="U919" s="33">
        <f ca="1">IF(L919="",T919,MOD((T919+_xlfn.XLOOKUP(L919,CODE,VAL))*17,256))</f>
        <v>196</v>
      </c>
      <c r="V919" s="33">
        <f ca="1">IF(M919="",U919,MOD((U919+_xlfn.XLOOKUP(M919,CODE,VAL))*17,256))</f>
        <v>196</v>
      </c>
      <c r="W919" s="33">
        <f ca="1">IF(N919="",V919,MOD((V919+_xlfn.XLOOKUP(N919,CODE,VAL))*17,256))</f>
        <v>196</v>
      </c>
      <c r="X919" s="33">
        <f ca="1">IF(O919="",W919,MOD((W919+_xlfn.XLOOKUP(O919,CODE,VAL))*17,256))</f>
        <v>196</v>
      </c>
      <c r="Y919" s="33">
        <f ca="1">IF(P919="",X919,MOD((X919+_xlfn.XLOOKUP(P919,CODE,VAL))*17,256))</f>
        <v>196</v>
      </c>
    </row>
    <row r="920" spans="5:25">
      <c r="E920" t="str">
        <f ca="1"/>
        <v>dbx=6</v>
      </c>
      <c r="F920" t="str" cm="1">
        <f t="array" aca="1" ref="F920" ca="1">_xlfn.IFS(E920="","",IFERROR(FIND("-",E920),0)&gt;0,LEFT(E920,FIND("-",E920)-1),TRUE,LEFT(E920,FIND("=",E920)-1))</f>
        <v>dbx</v>
      </c>
      <c r="G920" cm="1">
        <f t="array" aca="1" ref="G920" ca="1">_xlfn.IFS(E920="","",IFERROR(FIND("-",E920),0)&gt;0,0,TRUE,VALUE(MID(E920,FIND("=",E920)+1,10)))</f>
        <v>6</v>
      </c>
      <c r="H920">
        <f t="shared" ca="1" si="82"/>
        <v>5</v>
      </c>
      <c r="I920" t="str">
        <f t="shared" ca="1" si="83"/>
        <v>d</v>
      </c>
      <c r="J920" t="str">
        <f t="shared" ca="1" si="81"/>
        <v>b</v>
      </c>
      <c r="K920" t="str">
        <f t="shared" ca="1" si="81"/>
        <v>x</v>
      </c>
      <c r="L920" t="str">
        <f t="shared" ca="1" si="81"/>
        <v>=</v>
      </c>
      <c r="M920" t="str">
        <f t="shared" ca="1" si="81"/>
        <v>6</v>
      </c>
      <c r="N920" t="str">
        <f t="shared" ca="1" si="81"/>
        <v/>
      </c>
      <c r="O920" t="str">
        <f t="shared" ca="1" si="81"/>
        <v/>
      </c>
      <c r="P920" s="19" t="str">
        <f t="shared" ca="1" si="81"/>
        <v/>
      </c>
      <c r="Q920" s="33">
        <f t="shared" si="84"/>
        <v>0</v>
      </c>
      <c r="R920" s="33">
        <f ca="1">IF(I920="",Q920,MOD((Q920+_xlfn.XLOOKUP(I920,CODE,VAL))*17,256))</f>
        <v>164</v>
      </c>
      <c r="S920" s="33">
        <f ca="1">IF(J920="",R920,MOD((R920+_xlfn.XLOOKUP(J920,CODE,VAL))*17,256))</f>
        <v>102</v>
      </c>
      <c r="T920" s="33">
        <f ca="1">IF(K920="",S920,MOD((S920+_xlfn.XLOOKUP(K920,CODE,VAL))*17,256))</f>
        <v>190</v>
      </c>
      <c r="U920" s="33">
        <f ca="1">IF(L920="",T920,MOD((T920+_xlfn.XLOOKUP(L920,CODE,VAL))*17,256))</f>
        <v>171</v>
      </c>
      <c r="V920" s="33">
        <f ca="1">IF(M920="",U920,MOD((U920+_xlfn.XLOOKUP(M920,CODE,VAL))*17,256))</f>
        <v>241</v>
      </c>
      <c r="W920" s="33">
        <f ca="1">IF(N920="",V920,MOD((V920+_xlfn.XLOOKUP(N920,CODE,VAL))*17,256))</f>
        <v>241</v>
      </c>
      <c r="X920" s="33">
        <f ca="1">IF(O920="",W920,MOD((W920+_xlfn.XLOOKUP(O920,CODE,VAL))*17,256))</f>
        <v>241</v>
      </c>
      <c r="Y920" s="33">
        <f ca="1">IF(P920="",X920,MOD((X920+_xlfn.XLOOKUP(P920,CODE,VAL))*17,256))</f>
        <v>241</v>
      </c>
    </row>
    <row r="921" spans="5:25">
      <c r="E921" t="str">
        <f ca="1"/>
        <v>lhp=9</v>
      </c>
      <c r="F921" t="str" cm="1">
        <f t="array" aca="1" ref="F921" ca="1">_xlfn.IFS(E921="","",IFERROR(FIND("-",E921),0)&gt;0,LEFT(E921,FIND("-",E921)-1),TRUE,LEFT(E921,FIND("=",E921)-1))</f>
        <v>lhp</v>
      </c>
      <c r="G921" cm="1">
        <f t="array" aca="1" ref="G921" ca="1">_xlfn.IFS(E921="","",IFERROR(FIND("-",E921),0)&gt;0,0,TRUE,VALUE(MID(E921,FIND("=",E921)+1,10)))</f>
        <v>9</v>
      </c>
      <c r="H921">
        <f t="shared" ca="1" si="82"/>
        <v>5</v>
      </c>
      <c r="I921" t="str">
        <f t="shared" ca="1" si="83"/>
        <v>l</v>
      </c>
      <c r="J921" t="str">
        <f t="shared" ca="1" si="81"/>
        <v>h</v>
      </c>
      <c r="K921" t="str">
        <f t="shared" ca="1" si="81"/>
        <v>p</v>
      </c>
      <c r="L921" t="str">
        <f t="shared" ca="1" si="81"/>
        <v>=</v>
      </c>
      <c r="M921" t="str">
        <f t="shared" ca="1" si="81"/>
        <v>9</v>
      </c>
      <c r="N921" t="str">
        <f t="shared" ca="1" si="81"/>
        <v/>
      </c>
      <c r="O921" t="str">
        <f t="shared" ca="1" si="81"/>
        <v/>
      </c>
      <c r="P921" s="19" t="str">
        <f t="shared" ca="1" si="81"/>
        <v/>
      </c>
      <c r="Q921" s="33">
        <f t="shared" si="84"/>
        <v>0</v>
      </c>
      <c r="R921" s="33">
        <f ca="1">IF(I921="",Q921,MOD((Q921+_xlfn.XLOOKUP(I921,CODE,VAL))*17,256))</f>
        <v>44</v>
      </c>
      <c r="S921" s="33">
        <f ca="1">IF(J921="",R921,MOD((R921+_xlfn.XLOOKUP(J921,CODE,VAL))*17,256))</f>
        <v>212</v>
      </c>
      <c r="T921" s="33">
        <f ca="1">IF(K921="",S921,MOD((S921+_xlfn.XLOOKUP(K921,CODE,VAL))*17,256))</f>
        <v>132</v>
      </c>
      <c r="U921" s="33">
        <f ca="1">IF(L921="",T921,MOD((T921+_xlfn.XLOOKUP(L921,CODE,VAL))*17,256))</f>
        <v>209</v>
      </c>
      <c r="V921" s="33">
        <f ca="1">IF(M921="",U921,MOD((U921+_xlfn.XLOOKUP(M921,CODE,VAL))*17,256))</f>
        <v>170</v>
      </c>
      <c r="W921" s="33">
        <f ca="1">IF(N921="",V921,MOD((V921+_xlfn.XLOOKUP(N921,CODE,VAL))*17,256))</f>
        <v>170</v>
      </c>
      <c r="X921" s="33">
        <f ca="1">IF(O921="",W921,MOD((W921+_xlfn.XLOOKUP(O921,CODE,VAL))*17,256))</f>
        <v>170</v>
      </c>
      <c r="Y921" s="33">
        <f ca="1">IF(P921="",X921,MOD((X921+_xlfn.XLOOKUP(P921,CODE,VAL))*17,256))</f>
        <v>170</v>
      </c>
    </row>
    <row r="922" spans="5:25">
      <c r="E922" t="str">
        <f ca="1"/>
        <v>ps=2</v>
      </c>
      <c r="F922" t="str" cm="1">
        <f t="array" aca="1" ref="F922" ca="1">_xlfn.IFS(E922="","",IFERROR(FIND("-",E922),0)&gt;0,LEFT(E922,FIND("-",E922)-1),TRUE,LEFT(E922,FIND("=",E922)-1))</f>
        <v>ps</v>
      </c>
      <c r="G922" cm="1">
        <f t="array" aca="1" ref="G922" ca="1">_xlfn.IFS(E922="","",IFERROR(FIND("-",E922),0)&gt;0,0,TRUE,VALUE(MID(E922,FIND("=",E922)+1,10)))</f>
        <v>2</v>
      </c>
      <c r="H922">
        <f t="shared" ca="1" si="82"/>
        <v>4</v>
      </c>
      <c r="I922" t="str">
        <f t="shared" ca="1" si="83"/>
        <v>p</v>
      </c>
      <c r="J922" t="str">
        <f t="shared" ca="1" si="81"/>
        <v>s</v>
      </c>
      <c r="K922" t="str">
        <f t="shared" ca="1" si="81"/>
        <v>=</v>
      </c>
      <c r="L922" t="str">
        <f t="shared" ca="1" si="81"/>
        <v>2</v>
      </c>
      <c r="M922" t="str">
        <f t="shared" ca="1" si="81"/>
        <v/>
      </c>
      <c r="N922" t="str">
        <f t="shared" ca="1" si="81"/>
        <v/>
      </c>
      <c r="O922" t="str">
        <f t="shared" ca="1" si="81"/>
        <v/>
      </c>
      <c r="P922" s="19" t="str">
        <f t="shared" ca="1" si="81"/>
        <v/>
      </c>
      <c r="Q922" s="33">
        <f t="shared" si="84"/>
        <v>0</v>
      </c>
      <c r="R922" s="33">
        <f ca="1">IF(I922="",Q922,MOD((Q922+_xlfn.XLOOKUP(I922,CODE,VAL))*17,256))</f>
        <v>112</v>
      </c>
      <c r="S922" s="33">
        <f ca="1">IF(J922="",R922,MOD((R922+_xlfn.XLOOKUP(J922,CODE,VAL))*17,256))</f>
        <v>19</v>
      </c>
      <c r="T922" s="33">
        <f ca="1">IF(K922="",S922,MOD((S922+_xlfn.XLOOKUP(K922,CODE,VAL))*17,256))</f>
        <v>80</v>
      </c>
      <c r="U922" s="33">
        <f ca="1">IF(L922="",T922,MOD((T922+_xlfn.XLOOKUP(L922,CODE,VAL))*17,256))</f>
        <v>162</v>
      </c>
      <c r="V922" s="33">
        <f ca="1">IF(M922="",U922,MOD((U922+_xlfn.XLOOKUP(M922,CODE,VAL))*17,256))</f>
        <v>162</v>
      </c>
      <c r="W922" s="33">
        <f ca="1">IF(N922="",V922,MOD((V922+_xlfn.XLOOKUP(N922,CODE,VAL))*17,256))</f>
        <v>162</v>
      </c>
      <c r="X922" s="33">
        <f ca="1">IF(O922="",W922,MOD((W922+_xlfn.XLOOKUP(O922,CODE,VAL))*17,256))</f>
        <v>162</v>
      </c>
      <c r="Y922" s="33">
        <f ca="1">IF(P922="",X922,MOD((X922+_xlfn.XLOOKUP(P922,CODE,VAL))*17,256))</f>
        <v>162</v>
      </c>
    </row>
    <row r="923" spans="5:25">
      <c r="E923" t="str">
        <f ca="1"/>
        <v>dqs=3</v>
      </c>
      <c r="F923" t="str" cm="1">
        <f t="array" aca="1" ref="F923" ca="1">_xlfn.IFS(E923="","",IFERROR(FIND("-",E923),0)&gt;0,LEFT(E923,FIND("-",E923)-1),TRUE,LEFT(E923,FIND("=",E923)-1))</f>
        <v>dqs</v>
      </c>
      <c r="G923" cm="1">
        <f t="array" aca="1" ref="G923" ca="1">_xlfn.IFS(E923="","",IFERROR(FIND("-",E923),0)&gt;0,0,TRUE,VALUE(MID(E923,FIND("=",E923)+1,10)))</f>
        <v>3</v>
      </c>
      <c r="H923">
        <f t="shared" ca="1" si="82"/>
        <v>5</v>
      </c>
      <c r="I923" t="str">
        <f t="shared" ca="1" si="83"/>
        <v>d</v>
      </c>
      <c r="J923" t="str">
        <f t="shared" ca="1" si="81"/>
        <v>q</v>
      </c>
      <c r="K923" t="str">
        <f t="shared" ca="1" si="81"/>
        <v>s</v>
      </c>
      <c r="L923" t="str">
        <f t="shared" ca="1" si="81"/>
        <v>=</v>
      </c>
      <c r="M923" t="str">
        <f t="shared" ca="1" si="81"/>
        <v>3</v>
      </c>
      <c r="N923" t="str">
        <f t="shared" ca="1" si="81"/>
        <v/>
      </c>
      <c r="O923" t="str">
        <f t="shared" ca="1" si="81"/>
        <v/>
      </c>
      <c r="P923" s="19" t="str">
        <f t="shared" ca="1" si="81"/>
        <v/>
      </c>
      <c r="Q923" s="33">
        <f t="shared" si="84"/>
        <v>0</v>
      </c>
      <c r="R923" s="33">
        <f ca="1">IF(I923="",Q923,MOD((Q923+_xlfn.XLOOKUP(I923,CODE,VAL))*17,256))</f>
        <v>164</v>
      </c>
      <c r="S923" s="33">
        <f ca="1">IF(J923="",R923,MOD((R923+_xlfn.XLOOKUP(J923,CODE,VAL))*17,256))</f>
        <v>101</v>
      </c>
      <c r="T923" s="33">
        <f ca="1">IF(K923="",S923,MOD((S923+_xlfn.XLOOKUP(K923,CODE,VAL))*17,256))</f>
        <v>88</v>
      </c>
      <c r="U923" s="33">
        <f ca="1">IF(L923="",T923,MOD((T923+_xlfn.XLOOKUP(L923,CODE,VAL))*17,256))</f>
        <v>229</v>
      </c>
      <c r="V923" s="33">
        <f ca="1">IF(M923="",U923,MOD((U923+_xlfn.XLOOKUP(M923,CODE,VAL))*17,256))</f>
        <v>152</v>
      </c>
      <c r="W923" s="33">
        <f ca="1">IF(N923="",V923,MOD((V923+_xlfn.XLOOKUP(N923,CODE,VAL))*17,256))</f>
        <v>152</v>
      </c>
      <c r="X923" s="33">
        <f ca="1">IF(O923="",W923,MOD((W923+_xlfn.XLOOKUP(O923,CODE,VAL))*17,256))</f>
        <v>152</v>
      </c>
      <c r="Y923" s="33">
        <f ca="1">IF(P923="",X923,MOD((X923+_xlfn.XLOOKUP(P923,CODE,VAL))*17,256))</f>
        <v>152</v>
      </c>
    </row>
    <row r="924" spans="5:25">
      <c r="E924" t="str">
        <f ca="1"/>
        <v>jml-</v>
      </c>
      <c r="F924" t="str" cm="1">
        <f t="array" aca="1" ref="F924" ca="1">_xlfn.IFS(E924="","",IFERROR(FIND("-",E924),0)&gt;0,LEFT(E924,FIND("-",E924)-1),TRUE,LEFT(E924,FIND("=",E924)-1))</f>
        <v>jml</v>
      </c>
      <c r="G924" cm="1">
        <f t="array" aca="1" ref="G924" ca="1">_xlfn.IFS(E924="","",IFERROR(FIND("-",E924),0)&gt;0,0,TRUE,VALUE(MID(E924,FIND("=",E924)+1,10)))</f>
        <v>0</v>
      </c>
      <c r="H924">
        <f t="shared" ca="1" si="82"/>
        <v>4</v>
      </c>
      <c r="I924" t="str">
        <f t="shared" ca="1" si="83"/>
        <v>j</v>
      </c>
      <c r="J924" t="str">
        <f t="shared" ca="1" si="81"/>
        <v>m</v>
      </c>
      <c r="K924" t="str">
        <f t="shared" ca="1" si="81"/>
        <v>l</v>
      </c>
      <c r="L924" t="str">
        <f t="shared" ca="1" si="81"/>
        <v>-</v>
      </c>
      <c r="M924" t="str">
        <f t="shared" ca="1" si="81"/>
        <v/>
      </c>
      <c r="N924" t="str">
        <f t="shared" ca="1" si="81"/>
        <v/>
      </c>
      <c r="O924" t="str">
        <f t="shared" ca="1" si="81"/>
        <v/>
      </c>
      <c r="P924" s="19" t="str">
        <f t="shared" ca="1" si="81"/>
        <v/>
      </c>
      <c r="Q924" s="33">
        <f t="shared" si="84"/>
        <v>0</v>
      </c>
      <c r="R924" s="33">
        <f ca="1">IF(I924="",Q924,MOD((Q924+_xlfn.XLOOKUP(I924,CODE,VAL))*17,256))</f>
        <v>10</v>
      </c>
      <c r="S924" s="33">
        <f ca="1">IF(J924="",R924,MOD((R924+_xlfn.XLOOKUP(J924,CODE,VAL))*17,256))</f>
        <v>231</v>
      </c>
      <c r="T924" s="33">
        <f ca="1">IF(K924="",S924,MOD((S924+_xlfn.XLOOKUP(K924,CODE,VAL))*17,256))</f>
        <v>131</v>
      </c>
      <c r="U924" s="33">
        <f ca="1">IF(L924="",T924,MOD((T924+_xlfn.XLOOKUP(L924,CODE,VAL))*17,256))</f>
        <v>176</v>
      </c>
      <c r="V924" s="33">
        <f ca="1">IF(M924="",U924,MOD((U924+_xlfn.XLOOKUP(M924,CODE,VAL))*17,256))</f>
        <v>176</v>
      </c>
      <c r="W924" s="33">
        <f ca="1">IF(N924="",V924,MOD((V924+_xlfn.XLOOKUP(N924,CODE,VAL))*17,256))</f>
        <v>176</v>
      </c>
      <c r="X924" s="33">
        <f ca="1">IF(O924="",W924,MOD((W924+_xlfn.XLOOKUP(O924,CODE,VAL))*17,256))</f>
        <v>176</v>
      </c>
      <c r="Y924" s="33">
        <f ca="1">IF(P924="",X924,MOD((X924+_xlfn.XLOOKUP(P924,CODE,VAL))*17,256))</f>
        <v>176</v>
      </c>
    </row>
    <row r="925" spans="5:25">
      <c r="E925" t="str">
        <f ca="1"/>
        <v>kcb=8</v>
      </c>
      <c r="F925" t="str" cm="1">
        <f t="array" aca="1" ref="F925" ca="1">_xlfn.IFS(E925="","",IFERROR(FIND("-",E925),0)&gt;0,LEFT(E925,FIND("-",E925)-1),TRUE,LEFT(E925,FIND("=",E925)-1))</f>
        <v>kcb</v>
      </c>
      <c r="G925" cm="1">
        <f t="array" aca="1" ref="G925" ca="1">_xlfn.IFS(E925="","",IFERROR(FIND("-",E925),0)&gt;0,0,TRUE,VALUE(MID(E925,FIND("=",E925)+1,10)))</f>
        <v>8</v>
      </c>
      <c r="H925">
        <f t="shared" ca="1" si="82"/>
        <v>5</v>
      </c>
      <c r="I925" t="str">
        <f t="shared" ca="1" si="83"/>
        <v>k</v>
      </c>
      <c r="J925" t="str">
        <f t="shared" ca="1" si="81"/>
        <v>c</v>
      </c>
      <c r="K925" t="str">
        <f t="shared" ca="1" si="81"/>
        <v>b</v>
      </c>
      <c r="L925" t="str">
        <f t="shared" ca="1" si="81"/>
        <v>=</v>
      </c>
      <c r="M925" t="str">
        <f t="shared" ca="1" si="81"/>
        <v>8</v>
      </c>
      <c r="N925" t="str">
        <f t="shared" ca="1" si="81"/>
        <v/>
      </c>
      <c r="O925" t="str">
        <f t="shared" ca="1" si="81"/>
        <v/>
      </c>
      <c r="P925" s="19" t="str">
        <f t="shared" ca="1" si="81"/>
        <v/>
      </c>
      <c r="Q925" s="33">
        <f t="shared" si="84"/>
        <v>0</v>
      </c>
      <c r="R925" s="33">
        <f ca="1">IF(I925="",Q925,MOD((Q925+_xlfn.XLOOKUP(I925,CODE,VAL))*17,256))</f>
        <v>27</v>
      </c>
      <c r="S925" s="33">
        <f ca="1">IF(J925="",R925,MOD((R925+_xlfn.XLOOKUP(J925,CODE,VAL))*17,256))</f>
        <v>94</v>
      </c>
      <c r="T925" s="33">
        <f ca="1">IF(K925="",S925,MOD((S925+_xlfn.XLOOKUP(K925,CODE,VAL))*17,256))</f>
        <v>192</v>
      </c>
      <c r="U925" s="33">
        <f ca="1">IF(L925="",T925,MOD((T925+_xlfn.XLOOKUP(L925,CODE,VAL))*17,256))</f>
        <v>205</v>
      </c>
      <c r="V925" s="33">
        <f ca="1">IF(M925="",U925,MOD((U925+_xlfn.XLOOKUP(M925,CODE,VAL))*17,256))</f>
        <v>85</v>
      </c>
      <c r="W925" s="33">
        <f ca="1">IF(N925="",V925,MOD((V925+_xlfn.XLOOKUP(N925,CODE,VAL))*17,256))</f>
        <v>85</v>
      </c>
      <c r="X925" s="33">
        <f ca="1">IF(O925="",W925,MOD((W925+_xlfn.XLOOKUP(O925,CODE,VAL))*17,256))</f>
        <v>85</v>
      </c>
      <c r="Y925" s="33">
        <f ca="1">IF(P925="",X925,MOD((X925+_xlfn.XLOOKUP(P925,CODE,VAL))*17,256))</f>
        <v>85</v>
      </c>
    </row>
    <row r="926" spans="5:25">
      <c r="E926" t="str">
        <f ca="1"/>
        <v>pfp-</v>
      </c>
      <c r="F926" t="str" cm="1">
        <f t="array" aca="1" ref="F926" ca="1">_xlfn.IFS(E926="","",IFERROR(FIND("-",E926),0)&gt;0,LEFT(E926,FIND("-",E926)-1),TRUE,LEFT(E926,FIND("=",E926)-1))</f>
        <v>pfp</v>
      </c>
      <c r="G926" cm="1">
        <f t="array" aca="1" ref="G926" ca="1">_xlfn.IFS(E926="","",IFERROR(FIND("-",E926),0)&gt;0,0,TRUE,VALUE(MID(E926,FIND("=",E926)+1,10)))</f>
        <v>0</v>
      </c>
      <c r="H926">
        <f t="shared" ca="1" si="82"/>
        <v>4</v>
      </c>
      <c r="I926" t="str">
        <f t="shared" ca="1" si="83"/>
        <v>p</v>
      </c>
      <c r="J926" t="str">
        <f t="shared" ca="1" si="81"/>
        <v>f</v>
      </c>
      <c r="K926" t="str">
        <f t="shared" ca="1" si="81"/>
        <v>p</v>
      </c>
      <c r="L926" t="str">
        <f t="shared" ca="1" si="81"/>
        <v>-</v>
      </c>
      <c r="M926" t="str">
        <f t="shared" ca="1" si="81"/>
        <v/>
      </c>
      <c r="N926" t="str">
        <f t="shared" ca="1" si="81"/>
        <v/>
      </c>
      <c r="O926" t="str">
        <f t="shared" ca="1" si="81"/>
        <v/>
      </c>
      <c r="P926" s="19" t="str">
        <f t="shared" ca="1" si="81"/>
        <v/>
      </c>
      <c r="Q926" s="33">
        <f t="shared" si="84"/>
        <v>0</v>
      </c>
      <c r="R926" s="33">
        <f ca="1">IF(I926="",Q926,MOD((Q926+_xlfn.XLOOKUP(I926,CODE,VAL))*17,256))</f>
        <v>112</v>
      </c>
      <c r="S926" s="33">
        <f ca="1">IF(J926="",R926,MOD((R926+_xlfn.XLOOKUP(J926,CODE,VAL))*17,256))</f>
        <v>54</v>
      </c>
      <c r="T926" s="33">
        <f ca="1">IF(K926="",S926,MOD((S926+_xlfn.XLOOKUP(K926,CODE,VAL))*17,256))</f>
        <v>6</v>
      </c>
      <c r="U926" s="33">
        <f ca="1">IF(L926="",T926,MOD((T926+_xlfn.XLOOKUP(L926,CODE,VAL))*17,256))</f>
        <v>99</v>
      </c>
      <c r="V926" s="33">
        <f ca="1">IF(M926="",U926,MOD((U926+_xlfn.XLOOKUP(M926,CODE,VAL))*17,256))</f>
        <v>99</v>
      </c>
      <c r="W926" s="33">
        <f ca="1">IF(N926="",V926,MOD((V926+_xlfn.XLOOKUP(N926,CODE,VAL))*17,256))</f>
        <v>99</v>
      </c>
      <c r="X926" s="33">
        <f ca="1">IF(O926="",W926,MOD((W926+_xlfn.XLOOKUP(O926,CODE,VAL))*17,256))</f>
        <v>99</v>
      </c>
      <c r="Y926" s="33">
        <f ca="1">IF(P926="",X926,MOD((X926+_xlfn.XLOOKUP(P926,CODE,VAL))*17,256))</f>
        <v>99</v>
      </c>
    </row>
    <row r="927" spans="5:25">
      <c r="E927" t="str">
        <f ca="1"/>
        <v>vkh=4</v>
      </c>
      <c r="F927" t="str" cm="1">
        <f t="array" aca="1" ref="F927" ca="1">_xlfn.IFS(E927="","",IFERROR(FIND("-",E927),0)&gt;0,LEFT(E927,FIND("-",E927)-1),TRUE,LEFT(E927,FIND("=",E927)-1))</f>
        <v>vkh</v>
      </c>
      <c r="G927" cm="1">
        <f t="array" aca="1" ref="G927" ca="1">_xlfn.IFS(E927="","",IFERROR(FIND("-",E927),0)&gt;0,0,TRUE,VALUE(MID(E927,FIND("=",E927)+1,10)))</f>
        <v>4</v>
      </c>
      <c r="H927">
        <f t="shared" ca="1" si="82"/>
        <v>5</v>
      </c>
      <c r="I927" t="str">
        <f t="shared" ca="1" si="83"/>
        <v>v</v>
      </c>
      <c r="J927" t="str">
        <f t="shared" ca="1" si="81"/>
        <v>k</v>
      </c>
      <c r="K927" t="str">
        <f t="shared" ca="1" si="81"/>
        <v>h</v>
      </c>
      <c r="L927" t="str">
        <f t="shared" ca="1" si="81"/>
        <v>=</v>
      </c>
      <c r="M927" t="str">
        <f t="shared" ca="1" si="81"/>
        <v>4</v>
      </c>
      <c r="N927" t="str">
        <f t="shared" ca="1" si="81"/>
        <v/>
      </c>
      <c r="O927" t="str">
        <f t="shared" ca="1" si="81"/>
        <v/>
      </c>
      <c r="P927" s="19" t="str">
        <f t="shared" ca="1" si="81"/>
        <v/>
      </c>
      <c r="Q927" s="33">
        <f t="shared" si="84"/>
        <v>0</v>
      </c>
      <c r="R927" s="33">
        <f ca="1">IF(I927="",Q927,MOD((Q927+_xlfn.XLOOKUP(I927,CODE,VAL))*17,256))</f>
        <v>214</v>
      </c>
      <c r="S927" s="33">
        <f ca="1">IF(J927="",R927,MOD((R927+_xlfn.XLOOKUP(J927,CODE,VAL))*17,256))</f>
        <v>81</v>
      </c>
      <c r="T927" s="33">
        <f ca="1">IF(K927="",S927,MOD((S927+_xlfn.XLOOKUP(K927,CODE,VAL))*17,256))</f>
        <v>73</v>
      </c>
      <c r="U927" s="33">
        <f ca="1">IF(L927="",T927,MOD((T927+_xlfn.XLOOKUP(L927,CODE,VAL))*17,256))</f>
        <v>230</v>
      </c>
      <c r="V927" s="33">
        <f ca="1">IF(M927="",U927,MOD((U927+_xlfn.XLOOKUP(M927,CODE,VAL))*17,256))</f>
        <v>186</v>
      </c>
      <c r="W927" s="33">
        <f ca="1">IF(N927="",V927,MOD((V927+_xlfn.XLOOKUP(N927,CODE,VAL))*17,256))</f>
        <v>186</v>
      </c>
      <c r="X927" s="33">
        <f ca="1">IF(O927="",W927,MOD((W927+_xlfn.XLOOKUP(O927,CODE,VAL))*17,256))</f>
        <v>186</v>
      </c>
      <c r="Y927" s="33">
        <f ca="1">IF(P927="",X927,MOD((X927+_xlfn.XLOOKUP(P927,CODE,VAL))*17,256))</f>
        <v>186</v>
      </c>
    </row>
    <row r="928" spans="5:25">
      <c r="E928" t="str">
        <f ca="1"/>
        <v>qjc-</v>
      </c>
      <c r="F928" t="str" cm="1">
        <f t="array" aca="1" ref="F928" ca="1">_xlfn.IFS(E928="","",IFERROR(FIND("-",E928),0)&gt;0,LEFT(E928,FIND("-",E928)-1),TRUE,LEFT(E928,FIND("=",E928)-1))</f>
        <v>qjc</v>
      </c>
      <c r="G928" cm="1">
        <f t="array" aca="1" ref="G928" ca="1">_xlfn.IFS(E928="","",IFERROR(FIND("-",E928),0)&gt;0,0,TRUE,VALUE(MID(E928,FIND("=",E928)+1,10)))</f>
        <v>0</v>
      </c>
      <c r="H928">
        <f t="shared" ca="1" si="82"/>
        <v>4</v>
      </c>
      <c r="I928" t="str">
        <f t="shared" ca="1" si="83"/>
        <v>q</v>
      </c>
      <c r="J928" t="str">
        <f t="shared" ca="1" si="81"/>
        <v>j</v>
      </c>
      <c r="K928" t="str">
        <f t="shared" ca="1" si="81"/>
        <v>c</v>
      </c>
      <c r="L928" t="str">
        <f t="shared" ca="1" si="81"/>
        <v>-</v>
      </c>
      <c r="M928" t="str">
        <f t="shared" ca="1" si="81"/>
        <v/>
      </c>
      <c r="N928" t="str">
        <f t="shared" ref="J928:P956" ca="1" si="85">MID($E928,N$11,1)</f>
        <v/>
      </c>
      <c r="O928" t="str">
        <f t="shared" ca="1" si="85"/>
        <v/>
      </c>
      <c r="P928" s="19" t="str">
        <f t="shared" ca="1" si="85"/>
        <v/>
      </c>
      <c r="Q928" s="33">
        <f t="shared" si="84"/>
        <v>0</v>
      </c>
      <c r="R928" s="33">
        <f ca="1">IF(I928="",Q928,MOD((Q928+_xlfn.XLOOKUP(I928,CODE,VAL))*17,256))</f>
        <v>129</v>
      </c>
      <c r="S928" s="33">
        <f ca="1">IF(J928="",R928,MOD((R928+_xlfn.XLOOKUP(J928,CODE,VAL))*17,256))</f>
        <v>155</v>
      </c>
      <c r="T928" s="33">
        <f ca="1">IF(K928="",S928,MOD((S928+_xlfn.XLOOKUP(K928,CODE,VAL))*17,256))</f>
        <v>222</v>
      </c>
      <c r="U928" s="33">
        <f ca="1">IF(L928="",T928,MOD((T928+_xlfn.XLOOKUP(L928,CODE,VAL))*17,256))</f>
        <v>187</v>
      </c>
      <c r="V928" s="33">
        <f ca="1">IF(M928="",U928,MOD((U928+_xlfn.XLOOKUP(M928,CODE,VAL))*17,256))</f>
        <v>187</v>
      </c>
      <c r="W928" s="33">
        <f ca="1">IF(N928="",V928,MOD((V928+_xlfn.XLOOKUP(N928,CODE,VAL))*17,256))</f>
        <v>187</v>
      </c>
      <c r="X928" s="33">
        <f ca="1">IF(O928="",W928,MOD((W928+_xlfn.XLOOKUP(O928,CODE,VAL))*17,256))</f>
        <v>187</v>
      </c>
      <c r="Y928" s="33">
        <f ca="1">IF(P928="",X928,MOD((X928+_xlfn.XLOOKUP(P928,CODE,VAL))*17,256))</f>
        <v>187</v>
      </c>
    </row>
    <row r="929" spans="5:25">
      <c r="E929" t="str">
        <f ca="1"/>
        <v>kxgc=3</v>
      </c>
      <c r="F929" t="str" cm="1">
        <f t="array" aca="1" ref="F929" ca="1">_xlfn.IFS(E929="","",IFERROR(FIND("-",E929),0)&gt;0,LEFT(E929,FIND("-",E929)-1),TRUE,LEFT(E929,FIND("=",E929)-1))</f>
        <v>kxgc</v>
      </c>
      <c r="G929" cm="1">
        <f t="array" aca="1" ref="G929" ca="1">_xlfn.IFS(E929="","",IFERROR(FIND("-",E929),0)&gt;0,0,TRUE,VALUE(MID(E929,FIND("=",E929)+1,10)))</f>
        <v>3</v>
      </c>
      <c r="H929">
        <f t="shared" ca="1" si="82"/>
        <v>6</v>
      </c>
      <c r="I929" t="str">
        <f t="shared" ca="1" si="83"/>
        <v>k</v>
      </c>
      <c r="J929" t="str">
        <f t="shared" ca="1" si="85"/>
        <v>x</v>
      </c>
      <c r="K929" t="str">
        <f t="shared" ca="1" si="85"/>
        <v>g</v>
      </c>
      <c r="L929" t="str">
        <f t="shared" ca="1" si="85"/>
        <v>c</v>
      </c>
      <c r="M929" t="str">
        <f t="shared" ca="1" si="85"/>
        <v>=</v>
      </c>
      <c r="N929" t="str">
        <f t="shared" ca="1" si="85"/>
        <v>3</v>
      </c>
      <c r="O929" t="str">
        <f t="shared" ca="1" si="85"/>
        <v/>
      </c>
      <c r="P929" s="19" t="str">
        <f t="shared" ca="1" si="85"/>
        <v/>
      </c>
      <c r="Q929" s="33">
        <f t="shared" si="84"/>
        <v>0</v>
      </c>
      <c r="R929" s="33">
        <f ca="1">IF(I929="",Q929,MOD((Q929+_xlfn.XLOOKUP(I929,CODE,VAL))*17,256))</f>
        <v>27</v>
      </c>
      <c r="S929" s="33">
        <f ca="1">IF(J929="",R929,MOD((R929+_xlfn.XLOOKUP(J929,CODE,VAL))*17,256))</f>
        <v>195</v>
      </c>
      <c r="T929" s="33">
        <f ca="1">IF(K929="",S929,MOD((S929+_xlfn.XLOOKUP(K929,CODE,VAL))*17,256))</f>
        <v>202</v>
      </c>
      <c r="U929" s="33">
        <f ca="1">IF(L929="",T929,MOD((T929+_xlfn.XLOOKUP(L929,CODE,VAL))*17,256))</f>
        <v>253</v>
      </c>
      <c r="V929" s="33">
        <f ca="1">IF(M929="",U929,MOD((U929+_xlfn.XLOOKUP(M929,CODE,VAL))*17,256))</f>
        <v>218</v>
      </c>
      <c r="W929" s="33">
        <f ca="1">IF(N929="",V929,MOD((V929+_xlfn.XLOOKUP(N929,CODE,VAL))*17,256))</f>
        <v>221</v>
      </c>
      <c r="X929" s="33">
        <f ca="1">IF(O929="",W929,MOD((W929+_xlfn.XLOOKUP(O929,CODE,VAL))*17,256))</f>
        <v>221</v>
      </c>
      <c r="Y929" s="33">
        <f ca="1">IF(P929="",X929,MOD((X929+_xlfn.XLOOKUP(P929,CODE,VAL))*17,256))</f>
        <v>221</v>
      </c>
    </row>
    <row r="930" spans="5:25">
      <c r="E930" t="str">
        <f ca="1"/>
        <v>fjtbp=4</v>
      </c>
      <c r="F930" t="str" cm="1">
        <f t="array" aca="1" ref="F930" ca="1">_xlfn.IFS(E930="","",IFERROR(FIND("-",E930),0)&gt;0,LEFT(E930,FIND("-",E930)-1),TRUE,LEFT(E930,FIND("=",E930)-1))</f>
        <v>fjtbp</v>
      </c>
      <c r="G930" cm="1">
        <f t="array" aca="1" ref="G930" ca="1">_xlfn.IFS(E930="","",IFERROR(FIND("-",E930),0)&gt;0,0,TRUE,VALUE(MID(E930,FIND("=",E930)+1,10)))</f>
        <v>4</v>
      </c>
      <c r="H930">
        <f t="shared" ca="1" si="82"/>
        <v>7</v>
      </c>
      <c r="I930" t="str">
        <f t="shared" ca="1" si="83"/>
        <v>f</v>
      </c>
      <c r="J930" t="str">
        <f t="shared" ca="1" si="85"/>
        <v>j</v>
      </c>
      <c r="K930" t="str">
        <f t="shared" ca="1" si="85"/>
        <v>t</v>
      </c>
      <c r="L930" t="str">
        <f t="shared" ca="1" si="85"/>
        <v>b</v>
      </c>
      <c r="M930" t="str">
        <f t="shared" ca="1" si="85"/>
        <v>p</v>
      </c>
      <c r="N930" t="str">
        <f t="shared" ca="1" si="85"/>
        <v>=</v>
      </c>
      <c r="O930" t="str">
        <f t="shared" ca="1" si="85"/>
        <v>4</v>
      </c>
      <c r="P930" s="19" t="str">
        <f t="shared" ca="1" si="85"/>
        <v/>
      </c>
      <c r="Q930" s="33">
        <f t="shared" si="84"/>
        <v>0</v>
      </c>
      <c r="R930" s="33">
        <f ca="1">IF(I930="",Q930,MOD((Q930+_xlfn.XLOOKUP(I930,CODE,VAL))*17,256))</f>
        <v>198</v>
      </c>
      <c r="S930" s="33">
        <f ca="1">IF(J930="",R930,MOD((R930+_xlfn.XLOOKUP(J930,CODE,VAL))*17,256))</f>
        <v>48</v>
      </c>
      <c r="T930" s="33">
        <f ca="1">IF(K930="",S930,MOD((S930+_xlfn.XLOOKUP(K930,CODE,VAL))*17,256))</f>
        <v>228</v>
      </c>
      <c r="U930" s="33">
        <f ca="1">IF(L930="",T930,MOD((T930+_xlfn.XLOOKUP(L930,CODE,VAL))*17,256))</f>
        <v>166</v>
      </c>
      <c r="V930" s="33">
        <f ca="1">IF(M930="",U930,MOD((U930+_xlfn.XLOOKUP(M930,CODE,VAL))*17,256))</f>
        <v>118</v>
      </c>
      <c r="W930" s="33">
        <f ca="1">IF(N930="",V930,MOD((V930+_xlfn.XLOOKUP(N930,CODE,VAL))*17,256))</f>
        <v>227</v>
      </c>
      <c r="X930" s="33">
        <f ca="1">IF(O930="",W930,MOD((W930+_xlfn.XLOOKUP(O930,CODE,VAL))*17,256))</f>
        <v>135</v>
      </c>
      <c r="Y930" s="33">
        <f ca="1">IF(P930="",X930,MOD((X930+_xlfn.XLOOKUP(P930,CODE,VAL))*17,256))</f>
        <v>135</v>
      </c>
    </row>
    <row r="931" spans="5:25">
      <c r="E931" t="str">
        <f ca="1"/>
        <v>dj=1</v>
      </c>
      <c r="F931" t="str" cm="1">
        <f t="array" aca="1" ref="F931" ca="1">_xlfn.IFS(E931="","",IFERROR(FIND("-",E931),0)&gt;0,LEFT(E931,FIND("-",E931)-1),TRUE,LEFT(E931,FIND("=",E931)-1))</f>
        <v>dj</v>
      </c>
      <c r="G931" cm="1">
        <f t="array" aca="1" ref="G931" ca="1">_xlfn.IFS(E931="","",IFERROR(FIND("-",E931),0)&gt;0,0,TRUE,VALUE(MID(E931,FIND("=",E931)+1,10)))</f>
        <v>1</v>
      </c>
      <c r="H931">
        <f t="shared" ca="1" si="82"/>
        <v>4</v>
      </c>
      <c r="I931" t="str">
        <f t="shared" ca="1" si="83"/>
        <v>d</v>
      </c>
      <c r="J931" t="str">
        <f t="shared" ca="1" si="85"/>
        <v>j</v>
      </c>
      <c r="K931" t="str">
        <f t="shared" ca="1" si="85"/>
        <v>=</v>
      </c>
      <c r="L931" t="str">
        <f t="shared" ca="1" si="85"/>
        <v>1</v>
      </c>
      <c r="M931" t="str">
        <f t="shared" ca="1" si="85"/>
        <v/>
      </c>
      <c r="N931" t="str">
        <f t="shared" ca="1" si="85"/>
        <v/>
      </c>
      <c r="O931" t="str">
        <f t="shared" ca="1" si="85"/>
        <v/>
      </c>
      <c r="P931" s="19" t="str">
        <f t="shared" ca="1" si="85"/>
        <v/>
      </c>
      <c r="Q931" s="33">
        <f t="shared" si="84"/>
        <v>0</v>
      </c>
      <c r="R931" s="33">
        <f ca="1">IF(I931="",Q931,MOD((Q931+_xlfn.XLOOKUP(I931,CODE,VAL))*17,256))</f>
        <v>164</v>
      </c>
      <c r="S931" s="33">
        <f ca="1">IF(J931="",R931,MOD((R931+_xlfn.XLOOKUP(J931,CODE,VAL))*17,256))</f>
        <v>238</v>
      </c>
      <c r="T931" s="33">
        <f ca="1">IF(K931="",S931,MOD((S931+_xlfn.XLOOKUP(K931,CODE,VAL))*17,256))</f>
        <v>219</v>
      </c>
      <c r="U931" s="33">
        <f ca="1">IF(L931="",T931,MOD((T931+_xlfn.XLOOKUP(L931,CODE,VAL))*17,256))</f>
        <v>204</v>
      </c>
      <c r="V931" s="33">
        <f ca="1">IF(M931="",U931,MOD((U931+_xlfn.XLOOKUP(M931,CODE,VAL))*17,256))</f>
        <v>204</v>
      </c>
      <c r="W931" s="33">
        <f ca="1">IF(N931="",V931,MOD((V931+_xlfn.XLOOKUP(N931,CODE,VAL))*17,256))</f>
        <v>204</v>
      </c>
      <c r="X931" s="33">
        <f ca="1">IF(O931="",W931,MOD((W931+_xlfn.XLOOKUP(O931,CODE,VAL))*17,256))</f>
        <v>204</v>
      </c>
      <c r="Y931" s="33">
        <f ca="1">IF(P931="",X931,MOD((X931+_xlfn.XLOOKUP(P931,CODE,VAL))*17,256))</f>
        <v>204</v>
      </c>
    </row>
    <row r="932" spans="5:25">
      <c r="E932" t="str">
        <f ca="1"/>
        <v>mxrp-</v>
      </c>
      <c r="F932" t="str" cm="1">
        <f t="array" aca="1" ref="F932" ca="1">_xlfn.IFS(E932="","",IFERROR(FIND("-",E932),0)&gt;0,LEFT(E932,FIND("-",E932)-1),TRUE,LEFT(E932,FIND("=",E932)-1))</f>
        <v>mxrp</v>
      </c>
      <c r="G932" cm="1">
        <f t="array" aca="1" ref="G932" ca="1">_xlfn.IFS(E932="","",IFERROR(FIND("-",E932),0)&gt;0,0,TRUE,VALUE(MID(E932,FIND("=",E932)+1,10)))</f>
        <v>0</v>
      </c>
      <c r="H932">
        <f t="shared" ca="1" si="82"/>
        <v>5</v>
      </c>
      <c r="I932" t="str">
        <f t="shared" ca="1" si="83"/>
        <v>m</v>
      </c>
      <c r="J932" t="str">
        <f t="shared" ca="1" si="85"/>
        <v>x</v>
      </c>
      <c r="K932" t="str">
        <f t="shared" ca="1" si="85"/>
        <v>r</v>
      </c>
      <c r="L932" t="str">
        <f t="shared" ca="1" si="85"/>
        <v>p</v>
      </c>
      <c r="M932" t="str">
        <f t="shared" ca="1" si="85"/>
        <v>-</v>
      </c>
      <c r="N932" t="str">
        <f t="shared" ca="1" si="85"/>
        <v/>
      </c>
      <c r="O932" t="str">
        <f t="shared" ca="1" si="85"/>
        <v/>
      </c>
      <c r="P932" s="19" t="str">
        <f t="shared" ca="1" si="85"/>
        <v/>
      </c>
      <c r="Q932" s="33">
        <f t="shared" si="84"/>
        <v>0</v>
      </c>
      <c r="R932" s="33">
        <f ca="1">IF(I932="",Q932,MOD((Q932+_xlfn.XLOOKUP(I932,CODE,VAL))*17,256))</f>
        <v>61</v>
      </c>
      <c r="S932" s="33">
        <f ca="1">IF(J932="",R932,MOD((R932+_xlfn.XLOOKUP(J932,CODE,VAL))*17,256))</f>
        <v>5</v>
      </c>
      <c r="T932" s="33">
        <f ca="1">IF(K932="",S932,MOD((S932+_xlfn.XLOOKUP(K932,CODE,VAL))*17,256))</f>
        <v>231</v>
      </c>
      <c r="U932" s="33">
        <f ca="1">IF(L932="",T932,MOD((T932+_xlfn.XLOOKUP(L932,CODE,VAL))*17,256))</f>
        <v>199</v>
      </c>
      <c r="V932" s="33">
        <f ca="1">IF(M932="",U932,MOD((U932+_xlfn.XLOOKUP(M932,CODE,VAL))*17,256))</f>
        <v>52</v>
      </c>
      <c r="W932" s="33">
        <f ca="1">IF(N932="",V932,MOD((V932+_xlfn.XLOOKUP(N932,CODE,VAL))*17,256))</f>
        <v>52</v>
      </c>
      <c r="X932" s="33">
        <f ca="1">IF(O932="",W932,MOD((W932+_xlfn.XLOOKUP(O932,CODE,VAL))*17,256))</f>
        <v>52</v>
      </c>
      <c r="Y932" s="33">
        <f ca="1">IF(P932="",X932,MOD((X932+_xlfn.XLOOKUP(P932,CODE,VAL))*17,256))</f>
        <v>52</v>
      </c>
    </row>
    <row r="933" spans="5:25">
      <c r="E933" t="str">
        <f ca="1"/>
        <v>mxfc-</v>
      </c>
      <c r="F933" t="str" cm="1">
        <f t="array" aca="1" ref="F933" ca="1">_xlfn.IFS(E933="","",IFERROR(FIND("-",E933),0)&gt;0,LEFT(E933,FIND("-",E933)-1),TRUE,LEFT(E933,FIND("=",E933)-1))</f>
        <v>mxfc</v>
      </c>
      <c r="G933" cm="1">
        <f t="array" aca="1" ref="G933" ca="1">_xlfn.IFS(E933="","",IFERROR(FIND("-",E933),0)&gt;0,0,TRUE,VALUE(MID(E933,FIND("=",E933)+1,10)))</f>
        <v>0</v>
      </c>
      <c r="H933">
        <f t="shared" ca="1" si="82"/>
        <v>5</v>
      </c>
      <c r="I933" t="str">
        <f t="shared" ca="1" si="83"/>
        <v>m</v>
      </c>
      <c r="J933" t="str">
        <f t="shared" ca="1" si="85"/>
        <v>x</v>
      </c>
      <c r="K933" t="str">
        <f t="shared" ca="1" si="85"/>
        <v>f</v>
      </c>
      <c r="L933" t="str">
        <f t="shared" ca="1" si="85"/>
        <v>c</v>
      </c>
      <c r="M933" t="str">
        <f t="shared" ca="1" si="85"/>
        <v>-</v>
      </c>
      <c r="N933" t="str">
        <f t="shared" ca="1" si="85"/>
        <v/>
      </c>
      <c r="O933" t="str">
        <f t="shared" ca="1" si="85"/>
        <v/>
      </c>
      <c r="P933" s="19" t="str">
        <f t="shared" ca="1" si="85"/>
        <v/>
      </c>
      <c r="Q933" s="33">
        <f t="shared" si="84"/>
        <v>0</v>
      </c>
      <c r="R933" s="33">
        <f ca="1">IF(I933="",Q933,MOD((Q933+_xlfn.XLOOKUP(I933,CODE,VAL))*17,256))</f>
        <v>61</v>
      </c>
      <c r="S933" s="33">
        <f ca="1">IF(J933="",R933,MOD((R933+_xlfn.XLOOKUP(J933,CODE,VAL))*17,256))</f>
        <v>5</v>
      </c>
      <c r="T933" s="33">
        <f ca="1">IF(K933="",S933,MOD((S933+_xlfn.XLOOKUP(K933,CODE,VAL))*17,256))</f>
        <v>27</v>
      </c>
      <c r="U933" s="33">
        <f ca="1">IF(L933="",T933,MOD((T933+_xlfn.XLOOKUP(L933,CODE,VAL))*17,256))</f>
        <v>94</v>
      </c>
      <c r="V933" s="33">
        <f ca="1">IF(M933="",U933,MOD((U933+_xlfn.XLOOKUP(M933,CODE,VAL))*17,256))</f>
        <v>59</v>
      </c>
      <c r="W933" s="33">
        <f ca="1">IF(N933="",V933,MOD((V933+_xlfn.XLOOKUP(N933,CODE,VAL))*17,256))</f>
        <v>59</v>
      </c>
      <c r="X933" s="33">
        <f ca="1">IF(O933="",W933,MOD((W933+_xlfn.XLOOKUP(O933,CODE,VAL))*17,256))</f>
        <v>59</v>
      </c>
      <c r="Y933" s="33">
        <f ca="1">IF(P933="",X933,MOD((X933+_xlfn.XLOOKUP(P933,CODE,VAL))*17,256))</f>
        <v>59</v>
      </c>
    </row>
    <row r="934" spans="5:25">
      <c r="E934" t="str">
        <f ca="1"/>
        <v>fp=6</v>
      </c>
      <c r="F934" t="str" cm="1">
        <f t="array" aca="1" ref="F934" ca="1">_xlfn.IFS(E934="","",IFERROR(FIND("-",E934),0)&gt;0,LEFT(E934,FIND("-",E934)-1),TRUE,LEFT(E934,FIND("=",E934)-1))</f>
        <v>fp</v>
      </c>
      <c r="G934" cm="1">
        <f t="array" aca="1" ref="G934" ca="1">_xlfn.IFS(E934="","",IFERROR(FIND("-",E934),0)&gt;0,0,TRUE,VALUE(MID(E934,FIND("=",E934)+1,10)))</f>
        <v>6</v>
      </c>
      <c r="H934">
        <f t="shared" ca="1" si="82"/>
        <v>4</v>
      </c>
      <c r="I934" t="str">
        <f t="shared" ca="1" si="83"/>
        <v>f</v>
      </c>
      <c r="J934" t="str">
        <f t="shared" ca="1" si="85"/>
        <v>p</v>
      </c>
      <c r="K934" t="str">
        <f t="shared" ca="1" si="85"/>
        <v>=</v>
      </c>
      <c r="L934" t="str">
        <f t="shared" ca="1" si="85"/>
        <v>6</v>
      </c>
      <c r="M934" t="str">
        <f t="shared" ca="1" si="85"/>
        <v/>
      </c>
      <c r="N934" t="str">
        <f t="shared" ca="1" si="85"/>
        <v/>
      </c>
      <c r="O934" t="str">
        <f t="shared" ca="1" si="85"/>
        <v/>
      </c>
      <c r="P934" s="19" t="str">
        <f t="shared" ca="1" si="85"/>
        <v/>
      </c>
      <c r="Q934" s="33">
        <f t="shared" si="84"/>
        <v>0</v>
      </c>
      <c r="R934" s="33">
        <f ca="1">IF(I934="",Q934,MOD((Q934+_xlfn.XLOOKUP(I934,CODE,VAL))*17,256))</f>
        <v>198</v>
      </c>
      <c r="S934" s="33">
        <f ca="1">IF(J934="",R934,MOD((R934+_xlfn.XLOOKUP(J934,CODE,VAL))*17,256))</f>
        <v>150</v>
      </c>
      <c r="T934" s="33">
        <f ca="1">IF(K934="",S934,MOD((S934+_xlfn.XLOOKUP(K934,CODE,VAL))*17,256))</f>
        <v>3</v>
      </c>
      <c r="U934" s="33">
        <f ca="1">IF(L934="",T934,MOD((T934+_xlfn.XLOOKUP(L934,CODE,VAL))*17,256))</f>
        <v>201</v>
      </c>
      <c r="V934" s="33">
        <f ca="1">IF(M934="",U934,MOD((U934+_xlfn.XLOOKUP(M934,CODE,VAL))*17,256))</f>
        <v>201</v>
      </c>
      <c r="W934" s="33">
        <f ca="1">IF(N934="",V934,MOD((V934+_xlfn.XLOOKUP(N934,CODE,VAL))*17,256))</f>
        <v>201</v>
      </c>
      <c r="X934" s="33">
        <f ca="1">IF(O934="",W934,MOD((W934+_xlfn.XLOOKUP(O934,CODE,VAL))*17,256))</f>
        <v>201</v>
      </c>
      <c r="Y934" s="33">
        <f ca="1">IF(P934="",X934,MOD((X934+_xlfn.XLOOKUP(P934,CODE,VAL))*17,256))</f>
        <v>201</v>
      </c>
    </row>
    <row r="935" spans="5:25">
      <c r="E935" t="str">
        <f ca="1"/>
        <v>tg=9</v>
      </c>
      <c r="F935" t="str" cm="1">
        <f t="array" aca="1" ref="F935" ca="1">_xlfn.IFS(E935="","",IFERROR(FIND("-",E935),0)&gt;0,LEFT(E935,FIND("-",E935)-1),TRUE,LEFT(E935,FIND("=",E935)-1))</f>
        <v>tg</v>
      </c>
      <c r="G935" cm="1">
        <f t="array" aca="1" ref="G935" ca="1">_xlfn.IFS(E935="","",IFERROR(FIND("-",E935),0)&gt;0,0,TRUE,VALUE(MID(E935,FIND("=",E935)+1,10)))</f>
        <v>9</v>
      </c>
      <c r="H935">
        <f t="shared" ca="1" si="82"/>
        <v>4</v>
      </c>
      <c r="I935" t="str">
        <f t="shared" ca="1" si="83"/>
        <v>t</v>
      </c>
      <c r="J935" t="str">
        <f t="shared" ca="1" si="85"/>
        <v>g</v>
      </c>
      <c r="K935" t="str">
        <f t="shared" ca="1" si="85"/>
        <v>=</v>
      </c>
      <c r="L935" t="str">
        <f t="shared" ca="1" si="85"/>
        <v>9</v>
      </c>
      <c r="M935" t="str">
        <f t="shared" ca="1" si="85"/>
        <v/>
      </c>
      <c r="N935" t="str">
        <f t="shared" ca="1" si="85"/>
        <v/>
      </c>
      <c r="O935" t="str">
        <f t="shared" ca="1" si="85"/>
        <v/>
      </c>
      <c r="P935" s="19" t="str">
        <f t="shared" ca="1" si="85"/>
        <v/>
      </c>
      <c r="Q935" s="33">
        <f t="shared" si="84"/>
        <v>0</v>
      </c>
      <c r="R935" s="33">
        <f ca="1">IF(I935="",Q935,MOD((Q935+_xlfn.XLOOKUP(I935,CODE,VAL))*17,256))</f>
        <v>180</v>
      </c>
      <c r="S935" s="33">
        <f ca="1">IF(J935="",R935,MOD((R935+_xlfn.XLOOKUP(J935,CODE,VAL))*17,256))</f>
        <v>203</v>
      </c>
      <c r="T935" s="33">
        <f ca="1">IF(K935="",S935,MOD((S935+_xlfn.XLOOKUP(K935,CODE,VAL))*17,256))</f>
        <v>136</v>
      </c>
      <c r="U935" s="33">
        <f ca="1">IF(L935="",T935,MOD((T935+_xlfn.XLOOKUP(L935,CODE,VAL))*17,256))</f>
        <v>209</v>
      </c>
      <c r="V935" s="33">
        <f ca="1">IF(M935="",U935,MOD((U935+_xlfn.XLOOKUP(M935,CODE,VAL))*17,256))</f>
        <v>209</v>
      </c>
      <c r="W935" s="33">
        <f ca="1">IF(N935="",V935,MOD((V935+_xlfn.XLOOKUP(N935,CODE,VAL))*17,256))</f>
        <v>209</v>
      </c>
      <c r="X935" s="33">
        <f ca="1">IF(O935="",W935,MOD((W935+_xlfn.XLOOKUP(O935,CODE,VAL))*17,256))</f>
        <v>209</v>
      </c>
      <c r="Y935" s="33">
        <f ca="1">IF(P935="",X935,MOD((X935+_xlfn.XLOOKUP(P935,CODE,VAL))*17,256))</f>
        <v>209</v>
      </c>
    </row>
    <row r="936" spans="5:25">
      <c r="E936" t="str">
        <f ca="1"/>
        <v>nnv-</v>
      </c>
      <c r="F936" t="str" cm="1">
        <f t="array" aca="1" ref="F936" ca="1">_xlfn.IFS(E936="","",IFERROR(FIND("-",E936),0)&gt;0,LEFT(E936,FIND("-",E936)-1),TRUE,LEFT(E936,FIND("=",E936)-1))</f>
        <v>nnv</v>
      </c>
      <c r="G936" cm="1">
        <f t="array" aca="1" ref="G936" ca="1">_xlfn.IFS(E936="","",IFERROR(FIND("-",E936),0)&gt;0,0,TRUE,VALUE(MID(E936,FIND("=",E936)+1,10)))</f>
        <v>0</v>
      </c>
      <c r="H936">
        <f t="shared" ca="1" si="82"/>
        <v>4</v>
      </c>
      <c r="I936" t="str">
        <f t="shared" ca="1" si="83"/>
        <v>n</v>
      </c>
      <c r="J936" t="str">
        <f t="shared" ca="1" si="85"/>
        <v>n</v>
      </c>
      <c r="K936" t="str">
        <f t="shared" ca="1" si="85"/>
        <v>v</v>
      </c>
      <c r="L936" t="str">
        <f t="shared" ca="1" si="85"/>
        <v>-</v>
      </c>
      <c r="M936" t="str">
        <f t="shared" ca="1" si="85"/>
        <v/>
      </c>
      <c r="N936" t="str">
        <f t="shared" ca="1" si="85"/>
        <v/>
      </c>
      <c r="O936" t="str">
        <f t="shared" ca="1" si="85"/>
        <v/>
      </c>
      <c r="P936" s="19" t="str">
        <f t="shared" ca="1" si="85"/>
        <v/>
      </c>
      <c r="Q936" s="33">
        <f t="shared" si="84"/>
        <v>0</v>
      </c>
      <c r="R936" s="33">
        <f ca="1">IF(I936="",Q936,MOD((Q936+_xlfn.XLOOKUP(I936,CODE,VAL))*17,256))</f>
        <v>78</v>
      </c>
      <c r="S936" s="33">
        <f ca="1">IF(J936="",R936,MOD((R936+_xlfn.XLOOKUP(J936,CODE,VAL))*17,256))</f>
        <v>124</v>
      </c>
      <c r="T936" s="33">
        <f ca="1">IF(K936="",S936,MOD((S936+_xlfn.XLOOKUP(K936,CODE,VAL))*17,256))</f>
        <v>18</v>
      </c>
      <c r="U936" s="33">
        <f ca="1">IF(L936="",T936,MOD((T936+_xlfn.XLOOKUP(L936,CODE,VAL))*17,256))</f>
        <v>47</v>
      </c>
      <c r="V936" s="33">
        <f ca="1">IF(M936="",U936,MOD((U936+_xlfn.XLOOKUP(M936,CODE,VAL))*17,256))</f>
        <v>47</v>
      </c>
      <c r="W936" s="33">
        <f ca="1">IF(N936="",V936,MOD((V936+_xlfn.XLOOKUP(N936,CODE,VAL))*17,256))</f>
        <v>47</v>
      </c>
      <c r="X936" s="33">
        <f ca="1">IF(O936="",W936,MOD((W936+_xlfn.XLOOKUP(O936,CODE,VAL))*17,256))</f>
        <v>47</v>
      </c>
      <c r="Y936" s="33">
        <f ca="1">IF(P936="",X936,MOD((X936+_xlfn.XLOOKUP(P936,CODE,VAL))*17,256))</f>
        <v>47</v>
      </c>
    </row>
    <row r="937" spans="5:25">
      <c r="E937" t="str">
        <f ca="1"/>
        <v>bblt=5</v>
      </c>
      <c r="F937" t="str" cm="1">
        <f t="array" aca="1" ref="F937" ca="1">_xlfn.IFS(E937="","",IFERROR(FIND("-",E937),0)&gt;0,LEFT(E937,FIND("-",E937)-1),TRUE,LEFT(E937,FIND("=",E937)-1))</f>
        <v>bblt</v>
      </c>
      <c r="G937" cm="1">
        <f t="array" aca="1" ref="G937" ca="1">_xlfn.IFS(E937="","",IFERROR(FIND("-",E937),0)&gt;0,0,TRUE,VALUE(MID(E937,FIND("=",E937)+1,10)))</f>
        <v>5</v>
      </c>
      <c r="H937">
        <f t="shared" ca="1" si="82"/>
        <v>6</v>
      </c>
      <c r="I937" t="str">
        <f t="shared" ca="1" si="83"/>
        <v>b</v>
      </c>
      <c r="J937" t="str">
        <f t="shared" ca="1" si="85"/>
        <v>b</v>
      </c>
      <c r="K937" t="str">
        <f t="shared" ca="1" si="85"/>
        <v>l</v>
      </c>
      <c r="L937" t="str">
        <f t="shared" ca="1" si="85"/>
        <v>t</v>
      </c>
      <c r="M937" t="str">
        <f t="shared" ca="1" si="85"/>
        <v>=</v>
      </c>
      <c r="N937" t="str">
        <f t="shared" ca="1" si="85"/>
        <v>5</v>
      </c>
      <c r="O937" t="str">
        <f t="shared" ca="1" si="85"/>
        <v/>
      </c>
      <c r="P937" s="19" t="str">
        <f t="shared" ca="1" si="85"/>
        <v/>
      </c>
      <c r="Q937" s="33">
        <f t="shared" si="84"/>
        <v>0</v>
      </c>
      <c r="R937" s="33">
        <f ca="1">IF(I937="",Q937,MOD((Q937+_xlfn.XLOOKUP(I937,CODE,VAL))*17,256))</f>
        <v>130</v>
      </c>
      <c r="S937" s="33">
        <f ca="1">IF(J937="",R937,MOD((R937+_xlfn.XLOOKUP(J937,CODE,VAL))*17,256))</f>
        <v>36</v>
      </c>
      <c r="T937" s="33">
        <f ca="1">IF(K937="",S937,MOD((S937+_xlfn.XLOOKUP(K937,CODE,VAL))*17,256))</f>
        <v>144</v>
      </c>
      <c r="U937" s="33">
        <f ca="1">IF(L937="",T937,MOD((T937+_xlfn.XLOOKUP(L937,CODE,VAL))*17,256))</f>
        <v>68</v>
      </c>
      <c r="V937" s="33">
        <f ca="1">IF(M937="",U937,MOD((U937+_xlfn.XLOOKUP(M937,CODE,VAL))*17,256))</f>
        <v>145</v>
      </c>
      <c r="W937" s="33">
        <f ca="1">IF(N937="",V937,MOD((V937+_xlfn.XLOOKUP(N937,CODE,VAL))*17,256))</f>
        <v>38</v>
      </c>
      <c r="X937" s="33">
        <f ca="1">IF(O937="",W937,MOD((W937+_xlfn.XLOOKUP(O937,CODE,VAL))*17,256))</f>
        <v>38</v>
      </c>
      <c r="Y937" s="33">
        <f ca="1">IF(P937="",X937,MOD((X937+_xlfn.XLOOKUP(P937,CODE,VAL))*17,256))</f>
        <v>38</v>
      </c>
    </row>
    <row r="938" spans="5:25">
      <c r="E938" t="str">
        <f ca="1"/>
        <v>prb=7</v>
      </c>
      <c r="F938" t="str" cm="1">
        <f t="array" aca="1" ref="F938" ca="1">_xlfn.IFS(E938="","",IFERROR(FIND("-",E938),0)&gt;0,LEFT(E938,FIND("-",E938)-1),TRUE,LEFT(E938,FIND("=",E938)-1))</f>
        <v>prb</v>
      </c>
      <c r="G938" cm="1">
        <f t="array" aca="1" ref="G938" ca="1">_xlfn.IFS(E938="","",IFERROR(FIND("-",E938),0)&gt;0,0,TRUE,VALUE(MID(E938,FIND("=",E938)+1,10)))</f>
        <v>7</v>
      </c>
      <c r="H938">
        <f t="shared" ca="1" si="82"/>
        <v>5</v>
      </c>
      <c r="I938" t="str">
        <f t="shared" ca="1" si="83"/>
        <v>p</v>
      </c>
      <c r="J938" t="str">
        <f t="shared" ca="1" si="85"/>
        <v>r</v>
      </c>
      <c r="K938" t="str">
        <f t="shared" ca="1" si="85"/>
        <v>b</v>
      </c>
      <c r="L938" t="str">
        <f t="shared" ca="1" si="85"/>
        <v>=</v>
      </c>
      <c r="M938" t="str">
        <f t="shared" ca="1" si="85"/>
        <v>7</v>
      </c>
      <c r="N938" t="str">
        <f t="shared" ca="1" si="85"/>
        <v/>
      </c>
      <c r="O938" t="str">
        <f t="shared" ca="1" si="85"/>
        <v/>
      </c>
      <c r="P938" s="19" t="str">
        <f t="shared" ca="1" si="85"/>
        <v/>
      </c>
      <c r="Q938" s="33">
        <f t="shared" si="84"/>
        <v>0</v>
      </c>
      <c r="R938" s="33">
        <f ca="1">IF(I938="",Q938,MOD((Q938+_xlfn.XLOOKUP(I938,CODE,VAL))*17,256))</f>
        <v>112</v>
      </c>
      <c r="S938" s="33">
        <f ca="1">IF(J938="",R938,MOD((R938+_xlfn.XLOOKUP(J938,CODE,VAL))*17,256))</f>
        <v>2</v>
      </c>
      <c r="T938" s="33">
        <f ca="1">IF(K938="",S938,MOD((S938+_xlfn.XLOOKUP(K938,CODE,VAL))*17,256))</f>
        <v>164</v>
      </c>
      <c r="U938" s="33">
        <f ca="1">IF(L938="",T938,MOD((T938+_xlfn.XLOOKUP(L938,CODE,VAL))*17,256))</f>
        <v>241</v>
      </c>
      <c r="V938" s="33">
        <f ca="1">IF(M938="",U938,MOD((U938+_xlfn.XLOOKUP(M938,CODE,VAL))*17,256))</f>
        <v>168</v>
      </c>
      <c r="W938" s="33">
        <f ca="1">IF(N938="",V938,MOD((V938+_xlfn.XLOOKUP(N938,CODE,VAL))*17,256))</f>
        <v>168</v>
      </c>
      <c r="X938" s="33">
        <f ca="1">IF(O938="",W938,MOD((W938+_xlfn.XLOOKUP(O938,CODE,VAL))*17,256))</f>
        <v>168</v>
      </c>
      <c r="Y938" s="33">
        <f ca="1">IF(P938="",X938,MOD((X938+_xlfn.XLOOKUP(P938,CODE,VAL))*17,256))</f>
        <v>168</v>
      </c>
    </row>
    <row r="939" spans="5:25">
      <c r="E939" t="str">
        <f ca="1"/>
        <v>fjk=6</v>
      </c>
      <c r="F939" t="str" cm="1">
        <f t="array" aca="1" ref="F939" ca="1">_xlfn.IFS(E939="","",IFERROR(FIND("-",E939),0)&gt;0,LEFT(E939,FIND("-",E939)-1),TRUE,LEFT(E939,FIND("=",E939)-1))</f>
        <v>fjk</v>
      </c>
      <c r="G939" cm="1">
        <f t="array" aca="1" ref="G939" ca="1">_xlfn.IFS(E939="","",IFERROR(FIND("-",E939),0)&gt;0,0,TRUE,VALUE(MID(E939,FIND("=",E939)+1,10)))</f>
        <v>6</v>
      </c>
      <c r="H939">
        <f t="shared" ca="1" si="82"/>
        <v>5</v>
      </c>
      <c r="I939" t="str">
        <f t="shared" ca="1" si="83"/>
        <v>f</v>
      </c>
      <c r="J939" t="str">
        <f t="shared" ca="1" si="85"/>
        <v>j</v>
      </c>
      <c r="K939" t="str">
        <f t="shared" ca="1" si="85"/>
        <v>k</v>
      </c>
      <c r="L939" t="str">
        <f t="shared" ca="1" si="85"/>
        <v>=</v>
      </c>
      <c r="M939" t="str">
        <f t="shared" ca="1" si="85"/>
        <v>6</v>
      </c>
      <c r="N939" t="str">
        <f t="shared" ca="1" si="85"/>
        <v/>
      </c>
      <c r="O939" t="str">
        <f t="shared" ca="1" si="85"/>
        <v/>
      </c>
      <c r="P939" s="19" t="str">
        <f t="shared" ca="1" si="85"/>
        <v/>
      </c>
      <c r="Q939" s="33">
        <f t="shared" si="84"/>
        <v>0</v>
      </c>
      <c r="R939" s="33">
        <f ca="1">IF(I939="",Q939,MOD((Q939+_xlfn.XLOOKUP(I939,CODE,VAL))*17,256))</f>
        <v>198</v>
      </c>
      <c r="S939" s="33">
        <f ca="1">IF(J939="",R939,MOD((R939+_xlfn.XLOOKUP(J939,CODE,VAL))*17,256))</f>
        <v>48</v>
      </c>
      <c r="T939" s="33">
        <f ca="1">IF(K939="",S939,MOD((S939+_xlfn.XLOOKUP(K939,CODE,VAL))*17,256))</f>
        <v>75</v>
      </c>
      <c r="U939" s="33">
        <f ca="1">IF(L939="",T939,MOD((T939+_xlfn.XLOOKUP(L939,CODE,VAL))*17,256))</f>
        <v>8</v>
      </c>
      <c r="V939" s="33">
        <f ca="1">IF(M939="",U939,MOD((U939+_xlfn.XLOOKUP(M939,CODE,VAL))*17,256))</f>
        <v>30</v>
      </c>
      <c r="W939" s="33">
        <f ca="1">IF(N939="",V939,MOD((V939+_xlfn.XLOOKUP(N939,CODE,VAL))*17,256))</f>
        <v>30</v>
      </c>
      <c r="X939" s="33">
        <f ca="1">IF(O939="",W939,MOD((W939+_xlfn.XLOOKUP(O939,CODE,VAL))*17,256))</f>
        <v>30</v>
      </c>
      <c r="Y939" s="33">
        <f ca="1">IF(P939="",X939,MOD((X939+_xlfn.XLOOKUP(P939,CODE,VAL))*17,256))</f>
        <v>30</v>
      </c>
    </row>
    <row r="940" spans="5:25">
      <c r="E940" t="str">
        <f ca="1"/>
        <v>dj-</v>
      </c>
      <c r="F940" t="str" cm="1">
        <f t="array" aca="1" ref="F940" ca="1">_xlfn.IFS(E940="","",IFERROR(FIND("-",E940),0)&gt;0,LEFT(E940,FIND("-",E940)-1),TRUE,LEFT(E940,FIND("=",E940)-1))</f>
        <v>dj</v>
      </c>
      <c r="G940" cm="1">
        <f t="array" aca="1" ref="G940" ca="1">_xlfn.IFS(E940="","",IFERROR(FIND("-",E940),0)&gt;0,0,TRUE,VALUE(MID(E940,FIND("=",E940)+1,10)))</f>
        <v>0</v>
      </c>
      <c r="H940">
        <f t="shared" ca="1" si="82"/>
        <v>3</v>
      </c>
      <c r="I940" t="str">
        <f t="shared" ca="1" si="83"/>
        <v>d</v>
      </c>
      <c r="J940" t="str">
        <f t="shared" ca="1" si="85"/>
        <v>j</v>
      </c>
      <c r="K940" t="str">
        <f t="shared" ca="1" si="85"/>
        <v>-</v>
      </c>
      <c r="L940" t="str">
        <f t="shared" ca="1" si="85"/>
        <v/>
      </c>
      <c r="M940" t="str">
        <f t="shared" ca="1" si="85"/>
        <v/>
      </c>
      <c r="N940" t="str">
        <f t="shared" ca="1" si="85"/>
        <v/>
      </c>
      <c r="O940" t="str">
        <f t="shared" ca="1" si="85"/>
        <v/>
      </c>
      <c r="P940" s="19" t="str">
        <f t="shared" ca="1" si="85"/>
        <v/>
      </c>
      <c r="Q940" s="33">
        <f t="shared" si="84"/>
        <v>0</v>
      </c>
      <c r="R940" s="33">
        <f ca="1">IF(I940="",Q940,MOD((Q940+_xlfn.XLOOKUP(I940,CODE,VAL))*17,256))</f>
        <v>164</v>
      </c>
      <c r="S940" s="33">
        <f ca="1">IF(J940="",R940,MOD((R940+_xlfn.XLOOKUP(J940,CODE,VAL))*17,256))</f>
        <v>238</v>
      </c>
      <c r="T940" s="33">
        <f ca="1">IF(K940="",S940,MOD((S940+_xlfn.XLOOKUP(K940,CODE,VAL))*17,256))</f>
        <v>203</v>
      </c>
      <c r="U940" s="33">
        <f ca="1">IF(L940="",T940,MOD((T940+_xlfn.XLOOKUP(L940,CODE,VAL))*17,256))</f>
        <v>203</v>
      </c>
      <c r="V940" s="33">
        <f ca="1">IF(M940="",U940,MOD((U940+_xlfn.XLOOKUP(M940,CODE,VAL))*17,256))</f>
        <v>203</v>
      </c>
      <c r="W940" s="33">
        <f ca="1">IF(N940="",V940,MOD((V940+_xlfn.XLOOKUP(N940,CODE,VAL))*17,256))</f>
        <v>203</v>
      </c>
      <c r="X940" s="33">
        <f ca="1">IF(O940="",W940,MOD((W940+_xlfn.XLOOKUP(O940,CODE,VAL))*17,256))</f>
        <v>203</v>
      </c>
      <c r="Y940" s="33">
        <f ca="1">IF(P940="",X940,MOD((X940+_xlfn.XLOOKUP(P940,CODE,VAL))*17,256))</f>
        <v>203</v>
      </c>
    </row>
    <row r="941" spans="5:25">
      <c r="E941" t="str">
        <f ca="1"/>
        <v>jmn-</v>
      </c>
      <c r="F941" t="str" cm="1">
        <f t="array" aca="1" ref="F941" ca="1">_xlfn.IFS(E941="","",IFERROR(FIND("-",E941),0)&gt;0,LEFT(E941,FIND("-",E941)-1),TRUE,LEFT(E941,FIND("=",E941)-1))</f>
        <v>jmn</v>
      </c>
      <c r="G941" cm="1">
        <f t="array" aca="1" ref="G941" ca="1">_xlfn.IFS(E941="","",IFERROR(FIND("-",E941),0)&gt;0,0,TRUE,VALUE(MID(E941,FIND("=",E941)+1,10)))</f>
        <v>0</v>
      </c>
      <c r="H941">
        <f t="shared" ca="1" si="82"/>
        <v>4</v>
      </c>
      <c r="I941" t="str">
        <f t="shared" ca="1" si="83"/>
        <v>j</v>
      </c>
      <c r="J941" t="str">
        <f t="shared" ca="1" si="85"/>
        <v>m</v>
      </c>
      <c r="K941" t="str">
        <f t="shared" ca="1" si="85"/>
        <v>n</v>
      </c>
      <c r="L941" t="str">
        <f t="shared" ca="1" si="85"/>
        <v>-</v>
      </c>
      <c r="M941" t="str">
        <f t="shared" ca="1" si="85"/>
        <v/>
      </c>
      <c r="N941" t="str">
        <f t="shared" ca="1" si="85"/>
        <v/>
      </c>
      <c r="O941" t="str">
        <f t="shared" ca="1" si="85"/>
        <v/>
      </c>
      <c r="P941" s="19" t="str">
        <f t="shared" ca="1" si="85"/>
        <v/>
      </c>
      <c r="Q941" s="33">
        <f t="shared" si="84"/>
        <v>0</v>
      </c>
      <c r="R941" s="33">
        <f ca="1">IF(I941="",Q941,MOD((Q941+_xlfn.XLOOKUP(I941,CODE,VAL))*17,256))</f>
        <v>10</v>
      </c>
      <c r="S941" s="33">
        <f ca="1">IF(J941="",R941,MOD((R941+_xlfn.XLOOKUP(J941,CODE,VAL))*17,256))</f>
        <v>231</v>
      </c>
      <c r="T941" s="33">
        <f ca="1">IF(K941="",S941,MOD((S941+_xlfn.XLOOKUP(K941,CODE,VAL))*17,256))</f>
        <v>165</v>
      </c>
      <c r="U941" s="33">
        <f ca="1">IF(L941="",T941,MOD((T941+_xlfn.XLOOKUP(L941,CODE,VAL))*17,256))</f>
        <v>242</v>
      </c>
      <c r="V941" s="33">
        <f ca="1">IF(M941="",U941,MOD((U941+_xlfn.XLOOKUP(M941,CODE,VAL))*17,256))</f>
        <v>242</v>
      </c>
      <c r="W941" s="33">
        <f ca="1">IF(N941="",V941,MOD((V941+_xlfn.XLOOKUP(N941,CODE,VAL))*17,256))</f>
        <v>242</v>
      </c>
      <c r="X941" s="33">
        <f ca="1">IF(O941="",W941,MOD((W941+_xlfn.XLOOKUP(O941,CODE,VAL))*17,256))</f>
        <v>242</v>
      </c>
      <c r="Y941" s="33">
        <f ca="1">IF(P941="",X941,MOD((X941+_xlfn.XLOOKUP(P941,CODE,VAL))*17,256))</f>
        <v>242</v>
      </c>
    </row>
    <row r="942" spans="5:25">
      <c r="E942" t="str">
        <f ca="1"/>
        <v>dsqj-</v>
      </c>
      <c r="F942" t="str" cm="1">
        <f t="array" aca="1" ref="F942" ca="1">_xlfn.IFS(E942="","",IFERROR(FIND("-",E942),0)&gt;0,LEFT(E942,FIND("-",E942)-1),TRUE,LEFT(E942,FIND("=",E942)-1))</f>
        <v>dsqj</v>
      </c>
      <c r="G942" cm="1">
        <f t="array" aca="1" ref="G942" ca="1">_xlfn.IFS(E942="","",IFERROR(FIND("-",E942),0)&gt;0,0,TRUE,VALUE(MID(E942,FIND("=",E942)+1,10)))</f>
        <v>0</v>
      </c>
      <c r="H942">
        <f t="shared" ca="1" si="82"/>
        <v>5</v>
      </c>
      <c r="I942" t="str">
        <f t="shared" ca="1" si="83"/>
        <v>d</v>
      </c>
      <c r="J942" t="str">
        <f t="shared" ca="1" si="85"/>
        <v>s</v>
      </c>
      <c r="K942" t="str">
        <f t="shared" ca="1" si="85"/>
        <v>q</v>
      </c>
      <c r="L942" t="str">
        <f t="shared" ca="1" si="85"/>
        <v>j</v>
      </c>
      <c r="M942" t="str">
        <f t="shared" ca="1" si="85"/>
        <v>-</v>
      </c>
      <c r="N942" t="str">
        <f t="shared" ca="1" si="85"/>
        <v/>
      </c>
      <c r="O942" t="str">
        <f t="shared" ca="1" si="85"/>
        <v/>
      </c>
      <c r="P942" s="19" t="str">
        <f t="shared" ca="1" si="85"/>
        <v/>
      </c>
      <c r="Q942" s="33">
        <f t="shared" si="84"/>
        <v>0</v>
      </c>
      <c r="R942" s="33">
        <f ca="1">IF(I942="",Q942,MOD((Q942+_xlfn.XLOOKUP(I942,CODE,VAL))*17,256))</f>
        <v>164</v>
      </c>
      <c r="S942" s="33">
        <f ca="1">IF(J942="",R942,MOD((R942+_xlfn.XLOOKUP(J942,CODE,VAL))*17,256))</f>
        <v>135</v>
      </c>
      <c r="T942" s="33">
        <f ca="1">IF(K942="",S942,MOD((S942+_xlfn.XLOOKUP(K942,CODE,VAL))*17,256))</f>
        <v>120</v>
      </c>
      <c r="U942" s="33">
        <f ca="1">IF(L942="",T942,MOD((T942+_xlfn.XLOOKUP(L942,CODE,VAL))*17,256))</f>
        <v>2</v>
      </c>
      <c r="V942" s="33">
        <f ca="1">IF(M942="",U942,MOD((U942+_xlfn.XLOOKUP(M942,CODE,VAL))*17,256))</f>
        <v>31</v>
      </c>
      <c r="W942" s="33">
        <f ca="1">IF(N942="",V942,MOD((V942+_xlfn.XLOOKUP(N942,CODE,VAL))*17,256))</f>
        <v>31</v>
      </c>
      <c r="X942" s="33">
        <f ca="1">IF(O942="",W942,MOD((W942+_xlfn.XLOOKUP(O942,CODE,VAL))*17,256))</f>
        <v>31</v>
      </c>
      <c r="Y942" s="33">
        <f ca="1">IF(P942="",X942,MOD((X942+_xlfn.XLOOKUP(P942,CODE,VAL))*17,256))</f>
        <v>31</v>
      </c>
    </row>
    <row r="943" spans="5:25">
      <c r="E943" t="str">
        <f ca="1"/>
        <v>xr-</v>
      </c>
      <c r="F943" t="str" cm="1">
        <f t="array" aca="1" ref="F943" ca="1">_xlfn.IFS(E943="","",IFERROR(FIND("-",E943),0)&gt;0,LEFT(E943,FIND("-",E943)-1),TRUE,LEFT(E943,FIND("=",E943)-1))</f>
        <v>xr</v>
      </c>
      <c r="G943" cm="1">
        <f t="array" aca="1" ref="G943" ca="1">_xlfn.IFS(E943="","",IFERROR(FIND("-",E943),0)&gt;0,0,TRUE,VALUE(MID(E943,FIND("=",E943)+1,10)))</f>
        <v>0</v>
      </c>
      <c r="H943">
        <f t="shared" ca="1" si="82"/>
        <v>3</v>
      </c>
      <c r="I943" t="str">
        <f t="shared" ca="1" si="83"/>
        <v>x</v>
      </c>
      <c r="J943" t="str">
        <f t="shared" ca="1" si="85"/>
        <v>r</v>
      </c>
      <c r="K943" t="str">
        <f t="shared" ca="1" si="85"/>
        <v>-</v>
      </c>
      <c r="L943" t="str">
        <f t="shared" ca="1" si="85"/>
        <v/>
      </c>
      <c r="M943" t="str">
        <f t="shared" ca="1" si="85"/>
        <v/>
      </c>
      <c r="N943" t="str">
        <f t="shared" ca="1" si="85"/>
        <v/>
      </c>
      <c r="O943" t="str">
        <f t="shared" ca="1" si="85"/>
        <v/>
      </c>
      <c r="P943" s="19" t="str">
        <f t="shared" ca="1" si="85"/>
        <v/>
      </c>
      <c r="Q943" s="33">
        <f t="shared" si="84"/>
        <v>0</v>
      </c>
      <c r="R943" s="33">
        <f ca="1">IF(I943="",Q943,MOD((Q943+_xlfn.XLOOKUP(I943,CODE,VAL))*17,256))</f>
        <v>248</v>
      </c>
      <c r="S943" s="33">
        <f ca="1">IF(J943="",R943,MOD((R943+_xlfn.XLOOKUP(J943,CODE,VAL))*17,256))</f>
        <v>10</v>
      </c>
      <c r="T943" s="33">
        <f ca="1">IF(K943="",S943,MOD((S943+_xlfn.XLOOKUP(K943,CODE,VAL))*17,256))</f>
        <v>167</v>
      </c>
      <c r="U943" s="33">
        <f ca="1">IF(L943="",T943,MOD((T943+_xlfn.XLOOKUP(L943,CODE,VAL))*17,256))</f>
        <v>167</v>
      </c>
      <c r="V943" s="33">
        <f ca="1">IF(M943="",U943,MOD((U943+_xlfn.XLOOKUP(M943,CODE,VAL))*17,256))</f>
        <v>167</v>
      </c>
      <c r="W943" s="33">
        <f ca="1">IF(N943="",V943,MOD((V943+_xlfn.XLOOKUP(N943,CODE,VAL))*17,256))</f>
        <v>167</v>
      </c>
      <c r="X943" s="33">
        <f ca="1">IF(O943="",W943,MOD((W943+_xlfn.XLOOKUP(O943,CODE,VAL))*17,256))</f>
        <v>167</v>
      </c>
      <c r="Y943" s="33">
        <f ca="1">IF(P943="",X943,MOD((X943+_xlfn.XLOOKUP(P943,CODE,VAL))*17,256))</f>
        <v>167</v>
      </c>
    </row>
    <row r="944" spans="5:25">
      <c r="E944" t="str">
        <f ca="1"/>
        <v>gsc-</v>
      </c>
      <c r="F944" t="str" cm="1">
        <f t="array" aca="1" ref="F944" ca="1">_xlfn.IFS(E944="","",IFERROR(FIND("-",E944),0)&gt;0,LEFT(E944,FIND("-",E944)-1),TRUE,LEFT(E944,FIND("=",E944)-1))</f>
        <v>gsc</v>
      </c>
      <c r="G944" cm="1">
        <f t="array" aca="1" ref="G944" ca="1">_xlfn.IFS(E944="","",IFERROR(FIND("-",E944),0)&gt;0,0,TRUE,VALUE(MID(E944,FIND("=",E944)+1,10)))</f>
        <v>0</v>
      </c>
      <c r="H944">
        <f t="shared" ca="1" si="82"/>
        <v>4</v>
      </c>
      <c r="I944" t="str">
        <f t="shared" ca="1" si="83"/>
        <v>g</v>
      </c>
      <c r="J944" t="str">
        <f t="shared" ca="1" si="85"/>
        <v>s</v>
      </c>
      <c r="K944" t="str">
        <f t="shared" ca="1" si="85"/>
        <v>c</v>
      </c>
      <c r="L944" t="str">
        <f t="shared" ca="1" si="85"/>
        <v>-</v>
      </c>
      <c r="M944" t="str">
        <f t="shared" ca="1" si="85"/>
        <v/>
      </c>
      <c r="N944" t="str">
        <f t="shared" ca="1" si="85"/>
        <v/>
      </c>
      <c r="O944" t="str">
        <f t="shared" ca="1" si="85"/>
        <v/>
      </c>
      <c r="P944" s="19" t="str">
        <f t="shared" ca="1" si="85"/>
        <v/>
      </c>
      <c r="Q944" s="33">
        <f t="shared" si="84"/>
        <v>0</v>
      </c>
      <c r="R944" s="33">
        <f ca="1">IF(I944="",Q944,MOD((Q944+_xlfn.XLOOKUP(I944,CODE,VAL))*17,256))</f>
        <v>215</v>
      </c>
      <c r="S944" s="33">
        <f ca="1">IF(J944="",R944,MOD((R944+_xlfn.XLOOKUP(J944,CODE,VAL))*17,256))</f>
        <v>234</v>
      </c>
      <c r="T944" s="33">
        <f ca="1">IF(K944="",S944,MOD((S944+_xlfn.XLOOKUP(K944,CODE,VAL))*17,256))</f>
        <v>29</v>
      </c>
      <c r="U944" s="33">
        <f ca="1">IF(L944="",T944,MOD((T944+_xlfn.XLOOKUP(L944,CODE,VAL))*17,256))</f>
        <v>234</v>
      </c>
      <c r="V944" s="33">
        <f ca="1">IF(M944="",U944,MOD((U944+_xlfn.XLOOKUP(M944,CODE,VAL))*17,256))</f>
        <v>234</v>
      </c>
      <c r="W944" s="33">
        <f ca="1">IF(N944="",V944,MOD((V944+_xlfn.XLOOKUP(N944,CODE,VAL))*17,256))</f>
        <v>234</v>
      </c>
      <c r="X944" s="33">
        <f ca="1">IF(O944="",W944,MOD((W944+_xlfn.XLOOKUP(O944,CODE,VAL))*17,256))</f>
        <v>234</v>
      </c>
      <c r="Y944" s="33">
        <f ca="1">IF(P944="",X944,MOD((X944+_xlfn.XLOOKUP(P944,CODE,VAL))*17,256))</f>
        <v>234</v>
      </c>
    </row>
    <row r="945" spans="5:25">
      <c r="E945" t="str">
        <f ca="1"/>
        <v>fqrh-</v>
      </c>
      <c r="F945" t="str" cm="1">
        <f t="array" aca="1" ref="F945" ca="1">_xlfn.IFS(E945="","",IFERROR(FIND("-",E945),0)&gt;0,LEFT(E945,FIND("-",E945)-1),TRUE,LEFT(E945,FIND("=",E945)-1))</f>
        <v>fqrh</v>
      </c>
      <c r="G945" cm="1">
        <f t="array" aca="1" ref="G945" ca="1">_xlfn.IFS(E945="","",IFERROR(FIND("-",E945),0)&gt;0,0,TRUE,VALUE(MID(E945,FIND("=",E945)+1,10)))</f>
        <v>0</v>
      </c>
      <c r="H945">
        <f t="shared" ca="1" si="82"/>
        <v>5</v>
      </c>
      <c r="I945" t="str">
        <f t="shared" ca="1" si="83"/>
        <v>f</v>
      </c>
      <c r="J945" t="str">
        <f t="shared" ca="1" si="85"/>
        <v>q</v>
      </c>
      <c r="K945" t="str">
        <f t="shared" ca="1" si="85"/>
        <v>r</v>
      </c>
      <c r="L945" t="str">
        <f t="shared" ca="1" si="85"/>
        <v>h</v>
      </c>
      <c r="M945" t="str">
        <f t="shared" ca="1" si="85"/>
        <v>-</v>
      </c>
      <c r="N945" t="str">
        <f t="shared" ca="1" si="85"/>
        <v/>
      </c>
      <c r="O945" t="str">
        <f t="shared" ca="1" si="85"/>
        <v/>
      </c>
      <c r="P945" s="19" t="str">
        <f t="shared" ca="1" si="85"/>
        <v/>
      </c>
      <c r="Q945" s="33">
        <f t="shared" si="84"/>
        <v>0</v>
      </c>
      <c r="R945" s="33">
        <f ca="1">IF(I945="",Q945,MOD((Q945+_xlfn.XLOOKUP(I945,CODE,VAL))*17,256))</f>
        <v>198</v>
      </c>
      <c r="S945" s="33">
        <f ca="1">IF(J945="",R945,MOD((R945+_xlfn.XLOOKUP(J945,CODE,VAL))*17,256))</f>
        <v>167</v>
      </c>
      <c r="T945" s="33">
        <f ca="1">IF(K945="",S945,MOD((S945+_xlfn.XLOOKUP(K945,CODE,VAL))*17,256))</f>
        <v>169</v>
      </c>
      <c r="U945" s="33">
        <f ca="1">IF(L945="",T945,MOD((T945+_xlfn.XLOOKUP(L945,CODE,VAL))*17,256))</f>
        <v>33</v>
      </c>
      <c r="V945" s="33">
        <f ca="1">IF(M945="",U945,MOD((U945+_xlfn.XLOOKUP(M945,CODE,VAL))*17,256))</f>
        <v>46</v>
      </c>
      <c r="W945" s="33">
        <f ca="1">IF(N945="",V945,MOD((V945+_xlfn.XLOOKUP(N945,CODE,VAL))*17,256))</f>
        <v>46</v>
      </c>
      <c r="X945" s="33">
        <f ca="1">IF(O945="",W945,MOD((W945+_xlfn.XLOOKUP(O945,CODE,VAL))*17,256))</f>
        <v>46</v>
      </c>
      <c r="Y945" s="33">
        <f ca="1">IF(P945="",X945,MOD((X945+_xlfn.XLOOKUP(P945,CODE,VAL))*17,256))</f>
        <v>46</v>
      </c>
    </row>
    <row r="946" spans="5:25">
      <c r="E946" t="str">
        <f ca="1"/>
        <v>hvt=8</v>
      </c>
      <c r="F946" t="str" cm="1">
        <f t="array" aca="1" ref="F946" ca="1">_xlfn.IFS(E946="","",IFERROR(FIND("-",E946),0)&gt;0,LEFT(E946,FIND("-",E946)-1),TRUE,LEFT(E946,FIND("=",E946)-1))</f>
        <v>hvt</v>
      </c>
      <c r="G946" cm="1">
        <f t="array" aca="1" ref="G946" ca="1">_xlfn.IFS(E946="","",IFERROR(FIND("-",E946),0)&gt;0,0,TRUE,VALUE(MID(E946,FIND("=",E946)+1,10)))</f>
        <v>8</v>
      </c>
      <c r="H946">
        <f t="shared" ca="1" si="82"/>
        <v>5</v>
      </c>
      <c r="I946" t="str">
        <f t="shared" ca="1" si="83"/>
        <v>h</v>
      </c>
      <c r="J946" t="str">
        <f t="shared" ca="1" si="85"/>
        <v>v</v>
      </c>
      <c r="K946" t="str">
        <f t="shared" ca="1" si="85"/>
        <v>t</v>
      </c>
      <c r="L946" t="str">
        <f t="shared" ca="1" si="85"/>
        <v>=</v>
      </c>
      <c r="M946" t="str">
        <f t="shared" ca="1" si="85"/>
        <v>8</v>
      </c>
      <c r="N946" t="str">
        <f t="shared" ca="1" si="85"/>
        <v/>
      </c>
      <c r="O946" t="str">
        <f t="shared" ca="1" si="85"/>
        <v/>
      </c>
      <c r="P946" s="19" t="str">
        <f t="shared" ca="1" si="85"/>
        <v/>
      </c>
      <c r="Q946" s="33">
        <f t="shared" si="84"/>
        <v>0</v>
      </c>
      <c r="R946" s="33">
        <f ca="1">IF(I946="",Q946,MOD((Q946+_xlfn.XLOOKUP(I946,CODE,VAL))*17,256))</f>
        <v>232</v>
      </c>
      <c r="S946" s="33">
        <f ca="1">IF(J946="",R946,MOD((R946+_xlfn.XLOOKUP(J946,CODE,VAL))*17,256))</f>
        <v>62</v>
      </c>
      <c r="T946" s="33">
        <f ca="1">IF(K946="",S946,MOD((S946+_xlfn.XLOOKUP(K946,CODE,VAL))*17,256))</f>
        <v>210</v>
      </c>
      <c r="U946" s="33">
        <f ca="1">IF(L946="",T946,MOD((T946+_xlfn.XLOOKUP(L946,CODE,VAL))*17,256))</f>
        <v>255</v>
      </c>
      <c r="V946" s="33">
        <f ca="1">IF(M946="",U946,MOD((U946+_xlfn.XLOOKUP(M946,CODE,VAL))*17,256))</f>
        <v>167</v>
      </c>
      <c r="W946" s="33">
        <f ca="1">IF(N946="",V946,MOD((V946+_xlfn.XLOOKUP(N946,CODE,VAL))*17,256))</f>
        <v>167</v>
      </c>
      <c r="X946" s="33">
        <f ca="1">IF(O946="",W946,MOD((W946+_xlfn.XLOOKUP(O946,CODE,VAL))*17,256))</f>
        <v>167</v>
      </c>
      <c r="Y946" s="33">
        <f ca="1">IF(P946="",X946,MOD((X946+_xlfn.XLOOKUP(P946,CODE,VAL))*17,256))</f>
        <v>167</v>
      </c>
    </row>
    <row r="947" spans="5:25">
      <c r="E947" t="str">
        <f ca="1"/>
        <v>hnr=8</v>
      </c>
      <c r="F947" t="str" cm="1">
        <f t="array" aca="1" ref="F947" ca="1">_xlfn.IFS(E947="","",IFERROR(FIND("-",E947),0)&gt;0,LEFT(E947,FIND("-",E947)-1),TRUE,LEFT(E947,FIND("=",E947)-1))</f>
        <v>hnr</v>
      </c>
      <c r="G947" cm="1">
        <f t="array" aca="1" ref="G947" ca="1">_xlfn.IFS(E947="","",IFERROR(FIND("-",E947),0)&gt;0,0,TRUE,VALUE(MID(E947,FIND("=",E947)+1,10)))</f>
        <v>8</v>
      </c>
      <c r="H947">
        <f t="shared" ca="1" si="82"/>
        <v>5</v>
      </c>
      <c r="I947" t="str">
        <f t="shared" ca="1" si="83"/>
        <v>h</v>
      </c>
      <c r="J947" t="str">
        <f t="shared" ca="1" si="85"/>
        <v>n</v>
      </c>
      <c r="K947" t="str">
        <f t="shared" ca="1" si="85"/>
        <v>r</v>
      </c>
      <c r="L947" t="str">
        <f t="shared" ca="1" si="85"/>
        <v>=</v>
      </c>
      <c r="M947" t="str">
        <f t="shared" ca="1" si="85"/>
        <v>8</v>
      </c>
      <c r="N947" t="str">
        <f t="shared" ca="1" si="85"/>
        <v/>
      </c>
      <c r="O947" t="str">
        <f t="shared" ca="1" si="85"/>
        <v/>
      </c>
      <c r="P947" s="19" t="str">
        <f t="shared" ca="1" si="85"/>
        <v/>
      </c>
      <c r="Q947" s="33">
        <f t="shared" si="84"/>
        <v>0</v>
      </c>
      <c r="R947" s="33">
        <f ca="1">IF(I947="",Q947,MOD((Q947+_xlfn.XLOOKUP(I947,CODE,VAL))*17,256))</f>
        <v>232</v>
      </c>
      <c r="S947" s="33">
        <f ca="1">IF(J947="",R947,MOD((R947+_xlfn.XLOOKUP(J947,CODE,VAL))*17,256))</f>
        <v>182</v>
      </c>
      <c r="T947" s="33">
        <f ca="1">IF(K947="",S947,MOD((S947+_xlfn.XLOOKUP(K947,CODE,VAL))*17,256))</f>
        <v>168</v>
      </c>
      <c r="U947" s="33">
        <f ca="1">IF(L947="",T947,MOD((T947+_xlfn.XLOOKUP(L947,CODE,VAL))*17,256))</f>
        <v>53</v>
      </c>
      <c r="V947" s="33">
        <f ca="1">IF(M947="",U947,MOD((U947+_xlfn.XLOOKUP(M947,CODE,VAL))*17,256))</f>
        <v>61</v>
      </c>
      <c r="W947" s="33">
        <f ca="1">IF(N947="",V947,MOD((V947+_xlfn.XLOOKUP(N947,CODE,VAL))*17,256))</f>
        <v>61</v>
      </c>
      <c r="X947" s="33">
        <f ca="1">IF(O947="",W947,MOD((W947+_xlfn.XLOOKUP(O947,CODE,VAL))*17,256))</f>
        <v>61</v>
      </c>
      <c r="Y947" s="33">
        <f ca="1">IF(P947="",X947,MOD((X947+_xlfn.XLOOKUP(P947,CODE,VAL))*17,256))</f>
        <v>61</v>
      </c>
    </row>
    <row r="948" spans="5:25">
      <c r="E948" t="str">
        <f ca="1"/>
        <v>frjqmr=2</v>
      </c>
      <c r="F948" t="str" cm="1">
        <f t="array" aca="1" ref="F948" ca="1">_xlfn.IFS(E948="","",IFERROR(FIND("-",E948),0)&gt;0,LEFT(E948,FIND("-",E948)-1),TRUE,LEFT(E948,FIND("=",E948)-1))</f>
        <v>frjqmr</v>
      </c>
      <c r="G948" cm="1">
        <f t="array" aca="1" ref="G948" ca="1">_xlfn.IFS(E948="","",IFERROR(FIND("-",E948),0)&gt;0,0,TRUE,VALUE(MID(E948,FIND("=",E948)+1,10)))</f>
        <v>2</v>
      </c>
      <c r="H948">
        <f t="shared" ca="1" si="82"/>
        <v>8</v>
      </c>
      <c r="I948" t="str">
        <f t="shared" ca="1" si="83"/>
        <v>f</v>
      </c>
      <c r="J948" t="str">
        <f t="shared" ca="1" si="85"/>
        <v>r</v>
      </c>
      <c r="K948" t="str">
        <f t="shared" ca="1" si="85"/>
        <v>j</v>
      </c>
      <c r="L948" t="str">
        <f t="shared" ca="1" si="85"/>
        <v>q</v>
      </c>
      <c r="M948" t="str">
        <f t="shared" ca="1" si="85"/>
        <v>m</v>
      </c>
      <c r="N948" t="str">
        <f t="shared" ca="1" si="85"/>
        <v>r</v>
      </c>
      <c r="O948" t="str">
        <f t="shared" ca="1" si="85"/>
        <v>=</v>
      </c>
      <c r="P948" s="19" t="str">
        <f t="shared" ca="1" si="85"/>
        <v>2</v>
      </c>
      <c r="Q948" s="33">
        <f t="shared" si="84"/>
        <v>0</v>
      </c>
      <c r="R948" s="33">
        <f ca="1">IF(I948="",Q948,MOD((Q948+_xlfn.XLOOKUP(I948,CODE,VAL))*17,256))</f>
        <v>198</v>
      </c>
      <c r="S948" s="33">
        <f ca="1">IF(J948="",R948,MOD((R948+_xlfn.XLOOKUP(J948,CODE,VAL))*17,256))</f>
        <v>184</v>
      </c>
      <c r="T948" s="33">
        <f ca="1">IF(K948="",S948,MOD((S948+_xlfn.XLOOKUP(K948,CODE,VAL))*17,256))</f>
        <v>66</v>
      </c>
      <c r="U948" s="33">
        <f ca="1">IF(L948="",T948,MOD((T948+_xlfn.XLOOKUP(L948,CODE,VAL))*17,256))</f>
        <v>227</v>
      </c>
      <c r="V948" s="33">
        <f ca="1">IF(M948="",U948,MOD((U948+_xlfn.XLOOKUP(M948,CODE,VAL))*17,256))</f>
        <v>80</v>
      </c>
      <c r="W948" s="33">
        <f ca="1">IF(N948="",V948,MOD((V948+_xlfn.XLOOKUP(N948,CODE,VAL))*17,256))</f>
        <v>226</v>
      </c>
      <c r="X948" s="33">
        <f ca="1">IF(O948="",W948,MOD((W948+_xlfn.XLOOKUP(O948,CODE,VAL))*17,256))</f>
        <v>15</v>
      </c>
      <c r="Y948" s="33">
        <f ca="1">IF(P948="",X948,MOD((X948+_xlfn.XLOOKUP(P948,CODE,VAL))*17,256))</f>
        <v>81</v>
      </c>
    </row>
    <row r="949" spans="5:25">
      <c r="E949" t="str">
        <f ca="1"/>
        <v>kv-</v>
      </c>
      <c r="F949" t="str" cm="1">
        <f t="array" aca="1" ref="F949" ca="1">_xlfn.IFS(E949="","",IFERROR(FIND("-",E949),0)&gt;0,LEFT(E949,FIND("-",E949)-1),TRUE,LEFT(E949,FIND("=",E949)-1))</f>
        <v>kv</v>
      </c>
      <c r="G949" cm="1">
        <f t="array" aca="1" ref="G949" ca="1">_xlfn.IFS(E949="","",IFERROR(FIND("-",E949),0)&gt;0,0,TRUE,VALUE(MID(E949,FIND("=",E949)+1,10)))</f>
        <v>0</v>
      </c>
      <c r="H949">
        <f t="shared" ca="1" si="82"/>
        <v>3</v>
      </c>
      <c r="I949" t="str">
        <f t="shared" ca="1" si="83"/>
        <v>k</v>
      </c>
      <c r="J949" t="str">
        <f t="shared" ca="1" si="85"/>
        <v>v</v>
      </c>
      <c r="K949" t="str">
        <f t="shared" ca="1" si="85"/>
        <v>-</v>
      </c>
      <c r="L949" t="str">
        <f t="shared" ca="1" si="85"/>
        <v/>
      </c>
      <c r="M949" t="str">
        <f t="shared" ca="1" si="85"/>
        <v/>
      </c>
      <c r="N949" t="str">
        <f t="shared" ca="1" si="85"/>
        <v/>
      </c>
      <c r="O949" t="str">
        <f t="shared" ca="1" si="85"/>
        <v/>
      </c>
      <c r="P949" s="19" t="str">
        <f t="shared" ca="1" si="85"/>
        <v/>
      </c>
      <c r="Q949" s="33">
        <f t="shared" si="84"/>
        <v>0</v>
      </c>
      <c r="R949" s="33">
        <f ca="1">IF(I949="",Q949,MOD((Q949+_xlfn.XLOOKUP(I949,CODE,VAL))*17,256))</f>
        <v>27</v>
      </c>
      <c r="S949" s="33">
        <f ca="1">IF(J949="",R949,MOD((R949+_xlfn.XLOOKUP(J949,CODE,VAL))*17,256))</f>
        <v>161</v>
      </c>
      <c r="T949" s="33">
        <f ca="1">IF(K949="",S949,MOD((S949+_xlfn.XLOOKUP(K949,CODE,VAL))*17,256))</f>
        <v>174</v>
      </c>
      <c r="U949" s="33">
        <f ca="1">IF(L949="",T949,MOD((T949+_xlfn.XLOOKUP(L949,CODE,VAL))*17,256))</f>
        <v>174</v>
      </c>
      <c r="V949" s="33">
        <f ca="1">IF(M949="",U949,MOD((U949+_xlfn.XLOOKUP(M949,CODE,VAL))*17,256))</f>
        <v>174</v>
      </c>
      <c r="W949" s="33">
        <f ca="1">IF(N949="",V949,MOD((V949+_xlfn.XLOOKUP(N949,CODE,VAL))*17,256))</f>
        <v>174</v>
      </c>
      <c r="X949" s="33">
        <f ca="1">IF(O949="",W949,MOD((W949+_xlfn.XLOOKUP(O949,CODE,VAL))*17,256))</f>
        <v>174</v>
      </c>
      <c r="Y949" s="33">
        <f ca="1">IF(P949="",X949,MOD((X949+_xlfn.XLOOKUP(P949,CODE,VAL))*17,256))</f>
        <v>174</v>
      </c>
    </row>
    <row r="950" spans="5:25">
      <c r="E950" t="str">
        <f ca="1"/>
        <v>mltqq-</v>
      </c>
      <c r="F950" t="str" cm="1">
        <f t="array" aca="1" ref="F950" ca="1">_xlfn.IFS(E950="","",IFERROR(FIND("-",E950),0)&gt;0,LEFT(E950,FIND("-",E950)-1),TRUE,LEFT(E950,FIND("=",E950)-1))</f>
        <v>mltqq</v>
      </c>
      <c r="G950" cm="1">
        <f t="array" aca="1" ref="G950" ca="1">_xlfn.IFS(E950="","",IFERROR(FIND("-",E950),0)&gt;0,0,TRUE,VALUE(MID(E950,FIND("=",E950)+1,10)))</f>
        <v>0</v>
      </c>
      <c r="H950">
        <f t="shared" ca="1" si="82"/>
        <v>6</v>
      </c>
      <c r="I950" t="str">
        <f t="shared" ca="1" si="83"/>
        <v>m</v>
      </c>
      <c r="J950" t="str">
        <f t="shared" ca="1" si="85"/>
        <v>l</v>
      </c>
      <c r="K950" t="str">
        <f t="shared" ca="1" si="85"/>
        <v>t</v>
      </c>
      <c r="L950" t="str">
        <f t="shared" ca="1" si="85"/>
        <v>q</v>
      </c>
      <c r="M950" t="str">
        <f t="shared" ca="1" si="85"/>
        <v>q</v>
      </c>
      <c r="N950" t="str">
        <f t="shared" ca="1" si="85"/>
        <v>-</v>
      </c>
      <c r="O950" t="str">
        <f t="shared" ca="1" si="85"/>
        <v/>
      </c>
      <c r="P950" s="19" t="str">
        <f t="shared" ca="1" si="85"/>
        <v/>
      </c>
      <c r="Q950" s="33">
        <f t="shared" si="84"/>
        <v>0</v>
      </c>
      <c r="R950" s="33">
        <f ca="1">IF(I950="",Q950,MOD((Q950+_xlfn.XLOOKUP(I950,CODE,VAL))*17,256))</f>
        <v>61</v>
      </c>
      <c r="S950" s="33">
        <f ca="1">IF(J950="",R950,MOD((R950+_xlfn.XLOOKUP(J950,CODE,VAL))*17,256))</f>
        <v>57</v>
      </c>
      <c r="T950" s="33">
        <f ca="1">IF(K950="",S950,MOD((S950+_xlfn.XLOOKUP(K950,CODE,VAL))*17,256))</f>
        <v>125</v>
      </c>
      <c r="U950" s="33">
        <f ca="1">IF(L950="",T950,MOD((T950+_xlfn.XLOOKUP(L950,CODE,VAL))*17,256))</f>
        <v>206</v>
      </c>
      <c r="V950" s="33">
        <f ca="1">IF(M950="",U950,MOD((U950+_xlfn.XLOOKUP(M950,CODE,VAL))*17,256))</f>
        <v>47</v>
      </c>
      <c r="W950" s="33">
        <f ca="1">IF(N950="",V950,MOD((V950+_xlfn.XLOOKUP(N950,CODE,VAL))*17,256))</f>
        <v>28</v>
      </c>
      <c r="X950" s="33">
        <f ca="1">IF(O950="",W950,MOD((W950+_xlfn.XLOOKUP(O950,CODE,VAL))*17,256))</f>
        <v>28</v>
      </c>
      <c r="Y950" s="33">
        <f ca="1">IF(P950="",X950,MOD((X950+_xlfn.XLOOKUP(P950,CODE,VAL))*17,256))</f>
        <v>28</v>
      </c>
    </row>
    <row r="951" spans="5:25">
      <c r="E951" t="str">
        <f ca="1"/>
        <v>tvz=3</v>
      </c>
      <c r="F951" t="str" cm="1">
        <f t="array" aca="1" ref="F951" ca="1">_xlfn.IFS(E951="","",IFERROR(FIND("-",E951),0)&gt;0,LEFT(E951,FIND("-",E951)-1),TRUE,LEFT(E951,FIND("=",E951)-1))</f>
        <v>tvz</v>
      </c>
      <c r="G951" cm="1">
        <f t="array" aca="1" ref="G951" ca="1">_xlfn.IFS(E951="","",IFERROR(FIND("-",E951),0)&gt;0,0,TRUE,VALUE(MID(E951,FIND("=",E951)+1,10)))</f>
        <v>3</v>
      </c>
      <c r="H951">
        <f t="shared" ca="1" si="82"/>
        <v>5</v>
      </c>
      <c r="I951" t="str">
        <f t="shared" ca="1" si="83"/>
        <v>t</v>
      </c>
      <c r="J951" t="str">
        <f t="shared" ca="1" si="85"/>
        <v>v</v>
      </c>
      <c r="K951" t="str">
        <f t="shared" ca="1" si="85"/>
        <v>z</v>
      </c>
      <c r="L951" t="str">
        <f t="shared" ca="1" si="85"/>
        <v>=</v>
      </c>
      <c r="M951" t="str">
        <f t="shared" ca="1" si="85"/>
        <v>3</v>
      </c>
      <c r="N951" t="str">
        <f t="shared" ca="1" si="85"/>
        <v/>
      </c>
      <c r="O951" t="str">
        <f t="shared" ca="1" si="85"/>
        <v/>
      </c>
      <c r="P951" s="19" t="str">
        <f t="shared" ca="1" si="85"/>
        <v/>
      </c>
      <c r="Q951" s="33">
        <f t="shared" si="84"/>
        <v>0</v>
      </c>
      <c r="R951" s="33">
        <f ca="1">IF(I951="",Q951,MOD((Q951+_xlfn.XLOOKUP(I951,CODE,VAL))*17,256))</f>
        <v>180</v>
      </c>
      <c r="S951" s="33">
        <f ca="1">IF(J951="",R951,MOD((R951+_xlfn.XLOOKUP(J951,CODE,VAL))*17,256))</f>
        <v>202</v>
      </c>
      <c r="T951" s="33">
        <f ca="1">IF(K951="",S951,MOD((S951+_xlfn.XLOOKUP(K951,CODE,VAL))*17,256))</f>
        <v>132</v>
      </c>
      <c r="U951" s="33">
        <f ca="1">IF(L951="",T951,MOD((T951+_xlfn.XLOOKUP(L951,CODE,VAL))*17,256))</f>
        <v>209</v>
      </c>
      <c r="V951" s="33">
        <f ca="1">IF(M951="",U951,MOD((U951+_xlfn.XLOOKUP(M951,CODE,VAL))*17,256))</f>
        <v>68</v>
      </c>
      <c r="W951" s="33">
        <f ca="1">IF(N951="",V951,MOD((V951+_xlfn.XLOOKUP(N951,CODE,VAL))*17,256))</f>
        <v>68</v>
      </c>
      <c r="X951" s="33">
        <f ca="1">IF(O951="",W951,MOD((W951+_xlfn.XLOOKUP(O951,CODE,VAL))*17,256))</f>
        <v>68</v>
      </c>
      <c r="Y951" s="33">
        <f ca="1">IF(P951="",X951,MOD((X951+_xlfn.XLOOKUP(P951,CODE,VAL))*17,256))</f>
        <v>68</v>
      </c>
    </row>
    <row r="952" spans="5:25">
      <c r="E952" t="str">
        <f ca="1"/>
        <v>tgpg=4</v>
      </c>
      <c r="F952" t="str" cm="1">
        <f t="array" aca="1" ref="F952" ca="1">_xlfn.IFS(E952="","",IFERROR(FIND("-",E952),0)&gt;0,LEFT(E952,FIND("-",E952)-1),TRUE,LEFT(E952,FIND("=",E952)-1))</f>
        <v>tgpg</v>
      </c>
      <c r="G952" cm="1">
        <f t="array" aca="1" ref="G952" ca="1">_xlfn.IFS(E952="","",IFERROR(FIND("-",E952),0)&gt;0,0,TRUE,VALUE(MID(E952,FIND("=",E952)+1,10)))</f>
        <v>4</v>
      </c>
      <c r="H952">
        <f t="shared" ca="1" si="82"/>
        <v>6</v>
      </c>
      <c r="I952" t="str">
        <f t="shared" ca="1" si="83"/>
        <v>t</v>
      </c>
      <c r="J952" t="str">
        <f t="shared" ca="1" si="85"/>
        <v>g</v>
      </c>
      <c r="K952" t="str">
        <f t="shared" ca="1" si="85"/>
        <v>p</v>
      </c>
      <c r="L952" t="str">
        <f t="shared" ca="1" si="85"/>
        <v>g</v>
      </c>
      <c r="M952" t="str">
        <f t="shared" ca="1" si="85"/>
        <v>=</v>
      </c>
      <c r="N952" t="str">
        <f t="shared" ca="1" si="85"/>
        <v>4</v>
      </c>
      <c r="O952" t="str">
        <f t="shared" ca="1" si="85"/>
        <v/>
      </c>
      <c r="P952" s="19" t="str">
        <f t="shared" ca="1" si="85"/>
        <v/>
      </c>
      <c r="Q952" s="33">
        <f t="shared" si="84"/>
        <v>0</v>
      </c>
      <c r="R952" s="33">
        <f ca="1">IF(I952="",Q952,MOD((Q952+_xlfn.XLOOKUP(I952,CODE,VAL))*17,256))</f>
        <v>180</v>
      </c>
      <c r="S952" s="33">
        <f ca="1">IF(J952="",R952,MOD((R952+_xlfn.XLOOKUP(J952,CODE,VAL))*17,256))</f>
        <v>203</v>
      </c>
      <c r="T952" s="33">
        <f ca="1">IF(K952="",S952,MOD((S952+_xlfn.XLOOKUP(K952,CODE,VAL))*17,256))</f>
        <v>235</v>
      </c>
      <c r="U952" s="33">
        <f ca="1">IF(L952="",T952,MOD((T952+_xlfn.XLOOKUP(L952,CODE,VAL))*17,256))</f>
        <v>114</v>
      </c>
      <c r="V952" s="33">
        <f ca="1">IF(M952="",U952,MOD((U952+_xlfn.XLOOKUP(M952,CODE,VAL))*17,256))</f>
        <v>159</v>
      </c>
      <c r="W952" s="33">
        <f ca="1">IF(N952="",V952,MOD((V952+_xlfn.XLOOKUP(N952,CODE,VAL))*17,256))</f>
        <v>3</v>
      </c>
      <c r="X952" s="33">
        <f ca="1">IF(O952="",W952,MOD((W952+_xlfn.XLOOKUP(O952,CODE,VAL))*17,256))</f>
        <v>3</v>
      </c>
      <c r="Y952" s="33">
        <f ca="1">IF(P952="",X952,MOD((X952+_xlfn.XLOOKUP(P952,CODE,VAL))*17,256))</f>
        <v>3</v>
      </c>
    </row>
    <row r="953" spans="5:25">
      <c r="E953" t="str">
        <f ca="1"/>
        <v>xr=2</v>
      </c>
      <c r="F953" t="str" cm="1">
        <f t="array" aca="1" ref="F953" ca="1">_xlfn.IFS(E953="","",IFERROR(FIND("-",E953),0)&gt;0,LEFT(E953,FIND("-",E953)-1),TRUE,LEFT(E953,FIND("=",E953)-1))</f>
        <v>xr</v>
      </c>
      <c r="G953" cm="1">
        <f t="array" aca="1" ref="G953" ca="1">_xlfn.IFS(E953="","",IFERROR(FIND("-",E953),0)&gt;0,0,TRUE,VALUE(MID(E953,FIND("=",E953)+1,10)))</f>
        <v>2</v>
      </c>
      <c r="H953">
        <f t="shared" ca="1" si="82"/>
        <v>4</v>
      </c>
      <c r="I953" t="str">
        <f t="shared" ca="1" si="83"/>
        <v>x</v>
      </c>
      <c r="J953" t="str">
        <f t="shared" ca="1" si="85"/>
        <v>r</v>
      </c>
      <c r="K953" t="str">
        <f t="shared" ca="1" si="85"/>
        <v>=</v>
      </c>
      <c r="L953" t="str">
        <f t="shared" ca="1" si="85"/>
        <v>2</v>
      </c>
      <c r="M953" t="str">
        <f t="shared" ca="1" si="85"/>
        <v/>
      </c>
      <c r="N953" t="str">
        <f t="shared" ca="1" si="85"/>
        <v/>
      </c>
      <c r="O953" t="str">
        <f t="shared" ca="1" si="85"/>
        <v/>
      </c>
      <c r="P953" s="19" t="str">
        <f t="shared" ca="1" si="85"/>
        <v/>
      </c>
      <c r="Q953" s="33">
        <f t="shared" si="84"/>
        <v>0</v>
      </c>
      <c r="R953" s="33">
        <f ca="1">IF(I953="",Q953,MOD((Q953+_xlfn.XLOOKUP(I953,CODE,VAL))*17,256))</f>
        <v>248</v>
      </c>
      <c r="S953" s="33">
        <f ca="1">IF(J953="",R953,MOD((R953+_xlfn.XLOOKUP(J953,CODE,VAL))*17,256))</f>
        <v>10</v>
      </c>
      <c r="T953" s="33">
        <f ca="1">IF(K953="",S953,MOD((S953+_xlfn.XLOOKUP(K953,CODE,VAL))*17,256))</f>
        <v>183</v>
      </c>
      <c r="U953" s="33">
        <f ca="1">IF(L953="",T953,MOD((T953+_xlfn.XLOOKUP(L953,CODE,VAL))*17,256))</f>
        <v>121</v>
      </c>
      <c r="V953" s="33">
        <f ca="1">IF(M953="",U953,MOD((U953+_xlfn.XLOOKUP(M953,CODE,VAL))*17,256))</f>
        <v>121</v>
      </c>
      <c r="W953" s="33">
        <f ca="1">IF(N953="",V953,MOD((V953+_xlfn.XLOOKUP(N953,CODE,VAL))*17,256))</f>
        <v>121</v>
      </c>
      <c r="X953" s="33">
        <f ca="1">IF(O953="",W953,MOD((W953+_xlfn.XLOOKUP(O953,CODE,VAL))*17,256))</f>
        <v>121</v>
      </c>
      <c r="Y953" s="33">
        <f ca="1">IF(P953="",X953,MOD((X953+_xlfn.XLOOKUP(P953,CODE,VAL))*17,256))</f>
        <v>121</v>
      </c>
    </row>
    <row r="954" spans="5:25">
      <c r="E954" t="str">
        <f ca="1"/>
        <v>kkb=5</v>
      </c>
      <c r="F954" t="str" cm="1">
        <f t="array" aca="1" ref="F954" ca="1">_xlfn.IFS(E954="","",IFERROR(FIND("-",E954),0)&gt;0,LEFT(E954,FIND("-",E954)-1),TRUE,LEFT(E954,FIND("=",E954)-1))</f>
        <v>kkb</v>
      </c>
      <c r="G954" cm="1">
        <f t="array" aca="1" ref="G954" ca="1">_xlfn.IFS(E954="","",IFERROR(FIND("-",E954),0)&gt;0,0,TRUE,VALUE(MID(E954,FIND("=",E954)+1,10)))</f>
        <v>5</v>
      </c>
      <c r="H954">
        <f t="shared" ca="1" si="82"/>
        <v>5</v>
      </c>
      <c r="I954" t="str">
        <f t="shared" ca="1" si="83"/>
        <v>k</v>
      </c>
      <c r="J954" t="str">
        <f t="shared" ca="1" si="85"/>
        <v>k</v>
      </c>
      <c r="K954" t="str">
        <f t="shared" ca="1" si="85"/>
        <v>b</v>
      </c>
      <c r="L954" t="str">
        <f t="shared" ca="1" si="85"/>
        <v>=</v>
      </c>
      <c r="M954" t="str">
        <f t="shared" ca="1" si="85"/>
        <v>5</v>
      </c>
      <c r="N954" t="str">
        <f t="shared" ca="1" si="85"/>
        <v/>
      </c>
      <c r="O954" t="str">
        <f t="shared" ca="1" si="85"/>
        <v/>
      </c>
      <c r="P954" s="19" t="str">
        <f t="shared" ca="1" si="85"/>
        <v/>
      </c>
      <c r="Q954" s="33">
        <f t="shared" si="84"/>
        <v>0</v>
      </c>
      <c r="R954" s="33">
        <f ca="1">IF(I954="",Q954,MOD((Q954+_xlfn.XLOOKUP(I954,CODE,VAL))*17,256))</f>
        <v>27</v>
      </c>
      <c r="S954" s="33">
        <f ca="1">IF(J954="",R954,MOD((R954+_xlfn.XLOOKUP(J954,CODE,VAL))*17,256))</f>
        <v>230</v>
      </c>
      <c r="T954" s="33">
        <f ca="1">IF(K954="",S954,MOD((S954+_xlfn.XLOOKUP(K954,CODE,VAL))*17,256))</f>
        <v>200</v>
      </c>
      <c r="U954" s="33">
        <f ca="1">IF(L954="",T954,MOD((T954+_xlfn.XLOOKUP(L954,CODE,VAL))*17,256))</f>
        <v>85</v>
      </c>
      <c r="V954" s="33">
        <f ca="1">IF(M954="",U954,MOD((U954+_xlfn.XLOOKUP(M954,CODE,VAL))*17,256))</f>
        <v>42</v>
      </c>
      <c r="W954" s="33">
        <f ca="1">IF(N954="",V954,MOD((V954+_xlfn.XLOOKUP(N954,CODE,VAL))*17,256))</f>
        <v>42</v>
      </c>
      <c r="X954" s="33">
        <f ca="1">IF(O954="",W954,MOD((W954+_xlfn.XLOOKUP(O954,CODE,VAL))*17,256))</f>
        <v>42</v>
      </c>
      <c r="Y954" s="33">
        <f ca="1">IF(P954="",X954,MOD((X954+_xlfn.XLOOKUP(P954,CODE,VAL))*17,256))</f>
        <v>42</v>
      </c>
    </row>
    <row r="955" spans="5:25">
      <c r="E955" t="str">
        <f ca="1"/>
        <v>hnr=5</v>
      </c>
      <c r="F955" t="str" cm="1">
        <f t="array" aca="1" ref="F955" ca="1">_xlfn.IFS(E955="","",IFERROR(FIND("-",E955),0)&gt;0,LEFT(E955,FIND("-",E955)-1),TRUE,LEFT(E955,FIND("=",E955)-1))</f>
        <v>hnr</v>
      </c>
      <c r="G955" cm="1">
        <f t="array" aca="1" ref="G955" ca="1">_xlfn.IFS(E955="","",IFERROR(FIND("-",E955),0)&gt;0,0,TRUE,VALUE(MID(E955,FIND("=",E955)+1,10)))</f>
        <v>5</v>
      </c>
      <c r="H955">
        <f t="shared" ca="1" si="82"/>
        <v>5</v>
      </c>
      <c r="I955" t="str">
        <f t="shared" ca="1" si="83"/>
        <v>h</v>
      </c>
      <c r="J955" t="str">
        <f t="shared" ca="1" si="85"/>
        <v>n</v>
      </c>
      <c r="K955" t="str">
        <f t="shared" ca="1" si="85"/>
        <v>r</v>
      </c>
      <c r="L955" t="str">
        <f t="shared" ca="1" si="85"/>
        <v>=</v>
      </c>
      <c r="M955" t="str">
        <f t="shared" ca="1" si="85"/>
        <v>5</v>
      </c>
      <c r="N955" t="str">
        <f t="shared" ca="1" si="85"/>
        <v/>
      </c>
      <c r="O955" t="str">
        <f t="shared" ca="1" si="85"/>
        <v/>
      </c>
      <c r="P955" s="19" t="str">
        <f t="shared" ca="1" si="85"/>
        <v/>
      </c>
      <c r="Q955" s="33">
        <f t="shared" si="84"/>
        <v>0</v>
      </c>
      <c r="R955" s="33">
        <f ca="1">IF(I955="",Q955,MOD((Q955+_xlfn.XLOOKUP(I955,CODE,VAL))*17,256))</f>
        <v>232</v>
      </c>
      <c r="S955" s="33">
        <f ca="1">IF(J955="",R955,MOD((R955+_xlfn.XLOOKUP(J955,CODE,VAL))*17,256))</f>
        <v>182</v>
      </c>
      <c r="T955" s="33">
        <f ca="1">IF(K955="",S955,MOD((S955+_xlfn.XLOOKUP(K955,CODE,VAL))*17,256))</f>
        <v>168</v>
      </c>
      <c r="U955" s="33">
        <f ca="1">IF(L955="",T955,MOD((T955+_xlfn.XLOOKUP(L955,CODE,VAL))*17,256))</f>
        <v>53</v>
      </c>
      <c r="V955" s="33">
        <f ca="1">IF(M955="",U955,MOD((U955+_xlfn.XLOOKUP(M955,CODE,VAL))*17,256))</f>
        <v>10</v>
      </c>
      <c r="W955" s="33">
        <f ca="1">IF(N955="",V955,MOD((V955+_xlfn.XLOOKUP(N955,CODE,VAL))*17,256))</f>
        <v>10</v>
      </c>
      <c r="X955" s="33">
        <f ca="1">IF(O955="",W955,MOD((W955+_xlfn.XLOOKUP(O955,CODE,VAL))*17,256))</f>
        <v>10</v>
      </c>
      <c r="Y955" s="33">
        <f ca="1">IF(P955="",X955,MOD((X955+_xlfn.XLOOKUP(P955,CODE,VAL))*17,256))</f>
        <v>10</v>
      </c>
    </row>
    <row r="956" spans="5:25">
      <c r="E956" t="str">
        <f ca="1"/>
        <v>rd=5</v>
      </c>
      <c r="F956" t="str" cm="1">
        <f t="array" aca="1" ref="F956" ca="1">_xlfn.IFS(E956="","",IFERROR(FIND("-",E956),0)&gt;0,LEFT(E956,FIND("-",E956)-1),TRUE,LEFT(E956,FIND("=",E956)-1))</f>
        <v>rd</v>
      </c>
      <c r="G956" cm="1">
        <f t="array" aca="1" ref="G956" ca="1">_xlfn.IFS(E956="","",IFERROR(FIND("-",E956),0)&gt;0,0,TRUE,VALUE(MID(E956,FIND("=",E956)+1,10)))</f>
        <v>5</v>
      </c>
      <c r="H956">
        <f t="shared" ca="1" si="82"/>
        <v>4</v>
      </c>
      <c r="I956" t="str">
        <f t="shared" ca="1" si="83"/>
        <v>r</v>
      </c>
      <c r="J956" t="str">
        <f t="shared" ca="1" si="85"/>
        <v>d</v>
      </c>
      <c r="K956" t="str">
        <f t="shared" ca="1" si="85"/>
        <v>=</v>
      </c>
      <c r="L956" t="str">
        <f t="shared" ca="1" si="85"/>
        <v>5</v>
      </c>
      <c r="M956" t="str">
        <f t="shared" ca="1" si="85"/>
        <v/>
      </c>
      <c r="N956" t="str">
        <f t="shared" ca="1" si="85"/>
        <v/>
      </c>
      <c r="O956" t="str">
        <f t="shared" ca="1" si="85"/>
        <v/>
      </c>
      <c r="P956" s="19" t="str">
        <f t="shared" ca="1" si="85"/>
        <v/>
      </c>
      <c r="Q956" s="33">
        <f t="shared" si="84"/>
        <v>0</v>
      </c>
      <c r="R956" s="33">
        <f ca="1">IF(I956="",Q956,MOD((Q956+_xlfn.XLOOKUP(I956,CODE,VAL))*17,256))</f>
        <v>146</v>
      </c>
      <c r="S956" s="33">
        <f ca="1">IF(J956="",R956,MOD((R956+_xlfn.XLOOKUP(J956,CODE,VAL))*17,256))</f>
        <v>86</v>
      </c>
      <c r="T956" s="33">
        <f ca="1">IF(K956="",S956,MOD((S956+_xlfn.XLOOKUP(K956,CODE,VAL))*17,256))</f>
        <v>195</v>
      </c>
      <c r="U956" s="33">
        <f ca="1">IF(L956="",T956,MOD((T956+_xlfn.XLOOKUP(L956,CODE,VAL))*17,256))</f>
        <v>120</v>
      </c>
      <c r="V956" s="33">
        <f ca="1">IF(M956="",U956,MOD((U956+_xlfn.XLOOKUP(M956,CODE,VAL))*17,256))</f>
        <v>120</v>
      </c>
      <c r="W956" s="33">
        <f ca="1">IF(N956="",V956,MOD((V956+_xlfn.XLOOKUP(N956,CODE,VAL))*17,256))</f>
        <v>120</v>
      </c>
      <c r="X956" s="33">
        <f ca="1">IF(O956="",W956,MOD((W956+_xlfn.XLOOKUP(O956,CODE,VAL))*17,256))</f>
        <v>120</v>
      </c>
      <c r="Y956" s="33">
        <f ca="1">IF(P956="",X956,MOD((X956+_xlfn.XLOOKUP(P956,CODE,VAL))*17,256))</f>
        <v>120</v>
      </c>
    </row>
    <row r="957" spans="5:25">
      <c r="E957" t="str">
        <f ca="1"/>
        <v>znq=4</v>
      </c>
      <c r="F957" t="str" cm="1">
        <f t="array" aca="1" ref="F957" ca="1">_xlfn.IFS(E957="","",IFERROR(FIND("-",E957),0)&gt;0,LEFT(E957,FIND("-",E957)-1),TRUE,LEFT(E957,FIND("=",E957)-1))</f>
        <v>znq</v>
      </c>
      <c r="G957" cm="1">
        <f t="array" aca="1" ref="G957" ca="1">_xlfn.IFS(E957="","",IFERROR(FIND("-",E957),0)&gt;0,0,TRUE,VALUE(MID(E957,FIND("=",E957)+1,10)))</f>
        <v>4</v>
      </c>
      <c r="H957">
        <f t="shared" ca="1" si="82"/>
        <v>5</v>
      </c>
      <c r="I957" t="str">
        <f t="shared" ca="1" si="83"/>
        <v>z</v>
      </c>
      <c r="J957" t="str">
        <f t="shared" ref="J957:P985" ca="1" si="86">MID($E957,J$11,1)</f>
        <v>n</v>
      </c>
      <c r="K957" t="str">
        <f t="shared" ca="1" si="86"/>
        <v>q</v>
      </c>
      <c r="L957" t="str">
        <f t="shared" ca="1" si="86"/>
        <v>=</v>
      </c>
      <c r="M957" t="str">
        <f t="shared" ca="1" si="86"/>
        <v>4</v>
      </c>
      <c r="N957" t="str">
        <f t="shared" ca="1" si="86"/>
        <v/>
      </c>
      <c r="O957" t="str">
        <f t="shared" ca="1" si="86"/>
        <v/>
      </c>
      <c r="P957" s="19" t="str">
        <f t="shared" ca="1" si="86"/>
        <v/>
      </c>
      <c r="Q957" s="33">
        <f t="shared" si="84"/>
        <v>0</v>
      </c>
      <c r="R957" s="33">
        <f ca="1">IF(I957="",Q957,MOD((Q957+_xlfn.XLOOKUP(I957,CODE,VAL))*17,256))</f>
        <v>26</v>
      </c>
      <c r="S957" s="33">
        <f ca="1">IF(J957="",R957,MOD((R957+_xlfn.XLOOKUP(J957,CODE,VAL))*17,256))</f>
        <v>8</v>
      </c>
      <c r="T957" s="33">
        <f ca="1">IF(K957="",S957,MOD((S957+_xlfn.XLOOKUP(K957,CODE,VAL))*17,256))</f>
        <v>9</v>
      </c>
      <c r="U957" s="33">
        <f ca="1">IF(L957="",T957,MOD((T957+_xlfn.XLOOKUP(L957,CODE,VAL))*17,256))</f>
        <v>166</v>
      </c>
      <c r="V957" s="33">
        <f ca="1">IF(M957="",U957,MOD((U957+_xlfn.XLOOKUP(M957,CODE,VAL))*17,256))</f>
        <v>122</v>
      </c>
      <c r="W957" s="33">
        <f ca="1">IF(N957="",V957,MOD((V957+_xlfn.XLOOKUP(N957,CODE,VAL))*17,256))</f>
        <v>122</v>
      </c>
      <c r="X957" s="33">
        <f ca="1">IF(O957="",W957,MOD((W957+_xlfn.XLOOKUP(O957,CODE,VAL))*17,256))</f>
        <v>122</v>
      </c>
      <c r="Y957" s="33">
        <f ca="1">IF(P957="",X957,MOD((X957+_xlfn.XLOOKUP(P957,CODE,VAL))*17,256))</f>
        <v>122</v>
      </c>
    </row>
    <row r="958" spans="5:25">
      <c r="E958" t="str">
        <f ca="1"/>
        <v>zbclj-</v>
      </c>
      <c r="F958" t="str" cm="1">
        <f t="array" aca="1" ref="F958" ca="1">_xlfn.IFS(E958="","",IFERROR(FIND("-",E958),0)&gt;0,LEFT(E958,FIND("-",E958)-1),TRUE,LEFT(E958,FIND("=",E958)-1))</f>
        <v>zbclj</v>
      </c>
      <c r="G958" cm="1">
        <f t="array" aca="1" ref="G958" ca="1">_xlfn.IFS(E958="","",IFERROR(FIND("-",E958),0)&gt;0,0,TRUE,VALUE(MID(E958,FIND("=",E958)+1,10)))</f>
        <v>0</v>
      </c>
      <c r="H958">
        <f t="shared" ca="1" si="82"/>
        <v>6</v>
      </c>
      <c r="I958" t="str">
        <f t="shared" ca="1" si="83"/>
        <v>z</v>
      </c>
      <c r="J958" t="str">
        <f t="shared" ca="1" si="86"/>
        <v>b</v>
      </c>
      <c r="K958" t="str">
        <f t="shared" ca="1" si="86"/>
        <v>c</v>
      </c>
      <c r="L958" t="str">
        <f t="shared" ca="1" si="86"/>
        <v>l</v>
      </c>
      <c r="M958" t="str">
        <f t="shared" ca="1" si="86"/>
        <v>j</v>
      </c>
      <c r="N958" t="str">
        <f t="shared" ca="1" si="86"/>
        <v>-</v>
      </c>
      <c r="O958" t="str">
        <f t="shared" ca="1" si="86"/>
        <v/>
      </c>
      <c r="P958" s="19" t="str">
        <f t="shared" ca="1" si="86"/>
        <v/>
      </c>
      <c r="Q958" s="33">
        <f t="shared" si="84"/>
        <v>0</v>
      </c>
      <c r="R958" s="33">
        <f ca="1">IF(I958="",Q958,MOD((Q958+_xlfn.XLOOKUP(I958,CODE,VAL))*17,256))</f>
        <v>26</v>
      </c>
      <c r="S958" s="33">
        <f ca="1">IF(J958="",R958,MOD((R958+_xlfn.XLOOKUP(J958,CODE,VAL))*17,256))</f>
        <v>60</v>
      </c>
      <c r="T958" s="33">
        <f ca="1">IF(K958="",S958,MOD((S958+_xlfn.XLOOKUP(K958,CODE,VAL))*17,256))</f>
        <v>143</v>
      </c>
      <c r="U958" s="33">
        <f ca="1">IF(L958="",T958,MOD((T958+_xlfn.XLOOKUP(L958,CODE,VAL))*17,256))</f>
        <v>171</v>
      </c>
      <c r="V958" s="33">
        <f ca="1">IF(M958="",U958,MOD((U958+_xlfn.XLOOKUP(M958,CODE,VAL))*17,256))</f>
        <v>101</v>
      </c>
      <c r="W958" s="33">
        <f ca="1">IF(N958="",V958,MOD((V958+_xlfn.XLOOKUP(N958,CODE,VAL))*17,256))</f>
        <v>178</v>
      </c>
      <c r="X958" s="33">
        <f ca="1">IF(O958="",W958,MOD((W958+_xlfn.XLOOKUP(O958,CODE,VAL))*17,256))</f>
        <v>178</v>
      </c>
      <c r="Y958" s="33">
        <f ca="1">IF(P958="",X958,MOD((X958+_xlfn.XLOOKUP(P958,CODE,VAL))*17,256))</f>
        <v>178</v>
      </c>
    </row>
    <row r="959" spans="5:25">
      <c r="E959" t="str">
        <f ca="1"/>
        <v>bnr=2</v>
      </c>
      <c r="F959" t="str" cm="1">
        <f t="array" aca="1" ref="F959" ca="1">_xlfn.IFS(E959="","",IFERROR(FIND("-",E959),0)&gt;0,LEFT(E959,FIND("-",E959)-1),TRUE,LEFT(E959,FIND("=",E959)-1))</f>
        <v>bnr</v>
      </c>
      <c r="G959" cm="1">
        <f t="array" aca="1" ref="G959" ca="1">_xlfn.IFS(E959="","",IFERROR(FIND("-",E959),0)&gt;0,0,TRUE,VALUE(MID(E959,FIND("=",E959)+1,10)))</f>
        <v>2</v>
      </c>
      <c r="H959">
        <f t="shared" ca="1" si="82"/>
        <v>5</v>
      </c>
      <c r="I959" t="str">
        <f t="shared" ca="1" si="83"/>
        <v>b</v>
      </c>
      <c r="J959" t="str">
        <f t="shared" ca="1" si="86"/>
        <v>n</v>
      </c>
      <c r="K959" t="str">
        <f t="shared" ca="1" si="86"/>
        <v>r</v>
      </c>
      <c r="L959" t="str">
        <f t="shared" ca="1" si="86"/>
        <v>=</v>
      </c>
      <c r="M959" t="str">
        <f t="shared" ca="1" si="86"/>
        <v>2</v>
      </c>
      <c r="N959" t="str">
        <f t="shared" ca="1" si="86"/>
        <v/>
      </c>
      <c r="O959" t="str">
        <f t="shared" ca="1" si="86"/>
        <v/>
      </c>
      <c r="P959" s="19" t="str">
        <f t="shared" ca="1" si="86"/>
        <v/>
      </c>
      <c r="Q959" s="33">
        <f t="shared" si="84"/>
        <v>0</v>
      </c>
      <c r="R959" s="33">
        <f ca="1">IF(I959="",Q959,MOD((Q959+_xlfn.XLOOKUP(I959,CODE,VAL))*17,256))</f>
        <v>130</v>
      </c>
      <c r="S959" s="33">
        <f ca="1">IF(J959="",R959,MOD((R959+_xlfn.XLOOKUP(J959,CODE,VAL))*17,256))</f>
        <v>240</v>
      </c>
      <c r="T959" s="33">
        <f ca="1">IF(K959="",S959,MOD((S959+_xlfn.XLOOKUP(K959,CODE,VAL))*17,256))</f>
        <v>130</v>
      </c>
      <c r="U959" s="33">
        <f ca="1">IF(L959="",T959,MOD((T959+_xlfn.XLOOKUP(L959,CODE,VAL))*17,256))</f>
        <v>175</v>
      </c>
      <c r="V959" s="33">
        <f ca="1">IF(M959="",U959,MOD((U959+_xlfn.XLOOKUP(M959,CODE,VAL))*17,256))</f>
        <v>241</v>
      </c>
      <c r="W959" s="33">
        <f ca="1">IF(N959="",V959,MOD((V959+_xlfn.XLOOKUP(N959,CODE,VAL))*17,256))</f>
        <v>241</v>
      </c>
      <c r="X959" s="33">
        <f ca="1">IF(O959="",W959,MOD((W959+_xlfn.XLOOKUP(O959,CODE,VAL))*17,256))</f>
        <v>241</v>
      </c>
      <c r="Y959" s="33">
        <f ca="1">IF(P959="",X959,MOD((X959+_xlfn.XLOOKUP(P959,CODE,VAL))*17,256))</f>
        <v>241</v>
      </c>
    </row>
    <row r="960" spans="5:25">
      <c r="E960" t="str">
        <f ca="1"/>
        <v>zdf=3</v>
      </c>
      <c r="F960" t="str" cm="1">
        <f t="array" aca="1" ref="F960" ca="1">_xlfn.IFS(E960="","",IFERROR(FIND("-",E960),0)&gt;0,LEFT(E960,FIND("-",E960)-1),TRUE,LEFT(E960,FIND("=",E960)-1))</f>
        <v>zdf</v>
      </c>
      <c r="G960" cm="1">
        <f t="array" aca="1" ref="G960" ca="1">_xlfn.IFS(E960="","",IFERROR(FIND("-",E960),0)&gt;0,0,TRUE,VALUE(MID(E960,FIND("=",E960)+1,10)))</f>
        <v>3</v>
      </c>
      <c r="H960">
        <f t="shared" ca="1" si="82"/>
        <v>5</v>
      </c>
      <c r="I960" t="str">
        <f t="shared" ca="1" si="83"/>
        <v>z</v>
      </c>
      <c r="J960" t="str">
        <f t="shared" ca="1" si="86"/>
        <v>d</v>
      </c>
      <c r="K960" t="str">
        <f t="shared" ca="1" si="86"/>
        <v>f</v>
      </c>
      <c r="L960" t="str">
        <f t="shared" ca="1" si="86"/>
        <v>=</v>
      </c>
      <c r="M960" t="str">
        <f t="shared" ca="1" si="86"/>
        <v>3</v>
      </c>
      <c r="N960" t="str">
        <f t="shared" ca="1" si="86"/>
        <v/>
      </c>
      <c r="O960" t="str">
        <f t="shared" ca="1" si="86"/>
        <v/>
      </c>
      <c r="P960" s="19" t="str">
        <f t="shared" ca="1" si="86"/>
        <v/>
      </c>
      <c r="Q960" s="33">
        <f t="shared" si="84"/>
        <v>0</v>
      </c>
      <c r="R960" s="33">
        <f ca="1">IF(I960="",Q960,MOD((Q960+_xlfn.XLOOKUP(I960,CODE,VAL))*17,256))</f>
        <v>26</v>
      </c>
      <c r="S960" s="33">
        <f ca="1">IF(J960="",R960,MOD((R960+_xlfn.XLOOKUP(J960,CODE,VAL))*17,256))</f>
        <v>94</v>
      </c>
      <c r="T960" s="33">
        <f ca="1">IF(K960="",S960,MOD((S960+_xlfn.XLOOKUP(K960,CODE,VAL))*17,256))</f>
        <v>4</v>
      </c>
      <c r="U960" s="33">
        <f ca="1">IF(L960="",T960,MOD((T960+_xlfn.XLOOKUP(L960,CODE,VAL))*17,256))</f>
        <v>81</v>
      </c>
      <c r="V960" s="33">
        <f ca="1">IF(M960="",U960,MOD((U960+_xlfn.XLOOKUP(M960,CODE,VAL))*17,256))</f>
        <v>196</v>
      </c>
      <c r="W960" s="33">
        <f ca="1">IF(N960="",V960,MOD((V960+_xlfn.XLOOKUP(N960,CODE,VAL))*17,256))</f>
        <v>196</v>
      </c>
      <c r="X960" s="33">
        <f ca="1">IF(O960="",W960,MOD((W960+_xlfn.XLOOKUP(O960,CODE,VAL))*17,256))</f>
        <v>196</v>
      </c>
      <c r="Y960" s="33">
        <f ca="1">IF(P960="",X960,MOD((X960+_xlfn.XLOOKUP(P960,CODE,VAL))*17,256))</f>
        <v>196</v>
      </c>
    </row>
    <row r="961" spans="5:25">
      <c r="E961" t="str">
        <f ca="1"/>
        <v>qx-</v>
      </c>
      <c r="F961" t="str" cm="1">
        <f t="array" aca="1" ref="F961" ca="1">_xlfn.IFS(E961="","",IFERROR(FIND("-",E961),0)&gt;0,LEFT(E961,FIND("-",E961)-1),TRUE,LEFT(E961,FIND("=",E961)-1))</f>
        <v>qx</v>
      </c>
      <c r="G961" cm="1">
        <f t="array" aca="1" ref="G961" ca="1">_xlfn.IFS(E961="","",IFERROR(FIND("-",E961),0)&gt;0,0,TRUE,VALUE(MID(E961,FIND("=",E961)+1,10)))</f>
        <v>0</v>
      </c>
      <c r="H961">
        <f t="shared" ca="1" si="82"/>
        <v>3</v>
      </c>
      <c r="I961" t="str">
        <f t="shared" ca="1" si="83"/>
        <v>q</v>
      </c>
      <c r="J961" t="str">
        <f t="shared" ca="1" si="86"/>
        <v>x</v>
      </c>
      <c r="K961" t="str">
        <f t="shared" ca="1" si="86"/>
        <v>-</v>
      </c>
      <c r="L961" t="str">
        <f t="shared" ca="1" si="86"/>
        <v/>
      </c>
      <c r="M961" t="str">
        <f t="shared" ca="1" si="86"/>
        <v/>
      </c>
      <c r="N961" t="str">
        <f t="shared" ca="1" si="86"/>
        <v/>
      </c>
      <c r="O961" t="str">
        <f t="shared" ca="1" si="86"/>
        <v/>
      </c>
      <c r="P961" s="19" t="str">
        <f t="shared" ca="1" si="86"/>
        <v/>
      </c>
      <c r="Q961" s="33">
        <f t="shared" si="84"/>
        <v>0</v>
      </c>
      <c r="R961" s="33">
        <f ca="1">IF(I961="",Q961,MOD((Q961+_xlfn.XLOOKUP(I961,CODE,VAL))*17,256))</f>
        <v>129</v>
      </c>
      <c r="S961" s="33">
        <f ca="1">IF(J961="",R961,MOD((R961+_xlfn.XLOOKUP(J961,CODE,VAL))*17,256))</f>
        <v>137</v>
      </c>
      <c r="T961" s="33">
        <f ca="1">IF(K961="",S961,MOD((S961+_xlfn.XLOOKUP(K961,CODE,VAL))*17,256))</f>
        <v>22</v>
      </c>
      <c r="U961" s="33">
        <f ca="1">IF(L961="",T961,MOD((T961+_xlfn.XLOOKUP(L961,CODE,VAL))*17,256))</f>
        <v>22</v>
      </c>
      <c r="V961" s="33">
        <f ca="1">IF(M961="",U961,MOD((U961+_xlfn.XLOOKUP(M961,CODE,VAL))*17,256))</f>
        <v>22</v>
      </c>
      <c r="W961" s="33">
        <f ca="1">IF(N961="",V961,MOD((V961+_xlfn.XLOOKUP(N961,CODE,VAL))*17,256))</f>
        <v>22</v>
      </c>
      <c r="X961" s="33">
        <f ca="1">IF(O961="",W961,MOD((W961+_xlfn.XLOOKUP(O961,CODE,VAL))*17,256))</f>
        <v>22</v>
      </c>
      <c r="Y961" s="33">
        <f ca="1">IF(P961="",X961,MOD((X961+_xlfn.XLOOKUP(P961,CODE,VAL))*17,256))</f>
        <v>22</v>
      </c>
    </row>
    <row r="962" spans="5:25">
      <c r="E962" t="str">
        <f ca="1"/>
        <v>fpbz-</v>
      </c>
      <c r="F962" t="str" cm="1">
        <f t="array" aca="1" ref="F962" ca="1">_xlfn.IFS(E962="","",IFERROR(FIND("-",E962),0)&gt;0,LEFT(E962,FIND("-",E962)-1),TRUE,LEFT(E962,FIND("=",E962)-1))</f>
        <v>fpbz</v>
      </c>
      <c r="G962" cm="1">
        <f t="array" aca="1" ref="G962" ca="1">_xlfn.IFS(E962="","",IFERROR(FIND("-",E962),0)&gt;0,0,TRUE,VALUE(MID(E962,FIND("=",E962)+1,10)))</f>
        <v>0</v>
      </c>
      <c r="H962">
        <f t="shared" ca="1" si="82"/>
        <v>5</v>
      </c>
      <c r="I962" t="str">
        <f t="shared" ca="1" si="83"/>
        <v>f</v>
      </c>
      <c r="J962" t="str">
        <f t="shared" ca="1" si="86"/>
        <v>p</v>
      </c>
      <c r="K962" t="str">
        <f t="shared" ca="1" si="86"/>
        <v>b</v>
      </c>
      <c r="L962" t="str">
        <f t="shared" ca="1" si="86"/>
        <v>z</v>
      </c>
      <c r="M962" t="str">
        <f t="shared" ca="1" si="86"/>
        <v>-</v>
      </c>
      <c r="N962" t="str">
        <f t="shared" ca="1" si="86"/>
        <v/>
      </c>
      <c r="O962" t="str">
        <f t="shared" ca="1" si="86"/>
        <v/>
      </c>
      <c r="P962" s="19" t="str">
        <f t="shared" ca="1" si="86"/>
        <v/>
      </c>
      <c r="Q962" s="33">
        <f t="shared" si="84"/>
        <v>0</v>
      </c>
      <c r="R962" s="33">
        <f ca="1">IF(I962="",Q962,MOD((Q962+_xlfn.XLOOKUP(I962,CODE,VAL))*17,256))</f>
        <v>198</v>
      </c>
      <c r="S962" s="33">
        <f ca="1">IF(J962="",R962,MOD((R962+_xlfn.XLOOKUP(J962,CODE,VAL))*17,256))</f>
        <v>150</v>
      </c>
      <c r="T962" s="33">
        <f ca="1">IF(K962="",S962,MOD((S962+_xlfn.XLOOKUP(K962,CODE,VAL))*17,256))</f>
        <v>120</v>
      </c>
      <c r="U962" s="33">
        <f ca="1">IF(L962="",T962,MOD((T962+_xlfn.XLOOKUP(L962,CODE,VAL))*17,256))</f>
        <v>18</v>
      </c>
      <c r="V962" s="33">
        <f ca="1">IF(M962="",U962,MOD((U962+_xlfn.XLOOKUP(M962,CODE,VAL))*17,256))</f>
        <v>47</v>
      </c>
      <c r="W962" s="33">
        <f ca="1">IF(N962="",V962,MOD((V962+_xlfn.XLOOKUP(N962,CODE,VAL))*17,256))</f>
        <v>47</v>
      </c>
      <c r="X962" s="33">
        <f ca="1">IF(O962="",W962,MOD((W962+_xlfn.XLOOKUP(O962,CODE,VAL))*17,256))</f>
        <v>47</v>
      </c>
      <c r="Y962" s="33">
        <f ca="1">IF(P962="",X962,MOD((X962+_xlfn.XLOOKUP(P962,CODE,VAL))*17,256))</f>
        <v>47</v>
      </c>
    </row>
    <row r="963" spans="5:25">
      <c r="E963" t="str">
        <f ca="1"/>
        <v>hh=9</v>
      </c>
      <c r="F963" t="str" cm="1">
        <f t="array" aca="1" ref="F963" ca="1">_xlfn.IFS(E963="","",IFERROR(FIND("-",E963),0)&gt;0,LEFT(E963,FIND("-",E963)-1),TRUE,LEFT(E963,FIND("=",E963)-1))</f>
        <v>hh</v>
      </c>
      <c r="G963" cm="1">
        <f t="array" aca="1" ref="G963" ca="1">_xlfn.IFS(E963="","",IFERROR(FIND("-",E963),0)&gt;0,0,TRUE,VALUE(MID(E963,FIND("=",E963)+1,10)))</f>
        <v>9</v>
      </c>
      <c r="H963">
        <f t="shared" ca="1" si="82"/>
        <v>4</v>
      </c>
      <c r="I963" t="str">
        <f t="shared" ca="1" si="83"/>
        <v>h</v>
      </c>
      <c r="J963" t="str">
        <f t="shared" ca="1" si="86"/>
        <v>h</v>
      </c>
      <c r="K963" t="str">
        <f t="shared" ca="1" si="86"/>
        <v>=</v>
      </c>
      <c r="L963" t="str">
        <f t="shared" ca="1" si="86"/>
        <v>9</v>
      </c>
      <c r="M963" t="str">
        <f t="shared" ca="1" si="86"/>
        <v/>
      </c>
      <c r="N963" t="str">
        <f t="shared" ca="1" si="86"/>
        <v/>
      </c>
      <c r="O963" t="str">
        <f t="shared" ca="1" si="86"/>
        <v/>
      </c>
      <c r="P963" s="19" t="str">
        <f t="shared" ca="1" si="86"/>
        <v/>
      </c>
      <c r="Q963" s="33">
        <f t="shared" si="84"/>
        <v>0</v>
      </c>
      <c r="R963" s="33">
        <f ca="1">IF(I963="",Q963,MOD((Q963+_xlfn.XLOOKUP(I963,CODE,VAL))*17,256))</f>
        <v>232</v>
      </c>
      <c r="S963" s="33">
        <f ca="1">IF(J963="",R963,MOD((R963+_xlfn.XLOOKUP(J963,CODE,VAL))*17,256))</f>
        <v>80</v>
      </c>
      <c r="T963" s="33">
        <f ca="1">IF(K963="",S963,MOD((S963+_xlfn.XLOOKUP(K963,CODE,VAL))*17,256))</f>
        <v>93</v>
      </c>
      <c r="U963" s="33">
        <f ca="1">IF(L963="",T963,MOD((T963+_xlfn.XLOOKUP(L963,CODE,VAL))*17,256))</f>
        <v>246</v>
      </c>
      <c r="V963" s="33">
        <f ca="1">IF(M963="",U963,MOD((U963+_xlfn.XLOOKUP(M963,CODE,VAL))*17,256))</f>
        <v>246</v>
      </c>
      <c r="W963" s="33">
        <f ca="1">IF(N963="",V963,MOD((V963+_xlfn.XLOOKUP(N963,CODE,VAL))*17,256))</f>
        <v>246</v>
      </c>
      <c r="X963" s="33">
        <f ca="1">IF(O963="",W963,MOD((W963+_xlfn.XLOOKUP(O963,CODE,VAL))*17,256))</f>
        <v>246</v>
      </c>
      <c r="Y963" s="33">
        <f ca="1">IF(P963="",X963,MOD((X963+_xlfn.XLOOKUP(P963,CODE,VAL))*17,256))</f>
        <v>246</v>
      </c>
    </row>
    <row r="964" spans="5:25">
      <c r="E964" t="str">
        <f ca="1"/>
        <v>srjg-</v>
      </c>
      <c r="F964" t="str" cm="1">
        <f t="array" aca="1" ref="F964" ca="1">_xlfn.IFS(E964="","",IFERROR(FIND("-",E964),0)&gt;0,LEFT(E964,FIND("-",E964)-1),TRUE,LEFT(E964,FIND("=",E964)-1))</f>
        <v>srjg</v>
      </c>
      <c r="G964" cm="1">
        <f t="array" aca="1" ref="G964" ca="1">_xlfn.IFS(E964="","",IFERROR(FIND("-",E964),0)&gt;0,0,TRUE,VALUE(MID(E964,FIND("=",E964)+1,10)))</f>
        <v>0</v>
      </c>
      <c r="H964">
        <f t="shared" ca="1" si="82"/>
        <v>5</v>
      </c>
      <c r="I964" t="str">
        <f t="shared" ca="1" si="83"/>
        <v>s</v>
      </c>
      <c r="J964" t="str">
        <f t="shared" ca="1" si="86"/>
        <v>r</v>
      </c>
      <c r="K964" t="str">
        <f t="shared" ca="1" si="86"/>
        <v>j</v>
      </c>
      <c r="L964" t="str">
        <f t="shared" ca="1" si="86"/>
        <v>g</v>
      </c>
      <c r="M964" t="str">
        <f t="shared" ca="1" si="86"/>
        <v>-</v>
      </c>
      <c r="N964" t="str">
        <f t="shared" ca="1" si="86"/>
        <v/>
      </c>
      <c r="O964" t="str">
        <f t="shared" ca="1" si="86"/>
        <v/>
      </c>
      <c r="P964" s="19" t="str">
        <f t="shared" ca="1" si="86"/>
        <v/>
      </c>
      <c r="Q964" s="33">
        <f t="shared" si="84"/>
        <v>0</v>
      </c>
      <c r="R964" s="33">
        <f ca="1">IF(I964="",Q964,MOD((Q964+_xlfn.XLOOKUP(I964,CODE,VAL))*17,256))</f>
        <v>163</v>
      </c>
      <c r="S964" s="33">
        <f ca="1">IF(J964="",R964,MOD((R964+_xlfn.XLOOKUP(J964,CODE,VAL))*17,256))</f>
        <v>101</v>
      </c>
      <c r="T964" s="33">
        <f ca="1">IF(K964="",S964,MOD((S964+_xlfn.XLOOKUP(K964,CODE,VAL))*17,256))</f>
        <v>191</v>
      </c>
      <c r="U964" s="33">
        <f ca="1">IF(L964="",T964,MOD((T964+_xlfn.XLOOKUP(L964,CODE,VAL))*17,256))</f>
        <v>134</v>
      </c>
      <c r="V964" s="33">
        <f ca="1">IF(M964="",U964,MOD((U964+_xlfn.XLOOKUP(M964,CODE,VAL))*17,256))</f>
        <v>227</v>
      </c>
      <c r="W964" s="33">
        <f ca="1">IF(N964="",V964,MOD((V964+_xlfn.XLOOKUP(N964,CODE,VAL))*17,256))</f>
        <v>227</v>
      </c>
      <c r="X964" s="33">
        <f ca="1">IF(O964="",W964,MOD((W964+_xlfn.XLOOKUP(O964,CODE,VAL))*17,256))</f>
        <v>227</v>
      </c>
      <c r="Y964" s="33">
        <f ca="1">IF(P964="",X964,MOD((X964+_xlfn.XLOOKUP(P964,CODE,VAL))*17,256))</f>
        <v>227</v>
      </c>
    </row>
    <row r="965" spans="5:25">
      <c r="E965" t="str">
        <f ca="1"/>
        <v>nrbv=3</v>
      </c>
      <c r="F965" t="str" cm="1">
        <f t="array" aca="1" ref="F965" ca="1">_xlfn.IFS(E965="","",IFERROR(FIND("-",E965),0)&gt;0,LEFT(E965,FIND("-",E965)-1),TRUE,LEFT(E965,FIND("=",E965)-1))</f>
        <v>nrbv</v>
      </c>
      <c r="G965" cm="1">
        <f t="array" aca="1" ref="G965" ca="1">_xlfn.IFS(E965="","",IFERROR(FIND("-",E965),0)&gt;0,0,TRUE,VALUE(MID(E965,FIND("=",E965)+1,10)))</f>
        <v>3</v>
      </c>
      <c r="H965">
        <f t="shared" ca="1" si="82"/>
        <v>6</v>
      </c>
      <c r="I965" t="str">
        <f t="shared" ca="1" si="83"/>
        <v>n</v>
      </c>
      <c r="J965" t="str">
        <f t="shared" ca="1" si="86"/>
        <v>r</v>
      </c>
      <c r="K965" t="str">
        <f t="shared" ca="1" si="86"/>
        <v>b</v>
      </c>
      <c r="L965" t="str">
        <f t="shared" ca="1" si="86"/>
        <v>v</v>
      </c>
      <c r="M965" t="str">
        <f t="shared" ca="1" si="86"/>
        <v>=</v>
      </c>
      <c r="N965" t="str">
        <f t="shared" ca="1" si="86"/>
        <v>3</v>
      </c>
      <c r="O965" t="str">
        <f t="shared" ca="1" si="86"/>
        <v/>
      </c>
      <c r="P965" s="19" t="str">
        <f t="shared" ca="1" si="86"/>
        <v/>
      </c>
      <c r="Q965" s="33">
        <f t="shared" si="84"/>
        <v>0</v>
      </c>
      <c r="R965" s="33">
        <f ca="1">IF(I965="",Q965,MOD((Q965+_xlfn.XLOOKUP(I965,CODE,VAL))*17,256))</f>
        <v>78</v>
      </c>
      <c r="S965" s="33">
        <f ca="1">IF(J965="",R965,MOD((R965+_xlfn.XLOOKUP(J965,CODE,VAL))*17,256))</f>
        <v>192</v>
      </c>
      <c r="T965" s="33">
        <f ca="1">IF(K965="",S965,MOD((S965+_xlfn.XLOOKUP(K965,CODE,VAL))*17,256))</f>
        <v>66</v>
      </c>
      <c r="U965" s="33">
        <f ca="1">IF(L965="",T965,MOD((T965+_xlfn.XLOOKUP(L965,CODE,VAL))*17,256))</f>
        <v>56</v>
      </c>
      <c r="V965" s="33">
        <f ca="1">IF(M965="",U965,MOD((U965+_xlfn.XLOOKUP(M965,CODE,VAL))*17,256))</f>
        <v>197</v>
      </c>
      <c r="W965" s="33">
        <f ca="1">IF(N965="",V965,MOD((V965+_xlfn.XLOOKUP(N965,CODE,VAL))*17,256))</f>
        <v>120</v>
      </c>
      <c r="X965" s="33">
        <f ca="1">IF(O965="",W965,MOD((W965+_xlfn.XLOOKUP(O965,CODE,VAL))*17,256))</f>
        <v>120</v>
      </c>
      <c r="Y965" s="33">
        <f ca="1">IF(P965="",X965,MOD((X965+_xlfn.XLOOKUP(P965,CODE,VAL))*17,256))</f>
        <v>120</v>
      </c>
    </row>
    <row r="966" spans="5:25">
      <c r="E966" t="str">
        <f ca="1"/>
        <v>qck-</v>
      </c>
      <c r="F966" t="str" cm="1">
        <f t="array" aca="1" ref="F966" ca="1">_xlfn.IFS(E966="","",IFERROR(FIND("-",E966),0)&gt;0,LEFT(E966,FIND("-",E966)-1),TRUE,LEFT(E966,FIND("=",E966)-1))</f>
        <v>qck</v>
      </c>
      <c r="G966" cm="1">
        <f t="array" aca="1" ref="G966" ca="1">_xlfn.IFS(E966="","",IFERROR(FIND("-",E966),0)&gt;0,0,TRUE,VALUE(MID(E966,FIND("=",E966)+1,10)))</f>
        <v>0</v>
      </c>
      <c r="H966">
        <f t="shared" ca="1" si="82"/>
        <v>4</v>
      </c>
      <c r="I966" t="str">
        <f t="shared" ca="1" si="83"/>
        <v>q</v>
      </c>
      <c r="J966" t="str">
        <f t="shared" ca="1" si="86"/>
        <v>c</v>
      </c>
      <c r="K966" t="str">
        <f t="shared" ca="1" si="86"/>
        <v>k</v>
      </c>
      <c r="L966" t="str">
        <f t="shared" ca="1" si="86"/>
        <v>-</v>
      </c>
      <c r="M966" t="str">
        <f t="shared" ca="1" si="86"/>
        <v/>
      </c>
      <c r="N966" t="str">
        <f t="shared" ca="1" si="86"/>
        <v/>
      </c>
      <c r="O966" t="str">
        <f t="shared" ca="1" si="86"/>
        <v/>
      </c>
      <c r="P966" s="19" t="str">
        <f t="shared" ca="1" si="86"/>
        <v/>
      </c>
      <c r="Q966" s="33">
        <f t="shared" si="84"/>
        <v>0</v>
      </c>
      <c r="R966" s="33">
        <f ca="1">IF(I966="",Q966,MOD((Q966+_xlfn.XLOOKUP(I966,CODE,VAL))*17,256))</f>
        <v>129</v>
      </c>
      <c r="S966" s="33">
        <f ca="1">IF(J966="",R966,MOD((R966+_xlfn.XLOOKUP(J966,CODE,VAL))*17,256))</f>
        <v>36</v>
      </c>
      <c r="T966" s="33">
        <f ca="1">IF(K966="",S966,MOD((S966+_xlfn.XLOOKUP(K966,CODE,VAL))*17,256))</f>
        <v>127</v>
      </c>
      <c r="U966" s="33">
        <f ca="1">IF(L966="",T966,MOD((T966+_xlfn.XLOOKUP(L966,CODE,VAL))*17,256))</f>
        <v>108</v>
      </c>
      <c r="V966" s="33">
        <f ca="1">IF(M966="",U966,MOD((U966+_xlfn.XLOOKUP(M966,CODE,VAL))*17,256))</f>
        <v>108</v>
      </c>
      <c r="W966" s="33">
        <f ca="1">IF(N966="",V966,MOD((V966+_xlfn.XLOOKUP(N966,CODE,VAL))*17,256))</f>
        <v>108</v>
      </c>
      <c r="X966" s="33">
        <f ca="1">IF(O966="",W966,MOD((W966+_xlfn.XLOOKUP(O966,CODE,VAL))*17,256))</f>
        <v>108</v>
      </c>
      <c r="Y966" s="33">
        <f ca="1">IF(P966="",X966,MOD((X966+_xlfn.XLOOKUP(P966,CODE,VAL))*17,256))</f>
        <v>108</v>
      </c>
    </row>
    <row r="967" spans="5:25">
      <c r="E967" t="str">
        <f ca="1"/>
        <v>dsdsqj-</v>
      </c>
      <c r="F967" t="str" cm="1">
        <f t="array" aca="1" ref="F967" ca="1">_xlfn.IFS(E967="","",IFERROR(FIND("-",E967),0)&gt;0,LEFT(E967,FIND("-",E967)-1),TRUE,LEFT(E967,FIND("=",E967)-1))</f>
        <v>dsdsqj</v>
      </c>
      <c r="G967" cm="1">
        <f t="array" aca="1" ref="G967" ca="1">_xlfn.IFS(E967="","",IFERROR(FIND("-",E967),0)&gt;0,0,TRUE,VALUE(MID(E967,FIND("=",E967)+1,10)))</f>
        <v>0</v>
      </c>
      <c r="H967">
        <f t="shared" ca="1" si="82"/>
        <v>7</v>
      </c>
      <c r="I967" t="str">
        <f t="shared" ca="1" si="83"/>
        <v>d</v>
      </c>
      <c r="J967" t="str">
        <f t="shared" ca="1" si="86"/>
        <v>s</v>
      </c>
      <c r="K967" t="str">
        <f t="shared" ca="1" si="86"/>
        <v>d</v>
      </c>
      <c r="L967" t="str">
        <f t="shared" ca="1" si="86"/>
        <v>s</v>
      </c>
      <c r="M967" t="str">
        <f t="shared" ca="1" si="86"/>
        <v>q</v>
      </c>
      <c r="N967" t="str">
        <f t="shared" ca="1" si="86"/>
        <v>j</v>
      </c>
      <c r="O967" t="str">
        <f t="shared" ca="1" si="86"/>
        <v>-</v>
      </c>
      <c r="P967" s="19" t="str">
        <f t="shared" ca="1" si="86"/>
        <v/>
      </c>
      <c r="Q967" s="33">
        <f t="shared" si="84"/>
        <v>0</v>
      </c>
      <c r="R967" s="33">
        <f ca="1">IF(I967="",Q967,MOD((Q967+_xlfn.XLOOKUP(I967,CODE,VAL))*17,256))</f>
        <v>164</v>
      </c>
      <c r="S967" s="33">
        <f ca="1">IF(J967="",R967,MOD((R967+_xlfn.XLOOKUP(J967,CODE,VAL))*17,256))</f>
        <v>135</v>
      </c>
      <c r="T967" s="33">
        <f ca="1">IF(K967="",S967,MOD((S967+_xlfn.XLOOKUP(K967,CODE,VAL))*17,256))</f>
        <v>155</v>
      </c>
      <c r="U967" s="33">
        <f ca="1">IF(L967="",T967,MOD((T967+_xlfn.XLOOKUP(L967,CODE,VAL))*17,256))</f>
        <v>238</v>
      </c>
      <c r="V967" s="33">
        <f ca="1">IF(M967="",U967,MOD((U967+_xlfn.XLOOKUP(M967,CODE,VAL))*17,256))</f>
        <v>79</v>
      </c>
      <c r="W967" s="33">
        <f ca="1">IF(N967="",V967,MOD((V967+_xlfn.XLOOKUP(N967,CODE,VAL))*17,256))</f>
        <v>73</v>
      </c>
      <c r="X967" s="33">
        <f ca="1">IF(O967="",W967,MOD((W967+_xlfn.XLOOKUP(O967,CODE,VAL))*17,256))</f>
        <v>214</v>
      </c>
      <c r="Y967" s="33">
        <f ca="1">IF(P967="",X967,MOD((X967+_xlfn.XLOOKUP(P967,CODE,VAL))*17,256))</f>
        <v>214</v>
      </c>
    </row>
    <row r="968" spans="5:25">
      <c r="E968" t="str">
        <f ca="1"/>
        <v>rpkx-</v>
      </c>
      <c r="F968" t="str" cm="1">
        <f t="array" aca="1" ref="F968" ca="1">_xlfn.IFS(E968="","",IFERROR(FIND("-",E968),0)&gt;0,LEFT(E968,FIND("-",E968)-1),TRUE,LEFT(E968,FIND("=",E968)-1))</f>
        <v>rpkx</v>
      </c>
      <c r="G968" cm="1">
        <f t="array" aca="1" ref="G968" ca="1">_xlfn.IFS(E968="","",IFERROR(FIND("-",E968),0)&gt;0,0,TRUE,VALUE(MID(E968,FIND("=",E968)+1,10)))</f>
        <v>0</v>
      </c>
      <c r="H968">
        <f t="shared" ca="1" si="82"/>
        <v>5</v>
      </c>
      <c r="I968" t="str">
        <f t="shared" ca="1" si="83"/>
        <v>r</v>
      </c>
      <c r="J968" t="str">
        <f t="shared" ca="1" si="86"/>
        <v>p</v>
      </c>
      <c r="K968" t="str">
        <f t="shared" ca="1" si="86"/>
        <v>k</v>
      </c>
      <c r="L968" t="str">
        <f t="shared" ca="1" si="86"/>
        <v>x</v>
      </c>
      <c r="M968" t="str">
        <f t="shared" ca="1" si="86"/>
        <v>-</v>
      </c>
      <c r="N968" t="str">
        <f t="shared" ca="1" si="86"/>
        <v/>
      </c>
      <c r="O968" t="str">
        <f t="shared" ca="1" si="86"/>
        <v/>
      </c>
      <c r="P968" s="19" t="str">
        <f t="shared" ca="1" si="86"/>
        <v/>
      </c>
      <c r="Q968" s="33">
        <f t="shared" si="84"/>
        <v>0</v>
      </c>
      <c r="R968" s="33">
        <f ca="1">IF(I968="",Q968,MOD((Q968+_xlfn.XLOOKUP(I968,CODE,VAL))*17,256))</f>
        <v>146</v>
      </c>
      <c r="S968" s="33">
        <f ca="1">IF(J968="",R968,MOD((R968+_xlfn.XLOOKUP(J968,CODE,VAL))*17,256))</f>
        <v>34</v>
      </c>
      <c r="T968" s="33">
        <f ca="1">IF(K968="",S968,MOD((S968+_xlfn.XLOOKUP(K968,CODE,VAL))*17,256))</f>
        <v>93</v>
      </c>
      <c r="U968" s="33">
        <f ca="1">IF(L968="",T968,MOD((T968+_xlfn.XLOOKUP(L968,CODE,VAL))*17,256))</f>
        <v>37</v>
      </c>
      <c r="V968" s="33">
        <f ca="1">IF(M968="",U968,MOD((U968+_xlfn.XLOOKUP(M968,CODE,VAL))*17,256))</f>
        <v>114</v>
      </c>
      <c r="W968" s="33">
        <f ca="1">IF(N968="",V968,MOD((V968+_xlfn.XLOOKUP(N968,CODE,VAL))*17,256))</f>
        <v>114</v>
      </c>
      <c r="X968" s="33">
        <f ca="1">IF(O968="",W968,MOD((W968+_xlfn.XLOOKUP(O968,CODE,VAL))*17,256))</f>
        <v>114</v>
      </c>
      <c r="Y968" s="33">
        <f ca="1">IF(P968="",X968,MOD((X968+_xlfn.XLOOKUP(P968,CODE,VAL))*17,256))</f>
        <v>114</v>
      </c>
    </row>
    <row r="969" spans="5:25">
      <c r="E969" t="str">
        <f ca="1"/>
        <v>pv=4</v>
      </c>
      <c r="F969" t="str" cm="1">
        <f t="array" aca="1" ref="F969" ca="1">_xlfn.IFS(E969="","",IFERROR(FIND("-",E969),0)&gt;0,LEFT(E969,FIND("-",E969)-1),TRUE,LEFT(E969,FIND("=",E969)-1))</f>
        <v>pv</v>
      </c>
      <c r="G969" cm="1">
        <f t="array" aca="1" ref="G969" ca="1">_xlfn.IFS(E969="","",IFERROR(FIND("-",E969),0)&gt;0,0,TRUE,VALUE(MID(E969,FIND("=",E969)+1,10)))</f>
        <v>4</v>
      </c>
      <c r="H969">
        <f t="shared" ca="1" si="82"/>
        <v>4</v>
      </c>
      <c r="I969" t="str">
        <f t="shared" ca="1" si="83"/>
        <v>p</v>
      </c>
      <c r="J969" t="str">
        <f t="shared" ca="1" si="86"/>
        <v>v</v>
      </c>
      <c r="K969" t="str">
        <f t="shared" ca="1" si="86"/>
        <v>=</v>
      </c>
      <c r="L969" t="str">
        <f t="shared" ca="1" si="86"/>
        <v>4</v>
      </c>
      <c r="M969" t="str">
        <f t="shared" ca="1" si="86"/>
        <v/>
      </c>
      <c r="N969" t="str">
        <f t="shared" ca="1" si="86"/>
        <v/>
      </c>
      <c r="O969" t="str">
        <f t="shared" ca="1" si="86"/>
        <v/>
      </c>
      <c r="P969" s="19" t="str">
        <f t="shared" ca="1" si="86"/>
        <v/>
      </c>
      <c r="Q969" s="33">
        <f t="shared" si="84"/>
        <v>0</v>
      </c>
      <c r="R969" s="33">
        <f ca="1">IF(I969="",Q969,MOD((Q969+_xlfn.XLOOKUP(I969,CODE,VAL))*17,256))</f>
        <v>112</v>
      </c>
      <c r="S969" s="33">
        <f ca="1">IF(J969="",R969,MOD((R969+_xlfn.XLOOKUP(J969,CODE,VAL))*17,256))</f>
        <v>70</v>
      </c>
      <c r="T969" s="33">
        <f ca="1">IF(K969="",S969,MOD((S969+_xlfn.XLOOKUP(K969,CODE,VAL))*17,256))</f>
        <v>179</v>
      </c>
      <c r="U969" s="33">
        <f ca="1">IF(L969="",T969,MOD((T969+_xlfn.XLOOKUP(L969,CODE,VAL))*17,256))</f>
        <v>87</v>
      </c>
      <c r="V969" s="33">
        <f ca="1">IF(M969="",U969,MOD((U969+_xlfn.XLOOKUP(M969,CODE,VAL))*17,256))</f>
        <v>87</v>
      </c>
      <c r="W969" s="33">
        <f ca="1">IF(N969="",V969,MOD((V969+_xlfn.XLOOKUP(N969,CODE,VAL))*17,256))</f>
        <v>87</v>
      </c>
      <c r="X969" s="33">
        <f ca="1">IF(O969="",W969,MOD((W969+_xlfn.XLOOKUP(O969,CODE,VAL))*17,256))</f>
        <v>87</v>
      </c>
      <c r="Y969" s="33">
        <f ca="1">IF(P969="",X969,MOD((X969+_xlfn.XLOOKUP(P969,CODE,VAL))*17,256))</f>
        <v>87</v>
      </c>
    </row>
    <row r="970" spans="5:25">
      <c r="E970" t="str">
        <f ca="1"/>
        <v>hpq=3</v>
      </c>
      <c r="F970" t="str" cm="1">
        <f t="array" aca="1" ref="F970" ca="1">_xlfn.IFS(E970="","",IFERROR(FIND("-",E970),0)&gt;0,LEFT(E970,FIND("-",E970)-1),TRUE,LEFT(E970,FIND("=",E970)-1))</f>
        <v>hpq</v>
      </c>
      <c r="G970" cm="1">
        <f t="array" aca="1" ref="G970" ca="1">_xlfn.IFS(E970="","",IFERROR(FIND("-",E970),0)&gt;0,0,TRUE,VALUE(MID(E970,FIND("=",E970)+1,10)))</f>
        <v>3</v>
      </c>
      <c r="H970">
        <f t="shared" ca="1" si="82"/>
        <v>5</v>
      </c>
      <c r="I970" t="str">
        <f t="shared" ca="1" si="83"/>
        <v>h</v>
      </c>
      <c r="J970" t="str">
        <f t="shared" ca="1" si="86"/>
        <v>p</v>
      </c>
      <c r="K970" t="str">
        <f t="shared" ca="1" si="86"/>
        <v>q</v>
      </c>
      <c r="L970" t="str">
        <f t="shared" ca="1" si="86"/>
        <v>=</v>
      </c>
      <c r="M970" t="str">
        <f t="shared" ca="1" si="86"/>
        <v>3</v>
      </c>
      <c r="N970" t="str">
        <f t="shared" ca="1" si="86"/>
        <v/>
      </c>
      <c r="O970" t="str">
        <f t="shared" ca="1" si="86"/>
        <v/>
      </c>
      <c r="P970" s="19" t="str">
        <f t="shared" ca="1" si="86"/>
        <v/>
      </c>
      <c r="Q970" s="33">
        <f t="shared" si="84"/>
        <v>0</v>
      </c>
      <c r="R970" s="33">
        <f ca="1">IF(I970="",Q970,MOD((Q970+_xlfn.XLOOKUP(I970,CODE,VAL))*17,256))</f>
        <v>232</v>
      </c>
      <c r="S970" s="33">
        <f ca="1">IF(J970="",R970,MOD((R970+_xlfn.XLOOKUP(J970,CODE,VAL))*17,256))</f>
        <v>216</v>
      </c>
      <c r="T970" s="33">
        <f ca="1">IF(K970="",S970,MOD((S970+_xlfn.XLOOKUP(K970,CODE,VAL))*17,256))</f>
        <v>217</v>
      </c>
      <c r="U970" s="33">
        <f ca="1">IF(L970="",T970,MOD((T970+_xlfn.XLOOKUP(L970,CODE,VAL))*17,256))</f>
        <v>118</v>
      </c>
      <c r="V970" s="33">
        <f ca="1">IF(M970="",U970,MOD((U970+_xlfn.XLOOKUP(M970,CODE,VAL))*17,256))</f>
        <v>57</v>
      </c>
      <c r="W970" s="33">
        <f ca="1">IF(N970="",V970,MOD((V970+_xlfn.XLOOKUP(N970,CODE,VAL))*17,256))</f>
        <v>57</v>
      </c>
      <c r="X970" s="33">
        <f ca="1">IF(O970="",W970,MOD((W970+_xlfn.XLOOKUP(O970,CODE,VAL))*17,256))</f>
        <v>57</v>
      </c>
      <c r="Y970" s="33">
        <f ca="1">IF(P970="",X970,MOD((X970+_xlfn.XLOOKUP(P970,CODE,VAL))*17,256))</f>
        <v>57</v>
      </c>
    </row>
    <row r="971" spans="5:25">
      <c r="E971" t="str">
        <f ca="1"/>
        <v>mpb=5</v>
      </c>
      <c r="F971" t="str" cm="1">
        <f t="array" aca="1" ref="F971" ca="1">_xlfn.IFS(E971="","",IFERROR(FIND("-",E971),0)&gt;0,LEFT(E971,FIND("-",E971)-1),TRUE,LEFT(E971,FIND("=",E971)-1))</f>
        <v>mpb</v>
      </c>
      <c r="G971" cm="1">
        <f t="array" aca="1" ref="G971" ca="1">_xlfn.IFS(E971="","",IFERROR(FIND("-",E971),0)&gt;0,0,TRUE,VALUE(MID(E971,FIND("=",E971)+1,10)))</f>
        <v>5</v>
      </c>
      <c r="H971">
        <f t="shared" ca="1" si="82"/>
        <v>5</v>
      </c>
      <c r="I971" t="str">
        <f t="shared" ca="1" si="83"/>
        <v>m</v>
      </c>
      <c r="J971" t="str">
        <f t="shared" ca="1" si="86"/>
        <v>p</v>
      </c>
      <c r="K971" t="str">
        <f t="shared" ca="1" si="86"/>
        <v>b</v>
      </c>
      <c r="L971" t="str">
        <f t="shared" ca="1" si="86"/>
        <v>=</v>
      </c>
      <c r="M971" t="str">
        <f t="shared" ca="1" si="86"/>
        <v>5</v>
      </c>
      <c r="N971" t="str">
        <f t="shared" ca="1" si="86"/>
        <v/>
      </c>
      <c r="O971" t="str">
        <f t="shared" ca="1" si="86"/>
        <v/>
      </c>
      <c r="P971" s="19" t="str">
        <f t="shared" ca="1" si="86"/>
        <v/>
      </c>
      <c r="Q971" s="33">
        <f t="shared" si="84"/>
        <v>0</v>
      </c>
      <c r="R971" s="33">
        <f ca="1">IF(I971="",Q971,MOD((Q971+_xlfn.XLOOKUP(I971,CODE,VAL))*17,256))</f>
        <v>61</v>
      </c>
      <c r="S971" s="33">
        <f ca="1">IF(J971="",R971,MOD((R971+_xlfn.XLOOKUP(J971,CODE,VAL))*17,256))</f>
        <v>125</v>
      </c>
      <c r="T971" s="33">
        <f ca="1">IF(K971="",S971,MOD((S971+_xlfn.XLOOKUP(K971,CODE,VAL))*17,256))</f>
        <v>207</v>
      </c>
      <c r="U971" s="33">
        <f ca="1">IF(L971="",T971,MOD((T971+_xlfn.XLOOKUP(L971,CODE,VAL))*17,256))</f>
        <v>204</v>
      </c>
      <c r="V971" s="33">
        <f ca="1">IF(M971="",U971,MOD((U971+_xlfn.XLOOKUP(M971,CODE,VAL))*17,256))</f>
        <v>17</v>
      </c>
      <c r="W971" s="33">
        <f ca="1">IF(N971="",V971,MOD((V971+_xlfn.XLOOKUP(N971,CODE,VAL))*17,256))</f>
        <v>17</v>
      </c>
      <c r="X971" s="33">
        <f ca="1">IF(O971="",W971,MOD((W971+_xlfn.XLOOKUP(O971,CODE,VAL))*17,256))</f>
        <v>17</v>
      </c>
      <c r="Y971" s="33">
        <f ca="1">IF(P971="",X971,MOD((X971+_xlfn.XLOOKUP(P971,CODE,VAL))*17,256))</f>
        <v>17</v>
      </c>
    </row>
    <row r="972" spans="5:25">
      <c r="E972" t="str">
        <f ca="1"/>
        <v>qgfmp=3</v>
      </c>
      <c r="F972" t="str" cm="1">
        <f t="array" aca="1" ref="F972" ca="1">_xlfn.IFS(E972="","",IFERROR(FIND("-",E972),0)&gt;0,LEFT(E972,FIND("-",E972)-1),TRUE,LEFT(E972,FIND("=",E972)-1))</f>
        <v>qgfmp</v>
      </c>
      <c r="G972" cm="1">
        <f t="array" aca="1" ref="G972" ca="1">_xlfn.IFS(E972="","",IFERROR(FIND("-",E972),0)&gt;0,0,TRUE,VALUE(MID(E972,FIND("=",E972)+1,10)))</f>
        <v>3</v>
      </c>
      <c r="H972">
        <f t="shared" ca="1" si="82"/>
        <v>7</v>
      </c>
      <c r="I972" t="str">
        <f t="shared" ca="1" si="83"/>
        <v>q</v>
      </c>
      <c r="J972" t="str">
        <f t="shared" ca="1" si="86"/>
        <v>g</v>
      </c>
      <c r="K972" t="str">
        <f t="shared" ca="1" si="86"/>
        <v>f</v>
      </c>
      <c r="L972" t="str">
        <f t="shared" ca="1" si="86"/>
        <v>m</v>
      </c>
      <c r="M972" t="str">
        <f t="shared" ca="1" si="86"/>
        <v>p</v>
      </c>
      <c r="N972" t="str">
        <f t="shared" ca="1" si="86"/>
        <v>=</v>
      </c>
      <c r="O972" t="str">
        <f t="shared" ca="1" si="86"/>
        <v>3</v>
      </c>
      <c r="P972" s="19" t="str">
        <f t="shared" ca="1" si="86"/>
        <v/>
      </c>
      <c r="Q972" s="33">
        <f t="shared" si="84"/>
        <v>0</v>
      </c>
      <c r="R972" s="33">
        <f ca="1">IF(I972="",Q972,MOD((Q972+_xlfn.XLOOKUP(I972,CODE,VAL))*17,256))</f>
        <v>129</v>
      </c>
      <c r="S972" s="33">
        <f ca="1">IF(J972="",R972,MOD((R972+_xlfn.XLOOKUP(J972,CODE,VAL))*17,256))</f>
        <v>104</v>
      </c>
      <c r="T972" s="33">
        <f ca="1">IF(K972="",S972,MOD((S972+_xlfn.XLOOKUP(K972,CODE,VAL))*17,256))</f>
        <v>174</v>
      </c>
      <c r="U972" s="33">
        <f ca="1">IF(L972="",T972,MOD((T972+_xlfn.XLOOKUP(L972,CODE,VAL))*17,256))</f>
        <v>203</v>
      </c>
      <c r="V972" s="33">
        <f ca="1">IF(M972="",U972,MOD((U972+_xlfn.XLOOKUP(M972,CODE,VAL))*17,256))</f>
        <v>235</v>
      </c>
      <c r="W972" s="33">
        <f ca="1">IF(N972="",V972,MOD((V972+_xlfn.XLOOKUP(N972,CODE,VAL))*17,256))</f>
        <v>168</v>
      </c>
      <c r="X972" s="33">
        <f ca="1">IF(O972="",W972,MOD((W972+_xlfn.XLOOKUP(O972,CODE,VAL))*17,256))</f>
        <v>139</v>
      </c>
      <c r="Y972" s="33">
        <f ca="1">IF(P972="",X972,MOD((X972+_xlfn.XLOOKUP(P972,CODE,VAL))*17,256))</f>
        <v>139</v>
      </c>
    </row>
    <row r="973" spans="5:25">
      <c r="E973" t="str">
        <f ca="1"/>
        <v>cfc-</v>
      </c>
      <c r="F973" t="str" cm="1">
        <f t="array" aca="1" ref="F973" ca="1">_xlfn.IFS(E973="","",IFERROR(FIND("-",E973),0)&gt;0,LEFT(E973,FIND("-",E973)-1),TRUE,LEFT(E973,FIND("=",E973)-1))</f>
        <v>cfc</v>
      </c>
      <c r="G973" cm="1">
        <f t="array" aca="1" ref="G973" ca="1">_xlfn.IFS(E973="","",IFERROR(FIND("-",E973),0)&gt;0,0,TRUE,VALUE(MID(E973,FIND("=",E973)+1,10)))</f>
        <v>0</v>
      </c>
      <c r="H973">
        <f t="shared" ca="1" si="82"/>
        <v>4</v>
      </c>
      <c r="I973" t="str">
        <f t="shared" ca="1" si="83"/>
        <v>c</v>
      </c>
      <c r="J973" t="str">
        <f t="shared" ca="1" si="86"/>
        <v>f</v>
      </c>
      <c r="K973" t="str">
        <f t="shared" ca="1" si="86"/>
        <v>c</v>
      </c>
      <c r="L973" t="str">
        <f t="shared" ca="1" si="86"/>
        <v>-</v>
      </c>
      <c r="M973" t="str">
        <f t="shared" ca="1" si="86"/>
        <v/>
      </c>
      <c r="N973" t="str">
        <f t="shared" ca="1" si="86"/>
        <v/>
      </c>
      <c r="O973" t="str">
        <f t="shared" ca="1" si="86"/>
        <v/>
      </c>
      <c r="P973" s="19" t="str">
        <f t="shared" ca="1" si="86"/>
        <v/>
      </c>
      <c r="Q973" s="33">
        <f t="shared" si="84"/>
        <v>0</v>
      </c>
      <c r="R973" s="33">
        <f ca="1">IF(I973="",Q973,MOD((Q973+_xlfn.XLOOKUP(I973,CODE,VAL))*17,256))</f>
        <v>147</v>
      </c>
      <c r="S973" s="33">
        <f ca="1">IF(J973="",R973,MOD((R973+_xlfn.XLOOKUP(J973,CODE,VAL))*17,256))</f>
        <v>137</v>
      </c>
      <c r="T973" s="33">
        <f ca="1">IF(K973="",S973,MOD((S973+_xlfn.XLOOKUP(K973,CODE,VAL))*17,256))</f>
        <v>172</v>
      </c>
      <c r="U973" s="33">
        <f ca="1">IF(L973="",T973,MOD((T973+_xlfn.XLOOKUP(L973,CODE,VAL))*17,256))</f>
        <v>105</v>
      </c>
      <c r="V973" s="33">
        <f ca="1">IF(M973="",U973,MOD((U973+_xlfn.XLOOKUP(M973,CODE,VAL))*17,256))</f>
        <v>105</v>
      </c>
      <c r="W973" s="33">
        <f ca="1">IF(N973="",V973,MOD((V973+_xlfn.XLOOKUP(N973,CODE,VAL))*17,256))</f>
        <v>105</v>
      </c>
      <c r="X973" s="33">
        <f ca="1">IF(O973="",W973,MOD((W973+_xlfn.XLOOKUP(O973,CODE,VAL))*17,256))</f>
        <v>105</v>
      </c>
      <c r="Y973" s="33">
        <f ca="1">IF(P973="",X973,MOD((X973+_xlfn.XLOOKUP(P973,CODE,VAL))*17,256))</f>
        <v>105</v>
      </c>
    </row>
    <row r="974" spans="5:25">
      <c r="E974" t="str">
        <f ca="1"/>
        <v>tbr-</v>
      </c>
      <c r="F974" t="str" cm="1">
        <f t="array" aca="1" ref="F974" ca="1">_xlfn.IFS(E974="","",IFERROR(FIND("-",E974),0)&gt;0,LEFT(E974,FIND("-",E974)-1),TRUE,LEFT(E974,FIND("=",E974)-1))</f>
        <v>tbr</v>
      </c>
      <c r="G974" cm="1">
        <f t="array" aca="1" ref="G974" ca="1">_xlfn.IFS(E974="","",IFERROR(FIND("-",E974),0)&gt;0,0,TRUE,VALUE(MID(E974,FIND("=",E974)+1,10)))</f>
        <v>0</v>
      </c>
      <c r="H974">
        <f t="shared" ref="H974:H1037" ca="1" si="87">IF($E974="","",LEN(E974))</f>
        <v>4</v>
      </c>
      <c r="I974" t="str">
        <f t="shared" ca="1" si="83"/>
        <v>t</v>
      </c>
      <c r="J974" t="str">
        <f t="shared" ca="1" si="86"/>
        <v>b</v>
      </c>
      <c r="K974" t="str">
        <f t="shared" ca="1" si="86"/>
        <v>r</v>
      </c>
      <c r="L974" t="str">
        <f t="shared" ca="1" si="86"/>
        <v>-</v>
      </c>
      <c r="M974" t="str">
        <f t="shared" ca="1" si="86"/>
        <v/>
      </c>
      <c r="N974" t="str">
        <f t="shared" ca="1" si="86"/>
        <v/>
      </c>
      <c r="O974" t="str">
        <f t="shared" ca="1" si="86"/>
        <v/>
      </c>
      <c r="P974" s="19" t="str">
        <f t="shared" ca="1" si="86"/>
        <v/>
      </c>
      <c r="Q974" s="33">
        <f t="shared" si="84"/>
        <v>0</v>
      </c>
      <c r="R974" s="33">
        <f ca="1">IF(I974="",Q974,MOD((Q974+_xlfn.XLOOKUP(I974,CODE,VAL))*17,256))</f>
        <v>180</v>
      </c>
      <c r="S974" s="33">
        <f ca="1">IF(J974="",R974,MOD((R974+_xlfn.XLOOKUP(J974,CODE,VAL))*17,256))</f>
        <v>118</v>
      </c>
      <c r="T974" s="33">
        <f ca="1">IF(K974="",S974,MOD((S974+_xlfn.XLOOKUP(K974,CODE,VAL))*17,256))</f>
        <v>104</v>
      </c>
      <c r="U974" s="33">
        <f ca="1">IF(L974="",T974,MOD((T974+_xlfn.XLOOKUP(L974,CODE,VAL))*17,256))</f>
        <v>229</v>
      </c>
      <c r="V974" s="33">
        <f ca="1">IF(M974="",U974,MOD((U974+_xlfn.XLOOKUP(M974,CODE,VAL))*17,256))</f>
        <v>229</v>
      </c>
      <c r="W974" s="33">
        <f ca="1">IF(N974="",V974,MOD((V974+_xlfn.XLOOKUP(N974,CODE,VAL))*17,256))</f>
        <v>229</v>
      </c>
      <c r="X974" s="33">
        <f ca="1">IF(O974="",W974,MOD((W974+_xlfn.XLOOKUP(O974,CODE,VAL))*17,256))</f>
        <v>229</v>
      </c>
      <c r="Y974" s="33">
        <f ca="1">IF(P974="",X974,MOD((X974+_xlfn.XLOOKUP(P974,CODE,VAL))*17,256))</f>
        <v>229</v>
      </c>
    </row>
    <row r="975" spans="5:25">
      <c r="E975" t="str">
        <f ca="1"/>
        <v>zdf=7</v>
      </c>
      <c r="F975" t="str" cm="1">
        <f t="array" aca="1" ref="F975" ca="1">_xlfn.IFS(E975="","",IFERROR(FIND("-",E975),0)&gt;0,LEFT(E975,FIND("-",E975)-1),TRUE,LEFT(E975,FIND("=",E975)-1))</f>
        <v>zdf</v>
      </c>
      <c r="G975" cm="1">
        <f t="array" aca="1" ref="G975" ca="1">_xlfn.IFS(E975="","",IFERROR(FIND("-",E975),0)&gt;0,0,TRUE,VALUE(MID(E975,FIND("=",E975)+1,10)))</f>
        <v>7</v>
      </c>
      <c r="H975">
        <f t="shared" ca="1" si="87"/>
        <v>5</v>
      </c>
      <c r="I975" t="str">
        <f t="shared" ref="I975:I1038" ca="1" si="88">MID($E975,I$11,1)</f>
        <v>z</v>
      </c>
      <c r="J975" t="str">
        <f t="shared" ca="1" si="86"/>
        <v>d</v>
      </c>
      <c r="K975" t="str">
        <f t="shared" ca="1" si="86"/>
        <v>f</v>
      </c>
      <c r="L975" t="str">
        <f t="shared" ca="1" si="86"/>
        <v>=</v>
      </c>
      <c r="M975" t="str">
        <f t="shared" ca="1" si="86"/>
        <v>7</v>
      </c>
      <c r="N975" t="str">
        <f t="shared" ca="1" si="86"/>
        <v/>
      </c>
      <c r="O975" t="str">
        <f t="shared" ca="1" si="86"/>
        <v/>
      </c>
      <c r="P975" s="19" t="str">
        <f t="shared" ca="1" si="86"/>
        <v/>
      </c>
      <c r="Q975" s="33">
        <f t="shared" ref="Q975:Q1038" si="89">Q974</f>
        <v>0</v>
      </c>
      <c r="R975" s="33">
        <f ca="1">IF(I975="",Q975,MOD((Q975+_xlfn.XLOOKUP(I975,CODE,VAL))*17,256))</f>
        <v>26</v>
      </c>
      <c r="S975" s="33">
        <f ca="1">IF(J975="",R975,MOD((R975+_xlfn.XLOOKUP(J975,CODE,VAL))*17,256))</f>
        <v>94</v>
      </c>
      <c r="T975" s="33">
        <f ca="1">IF(K975="",S975,MOD((S975+_xlfn.XLOOKUP(K975,CODE,VAL))*17,256))</f>
        <v>4</v>
      </c>
      <c r="U975" s="33">
        <f ca="1">IF(L975="",T975,MOD((T975+_xlfn.XLOOKUP(L975,CODE,VAL))*17,256))</f>
        <v>81</v>
      </c>
      <c r="V975" s="33">
        <f ca="1">IF(M975="",U975,MOD((U975+_xlfn.XLOOKUP(M975,CODE,VAL))*17,256))</f>
        <v>8</v>
      </c>
      <c r="W975" s="33">
        <f ca="1">IF(N975="",V975,MOD((V975+_xlfn.XLOOKUP(N975,CODE,VAL))*17,256))</f>
        <v>8</v>
      </c>
      <c r="X975" s="33">
        <f ca="1">IF(O975="",W975,MOD((W975+_xlfn.XLOOKUP(O975,CODE,VAL))*17,256))</f>
        <v>8</v>
      </c>
      <c r="Y975" s="33">
        <f ca="1">IF(P975="",X975,MOD((X975+_xlfn.XLOOKUP(P975,CODE,VAL))*17,256))</f>
        <v>8</v>
      </c>
    </row>
    <row r="976" spans="5:25">
      <c r="E976" t="str">
        <f ca="1"/>
        <v>kgt=4</v>
      </c>
      <c r="F976" t="str" cm="1">
        <f t="array" aca="1" ref="F976" ca="1">_xlfn.IFS(E976="","",IFERROR(FIND("-",E976),0)&gt;0,LEFT(E976,FIND("-",E976)-1),TRUE,LEFT(E976,FIND("=",E976)-1))</f>
        <v>kgt</v>
      </c>
      <c r="G976" cm="1">
        <f t="array" aca="1" ref="G976" ca="1">_xlfn.IFS(E976="","",IFERROR(FIND("-",E976),0)&gt;0,0,TRUE,VALUE(MID(E976,FIND("=",E976)+1,10)))</f>
        <v>4</v>
      </c>
      <c r="H976">
        <f t="shared" ca="1" si="87"/>
        <v>5</v>
      </c>
      <c r="I976" t="str">
        <f t="shared" ca="1" si="88"/>
        <v>k</v>
      </c>
      <c r="J976" t="str">
        <f t="shared" ca="1" si="86"/>
        <v>g</v>
      </c>
      <c r="K976" t="str">
        <f t="shared" ca="1" si="86"/>
        <v>t</v>
      </c>
      <c r="L976" t="str">
        <f t="shared" ca="1" si="86"/>
        <v>=</v>
      </c>
      <c r="M976" t="str">
        <f t="shared" ca="1" si="86"/>
        <v>4</v>
      </c>
      <c r="N976" t="str">
        <f t="shared" ca="1" si="86"/>
        <v/>
      </c>
      <c r="O976" t="str">
        <f t="shared" ca="1" si="86"/>
        <v/>
      </c>
      <c r="P976" s="19" t="str">
        <f t="shared" ca="1" si="86"/>
        <v/>
      </c>
      <c r="Q976" s="33">
        <f t="shared" si="89"/>
        <v>0</v>
      </c>
      <c r="R976" s="33">
        <f ca="1">IF(I976="",Q976,MOD((Q976+_xlfn.XLOOKUP(I976,CODE,VAL))*17,256))</f>
        <v>27</v>
      </c>
      <c r="S976" s="33">
        <f ca="1">IF(J976="",R976,MOD((R976+_xlfn.XLOOKUP(J976,CODE,VAL))*17,256))</f>
        <v>162</v>
      </c>
      <c r="T976" s="33">
        <f ca="1">IF(K976="",S976,MOD((S976+_xlfn.XLOOKUP(K976,CODE,VAL))*17,256))</f>
        <v>118</v>
      </c>
      <c r="U976" s="33">
        <f ca="1">IF(L976="",T976,MOD((T976+_xlfn.XLOOKUP(L976,CODE,VAL))*17,256))</f>
        <v>227</v>
      </c>
      <c r="V976" s="33">
        <f ca="1">IF(M976="",U976,MOD((U976+_xlfn.XLOOKUP(M976,CODE,VAL))*17,256))</f>
        <v>135</v>
      </c>
      <c r="W976" s="33">
        <f ca="1">IF(N976="",V976,MOD((V976+_xlfn.XLOOKUP(N976,CODE,VAL))*17,256))</f>
        <v>135</v>
      </c>
      <c r="X976" s="33">
        <f ca="1">IF(O976="",W976,MOD((W976+_xlfn.XLOOKUP(O976,CODE,VAL))*17,256))</f>
        <v>135</v>
      </c>
      <c r="Y976" s="33">
        <f ca="1">IF(P976="",X976,MOD((X976+_xlfn.XLOOKUP(P976,CODE,VAL))*17,256))</f>
        <v>135</v>
      </c>
    </row>
    <row r="977" spans="5:25">
      <c r="E977" t="str">
        <f ca="1"/>
        <v>vq-</v>
      </c>
      <c r="F977" t="str" cm="1">
        <f t="array" aca="1" ref="F977" ca="1">_xlfn.IFS(E977="","",IFERROR(FIND("-",E977),0)&gt;0,LEFT(E977,FIND("-",E977)-1),TRUE,LEFT(E977,FIND("=",E977)-1))</f>
        <v>vq</v>
      </c>
      <c r="G977" cm="1">
        <f t="array" aca="1" ref="G977" ca="1">_xlfn.IFS(E977="","",IFERROR(FIND("-",E977),0)&gt;0,0,TRUE,VALUE(MID(E977,FIND("=",E977)+1,10)))</f>
        <v>0</v>
      </c>
      <c r="H977">
        <f t="shared" ca="1" si="87"/>
        <v>3</v>
      </c>
      <c r="I977" t="str">
        <f t="shared" ca="1" si="88"/>
        <v>v</v>
      </c>
      <c r="J977" t="str">
        <f t="shared" ca="1" si="86"/>
        <v>q</v>
      </c>
      <c r="K977" t="str">
        <f t="shared" ca="1" si="86"/>
        <v>-</v>
      </c>
      <c r="L977" t="str">
        <f t="shared" ca="1" si="86"/>
        <v/>
      </c>
      <c r="M977" t="str">
        <f t="shared" ca="1" si="86"/>
        <v/>
      </c>
      <c r="N977" t="str">
        <f t="shared" ca="1" si="86"/>
        <v/>
      </c>
      <c r="O977" t="str">
        <f t="shared" ca="1" si="86"/>
        <v/>
      </c>
      <c r="P977" s="19" t="str">
        <f t="shared" ca="1" si="86"/>
        <v/>
      </c>
      <c r="Q977" s="33">
        <f t="shared" si="89"/>
        <v>0</v>
      </c>
      <c r="R977" s="33">
        <f ca="1">IF(I977="",Q977,MOD((Q977+_xlfn.XLOOKUP(I977,CODE,VAL))*17,256))</f>
        <v>214</v>
      </c>
      <c r="S977" s="33">
        <f ca="1">IF(J977="",R977,MOD((R977+_xlfn.XLOOKUP(J977,CODE,VAL))*17,256))</f>
        <v>183</v>
      </c>
      <c r="T977" s="33">
        <f ca="1">IF(K977="",S977,MOD((S977+_xlfn.XLOOKUP(K977,CODE,VAL))*17,256))</f>
        <v>36</v>
      </c>
      <c r="U977" s="33">
        <f ca="1">IF(L977="",T977,MOD((T977+_xlfn.XLOOKUP(L977,CODE,VAL))*17,256))</f>
        <v>36</v>
      </c>
      <c r="V977" s="33">
        <f ca="1">IF(M977="",U977,MOD((U977+_xlfn.XLOOKUP(M977,CODE,VAL))*17,256))</f>
        <v>36</v>
      </c>
      <c r="W977" s="33">
        <f ca="1">IF(N977="",V977,MOD((V977+_xlfn.XLOOKUP(N977,CODE,VAL))*17,256))</f>
        <v>36</v>
      </c>
      <c r="X977" s="33">
        <f ca="1">IF(O977="",W977,MOD((W977+_xlfn.XLOOKUP(O977,CODE,VAL))*17,256))</f>
        <v>36</v>
      </c>
      <c r="Y977" s="33">
        <f ca="1">IF(P977="",X977,MOD((X977+_xlfn.XLOOKUP(P977,CODE,VAL))*17,256))</f>
        <v>36</v>
      </c>
    </row>
    <row r="978" spans="5:25">
      <c r="E978" t="str">
        <f ca="1"/>
        <v>bjhnm-</v>
      </c>
      <c r="F978" t="str" cm="1">
        <f t="array" aca="1" ref="F978" ca="1">_xlfn.IFS(E978="","",IFERROR(FIND("-",E978),0)&gt;0,LEFT(E978,FIND("-",E978)-1),TRUE,LEFT(E978,FIND("=",E978)-1))</f>
        <v>bjhnm</v>
      </c>
      <c r="G978" cm="1">
        <f t="array" aca="1" ref="G978" ca="1">_xlfn.IFS(E978="","",IFERROR(FIND("-",E978),0)&gt;0,0,TRUE,VALUE(MID(E978,FIND("=",E978)+1,10)))</f>
        <v>0</v>
      </c>
      <c r="H978">
        <f t="shared" ca="1" si="87"/>
        <v>6</v>
      </c>
      <c r="I978" t="str">
        <f t="shared" ca="1" si="88"/>
        <v>b</v>
      </c>
      <c r="J978" t="str">
        <f t="shared" ca="1" si="86"/>
        <v>j</v>
      </c>
      <c r="K978" t="str">
        <f t="shared" ca="1" si="86"/>
        <v>h</v>
      </c>
      <c r="L978" t="str">
        <f t="shared" ca="1" si="86"/>
        <v>n</v>
      </c>
      <c r="M978" t="str">
        <f t="shared" ca="1" si="86"/>
        <v>m</v>
      </c>
      <c r="N978" t="str">
        <f t="shared" ca="1" si="86"/>
        <v>-</v>
      </c>
      <c r="O978" t="str">
        <f t="shared" ca="1" si="86"/>
        <v/>
      </c>
      <c r="P978" s="19" t="str">
        <f t="shared" ca="1" si="86"/>
        <v/>
      </c>
      <c r="Q978" s="33">
        <f t="shared" si="89"/>
        <v>0</v>
      </c>
      <c r="R978" s="33">
        <f ca="1">IF(I978="",Q978,MOD((Q978+_xlfn.XLOOKUP(I978,CODE,VAL))*17,256))</f>
        <v>130</v>
      </c>
      <c r="S978" s="33">
        <f ca="1">IF(J978="",R978,MOD((R978+_xlfn.XLOOKUP(J978,CODE,VAL))*17,256))</f>
        <v>172</v>
      </c>
      <c r="T978" s="33">
        <f ca="1">IF(K978="",S978,MOD((S978+_xlfn.XLOOKUP(K978,CODE,VAL))*17,256))</f>
        <v>84</v>
      </c>
      <c r="U978" s="33">
        <f ca="1">IF(L978="",T978,MOD((T978+_xlfn.XLOOKUP(L978,CODE,VAL))*17,256))</f>
        <v>226</v>
      </c>
      <c r="V978" s="33">
        <f ca="1">IF(M978="",U978,MOD((U978+_xlfn.XLOOKUP(M978,CODE,VAL))*17,256))</f>
        <v>63</v>
      </c>
      <c r="W978" s="33">
        <f ca="1">IF(N978="",V978,MOD((V978+_xlfn.XLOOKUP(N978,CODE,VAL))*17,256))</f>
        <v>44</v>
      </c>
      <c r="X978" s="33">
        <f ca="1">IF(O978="",W978,MOD((W978+_xlfn.XLOOKUP(O978,CODE,VAL))*17,256))</f>
        <v>44</v>
      </c>
      <c r="Y978" s="33">
        <f ca="1">IF(P978="",X978,MOD((X978+_xlfn.XLOOKUP(P978,CODE,VAL))*17,256))</f>
        <v>44</v>
      </c>
    </row>
    <row r="979" spans="5:25">
      <c r="E979" t="str">
        <f ca="1"/>
        <v>gbpzd=2</v>
      </c>
      <c r="F979" t="str" cm="1">
        <f t="array" aca="1" ref="F979" ca="1">_xlfn.IFS(E979="","",IFERROR(FIND("-",E979),0)&gt;0,LEFT(E979,FIND("-",E979)-1),TRUE,LEFT(E979,FIND("=",E979)-1))</f>
        <v>gbpzd</v>
      </c>
      <c r="G979" cm="1">
        <f t="array" aca="1" ref="G979" ca="1">_xlfn.IFS(E979="","",IFERROR(FIND("-",E979),0)&gt;0,0,TRUE,VALUE(MID(E979,FIND("=",E979)+1,10)))</f>
        <v>2</v>
      </c>
      <c r="H979">
        <f t="shared" ca="1" si="87"/>
        <v>7</v>
      </c>
      <c r="I979" t="str">
        <f t="shared" ca="1" si="88"/>
        <v>g</v>
      </c>
      <c r="J979" t="str">
        <f t="shared" ca="1" si="86"/>
        <v>b</v>
      </c>
      <c r="K979" t="str">
        <f t="shared" ca="1" si="86"/>
        <v>p</v>
      </c>
      <c r="L979" t="str">
        <f t="shared" ca="1" si="86"/>
        <v>z</v>
      </c>
      <c r="M979" t="str">
        <f t="shared" ca="1" si="86"/>
        <v>d</v>
      </c>
      <c r="N979" t="str">
        <f t="shared" ca="1" si="86"/>
        <v>=</v>
      </c>
      <c r="O979" t="str">
        <f t="shared" ca="1" si="86"/>
        <v>2</v>
      </c>
      <c r="P979" s="19" t="str">
        <f t="shared" ca="1" si="86"/>
        <v/>
      </c>
      <c r="Q979" s="33">
        <f t="shared" si="89"/>
        <v>0</v>
      </c>
      <c r="R979" s="33">
        <f ca="1">IF(I979="",Q979,MOD((Q979+_xlfn.XLOOKUP(I979,CODE,VAL))*17,256))</f>
        <v>215</v>
      </c>
      <c r="S979" s="33">
        <f ca="1">IF(J979="",R979,MOD((R979+_xlfn.XLOOKUP(J979,CODE,VAL))*17,256))</f>
        <v>201</v>
      </c>
      <c r="T979" s="33">
        <f ca="1">IF(K979="",S979,MOD((S979+_xlfn.XLOOKUP(K979,CODE,VAL))*17,256))</f>
        <v>201</v>
      </c>
      <c r="U979" s="33">
        <f ca="1">IF(L979="",T979,MOD((T979+_xlfn.XLOOKUP(L979,CODE,VAL))*17,256))</f>
        <v>115</v>
      </c>
      <c r="V979" s="33">
        <f ca="1">IF(M979="",U979,MOD((U979+_xlfn.XLOOKUP(M979,CODE,VAL))*17,256))</f>
        <v>71</v>
      </c>
      <c r="W979" s="33">
        <f ca="1">IF(N979="",V979,MOD((V979+_xlfn.XLOOKUP(N979,CODE,VAL))*17,256))</f>
        <v>196</v>
      </c>
      <c r="X979" s="33">
        <f ca="1">IF(O979="",W979,MOD((W979+_xlfn.XLOOKUP(O979,CODE,VAL))*17,256))</f>
        <v>86</v>
      </c>
      <c r="Y979" s="33">
        <f ca="1">IF(P979="",X979,MOD((X979+_xlfn.XLOOKUP(P979,CODE,VAL))*17,256))</f>
        <v>86</v>
      </c>
    </row>
    <row r="980" spans="5:25">
      <c r="E980" t="str">
        <f ca="1"/>
        <v>rdbvct-</v>
      </c>
      <c r="F980" t="str" cm="1">
        <f t="array" aca="1" ref="F980" ca="1">_xlfn.IFS(E980="","",IFERROR(FIND("-",E980),0)&gt;0,LEFT(E980,FIND("-",E980)-1),TRUE,LEFT(E980,FIND("=",E980)-1))</f>
        <v>rdbvct</v>
      </c>
      <c r="G980" cm="1">
        <f t="array" aca="1" ref="G980" ca="1">_xlfn.IFS(E980="","",IFERROR(FIND("-",E980),0)&gt;0,0,TRUE,VALUE(MID(E980,FIND("=",E980)+1,10)))</f>
        <v>0</v>
      </c>
      <c r="H980">
        <f t="shared" ca="1" si="87"/>
        <v>7</v>
      </c>
      <c r="I980" t="str">
        <f t="shared" ca="1" si="88"/>
        <v>r</v>
      </c>
      <c r="J980" t="str">
        <f t="shared" ca="1" si="86"/>
        <v>d</v>
      </c>
      <c r="K980" t="str">
        <f t="shared" ca="1" si="86"/>
        <v>b</v>
      </c>
      <c r="L980" t="str">
        <f t="shared" ca="1" si="86"/>
        <v>v</v>
      </c>
      <c r="M980" t="str">
        <f t="shared" ca="1" si="86"/>
        <v>c</v>
      </c>
      <c r="N980" t="str">
        <f t="shared" ca="1" si="86"/>
        <v>t</v>
      </c>
      <c r="O980" t="str">
        <f t="shared" ca="1" si="86"/>
        <v>-</v>
      </c>
      <c r="P980" s="19" t="str">
        <f t="shared" ca="1" si="86"/>
        <v/>
      </c>
      <c r="Q980" s="33">
        <f t="shared" si="89"/>
        <v>0</v>
      </c>
      <c r="R980" s="33">
        <f ca="1">IF(I980="",Q980,MOD((Q980+_xlfn.XLOOKUP(I980,CODE,VAL))*17,256))</f>
        <v>146</v>
      </c>
      <c r="S980" s="33">
        <f ca="1">IF(J980="",R980,MOD((R980+_xlfn.XLOOKUP(J980,CODE,VAL))*17,256))</f>
        <v>86</v>
      </c>
      <c r="T980" s="33">
        <f ca="1">IF(K980="",S980,MOD((S980+_xlfn.XLOOKUP(K980,CODE,VAL))*17,256))</f>
        <v>56</v>
      </c>
      <c r="U980" s="33">
        <f ca="1">IF(L980="",T980,MOD((T980+_xlfn.XLOOKUP(L980,CODE,VAL))*17,256))</f>
        <v>142</v>
      </c>
      <c r="V980" s="33">
        <f ca="1">IF(M980="",U980,MOD((U980+_xlfn.XLOOKUP(M980,CODE,VAL))*17,256))</f>
        <v>1</v>
      </c>
      <c r="W980" s="33">
        <f ca="1">IF(N980="",V980,MOD((V980+_xlfn.XLOOKUP(N980,CODE,VAL))*17,256))</f>
        <v>197</v>
      </c>
      <c r="X980" s="33">
        <f ca="1">IF(O980="",W980,MOD((W980+_xlfn.XLOOKUP(O980,CODE,VAL))*17,256))</f>
        <v>18</v>
      </c>
      <c r="Y980" s="33">
        <f ca="1">IF(P980="",X980,MOD((X980+_xlfn.XLOOKUP(P980,CODE,VAL))*17,256))</f>
        <v>18</v>
      </c>
    </row>
    <row r="981" spans="5:25">
      <c r="E981" t="str">
        <f ca="1"/>
        <v>bl=8</v>
      </c>
      <c r="F981" t="str" cm="1">
        <f t="array" aca="1" ref="F981" ca="1">_xlfn.IFS(E981="","",IFERROR(FIND("-",E981),0)&gt;0,LEFT(E981,FIND("-",E981)-1),TRUE,LEFT(E981,FIND("=",E981)-1))</f>
        <v>bl</v>
      </c>
      <c r="G981" cm="1">
        <f t="array" aca="1" ref="G981" ca="1">_xlfn.IFS(E981="","",IFERROR(FIND("-",E981),0)&gt;0,0,TRUE,VALUE(MID(E981,FIND("=",E981)+1,10)))</f>
        <v>8</v>
      </c>
      <c r="H981">
        <f t="shared" ca="1" si="87"/>
        <v>4</v>
      </c>
      <c r="I981" t="str">
        <f t="shared" ca="1" si="88"/>
        <v>b</v>
      </c>
      <c r="J981" t="str">
        <f t="shared" ca="1" si="86"/>
        <v>l</v>
      </c>
      <c r="K981" t="str">
        <f t="shared" ca="1" si="86"/>
        <v>=</v>
      </c>
      <c r="L981" t="str">
        <f t="shared" ca="1" si="86"/>
        <v>8</v>
      </c>
      <c r="M981" t="str">
        <f t="shared" ca="1" si="86"/>
        <v/>
      </c>
      <c r="N981" t="str">
        <f t="shared" ca="1" si="86"/>
        <v/>
      </c>
      <c r="O981" t="str">
        <f t="shared" ca="1" si="86"/>
        <v/>
      </c>
      <c r="P981" s="19" t="str">
        <f t="shared" ca="1" si="86"/>
        <v/>
      </c>
      <c r="Q981" s="33">
        <f t="shared" si="89"/>
        <v>0</v>
      </c>
      <c r="R981" s="33">
        <f ca="1">IF(I981="",Q981,MOD((Q981+_xlfn.XLOOKUP(I981,CODE,VAL))*17,256))</f>
        <v>130</v>
      </c>
      <c r="S981" s="33">
        <f ca="1">IF(J981="",R981,MOD((R981+_xlfn.XLOOKUP(J981,CODE,VAL))*17,256))</f>
        <v>206</v>
      </c>
      <c r="T981" s="33">
        <f ca="1">IF(K981="",S981,MOD((S981+_xlfn.XLOOKUP(K981,CODE,VAL))*17,256))</f>
        <v>187</v>
      </c>
      <c r="U981" s="33">
        <f ca="1">IF(L981="",T981,MOD((T981+_xlfn.XLOOKUP(L981,CODE,VAL))*17,256))</f>
        <v>35</v>
      </c>
      <c r="V981" s="33">
        <f ca="1">IF(M981="",U981,MOD((U981+_xlfn.XLOOKUP(M981,CODE,VAL))*17,256))</f>
        <v>35</v>
      </c>
      <c r="W981" s="33">
        <f ca="1">IF(N981="",V981,MOD((V981+_xlfn.XLOOKUP(N981,CODE,VAL))*17,256))</f>
        <v>35</v>
      </c>
      <c r="X981" s="33">
        <f ca="1">IF(O981="",W981,MOD((W981+_xlfn.XLOOKUP(O981,CODE,VAL))*17,256))</f>
        <v>35</v>
      </c>
      <c r="Y981" s="33">
        <f ca="1">IF(P981="",X981,MOD((X981+_xlfn.XLOOKUP(P981,CODE,VAL))*17,256))</f>
        <v>35</v>
      </c>
    </row>
    <row r="982" spans="5:25">
      <c r="E982" t="str">
        <f ca="1"/>
        <v>bgvt=6</v>
      </c>
      <c r="F982" t="str" cm="1">
        <f t="array" aca="1" ref="F982" ca="1">_xlfn.IFS(E982="","",IFERROR(FIND("-",E982),0)&gt;0,LEFT(E982,FIND("-",E982)-1),TRUE,LEFT(E982,FIND("=",E982)-1))</f>
        <v>bgvt</v>
      </c>
      <c r="G982" cm="1">
        <f t="array" aca="1" ref="G982" ca="1">_xlfn.IFS(E982="","",IFERROR(FIND("-",E982),0)&gt;0,0,TRUE,VALUE(MID(E982,FIND("=",E982)+1,10)))</f>
        <v>6</v>
      </c>
      <c r="H982">
        <f t="shared" ca="1" si="87"/>
        <v>6</v>
      </c>
      <c r="I982" t="str">
        <f t="shared" ca="1" si="88"/>
        <v>b</v>
      </c>
      <c r="J982" t="str">
        <f t="shared" ca="1" si="86"/>
        <v>g</v>
      </c>
      <c r="K982" t="str">
        <f t="shared" ca="1" si="86"/>
        <v>v</v>
      </c>
      <c r="L982" t="str">
        <f t="shared" ca="1" si="86"/>
        <v>t</v>
      </c>
      <c r="M982" t="str">
        <f t="shared" ca="1" si="86"/>
        <v>=</v>
      </c>
      <c r="N982" t="str">
        <f t="shared" ca="1" si="86"/>
        <v>6</v>
      </c>
      <c r="O982" t="str">
        <f t="shared" ca="1" si="86"/>
        <v/>
      </c>
      <c r="P982" s="19" t="str">
        <f t="shared" ca="1" si="86"/>
        <v/>
      </c>
      <c r="Q982" s="33">
        <f t="shared" si="89"/>
        <v>0</v>
      </c>
      <c r="R982" s="33">
        <f ca="1">IF(I982="",Q982,MOD((Q982+_xlfn.XLOOKUP(I982,CODE,VAL))*17,256))</f>
        <v>130</v>
      </c>
      <c r="S982" s="33">
        <f ca="1">IF(J982="",R982,MOD((R982+_xlfn.XLOOKUP(J982,CODE,VAL))*17,256))</f>
        <v>121</v>
      </c>
      <c r="T982" s="33">
        <f ca="1">IF(K982="",S982,MOD((S982+_xlfn.XLOOKUP(K982,CODE,VAL))*17,256))</f>
        <v>223</v>
      </c>
      <c r="U982" s="33">
        <f ca="1">IF(L982="",T982,MOD((T982+_xlfn.XLOOKUP(L982,CODE,VAL))*17,256))</f>
        <v>131</v>
      </c>
      <c r="V982" s="33">
        <f ca="1">IF(M982="",U982,MOD((U982+_xlfn.XLOOKUP(M982,CODE,VAL))*17,256))</f>
        <v>192</v>
      </c>
      <c r="W982" s="33">
        <f ca="1">IF(N982="",V982,MOD((V982+_xlfn.XLOOKUP(N982,CODE,VAL))*17,256))</f>
        <v>86</v>
      </c>
      <c r="X982" s="33">
        <f ca="1">IF(O982="",W982,MOD((W982+_xlfn.XLOOKUP(O982,CODE,VAL))*17,256))</f>
        <v>86</v>
      </c>
      <c r="Y982" s="33">
        <f ca="1">IF(P982="",X982,MOD((X982+_xlfn.XLOOKUP(P982,CODE,VAL))*17,256))</f>
        <v>86</v>
      </c>
    </row>
    <row r="983" spans="5:25">
      <c r="E983" t="str">
        <f ca="1"/>
        <v>np-</v>
      </c>
      <c r="F983" t="str" cm="1">
        <f t="array" aca="1" ref="F983" ca="1">_xlfn.IFS(E983="","",IFERROR(FIND("-",E983),0)&gt;0,LEFT(E983,FIND("-",E983)-1),TRUE,LEFT(E983,FIND("=",E983)-1))</f>
        <v>np</v>
      </c>
      <c r="G983" cm="1">
        <f t="array" aca="1" ref="G983" ca="1">_xlfn.IFS(E983="","",IFERROR(FIND("-",E983),0)&gt;0,0,TRUE,VALUE(MID(E983,FIND("=",E983)+1,10)))</f>
        <v>0</v>
      </c>
      <c r="H983">
        <f t="shared" ca="1" si="87"/>
        <v>3</v>
      </c>
      <c r="I983" t="str">
        <f t="shared" ca="1" si="88"/>
        <v>n</v>
      </c>
      <c r="J983" t="str">
        <f t="shared" ca="1" si="86"/>
        <v>p</v>
      </c>
      <c r="K983" t="str">
        <f t="shared" ca="1" si="86"/>
        <v>-</v>
      </c>
      <c r="L983" t="str">
        <f t="shared" ca="1" si="86"/>
        <v/>
      </c>
      <c r="M983" t="str">
        <f t="shared" ca="1" si="86"/>
        <v/>
      </c>
      <c r="N983" t="str">
        <f t="shared" ca="1" si="86"/>
        <v/>
      </c>
      <c r="O983" t="str">
        <f t="shared" ca="1" si="86"/>
        <v/>
      </c>
      <c r="P983" s="19" t="str">
        <f t="shared" ca="1" si="86"/>
        <v/>
      </c>
      <c r="Q983" s="33">
        <f t="shared" si="89"/>
        <v>0</v>
      </c>
      <c r="R983" s="33">
        <f ca="1">IF(I983="",Q983,MOD((Q983+_xlfn.XLOOKUP(I983,CODE,VAL))*17,256))</f>
        <v>78</v>
      </c>
      <c r="S983" s="33">
        <f ca="1">IF(J983="",R983,MOD((R983+_xlfn.XLOOKUP(J983,CODE,VAL))*17,256))</f>
        <v>158</v>
      </c>
      <c r="T983" s="33">
        <f ca="1">IF(K983="",S983,MOD((S983+_xlfn.XLOOKUP(K983,CODE,VAL))*17,256))</f>
        <v>123</v>
      </c>
      <c r="U983" s="33">
        <f ca="1">IF(L983="",T983,MOD((T983+_xlfn.XLOOKUP(L983,CODE,VAL))*17,256))</f>
        <v>123</v>
      </c>
      <c r="V983" s="33">
        <f ca="1">IF(M983="",U983,MOD((U983+_xlfn.XLOOKUP(M983,CODE,VAL))*17,256))</f>
        <v>123</v>
      </c>
      <c r="W983" s="33">
        <f ca="1">IF(N983="",V983,MOD((V983+_xlfn.XLOOKUP(N983,CODE,VAL))*17,256))</f>
        <v>123</v>
      </c>
      <c r="X983" s="33">
        <f ca="1">IF(O983="",W983,MOD((W983+_xlfn.XLOOKUP(O983,CODE,VAL))*17,256))</f>
        <v>123</v>
      </c>
      <c r="Y983" s="33">
        <f ca="1">IF(P983="",X983,MOD((X983+_xlfn.XLOOKUP(P983,CODE,VAL))*17,256))</f>
        <v>123</v>
      </c>
    </row>
    <row r="984" spans="5:25">
      <c r="E984" t="str">
        <f ca="1"/>
        <v>xtt-</v>
      </c>
      <c r="F984" t="str" cm="1">
        <f t="array" aca="1" ref="F984" ca="1">_xlfn.IFS(E984="","",IFERROR(FIND("-",E984),0)&gt;0,LEFT(E984,FIND("-",E984)-1),TRUE,LEFT(E984,FIND("=",E984)-1))</f>
        <v>xtt</v>
      </c>
      <c r="G984" cm="1">
        <f t="array" aca="1" ref="G984" ca="1">_xlfn.IFS(E984="","",IFERROR(FIND("-",E984),0)&gt;0,0,TRUE,VALUE(MID(E984,FIND("=",E984)+1,10)))</f>
        <v>0</v>
      </c>
      <c r="H984">
        <f t="shared" ca="1" si="87"/>
        <v>4</v>
      </c>
      <c r="I984" t="str">
        <f t="shared" ca="1" si="88"/>
        <v>x</v>
      </c>
      <c r="J984" t="str">
        <f t="shared" ca="1" si="86"/>
        <v>t</v>
      </c>
      <c r="K984" t="str">
        <f t="shared" ca="1" si="86"/>
        <v>t</v>
      </c>
      <c r="L984" t="str">
        <f t="shared" ca="1" si="86"/>
        <v>-</v>
      </c>
      <c r="M984" t="str">
        <f t="shared" ca="1" si="86"/>
        <v/>
      </c>
      <c r="N984" t="str">
        <f t="shared" ca="1" si="86"/>
        <v/>
      </c>
      <c r="O984" t="str">
        <f t="shared" ca="1" si="86"/>
        <v/>
      </c>
      <c r="P984" s="19" t="str">
        <f t="shared" ca="1" si="86"/>
        <v/>
      </c>
      <c r="Q984" s="33">
        <f t="shared" si="89"/>
        <v>0</v>
      </c>
      <c r="R984" s="33">
        <f ca="1">IF(I984="",Q984,MOD((Q984+_xlfn.XLOOKUP(I984,CODE,VAL))*17,256))</f>
        <v>248</v>
      </c>
      <c r="S984" s="33">
        <f ca="1">IF(J984="",R984,MOD((R984+_xlfn.XLOOKUP(J984,CODE,VAL))*17,256))</f>
        <v>44</v>
      </c>
      <c r="T984" s="33">
        <f ca="1">IF(K984="",S984,MOD((S984+_xlfn.XLOOKUP(K984,CODE,VAL))*17,256))</f>
        <v>160</v>
      </c>
      <c r="U984" s="33">
        <f ca="1">IF(L984="",T984,MOD((T984+_xlfn.XLOOKUP(L984,CODE,VAL))*17,256))</f>
        <v>157</v>
      </c>
      <c r="V984" s="33">
        <f ca="1">IF(M984="",U984,MOD((U984+_xlfn.XLOOKUP(M984,CODE,VAL))*17,256))</f>
        <v>157</v>
      </c>
      <c r="W984" s="33">
        <f ca="1">IF(N984="",V984,MOD((V984+_xlfn.XLOOKUP(N984,CODE,VAL))*17,256))</f>
        <v>157</v>
      </c>
      <c r="X984" s="33">
        <f ca="1">IF(O984="",W984,MOD((W984+_xlfn.XLOOKUP(O984,CODE,VAL))*17,256))</f>
        <v>157</v>
      </c>
      <c r="Y984" s="33">
        <f ca="1">IF(P984="",X984,MOD((X984+_xlfn.XLOOKUP(P984,CODE,VAL))*17,256))</f>
        <v>157</v>
      </c>
    </row>
    <row r="985" spans="5:25">
      <c r="E985" t="str">
        <f ca="1"/>
        <v>nggs=5</v>
      </c>
      <c r="F985" t="str" cm="1">
        <f t="array" aca="1" ref="F985" ca="1">_xlfn.IFS(E985="","",IFERROR(FIND("-",E985),0)&gt;0,LEFT(E985,FIND("-",E985)-1),TRUE,LEFT(E985,FIND("=",E985)-1))</f>
        <v>nggs</v>
      </c>
      <c r="G985" cm="1">
        <f t="array" aca="1" ref="G985" ca="1">_xlfn.IFS(E985="","",IFERROR(FIND("-",E985),0)&gt;0,0,TRUE,VALUE(MID(E985,FIND("=",E985)+1,10)))</f>
        <v>5</v>
      </c>
      <c r="H985">
        <f t="shared" ca="1" si="87"/>
        <v>6</v>
      </c>
      <c r="I985" t="str">
        <f t="shared" ca="1" si="88"/>
        <v>n</v>
      </c>
      <c r="J985" t="str">
        <f t="shared" ca="1" si="86"/>
        <v>g</v>
      </c>
      <c r="K985" t="str">
        <f t="shared" ref="J985:P1013" ca="1" si="90">MID($E985,K$11,1)</f>
        <v>g</v>
      </c>
      <c r="L985" t="str">
        <f t="shared" ca="1" si="90"/>
        <v>s</v>
      </c>
      <c r="M985" t="str">
        <f t="shared" ca="1" si="90"/>
        <v>=</v>
      </c>
      <c r="N985" t="str">
        <f t="shared" ca="1" si="90"/>
        <v>5</v>
      </c>
      <c r="O985" t="str">
        <f t="shared" ca="1" si="90"/>
        <v/>
      </c>
      <c r="P985" s="19" t="str">
        <f t="shared" ca="1" si="90"/>
        <v/>
      </c>
      <c r="Q985" s="33">
        <f t="shared" si="89"/>
        <v>0</v>
      </c>
      <c r="R985" s="33">
        <f ca="1">IF(I985="",Q985,MOD((Q985+_xlfn.XLOOKUP(I985,CODE,VAL))*17,256))</f>
        <v>78</v>
      </c>
      <c r="S985" s="33">
        <f ca="1">IF(J985="",R985,MOD((R985+_xlfn.XLOOKUP(J985,CODE,VAL))*17,256))</f>
        <v>5</v>
      </c>
      <c r="T985" s="33">
        <f ca="1">IF(K985="",S985,MOD((S985+_xlfn.XLOOKUP(K985,CODE,VAL))*17,256))</f>
        <v>44</v>
      </c>
      <c r="U985" s="33">
        <f ca="1">IF(L985="",T985,MOD((T985+_xlfn.XLOOKUP(L985,CODE,VAL))*17,256))</f>
        <v>143</v>
      </c>
      <c r="V985" s="33">
        <f ca="1">IF(M985="",U985,MOD((U985+_xlfn.XLOOKUP(M985,CODE,VAL))*17,256))</f>
        <v>140</v>
      </c>
      <c r="W985" s="33">
        <f ca="1">IF(N985="",V985,MOD((V985+_xlfn.XLOOKUP(N985,CODE,VAL))*17,256))</f>
        <v>209</v>
      </c>
      <c r="X985" s="33">
        <f ca="1">IF(O985="",W985,MOD((W985+_xlfn.XLOOKUP(O985,CODE,VAL))*17,256))</f>
        <v>209</v>
      </c>
      <c r="Y985" s="33">
        <f ca="1">IF(P985="",X985,MOD((X985+_xlfn.XLOOKUP(P985,CODE,VAL))*17,256))</f>
        <v>209</v>
      </c>
    </row>
    <row r="986" spans="5:25">
      <c r="E986" t="str">
        <f ca="1"/>
        <v>tkt=8</v>
      </c>
      <c r="F986" t="str" cm="1">
        <f t="array" aca="1" ref="F986" ca="1">_xlfn.IFS(E986="","",IFERROR(FIND("-",E986),0)&gt;0,LEFT(E986,FIND("-",E986)-1),TRUE,LEFT(E986,FIND("=",E986)-1))</f>
        <v>tkt</v>
      </c>
      <c r="G986" cm="1">
        <f t="array" aca="1" ref="G986" ca="1">_xlfn.IFS(E986="","",IFERROR(FIND("-",E986),0)&gt;0,0,TRUE,VALUE(MID(E986,FIND("=",E986)+1,10)))</f>
        <v>8</v>
      </c>
      <c r="H986">
        <f t="shared" ca="1" si="87"/>
        <v>5</v>
      </c>
      <c r="I986" t="str">
        <f t="shared" ca="1" si="88"/>
        <v>t</v>
      </c>
      <c r="J986" t="str">
        <f t="shared" ca="1" si="90"/>
        <v>k</v>
      </c>
      <c r="K986" t="str">
        <f t="shared" ca="1" si="90"/>
        <v>t</v>
      </c>
      <c r="L986" t="str">
        <f t="shared" ca="1" si="90"/>
        <v>=</v>
      </c>
      <c r="M986" t="str">
        <f t="shared" ca="1" si="90"/>
        <v>8</v>
      </c>
      <c r="N986" t="str">
        <f t="shared" ca="1" si="90"/>
        <v/>
      </c>
      <c r="O986" t="str">
        <f t="shared" ca="1" si="90"/>
        <v/>
      </c>
      <c r="P986" s="19" t="str">
        <f t="shared" ca="1" si="90"/>
        <v/>
      </c>
      <c r="Q986" s="33">
        <f t="shared" si="89"/>
        <v>0</v>
      </c>
      <c r="R986" s="33">
        <f ca="1">IF(I986="",Q986,MOD((Q986+_xlfn.XLOOKUP(I986,CODE,VAL))*17,256))</f>
        <v>180</v>
      </c>
      <c r="S986" s="33">
        <f ca="1">IF(J986="",R986,MOD((R986+_xlfn.XLOOKUP(J986,CODE,VAL))*17,256))</f>
        <v>15</v>
      </c>
      <c r="T986" s="33">
        <f ca="1">IF(K986="",S986,MOD((S986+_xlfn.XLOOKUP(K986,CODE,VAL))*17,256))</f>
        <v>179</v>
      </c>
      <c r="U986" s="33">
        <f ca="1">IF(L986="",T986,MOD((T986+_xlfn.XLOOKUP(L986,CODE,VAL))*17,256))</f>
        <v>240</v>
      </c>
      <c r="V986" s="33">
        <f ca="1">IF(M986="",U986,MOD((U986+_xlfn.XLOOKUP(M986,CODE,VAL))*17,256))</f>
        <v>168</v>
      </c>
      <c r="W986" s="33">
        <f ca="1">IF(N986="",V986,MOD((V986+_xlfn.XLOOKUP(N986,CODE,VAL))*17,256))</f>
        <v>168</v>
      </c>
      <c r="X986" s="33">
        <f ca="1">IF(O986="",W986,MOD((W986+_xlfn.XLOOKUP(O986,CODE,VAL))*17,256))</f>
        <v>168</v>
      </c>
      <c r="Y986" s="33">
        <f ca="1">IF(P986="",X986,MOD((X986+_xlfn.XLOOKUP(P986,CODE,VAL))*17,256))</f>
        <v>168</v>
      </c>
    </row>
    <row r="987" spans="5:25">
      <c r="E987" t="str">
        <f ca="1"/>
        <v>bf=8</v>
      </c>
      <c r="F987" t="str" cm="1">
        <f t="array" aca="1" ref="F987" ca="1">_xlfn.IFS(E987="","",IFERROR(FIND("-",E987),0)&gt;0,LEFT(E987,FIND("-",E987)-1),TRUE,LEFT(E987,FIND("=",E987)-1))</f>
        <v>bf</v>
      </c>
      <c r="G987" cm="1">
        <f t="array" aca="1" ref="G987" ca="1">_xlfn.IFS(E987="","",IFERROR(FIND("-",E987),0)&gt;0,0,TRUE,VALUE(MID(E987,FIND("=",E987)+1,10)))</f>
        <v>8</v>
      </c>
      <c r="H987">
        <f t="shared" ca="1" si="87"/>
        <v>4</v>
      </c>
      <c r="I987" t="str">
        <f t="shared" ca="1" si="88"/>
        <v>b</v>
      </c>
      <c r="J987" t="str">
        <f t="shared" ca="1" si="90"/>
        <v>f</v>
      </c>
      <c r="K987" t="str">
        <f t="shared" ca="1" si="90"/>
        <v>=</v>
      </c>
      <c r="L987" t="str">
        <f t="shared" ca="1" si="90"/>
        <v>8</v>
      </c>
      <c r="M987" t="str">
        <f t="shared" ca="1" si="90"/>
        <v/>
      </c>
      <c r="N987" t="str">
        <f t="shared" ca="1" si="90"/>
        <v/>
      </c>
      <c r="O987" t="str">
        <f t="shared" ca="1" si="90"/>
        <v/>
      </c>
      <c r="P987" s="19" t="str">
        <f t="shared" ca="1" si="90"/>
        <v/>
      </c>
      <c r="Q987" s="33">
        <f t="shared" si="89"/>
        <v>0</v>
      </c>
      <c r="R987" s="33">
        <f ca="1">IF(I987="",Q987,MOD((Q987+_xlfn.XLOOKUP(I987,CODE,VAL))*17,256))</f>
        <v>130</v>
      </c>
      <c r="S987" s="33">
        <f ca="1">IF(J987="",R987,MOD((R987+_xlfn.XLOOKUP(J987,CODE,VAL))*17,256))</f>
        <v>104</v>
      </c>
      <c r="T987" s="33">
        <f ca="1">IF(K987="",S987,MOD((S987+_xlfn.XLOOKUP(K987,CODE,VAL))*17,256))</f>
        <v>245</v>
      </c>
      <c r="U987" s="33">
        <f ca="1">IF(L987="",T987,MOD((T987+_xlfn.XLOOKUP(L987,CODE,VAL))*17,256))</f>
        <v>253</v>
      </c>
      <c r="V987" s="33">
        <f ca="1">IF(M987="",U987,MOD((U987+_xlfn.XLOOKUP(M987,CODE,VAL))*17,256))</f>
        <v>253</v>
      </c>
      <c r="W987" s="33">
        <f ca="1">IF(N987="",V987,MOD((V987+_xlfn.XLOOKUP(N987,CODE,VAL))*17,256))</f>
        <v>253</v>
      </c>
      <c r="X987" s="33">
        <f ca="1">IF(O987="",W987,MOD((W987+_xlfn.XLOOKUP(O987,CODE,VAL))*17,256))</f>
        <v>253</v>
      </c>
      <c r="Y987" s="33">
        <f ca="1">IF(P987="",X987,MOD((X987+_xlfn.XLOOKUP(P987,CODE,VAL))*17,256))</f>
        <v>253</v>
      </c>
    </row>
    <row r="988" spans="5:25">
      <c r="E988" t="str">
        <f ca="1"/>
        <v>tjt=3</v>
      </c>
      <c r="F988" t="str" cm="1">
        <f t="array" aca="1" ref="F988" ca="1">_xlfn.IFS(E988="","",IFERROR(FIND("-",E988),0)&gt;0,LEFT(E988,FIND("-",E988)-1),TRUE,LEFT(E988,FIND("=",E988)-1))</f>
        <v>tjt</v>
      </c>
      <c r="G988" cm="1">
        <f t="array" aca="1" ref="G988" ca="1">_xlfn.IFS(E988="","",IFERROR(FIND("-",E988),0)&gt;0,0,TRUE,VALUE(MID(E988,FIND("=",E988)+1,10)))</f>
        <v>3</v>
      </c>
      <c r="H988">
        <f t="shared" ca="1" si="87"/>
        <v>5</v>
      </c>
      <c r="I988" t="str">
        <f t="shared" ca="1" si="88"/>
        <v>t</v>
      </c>
      <c r="J988" t="str">
        <f t="shared" ca="1" si="90"/>
        <v>j</v>
      </c>
      <c r="K988" t="str">
        <f t="shared" ca="1" si="90"/>
        <v>t</v>
      </c>
      <c r="L988" t="str">
        <f t="shared" ca="1" si="90"/>
        <v>=</v>
      </c>
      <c r="M988" t="str">
        <f t="shared" ca="1" si="90"/>
        <v>3</v>
      </c>
      <c r="N988" t="str">
        <f t="shared" ca="1" si="90"/>
        <v/>
      </c>
      <c r="O988" t="str">
        <f t="shared" ca="1" si="90"/>
        <v/>
      </c>
      <c r="P988" s="19" t="str">
        <f t="shared" ca="1" si="90"/>
        <v/>
      </c>
      <c r="Q988" s="33">
        <f t="shared" si="89"/>
        <v>0</v>
      </c>
      <c r="R988" s="33">
        <f ca="1">IF(I988="",Q988,MOD((Q988+_xlfn.XLOOKUP(I988,CODE,VAL))*17,256))</f>
        <v>180</v>
      </c>
      <c r="S988" s="33">
        <f ca="1">IF(J988="",R988,MOD((R988+_xlfn.XLOOKUP(J988,CODE,VAL))*17,256))</f>
        <v>254</v>
      </c>
      <c r="T988" s="33">
        <f ca="1">IF(K988="",S988,MOD((S988+_xlfn.XLOOKUP(K988,CODE,VAL))*17,256))</f>
        <v>146</v>
      </c>
      <c r="U988" s="33">
        <f ca="1">IF(L988="",T988,MOD((T988+_xlfn.XLOOKUP(L988,CODE,VAL))*17,256))</f>
        <v>191</v>
      </c>
      <c r="V988" s="33">
        <f ca="1">IF(M988="",U988,MOD((U988+_xlfn.XLOOKUP(M988,CODE,VAL))*17,256))</f>
        <v>18</v>
      </c>
      <c r="W988" s="33">
        <f ca="1">IF(N988="",V988,MOD((V988+_xlfn.XLOOKUP(N988,CODE,VAL))*17,256))</f>
        <v>18</v>
      </c>
      <c r="X988" s="33">
        <f ca="1">IF(O988="",W988,MOD((W988+_xlfn.XLOOKUP(O988,CODE,VAL))*17,256))</f>
        <v>18</v>
      </c>
      <c r="Y988" s="33">
        <f ca="1">IF(P988="",X988,MOD((X988+_xlfn.XLOOKUP(P988,CODE,VAL))*17,256))</f>
        <v>18</v>
      </c>
    </row>
    <row r="989" spans="5:25">
      <c r="E989" t="str">
        <f ca="1"/>
        <v>xvp=7</v>
      </c>
      <c r="F989" t="str" cm="1">
        <f t="array" aca="1" ref="F989" ca="1">_xlfn.IFS(E989="","",IFERROR(FIND("-",E989),0)&gt;0,LEFT(E989,FIND("-",E989)-1),TRUE,LEFT(E989,FIND("=",E989)-1))</f>
        <v>xvp</v>
      </c>
      <c r="G989" cm="1">
        <f t="array" aca="1" ref="G989" ca="1">_xlfn.IFS(E989="","",IFERROR(FIND("-",E989),0)&gt;0,0,TRUE,VALUE(MID(E989,FIND("=",E989)+1,10)))</f>
        <v>7</v>
      </c>
      <c r="H989">
        <f t="shared" ca="1" si="87"/>
        <v>5</v>
      </c>
      <c r="I989" t="str">
        <f t="shared" ca="1" si="88"/>
        <v>x</v>
      </c>
      <c r="J989" t="str">
        <f t="shared" ca="1" si="90"/>
        <v>v</v>
      </c>
      <c r="K989" t="str">
        <f t="shared" ca="1" si="90"/>
        <v>p</v>
      </c>
      <c r="L989" t="str">
        <f t="shared" ca="1" si="90"/>
        <v>=</v>
      </c>
      <c r="M989" t="str">
        <f t="shared" ca="1" si="90"/>
        <v>7</v>
      </c>
      <c r="N989" t="str">
        <f t="shared" ca="1" si="90"/>
        <v/>
      </c>
      <c r="O989" t="str">
        <f t="shared" ca="1" si="90"/>
        <v/>
      </c>
      <c r="P989" s="19" t="str">
        <f t="shared" ca="1" si="90"/>
        <v/>
      </c>
      <c r="Q989" s="33">
        <f t="shared" si="89"/>
        <v>0</v>
      </c>
      <c r="R989" s="33">
        <f ca="1">IF(I989="",Q989,MOD((Q989+_xlfn.XLOOKUP(I989,CODE,VAL))*17,256))</f>
        <v>248</v>
      </c>
      <c r="S989" s="33">
        <f ca="1">IF(J989="",R989,MOD((R989+_xlfn.XLOOKUP(J989,CODE,VAL))*17,256))</f>
        <v>78</v>
      </c>
      <c r="T989" s="33">
        <f ca="1">IF(K989="",S989,MOD((S989+_xlfn.XLOOKUP(K989,CODE,VAL))*17,256))</f>
        <v>158</v>
      </c>
      <c r="U989" s="33">
        <f ca="1">IF(L989="",T989,MOD((T989+_xlfn.XLOOKUP(L989,CODE,VAL))*17,256))</f>
        <v>139</v>
      </c>
      <c r="V989" s="33">
        <f ca="1">IF(M989="",U989,MOD((U989+_xlfn.XLOOKUP(M989,CODE,VAL))*17,256))</f>
        <v>226</v>
      </c>
      <c r="W989" s="33">
        <f ca="1">IF(N989="",V989,MOD((V989+_xlfn.XLOOKUP(N989,CODE,VAL))*17,256))</f>
        <v>226</v>
      </c>
      <c r="X989" s="33">
        <f ca="1">IF(O989="",W989,MOD((W989+_xlfn.XLOOKUP(O989,CODE,VAL))*17,256))</f>
        <v>226</v>
      </c>
      <c r="Y989" s="33">
        <f ca="1">IF(P989="",X989,MOD((X989+_xlfn.XLOOKUP(P989,CODE,VAL))*17,256))</f>
        <v>226</v>
      </c>
    </row>
    <row r="990" spans="5:25">
      <c r="E990" t="str">
        <f ca="1"/>
        <v>rpkx=7</v>
      </c>
      <c r="F990" t="str" cm="1">
        <f t="array" aca="1" ref="F990" ca="1">_xlfn.IFS(E990="","",IFERROR(FIND("-",E990),0)&gt;0,LEFT(E990,FIND("-",E990)-1),TRUE,LEFT(E990,FIND("=",E990)-1))</f>
        <v>rpkx</v>
      </c>
      <c r="G990" cm="1">
        <f t="array" aca="1" ref="G990" ca="1">_xlfn.IFS(E990="","",IFERROR(FIND("-",E990),0)&gt;0,0,TRUE,VALUE(MID(E990,FIND("=",E990)+1,10)))</f>
        <v>7</v>
      </c>
      <c r="H990">
        <f t="shared" ca="1" si="87"/>
        <v>6</v>
      </c>
      <c r="I990" t="str">
        <f t="shared" ca="1" si="88"/>
        <v>r</v>
      </c>
      <c r="J990" t="str">
        <f t="shared" ca="1" si="90"/>
        <v>p</v>
      </c>
      <c r="K990" t="str">
        <f t="shared" ca="1" si="90"/>
        <v>k</v>
      </c>
      <c r="L990" t="str">
        <f t="shared" ca="1" si="90"/>
        <v>x</v>
      </c>
      <c r="M990" t="str">
        <f t="shared" ca="1" si="90"/>
        <v>=</v>
      </c>
      <c r="N990" t="str">
        <f t="shared" ca="1" si="90"/>
        <v>7</v>
      </c>
      <c r="O990" t="str">
        <f t="shared" ca="1" si="90"/>
        <v/>
      </c>
      <c r="P990" s="19" t="str">
        <f t="shared" ca="1" si="90"/>
        <v/>
      </c>
      <c r="Q990" s="33">
        <f t="shared" si="89"/>
        <v>0</v>
      </c>
      <c r="R990" s="33">
        <f ca="1">IF(I990="",Q990,MOD((Q990+_xlfn.XLOOKUP(I990,CODE,VAL))*17,256))</f>
        <v>146</v>
      </c>
      <c r="S990" s="33">
        <f ca="1">IF(J990="",R990,MOD((R990+_xlfn.XLOOKUP(J990,CODE,VAL))*17,256))</f>
        <v>34</v>
      </c>
      <c r="T990" s="33">
        <f ca="1">IF(K990="",S990,MOD((S990+_xlfn.XLOOKUP(K990,CODE,VAL))*17,256))</f>
        <v>93</v>
      </c>
      <c r="U990" s="33">
        <f ca="1">IF(L990="",T990,MOD((T990+_xlfn.XLOOKUP(L990,CODE,VAL))*17,256))</f>
        <v>37</v>
      </c>
      <c r="V990" s="33">
        <f ca="1">IF(M990="",U990,MOD((U990+_xlfn.XLOOKUP(M990,CODE,VAL))*17,256))</f>
        <v>130</v>
      </c>
      <c r="W990" s="33">
        <f ca="1">IF(N990="",V990,MOD((V990+_xlfn.XLOOKUP(N990,CODE,VAL))*17,256))</f>
        <v>73</v>
      </c>
      <c r="X990" s="33">
        <f ca="1">IF(O990="",W990,MOD((W990+_xlfn.XLOOKUP(O990,CODE,VAL))*17,256))</f>
        <v>73</v>
      </c>
      <c r="Y990" s="33">
        <f ca="1">IF(P990="",X990,MOD((X990+_xlfn.XLOOKUP(P990,CODE,VAL))*17,256))</f>
        <v>73</v>
      </c>
    </row>
    <row r="991" spans="5:25">
      <c r="E991" t="str">
        <f ca="1"/>
        <v>lvr=2</v>
      </c>
      <c r="F991" t="str" cm="1">
        <f t="array" aca="1" ref="F991" ca="1">_xlfn.IFS(E991="","",IFERROR(FIND("-",E991),0)&gt;0,LEFT(E991,FIND("-",E991)-1),TRUE,LEFT(E991,FIND("=",E991)-1))</f>
        <v>lvr</v>
      </c>
      <c r="G991" cm="1">
        <f t="array" aca="1" ref="G991" ca="1">_xlfn.IFS(E991="","",IFERROR(FIND("-",E991),0)&gt;0,0,TRUE,VALUE(MID(E991,FIND("=",E991)+1,10)))</f>
        <v>2</v>
      </c>
      <c r="H991">
        <f t="shared" ca="1" si="87"/>
        <v>5</v>
      </c>
      <c r="I991" t="str">
        <f t="shared" ca="1" si="88"/>
        <v>l</v>
      </c>
      <c r="J991" t="str">
        <f t="shared" ca="1" si="90"/>
        <v>v</v>
      </c>
      <c r="K991" t="str">
        <f t="shared" ca="1" si="90"/>
        <v>r</v>
      </c>
      <c r="L991" t="str">
        <f t="shared" ca="1" si="90"/>
        <v>=</v>
      </c>
      <c r="M991" t="str">
        <f t="shared" ca="1" si="90"/>
        <v>2</v>
      </c>
      <c r="N991" t="str">
        <f t="shared" ca="1" si="90"/>
        <v/>
      </c>
      <c r="O991" t="str">
        <f t="shared" ca="1" si="90"/>
        <v/>
      </c>
      <c r="P991" s="19" t="str">
        <f t="shared" ca="1" si="90"/>
        <v/>
      </c>
      <c r="Q991" s="33">
        <f t="shared" si="89"/>
        <v>0</v>
      </c>
      <c r="R991" s="33">
        <f ca="1">IF(I991="",Q991,MOD((Q991+_xlfn.XLOOKUP(I991,CODE,VAL))*17,256))</f>
        <v>44</v>
      </c>
      <c r="S991" s="33">
        <f ca="1">IF(J991="",R991,MOD((R991+_xlfn.XLOOKUP(J991,CODE,VAL))*17,256))</f>
        <v>194</v>
      </c>
      <c r="T991" s="33">
        <f ca="1">IF(K991="",S991,MOD((S991+_xlfn.XLOOKUP(K991,CODE,VAL))*17,256))</f>
        <v>116</v>
      </c>
      <c r="U991" s="33">
        <f ca="1">IF(L991="",T991,MOD((T991+_xlfn.XLOOKUP(L991,CODE,VAL))*17,256))</f>
        <v>193</v>
      </c>
      <c r="V991" s="33">
        <f ca="1">IF(M991="",U991,MOD((U991+_xlfn.XLOOKUP(M991,CODE,VAL))*17,256))</f>
        <v>35</v>
      </c>
      <c r="W991" s="33">
        <f ca="1">IF(N991="",V991,MOD((V991+_xlfn.XLOOKUP(N991,CODE,VAL))*17,256))</f>
        <v>35</v>
      </c>
      <c r="X991" s="33">
        <f ca="1">IF(O991="",W991,MOD((W991+_xlfn.XLOOKUP(O991,CODE,VAL))*17,256))</f>
        <v>35</v>
      </c>
      <c r="Y991" s="33">
        <f ca="1">IF(P991="",X991,MOD((X991+_xlfn.XLOOKUP(P991,CODE,VAL))*17,256))</f>
        <v>35</v>
      </c>
    </row>
    <row r="992" spans="5:25">
      <c r="E992" t="str">
        <f ca="1"/>
        <v>tvd=5</v>
      </c>
      <c r="F992" t="str" cm="1">
        <f t="array" aca="1" ref="F992" ca="1">_xlfn.IFS(E992="","",IFERROR(FIND("-",E992),0)&gt;0,LEFT(E992,FIND("-",E992)-1),TRUE,LEFT(E992,FIND("=",E992)-1))</f>
        <v>tvd</v>
      </c>
      <c r="G992" cm="1">
        <f t="array" aca="1" ref="G992" ca="1">_xlfn.IFS(E992="","",IFERROR(FIND("-",E992),0)&gt;0,0,TRUE,VALUE(MID(E992,FIND("=",E992)+1,10)))</f>
        <v>5</v>
      </c>
      <c r="H992">
        <f t="shared" ca="1" si="87"/>
        <v>5</v>
      </c>
      <c r="I992" t="str">
        <f t="shared" ca="1" si="88"/>
        <v>t</v>
      </c>
      <c r="J992" t="str">
        <f t="shared" ca="1" si="90"/>
        <v>v</v>
      </c>
      <c r="K992" t="str">
        <f t="shared" ca="1" si="90"/>
        <v>d</v>
      </c>
      <c r="L992" t="str">
        <f t="shared" ca="1" si="90"/>
        <v>=</v>
      </c>
      <c r="M992" t="str">
        <f t="shared" ca="1" si="90"/>
        <v>5</v>
      </c>
      <c r="N992" t="str">
        <f t="shared" ca="1" si="90"/>
        <v/>
      </c>
      <c r="O992" t="str">
        <f t="shared" ca="1" si="90"/>
        <v/>
      </c>
      <c r="P992" s="19" t="str">
        <f t="shared" ca="1" si="90"/>
        <v/>
      </c>
      <c r="Q992" s="33">
        <f t="shared" si="89"/>
        <v>0</v>
      </c>
      <c r="R992" s="33">
        <f ca="1">IF(I992="",Q992,MOD((Q992+_xlfn.XLOOKUP(I992,CODE,VAL))*17,256))</f>
        <v>180</v>
      </c>
      <c r="S992" s="33">
        <f ca="1">IF(J992="",R992,MOD((R992+_xlfn.XLOOKUP(J992,CODE,VAL))*17,256))</f>
        <v>202</v>
      </c>
      <c r="T992" s="33">
        <f ca="1">IF(K992="",S992,MOD((S992+_xlfn.XLOOKUP(K992,CODE,VAL))*17,256))</f>
        <v>14</v>
      </c>
      <c r="U992" s="33">
        <f ca="1">IF(L992="",T992,MOD((T992+_xlfn.XLOOKUP(L992,CODE,VAL))*17,256))</f>
        <v>251</v>
      </c>
      <c r="V992" s="33">
        <f ca="1">IF(M992="",U992,MOD((U992+_xlfn.XLOOKUP(M992,CODE,VAL))*17,256))</f>
        <v>48</v>
      </c>
      <c r="W992" s="33">
        <f ca="1">IF(N992="",V992,MOD((V992+_xlfn.XLOOKUP(N992,CODE,VAL))*17,256))</f>
        <v>48</v>
      </c>
      <c r="X992" s="33">
        <f ca="1">IF(O992="",W992,MOD((W992+_xlfn.XLOOKUP(O992,CODE,VAL))*17,256))</f>
        <v>48</v>
      </c>
      <c r="Y992" s="33">
        <f ca="1">IF(P992="",X992,MOD((X992+_xlfn.XLOOKUP(P992,CODE,VAL))*17,256))</f>
        <v>48</v>
      </c>
    </row>
    <row r="993" spans="5:25">
      <c r="E993" t="str">
        <f ca="1"/>
        <v>kksttq=2</v>
      </c>
      <c r="F993" t="str" cm="1">
        <f t="array" aca="1" ref="F993" ca="1">_xlfn.IFS(E993="","",IFERROR(FIND("-",E993),0)&gt;0,LEFT(E993,FIND("-",E993)-1),TRUE,LEFT(E993,FIND("=",E993)-1))</f>
        <v>kksttq</v>
      </c>
      <c r="G993" cm="1">
        <f t="array" aca="1" ref="G993" ca="1">_xlfn.IFS(E993="","",IFERROR(FIND("-",E993),0)&gt;0,0,TRUE,VALUE(MID(E993,FIND("=",E993)+1,10)))</f>
        <v>2</v>
      </c>
      <c r="H993">
        <f t="shared" ca="1" si="87"/>
        <v>8</v>
      </c>
      <c r="I993" t="str">
        <f t="shared" ca="1" si="88"/>
        <v>k</v>
      </c>
      <c r="J993" t="str">
        <f t="shared" ca="1" si="90"/>
        <v>k</v>
      </c>
      <c r="K993" t="str">
        <f t="shared" ca="1" si="90"/>
        <v>s</v>
      </c>
      <c r="L993" t="str">
        <f t="shared" ca="1" si="90"/>
        <v>t</v>
      </c>
      <c r="M993" t="str">
        <f t="shared" ca="1" si="90"/>
        <v>t</v>
      </c>
      <c r="N993" t="str">
        <f t="shared" ca="1" si="90"/>
        <v>q</v>
      </c>
      <c r="O993" t="str">
        <f t="shared" ca="1" si="90"/>
        <v>=</v>
      </c>
      <c r="P993" s="19" t="str">
        <f t="shared" ca="1" si="90"/>
        <v>2</v>
      </c>
      <c r="Q993" s="33">
        <f t="shared" si="89"/>
        <v>0</v>
      </c>
      <c r="R993" s="33">
        <f ca="1">IF(I993="",Q993,MOD((Q993+_xlfn.XLOOKUP(I993,CODE,VAL))*17,256))</f>
        <v>27</v>
      </c>
      <c r="S993" s="33">
        <f ca="1">IF(J993="",R993,MOD((R993+_xlfn.XLOOKUP(J993,CODE,VAL))*17,256))</f>
        <v>230</v>
      </c>
      <c r="T993" s="33">
        <f ca="1">IF(K993="",S993,MOD((S993+_xlfn.XLOOKUP(K993,CODE,VAL))*17,256))</f>
        <v>233</v>
      </c>
      <c r="U993" s="33">
        <f ca="1">IF(L993="",T993,MOD((T993+_xlfn.XLOOKUP(L993,CODE,VAL))*17,256))</f>
        <v>45</v>
      </c>
      <c r="V993" s="33">
        <f ca="1">IF(M993="",U993,MOD((U993+_xlfn.XLOOKUP(M993,CODE,VAL))*17,256))</f>
        <v>177</v>
      </c>
      <c r="W993" s="33">
        <f ca="1">IF(N993="",V993,MOD((V993+_xlfn.XLOOKUP(N993,CODE,VAL))*17,256))</f>
        <v>66</v>
      </c>
      <c r="X993" s="33">
        <f ca="1">IF(O993="",W993,MOD((W993+_xlfn.XLOOKUP(O993,CODE,VAL))*17,256))</f>
        <v>111</v>
      </c>
      <c r="Y993" s="33">
        <f ca="1">IF(P993="",X993,MOD((X993+_xlfn.XLOOKUP(P993,CODE,VAL))*17,256))</f>
        <v>177</v>
      </c>
    </row>
    <row r="994" spans="5:25">
      <c r="E994" t="str">
        <f ca="1"/>
        <v>tlvcnc-</v>
      </c>
      <c r="F994" t="str" cm="1">
        <f t="array" aca="1" ref="F994" ca="1">_xlfn.IFS(E994="","",IFERROR(FIND("-",E994),0)&gt;0,LEFT(E994,FIND("-",E994)-1),TRUE,LEFT(E994,FIND("=",E994)-1))</f>
        <v>tlvcnc</v>
      </c>
      <c r="G994" cm="1">
        <f t="array" aca="1" ref="G994" ca="1">_xlfn.IFS(E994="","",IFERROR(FIND("-",E994),0)&gt;0,0,TRUE,VALUE(MID(E994,FIND("=",E994)+1,10)))</f>
        <v>0</v>
      </c>
      <c r="H994">
        <f t="shared" ca="1" si="87"/>
        <v>7</v>
      </c>
      <c r="I994" t="str">
        <f t="shared" ca="1" si="88"/>
        <v>t</v>
      </c>
      <c r="J994" t="str">
        <f t="shared" ca="1" si="90"/>
        <v>l</v>
      </c>
      <c r="K994" t="str">
        <f t="shared" ca="1" si="90"/>
        <v>v</v>
      </c>
      <c r="L994" t="str">
        <f t="shared" ca="1" si="90"/>
        <v>c</v>
      </c>
      <c r="M994" t="str">
        <f t="shared" ca="1" si="90"/>
        <v>n</v>
      </c>
      <c r="N994" t="str">
        <f t="shared" ca="1" si="90"/>
        <v>c</v>
      </c>
      <c r="O994" t="str">
        <f t="shared" ca="1" si="90"/>
        <v>-</v>
      </c>
      <c r="P994" s="19" t="str">
        <f t="shared" ca="1" si="90"/>
        <v/>
      </c>
      <c r="Q994" s="33">
        <f t="shared" si="89"/>
        <v>0</v>
      </c>
      <c r="R994" s="33">
        <f ca="1">IF(I994="",Q994,MOD((Q994+_xlfn.XLOOKUP(I994,CODE,VAL))*17,256))</f>
        <v>180</v>
      </c>
      <c r="S994" s="33">
        <f ca="1">IF(J994="",R994,MOD((R994+_xlfn.XLOOKUP(J994,CODE,VAL))*17,256))</f>
        <v>32</v>
      </c>
      <c r="T994" s="33">
        <f ca="1">IF(K994="",S994,MOD((S994+_xlfn.XLOOKUP(K994,CODE,VAL))*17,256))</f>
        <v>246</v>
      </c>
      <c r="U994" s="33">
        <f ca="1">IF(L994="",T994,MOD((T994+_xlfn.XLOOKUP(L994,CODE,VAL))*17,256))</f>
        <v>233</v>
      </c>
      <c r="V994" s="33">
        <f ca="1">IF(M994="",U994,MOD((U994+_xlfn.XLOOKUP(M994,CODE,VAL))*17,256))</f>
        <v>199</v>
      </c>
      <c r="W994" s="33">
        <f ca="1">IF(N994="",V994,MOD((V994+_xlfn.XLOOKUP(N994,CODE,VAL))*17,256))</f>
        <v>202</v>
      </c>
      <c r="X994" s="33">
        <f ca="1">IF(O994="",W994,MOD((W994+_xlfn.XLOOKUP(O994,CODE,VAL))*17,256))</f>
        <v>103</v>
      </c>
      <c r="Y994" s="33">
        <f ca="1">IF(P994="",X994,MOD((X994+_xlfn.XLOOKUP(P994,CODE,VAL))*17,256))</f>
        <v>103</v>
      </c>
    </row>
    <row r="995" spans="5:25">
      <c r="E995" t="str">
        <f ca="1"/>
        <v>zg=9</v>
      </c>
      <c r="F995" t="str" cm="1">
        <f t="array" aca="1" ref="F995" ca="1">_xlfn.IFS(E995="","",IFERROR(FIND("-",E995),0)&gt;0,LEFT(E995,FIND("-",E995)-1),TRUE,LEFT(E995,FIND("=",E995)-1))</f>
        <v>zg</v>
      </c>
      <c r="G995" cm="1">
        <f t="array" aca="1" ref="G995" ca="1">_xlfn.IFS(E995="","",IFERROR(FIND("-",E995),0)&gt;0,0,TRUE,VALUE(MID(E995,FIND("=",E995)+1,10)))</f>
        <v>9</v>
      </c>
      <c r="H995">
        <f t="shared" ca="1" si="87"/>
        <v>4</v>
      </c>
      <c r="I995" t="str">
        <f t="shared" ca="1" si="88"/>
        <v>z</v>
      </c>
      <c r="J995" t="str">
        <f t="shared" ca="1" si="90"/>
        <v>g</v>
      </c>
      <c r="K995" t="str">
        <f t="shared" ca="1" si="90"/>
        <v>=</v>
      </c>
      <c r="L995" t="str">
        <f t="shared" ca="1" si="90"/>
        <v>9</v>
      </c>
      <c r="M995" t="str">
        <f t="shared" ca="1" si="90"/>
        <v/>
      </c>
      <c r="N995" t="str">
        <f t="shared" ca="1" si="90"/>
        <v/>
      </c>
      <c r="O995" t="str">
        <f t="shared" ca="1" si="90"/>
        <v/>
      </c>
      <c r="P995" s="19" t="str">
        <f t="shared" ca="1" si="90"/>
        <v/>
      </c>
      <c r="Q995" s="33">
        <f t="shared" si="89"/>
        <v>0</v>
      </c>
      <c r="R995" s="33">
        <f ca="1">IF(I995="",Q995,MOD((Q995+_xlfn.XLOOKUP(I995,CODE,VAL))*17,256))</f>
        <v>26</v>
      </c>
      <c r="S995" s="33">
        <f ca="1">IF(J995="",R995,MOD((R995+_xlfn.XLOOKUP(J995,CODE,VAL))*17,256))</f>
        <v>145</v>
      </c>
      <c r="T995" s="33">
        <f ca="1">IF(K995="",S995,MOD((S995+_xlfn.XLOOKUP(K995,CODE,VAL))*17,256))</f>
        <v>174</v>
      </c>
      <c r="U995" s="33">
        <f ca="1">IF(L995="",T995,MOD((T995+_xlfn.XLOOKUP(L995,CODE,VAL))*17,256))</f>
        <v>87</v>
      </c>
      <c r="V995" s="33">
        <f ca="1">IF(M995="",U995,MOD((U995+_xlfn.XLOOKUP(M995,CODE,VAL))*17,256))</f>
        <v>87</v>
      </c>
      <c r="W995" s="33">
        <f ca="1">IF(N995="",V995,MOD((V995+_xlfn.XLOOKUP(N995,CODE,VAL))*17,256))</f>
        <v>87</v>
      </c>
      <c r="X995" s="33">
        <f ca="1">IF(O995="",W995,MOD((W995+_xlfn.XLOOKUP(O995,CODE,VAL))*17,256))</f>
        <v>87</v>
      </c>
      <c r="Y995" s="33">
        <f ca="1">IF(P995="",X995,MOD((X995+_xlfn.XLOOKUP(P995,CODE,VAL))*17,256))</f>
        <v>87</v>
      </c>
    </row>
    <row r="996" spans="5:25">
      <c r="E996" t="str">
        <f ca="1"/>
        <v>tk-</v>
      </c>
      <c r="F996" t="str" cm="1">
        <f t="array" aca="1" ref="F996" ca="1">_xlfn.IFS(E996="","",IFERROR(FIND("-",E996),0)&gt;0,LEFT(E996,FIND("-",E996)-1),TRUE,LEFT(E996,FIND("=",E996)-1))</f>
        <v>tk</v>
      </c>
      <c r="G996" cm="1">
        <f t="array" aca="1" ref="G996" ca="1">_xlfn.IFS(E996="","",IFERROR(FIND("-",E996),0)&gt;0,0,TRUE,VALUE(MID(E996,FIND("=",E996)+1,10)))</f>
        <v>0</v>
      </c>
      <c r="H996">
        <f t="shared" ca="1" si="87"/>
        <v>3</v>
      </c>
      <c r="I996" t="str">
        <f t="shared" ca="1" si="88"/>
        <v>t</v>
      </c>
      <c r="J996" t="str">
        <f t="shared" ca="1" si="90"/>
        <v>k</v>
      </c>
      <c r="K996" t="str">
        <f t="shared" ca="1" si="90"/>
        <v>-</v>
      </c>
      <c r="L996" t="str">
        <f t="shared" ca="1" si="90"/>
        <v/>
      </c>
      <c r="M996" t="str">
        <f t="shared" ca="1" si="90"/>
        <v/>
      </c>
      <c r="N996" t="str">
        <f t="shared" ca="1" si="90"/>
        <v/>
      </c>
      <c r="O996" t="str">
        <f t="shared" ca="1" si="90"/>
        <v/>
      </c>
      <c r="P996" s="19" t="str">
        <f t="shared" ca="1" si="90"/>
        <v/>
      </c>
      <c r="Q996" s="33">
        <f t="shared" si="89"/>
        <v>0</v>
      </c>
      <c r="R996" s="33">
        <f ca="1">IF(I996="",Q996,MOD((Q996+_xlfn.XLOOKUP(I996,CODE,VAL))*17,256))</f>
        <v>180</v>
      </c>
      <c r="S996" s="33">
        <f ca="1">IF(J996="",R996,MOD((R996+_xlfn.XLOOKUP(J996,CODE,VAL))*17,256))</f>
        <v>15</v>
      </c>
      <c r="T996" s="33">
        <f ca="1">IF(K996="",S996,MOD((S996+_xlfn.XLOOKUP(K996,CODE,VAL))*17,256))</f>
        <v>252</v>
      </c>
      <c r="U996" s="33">
        <f ca="1">IF(L996="",T996,MOD((T996+_xlfn.XLOOKUP(L996,CODE,VAL))*17,256))</f>
        <v>252</v>
      </c>
      <c r="V996" s="33">
        <f ca="1">IF(M996="",U996,MOD((U996+_xlfn.XLOOKUP(M996,CODE,VAL))*17,256))</f>
        <v>252</v>
      </c>
      <c r="W996" s="33">
        <f ca="1">IF(N996="",V996,MOD((V996+_xlfn.XLOOKUP(N996,CODE,VAL))*17,256))</f>
        <v>252</v>
      </c>
      <c r="X996" s="33">
        <f ca="1">IF(O996="",W996,MOD((W996+_xlfn.XLOOKUP(O996,CODE,VAL))*17,256))</f>
        <v>252</v>
      </c>
      <c r="Y996" s="33">
        <f ca="1">IF(P996="",X996,MOD((X996+_xlfn.XLOOKUP(P996,CODE,VAL))*17,256))</f>
        <v>252</v>
      </c>
    </row>
    <row r="997" spans="5:25">
      <c r="E997" t="str">
        <f ca="1"/>
        <v>dqm=4</v>
      </c>
      <c r="F997" t="str" cm="1">
        <f t="array" aca="1" ref="F997" ca="1">_xlfn.IFS(E997="","",IFERROR(FIND("-",E997),0)&gt;0,LEFT(E997,FIND("-",E997)-1),TRUE,LEFT(E997,FIND("=",E997)-1))</f>
        <v>dqm</v>
      </c>
      <c r="G997" cm="1">
        <f t="array" aca="1" ref="G997" ca="1">_xlfn.IFS(E997="","",IFERROR(FIND("-",E997),0)&gt;0,0,TRUE,VALUE(MID(E997,FIND("=",E997)+1,10)))</f>
        <v>4</v>
      </c>
      <c r="H997">
        <f t="shared" ca="1" si="87"/>
        <v>5</v>
      </c>
      <c r="I997" t="str">
        <f t="shared" ca="1" si="88"/>
        <v>d</v>
      </c>
      <c r="J997" t="str">
        <f t="shared" ca="1" si="90"/>
        <v>q</v>
      </c>
      <c r="K997" t="str">
        <f t="shared" ca="1" si="90"/>
        <v>m</v>
      </c>
      <c r="L997" t="str">
        <f t="shared" ca="1" si="90"/>
        <v>=</v>
      </c>
      <c r="M997" t="str">
        <f t="shared" ca="1" si="90"/>
        <v>4</v>
      </c>
      <c r="N997" t="str">
        <f t="shared" ca="1" si="90"/>
        <v/>
      </c>
      <c r="O997" t="str">
        <f t="shared" ca="1" si="90"/>
        <v/>
      </c>
      <c r="P997" s="19" t="str">
        <f t="shared" ca="1" si="90"/>
        <v/>
      </c>
      <c r="Q997" s="33">
        <f t="shared" si="89"/>
        <v>0</v>
      </c>
      <c r="R997" s="33">
        <f ca="1">IF(I997="",Q997,MOD((Q997+_xlfn.XLOOKUP(I997,CODE,VAL))*17,256))</f>
        <v>164</v>
      </c>
      <c r="S997" s="33">
        <f ca="1">IF(J997="",R997,MOD((R997+_xlfn.XLOOKUP(J997,CODE,VAL))*17,256))</f>
        <v>101</v>
      </c>
      <c r="T997" s="33">
        <f ca="1">IF(K997="",S997,MOD((S997+_xlfn.XLOOKUP(K997,CODE,VAL))*17,256))</f>
        <v>242</v>
      </c>
      <c r="U997" s="33">
        <f ca="1">IF(L997="",T997,MOD((T997+_xlfn.XLOOKUP(L997,CODE,VAL))*17,256))</f>
        <v>31</v>
      </c>
      <c r="V997" s="33">
        <f ca="1">IF(M997="",U997,MOD((U997+_xlfn.XLOOKUP(M997,CODE,VAL))*17,256))</f>
        <v>131</v>
      </c>
      <c r="W997" s="33">
        <f ca="1">IF(N997="",V997,MOD((V997+_xlfn.XLOOKUP(N997,CODE,VAL))*17,256))</f>
        <v>131</v>
      </c>
      <c r="X997" s="33">
        <f ca="1">IF(O997="",W997,MOD((W997+_xlfn.XLOOKUP(O997,CODE,VAL))*17,256))</f>
        <v>131</v>
      </c>
      <c r="Y997" s="33">
        <f ca="1">IF(P997="",X997,MOD((X997+_xlfn.XLOOKUP(P997,CODE,VAL))*17,256))</f>
        <v>131</v>
      </c>
    </row>
    <row r="998" spans="5:25">
      <c r="E998" t="str">
        <f ca="1"/>
        <v>xltd-</v>
      </c>
      <c r="F998" t="str" cm="1">
        <f t="array" aca="1" ref="F998" ca="1">_xlfn.IFS(E998="","",IFERROR(FIND("-",E998),0)&gt;0,LEFT(E998,FIND("-",E998)-1),TRUE,LEFT(E998,FIND("=",E998)-1))</f>
        <v>xltd</v>
      </c>
      <c r="G998" cm="1">
        <f t="array" aca="1" ref="G998" ca="1">_xlfn.IFS(E998="","",IFERROR(FIND("-",E998),0)&gt;0,0,TRUE,VALUE(MID(E998,FIND("=",E998)+1,10)))</f>
        <v>0</v>
      </c>
      <c r="H998">
        <f t="shared" ca="1" si="87"/>
        <v>5</v>
      </c>
      <c r="I998" t="str">
        <f t="shared" ca="1" si="88"/>
        <v>x</v>
      </c>
      <c r="J998" t="str">
        <f t="shared" ca="1" si="90"/>
        <v>l</v>
      </c>
      <c r="K998" t="str">
        <f t="shared" ca="1" si="90"/>
        <v>t</v>
      </c>
      <c r="L998" t="str">
        <f t="shared" ca="1" si="90"/>
        <v>d</v>
      </c>
      <c r="M998" t="str">
        <f t="shared" ca="1" si="90"/>
        <v>-</v>
      </c>
      <c r="N998" t="str">
        <f t="shared" ca="1" si="90"/>
        <v/>
      </c>
      <c r="O998" t="str">
        <f t="shared" ca="1" si="90"/>
        <v/>
      </c>
      <c r="P998" s="19" t="str">
        <f t="shared" ca="1" si="90"/>
        <v/>
      </c>
      <c r="Q998" s="33">
        <f t="shared" si="89"/>
        <v>0</v>
      </c>
      <c r="R998" s="33">
        <f ca="1">IF(I998="",Q998,MOD((Q998+_xlfn.XLOOKUP(I998,CODE,VAL))*17,256))</f>
        <v>248</v>
      </c>
      <c r="S998" s="33">
        <f ca="1">IF(J998="",R998,MOD((R998+_xlfn.XLOOKUP(J998,CODE,VAL))*17,256))</f>
        <v>164</v>
      </c>
      <c r="T998" s="33">
        <f ca="1">IF(K998="",S998,MOD((S998+_xlfn.XLOOKUP(K998,CODE,VAL))*17,256))</f>
        <v>152</v>
      </c>
      <c r="U998" s="33">
        <f ca="1">IF(L998="",T998,MOD((T998+_xlfn.XLOOKUP(L998,CODE,VAL))*17,256))</f>
        <v>188</v>
      </c>
      <c r="V998" s="33">
        <f ca="1">IF(M998="",U998,MOD((U998+_xlfn.XLOOKUP(M998,CODE,VAL))*17,256))</f>
        <v>121</v>
      </c>
      <c r="W998" s="33">
        <f ca="1">IF(N998="",V998,MOD((V998+_xlfn.XLOOKUP(N998,CODE,VAL))*17,256))</f>
        <v>121</v>
      </c>
      <c r="X998" s="33">
        <f ca="1">IF(O998="",W998,MOD((W998+_xlfn.XLOOKUP(O998,CODE,VAL))*17,256))</f>
        <v>121</v>
      </c>
      <c r="Y998" s="33">
        <f ca="1">IF(P998="",X998,MOD((X998+_xlfn.XLOOKUP(P998,CODE,VAL))*17,256))</f>
        <v>121</v>
      </c>
    </row>
    <row r="999" spans="5:25">
      <c r="E999" t="str">
        <f ca="1"/>
        <v>hpq=6</v>
      </c>
      <c r="F999" t="str" cm="1">
        <f t="array" aca="1" ref="F999" ca="1">_xlfn.IFS(E999="","",IFERROR(FIND("-",E999),0)&gt;0,LEFT(E999,FIND("-",E999)-1),TRUE,LEFT(E999,FIND("=",E999)-1))</f>
        <v>hpq</v>
      </c>
      <c r="G999" cm="1">
        <f t="array" aca="1" ref="G999" ca="1">_xlfn.IFS(E999="","",IFERROR(FIND("-",E999),0)&gt;0,0,TRUE,VALUE(MID(E999,FIND("=",E999)+1,10)))</f>
        <v>6</v>
      </c>
      <c r="H999">
        <f t="shared" ca="1" si="87"/>
        <v>5</v>
      </c>
      <c r="I999" t="str">
        <f t="shared" ca="1" si="88"/>
        <v>h</v>
      </c>
      <c r="J999" t="str">
        <f t="shared" ca="1" si="90"/>
        <v>p</v>
      </c>
      <c r="K999" t="str">
        <f t="shared" ca="1" si="90"/>
        <v>q</v>
      </c>
      <c r="L999" t="str">
        <f t="shared" ca="1" si="90"/>
        <v>=</v>
      </c>
      <c r="M999" t="str">
        <f t="shared" ca="1" si="90"/>
        <v>6</v>
      </c>
      <c r="N999" t="str">
        <f t="shared" ca="1" si="90"/>
        <v/>
      </c>
      <c r="O999" t="str">
        <f t="shared" ca="1" si="90"/>
        <v/>
      </c>
      <c r="P999" s="19" t="str">
        <f t="shared" ca="1" si="90"/>
        <v/>
      </c>
      <c r="Q999" s="33">
        <f t="shared" si="89"/>
        <v>0</v>
      </c>
      <c r="R999" s="33">
        <f ca="1">IF(I999="",Q999,MOD((Q999+_xlfn.XLOOKUP(I999,CODE,VAL))*17,256))</f>
        <v>232</v>
      </c>
      <c r="S999" s="33">
        <f ca="1">IF(J999="",R999,MOD((R999+_xlfn.XLOOKUP(J999,CODE,VAL))*17,256))</f>
        <v>216</v>
      </c>
      <c r="T999" s="33">
        <f ca="1">IF(K999="",S999,MOD((S999+_xlfn.XLOOKUP(K999,CODE,VAL))*17,256))</f>
        <v>217</v>
      </c>
      <c r="U999" s="33">
        <f ca="1">IF(L999="",T999,MOD((T999+_xlfn.XLOOKUP(L999,CODE,VAL))*17,256))</f>
        <v>118</v>
      </c>
      <c r="V999" s="33">
        <f ca="1">IF(M999="",U999,MOD((U999+_xlfn.XLOOKUP(M999,CODE,VAL))*17,256))</f>
        <v>108</v>
      </c>
      <c r="W999" s="33">
        <f ca="1">IF(N999="",V999,MOD((V999+_xlfn.XLOOKUP(N999,CODE,VAL))*17,256))</f>
        <v>108</v>
      </c>
      <c r="X999" s="33">
        <f ca="1">IF(O999="",W999,MOD((W999+_xlfn.XLOOKUP(O999,CODE,VAL))*17,256))</f>
        <v>108</v>
      </c>
      <c r="Y999" s="33">
        <f ca="1">IF(P999="",X999,MOD((X999+_xlfn.XLOOKUP(P999,CODE,VAL))*17,256))</f>
        <v>108</v>
      </c>
    </row>
    <row r="1000" spans="5:25">
      <c r="E1000" t="str">
        <f ca="1"/>
        <v>tdb=4</v>
      </c>
      <c r="F1000" t="str" cm="1">
        <f t="array" aca="1" ref="F1000" ca="1">_xlfn.IFS(E1000="","",IFERROR(FIND("-",E1000),0)&gt;0,LEFT(E1000,FIND("-",E1000)-1),TRUE,LEFT(E1000,FIND("=",E1000)-1))</f>
        <v>tdb</v>
      </c>
      <c r="G1000" cm="1">
        <f t="array" aca="1" ref="G1000" ca="1">_xlfn.IFS(E1000="","",IFERROR(FIND("-",E1000),0)&gt;0,0,TRUE,VALUE(MID(E1000,FIND("=",E1000)+1,10)))</f>
        <v>4</v>
      </c>
      <c r="H1000">
        <f t="shared" ca="1" si="87"/>
        <v>5</v>
      </c>
      <c r="I1000" t="str">
        <f t="shared" ca="1" si="88"/>
        <v>t</v>
      </c>
      <c r="J1000" t="str">
        <f t="shared" ca="1" si="90"/>
        <v>d</v>
      </c>
      <c r="K1000" t="str">
        <f t="shared" ca="1" si="90"/>
        <v>b</v>
      </c>
      <c r="L1000" t="str">
        <f t="shared" ca="1" si="90"/>
        <v>=</v>
      </c>
      <c r="M1000" t="str">
        <f t="shared" ca="1" si="90"/>
        <v>4</v>
      </c>
      <c r="N1000" t="str">
        <f t="shared" ca="1" si="90"/>
        <v/>
      </c>
      <c r="O1000" t="str">
        <f t="shared" ca="1" si="90"/>
        <v/>
      </c>
      <c r="P1000" s="19" t="str">
        <f t="shared" ca="1" si="90"/>
        <v/>
      </c>
      <c r="Q1000" s="33">
        <f t="shared" si="89"/>
        <v>0</v>
      </c>
      <c r="R1000" s="33">
        <f ca="1">IF(I1000="",Q1000,MOD((Q1000+_xlfn.XLOOKUP(I1000,CODE,VAL))*17,256))</f>
        <v>180</v>
      </c>
      <c r="S1000" s="33">
        <f ca="1">IF(J1000="",R1000,MOD((R1000+_xlfn.XLOOKUP(J1000,CODE,VAL))*17,256))</f>
        <v>152</v>
      </c>
      <c r="T1000" s="33">
        <f ca="1">IF(K1000="",S1000,MOD((S1000+_xlfn.XLOOKUP(K1000,CODE,VAL))*17,256))</f>
        <v>154</v>
      </c>
      <c r="U1000" s="33">
        <f ca="1">IF(L1000="",T1000,MOD((T1000+_xlfn.XLOOKUP(L1000,CODE,VAL))*17,256))</f>
        <v>71</v>
      </c>
      <c r="V1000" s="33">
        <f ca="1">IF(M1000="",U1000,MOD((U1000+_xlfn.XLOOKUP(M1000,CODE,VAL))*17,256))</f>
        <v>43</v>
      </c>
      <c r="W1000" s="33">
        <f ca="1">IF(N1000="",V1000,MOD((V1000+_xlfn.XLOOKUP(N1000,CODE,VAL))*17,256))</f>
        <v>43</v>
      </c>
      <c r="X1000" s="33">
        <f ca="1">IF(O1000="",W1000,MOD((W1000+_xlfn.XLOOKUP(O1000,CODE,VAL))*17,256))</f>
        <v>43</v>
      </c>
      <c r="Y1000" s="33">
        <f ca="1">IF(P1000="",X1000,MOD((X1000+_xlfn.XLOOKUP(P1000,CODE,VAL))*17,256))</f>
        <v>43</v>
      </c>
    </row>
    <row r="1001" spans="5:25">
      <c r="E1001" t="str">
        <f ca="1"/>
        <v>jq-</v>
      </c>
      <c r="F1001" t="str" cm="1">
        <f t="array" aca="1" ref="F1001" ca="1">_xlfn.IFS(E1001="","",IFERROR(FIND("-",E1001),0)&gt;0,LEFT(E1001,FIND("-",E1001)-1),TRUE,LEFT(E1001,FIND("=",E1001)-1))</f>
        <v>jq</v>
      </c>
      <c r="G1001" cm="1">
        <f t="array" aca="1" ref="G1001" ca="1">_xlfn.IFS(E1001="","",IFERROR(FIND("-",E1001),0)&gt;0,0,TRUE,VALUE(MID(E1001,FIND("=",E1001)+1,10)))</f>
        <v>0</v>
      </c>
      <c r="H1001">
        <f t="shared" ca="1" si="87"/>
        <v>3</v>
      </c>
      <c r="I1001" t="str">
        <f t="shared" ca="1" si="88"/>
        <v>j</v>
      </c>
      <c r="J1001" t="str">
        <f t="shared" ca="1" si="90"/>
        <v>q</v>
      </c>
      <c r="K1001" t="str">
        <f t="shared" ca="1" si="90"/>
        <v>-</v>
      </c>
      <c r="L1001" t="str">
        <f t="shared" ca="1" si="90"/>
        <v/>
      </c>
      <c r="M1001" t="str">
        <f t="shared" ca="1" si="90"/>
        <v/>
      </c>
      <c r="N1001" t="str">
        <f t="shared" ca="1" si="90"/>
        <v/>
      </c>
      <c r="O1001" t="str">
        <f t="shared" ca="1" si="90"/>
        <v/>
      </c>
      <c r="P1001" s="19" t="str">
        <f t="shared" ca="1" si="90"/>
        <v/>
      </c>
      <c r="Q1001" s="33">
        <f t="shared" si="89"/>
        <v>0</v>
      </c>
      <c r="R1001" s="33">
        <f ca="1">IF(I1001="",Q1001,MOD((Q1001+_xlfn.XLOOKUP(I1001,CODE,VAL))*17,256))</f>
        <v>10</v>
      </c>
      <c r="S1001" s="33">
        <f ca="1">IF(J1001="",R1001,MOD((R1001+_xlfn.XLOOKUP(J1001,CODE,VAL))*17,256))</f>
        <v>43</v>
      </c>
      <c r="T1001" s="33">
        <f ca="1">IF(K1001="",S1001,MOD((S1001+_xlfn.XLOOKUP(K1001,CODE,VAL))*17,256))</f>
        <v>216</v>
      </c>
      <c r="U1001" s="33">
        <f ca="1">IF(L1001="",T1001,MOD((T1001+_xlfn.XLOOKUP(L1001,CODE,VAL))*17,256))</f>
        <v>216</v>
      </c>
      <c r="V1001" s="33">
        <f ca="1">IF(M1001="",U1001,MOD((U1001+_xlfn.XLOOKUP(M1001,CODE,VAL))*17,256))</f>
        <v>216</v>
      </c>
      <c r="W1001" s="33">
        <f ca="1">IF(N1001="",V1001,MOD((V1001+_xlfn.XLOOKUP(N1001,CODE,VAL))*17,256))</f>
        <v>216</v>
      </c>
      <c r="X1001" s="33">
        <f ca="1">IF(O1001="",W1001,MOD((W1001+_xlfn.XLOOKUP(O1001,CODE,VAL))*17,256))</f>
        <v>216</v>
      </c>
      <c r="Y1001" s="33">
        <f ca="1">IF(P1001="",X1001,MOD((X1001+_xlfn.XLOOKUP(P1001,CODE,VAL))*17,256))</f>
        <v>216</v>
      </c>
    </row>
    <row r="1002" spans="5:25">
      <c r="E1002" t="str">
        <f ca="1"/>
        <v>jmd-</v>
      </c>
      <c r="F1002" t="str" cm="1">
        <f t="array" aca="1" ref="F1002" ca="1">_xlfn.IFS(E1002="","",IFERROR(FIND("-",E1002),0)&gt;0,LEFT(E1002,FIND("-",E1002)-1),TRUE,LEFT(E1002,FIND("=",E1002)-1))</f>
        <v>jmd</v>
      </c>
      <c r="G1002" cm="1">
        <f t="array" aca="1" ref="G1002" ca="1">_xlfn.IFS(E1002="","",IFERROR(FIND("-",E1002),0)&gt;0,0,TRUE,VALUE(MID(E1002,FIND("=",E1002)+1,10)))</f>
        <v>0</v>
      </c>
      <c r="H1002">
        <f t="shared" ca="1" si="87"/>
        <v>4</v>
      </c>
      <c r="I1002" t="str">
        <f t="shared" ca="1" si="88"/>
        <v>j</v>
      </c>
      <c r="J1002" t="str">
        <f t="shared" ca="1" si="90"/>
        <v>m</v>
      </c>
      <c r="K1002" t="str">
        <f t="shared" ca="1" si="90"/>
        <v>d</v>
      </c>
      <c r="L1002" t="str">
        <f t="shared" ca="1" si="90"/>
        <v>-</v>
      </c>
      <c r="M1002" t="str">
        <f t="shared" ca="1" si="90"/>
        <v/>
      </c>
      <c r="N1002" t="str">
        <f t="shared" ca="1" si="90"/>
        <v/>
      </c>
      <c r="O1002" t="str">
        <f t="shared" ca="1" si="90"/>
        <v/>
      </c>
      <c r="P1002" s="19" t="str">
        <f t="shared" ca="1" si="90"/>
        <v/>
      </c>
      <c r="Q1002" s="33">
        <f t="shared" si="89"/>
        <v>0</v>
      </c>
      <c r="R1002" s="33">
        <f ca="1">IF(I1002="",Q1002,MOD((Q1002+_xlfn.XLOOKUP(I1002,CODE,VAL))*17,256))</f>
        <v>10</v>
      </c>
      <c r="S1002" s="33">
        <f ca="1">IF(J1002="",R1002,MOD((R1002+_xlfn.XLOOKUP(J1002,CODE,VAL))*17,256))</f>
        <v>231</v>
      </c>
      <c r="T1002" s="33">
        <f ca="1">IF(K1002="",S1002,MOD((S1002+_xlfn.XLOOKUP(K1002,CODE,VAL))*17,256))</f>
        <v>251</v>
      </c>
      <c r="U1002" s="33">
        <f ca="1">IF(L1002="",T1002,MOD((T1002+_xlfn.XLOOKUP(L1002,CODE,VAL))*17,256))</f>
        <v>168</v>
      </c>
      <c r="V1002" s="33">
        <f ca="1">IF(M1002="",U1002,MOD((U1002+_xlfn.XLOOKUP(M1002,CODE,VAL))*17,256))</f>
        <v>168</v>
      </c>
      <c r="W1002" s="33">
        <f ca="1">IF(N1002="",V1002,MOD((V1002+_xlfn.XLOOKUP(N1002,CODE,VAL))*17,256))</f>
        <v>168</v>
      </c>
      <c r="X1002" s="33">
        <f ca="1">IF(O1002="",W1002,MOD((W1002+_xlfn.XLOOKUP(O1002,CODE,VAL))*17,256))</f>
        <v>168</v>
      </c>
      <c r="Y1002" s="33">
        <f ca="1">IF(P1002="",X1002,MOD((X1002+_xlfn.XLOOKUP(P1002,CODE,VAL))*17,256))</f>
        <v>168</v>
      </c>
    </row>
    <row r="1003" spans="5:25">
      <c r="E1003" t="str">
        <f ca="1"/>
        <v>smffl-</v>
      </c>
      <c r="F1003" t="str" cm="1">
        <f t="array" aca="1" ref="F1003" ca="1">_xlfn.IFS(E1003="","",IFERROR(FIND("-",E1003),0)&gt;0,LEFT(E1003,FIND("-",E1003)-1),TRUE,LEFT(E1003,FIND("=",E1003)-1))</f>
        <v>smffl</v>
      </c>
      <c r="G1003" cm="1">
        <f t="array" aca="1" ref="G1003" ca="1">_xlfn.IFS(E1003="","",IFERROR(FIND("-",E1003),0)&gt;0,0,TRUE,VALUE(MID(E1003,FIND("=",E1003)+1,10)))</f>
        <v>0</v>
      </c>
      <c r="H1003">
        <f t="shared" ca="1" si="87"/>
        <v>6</v>
      </c>
      <c r="I1003" t="str">
        <f t="shared" ca="1" si="88"/>
        <v>s</v>
      </c>
      <c r="J1003" t="str">
        <f t="shared" ca="1" si="90"/>
        <v>m</v>
      </c>
      <c r="K1003" t="str">
        <f t="shared" ca="1" si="90"/>
        <v>f</v>
      </c>
      <c r="L1003" t="str">
        <f t="shared" ca="1" si="90"/>
        <v>f</v>
      </c>
      <c r="M1003" t="str">
        <f t="shared" ca="1" si="90"/>
        <v>l</v>
      </c>
      <c r="N1003" t="str">
        <f t="shared" ca="1" si="90"/>
        <v>-</v>
      </c>
      <c r="O1003" t="str">
        <f t="shared" ca="1" si="90"/>
        <v/>
      </c>
      <c r="P1003" s="19" t="str">
        <f t="shared" ca="1" si="90"/>
        <v/>
      </c>
      <c r="Q1003" s="33">
        <f t="shared" si="89"/>
        <v>0</v>
      </c>
      <c r="R1003" s="33">
        <f ca="1">IF(I1003="",Q1003,MOD((Q1003+_xlfn.XLOOKUP(I1003,CODE,VAL))*17,256))</f>
        <v>163</v>
      </c>
      <c r="S1003" s="33">
        <f ca="1">IF(J1003="",R1003,MOD((R1003+_xlfn.XLOOKUP(J1003,CODE,VAL))*17,256))</f>
        <v>16</v>
      </c>
      <c r="T1003" s="33">
        <f ca="1">IF(K1003="",S1003,MOD((S1003+_xlfn.XLOOKUP(K1003,CODE,VAL))*17,256))</f>
        <v>214</v>
      </c>
      <c r="U1003" s="33">
        <f ca="1">IF(L1003="",T1003,MOD((T1003+_xlfn.XLOOKUP(L1003,CODE,VAL))*17,256))</f>
        <v>252</v>
      </c>
      <c r="V1003" s="33">
        <f ca="1">IF(M1003="",U1003,MOD((U1003+_xlfn.XLOOKUP(M1003,CODE,VAL))*17,256))</f>
        <v>232</v>
      </c>
      <c r="W1003" s="33">
        <f ca="1">IF(N1003="",V1003,MOD((V1003+_xlfn.XLOOKUP(N1003,CODE,VAL))*17,256))</f>
        <v>101</v>
      </c>
      <c r="X1003" s="33">
        <f ca="1">IF(O1003="",W1003,MOD((W1003+_xlfn.XLOOKUP(O1003,CODE,VAL))*17,256))</f>
        <v>101</v>
      </c>
      <c r="Y1003" s="33">
        <f ca="1">IF(P1003="",X1003,MOD((X1003+_xlfn.XLOOKUP(P1003,CODE,VAL))*17,256))</f>
        <v>101</v>
      </c>
    </row>
    <row r="1004" spans="5:25">
      <c r="E1004" t="str">
        <f ca="1"/>
        <v>jh=9</v>
      </c>
      <c r="F1004" t="str" cm="1">
        <f t="array" aca="1" ref="F1004" ca="1">_xlfn.IFS(E1004="","",IFERROR(FIND("-",E1004),0)&gt;0,LEFT(E1004,FIND("-",E1004)-1),TRUE,LEFT(E1004,FIND("=",E1004)-1))</f>
        <v>jh</v>
      </c>
      <c r="G1004" cm="1">
        <f t="array" aca="1" ref="G1004" ca="1">_xlfn.IFS(E1004="","",IFERROR(FIND("-",E1004),0)&gt;0,0,TRUE,VALUE(MID(E1004,FIND("=",E1004)+1,10)))</f>
        <v>9</v>
      </c>
      <c r="H1004">
        <f t="shared" ca="1" si="87"/>
        <v>4</v>
      </c>
      <c r="I1004" t="str">
        <f t="shared" ca="1" si="88"/>
        <v>j</v>
      </c>
      <c r="J1004" t="str">
        <f t="shared" ca="1" si="90"/>
        <v>h</v>
      </c>
      <c r="K1004" t="str">
        <f t="shared" ca="1" si="90"/>
        <v>=</v>
      </c>
      <c r="L1004" t="str">
        <f t="shared" ca="1" si="90"/>
        <v>9</v>
      </c>
      <c r="M1004" t="str">
        <f t="shared" ca="1" si="90"/>
        <v/>
      </c>
      <c r="N1004" t="str">
        <f t="shared" ca="1" si="90"/>
        <v/>
      </c>
      <c r="O1004" t="str">
        <f t="shared" ca="1" si="90"/>
        <v/>
      </c>
      <c r="P1004" s="19" t="str">
        <f t="shared" ca="1" si="90"/>
        <v/>
      </c>
      <c r="Q1004" s="33">
        <f t="shared" si="89"/>
        <v>0</v>
      </c>
      <c r="R1004" s="33">
        <f ca="1">IF(I1004="",Q1004,MOD((Q1004+_xlfn.XLOOKUP(I1004,CODE,VAL))*17,256))</f>
        <v>10</v>
      </c>
      <c r="S1004" s="33">
        <f ca="1">IF(J1004="",R1004,MOD((R1004+_xlfn.XLOOKUP(J1004,CODE,VAL))*17,256))</f>
        <v>146</v>
      </c>
      <c r="T1004" s="33">
        <f ca="1">IF(K1004="",S1004,MOD((S1004+_xlfn.XLOOKUP(K1004,CODE,VAL))*17,256))</f>
        <v>191</v>
      </c>
      <c r="U1004" s="33">
        <f ca="1">IF(L1004="",T1004,MOD((T1004+_xlfn.XLOOKUP(L1004,CODE,VAL))*17,256))</f>
        <v>120</v>
      </c>
      <c r="V1004" s="33">
        <f ca="1">IF(M1004="",U1004,MOD((U1004+_xlfn.XLOOKUP(M1004,CODE,VAL))*17,256))</f>
        <v>120</v>
      </c>
      <c r="W1004" s="33">
        <f ca="1">IF(N1004="",V1004,MOD((V1004+_xlfn.XLOOKUP(N1004,CODE,VAL))*17,256))</f>
        <v>120</v>
      </c>
      <c r="X1004" s="33">
        <f ca="1">IF(O1004="",W1004,MOD((W1004+_xlfn.XLOOKUP(O1004,CODE,VAL))*17,256))</f>
        <v>120</v>
      </c>
      <c r="Y1004" s="33">
        <f ca="1">IF(P1004="",X1004,MOD((X1004+_xlfn.XLOOKUP(P1004,CODE,VAL))*17,256))</f>
        <v>120</v>
      </c>
    </row>
    <row r="1005" spans="5:25">
      <c r="E1005" t="str">
        <f ca="1"/>
        <v>rpkx-</v>
      </c>
      <c r="F1005" t="str" cm="1">
        <f t="array" aca="1" ref="F1005" ca="1">_xlfn.IFS(E1005="","",IFERROR(FIND("-",E1005),0)&gt;0,LEFT(E1005,FIND("-",E1005)-1),TRUE,LEFT(E1005,FIND("=",E1005)-1))</f>
        <v>rpkx</v>
      </c>
      <c r="G1005" cm="1">
        <f t="array" aca="1" ref="G1005" ca="1">_xlfn.IFS(E1005="","",IFERROR(FIND("-",E1005),0)&gt;0,0,TRUE,VALUE(MID(E1005,FIND("=",E1005)+1,10)))</f>
        <v>0</v>
      </c>
      <c r="H1005">
        <f t="shared" ca="1" si="87"/>
        <v>5</v>
      </c>
      <c r="I1005" t="str">
        <f t="shared" ca="1" si="88"/>
        <v>r</v>
      </c>
      <c r="J1005" t="str">
        <f t="shared" ca="1" si="90"/>
        <v>p</v>
      </c>
      <c r="K1005" t="str">
        <f t="shared" ca="1" si="90"/>
        <v>k</v>
      </c>
      <c r="L1005" t="str">
        <f t="shared" ca="1" si="90"/>
        <v>x</v>
      </c>
      <c r="M1005" t="str">
        <f t="shared" ca="1" si="90"/>
        <v>-</v>
      </c>
      <c r="N1005" t="str">
        <f t="shared" ca="1" si="90"/>
        <v/>
      </c>
      <c r="O1005" t="str">
        <f t="shared" ca="1" si="90"/>
        <v/>
      </c>
      <c r="P1005" s="19" t="str">
        <f t="shared" ca="1" si="90"/>
        <v/>
      </c>
      <c r="Q1005" s="33">
        <f t="shared" si="89"/>
        <v>0</v>
      </c>
      <c r="R1005" s="33">
        <f ca="1">IF(I1005="",Q1005,MOD((Q1005+_xlfn.XLOOKUP(I1005,CODE,VAL))*17,256))</f>
        <v>146</v>
      </c>
      <c r="S1005" s="33">
        <f ca="1">IF(J1005="",R1005,MOD((R1005+_xlfn.XLOOKUP(J1005,CODE,VAL))*17,256))</f>
        <v>34</v>
      </c>
      <c r="T1005" s="33">
        <f ca="1">IF(K1005="",S1005,MOD((S1005+_xlfn.XLOOKUP(K1005,CODE,VAL))*17,256))</f>
        <v>93</v>
      </c>
      <c r="U1005" s="33">
        <f ca="1">IF(L1005="",T1005,MOD((T1005+_xlfn.XLOOKUP(L1005,CODE,VAL))*17,256))</f>
        <v>37</v>
      </c>
      <c r="V1005" s="33">
        <f ca="1">IF(M1005="",U1005,MOD((U1005+_xlfn.XLOOKUP(M1005,CODE,VAL))*17,256))</f>
        <v>114</v>
      </c>
      <c r="W1005" s="33">
        <f ca="1">IF(N1005="",V1005,MOD((V1005+_xlfn.XLOOKUP(N1005,CODE,VAL))*17,256))</f>
        <v>114</v>
      </c>
      <c r="X1005" s="33">
        <f ca="1">IF(O1005="",W1005,MOD((W1005+_xlfn.XLOOKUP(O1005,CODE,VAL))*17,256))</f>
        <v>114</v>
      </c>
      <c r="Y1005" s="33">
        <f ca="1">IF(P1005="",X1005,MOD((X1005+_xlfn.XLOOKUP(P1005,CODE,VAL))*17,256))</f>
        <v>114</v>
      </c>
    </row>
    <row r="1006" spans="5:25">
      <c r="E1006" t="str">
        <f ca="1"/>
        <v>ssh-</v>
      </c>
      <c r="F1006" t="str" cm="1">
        <f t="array" aca="1" ref="F1006" ca="1">_xlfn.IFS(E1006="","",IFERROR(FIND("-",E1006),0)&gt;0,LEFT(E1006,FIND("-",E1006)-1),TRUE,LEFT(E1006,FIND("=",E1006)-1))</f>
        <v>ssh</v>
      </c>
      <c r="G1006" cm="1">
        <f t="array" aca="1" ref="G1006" ca="1">_xlfn.IFS(E1006="","",IFERROR(FIND("-",E1006),0)&gt;0,0,TRUE,VALUE(MID(E1006,FIND("=",E1006)+1,10)))</f>
        <v>0</v>
      </c>
      <c r="H1006">
        <f t="shared" ca="1" si="87"/>
        <v>4</v>
      </c>
      <c r="I1006" t="str">
        <f t="shared" ca="1" si="88"/>
        <v>s</v>
      </c>
      <c r="J1006" t="str">
        <f t="shared" ca="1" si="90"/>
        <v>s</v>
      </c>
      <c r="K1006" t="str">
        <f t="shared" ca="1" si="90"/>
        <v>h</v>
      </c>
      <c r="L1006" t="str">
        <f t="shared" ca="1" si="90"/>
        <v>-</v>
      </c>
      <c r="M1006" t="str">
        <f t="shared" ca="1" si="90"/>
        <v/>
      </c>
      <c r="N1006" t="str">
        <f t="shared" ca="1" si="90"/>
        <v/>
      </c>
      <c r="O1006" t="str">
        <f t="shared" ca="1" si="90"/>
        <v/>
      </c>
      <c r="P1006" s="19" t="str">
        <f t="shared" ca="1" si="90"/>
        <v/>
      </c>
      <c r="Q1006" s="33">
        <f t="shared" si="89"/>
        <v>0</v>
      </c>
      <c r="R1006" s="33">
        <f ca="1">IF(I1006="",Q1006,MOD((Q1006+_xlfn.XLOOKUP(I1006,CODE,VAL))*17,256))</f>
        <v>163</v>
      </c>
      <c r="S1006" s="33">
        <f ca="1">IF(J1006="",R1006,MOD((R1006+_xlfn.XLOOKUP(J1006,CODE,VAL))*17,256))</f>
        <v>118</v>
      </c>
      <c r="T1006" s="33">
        <f ca="1">IF(K1006="",S1006,MOD((S1006+_xlfn.XLOOKUP(K1006,CODE,VAL))*17,256))</f>
        <v>190</v>
      </c>
      <c r="U1006" s="33">
        <f ca="1">IF(L1006="",T1006,MOD((T1006+_xlfn.XLOOKUP(L1006,CODE,VAL))*17,256))</f>
        <v>155</v>
      </c>
      <c r="V1006" s="33">
        <f ca="1">IF(M1006="",U1006,MOD((U1006+_xlfn.XLOOKUP(M1006,CODE,VAL))*17,256))</f>
        <v>155</v>
      </c>
      <c r="W1006" s="33">
        <f ca="1">IF(N1006="",V1006,MOD((V1006+_xlfn.XLOOKUP(N1006,CODE,VAL))*17,256))</f>
        <v>155</v>
      </c>
      <c r="X1006" s="33">
        <f ca="1">IF(O1006="",W1006,MOD((W1006+_xlfn.XLOOKUP(O1006,CODE,VAL))*17,256))</f>
        <v>155</v>
      </c>
      <c r="Y1006" s="33">
        <f ca="1">IF(P1006="",X1006,MOD((X1006+_xlfn.XLOOKUP(P1006,CODE,VAL))*17,256))</f>
        <v>155</v>
      </c>
    </row>
    <row r="1007" spans="5:25">
      <c r="E1007" t="str">
        <f ca="1"/>
        <v>ckt=2</v>
      </c>
      <c r="F1007" t="str" cm="1">
        <f t="array" aca="1" ref="F1007" ca="1">_xlfn.IFS(E1007="","",IFERROR(FIND("-",E1007),0)&gt;0,LEFT(E1007,FIND("-",E1007)-1),TRUE,LEFT(E1007,FIND("=",E1007)-1))</f>
        <v>ckt</v>
      </c>
      <c r="G1007" cm="1">
        <f t="array" aca="1" ref="G1007" ca="1">_xlfn.IFS(E1007="","",IFERROR(FIND("-",E1007),0)&gt;0,0,TRUE,VALUE(MID(E1007,FIND("=",E1007)+1,10)))</f>
        <v>2</v>
      </c>
      <c r="H1007">
        <f t="shared" ca="1" si="87"/>
        <v>5</v>
      </c>
      <c r="I1007" t="str">
        <f t="shared" ca="1" si="88"/>
        <v>c</v>
      </c>
      <c r="J1007" t="str">
        <f t="shared" ca="1" si="90"/>
        <v>k</v>
      </c>
      <c r="K1007" t="str">
        <f t="shared" ca="1" si="90"/>
        <v>t</v>
      </c>
      <c r="L1007" t="str">
        <f t="shared" ca="1" si="90"/>
        <v>=</v>
      </c>
      <c r="M1007" t="str">
        <f t="shared" ca="1" si="90"/>
        <v>2</v>
      </c>
      <c r="N1007" t="str">
        <f t="shared" ca="1" si="90"/>
        <v/>
      </c>
      <c r="O1007" t="str">
        <f t="shared" ca="1" si="90"/>
        <v/>
      </c>
      <c r="P1007" s="19" t="str">
        <f t="shared" ca="1" si="90"/>
        <v/>
      </c>
      <c r="Q1007" s="33">
        <f t="shared" si="89"/>
        <v>0</v>
      </c>
      <c r="R1007" s="33">
        <f ca="1">IF(I1007="",Q1007,MOD((Q1007+_xlfn.XLOOKUP(I1007,CODE,VAL))*17,256))</f>
        <v>147</v>
      </c>
      <c r="S1007" s="33">
        <f ca="1">IF(J1007="",R1007,MOD((R1007+_xlfn.XLOOKUP(J1007,CODE,VAL))*17,256))</f>
        <v>222</v>
      </c>
      <c r="T1007" s="33">
        <f ca="1">IF(K1007="",S1007,MOD((S1007+_xlfn.XLOOKUP(K1007,CODE,VAL))*17,256))</f>
        <v>114</v>
      </c>
      <c r="U1007" s="33">
        <f ca="1">IF(L1007="",T1007,MOD((T1007+_xlfn.XLOOKUP(L1007,CODE,VAL))*17,256))</f>
        <v>159</v>
      </c>
      <c r="V1007" s="33">
        <f ca="1">IF(M1007="",U1007,MOD((U1007+_xlfn.XLOOKUP(M1007,CODE,VAL))*17,256))</f>
        <v>225</v>
      </c>
      <c r="W1007" s="33">
        <f ca="1">IF(N1007="",V1007,MOD((V1007+_xlfn.XLOOKUP(N1007,CODE,VAL))*17,256))</f>
        <v>225</v>
      </c>
      <c r="X1007" s="33">
        <f ca="1">IF(O1007="",W1007,MOD((W1007+_xlfn.XLOOKUP(O1007,CODE,VAL))*17,256))</f>
        <v>225</v>
      </c>
      <c r="Y1007" s="33">
        <f ca="1">IF(P1007="",X1007,MOD((X1007+_xlfn.XLOOKUP(P1007,CODE,VAL))*17,256))</f>
        <v>225</v>
      </c>
    </row>
    <row r="1008" spans="5:25">
      <c r="E1008" t="str">
        <f ca="1"/>
        <v>djk-</v>
      </c>
      <c r="F1008" t="str" cm="1">
        <f t="array" aca="1" ref="F1008" ca="1">_xlfn.IFS(E1008="","",IFERROR(FIND("-",E1008),0)&gt;0,LEFT(E1008,FIND("-",E1008)-1),TRUE,LEFT(E1008,FIND("=",E1008)-1))</f>
        <v>djk</v>
      </c>
      <c r="G1008" cm="1">
        <f t="array" aca="1" ref="G1008" ca="1">_xlfn.IFS(E1008="","",IFERROR(FIND("-",E1008),0)&gt;0,0,TRUE,VALUE(MID(E1008,FIND("=",E1008)+1,10)))</f>
        <v>0</v>
      </c>
      <c r="H1008">
        <f t="shared" ca="1" si="87"/>
        <v>4</v>
      </c>
      <c r="I1008" t="str">
        <f t="shared" ca="1" si="88"/>
        <v>d</v>
      </c>
      <c r="J1008" t="str">
        <f t="shared" ca="1" si="90"/>
        <v>j</v>
      </c>
      <c r="K1008" t="str">
        <f t="shared" ca="1" si="90"/>
        <v>k</v>
      </c>
      <c r="L1008" t="str">
        <f t="shared" ca="1" si="90"/>
        <v>-</v>
      </c>
      <c r="M1008" t="str">
        <f t="shared" ca="1" si="90"/>
        <v/>
      </c>
      <c r="N1008" t="str">
        <f t="shared" ca="1" si="90"/>
        <v/>
      </c>
      <c r="O1008" t="str">
        <f t="shared" ca="1" si="90"/>
        <v/>
      </c>
      <c r="P1008" s="19" t="str">
        <f t="shared" ca="1" si="90"/>
        <v/>
      </c>
      <c r="Q1008" s="33">
        <f t="shared" si="89"/>
        <v>0</v>
      </c>
      <c r="R1008" s="33">
        <f ca="1">IF(I1008="",Q1008,MOD((Q1008+_xlfn.XLOOKUP(I1008,CODE,VAL))*17,256))</f>
        <v>164</v>
      </c>
      <c r="S1008" s="33">
        <f ca="1">IF(J1008="",R1008,MOD((R1008+_xlfn.XLOOKUP(J1008,CODE,VAL))*17,256))</f>
        <v>238</v>
      </c>
      <c r="T1008" s="33">
        <f ca="1">IF(K1008="",S1008,MOD((S1008+_xlfn.XLOOKUP(K1008,CODE,VAL))*17,256))</f>
        <v>233</v>
      </c>
      <c r="U1008" s="33">
        <f ca="1">IF(L1008="",T1008,MOD((T1008+_xlfn.XLOOKUP(L1008,CODE,VAL))*17,256))</f>
        <v>118</v>
      </c>
      <c r="V1008" s="33">
        <f ca="1">IF(M1008="",U1008,MOD((U1008+_xlfn.XLOOKUP(M1008,CODE,VAL))*17,256))</f>
        <v>118</v>
      </c>
      <c r="W1008" s="33">
        <f ca="1">IF(N1008="",V1008,MOD((V1008+_xlfn.XLOOKUP(N1008,CODE,VAL))*17,256))</f>
        <v>118</v>
      </c>
      <c r="X1008" s="33">
        <f ca="1">IF(O1008="",W1008,MOD((W1008+_xlfn.XLOOKUP(O1008,CODE,VAL))*17,256))</f>
        <v>118</v>
      </c>
      <c r="Y1008" s="33">
        <f ca="1">IF(P1008="",X1008,MOD((X1008+_xlfn.XLOOKUP(P1008,CODE,VAL))*17,256))</f>
        <v>118</v>
      </c>
    </row>
    <row r="1009" spans="5:25">
      <c r="E1009" t="str">
        <f ca="1"/>
        <v>nffffr=4</v>
      </c>
      <c r="F1009" t="str" cm="1">
        <f t="array" aca="1" ref="F1009" ca="1">_xlfn.IFS(E1009="","",IFERROR(FIND("-",E1009),0)&gt;0,LEFT(E1009,FIND("-",E1009)-1),TRUE,LEFT(E1009,FIND("=",E1009)-1))</f>
        <v>nffffr</v>
      </c>
      <c r="G1009" cm="1">
        <f t="array" aca="1" ref="G1009" ca="1">_xlfn.IFS(E1009="","",IFERROR(FIND("-",E1009),0)&gt;0,0,TRUE,VALUE(MID(E1009,FIND("=",E1009)+1,10)))</f>
        <v>4</v>
      </c>
      <c r="H1009">
        <f t="shared" ca="1" si="87"/>
        <v>8</v>
      </c>
      <c r="I1009" t="str">
        <f t="shared" ca="1" si="88"/>
        <v>n</v>
      </c>
      <c r="J1009" t="str">
        <f t="shared" ca="1" si="90"/>
        <v>f</v>
      </c>
      <c r="K1009" t="str">
        <f t="shared" ca="1" si="90"/>
        <v>f</v>
      </c>
      <c r="L1009" t="str">
        <f t="shared" ca="1" si="90"/>
        <v>f</v>
      </c>
      <c r="M1009" t="str">
        <f t="shared" ca="1" si="90"/>
        <v>f</v>
      </c>
      <c r="N1009" t="str">
        <f t="shared" ca="1" si="90"/>
        <v>r</v>
      </c>
      <c r="O1009" t="str">
        <f t="shared" ca="1" si="90"/>
        <v>=</v>
      </c>
      <c r="P1009" s="19" t="str">
        <f t="shared" ca="1" si="90"/>
        <v>4</v>
      </c>
      <c r="Q1009" s="33">
        <f t="shared" si="89"/>
        <v>0</v>
      </c>
      <c r="R1009" s="33">
        <f ca="1">IF(I1009="",Q1009,MOD((Q1009+_xlfn.XLOOKUP(I1009,CODE,VAL))*17,256))</f>
        <v>78</v>
      </c>
      <c r="S1009" s="33">
        <f ca="1">IF(J1009="",R1009,MOD((R1009+_xlfn.XLOOKUP(J1009,CODE,VAL))*17,256))</f>
        <v>244</v>
      </c>
      <c r="T1009" s="33">
        <f ca="1">IF(K1009="",S1009,MOD((S1009+_xlfn.XLOOKUP(K1009,CODE,VAL))*17,256))</f>
        <v>250</v>
      </c>
      <c r="U1009" s="33">
        <f ca="1">IF(L1009="",T1009,MOD((T1009+_xlfn.XLOOKUP(L1009,CODE,VAL))*17,256))</f>
        <v>96</v>
      </c>
      <c r="V1009" s="33">
        <f ca="1">IF(M1009="",U1009,MOD((U1009+_xlfn.XLOOKUP(M1009,CODE,VAL))*17,256))</f>
        <v>38</v>
      </c>
      <c r="W1009" s="33">
        <f ca="1">IF(N1009="",V1009,MOD((V1009+_xlfn.XLOOKUP(N1009,CODE,VAL))*17,256))</f>
        <v>24</v>
      </c>
      <c r="X1009" s="33">
        <f ca="1">IF(O1009="",W1009,MOD((W1009+_xlfn.XLOOKUP(O1009,CODE,VAL))*17,256))</f>
        <v>165</v>
      </c>
      <c r="Y1009" s="33">
        <f ca="1">IF(P1009="",X1009,MOD((X1009+_xlfn.XLOOKUP(P1009,CODE,VAL))*17,256))</f>
        <v>105</v>
      </c>
    </row>
    <row r="1010" spans="5:25">
      <c r="E1010" t="str">
        <f ca="1"/>
        <v>qxk=9</v>
      </c>
      <c r="F1010" t="str" cm="1">
        <f t="array" aca="1" ref="F1010" ca="1">_xlfn.IFS(E1010="","",IFERROR(FIND("-",E1010),0)&gt;0,LEFT(E1010,FIND("-",E1010)-1),TRUE,LEFT(E1010,FIND("=",E1010)-1))</f>
        <v>qxk</v>
      </c>
      <c r="G1010" cm="1">
        <f t="array" aca="1" ref="G1010" ca="1">_xlfn.IFS(E1010="","",IFERROR(FIND("-",E1010),0)&gt;0,0,TRUE,VALUE(MID(E1010,FIND("=",E1010)+1,10)))</f>
        <v>9</v>
      </c>
      <c r="H1010">
        <f t="shared" ca="1" si="87"/>
        <v>5</v>
      </c>
      <c r="I1010" t="str">
        <f t="shared" ca="1" si="88"/>
        <v>q</v>
      </c>
      <c r="J1010" t="str">
        <f t="shared" ca="1" si="90"/>
        <v>x</v>
      </c>
      <c r="K1010" t="str">
        <f t="shared" ca="1" si="90"/>
        <v>k</v>
      </c>
      <c r="L1010" t="str">
        <f t="shared" ca="1" si="90"/>
        <v>=</v>
      </c>
      <c r="M1010" t="str">
        <f t="shared" ca="1" si="90"/>
        <v>9</v>
      </c>
      <c r="N1010" t="str">
        <f t="shared" ca="1" si="90"/>
        <v/>
      </c>
      <c r="O1010" t="str">
        <f t="shared" ca="1" si="90"/>
        <v/>
      </c>
      <c r="P1010" s="19" t="str">
        <f t="shared" ca="1" si="90"/>
        <v/>
      </c>
      <c r="Q1010" s="33">
        <f t="shared" si="89"/>
        <v>0</v>
      </c>
      <c r="R1010" s="33">
        <f ca="1">IF(I1010="",Q1010,MOD((Q1010+_xlfn.XLOOKUP(I1010,CODE,VAL))*17,256))</f>
        <v>129</v>
      </c>
      <c r="S1010" s="33">
        <f ca="1">IF(J1010="",R1010,MOD((R1010+_xlfn.XLOOKUP(J1010,CODE,VAL))*17,256))</f>
        <v>137</v>
      </c>
      <c r="T1010" s="33">
        <f ca="1">IF(K1010="",S1010,MOD((S1010+_xlfn.XLOOKUP(K1010,CODE,VAL))*17,256))</f>
        <v>52</v>
      </c>
      <c r="U1010" s="33">
        <f ca="1">IF(L1010="",T1010,MOD((T1010+_xlfn.XLOOKUP(L1010,CODE,VAL))*17,256))</f>
        <v>129</v>
      </c>
      <c r="V1010" s="33">
        <f ca="1">IF(M1010="",U1010,MOD((U1010+_xlfn.XLOOKUP(M1010,CODE,VAL))*17,256))</f>
        <v>90</v>
      </c>
      <c r="W1010" s="33">
        <f ca="1">IF(N1010="",V1010,MOD((V1010+_xlfn.XLOOKUP(N1010,CODE,VAL))*17,256))</f>
        <v>90</v>
      </c>
      <c r="X1010" s="33">
        <f ca="1">IF(O1010="",W1010,MOD((W1010+_xlfn.XLOOKUP(O1010,CODE,VAL))*17,256))</f>
        <v>90</v>
      </c>
      <c r="Y1010" s="33">
        <f ca="1">IF(P1010="",X1010,MOD((X1010+_xlfn.XLOOKUP(P1010,CODE,VAL))*17,256))</f>
        <v>90</v>
      </c>
    </row>
    <row r="1011" spans="5:25">
      <c r="E1011" t="str">
        <f ca="1"/>
        <v>zz=3</v>
      </c>
      <c r="F1011" t="str" cm="1">
        <f t="array" aca="1" ref="F1011" ca="1">_xlfn.IFS(E1011="","",IFERROR(FIND("-",E1011),0)&gt;0,LEFT(E1011,FIND("-",E1011)-1),TRUE,LEFT(E1011,FIND("=",E1011)-1))</f>
        <v>zz</v>
      </c>
      <c r="G1011" cm="1">
        <f t="array" aca="1" ref="G1011" ca="1">_xlfn.IFS(E1011="","",IFERROR(FIND("-",E1011),0)&gt;0,0,TRUE,VALUE(MID(E1011,FIND("=",E1011)+1,10)))</f>
        <v>3</v>
      </c>
      <c r="H1011">
        <f t="shared" ca="1" si="87"/>
        <v>4</v>
      </c>
      <c r="I1011" t="str">
        <f t="shared" ca="1" si="88"/>
        <v>z</v>
      </c>
      <c r="J1011" t="str">
        <f t="shared" ca="1" si="90"/>
        <v>z</v>
      </c>
      <c r="K1011" t="str">
        <f t="shared" ca="1" si="90"/>
        <v>=</v>
      </c>
      <c r="L1011" t="str">
        <f t="shared" ca="1" si="90"/>
        <v>3</v>
      </c>
      <c r="M1011" t="str">
        <f t="shared" ca="1" si="90"/>
        <v/>
      </c>
      <c r="N1011" t="str">
        <f t="shared" ca="1" si="90"/>
        <v/>
      </c>
      <c r="O1011" t="str">
        <f t="shared" ca="1" si="90"/>
        <v/>
      </c>
      <c r="P1011" s="19" t="str">
        <f t="shared" ca="1" si="90"/>
        <v/>
      </c>
      <c r="Q1011" s="33">
        <f t="shared" si="89"/>
        <v>0</v>
      </c>
      <c r="R1011" s="33">
        <f ca="1">IF(I1011="",Q1011,MOD((Q1011+_xlfn.XLOOKUP(I1011,CODE,VAL))*17,256))</f>
        <v>26</v>
      </c>
      <c r="S1011" s="33">
        <f ca="1">IF(J1011="",R1011,MOD((R1011+_xlfn.XLOOKUP(J1011,CODE,VAL))*17,256))</f>
        <v>212</v>
      </c>
      <c r="T1011" s="33">
        <f ca="1">IF(K1011="",S1011,MOD((S1011+_xlfn.XLOOKUP(K1011,CODE,VAL))*17,256))</f>
        <v>33</v>
      </c>
      <c r="U1011" s="33">
        <f ca="1">IF(L1011="",T1011,MOD((T1011+_xlfn.XLOOKUP(L1011,CODE,VAL))*17,256))</f>
        <v>148</v>
      </c>
      <c r="V1011" s="33">
        <f ca="1">IF(M1011="",U1011,MOD((U1011+_xlfn.XLOOKUP(M1011,CODE,VAL))*17,256))</f>
        <v>148</v>
      </c>
      <c r="W1011" s="33">
        <f ca="1">IF(N1011="",V1011,MOD((V1011+_xlfn.XLOOKUP(N1011,CODE,VAL))*17,256))</f>
        <v>148</v>
      </c>
      <c r="X1011" s="33">
        <f ca="1">IF(O1011="",W1011,MOD((W1011+_xlfn.XLOOKUP(O1011,CODE,VAL))*17,256))</f>
        <v>148</v>
      </c>
      <c r="Y1011" s="33">
        <f ca="1">IF(P1011="",X1011,MOD((X1011+_xlfn.XLOOKUP(P1011,CODE,VAL))*17,256))</f>
        <v>148</v>
      </c>
    </row>
    <row r="1012" spans="5:25">
      <c r="E1012" t="str">
        <f ca="1"/>
        <v>mvmr=5</v>
      </c>
      <c r="F1012" t="str" cm="1">
        <f t="array" aca="1" ref="F1012" ca="1">_xlfn.IFS(E1012="","",IFERROR(FIND("-",E1012),0)&gt;0,LEFT(E1012,FIND("-",E1012)-1),TRUE,LEFT(E1012,FIND("=",E1012)-1))</f>
        <v>mvmr</v>
      </c>
      <c r="G1012" cm="1">
        <f t="array" aca="1" ref="G1012" ca="1">_xlfn.IFS(E1012="","",IFERROR(FIND("-",E1012),0)&gt;0,0,TRUE,VALUE(MID(E1012,FIND("=",E1012)+1,10)))</f>
        <v>5</v>
      </c>
      <c r="H1012">
        <f t="shared" ca="1" si="87"/>
        <v>6</v>
      </c>
      <c r="I1012" t="str">
        <f t="shared" ca="1" si="88"/>
        <v>m</v>
      </c>
      <c r="J1012" t="str">
        <f t="shared" ca="1" si="90"/>
        <v>v</v>
      </c>
      <c r="K1012" t="str">
        <f t="shared" ca="1" si="90"/>
        <v>m</v>
      </c>
      <c r="L1012" t="str">
        <f t="shared" ca="1" si="90"/>
        <v>r</v>
      </c>
      <c r="M1012" t="str">
        <f t="shared" ca="1" si="90"/>
        <v>=</v>
      </c>
      <c r="N1012" t="str">
        <f t="shared" ca="1" si="90"/>
        <v>5</v>
      </c>
      <c r="O1012" t="str">
        <f t="shared" ca="1" si="90"/>
        <v/>
      </c>
      <c r="P1012" s="19" t="str">
        <f t="shared" ca="1" si="90"/>
        <v/>
      </c>
      <c r="Q1012" s="33">
        <f t="shared" si="89"/>
        <v>0</v>
      </c>
      <c r="R1012" s="33">
        <f ca="1">IF(I1012="",Q1012,MOD((Q1012+_xlfn.XLOOKUP(I1012,CODE,VAL))*17,256))</f>
        <v>61</v>
      </c>
      <c r="S1012" s="33">
        <f ca="1">IF(J1012="",R1012,MOD((R1012+_xlfn.XLOOKUP(J1012,CODE,VAL))*17,256))</f>
        <v>227</v>
      </c>
      <c r="T1012" s="33">
        <f ca="1">IF(K1012="",S1012,MOD((S1012+_xlfn.XLOOKUP(K1012,CODE,VAL))*17,256))</f>
        <v>80</v>
      </c>
      <c r="U1012" s="33">
        <f ca="1">IF(L1012="",T1012,MOD((T1012+_xlfn.XLOOKUP(L1012,CODE,VAL))*17,256))</f>
        <v>226</v>
      </c>
      <c r="V1012" s="33">
        <f ca="1">IF(M1012="",U1012,MOD((U1012+_xlfn.XLOOKUP(M1012,CODE,VAL))*17,256))</f>
        <v>15</v>
      </c>
      <c r="W1012" s="33">
        <f ca="1">IF(N1012="",V1012,MOD((V1012+_xlfn.XLOOKUP(N1012,CODE,VAL))*17,256))</f>
        <v>132</v>
      </c>
      <c r="X1012" s="33">
        <f ca="1">IF(O1012="",W1012,MOD((W1012+_xlfn.XLOOKUP(O1012,CODE,VAL))*17,256))</f>
        <v>132</v>
      </c>
      <c r="Y1012" s="33">
        <f ca="1">IF(P1012="",X1012,MOD((X1012+_xlfn.XLOOKUP(P1012,CODE,VAL))*17,256))</f>
        <v>132</v>
      </c>
    </row>
    <row r="1013" spans="5:25">
      <c r="E1013" t="str">
        <f ca="1"/>
        <v>ps=1</v>
      </c>
      <c r="F1013" t="str" cm="1">
        <f t="array" aca="1" ref="F1013" ca="1">_xlfn.IFS(E1013="","",IFERROR(FIND("-",E1013),0)&gt;0,LEFT(E1013,FIND("-",E1013)-1),TRUE,LEFT(E1013,FIND("=",E1013)-1))</f>
        <v>ps</v>
      </c>
      <c r="G1013" cm="1">
        <f t="array" aca="1" ref="G1013" ca="1">_xlfn.IFS(E1013="","",IFERROR(FIND("-",E1013),0)&gt;0,0,TRUE,VALUE(MID(E1013,FIND("=",E1013)+1,10)))</f>
        <v>1</v>
      </c>
      <c r="H1013">
        <f t="shared" ca="1" si="87"/>
        <v>4</v>
      </c>
      <c r="I1013" t="str">
        <f t="shared" ca="1" si="88"/>
        <v>p</v>
      </c>
      <c r="J1013" t="str">
        <f t="shared" ca="1" si="90"/>
        <v>s</v>
      </c>
      <c r="K1013" t="str">
        <f t="shared" ca="1" si="90"/>
        <v>=</v>
      </c>
      <c r="L1013" t="str">
        <f t="shared" ca="1" si="90"/>
        <v>1</v>
      </c>
      <c r="M1013" t="str">
        <f t="shared" ca="1" si="90"/>
        <v/>
      </c>
      <c r="N1013" t="str">
        <f t="shared" ref="J1013:P1041" ca="1" si="91">MID($E1013,N$11,1)</f>
        <v/>
      </c>
      <c r="O1013" t="str">
        <f t="shared" ca="1" si="91"/>
        <v/>
      </c>
      <c r="P1013" s="19" t="str">
        <f t="shared" ca="1" si="91"/>
        <v/>
      </c>
      <c r="Q1013" s="33">
        <f t="shared" si="89"/>
        <v>0</v>
      </c>
      <c r="R1013" s="33">
        <f ca="1">IF(I1013="",Q1013,MOD((Q1013+_xlfn.XLOOKUP(I1013,CODE,VAL))*17,256))</f>
        <v>112</v>
      </c>
      <c r="S1013" s="33">
        <f ca="1">IF(J1013="",R1013,MOD((R1013+_xlfn.XLOOKUP(J1013,CODE,VAL))*17,256))</f>
        <v>19</v>
      </c>
      <c r="T1013" s="33">
        <f ca="1">IF(K1013="",S1013,MOD((S1013+_xlfn.XLOOKUP(K1013,CODE,VAL))*17,256))</f>
        <v>80</v>
      </c>
      <c r="U1013" s="33">
        <f ca="1">IF(L1013="",T1013,MOD((T1013+_xlfn.XLOOKUP(L1013,CODE,VAL))*17,256))</f>
        <v>145</v>
      </c>
      <c r="V1013" s="33">
        <f ca="1">IF(M1013="",U1013,MOD((U1013+_xlfn.XLOOKUP(M1013,CODE,VAL))*17,256))</f>
        <v>145</v>
      </c>
      <c r="W1013" s="33">
        <f ca="1">IF(N1013="",V1013,MOD((V1013+_xlfn.XLOOKUP(N1013,CODE,VAL))*17,256))</f>
        <v>145</v>
      </c>
      <c r="X1013" s="33">
        <f ca="1">IF(O1013="",W1013,MOD((W1013+_xlfn.XLOOKUP(O1013,CODE,VAL))*17,256))</f>
        <v>145</v>
      </c>
      <c r="Y1013" s="33">
        <f ca="1">IF(P1013="",X1013,MOD((X1013+_xlfn.XLOOKUP(P1013,CODE,VAL))*17,256))</f>
        <v>145</v>
      </c>
    </row>
    <row r="1014" spans="5:25">
      <c r="E1014" t="str">
        <f ca="1"/>
        <v>spq-</v>
      </c>
      <c r="F1014" t="str" cm="1">
        <f t="array" aca="1" ref="F1014" ca="1">_xlfn.IFS(E1014="","",IFERROR(FIND("-",E1014),0)&gt;0,LEFT(E1014,FIND("-",E1014)-1),TRUE,LEFT(E1014,FIND("=",E1014)-1))</f>
        <v>spq</v>
      </c>
      <c r="G1014" cm="1">
        <f t="array" aca="1" ref="G1014" ca="1">_xlfn.IFS(E1014="","",IFERROR(FIND("-",E1014),0)&gt;0,0,TRUE,VALUE(MID(E1014,FIND("=",E1014)+1,10)))</f>
        <v>0</v>
      </c>
      <c r="H1014">
        <f t="shared" ca="1" si="87"/>
        <v>4</v>
      </c>
      <c r="I1014" t="str">
        <f t="shared" ca="1" si="88"/>
        <v>s</v>
      </c>
      <c r="J1014" t="str">
        <f t="shared" ca="1" si="91"/>
        <v>p</v>
      </c>
      <c r="K1014" t="str">
        <f t="shared" ca="1" si="91"/>
        <v>q</v>
      </c>
      <c r="L1014" t="str">
        <f t="shared" ca="1" si="91"/>
        <v>-</v>
      </c>
      <c r="M1014" t="str">
        <f t="shared" ca="1" si="91"/>
        <v/>
      </c>
      <c r="N1014" t="str">
        <f t="shared" ca="1" si="91"/>
        <v/>
      </c>
      <c r="O1014" t="str">
        <f t="shared" ca="1" si="91"/>
        <v/>
      </c>
      <c r="P1014" s="19" t="str">
        <f t="shared" ca="1" si="91"/>
        <v/>
      </c>
      <c r="Q1014" s="33">
        <f t="shared" si="89"/>
        <v>0</v>
      </c>
      <c r="R1014" s="33">
        <f ca="1">IF(I1014="",Q1014,MOD((Q1014+_xlfn.XLOOKUP(I1014,CODE,VAL))*17,256))</f>
        <v>163</v>
      </c>
      <c r="S1014" s="33">
        <f ca="1">IF(J1014="",R1014,MOD((R1014+_xlfn.XLOOKUP(J1014,CODE,VAL))*17,256))</f>
        <v>67</v>
      </c>
      <c r="T1014" s="33">
        <f ca="1">IF(K1014="",S1014,MOD((S1014+_xlfn.XLOOKUP(K1014,CODE,VAL))*17,256))</f>
        <v>244</v>
      </c>
      <c r="U1014" s="33">
        <f ca="1">IF(L1014="",T1014,MOD((T1014+_xlfn.XLOOKUP(L1014,CODE,VAL))*17,256))</f>
        <v>49</v>
      </c>
      <c r="V1014" s="33">
        <f ca="1">IF(M1014="",U1014,MOD((U1014+_xlfn.XLOOKUP(M1014,CODE,VAL))*17,256))</f>
        <v>49</v>
      </c>
      <c r="W1014" s="33">
        <f ca="1">IF(N1014="",V1014,MOD((V1014+_xlfn.XLOOKUP(N1014,CODE,VAL))*17,256))</f>
        <v>49</v>
      </c>
      <c r="X1014" s="33">
        <f ca="1">IF(O1014="",W1014,MOD((W1014+_xlfn.XLOOKUP(O1014,CODE,VAL))*17,256))</f>
        <v>49</v>
      </c>
      <c r="Y1014" s="33">
        <f ca="1">IF(P1014="",X1014,MOD((X1014+_xlfn.XLOOKUP(P1014,CODE,VAL))*17,256))</f>
        <v>49</v>
      </c>
    </row>
    <row r="1015" spans="5:25">
      <c r="E1015" t="str">
        <f ca="1"/>
        <v>gh-</v>
      </c>
      <c r="F1015" t="str" cm="1">
        <f t="array" aca="1" ref="F1015" ca="1">_xlfn.IFS(E1015="","",IFERROR(FIND("-",E1015),0)&gt;0,LEFT(E1015,FIND("-",E1015)-1),TRUE,LEFT(E1015,FIND("=",E1015)-1))</f>
        <v>gh</v>
      </c>
      <c r="G1015" cm="1">
        <f t="array" aca="1" ref="G1015" ca="1">_xlfn.IFS(E1015="","",IFERROR(FIND("-",E1015),0)&gt;0,0,TRUE,VALUE(MID(E1015,FIND("=",E1015)+1,10)))</f>
        <v>0</v>
      </c>
      <c r="H1015">
        <f t="shared" ca="1" si="87"/>
        <v>3</v>
      </c>
      <c r="I1015" t="str">
        <f t="shared" ca="1" si="88"/>
        <v>g</v>
      </c>
      <c r="J1015" t="str">
        <f t="shared" ca="1" si="91"/>
        <v>h</v>
      </c>
      <c r="K1015" t="str">
        <f t="shared" ca="1" si="91"/>
        <v>-</v>
      </c>
      <c r="L1015" t="str">
        <f t="shared" ca="1" si="91"/>
        <v/>
      </c>
      <c r="M1015" t="str">
        <f t="shared" ca="1" si="91"/>
        <v/>
      </c>
      <c r="N1015" t="str">
        <f t="shared" ca="1" si="91"/>
        <v/>
      </c>
      <c r="O1015" t="str">
        <f t="shared" ca="1" si="91"/>
        <v/>
      </c>
      <c r="P1015" s="19" t="str">
        <f t="shared" ca="1" si="91"/>
        <v/>
      </c>
      <c r="Q1015" s="33">
        <f t="shared" si="89"/>
        <v>0</v>
      </c>
      <c r="R1015" s="33">
        <f ca="1">IF(I1015="",Q1015,MOD((Q1015+_xlfn.XLOOKUP(I1015,CODE,VAL))*17,256))</f>
        <v>215</v>
      </c>
      <c r="S1015" s="33">
        <f ca="1">IF(J1015="",R1015,MOD((R1015+_xlfn.XLOOKUP(J1015,CODE,VAL))*17,256))</f>
        <v>47</v>
      </c>
      <c r="T1015" s="33">
        <f ca="1">IF(K1015="",S1015,MOD((S1015+_xlfn.XLOOKUP(K1015,CODE,VAL))*17,256))</f>
        <v>28</v>
      </c>
      <c r="U1015" s="33">
        <f ca="1">IF(L1015="",T1015,MOD((T1015+_xlfn.XLOOKUP(L1015,CODE,VAL))*17,256))</f>
        <v>28</v>
      </c>
      <c r="V1015" s="33">
        <f ca="1">IF(M1015="",U1015,MOD((U1015+_xlfn.XLOOKUP(M1015,CODE,VAL))*17,256))</f>
        <v>28</v>
      </c>
      <c r="W1015" s="33">
        <f ca="1">IF(N1015="",V1015,MOD((V1015+_xlfn.XLOOKUP(N1015,CODE,VAL))*17,256))</f>
        <v>28</v>
      </c>
      <c r="X1015" s="33">
        <f ca="1">IF(O1015="",W1015,MOD((W1015+_xlfn.XLOOKUP(O1015,CODE,VAL))*17,256))</f>
        <v>28</v>
      </c>
      <c r="Y1015" s="33">
        <f ca="1">IF(P1015="",X1015,MOD((X1015+_xlfn.XLOOKUP(P1015,CODE,VAL))*17,256))</f>
        <v>28</v>
      </c>
    </row>
    <row r="1016" spans="5:25">
      <c r="E1016" t="str">
        <f ca="1"/>
        <v>dqs=6</v>
      </c>
      <c r="F1016" t="str" cm="1">
        <f t="array" aca="1" ref="F1016" ca="1">_xlfn.IFS(E1016="","",IFERROR(FIND("-",E1016),0)&gt;0,LEFT(E1016,FIND("-",E1016)-1),TRUE,LEFT(E1016,FIND("=",E1016)-1))</f>
        <v>dqs</v>
      </c>
      <c r="G1016" cm="1">
        <f t="array" aca="1" ref="G1016" ca="1">_xlfn.IFS(E1016="","",IFERROR(FIND("-",E1016),0)&gt;0,0,TRUE,VALUE(MID(E1016,FIND("=",E1016)+1,10)))</f>
        <v>6</v>
      </c>
      <c r="H1016">
        <f t="shared" ca="1" si="87"/>
        <v>5</v>
      </c>
      <c r="I1016" t="str">
        <f t="shared" ca="1" si="88"/>
        <v>d</v>
      </c>
      <c r="J1016" t="str">
        <f t="shared" ca="1" si="91"/>
        <v>q</v>
      </c>
      <c r="K1016" t="str">
        <f t="shared" ca="1" si="91"/>
        <v>s</v>
      </c>
      <c r="L1016" t="str">
        <f t="shared" ca="1" si="91"/>
        <v>=</v>
      </c>
      <c r="M1016" t="str">
        <f t="shared" ca="1" si="91"/>
        <v>6</v>
      </c>
      <c r="N1016" t="str">
        <f t="shared" ca="1" si="91"/>
        <v/>
      </c>
      <c r="O1016" t="str">
        <f t="shared" ca="1" si="91"/>
        <v/>
      </c>
      <c r="P1016" s="19" t="str">
        <f t="shared" ca="1" si="91"/>
        <v/>
      </c>
      <c r="Q1016" s="33">
        <f t="shared" si="89"/>
        <v>0</v>
      </c>
      <c r="R1016" s="33">
        <f ca="1">IF(I1016="",Q1016,MOD((Q1016+_xlfn.XLOOKUP(I1016,CODE,VAL))*17,256))</f>
        <v>164</v>
      </c>
      <c r="S1016" s="33">
        <f ca="1">IF(J1016="",R1016,MOD((R1016+_xlfn.XLOOKUP(J1016,CODE,VAL))*17,256))</f>
        <v>101</v>
      </c>
      <c r="T1016" s="33">
        <f ca="1">IF(K1016="",S1016,MOD((S1016+_xlfn.XLOOKUP(K1016,CODE,VAL))*17,256))</f>
        <v>88</v>
      </c>
      <c r="U1016" s="33">
        <f ca="1">IF(L1016="",T1016,MOD((T1016+_xlfn.XLOOKUP(L1016,CODE,VAL))*17,256))</f>
        <v>229</v>
      </c>
      <c r="V1016" s="33">
        <f ca="1">IF(M1016="",U1016,MOD((U1016+_xlfn.XLOOKUP(M1016,CODE,VAL))*17,256))</f>
        <v>203</v>
      </c>
      <c r="W1016" s="33">
        <f ca="1">IF(N1016="",V1016,MOD((V1016+_xlfn.XLOOKUP(N1016,CODE,VAL))*17,256))</f>
        <v>203</v>
      </c>
      <c r="X1016" s="33">
        <f ca="1">IF(O1016="",W1016,MOD((W1016+_xlfn.XLOOKUP(O1016,CODE,VAL))*17,256))</f>
        <v>203</v>
      </c>
      <c r="Y1016" s="33">
        <f ca="1">IF(P1016="",X1016,MOD((X1016+_xlfn.XLOOKUP(P1016,CODE,VAL))*17,256))</f>
        <v>203</v>
      </c>
    </row>
    <row r="1017" spans="5:25">
      <c r="E1017" t="str">
        <f ca="1"/>
        <v>sht=2</v>
      </c>
      <c r="F1017" t="str" cm="1">
        <f t="array" aca="1" ref="F1017" ca="1">_xlfn.IFS(E1017="","",IFERROR(FIND("-",E1017),0)&gt;0,LEFT(E1017,FIND("-",E1017)-1),TRUE,LEFT(E1017,FIND("=",E1017)-1))</f>
        <v>sht</v>
      </c>
      <c r="G1017" cm="1">
        <f t="array" aca="1" ref="G1017" ca="1">_xlfn.IFS(E1017="","",IFERROR(FIND("-",E1017),0)&gt;0,0,TRUE,VALUE(MID(E1017,FIND("=",E1017)+1,10)))</f>
        <v>2</v>
      </c>
      <c r="H1017">
        <f t="shared" ca="1" si="87"/>
        <v>5</v>
      </c>
      <c r="I1017" t="str">
        <f t="shared" ca="1" si="88"/>
        <v>s</v>
      </c>
      <c r="J1017" t="str">
        <f t="shared" ca="1" si="91"/>
        <v>h</v>
      </c>
      <c r="K1017" t="str">
        <f t="shared" ca="1" si="91"/>
        <v>t</v>
      </c>
      <c r="L1017" t="str">
        <f t="shared" ca="1" si="91"/>
        <v>=</v>
      </c>
      <c r="M1017" t="str">
        <f t="shared" ca="1" si="91"/>
        <v>2</v>
      </c>
      <c r="N1017" t="str">
        <f t="shared" ca="1" si="91"/>
        <v/>
      </c>
      <c r="O1017" t="str">
        <f t="shared" ca="1" si="91"/>
        <v/>
      </c>
      <c r="P1017" s="19" t="str">
        <f t="shared" ca="1" si="91"/>
        <v/>
      </c>
      <c r="Q1017" s="33">
        <f t="shared" si="89"/>
        <v>0</v>
      </c>
      <c r="R1017" s="33">
        <f ca="1">IF(I1017="",Q1017,MOD((Q1017+_xlfn.XLOOKUP(I1017,CODE,VAL))*17,256))</f>
        <v>163</v>
      </c>
      <c r="S1017" s="33">
        <f ca="1">IF(J1017="",R1017,MOD((R1017+_xlfn.XLOOKUP(J1017,CODE,VAL))*17,256))</f>
        <v>187</v>
      </c>
      <c r="T1017" s="33">
        <f ca="1">IF(K1017="",S1017,MOD((S1017+_xlfn.XLOOKUP(K1017,CODE,VAL))*17,256))</f>
        <v>31</v>
      </c>
      <c r="U1017" s="33">
        <f ca="1">IF(L1017="",T1017,MOD((T1017+_xlfn.XLOOKUP(L1017,CODE,VAL))*17,256))</f>
        <v>28</v>
      </c>
      <c r="V1017" s="33">
        <f ca="1">IF(M1017="",U1017,MOD((U1017+_xlfn.XLOOKUP(M1017,CODE,VAL))*17,256))</f>
        <v>46</v>
      </c>
      <c r="W1017" s="33">
        <f ca="1">IF(N1017="",V1017,MOD((V1017+_xlfn.XLOOKUP(N1017,CODE,VAL))*17,256))</f>
        <v>46</v>
      </c>
      <c r="X1017" s="33">
        <f ca="1">IF(O1017="",W1017,MOD((W1017+_xlfn.XLOOKUP(O1017,CODE,VAL))*17,256))</f>
        <v>46</v>
      </c>
      <c r="Y1017" s="33">
        <f ca="1">IF(P1017="",X1017,MOD((X1017+_xlfn.XLOOKUP(P1017,CODE,VAL))*17,256))</f>
        <v>46</v>
      </c>
    </row>
    <row r="1018" spans="5:25">
      <c r="E1018" t="str">
        <f ca="1"/>
        <v>ztvk=9</v>
      </c>
      <c r="F1018" t="str" cm="1">
        <f t="array" aca="1" ref="F1018" ca="1">_xlfn.IFS(E1018="","",IFERROR(FIND("-",E1018),0)&gt;0,LEFT(E1018,FIND("-",E1018)-1),TRUE,LEFT(E1018,FIND("=",E1018)-1))</f>
        <v>ztvk</v>
      </c>
      <c r="G1018" cm="1">
        <f t="array" aca="1" ref="G1018" ca="1">_xlfn.IFS(E1018="","",IFERROR(FIND("-",E1018),0)&gt;0,0,TRUE,VALUE(MID(E1018,FIND("=",E1018)+1,10)))</f>
        <v>9</v>
      </c>
      <c r="H1018">
        <f t="shared" ca="1" si="87"/>
        <v>6</v>
      </c>
      <c r="I1018" t="str">
        <f t="shared" ca="1" si="88"/>
        <v>z</v>
      </c>
      <c r="J1018" t="str">
        <f t="shared" ca="1" si="91"/>
        <v>t</v>
      </c>
      <c r="K1018" t="str">
        <f t="shared" ca="1" si="91"/>
        <v>v</v>
      </c>
      <c r="L1018" t="str">
        <f t="shared" ca="1" si="91"/>
        <v>k</v>
      </c>
      <c r="M1018" t="str">
        <f t="shared" ca="1" si="91"/>
        <v>=</v>
      </c>
      <c r="N1018" t="str">
        <f t="shared" ca="1" si="91"/>
        <v>9</v>
      </c>
      <c r="O1018" t="str">
        <f t="shared" ca="1" si="91"/>
        <v/>
      </c>
      <c r="P1018" s="19" t="str">
        <f t="shared" ca="1" si="91"/>
        <v/>
      </c>
      <c r="Q1018" s="33">
        <f t="shared" si="89"/>
        <v>0</v>
      </c>
      <c r="R1018" s="33">
        <f ca="1">IF(I1018="",Q1018,MOD((Q1018+_xlfn.XLOOKUP(I1018,CODE,VAL))*17,256))</f>
        <v>26</v>
      </c>
      <c r="S1018" s="33">
        <f ca="1">IF(J1018="",R1018,MOD((R1018+_xlfn.XLOOKUP(J1018,CODE,VAL))*17,256))</f>
        <v>110</v>
      </c>
      <c r="T1018" s="33">
        <f ca="1">IF(K1018="",S1018,MOD((S1018+_xlfn.XLOOKUP(K1018,CODE,VAL))*17,256))</f>
        <v>36</v>
      </c>
      <c r="U1018" s="33">
        <f ca="1">IF(L1018="",T1018,MOD((T1018+_xlfn.XLOOKUP(L1018,CODE,VAL))*17,256))</f>
        <v>127</v>
      </c>
      <c r="V1018" s="33">
        <f ca="1">IF(M1018="",U1018,MOD((U1018+_xlfn.XLOOKUP(M1018,CODE,VAL))*17,256))</f>
        <v>124</v>
      </c>
      <c r="W1018" s="33">
        <f ca="1">IF(N1018="",V1018,MOD((V1018+_xlfn.XLOOKUP(N1018,CODE,VAL))*17,256))</f>
        <v>5</v>
      </c>
      <c r="X1018" s="33">
        <f ca="1">IF(O1018="",W1018,MOD((W1018+_xlfn.XLOOKUP(O1018,CODE,VAL))*17,256))</f>
        <v>5</v>
      </c>
      <c r="Y1018" s="33">
        <f ca="1">IF(P1018="",X1018,MOD((X1018+_xlfn.XLOOKUP(P1018,CODE,VAL))*17,256))</f>
        <v>5</v>
      </c>
    </row>
    <row r="1019" spans="5:25">
      <c r="E1019" t="str">
        <f ca="1"/>
        <v>fjh=7</v>
      </c>
      <c r="F1019" t="str" cm="1">
        <f t="array" aca="1" ref="F1019" ca="1">_xlfn.IFS(E1019="","",IFERROR(FIND("-",E1019),0)&gt;0,LEFT(E1019,FIND("-",E1019)-1),TRUE,LEFT(E1019,FIND("=",E1019)-1))</f>
        <v>fjh</v>
      </c>
      <c r="G1019" cm="1">
        <f t="array" aca="1" ref="G1019" ca="1">_xlfn.IFS(E1019="","",IFERROR(FIND("-",E1019),0)&gt;0,0,TRUE,VALUE(MID(E1019,FIND("=",E1019)+1,10)))</f>
        <v>7</v>
      </c>
      <c r="H1019">
        <f t="shared" ca="1" si="87"/>
        <v>5</v>
      </c>
      <c r="I1019" t="str">
        <f t="shared" ca="1" si="88"/>
        <v>f</v>
      </c>
      <c r="J1019" t="str">
        <f t="shared" ca="1" si="91"/>
        <v>j</v>
      </c>
      <c r="K1019" t="str">
        <f t="shared" ca="1" si="91"/>
        <v>h</v>
      </c>
      <c r="L1019" t="str">
        <f t="shared" ca="1" si="91"/>
        <v>=</v>
      </c>
      <c r="M1019" t="str">
        <f t="shared" ca="1" si="91"/>
        <v>7</v>
      </c>
      <c r="N1019" t="str">
        <f t="shared" ca="1" si="91"/>
        <v/>
      </c>
      <c r="O1019" t="str">
        <f t="shared" ca="1" si="91"/>
        <v/>
      </c>
      <c r="P1019" s="19" t="str">
        <f t="shared" ca="1" si="91"/>
        <v/>
      </c>
      <c r="Q1019" s="33">
        <f t="shared" si="89"/>
        <v>0</v>
      </c>
      <c r="R1019" s="33">
        <f ca="1">IF(I1019="",Q1019,MOD((Q1019+_xlfn.XLOOKUP(I1019,CODE,VAL))*17,256))</f>
        <v>198</v>
      </c>
      <c r="S1019" s="33">
        <f ca="1">IF(J1019="",R1019,MOD((R1019+_xlfn.XLOOKUP(J1019,CODE,VAL))*17,256))</f>
        <v>48</v>
      </c>
      <c r="T1019" s="33">
        <f ca="1">IF(K1019="",S1019,MOD((S1019+_xlfn.XLOOKUP(K1019,CODE,VAL))*17,256))</f>
        <v>24</v>
      </c>
      <c r="U1019" s="33">
        <f ca="1">IF(L1019="",T1019,MOD((T1019+_xlfn.XLOOKUP(L1019,CODE,VAL))*17,256))</f>
        <v>165</v>
      </c>
      <c r="V1019" s="33">
        <f ca="1">IF(M1019="",U1019,MOD((U1019+_xlfn.XLOOKUP(M1019,CODE,VAL))*17,256))</f>
        <v>156</v>
      </c>
      <c r="W1019" s="33">
        <f ca="1">IF(N1019="",V1019,MOD((V1019+_xlfn.XLOOKUP(N1019,CODE,VAL))*17,256))</f>
        <v>156</v>
      </c>
      <c r="X1019" s="33">
        <f ca="1">IF(O1019="",W1019,MOD((W1019+_xlfn.XLOOKUP(O1019,CODE,VAL))*17,256))</f>
        <v>156</v>
      </c>
      <c r="Y1019" s="33">
        <f ca="1">IF(P1019="",X1019,MOD((X1019+_xlfn.XLOOKUP(P1019,CODE,VAL))*17,256))</f>
        <v>156</v>
      </c>
    </row>
    <row r="1020" spans="5:25">
      <c r="E1020" t="str">
        <f ca="1"/>
        <v>rcqm-</v>
      </c>
      <c r="F1020" t="str" cm="1">
        <f t="array" aca="1" ref="F1020" ca="1">_xlfn.IFS(E1020="","",IFERROR(FIND("-",E1020),0)&gt;0,LEFT(E1020,FIND("-",E1020)-1),TRUE,LEFT(E1020,FIND("=",E1020)-1))</f>
        <v>rcqm</v>
      </c>
      <c r="G1020" cm="1">
        <f t="array" aca="1" ref="G1020" ca="1">_xlfn.IFS(E1020="","",IFERROR(FIND("-",E1020),0)&gt;0,0,TRUE,VALUE(MID(E1020,FIND("=",E1020)+1,10)))</f>
        <v>0</v>
      </c>
      <c r="H1020">
        <f t="shared" ca="1" si="87"/>
        <v>5</v>
      </c>
      <c r="I1020" t="str">
        <f t="shared" ca="1" si="88"/>
        <v>r</v>
      </c>
      <c r="J1020" t="str">
        <f t="shared" ca="1" si="91"/>
        <v>c</v>
      </c>
      <c r="K1020" t="str">
        <f t="shared" ca="1" si="91"/>
        <v>q</v>
      </c>
      <c r="L1020" t="str">
        <f t="shared" ca="1" si="91"/>
        <v>m</v>
      </c>
      <c r="M1020" t="str">
        <f t="shared" ca="1" si="91"/>
        <v>-</v>
      </c>
      <c r="N1020" t="str">
        <f t="shared" ca="1" si="91"/>
        <v/>
      </c>
      <c r="O1020" t="str">
        <f t="shared" ca="1" si="91"/>
        <v/>
      </c>
      <c r="P1020" s="19" t="str">
        <f t="shared" ca="1" si="91"/>
        <v/>
      </c>
      <c r="Q1020" s="33">
        <f t="shared" si="89"/>
        <v>0</v>
      </c>
      <c r="R1020" s="33">
        <f ca="1">IF(I1020="",Q1020,MOD((Q1020+_xlfn.XLOOKUP(I1020,CODE,VAL))*17,256))</f>
        <v>146</v>
      </c>
      <c r="S1020" s="33">
        <f ca="1">IF(J1020="",R1020,MOD((R1020+_xlfn.XLOOKUP(J1020,CODE,VAL))*17,256))</f>
        <v>69</v>
      </c>
      <c r="T1020" s="33">
        <f ca="1">IF(K1020="",S1020,MOD((S1020+_xlfn.XLOOKUP(K1020,CODE,VAL))*17,256))</f>
        <v>22</v>
      </c>
      <c r="U1020" s="33">
        <f ca="1">IF(L1020="",T1020,MOD((T1020+_xlfn.XLOOKUP(L1020,CODE,VAL))*17,256))</f>
        <v>179</v>
      </c>
      <c r="V1020" s="33">
        <f ca="1">IF(M1020="",U1020,MOD((U1020+_xlfn.XLOOKUP(M1020,CODE,VAL))*17,256))</f>
        <v>224</v>
      </c>
      <c r="W1020" s="33">
        <f ca="1">IF(N1020="",V1020,MOD((V1020+_xlfn.XLOOKUP(N1020,CODE,VAL))*17,256))</f>
        <v>224</v>
      </c>
      <c r="X1020" s="33">
        <f ca="1">IF(O1020="",W1020,MOD((W1020+_xlfn.XLOOKUP(O1020,CODE,VAL))*17,256))</f>
        <v>224</v>
      </c>
      <c r="Y1020" s="33">
        <f ca="1">IF(P1020="",X1020,MOD((X1020+_xlfn.XLOOKUP(P1020,CODE,VAL))*17,256))</f>
        <v>224</v>
      </c>
    </row>
    <row r="1021" spans="5:25">
      <c r="E1021" t="str">
        <f ca="1"/>
        <v>pf-</v>
      </c>
      <c r="F1021" t="str" cm="1">
        <f t="array" aca="1" ref="F1021" ca="1">_xlfn.IFS(E1021="","",IFERROR(FIND("-",E1021),0)&gt;0,LEFT(E1021,FIND("-",E1021)-1),TRUE,LEFT(E1021,FIND("=",E1021)-1))</f>
        <v>pf</v>
      </c>
      <c r="G1021" cm="1">
        <f t="array" aca="1" ref="G1021" ca="1">_xlfn.IFS(E1021="","",IFERROR(FIND("-",E1021),0)&gt;0,0,TRUE,VALUE(MID(E1021,FIND("=",E1021)+1,10)))</f>
        <v>0</v>
      </c>
      <c r="H1021">
        <f t="shared" ca="1" si="87"/>
        <v>3</v>
      </c>
      <c r="I1021" t="str">
        <f t="shared" ca="1" si="88"/>
        <v>p</v>
      </c>
      <c r="J1021" t="str">
        <f t="shared" ca="1" si="91"/>
        <v>f</v>
      </c>
      <c r="K1021" t="str">
        <f t="shared" ca="1" si="91"/>
        <v>-</v>
      </c>
      <c r="L1021" t="str">
        <f t="shared" ca="1" si="91"/>
        <v/>
      </c>
      <c r="M1021" t="str">
        <f t="shared" ca="1" si="91"/>
        <v/>
      </c>
      <c r="N1021" t="str">
        <f t="shared" ca="1" si="91"/>
        <v/>
      </c>
      <c r="O1021" t="str">
        <f t="shared" ca="1" si="91"/>
        <v/>
      </c>
      <c r="P1021" s="19" t="str">
        <f t="shared" ca="1" si="91"/>
        <v/>
      </c>
      <c r="Q1021" s="33">
        <f t="shared" si="89"/>
        <v>0</v>
      </c>
      <c r="R1021" s="33">
        <f ca="1">IF(I1021="",Q1021,MOD((Q1021+_xlfn.XLOOKUP(I1021,CODE,VAL))*17,256))</f>
        <v>112</v>
      </c>
      <c r="S1021" s="33">
        <f ca="1">IF(J1021="",R1021,MOD((R1021+_xlfn.XLOOKUP(J1021,CODE,VAL))*17,256))</f>
        <v>54</v>
      </c>
      <c r="T1021" s="33">
        <f ca="1">IF(K1021="",S1021,MOD((S1021+_xlfn.XLOOKUP(K1021,CODE,VAL))*17,256))</f>
        <v>147</v>
      </c>
      <c r="U1021" s="33">
        <f ca="1">IF(L1021="",T1021,MOD((T1021+_xlfn.XLOOKUP(L1021,CODE,VAL))*17,256))</f>
        <v>147</v>
      </c>
      <c r="V1021" s="33">
        <f ca="1">IF(M1021="",U1021,MOD((U1021+_xlfn.XLOOKUP(M1021,CODE,VAL))*17,256))</f>
        <v>147</v>
      </c>
      <c r="W1021" s="33">
        <f ca="1">IF(N1021="",V1021,MOD((V1021+_xlfn.XLOOKUP(N1021,CODE,VAL))*17,256))</f>
        <v>147</v>
      </c>
      <c r="X1021" s="33">
        <f ca="1">IF(O1021="",W1021,MOD((W1021+_xlfn.XLOOKUP(O1021,CODE,VAL))*17,256))</f>
        <v>147</v>
      </c>
      <c r="Y1021" s="33">
        <f ca="1">IF(P1021="",X1021,MOD((X1021+_xlfn.XLOOKUP(P1021,CODE,VAL))*17,256))</f>
        <v>147</v>
      </c>
    </row>
    <row r="1022" spans="5:25">
      <c r="E1022" t="str">
        <f ca="1"/>
        <v>xx-</v>
      </c>
      <c r="F1022" t="str" cm="1">
        <f t="array" aca="1" ref="F1022" ca="1">_xlfn.IFS(E1022="","",IFERROR(FIND("-",E1022),0)&gt;0,LEFT(E1022,FIND("-",E1022)-1),TRUE,LEFT(E1022,FIND("=",E1022)-1))</f>
        <v>xx</v>
      </c>
      <c r="G1022" cm="1">
        <f t="array" aca="1" ref="G1022" ca="1">_xlfn.IFS(E1022="","",IFERROR(FIND("-",E1022),0)&gt;0,0,TRUE,VALUE(MID(E1022,FIND("=",E1022)+1,10)))</f>
        <v>0</v>
      </c>
      <c r="H1022">
        <f t="shared" ca="1" si="87"/>
        <v>3</v>
      </c>
      <c r="I1022" t="str">
        <f t="shared" ca="1" si="88"/>
        <v>x</v>
      </c>
      <c r="J1022" t="str">
        <f t="shared" ca="1" si="91"/>
        <v>x</v>
      </c>
      <c r="K1022" t="str">
        <f t="shared" ca="1" si="91"/>
        <v>-</v>
      </c>
      <c r="L1022" t="str">
        <f t="shared" ca="1" si="91"/>
        <v/>
      </c>
      <c r="M1022" t="str">
        <f t="shared" ca="1" si="91"/>
        <v/>
      </c>
      <c r="N1022" t="str">
        <f t="shared" ca="1" si="91"/>
        <v/>
      </c>
      <c r="O1022" t="str">
        <f t="shared" ca="1" si="91"/>
        <v/>
      </c>
      <c r="P1022" s="19" t="str">
        <f t="shared" ca="1" si="91"/>
        <v/>
      </c>
      <c r="Q1022" s="33">
        <f t="shared" si="89"/>
        <v>0</v>
      </c>
      <c r="R1022" s="33">
        <f ca="1">IF(I1022="",Q1022,MOD((Q1022+_xlfn.XLOOKUP(I1022,CODE,VAL))*17,256))</f>
        <v>248</v>
      </c>
      <c r="S1022" s="33">
        <f ca="1">IF(J1022="",R1022,MOD((R1022+_xlfn.XLOOKUP(J1022,CODE,VAL))*17,256))</f>
        <v>112</v>
      </c>
      <c r="T1022" s="33">
        <f ca="1">IF(K1022="",S1022,MOD((S1022+_xlfn.XLOOKUP(K1022,CODE,VAL))*17,256))</f>
        <v>109</v>
      </c>
      <c r="U1022" s="33">
        <f ca="1">IF(L1022="",T1022,MOD((T1022+_xlfn.XLOOKUP(L1022,CODE,VAL))*17,256))</f>
        <v>109</v>
      </c>
      <c r="V1022" s="33">
        <f ca="1">IF(M1022="",U1022,MOD((U1022+_xlfn.XLOOKUP(M1022,CODE,VAL))*17,256))</f>
        <v>109</v>
      </c>
      <c r="W1022" s="33">
        <f ca="1">IF(N1022="",V1022,MOD((V1022+_xlfn.XLOOKUP(N1022,CODE,VAL))*17,256))</f>
        <v>109</v>
      </c>
      <c r="X1022" s="33">
        <f ca="1">IF(O1022="",W1022,MOD((W1022+_xlfn.XLOOKUP(O1022,CODE,VAL))*17,256))</f>
        <v>109</v>
      </c>
      <c r="Y1022" s="33">
        <f ca="1">IF(P1022="",X1022,MOD((X1022+_xlfn.XLOOKUP(P1022,CODE,VAL))*17,256))</f>
        <v>109</v>
      </c>
    </row>
    <row r="1023" spans="5:25">
      <c r="E1023" t="str">
        <f ca="1"/>
        <v>qs=9</v>
      </c>
      <c r="F1023" t="str" cm="1">
        <f t="array" aca="1" ref="F1023" ca="1">_xlfn.IFS(E1023="","",IFERROR(FIND("-",E1023),0)&gt;0,LEFT(E1023,FIND("-",E1023)-1),TRUE,LEFT(E1023,FIND("=",E1023)-1))</f>
        <v>qs</v>
      </c>
      <c r="G1023" cm="1">
        <f t="array" aca="1" ref="G1023" ca="1">_xlfn.IFS(E1023="","",IFERROR(FIND("-",E1023),0)&gt;0,0,TRUE,VALUE(MID(E1023,FIND("=",E1023)+1,10)))</f>
        <v>9</v>
      </c>
      <c r="H1023">
        <f t="shared" ca="1" si="87"/>
        <v>4</v>
      </c>
      <c r="I1023" t="str">
        <f t="shared" ca="1" si="88"/>
        <v>q</v>
      </c>
      <c r="J1023" t="str">
        <f t="shared" ca="1" si="91"/>
        <v>s</v>
      </c>
      <c r="K1023" t="str">
        <f t="shared" ca="1" si="91"/>
        <v>=</v>
      </c>
      <c r="L1023" t="str">
        <f t="shared" ca="1" si="91"/>
        <v>9</v>
      </c>
      <c r="M1023" t="str">
        <f t="shared" ca="1" si="91"/>
        <v/>
      </c>
      <c r="N1023" t="str">
        <f t="shared" ca="1" si="91"/>
        <v/>
      </c>
      <c r="O1023" t="str">
        <f t="shared" ca="1" si="91"/>
        <v/>
      </c>
      <c r="P1023" s="19" t="str">
        <f t="shared" ca="1" si="91"/>
        <v/>
      </c>
      <c r="Q1023" s="33">
        <f t="shared" si="89"/>
        <v>0</v>
      </c>
      <c r="R1023" s="33">
        <f ca="1">IF(I1023="",Q1023,MOD((Q1023+_xlfn.XLOOKUP(I1023,CODE,VAL))*17,256))</f>
        <v>129</v>
      </c>
      <c r="S1023" s="33">
        <f ca="1">IF(J1023="",R1023,MOD((R1023+_xlfn.XLOOKUP(J1023,CODE,VAL))*17,256))</f>
        <v>52</v>
      </c>
      <c r="T1023" s="33">
        <f ca="1">IF(K1023="",S1023,MOD((S1023+_xlfn.XLOOKUP(K1023,CODE,VAL))*17,256))</f>
        <v>129</v>
      </c>
      <c r="U1023" s="33">
        <f ca="1">IF(L1023="",T1023,MOD((T1023+_xlfn.XLOOKUP(L1023,CODE,VAL))*17,256))</f>
        <v>90</v>
      </c>
      <c r="V1023" s="33">
        <f ca="1">IF(M1023="",U1023,MOD((U1023+_xlfn.XLOOKUP(M1023,CODE,VAL))*17,256))</f>
        <v>90</v>
      </c>
      <c r="W1023" s="33">
        <f ca="1">IF(N1023="",V1023,MOD((V1023+_xlfn.XLOOKUP(N1023,CODE,VAL))*17,256))</f>
        <v>90</v>
      </c>
      <c r="X1023" s="33">
        <f ca="1">IF(O1023="",W1023,MOD((W1023+_xlfn.XLOOKUP(O1023,CODE,VAL))*17,256))</f>
        <v>90</v>
      </c>
      <c r="Y1023" s="33">
        <f ca="1">IF(P1023="",X1023,MOD((X1023+_xlfn.XLOOKUP(P1023,CODE,VAL))*17,256))</f>
        <v>90</v>
      </c>
    </row>
    <row r="1024" spans="5:25">
      <c r="E1024" t="str">
        <f ca="1"/>
        <v>fss-</v>
      </c>
      <c r="F1024" t="str" cm="1">
        <f t="array" aca="1" ref="F1024" ca="1">_xlfn.IFS(E1024="","",IFERROR(FIND("-",E1024),0)&gt;0,LEFT(E1024,FIND("-",E1024)-1),TRUE,LEFT(E1024,FIND("=",E1024)-1))</f>
        <v>fss</v>
      </c>
      <c r="G1024" cm="1">
        <f t="array" aca="1" ref="G1024" ca="1">_xlfn.IFS(E1024="","",IFERROR(FIND("-",E1024),0)&gt;0,0,TRUE,VALUE(MID(E1024,FIND("=",E1024)+1,10)))</f>
        <v>0</v>
      </c>
      <c r="H1024">
        <f t="shared" ca="1" si="87"/>
        <v>4</v>
      </c>
      <c r="I1024" t="str">
        <f t="shared" ca="1" si="88"/>
        <v>f</v>
      </c>
      <c r="J1024" t="str">
        <f t="shared" ca="1" si="91"/>
        <v>s</v>
      </c>
      <c r="K1024" t="str">
        <f t="shared" ca="1" si="91"/>
        <v>s</v>
      </c>
      <c r="L1024" t="str">
        <f t="shared" ca="1" si="91"/>
        <v>-</v>
      </c>
      <c r="M1024" t="str">
        <f t="shared" ca="1" si="91"/>
        <v/>
      </c>
      <c r="N1024" t="str">
        <f t="shared" ca="1" si="91"/>
        <v/>
      </c>
      <c r="O1024" t="str">
        <f t="shared" ca="1" si="91"/>
        <v/>
      </c>
      <c r="P1024" s="19" t="str">
        <f t="shared" ca="1" si="91"/>
        <v/>
      </c>
      <c r="Q1024" s="33">
        <f t="shared" si="89"/>
        <v>0</v>
      </c>
      <c r="R1024" s="33">
        <f ca="1">IF(I1024="",Q1024,MOD((Q1024+_xlfn.XLOOKUP(I1024,CODE,VAL))*17,256))</f>
        <v>198</v>
      </c>
      <c r="S1024" s="33">
        <f ca="1">IF(J1024="",R1024,MOD((R1024+_xlfn.XLOOKUP(J1024,CODE,VAL))*17,256))</f>
        <v>201</v>
      </c>
      <c r="T1024" s="33">
        <f ca="1">IF(K1024="",S1024,MOD((S1024+_xlfn.XLOOKUP(K1024,CODE,VAL))*17,256))</f>
        <v>252</v>
      </c>
      <c r="U1024" s="33">
        <f ca="1">IF(L1024="",T1024,MOD((T1024+_xlfn.XLOOKUP(L1024,CODE,VAL))*17,256))</f>
        <v>185</v>
      </c>
      <c r="V1024" s="33">
        <f ca="1">IF(M1024="",U1024,MOD((U1024+_xlfn.XLOOKUP(M1024,CODE,VAL))*17,256))</f>
        <v>185</v>
      </c>
      <c r="W1024" s="33">
        <f ca="1">IF(N1024="",V1024,MOD((V1024+_xlfn.XLOOKUP(N1024,CODE,VAL))*17,256))</f>
        <v>185</v>
      </c>
      <c r="X1024" s="33">
        <f ca="1">IF(O1024="",W1024,MOD((W1024+_xlfn.XLOOKUP(O1024,CODE,VAL))*17,256))</f>
        <v>185</v>
      </c>
      <c r="Y1024" s="33">
        <f ca="1">IF(P1024="",X1024,MOD((X1024+_xlfn.XLOOKUP(P1024,CODE,VAL))*17,256))</f>
        <v>185</v>
      </c>
    </row>
    <row r="1025" spans="5:25">
      <c r="E1025" t="str">
        <f ca="1"/>
        <v>trlmql-</v>
      </c>
      <c r="F1025" t="str" cm="1">
        <f t="array" aca="1" ref="F1025" ca="1">_xlfn.IFS(E1025="","",IFERROR(FIND("-",E1025),0)&gt;0,LEFT(E1025,FIND("-",E1025)-1),TRUE,LEFT(E1025,FIND("=",E1025)-1))</f>
        <v>trlmql</v>
      </c>
      <c r="G1025" cm="1">
        <f t="array" aca="1" ref="G1025" ca="1">_xlfn.IFS(E1025="","",IFERROR(FIND("-",E1025),0)&gt;0,0,TRUE,VALUE(MID(E1025,FIND("=",E1025)+1,10)))</f>
        <v>0</v>
      </c>
      <c r="H1025">
        <f t="shared" ca="1" si="87"/>
        <v>7</v>
      </c>
      <c r="I1025" t="str">
        <f t="shared" ca="1" si="88"/>
        <v>t</v>
      </c>
      <c r="J1025" t="str">
        <f t="shared" ca="1" si="91"/>
        <v>r</v>
      </c>
      <c r="K1025" t="str">
        <f t="shared" ca="1" si="91"/>
        <v>l</v>
      </c>
      <c r="L1025" t="str">
        <f t="shared" ca="1" si="91"/>
        <v>m</v>
      </c>
      <c r="M1025" t="str">
        <f t="shared" ca="1" si="91"/>
        <v>q</v>
      </c>
      <c r="N1025" t="str">
        <f t="shared" ca="1" si="91"/>
        <v>l</v>
      </c>
      <c r="O1025" t="str">
        <f t="shared" ca="1" si="91"/>
        <v>-</v>
      </c>
      <c r="P1025" s="19" t="str">
        <f t="shared" ca="1" si="91"/>
        <v/>
      </c>
      <c r="Q1025" s="33">
        <f t="shared" si="89"/>
        <v>0</v>
      </c>
      <c r="R1025" s="33">
        <f ca="1">IF(I1025="",Q1025,MOD((Q1025+_xlfn.XLOOKUP(I1025,CODE,VAL))*17,256))</f>
        <v>180</v>
      </c>
      <c r="S1025" s="33">
        <f ca="1">IF(J1025="",R1025,MOD((R1025+_xlfn.XLOOKUP(J1025,CODE,VAL))*17,256))</f>
        <v>134</v>
      </c>
      <c r="T1025" s="33">
        <f ca="1">IF(K1025="",S1025,MOD((S1025+_xlfn.XLOOKUP(K1025,CODE,VAL))*17,256))</f>
        <v>18</v>
      </c>
      <c r="U1025" s="33">
        <f ca="1">IF(L1025="",T1025,MOD((T1025+_xlfn.XLOOKUP(L1025,CODE,VAL))*17,256))</f>
        <v>111</v>
      </c>
      <c r="V1025" s="33">
        <f ca="1">IF(M1025="",U1025,MOD((U1025+_xlfn.XLOOKUP(M1025,CODE,VAL))*17,256))</f>
        <v>224</v>
      </c>
      <c r="W1025" s="33">
        <f ca="1">IF(N1025="",V1025,MOD((V1025+_xlfn.XLOOKUP(N1025,CODE,VAL))*17,256))</f>
        <v>12</v>
      </c>
      <c r="X1025" s="33">
        <f ca="1">IF(O1025="",W1025,MOD((W1025+_xlfn.XLOOKUP(O1025,CODE,VAL))*17,256))</f>
        <v>201</v>
      </c>
      <c r="Y1025" s="33">
        <f ca="1">IF(P1025="",X1025,MOD((X1025+_xlfn.XLOOKUP(P1025,CODE,VAL))*17,256))</f>
        <v>201</v>
      </c>
    </row>
    <row r="1026" spans="5:25">
      <c r="E1026" t="str">
        <f ca="1"/>
        <v>zgk=6</v>
      </c>
      <c r="F1026" t="str" cm="1">
        <f t="array" aca="1" ref="F1026" ca="1">_xlfn.IFS(E1026="","",IFERROR(FIND("-",E1026),0)&gt;0,LEFT(E1026,FIND("-",E1026)-1),TRUE,LEFT(E1026,FIND("=",E1026)-1))</f>
        <v>zgk</v>
      </c>
      <c r="G1026" cm="1">
        <f t="array" aca="1" ref="G1026" ca="1">_xlfn.IFS(E1026="","",IFERROR(FIND("-",E1026),0)&gt;0,0,TRUE,VALUE(MID(E1026,FIND("=",E1026)+1,10)))</f>
        <v>6</v>
      </c>
      <c r="H1026">
        <f t="shared" ca="1" si="87"/>
        <v>5</v>
      </c>
      <c r="I1026" t="str">
        <f t="shared" ca="1" si="88"/>
        <v>z</v>
      </c>
      <c r="J1026" t="str">
        <f t="shared" ca="1" si="91"/>
        <v>g</v>
      </c>
      <c r="K1026" t="str">
        <f t="shared" ca="1" si="91"/>
        <v>k</v>
      </c>
      <c r="L1026" t="str">
        <f t="shared" ca="1" si="91"/>
        <v>=</v>
      </c>
      <c r="M1026" t="str">
        <f t="shared" ca="1" si="91"/>
        <v>6</v>
      </c>
      <c r="N1026" t="str">
        <f t="shared" ca="1" si="91"/>
        <v/>
      </c>
      <c r="O1026" t="str">
        <f t="shared" ca="1" si="91"/>
        <v/>
      </c>
      <c r="P1026" s="19" t="str">
        <f t="shared" ca="1" si="91"/>
        <v/>
      </c>
      <c r="Q1026" s="33">
        <f t="shared" si="89"/>
        <v>0</v>
      </c>
      <c r="R1026" s="33">
        <f ca="1">IF(I1026="",Q1026,MOD((Q1026+_xlfn.XLOOKUP(I1026,CODE,VAL))*17,256))</f>
        <v>26</v>
      </c>
      <c r="S1026" s="33">
        <f ca="1">IF(J1026="",R1026,MOD((R1026+_xlfn.XLOOKUP(J1026,CODE,VAL))*17,256))</f>
        <v>145</v>
      </c>
      <c r="T1026" s="33">
        <f ca="1">IF(K1026="",S1026,MOD((S1026+_xlfn.XLOOKUP(K1026,CODE,VAL))*17,256))</f>
        <v>188</v>
      </c>
      <c r="U1026" s="33">
        <f ca="1">IF(L1026="",T1026,MOD((T1026+_xlfn.XLOOKUP(L1026,CODE,VAL))*17,256))</f>
        <v>137</v>
      </c>
      <c r="V1026" s="33">
        <f ca="1">IF(M1026="",U1026,MOD((U1026+_xlfn.XLOOKUP(M1026,CODE,VAL))*17,256))</f>
        <v>175</v>
      </c>
      <c r="W1026" s="33">
        <f ca="1">IF(N1026="",V1026,MOD((V1026+_xlfn.XLOOKUP(N1026,CODE,VAL))*17,256))</f>
        <v>175</v>
      </c>
      <c r="X1026" s="33">
        <f ca="1">IF(O1026="",W1026,MOD((W1026+_xlfn.XLOOKUP(O1026,CODE,VAL))*17,256))</f>
        <v>175</v>
      </c>
      <c r="Y1026" s="33">
        <f ca="1">IF(P1026="",X1026,MOD((X1026+_xlfn.XLOOKUP(P1026,CODE,VAL))*17,256))</f>
        <v>175</v>
      </c>
    </row>
    <row r="1027" spans="5:25">
      <c r="E1027" t="str">
        <f ca="1"/>
        <v>zcm=3</v>
      </c>
      <c r="F1027" t="str" cm="1">
        <f t="array" aca="1" ref="F1027" ca="1">_xlfn.IFS(E1027="","",IFERROR(FIND("-",E1027),0)&gt;0,LEFT(E1027,FIND("-",E1027)-1),TRUE,LEFT(E1027,FIND("=",E1027)-1))</f>
        <v>zcm</v>
      </c>
      <c r="G1027" cm="1">
        <f t="array" aca="1" ref="G1027" ca="1">_xlfn.IFS(E1027="","",IFERROR(FIND("-",E1027),0)&gt;0,0,TRUE,VALUE(MID(E1027,FIND("=",E1027)+1,10)))</f>
        <v>3</v>
      </c>
      <c r="H1027">
        <f t="shared" ca="1" si="87"/>
        <v>5</v>
      </c>
      <c r="I1027" t="str">
        <f t="shared" ca="1" si="88"/>
        <v>z</v>
      </c>
      <c r="J1027" t="str">
        <f t="shared" ca="1" si="91"/>
        <v>c</v>
      </c>
      <c r="K1027" t="str">
        <f t="shared" ca="1" si="91"/>
        <v>m</v>
      </c>
      <c r="L1027" t="str">
        <f t="shared" ca="1" si="91"/>
        <v>=</v>
      </c>
      <c r="M1027" t="str">
        <f t="shared" ca="1" si="91"/>
        <v>3</v>
      </c>
      <c r="N1027" t="str">
        <f t="shared" ca="1" si="91"/>
        <v/>
      </c>
      <c r="O1027" t="str">
        <f t="shared" ca="1" si="91"/>
        <v/>
      </c>
      <c r="P1027" s="19" t="str">
        <f t="shared" ca="1" si="91"/>
        <v/>
      </c>
      <c r="Q1027" s="33">
        <f t="shared" si="89"/>
        <v>0</v>
      </c>
      <c r="R1027" s="33">
        <f ca="1">IF(I1027="",Q1027,MOD((Q1027+_xlfn.XLOOKUP(I1027,CODE,VAL))*17,256))</f>
        <v>26</v>
      </c>
      <c r="S1027" s="33">
        <f ca="1">IF(J1027="",R1027,MOD((R1027+_xlfn.XLOOKUP(J1027,CODE,VAL))*17,256))</f>
        <v>77</v>
      </c>
      <c r="T1027" s="33">
        <f ca="1">IF(K1027="",S1027,MOD((S1027+_xlfn.XLOOKUP(K1027,CODE,VAL))*17,256))</f>
        <v>90</v>
      </c>
      <c r="U1027" s="33">
        <f ca="1">IF(L1027="",T1027,MOD((T1027+_xlfn.XLOOKUP(L1027,CODE,VAL))*17,256))</f>
        <v>7</v>
      </c>
      <c r="V1027" s="33">
        <f ca="1">IF(M1027="",U1027,MOD((U1027+_xlfn.XLOOKUP(M1027,CODE,VAL))*17,256))</f>
        <v>218</v>
      </c>
      <c r="W1027" s="33">
        <f ca="1">IF(N1027="",V1027,MOD((V1027+_xlfn.XLOOKUP(N1027,CODE,VAL))*17,256))</f>
        <v>218</v>
      </c>
      <c r="X1027" s="33">
        <f ca="1">IF(O1027="",W1027,MOD((W1027+_xlfn.XLOOKUP(O1027,CODE,VAL))*17,256))</f>
        <v>218</v>
      </c>
      <c r="Y1027" s="33">
        <f ca="1">IF(P1027="",X1027,MOD((X1027+_xlfn.XLOOKUP(P1027,CODE,VAL))*17,256))</f>
        <v>218</v>
      </c>
    </row>
    <row r="1028" spans="5:25">
      <c r="E1028" t="str">
        <f ca="1"/>
        <v>gjs-</v>
      </c>
      <c r="F1028" t="str" cm="1">
        <f t="array" aca="1" ref="F1028" ca="1">_xlfn.IFS(E1028="","",IFERROR(FIND("-",E1028),0)&gt;0,LEFT(E1028,FIND("-",E1028)-1),TRUE,LEFT(E1028,FIND("=",E1028)-1))</f>
        <v>gjs</v>
      </c>
      <c r="G1028" cm="1">
        <f t="array" aca="1" ref="G1028" ca="1">_xlfn.IFS(E1028="","",IFERROR(FIND("-",E1028),0)&gt;0,0,TRUE,VALUE(MID(E1028,FIND("=",E1028)+1,10)))</f>
        <v>0</v>
      </c>
      <c r="H1028">
        <f t="shared" ca="1" si="87"/>
        <v>4</v>
      </c>
      <c r="I1028" t="str">
        <f t="shared" ca="1" si="88"/>
        <v>g</v>
      </c>
      <c r="J1028" t="str">
        <f t="shared" ca="1" si="91"/>
        <v>j</v>
      </c>
      <c r="K1028" t="str">
        <f t="shared" ca="1" si="91"/>
        <v>s</v>
      </c>
      <c r="L1028" t="str">
        <f t="shared" ca="1" si="91"/>
        <v>-</v>
      </c>
      <c r="M1028" t="str">
        <f t="shared" ca="1" si="91"/>
        <v/>
      </c>
      <c r="N1028" t="str">
        <f t="shared" ca="1" si="91"/>
        <v/>
      </c>
      <c r="O1028" t="str">
        <f t="shared" ca="1" si="91"/>
        <v/>
      </c>
      <c r="P1028" s="19" t="str">
        <f t="shared" ca="1" si="91"/>
        <v/>
      </c>
      <c r="Q1028" s="33">
        <f t="shared" si="89"/>
        <v>0</v>
      </c>
      <c r="R1028" s="33">
        <f ca="1">IF(I1028="",Q1028,MOD((Q1028+_xlfn.XLOOKUP(I1028,CODE,VAL))*17,256))</f>
        <v>215</v>
      </c>
      <c r="S1028" s="33">
        <f ca="1">IF(J1028="",R1028,MOD((R1028+_xlfn.XLOOKUP(J1028,CODE,VAL))*17,256))</f>
        <v>81</v>
      </c>
      <c r="T1028" s="33">
        <f ca="1">IF(K1028="",S1028,MOD((S1028+_xlfn.XLOOKUP(K1028,CODE,VAL))*17,256))</f>
        <v>4</v>
      </c>
      <c r="U1028" s="33">
        <f ca="1">IF(L1028="",T1028,MOD((T1028+_xlfn.XLOOKUP(L1028,CODE,VAL))*17,256))</f>
        <v>65</v>
      </c>
      <c r="V1028" s="33">
        <f ca="1">IF(M1028="",U1028,MOD((U1028+_xlfn.XLOOKUP(M1028,CODE,VAL))*17,256))</f>
        <v>65</v>
      </c>
      <c r="W1028" s="33">
        <f ca="1">IF(N1028="",V1028,MOD((V1028+_xlfn.XLOOKUP(N1028,CODE,VAL))*17,256))</f>
        <v>65</v>
      </c>
      <c r="X1028" s="33">
        <f ca="1">IF(O1028="",W1028,MOD((W1028+_xlfn.XLOOKUP(O1028,CODE,VAL))*17,256))</f>
        <v>65</v>
      </c>
      <c r="Y1028" s="33">
        <f ca="1">IF(P1028="",X1028,MOD((X1028+_xlfn.XLOOKUP(P1028,CODE,VAL))*17,256))</f>
        <v>65</v>
      </c>
    </row>
    <row r="1029" spans="5:25">
      <c r="E1029" t="str">
        <f ca="1"/>
        <v>vpx=2</v>
      </c>
      <c r="F1029" t="str" cm="1">
        <f t="array" aca="1" ref="F1029" ca="1">_xlfn.IFS(E1029="","",IFERROR(FIND("-",E1029),0)&gt;0,LEFT(E1029,FIND("-",E1029)-1),TRUE,LEFT(E1029,FIND("=",E1029)-1))</f>
        <v>vpx</v>
      </c>
      <c r="G1029" cm="1">
        <f t="array" aca="1" ref="G1029" ca="1">_xlfn.IFS(E1029="","",IFERROR(FIND("-",E1029),0)&gt;0,0,TRUE,VALUE(MID(E1029,FIND("=",E1029)+1,10)))</f>
        <v>2</v>
      </c>
      <c r="H1029">
        <f t="shared" ca="1" si="87"/>
        <v>5</v>
      </c>
      <c r="I1029" t="str">
        <f t="shared" ca="1" si="88"/>
        <v>v</v>
      </c>
      <c r="J1029" t="str">
        <f t="shared" ca="1" si="91"/>
        <v>p</v>
      </c>
      <c r="K1029" t="str">
        <f t="shared" ca="1" si="91"/>
        <v>x</v>
      </c>
      <c r="L1029" t="str">
        <f t="shared" ca="1" si="91"/>
        <v>=</v>
      </c>
      <c r="M1029" t="str">
        <f t="shared" ca="1" si="91"/>
        <v>2</v>
      </c>
      <c r="N1029" t="str">
        <f t="shared" ca="1" si="91"/>
        <v/>
      </c>
      <c r="O1029" t="str">
        <f t="shared" ca="1" si="91"/>
        <v/>
      </c>
      <c r="P1029" s="19" t="str">
        <f t="shared" ca="1" si="91"/>
        <v/>
      </c>
      <c r="Q1029" s="33">
        <f t="shared" si="89"/>
        <v>0</v>
      </c>
      <c r="R1029" s="33">
        <f ca="1">IF(I1029="",Q1029,MOD((Q1029+_xlfn.XLOOKUP(I1029,CODE,VAL))*17,256))</f>
        <v>214</v>
      </c>
      <c r="S1029" s="33">
        <f ca="1">IF(J1029="",R1029,MOD((R1029+_xlfn.XLOOKUP(J1029,CODE,VAL))*17,256))</f>
        <v>166</v>
      </c>
      <c r="T1029" s="33">
        <f ca="1">IF(K1029="",S1029,MOD((S1029+_xlfn.XLOOKUP(K1029,CODE,VAL))*17,256))</f>
        <v>254</v>
      </c>
      <c r="U1029" s="33">
        <f ca="1">IF(L1029="",T1029,MOD((T1029+_xlfn.XLOOKUP(L1029,CODE,VAL))*17,256))</f>
        <v>235</v>
      </c>
      <c r="V1029" s="33">
        <f ca="1">IF(M1029="",U1029,MOD((U1029+_xlfn.XLOOKUP(M1029,CODE,VAL))*17,256))</f>
        <v>237</v>
      </c>
      <c r="W1029" s="33">
        <f ca="1">IF(N1029="",V1029,MOD((V1029+_xlfn.XLOOKUP(N1029,CODE,VAL))*17,256))</f>
        <v>237</v>
      </c>
      <c r="X1029" s="33">
        <f ca="1">IF(O1029="",W1029,MOD((W1029+_xlfn.XLOOKUP(O1029,CODE,VAL))*17,256))</f>
        <v>237</v>
      </c>
      <c r="Y1029" s="33">
        <f ca="1">IF(P1029="",X1029,MOD((X1029+_xlfn.XLOOKUP(P1029,CODE,VAL))*17,256))</f>
        <v>237</v>
      </c>
    </row>
    <row r="1030" spans="5:25">
      <c r="E1030" t="str">
        <f ca="1"/>
        <v>mxrp-</v>
      </c>
      <c r="F1030" t="str" cm="1">
        <f t="array" aca="1" ref="F1030" ca="1">_xlfn.IFS(E1030="","",IFERROR(FIND("-",E1030),0)&gt;0,LEFT(E1030,FIND("-",E1030)-1),TRUE,LEFT(E1030,FIND("=",E1030)-1))</f>
        <v>mxrp</v>
      </c>
      <c r="G1030" cm="1">
        <f t="array" aca="1" ref="G1030" ca="1">_xlfn.IFS(E1030="","",IFERROR(FIND("-",E1030),0)&gt;0,0,TRUE,VALUE(MID(E1030,FIND("=",E1030)+1,10)))</f>
        <v>0</v>
      </c>
      <c r="H1030">
        <f t="shared" ca="1" si="87"/>
        <v>5</v>
      </c>
      <c r="I1030" t="str">
        <f t="shared" ca="1" si="88"/>
        <v>m</v>
      </c>
      <c r="J1030" t="str">
        <f t="shared" ca="1" si="91"/>
        <v>x</v>
      </c>
      <c r="K1030" t="str">
        <f t="shared" ca="1" si="91"/>
        <v>r</v>
      </c>
      <c r="L1030" t="str">
        <f t="shared" ca="1" si="91"/>
        <v>p</v>
      </c>
      <c r="M1030" t="str">
        <f t="shared" ca="1" si="91"/>
        <v>-</v>
      </c>
      <c r="N1030" t="str">
        <f t="shared" ca="1" si="91"/>
        <v/>
      </c>
      <c r="O1030" t="str">
        <f t="shared" ca="1" si="91"/>
        <v/>
      </c>
      <c r="P1030" s="19" t="str">
        <f t="shared" ca="1" si="91"/>
        <v/>
      </c>
      <c r="Q1030" s="33">
        <f t="shared" si="89"/>
        <v>0</v>
      </c>
      <c r="R1030" s="33">
        <f ca="1">IF(I1030="",Q1030,MOD((Q1030+_xlfn.XLOOKUP(I1030,CODE,VAL))*17,256))</f>
        <v>61</v>
      </c>
      <c r="S1030" s="33">
        <f ca="1">IF(J1030="",R1030,MOD((R1030+_xlfn.XLOOKUP(J1030,CODE,VAL))*17,256))</f>
        <v>5</v>
      </c>
      <c r="T1030" s="33">
        <f ca="1">IF(K1030="",S1030,MOD((S1030+_xlfn.XLOOKUP(K1030,CODE,VAL))*17,256))</f>
        <v>231</v>
      </c>
      <c r="U1030" s="33">
        <f ca="1">IF(L1030="",T1030,MOD((T1030+_xlfn.XLOOKUP(L1030,CODE,VAL))*17,256))</f>
        <v>199</v>
      </c>
      <c r="V1030" s="33">
        <f ca="1">IF(M1030="",U1030,MOD((U1030+_xlfn.XLOOKUP(M1030,CODE,VAL))*17,256))</f>
        <v>52</v>
      </c>
      <c r="W1030" s="33">
        <f ca="1">IF(N1030="",V1030,MOD((V1030+_xlfn.XLOOKUP(N1030,CODE,VAL))*17,256))</f>
        <v>52</v>
      </c>
      <c r="X1030" s="33">
        <f ca="1">IF(O1030="",W1030,MOD((W1030+_xlfn.XLOOKUP(O1030,CODE,VAL))*17,256))</f>
        <v>52</v>
      </c>
      <c r="Y1030" s="33">
        <f ca="1">IF(P1030="",X1030,MOD((X1030+_xlfn.XLOOKUP(P1030,CODE,VAL))*17,256))</f>
        <v>52</v>
      </c>
    </row>
    <row r="1031" spans="5:25">
      <c r="E1031" t="str">
        <f ca="1"/>
        <v>pv=6</v>
      </c>
      <c r="F1031" t="str" cm="1">
        <f t="array" aca="1" ref="F1031" ca="1">_xlfn.IFS(E1031="","",IFERROR(FIND("-",E1031),0)&gt;0,LEFT(E1031,FIND("-",E1031)-1),TRUE,LEFT(E1031,FIND("=",E1031)-1))</f>
        <v>pv</v>
      </c>
      <c r="G1031" cm="1">
        <f t="array" aca="1" ref="G1031" ca="1">_xlfn.IFS(E1031="","",IFERROR(FIND("-",E1031),0)&gt;0,0,TRUE,VALUE(MID(E1031,FIND("=",E1031)+1,10)))</f>
        <v>6</v>
      </c>
      <c r="H1031">
        <f t="shared" ca="1" si="87"/>
        <v>4</v>
      </c>
      <c r="I1031" t="str">
        <f t="shared" ca="1" si="88"/>
        <v>p</v>
      </c>
      <c r="J1031" t="str">
        <f t="shared" ca="1" si="91"/>
        <v>v</v>
      </c>
      <c r="K1031" t="str">
        <f t="shared" ca="1" si="91"/>
        <v>=</v>
      </c>
      <c r="L1031" t="str">
        <f t="shared" ca="1" si="91"/>
        <v>6</v>
      </c>
      <c r="M1031" t="str">
        <f t="shared" ca="1" si="91"/>
        <v/>
      </c>
      <c r="N1031" t="str">
        <f t="shared" ca="1" si="91"/>
        <v/>
      </c>
      <c r="O1031" t="str">
        <f t="shared" ca="1" si="91"/>
        <v/>
      </c>
      <c r="P1031" s="19" t="str">
        <f t="shared" ca="1" si="91"/>
        <v/>
      </c>
      <c r="Q1031" s="33">
        <f t="shared" si="89"/>
        <v>0</v>
      </c>
      <c r="R1031" s="33">
        <f ca="1">IF(I1031="",Q1031,MOD((Q1031+_xlfn.XLOOKUP(I1031,CODE,VAL))*17,256))</f>
        <v>112</v>
      </c>
      <c r="S1031" s="33">
        <f ca="1">IF(J1031="",R1031,MOD((R1031+_xlfn.XLOOKUP(J1031,CODE,VAL))*17,256))</f>
        <v>70</v>
      </c>
      <c r="T1031" s="33">
        <f ca="1">IF(K1031="",S1031,MOD((S1031+_xlfn.XLOOKUP(K1031,CODE,VAL))*17,256))</f>
        <v>179</v>
      </c>
      <c r="U1031" s="33">
        <f ca="1">IF(L1031="",T1031,MOD((T1031+_xlfn.XLOOKUP(L1031,CODE,VAL))*17,256))</f>
        <v>121</v>
      </c>
      <c r="V1031" s="33">
        <f ca="1">IF(M1031="",U1031,MOD((U1031+_xlfn.XLOOKUP(M1031,CODE,VAL))*17,256))</f>
        <v>121</v>
      </c>
      <c r="W1031" s="33">
        <f ca="1">IF(N1031="",V1031,MOD((V1031+_xlfn.XLOOKUP(N1031,CODE,VAL))*17,256))</f>
        <v>121</v>
      </c>
      <c r="X1031" s="33">
        <f ca="1">IF(O1031="",W1031,MOD((W1031+_xlfn.XLOOKUP(O1031,CODE,VAL))*17,256))</f>
        <v>121</v>
      </c>
      <c r="Y1031" s="33">
        <f ca="1">IF(P1031="",X1031,MOD((X1031+_xlfn.XLOOKUP(P1031,CODE,VAL))*17,256))</f>
        <v>121</v>
      </c>
    </row>
    <row r="1032" spans="5:25">
      <c r="E1032" t="str">
        <f ca="1"/>
        <v>xjhbf=9</v>
      </c>
      <c r="F1032" t="str" cm="1">
        <f t="array" aca="1" ref="F1032" ca="1">_xlfn.IFS(E1032="","",IFERROR(FIND("-",E1032),0)&gt;0,LEFT(E1032,FIND("-",E1032)-1),TRUE,LEFT(E1032,FIND("=",E1032)-1))</f>
        <v>xjhbf</v>
      </c>
      <c r="G1032" cm="1">
        <f t="array" aca="1" ref="G1032" ca="1">_xlfn.IFS(E1032="","",IFERROR(FIND("-",E1032),0)&gt;0,0,TRUE,VALUE(MID(E1032,FIND("=",E1032)+1,10)))</f>
        <v>9</v>
      </c>
      <c r="H1032">
        <f t="shared" ca="1" si="87"/>
        <v>7</v>
      </c>
      <c r="I1032" t="str">
        <f t="shared" ca="1" si="88"/>
        <v>x</v>
      </c>
      <c r="J1032" t="str">
        <f t="shared" ca="1" si="91"/>
        <v>j</v>
      </c>
      <c r="K1032" t="str">
        <f t="shared" ca="1" si="91"/>
        <v>h</v>
      </c>
      <c r="L1032" t="str">
        <f t="shared" ca="1" si="91"/>
        <v>b</v>
      </c>
      <c r="M1032" t="str">
        <f t="shared" ca="1" si="91"/>
        <v>f</v>
      </c>
      <c r="N1032" t="str">
        <f t="shared" ca="1" si="91"/>
        <v>=</v>
      </c>
      <c r="O1032" t="str">
        <f t="shared" ca="1" si="91"/>
        <v>9</v>
      </c>
      <c r="P1032" s="19" t="str">
        <f t="shared" ca="1" si="91"/>
        <v/>
      </c>
      <c r="Q1032" s="33">
        <f t="shared" si="89"/>
        <v>0</v>
      </c>
      <c r="R1032" s="33">
        <f ca="1">IF(I1032="",Q1032,MOD((Q1032+_xlfn.XLOOKUP(I1032,CODE,VAL))*17,256))</f>
        <v>248</v>
      </c>
      <c r="S1032" s="33">
        <f ca="1">IF(J1032="",R1032,MOD((R1032+_xlfn.XLOOKUP(J1032,CODE,VAL))*17,256))</f>
        <v>130</v>
      </c>
      <c r="T1032" s="33">
        <f ca="1">IF(K1032="",S1032,MOD((S1032+_xlfn.XLOOKUP(K1032,CODE,VAL))*17,256))</f>
        <v>138</v>
      </c>
      <c r="U1032" s="33">
        <f ca="1">IF(L1032="",T1032,MOD((T1032+_xlfn.XLOOKUP(L1032,CODE,VAL))*17,256))</f>
        <v>172</v>
      </c>
      <c r="V1032" s="33">
        <f ca="1">IF(M1032="",U1032,MOD((U1032+_xlfn.XLOOKUP(M1032,CODE,VAL))*17,256))</f>
        <v>50</v>
      </c>
      <c r="W1032" s="33">
        <f ca="1">IF(N1032="",V1032,MOD((V1032+_xlfn.XLOOKUP(N1032,CODE,VAL))*17,256))</f>
        <v>95</v>
      </c>
      <c r="X1032" s="33">
        <f ca="1">IF(O1032="",W1032,MOD((W1032+_xlfn.XLOOKUP(O1032,CODE,VAL))*17,256))</f>
        <v>24</v>
      </c>
      <c r="Y1032" s="33">
        <f ca="1">IF(P1032="",X1032,MOD((X1032+_xlfn.XLOOKUP(P1032,CODE,VAL))*17,256))</f>
        <v>24</v>
      </c>
    </row>
    <row r="1033" spans="5:25">
      <c r="E1033" t="str">
        <f ca="1"/>
        <v>pnntc=7</v>
      </c>
      <c r="F1033" t="str" cm="1">
        <f t="array" aca="1" ref="F1033" ca="1">_xlfn.IFS(E1033="","",IFERROR(FIND("-",E1033),0)&gt;0,LEFT(E1033,FIND("-",E1033)-1),TRUE,LEFT(E1033,FIND("=",E1033)-1))</f>
        <v>pnntc</v>
      </c>
      <c r="G1033" cm="1">
        <f t="array" aca="1" ref="G1033" ca="1">_xlfn.IFS(E1033="","",IFERROR(FIND("-",E1033),0)&gt;0,0,TRUE,VALUE(MID(E1033,FIND("=",E1033)+1,10)))</f>
        <v>7</v>
      </c>
      <c r="H1033">
        <f t="shared" ca="1" si="87"/>
        <v>7</v>
      </c>
      <c r="I1033" t="str">
        <f t="shared" ca="1" si="88"/>
        <v>p</v>
      </c>
      <c r="J1033" t="str">
        <f t="shared" ca="1" si="91"/>
        <v>n</v>
      </c>
      <c r="K1033" t="str">
        <f t="shared" ca="1" si="91"/>
        <v>n</v>
      </c>
      <c r="L1033" t="str">
        <f t="shared" ca="1" si="91"/>
        <v>t</v>
      </c>
      <c r="M1033" t="str">
        <f t="shared" ca="1" si="91"/>
        <v>c</v>
      </c>
      <c r="N1033" t="str">
        <f t="shared" ca="1" si="91"/>
        <v>=</v>
      </c>
      <c r="O1033" t="str">
        <f t="shared" ca="1" si="91"/>
        <v>7</v>
      </c>
      <c r="P1033" s="19" t="str">
        <f t="shared" ca="1" si="91"/>
        <v/>
      </c>
      <c r="Q1033" s="33">
        <f t="shared" si="89"/>
        <v>0</v>
      </c>
      <c r="R1033" s="33">
        <f ca="1">IF(I1033="",Q1033,MOD((Q1033+_xlfn.XLOOKUP(I1033,CODE,VAL))*17,256))</f>
        <v>112</v>
      </c>
      <c r="S1033" s="33">
        <f ca="1">IF(J1033="",R1033,MOD((R1033+_xlfn.XLOOKUP(J1033,CODE,VAL))*17,256))</f>
        <v>190</v>
      </c>
      <c r="T1033" s="33">
        <f ca="1">IF(K1033="",S1033,MOD((S1033+_xlfn.XLOOKUP(K1033,CODE,VAL))*17,256))</f>
        <v>236</v>
      </c>
      <c r="U1033" s="33">
        <f ca="1">IF(L1033="",T1033,MOD((T1033+_xlfn.XLOOKUP(L1033,CODE,VAL))*17,256))</f>
        <v>96</v>
      </c>
      <c r="V1033" s="33">
        <f ca="1">IF(M1033="",U1033,MOD((U1033+_xlfn.XLOOKUP(M1033,CODE,VAL))*17,256))</f>
        <v>243</v>
      </c>
      <c r="W1033" s="33">
        <f ca="1">IF(N1033="",V1033,MOD((V1033+_xlfn.XLOOKUP(N1033,CODE,VAL))*17,256))</f>
        <v>48</v>
      </c>
      <c r="X1033" s="33">
        <f ca="1">IF(O1033="",W1033,MOD((W1033+_xlfn.XLOOKUP(O1033,CODE,VAL))*17,256))</f>
        <v>215</v>
      </c>
      <c r="Y1033" s="33">
        <f ca="1">IF(P1033="",X1033,MOD((X1033+_xlfn.XLOOKUP(P1033,CODE,VAL))*17,256))</f>
        <v>215</v>
      </c>
    </row>
    <row r="1034" spans="5:25">
      <c r="E1034" t="str">
        <f ca="1"/>
        <v>qs-</v>
      </c>
      <c r="F1034" t="str" cm="1">
        <f t="array" aca="1" ref="F1034" ca="1">_xlfn.IFS(E1034="","",IFERROR(FIND("-",E1034),0)&gt;0,LEFT(E1034,FIND("-",E1034)-1),TRUE,LEFT(E1034,FIND("=",E1034)-1))</f>
        <v>qs</v>
      </c>
      <c r="G1034" cm="1">
        <f t="array" aca="1" ref="G1034" ca="1">_xlfn.IFS(E1034="","",IFERROR(FIND("-",E1034),0)&gt;0,0,TRUE,VALUE(MID(E1034,FIND("=",E1034)+1,10)))</f>
        <v>0</v>
      </c>
      <c r="H1034">
        <f t="shared" ca="1" si="87"/>
        <v>3</v>
      </c>
      <c r="I1034" t="str">
        <f t="shared" ca="1" si="88"/>
        <v>q</v>
      </c>
      <c r="J1034" t="str">
        <f t="shared" ca="1" si="91"/>
        <v>s</v>
      </c>
      <c r="K1034" t="str">
        <f t="shared" ca="1" si="91"/>
        <v>-</v>
      </c>
      <c r="L1034" t="str">
        <f t="shared" ca="1" si="91"/>
        <v/>
      </c>
      <c r="M1034" t="str">
        <f t="shared" ca="1" si="91"/>
        <v/>
      </c>
      <c r="N1034" t="str">
        <f t="shared" ca="1" si="91"/>
        <v/>
      </c>
      <c r="O1034" t="str">
        <f t="shared" ca="1" si="91"/>
        <v/>
      </c>
      <c r="P1034" s="19" t="str">
        <f t="shared" ca="1" si="91"/>
        <v/>
      </c>
      <c r="Q1034" s="33">
        <f t="shared" si="89"/>
        <v>0</v>
      </c>
      <c r="R1034" s="33">
        <f ca="1">IF(I1034="",Q1034,MOD((Q1034+_xlfn.XLOOKUP(I1034,CODE,VAL))*17,256))</f>
        <v>129</v>
      </c>
      <c r="S1034" s="33">
        <f ca="1">IF(J1034="",R1034,MOD((R1034+_xlfn.XLOOKUP(J1034,CODE,VAL))*17,256))</f>
        <v>52</v>
      </c>
      <c r="T1034" s="33">
        <f ca="1">IF(K1034="",S1034,MOD((S1034+_xlfn.XLOOKUP(K1034,CODE,VAL))*17,256))</f>
        <v>113</v>
      </c>
      <c r="U1034" s="33">
        <f ca="1">IF(L1034="",T1034,MOD((T1034+_xlfn.XLOOKUP(L1034,CODE,VAL))*17,256))</f>
        <v>113</v>
      </c>
      <c r="V1034" s="33">
        <f ca="1">IF(M1034="",U1034,MOD((U1034+_xlfn.XLOOKUP(M1034,CODE,VAL))*17,256))</f>
        <v>113</v>
      </c>
      <c r="W1034" s="33">
        <f ca="1">IF(N1034="",V1034,MOD((V1034+_xlfn.XLOOKUP(N1034,CODE,VAL))*17,256))</f>
        <v>113</v>
      </c>
      <c r="X1034" s="33">
        <f ca="1">IF(O1034="",W1034,MOD((W1034+_xlfn.XLOOKUP(O1034,CODE,VAL))*17,256))</f>
        <v>113</v>
      </c>
      <c r="Y1034" s="33">
        <f ca="1">IF(P1034="",X1034,MOD((X1034+_xlfn.XLOOKUP(P1034,CODE,VAL))*17,256))</f>
        <v>113</v>
      </c>
    </row>
    <row r="1035" spans="5:25">
      <c r="E1035" t="str">
        <f ca="1"/>
        <v>xcrs=8</v>
      </c>
      <c r="F1035" t="str" cm="1">
        <f t="array" aca="1" ref="F1035" ca="1">_xlfn.IFS(E1035="","",IFERROR(FIND("-",E1035),0)&gt;0,LEFT(E1035,FIND("-",E1035)-1),TRUE,LEFT(E1035,FIND("=",E1035)-1))</f>
        <v>xcrs</v>
      </c>
      <c r="G1035" cm="1">
        <f t="array" aca="1" ref="G1035" ca="1">_xlfn.IFS(E1035="","",IFERROR(FIND("-",E1035),0)&gt;0,0,TRUE,VALUE(MID(E1035,FIND("=",E1035)+1,10)))</f>
        <v>8</v>
      </c>
      <c r="H1035">
        <f t="shared" ca="1" si="87"/>
        <v>6</v>
      </c>
      <c r="I1035" t="str">
        <f t="shared" ca="1" si="88"/>
        <v>x</v>
      </c>
      <c r="J1035" t="str">
        <f t="shared" ca="1" si="91"/>
        <v>c</v>
      </c>
      <c r="K1035" t="str">
        <f t="shared" ca="1" si="91"/>
        <v>r</v>
      </c>
      <c r="L1035" t="str">
        <f t="shared" ca="1" si="91"/>
        <v>s</v>
      </c>
      <c r="M1035" t="str">
        <f t="shared" ca="1" si="91"/>
        <v>=</v>
      </c>
      <c r="N1035" t="str">
        <f t="shared" ca="1" si="91"/>
        <v>8</v>
      </c>
      <c r="O1035" t="str">
        <f t="shared" ca="1" si="91"/>
        <v/>
      </c>
      <c r="P1035" s="19" t="str">
        <f t="shared" ca="1" si="91"/>
        <v/>
      </c>
      <c r="Q1035" s="33">
        <f t="shared" si="89"/>
        <v>0</v>
      </c>
      <c r="R1035" s="33">
        <f ca="1">IF(I1035="",Q1035,MOD((Q1035+_xlfn.XLOOKUP(I1035,CODE,VAL))*17,256))</f>
        <v>248</v>
      </c>
      <c r="S1035" s="33">
        <f ca="1">IF(J1035="",R1035,MOD((R1035+_xlfn.XLOOKUP(J1035,CODE,VAL))*17,256))</f>
        <v>11</v>
      </c>
      <c r="T1035" s="33">
        <f ca="1">IF(K1035="",S1035,MOD((S1035+_xlfn.XLOOKUP(K1035,CODE,VAL))*17,256))</f>
        <v>77</v>
      </c>
      <c r="U1035" s="33">
        <f ca="1">IF(L1035="",T1035,MOD((T1035+_xlfn.XLOOKUP(L1035,CODE,VAL))*17,256))</f>
        <v>192</v>
      </c>
      <c r="V1035" s="33">
        <f ca="1">IF(M1035="",U1035,MOD((U1035+_xlfn.XLOOKUP(M1035,CODE,VAL))*17,256))</f>
        <v>205</v>
      </c>
      <c r="W1035" s="33">
        <f ca="1">IF(N1035="",V1035,MOD((V1035+_xlfn.XLOOKUP(N1035,CODE,VAL))*17,256))</f>
        <v>85</v>
      </c>
      <c r="X1035" s="33">
        <f ca="1">IF(O1035="",W1035,MOD((W1035+_xlfn.XLOOKUP(O1035,CODE,VAL))*17,256))</f>
        <v>85</v>
      </c>
      <c r="Y1035" s="33">
        <f ca="1">IF(P1035="",X1035,MOD((X1035+_xlfn.XLOOKUP(P1035,CODE,VAL))*17,256))</f>
        <v>85</v>
      </c>
    </row>
    <row r="1036" spans="5:25">
      <c r="E1036" t="str">
        <f ca="1"/>
        <v>zqv-</v>
      </c>
      <c r="F1036" t="str" cm="1">
        <f t="array" aca="1" ref="F1036" ca="1">_xlfn.IFS(E1036="","",IFERROR(FIND("-",E1036),0)&gt;0,LEFT(E1036,FIND("-",E1036)-1),TRUE,LEFT(E1036,FIND("=",E1036)-1))</f>
        <v>zqv</v>
      </c>
      <c r="G1036" cm="1">
        <f t="array" aca="1" ref="G1036" ca="1">_xlfn.IFS(E1036="","",IFERROR(FIND("-",E1036),0)&gt;0,0,TRUE,VALUE(MID(E1036,FIND("=",E1036)+1,10)))</f>
        <v>0</v>
      </c>
      <c r="H1036">
        <f t="shared" ca="1" si="87"/>
        <v>4</v>
      </c>
      <c r="I1036" t="str">
        <f t="shared" ca="1" si="88"/>
        <v>z</v>
      </c>
      <c r="J1036" t="str">
        <f t="shared" ca="1" si="91"/>
        <v>q</v>
      </c>
      <c r="K1036" t="str">
        <f t="shared" ca="1" si="91"/>
        <v>v</v>
      </c>
      <c r="L1036" t="str">
        <f t="shared" ca="1" si="91"/>
        <v>-</v>
      </c>
      <c r="M1036" t="str">
        <f t="shared" ca="1" si="91"/>
        <v/>
      </c>
      <c r="N1036" t="str">
        <f t="shared" ca="1" si="91"/>
        <v/>
      </c>
      <c r="O1036" t="str">
        <f t="shared" ca="1" si="91"/>
        <v/>
      </c>
      <c r="P1036" s="19" t="str">
        <f t="shared" ca="1" si="91"/>
        <v/>
      </c>
      <c r="Q1036" s="33">
        <f t="shared" si="89"/>
        <v>0</v>
      </c>
      <c r="R1036" s="33">
        <f ca="1">IF(I1036="",Q1036,MOD((Q1036+_xlfn.XLOOKUP(I1036,CODE,VAL))*17,256))</f>
        <v>26</v>
      </c>
      <c r="S1036" s="33">
        <f ca="1">IF(J1036="",R1036,MOD((R1036+_xlfn.XLOOKUP(J1036,CODE,VAL))*17,256))</f>
        <v>59</v>
      </c>
      <c r="T1036" s="33">
        <f ca="1">IF(K1036="",S1036,MOD((S1036+_xlfn.XLOOKUP(K1036,CODE,VAL))*17,256))</f>
        <v>193</v>
      </c>
      <c r="U1036" s="33">
        <f ca="1">IF(L1036="",T1036,MOD((T1036+_xlfn.XLOOKUP(L1036,CODE,VAL))*17,256))</f>
        <v>206</v>
      </c>
      <c r="V1036" s="33">
        <f ca="1">IF(M1036="",U1036,MOD((U1036+_xlfn.XLOOKUP(M1036,CODE,VAL))*17,256))</f>
        <v>206</v>
      </c>
      <c r="W1036" s="33">
        <f ca="1">IF(N1036="",V1036,MOD((V1036+_xlfn.XLOOKUP(N1036,CODE,VAL))*17,256))</f>
        <v>206</v>
      </c>
      <c r="X1036" s="33">
        <f ca="1">IF(O1036="",W1036,MOD((W1036+_xlfn.XLOOKUP(O1036,CODE,VAL))*17,256))</f>
        <v>206</v>
      </c>
      <c r="Y1036" s="33">
        <f ca="1">IF(P1036="",X1036,MOD((X1036+_xlfn.XLOOKUP(P1036,CODE,VAL))*17,256))</f>
        <v>206</v>
      </c>
    </row>
    <row r="1037" spans="5:25">
      <c r="E1037" t="str">
        <f ca="1"/>
        <v>dc=2</v>
      </c>
      <c r="F1037" t="str" cm="1">
        <f t="array" aca="1" ref="F1037" ca="1">_xlfn.IFS(E1037="","",IFERROR(FIND("-",E1037),0)&gt;0,LEFT(E1037,FIND("-",E1037)-1),TRUE,LEFT(E1037,FIND("=",E1037)-1))</f>
        <v>dc</v>
      </c>
      <c r="G1037" cm="1">
        <f t="array" aca="1" ref="G1037" ca="1">_xlfn.IFS(E1037="","",IFERROR(FIND("-",E1037),0)&gt;0,0,TRUE,VALUE(MID(E1037,FIND("=",E1037)+1,10)))</f>
        <v>2</v>
      </c>
      <c r="H1037">
        <f t="shared" ca="1" si="87"/>
        <v>4</v>
      </c>
      <c r="I1037" t="str">
        <f t="shared" ca="1" si="88"/>
        <v>d</v>
      </c>
      <c r="J1037" t="str">
        <f t="shared" ca="1" si="91"/>
        <v>c</v>
      </c>
      <c r="K1037" t="str">
        <f t="shared" ca="1" si="91"/>
        <v>=</v>
      </c>
      <c r="L1037" t="str">
        <f t="shared" ca="1" si="91"/>
        <v>2</v>
      </c>
      <c r="M1037" t="str">
        <f t="shared" ca="1" si="91"/>
        <v/>
      </c>
      <c r="N1037" t="str">
        <f t="shared" ca="1" si="91"/>
        <v/>
      </c>
      <c r="O1037" t="str">
        <f t="shared" ca="1" si="91"/>
        <v/>
      </c>
      <c r="P1037" s="19" t="str">
        <f t="shared" ca="1" si="91"/>
        <v/>
      </c>
      <c r="Q1037" s="33">
        <f t="shared" si="89"/>
        <v>0</v>
      </c>
      <c r="R1037" s="33">
        <f ca="1">IF(I1037="",Q1037,MOD((Q1037+_xlfn.XLOOKUP(I1037,CODE,VAL))*17,256))</f>
        <v>164</v>
      </c>
      <c r="S1037" s="33">
        <f ca="1">IF(J1037="",R1037,MOD((R1037+_xlfn.XLOOKUP(J1037,CODE,VAL))*17,256))</f>
        <v>119</v>
      </c>
      <c r="T1037" s="33">
        <f ca="1">IF(K1037="",S1037,MOD((S1037+_xlfn.XLOOKUP(K1037,CODE,VAL))*17,256))</f>
        <v>244</v>
      </c>
      <c r="U1037" s="33">
        <f ca="1">IF(L1037="",T1037,MOD((T1037+_xlfn.XLOOKUP(L1037,CODE,VAL))*17,256))</f>
        <v>134</v>
      </c>
      <c r="V1037" s="33">
        <f ca="1">IF(M1037="",U1037,MOD((U1037+_xlfn.XLOOKUP(M1037,CODE,VAL))*17,256))</f>
        <v>134</v>
      </c>
      <c r="W1037" s="33">
        <f ca="1">IF(N1037="",V1037,MOD((V1037+_xlfn.XLOOKUP(N1037,CODE,VAL))*17,256))</f>
        <v>134</v>
      </c>
      <c r="X1037" s="33">
        <f ca="1">IF(O1037="",W1037,MOD((W1037+_xlfn.XLOOKUP(O1037,CODE,VAL))*17,256))</f>
        <v>134</v>
      </c>
      <c r="Y1037" s="33">
        <f ca="1">IF(P1037="",X1037,MOD((X1037+_xlfn.XLOOKUP(P1037,CODE,VAL))*17,256))</f>
        <v>134</v>
      </c>
    </row>
    <row r="1038" spans="5:25">
      <c r="E1038" t="str">
        <f ca="1"/>
        <v>mg=7</v>
      </c>
      <c r="F1038" t="str" cm="1">
        <f t="array" aca="1" ref="F1038" ca="1">_xlfn.IFS(E1038="","",IFERROR(FIND("-",E1038),0)&gt;0,LEFT(E1038,FIND("-",E1038)-1),TRUE,LEFT(E1038,FIND("=",E1038)-1))</f>
        <v>mg</v>
      </c>
      <c r="G1038" cm="1">
        <f t="array" aca="1" ref="G1038" ca="1">_xlfn.IFS(E1038="","",IFERROR(FIND("-",E1038),0)&gt;0,0,TRUE,VALUE(MID(E1038,FIND("=",E1038)+1,10)))</f>
        <v>7</v>
      </c>
      <c r="H1038">
        <f t="shared" ref="H1038:H1101" ca="1" si="92">IF($E1038="","",LEN(E1038))</f>
        <v>4</v>
      </c>
      <c r="I1038" t="str">
        <f t="shared" ca="1" si="88"/>
        <v>m</v>
      </c>
      <c r="J1038" t="str">
        <f t="shared" ca="1" si="91"/>
        <v>g</v>
      </c>
      <c r="K1038" t="str">
        <f t="shared" ca="1" si="91"/>
        <v>=</v>
      </c>
      <c r="L1038" t="str">
        <f t="shared" ca="1" si="91"/>
        <v>7</v>
      </c>
      <c r="M1038" t="str">
        <f t="shared" ca="1" si="91"/>
        <v/>
      </c>
      <c r="N1038" t="str">
        <f t="shared" ca="1" si="91"/>
        <v/>
      </c>
      <c r="O1038" t="str">
        <f t="shared" ca="1" si="91"/>
        <v/>
      </c>
      <c r="P1038" s="19" t="str">
        <f t="shared" ca="1" si="91"/>
        <v/>
      </c>
      <c r="Q1038" s="33">
        <f t="shared" si="89"/>
        <v>0</v>
      </c>
      <c r="R1038" s="33">
        <f ca="1">IF(I1038="",Q1038,MOD((Q1038+_xlfn.XLOOKUP(I1038,CODE,VAL))*17,256))</f>
        <v>61</v>
      </c>
      <c r="S1038" s="33">
        <f ca="1">IF(J1038="",R1038,MOD((R1038+_xlfn.XLOOKUP(J1038,CODE,VAL))*17,256))</f>
        <v>228</v>
      </c>
      <c r="T1038" s="33">
        <f ca="1">IF(K1038="",S1038,MOD((S1038+_xlfn.XLOOKUP(K1038,CODE,VAL))*17,256))</f>
        <v>49</v>
      </c>
      <c r="U1038" s="33">
        <f ca="1">IF(L1038="",T1038,MOD((T1038+_xlfn.XLOOKUP(L1038,CODE,VAL))*17,256))</f>
        <v>232</v>
      </c>
      <c r="V1038" s="33">
        <f ca="1">IF(M1038="",U1038,MOD((U1038+_xlfn.XLOOKUP(M1038,CODE,VAL))*17,256))</f>
        <v>232</v>
      </c>
      <c r="W1038" s="33">
        <f ca="1">IF(N1038="",V1038,MOD((V1038+_xlfn.XLOOKUP(N1038,CODE,VAL))*17,256))</f>
        <v>232</v>
      </c>
      <c r="X1038" s="33">
        <f ca="1">IF(O1038="",W1038,MOD((W1038+_xlfn.XLOOKUP(O1038,CODE,VAL))*17,256))</f>
        <v>232</v>
      </c>
      <c r="Y1038" s="33">
        <f ca="1">IF(P1038="",X1038,MOD((X1038+_xlfn.XLOOKUP(P1038,CODE,VAL))*17,256))</f>
        <v>232</v>
      </c>
    </row>
    <row r="1039" spans="5:25">
      <c r="E1039" t="str">
        <f ca="1"/>
        <v>qfvt-</v>
      </c>
      <c r="F1039" t="str" cm="1">
        <f t="array" aca="1" ref="F1039" ca="1">_xlfn.IFS(E1039="","",IFERROR(FIND("-",E1039),0)&gt;0,LEFT(E1039,FIND("-",E1039)-1),TRUE,LEFT(E1039,FIND("=",E1039)-1))</f>
        <v>qfvt</v>
      </c>
      <c r="G1039" cm="1">
        <f t="array" aca="1" ref="G1039" ca="1">_xlfn.IFS(E1039="","",IFERROR(FIND("-",E1039),0)&gt;0,0,TRUE,VALUE(MID(E1039,FIND("=",E1039)+1,10)))</f>
        <v>0</v>
      </c>
      <c r="H1039">
        <f t="shared" ca="1" si="92"/>
        <v>5</v>
      </c>
      <c r="I1039" t="str">
        <f t="shared" ref="I1039:I1102" ca="1" si="93">MID($E1039,I$11,1)</f>
        <v>q</v>
      </c>
      <c r="J1039" t="str">
        <f t="shared" ca="1" si="91"/>
        <v>f</v>
      </c>
      <c r="K1039" t="str">
        <f t="shared" ca="1" si="91"/>
        <v>v</v>
      </c>
      <c r="L1039" t="str">
        <f t="shared" ca="1" si="91"/>
        <v>t</v>
      </c>
      <c r="M1039" t="str">
        <f t="shared" ca="1" si="91"/>
        <v>-</v>
      </c>
      <c r="N1039" t="str">
        <f t="shared" ca="1" si="91"/>
        <v/>
      </c>
      <c r="O1039" t="str">
        <f t="shared" ca="1" si="91"/>
        <v/>
      </c>
      <c r="P1039" s="19" t="str">
        <f t="shared" ca="1" si="91"/>
        <v/>
      </c>
      <c r="Q1039" s="33">
        <f t="shared" ref="Q1039:Q1102" si="94">Q1038</f>
        <v>0</v>
      </c>
      <c r="R1039" s="33">
        <f ca="1">IF(I1039="",Q1039,MOD((Q1039+_xlfn.XLOOKUP(I1039,CODE,VAL))*17,256))</f>
        <v>129</v>
      </c>
      <c r="S1039" s="33">
        <f ca="1">IF(J1039="",R1039,MOD((R1039+_xlfn.XLOOKUP(J1039,CODE,VAL))*17,256))</f>
        <v>87</v>
      </c>
      <c r="T1039" s="33">
        <f ca="1">IF(K1039="",S1039,MOD((S1039+_xlfn.XLOOKUP(K1039,CODE,VAL))*17,256))</f>
        <v>157</v>
      </c>
      <c r="U1039" s="33">
        <f ca="1">IF(L1039="",T1039,MOD((T1039+_xlfn.XLOOKUP(L1039,CODE,VAL))*17,256))</f>
        <v>33</v>
      </c>
      <c r="V1039" s="33">
        <f ca="1">IF(M1039="",U1039,MOD((U1039+_xlfn.XLOOKUP(M1039,CODE,VAL))*17,256))</f>
        <v>46</v>
      </c>
      <c r="W1039" s="33">
        <f ca="1">IF(N1039="",V1039,MOD((V1039+_xlfn.XLOOKUP(N1039,CODE,VAL))*17,256))</f>
        <v>46</v>
      </c>
      <c r="X1039" s="33">
        <f ca="1">IF(O1039="",W1039,MOD((W1039+_xlfn.XLOOKUP(O1039,CODE,VAL))*17,256))</f>
        <v>46</v>
      </c>
      <c r="Y1039" s="33">
        <f ca="1">IF(P1039="",X1039,MOD((X1039+_xlfn.XLOOKUP(P1039,CODE,VAL))*17,256))</f>
        <v>46</v>
      </c>
    </row>
    <row r="1040" spans="5:25">
      <c r="E1040" t="str">
        <f ca="1"/>
        <v>lmr=2</v>
      </c>
      <c r="F1040" t="str" cm="1">
        <f t="array" aca="1" ref="F1040" ca="1">_xlfn.IFS(E1040="","",IFERROR(FIND("-",E1040),0)&gt;0,LEFT(E1040,FIND("-",E1040)-1),TRUE,LEFT(E1040,FIND("=",E1040)-1))</f>
        <v>lmr</v>
      </c>
      <c r="G1040" cm="1">
        <f t="array" aca="1" ref="G1040" ca="1">_xlfn.IFS(E1040="","",IFERROR(FIND("-",E1040),0)&gt;0,0,TRUE,VALUE(MID(E1040,FIND("=",E1040)+1,10)))</f>
        <v>2</v>
      </c>
      <c r="H1040">
        <f t="shared" ca="1" si="92"/>
        <v>5</v>
      </c>
      <c r="I1040" t="str">
        <f t="shared" ca="1" si="93"/>
        <v>l</v>
      </c>
      <c r="J1040" t="str">
        <f t="shared" ca="1" si="91"/>
        <v>m</v>
      </c>
      <c r="K1040" t="str">
        <f t="shared" ca="1" si="91"/>
        <v>r</v>
      </c>
      <c r="L1040" t="str">
        <f t="shared" ca="1" si="91"/>
        <v>=</v>
      </c>
      <c r="M1040" t="str">
        <f t="shared" ca="1" si="91"/>
        <v>2</v>
      </c>
      <c r="N1040" t="str">
        <f t="shared" ca="1" si="91"/>
        <v/>
      </c>
      <c r="O1040" t="str">
        <f t="shared" ca="1" si="91"/>
        <v/>
      </c>
      <c r="P1040" s="19" t="str">
        <f t="shared" ca="1" si="91"/>
        <v/>
      </c>
      <c r="Q1040" s="33">
        <f t="shared" si="94"/>
        <v>0</v>
      </c>
      <c r="R1040" s="33">
        <f ca="1">IF(I1040="",Q1040,MOD((Q1040+_xlfn.XLOOKUP(I1040,CODE,VAL))*17,256))</f>
        <v>44</v>
      </c>
      <c r="S1040" s="33">
        <f ca="1">IF(J1040="",R1040,MOD((R1040+_xlfn.XLOOKUP(J1040,CODE,VAL))*17,256))</f>
        <v>41</v>
      </c>
      <c r="T1040" s="33">
        <f ca="1">IF(K1040="",S1040,MOD((S1040+_xlfn.XLOOKUP(K1040,CODE,VAL))*17,256))</f>
        <v>75</v>
      </c>
      <c r="U1040" s="33">
        <f ca="1">IF(L1040="",T1040,MOD((T1040+_xlfn.XLOOKUP(L1040,CODE,VAL))*17,256))</f>
        <v>8</v>
      </c>
      <c r="V1040" s="33">
        <f ca="1">IF(M1040="",U1040,MOD((U1040+_xlfn.XLOOKUP(M1040,CODE,VAL))*17,256))</f>
        <v>218</v>
      </c>
      <c r="W1040" s="33">
        <f ca="1">IF(N1040="",V1040,MOD((V1040+_xlfn.XLOOKUP(N1040,CODE,VAL))*17,256))</f>
        <v>218</v>
      </c>
      <c r="X1040" s="33">
        <f ca="1">IF(O1040="",W1040,MOD((W1040+_xlfn.XLOOKUP(O1040,CODE,VAL))*17,256))</f>
        <v>218</v>
      </c>
      <c r="Y1040" s="33">
        <f ca="1">IF(P1040="",X1040,MOD((X1040+_xlfn.XLOOKUP(P1040,CODE,VAL))*17,256))</f>
        <v>218</v>
      </c>
    </row>
    <row r="1041" spans="5:25">
      <c r="E1041" t="str">
        <f ca="1"/>
        <v>lf-</v>
      </c>
      <c r="F1041" t="str" cm="1">
        <f t="array" aca="1" ref="F1041" ca="1">_xlfn.IFS(E1041="","",IFERROR(FIND("-",E1041),0)&gt;0,LEFT(E1041,FIND("-",E1041)-1),TRUE,LEFT(E1041,FIND("=",E1041)-1))</f>
        <v>lf</v>
      </c>
      <c r="G1041" cm="1">
        <f t="array" aca="1" ref="G1041" ca="1">_xlfn.IFS(E1041="","",IFERROR(FIND("-",E1041),0)&gt;0,0,TRUE,VALUE(MID(E1041,FIND("=",E1041)+1,10)))</f>
        <v>0</v>
      </c>
      <c r="H1041">
        <f t="shared" ca="1" si="92"/>
        <v>3</v>
      </c>
      <c r="I1041" t="str">
        <f t="shared" ca="1" si="93"/>
        <v>l</v>
      </c>
      <c r="J1041" t="str">
        <f t="shared" ca="1" si="91"/>
        <v>f</v>
      </c>
      <c r="K1041" t="str">
        <f t="shared" ca="1" si="91"/>
        <v>-</v>
      </c>
      <c r="L1041" t="str">
        <f t="shared" ca="1" si="91"/>
        <v/>
      </c>
      <c r="M1041" t="str">
        <f t="shared" ca="1" si="91"/>
        <v/>
      </c>
      <c r="N1041" t="str">
        <f t="shared" ca="1" si="91"/>
        <v/>
      </c>
      <c r="O1041" t="str">
        <f t="shared" ca="1" si="91"/>
        <v/>
      </c>
      <c r="P1041" s="19" t="str">
        <f t="shared" ca="1" si="91"/>
        <v/>
      </c>
      <c r="Q1041" s="33">
        <f t="shared" si="94"/>
        <v>0</v>
      </c>
      <c r="R1041" s="33">
        <f ca="1">IF(I1041="",Q1041,MOD((Q1041+_xlfn.XLOOKUP(I1041,CODE,VAL))*17,256))</f>
        <v>44</v>
      </c>
      <c r="S1041" s="33">
        <f ca="1">IF(J1041="",R1041,MOD((R1041+_xlfn.XLOOKUP(J1041,CODE,VAL))*17,256))</f>
        <v>178</v>
      </c>
      <c r="T1041" s="33">
        <f ca="1">IF(K1041="",S1041,MOD((S1041+_xlfn.XLOOKUP(K1041,CODE,VAL))*17,256))</f>
        <v>207</v>
      </c>
      <c r="U1041" s="33">
        <f ca="1">IF(L1041="",T1041,MOD((T1041+_xlfn.XLOOKUP(L1041,CODE,VAL))*17,256))</f>
        <v>207</v>
      </c>
      <c r="V1041" s="33">
        <f ca="1">IF(M1041="",U1041,MOD((U1041+_xlfn.XLOOKUP(M1041,CODE,VAL))*17,256))</f>
        <v>207</v>
      </c>
      <c r="W1041" s="33">
        <f ca="1">IF(N1041="",V1041,MOD((V1041+_xlfn.XLOOKUP(N1041,CODE,VAL))*17,256))</f>
        <v>207</v>
      </c>
      <c r="X1041" s="33">
        <f ca="1">IF(O1041="",W1041,MOD((W1041+_xlfn.XLOOKUP(O1041,CODE,VAL))*17,256))</f>
        <v>207</v>
      </c>
      <c r="Y1041" s="33">
        <f ca="1">IF(P1041="",X1041,MOD((X1041+_xlfn.XLOOKUP(P1041,CODE,VAL))*17,256))</f>
        <v>207</v>
      </c>
    </row>
    <row r="1042" spans="5:25">
      <c r="E1042" t="str">
        <f ca="1"/>
        <v>fqrh-</v>
      </c>
      <c r="F1042" t="str" cm="1">
        <f t="array" aca="1" ref="F1042" ca="1">_xlfn.IFS(E1042="","",IFERROR(FIND("-",E1042),0)&gt;0,LEFT(E1042,FIND("-",E1042)-1),TRUE,LEFT(E1042,FIND("=",E1042)-1))</f>
        <v>fqrh</v>
      </c>
      <c r="G1042" cm="1">
        <f t="array" aca="1" ref="G1042" ca="1">_xlfn.IFS(E1042="","",IFERROR(FIND("-",E1042),0)&gt;0,0,TRUE,VALUE(MID(E1042,FIND("=",E1042)+1,10)))</f>
        <v>0</v>
      </c>
      <c r="H1042">
        <f t="shared" ca="1" si="92"/>
        <v>5</v>
      </c>
      <c r="I1042" t="str">
        <f t="shared" ca="1" si="93"/>
        <v>f</v>
      </c>
      <c r="J1042" t="str">
        <f t="shared" ref="J1042:P1070" ca="1" si="95">MID($E1042,J$11,1)</f>
        <v>q</v>
      </c>
      <c r="K1042" t="str">
        <f t="shared" ca="1" si="95"/>
        <v>r</v>
      </c>
      <c r="L1042" t="str">
        <f t="shared" ca="1" si="95"/>
        <v>h</v>
      </c>
      <c r="M1042" t="str">
        <f t="shared" ca="1" si="95"/>
        <v>-</v>
      </c>
      <c r="N1042" t="str">
        <f t="shared" ca="1" si="95"/>
        <v/>
      </c>
      <c r="O1042" t="str">
        <f t="shared" ca="1" si="95"/>
        <v/>
      </c>
      <c r="P1042" s="19" t="str">
        <f t="shared" ca="1" si="95"/>
        <v/>
      </c>
      <c r="Q1042" s="33">
        <f t="shared" si="94"/>
        <v>0</v>
      </c>
      <c r="R1042" s="33">
        <f ca="1">IF(I1042="",Q1042,MOD((Q1042+_xlfn.XLOOKUP(I1042,CODE,VAL))*17,256))</f>
        <v>198</v>
      </c>
      <c r="S1042" s="33">
        <f ca="1">IF(J1042="",R1042,MOD((R1042+_xlfn.XLOOKUP(J1042,CODE,VAL))*17,256))</f>
        <v>167</v>
      </c>
      <c r="T1042" s="33">
        <f ca="1">IF(K1042="",S1042,MOD((S1042+_xlfn.XLOOKUP(K1042,CODE,VAL))*17,256))</f>
        <v>169</v>
      </c>
      <c r="U1042" s="33">
        <f ca="1">IF(L1042="",T1042,MOD((T1042+_xlfn.XLOOKUP(L1042,CODE,VAL))*17,256))</f>
        <v>33</v>
      </c>
      <c r="V1042" s="33">
        <f ca="1">IF(M1042="",U1042,MOD((U1042+_xlfn.XLOOKUP(M1042,CODE,VAL))*17,256))</f>
        <v>46</v>
      </c>
      <c r="W1042" s="33">
        <f ca="1">IF(N1042="",V1042,MOD((V1042+_xlfn.XLOOKUP(N1042,CODE,VAL))*17,256))</f>
        <v>46</v>
      </c>
      <c r="X1042" s="33">
        <f ca="1">IF(O1042="",W1042,MOD((W1042+_xlfn.XLOOKUP(O1042,CODE,VAL))*17,256))</f>
        <v>46</v>
      </c>
      <c r="Y1042" s="33">
        <f ca="1">IF(P1042="",X1042,MOD((X1042+_xlfn.XLOOKUP(P1042,CODE,VAL))*17,256))</f>
        <v>46</v>
      </c>
    </row>
    <row r="1043" spans="5:25">
      <c r="E1043" t="str">
        <f ca="1"/>
        <v>dsqj-</v>
      </c>
      <c r="F1043" t="str" cm="1">
        <f t="array" aca="1" ref="F1043" ca="1">_xlfn.IFS(E1043="","",IFERROR(FIND("-",E1043),0)&gt;0,LEFT(E1043,FIND("-",E1043)-1),TRUE,LEFT(E1043,FIND("=",E1043)-1))</f>
        <v>dsqj</v>
      </c>
      <c r="G1043" cm="1">
        <f t="array" aca="1" ref="G1043" ca="1">_xlfn.IFS(E1043="","",IFERROR(FIND("-",E1043),0)&gt;0,0,TRUE,VALUE(MID(E1043,FIND("=",E1043)+1,10)))</f>
        <v>0</v>
      </c>
      <c r="H1043">
        <f t="shared" ca="1" si="92"/>
        <v>5</v>
      </c>
      <c r="I1043" t="str">
        <f t="shared" ca="1" si="93"/>
        <v>d</v>
      </c>
      <c r="J1043" t="str">
        <f t="shared" ca="1" si="95"/>
        <v>s</v>
      </c>
      <c r="K1043" t="str">
        <f t="shared" ca="1" si="95"/>
        <v>q</v>
      </c>
      <c r="L1043" t="str">
        <f t="shared" ca="1" si="95"/>
        <v>j</v>
      </c>
      <c r="M1043" t="str">
        <f t="shared" ca="1" si="95"/>
        <v>-</v>
      </c>
      <c r="N1043" t="str">
        <f t="shared" ca="1" si="95"/>
        <v/>
      </c>
      <c r="O1043" t="str">
        <f t="shared" ca="1" si="95"/>
        <v/>
      </c>
      <c r="P1043" s="19" t="str">
        <f t="shared" ca="1" si="95"/>
        <v/>
      </c>
      <c r="Q1043" s="33">
        <f t="shared" si="94"/>
        <v>0</v>
      </c>
      <c r="R1043" s="33">
        <f ca="1">IF(I1043="",Q1043,MOD((Q1043+_xlfn.XLOOKUP(I1043,CODE,VAL))*17,256))</f>
        <v>164</v>
      </c>
      <c r="S1043" s="33">
        <f ca="1">IF(J1043="",R1043,MOD((R1043+_xlfn.XLOOKUP(J1043,CODE,VAL))*17,256))</f>
        <v>135</v>
      </c>
      <c r="T1043" s="33">
        <f ca="1">IF(K1043="",S1043,MOD((S1043+_xlfn.XLOOKUP(K1043,CODE,VAL))*17,256))</f>
        <v>120</v>
      </c>
      <c r="U1043" s="33">
        <f ca="1">IF(L1043="",T1043,MOD((T1043+_xlfn.XLOOKUP(L1043,CODE,VAL))*17,256))</f>
        <v>2</v>
      </c>
      <c r="V1043" s="33">
        <f ca="1">IF(M1043="",U1043,MOD((U1043+_xlfn.XLOOKUP(M1043,CODE,VAL))*17,256))</f>
        <v>31</v>
      </c>
      <c r="W1043" s="33">
        <f ca="1">IF(N1043="",V1043,MOD((V1043+_xlfn.XLOOKUP(N1043,CODE,VAL))*17,256))</f>
        <v>31</v>
      </c>
      <c r="X1043" s="33">
        <f ca="1">IF(O1043="",W1043,MOD((W1043+_xlfn.XLOOKUP(O1043,CODE,VAL))*17,256))</f>
        <v>31</v>
      </c>
      <c r="Y1043" s="33">
        <f ca="1">IF(P1043="",X1043,MOD((X1043+_xlfn.XLOOKUP(P1043,CODE,VAL))*17,256))</f>
        <v>31</v>
      </c>
    </row>
    <row r="1044" spans="5:25">
      <c r="E1044" t="str">
        <f ca="1"/>
        <v>lk-</v>
      </c>
      <c r="F1044" t="str" cm="1">
        <f t="array" aca="1" ref="F1044" ca="1">_xlfn.IFS(E1044="","",IFERROR(FIND("-",E1044),0)&gt;0,LEFT(E1044,FIND("-",E1044)-1),TRUE,LEFT(E1044,FIND("=",E1044)-1))</f>
        <v>lk</v>
      </c>
      <c r="G1044" cm="1">
        <f t="array" aca="1" ref="G1044" ca="1">_xlfn.IFS(E1044="","",IFERROR(FIND("-",E1044),0)&gt;0,0,TRUE,VALUE(MID(E1044,FIND("=",E1044)+1,10)))</f>
        <v>0</v>
      </c>
      <c r="H1044">
        <f t="shared" ca="1" si="92"/>
        <v>3</v>
      </c>
      <c r="I1044" t="str">
        <f t="shared" ca="1" si="93"/>
        <v>l</v>
      </c>
      <c r="J1044" t="str">
        <f t="shared" ca="1" si="95"/>
        <v>k</v>
      </c>
      <c r="K1044" t="str">
        <f t="shared" ca="1" si="95"/>
        <v>-</v>
      </c>
      <c r="L1044" t="str">
        <f t="shared" ca="1" si="95"/>
        <v/>
      </c>
      <c r="M1044" t="str">
        <f t="shared" ca="1" si="95"/>
        <v/>
      </c>
      <c r="N1044" t="str">
        <f t="shared" ca="1" si="95"/>
        <v/>
      </c>
      <c r="O1044" t="str">
        <f t="shared" ca="1" si="95"/>
        <v/>
      </c>
      <c r="P1044" s="19" t="str">
        <f t="shared" ca="1" si="95"/>
        <v/>
      </c>
      <c r="Q1044" s="33">
        <f t="shared" si="94"/>
        <v>0</v>
      </c>
      <c r="R1044" s="33">
        <f ca="1">IF(I1044="",Q1044,MOD((Q1044+_xlfn.XLOOKUP(I1044,CODE,VAL))*17,256))</f>
        <v>44</v>
      </c>
      <c r="S1044" s="33">
        <f ca="1">IF(J1044="",R1044,MOD((R1044+_xlfn.XLOOKUP(J1044,CODE,VAL))*17,256))</f>
        <v>7</v>
      </c>
      <c r="T1044" s="33">
        <f ca="1">IF(K1044="",S1044,MOD((S1044+_xlfn.XLOOKUP(K1044,CODE,VAL))*17,256))</f>
        <v>116</v>
      </c>
      <c r="U1044" s="33">
        <f ca="1">IF(L1044="",T1044,MOD((T1044+_xlfn.XLOOKUP(L1044,CODE,VAL))*17,256))</f>
        <v>116</v>
      </c>
      <c r="V1044" s="33">
        <f ca="1">IF(M1044="",U1044,MOD((U1044+_xlfn.XLOOKUP(M1044,CODE,VAL))*17,256))</f>
        <v>116</v>
      </c>
      <c r="W1044" s="33">
        <f ca="1">IF(N1044="",V1044,MOD((V1044+_xlfn.XLOOKUP(N1044,CODE,VAL))*17,256))</f>
        <v>116</v>
      </c>
      <c r="X1044" s="33">
        <f ca="1">IF(O1044="",W1044,MOD((W1044+_xlfn.XLOOKUP(O1044,CODE,VAL))*17,256))</f>
        <v>116</v>
      </c>
      <c r="Y1044" s="33">
        <f ca="1">IF(P1044="",X1044,MOD((X1044+_xlfn.XLOOKUP(P1044,CODE,VAL))*17,256))</f>
        <v>116</v>
      </c>
    </row>
    <row r="1045" spans="5:25">
      <c r="E1045" t="str">
        <f ca="1"/>
        <v>lqcv=1</v>
      </c>
      <c r="F1045" t="str" cm="1">
        <f t="array" aca="1" ref="F1045" ca="1">_xlfn.IFS(E1045="","",IFERROR(FIND("-",E1045),0)&gt;0,LEFT(E1045,FIND("-",E1045)-1),TRUE,LEFT(E1045,FIND("=",E1045)-1))</f>
        <v>lqcv</v>
      </c>
      <c r="G1045" cm="1">
        <f t="array" aca="1" ref="G1045" ca="1">_xlfn.IFS(E1045="","",IFERROR(FIND("-",E1045),0)&gt;0,0,TRUE,VALUE(MID(E1045,FIND("=",E1045)+1,10)))</f>
        <v>1</v>
      </c>
      <c r="H1045">
        <f t="shared" ca="1" si="92"/>
        <v>6</v>
      </c>
      <c r="I1045" t="str">
        <f t="shared" ca="1" si="93"/>
        <v>l</v>
      </c>
      <c r="J1045" t="str">
        <f t="shared" ca="1" si="95"/>
        <v>q</v>
      </c>
      <c r="K1045" t="str">
        <f t="shared" ca="1" si="95"/>
        <v>c</v>
      </c>
      <c r="L1045" t="str">
        <f t="shared" ca="1" si="95"/>
        <v>v</v>
      </c>
      <c r="M1045" t="str">
        <f t="shared" ca="1" si="95"/>
        <v>=</v>
      </c>
      <c r="N1045" t="str">
        <f t="shared" ca="1" si="95"/>
        <v>1</v>
      </c>
      <c r="O1045" t="str">
        <f t="shared" ca="1" si="95"/>
        <v/>
      </c>
      <c r="P1045" s="19" t="str">
        <f t="shared" ca="1" si="95"/>
        <v/>
      </c>
      <c r="Q1045" s="33">
        <f t="shared" si="94"/>
        <v>0</v>
      </c>
      <c r="R1045" s="33">
        <f ca="1">IF(I1045="",Q1045,MOD((Q1045+_xlfn.XLOOKUP(I1045,CODE,VAL))*17,256))</f>
        <v>44</v>
      </c>
      <c r="S1045" s="33">
        <f ca="1">IF(J1045="",R1045,MOD((R1045+_xlfn.XLOOKUP(J1045,CODE,VAL))*17,256))</f>
        <v>109</v>
      </c>
      <c r="T1045" s="33">
        <f ca="1">IF(K1045="",S1045,MOD((S1045+_xlfn.XLOOKUP(K1045,CODE,VAL))*17,256))</f>
        <v>208</v>
      </c>
      <c r="U1045" s="33">
        <f ca="1">IF(L1045="",T1045,MOD((T1045+_xlfn.XLOOKUP(L1045,CODE,VAL))*17,256))</f>
        <v>166</v>
      </c>
      <c r="V1045" s="33">
        <f ca="1">IF(M1045="",U1045,MOD((U1045+_xlfn.XLOOKUP(M1045,CODE,VAL))*17,256))</f>
        <v>19</v>
      </c>
      <c r="W1045" s="33">
        <f ca="1">IF(N1045="",V1045,MOD((V1045+_xlfn.XLOOKUP(N1045,CODE,VAL))*17,256))</f>
        <v>132</v>
      </c>
      <c r="X1045" s="33">
        <f ca="1">IF(O1045="",W1045,MOD((W1045+_xlfn.XLOOKUP(O1045,CODE,VAL))*17,256))</f>
        <v>132</v>
      </c>
      <c r="Y1045" s="33">
        <f ca="1">IF(P1045="",X1045,MOD((X1045+_xlfn.XLOOKUP(P1045,CODE,VAL))*17,256))</f>
        <v>132</v>
      </c>
    </row>
    <row r="1046" spans="5:25">
      <c r="E1046" t="str">
        <f ca="1"/>
        <v>pncctm=9</v>
      </c>
      <c r="F1046" t="str" cm="1">
        <f t="array" aca="1" ref="F1046" ca="1">_xlfn.IFS(E1046="","",IFERROR(FIND("-",E1046),0)&gt;0,LEFT(E1046,FIND("-",E1046)-1),TRUE,LEFT(E1046,FIND("=",E1046)-1))</f>
        <v>pncctm</v>
      </c>
      <c r="G1046" cm="1">
        <f t="array" aca="1" ref="G1046" ca="1">_xlfn.IFS(E1046="","",IFERROR(FIND("-",E1046),0)&gt;0,0,TRUE,VALUE(MID(E1046,FIND("=",E1046)+1,10)))</f>
        <v>9</v>
      </c>
      <c r="H1046">
        <f t="shared" ca="1" si="92"/>
        <v>8</v>
      </c>
      <c r="I1046" t="str">
        <f t="shared" ca="1" si="93"/>
        <v>p</v>
      </c>
      <c r="J1046" t="str">
        <f t="shared" ca="1" si="95"/>
        <v>n</v>
      </c>
      <c r="K1046" t="str">
        <f t="shared" ca="1" si="95"/>
        <v>c</v>
      </c>
      <c r="L1046" t="str">
        <f t="shared" ca="1" si="95"/>
        <v>c</v>
      </c>
      <c r="M1046" t="str">
        <f t="shared" ca="1" si="95"/>
        <v>t</v>
      </c>
      <c r="N1046" t="str">
        <f t="shared" ca="1" si="95"/>
        <v>m</v>
      </c>
      <c r="O1046" t="str">
        <f t="shared" ca="1" si="95"/>
        <v>=</v>
      </c>
      <c r="P1046" s="19" t="str">
        <f t="shared" ca="1" si="95"/>
        <v>9</v>
      </c>
      <c r="Q1046" s="33">
        <f t="shared" si="94"/>
        <v>0</v>
      </c>
      <c r="R1046" s="33">
        <f ca="1">IF(I1046="",Q1046,MOD((Q1046+_xlfn.XLOOKUP(I1046,CODE,VAL))*17,256))</f>
        <v>112</v>
      </c>
      <c r="S1046" s="33">
        <f ca="1">IF(J1046="",R1046,MOD((R1046+_xlfn.XLOOKUP(J1046,CODE,VAL))*17,256))</f>
        <v>190</v>
      </c>
      <c r="T1046" s="33">
        <f ca="1">IF(K1046="",S1046,MOD((S1046+_xlfn.XLOOKUP(K1046,CODE,VAL))*17,256))</f>
        <v>49</v>
      </c>
      <c r="U1046" s="33">
        <f ca="1">IF(L1046="",T1046,MOD((T1046+_xlfn.XLOOKUP(L1046,CODE,VAL))*17,256))</f>
        <v>212</v>
      </c>
      <c r="V1046" s="33">
        <f ca="1">IF(M1046="",U1046,MOD((U1046+_xlfn.XLOOKUP(M1046,CODE,VAL))*17,256))</f>
        <v>200</v>
      </c>
      <c r="W1046" s="33">
        <f ca="1">IF(N1046="",V1046,MOD((V1046+_xlfn.XLOOKUP(N1046,CODE,VAL))*17,256))</f>
        <v>133</v>
      </c>
      <c r="X1046" s="33">
        <f ca="1">IF(O1046="",W1046,MOD((W1046+_xlfn.XLOOKUP(O1046,CODE,VAL))*17,256))</f>
        <v>226</v>
      </c>
      <c r="Y1046" s="33">
        <f ca="1">IF(P1046="",X1046,MOD((X1046+_xlfn.XLOOKUP(P1046,CODE,VAL))*17,256))</f>
        <v>203</v>
      </c>
    </row>
    <row r="1047" spans="5:25">
      <c r="E1047" t="str">
        <f ca="1"/>
        <v>cfc-</v>
      </c>
      <c r="F1047" t="str" cm="1">
        <f t="array" aca="1" ref="F1047" ca="1">_xlfn.IFS(E1047="","",IFERROR(FIND("-",E1047),0)&gt;0,LEFT(E1047,FIND("-",E1047)-1),TRUE,LEFT(E1047,FIND("=",E1047)-1))</f>
        <v>cfc</v>
      </c>
      <c r="G1047" cm="1">
        <f t="array" aca="1" ref="G1047" ca="1">_xlfn.IFS(E1047="","",IFERROR(FIND("-",E1047),0)&gt;0,0,TRUE,VALUE(MID(E1047,FIND("=",E1047)+1,10)))</f>
        <v>0</v>
      </c>
      <c r="H1047">
        <f t="shared" ca="1" si="92"/>
        <v>4</v>
      </c>
      <c r="I1047" t="str">
        <f t="shared" ca="1" si="93"/>
        <v>c</v>
      </c>
      <c r="J1047" t="str">
        <f t="shared" ca="1" si="95"/>
        <v>f</v>
      </c>
      <c r="K1047" t="str">
        <f t="shared" ca="1" si="95"/>
        <v>c</v>
      </c>
      <c r="L1047" t="str">
        <f t="shared" ca="1" si="95"/>
        <v>-</v>
      </c>
      <c r="M1047" t="str">
        <f t="shared" ca="1" si="95"/>
        <v/>
      </c>
      <c r="N1047" t="str">
        <f t="shared" ca="1" si="95"/>
        <v/>
      </c>
      <c r="O1047" t="str">
        <f t="shared" ca="1" si="95"/>
        <v/>
      </c>
      <c r="P1047" s="19" t="str">
        <f t="shared" ca="1" si="95"/>
        <v/>
      </c>
      <c r="Q1047" s="33">
        <f t="shared" si="94"/>
        <v>0</v>
      </c>
      <c r="R1047" s="33">
        <f ca="1">IF(I1047="",Q1047,MOD((Q1047+_xlfn.XLOOKUP(I1047,CODE,VAL))*17,256))</f>
        <v>147</v>
      </c>
      <c r="S1047" s="33">
        <f ca="1">IF(J1047="",R1047,MOD((R1047+_xlfn.XLOOKUP(J1047,CODE,VAL))*17,256))</f>
        <v>137</v>
      </c>
      <c r="T1047" s="33">
        <f ca="1">IF(K1047="",S1047,MOD((S1047+_xlfn.XLOOKUP(K1047,CODE,VAL))*17,256))</f>
        <v>172</v>
      </c>
      <c r="U1047" s="33">
        <f ca="1">IF(L1047="",T1047,MOD((T1047+_xlfn.XLOOKUP(L1047,CODE,VAL))*17,256))</f>
        <v>105</v>
      </c>
      <c r="V1047" s="33">
        <f ca="1">IF(M1047="",U1047,MOD((U1047+_xlfn.XLOOKUP(M1047,CODE,VAL))*17,256))</f>
        <v>105</v>
      </c>
      <c r="W1047" s="33">
        <f ca="1">IF(N1047="",V1047,MOD((V1047+_xlfn.XLOOKUP(N1047,CODE,VAL))*17,256))</f>
        <v>105</v>
      </c>
      <c r="X1047" s="33">
        <f ca="1">IF(O1047="",W1047,MOD((W1047+_xlfn.XLOOKUP(O1047,CODE,VAL))*17,256))</f>
        <v>105</v>
      </c>
      <c r="Y1047" s="33">
        <f ca="1">IF(P1047="",X1047,MOD((X1047+_xlfn.XLOOKUP(P1047,CODE,VAL))*17,256))</f>
        <v>105</v>
      </c>
    </row>
    <row r="1048" spans="5:25">
      <c r="E1048" t="str">
        <f ca="1"/>
        <v>bnvgz-</v>
      </c>
      <c r="F1048" t="str" cm="1">
        <f t="array" aca="1" ref="F1048" ca="1">_xlfn.IFS(E1048="","",IFERROR(FIND("-",E1048),0)&gt;0,LEFT(E1048,FIND("-",E1048)-1),TRUE,LEFT(E1048,FIND("=",E1048)-1))</f>
        <v>bnvgz</v>
      </c>
      <c r="G1048" cm="1">
        <f t="array" aca="1" ref="G1048" ca="1">_xlfn.IFS(E1048="","",IFERROR(FIND("-",E1048),0)&gt;0,0,TRUE,VALUE(MID(E1048,FIND("=",E1048)+1,10)))</f>
        <v>0</v>
      </c>
      <c r="H1048">
        <f t="shared" ca="1" si="92"/>
        <v>6</v>
      </c>
      <c r="I1048" t="str">
        <f t="shared" ca="1" si="93"/>
        <v>b</v>
      </c>
      <c r="J1048" t="str">
        <f t="shared" ca="1" si="95"/>
        <v>n</v>
      </c>
      <c r="K1048" t="str">
        <f t="shared" ca="1" si="95"/>
        <v>v</v>
      </c>
      <c r="L1048" t="str">
        <f t="shared" ca="1" si="95"/>
        <v>g</v>
      </c>
      <c r="M1048" t="str">
        <f t="shared" ca="1" si="95"/>
        <v>z</v>
      </c>
      <c r="N1048" t="str">
        <f t="shared" ca="1" si="95"/>
        <v>-</v>
      </c>
      <c r="O1048" t="str">
        <f t="shared" ca="1" si="95"/>
        <v/>
      </c>
      <c r="P1048" s="19" t="str">
        <f t="shared" ca="1" si="95"/>
        <v/>
      </c>
      <c r="Q1048" s="33">
        <f t="shared" si="94"/>
        <v>0</v>
      </c>
      <c r="R1048" s="33">
        <f ca="1">IF(I1048="",Q1048,MOD((Q1048+_xlfn.XLOOKUP(I1048,CODE,VAL))*17,256))</f>
        <v>130</v>
      </c>
      <c r="S1048" s="33">
        <f ca="1">IF(J1048="",R1048,MOD((R1048+_xlfn.XLOOKUP(J1048,CODE,VAL))*17,256))</f>
        <v>240</v>
      </c>
      <c r="T1048" s="33">
        <f ca="1">IF(K1048="",S1048,MOD((S1048+_xlfn.XLOOKUP(K1048,CODE,VAL))*17,256))</f>
        <v>198</v>
      </c>
      <c r="U1048" s="33">
        <f ca="1">IF(L1048="",T1048,MOD((T1048+_xlfn.XLOOKUP(L1048,CODE,VAL))*17,256))</f>
        <v>253</v>
      </c>
      <c r="V1048" s="33">
        <f ca="1">IF(M1048="",U1048,MOD((U1048+_xlfn.XLOOKUP(M1048,CODE,VAL))*17,256))</f>
        <v>231</v>
      </c>
      <c r="W1048" s="33">
        <f ca="1">IF(N1048="",V1048,MOD((V1048+_xlfn.XLOOKUP(N1048,CODE,VAL))*17,256))</f>
        <v>84</v>
      </c>
      <c r="X1048" s="33">
        <f ca="1">IF(O1048="",W1048,MOD((W1048+_xlfn.XLOOKUP(O1048,CODE,VAL))*17,256))</f>
        <v>84</v>
      </c>
      <c r="Y1048" s="33">
        <f ca="1">IF(P1048="",X1048,MOD((X1048+_xlfn.XLOOKUP(P1048,CODE,VAL))*17,256))</f>
        <v>84</v>
      </c>
    </row>
    <row r="1049" spans="5:25">
      <c r="E1049" t="str">
        <f ca="1"/>
        <v>pb-</v>
      </c>
      <c r="F1049" t="str" cm="1">
        <f t="array" aca="1" ref="F1049" ca="1">_xlfn.IFS(E1049="","",IFERROR(FIND("-",E1049),0)&gt;0,LEFT(E1049,FIND("-",E1049)-1),TRUE,LEFT(E1049,FIND("=",E1049)-1))</f>
        <v>pb</v>
      </c>
      <c r="G1049" cm="1">
        <f t="array" aca="1" ref="G1049" ca="1">_xlfn.IFS(E1049="","",IFERROR(FIND("-",E1049),0)&gt;0,0,TRUE,VALUE(MID(E1049,FIND("=",E1049)+1,10)))</f>
        <v>0</v>
      </c>
      <c r="H1049">
        <f t="shared" ca="1" si="92"/>
        <v>3</v>
      </c>
      <c r="I1049" t="str">
        <f t="shared" ca="1" si="93"/>
        <v>p</v>
      </c>
      <c r="J1049" t="str">
        <f t="shared" ca="1" si="95"/>
        <v>b</v>
      </c>
      <c r="K1049" t="str">
        <f t="shared" ca="1" si="95"/>
        <v>-</v>
      </c>
      <c r="L1049" t="str">
        <f t="shared" ca="1" si="95"/>
        <v/>
      </c>
      <c r="M1049" t="str">
        <f t="shared" ca="1" si="95"/>
        <v/>
      </c>
      <c r="N1049" t="str">
        <f t="shared" ca="1" si="95"/>
        <v/>
      </c>
      <c r="O1049" t="str">
        <f t="shared" ca="1" si="95"/>
        <v/>
      </c>
      <c r="P1049" s="19" t="str">
        <f t="shared" ca="1" si="95"/>
        <v/>
      </c>
      <c r="Q1049" s="33">
        <f t="shared" si="94"/>
        <v>0</v>
      </c>
      <c r="R1049" s="33">
        <f ca="1">IF(I1049="",Q1049,MOD((Q1049+_xlfn.XLOOKUP(I1049,CODE,VAL))*17,256))</f>
        <v>112</v>
      </c>
      <c r="S1049" s="33">
        <f ca="1">IF(J1049="",R1049,MOD((R1049+_xlfn.XLOOKUP(J1049,CODE,VAL))*17,256))</f>
        <v>242</v>
      </c>
      <c r="T1049" s="33">
        <f ca="1">IF(K1049="",S1049,MOD((S1049+_xlfn.XLOOKUP(K1049,CODE,VAL))*17,256))</f>
        <v>15</v>
      </c>
      <c r="U1049" s="33">
        <f ca="1">IF(L1049="",T1049,MOD((T1049+_xlfn.XLOOKUP(L1049,CODE,VAL))*17,256))</f>
        <v>15</v>
      </c>
      <c r="V1049" s="33">
        <f ca="1">IF(M1049="",U1049,MOD((U1049+_xlfn.XLOOKUP(M1049,CODE,VAL))*17,256))</f>
        <v>15</v>
      </c>
      <c r="W1049" s="33">
        <f ca="1">IF(N1049="",V1049,MOD((V1049+_xlfn.XLOOKUP(N1049,CODE,VAL))*17,256))</f>
        <v>15</v>
      </c>
      <c r="X1049" s="33">
        <f ca="1">IF(O1049="",W1049,MOD((W1049+_xlfn.XLOOKUP(O1049,CODE,VAL))*17,256))</f>
        <v>15</v>
      </c>
      <c r="Y1049" s="33">
        <f ca="1">IF(P1049="",X1049,MOD((X1049+_xlfn.XLOOKUP(P1049,CODE,VAL))*17,256))</f>
        <v>15</v>
      </c>
    </row>
    <row r="1050" spans="5:25">
      <c r="E1050" t="str">
        <f ca="1"/>
        <v>fg-</v>
      </c>
      <c r="F1050" t="str" cm="1">
        <f t="array" aca="1" ref="F1050" ca="1">_xlfn.IFS(E1050="","",IFERROR(FIND("-",E1050),0)&gt;0,LEFT(E1050,FIND("-",E1050)-1),TRUE,LEFT(E1050,FIND("=",E1050)-1))</f>
        <v>fg</v>
      </c>
      <c r="G1050" cm="1">
        <f t="array" aca="1" ref="G1050" ca="1">_xlfn.IFS(E1050="","",IFERROR(FIND("-",E1050),0)&gt;0,0,TRUE,VALUE(MID(E1050,FIND("=",E1050)+1,10)))</f>
        <v>0</v>
      </c>
      <c r="H1050">
        <f t="shared" ca="1" si="92"/>
        <v>3</v>
      </c>
      <c r="I1050" t="str">
        <f t="shared" ca="1" si="93"/>
        <v>f</v>
      </c>
      <c r="J1050" t="str">
        <f t="shared" ca="1" si="95"/>
        <v>g</v>
      </c>
      <c r="K1050" t="str">
        <f t="shared" ca="1" si="95"/>
        <v>-</v>
      </c>
      <c r="L1050" t="str">
        <f t="shared" ca="1" si="95"/>
        <v/>
      </c>
      <c r="M1050" t="str">
        <f t="shared" ca="1" si="95"/>
        <v/>
      </c>
      <c r="N1050" t="str">
        <f t="shared" ca="1" si="95"/>
        <v/>
      </c>
      <c r="O1050" t="str">
        <f t="shared" ca="1" si="95"/>
        <v/>
      </c>
      <c r="P1050" s="19" t="str">
        <f t="shared" ca="1" si="95"/>
        <v/>
      </c>
      <c r="Q1050" s="33">
        <f t="shared" si="94"/>
        <v>0</v>
      </c>
      <c r="R1050" s="33">
        <f ca="1">IF(I1050="",Q1050,MOD((Q1050+_xlfn.XLOOKUP(I1050,CODE,VAL))*17,256))</f>
        <v>198</v>
      </c>
      <c r="S1050" s="33">
        <f ca="1">IF(J1050="",R1050,MOD((R1050+_xlfn.XLOOKUP(J1050,CODE,VAL))*17,256))</f>
        <v>253</v>
      </c>
      <c r="T1050" s="33">
        <f ca="1">IF(K1050="",S1050,MOD((S1050+_xlfn.XLOOKUP(K1050,CODE,VAL))*17,256))</f>
        <v>202</v>
      </c>
      <c r="U1050" s="33">
        <f ca="1">IF(L1050="",T1050,MOD((T1050+_xlfn.XLOOKUP(L1050,CODE,VAL))*17,256))</f>
        <v>202</v>
      </c>
      <c r="V1050" s="33">
        <f ca="1">IF(M1050="",U1050,MOD((U1050+_xlfn.XLOOKUP(M1050,CODE,VAL))*17,256))</f>
        <v>202</v>
      </c>
      <c r="W1050" s="33">
        <f ca="1">IF(N1050="",V1050,MOD((V1050+_xlfn.XLOOKUP(N1050,CODE,VAL))*17,256))</f>
        <v>202</v>
      </c>
      <c r="X1050" s="33">
        <f ca="1">IF(O1050="",W1050,MOD((W1050+_xlfn.XLOOKUP(O1050,CODE,VAL))*17,256))</f>
        <v>202</v>
      </c>
      <c r="Y1050" s="33">
        <f ca="1">IF(P1050="",X1050,MOD((X1050+_xlfn.XLOOKUP(P1050,CODE,VAL))*17,256))</f>
        <v>202</v>
      </c>
    </row>
    <row r="1051" spans="5:25">
      <c r="E1051" t="str">
        <f ca="1"/>
        <v>lhp-</v>
      </c>
      <c r="F1051" t="str" cm="1">
        <f t="array" aca="1" ref="F1051" ca="1">_xlfn.IFS(E1051="","",IFERROR(FIND("-",E1051),0)&gt;0,LEFT(E1051,FIND("-",E1051)-1),TRUE,LEFT(E1051,FIND("=",E1051)-1))</f>
        <v>lhp</v>
      </c>
      <c r="G1051" cm="1">
        <f t="array" aca="1" ref="G1051" ca="1">_xlfn.IFS(E1051="","",IFERROR(FIND("-",E1051),0)&gt;0,0,TRUE,VALUE(MID(E1051,FIND("=",E1051)+1,10)))</f>
        <v>0</v>
      </c>
      <c r="H1051">
        <f t="shared" ca="1" si="92"/>
        <v>4</v>
      </c>
      <c r="I1051" t="str">
        <f t="shared" ca="1" si="93"/>
        <v>l</v>
      </c>
      <c r="J1051" t="str">
        <f t="shared" ca="1" si="95"/>
        <v>h</v>
      </c>
      <c r="K1051" t="str">
        <f t="shared" ca="1" si="95"/>
        <v>p</v>
      </c>
      <c r="L1051" t="str">
        <f t="shared" ca="1" si="95"/>
        <v>-</v>
      </c>
      <c r="M1051" t="str">
        <f t="shared" ca="1" si="95"/>
        <v/>
      </c>
      <c r="N1051" t="str">
        <f t="shared" ca="1" si="95"/>
        <v/>
      </c>
      <c r="O1051" t="str">
        <f t="shared" ca="1" si="95"/>
        <v/>
      </c>
      <c r="P1051" s="19" t="str">
        <f t="shared" ca="1" si="95"/>
        <v/>
      </c>
      <c r="Q1051" s="33">
        <f t="shared" si="94"/>
        <v>0</v>
      </c>
      <c r="R1051" s="33">
        <f ca="1">IF(I1051="",Q1051,MOD((Q1051+_xlfn.XLOOKUP(I1051,CODE,VAL))*17,256))</f>
        <v>44</v>
      </c>
      <c r="S1051" s="33">
        <f ca="1">IF(J1051="",R1051,MOD((R1051+_xlfn.XLOOKUP(J1051,CODE,VAL))*17,256))</f>
        <v>212</v>
      </c>
      <c r="T1051" s="33">
        <f ca="1">IF(K1051="",S1051,MOD((S1051+_xlfn.XLOOKUP(K1051,CODE,VAL))*17,256))</f>
        <v>132</v>
      </c>
      <c r="U1051" s="33">
        <f ca="1">IF(L1051="",T1051,MOD((T1051+_xlfn.XLOOKUP(L1051,CODE,VAL))*17,256))</f>
        <v>193</v>
      </c>
      <c r="V1051" s="33">
        <f ca="1">IF(M1051="",U1051,MOD((U1051+_xlfn.XLOOKUP(M1051,CODE,VAL))*17,256))</f>
        <v>193</v>
      </c>
      <c r="W1051" s="33">
        <f ca="1">IF(N1051="",V1051,MOD((V1051+_xlfn.XLOOKUP(N1051,CODE,VAL))*17,256))</f>
        <v>193</v>
      </c>
      <c r="X1051" s="33">
        <f ca="1">IF(O1051="",W1051,MOD((W1051+_xlfn.XLOOKUP(O1051,CODE,VAL))*17,256))</f>
        <v>193</v>
      </c>
      <c r="Y1051" s="33">
        <f ca="1">IF(P1051="",X1051,MOD((X1051+_xlfn.XLOOKUP(P1051,CODE,VAL))*17,256))</f>
        <v>193</v>
      </c>
    </row>
    <row r="1052" spans="5:25">
      <c r="E1052" t="str">
        <f ca="1"/>
        <v>jpz=4</v>
      </c>
      <c r="F1052" t="str" cm="1">
        <f t="array" aca="1" ref="F1052" ca="1">_xlfn.IFS(E1052="","",IFERROR(FIND("-",E1052),0)&gt;0,LEFT(E1052,FIND("-",E1052)-1),TRUE,LEFT(E1052,FIND("=",E1052)-1))</f>
        <v>jpz</v>
      </c>
      <c r="G1052" cm="1">
        <f t="array" aca="1" ref="G1052" ca="1">_xlfn.IFS(E1052="","",IFERROR(FIND("-",E1052),0)&gt;0,0,TRUE,VALUE(MID(E1052,FIND("=",E1052)+1,10)))</f>
        <v>4</v>
      </c>
      <c r="H1052">
        <f t="shared" ca="1" si="92"/>
        <v>5</v>
      </c>
      <c r="I1052" t="str">
        <f t="shared" ca="1" si="93"/>
        <v>j</v>
      </c>
      <c r="J1052" t="str">
        <f t="shared" ca="1" si="95"/>
        <v>p</v>
      </c>
      <c r="K1052" t="str">
        <f t="shared" ca="1" si="95"/>
        <v>z</v>
      </c>
      <c r="L1052" t="str">
        <f t="shared" ca="1" si="95"/>
        <v>=</v>
      </c>
      <c r="M1052" t="str">
        <f t="shared" ca="1" si="95"/>
        <v>4</v>
      </c>
      <c r="N1052" t="str">
        <f t="shared" ca="1" si="95"/>
        <v/>
      </c>
      <c r="O1052" t="str">
        <f t="shared" ca="1" si="95"/>
        <v/>
      </c>
      <c r="P1052" s="19" t="str">
        <f t="shared" ca="1" si="95"/>
        <v/>
      </c>
      <c r="Q1052" s="33">
        <f t="shared" si="94"/>
        <v>0</v>
      </c>
      <c r="R1052" s="33">
        <f ca="1">IF(I1052="",Q1052,MOD((Q1052+_xlfn.XLOOKUP(I1052,CODE,VAL))*17,256))</f>
        <v>10</v>
      </c>
      <c r="S1052" s="33">
        <f ca="1">IF(J1052="",R1052,MOD((R1052+_xlfn.XLOOKUP(J1052,CODE,VAL))*17,256))</f>
        <v>26</v>
      </c>
      <c r="T1052" s="33">
        <f ca="1">IF(K1052="",S1052,MOD((S1052+_xlfn.XLOOKUP(K1052,CODE,VAL))*17,256))</f>
        <v>212</v>
      </c>
      <c r="U1052" s="33">
        <f ca="1">IF(L1052="",T1052,MOD((T1052+_xlfn.XLOOKUP(L1052,CODE,VAL))*17,256))</f>
        <v>33</v>
      </c>
      <c r="V1052" s="33">
        <f ca="1">IF(M1052="",U1052,MOD((U1052+_xlfn.XLOOKUP(M1052,CODE,VAL))*17,256))</f>
        <v>165</v>
      </c>
      <c r="W1052" s="33">
        <f ca="1">IF(N1052="",V1052,MOD((V1052+_xlfn.XLOOKUP(N1052,CODE,VAL))*17,256))</f>
        <v>165</v>
      </c>
      <c r="X1052" s="33">
        <f ca="1">IF(O1052="",W1052,MOD((W1052+_xlfn.XLOOKUP(O1052,CODE,VAL))*17,256))</f>
        <v>165</v>
      </c>
      <c r="Y1052" s="33">
        <f ca="1">IF(P1052="",X1052,MOD((X1052+_xlfn.XLOOKUP(P1052,CODE,VAL))*17,256))</f>
        <v>165</v>
      </c>
    </row>
    <row r="1053" spans="5:25">
      <c r="E1053" t="str">
        <f ca="1"/>
        <v>cl-</v>
      </c>
      <c r="F1053" t="str" cm="1">
        <f t="array" aca="1" ref="F1053" ca="1">_xlfn.IFS(E1053="","",IFERROR(FIND("-",E1053),0)&gt;0,LEFT(E1053,FIND("-",E1053)-1),TRUE,LEFT(E1053,FIND("=",E1053)-1))</f>
        <v>cl</v>
      </c>
      <c r="G1053" cm="1">
        <f t="array" aca="1" ref="G1053" ca="1">_xlfn.IFS(E1053="","",IFERROR(FIND("-",E1053),0)&gt;0,0,TRUE,VALUE(MID(E1053,FIND("=",E1053)+1,10)))</f>
        <v>0</v>
      </c>
      <c r="H1053">
        <f t="shared" ca="1" si="92"/>
        <v>3</v>
      </c>
      <c r="I1053" t="str">
        <f t="shared" ca="1" si="93"/>
        <v>c</v>
      </c>
      <c r="J1053" t="str">
        <f t="shared" ca="1" si="95"/>
        <v>l</v>
      </c>
      <c r="K1053" t="str">
        <f t="shared" ca="1" si="95"/>
        <v>-</v>
      </c>
      <c r="L1053" t="str">
        <f t="shared" ca="1" si="95"/>
        <v/>
      </c>
      <c r="M1053" t="str">
        <f t="shared" ca="1" si="95"/>
        <v/>
      </c>
      <c r="N1053" t="str">
        <f t="shared" ca="1" si="95"/>
        <v/>
      </c>
      <c r="O1053" t="str">
        <f t="shared" ca="1" si="95"/>
        <v/>
      </c>
      <c r="P1053" s="19" t="str">
        <f t="shared" ca="1" si="95"/>
        <v/>
      </c>
      <c r="Q1053" s="33">
        <f t="shared" si="94"/>
        <v>0</v>
      </c>
      <c r="R1053" s="33">
        <f ca="1">IF(I1053="",Q1053,MOD((Q1053+_xlfn.XLOOKUP(I1053,CODE,VAL))*17,256))</f>
        <v>147</v>
      </c>
      <c r="S1053" s="33">
        <f ca="1">IF(J1053="",R1053,MOD((R1053+_xlfn.XLOOKUP(J1053,CODE,VAL))*17,256))</f>
        <v>239</v>
      </c>
      <c r="T1053" s="33">
        <f ca="1">IF(K1053="",S1053,MOD((S1053+_xlfn.XLOOKUP(K1053,CODE,VAL))*17,256))</f>
        <v>220</v>
      </c>
      <c r="U1053" s="33">
        <f ca="1">IF(L1053="",T1053,MOD((T1053+_xlfn.XLOOKUP(L1053,CODE,VAL))*17,256))</f>
        <v>220</v>
      </c>
      <c r="V1053" s="33">
        <f ca="1">IF(M1053="",U1053,MOD((U1053+_xlfn.XLOOKUP(M1053,CODE,VAL))*17,256))</f>
        <v>220</v>
      </c>
      <c r="W1053" s="33">
        <f ca="1">IF(N1053="",V1053,MOD((V1053+_xlfn.XLOOKUP(N1053,CODE,VAL))*17,256))</f>
        <v>220</v>
      </c>
      <c r="X1053" s="33">
        <f ca="1">IF(O1053="",W1053,MOD((W1053+_xlfn.XLOOKUP(O1053,CODE,VAL))*17,256))</f>
        <v>220</v>
      </c>
      <c r="Y1053" s="33">
        <f ca="1">IF(P1053="",X1053,MOD((X1053+_xlfn.XLOOKUP(P1053,CODE,VAL))*17,256))</f>
        <v>220</v>
      </c>
    </row>
    <row r="1054" spans="5:25">
      <c r="E1054" t="str">
        <f ca="1"/>
        <v>bf=3</v>
      </c>
      <c r="F1054" t="str" cm="1">
        <f t="array" aca="1" ref="F1054" ca="1">_xlfn.IFS(E1054="","",IFERROR(FIND("-",E1054),0)&gt;0,LEFT(E1054,FIND("-",E1054)-1),TRUE,LEFT(E1054,FIND("=",E1054)-1))</f>
        <v>bf</v>
      </c>
      <c r="G1054" cm="1">
        <f t="array" aca="1" ref="G1054" ca="1">_xlfn.IFS(E1054="","",IFERROR(FIND("-",E1054),0)&gt;0,0,TRUE,VALUE(MID(E1054,FIND("=",E1054)+1,10)))</f>
        <v>3</v>
      </c>
      <c r="H1054">
        <f t="shared" ca="1" si="92"/>
        <v>4</v>
      </c>
      <c r="I1054" t="str">
        <f t="shared" ca="1" si="93"/>
        <v>b</v>
      </c>
      <c r="J1054" t="str">
        <f t="shared" ca="1" si="95"/>
        <v>f</v>
      </c>
      <c r="K1054" t="str">
        <f t="shared" ca="1" si="95"/>
        <v>=</v>
      </c>
      <c r="L1054" t="str">
        <f t="shared" ca="1" si="95"/>
        <v>3</v>
      </c>
      <c r="M1054" t="str">
        <f t="shared" ca="1" si="95"/>
        <v/>
      </c>
      <c r="N1054" t="str">
        <f t="shared" ca="1" si="95"/>
        <v/>
      </c>
      <c r="O1054" t="str">
        <f t="shared" ca="1" si="95"/>
        <v/>
      </c>
      <c r="P1054" s="19" t="str">
        <f t="shared" ca="1" si="95"/>
        <v/>
      </c>
      <c r="Q1054" s="33">
        <f t="shared" si="94"/>
        <v>0</v>
      </c>
      <c r="R1054" s="33">
        <f ca="1">IF(I1054="",Q1054,MOD((Q1054+_xlfn.XLOOKUP(I1054,CODE,VAL))*17,256))</f>
        <v>130</v>
      </c>
      <c r="S1054" s="33">
        <f ca="1">IF(J1054="",R1054,MOD((R1054+_xlfn.XLOOKUP(J1054,CODE,VAL))*17,256))</f>
        <v>104</v>
      </c>
      <c r="T1054" s="33">
        <f ca="1">IF(K1054="",S1054,MOD((S1054+_xlfn.XLOOKUP(K1054,CODE,VAL))*17,256))</f>
        <v>245</v>
      </c>
      <c r="U1054" s="33">
        <f ca="1">IF(L1054="",T1054,MOD((T1054+_xlfn.XLOOKUP(L1054,CODE,VAL))*17,256))</f>
        <v>168</v>
      </c>
      <c r="V1054" s="33">
        <f ca="1">IF(M1054="",U1054,MOD((U1054+_xlfn.XLOOKUP(M1054,CODE,VAL))*17,256))</f>
        <v>168</v>
      </c>
      <c r="W1054" s="33">
        <f ca="1">IF(N1054="",V1054,MOD((V1054+_xlfn.XLOOKUP(N1054,CODE,VAL))*17,256))</f>
        <v>168</v>
      </c>
      <c r="X1054" s="33">
        <f ca="1">IF(O1054="",W1054,MOD((W1054+_xlfn.XLOOKUP(O1054,CODE,VAL))*17,256))</f>
        <v>168</v>
      </c>
      <c r="Y1054" s="33">
        <f ca="1">IF(P1054="",X1054,MOD((X1054+_xlfn.XLOOKUP(P1054,CODE,VAL))*17,256))</f>
        <v>168</v>
      </c>
    </row>
    <row r="1055" spans="5:25">
      <c r="E1055" t="str">
        <f ca="1"/>
        <v>zxrrl=4</v>
      </c>
      <c r="F1055" t="str" cm="1">
        <f t="array" aca="1" ref="F1055" ca="1">_xlfn.IFS(E1055="","",IFERROR(FIND("-",E1055),0)&gt;0,LEFT(E1055,FIND("-",E1055)-1),TRUE,LEFT(E1055,FIND("=",E1055)-1))</f>
        <v>zxrrl</v>
      </c>
      <c r="G1055" cm="1">
        <f t="array" aca="1" ref="G1055" ca="1">_xlfn.IFS(E1055="","",IFERROR(FIND("-",E1055),0)&gt;0,0,TRUE,VALUE(MID(E1055,FIND("=",E1055)+1,10)))</f>
        <v>4</v>
      </c>
      <c r="H1055">
        <f t="shared" ca="1" si="92"/>
        <v>7</v>
      </c>
      <c r="I1055" t="str">
        <f t="shared" ca="1" si="93"/>
        <v>z</v>
      </c>
      <c r="J1055" t="str">
        <f t="shared" ca="1" si="95"/>
        <v>x</v>
      </c>
      <c r="K1055" t="str">
        <f t="shared" ca="1" si="95"/>
        <v>r</v>
      </c>
      <c r="L1055" t="str">
        <f t="shared" ca="1" si="95"/>
        <v>r</v>
      </c>
      <c r="M1055" t="str">
        <f t="shared" ca="1" si="95"/>
        <v>l</v>
      </c>
      <c r="N1055" t="str">
        <f t="shared" ca="1" si="95"/>
        <v>=</v>
      </c>
      <c r="O1055" t="str">
        <f t="shared" ca="1" si="95"/>
        <v>4</v>
      </c>
      <c r="P1055" s="19" t="str">
        <f t="shared" ca="1" si="95"/>
        <v/>
      </c>
      <c r="Q1055" s="33">
        <f t="shared" si="94"/>
        <v>0</v>
      </c>
      <c r="R1055" s="33">
        <f ca="1">IF(I1055="",Q1055,MOD((Q1055+_xlfn.XLOOKUP(I1055,CODE,VAL))*17,256))</f>
        <v>26</v>
      </c>
      <c r="S1055" s="33">
        <f ca="1">IF(J1055="",R1055,MOD((R1055+_xlfn.XLOOKUP(J1055,CODE,VAL))*17,256))</f>
        <v>178</v>
      </c>
      <c r="T1055" s="33">
        <f ca="1">IF(K1055="",S1055,MOD((S1055+_xlfn.XLOOKUP(K1055,CODE,VAL))*17,256))</f>
        <v>100</v>
      </c>
      <c r="U1055" s="33">
        <f ca="1">IF(L1055="",T1055,MOD((T1055+_xlfn.XLOOKUP(L1055,CODE,VAL))*17,256))</f>
        <v>54</v>
      </c>
      <c r="V1055" s="33">
        <f ca="1">IF(M1055="",U1055,MOD((U1055+_xlfn.XLOOKUP(M1055,CODE,VAL))*17,256))</f>
        <v>194</v>
      </c>
      <c r="W1055" s="33">
        <f ca="1">IF(N1055="",V1055,MOD((V1055+_xlfn.XLOOKUP(N1055,CODE,VAL))*17,256))</f>
        <v>239</v>
      </c>
      <c r="X1055" s="33">
        <f ca="1">IF(O1055="",W1055,MOD((W1055+_xlfn.XLOOKUP(O1055,CODE,VAL))*17,256))</f>
        <v>83</v>
      </c>
      <c r="Y1055" s="33">
        <f ca="1">IF(P1055="",X1055,MOD((X1055+_xlfn.XLOOKUP(P1055,CODE,VAL))*17,256))</f>
        <v>83</v>
      </c>
    </row>
    <row r="1056" spans="5:25">
      <c r="E1056" t="str">
        <f ca="1"/>
        <v>qck-</v>
      </c>
      <c r="F1056" t="str" cm="1">
        <f t="array" aca="1" ref="F1056" ca="1">_xlfn.IFS(E1056="","",IFERROR(FIND("-",E1056),0)&gt;0,LEFT(E1056,FIND("-",E1056)-1),TRUE,LEFT(E1056,FIND("=",E1056)-1))</f>
        <v>qck</v>
      </c>
      <c r="G1056" cm="1">
        <f t="array" aca="1" ref="G1056" ca="1">_xlfn.IFS(E1056="","",IFERROR(FIND("-",E1056),0)&gt;0,0,TRUE,VALUE(MID(E1056,FIND("=",E1056)+1,10)))</f>
        <v>0</v>
      </c>
      <c r="H1056">
        <f t="shared" ca="1" si="92"/>
        <v>4</v>
      </c>
      <c r="I1056" t="str">
        <f t="shared" ca="1" si="93"/>
        <v>q</v>
      </c>
      <c r="J1056" t="str">
        <f t="shared" ca="1" si="95"/>
        <v>c</v>
      </c>
      <c r="K1056" t="str">
        <f t="shared" ca="1" si="95"/>
        <v>k</v>
      </c>
      <c r="L1056" t="str">
        <f t="shared" ca="1" si="95"/>
        <v>-</v>
      </c>
      <c r="M1056" t="str">
        <f t="shared" ca="1" si="95"/>
        <v/>
      </c>
      <c r="N1056" t="str">
        <f t="shared" ca="1" si="95"/>
        <v/>
      </c>
      <c r="O1056" t="str">
        <f t="shared" ca="1" si="95"/>
        <v/>
      </c>
      <c r="P1056" s="19" t="str">
        <f t="shared" ca="1" si="95"/>
        <v/>
      </c>
      <c r="Q1056" s="33">
        <f t="shared" si="94"/>
        <v>0</v>
      </c>
      <c r="R1056" s="33">
        <f ca="1">IF(I1056="",Q1056,MOD((Q1056+_xlfn.XLOOKUP(I1056,CODE,VAL))*17,256))</f>
        <v>129</v>
      </c>
      <c r="S1056" s="33">
        <f ca="1">IF(J1056="",R1056,MOD((R1056+_xlfn.XLOOKUP(J1056,CODE,VAL))*17,256))</f>
        <v>36</v>
      </c>
      <c r="T1056" s="33">
        <f ca="1">IF(K1056="",S1056,MOD((S1056+_xlfn.XLOOKUP(K1056,CODE,VAL))*17,256))</f>
        <v>127</v>
      </c>
      <c r="U1056" s="33">
        <f ca="1">IF(L1056="",T1056,MOD((T1056+_xlfn.XLOOKUP(L1056,CODE,VAL))*17,256))</f>
        <v>108</v>
      </c>
      <c r="V1056" s="33">
        <f ca="1">IF(M1056="",U1056,MOD((U1056+_xlfn.XLOOKUP(M1056,CODE,VAL))*17,256))</f>
        <v>108</v>
      </c>
      <c r="W1056" s="33">
        <f ca="1">IF(N1056="",V1056,MOD((V1056+_xlfn.XLOOKUP(N1056,CODE,VAL))*17,256))</f>
        <v>108</v>
      </c>
      <c r="X1056" s="33">
        <f ca="1">IF(O1056="",W1056,MOD((W1056+_xlfn.XLOOKUP(O1056,CODE,VAL))*17,256))</f>
        <v>108</v>
      </c>
      <c r="Y1056" s="33">
        <f ca="1">IF(P1056="",X1056,MOD((X1056+_xlfn.XLOOKUP(P1056,CODE,VAL))*17,256))</f>
        <v>108</v>
      </c>
    </row>
    <row r="1057" spans="5:25">
      <c r="E1057" t="str">
        <f ca="1"/>
        <v>xctl=8</v>
      </c>
      <c r="F1057" t="str" cm="1">
        <f t="array" aca="1" ref="F1057" ca="1">_xlfn.IFS(E1057="","",IFERROR(FIND("-",E1057),0)&gt;0,LEFT(E1057,FIND("-",E1057)-1),TRUE,LEFT(E1057,FIND("=",E1057)-1))</f>
        <v>xctl</v>
      </c>
      <c r="G1057" cm="1">
        <f t="array" aca="1" ref="G1057" ca="1">_xlfn.IFS(E1057="","",IFERROR(FIND("-",E1057),0)&gt;0,0,TRUE,VALUE(MID(E1057,FIND("=",E1057)+1,10)))</f>
        <v>8</v>
      </c>
      <c r="H1057">
        <f t="shared" ca="1" si="92"/>
        <v>6</v>
      </c>
      <c r="I1057" t="str">
        <f t="shared" ca="1" si="93"/>
        <v>x</v>
      </c>
      <c r="J1057" t="str">
        <f t="shared" ca="1" si="95"/>
        <v>c</v>
      </c>
      <c r="K1057" t="str">
        <f t="shared" ca="1" si="95"/>
        <v>t</v>
      </c>
      <c r="L1057" t="str">
        <f t="shared" ca="1" si="95"/>
        <v>l</v>
      </c>
      <c r="M1057" t="str">
        <f t="shared" ca="1" si="95"/>
        <v>=</v>
      </c>
      <c r="N1057" t="str">
        <f t="shared" ca="1" si="95"/>
        <v>8</v>
      </c>
      <c r="O1057" t="str">
        <f t="shared" ca="1" si="95"/>
        <v/>
      </c>
      <c r="P1057" s="19" t="str">
        <f t="shared" ca="1" si="95"/>
        <v/>
      </c>
      <c r="Q1057" s="33">
        <f t="shared" si="94"/>
        <v>0</v>
      </c>
      <c r="R1057" s="33">
        <f ca="1">IF(I1057="",Q1057,MOD((Q1057+_xlfn.XLOOKUP(I1057,CODE,VAL))*17,256))</f>
        <v>248</v>
      </c>
      <c r="S1057" s="33">
        <f ca="1">IF(J1057="",R1057,MOD((R1057+_xlfn.XLOOKUP(J1057,CODE,VAL))*17,256))</f>
        <v>11</v>
      </c>
      <c r="T1057" s="33">
        <f ca="1">IF(K1057="",S1057,MOD((S1057+_xlfn.XLOOKUP(K1057,CODE,VAL))*17,256))</f>
        <v>111</v>
      </c>
      <c r="U1057" s="33">
        <f ca="1">IF(L1057="",T1057,MOD((T1057+_xlfn.XLOOKUP(L1057,CODE,VAL))*17,256))</f>
        <v>139</v>
      </c>
      <c r="V1057" s="33">
        <f ca="1">IF(M1057="",U1057,MOD((U1057+_xlfn.XLOOKUP(M1057,CODE,VAL))*17,256))</f>
        <v>72</v>
      </c>
      <c r="W1057" s="33">
        <f ca="1">IF(N1057="",V1057,MOD((V1057+_xlfn.XLOOKUP(N1057,CODE,VAL))*17,256))</f>
        <v>128</v>
      </c>
      <c r="X1057" s="33">
        <f ca="1">IF(O1057="",W1057,MOD((W1057+_xlfn.XLOOKUP(O1057,CODE,VAL))*17,256))</f>
        <v>128</v>
      </c>
      <c r="Y1057" s="33">
        <f ca="1">IF(P1057="",X1057,MOD((X1057+_xlfn.XLOOKUP(P1057,CODE,VAL))*17,256))</f>
        <v>128</v>
      </c>
    </row>
    <row r="1058" spans="5:25">
      <c r="E1058" t="str">
        <f ca="1"/>
        <v>lpl=7</v>
      </c>
      <c r="F1058" t="str" cm="1">
        <f t="array" aca="1" ref="F1058" ca="1">_xlfn.IFS(E1058="","",IFERROR(FIND("-",E1058),0)&gt;0,LEFT(E1058,FIND("-",E1058)-1),TRUE,LEFT(E1058,FIND("=",E1058)-1))</f>
        <v>lpl</v>
      </c>
      <c r="G1058" cm="1">
        <f t="array" aca="1" ref="G1058" ca="1">_xlfn.IFS(E1058="","",IFERROR(FIND("-",E1058),0)&gt;0,0,TRUE,VALUE(MID(E1058,FIND("=",E1058)+1,10)))</f>
        <v>7</v>
      </c>
      <c r="H1058">
        <f t="shared" ca="1" si="92"/>
        <v>5</v>
      </c>
      <c r="I1058" t="str">
        <f t="shared" ca="1" si="93"/>
        <v>l</v>
      </c>
      <c r="J1058" t="str">
        <f t="shared" ca="1" si="95"/>
        <v>p</v>
      </c>
      <c r="K1058" t="str">
        <f t="shared" ca="1" si="95"/>
        <v>l</v>
      </c>
      <c r="L1058" t="str">
        <f t="shared" ca="1" si="95"/>
        <v>=</v>
      </c>
      <c r="M1058" t="str">
        <f t="shared" ca="1" si="95"/>
        <v>7</v>
      </c>
      <c r="N1058" t="str">
        <f t="shared" ca="1" si="95"/>
        <v/>
      </c>
      <c r="O1058" t="str">
        <f t="shared" ca="1" si="95"/>
        <v/>
      </c>
      <c r="P1058" s="19" t="str">
        <f t="shared" ca="1" si="95"/>
        <v/>
      </c>
      <c r="Q1058" s="33">
        <f t="shared" si="94"/>
        <v>0</v>
      </c>
      <c r="R1058" s="33">
        <f ca="1">IF(I1058="",Q1058,MOD((Q1058+_xlfn.XLOOKUP(I1058,CODE,VAL))*17,256))</f>
        <v>44</v>
      </c>
      <c r="S1058" s="33">
        <f ca="1">IF(J1058="",R1058,MOD((R1058+_xlfn.XLOOKUP(J1058,CODE,VAL))*17,256))</f>
        <v>92</v>
      </c>
      <c r="T1058" s="33">
        <f ca="1">IF(K1058="",S1058,MOD((S1058+_xlfn.XLOOKUP(K1058,CODE,VAL))*17,256))</f>
        <v>72</v>
      </c>
      <c r="U1058" s="33">
        <f ca="1">IF(L1058="",T1058,MOD((T1058+_xlfn.XLOOKUP(L1058,CODE,VAL))*17,256))</f>
        <v>213</v>
      </c>
      <c r="V1058" s="33">
        <f ca="1">IF(M1058="",U1058,MOD((U1058+_xlfn.XLOOKUP(M1058,CODE,VAL))*17,256))</f>
        <v>204</v>
      </c>
      <c r="W1058" s="33">
        <f ca="1">IF(N1058="",V1058,MOD((V1058+_xlfn.XLOOKUP(N1058,CODE,VAL))*17,256))</f>
        <v>204</v>
      </c>
      <c r="X1058" s="33">
        <f ca="1">IF(O1058="",W1058,MOD((W1058+_xlfn.XLOOKUP(O1058,CODE,VAL))*17,256))</f>
        <v>204</v>
      </c>
      <c r="Y1058" s="33">
        <f ca="1">IF(P1058="",X1058,MOD((X1058+_xlfn.XLOOKUP(P1058,CODE,VAL))*17,256))</f>
        <v>204</v>
      </c>
    </row>
    <row r="1059" spans="5:25">
      <c r="E1059" t="str">
        <f ca="1"/>
        <v>bsc-</v>
      </c>
      <c r="F1059" t="str" cm="1">
        <f t="array" aca="1" ref="F1059" ca="1">_xlfn.IFS(E1059="","",IFERROR(FIND("-",E1059),0)&gt;0,LEFT(E1059,FIND("-",E1059)-1),TRUE,LEFT(E1059,FIND("=",E1059)-1))</f>
        <v>bsc</v>
      </c>
      <c r="G1059" cm="1">
        <f t="array" aca="1" ref="G1059" ca="1">_xlfn.IFS(E1059="","",IFERROR(FIND("-",E1059),0)&gt;0,0,TRUE,VALUE(MID(E1059,FIND("=",E1059)+1,10)))</f>
        <v>0</v>
      </c>
      <c r="H1059">
        <f t="shared" ca="1" si="92"/>
        <v>4</v>
      </c>
      <c r="I1059" t="str">
        <f t="shared" ca="1" si="93"/>
        <v>b</v>
      </c>
      <c r="J1059" t="str">
        <f t="shared" ca="1" si="95"/>
        <v>s</v>
      </c>
      <c r="K1059" t="str">
        <f t="shared" ca="1" si="95"/>
        <v>c</v>
      </c>
      <c r="L1059" t="str">
        <f t="shared" ca="1" si="95"/>
        <v>-</v>
      </c>
      <c r="M1059" t="str">
        <f t="shared" ca="1" si="95"/>
        <v/>
      </c>
      <c r="N1059" t="str">
        <f t="shared" ca="1" si="95"/>
        <v/>
      </c>
      <c r="O1059" t="str">
        <f t="shared" ca="1" si="95"/>
        <v/>
      </c>
      <c r="P1059" s="19" t="str">
        <f t="shared" ca="1" si="95"/>
        <v/>
      </c>
      <c r="Q1059" s="33">
        <f t="shared" si="94"/>
        <v>0</v>
      </c>
      <c r="R1059" s="33">
        <f ca="1">IF(I1059="",Q1059,MOD((Q1059+_xlfn.XLOOKUP(I1059,CODE,VAL))*17,256))</f>
        <v>130</v>
      </c>
      <c r="S1059" s="33">
        <f ca="1">IF(J1059="",R1059,MOD((R1059+_xlfn.XLOOKUP(J1059,CODE,VAL))*17,256))</f>
        <v>69</v>
      </c>
      <c r="T1059" s="33">
        <f ca="1">IF(K1059="",S1059,MOD((S1059+_xlfn.XLOOKUP(K1059,CODE,VAL))*17,256))</f>
        <v>40</v>
      </c>
      <c r="U1059" s="33">
        <f ca="1">IF(L1059="",T1059,MOD((T1059+_xlfn.XLOOKUP(L1059,CODE,VAL))*17,256))</f>
        <v>165</v>
      </c>
      <c r="V1059" s="33">
        <f ca="1">IF(M1059="",U1059,MOD((U1059+_xlfn.XLOOKUP(M1059,CODE,VAL))*17,256))</f>
        <v>165</v>
      </c>
      <c r="W1059" s="33">
        <f ca="1">IF(N1059="",V1059,MOD((V1059+_xlfn.XLOOKUP(N1059,CODE,VAL))*17,256))</f>
        <v>165</v>
      </c>
      <c r="X1059" s="33">
        <f ca="1">IF(O1059="",W1059,MOD((W1059+_xlfn.XLOOKUP(O1059,CODE,VAL))*17,256))</f>
        <v>165</v>
      </c>
      <c r="Y1059" s="33">
        <f ca="1">IF(P1059="",X1059,MOD((X1059+_xlfn.XLOOKUP(P1059,CODE,VAL))*17,256))</f>
        <v>165</v>
      </c>
    </row>
    <row r="1060" spans="5:25">
      <c r="E1060" t="str">
        <f ca="1"/>
        <v>vmf=2</v>
      </c>
      <c r="F1060" t="str" cm="1">
        <f t="array" aca="1" ref="F1060" ca="1">_xlfn.IFS(E1060="","",IFERROR(FIND("-",E1060),0)&gt;0,LEFT(E1060,FIND("-",E1060)-1),TRUE,LEFT(E1060,FIND("=",E1060)-1))</f>
        <v>vmf</v>
      </c>
      <c r="G1060" cm="1">
        <f t="array" aca="1" ref="G1060" ca="1">_xlfn.IFS(E1060="","",IFERROR(FIND("-",E1060),0)&gt;0,0,TRUE,VALUE(MID(E1060,FIND("=",E1060)+1,10)))</f>
        <v>2</v>
      </c>
      <c r="H1060">
        <f t="shared" ca="1" si="92"/>
        <v>5</v>
      </c>
      <c r="I1060" t="str">
        <f t="shared" ca="1" si="93"/>
        <v>v</v>
      </c>
      <c r="J1060" t="str">
        <f t="shared" ca="1" si="95"/>
        <v>m</v>
      </c>
      <c r="K1060" t="str">
        <f t="shared" ca="1" si="95"/>
        <v>f</v>
      </c>
      <c r="L1060" t="str">
        <f t="shared" ca="1" si="95"/>
        <v>=</v>
      </c>
      <c r="M1060" t="str">
        <f t="shared" ca="1" si="95"/>
        <v>2</v>
      </c>
      <c r="N1060" t="str">
        <f t="shared" ca="1" si="95"/>
        <v/>
      </c>
      <c r="O1060" t="str">
        <f t="shared" ca="1" si="95"/>
        <v/>
      </c>
      <c r="P1060" s="19" t="str">
        <f t="shared" ca="1" si="95"/>
        <v/>
      </c>
      <c r="Q1060" s="33">
        <f t="shared" si="94"/>
        <v>0</v>
      </c>
      <c r="R1060" s="33">
        <f ca="1">IF(I1060="",Q1060,MOD((Q1060+_xlfn.XLOOKUP(I1060,CODE,VAL))*17,256))</f>
        <v>214</v>
      </c>
      <c r="S1060" s="33">
        <f ca="1">IF(J1060="",R1060,MOD((R1060+_xlfn.XLOOKUP(J1060,CODE,VAL))*17,256))</f>
        <v>115</v>
      </c>
      <c r="T1060" s="33">
        <f ca="1">IF(K1060="",S1060,MOD((S1060+_xlfn.XLOOKUP(K1060,CODE,VAL))*17,256))</f>
        <v>105</v>
      </c>
      <c r="U1060" s="33">
        <f ca="1">IF(L1060="",T1060,MOD((T1060+_xlfn.XLOOKUP(L1060,CODE,VAL))*17,256))</f>
        <v>6</v>
      </c>
      <c r="V1060" s="33">
        <f ca="1">IF(M1060="",U1060,MOD((U1060+_xlfn.XLOOKUP(M1060,CODE,VAL))*17,256))</f>
        <v>184</v>
      </c>
      <c r="W1060" s="33">
        <f ca="1">IF(N1060="",V1060,MOD((V1060+_xlfn.XLOOKUP(N1060,CODE,VAL))*17,256))</f>
        <v>184</v>
      </c>
      <c r="X1060" s="33">
        <f ca="1">IF(O1060="",W1060,MOD((W1060+_xlfn.XLOOKUP(O1060,CODE,VAL))*17,256))</f>
        <v>184</v>
      </c>
      <c r="Y1060" s="33">
        <f ca="1">IF(P1060="",X1060,MOD((X1060+_xlfn.XLOOKUP(P1060,CODE,VAL))*17,256))</f>
        <v>184</v>
      </c>
    </row>
    <row r="1061" spans="5:25">
      <c r="E1061" t="str">
        <f ca="1"/>
        <v>fknrgk=6</v>
      </c>
      <c r="F1061" t="str" cm="1">
        <f t="array" aca="1" ref="F1061" ca="1">_xlfn.IFS(E1061="","",IFERROR(FIND("-",E1061),0)&gt;0,LEFT(E1061,FIND("-",E1061)-1),TRUE,LEFT(E1061,FIND("=",E1061)-1))</f>
        <v>fknrgk</v>
      </c>
      <c r="G1061" cm="1">
        <f t="array" aca="1" ref="G1061" ca="1">_xlfn.IFS(E1061="","",IFERROR(FIND("-",E1061),0)&gt;0,0,TRUE,VALUE(MID(E1061,FIND("=",E1061)+1,10)))</f>
        <v>6</v>
      </c>
      <c r="H1061">
        <f t="shared" ca="1" si="92"/>
        <v>8</v>
      </c>
      <c r="I1061" t="str">
        <f t="shared" ca="1" si="93"/>
        <v>f</v>
      </c>
      <c r="J1061" t="str">
        <f t="shared" ca="1" si="95"/>
        <v>k</v>
      </c>
      <c r="K1061" t="str">
        <f t="shared" ca="1" si="95"/>
        <v>n</v>
      </c>
      <c r="L1061" t="str">
        <f t="shared" ca="1" si="95"/>
        <v>r</v>
      </c>
      <c r="M1061" t="str">
        <f t="shared" ca="1" si="95"/>
        <v>g</v>
      </c>
      <c r="N1061" t="str">
        <f t="shared" ca="1" si="95"/>
        <v>k</v>
      </c>
      <c r="O1061" t="str">
        <f t="shared" ca="1" si="95"/>
        <v>=</v>
      </c>
      <c r="P1061" s="19" t="str">
        <f t="shared" ca="1" si="95"/>
        <v>6</v>
      </c>
      <c r="Q1061" s="33">
        <f t="shared" si="94"/>
        <v>0</v>
      </c>
      <c r="R1061" s="33">
        <f ca="1">IF(I1061="",Q1061,MOD((Q1061+_xlfn.XLOOKUP(I1061,CODE,VAL))*17,256))</f>
        <v>198</v>
      </c>
      <c r="S1061" s="33">
        <f ca="1">IF(J1061="",R1061,MOD((R1061+_xlfn.XLOOKUP(J1061,CODE,VAL))*17,256))</f>
        <v>65</v>
      </c>
      <c r="T1061" s="33">
        <f ca="1">IF(K1061="",S1061,MOD((S1061+_xlfn.XLOOKUP(K1061,CODE,VAL))*17,256))</f>
        <v>159</v>
      </c>
      <c r="U1061" s="33">
        <f ca="1">IF(L1061="",T1061,MOD((T1061+_xlfn.XLOOKUP(L1061,CODE,VAL))*17,256))</f>
        <v>33</v>
      </c>
      <c r="V1061" s="33">
        <f ca="1">IF(M1061="",U1061,MOD((U1061+_xlfn.XLOOKUP(M1061,CODE,VAL))*17,256))</f>
        <v>8</v>
      </c>
      <c r="W1061" s="33">
        <f ca="1">IF(N1061="",V1061,MOD((V1061+_xlfn.XLOOKUP(N1061,CODE,VAL))*17,256))</f>
        <v>163</v>
      </c>
      <c r="X1061" s="33">
        <f ca="1">IF(O1061="",W1061,MOD((W1061+_xlfn.XLOOKUP(O1061,CODE,VAL))*17,256))</f>
        <v>224</v>
      </c>
      <c r="Y1061" s="33">
        <f ca="1">IF(P1061="",X1061,MOD((X1061+_xlfn.XLOOKUP(P1061,CODE,VAL))*17,256))</f>
        <v>118</v>
      </c>
    </row>
    <row r="1062" spans="5:25">
      <c r="E1062" t="str">
        <f ca="1"/>
        <v>npvn-</v>
      </c>
      <c r="F1062" t="str" cm="1">
        <f t="array" aca="1" ref="F1062" ca="1">_xlfn.IFS(E1062="","",IFERROR(FIND("-",E1062),0)&gt;0,LEFT(E1062,FIND("-",E1062)-1),TRUE,LEFT(E1062,FIND("=",E1062)-1))</f>
        <v>npvn</v>
      </c>
      <c r="G1062" cm="1">
        <f t="array" aca="1" ref="G1062" ca="1">_xlfn.IFS(E1062="","",IFERROR(FIND("-",E1062),0)&gt;0,0,TRUE,VALUE(MID(E1062,FIND("=",E1062)+1,10)))</f>
        <v>0</v>
      </c>
      <c r="H1062">
        <f t="shared" ca="1" si="92"/>
        <v>5</v>
      </c>
      <c r="I1062" t="str">
        <f t="shared" ca="1" si="93"/>
        <v>n</v>
      </c>
      <c r="J1062" t="str">
        <f t="shared" ca="1" si="95"/>
        <v>p</v>
      </c>
      <c r="K1062" t="str">
        <f t="shared" ca="1" si="95"/>
        <v>v</v>
      </c>
      <c r="L1062" t="str">
        <f t="shared" ca="1" si="95"/>
        <v>n</v>
      </c>
      <c r="M1062" t="str">
        <f t="shared" ca="1" si="95"/>
        <v>-</v>
      </c>
      <c r="N1062" t="str">
        <f t="shared" ca="1" si="95"/>
        <v/>
      </c>
      <c r="O1062" t="str">
        <f t="shared" ca="1" si="95"/>
        <v/>
      </c>
      <c r="P1062" s="19" t="str">
        <f t="shared" ca="1" si="95"/>
        <v/>
      </c>
      <c r="Q1062" s="33">
        <f t="shared" si="94"/>
        <v>0</v>
      </c>
      <c r="R1062" s="33">
        <f ca="1">IF(I1062="",Q1062,MOD((Q1062+_xlfn.XLOOKUP(I1062,CODE,VAL))*17,256))</f>
        <v>78</v>
      </c>
      <c r="S1062" s="33">
        <f ca="1">IF(J1062="",R1062,MOD((R1062+_xlfn.XLOOKUP(J1062,CODE,VAL))*17,256))</f>
        <v>158</v>
      </c>
      <c r="T1062" s="33">
        <f ca="1">IF(K1062="",S1062,MOD((S1062+_xlfn.XLOOKUP(K1062,CODE,VAL))*17,256))</f>
        <v>84</v>
      </c>
      <c r="U1062" s="33">
        <f ca="1">IF(L1062="",T1062,MOD((T1062+_xlfn.XLOOKUP(L1062,CODE,VAL))*17,256))</f>
        <v>226</v>
      </c>
      <c r="V1062" s="33">
        <f ca="1">IF(M1062="",U1062,MOD((U1062+_xlfn.XLOOKUP(M1062,CODE,VAL))*17,256))</f>
        <v>255</v>
      </c>
      <c r="W1062" s="33">
        <f ca="1">IF(N1062="",V1062,MOD((V1062+_xlfn.XLOOKUP(N1062,CODE,VAL))*17,256))</f>
        <v>255</v>
      </c>
      <c r="X1062" s="33">
        <f ca="1">IF(O1062="",W1062,MOD((W1062+_xlfn.XLOOKUP(O1062,CODE,VAL))*17,256))</f>
        <v>255</v>
      </c>
      <c r="Y1062" s="33">
        <f ca="1">IF(P1062="",X1062,MOD((X1062+_xlfn.XLOOKUP(P1062,CODE,VAL))*17,256))</f>
        <v>255</v>
      </c>
    </row>
    <row r="1063" spans="5:25">
      <c r="E1063" t="str">
        <f ca="1"/>
        <v>hj-</v>
      </c>
      <c r="F1063" t="str" cm="1">
        <f t="array" aca="1" ref="F1063" ca="1">_xlfn.IFS(E1063="","",IFERROR(FIND("-",E1063),0)&gt;0,LEFT(E1063,FIND("-",E1063)-1),TRUE,LEFT(E1063,FIND("=",E1063)-1))</f>
        <v>hj</v>
      </c>
      <c r="G1063" cm="1">
        <f t="array" aca="1" ref="G1063" ca="1">_xlfn.IFS(E1063="","",IFERROR(FIND("-",E1063),0)&gt;0,0,TRUE,VALUE(MID(E1063,FIND("=",E1063)+1,10)))</f>
        <v>0</v>
      </c>
      <c r="H1063">
        <f t="shared" ca="1" si="92"/>
        <v>3</v>
      </c>
      <c r="I1063" t="str">
        <f t="shared" ca="1" si="93"/>
        <v>h</v>
      </c>
      <c r="J1063" t="str">
        <f t="shared" ca="1" si="95"/>
        <v>j</v>
      </c>
      <c r="K1063" t="str">
        <f t="shared" ca="1" si="95"/>
        <v>-</v>
      </c>
      <c r="L1063" t="str">
        <f t="shared" ca="1" si="95"/>
        <v/>
      </c>
      <c r="M1063" t="str">
        <f t="shared" ca="1" si="95"/>
        <v/>
      </c>
      <c r="N1063" t="str">
        <f t="shared" ca="1" si="95"/>
        <v/>
      </c>
      <c r="O1063" t="str">
        <f t="shared" ca="1" si="95"/>
        <v/>
      </c>
      <c r="P1063" s="19" t="str">
        <f t="shared" ca="1" si="95"/>
        <v/>
      </c>
      <c r="Q1063" s="33">
        <f t="shared" si="94"/>
        <v>0</v>
      </c>
      <c r="R1063" s="33">
        <f ca="1">IF(I1063="",Q1063,MOD((Q1063+_xlfn.XLOOKUP(I1063,CODE,VAL))*17,256))</f>
        <v>232</v>
      </c>
      <c r="S1063" s="33">
        <f ca="1">IF(J1063="",R1063,MOD((R1063+_xlfn.XLOOKUP(J1063,CODE,VAL))*17,256))</f>
        <v>114</v>
      </c>
      <c r="T1063" s="33">
        <f ca="1">IF(K1063="",S1063,MOD((S1063+_xlfn.XLOOKUP(K1063,CODE,VAL))*17,256))</f>
        <v>143</v>
      </c>
      <c r="U1063" s="33">
        <f ca="1">IF(L1063="",T1063,MOD((T1063+_xlfn.XLOOKUP(L1063,CODE,VAL))*17,256))</f>
        <v>143</v>
      </c>
      <c r="V1063" s="33">
        <f ca="1">IF(M1063="",U1063,MOD((U1063+_xlfn.XLOOKUP(M1063,CODE,VAL))*17,256))</f>
        <v>143</v>
      </c>
      <c r="W1063" s="33">
        <f ca="1">IF(N1063="",V1063,MOD((V1063+_xlfn.XLOOKUP(N1063,CODE,VAL))*17,256))</f>
        <v>143</v>
      </c>
      <c r="X1063" s="33">
        <f ca="1">IF(O1063="",W1063,MOD((W1063+_xlfn.XLOOKUP(O1063,CODE,VAL))*17,256))</f>
        <v>143</v>
      </c>
      <c r="Y1063" s="33">
        <f ca="1">IF(P1063="",X1063,MOD((X1063+_xlfn.XLOOKUP(P1063,CODE,VAL))*17,256))</f>
        <v>143</v>
      </c>
    </row>
    <row r="1064" spans="5:25">
      <c r="E1064" t="str">
        <f ca="1"/>
        <v>gl=4</v>
      </c>
      <c r="F1064" t="str" cm="1">
        <f t="array" aca="1" ref="F1064" ca="1">_xlfn.IFS(E1064="","",IFERROR(FIND("-",E1064),0)&gt;0,LEFT(E1064,FIND("-",E1064)-1),TRUE,LEFT(E1064,FIND("=",E1064)-1))</f>
        <v>gl</v>
      </c>
      <c r="G1064" cm="1">
        <f t="array" aca="1" ref="G1064" ca="1">_xlfn.IFS(E1064="","",IFERROR(FIND("-",E1064),0)&gt;0,0,TRUE,VALUE(MID(E1064,FIND("=",E1064)+1,10)))</f>
        <v>4</v>
      </c>
      <c r="H1064">
        <f t="shared" ca="1" si="92"/>
        <v>4</v>
      </c>
      <c r="I1064" t="str">
        <f t="shared" ca="1" si="93"/>
        <v>g</v>
      </c>
      <c r="J1064" t="str">
        <f t="shared" ca="1" si="95"/>
        <v>l</v>
      </c>
      <c r="K1064" t="str">
        <f t="shared" ca="1" si="95"/>
        <v>=</v>
      </c>
      <c r="L1064" t="str">
        <f t="shared" ca="1" si="95"/>
        <v>4</v>
      </c>
      <c r="M1064" t="str">
        <f t="shared" ca="1" si="95"/>
        <v/>
      </c>
      <c r="N1064" t="str">
        <f t="shared" ca="1" si="95"/>
        <v/>
      </c>
      <c r="O1064" t="str">
        <f t="shared" ca="1" si="95"/>
        <v/>
      </c>
      <c r="P1064" s="19" t="str">
        <f t="shared" ca="1" si="95"/>
        <v/>
      </c>
      <c r="Q1064" s="33">
        <f t="shared" si="94"/>
        <v>0</v>
      </c>
      <c r="R1064" s="33">
        <f ca="1">IF(I1064="",Q1064,MOD((Q1064+_xlfn.XLOOKUP(I1064,CODE,VAL))*17,256))</f>
        <v>215</v>
      </c>
      <c r="S1064" s="33">
        <f ca="1">IF(J1064="",R1064,MOD((R1064+_xlfn.XLOOKUP(J1064,CODE,VAL))*17,256))</f>
        <v>115</v>
      </c>
      <c r="T1064" s="33">
        <f ca="1">IF(K1064="",S1064,MOD((S1064+_xlfn.XLOOKUP(K1064,CODE,VAL))*17,256))</f>
        <v>176</v>
      </c>
      <c r="U1064" s="33">
        <f ca="1">IF(L1064="",T1064,MOD((T1064+_xlfn.XLOOKUP(L1064,CODE,VAL))*17,256))</f>
        <v>36</v>
      </c>
      <c r="V1064" s="33">
        <f ca="1">IF(M1064="",U1064,MOD((U1064+_xlfn.XLOOKUP(M1064,CODE,VAL))*17,256))</f>
        <v>36</v>
      </c>
      <c r="W1064" s="33">
        <f ca="1">IF(N1064="",V1064,MOD((V1064+_xlfn.XLOOKUP(N1064,CODE,VAL))*17,256))</f>
        <v>36</v>
      </c>
      <c r="X1064" s="33">
        <f ca="1">IF(O1064="",W1064,MOD((W1064+_xlfn.XLOOKUP(O1064,CODE,VAL))*17,256))</f>
        <v>36</v>
      </c>
      <c r="Y1064" s="33">
        <f ca="1">IF(P1064="",X1064,MOD((X1064+_xlfn.XLOOKUP(P1064,CODE,VAL))*17,256))</f>
        <v>36</v>
      </c>
    </row>
    <row r="1065" spans="5:25">
      <c r="E1065" t="str">
        <f ca="1"/>
        <v>trm=6</v>
      </c>
      <c r="F1065" t="str" cm="1">
        <f t="array" aca="1" ref="F1065" ca="1">_xlfn.IFS(E1065="","",IFERROR(FIND("-",E1065),0)&gt;0,LEFT(E1065,FIND("-",E1065)-1),TRUE,LEFT(E1065,FIND("=",E1065)-1))</f>
        <v>trm</v>
      </c>
      <c r="G1065" cm="1">
        <f t="array" aca="1" ref="G1065" ca="1">_xlfn.IFS(E1065="","",IFERROR(FIND("-",E1065),0)&gt;0,0,TRUE,VALUE(MID(E1065,FIND("=",E1065)+1,10)))</f>
        <v>6</v>
      </c>
      <c r="H1065">
        <f t="shared" ca="1" si="92"/>
        <v>5</v>
      </c>
      <c r="I1065" t="str">
        <f t="shared" ca="1" si="93"/>
        <v>t</v>
      </c>
      <c r="J1065" t="str">
        <f t="shared" ca="1" si="95"/>
        <v>r</v>
      </c>
      <c r="K1065" t="str">
        <f t="shared" ca="1" si="95"/>
        <v>m</v>
      </c>
      <c r="L1065" t="str">
        <f t="shared" ca="1" si="95"/>
        <v>=</v>
      </c>
      <c r="M1065" t="str">
        <f t="shared" ca="1" si="95"/>
        <v>6</v>
      </c>
      <c r="N1065" t="str">
        <f t="shared" ca="1" si="95"/>
        <v/>
      </c>
      <c r="O1065" t="str">
        <f t="shared" ca="1" si="95"/>
        <v/>
      </c>
      <c r="P1065" s="19" t="str">
        <f t="shared" ca="1" si="95"/>
        <v/>
      </c>
      <c r="Q1065" s="33">
        <f t="shared" si="94"/>
        <v>0</v>
      </c>
      <c r="R1065" s="33">
        <f ca="1">IF(I1065="",Q1065,MOD((Q1065+_xlfn.XLOOKUP(I1065,CODE,VAL))*17,256))</f>
        <v>180</v>
      </c>
      <c r="S1065" s="33">
        <f ca="1">IF(J1065="",R1065,MOD((R1065+_xlfn.XLOOKUP(J1065,CODE,VAL))*17,256))</f>
        <v>134</v>
      </c>
      <c r="T1065" s="33">
        <f ca="1">IF(K1065="",S1065,MOD((S1065+_xlfn.XLOOKUP(K1065,CODE,VAL))*17,256))</f>
        <v>35</v>
      </c>
      <c r="U1065" s="33">
        <f ca="1">IF(L1065="",T1065,MOD((T1065+_xlfn.XLOOKUP(L1065,CODE,VAL))*17,256))</f>
        <v>96</v>
      </c>
      <c r="V1065" s="33">
        <f ca="1">IF(M1065="",U1065,MOD((U1065+_xlfn.XLOOKUP(M1065,CODE,VAL))*17,256))</f>
        <v>246</v>
      </c>
      <c r="W1065" s="33">
        <f ca="1">IF(N1065="",V1065,MOD((V1065+_xlfn.XLOOKUP(N1065,CODE,VAL))*17,256))</f>
        <v>246</v>
      </c>
      <c r="X1065" s="33">
        <f ca="1">IF(O1065="",W1065,MOD((W1065+_xlfn.XLOOKUP(O1065,CODE,VAL))*17,256))</f>
        <v>246</v>
      </c>
      <c r="Y1065" s="33">
        <f ca="1">IF(P1065="",X1065,MOD((X1065+_xlfn.XLOOKUP(P1065,CODE,VAL))*17,256))</f>
        <v>246</v>
      </c>
    </row>
    <row r="1066" spans="5:25">
      <c r="E1066" t="str">
        <f ca="1"/>
        <v>fl=9</v>
      </c>
      <c r="F1066" t="str" cm="1">
        <f t="array" aca="1" ref="F1066" ca="1">_xlfn.IFS(E1066="","",IFERROR(FIND("-",E1066),0)&gt;0,LEFT(E1066,FIND("-",E1066)-1),TRUE,LEFT(E1066,FIND("=",E1066)-1))</f>
        <v>fl</v>
      </c>
      <c r="G1066" cm="1">
        <f t="array" aca="1" ref="G1066" ca="1">_xlfn.IFS(E1066="","",IFERROR(FIND("-",E1066),0)&gt;0,0,TRUE,VALUE(MID(E1066,FIND("=",E1066)+1,10)))</f>
        <v>9</v>
      </c>
      <c r="H1066">
        <f t="shared" ca="1" si="92"/>
        <v>4</v>
      </c>
      <c r="I1066" t="str">
        <f t="shared" ca="1" si="93"/>
        <v>f</v>
      </c>
      <c r="J1066" t="str">
        <f t="shared" ca="1" si="95"/>
        <v>l</v>
      </c>
      <c r="K1066" t="str">
        <f t="shared" ca="1" si="95"/>
        <v>=</v>
      </c>
      <c r="L1066" t="str">
        <f t="shared" ca="1" si="95"/>
        <v>9</v>
      </c>
      <c r="M1066" t="str">
        <f t="shared" ca="1" si="95"/>
        <v/>
      </c>
      <c r="N1066" t="str">
        <f t="shared" ca="1" si="95"/>
        <v/>
      </c>
      <c r="O1066" t="str">
        <f t="shared" ca="1" si="95"/>
        <v/>
      </c>
      <c r="P1066" s="19" t="str">
        <f t="shared" ca="1" si="95"/>
        <v/>
      </c>
      <c r="Q1066" s="33">
        <f t="shared" si="94"/>
        <v>0</v>
      </c>
      <c r="R1066" s="33">
        <f ca="1">IF(I1066="",Q1066,MOD((Q1066+_xlfn.XLOOKUP(I1066,CODE,VAL))*17,256))</f>
        <v>198</v>
      </c>
      <c r="S1066" s="33">
        <f ca="1">IF(J1066="",R1066,MOD((R1066+_xlfn.XLOOKUP(J1066,CODE,VAL))*17,256))</f>
        <v>82</v>
      </c>
      <c r="T1066" s="33">
        <f ca="1">IF(K1066="",S1066,MOD((S1066+_xlfn.XLOOKUP(K1066,CODE,VAL))*17,256))</f>
        <v>127</v>
      </c>
      <c r="U1066" s="33">
        <f ca="1">IF(L1066="",T1066,MOD((T1066+_xlfn.XLOOKUP(L1066,CODE,VAL))*17,256))</f>
        <v>56</v>
      </c>
      <c r="V1066" s="33">
        <f ca="1">IF(M1066="",U1066,MOD((U1066+_xlfn.XLOOKUP(M1066,CODE,VAL))*17,256))</f>
        <v>56</v>
      </c>
      <c r="W1066" s="33">
        <f ca="1">IF(N1066="",V1066,MOD((V1066+_xlfn.XLOOKUP(N1066,CODE,VAL))*17,256))</f>
        <v>56</v>
      </c>
      <c r="X1066" s="33">
        <f ca="1">IF(O1066="",W1066,MOD((W1066+_xlfn.XLOOKUP(O1066,CODE,VAL))*17,256))</f>
        <v>56</v>
      </c>
      <c r="Y1066" s="33">
        <f ca="1">IF(P1066="",X1066,MOD((X1066+_xlfn.XLOOKUP(P1066,CODE,VAL))*17,256))</f>
        <v>56</v>
      </c>
    </row>
    <row r="1067" spans="5:25">
      <c r="E1067" t="str">
        <f ca="1"/>
        <v>bblt=4</v>
      </c>
      <c r="F1067" t="str" cm="1">
        <f t="array" aca="1" ref="F1067" ca="1">_xlfn.IFS(E1067="","",IFERROR(FIND("-",E1067),0)&gt;0,LEFT(E1067,FIND("-",E1067)-1),TRUE,LEFT(E1067,FIND("=",E1067)-1))</f>
        <v>bblt</v>
      </c>
      <c r="G1067" cm="1">
        <f t="array" aca="1" ref="G1067" ca="1">_xlfn.IFS(E1067="","",IFERROR(FIND("-",E1067),0)&gt;0,0,TRUE,VALUE(MID(E1067,FIND("=",E1067)+1,10)))</f>
        <v>4</v>
      </c>
      <c r="H1067">
        <f t="shared" ca="1" si="92"/>
        <v>6</v>
      </c>
      <c r="I1067" t="str">
        <f t="shared" ca="1" si="93"/>
        <v>b</v>
      </c>
      <c r="J1067" t="str">
        <f t="shared" ca="1" si="95"/>
        <v>b</v>
      </c>
      <c r="K1067" t="str">
        <f t="shared" ca="1" si="95"/>
        <v>l</v>
      </c>
      <c r="L1067" t="str">
        <f t="shared" ca="1" si="95"/>
        <v>t</v>
      </c>
      <c r="M1067" t="str">
        <f t="shared" ca="1" si="95"/>
        <v>=</v>
      </c>
      <c r="N1067" t="str">
        <f t="shared" ca="1" si="95"/>
        <v>4</v>
      </c>
      <c r="O1067" t="str">
        <f t="shared" ca="1" si="95"/>
        <v/>
      </c>
      <c r="P1067" s="19" t="str">
        <f t="shared" ca="1" si="95"/>
        <v/>
      </c>
      <c r="Q1067" s="33">
        <f t="shared" si="94"/>
        <v>0</v>
      </c>
      <c r="R1067" s="33">
        <f ca="1">IF(I1067="",Q1067,MOD((Q1067+_xlfn.XLOOKUP(I1067,CODE,VAL))*17,256))</f>
        <v>130</v>
      </c>
      <c r="S1067" s="33">
        <f ca="1">IF(J1067="",R1067,MOD((R1067+_xlfn.XLOOKUP(J1067,CODE,VAL))*17,256))</f>
        <v>36</v>
      </c>
      <c r="T1067" s="33">
        <f ca="1">IF(K1067="",S1067,MOD((S1067+_xlfn.XLOOKUP(K1067,CODE,VAL))*17,256))</f>
        <v>144</v>
      </c>
      <c r="U1067" s="33">
        <f ca="1">IF(L1067="",T1067,MOD((T1067+_xlfn.XLOOKUP(L1067,CODE,VAL))*17,256))</f>
        <v>68</v>
      </c>
      <c r="V1067" s="33">
        <f ca="1">IF(M1067="",U1067,MOD((U1067+_xlfn.XLOOKUP(M1067,CODE,VAL))*17,256))</f>
        <v>145</v>
      </c>
      <c r="W1067" s="33">
        <f ca="1">IF(N1067="",V1067,MOD((V1067+_xlfn.XLOOKUP(N1067,CODE,VAL))*17,256))</f>
        <v>21</v>
      </c>
      <c r="X1067" s="33">
        <f ca="1">IF(O1067="",W1067,MOD((W1067+_xlfn.XLOOKUP(O1067,CODE,VAL))*17,256))</f>
        <v>21</v>
      </c>
      <c r="Y1067" s="33">
        <f ca="1">IF(P1067="",X1067,MOD((X1067+_xlfn.XLOOKUP(P1067,CODE,VAL))*17,256))</f>
        <v>21</v>
      </c>
    </row>
    <row r="1068" spans="5:25">
      <c r="E1068" t="str">
        <f ca="1"/>
        <v>rx-</v>
      </c>
      <c r="F1068" t="str" cm="1">
        <f t="array" aca="1" ref="F1068" ca="1">_xlfn.IFS(E1068="","",IFERROR(FIND("-",E1068),0)&gt;0,LEFT(E1068,FIND("-",E1068)-1),TRUE,LEFT(E1068,FIND("=",E1068)-1))</f>
        <v>rx</v>
      </c>
      <c r="G1068" cm="1">
        <f t="array" aca="1" ref="G1068" ca="1">_xlfn.IFS(E1068="","",IFERROR(FIND("-",E1068),0)&gt;0,0,TRUE,VALUE(MID(E1068,FIND("=",E1068)+1,10)))</f>
        <v>0</v>
      </c>
      <c r="H1068">
        <f t="shared" ca="1" si="92"/>
        <v>3</v>
      </c>
      <c r="I1068" t="str">
        <f t="shared" ca="1" si="93"/>
        <v>r</v>
      </c>
      <c r="J1068" t="str">
        <f t="shared" ca="1" si="95"/>
        <v>x</v>
      </c>
      <c r="K1068" t="str">
        <f t="shared" ca="1" si="95"/>
        <v>-</v>
      </c>
      <c r="L1068" t="str">
        <f t="shared" ca="1" si="95"/>
        <v/>
      </c>
      <c r="M1068" t="str">
        <f t="shared" ca="1" si="95"/>
        <v/>
      </c>
      <c r="N1068" t="str">
        <f t="shared" ca="1" si="95"/>
        <v/>
      </c>
      <c r="O1068" t="str">
        <f t="shared" ca="1" si="95"/>
        <v/>
      </c>
      <c r="P1068" s="19" t="str">
        <f t="shared" ca="1" si="95"/>
        <v/>
      </c>
      <c r="Q1068" s="33">
        <f t="shared" si="94"/>
        <v>0</v>
      </c>
      <c r="R1068" s="33">
        <f ca="1">IF(I1068="",Q1068,MOD((Q1068+_xlfn.XLOOKUP(I1068,CODE,VAL))*17,256))</f>
        <v>146</v>
      </c>
      <c r="S1068" s="33">
        <f ca="1">IF(J1068="",R1068,MOD((R1068+_xlfn.XLOOKUP(J1068,CODE,VAL))*17,256))</f>
        <v>170</v>
      </c>
      <c r="T1068" s="33">
        <f ca="1">IF(K1068="",S1068,MOD((S1068+_xlfn.XLOOKUP(K1068,CODE,VAL))*17,256))</f>
        <v>71</v>
      </c>
      <c r="U1068" s="33">
        <f ca="1">IF(L1068="",T1068,MOD((T1068+_xlfn.XLOOKUP(L1068,CODE,VAL))*17,256))</f>
        <v>71</v>
      </c>
      <c r="V1068" s="33">
        <f ca="1">IF(M1068="",U1068,MOD((U1068+_xlfn.XLOOKUP(M1068,CODE,VAL))*17,256))</f>
        <v>71</v>
      </c>
      <c r="W1068" s="33">
        <f ca="1">IF(N1068="",V1068,MOD((V1068+_xlfn.XLOOKUP(N1068,CODE,VAL))*17,256))</f>
        <v>71</v>
      </c>
      <c r="X1068" s="33">
        <f ca="1">IF(O1068="",W1068,MOD((W1068+_xlfn.XLOOKUP(O1068,CODE,VAL))*17,256))</f>
        <v>71</v>
      </c>
      <c r="Y1068" s="33">
        <f ca="1">IF(P1068="",X1068,MOD((X1068+_xlfn.XLOOKUP(P1068,CODE,VAL))*17,256))</f>
        <v>71</v>
      </c>
    </row>
    <row r="1069" spans="5:25">
      <c r="E1069" t="str">
        <f ca="1"/>
        <v>hqf=3</v>
      </c>
      <c r="F1069" t="str" cm="1">
        <f t="array" aca="1" ref="F1069" ca="1">_xlfn.IFS(E1069="","",IFERROR(FIND("-",E1069),0)&gt;0,LEFT(E1069,FIND("-",E1069)-1),TRUE,LEFT(E1069,FIND("=",E1069)-1))</f>
        <v>hqf</v>
      </c>
      <c r="G1069" cm="1">
        <f t="array" aca="1" ref="G1069" ca="1">_xlfn.IFS(E1069="","",IFERROR(FIND("-",E1069),0)&gt;0,0,TRUE,VALUE(MID(E1069,FIND("=",E1069)+1,10)))</f>
        <v>3</v>
      </c>
      <c r="H1069">
        <f t="shared" ca="1" si="92"/>
        <v>5</v>
      </c>
      <c r="I1069" t="str">
        <f t="shared" ca="1" si="93"/>
        <v>h</v>
      </c>
      <c r="J1069" t="str">
        <f t="shared" ca="1" si="95"/>
        <v>q</v>
      </c>
      <c r="K1069" t="str">
        <f t="shared" ca="1" si="95"/>
        <v>f</v>
      </c>
      <c r="L1069" t="str">
        <f t="shared" ca="1" si="95"/>
        <v>=</v>
      </c>
      <c r="M1069" t="str">
        <f t="shared" ca="1" si="95"/>
        <v>3</v>
      </c>
      <c r="N1069" t="str">
        <f t="shared" ca="1" si="95"/>
        <v/>
      </c>
      <c r="O1069" t="str">
        <f t="shared" ca="1" si="95"/>
        <v/>
      </c>
      <c r="P1069" s="19" t="str">
        <f t="shared" ca="1" si="95"/>
        <v/>
      </c>
      <c r="Q1069" s="33">
        <f t="shared" si="94"/>
        <v>0</v>
      </c>
      <c r="R1069" s="33">
        <f ca="1">IF(I1069="",Q1069,MOD((Q1069+_xlfn.XLOOKUP(I1069,CODE,VAL))*17,256))</f>
        <v>232</v>
      </c>
      <c r="S1069" s="33">
        <f ca="1">IF(J1069="",R1069,MOD((R1069+_xlfn.XLOOKUP(J1069,CODE,VAL))*17,256))</f>
        <v>233</v>
      </c>
      <c r="T1069" s="33">
        <f ca="1">IF(K1069="",S1069,MOD((S1069+_xlfn.XLOOKUP(K1069,CODE,VAL))*17,256))</f>
        <v>63</v>
      </c>
      <c r="U1069" s="33">
        <f ca="1">IF(L1069="",T1069,MOD((T1069+_xlfn.XLOOKUP(L1069,CODE,VAL))*17,256))</f>
        <v>60</v>
      </c>
      <c r="V1069" s="33">
        <f ca="1">IF(M1069="",U1069,MOD((U1069+_xlfn.XLOOKUP(M1069,CODE,VAL))*17,256))</f>
        <v>95</v>
      </c>
      <c r="W1069" s="33">
        <f ca="1">IF(N1069="",V1069,MOD((V1069+_xlfn.XLOOKUP(N1069,CODE,VAL))*17,256))</f>
        <v>95</v>
      </c>
      <c r="X1069" s="33">
        <f ca="1">IF(O1069="",W1069,MOD((W1069+_xlfn.XLOOKUP(O1069,CODE,VAL))*17,256))</f>
        <v>95</v>
      </c>
      <c r="Y1069" s="33">
        <f ca="1">IF(P1069="",X1069,MOD((X1069+_xlfn.XLOOKUP(P1069,CODE,VAL))*17,256))</f>
        <v>95</v>
      </c>
    </row>
    <row r="1070" spans="5:25">
      <c r="E1070" t="str">
        <f ca="1"/>
        <v>fdrgdv-</v>
      </c>
      <c r="F1070" t="str" cm="1">
        <f t="array" aca="1" ref="F1070" ca="1">_xlfn.IFS(E1070="","",IFERROR(FIND("-",E1070),0)&gt;0,LEFT(E1070,FIND("-",E1070)-1),TRUE,LEFT(E1070,FIND("=",E1070)-1))</f>
        <v>fdrgdv</v>
      </c>
      <c r="G1070" cm="1">
        <f t="array" aca="1" ref="G1070" ca="1">_xlfn.IFS(E1070="","",IFERROR(FIND("-",E1070),0)&gt;0,0,TRUE,VALUE(MID(E1070,FIND("=",E1070)+1,10)))</f>
        <v>0</v>
      </c>
      <c r="H1070">
        <f t="shared" ca="1" si="92"/>
        <v>7</v>
      </c>
      <c r="I1070" t="str">
        <f t="shared" ca="1" si="93"/>
        <v>f</v>
      </c>
      <c r="J1070" t="str">
        <f t="shared" ca="1" si="95"/>
        <v>d</v>
      </c>
      <c r="K1070" t="str">
        <f t="shared" ref="J1070:P1098" ca="1" si="96">MID($E1070,K$11,1)</f>
        <v>r</v>
      </c>
      <c r="L1070" t="str">
        <f t="shared" ca="1" si="96"/>
        <v>g</v>
      </c>
      <c r="M1070" t="str">
        <f t="shared" ca="1" si="96"/>
        <v>d</v>
      </c>
      <c r="N1070" t="str">
        <f t="shared" ca="1" si="96"/>
        <v>v</v>
      </c>
      <c r="O1070" t="str">
        <f t="shared" ca="1" si="96"/>
        <v>-</v>
      </c>
      <c r="P1070" s="19" t="str">
        <f t="shared" ca="1" si="96"/>
        <v/>
      </c>
      <c r="Q1070" s="33">
        <f t="shared" si="94"/>
        <v>0</v>
      </c>
      <c r="R1070" s="33">
        <f ca="1">IF(I1070="",Q1070,MOD((Q1070+_xlfn.XLOOKUP(I1070,CODE,VAL))*17,256))</f>
        <v>198</v>
      </c>
      <c r="S1070" s="33">
        <f ca="1">IF(J1070="",R1070,MOD((R1070+_xlfn.XLOOKUP(J1070,CODE,VAL))*17,256))</f>
        <v>202</v>
      </c>
      <c r="T1070" s="33">
        <f ca="1">IF(K1070="",S1070,MOD((S1070+_xlfn.XLOOKUP(K1070,CODE,VAL))*17,256))</f>
        <v>252</v>
      </c>
      <c r="U1070" s="33">
        <f ca="1">IF(L1070="",T1070,MOD((T1070+_xlfn.XLOOKUP(L1070,CODE,VAL))*17,256))</f>
        <v>147</v>
      </c>
      <c r="V1070" s="33">
        <f ca="1">IF(M1070="",U1070,MOD((U1070+_xlfn.XLOOKUP(M1070,CODE,VAL))*17,256))</f>
        <v>103</v>
      </c>
      <c r="W1070" s="33">
        <f ca="1">IF(N1070="",V1070,MOD((V1070+_xlfn.XLOOKUP(N1070,CODE,VAL))*17,256))</f>
        <v>173</v>
      </c>
      <c r="X1070" s="33">
        <f ca="1">IF(O1070="",W1070,MOD((W1070+_xlfn.XLOOKUP(O1070,CODE,VAL))*17,256))</f>
        <v>122</v>
      </c>
      <c r="Y1070" s="33">
        <f ca="1">IF(P1070="",X1070,MOD((X1070+_xlfn.XLOOKUP(P1070,CODE,VAL))*17,256))</f>
        <v>122</v>
      </c>
    </row>
    <row r="1071" spans="5:25">
      <c r="E1071" t="str">
        <f ca="1"/>
        <v>gxd-</v>
      </c>
      <c r="F1071" t="str" cm="1">
        <f t="array" aca="1" ref="F1071" ca="1">_xlfn.IFS(E1071="","",IFERROR(FIND("-",E1071),0)&gt;0,LEFT(E1071,FIND("-",E1071)-1),TRUE,LEFT(E1071,FIND("=",E1071)-1))</f>
        <v>gxd</v>
      </c>
      <c r="G1071" cm="1">
        <f t="array" aca="1" ref="G1071" ca="1">_xlfn.IFS(E1071="","",IFERROR(FIND("-",E1071),0)&gt;0,0,TRUE,VALUE(MID(E1071,FIND("=",E1071)+1,10)))</f>
        <v>0</v>
      </c>
      <c r="H1071">
        <f t="shared" ca="1" si="92"/>
        <v>4</v>
      </c>
      <c r="I1071" t="str">
        <f t="shared" ca="1" si="93"/>
        <v>g</v>
      </c>
      <c r="J1071" t="str">
        <f t="shared" ca="1" si="96"/>
        <v>x</v>
      </c>
      <c r="K1071" t="str">
        <f t="shared" ca="1" si="96"/>
        <v>d</v>
      </c>
      <c r="L1071" t="str">
        <f t="shared" ca="1" si="96"/>
        <v>-</v>
      </c>
      <c r="M1071" t="str">
        <f t="shared" ca="1" si="96"/>
        <v/>
      </c>
      <c r="N1071" t="str">
        <f t="shared" ca="1" si="96"/>
        <v/>
      </c>
      <c r="O1071" t="str">
        <f t="shared" ca="1" si="96"/>
        <v/>
      </c>
      <c r="P1071" s="19" t="str">
        <f t="shared" ca="1" si="96"/>
        <v/>
      </c>
      <c r="Q1071" s="33">
        <f t="shared" si="94"/>
        <v>0</v>
      </c>
      <c r="R1071" s="33">
        <f ca="1">IF(I1071="",Q1071,MOD((Q1071+_xlfn.XLOOKUP(I1071,CODE,VAL))*17,256))</f>
        <v>215</v>
      </c>
      <c r="S1071" s="33">
        <f ca="1">IF(J1071="",R1071,MOD((R1071+_xlfn.XLOOKUP(J1071,CODE,VAL))*17,256))</f>
        <v>63</v>
      </c>
      <c r="T1071" s="33">
        <f ca="1">IF(K1071="",S1071,MOD((S1071+_xlfn.XLOOKUP(K1071,CODE,VAL))*17,256))</f>
        <v>211</v>
      </c>
      <c r="U1071" s="33">
        <f ca="1">IF(L1071="",T1071,MOD((T1071+_xlfn.XLOOKUP(L1071,CODE,VAL))*17,256))</f>
        <v>0</v>
      </c>
      <c r="V1071" s="33">
        <f ca="1">IF(M1071="",U1071,MOD((U1071+_xlfn.XLOOKUP(M1071,CODE,VAL))*17,256))</f>
        <v>0</v>
      </c>
      <c r="W1071" s="33">
        <f ca="1">IF(N1071="",V1071,MOD((V1071+_xlfn.XLOOKUP(N1071,CODE,VAL))*17,256))</f>
        <v>0</v>
      </c>
      <c r="X1071" s="33">
        <f ca="1">IF(O1071="",W1071,MOD((W1071+_xlfn.XLOOKUP(O1071,CODE,VAL))*17,256))</f>
        <v>0</v>
      </c>
      <c r="Y1071" s="33">
        <f ca="1">IF(P1071="",X1071,MOD((X1071+_xlfn.XLOOKUP(P1071,CODE,VAL))*17,256))</f>
        <v>0</v>
      </c>
    </row>
    <row r="1072" spans="5:25">
      <c r="E1072" t="str">
        <f ca="1"/>
        <v>gtp-</v>
      </c>
      <c r="F1072" t="str" cm="1">
        <f t="array" aca="1" ref="F1072" ca="1">_xlfn.IFS(E1072="","",IFERROR(FIND("-",E1072),0)&gt;0,LEFT(E1072,FIND("-",E1072)-1),TRUE,LEFT(E1072,FIND("=",E1072)-1))</f>
        <v>gtp</v>
      </c>
      <c r="G1072" cm="1">
        <f t="array" aca="1" ref="G1072" ca="1">_xlfn.IFS(E1072="","",IFERROR(FIND("-",E1072),0)&gt;0,0,TRUE,VALUE(MID(E1072,FIND("=",E1072)+1,10)))</f>
        <v>0</v>
      </c>
      <c r="H1072">
        <f t="shared" ca="1" si="92"/>
        <v>4</v>
      </c>
      <c r="I1072" t="str">
        <f t="shared" ca="1" si="93"/>
        <v>g</v>
      </c>
      <c r="J1072" t="str">
        <f t="shared" ca="1" si="96"/>
        <v>t</v>
      </c>
      <c r="K1072" t="str">
        <f t="shared" ca="1" si="96"/>
        <v>p</v>
      </c>
      <c r="L1072" t="str">
        <f t="shared" ca="1" si="96"/>
        <v>-</v>
      </c>
      <c r="M1072" t="str">
        <f t="shared" ca="1" si="96"/>
        <v/>
      </c>
      <c r="N1072" t="str">
        <f t="shared" ca="1" si="96"/>
        <v/>
      </c>
      <c r="O1072" t="str">
        <f t="shared" ca="1" si="96"/>
        <v/>
      </c>
      <c r="P1072" s="19" t="str">
        <f t="shared" ca="1" si="96"/>
        <v/>
      </c>
      <c r="Q1072" s="33">
        <f t="shared" si="94"/>
        <v>0</v>
      </c>
      <c r="R1072" s="33">
        <f ca="1">IF(I1072="",Q1072,MOD((Q1072+_xlfn.XLOOKUP(I1072,CODE,VAL))*17,256))</f>
        <v>215</v>
      </c>
      <c r="S1072" s="33">
        <f ca="1">IF(J1072="",R1072,MOD((R1072+_xlfn.XLOOKUP(J1072,CODE,VAL))*17,256))</f>
        <v>251</v>
      </c>
      <c r="T1072" s="33">
        <f ca="1">IF(K1072="",S1072,MOD((S1072+_xlfn.XLOOKUP(K1072,CODE,VAL))*17,256))</f>
        <v>27</v>
      </c>
      <c r="U1072" s="33">
        <f ca="1">IF(L1072="",T1072,MOD((T1072+_xlfn.XLOOKUP(L1072,CODE,VAL))*17,256))</f>
        <v>200</v>
      </c>
      <c r="V1072" s="33">
        <f ca="1">IF(M1072="",U1072,MOD((U1072+_xlfn.XLOOKUP(M1072,CODE,VAL))*17,256))</f>
        <v>200</v>
      </c>
      <c r="W1072" s="33">
        <f ca="1">IF(N1072="",V1072,MOD((V1072+_xlfn.XLOOKUP(N1072,CODE,VAL))*17,256))</f>
        <v>200</v>
      </c>
      <c r="X1072" s="33">
        <f ca="1">IF(O1072="",W1072,MOD((W1072+_xlfn.XLOOKUP(O1072,CODE,VAL))*17,256))</f>
        <v>200</v>
      </c>
      <c r="Y1072" s="33">
        <f ca="1">IF(P1072="",X1072,MOD((X1072+_xlfn.XLOOKUP(P1072,CODE,VAL))*17,256))</f>
        <v>200</v>
      </c>
    </row>
    <row r="1073" spans="5:25">
      <c r="E1073" t="str">
        <f ca="1"/>
        <v>zbclj=3</v>
      </c>
      <c r="F1073" t="str" cm="1">
        <f t="array" aca="1" ref="F1073" ca="1">_xlfn.IFS(E1073="","",IFERROR(FIND("-",E1073),0)&gt;0,LEFT(E1073,FIND("-",E1073)-1),TRUE,LEFT(E1073,FIND("=",E1073)-1))</f>
        <v>zbclj</v>
      </c>
      <c r="G1073" cm="1">
        <f t="array" aca="1" ref="G1073" ca="1">_xlfn.IFS(E1073="","",IFERROR(FIND("-",E1073),0)&gt;0,0,TRUE,VALUE(MID(E1073,FIND("=",E1073)+1,10)))</f>
        <v>3</v>
      </c>
      <c r="H1073">
        <f t="shared" ca="1" si="92"/>
        <v>7</v>
      </c>
      <c r="I1073" t="str">
        <f t="shared" ca="1" si="93"/>
        <v>z</v>
      </c>
      <c r="J1073" t="str">
        <f t="shared" ca="1" si="96"/>
        <v>b</v>
      </c>
      <c r="K1073" t="str">
        <f t="shared" ca="1" si="96"/>
        <v>c</v>
      </c>
      <c r="L1073" t="str">
        <f t="shared" ca="1" si="96"/>
        <v>l</v>
      </c>
      <c r="M1073" t="str">
        <f t="shared" ca="1" si="96"/>
        <v>j</v>
      </c>
      <c r="N1073" t="str">
        <f t="shared" ca="1" si="96"/>
        <v>=</v>
      </c>
      <c r="O1073" t="str">
        <f t="shared" ca="1" si="96"/>
        <v>3</v>
      </c>
      <c r="P1073" s="19" t="str">
        <f t="shared" ca="1" si="96"/>
        <v/>
      </c>
      <c r="Q1073" s="33">
        <f t="shared" si="94"/>
        <v>0</v>
      </c>
      <c r="R1073" s="33">
        <f ca="1">IF(I1073="",Q1073,MOD((Q1073+_xlfn.XLOOKUP(I1073,CODE,VAL))*17,256))</f>
        <v>26</v>
      </c>
      <c r="S1073" s="33">
        <f ca="1">IF(J1073="",R1073,MOD((R1073+_xlfn.XLOOKUP(J1073,CODE,VAL))*17,256))</f>
        <v>60</v>
      </c>
      <c r="T1073" s="33">
        <f ca="1">IF(K1073="",S1073,MOD((S1073+_xlfn.XLOOKUP(K1073,CODE,VAL))*17,256))</f>
        <v>143</v>
      </c>
      <c r="U1073" s="33">
        <f ca="1">IF(L1073="",T1073,MOD((T1073+_xlfn.XLOOKUP(L1073,CODE,VAL))*17,256))</f>
        <v>171</v>
      </c>
      <c r="V1073" s="33">
        <f ca="1">IF(M1073="",U1073,MOD((U1073+_xlfn.XLOOKUP(M1073,CODE,VAL))*17,256))</f>
        <v>101</v>
      </c>
      <c r="W1073" s="33">
        <f ca="1">IF(N1073="",V1073,MOD((V1073+_xlfn.XLOOKUP(N1073,CODE,VAL))*17,256))</f>
        <v>194</v>
      </c>
      <c r="X1073" s="33">
        <f ca="1">IF(O1073="",W1073,MOD((W1073+_xlfn.XLOOKUP(O1073,CODE,VAL))*17,256))</f>
        <v>69</v>
      </c>
      <c r="Y1073" s="33">
        <f ca="1">IF(P1073="",X1073,MOD((X1073+_xlfn.XLOOKUP(P1073,CODE,VAL))*17,256))</f>
        <v>69</v>
      </c>
    </row>
    <row r="1074" spans="5:25">
      <c r="E1074" t="str">
        <f ca="1"/>
        <v>svl=3</v>
      </c>
      <c r="F1074" t="str" cm="1">
        <f t="array" aca="1" ref="F1074" ca="1">_xlfn.IFS(E1074="","",IFERROR(FIND("-",E1074),0)&gt;0,LEFT(E1074,FIND("-",E1074)-1),TRUE,LEFT(E1074,FIND("=",E1074)-1))</f>
        <v>svl</v>
      </c>
      <c r="G1074" cm="1">
        <f t="array" aca="1" ref="G1074" ca="1">_xlfn.IFS(E1074="","",IFERROR(FIND("-",E1074),0)&gt;0,0,TRUE,VALUE(MID(E1074,FIND("=",E1074)+1,10)))</f>
        <v>3</v>
      </c>
      <c r="H1074">
        <f t="shared" ca="1" si="92"/>
        <v>5</v>
      </c>
      <c r="I1074" t="str">
        <f t="shared" ca="1" si="93"/>
        <v>s</v>
      </c>
      <c r="J1074" t="str">
        <f t="shared" ca="1" si="96"/>
        <v>v</v>
      </c>
      <c r="K1074" t="str">
        <f t="shared" ca="1" si="96"/>
        <v>l</v>
      </c>
      <c r="L1074" t="str">
        <f t="shared" ca="1" si="96"/>
        <v>=</v>
      </c>
      <c r="M1074" t="str">
        <f t="shared" ca="1" si="96"/>
        <v>3</v>
      </c>
      <c r="N1074" t="str">
        <f t="shared" ca="1" si="96"/>
        <v/>
      </c>
      <c r="O1074" t="str">
        <f t="shared" ca="1" si="96"/>
        <v/>
      </c>
      <c r="P1074" s="19" t="str">
        <f t="shared" ca="1" si="96"/>
        <v/>
      </c>
      <c r="Q1074" s="33">
        <f t="shared" si="94"/>
        <v>0</v>
      </c>
      <c r="R1074" s="33">
        <f ca="1">IF(I1074="",Q1074,MOD((Q1074+_xlfn.XLOOKUP(I1074,CODE,VAL))*17,256))</f>
        <v>163</v>
      </c>
      <c r="S1074" s="33">
        <f ca="1">IF(J1074="",R1074,MOD((R1074+_xlfn.XLOOKUP(J1074,CODE,VAL))*17,256))</f>
        <v>169</v>
      </c>
      <c r="T1074" s="33">
        <f ca="1">IF(K1074="",S1074,MOD((S1074+_xlfn.XLOOKUP(K1074,CODE,VAL))*17,256))</f>
        <v>101</v>
      </c>
      <c r="U1074" s="33">
        <f ca="1">IF(L1074="",T1074,MOD((T1074+_xlfn.XLOOKUP(L1074,CODE,VAL))*17,256))</f>
        <v>194</v>
      </c>
      <c r="V1074" s="33">
        <f ca="1">IF(M1074="",U1074,MOD((U1074+_xlfn.XLOOKUP(M1074,CODE,VAL))*17,256))</f>
        <v>69</v>
      </c>
      <c r="W1074" s="33">
        <f ca="1">IF(N1074="",V1074,MOD((V1074+_xlfn.XLOOKUP(N1074,CODE,VAL))*17,256))</f>
        <v>69</v>
      </c>
      <c r="X1074" s="33">
        <f ca="1">IF(O1074="",W1074,MOD((W1074+_xlfn.XLOOKUP(O1074,CODE,VAL))*17,256))</f>
        <v>69</v>
      </c>
      <c r="Y1074" s="33">
        <f ca="1">IF(P1074="",X1074,MOD((X1074+_xlfn.XLOOKUP(P1074,CODE,VAL))*17,256))</f>
        <v>69</v>
      </c>
    </row>
    <row r="1075" spans="5:25">
      <c r="E1075" t="str">
        <f ca="1"/>
        <v>bsr-</v>
      </c>
      <c r="F1075" t="str" cm="1">
        <f t="array" aca="1" ref="F1075" ca="1">_xlfn.IFS(E1075="","",IFERROR(FIND("-",E1075),0)&gt;0,LEFT(E1075,FIND("-",E1075)-1),TRUE,LEFT(E1075,FIND("=",E1075)-1))</f>
        <v>bsr</v>
      </c>
      <c r="G1075" cm="1">
        <f t="array" aca="1" ref="G1075" ca="1">_xlfn.IFS(E1075="","",IFERROR(FIND("-",E1075),0)&gt;0,0,TRUE,VALUE(MID(E1075,FIND("=",E1075)+1,10)))</f>
        <v>0</v>
      </c>
      <c r="H1075">
        <f t="shared" ca="1" si="92"/>
        <v>4</v>
      </c>
      <c r="I1075" t="str">
        <f t="shared" ca="1" si="93"/>
        <v>b</v>
      </c>
      <c r="J1075" t="str">
        <f t="shared" ca="1" si="96"/>
        <v>s</v>
      </c>
      <c r="K1075" t="str">
        <f t="shared" ca="1" si="96"/>
        <v>r</v>
      </c>
      <c r="L1075" t="str">
        <f t="shared" ca="1" si="96"/>
        <v>-</v>
      </c>
      <c r="M1075" t="str">
        <f t="shared" ca="1" si="96"/>
        <v/>
      </c>
      <c r="N1075" t="str">
        <f t="shared" ca="1" si="96"/>
        <v/>
      </c>
      <c r="O1075" t="str">
        <f t="shared" ca="1" si="96"/>
        <v/>
      </c>
      <c r="P1075" s="19" t="str">
        <f t="shared" ca="1" si="96"/>
        <v/>
      </c>
      <c r="Q1075" s="33">
        <f t="shared" si="94"/>
        <v>0</v>
      </c>
      <c r="R1075" s="33">
        <f ca="1">IF(I1075="",Q1075,MOD((Q1075+_xlfn.XLOOKUP(I1075,CODE,VAL))*17,256))</f>
        <v>130</v>
      </c>
      <c r="S1075" s="33">
        <f ca="1">IF(J1075="",R1075,MOD((R1075+_xlfn.XLOOKUP(J1075,CODE,VAL))*17,256))</f>
        <v>69</v>
      </c>
      <c r="T1075" s="33">
        <f ca="1">IF(K1075="",S1075,MOD((S1075+_xlfn.XLOOKUP(K1075,CODE,VAL))*17,256))</f>
        <v>39</v>
      </c>
      <c r="U1075" s="33">
        <f ca="1">IF(L1075="",T1075,MOD((T1075+_xlfn.XLOOKUP(L1075,CODE,VAL))*17,256))</f>
        <v>148</v>
      </c>
      <c r="V1075" s="33">
        <f ca="1">IF(M1075="",U1075,MOD((U1075+_xlfn.XLOOKUP(M1075,CODE,VAL))*17,256))</f>
        <v>148</v>
      </c>
      <c r="W1075" s="33">
        <f ca="1">IF(N1075="",V1075,MOD((V1075+_xlfn.XLOOKUP(N1075,CODE,VAL))*17,256))</f>
        <v>148</v>
      </c>
      <c r="X1075" s="33">
        <f ca="1">IF(O1075="",W1075,MOD((W1075+_xlfn.XLOOKUP(O1075,CODE,VAL))*17,256))</f>
        <v>148</v>
      </c>
      <c r="Y1075" s="33">
        <f ca="1">IF(P1075="",X1075,MOD((X1075+_xlfn.XLOOKUP(P1075,CODE,VAL))*17,256))</f>
        <v>148</v>
      </c>
    </row>
    <row r="1076" spans="5:25">
      <c r="E1076" t="str">
        <f ca="1"/>
        <v>dsdsqj-</v>
      </c>
      <c r="F1076" t="str" cm="1">
        <f t="array" aca="1" ref="F1076" ca="1">_xlfn.IFS(E1076="","",IFERROR(FIND("-",E1076),0)&gt;0,LEFT(E1076,FIND("-",E1076)-1),TRUE,LEFT(E1076,FIND("=",E1076)-1))</f>
        <v>dsdsqj</v>
      </c>
      <c r="G1076" cm="1">
        <f t="array" aca="1" ref="G1076" ca="1">_xlfn.IFS(E1076="","",IFERROR(FIND("-",E1076),0)&gt;0,0,TRUE,VALUE(MID(E1076,FIND("=",E1076)+1,10)))</f>
        <v>0</v>
      </c>
      <c r="H1076">
        <f t="shared" ca="1" si="92"/>
        <v>7</v>
      </c>
      <c r="I1076" t="str">
        <f t="shared" ca="1" si="93"/>
        <v>d</v>
      </c>
      <c r="J1076" t="str">
        <f t="shared" ca="1" si="96"/>
        <v>s</v>
      </c>
      <c r="K1076" t="str">
        <f t="shared" ca="1" si="96"/>
        <v>d</v>
      </c>
      <c r="L1076" t="str">
        <f t="shared" ca="1" si="96"/>
        <v>s</v>
      </c>
      <c r="M1076" t="str">
        <f t="shared" ca="1" si="96"/>
        <v>q</v>
      </c>
      <c r="N1076" t="str">
        <f t="shared" ca="1" si="96"/>
        <v>j</v>
      </c>
      <c r="O1076" t="str">
        <f t="shared" ca="1" si="96"/>
        <v>-</v>
      </c>
      <c r="P1076" s="19" t="str">
        <f t="shared" ca="1" si="96"/>
        <v/>
      </c>
      <c r="Q1076" s="33">
        <f t="shared" si="94"/>
        <v>0</v>
      </c>
      <c r="R1076" s="33">
        <f ca="1">IF(I1076="",Q1076,MOD((Q1076+_xlfn.XLOOKUP(I1076,CODE,VAL))*17,256))</f>
        <v>164</v>
      </c>
      <c r="S1076" s="33">
        <f ca="1">IF(J1076="",R1076,MOD((R1076+_xlfn.XLOOKUP(J1076,CODE,VAL))*17,256))</f>
        <v>135</v>
      </c>
      <c r="T1076" s="33">
        <f ca="1">IF(K1076="",S1076,MOD((S1076+_xlfn.XLOOKUP(K1076,CODE,VAL))*17,256))</f>
        <v>155</v>
      </c>
      <c r="U1076" s="33">
        <f ca="1">IF(L1076="",T1076,MOD((T1076+_xlfn.XLOOKUP(L1076,CODE,VAL))*17,256))</f>
        <v>238</v>
      </c>
      <c r="V1076" s="33">
        <f ca="1">IF(M1076="",U1076,MOD((U1076+_xlfn.XLOOKUP(M1076,CODE,VAL))*17,256))</f>
        <v>79</v>
      </c>
      <c r="W1076" s="33">
        <f ca="1">IF(N1076="",V1076,MOD((V1076+_xlfn.XLOOKUP(N1076,CODE,VAL))*17,256))</f>
        <v>73</v>
      </c>
      <c r="X1076" s="33">
        <f ca="1">IF(O1076="",W1076,MOD((W1076+_xlfn.XLOOKUP(O1076,CODE,VAL))*17,256))</f>
        <v>214</v>
      </c>
      <c r="Y1076" s="33">
        <f ca="1">IF(P1076="",X1076,MOD((X1076+_xlfn.XLOOKUP(P1076,CODE,VAL))*17,256))</f>
        <v>214</v>
      </c>
    </row>
    <row r="1077" spans="5:25">
      <c r="E1077" t="str">
        <f ca="1"/>
        <v>dp-</v>
      </c>
      <c r="F1077" t="str" cm="1">
        <f t="array" aca="1" ref="F1077" ca="1">_xlfn.IFS(E1077="","",IFERROR(FIND("-",E1077),0)&gt;0,LEFT(E1077,FIND("-",E1077)-1),TRUE,LEFT(E1077,FIND("=",E1077)-1))</f>
        <v>dp</v>
      </c>
      <c r="G1077" cm="1">
        <f t="array" aca="1" ref="G1077" ca="1">_xlfn.IFS(E1077="","",IFERROR(FIND("-",E1077),0)&gt;0,0,TRUE,VALUE(MID(E1077,FIND("=",E1077)+1,10)))</f>
        <v>0</v>
      </c>
      <c r="H1077">
        <f t="shared" ca="1" si="92"/>
        <v>3</v>
      </c>
      <c r="I1077" t="str">
        <f t="shared" ca="1" si="93"/>
        <v>d</v>
      </c>
      <c r="J1077" t="str">
        <f t="shared" ca="1" si="96"/>
        <v>p</v>
      </c>
      <c r="K1077" t="str">
        <f t="shared" ca="1" si="96"/>
        <v>-</v>
      </c>
      <c r="L1077" t="str">
        <f t="shared" ca="1" si="96"/>
        <v/>
      </c>
      <c r="M1077" t="str">
        <f t="shared" ca="1" si="96"/>
        <v/>
      </c>
      <c r="N1077" t="str">
        <f t="shared" ca="1" si="96"/>
        <v/>
      </c>
      <c r="O1077" t="str">
        <f t="shared" ca="1" si="96"/>
        <v/>
      </c>
      <c r="P1077" s="19" t="str">
        <f t="shared" ca="1" si="96"/>
        <v/>
      </c>
      <c r="Q1077" s="33">
        <f t="shared" si="94"/>
        <v>0</v>
      </c>
      <c r="R1077" s="33">
        <f ca="1">IF(I1077="",Q1077,MOD((Q1077+_xlfn.XLOOKUP(I1077,CODE,VAL))*17,256))</f>
        <v>164</v>
      </c>
      <c r="S1077" s="33">
        <f ca="1">IF(J1077="",R1077,MOD((R1077+_xlfn.XLOOKUP(J1077,CODE,VAL))*17,256))</f>
        <v>84</v>
      </c>
      <c r="T1077" s="33">
        <f ca="1">IF(K1077="",S1077,MOD((S1077+_xlfn.XLOOKUP(K1077,CODE,VAL))*17,256))</f>
        <v>145</v>
      </c>
      <c r="U1077" s="33">
        <f ca="1">IF(L1077="",T1077,MOD((T1077+_xlfn.XLOOKUP(L1077,CODE,VAL))*17,256))</f>
        <v>145</v>
      </c>
      <c r="V1077" s="33">
        <f ca="1">IF(M1077="",U1077,MOD((U1077+_xlfn.XLOOKUP(M1077,CODE,VAL))*17,256))</f>
        <v>145</v>
      </c>
      <c r="W1077" s="33">
        <f ca="1">IF(N1077="",V1077,MOD((V1077+_xlfn.XLOOKUP(N1077,CODE,VAL))*17,256))</f>
        <v>145</v>
      </c>
      <c r="X1077" s="33">
        <f ca="1">IF(O1077="",W1077,MOD((W1077+_xlfn.XLOOKUP(O1077,CODE,VAL))*17,256))</f>
        <v>145</v>
      </c>
      <c r="Y1077" s="33">
        <f ca="1">IF(P1077="",X1077,MOD((X1077+_xlfn.XLOOKUP(P1077,CODE,VAL))*17,256))</f>
        <v>145</v>
      </c>
    </row>
    <row r="1078" spans="5:25">
      <c r="E1078" t="str">
        <f ca="1"/>
        <v>dsf-</v>
      </c>
      <c r="F1078" t="str" cm="1">
        <f t="array" aca="1" ref="F1078" ca="1">_xlfn.IFS(E1078="","",IFERROR(FIND("-",E1078),0)&gt;0,LEFT(E1078,FIND("-",E1078)-1),TRUE,LEFT(E1078,FIND("=",E1078)-1))</f>
        <v>dsf</v>
      </c>
      <c r="G1078" cm="1">
        <f t="array" aca="1" ref="G1078" ca="1">_xlfn.IFS(E1078="","",IFERROR(FIND("-",E1078),0)&gt;0,0,TRUE,VALUE(MID(E1078,FIND("=",E1078)+1,10)))</f>
        <v>0</v>
      </c>
      <c r="H1078">
        <f t="shared" ca="1" si="92"/>
        <v>4</v>
      </c>
      <c r="I1078" t="str">
        <f t="shared" ca="1" si="93"/>
        <v>d</v>
      </c>
      <c r="J1078" t="str">
        <f t="shared" ca="1" si="96"/>
        <v>s</v>
      </c>
      <c r="K1078" t="str">
        <f t="shared" ca="1" si="96"/>
        <v>f</v>
      </c>
      <c r="L1078" t="str">
        <f t="shared" ca="1" si="96"/>
        <v>-</v>
      </c>
      <c r="M1078" t="str">
        <f t="shared" ca="1" si="96"/>
        <v/>
      </c>
      <c r="N1078" t="str">
        <f t="shared" ca="1" si="96"/>
        <v/>
      </c>
      <c r="O1078" t="str">
        <f t="shared" ca="1" si="96"/>
        <v/>
      </c>
      <c r="P1078" s="19" t="str">
        <f t="shared" ca="1" si="96"/>
        <v/>
      </c>
      <c r="Q1078" s="33">
        <f t="shared" si="94"/>
        <v>0</v>
      </c>
      <c r="R1078" s="33">
        <f ca="1">IF(I1078="",Q1078,MOD((Q1078+_xlfn.XLOOKUP(I1078,CODE,VAL))*17,256))</f>
        <v>164</v>
      </c>
      <c r="S1078" s="33">
        <f ca="1">IF(J1078="",R1078,MOD((R1078+_xlfn.XLOOKUP(J1078,CODE,VAL))*17,256))</f>
        <v>135</v>
      </c>
      <c r="T1078" s="33">
        <f ca="1">IF(K1078="",S1078,MOD((S1078+_xlfn.XLOOKUP(K1078,CODE,VAL))*17,256))</f>
        <v>189</v>
      </c>
      <c r="U1078" s="33">
        <f ca="1">IF(L1078="",T1078,MOD((T1078+_xlfn.XLOOKUP(L1078,CODE,VAL))*17,256))</f>
        <v>138</v>
      </c>
      <c r="V1078" s="33">
        <f ca="1">IF(M1078="",U1078,MOD((U1078+_xlfn.XLOOKUP(M1078,CODE,VAL))*17,256))</f>
        <v>138</v>
      </c>
      <c r="W1078" s="33">
        <f ca="1">IF(N1078="",V1078,MOD((V1078+_xlfn.XLOOKUP(N1078,CODE,VAL))*17,256))</f>
        <v>138</v>
      </c>
      <c r="X1078" s="33">
        <f ca="1">IF(O1078="",W1078,MOD((W1078+_xlfn.XLOOKUP(O1078,CODE,VAL))*17,256))</f>
        <v>138</v>
      </c>
      <c r="Y1078" s="33">
        <f ca="1">IF(P1078="",X1078,MOD((X1078+_xlfn.XLOOKUP(P1078,CODE,VAL))*17,256))</f>
        <v>138</v>
      </c>
    </row>
    <row r="1079" spans="5:25">
      <c r="E1079" t="str">
        <f ca="1"/>
        <v>dnb=6</v>
      </c>
      <c r="F1079" t="str" cm="1">
        <f t="array" aca="1" ref="F1079" ca="1">_xlfn.IFS(E1079="","",IFERROR(FIND("-",E1079),0)&gt;0,LEFT(E1079,FIND("-",E1079)-1),TRUE,LEFT(E1079,FIND("=",E1079)-1))</f>
        <v>dnb</v>
      </c>
      <c r="G1079" cm="1">
        <f t="array" aca="1" ref="G1079" ca="1">_xlfn.IFS(E1079="","",IFERROR(FIND("-",E1079),0)&gt;0,0,TRUE,VALUE(MID(E1079,FIND("=",E1079)+1,10)))</f>
        <v>6</v>
      </c>
      <c r="H1079">
        <f t="shared" ca="1" si="92"/>
        <v>5</v>
      </c>
      <c r="I1079" t="str">
        <f t="shared" ca="1" si="93"/>
        <v>d</v>
      </c>
      <c r="J1079" t="str">
        <f t="shared" ca="1" si="96"/>
        <v>n</v>
      </c>
      <c r="K1079" t="str">
        <f t="shared" ca="1" si="96"/>
        <v>b</v>
      </c>
      <c r="L1079" t="str">
        <f t="shared" ca="1" si="96"/>
        <v>=</v>
      </c>
      <c r="M1079" t="str">
        <f t="shared" ca="1" si="96"/>
        <v>6</v>
      </c>
      <c r="N1079" t="str">
        <f t="shared" ca="1" si="96"/>
        <v/>
      </c>
      <c r="O1079" t="str">
        <f t="shared" ca="1" si="96"/>
        <v/>
      </c>
      <c r="P1079" s="19" t="str">
        <f t="shared" ca="1" si="96"/>
        <v/>
      </c>
      <c r="Q1079" s="33">
        <f t="shared" si="94"/>
        <v>0</v>
      </c>
      <c r="R1079" s="33">
        <f ca="1">IF(I1079="",Q1079,MOD((Q1079+_xlfn.XLOOKUP(I1079,CODE,VAL))*17,256))</f>
        <v>164</v>
      </c>
      <c r="S1079" s="33">
        <f ca="1">IF(J1079="",R1079,MOD((R1079+_xlfn.XLOOKUP(J1079,CODE,VAL))*17,256))</f>
        <v>50</v>
      </c>
      <c r="T1079" s="33">
        <f ca="1">IF(K1079="",S1079,MOD((S1079+_xlfn.XLOOKUP(K1079,CODE,VAL))*17,256))</f>
        <v>212</v>
      </c>
      <c r="U1079" s="33">
        <f ca="1">IF(L1079="",T1079,MOD((T1079+_xlfn.XLOOKUP(L1079,CODE,VAL))*17,256))</f>
        <v>33</v>
      </c>
      <c r="V1079" s="33">
        <f ca="1">IF(M1079="",U1079,MOD((U1079+_xlfn.XLOOKUP(M1079,CODE,VAL))*17,256))</f>
        <v>199</v>
      </c>
      <c r="W1079" s="33">
        <f ca="1">IF(N1079="",V1079,MOD((V1079+_xlfn.XLOOKUP(N1079,CODE,VAL))*17,256))</f>
        <v>199</v>
      </c>
      <c r="X1079" s="33">
        <f ca="1">IF(O1079="",W1079,MOD((W1079+_xlfn.XLOOKUP(O1079,CODE,VAL))*17,256))</f>
        <v>199</v>
      </c>
      <c r="Y1079" s="33">
        <f ca="1">IF(P1079="",X1079,MOD((X1079+_xlfn.XLOOKUP(P1079,CODE,VAL))*17,256))</f>
        <v>199</v>
      </c>
    </row>
    <row r="1080" spans="5:25">
      <c r="E1080" t="str">
        <f ca="1"/>
        <v>sc=5</v>
      </c>
      <c r="F1080" t="str" cm="1">
        <f t="array" aca="1" ref="F1080" ca="1">_xlfn.IFS(E1080="","",IFERROR(FIND("-",E1080),0)&gt;0,LEFT(E1080,FIND("-",E1080)-1),TRUE,LEFT(E1080,FIND("=",E1080)-1))</f>
        <v>sc</v>
      </c>
      <c r="G1080" cm="1">
        <f t="array" aca="1" ref="G1080" ca="1">_xlfn.IFS(E1080="","",IFERROR(FIND("-",E1080),0)&gt;0,0,TRUE,VALUE(MID(E1080,FIND("=",E1080)+1,10)))</f>
        <v>5</v>
      </c>
      <c r="H1080">
        <f t="shared" ca="1" si="92"/>
        <v>4</v>
      </c>
      <c r="I1080" t="str">
        <f t="shared" ca="1" si="93"/>
        <v>s</v>
      </c>
      <c r="J1080" t="str">
        <f t="shared" ca="1" si="96"/>
        <v>c</v>
      </c>
      <c r="K1080" t="str">
        <f t="shared" ca="1" si="96"/>
        <v>=</v>
      </c>
      <c r="L1080" t="str">
        <f t="shared" ca="1" si="96"/>
        <v>5</v>
      </c>
      <c r="M1080" t="str">
        <f t="shared" ca="1" si="96"/>
        <v/>
      </c>
      <c r="N1080" t="str">
        <f t="shared" ca="1" si="96"/>
        <v/>
      </c>
      <c r="O1080" t="str">
        <f t="shared" ca="1" si="96"/>
        <v/>
      </c>
      <c r="P1080" s="19" t="str">
        <f t="shared" ca="1" si="96"/>
        <v/>
      </c>
      <c r="Q1080" s="33">
        <f t="shared" si="94"/>
        <v>0</v>
      </c>
      <c r="R1080" s="33">
        <f ca="1">IF(I1080="",Q1080,MOD((Q1080+_xlfn.XLOOKUP(I1080,CODE,VAL))*17,256))</f>
        <v>163</v>
      </c>
      <c r="S1080" s="33">
        <f ca="1">IF(J1080="",R1080,MOD((R1080+_xlfn.XLOOKUP(J1080,CODE,VAL))*17,256))</f>
        <v>102</v>
      </c>
      <c r="T1080" s="33">
        <f ca="1">IF(K1080="",S1080,MOD((S1080+_xlfn.XLOOKUP(K1080,CODE,VAL))*17,256))</f>
        <v>211</v>
      </c>
      <c r="U1080" s="33">
        <f ca="1">IF(L1080="",T1080,MOD((T1080+_xlfn.XLOOKUP(L1080,CODE,VAL))*17,256))</f>
        <v>136</v>
      </c>
      <c r="V1080" s="33">
        <f ca="1">IF(M1080="",U1080,MOD((U1080+_xlfn.XLOOKUP(M1080,CODE,VAL))*17,256))</f>
        <v>136</v>
      </c>
      <c r="W1080" s="33">
        <f ca="1">IF(N1080="",V1080,MOD((V1080+_xlfn.XLOOKUP(N1080,CODE,VAL))*17,256))</f>
        <v>136</v>
      </c>
      <c r="X1080" s="33">
        <f ca="1">IF(O1080="",W1080,MOD((W1080+_xlfn.XLOOKUP(O1080,CODE,VAL))*17,256))</f>
        <v>136</v>
      </c>
      <c r="Y1080" s="33">
        <f ca="1">IF(P1080="",X1080,MOD((X1080+_xlfn.XLOOKUP(P1080,CODE,VAL))*17,256))</f>
        <v>136</v>
      </c>
    </row>
    <row r="1081" spans="5:25">
      <c r="E1081" t="str">
        <f ca="1"/>
        <v>rqb=1</v>
      </c>
      <c r="F1081" t="str" cm="1">
        <f t="array" aca="1" ref="F1081" ca="1">_xlfn.IFS(E1081="","",IFERROR(FIND("-",E1081),0)&gt;0,LEFT(E1081,FIND("-",E1081)-1),TRUE,LEFT(E1081,FIND("=",E1081)-1))</f>
        <v>rqb</v>
      </c>
      <c r="G1081" cm="1">
        <f t="array" aca="1" ref="G1081" ca="1">_xlfn.IFS(E1081="","",IFERROR(FIND("-",E1081),0)&gt;0,0,TRUE,VALUE(MID(E1081,FIND("=",E1081)+1,10)))</f>
        <v>1</v>
      </c>
      <c r="H1081">
        <f t="shared" ca="1" si="92"/>
        <v>5</v>
      </c>
      <c r="I1081" t="str">
        <f t="shared" ca="1" si="93"/>
        <v>r</v>
      </c>
      <c r="J1081" t="str">
        <f t="shared" ca="1" si="96"/>
        <v>q</v>
      </c>
      <c r="K1081" t="str">
        <f t="shared" ca="1" si="96"/>
        <v>b</v>
      </c>
      <c r="L1081" t="str">
        <f t="shared" ca="1" si="96"/>
        <v>=</v>
      </c>
      <c r="M1081" t="str">
        <f t="shared" ca="1" si="96"/>
        <v>1</v>
      </c>
      <c r="N1081" t="str">
        <f t="shared" ca="1" si="96"/>
        <v/>
      </c>
      <c r="O1081" t="str">
        <f t="shared" ca="1" si="96"/>
        <v/>
      </c>
      <c r="P1081" s="19" t="str">
        <f t="shared" ca="1" si="96"/>
        <v/>
      </c>
      <c r="Q1081" s="33">
        <f t="shared" si="94"/>
        <v>0</v>
      </c>
      <c r="R1081" s="33">
        <f ca="1">IF(I1081="",Q1081,MOD((Q1081+_xlfn.XLOOKUP(I1081,CODE,VAL))*17,256))</f>
        <v>146</v>
      </c>
      <c r="S1081" s="33">
        <f ca="1">IF(J1081="",R1081,MOD((R1081+_xlfn.XLOOKUP(J1081,CODE,VAL))*17,256))</f>
        <v>51</v>
      </c>
      <c r="T1081" s="33">
        <f ca="1">IF(K1081="",S1081,MOD((S1081+_xlfn.XLOOKUP(K1081,CODE,VAL))*17,256))</f>
        <v>229</v>
      </c>
      <c r="U1081" s="33">
        <f ca="1">IF(L1081="",T1081,MOD((T1081+_xlfn.XLOOKUP(L1081,CODE,VAL))*17,256))</f>
        <v>66</v>
      </c>
      <c r="V1081" s="33">
        <f ca="1">IF(M1081="",U1081,MOD((U1081+_xlfn.XLOOKUP(M1081,CODE,VAL))*17,256))</f>
        <v>163</v>
      </c>
      <c r="W1081" s="33">
        <f ca="1">IF(N1081="",V1081,MOD((V1081+_xlfn.XLOOKUP(N1081,CODE,VAL))*17,256))</f>
        <v>163</v>
      </c>
      <c r="X1081" s="33">
        <f ca="1">IF(O1081="",W1081,MOD((W1081+_xlfn.XLOOKUP(O1081,CODE,VAL))*17,256))</f>
        <v>163</v>
      </c>
      <c r="Y1081" s="33">
        <f ca="1">IF(P1081="",X1081,MOD((X1081+_xlfn.XLOOKUP(P1081,CODE,VAL))*17,256))</f>
        <v>163</v>
      </c>
    </row>
    <row r="1082" spans="5:25">
      <c r="E1082" t="str">
        <f ca="1"/>
        <v>bq-</v>
      </c>
      <c r="F1082" t="str" cm="1">
        <f t="array" aca="1" ref="F1082" ca="1">_xlfn.IFS(E1082="","",IFERROR(FIND("-",E1082),0)&gt;0,LEFT(E1082,FIND("-",E1082)-1),TRUE,LEFT(E1082,FIND("=",E1082)-1))</f>
        <v>bq</v>
      </c>
      <c r="G1082" cm="1">
        <f t="array" aca="1" ref="G1082" ca="1">_xlfn.IFS(E1082="","",IFERROR(FIND("-",E1082),0)&gt;0,0,TRUE,VALUE(MID(E1082,FIND("=",E1082)+1,10)))</f>
        <v>0</v>
      </c>
      <c r="H1082">
        <f t="shared" ca="1" si="92"/>
        <v>3</v>
      </c>
      <c r="I1082" t="str">
        <f t="shared" ca="1" si="93"/>
        <v>b</v>
      </c>
      <c r="J1082" t="str">
        <f t="shared" ca="1" si="96"/>
        <v>q</v>
      </c>
      <c r="K1082" t="str">
        <f t="shared" ca="1" si="96"/>
        <v>-</v>
      </c>
      <c r="L1082" t="str">
        <f t="shared" ca="1" si="96"/>
        <v/>
      </c>
      <c r="M1082" t="str">
        <f t="shared" ca="1" si="96"/>
        <v/>
      </c>
      <c r="N1082" t="str">
        <f t="shared" ca="1" si="96"/>
        <v/>
      </c>
      <c r="O1082" t="str">
        <f t="shared" ca="1" si="96"/>
        <v/>
      </c>
      <c r="P1082" s="19" t="str">
        <f t="shared" ca="1" si="96"/>
        <v/>
      </c>
      <c r="Q1082" s="33">
        <f t="shared" si="94"/>
        <v>0</v>
      </c>
      <c r="R1082" s="33">
        <f ca="1">IF(I1082="",Q1082,MOD((Q1082+_xlfn.XLOOKUP(I1082,CODE,VAL))*17,256))</f>
        <v>130</v>
      </c>
      <c r="S1082" s="33">
        <f ca="1">IF(J1082="",R1082,MOD((R1082+_xlfn.XLOOKUP(J1082,CODE,VAL))*17,256))</f>
        <v>35</v>
      </c>
      <c r="T1082" s="33">
        <f ca="1">IF(K1082="",S1082,MOD((S1082+_xlfn.XLOOKUP(K1082,CODE,VAL))*17,256))</f>
        <v>80</v>
      </c>
      <c r="U1082" s="33">
        <f ca="1">IF(L1082="",T1082,MOD((T1082+_xlfn.XLOOKUP(L1082,CODE,VAL))*17,256))</f>
        <v>80</v>
      </c>
      <c r="V1082" s="33">
        <f ca="1">IF(M1082="",U1082,MOD((U1082+_xlfn.XLOOKUP(M1082,CODE,VAL))*17,256))</f>
        <v>80</v>
      </c>
      <c r="W1082" s="33">
        <f ca="1">IF(N1082="",V1082,MOD((V1082+_xlfn.XLOOKUP(N1082,CODE,VAL))*17,256))</f>
        <v>80</v>
      </c>
      <c r="X1082" s="33">
        <f ca="1">IF(O1082="",W1082,MOD((W1082+_xlfn.XLOOKUP(O1082,CODE,VAL))*17,256))</f>
        <v>80</v>
      </c>
      <c r="Y1082" s="33">
        <f ca="1">IF(P1082="",X1082,MOD((X1082+_xlfn.XLOOKUP(P1082,CODE,VAL))*17,256))</f>
        <v>80</v>
      </c>
    </row>
    <row r="1083" spans="5:25">
      <c r="E1083" t="str">
        <f ca="1"/>
        <v>jhb-</v>
      </c>
      <c r="F1083" t="str" cm="1">
        <f t="array" aca="1" ref="F1083" ca="1">_xlfn.IFS(E1083="","",IFERROR(FIND("-",E1083),0)&gt;0,LEFT(E1083,FIND("-",E1083)-1),TRUE,LEFT(E1083,FIND("=",E1083)-1))</f>
        <v>jhb</v>
      </c>
      <c r="G1083" cm="1">
        <f t="array" aca="1" ref="G1083" ca="1">_xlfn.IFS(E1083="","",IFERROR(FIND("-",E1083),0)&gt;0,0,TRUE,VALUE(MID(E1083,FIND("=",E1083)+1,10)))</f>
        <v>0</v>
      </c>
      <c r="H1083">
        <f t="shared" ca="1" si="92"/>
        <v>4</v>
      </c>
      <c r="I1083" t="str">
        <f t="shared" ca="1" si="93"/>
        <v>j</v>
      </c>
      <c r="J1083" t="str">
        <f t="shared" ca="1" si="96"/>
        <v>h</v>
      </c>
      <c r="K1083" t="str">
        <f t="shared" ca="1" si="96"/>
        <v>b</v>
      </c>
      <c r="L1083" t="str">
        <f t="shared" ca="1" si="96"/>
        <v>-</v>
      </c>
      <c r="M1083" t="str">
        <f t="shared" ca="1" si="96"/>
        <v/>
      </c>
      <c r="N1083" t="str">
        <f t="shared" ca="1" si="96"/>
        <v/>
      </c>
      <c r="O1083" t="str">
        <f t="shared" ca="1" si="96"/>
        <v/>
      </c>
      <c r="P1083" s="19" t="str">
        <f t="shared" ca="1" si="96"/>
        <v/>
      </c>
      <c r="Q1083" s="33">
        <f t="shared" si="94"/>
        <v>0</v>
      </c>
      <c r="R1083" s="33">
        <f ca="1">IF(I1083="",Q1083,MOD((Q1083+_xlfn.XLOOKUP(I1083,CODE,VAL))*17,256))</f>
        <v>10</v>
      </c>
      <c r="S1083" s="33">
        <f ca="1">IF(J1083="",R1083,MOD((R1083+_xlfn.XLOOKUP(J1083,CODE,VAL))*17,256))</f>
        <v>146</v>
      </c>
      <c r="T1083" s="33">
        <f ca="1">IF(K1083="",S1083,MOD((S1083+_xlfn.XLOOKUP(K1083,CODE,VAL))*17,256))</f>
        <v>52</v>
      </c>
      <c r="U1083" s="33">
        <f ca="1">IF(L1083="",T1083,MOD((T1083+_xlfn.XLOOKUP(L1083,CODE,VAL))*17,256))</f>
        <v>113</v>
      </c>
      <c r="V1083" s="33">
        <f ca="1">IF(M1083="",U1083,MOD((U1083+_xlfn.XLOOKUP(M1083,CODE,VAL))*17,256))</f>
        <v>113</v>
      </c>
      <c r="W1083" s="33">
        <f ca="1">IF(N1083="",V1083,MOD((V1083+_xlfn.XLOOKUP(N1083,CODE,VAL))*17,256))</f>
        <v>113</v>
      </c>
      <c r="X1083" s="33">
        <f ca="1">IF(O1083="",W1083,MOD((W1083+_xlfn.XLOOKUP(O1083,CODE,VAL))*17,256))</f>
        <v>113</v>
      </c>
      <c r="Y1083" s="33">
        <f ca="1">IF(P1083="",X1083,MOD((X1083+_xlfn.XLOOKUP(P1083,CODE,VAL))*17,256))</f>
        <v>113</v>
      </c>
    </row>
    <row r="1084" spans="5:25">
      <c r="E1084" t="str">
        <f ca="1"/>
        <v>lsm=9</v>
      </c>
      <c r="F1084" t="str" cm="1">
        <f t="array" aca="1" ref="F1084" ca="1">_xlfn.IFS(E1084="","",IFERROR(FIND("-",E1084),0)&gt;0,LEFT(E1084,FIND("-",E1084)-1),TRUE,LEFT(E1084,FIND("=",E1084)-1))</f>
        <v>lsm</v>
      </c>
      <c r="G1084" cm="1">
        <f t="array" aca="1" ref="G1084" ca="1">_xlfn.IFS(E1084="","",IFERROR(FIND("-",E1084),0)&gt;0,0,TRUE,VALUE(MID(E1084,FIND("=",E1084)+1,10)))</f>
        <v>9</v>
      </c>
      <c r="H1084">
        <f t="shared" ca="1" si="92"/>
        <v>5</v>
      </c>
      <c r="I1084" t="str">
        <f t="shared" ca="1" si="93"/>
        <v>l</v>
      </c>
      <c r="J1084" t="str">
        <f t="shared" ca="1" si="96"/>
        <v>s</v>
      </c>
      <c r="K1084" t="str">
        <f t="shared" ca="1" si="96"/>
        <v>m</v>
      </c>
      <c r="L1084" t="str">
        <f t="shared" ca="1" si="96"/>
        <v>=</v>
      </c>
      <c r="M1084" t="str">
        <f t="shared" ca="1" si="96"/>
        <v>9</v>
      </c>
      <c r="N1084" t="str">
        <f t="shared" ca="1" si="96"/>
        <v/>
      </c>
      <c r="O1084" t="str">
        <f t="shared" ca="1" si="96"/>
        <v/>
      </c>
      <c r="P1084" s="19" t="str">
        <f t="shared" ca="1" si="96"/>
        <v/>
      </c>
      <c r="Q1084" s="33">
        <f t="shared" si="94"/>
        <v>0</v>
      </c>
      <c r="R1084" s="33">
        <f ca="1">IF(I1084="",Q1084,MOD((Q1084+_xlfn.XLOOKUP(I1084,CODE,VAL))*17,256))</f>
        <v>44</v>
      </c>
      <c r="S1084" s="33">
        <f ca="1">IF(J1084="",R1084,MOD((R1084+_xlfn.XLOOKUP(J1084,CODE,VAL))*17,256))</f>
        <v>143</v>
      </c>
      <c r="T1084" s="33">
        <f ca="1">IF(K1084="",S1084,MOD((S1084+_xlfn.XLOOKUP(K1084,CODE,VAL))*17,256))</f>
        <v>188</v>
      </c>
      <c r="U1084" s="33">
        <f ca="1">IF(L1084="",T1084,MOD((T1084+_xlfn.XLOOKUP(L1084,CODE,VAL))*17,256))</f>
        <v>137</v>
      </c>
      <c r="V1084" s="33">
        <f ca="1">IF(M1084="",U1084,MOD((U1084+_xlfn.XLOOKUP(M1084,CODE,VAL))*17,256))</f>
        <v>226</v>
      </c>
      <c r="W1084" s="33">
        <f ca="1">IF(N1084="",V1084,MOD((V1084+_xlfn.XLOOKUP(N1084,CODE,VAL))*17,256))</f>
        <v>226</v>
      </c>
      <c r="X1084" s="33">
        <f ca="1">IF(O1084="",W1084,MOD((W1084+_xlfn.XLOOKUP(O1084,CODE,VAL))*17,256))</f>
        <v>226</v>
      </c>
      <c r="Y1084" s="33">
        <f ca="1">IF(P1084="",X1084,MOD((X1084+_xlfn.XLOOKUP(P1084,CODE,VAL))*17,256))</f>
        <v>226</v>
      </c>
    </row>
    <row r="1085" spans="5:25">
      <c r="E1085" t="str">
        <f ca="1"/>
        <v>xhc=9</v>
      </c>
      <c r="F1085" t="str" cm="1">
        <f t="array" aca="1" ref="F1085" ca="1">_xlfn.IFS(E1085="","",IFERROR(FIND("-",E1085),0)&gt;0,LEFT(E1085,FIND("-",E1085)-1),TRUE,LEFT(E1085,FIND("=",E1085)-1))</f>
        <v>xhc</v>
      </c>
      <c r="G1085" cm="1">
        <f t="array" aca="1" ref="G1085" ca="1">_xlfn.IFS(E1085="","",IFERROR(FIND("-",E1085),0)&gt;0,0,TRUE,VALUE(MID(E1085,FIND("=",E1085)+1,10)))</f>
        <v>9</v>
      </c>
      <c r="H1085">
        <f t="shared" ca="1" si="92"/>
        <v>5</v>
      </c>
      <c r="I1085" t="str">
        <f t="shared" ca="1" si="93"/>
        <v>x</v>
      </c>
      <c r="J1085" t="str">
        <f t="shared" ca="1" si="96"/>
        <v>h</v>
      </c>
      <c r="K1085" t="str">
        <f t="shared" ca="1" si="96"/>
        <v>c</v>
      </c>
      <c r="L1085" t="str">
        <f t="shared" ca="1" si="96"/>
        <v>=</v>
      </c>
      <c r="M1085" t="str">
        <f t="shared" ca="1" si="96"/>
        <v>9</v>
      </c>
      <c r="N1085" t="str">
        <f t="shared" ca="1" si="96"/>
        <v/>
      </c>
      <c r="O1085" t="str">
        <f t="shared" ca="1" si="96"/>
        <v/>
      </c>
      <c r="P1085" s="19" t="str">
        <f t="shared" ca="1" si="96"/>
        <v/>
      </c>
      <c r="Q1085" s="33">
        <f t="shared" si="94"/>
        <v>0</v>
      </c>
      <c r="R1085" s="33">
        <f ca="1">IF(I1085="",Q1085,MOD((Q1085+_xlfn.XLOOKUP(I1085,CODE,VAL))*17,256))</f>
        <v>248</v>
      </c>
      <c r="S1085" s="33">
        <f ca="1">IF(J1085="",R1085,MOD((R1085+_xlfn.XLOOKUP(J1085,CODE,VAL))*17,256))</f>
        <v>96</v>
      </c>
      <c r="T1085" s="33">
        <f ca="1">IF(K1085="",S1085,MOD((S1085+_xlfn.XLOOKUP(K1085,CODE,VAL))*17,256))</f>
        <v>243</v>
      </c>
      <c r="U1085" s="33">
        <f ca="1">IF(L1085="",T1085,MOD((T1085+_xlfn.XLOOKUP(L1085,CODE,VAL))*17,256))</f>
        <v>48</v>
      </c>
      <c r="V1085" s="33">
        <f ca="1">IF(M1085="",U1085,MOD((U1085+_xlfn.XLOOKUP(M1085,CODE,VAL))*17,256))</f>
        <v>249</v>
      </c>
      <c r="W1085" s="33">
        <f ca="1">IF(N1085="",V1085,MOD((V1085+_xlfn.XLOOKUP(N1085,CODE,VAL))*17,256))</f>
        <v>249</v>
      </c>
      <c r="X1085" s="33">
        <f ca="1">IF(O1085="",W1085,MOD((W1085+_xlfn.XLOOKUP(O1085,CODE,VAL))*17,256))</f>
        <v>249</v>
      </c>
      <c r="Y1085" s="33">
        <f ca="1">IF(P1085="",X1085,MOD((X1085+_xlfn.XLOOKUP(P1085,CODE,VAL))*17,256))</f>
        <v>249</v>
      </c>
    </row>
    <row r="1086" spans="5:25">
      <c r="E1086" t="str">
        <f ca="1"/>
        <v>bqvq=7</v>
      </c>
      <c r="F1086" t="str" cm="1">
        <f t="array" aca="1" ref="F1086" ca="1">_xlfn.IFS(E1086="","",IFERROR(FIND("-",E1086),0)&gt;0,LEFT(E1086,FIND("-",E1086)-1),TRUE,LEFT(E1086,FIND("=",E1086)-1))</f>
        <v>bqvq</v>
      </c>
      <c r="G1086" cm="1">
        <f t="array" aca="1" ref="G1086" ca="1">_xlfn.IFS(E1086="","",IFERROR(FIND("-",E1086),0)&gt;0,0,TRUE,VALUE(MID(E1086,FIND("=",E1086)+1,10)))</f>
        <v>7</v>
      </c>
      <c r="H1086">
        <f t="shared" ca="1" si="92"/>
        <v>6</v>
      </c>
      <c r="I1086" t="str">
        <f t="shared" ca="1" si="93"/>
        <v>b</v>
      </c>
      <c r="J1086" t="str">
        <f t="shared" ca="1" si="96"/>
        <v>q</v>
      </c>
      <c r="K1086" t="str">
        <f t="shared" ca="1" si="96"/>
        <v>v</v>
      </c>
      <c r="L1086" t="str">
        <f t="shared" ca="1" si="96"/>
        <v>q</v>
      </c>
      <c r="M1086" t="str">
        <f t="shared" ca="1" si="96"/>
        <v>=</v>
      </c>
      <c r="N1086" t="str">
        <f t="shared" ca="1" si="96"/>
        <v>7</v>
      </c>
      <c r="O1086" t="str">
        <f t="shared" ca="1" si="96"/>
        <v/>
      </c>
      <c r="P1086" s="19" t="str">
        <f t="shared" ca="1" si="96"/>
        <v/>
      </c>
      <c r="Q1086" s="33">
        <f t="shared" si="94"/>
        <v>0</v>
      </c>
      <c r="R1086" s="33">
        <f ca="1">IF(I1086="",Q1086,MOD((Q1086+_xlfn.XLOOKUP(I1086,CODE,VAL))*17,256))</f>
        <v>130</v>
      </c>
      <c r="S1086" s="33">
        <f ca="1">IF(J1086="",R1086,MOD((R1086+_xlfn.XLOOKUP(J1086,CODE,VAL))*17,256))</f>
        <v>35</v>
      </c>
      <c r="T1086" s="33">
        <f ca="1">IF(K1086="",S1086,MOD((S1086+_xlfn.XLOOKUP(K1086,CODE,VAL))*17,256))</f>
        <v>41</v>
      </c>
      <c r="U1086" s="33">
        <f ca="1">IF(L1086="",T1086,MOD((T1086+_xlfn.XLOOKUP(L1086,CODE,VAL))*17,256))</f>
        <v>58</v>
      </c>
      <c r="V1086" s="33">
        <f ca="1">IF(M1086="",U1086,MOD((U1086+_xlfn.XLOOKUP(M1086,CODE,VAL))*17,256))</f>
        <v>231</v>
      </c>
      <c r="W1086" s="33">
        <f ca="1">IF(N1086="",V1086,MOD((V1086+_xlfn.XLOOKUP(N1086,CODE,VAL))*17,256))</f>
        <v>254</v>
      </c>
      <c r="X1086" s="33">
        <f ca="1">IF(O1086="",W1086,MOD((W1086+_xlfn.XLOOKUP(O1086,CODE,VAL))*17,256))</f>
        <v>254</v>
      </c>
      <c r="Y1086" s="33">
        <f ca="1">IF(P1086="",X1086,MOD((X1086+_xlfn.XLOOKUP(P1086,CODE,VAL))*17,256))</f>
        <v>254</v>
      </c>
    </row>
    <row r="1087" spans="5:25">
      <c r="E1087" t="str">
        <f ca="1"/>
        <v>lvj=5</v>
      </c>
      <c r="F1087" t="str" cm="1">
        <f t="array" aca="1" ref="F1087" ca="1">_xlfn.IFS(E1087="","",IFERROR(FIND("-",E1087),0)&gt;0,LEFT(E1087,FIND("-",E1087)-1),TRUE,LEFT(E1087,FIND("=",E1087)-1))</f>
        <v>lvj</v>
      </c>
      <c r="G1087" cm="1">
        <f t="array" aca="1" ref="G1087" ca="1">_xlfn.IFS(E1087="","",IFERROR(FIND("-",E1087),0)&gt;0,0,TRUE,VALUE(MID(E1087,FIND("=",E1087)+1,10)))</f>
        <v>5</v>
      </c>
      <c r="H1087">
        <f t="shared" ca="1" si="92"/>
        <v>5</v>
      </c>
      <c r="I1087" t="str">
        <f t="shared" ca="1" si="93"/>
        <v>l</v>
      </c>
      <c r="J1087" t="str">
        <f t="shared" ca="1" si="96"/>
        <v>v</v>
      </c>
      <c r="K1087" t="str">
        <f t="shared" ca="1" si="96"/>
        <v>j</v>
      </c>
      <c r="L1087" t="str">
        <f t="shared" ca="1" si="96"/>
        <v>=</v>
      </c>
      <c r="M1087" t="str">
        <f t="shared" ca="1" si="96"/>
        <v>5</v>
      </c>
      <c r="N1087" t="str">
        <f t="shared" ca="1" si="96"/>
        <v/>
      </c>
      <c r="O1087" t="str">
        <f t="shared" ca="1" si="96"/>
        <v/>
      </c>
      <c r="P1087" s="19" t="str">
        <f t="shared" ca="1" si="96"/>
        <v/>
      </c>
      <c r="Q1087" s="33">
        <f t="shared" si="94"/>
        <v>0</v>
      </c>
      <c r="R1087" s="33">
        <f ca="1">IF(I1087="",Q1087,MOD((Q1087+_xlfn.XLOOKUP(I1087,CODE,VAL))*17,256))</f>
        <v>44</v>
      </c>
      <c r="S1087" s="33">
        <f ca="1">IF(J1087="",R1087,MOD((R1087+_xlfn.XLOOKUP(J1087,CODE,VAL))*17,256))</f>
        <v>194</v>
      </c>
      <c r="T1087" s="33">
        <f ca="1">IF(K1087="",S1087,MOD((S1087+_xlfn.XLOOKUP(K1087,CODE,VAL))*17,256))</f>
        <v>236</v>
      </c>
      <c r="U1087" s="33">
        <f ca="1">IF(L1087="",T1087,MOD((T1087+_xlfn.XLOOKUP(L1087,CODE,VAL))*17,256))</f>
        <v>185</v>
      </c>
      <c r="V1087" s="33">
        <f ca="1">IF(M1087="",U1087,MOD((U1087+_xlfn.XLOOKUP(M1087,CODE,VAL))*17,256))</f>
        <v>206</v>
      </c>
      <c r="W1087" s="33">
        <f ca="1">IF(N1087="",V1087,MOD((V1087+_xlfn.XLOOKUP(N1087,CODE,VAL))*17,256))</f>
        <v>206</v>
      </c>
      <c r="X1087" s="33">
        <f ca="1">IF(O1087="",W1087,MOD((W1087+_xlfn.XLOOKUP(O1087,CODE,VAL))*17,256))</f>
        <v>206</v>
      </c>
      <c r="Y1087" s="33">
        <f ca="1">IF(P1087="",X1087,MOD((X1087+_xlfn.XLOOKUP(P1087,CODE,VAL))*17,256))</f>
        <v>206</v>
      </c>
    </row>
    <row r="1088" spans="5:25">
      <c r="E1088" t="str">
        <f ca="1"/>
        <v>qlm=4</v>
      </c>
      <c r="F1088" t="str" cm="1">
        <f t="array" aca="1" ref="F1088" ca="1">_xlfn.IFS(E1088="","",IFERROR(FIND("-",E1088),0)&gt;0,LEFT(E1088,FIND("-",E1088)-1),TRUE,LEFT(E1088,FIND("=",E1088)-1))</f>
        <v>qlm</v>
      </c>
      <c r="G1088" cm="1">
        <f t="array" aca="1" ref="G1088" ca="1">_xlfn.IFS(E1088="","",IFERROR(FIND("-",E1088),0)&gt;0,0,TRUE,VALUE(MID(E1088,FIND("=",E1088)+1,10)))</f>
        <v>4</v>
      </c>
      <c r="H1088">
        <f t="shared" ca="1" si="92"/>
        <v>5</v>
      </c>
      <c r="I1088" t="str">
        <f t="shared" ca="1" si="93"/>
        <v>q</v>
      </c>
      <c r="J1088" t="str">
        <f t="shared" ca="1" si="96"/>
        <v>l</v>
      </c>
      <c r="K1088" t="str">
        <f t="shared" ca="1" si="96"/>
        <v>m</v>
      </c>
      <c r="L1088" t="str">
        <f t="shared" ca="1" si="96"/>
        <v>=</v>
      </c>
      <c r="M1088" t="str">
        <f t="shared" ca="1" si="96"/>
        <v>4</v>
      </c>
      <c r="N1088" t="str">
        <f t="shared" ca="1" si="96"/>
        <v/>
      </c>
      <c r="O1088" t="str">
        <f t="shared" ca="1" si="96"/>
        <v/>
      </c>
      <c r="P1088" s="19" t="str">
        <f t="shared" ca="1" si="96"/>
        <v/>
      </c>
      <c r="Q1088" s="33">
        <f t="shared" si="94"/>
        <v>0</v>
      </c>
      <c r="R1088" s="33">
        <f ca="1">IF(I1088="",Q1088,MOD((Q1088+_xlfn.XLOOKUP(I1088,CODE,VAL))*17,256))</f>
        <v>129</v>
      </c>
      <c r="S1088" s="33">
        <f ca="1">IF(J1088="",R1088,MOD((R1088+_xlfn.XLOOKUP(J1088,CODE,VAL))*17,256))</f>
        <v>189</v>
      </c>
      <c r="T1088" s="33">
        <f ca="1">IF(K1088="",S1088,MOD((S1088+_xlfn.XLOOKUP(K1088,CODE,VAL))*17,256))</f>
        <v>202</v>
      </c>
      <c r="U1088" s="33">
        <f ca="1">IF(L1088="",T1088,MOD((T1088+_xlfn.XLOOKUP(L1088,CODE,VAL))*17,256))</f>
        <v>119</v>
      </c>
      <c r="V1088" s="33">
        <f ca="1">IF(M1088="",U1088,MOD((U1088+_xlfn.XLOOKUP(M1088,CODE,VAL))*17,256))</f>
        <v>91</v>
      </c>
      <c r="W1088" s="33">
        <f ca="1">IF(N1088="",V1088,MOD((V1088+_xlfn.XLOOKUP(N1088,CODE,VAL))*17,256))</f>
        <v>91</v>
      </c>
      <c r="X1088" s="33">
        <f ca="1">IF(O1088="",W1088,MOD((W1088+_xlfn.XLOOKUP(O1088,CODE,VAL))*17,256))</f>
        <v>91</v>
      </c>
      <c r="Y1088" s="33">
        <f ca="1">IF(P1088="",X1088,MOD((X1088+_xlfn.XLOOKUP(P1088,CODE,VAL))*17,256))</f>
        <v>91</v>
      </c>
    </row>
    <row r="1089" spans="5:25">
      <c r="E1089" t="str">
        <f ca="1"/>
        <v>sblv=4</v>
      </c>
      <c r="F1089" t="str" cm="1">
        <f t="array" aca="1" ref="F1089" ca="1">_xlfn.IFS(E1089="","",IFERROR(FIND("-",E1089),0)&gt;0,LEFT(E1089,FIND("-",E1089)-1),TRUE,LEFT(E1089,FIND("=",E1089)-1))</f>
        <v>sblv</v>
      </c>
      <c r="G1089" cm="1">
        <f t="array" aca="1" ref="G1089" ca="1">_xlfn.IFS(E1089="","",IFERROR(FIND("-",E1089),0)&gt;0,0,TRUE,VALUE(MID(E1089,FIND("=",E1089)+1,10)))</f>
        <v>4</v>
      </c>
      <c r="H1089">
        <f t="shared" ca="1" si="92"/>
        <v>6</v>
      </c>
      <c r="I1089" t="str">
        <f t="shared" ca="1" si="93"/>
        <v>s</v>
      </c>
      <c r="J1089" t="str">
        <f t="shared" ca="1" si="96"/>
        <v>b</v>
      </c>
      <c r="K1089" t="str">
        <f t="shared" ca="1" si="96"/>
        <v>l</v>
      </c>
      <c r="L1089" t="str">
        <f t="shared" ca="1" si="96"/>
        <v>v</v>
      </c>
      <c r="M1089" t="str">
        <f t="shared" ca="1" si="96"/>
        <v>=</v>
      </c>
      <c r="N1089" t="str">
        <f t="shared" ca="1" si="96"/>
        <v>4</v>
      </c>
      <c r="O1089" t="str">
        <f t="shared" ca="1" si="96"/>
        <v/>
      </c>
      <c r="P1089" s="19" t="str">
        <f t="shared" ca="1" si="96"/>
        <v/>
      </c>
      <c r="Q1089" s="33">
        <f t="shared" si="94"/>
        <v>0</v>
      </c>
      <c r="R1089" s="33">
        <f ca="1">IF(I1089="",Q1089,MOD((Q1089+_xlfn.XLOOKUP(I1089,CODE,VAL))*17,256))</f>
        <v>163</v>
      </c>
      <c r="S1089" s="33">
        <f ca="1">IF(J1089="",R1089,MOD((R1089+_xlfn.XLOOKUP(J1089,CODE,VAL))*17,256))</f>
        <v>85</v>
      </c>
      <c r="T1089" s="33">
        <f ca="1">IF(K1089="",S1089,MOD((S1089+_xlfn.XLOOKUP(K1089,CODE,VAL))*17,256))</f>
        <v>209</v>
      </c>
      <c r="U1089" s="33">
        <f ca="1">IF(L1089="",T1089,MOD((T1089+_xlfn.XLOOKUP(L1089,CODE,VAL))*17,256))</f>
        <v>183</v>
      </c>
      <c r="V1089" s="33">
        <f ca="1">IF(M1089="",U1089,MOD((U1089+_xlfn.XLOOKUP(M1089,CODE,VAL))*17,256))</f>
        <v>52</v>
      </c>
      <c r="W1089" s="33">
        <f ca="1">IF(N1089="",V1089,MOD((V1089+_xlfn.XLOOKUP(N1089,CODE,VAL))*17,256))</f>
        <v>232</v>
      </c>
      <c r="X1089" s="33">
        <f ca="1">IF(O1089="",W1089,MOD((W1089+_xlfn.XLOOKUP(O1089,CODE,VAL))*17,256))</f>
        <v>232</v>
      </c>
      <c r="Y1089" s="33">
        <f ca="1">IF(P1089="",X1089,MOD((X1089+_xlfn.XLOOKUP(P1089,CODE,VAL))*17,256))</f>
        <v>232</v>
      </c>
    </row>
    <row r="1090" spans="5:25">
      <c r="E1090" t="str">
        <f ca="1"/>
        <v>cdls-</v>
      </c>
      <c r="F1090" t="str" cm="1">
        <f t="array" aca="1" ref="F1090" ca="1">_xlfn.IFS(E1090="","",IFERROR(FIND("-",E1090),0)&gt;0,LEFT(E1090,FIND("-",E1090)-1),TRUE,LEFT(E1090,FIND("=",E1090)-1))</f>
        <v>cdls</v>
      </c>
      <c r="G1090" cm="1">
        <f t="array" aca="1" ref="G1090" ca="1">_xlfn.IFS(E1090="","",IFERROR(FIND("-",E1090),0)&gt;0,0,TRUE,VALUE(MID(E1090,FIND("=",E1090)+1,10)))</f>
        <v>0</v>
      </c>
      <c r="H1090">
        <f t="shared" ca="1" si="92"/>
        <v>5</v>
      </c>
      <c r="I1090" t="str">
        <f t="shared" ca="1" si="93"/>
        <v>c</v>
      </c>
      <c r="J1090" t="str">
        <f t="shared" ca="1" si="96"/>
        <v>d</v>
      </c>
      <c r="K1090" t="str">
        <f t="shared" ca="1" si="96"/>
        <v>l</v>
      </c>
      <c r="L1090" t="str">
        <f t="shared" ca="1" si="96"/>
        <v>s</v>
      </c>
      <c r="M1090" t="str">
        <f t="shared" ca="1" si="96"/>
        <v>-</v>
      </c>
      <c r="N1090" t="str">
        <f t="shared" ca="1" si="96"/>
        <v/>
      </c>
      <c r="O1090" t="str">
        <f t="shared" ca="1" si="96"/>
        <v/>
      </c>
      <c r="P1090" s="19" t="str">
        <f t="shared" ca="1" si="96"/>
        <v/>
      </c>
      <c r="Q1090" s="33">
        <f t="shared" si="94"/>
        <v>0</v>
      </c>
      <c r="R1090" s="33">
        <f ca="1">IF(I1090="",Q1090,MOD((Q1090+_xlfn.XLOOKUP(I1090,CODE,VAL))*17,256))</f>
        <v>147</v>
      </c>
      <c r="S1090" s="33">
        <f ca="1">IF(J1090="",R1090,MOD((R1090+_xlfn.XLOOKUP(J1090,CODE,VAL))*17,256))</f>
        <v>103</v>
      </c>
      <c r="T1090" s="33">
        <f ca="1">IF(K1090="",S1090,MOD((S1090+_xlfn.XLOOKUP(K1090,CODE,VAL))*17,256))</f>
        <v>3</v>
      </c>
      <c r="U1090" s="33">
        <f ca="1">IF(L1090="",T1090,MOD((T1090+_xlfn.XLOOKUP(L1090,CODE,VAL))*17,256))</f>
        <v>214</v>
      </c>
      <c r="V1090" s="33">
        <f ca="1">IF(M1090="",U1090,MOD((U1090+_xlfn.XLOOKUP(M1090,CODE,VAL))*17,256))</f>
        <v>51</v>
      </c>
      <c r="W1090" s="33">
        <f ca="1">IF(N1090="",V1090,MOD((V1090+_xlfn.XLOOKUP(N1090,CODE,VAL))*17,256))</f>
        <v>51</v>
      </c>
      <c r="X1090" s="33">
        <f ca="1">IF(O1090="",W1090,MOD((W1090+_xlfn.XLOOKUP(O1090,CODE,VAL))*17,256))</f>
        <v>51</v>
      </c>
      <c r="Y1090" s="33">
        <f ca="1">IF(P1090="",X1090,MOD((X1090+_xlfn.XLOOKUP(P1090,CODE,VAL))*17,256))</f>
        <v>51</v>
      </c>
    </row>
    <row r="1091" spans="5:25">
      <c r="E1091" t="str">
        <f ca="1"/>
        <v>jh-</v>
      </c>
      <c r="F1091" t="str" cm="1">
        <f t="array" aca="1" ref="F1091" ca="1">_xlfn.IFS(E1091="","",IFERROR(FIND("-",E1091),0)&gt;0,LEFT(E1091,FIND("-",E1091)-1),TRUE,LEFT(E1091,FIND("=",E1091)-1))</f>
        <v>jh</v>
      </c>
      <c r="G1091" cm="1">
        <f t="array" aca="1" ref="G1091" ca="1">_xlfn.IFS(E1091="","",IFERROR(FIND("-",E1091),0)&gt;0,0,TRUE,VALUE(MID(E1091,FIND("=",E1091)+1,10)))</f>
        <v>0</v>
      </c>
      <c r="H1091">
        <f t="shared" ca="1" si="92"/>
        <v>3</v>
      </c>
      <c r="I1091" t="str">
        <f t="shared" ca="1" si="93"/>
        <v>j</v>
      </c>
      <c r="J1091" t="str">
        <f t="shared" ca="1" si="96"/>
        <v>h</v>
      </c>
      <c r="K1091" t="str">
        <f t="shared" ca="1" si="96"/>
        <v>-</v>
      </c>
      <c r="L1091" t="str">
        <f t="shared" ca="1" si="96"/>
        <v/>
      </c>
      <c r="M1091" t="str">
        <f t="shared" ca="1" si="96"/>
        <v/>
      </c>
      <c r="N1091" t="str">
        <f t="shared" ca="1" si="96"/>
        <v/>
      </c>
      <c r="O1091" t="str">
        <f t="shared" ca="1" si="96"/>
        <v/>
      </c>
      <c r="P1091" s="19" t="str">
        <f t="shared" ca="1" si="96"/>
        <v/>
      </c>
      <c r="Q1091" s="33">
        <f t="shared" si="94"/>
        <v>0</v>
      </c>
      <c r="R1091" s="33">
        <f ca="1">IF(I1091="",Q1091,MOD((Q1091+_xlfn.XLOOKUP(I1091,CODE,VAL))*17,256))</f>
        <v>10</v>
      </c>
      <c r="S1091" s="33">
        <f ca="1">IF(J1091="",R1091,MOD((R1091+_xlfn.XLOOKUP(J1091,CODE,VAL))*17,256))</f>
        <v>146</v>
      </c>
      <c r="T1091" s="33">
        <f ca="1">IF(K1091="",S1091,MOD((S1091+_xlfn.XLOOKUP(K1091,CODE,VAL))*17,256))</f>
        <v>175</v>
      </c>
      <c r="U1091" s="33">
        <f ca="1">IF(L1091="",T1091,MOD((T1091+_xlfn.XLOOKUP(L1091,CODE,VAL))*17,256))</f>
        <v>175</v>
      </c>
      <c r="V1091" s="33">
        <f ca="1">IF(M1091="",U1091,MOD((U1091+_xlfn.XLOOKUP(M1091,CODE,VAL))*17,256))</f>
        <v>175</v>
      </c>
      <c r="W1091" s="33">
        <f ca="1">IF(N1091="",V1091,MOD((V1091+_xlfn.XLOOKUP(N1091,CODE,VAL))*17,256))</f>
        <v>175</v>
      </c>
      <c r="X1091" s="33">
        <f ca="1">IF(O1091="",W1091,MOD((W1091+_xlfn.XLOOKUP(O1091,CODE,VAL))*17,256))</f>
        <v>175</v>
      </c>
      <c r="Y1091" s="33">
        <f ca="1">IF(P1091="",X1091,MOD((X1091+_xlfn.XLOOKUP(P1091,CODE,VAL))*17,256))</f>
        <v>175</v>
      </c>
    </row>
    <row r="1092" spans="5:25">
      <c r="E1092" t="str">
        <f ca="1"/>
        <v>fr=4</v>
      </c>
      <c r="F1092" t="str" cm="1">
        <f t="array" aca="1" ref="F1092" ca="1">_xlfn.IFS(E1092="","",IFERROR(FIND("-",E1092),0)&gt;0,LEFT(E1092,FIND("-",E1092)-1),TRUE,LEFT(E1092,FIND("=",E1092)-1))</f>
        <v>fr</v>
      </c>
      <c r="G1092" cm="1">
        <f t="array" aca="1" ref="G1092" ca="1">_xlfn.IFS(E1092="","",IFERROR(FIND("-",E1092),0)&gt;0,0,TRUE,VALUE(MID(E1092,FIND("=",E1092)+1,10)))</f>
        <v>4</v>
      </c>
      <c r="H1092">
        <f t="shared" ca="1" si="92"/>
        <v>4</v>
      </c>
      <c r="I1092" t="str">
        <f t="shared" ca="1" si="93"/>
        <v>f</v>
      </c>
      <c r="J1092" t="str">
        <f t="shared" ca="1" si="96"/>
        <v>r</v>
      </c>
      <c r="K1092" t="str">
        <f t="shared" ca="1" si="96"/>
        <v>=</v>
      </c>
      <c r="L1092" t="str">
        <f t="shared" ca="1" si="96"/>
        <v>4</v>
      </c>
      <c r="M1092" t="str">
        <f t="shared" ca="1" si="96"/>
        <v/>
      </c>
      <c r="N1092" t="str">
        <f t="shared" ca="1" si="96"/>
        <v/>
      </c>
      <c r="O1092" t="str">
        <f t="shared" ca="1" si="96"/>
        <v/>
      </c>
      <c r="P1092" s="19" t="str">
        <f t="shared" ca="1" si="96"/>
        <v/>
      </c>
      <c r="Q1092" s="33">
        <f t="shared" si="94"/>
        <v>0</v>
      </c>
      <c r="R1092" s="33">
        <f ca="1">IF(I1092="",Q1092,MOD((Q1092+_xlfn.XLOOKUP(I1092,CODE,VAL))*17,256))</f>
        <v>198</v>
      </c>
      <c r="S1092" s="33">
        <f ca="1">IF(J1092="",R1092,MOD((R1092+_xlfn.XLOOKUP(J1092,CODE,VAL))*17,256))</f>
        <v>184</v>
      </c>
      <c r="T1092" s="33">
        <f ca="1">IF(K1092="",S1092,MOD((S1092+_xlfn.XLOOKUP(K1092,CODE,VAL))*17,256))</f>
        <v>69</v>
      </c>
      <c r="U1092" s="33">
        <f ca="1">IF(L1092="",T1092,MOD((T1092+_xlfn.XLOOKUP(L1092,CODE,VAL))*17,256))</f>
        <v>9</v>
      </c>
      <c r="V1092" s="33">
        <f ca="1">IF(M1092="",U1092,MOD((U1092+_xlfn.XLOOKUP(M1092,CODE,VAL))*17,256))</f>
        <v>9</v>
      </c>
      <c r="W1092" s="33">
        <f ca="1">IF(N1092="",V1092,MOD((V1092+_xlfn.XLOOKUP(N1092,CODE,VAL))*17,256))</f>
        <v>9</v>
      </c>
      <c r="X1092" s="33">
        <f ca="1">IF(O1092="",W1092,MOD((W1092+_xlfn.XLOOKUP(O1092,CODE,VAL))*17,256))</f>
        <v>9</v>
      </c>
      <c r="Y1092" s="33">
        <f ca="1">IF(P1092="",X1092,MOD((X1092+_xlfn.XLOOKUP(P1092,CODE,VAL))*17,256))</f>
        <v>9</v>
      </c>
    </row>
    <row r="1093" spans="5:25">
      <c r="E1093" t="str">
        <f ca="1"/>
        <v>cp=7</v>
      </c>
      <c r="F1093" t="str" cm="1">
        <f t="array" aca="1" ref="F1093" ca="1">_xlfn.IFS(E1093="","",IFERROR(FIND("-",E1093),0)&gt;0,LEFT(E1093,FIND("-",E1093)-1),TRUE,LEFT(E1093,FIND("=",E1093)-1))</f>
        <v>cp</v>
      </c>
      <c r="G1093" cm="1">
        <f t="array" aca="1" ref="G1093" ca="1">_xlfn.IFS(E1093="","",IFERROR(FIND("-",E1093),0)&gt;0,0,TRUE,VALUE(MID(E1093,FIND("=",E1093)+1,10)))</f>
        <v>7</v>
      </c>
      <c r="H1093">
        <f t="shared" ca="1" si="92"/>
        <v>4</v>
      </c>
      <c r="I1093" t="str">
        <f t="shared" ca="1" si="93"/>
        <v>c</v>
      </c>
      <c r="J1093" t="str">
        <f t="shared" ca="1" si="96"/>
        <v>p</v>
      </c>
      <c r="K1093" t="str">
        <f t="shared" ca="1" si="96"/>
        <v>=</v>
      </c>
      <c r="L1093" t="str">
        <f t="shared" ca="1" si="96"/>
        <v>7</v>
      </c>
      <c r="M1093" t="str">
        <f t="shared" ca="1" si="96"/>
        <v/>
      </c>
      <c r="N1093" t="str">
        <f t="shared" ca="1" si="96"/>
        <v/>
      </c>
      <c r="O1093" t="str">
        <f t="shared" ca="1" si="96"/>
        <v/>
      </c>
      <c r="P1093" s="19" t="str">
        <f t="shared" ca="1" si="96"/>
        <v/>
      </c>
      <c r="Q1093" s="33">
        <f t="shared" si="94"/>
        <v>0</v>
      </c>
      <c r="R1093" s="33">
        <f ca="1">IF(I1093="",Q1093,MOD((Q1093+_xlfn.XLOOKUP(I1093,CODE,VAL))*17,256))</f>
        <v>147</v>
      </c>
      <c r="S1093" s="33">
        <f ca="1">IF(J1093="",R1093,MOD((R1093+_xlfn.XLOOKUP(J1093,CODE,VAL))*17,256))</f>
        <v>51</v>
      </c>
      <c r="T1093" s="33">
        <f ca="1">IF(K1093="",S1093,MOD((S1093+_xlfn.XLOOKUP(K1093,CODE,VAL))*17,256))</f>
        <v>112</v>
      </c>
      <c r="U1093" s="33">
        <f ca="1">IF(L1093="",T1093,MOD((T1093+_xlfn.XLOOKUP(L1093,CODE,VAL))*17,256))</f>
        <v>23</v>
      </c>
      <c r="V1093" s="33">
        <f ca="1">IF(M1093="",U1093,MOD((U1093+_xlfn.XLOOKUP(M1093,CODE,VAL))*17,256))</f>
        <v>23</v>
      </c>
      <c r="W1093" s="33">
        <f ca="1">IF(N1093="",V1093,MOD((V1093+_xlfn.XLOOKUP(N1093,CODE,VAL))*17,256))</f>
        <v>23</v>
      </c>
      <c r="X1093" s="33">
        <f ca="1">IF(O1093="",W1093,MOD((W1093+_xlfn.XLOOKUP(O1093,CODE,VAL))*17,256))</f>
        <v>23</v>
      </c>
      <c r="Y1093" s="33">
        <f ca="1">IF(P1093="",X1093,MOD((X1093+_xlfn.XLOOKUP(P1093,CODE,VAL))*17,256))</f>
        <v>23</v>
      </c>
    </row>
    <row r="1094" spans="5:25">
      <c r="E1094" t="str">
        <f ca="1"/>
        <v>kksttq-</v>
      </c>
      <c r="F1094" t="str" cm="1">
        <f t="array" aca="1" ref="F1094" ca="1">_xlfn.IFS(E1094="","",IFERROR(FIND("-",E1094),0)&gt;0,LEFT(E1094,FIND("-",E1094)-1),TRUE,LEFT(E1094,FIND("=",E1094)-1))</f>
        <v>kksttq</v>
      </c>
      <c r="G1094" cm="1">
        <f t="array" aca="1" ref="G1094" ca="1">_xlfn.IFS(E1094="","",IFERROR(FIND("-",E1094),0)&gt;0,0,TRUE,VALUE(MID(E1094,FIND("=",E1094)+1,10)))</f>
        <v>0</v>
      </c>
      <c r="H1094">
        <f t="shared" ca="1" si="92"/>
        <v>7</v>
      </c>
      <c r="I1094" t="str">
        <f t="shared" ca="1" si="93"/>
        <v>k</v>
      </c>
      <c r="J1094" t="str">
        <f t="shared" ca="1" si="96"/>
        <v>k</v>
      </c>
      <c r="K1094" t="str">
        <f t="shared" ca="1" si="96"/>
        <v>s</v>
      </c>
      <c r="L1094" t="str">
        <f t="shared" ca="1" si="96"/>
        <v>t</v>
      </c>
      <c r="M1094" t="str">
        <f t="shared" ca="1" si="96"/>
        <v>t</v>
      </c>
      <c r="N1094" t="str">
        <f t="shared" ca="1" si="96"/>
        <v>q</v>
      </c>
      <c r="O1094" t="str">
        <f t="shared" ca="1" si="96"/>
        <v>-</v>
      </c>
      <c r="P1094" s="19" t="str">
        <f t="shared" ca="1" si="96"/>
        <v/>
      </c>
      <c r="Q1094" s="33">
        <f t="shared" si="94"/>
        <v>0</v>
      </c>
      <c r="R1094" s="33">
        <f ca="1">IF(I1094="",Q1094,MOD((Q1094+_xlfn.XLOOKUP(I1094,CODE,VAL))*17,256))</f>
        <v>27</v>
      </c>
      <c r="S1094" s="33">
        <f ca="1">IF(J1094="",R1094,MOD((R1094+_xlfn.XLOOKUP(J1094,CODE,VAL))*17,256))</f>
        <v>230</v>
      </c>
      <c r="T1094" s="33">
        <f ca="1">IF(K1094="",S1094,MOD((S1094+_xlfn.XLOOKUP(K1094,CODE,VAL))*17,256))</f>
        <v>233</v>
      </c>
      <c r="U1094" s="33">
        <f ca="1">IF(L1094="",T1094,MOD((T1094+_xlfn.XLOOKUP(L1094,CODE,VAL))*17,256))</f>
        <v>45</v>
      </c>
      <c r="V1094" s="33">
        <f ca="1">IF(M1094="",U1094,MOD((U1094+_xlfn.XLOOKUP(M1094,CODE,VAL))*17,256))</f>
        <v>177</v>
      </c>
      <c r="W1094" s="33">
        <f ca="1">IF(N1094="",V1094,MOD((V1094+_xlfn.XLOOKUP(N1094,CODE,VAL))*17,256))</f>
        <v>66</v>
      </c>
      <c r="X1094" s="33">
        <f ca="1">IF(O1094="",W1094,MOD((W1094+_xlfn.XLOOKUP(O1094,CODE,VAL))*17,256))</f>
        <v>95</v>
      </c>
      <c r="Y1094" s="33">
        <f ca="1">IF(P1094="",X1094,MOD((X1094+_xlfn.XLOOKUP(P1094,CODE,VAL))*17,256))</f>
        <v>95</v>
      </c>
    </row>
    <row r="1095" spans="5:25">
      <c r="E1095" t="str">
        <f ca="1"/>
        <v>dczd-</v>
      </c>
      <c r="F1095" t="str" cm="1">
        <f t="array" aca="1" ref="F1095" ca="1">_xlfn.IFS(E1095="","",IFERROR(FIND("-",E1095),0)&gt;0,LEFT(E1095,FIND("-",E1095)-1),TRUE,LEFT(E1095,FIND("=",E1095)-1))</f>
        <v>dczd</v>
      </c>
      <c r="G1095" cm="1">
        <f t="array" aca="1" ref="G1095" ca="1">_xlfn.IFS(E1095="","",IFERROR(FIND("-",E1095),0)&gt;0,0,TRUE,VALUE(MID(E1095,FIND("=",E1095)+1,10)))</f>
        <v>0</v>
      </c>
      <c r="H1095">
        <f t="shared" ca="1" si="92"/>
        <v>5</v>
      </c>
      <c r="I1095" t="str">
        <f t="shared" ca="1" si="93"/>
        <v>d</v>
      </c>
      <c r="J1095" t="str">
        <f t="shared" ca="1" si="96"/>
        <v>c</v>
      </c>
      <c r="K1095" t="str">
        <f t="shared" ca="1" si="96"/>
        <v>z</v>
      </c>
      <c r="L1095" t="str">
        <f t="shared" ca="1" si="96"/>
        <v>d</v>
      </c>
      <c r="M1095" t="str">
        <f t="shared" ca="1" si="96"/>
        <v>-</v>
      </c>
      <c r="N1095" t="str">
        <f t="shared" ca="1" si="96"/>
        <v/>
      </c>
      <c r="O1095" t="str">
        <f t="shared" ca="1" si="96"/>
        <v/>
      </c>
      <c r="P1095" s="19" t="str">
        <f t="shared" ca="1" si="96"/>
        <v/>
      </c>
      <c r="Q1095" s="33">
        <f t="shared" si="94"/>
        <v>0</v>
      </c>
      <c r="R1095" s="33">
        <f ca="1">IF(I1095="",Q1095,MOD((Q1095+_xlfn.XLOOKUP(I1095,CODE,VAL))*17,256))</f>
        <v>164</v>
      </c>
      <c r="S1095" s="33">
        <f ca="1">IF(J1095="",R1095,MOD((R1095+_xlfn.XLOOKUP(J1095,CODE,VAL))*17,256))</f>
        <v>119</v>
      </c>
      <c r="T1095" s="33">
        <f ca="1">IF(K1095="",S1095,MOD((S1095+_xlfn.XLOOKUP(K1095,CODE,VAL))*17,256))</f>
        <v>1</v>
      </c>
      <c r="U1095" s="33">
        <f ca="1">IF(L1095="",T1095,MOD((T1095+_xlfn.XLOOKUP(L1095,CODE,VAL))*17,256))</f>
        <v>181</v>
      </c>
      <c r="V1095" s="33">
        <f ca="1">IF(M1095="",U1095,MOD((U1095+_xlfn.XLOOKUP(M1095,CODE,VAL))*17,256))</f>
        <v>2</v>
      </c>
      <c r="W1095" s="33">
        <f ca="1">IF(N1095="",V1095,MOD((V1095+_xlfn.XLOOKUP(N1095,CODE,VAL))*17,256))</f>
        <v>2</v>
      </c>
      <c r="X1095" s="33">
        <f ca="1">IF(O1095="",W1095,MOD((W1095+_xlfn.XLOOKUP(O1095,CODE,VAL))*17,256))</f>
        <v>2</v>
      </c>
      <c r="Y1095" s="33">
        <f ca="1">IF(P1095="",X1095,MOD((X1095+_xlfn.XLOOKUP(P1095,CODE,VAL))*17,256))</f>
        <v>2</v>
      </c>
    </row>
    <row r="1096" spans="5:25">
      <c r="E1096" t="str">
        <f ca="1"/>
        <v>dsxc=5</v>
      </c>
      <c r="F1096" t="str" cm="1">
        <f t="array" aca="1" ref="F1096" ca="1">_xlfn.IFS(E1096="","",IFERROR(FIND("-",E1096),0)&gt;0,LEFT(E1096,FIND("-",E1096)-1),TRUE,LEFT(E1096,FIND("=",E1096)-1))</f>
        <v>dsxc</v>
      </c>
      <c r="G1096" cm="1">
        <f t="array" aca="1" ref="G1096" ca="1">_xlfn.IFS(E1096="","",IFERROR(FIND("-",E1096),0)&gt;0,0,TRUE,VALUE(MID(E1096,FIND("=",E1096)+1,10)))</f>
        <v>5</v>
      </c>
      <c r="H1096">
        <f t="shared" ca="1" si="92"/>
        <v>6</v>
      </c>
      <c r="I1096" t="str">
        <f t="shared" ca="1" si="93"/>
        <v>d</v>
      </c>
      <c r="J1096" t="str">
        <f t="shared" ca="1" si="96"/>
        <v>s</v>
      </c>
      <c r="K1096" t="str">
        <f t="shared" ca="1" si="96"/>
        <v>x</v>
      </c>
      <c r="L1096" t="str">
        <f t="shared" ca="1" si="96"/>
        <v>c</v>
      </c>
      <c r="M1096" t="str">
        <f t="shared" ca="1" si="96"/>
        <v>=</v>
      </c>
      <c r="N1096" t="str">
        <f t="shared" ca="1" si="96"/>
        <v>5</v>
      </c>
      <c r="O1096" t="str">
        <f t="shared" ca="1" si="96"/>
        <v/>
      </c>
      <c r="P1096" s="19" t="str">
        <f t="shared" ca="1" si="96"/>
        <v/>
      </c>
      <c r="Q1096" s="33">
        <f t="shared" si="94"/>
        <v>0</v>
      </c>
      <c r="R1096" s="33">
        <f ca="1">IF(I1096="",Q1096,MOD((Q1096+_xlfn.XLOOKUP(I1096,CODE,VAL))*17,256))</f>
        <v>164</v>
      </c>
      <c r="S1096" s="33">
        <f ca="1">IF(J1096="",R1096,MOD((R1096+_xlfn.XLOOKUP(J1096,CODE,VAL))*17,256))</f>
        <v>135</v>
      </c>
      <c r="T1096" s="33">
        <f ca="1">IF(K1096="",S1096,MOD((S1096+_xlfn.XLOOKUP(K1096,CODE,VAL))*17,256))</f>
        <v>239</v>
      </c>
      <c r="U1096" s="33">
        <f ca="1">IF(L1096="",T1096,MOD((T1096+_xlfn.XLOOKUP(L1096,CODE,VAL))*17,256))</f>
        <v>114</v>
      </c>
      <c r="V1096" s="33">
        <f ca="1">IF(M1096="",U1096,MOD((U1096+_xlfn.XLOOKUP(M1096,CODE,VAL))*17,256))</f>
        <v>159</v>
      </c>
      <c r="W1096" s="33">
        <f ca="1">IF(N1096="",V1096,MOD((V1096+_xlfn.XLOOKUP(N1096,CODE,VAL))*17,256))</f>
        <v>20</v>
      </c>
      <c r="X1096" s="33">
        <f ca="1">IF(O1096="",W1096,MOD((W1096+_xlfn.XLOOKUP(O1096,CODE,VAL))*17,256))</f>
        <v>20</v>
      </c>
      <c r="Y1096" s="33">
        <f ca="1">IF(P1096="",X1096,MOD((X1096+_xlfn.XLOOKUP(P1096,CODE,VAL))*17,256))</f>
        <v>20</v>
      </c>
    </row>
    <row r="1097" spans="5:25">
      <c r="E1097" t="str">
        <f ca="1"/>
        <v>mjvpth=7</v>
      </c>
      <c r="F1097" t="str" cm="1">
        <f t="array" aca="1" ref="F1097" ca="1">_xlfn.IFS(E1097="","",IFERROR(FIND("-",E1097),0)&gt;0,LEFT(E1097,FIND("-",E1097)-1),TRUE,LEFT(E1097,FIND("=",E1097)-1))</f>
        <v>mjvpth</v>
      </c>
      <c r="G1097" cm="1">
        <f t="array" aca="1" ref="G1097" ca="1">_xlfn.IFS(E1097="","",IFERROR(FIND("-",E1097),0)&gt;0,0,TRUE,VALUE(MID(E1097,FIND("=",E1097)+1,10)))</f>
        <v>7</v>
      </c>
      <c r="H1097">
        <f t="shared" ca="1" si="92"/>
        <v>8</v>
      </c>
      <c r="I1097" t="str">
        <f t="shared" ca="1" si="93"/>
        <v>m</v>
      </c>
      <c r="J1097" t="str">
        <f t="shared" ca="1" si="96"/>
        <v>j</v>
      </c>
      <c r="K1097" t="str">
        <f t="shared" ca="1" si="96"/>
        <v>v</v>
      </c>
      <c r="L1097" t="str">
        <f t="shared" ca="1" si="96"/>
        <v>p</v>
      </c>
      <c r="M1097" t="str">
        <f t="shared" ca="1" si="96"/>
        <v>t</v>
      </c>
      <c r="N1097" t="str">
        <f t="shared" ca="1" si="96"/>
        <v>h</v>
      </c>
      <c r="O1097" t="str">
        <f t="shared" ca="1" si="96"/>
        <v>=</v>
      </c>
      <c r="P1097" s="19" t="str">
        <f t="shared" ca="1" si="96"/>
        <v>7</v>
      </c>
      <c r="Q1097" s="33">
        <f t="shared" si="94"/>
        <v>0</v>
      </c>
      <c r="R1097" s="33">
        <f ca="1">IF(I1097="",Q1097,MOD((Q1097+_xlfn.XLOOKUP(I1097,CODE,VAL))*17,256))</f>
        <v>61</v>
      </c>
      <c r="S1097" s="33">
        <f ca="1">IF(J1097="",R1097,MOD((R1097+_xlfn.XLOOKUP(J1097,CODE,VAL))*17,256))</f>
        <v>23</v>
      </c>
      <c r="T1097" s="33">
        <f ca="1">IF(K1097="",S1097,MOD((S1097+_xlfn.XLOOKUP(K1097,CODE,VAL))*17,256))</f>
        <v>93</v>
      </c>
      <c r="U1097" s="33">
        <f ca="1">IF(L1097="",T1097,MOD((T1097+_xlfn.XLOOKUP(L1097,CODE,VAL))*17,256))</f>
        <v>157</v>
      </c>
      <c r="V1097" s="33">
        <f ca="1">IF(M1097="",U1097,MOD((U1097+_xlfn.XLOOKUP(M1097,CODE,VAL))*17,256))</f>
        <v>33</v>
      </c>
      <c r="W1097" s="33">
        <f ca="1">IF(N1097="",V1097,MOD((V1097+_xlfn.XLOOKUP(N1097,CODE,VAL))*17,256))</f>
        <v>25</v>
      </c>
      <c r="X1097" s="33">
        <f ca="1">IF(O1097="",W1097,MOD((W1097+_xlfn.XLOOKUP(O1097,CODE,VAL))*17,256))</f>
        <v>182</v>
      </c>
      <c r="Y1097" s="33">
        <f ca="1">IF(P1097="",X1097,MOD((X1097+_xlfn.XLOOKUP(P1097,CODE,VAL))*17,256))</f>
        <v>189</v>
      </c>
    </row>
    <row r="1098" spans="5:25">
      <c r="E1098" t="str">
        <f ca="1"/>
        <v>nj-</v>
      </c>
      <c r="F1098" t="str" cm="1">
        <f t="array" aca="1" ref="F1098" ca="1">_xlfn.IFS(E1098="","",IFERROR(FIND("-",E1098),0)&gt;0,LEFT(E1098,FIND("-",E1098)-1),TRUE,LEFT(E1098,FIND("=",E1098)-1))</f>
        <v>nj</v>
      </c>
      <c r="G1098" cm="1">
        <f t="array" aca="1" ref="G1098" ca="1">_xlfn.IFS(E1098="","",IFERROR(FIND("-",E1098),0)&gt;0,0,TRUE,VALUE(MID(E1098,FIND("=",E1098)+1,10)))</f>
        <v>0</v>
      </c>
      <c r="H1098">
        <f t="shared" ca="1" si="92"/>
        <v>3</v>
      </c>
      <c r="I1098" t="str">
        <f t="shared" ca="1" si="93"/>
        <v>n</v>
      </c>
      <c r="J1098" t="str">
        <f t="shared" ca="1" si="96"/>
        <v>j</v>
      </c>
      <c r="K1098" t="str">
        <f t="shared" ca="1" si="96"/>
        <v>-</v>
      </c>
      <c r="L1098" t="str">
        <f t="shared" ca="1" si="96"/>
        <v/>
      </c>
      <c r="M1098" t="str">
        <f t="shared" ca="1" si="96"/>
        <v/>
      </c>
      <c r="N1098" t="str">
        <f t="shared" ref="J1098:P1126" ca="1" si="97">MID($E1098,N$11,1)</f>
        <v/>
      </c>
      <c r="O1098" t="str">
        <f t="shared" ca="1" si="97"/>
        <v/>
      </c>
      <c r="P1098" s="19" t="str">
        <f t="shared" ca="1" si="97"/>
        <v/>
      </c>
      <c r="Q1098" s="33">
        <f t="shared" si="94"/>
        <v>0</v>
      </c>
      <c r="R1098" s="33">
        <f ca="1">IF(I1098="",Q1098,MOD((Q1098+_xlfn.XLOOKUP(I1098,CODE,VAL))*17,256))</f>
        <v>78</v>
      </c>
      <c r="S1098" s="33">
        <f ca="1">IF(J1098="",R1098,MOD((R1098+_xlfn.XLOOKUP(J1098,CODE,VAL))*17,256))</f>
        <v>56</v>
      </c>
      <c r="T1098" s="33">
        <f ca="1">IF(K1098="",S1098,MOD((S1098+_xlfn.XLOOKUP(K1098,CODE,VAL))*17,256))</f>
        <v>181</v>
      </c>
      <c r="U1098" s="33">
        <f ca="1">IF(L1098="",T1098,MOD((T1098+_xlfn.XLOOKUP(L1098,CODE,VAL))*17,256))</f>
        <v>181</v>
      </c>
      <c r="V1098" s="33">
        <f ca="1">IF(M1098="",U1098,MOD((U1098+_xlfn.XLOOKUP(M1098,CODE,VAL))*17,256))</f>
        <v>181</v>
      </c>
      <c r="W1098" s="33">
        <f ca="1">IF(N1098="",V1098,MOD((V1098+_xlfn.XLOOKUP(N1098,CODE,VAL))*17,256))</f>
        <v>181</v>
      </c>
      <c r="X1098" s="33">
        <f ca="1">IF(O1098="",W1098,MOD((W1098+_xlfn.XLOOKUP(O1098,CODE,VAL))*17,256))</f>
        <v>181</v>
      </c>
      <c r="Y1098" s="33">
        <f ca="1">IF(P1098="",X1098,MOD((X1098+_xlfn.XLOOKUP(P1098,CODE,VAL))*17,256))</f>
        <v>181</v>
      </c>
    </row>
    <row r="1099" spans="5:25">
      <c r="E1099" t="str">
        <f ca="1"/>
        <v>ql-</v>
      </c>
      <c r="F1099" t="str" cm="1">
        <f t="array" aca="1" ref="F1099" ca="1">_xlfn.IFS(E1099="","",IFERROR(FIND("-",E1099),0)&gt;0,LEFT(E1099,FIND("-",E1099)-1),TRUE,LEFT(E1099,FIND("=",E1099)-1))</f>
        <v>ql</v>
      </c>
      <c r="G1099" cm="1">
        <f t="array" aca="1" ref="G1099" ca="1">_xlfn.IFS(E1099="","",IFERROR(FIND("-",E1099),0)&gt;0,0,TRUE,VALUE(MID(E1099,FIND("=",E1099)+1,10)))</f>
        <v>0</v>
      </c>
      <c r="H1099">
        <f t="shared" ca="1" si="92"/>
        <v>3</v>
      </c>
      <c r="I1099" t="str">
        <f t="shared" ca="1" si="93"/>
        <v>q</v>
      </c>
      <c r="J1099" t="str">
        <f t="shared" ca="1" si="97"/>
        <v>l</v>
      </c>
      <c r="K1099" t="str">
        <f t="shared" ca="1" si="97"/>
        <v>-</v>
      </c>
      <c r="L1099" t="str">
        <f t="shared" ca="1" si="97"/>
        <v/>
      </c>
      <c r="M1099" t="str">
        <f t="shared" ca="1" si="97"/>
        <v/>
      </c>
      <c r="N1099" t="str">
        <f t="shared" ca="1" si="97"/>
        <v/>
      </c>
      <c r="O1099" t="str">
        <f t="shared" ca="1" si="97"/>
        <v/>
      </c>
      <c r="P1099" s="19" t="str">
        <f t="shared" ca="1" si="97"/>
        <v/>
      </c>
      <c r="Q1099" s="33">
        <f t="shared" si="94"/>
        <v>0</v>
      </c>
      <c r="R1099" s="33">
        <f ca="1">IF(I1099="",Q1099,MOD((Q1099+_xlfn.XLOOKUP(I1099,CODE,VAL))*17,256))</f>
        <v>129</v>
      </c>
      <c r="S1099" s="33">
        <f ca="1">IF(J1099="",R1099,MOD((R1099+_xlfn.XLOOKUP(J1099,CODE,VAL))*17,256))</f>
        <v>189</v>
      </c>
      <c r="T1099" s="33">
        <f ca="1">IF(K1099="",S1099,MOD((S1099+_xlfn.XLOOKUP(K1099,CODE,VAL))*17,256))</f>
        <v>138</v>
      </c>
      <c r="U1099" s="33">
        <f ca="1">IF(L1099="",T1099,MOD((T1099+_xlfn.XLOOKUP(L1099,CODE,VAL))*17,256))</f>
        <v>138</v>
      </c>
      <c r="V1099" s="33">
        <f ca="1">IF(M1099="",U1099,MOD((U1099+_xlfn.XLOOKUP(M1099,CODE,VAL))*17,256))</f>
        <v>138</v>
      </c>
      <c r="W1099" s="33">
        <f ca="1">IF(N1099="",V1099,MOD((V1099+_xlfn.XLOOKUP(N1099,CODE,VAL))*17,256))</f>
        <v>138</v>
      </c>
      <c r="X1099" s="33">
        <f ca="1">IF(O1099="",W1099,MOD((W1099+_xlfn.XLOOKUP(O1099,CODE,VAL))*17,256))</f>
        <v>138</v>
      </c>
      <c r="Y1099" s="33">
        <f ca="1">IF(P1099="",X1099,MOD((X1099+_xlfn.XLOOKUP(P1099,CODE,VAL))*17,256))</f>
        <v>138</v>
      </c>
    </row>
    <row r="1100" spans="5:25">
      <c r="E1100" t="str">
        <f ca="1"/>
        <v>gvm=4</v>
      </c>
      <c r="F1100" t="str" cm="1">
        <f t="array" aca="1" ref="F1100" ca="1">_xlfn.IFS(E1100="","",IFERROR(FIND("-",E1100),0)&gt;0,LEFT(E1100,FIND("-",E1100)-1),TRUE,LEFT(E1100,FIND("=",E1100)-1))</f>
        <v>gvm</v>
      </c>
      <c r="G1100" cm="1">
        <f t="array" aca="1" ref="G1100" ca="1">_xlfn.IFS(E1100="","",IFERROR(FIND("-",E1100),0)&gt;0,0,TRUE,VALUE(MID(E1100,FIND("=",E1100)+1,10)))</f>
        <v>4</v>
      </c>
      <c r="H1100">
        <f t="shared" ca="1" si="92"/>
        <v>5</v>
      </c>
      <c r="I1100" t="str">
        <f t="shared" ca="1" si="93"/>
        <v>g</v>
      </c>
      <c r="J1100" t="str">
        <f t="shared" ca="1" si="97"/>
        <v>v</v>
      </c>
      <c r="K1100" t="str">
        <f t="shared" ca="1" si="97"/>
        <v>m</v>
      </c>
      <c r="L1100" t="str">
        <f t="shared" ca="1" si="97"/>
        <v>=</v>
      </c>
      <c r="M1100" t="str">
        <f t="shared" ca="1" si="97"/>
        <v>4</v>
      </c>
      <c r="N1100" t="str">
        <f t="shared" ca="1" si="97"/>
        <v/>
      </c>
      <c r="O1100" t="str">
        <f t="shared" ca="1" si="97"/>
        <v/>
      </c>
      <c r="P1100" s="19" t="str">
        <f t="shared" ca="1" si="97"/>
        <v/>
      </c>
      <c r="Q1100" s="33">
        <f t="shared" si="94"/>
        <v>0</v>
      </c>
      <c r="R1100" s="33">
        <f ca="1">IF(I1100="",Q1100,MOD((Q1100+_xlfn.XLOOKUP(I1100,CODE,VAL))*17,256))</f>
        <v>215</v>
      </c>
      <c r="S1100" s="33">
        <f ca="1">IF(J1100="",R1100,MOD((R1100+_xlfn.XLOOKUP(J1100,CODE,VAL))*17,256))</f>
        <v>29</v>
      </c>
      <c r="T1100" s="33">
        <f ca="1">IF(K1100="",S1100,MOD((S1100+_xlfn.XLOOKUP(K1100,CODE,VAL))*17,256))</f>
        <v>42</v>
      </c>
      <c r="U1100" s="33">
        <f ca="1">IF(L1100="",T1100,MOD((T1100+_xlfn.XLOOKUP(L1100,CODE,VAL))*17,256))</f>
        <v>215</v>
      </c>
      <c r="V1100" s="33">
        <f ca="1">IF(M1100="",U1100,MOD((U1100+_xlfn.XLOOKUP(M1100,CODE,VAL))*17,256))</f>
        <v>187</v>
      </c>
      <c r="W1100" s="33">
        <f ca="1">IF(N1100="",V1100,MOD((V1100+_xlfn.XLOOKUP(N1100,CODE,VAL))*17,256))</f>
        <v>187</v>
      </c>
      <c r="X1100" s="33">
        <f ca="1">IF(O1100="",W1100,MOD((W1100+_xlfn.XLOOKUP(O1100,CODE,VAL))*17,256))</f>
        <v>187</v>
      </c>
      <c r="Y1100" s="33">
        <f ca="1">IF(P1100="",X1100,MOD((X1100+_xlfn.XLOOKUP(P1100,CODE,VAL))*17,256))</f>
        <v>187</v>
      </c>
    </row>
    <row r="1101" spans="5:25">
      <c r="E1101" t="str">
        <f ca="1"/>
        <v>jrm-</v>
      </c>
      <c r="F1101" t="str" cm="1">
        <f t="array" aca="1" ref="F1101" ca="1">_xlfn.IFS(E1101="","",IFERROR(FIND("-",E1101),0)&gt;0,LEFT(E1101,FIND("-",E1101)-1),TRUE,LEFT(E1101,FIND("=",E1101)-1))</f>
        <v>jrm</v>
      </c>
      <c r="G1101" cm="1">
        <f t="array" aca="1" ref="G1101" ca="1">_xlfn.IFS(E1101="","",IFERROR(FIND("-",E1101),0)&gt;0,0,TRUE,VALUE(MID(E1101,FIND("=",E1101)+1,10)))</f>
        <v>0</v>
      </c>
      <c r="H1101">
        <f t="shared" ca="1" si="92"/>
        <v>4</v>
      </c>
      <c r="I1101" t="str">
        <f t="shared" ca="1" si="93"/>
        <v>j</v>
      </c>
      <c r="J1101" t="str">
        <f t="shared" ca="1" si="97"/>
        <v>r</v>
      </c>
      <c r="K1101" t="str">
        <f t="shared" ca="1" si="97"/>
        <v>m</v>
      </c>
      <c r="L1101" t="str">
        <f t="shared" ca="1" si="97"/>
        <v>-</v>
      </c>
      <c r="M1101" t="str">
        <f t="shared" ca="1" si="97"/>
        <v/>
      </c>
      <c r="N1101" t="str">
        <f t="shared" ca="1" si="97"/>
        <v/>
      </c>
      <c r="O1101" t="str">
        <f t="shared" ca="1" si="97"/>
        <v/>
      </c>
      <c r="P1101" s="19" t="str">
        <f t="shared" ca="1" si="97"/>
        <v/>
      </c>
      <c r="Q1101" s="33">
        <f t="shared" si="94"/>
        <v>0</v>
      </c>
      <c r="R1101" s="33">
        <f ca="1">IF(I1101="",Q1101,MOD((Q1101+_xlfn.XLOOKUP(I1101,CODE,VAL))*17,256))</f>
        <v>10</v>
      </c>
      <c r="S1101" s="33">
        <f ca="1">IF(J1101="",R1101,MOD((R1101+_xlfn.XLOOKUP(J1101,CODE,VAL))*17,256))</f>
        <v>60</v>
      </c>
      <c r="T1101" s="33">
        <f ca="1">IF(K1101="",S1101,MOD((S1101+_xlfn.XLOOKUP(K1101,CODE,VAL))*17,256))</f>
        <v>57</v>
      </c>
      <c r="U1101" s="33">
        <f ca="1">IF(L1101="",T1101,MOD((T1101+_xlfn.XLOOKUP(L1101,CODE,VAL))*17,256))</f>
        <v>198</v>
      </c>
      <c r="V1101" s="33">
        <f ca="1">IF(M1101="",U1101,MOD((U1101+_xlfn.XLOOKUP(M1101,CODE,VAL))*17,256))</f>
        <v>198</v>
      </c>
      <c r="W1101" s="33">
        <f ca="1">IF(N1101="",V1101,MOD((V1101+_xlfn.XLOOKUP(N1101,CODE,VAL))*17,256))</f>
        <v>198</v>
      </c>
      <c r="X1101" s="33">
        <f ca="1">IF(O1101="",W1101,MOD((W1101+_xlfn.XLOOKUP(O1101,CODE,VAL))*17,256))</f>
        <v>198</v>
      </c>
      <c r="Y1101" s="33">
        <f ca="1">IF(P1101="",X1101,MOD((X1101+_xlfn.XLOOKUP(P1101,CODE,VAL))*17,256))</f>
        <v>198</v>
      </c>
    </row>
    <row r="1102" spans="5:25">
      <c r="E1102" t="str">
        <f ca="1"/>
        <v>qqv-</v>
      </c>
      <c r="F1102" t="str" cm="1">
        <f t="array" aca="1" ref="F1102" ca="1">_xlfn.IFS(E1102="","",IFERROR(FIND("-",E1102),0)&gt;0,LEFT(E1102,FIND("-",E1102)-1),TRUE,LEFT(E1102,FIND("=",E1102)-1))</f>
        <v>qqv</v>
      </c>
      <c r="G1102" cm="1">
        <f t="array" aca="1" ref="G1102" ca="1">_xlfn.IFS(E1102="","",IFERROR(FIND("-",E1102),0)&gt;0,0,TRUE,VALUE(MID(E1102,FIND("=",E1102)+1,10)))</f>
        <v>0</v>
      </c>
      <c r="H1102">
        <f t="shared" ref="H1102:H1165" ca="1" si="98">IF($E1102="","",LEN(E1102))</f>
        <v>4</v>
      </c>
      <c r="I1102" t="str">
        <f t="shared" ca="1" si="93"/>
        <v>q</v>
      </c>
      <c r="J1102" t="str">
        <f t="shared" ca="1" si="97"/>
        <v>q</v>
      </c>
      <c r="K1102" t="str">
        <f t="shared" ca="1" si="97"/>
        <v>v</v>
      </c>
      <c r="L1102" t="str">
        <f t="shared" ca="1" si="97"/>
        <v>-</v>
      </c>
      <c r="M1102" t="str">
        <f t="shared" ca="1" si="97"/>
        <v/>
      </c>
      <c r="N1102" t="str">
        <f t="shared" ca="1" si="97"/>
        <v/>
      </c>
      <c r="O1102" t="str">
        <f t="shared" ca="1" si="97"/>
        <v/>
      </c>
      <c r="P1102" s="19" t="str">
        <f t="shared" ca="1" si="97"/>
        <v/>
      </c>
      <c r="Q1102" s="33">
        <f t="shared" si="94"/>
        <v>0</v>
      </c>
      <c r="R1102" s="33">
        <f ca="1">IF(I1102="",Q1102,MOD((Q1102+_xlfn.XLOOKUP(I1102,CODE,VAL))*17,256))</f>
        <v>129</v>
      </c>
      <c r="S1102" s="33">
        <f ca="1">IF(J1102="",R1102,MOD((R1102+_xlfn.XLOOKUP(J1102,CODE,VAL))*17,256))</f>
        <v>18</v>
      </c>
      <c r="T1102" s="33">
        <f ca="1">IF(K1102="",S1102,MOD((S1102+_xlfn.XLOOKUP(K1102,CODE,VAL))*17,256))</f>
        <v>8</v>
      </c>
      <c r="U1102" s="33">
        <f ca="1">IF(L1102="",T1102,MOD((T1102+_xlfn.XLOOKUP(L1102,CODE,VAL))*17,256))</f>
        <v>133</v>
      </c>
      <c r="V1102" s="33">
        <f ca="1">IF(M1102="",U1102,MOD((U1102+_xlfn.XLOOKUP(M1102,CODE,VAL))*17,256))</f>
        <v>133</v>
      </c>
      <c r="W1102" s="33">
        <f ca="1">IF(N1102="",V1102,MOD((V1102+_xlfn.XLOOKUP(N1102,CODE,VAL))*17,256))</f>
        <v>133</v>
      </c>
      <c r="X1102" s="33">
        <f ca="1">IF(O1102="",W1102,MOD((W1102+_xlfn.XLOOKUP(O1102,CODE,VAL))*17,256))</f>
        <v>133</v>
      </c>
      <c r="Y1102" s="33">
        <f ca="1">IF(P1102="",X1102,MOD((X1102+_xlfn.XLOOKUP(P1102,CODE,VAL))*17,256))</f>
        <v>133</v>
      </c>
    </row>
    <row r="1103" spans="5:25">
      <c r="E1103" t="str">
        <f ca="1"/>
        <v>vzvr=3</v>
      </c>
      <c r="F1103" t="str" cm="1">
        <f t="array" aca="1" ref="F1103" ca="1">_xlfn.IFS(E1103="","",IFERROR(FIND("-",E1103),0)&gt;0,LEFT(E1103,FIND("-",E1103)-1),TRUE,LEFT(E1103,FIND("=",E1103)-1))</f>
        <v>vzvr</v>
      </c>
      <c r="G1103" cm="1">
        <f t="array" aca="1" ref="G1103" ca="1">_xlfn.IFS(E1103="","",IFERROR(FIND("-",E1103),0)&gt;0,0,TRUE,VALUE(MID(E1103,FIND("=",E1103)+1,10)))</f>
        <v>3</v>
      </c>
      <c r="H1103">
        <f t="shared" ca="1" si="98"/>
        <v>6</v>
      </c>
      <c r="I1103" t="str">
        <f t="shared" ref="I1103:I1166" ca="1" si="99">MID($E1103,I$11,1)</f>
        <v>v</v>
      </c>
      <c r="J1103" t="str">
        <f t="shared" ca="1" si="97"/>
        <v>z</v>
      </c>
      <c r="K1103" t="str">
        <f t="shared" ca="1" si="97"/>
        <v>v</v>
      </c>
      <c r="L1103" t="str">
        <f t="shared" ca="1" si="97"/>
        <v>r</v>
      </c>
      <c r="M1103" t="str">
        <f t="shared" ca="1" si="97"/>
        <v>=</v>
      </c>
      <c r="N1103" t="str">
        <f t="shared" ca="1" si="97"/>
        <v>3</v>
      </c>
      <c r="O1103" t="str">
        <f t="shared" ca="1" si="97"/>
        <v/>
      </c>
      <c r="P1103" s="19" t="str">
        <f t="shared" ca="1" si="97"/>
        <v/>
      </c>
      <c r="Q1103" s="33">
        <f t="shared" ref="Q1103:Q1166" si="100">Q1102</f>
        <v>0</v>
      </c>
      <c r="R1103" s="33">
        <f ca="1">IF(I1103="",Q1103,MOD((Q1103+_xlfn.XLOOKUP(I1103,CODE,VAL))*17,256))</f>
        <v>214</v>
      </c>
      <c r="S1103" s="33">
        <f ca="1">IF(J1103="",R1103,MOD((R1103+_xlfn.XLOOKUP(J1103,CODE,VAL))*17,256))</f>
        <v>80</v>
      </c>
      <c r="T1103" s="33">
        <f ca="1">IF(K1103="",S1103,MOD((S1103+_xlfn.XLOOKUP(K1103,CODE,VAL))*17,256))</f>
        <v>38</v>
      </c>
      <c r="U1103" s="33">
        <f ca="1">IF(L1103="",T1103,MOD((T1103+_xlfn.XLOOKUP(L1103,CODE,VAL))*17,256))</f>
        <v>24</v>
      </c>
      <c r="V1103" s="33">
        <f ca="1">IF(M1103="",U1103,MOD((U1103+_xlfn.XLOOKUP(M1103,CODE,VAL))*17,256))</f>
        <v>165</v>
      </c>
      <c r="W1103" s="33">
        <f ca="1">IF(N1103="",V1103,MOD((V1103+_xlfn.XLOOKUP(N1103,CODE,VAL))*17,256))</f>
        <v>88</v>
      </c>
      <c r="X1103" s="33">
        <f ca="1">IF(O1103="",W1103,MOD((W1103+_xlfn.XLOOKUP(O1103,CODE,VAL))*17,256))</f>
        <v>88</v>
      </c>
      <c r="Y1103" s="33">
        <f ca="1">IF(P1103="",X1103,MOD((X1103+_xlfn.XLOOKUP(P1103,CODE,VAL))*17,256))</f>
        <v>88</v>
      </c>
    </row>
    <row r="1104" spans="5:25">
      <c r="E1104" t="str">
        <f ca="1"/>
        <v>tr-</v>
      </c>
      <c r="F1104" t="str" cm="1">
        <f t="array" aca="1" ref="F1104" ca="1">_xlfn.IFS(E1104="","",IFERROR(FIND("-",E1104),0)&gt;0,LEFT(E1104,FIND("-",E1104)-1),TRUE,LEFT(E1104,FIND("=",E1104)-1))</f>
        <v>tr</v>
      </c>
      <c r="G1104" cm="1">
        <f t="array" aca="1" ref="G1104" ca="1">_xlfn.IFS(E1104="","",IFERROR(FIND("-",E1104),0)&gt;0,0,TRUE,VALUE(MID(E1104,FIND("=",E1104)+1,10)))</f>
        <v>0</v>
      </c>
      <c r="H1104">
        <f t="shared" ca="1" si="98"/>
        <v>3</v>
      </c>
      <c r="I1104" t="str">
        <f t="shared" ca="1" si="99"/>
        <v>t</v>
      </c>
      <c r="J1104" t="str">
        <f t="shared" ca="1" si="97"/>
        <v>r</v>
      </c>
      <c r="K1104" t="str">
        <f t="shared" ca="1" si="97"/>
        <v>-</v>
      </c>
      <c r="L1104" t="str">
        <f t="shared" ca="1" si="97"/>
        <v/>
      </c>
      <c r="M1104" t="str">
        <f t="shared" ca="1" si="97"/>
        <v/>
      </c>
      <c r="N1104" t="str">
        <f t="shared" ca="1" si="97"/>
        <v/>
      </c>
      <c r="O1104" t="str">
        <f t="shared" ca="1" si="97"/>
        <v/>
      </c>
      <c r="P1104" s="19" t="str">
        <f t="shared" ca="1" si="97"/>
        <v/>
      </c>
      <c r="Q1104" s="33">
        <f t="shared" si="100"/>
        <v>0</v>
      </c>
      <c r="R1104" s="33">
        <f ca="1">IF(I1104="",Q1104,MOD((Q1104+_xlfn.XLOOKUP(I1104,CODE,VAL))*17,256))</f>
        <v>180</v>
      </c>
      <c r="S1104" s="33">
        <f ca="1">IF(J1104="",R1104,MOD((R1104+_xlfn.XLOOKUP(J1104,CODE,VAL))*17,256))</f>
        <v>134</v>
      </c>
      <c r="T1104" s="33">
        <f ca="1">IF(K1104="",S1104,MOD((S1104+_xlfn.XLOOKUP(K1104,CODE,VAL))*17,256))</f>
        <v>227</v>
      </c>
      <c r="U1104" s="33">
        <f ca="1">IF(L1104="",T1104,MOD((T1104+_xlfn.XLOOKUP(L1104,CODE,VAL))*17,256))</f>
        <v>227</v>
      </c>
      <c r="V1104" s="33">
        <f ca="1">IF(M1104="",U1104,MOD((U1104+_xlfn.XLOOKUP(M1104,CODE,VAL))*17,256))</f>
        <v>227</v>
      </c>
      <c r="W1104" s="33">
        <f ca="1">IF(N1104="",V1104,MOD((V1104+_xlfn.XLOOKUP(N1104,CODE,VAL))*17,256))</f>
        <v>227</v>
      </c>
      <c r="X1104" s="33">
        <f ca="1">IF(O1104="",W1104,MOD((W1104+_xlfn.XLOOKUP(O1104,CODE,VAL))*17,256))</f>
        <v>227</v>
      </c>
      <c r="Y1104" s="33">
        <f ca="1">IF(P1104="",X1104,MOD((X1104+_xlfn.XLOOKUP(P1104,CODE,VAL))*17,256))</f>
        <v>227</v>
      </c>
    </row>
    <row r="1105" spans="5:25">
      <c r="E1105" t="str">
        <f ca="1"/>
        <v>jrs-</v>
      </c>
      <c r="F1105" t="str" cm="1">
        <f t="array" aca="1" ref="F1105" ca="1">_xlfn.IFS(E1105="","",IFERROR(FIND("-",E1105),0)&gt;0,LEFT(E1105,FIND("-",E1105)-1),TRUE,LEFT(E1105,FIND("=",E1105)-1))</f>
        <v>jrs</v>
      </c>
      <c r="G1105" cm="1">
        <f t="array" aca="1" ref="G1105" ca="1">_xlfn.IFS(E1105="","",IFERROR(FIND("-",E1105),0)&gt;0,0,TRUE,VALUE(MID(E1105,FIND("=",E1105)+1,10)))</f>
        <v>0</v>
      </c>
      <c r="H1105">
        <f t="shared" ca="1" si="98"/>
        <v>4</v>
      </c>
      <c r="I1105" t="str">
        <f t="shared" ca="1" si="99"/>
        <v>j</v>
      </c>
      <c r="J1105" t="str">
        <f t="shared" ca="1" si="97"/>
        <v>r</v>
      </c>
      <c r="K1105" t="str">
        <f t="shared" ca="1" si="97"/>
        <v>s</v>
      </c>
      <c r="L1105" t="str">
        <f t="shared" ca="1" si="97"/>
        <v>-</v>
      </c>
      <c r="M1105" t="str">
        <f t="shared" ca="1" si="97"/>
        <v/>
      </c>
      <c r="N1105" t="str">
        <f t="shared" ca="1" si="97"/>
        <v/>
      </c>
      <c r="O1105" t="str">
        <f t="shared" ca="1" si="97"/>
        <v/>
      </c>
      <c r="P1105" s="19" t="str">
        <f t="shared" ca="1" si="97"/>
        <v/>
      </c>
      <c r="Q1105" s="33">
        <f t="shared" si="100"/>
        <v>0</v>
      </c>
      <c r="R1105" s="33">
        <f ca="1">IF(I1105="",Q1105,MOD((Q1105+_xlfn.XLOOKUP(I1105,CODE,VAL))*17,256))</f>
        <v>10</v>
      </c>
      <c r="S1105" s="33">
        <f ca="1">IF(J1105="",R1105,MOD((R1105+_xlfn.XLOOKUP(J1105,CODE,VAL))*17,256))</f>
        <v>60</v>
      </c>
      <c r="T1105" s="33">
        <f ca="1">IF(K1105="",S1105,MOD((S1105+_xlfn.XLOOKUP(K1105,CODE,VAL))*17,256))</f>
        <v>159</v>
      </c>
      <c r="U1105" s="33">
        <f ca="1">IF(L1105="",T1105,MOD((T1105+_xlfn.XLOOKUP(L1105,CODE,VAL))*17,256))</f>
        <v>140</v>
      </c>
      <c r="V1105" s="33">
        <f ca="1">IF(M1105="",U1105,MOD((U1105+_xlfn.XLOOKUP(M1105,CODE,VAL))*17,256))</f>
        <v>140</v>
      </c>
      <c r="W1105" s="33">
        <f ca="1">IF(N1105="",V1105,MOD((V1105+_xlfn.XLOOKUP(N1105,CODE,VAL))*17,256))</f>
        <v>140</v>
      </c>
      <c r="X1105" s="33">
        <f ca="1">IF(O1105="",W1105,MOD((W1105+_xlfn.XLOOKUP(O1105,CODE,VAL))*17,256))</f>
        <v>140</v>
      </c>
      <c r="Y1105" s="33">
        <f ca="1">IF(P1105="",X1105,MOD((X1105+_xlfn.XLOOKUP(P1105,CODE,VAL))*17,256))</f>
        <v>140</v>
      </c>
    </row>
    <row r="1106" spans="5:25">
      <c r="E1106" t="str">
        <f ca="1"/>
        <v>qxxs=5</v>
      </c>
      <c r="F1106" t="str" cm="1">
        <f t="array" aca="1" ref="F1106" ca="1">_xlfn.IFS(E1106="","",IFERROR(FIND("-",E1106),0)&gt;0,LEFT(E1106,FIND("-",E1106)-1),TRUE,LEFT(E1106,FIND("=",E1106)-1))</f>
        <v>qxxs</v>
      </c>
      <c r="G1106" cm="1">
        <f t="array" aca="1" ref="G1106" ca="1">_xlfn.IFS(E1106="","",IFERROR(FIND("-",E1106),0)&gt;0,0,TRUE,VALUE(MID(E1106,FIND("=",E1106)+1,10)))</f>
        <v>5</v>
      </c>
      <c r="H1106">
        <f t="shared" ca="1" si="98"/>
        <v>6</v>
      </c>
      <c r="I1106" t="str">
        <f t="shared" ca="1" si="99"/>
        <v>q</v>
      </c>
      <c r="J1106" t="str">
        <f t="shared" ca="1" si="97"/>
        <v>x</v>
      </c>
      <c r="K1106" t="str">
        <f t="shared" ca="1" si="97"/>
        <v>x</v>
      </c>
      <c r="L1106" t="str">
        <f t="shared" ca="1" si="97"/>
        <v>s</v>
      </c>
      <c r="M1106" t="str">
        <f t="shared" ca="1" si="97"/>
        <v>=</v>
      </c>
      <c r="N1106" t="str">
        <f t="shared" ca="1" si="97"/>
        <v>5</v>
      </c>
      <c r="O1106" t="str">
        <f t="shared" ca="1" si="97"/>
        <v/>
      </c>
      <c r="P1106" s="19" t="str">
        <f t="shared" ca="1" si="97"/>
        <v/>
      </c>
      <c r="Q1106" s="33">
        <f t="shared" si="100"/>
        <v>0</v>
      </c>
      <c r="R1106" s="33">
        <f ca="1">IF(I1106="",Q1106,MOD((Q1106+_xlfn.XLOOKUP(I1106,CODE,VAL))*17,256))</f>
        <v>129</v>
      </c>
      <c r="S1106" s="33">
        <f ca="1">IF(J1106="",R1106,MOD((R1106+_xlfn.XLOOKUP(J1106,CODE,VAL))*17,256))</f>
        <v>137</v>
      </c>
      <c r="T1106" s="33">
        <f ca="1">IF(K1106="",S1106,MOD((S1106+_xlfn.XLOOKUP(K1106,CODE,VAL))*17,256))</f>
        <v>17</v>
      </c>
      <c r="U1106" s="33">
        <f ca="1">IF(L1106="",T1106,MOD((T1106+_xlfn.XLOOKUP(L1106,CODE,VAL))*17,256))</f>
        <v>196</v>
      </c>
      <c r="V1106" s="33">
        <f ca="1">IF(M1106="",U1106,MOD((U1106+_xlfn.XLOOKUP(M1106,CODE,VAL))*17,256))</f>
        <v>17</v>
      </c>
      <c r="W1106" s="33">
        <f ca="1">IF(N1106="",V1106,MOD((V1106+_xlfn.XLOOKUP(N1106,CODE,VAL))*17,256))</f>
        <v>166</v>
      </c>
      <c r="X1106" s="33">
        <f ca="1">IF(O1106="",W1106,MOD((W1106+_xlfn.XLOOKUP(O1106,CODE,VAL))*17,256))</f>
        <v>166</v>
      </c>
      <c r="Y1106" s="33">
        <f ca="1">IF(P1106="",X1106,MOD((X1106+_xlfn.XLOOKUP(P1106,CODE,VAL))*17,256))</f>
        <v>166</v>
      </c>
    </row>
    <row r="1107" spans="5:25">
      <c r="E1107" t="str">
        <f ca="1"/>
        <v>tk-</v>
      </c>
      <c r="F1107" t="str" cm="1">
        <f t="array" aca="1" ref="F1107" ca="1">_xlfn.IFS(E1107="","",IFERROR(FIND("-",E1107),0)&gt;0,LEFT(E1107,FIND("-",E1107)-1),TRUE,LEFT(E1107,FIND("=",E1107)-1))</f>
        <v>tk</v>
      </c>
      <c r="G1107" cm="1">
        <f t="array" aca="1" ref="G1107" ca="1">_xlfn.IFS(E1107="","",IFERROR(FIND("-",E1107),0)&gt;0,0,TRUE,VALUE(MID(E1107,FIND("=",E1107)+1,10)))</f>
        <v>0</v>
      </c>
      <c r="H1107">
        <f t="shared" ca="1" si="98"/>
        <v>3</v>
      </c>
      <c r="I1107" t="str">
        <f t="shared" ca="1" si="99"/>
        <v>t</v>
      </c>
      <c r="J1107" t="str">
        <f t="shared" ca="1" si="97"/>
        <v>k</v>
      </c>
      <c r="K1107" t="str">
        <f t="shared" ca="1" si="97"/>
        <v>-</v>
      </c>
      <c r="L1107" t="str">
        <f t="shared" ca="1" si="97"/>
        <v/>
      </c>
      <c r="M1107" t="str">
        <f t="shared" ca="1" si="97"/>
        <v/>
      </c>
      <c r="N1107" t="str">
        <f t="shared" ca="1" si="97"/>
        <v/>
      </c>
      <c r="O1107" t="str">
        <f t="shared" ca="1" si="97"/>
        <v/>
      </c>
      <c r="P1107" s="19" t="str">
        <f t="shared" ca="1" si="97"/>
        <v/>
      </c>
      <c r="Q1107" s="33">
        <f t="shared" si="100"/>
        <v>0</v>
      </c>
      <c r="R1107" s="33">
        <f ca="1">IF(I1107="",Q1107,MOD((Q1107+_xlfn.XLOOKUP(I1107,CODE,VAL))*17,256))</f>
        <v>180</v>
      </c>
      <c r="S1107" s="33">
        <f ca="1">IF(J1107="",R1107,MOD((R1107+_xlfn.XLOOKUP(J1107,CODE,VAL))*17,256))</f>
        <v>15</v>
      </c>
      <c r="T1107" s="33">
        <f ca="1">IF(K1107="",S1107,MOD((S1107+_xlfn.XLOOKUP(K1107,CODE,VAL))*17,256))</f>
        <v>252</v>
      </c>
      <c r="U1107" s="33">
        <f ca="1">IF(L1107="",T1107,MOD((T1107+_xlfn.XLOOKUP(L1107,CODE,VAL))*17,256))</f>
        <v>252</v>
      </c>
      <c r="V1107" s="33">
        <f ca="1">IF(M1107="",U1107,MOD((U1107+_xlfn.XLOOKUP(M1107,CODE,VAL))*17,256))</f>
        <v>252</v>
      </c>
      <c r="W1107" s="33">
        <f ca="1">IF(N1107="",V1107,MOD((V1107+_xlfn.XLOOKUP(N1107,CODE,VAL))*17,256))</f>
        <v>252</v>
      </c>
      <c r="X1107" s="33">
        <f ca="1">IF(O1107="",W1107,MOD((W1107+_xlfn.XLOOKUP(O1107,CODE,VAL))*17,256))</f>
        <v>252</v>
      </c>
      <c r="Y1107" s="33">
        <f ca="1">IF(P1107="",X1107,MOD((X1107+_xlfn.XLOOKUP(P1107,CODE,VAL))*17,256))</f>
        <v>252</v>
      </c>
    </row>
    <row r="1108" spans="5:25">
      <c r="E1108" t="str">
        <f ca="1"/>
        <v>rh-</v>
      </c>
      <c r="F1108" t="str" cm="1">
        <f t="array" aca="1" ref="F1108" ca="1">_xlfn.IFS(E1108="","",IFERROR(FIND("-",E1108),0)&gt;0,LEFT(E1108,FIND("-",E1108)-1),TRUE,LEFT(E1108,FIND("=",E1108)-1))</f>
        <v>rh</v>
      </c>
      <c r="G1108" cm="1">
        <f t="array" aca="1" ref="G1108" ca="1">_xlfn.IFS(E1108="","",IFERROR(FIND("-",E1108),0)&gt;0,0,TRUE,VALUE(MID(E1108,FIND("=",E1108)+1,10)))</f>
        <v>0</v>
      </c>
      <c r="H1108">
        <f t="shared" ca="1" si="98"/>
        <v>3</v>
      </c>
      <c r="I1108" t="str">
        <f t="shared" ca="1" si="99"/>
        <v>r</v>
      </c>
      <c r="J1108" t="str">
        <f t="shared" ca="1" si="97"/>
        <v>h</v>
      </c>
      <c r="K1108" t="str">
        <f t="shared" ca="1" si="97"/>
        <v>-</v>
      </c>
      <c r="L1108" t="str">
        <f t="shared" ca="1" si="97"/>
        <v/>
      </c>
      <c r="M1108" t="str">
        <f t="shared" ca="1" si="97"/>
        <v/>
      </c>
      <c r="N1108" t="str">
        <f t="shared" ca="1" si="97"/>
        <v/>
      </c>
      <c r="O1108" t="str">
        <f t="shared" ca="1" si="97"/>
        <v/>
      </c>
      <c r="P1108" s="19" t="str">
        <f t="shared" ca="1" si="97"/>
        <v/>
      </c>
      <c r="Q1108" s="33">
        <f t="shared" si="100"/>
        <v>0</v>
      </c>
      <c r="R1108" s="33">
        <f ca="1">IF(I1108="",Q1108,MOD((Q1108+_xlfn.XLOOKUP(I1108,CODE,VAL))*17,256))</f>
        <v>146</v>
      </c>
      <c r="S1108" s="33">
        <f ca="1">IF(J1108="",R1108,MOD((R1108+_xlfn.XLOOKUP(J1108,CODE,VAL))*17,256))</f>
        <v>154</v>
      </c>
      <c r="T1108" s="33">
        <f ca="1">IF(K1108="",S1108,MOD((S1108+_xlfn.XLOOKUP(K1108,CODE,VAL))*17,256))</f>
        <v>55</v>
      </c>
      <c r="U1108" s="33">
        <f ca="1">IF(L1108="",T1108,MOD((T1108+_xlfn.XLOOKUP(L1108,CODE,VAL))*17,256))</f>
        <v>55</v>
      </c>
      <c r="V1108" s="33">
        <f ca="1">IF(M1108="",U1108,MOD((U1108+_xlfn.XLOOKUP(M1108,CODE,VAL))*17,256))</f>
        <v>55</v>
      </c>
      <c r="W1108" s="33">
        <f ca="1">IF(N1108="",V1108,MOD((V1108+_xlfn.XLOOKUP(N1108,CODE,VAL))*17,256))</f>
        <v>55</v>
      </c>
      <c r="X1108" s="33">
        <f ca="1">IF(O1108="",W1108,MOD((W1108+_xlfn.XLOOKUP(O1108,CODE,VAL))*17,256))</f>
        <v>55</v>
      </c>
      <c r="Y1108" s="33">
        <f ca="1">IF(P1108="",X1108,MOD((X1108+_xlfn.XLOOKUP(P1108,CODE,VAL))*17,256))</f>
        <v>55</v>
      </c>
    </row>
    <row r="1109" spans="5:25">
      <c r="E1109" t="str">
        <f ca="1"/>
        <v>cq=2</v>
      </c>
      <c r="F1109" t="str" cm="1">
        <f t="array" aca="1" ref="F1109" ca="1">_xlfn.IFS(E1109="","",IFERROR(FIND("-",E1109),0)&gt;0,LEFT(E1109,FIND("-",E1109)-1),TRUE,LEFT(E1109,FIND("=",E1109)-1))</f>
        <v>cq</v>
      </c>
      <c r="G1109" cm="1">
        <f t="array" aca="1" ref="G1109" ca="1">_xlfn.IFS(E1109="","",IFERROR(FIND("-",E1109),0)&gt;0,0,TRUE,VALUE(MID(E1109,FIND("=",E1109)+1,10)))</f>
        <v>2</v>
      </c>
      <c r="H1109">
        <f t="shared" ca="1" si="98"/>
        <v>4</v>
      </c>
      <c r="I1109" t="str">
        <f t="shared" ca="1" si="99"/>
        <v>c</v>
      </c>
      <c r="J1109" t="str">
        <f t="shared" ca="1" si="97"/>
        <v>q</v>
      </c>
      <c r="K1109" t="str">
        <f t="shared" ca="1" si="97"/>
        <v>=</v>
      </c>
      <c r="L1109" t="str">
        <f t="shared" ca="1" si="97"/>
        <v>2</v>
      </c>
      <c r="M1109" t="str">
        <f t="shared" ca="1" si="97"/>
        <v/>
      </c>
      <c r="N1109" t="str">
        <f t="shared" ca="1" si="97"/>
        <v/>
      </c>
      <c r="O1109" t="str">
        <f t="shared" ca="1" si="97"/>
        <v/>
      </c>
      <c r="P1109" s="19" t="str">
        <f t="shared" ca="1" si="97"/>
        <v/>
      </c>
      <c r="Q1109" s="33">
        <f t="shared" si="100"/>
        <v>0</v>
      </c>
      <c r="R1109" s="33">
        <f ca="1">IF(I1109="",Q1109,MOD((Q1109+_xlfn.XLOOKUP(I1109,CODE,VAL))*17,256))</f>
        <v>147</v>
      </c>
      <c r="S1109" s="33">
        <f ca="1">IF(J1109="",R1109,MOD((R1109+_xlfn.XLOOKUP(J1109,CODE,VAL))*17,256))</f>
        <v>68</v>
      </c>
      <c r="T1109" s="33">
        <f ca="1">IF(K1109="",S1109,MOD((S1109+_xlfn.XLOOKUP(K1109,CODE,VAL))*17,256))</f>
        <v>145</v>
      </c>
      <c r="U1109" s="33">
        <f ca="1">IF(L1109="",T1109,MOD((T1109+_xlfn.XLOOKUP(L1109,CODE,VAL))*17,256))</f>
        <v>243</v>
      </c>
      <c r="V1109" s="33">
        <f ca="1">IF(M1109="",U1109,MOD((U1109+_xlfn.XLOOKUP(M1109,CODE,VAL))*17,256))</f>
        <v>243</v>
      </c>
      <c r="W1109" s="33">
        <f ca="1">IF(N1109="",V1109,MOD((V1109+_xlfn.XLOOKUP(N1109,CODE,VAL))*17,256))</f>
        <v>243</v>
      </c>
      <c r="X1109" s="33">
        <f ca="1">IF(O1109="",W1109,MOD((W1109+_xlfn.XLOOKUP(O1109,CODE,VAL))*17,256))</f>
        <v>243</v>
      </c>
      <c r="Y1109" s="33">
        <f ca="1">IF(P1109="",X1109,MOD((X1109+_xlfn.XLOOKUP(P1109,CODE,VAL))*17,256))</f>
        <v>243</v>
      </c>
    </row>
    <row r="1110" spans="5:25">
      <c r="E1110" t="str">
        <f ca="1"/>
        <v>qprx-</v>
      </c>
      <c r="F1110" t="str" cm="1">
        <f t="array" aca="1" ref="F1110" ca="1">_xlfn.IFS(E1110="","",IFERROR(FIND("-",E1110),0)&gt;0,LEFT(E1110,FIND("-",E1110)-1),TRUE,LEFT(E1110,FIND("=",E1110)-1))</f>
        <v>qprx</v>
      </c>
      <c r="G1110" cm="1">
        <f t="array" aca="1" ref="G1110" ca="1">_xlfn.IFS(E1110="","",IFERROR(FIND("-",E1110),0)&gt;0,0,TRUE,VALUE(MID(E1110,FIND("=",E1110)+1,10)))</f>
        <v>0</v>
      </c>
      <c r="H1110">
        <f t="shared" ca="1" si="98"/>
        <v>5</v>
      </c>
      <c r="I1110" t="str">
        <f t="shared" ca="1" si="99"/>
        <v>q</v>
      </c>
      <c r="J1110" t="str">
        <f t="shared" ca="1" si="97"/>
        <v>p</v>
      </c>
      <c r="K1110" t="str">
        <f t="shared" ca="1" si="97"/>
        <v>r</v>
      </c>
      <c r="L1110" t="str">
        <f t="shared" ca="1" si="97"/>
        <v>x</v>
      </c>
      <c r="M1110" t="str">
        <f t="shared" ca="1" si="97"/>
        <v>-</v>
      </c>
      <c r="N1110" t="str">
        <f t="shared" ca="1" si="97"/>
        <v/>
      </c>
      <c r="O1110" t="str">
        <f t="shared" ca="1" si="97"/>
        <v/>
      </c>
      <c r="P1110" s="19" t="str">
        <f t="shared" ca="1" si="97"/>
        <v/>
      </c>
      <c r="Q1110" s="33">
        <f t="shared" si="100"/>
        <v>0</v>
      </c>
      <c r="R1110" s="33">
        <f ca="1">IF(I1110="",Q1110,MOD((Q1110+_xlfn.XLOOKUP(I1110,CODE,VAL))*17,256))</f>
        <v>129</v>
      </c>
      <c r="S1110" s="33">
        <f ca="1">IF(J1110="",R1110,MOD((R1110+_xlfn.XLOOKUP(J1110,CODE,VAL))*17,256))</f>
        <v>1</v>
      </c>
      <c r="T1110" s="33">
        <f ca="1">IF(K1110="",S1110,MOD((S1110+_xlfn.XLOOKUP(K1110,CODE,VAL))*17,256))</f>
        <v>163</v>
      </c>
      <c r="U1110" s="33">
        <f ca="1">IF(L1110="",T1110,MOD((T1110+_xlfn.XLOOKUP(L1110,CODE,VAL))*17,256))</f>
        <v>203</v>
      </c>
      <c r="V1110" s="33">
        <f ca="1">IF(M1110="",U1110,MOD((U1110+_xlfn.XLOOKUP(M1110,CODE,VAL))*17,256))</f>
        <v>120</v>
      </c>
      <c r="W1110" s="33">
        <f ca="1">IF(N1110="",V1110,MOD((V1110+_xlfn.XLOOKUP(N1110,CODE,VAL))*17,256))</f>
        <v>120</v>
      </c>
      <c r="X1110" s="33">
        <f ca="1">IF(O1110="",W1110,MOD((W1110+_xlfn.XLOOKUP(O1110,CODE,VAL))*17,256))</f>
        <v>120</v>
      </c>
      <c r="Y1110" s="33">
        <f ca="1">IF(P1110="",X1110,MOD((X1110+_xlfn.XLOOKUP(P1110,CODE,VAL))*17,256))</f>
        <v>120</v>
      </c>
    </row>
    <row r="1111" spans="5:25">
      <c r="E1111" t="str">
        <f ca="1"/>
        <v>zg-</v>
      </c>
      <c r="F1111" t="str" cm="1">
        <f t="array" aca="1" ref="F1111" ca="1">_xlfn.IFS(E1111="","",IFERROR(FIND("-",E1111),0)&gt;0,LEFT(E1111,FIND("-",E1111)-1),TRUE,LEFT(E1111,FIND("=",E1111)-1))</f>
        <v>zg</v>
      </c>
      <c r="G1111" cm="1">
        <f t="array" aca="1" ref="G1111" ca="1">_xlfn.IFS(E1111="","",IFERROR(FIND("-",E1111),0)&gt;0,0,TRUE,VALUE(MID(E1111,FIND("=",E1111)+1,10)))</f>
        <v>0</v>
      </c>
      <c r="H1111">
        <f t="shared" ca="1" si="98"/>
        <v>3</v>
      </c>
      <c r="I1111" t="str">
        <f t="shared" ca="1" si="99"/>
        <v>z</v>
      </c>
      <c r="J1111" t="str">
        <f t="shared" ca="1" si="97"/>
        <v>g</v>
      </c>
      <c r="K1111" t="str">
        <f t="shared" ca="1" si="97"/>
        <v>-</v>
      </c>
      <c r="L1111" t="str">
        <f t="shared" ca="1" si="97"/>
        <v/>
      </c>
      <c r="M1111" t="str">
        <f t="shared" ca="1" si="97"/>
        <v/>
      </c>
      <c r="N1111" t="str">
        <f t="shared" ca="1" si="97"/>
        <v/>
      </c>
      <c r="O1111" t="str">
        <f t="shared" ca="1" si="97"/>
        <v/>
      </c>
      <c r="P1111" s="19" t="str">
        <f t="shared" ca="1" si="97"/>
        <v/>
      </c>
      <c r="Q1111" s="33">
        <f t="shared" si="100"/>
        <v>0</v>
      </c>
      <c r="R1111" s="33">
        <f ca="1">IF(I1111="",Q1111,MOD((Q1111+_xlfn.XLOOKUP(I1111,CODE,VAL))*17,256))</f>
        <v>26</v>
      </c>
      <c r="S1111" s="33">
        <f ca="1">IF(J1111="",R1111,MOD((R1111+_xlfn.XLOOKUP(J1111,CODE,VAL))*17,256))</f>
        <v>145</v>
      </c>
      <c r="T1111" s="33">
        <f ca="1">IF(K1111="",S1111,MOD((S1111+_xlfn.XLOOKUP(K1111,CODE,VAL))*17,256))</f>
        <v>158</v>
      </c>
      <c r="U1111" s="33">
        <f ca="1">IF(L1111="",T1111,MOD((T1111+_xlfn.XLOOKUP(L1111,CODE,VAL))*17,256))</f>
        <v>158</v>
      </c>
      <c r="V1111" s="33">
        <f ca="1">IF(M1111="",U1111,MOD((U1111+_xlfn.XLOOKUP(M1111,CODE,VAL))*17,256))</f>
        <v>158</v>
      </c>
      <c r="W1111" s="33">
        <f ca="1">IF(N1111="",V1111,MOD((V1111+_xlfn.XLOOKUP(N1111,CODE,VAL))*17,256))</f>
        <v>158</v>
      </c>
      <c r="X1111" s="33">
        <f ca="1">IF(O1111="",W1111,MOD((W1111+_xlfn.XLOOKUP(O1111,CODE,VAL))*17,256))</f>
        <v>158</v>
      </c>
      <c r="Y1111" s="33">
        <f ca="1">IF(P1111="",X1111,MOD((X1111+_xlfn.XLOOKUP(P1111,CODE,VAL))*17,256))</f>
        <v>158</v>
      </c>
    </row>
    <row r="1112" spans="5:25">
      <c r="E1112" t="str">
        <f ca="1"/>
        <v>qs=1</v>
      </c>
      <c r="F1112" t="str" cm="1">
        <f t="array" aca="1" ref="F1112" ca="1">_xlfn.IFS(E1112="","",IFERROR(FIND("-",E1112),0)&gt;0,LEFT(E1112,FIND("-",E1112)-1),TRUE,LEFT(E1112,FIND("=",E1112)-1))</f>
        <v>qs</v>
      </c>
      <c r="G1112" cm="1">
        <f t="array" aca="1" ref="G1112" ca="1">_xlfn.IFS(E1112="","",IFERROR(FIND("-",E1112),0)&gt;0,0,TRUE,VALUE(MID(E1112,FIND("=",E1112)+1,10)))</f>
        <v>1</v>
      </c>
      <c r="H1112">
        <f t="shared" ca="1" si="98"/>
        <v>4</v>
      </c>
      <c r="I1112" t="str">
        <f t="shared" ca="1" si="99"/>
        <v>q</v>
      </c>
      <c r="J1112" t="str">
        <f t="shared" ca="1" si="97"/>
        <v>s</v>
      </c>
      <c r="K1112" t="str">
        <f t="shared" ca="1" si="97"/>
        <v>=</v>
      </c>
      <c r="L1112" t="str">
        <f t="shared" ca="1" si="97"/>
        <v>1</v>
      </c>
      <c r="M1112" t="str">
        <f t="shared" ca="1" si="97"/>
        <v/>
      </c>
      <c r="N1112" t="str">
        <f t="shared" ca="1" si="97"/>
        <v/>
      </c>
      <c r="O1112" t="str">
        <f t="shared" ca="1" si="97"/>
        <v/>
      </c>
      <c r="P1112" s="19" t="str">
        <f t="shared" ca="1" si="97"/>
        <v/>
      </c>
      <c r="Q1112" s="33">
        <f t="shared" si="100"/>
        <v>0</v>
      </c>
      <c r="R1112" s="33">
        <f ca="1">IF(I1112="",Q1112,MOD((Q1112+_xlfn.XLOOKUP(I1112,CODE,VAL))*17,256))</f>
        <v>129</v>
      </c>
      <c r="S1112" s="33">
        <f ca="1">IF(J1112="",R1112,MOD((R1112+_xlfn.XLOOKUP(J1112,CODE,VAL))*17,256))</f>
        <v>52</v>
      </c>
      <c r="T1112" s="33">
        <f ca="1">IF(K1112="",S1112,MOD((S1112+_xlfn.XLOOKUP(K1112,CODE,VAL))*17,256))</f>
        <v>129</v>
      </c>
      <c r="U1112" s="33">
        <f ca="1">IF(L1112="",T1112,MOD((T1112+_xlfn.XLOOKUP(L1112,CODE,VAL))*17,256))</f>
        <v>210</v>
      </c>
      <c r="V1112" s="33">
        <f ca="1">IF(M1112="",U1112,MOD((U1112+_xlfn.XLOOKUP(M1112,CODE,VAL))*17,256))</f>
        <v>210</v>
      </c>
      <c r="W1112" s="33">
        <f ca="1">IF(N1112="",V1112,MOD((V1112+_xlfn.XLOOKUP(N1112,CODE,VAL))*17,256))</f>
        <v>210</v>
      </c>
      <c r="X1112" s="33">
        <f ca="1">IF(O1112="",W1112,MOD((W1112+_xlfn.XLOOKUP(O1112,CODE,VAL))*17,256))</f>
        <v>210</v>
      </c>
      <c r="Y1112" s="33">
        <f ca="1">IF(P1112="",X1112,MOD((X1112+_xlfn.XLOOKUP(P1112,CODE,VAL))*17,256))</f>
        <v>210</v>
      </c>
    </row>
    <row r="1113" spans="5:25">
      <c r="E1113" t="str">
        <f ca="1"/>
        <v>lbrnx-</v>
      </c>
      <c r="F1113" t="str" cm="1">
        <f t="array" aca="1" ref="F1113" ca="1">_xlfn.IFS(E1113="","",IFERROR(FIND("-",E1113),0)&gt;0,LEFT(E1113,FIND("-",E1113)-1),TRUE,LEFT(E1113,FIND("=",E1113)-1))</f>
        <v>lbrnx</v>
      </c>
      <c r="G1113" cm="1">
        <f t="array" aca="1" ref="G1113" ca="1">_xlfn.IFS(E1113="","",IFERROR(FIND("-",E1113),0)&gt;0,0,TRUE,VALUE(MID(E1113,FIND("=",E1113)+1,10)))</f>
        <v>0</v>
      </c>
      <c r="H1113">
        <f t="shared" ca="1" si="98"/>
        <v>6</v>
      </c>
      <c r="I1113" t="str">
        <f t="shared" ca="1" si="99"/>
        <v>l</v>
      </c>
      <c r="J1113" t="str">
        <f t="shared" ca="1" si="97"/>
        <v>b</v>
      </c>
      <c r="K1113" t="str">
        <f t="shared" ca="1" si="97"/>
        <v>r</v>
      </c>
      <c r="L1113" t="str">
        <f t="shared" ca="1" si="97"/>
        <v>n</v>
      </c>
      <c r="M1113" t="str">
        <f t="shared" ca="1" si="97"/>
        <v>x</v>
      </c>
      <c r="N1113" t="str">
        <f t="shared" ca="1" si="97"/>
        <v>-</v>
      </c>
      <c r="O1113" t="str">
        <f t="shared" ca="1" si="97"/>
        <v/>
      </c>
      <c r="P1113" s="19" t="str">
        <f t="shared" ca="1" si="97"/>
        <v/>
      </c>
      <c r="Q1113" s="33">
        <f t="shared" si="100"/>
        <v>0</v>
      </c>
      <c r="R1113" s="33">
        <f ca="1">IF(I1113="",Q1113,MOD((Q1113+_xlfn.XLOOKUP(I1113,CODE,VAL))*17,256))</f>
        <v>44</v>
      </c>
      <c r="S1113" s="33">
        <f ca="1">IF(J1113="",R1113,MOD((R1113+_xlfn.XLOOKUP(J1113,CODE,VAL))*17,256))</f>
        <v>110</v>
      </c>
      <c r="T1113" s="33">
        <f ca="1">IF(K1113="",S1113,MOD((S1113+_xlfn.XLOOKUP(K1113,CODE,VAL))*17,256))</f>
        <v>224</v>
      </c>
      <c r="U1113" s="33">
        <f ca="1">IF(L1113="",T1113,MOD((T1113+_xlfn.XLOOKUP(L1113,CODE,VAL))*17,256))</f>
        <v>46</v>
      </c>
      <c r="V1113" s="33">
        <f ca="1">IF(M1113="",U1113,MOD((U1113+_xlfn.XLOOKUP(M1113,CODE,VAL))*17,256))</f>
        <v>6</v>
      </c>
      <c r="W1113" s="33">
        <f ca="1">IF(N1113="",V1113,MOD((V1113+_xlfn.XLOOKUP(N1113,CODE,VAL))*17,256))</f>
        <v>99</v>
      </c>
      <c r="X1113" s="33">
        <f ca="1">IF(O1113="",W1113,MOD((W1113+_xlfn.XLOOKUP(O1113,CODE,VAL))*17,256))</f>
        <v>99</v>
      </c>
      <c r="Y1113" s="33">
        <f ca="1">IF(P1113="",X1113,MOD((X1113+_xlfn.XLOOKUP(P1113,CODE,VAL))*17,256))</f>
        <v>99</v>
      </c>
    </row>
    <row r="1114" spans="5:25">
      <c r="E1114" t="str">
        <f ca="1"/>
        <v>lsm-</v>
      </c>
      <c r="F1114" t="str" cm="1">
        <f t="array" aca="1" ref="F1114" ca="1">_xlfn.IFS(E1114="","",IFERROR(FIND("-",E1114),0)&gt;0,LEFT(E1114,FIND("-",E1114)-1),TRUE,LEFT(E1114,FIND("=",E1114)-1))</f>
        <v>lsm</v>
      </c>
      <c r="G1114" cm="1">
        <f t="array" aca="1" ref="G1114" ca="1">_xlfn.IFS(E1114="","",IFERROR(FIND("-",E1114),0)&gt;0,0,TRUE,VALUE(MID(E1114,FIND("=",E1114)+1,10)))</f>
        <v>0</v>
      </c>
      <c r="H1114">
        <f t="shared" ca="1" si="98"/>
        <v>4</v>
      </c>
      <c r="I1114" t="str">
        <f t="shared" ca="1" si="99"/>
        <v>l</v>
      </c>
      <c r="J1114" t="str">
        <f t="shared" ca="1" si="97"/>
        <v>s</v>
      </c>
      <c r="K1114" t="str">
        <f t="shared" ca="1" si="97"/>
        <v>m</v>
      </c>
      <c r="L1114" t="str">
        <f t="shared" ca="1" si="97"/>
        <v>-</v>
      </c>
      <c r="M1114" t="str">
        <f t="shared" ca="1" si="97"/>
        <v/>
      </c>
      <c r="N1114" t="str">
        <f t="shared" ca="1" si="97"/>
        <v/>
      </c>
      <c r="O1114" t="str">
        <f t="shared" ca="1" si="97"/>
        <v/>
      </c>
      <c r="P1114" s="19" t="str">
        <f t="shared" ca="1" si="97"/>
        <v/>
      </c>
      <c r="Q1114" s="33">
        <f t="shared" si="100"/>
        <v>0</v>
      </c>
      <c r="R1114" s="33">
        <f ca="1">IF(I1114="",Q1114,MOD((Q1114+_xlfn.XLOOKUP(I1114,CODE,VAL))*17,256))</f>
        <v>44</v>
      </c>
      <c r="S1114" s="33">
        <f ca="1">IF(J1114="",R1114,MOD((R1114+_xlfn.XLOOKUP(J1114,CODE,VAL))*17,256))</f>
        <v>143</v>
      </c>
      <c r="T1114" s="33">
        <f ca="1">IF(K1114="",S1114,MOD((S1114+_xlfn.XLOOKUP(K1114,CODE,VAL))*17,256))</f>
        <v>188</v>
      </c>
      <c r="U1114" s="33">
        <f ca="1">IF(L1114="",T1114,MOD((T1114+_xlfn.XLOOKUP(L1114,CODE,VAL))*17,256))</f>
        <v>121</v>
      </c>
      <c r="V1114" s="33">
        <f ca="1">IF(M1114="",U1114,MOD((U1114+_xlfn.XLOOKUP(M1114,CODE,VAL))*17,256))</f>
        <v>121</v>
      </c>
      <c r="W1114" s="33">
        <f ca="1">IF(N1114="",V1114,MOD((V1114+_xlfn.XLOOKUP(N1114,CODE,VAL))*17,256))</f>
        <v>121</v>
      </c>
      <c r="X1114" s="33">
        <f ca="1">IF(O1114="",W1114,MOD((W1114+_xlfn.XLOOKUP(O1114,CODE,VAL))*17,256))</f>
        <v>121</v>
      </c>
      <c r="Y1114" s="33">
        <f ca="1">IF(P1114="",X1114,MOD((X1114+_xlfn.XLOOKUP(P1114,CODE,VAL))*17,256))</f>
        <v>121</v>
      </c>
    </row>
    <row r="1115" spans="5:25">
      <c r="E1115" t="str">
        <f ca="1"/>
        <v>ktf=4</v>
      </c>
      <c r="F1115" t="str" cm="1">
        <f t="array" aca="1" ref="F1115" ca="1">_xlfn.IFS(E1115="","",IFERROR(FIND("-",E1115),0)&gt;0,LEFT(E1115,FIND("-",E1115)-1),TRUE,LEFT(E1115,FIND("=",E1115)-1))</f>
        <v>ktf</v>
      </c>
      <c r="G1115" cm="1">
        <f t="array" aca="1" ref="G1115" ca="1">_xlfn.IFS(E1115="","",IFERROR(FIND("-",E1115),0)&gt;0,0,TRUE,VALUE(MID(E1115,FIND("=",E1115)+1,10)))</f>
        <v>4</v>
      </c>
      <c r="H1115">
        <f t="shared" ca="1" si="98"/>
        <v>5</v>
      </c>
      <c r="I1115" t="str">
        <f t="shared" ca="1" si="99"/>
        <v>k</v>
      </c>
      <c r="J1115" t="str">
        <f t="shared" ca="1" si="97"/>
        <v>t</v>
      </c>
      <c r="K1115" t="str">
        <f t="shared" ca="1" si="97"/>
        <v>f</v>
      </c>
      <c r="L1115" t="str">
        <f t="shared" ca="1" si="97"/>
        <v>=</v>
      </c>
      <c r="M1115" t="str">
        <f t="shared" ca="1" si="97"/>
        <v>4</v>
      </c>
      <c r="N1115" t="str">
        <f t="shared" ca="1" si="97"/>
        <v/>
      </c>
      <c r="O1115" t="str">
        <f t="shared" ca="1" si="97"/>
        <v/>
      </c>
      <c r="P1115" s="19" t="str">
        <f t="shared" ca="1" si="97"/>
        <v/>
      </c>
      <c r="Q1115" s="33">
        <f t="shared" si="100"/>
        <v>0</v>
      </c>
      <c r="R1115" s="33">
        <f ca="1">IF(I1115="",Q1115,MOD((Q1115+_xlfn.XLOOKUP(I1115,CODE,VAL))*17,256))</f>
        <v>27</v>
      </c>
      <c r="S1115" s="33">
        <f ca="1">IF(J1115="",R1115,MOD((R1115+_xlfn.XLOOKUP(J1115,CODE,VAL))*17,256))</f>
        <v>127</v>
      </c>
      <c r="T1115" s="33">
        <f ca="1">IF(K1115="",S1115,MOD((S1115+_xlfn.XLOOKUP(K1115,CODE,VAL))*17,256))</f>
        <v>53</v>
      </c>
      <c r="U1115" s="33">
        <f ca="1">IF(L1115="",T1115,MOD((T1115+_xlfn.XLOOKUP(L1115,CODE,VAL))*17,256))</f>
        <v>146</v>
      </c>
      <c r="V1115" s="33">
        <f ca="1">IF(M1115="",U1115,MOD((U1115+_xlfn.XLOOKUP(M1115,CODE,VAL))*17,256))</f>
        <v>38</v>
      </c>
      <c r="W1115" s="33">
        <f ca="1">IF(N1115="",V1115,MOD((V1115+_xlfn.XLOOKUP(N1115,CODE,VAL))*17,256))</f>
        <v>38</v>
      </c>
      <c r="X1115" s="33">
        <f ca="1">IF(O1115="",W1115,MOD((W1115+_xlfn.XLOOKUP(O1115,CODE,VAL))*17,256))</f>
        <v>38</v>
      </c>
      <c r="Y1115" s="33">
        <f ca="1">IF(P1115="",X1115,MOD((X1115+_xlfn.XLOOKUP(P1115,CODE,VAL))*17,256))</f>
        <v>38</v>
      </c>
    </row>
    <row r="1116" spans="5:25">
      <c r="E1116" t="str">
        <f ca="1"/>
        <v>bsf-</v>
      </c>
      <c r="F1116" t="str" cm="1">
        <f t="array" aca="1" ref="F1116" ca="1">_xlfn.IFS(E1116="","",IFERROR(FIND("-",E1116),0)&gt;0,LEFT(E1116,FIND("-",E1116)-1),TRUE,LEFT(E1116,FIND("=",E1116)-1))</f>
        <v>bsf</v>
      </c>
      <c r="G1116" cm="1">
        <f t="array" aca="1" ref="G1116" ca="1">_xlfn.IFS(E1116="","",IFERROR(FIND("-",E1116),0)&gt;0,0,TRUE,VALUE(MID(E1116,FIND("=",E1116)+1,10)))</f>
        <v>0</v>
      </c>
      <c r="H1116">
        <f t="shared" ca="1" si="98"/>
        <v>4</v>
      </c>
      <c r="I1116" t="str">
        <f t="shared" ca="1" si="99"/>
        <v>b</v>
      </c>
      <c r="J1116" t="str">
        <f t="shared" ca="1" si="97"/>
        <v>s</v>
      </c>
      <c r="K1116" t="str">
        <f t="shared" ca="1" si="97"/>
        <v>f</v>
      </c>
      <c r="L1116" t="str">
        <f t="shared" ca="1" si="97"/>
        <v>-</v>
      </c>
      <c r="M1116" t="str">
        <f t="shared" ca="1" si="97"/>
        <v/>
      </c>
      <c r="N1116" t="str">
        <f t="shared" ca="1" si="97"/>
        <v/>
      </c>
      <c r="O1116" t="str">
        <f t="shared" ca="1" si="97"/>
        <v/>
      </c>
      <c r="P1116" s="19" t="str">
        <f t="shared" ca="1" si="97"/>
        <v/>
      </c>
      <c r="Q1116" s="33">
        <f t="shared" si="100"/>
        <v>0</v>
      </c>
      <c r="R1116" s="33">
        <f ca="1">IF(I1116="",Q1116,MOD((Q1116+_xlfn.XLOOKUP(I1116,CODE,VAL))*17,256))</f>
        <v>130</v>
      </c>
      <c r="S1116" s="33">
        <f ca="1">IF(J1116="",R1116,MOD((R1116+_xlfn.XLOOKUP(J1116,CODE,VAL))*17,256))</f>
        <v>69</v>
      </c>
      <c r="T1116" s="33">
        <f ca="1">IF(K1116="",S1116,MOD((S1116+_xlfn.XLOOKUP(K1116,CODE,VAL))*17,256))</f>
        <v>91</v>
      </c>
      <c r="U1116" s="33">
        <f ca="1">IF(L1116="",T1116,MOD((T1116+_xlfn.XLOOKUP(L1116,CODE,VAL))*17,256))</f>
        <v>8</v>
      </c>
      <c r="V1116" s="33">
        <f ca="1">IF(M1116="",U1116,MOD((U1116+_xlfn.XLOOKUP(M1116,CODE,VAL))*17,256))</f>
        <v>8</v>
      </c>
      <c r="W1116" s="33">
        <f ca="1">IF(N1116="",V1116,MOD((V1116+_xlfn.XLOOKUP(N1116,CODE,VAL))*17,256))</f>
        <v>8</v>
      </c>
      <c r="X1116" s="33">
        <f ca="1">IF(O1116="",W1116,MOD((W1116+_xlfn.XLOOKUP(O1116,CODE,VAL))*17,256))</f>
        <v>8</v>
      </c>
      <c r="Y1116" s="33">
        <f ca="1">IF(P1116="",X1116,MOD((X1116+_xlfn.XLOOKUP(P1116,CODE,VAL))*17,256))</f>
        <v>8</v>
      </c>
    </row>
    <row r="1117" spans="5:25">
      <c r="E1117" t="str">
        <f ca="1"/>
        <v>jmb=9</v>
      </c>
      <c r="F1117" t="str" cm="1">
        <f t="array" aca="1" ref="F1117" ca="1">_xlfn.IFS(E1117="","",IFERROR(FIND("-",E1117),0)&gt;0,LEFT(E1117,FIND("-",E1117)-1),TRUE,LEFT(E1117,FIND("=",E1117)-1))</f>
        <v>jmb</v>
      </c>
      <c r="G1117" cm="1">
        <f t="array" aca="1" ref="G1117" ca="1">_xlfn.IFS(E1117="","",IFERROR(FIND("-",E1117),0)&gt;0,0,TRUE,VALUE(MID(E1117,FIND("=",E1117)+1,10)))</f>
        <v>9</v>
      </c>
      <c r="H1117">
        <f t="shared" ca="1" si="98"/>
        <v>5</v>
      </c>
      <c r="I1117" t="str">
        <f t="shared" ca="1" si="99"/>
        <v>j</v>
      </c>
      <c r="J1117" t="str">
        <f t="shared" ca="1" si="97"/>
        <v>m</v>
      </c>
      <c r="K1117" t="str">
        <f t="shared" ca="1" si="97"/>
        <v>b</v>
      </c>
      <c r="L1117" t="str">
        <f t="shared" ca="1" si="97"/>
        <v>=</v>
      </c>
      <c r="M1117" t="str">
        <f t="shared" ca="1" si="97"/>
        <v>9</v>
      </c>
      <c r="N1117" t="str">
        <f t="shared" ca="1" si="97"/>
        <v/>
      </c>
      <c r="O1117" t="str">
        <f t="shared" ca="1" si="97"/>
        <v/>
      </c>
      <c r="P1117" s="19" t="str">
        <f t="shared" ca="1" si="97"/>
        <v/>
      </c>
      <c r="Q1117" s="33">
        <f t="shared" si="100"/>
        <v>0</v>
      </c>
      <c r="R1117" s="33">
        <f ca="1">IF(I1117="",Q1117,MOD((Q1117+_xlfn.XLOOKUP(I1117,CODE,VAL))*17,256))</f>
        <v>10</v>
      </c>
      <c r="S1117" s="33">
        <f ca="1">IF(J1117="",R1117,MOD((R1117+_xlfn.XLOOKUP(J1117,CODE,VAL))*17,256))</f>
        <v>231</v>
      </c>
      <c r="T1117" s="33">
        <f ca="1">IF(K1117="",S1117,MOD((S1117+_xlfn.XLOOKUP(K1117,CODE,VAL))*17,256))</f>
        <v>217</v>
      </c>
      <c r="U1117" s="33">
        <f ca="1">IF(L1117="",T1117,MOD((T1117+_xlfn.XLOOKUP(L1117,CODE,VAL))*17,256))</f>
        <v>118</v>
      </c>
      <c r="V1117" s="33">
        <f ca="1">IF(M1117="",U1117,MOD((U1117+_xlfn.XLOOKUP(M1117,CODE,VAL))*17,256))</f>
        <v>159</v>
      </c>
      <c r="W1117" s="33">
        <f ca="1">IF(N1117="",V1117,MOD((V1117+_xlfn.XLOOKUP(N1117,CODE,VAL))*17,256))</f>
        <v>159</v>
      </c>
      <c r="X1117" s="33">
        <f ca="1">IF(O1117="",W1117,MOD((W1117+_xlfn.XLOOKUP(O1117,CODE,VAL))*17,256))</f>
        <v>159</v>
      </c>
      <c r="Y1117" s="33">
        <f ca="1">IF(P1117="",X1117,MOD((X1117+_xlfn.XLOOKUP(P1117,CODE,VAL))*17,256))</f>
        <v>159</v>
      </c>
    </row>
    <row r="1118" spans="5:25">
      <c r="E1118" t="str">
        <f ca="1"/>
        <v>gh-</v>
      </c>
      <c r="F1118" t="str" cm="1">
        <f t="array" aca="1" ref="F1118" ca="1">_xlfn.IFS(E1118="","",IFERROR(FIND("-",E1118),0)&gt;0,LEFT(E1118,FIND("-",E1118)-1),TRUE,LEFT(E1118,FIND("=",E1118)-1))</f>
        <v>gh</v>
      </c>
      <c r="G1118" cm="1">
        <f t="array" aca="1" ref="G1118" ca="1">_xlfn.IFS(E1118="","",IFERROR(FIND("-",E1118),0)&gt;0,0,TRUE,VALUE(MID(E1118,FIND("=",E1118)+1,10)))</f>
        <v>0</v>
      </c>
      <c r="H1118">
        <f t="shared" ca="1" si="98"/>
        <v>3</v>
      </c>
      <c r="I1118" t="str">
        <f t="shared" ca="1" si="99"/>
        <v>g</v>
      </c>
      <c r="J1118" t="str">
        <f t="shared" ca="1" si="97"/>
        <v>h</v>
      </c>
      <c r="K1118" t="str">
        <f t="shared" ca="1" si="97"/>
        <v>-</v>
      </c>
      <c r="L1118" t="str">
        <f t="shared" ca="1" si="97"/>
        <v/>
      </c>
      <c r="M1118" t="str">
        <f t="shared" ca="1" si="97"/>
        <v/>
      </c>
      <c r="N1118" t="str">
        <f t="shared" ca="1" si="97"/>
        <v/>
      </c>
      <c r="O1118" t="str">
        <f t="shared" ca="1" si="97"/>
        <v/>
      </c>
      <c r="P1118" s="19" t="str">
        <f t="shared" ca="1" si="97"/>
        <v/>
      </c>
      <c r="Q1118" s="33">
        <f t="shared" si="100"/>
        <v>0</v>
      </c>
      <c r="R1118" s="33">
        <f ca="1">IF(I1118="",Q1118,MOD((Q1118+_xlfn.XLOOKUP(I1118,CODE,VAL))*17,256))</f>
        <v>215</v>
      </c>
      <c r="S1118" s="33">
        <f ca="1">IF(J1118="",R1118,MOD((R1118+_xlfn.XLOOKUP(J1118,CODE,VAL))*17,256))</f>
        <v>47</v>
      </c>
      <c r="T1118" s="33">
        <f ca="1">IF(K1118="",S1118,MOD((S1118+_xlfn.XLOOKUP(K1118,CODE,VAL))*17,256))</f>
        <v>28</v>
      </c>
      <c r="U1118" s="33">
        <f ca="1">IF(L1118="",T1118,MOD((T1118+_xlfn.XLOOKUP(L1118,CODE,VAL))*17,256))</f>
        <v>28</v>
      </c>
      <c r="V1118" s="33">
        <f ca="1">IF(M1118="",U1118,MOD((U1118+_xlfn.XLOOKUP(M1118,CODE,VAL))*17,256))</f>
        <v>28</v>
      </c>
      <c r="W1118" s="33">
        <f ca="1">IF(N1118="",V1118,MOD((V1118+_xlfn.XLOOKUP(N1118,CODE,VAL))*17,256))</f>
        <v>28</v>
      </c>
      <c r="X1118" s="33">
        <f ca="1">IF(O1118="",W1118,MOD((W1118+_xlfn.XLOOKUP(O1118,CODE,VAL))*17,256))</f>
        <v>28</v>
      </c>
      <c r="Y1118" s="33">
        <f ca="1">IF(P1118="",X1118,MOD((X1118+_xlfn.XLOOKUP(P1118,CODE,VAL))*17,256))</f>
        <v>28</v>
      </c>
    </row>
    <row r="1119" spans="5:25">
      <c r="E1119" t="str">
        <f ca="1"/>
        <v>skp=9</v>
      </c>
      <c r="F1119" t="str" cm="1">
        <f t="array" aca="1" ref="F1119" ca="1">_xlfn.IFS(E1119="","",IFERROR(FIND("-",E1119),0)&gt;0,LEFT(E1119,FIND("-",E1119)-1),TRUE,LEFT(E1119,FIND("=",E1119)-1))</f>
        <v>skp</v>
      </c>
      <c r="G1119" cm="1">
        <f t="array" aca="1" ref="G1119" ca="1">_xlfn.IFS(E1119="","",IFERROR(FIND("-",E1119),0)&gt;0,0,TRUE,VALUE(MID(E1119,FIND("=",E1119)+1,10)))</f>
        <v>9</v>
      </c>
      <c r="H1119">
        <f t="shared" ca="1" si="98"/>
        <v>5</v>
      </c>
      <c r="I1119" t="str">
        <f t="shared" ca="1" si="99"/>
        <v>s</v>
      </c>
      <c r="J1119" t="str">
        <f t="shared" ca="1" si="97"/>
        <v>k</v>
      </c>
      <c r="K1119" t="str">
        <f t="shared" ca="1" si="97"/>
        <v>p</v>
      </c>
      <c r="L1119" t="str">
        <f t="shared" ca="1" si="97"/>
        <v>=</v>
      </c>
      <c r="M1119" t="str">
        <f t="shared" ca="1" si="97"/>
        <v>9</v>
      </c>
      <c r="N1119" t="str">
        <f t="shared" ca="1" si="97"/>
        <v/>
      </c>
      <c r="O1119" t="str">
        <f t="shared" ca="1" si="97"/>
        <v/>
      </c>
      <c r="P1119" s="19" t="str">
        <f t="shared" ca="1" si="97"/>
        <v/>
      </c>
      <c r="Q1119" s="33">
        <f t="shared" si="100"/>
        <v>0</v>
      </c>
      <c r="R1119" s="33">
        <f ca="1">IF(I1119="",Q1119,MOD((Q1119+_xlfn.XLOOKUP(I1119,CODE,VAL))*17,256))</f>
        <v>163</v>
      </c>
      <c r="S1119" s="33">
        <f ca="1">IF(J1119="",R1119,MOD((R1119+_xlfn.XLOOKUP(J1119,CODE,VAL))*17,256))</f>
        <v>238</v>
      </c>
      <c r="T1119" s="33">
        <f ca="1">IF(K1119="",S1119,MOD((S1119+_xlfn.XLOOKUP(K1119,CODE,VAL))*17,256))</f>
        <v>62</v>
      </c>
      <c r="U1119" s="33">
        <f ca="1">IF(L1119="",T1119,MOD((T1119+_xlfn.XLOOKUP(L1119,CODE,VAL))*17,256))</f>
        <v>43</v>
      </c>
      <c r="V1119" s="33">
        <f ca="1">IF(M1119="",U1119,MOD((U1119+_xlfn.XLOOKUP(M1119,CODE,VAL))*17,256))</f>
        <v>164</v>
      </c>
      <c r="W1119" s="33">
        <f ca="1">IF(N1119="",V1119,MOD((V1119+_xlfn.XLOOKUP(N1119,CODE,VAL))*17,256))</f>
        <v>164</v>
      </c>
      <c r="X1119" s="33">
        <f ca="1">IF(O1119="",W1119,MOD((W1119+_xlfn.XLOOKUP(O1119,CODE,VAL))*17,256))</f>
        <v>164</v>
      </c>
      <c r="Y1119" s="33">
        <f ca="1">IF(P1119="",X1119,MOD((X1119+_xlfn.XLOOKUP(P1119,CODE,VAL))*17,256))</f>
        <v>164</v>
      </c>
    </row>
    <row r="1120" spans="5:25">
      <c r="E1120" t="str">
        <f ca="1"/>
        <v>kkb=7</v>
      </c>
      <c r="F1120" t="str" cm="1">
        <f t="array" aca="1" ref="F1120" ca="1">_xlfn.IFS(E1120="","",IFERROR(FIND("-",E1120),0)&gt;0,LEFT(E1120,FIND("-",E1120)-1),TRUE,LEFT(E1120,FIND("=",E1120)-1))</f>
        <v>kkb</v>
      </c>
      <c r="G1120" cm="1">
        <f t="array" aca="1" ref="G1120" ca="1">_xlfn.IFS(E1120="","",IFERROR(FIND("-",E1120),0)&gt;0,0,TRUE,VALUE(MID(E1120,FIND("=",E1120)+1,10)))</f>
        <v>7</v>
      </c>
      <c r="H1120">
        <f t="shared" ca="1" si="98"/>
        <v>5</v>
      </c>
      <c r="I1120" t="str">
        <f t="shared" ca="1" si="99"/>
        <v>k</v>
      </c>
      <c r="J1120" t="str">
        <f t="shared" ca="1" si="97"/>
        <v>k</v>
      </c>
      <c r="K1120" t="str">
        <f t="shared" ca="1" si="97"/>
        <v>b</v>
      </c>
      <c r="L1120" t="str">
        <f t="shared" ca="1" si="97"/>
        <v>=</v>
      </c>
      <c r="M1120" t="str">
        <f t="shared" ca="1" si="97"/>
        <v>7</v>
      </c>
      <c r="N1120" t="str">
        <f t="shared" ca="1" si="97"/>
        <v/>
      </c>
      <c r="O1120" t="str">
        <f t="shared" ca="1" si="97"/>
        <v/>
      </c>
      <c r="P1120" s="19" t="str">
        <f t="shared" ca="1" si="97"/>
        <v/>
      </c>
      <c r="Q1120" s="33">
        <f t="shared" si="100"/>
        <v>0</v>
      </c>
      <c r="R1120" s="33">
        <f ca="1">IF(I1120="",Q1120,MOD((Q1120+_xlfn.XLOOKUP(I1120,CODE,VAL))*17,256))</f>
        <v>27</v>
      </c>
      <c r="S1120" s="33">
        <f ca="1">IF(J1120="",R1120,MOD((R1120+_xlfn.XLOOKUP(J1120,CODE,VAL))*17,256))</f>
        <v>230</v>
      </c>
      <c r="T1120" s="33">
        <f ca="1">IF(K1120="",S1120,MOD((S1120+_xlfn.XLOOKUP(K1120,CODE,VAL))*17,256))</f>
        <v>200</v>
      </c>
      <c r="U1120" s="33">
        <f ca="1">IF(L1120="",T1120,MOD((T1120+_xlfn.XLOOKUP(L1120,CODE,VAL))*17,256))</f>
        <v>85</v>
      </c>
      <c r="V1120" s="33">
        <f ca="1">IF(M1120="",U1120,MOD((U1120+_xlfn.XLOOKUP(M1120,CODE,VAL))*17,256))</f>
        <v>76</v>
      </c>
      <c r="W1120" s="33">
        <f ca="1">IF(N1120="",V1120,MOD((V1120+_xlfn.XLOOKUP(N1120,CODE,VAL))*17,256))</f>
        <v>76</v>
      </c>
      <c r="X1120" s="33">
        <f ca="1">IF(O1120="",W1120,MOD((W1120+_xlfn.XLOOKUP(O1120,CODE,VAL))*17,256))</f>
        <v>76</v>
      </c>
      <c r="Y1120" s="33">
        <f ca="1">IF(P1120="",X1120,MOD((X1120+_xlfn.XLOOKUP(P1120,CODE,VAL))*17,256))</f>
        <v>76</v>
      </c>
    </row>
    <row r="1121" spans="5:25">
      <c r="E1121" t="str">
        <f ca="1"/>
        <v>md-</v>
      </c>
      <c r="F1121" t="str" cm="1">
        <f t="array" aca="1" ref="F1121" ca="1">_xlfn.IFS(E1121="","",IFERROR(FIND("-",E1121),0)&gt;0,LEFT(E1121,FIND("-",E1121)-1),TRUE,LEFT(E1121,FIND("=",E1121)-1))</f>
        <v>md</v>
      </c>
      <c r="G1121" cm="1">
        <f t="array" aca="1" ref="G1121" ca="1">_xlfn.IFS(E1121="","",IFERROR(FIND("-",E1121),0)&gt;0,0,TRUE,VALUE(MID(E1121,FIND("=",E1121)+1,10)))</f>
        <v>0</v>
      </c>
      <c r="H1121">
        <f t="shared" ca="1" si="98"/>
        <v>3</v>
      </c>
      <c r="I1121" t="str">
        <f t="shared" ca="1" si="99"/>
        <v>m</v>
      </c>
      <c r="J1121" t="str">
        <f t="shared" ca="1" si="97"/>
        <v>d</v>
      </c>
      <c r="K1121" t="str">
        <f t="shared" ca="1" si="97"/>
        <v>-</v>
      </c>
      <c r="L1121" t="str">
        <f t="shared" ca="1" si="97"/>
        <v/>
      </c>
      <c r="M1121" t="str">
        <f t="shared" ca="1" si="97"/>
        <v/>
      </c>
      <c r="N1121" t="str">
        <f t="shared" ca="1" si="97"/>
        <v/>
      </c>
      <c r="O1121" t="str">
        <f t="shared" ca="1" si="97"/>
        <v/>
      </c>
      <c r="P1121" s="19" t="str">
        <f t="shared" ca="1" si="97"/>
        <v/>
      </c>
      <c r="Q1121" s="33">
        <f t="shared" si="100"/>
        <v>0</v>
      </c>
      <c r="R1121" s="33">
        <f ca="1">IF(I1121="",Q1121,MOD((Q1121+_xlfn.XLOOKUP(I1121,CODE,VAL))*17,256))</f>
        <v>61</v>
      </c>
      <c r="S1121" s="33">
        <f ca="1">IF(J1121="",R1121,MOD((R1121+_xlfn.XLOOKUP(J1121,CODE,VAL))*17,256))</f>
        <v>177</v>
      </c>
      <c r="T1121" s="33">
        <f ca="1">IF(K1121="",S1121,MOD((S1121+_xlfn.XLOOKUP(K1121,CODE,VAL))*17,256))</f>
        <v>190</v>
      </c>
      <c r="U1121" s="33">
        <f ca="1">IF(L1121="",T1121,MOD((T1121+_xlfn.XLOOKUP(L1121,CODE,VAL))*17,256))</f>
        <v>190</v>
      </c>
      <c r="V1121" s="33">
        <f ca="1">IF(M1121="",U1121,MOD((U1121+_xlfn.XLOOKUP(M1121,CODE,VAL))*17,256))</f>
        <v>190</v>
      </c>
      <c r="W1121" s="33">
        <f ca="1">IF(N1121="",V1121,MOD((V1121+_xlfn.XLOOKUP(N1121,CODE,VAL))*17,256))</f>
        <v>190</v>
      </c>
      <c r="X1121" s="33">
        <f ca="1">IF(O1121="",W1121,MOD((W1121+_xlfn.XLOOKUP(O1121,CODE,VAL))*17,256))</f>
        <v>190</v>
      </c>
      <c r="Y1121" s="33">
        <f ca="1">IF(P1121="",X1121,MOD((X1121+_xlfn.XLOOKUP(P1121,CODE,VAL))*17,256))</f>
        <v>190</v>
      </c>
    </row>
    <row r="1122" spans="5:25">
      <c r="E1122" t="str">
        <f ca="1"/>
        <v>kb=5</v>
      </c>
      <c r="F1122" t="str" cm="1">
        <f t="array" aca="1" ref="F1122" ca="1">_xlfn.IFS(E1122="","",IFERROR(FIND("-",E1122),0)&gt;0,LEFT(E1122,FIND("-",E1122)-1),TRUE,LEFT(E1122,FIND("=",E1122)-1))</f>
        <v>kb</v>
      </c>
      <c r="G1122" cm="1">
        <f t="array" aca="1" ref="G1122" ca="1">_xlfn.IFS(E1122="","",IFERROR(FIND("-",E1122),0)&gt;0,0,TRUE,VALUE(MID(E1122,FIND("=",E1122)+1,10)))</f>
        <v>5</v>
      </c>
      <c r="H1122">
        <f t="shared" ca="1" si="98"/>
        <v>4</v>
      </c>
      <c r="I1122" t="str">
        <f t="shared" ca="1" si="99"/>
        <v>k</v>
      </c>
      <c r="J1122" t="str">
        <f t="shared" ca="1" si="97"/>
        <v>b</v>
      </c>
      <c r="K1122" t="str">
        <f t="shared" ca="1" si="97"/>
        <v>=</v>
      </c>
      <c r="L1122" t="str">
        <f t="shared" ca="1" si="97"/>
        <v>5</v>
      </c>
      <c r="M1122" t="str">
        <f t="shared" ca="1" si="97"/>
        <v/>
      </c>
      <c r="N1122" t="str">
        <f t="shared" ca="1" si="97"/>
        <v/>
      </c>
      <c r="O1122" t="str">
        <f t="shared" ca="1" si="97"/>
        <v/>
      </c>
      <c r="P1122" s="19" t="str">
        <f t="shared" ca="1" si="97"/>
        <v/>
      </c>
      <c r="Q1122" s="33">
        <f t="shared" si="100"/>
        <v>0</v>
      </c>
      <c r="R1122" s="33">
        <f ca="1">IF(I1122="",Q1122,MOD((Q1122+_xlfn.XLOOKUP(I1122,CODE,VAL))*17,256))</f>
        <v>27</v>
      </c>
      <c r="S1122" s="33">
        <f ca="1">IF(J1122="",R1122,MOD((R1122+_xlfn.XLOOKUP(J1122,CODE,VAL))*17,256))</f>
        <v>77</v>
      </c>
      <c r="T1122" s="33">
        <f ca="1">IF(K1122="",S1122,MOD((S1122+_xlfn.XLOOKUP(K1122,CODE,VAL))*17,256))</f>
        <v>42</v>
      </c>
      <c r="U1122" s="33">
        <f ca="1">IF(L1122="",T1122,MOD((T1122+_xlfn.XLOOKUP(L1122,CODE,VAL))*17,256))</f>
        <v>79</v>
      </c>
      <c r="V1122" s="33">
        <f ca="1">IF(M1122="",U1122,MOD((U1122+_xlfn.XLOOKUP(M1122,CODE,VAL))*17,256))</f>
        <v>79</v>
      </c>
      <c r="W1122" s="33">
        <f ca="1">IF(N1122="",V1122,MOD((V1122+_xlfn.XLOOKUP(N1122,CODE,VAL))*17,256))</f>
        <v>79</v>
      </c>
      <c r="X1122" s="33">
        <f ca="1">IF(O1122="",W1122,MOD((W1122+_xlfn.XLOOKUP(O1122,CODE,VAL))*17,256))</f>
        <v>79</v>
      </c>
      <c r="Y1122" s="33">
        <f ca="1">IF(P1122="",X1122,MOD((X1122+_xlfn.XLOOKUP(P1122,CODE,VAL))*17,256))</f>
        <v>79</v>
      </c>
    </row>
    <row r="1123" spans="5:25">
      <c r="E1123" t="str">
        <f ca="1"/>
        <v>ktztg-</v>
      </c>
      <c r="F1123" t="str" cm="1">
        <f t="array" aca="1" ref="F1123" ca="1">_xlfn.IFS(E1123="","",IFERROR(FIND("-",E1123),0)&gt;0,LEFT(E1123,FIND("-",E1123)-1),TRUE,LEFT(E1123,FIND("=",E1123)-1))</f>
        <v>ktztg</v>
      </c>
      <c r="G1123" cm="1">
        <f t="array" aca="1" ref="G1123" ca="1">_xlfn.IFS(E1123="","",IFERROR(FIND("-",E1123),0)&gt;0,0,TRUE,VALUE(MID(E1123,FIND("=",E1123)+1,10)))</f>
        <v>0</v>
      </c>
      <c r="H1123">
        <f t="shared" ca="1" si="98"/>
        <v>6</v>
      </c>
      <c r="I1123" t="str">
        <f t="shared" ca="1" si="99"/>
        <v>k</v>
      </c>
      <c r="J1123" t="str">
        <f t="shared" ca="1" si="97"/>
        <v>t</v>
      </c>
      <c r="K1123" t="str">
        <f t="shared" ca="1" si="97"/>
        <v>z</v>
      </c>
      <c r="L1123" t="str">
        <f t="shared" ca="1" si="97"/>
        <v>t</v>
      </c>
      <c r="M1123" t="str">
        <f t="shared" ca="1" si="97"/>
        <v>g</v>
      </c>
      <c r="N1123" t="str">
        <f t="shared" ca="1" si="97"/>
        <v>-</v>
      </c>
      <c r="O1123" t="str">
        <f t="shared" ca="1" si="97"/>
        <v/>
      </c>
      <c r="P1123" s="19" t="str">
        <f t="shared" ca="1" si="97"/>
        <v/>
      </c>
      <c r="Q1123" s="33">
        <f t="shared" si="100"/>
        <v>0</v>
      </c>
      <c r="R1123" s="33">
        <f ca="1">IF(I1123="",Q1123,MOD((Q1123+_xlfn.XLOOKUP(I1123,CODE,VAL))*17,256))</f>
        <v>27</v>
      </c>
      <c r="S1123" s="33">
        <f ca="1">IF(J1123="",R1123,MOD((R1123+_xlfn.XLOOKUP(J1123,CODE,VAL))*17,256))</f>
        <v>127</v>
      </c>
      <c r="T1123" s="33">
        <f ca="1">IF(K1123="",S1123,MOD((S1123+_xlfn.XLOOKUP(K1123,CODE,VAL))*17,256))</f>
        <v>137</v>
      </c>
      <c r="U1123" s="33">
        <f ca="1">IF(L1123="",T1123,MOD((T1123+_xlfn.XLOOKUP(L1123,CODE,VAL))*17,256))</f>
        <v>205</v>
      </c>
      <c r="V1123" s="33">
        <f ca="1">IF(M1123="",U1123,MOD((U1123+_xlfn.XLOOKUP(M1123,CODE,VAL))*17,256))</f>
        <v>116</v>
      </c>
      <c r="W1123" s="33">
        <f ca="1">IF(N1123="",V1123,MOD((V1123+_xlfn.XLOOKUP(N1123,CODE,VAL))*17,256))</f>
        <v>177</v>
      </c>
      <c r="X1123" s="33">
        <f ca="1">IF(O1123="",W1123,MOD((W1123+_xlfn.XLOOKUP(O1123,CODE,VAL))*17,256))</f>
        <v>177</v>
      </c>
      <c r="Y1123" s="33">
        <f ca="1">IF(P1123="",X1123,MOD((X1123+_xlfn.XLOOKUP(P1123,CODE,VAL))*17,256))</f>
        <v>177</v>
      </c>
    </row>
    <row r="1124" spans="5:25">
      <c r="E1124" t="str">
        <f ca="1"/>
        <v>fjh-</v>
      </c>
      <c r="F1124" t="str" cm="1">
        <f t="array" aca="1" ref="F1124" ca="1">_xlfn.IFS(E1124="","",IFERROR(FIND("-",E1124),0)&gt;0,LEFT(E1124,FIND("-",E1124)-1),TRUE,LEFT(E1124,FIND("=",E1124)-1))</f>
        <v>fjh</v>
      </c>
      <c r="G1124" cm="1">
        <f t="array" aca="1" ref="G1124" ca="1">_xlfn.IFS(E1124="","",IFERROR(FIND("-",E1124),0)&gt;0,0,TRUE,VALUE(MID(E1124,FIND("=",E1124)+1,10)))</f>
        <v>0</v>
      </c>
      <c r="H1124">
        <f t="shared" ca="1" si="98"/>
        <v>4</v>
      </c>
      <c r="I1124" t="str">
        <f t="shared" ca="1" si="99"/>
        <v>f</v>
      </c>
      <c r="J1124" t="str">
        <f t="shared" ca="1" si="97"/>
        <v>j</v>
      </c>
      <c r="K1124" t="str">
        <f t="shared" ca="1" si="97"/>
        <v>h</v>
      </c>
      <c r="L1124" t="str">
        <f t="shared" ca="1" si="97"/>
        <v>-</v>
      </c>
      <c r="M1124" t="str">
        <f t="shared" ca="1" si="97"/>
        <v/>
      </c>
      <c r="N1124" t="str">
        <f t="shared" ca="1" si="97"/>
        <v/>
      </c>
      <c r="O1124" t="str">
        <f t="shared" ca="1" si="97"/>
        <v/>
      </c>
      <c r="P1124" s="19" t="str">
        <f t="shared" ca="1" si="97"/>
        <v/>
      </c>
      <c r="Q1124" s="33">
        <f t="shared" si="100"/>
        <v>0</v>
      </c>
      <c r="R1124" s="33">
        <f ca="1">IF(I1124="",Q1124,MOD((Q1124+_xlfn.XLOOKUP(I1124,CODE,VAL))*17,256))</f>
        <v>198</v>
      </c>
      <c r="S1124" s="33">
        <f ca="1">IF(J1124="",R1124,MOD((R1124+_xlfn.XLOOKUP(J1124,CODE,VAL))*17,256))</f>
        <v>48</v>
      </c>
      <c r="T1124" s="33">
        <f ca="1">IF(K1124="",S1124,MOD((S1124+_xlfn.XLOOKUP(K1124,CODE,VAL))*17,256))</f>
        <v>24</v>
      </c>
      <c r="U1124" s="33">
        <f ca="1">IF(L1124="",T1124,MOD((T1124+_xlfn.XLOOKUP(L1124,CODE,VAL))*17,256))</f>
        <v>149</v>
      </c>
      <c r="V1124" s="33">
        <f ca="1">IF(M1124="",U1124,MOD((U1124+_xlfn.XLOOKUP(M1124,CODE,VAL))*17,256))</f>
        <v>149</v>
      </c>
      <c r="W1124" s="33">
        <f ca="1">IF(N1124="",V1124,MOD((V1124+_xlfn.XLOOKUP(N1124,CODE,VAL))*17,256))</f>
        <v>149</v>
      </c>
      <c r="X1124" s="33">
        <f ca="1">IF(O1124="",W1124,MOD((W1124+_xlfn.XLOOKUP(O1124,CODE,VAL))*17,256))</f>
        <v>149</v>
      </c>
      <c r="Y1124" s="33">
        <f ca="1">IF(P1124="",X1124,MOD((X1124+_xlfn.XLOOKUP(P1124,CODE,VAL))*17,256))</f>
        <v>149</v>
      </c>
    </row>
    <row r="1125" spans="5:25">
      <c r="E1125" t="str">
        <f ca="1"/>
        <v>jxd=1</v>
      </c>
      <c r="F1125" t="str" cm="1">
        <f t="array" aca="1" ref="F1125" ca="1">_xlfn.IFS(E1125="","",IFERROR(FIND("-",E1125),0)&gt;0,LEFT(E1125,FIND("-",E1125)-1),TRUE,LEFT(E1125,FIND("=",E1125)-1))</f>
        <v>jxd</v>
      </c>
      <c r="G1125" cm="1">
        <f t="array" aca="1" ref="G1125" ca="1">_xlfn.IFS(E1125="","",IFERROR(FIND("-",E1125),0)&gt;0,0,TRUE,VALUE(MID(E1125,FIND("=",E1125)+1,10)))</f>
        <v>1</v>
      </c>
      <c r="H1125">
        <f t="shared" ca="1" si="98"/>
        <v>5</v>
      </c>
      <c r="I1125" t="str">
        <f t="shared" ca="1" si="99"/>
        <v>j</v>
      </c>
      <c r="J1125" t="str">
        <f t="shared" ca="1" si="97"/>
        <v>x</v>
      </c>
      <c r="K1125" t="str">
        <f t="shared" ca="1" si="97"/>
        <v>d</v>
      </c>
      <c r="L1125" t="str">
        <f t="shared" ca="1" si="97"/>
        <v>=</v>
      </c>
      <c r="M1125" t="str">
        <f t="shared" ca="1" si="97"/>
        <v>1</v>
      </c>
      <c r="N1125" t="str">
        <f t="shared" ca="1" si="97"/>
        <v/>
      </c>
      <c r="O1125" t="str">
        <f t="shared" ca="1" si="97"/>
        <v/>
      </c>
      <c r="P1125" s="19" t="str">
        <f t="shared" ca="1" si="97"/>
        <v/>
      </c>
      <c r="Q1125" s="33">
        <f t="shared" si="100"/>
        <v>0</v>
      </c>
      <c r="R1125" s="33">
        <f ca="1">IF(I1125="",Q1125,MOD((Q1125+_xlfn.XLOOKUP(I1125,CODE,VAL))*17,256))</f>
        <v>10</v>
      </c>
      <c r="S1125" s="33">
        <f ca="1">IF(J1125="",R1125,MOD((R1125+_xlfn.XLOOKUP(J1125,CODE,VAL))*17,256))</f>
        <v>162</v>
      </c>
      <c r="T1125" s="33">
        <f ca="1">IF(K1125="",S1125,MOD((S1125+_xlfn.XLOOKUP(K1125,CODE,VAL))*17,256))</f>
        <v>102</v>
      </c>
      <c r="U1125" s="33">
        <f ca="1">IF(L1125="",T1125,MOD((T1125+_xlfn.XLOOKUP(L1125,CODE,VAL))*17,256))</f>
        <v>211</v>
      </c>
      <c r="V1125" s="33">
        <f ca="1">IF(M1125="",U1125,MOD((U1125+_xlfn.XLOOKUP(M1125,CODE,VAL))*17,256))</f>
        <v>68</v>
      </c>
      <c r="W1125" s="33">
        <f ca="1">IF(N1125="",V1125,MOD((V1125+_xlfn.XLOOKUP(N1125,CODE,VAL))*17,256))</f>
        <v>68</v>
      </c>
      <c r="X1125" s="33">
        <f ca="1">IF(O1125="",W1125,MOD((W1125+_xlfn.XLOOKUP(O1125,CODE,VAL))*17,256))</f>
        <v>68</v>
      </c>
      <c r="Y1125" s="33">
        <f ca="1">IF(P1125="",X1125,MOD((X1125+_xlfn.XLOOKUP(P1125,CODE,VAL))*17,256))</f>
        <v>68</v>
      </c>
    </row>
    <row r="1126" spans="5:25">
      <c r="E1126" t="str">
        <f ca="1"/>
        <v>ht=7</v>
      </c>
      <c r="F1126" t="str" cm="1">
        <f t="array" aca="1" ref="F1126" ca="1">_xlfn.IFS(E1126="","",IFERROR(FIND("-",E1126),0)&gt;0,LEFT(E1126,FIND("-",E1126)-1),TRUE,LEFT(E1126,FIND("=",E1126)-1))</f>
        <v>ht</v>
      </c>
      <c r="G1126" cm="1">
        <f t="array" aca="1" ref="G1126" ca="1">_xlfn.IFS(E1126="","",IFERROR(FIND("-",E1126),0)&gt;0,0,TRUE,VALUE(MID(E1126,FIND("=",E1126)+1,10)))</f>
        <v>7</v>
      </c>
      <c r="H1126">
        <f t="shared" ca="1" si="98"/>
        <v>4</v>
      </c>
      <c r="I1126" t="str">
        <f t="shared" ca="1" si="99"/>
        <v>h</v>
      </c>
      <c r="J1126" t="str">
        <f t="shared" ca="1" si="97"/>
        <v>t</v>
      </c>
      <c r="K1126" t="str">
        <f t="shared" ca="1" si="97"/>
        <v>=</v>
      </c>
      <c r="L1126" t="str">
        <f t="shared" ca="1" si="97"/>
        <v>7</v>
      </c>
      <c r="M1126" t="str">
        <f t="shared" ca="1" si="97"/>
        <v/>
      </c>
      <c r="N1126" t="str">
        <f t="shared" ca="1" si="97"/>
        <v/>
      </c>
      <c r="O1126" t="str">
        <f t="shared" ca="1" si="97"/>
        <v/>
      </c>
      <c r="P1126" s="19" t="str">
        <f t="shared" ca="1" si="97"/>
        <v/>
      </c>
      <c r="Q1126" s="33">
        <f t="shared" si="100"/>
        <v>0</v>
      </c>
      <c r="R1126" s="33">
        <f ca="1">IF(I1126="",Q1126,MOD((Q1126+_xlfn.XLOOKUP(I1126,CODE,VAL))*17,256))</f>
        <v>232</v>
      </c>
      <c r="S1126" s="33">
        <f ca="1">IF(J1126="",R1126,MOD((R1126+_xlfn.XLOOKUP(J1126,CODE,VAL))*17,256))</f>
        <v>28</v>
      </c>
      <c r="T1126" s="33">
        <f ca="1">IF(K1126="",S1126,MOD((S1126+_xlfn.XLOOKUP(K1126,CODE,VAL))*17,256))</f>
        <v>233</v>
      </c>
      <c r="U1126" s="33">
        <f ca="1">IF(L1126="",T1126,MOD((T1126+_xlfn.XLOOKUP(L1126,CODE,VAL))*17,256))</f>
        <v>32</v>
      </c>
      <c r="V1126" s="33">
        <f ca="1">IF(M1126="",U1126,MOD((U1126+_xlfn.XLOOKUP(M1126,CODE,VAL))*17,256))</f>
        <v>32</v>
      </c>
      <c r="W1126" s="33">
        <f ca="1">IF(N1126="",V1126,MOD((V1126+_xlfn.XLOOKUP(N1126,CODE,VAL))*17,256))</f>
        <v>32</v>
      </c>
      <c r="X1126" s="33">
        <f ca="1">IF(O1126="",W1126,MOD((W1126+_xlfn.XLOOKUP(O1126,CODE,VAL))*17,256))</f>
        <v>32</v>
      </c>
      <c r="Y1126" s="33">
        <f ca="1">IF(P1126="",X1126,MOD((X1126+_xlfn.XLOOKUP(P1126,CODE,VAL))*17,256))</f>
        <v>32</v>
      </c>
    </row>
    <row r="1127" spans="5:25">
      <c r="E1127" t="str">
        <f ca="1"/>
        <v>qprx-</v>
      </c>
      <c r="F1127" t="str" cm="1">
        <f t="array" aca="1" ref="F1127" ca="1">_xlfn.IFS(E1127="","",IFERROR(FIND("-",E1127),0)&gt;0,LEFT(E1127,FIND("-",E1127)-1),TRUE,LEFT(E1127,FIND("=",E1127)-1))</f>
        <v>qprx</v>
      </c>
      <c r="G1127" cm="1">
        <f t="array" aca="1" ref="G1127" ca="1">_xlfn.IFS(E1127="","",IFERROR(FIND("-",E1127),0)&gt;0,0,TRUE,VALUE(MID(E1127,FIND("=",E1127)+1,10)))</f>
        <v>0</v>
      </c>
      <c r="H1127">
        <f t="shared" ca="1" si="98"/>
        <v>5</v>
      </c>
      <c r="I1127" t="str">
        <f t="shared" ca="1" si="99"/>
        <v>q</v>
      </c>
      <c r="J1127" t="str">
        <f t="shared" ref="J1127:P1155" ca="1" si="101">MID($E1127,J$11,1)</f>
        <v>p</v>
      </c>
      <c r="K1127" t="str">
        <f t="shared" ca="1" si="101"/>
        <v>r</v>
      </c>
      <c r="L1127" t="str">
        <f t="shared" ca="1" si="101"/>
        <v>x</v>
      </c>
      <c r="M1127" t="str">
        <f t="shared" ca="1" si="101"/>
        <v>-</v>
      </c>
      <c r="N1127" t="str">
        <f t="shared" ca="1" si="101"/>
        <v/>
      </c>
      <c r="O1127" t="str">
        <f t="shared" ca="1" si="101"/>
        <v/>
      </c>
      <c r="P1127" s="19" t="str">
        <f t="shared" ca="1" si="101"/>
        <v/>
      </c>
      <c r="Q1127" s="33">
        <f t="shared" si="100"/>
        <v>0</v>
      </c>
      <c r="R1127" s="33">
        <f ca="1">IF(I1127="",Q1127,MOD((Q1127+_xlfn.XLOOKUP(I1127,CODE,VAL))*17,256))</f>
        <v>129</v>
      </c>
      <c r="S1127" s="33">
        <f ca="1">IF(J1127="",R1127,MOD((R1127+_xlfn.XLOOKUP(J1127,CODE,VAL))*17,256))</f>
        <v>1</v>
      </c>
      <c r="T1127" s="33">
        <f ca="1">IF(K1127="",S1127,MOD((S1127+_xlfn.XLOOKUP(K1127,CODE,VAL))*17,256))</f>
        <v>163</v>
      </c>
      <c r="U1127" s="33">
        <f ca="1">IF(L1127="",T1127,MOD((T1127+_xlfn.XLOOKUP(L1127,CODE,VAL))*17,256))</f>
        <v>203</v>
      </c>
      <c r="V1127" s="33">
        <f ca="1">IF(M1127="",U1127,MOD((U1127+_xlfn.XLOOKUP(M1127,CODE,VAL))*17,256))</f>
        <v>120</v>
      </c>
      <c r="W1127" s="33">
        <f ca="1">IF(N1127="",V1127,MOD((V1127+_xlfn.XLOOKUP(N1127,CODE,VAL))*17,256))</f>
        <v>120</v>
      </c>
      <c r="X1127" s="33">
        <f ca="1">IF(O1127="",W1127,MOD((W1127+_xlfn.XLOOKUP(O1127,CODE,VAL))*17,256))</f>
        <v>120</v>
      </c>
      <c r="Y1127" s="33">
        <f ca="1">IF(P1127="",X1127,MOD((X1127+_xlfn.XLOOKUP(P1127,CODE,VAL))*17,256))</f>
        <v>120</v>
      </c>
    </row>
    <row r="1128" spans="5:25">
      <c r="E1128" t="str">
        <f ca="1"/>
        <v>kxn=4</v>
      </c>
      <c r="F1128" t="str" cm="1">
        <f t="array" aca="1" ref="F1128" ca="1">_xlfn.IFS(E1128="","",IFERROR(FIND("-",E1128),0)&gt;0,LEFT(E1128,FIND("-",E1128)-1),TRUE,LEFT(E1128,FIND("=",E1128)-1))</f>
        <v>kxn</v>
      </c>
      <c r="G1128" cm="1">
        <f t="array" aca="1" ref="G1128" ca="1">_xlfn.IFS(E1128="","",IFERROR(FIND("-",E1128),0)&gt;0,0,TRUE,VALUE(MID(E1128,FIND("=",E1128)+1,10)))</f>
        <v>4</v>
      </c>
      <c r="H1128">
        <f t="shared" ca="1" si="98"/>
        <v>5</v>
      </c>
      <c r="I1128" t="str">
        <f t="shared" ca="1" si="99"/>
        <v>k</v>
      </c>
      <c r="J1128" t="str">
        <f t="shared" ca="1" si="101"/>
        <v>x</v>
      </c>
      <c r="K1128" t="str">
        <f t="shared" ca="1" si="101"/>
        <v>n</v>
      </c>
      <c r="L1128" t="str">
        <f t="shared" ca="1" si="101"/>
        <v>=</v>
      </c>
      <c r="M1128" t="str">
        <f t="shared" ca="1" si="101"/>
        <v>4</v>
      </c>
      <c r="N1128" t="str">
        <f t="shared" ca="1" si="101"/>
        <v/>
      </c>
      <c r="O1128" t="str">
        <f t="shared" ca="1" si="101"/>
        <v/>
      </c>
      <c r="P1128" s="19" t="str">
        <f t="shared" ca="1" si="101"/>
        <v/>
      </c>
      <c r="Q1128" s="33">
        <f t="shared" si="100"/>
        <v>0</v>
      </c>
      <c r="R1128" s="33">
        <f ca="1">IF(I1128="",Q1128,MOD((Q1128+_xlfn.XLOOKUP(I1128,CODE,VAL))*17,256))</f>
        <v>27</v>
      </c>
      <c r="S1128" s="33">
        <f ca="1">IF(J1128="",R1128,MOD((R1128+_xlfn.XLOOKUP(J1128,CODE,VAL))*17,256))</f>
        <v>195</v>
      </c>
      <c r="T1128" s="33">
        <f ca="1">IF(K1128="",S1128,MOD((S1128+_xlfn.XLOOKUP(K1128,CODE,VAL))*17,256))</f>
        <v>65</v>
      </c>
      <c r="U1128" s="33">
        <f ca="1">IF(L1128="",T1128,MOD((T1128+_xlfn.XLOOKUP(L1128,CODE,VAL))*17,256))</f>
        <v>94</v>
      </c>
      <c r="V1128" s="33">
        <f ca="1">IF(M1128="",U1128,MOD((U1128+_xlfn.XLOOKUP(M1128,CODE,VAL))*17,256))</f>
        <v>178</v>
      </c>
      <c r="W1128" s="33">
        <f ca="1">IF(N1128="",V1128,MOD((V1128+_xlfn.XLOOKUP(N1128,CODE,VAL))*17,256))</f>
        <v>178</v>
      </c>
      <c r="X1128" s="33">
        <f ca="1">IF(O1128="",W1128,MOD((W1128+_xlfn.XLOOKUP(O1128,CODE,VAL))*17,256))</f>
        <v>178</v>
      </c>
      <c r="Y1128" s="33">
        <f ca="1">IF(P1128="",X1128,MOD((X1128+_xlfn.XLOOKUP(P1128,CODE,VAL))*17,256))</f>
        <v>178</v>
      </c>
    </row>
    <row r="1129" spans="5:25">
      <c r="E1129" t="str">
        <f ca="1"/>
        <v>kq=6</v>
      </c>
      <c r="F1129" t="str" cm="1">
        <f t="array" aca="1" ref="F1129" ca="1">_xlfn.IFS(E1129="","",IFERROR(FIND("-",E1129),0)&gt;0,LEFT(E1129,FIND("-",E1129)-1),TRUE,LEFT(E1129,FIND("=",E1129)-1))</f>
        <v>kq</v>
      </c>
      <c r="G1129" cm="1">
        <f t="array" aca="1" ref="G1129" ca="1">_xlfn.IFS(E1129="","",IFERROR(FIND("-",E1129),0)&gt;0,0,TRUE,VALUE(MID(E1129,FIND("=",E1129)+1,10)))</f>
        <v>6</v>
      </c>
      <c r="H1129">
        <f t="shared" ca="1" si="98"/>
        <v>4</v>
      </c>
      <c r="I1129" t="str">
        <f t="shared" ca="1" si="99"/>
        <v>k</v>
      </c>
      <c r="J1129" t="str">
        <f t="shared" ca="1" si="101"/>
        <v>q</v>
      </c>
      <c r="K1129" t="str">
        <f t="shared" ca="1" si="101"/>
        <v>=</v>
      </c>
      <c r="L1129" t="str">
        <f t="shared" ca="1" si="101"/>
        <v>6</v>
      </c>
      <c r="M1129" t="str">
        <f t="shared" ca="1" si="101"/>
        <v/>
      </c>
      <c r="N1129" t="str">
        <f t="shared" ca="1" si="101"/>
        <v/>
      </c>
      <c r="O1129" t="str">
        <f t="shared" ca="1" si="101"/>
        <v/>
      </c>
      <c r="P1129" s="19" t="str">
        <f t="shared" ca="1" si="101"/>
        <v/>
      </c>
      <c r="Q1129" s="33">
        <f t="shared" si="100"/>
        <v>0</v>
      </c>
      <c r="R1129" s="33">
        <f ca="1">IF(I1129="",Q1129,MOD((Q1129+_xlfn.XLOOKUP(I1129,CODE,VAL))*17,256))</f>
        <v>27</v>
      </c>
      <c r="S1129" s="33">
        <f ca="1">IF(J1129="",R1129,MOD((R1129+_xlfn.XLOOKUP(J1129,CODE,VAL))*17,256))</f>
        <v>76</v>
      </c>
      <c r="T1129" s="33">
        <f ca="1">IF(K1129="",S1129,MOD((S1129+_xlfn.XLOOKUP(K1129,CODE,VAL))*17,256))</f>
        <v>25</v>
      </c>
      <c r="U1129" s="33">
        <f ca="1">IF(L1129="",T1129,MOD((T1129+_xlfn.XLOOKUP(L1129,CODE,VAL))*17,256))</f>
        <v>63</v>
      </c>
      <c r="V1129" s="33">
        <f ca="1">IF(M1129="",U1129,MOD((U1129+_xlfn.XLOOKUP(M1129,CODE,VAL))*17,256))</f>
        <v>63</v>
      </c>
      <c r="W1129" s="33">
        <f ca="1">IF(N1129="",V1129,MOD((V1129+_xlfn.XLOOKUP(N1129,CODE,VAL))*17,256))</f>
        <v>63</v>
      </c>
      <c r="X1129" s="33">
        <f ca="1">IF(O1129="",W1129,MOD((W1129+_xlfn.XLOOKUP(O1129,CODE,VAL))*17,256))</f>
        <v>63</v>
      </c>
      <c r="Y1129" s="33">
        <f ca="1">IF(P1129="",X1129,MOD((X1129+_xlfn.XLOOKUP(P1129,CODE,VAL))*17,256))</f>
        <v>63</v>
      </c>
    </row>
    <row r="1130" spans="5:25">
      <c r="E1130" t="str">
        <f ca="1"/>
        <v>zxrrl=5</v>
      </c>
      <c r="F1130" t="str" cm="1">
        <f t="array" aca="1" ref="F1130" ca="1">_xlfn.IFS(E1130="","",IFERROR(FIND("-",E1130),0)&gt;0,LEFT(E1130,FIND("-",E1130)-1),TRUE,LEFT(E1130,FIND("=",E1130)-1))</f>
        <v>zxrrl</v>
      </c>
      <c r="G1130" cm="1">
        <f t="array" aca="1" ref="G1130" ca="1">_xlfn.IFS(E1130="","",IFERROR(FIND("-",E1130),0)&gt;0,0,TRUE,VALUE(MID(E1130,FIND("=",E1130)+1,10)))</f>
        <v>5</v>
      </c>
      <c r="H1130">
        <f t="shared" ca="1" si="98"/>
        <v>7</v>
      </c>
      <c r="I1130" t="str">
        <f t="shared" ca="1" si="99"/>
        <v>z</v>
      </c>
      <c r="J1130" t="str">
        <f t="shared" ca="1" si="101"/>
        <v>x</v>
      </c>
      <c r="K1130" t="str">
        <f t="shared" ca="1" si="101"/>
        <v>r</v>
      </c>
      <c r="L1130" t="str">
        <f t="shared" ca="1" si="101"/>
        <v>r</v>
      </c>
      <c r="M1130" t="str">
        <f t="shared" ca="1" si="101"/>
        <v>l</v>
      </c>
      <c r="N1130" t="str">
        <f t="shared" ca="1" si="101"/>
        <v>=</v>
      </c>
      <c r="O1130" t="str">
        <f t="shared" ca="1" si="101"/>
        <v>5</v>
      </c>
      <c r="P1130" s="19" t="str">
        <f t="shared" ca="1" si="101"/>
        <v/>
      </c>
      <c r="Q1130" s="33">
        <f t="shared" si="100"/>
        <v>0</v>
      </c>
      <c r="R1130" s="33">
        <f ca="1">IF(I1130="",Q1130,MOD((Q1130+_xlfn.XLOOKUP(I1130,CODE,VAL))*17,256))</f>
        <v>26</v>
      </c>
      <c r="S1130" s="33">
        <f ca="1">IF(J1130="",R1130,MOD((R1130+_xlfn.XLOOKUP(J1130,CODE,VAL))*17,256))</f>
        <v>178</v>
      </c>
      <c r="T1130" s="33">
        <f ca="1">IF(K1130="",S1130,MOD((S1130+_xlfn.XLOOKUP(K1130,CODE,VAL))*17,256))</f>
        <v>100</v>
      </c>
      <c r="U1130" s="33">
        <f ca="1">IF(L1130="",T1130,MOD((T1130+_xlfn.XLOOKUP(L1130,CODE,VAL))*17,256))</f>
        <v>54</v>
      </c>
      <c r="V1130" s="33">
        <f ca="1">IF(M1130="",U1130,MOD((U1130+_xlfn.XLOOKUP(M1130,CODE,VAL))*17,256))</f>
        <v>194</v>
      </c>
      <c r="W1130" s="33">
        <f ca="1">IF(N1130="",V1130,MOD((V1130+_xlfn.XLOOKUP(N1130,CODE,VAL))*17,256))</f>
        <v>239</v>
      </c>
      <c r="X1130" s="33">
        <f ca="1">IF(O1130="",W1130,MOD((W1130+_xlfn.XLOOKUP(O1130,CODE,VAL))*17,256))</f>
        <v>100</v>
      </c>
      <c r="Y1130" s="33">
        <f ca="1">IF(P1130="",X1130,MOD((X1130+_xlfn.XLOOKUP(P1130,CODE,VAL))*17,256))</f>
        <v>100</v>
      </c>
    </row>
    <row r="1131" spans="5:25">
      <c r="E1131" t="str">
        <f ca="1"/>
        <v>rqb=3</v>
      </c>
      <c r="F1131" t="str" cm="1">
        <f t="array" aca="1" ref="F1131" ca="1">_xlfn.IFS(E1131="","",IFERROR(FIND("-",E1131),0)&gt;0,LEFT(E1131,FIND("-",E1131)-1),TRUE,LEFT(E1131,FIND("=",E1131)-1))</f>
        <v>rqb</v>
      </c>
      <c r="G1131" cm="1">
        <f t="array" aca="1" ref="G1131" ca="1">_xlfn.IFS(E1131="","",IFERROR(FIND("-",E1131),0)&gt;0,0,TRUE,VALUE(MID(E1131,FIND("=",E1131)+1,10)))</f>
        <v>3</v>
      </c>
      <c r="H1131">
        <f t="shared" ca="1" si="98"/>
        <v>5</v>
      </c>
      <c r="I1131" t="str">
        <f t="shared" ca="1" si="99"/>
        <v>r</v>
      </c>
      <c r="J1131" t="str">
        <f t="shared" ca="1" si="101"/>
        <v>q</v>
      </c>
      <c r="K1131" t="str">
        <f t="shared" ca="1" si="101"/>
        <v>b</v>
      </c>
      <c r="L1131" t="str">
        <f t="shared" ca="1" si="101"/>
        <v>=</v>
      </c>
      <c r="M1131" t="str">
        <f t="shared" ca="1" si="101"/>
        <v>3</v>
      </c>
      <c r="N1131" t="str">
        <f t="shared" ca="1" si="101"/>
        <v/>
      </c>
      <c r="O1131" t="str">
        <f t="shared" ca="1" si="101"/>
        <v/>
      </c>
      <c r="P1131" s="19" t="str">
        <f t="shared" ca="1" si="101"/>
        <v/>
      </c>
      <c r="Q1131" s="33">
        <f t="shared" si="100"/>
        <v>0</v>
      </c>
      <c r="R1131" s="33">
        <f ca="1">IF(I1131="",Q1131,MOD((Q1131+_xlfn.XLOOKUP(I1131,CODE,VAL))*17,256))</f>
        <v>146</v>
      </c>
      <c r="S1131" s="33">
        <f ca="1">IF(J1131="",R1131,MOD((R1131+_xlfn.XLOOKUP(J1131,CODE,VAL))*17,256))</f>
        <v>51</v>
      </c>
      <c r="T1131" s="33">
        <f ca="1">IF(K1131="",S1131,MOD((S1131+_xlfn.XLOOKUP(K1131,CODE,VAL))*17,256))</f>
        <v>229</v>
      </c>
      <c r="U1131" s="33">
        <f ca="1">IF(L1131="",T1131,MOD((T1131+_xlfn.XLOOKUP(L1131,CODE,VAL))*17,256))</f>
        <v>66</v>
      </c>
      <c r="V1131" s="33">
        <f ca="1">IF(M1131="",U1131,MOD((U1131+_xlfn.XLOOKUP(M1131,CODE,VAL))*17,256))</f>
        <v>197</v>
      </c>
      <c r="W1131" s="33">
        <f ca="1">IF(N1131="",V1131,MOD((V1131+_xlfn.XLOOKUP(N1131,CODE,VAL))*17,256))</f>
        <v>197</v>
      </c>
      <c r="X1131" s="33">
        <f ca="1">IF(O1131="",W1131,MOD((W1131+_xlfn.XLOOKUP(O1131,CODE,VAL))*17,256))</f>
        <v>197</v>
      </c>
      <c r="Y1131" s="33">
        <f ca="1">IF(P1131="",X1131,MOD((X1131+_xlfn.XLOOKUP(P1131,CODE,VAL))*17,256))</f>
        <v>197</v>
      </c>
    </row>
    <row r="1132" spans="5:25">
      <c r="E1132" t="str">
        <f ca="1"/>
        <v>mxfc=5</v>
      </c>
      <c r="F1132" t="str" cm="1">
        <f t="array" aca="1" ref="F1132" ca="1">_xlfn.IFS(E1132="","",IFERROR(FIND("-",E1132),0)&gt;0,LEFT(E1132,FIND("-",E1132)-1),TRUE,LEFT(E1132,FIND("=",E1132)-1))</f>
        <v>mxfc</v>
      </c>
      <c r="G1132" cm="1">
        <f t="array" aca="1" ref="G1132" ca="1">_xlfn.IFS(E1132="","",IFERROR(FIND("-",E1132),0)&gt;0,0,TRUE,VALUE(MID(E1132,FIND("=",E1132)+1,10)))</f>
        <v>5</v>
      </c>
      <c r="H1132">
        <f t="shared" ca="1" si="98"/>
        <v>6</v>
      </c>
      <c r="I1132" t="str">
        <f t="shared" ca="1" si="99"/>
        <v>m</v>
      </c>
      <c r="J1132" t="str">
        <f t="shared" ca="1" si="101"/>
        <v>x</v>
      </c>
      <c r="K1132" t="str">
        <f t="shared" ca="1" si="101"/>
        <v>f</v>
      </c>
      <c r="L1132" t="str">
        <f t="shared" ca="1" si="101"/>
        <v>c</v>
      </c>
      <c r="M1132" t="str">
        <f t="shared" ca="1" si="101"/>
        <v>=</v>
      </c>
      <c r="N1132" t="str">
        <f t="shared" ca="1" si="101"/>
        <v>5</v>
      </c>
      <c r="O1132" t="str">
        <f t="shared" ca="1" si="101"/>
        <v/>
      </c>
      <c r="P1132" s="19" t="str">
        <f t="shared" ca="1" si="101"/>
        <v/>
      </c>
      <c r="Q1132" s="33">
        <f t="shared" si="100"/>
        <v>0</v>
      </c>
      <c r="R1132" s="33">
        <f ca="1">IF(I1132="",Q1132,MOD((Q1132+_xlfn.XLOOKUP(I1132,CODE,VAL))*17,256))</f>
        <v>61</v>
      </c>
      <c r="S1132" s="33">
        <f ca="1">IF(J1132="",R1132,MOD((R1132+_xlfn.XLOOKUP(J1132,CODE,VAL))*17,256))</f>
        <v>5</v>
      </c>
      <c r="T1132" s="33">
        <f ca="1">IF(K1132="",S1132,MOD((S1132+_xlfn.XLOOKUP(K1132,CODE,VAL))*17,256))</f>
        <v>27</v>
      </c>
      <c r="U1132" s="33">
        <f ca="1">IF(L1132="",T1132,MOD((T1132+_xlfn.XLOOKUP(L1132,CODE,VAL))*17,256))</f>
        <v>94</v>
      </c>
      <c r="V1132" s="33">
        <f ca="1">IF(M1132="",U1132,MOD((U1132+_xlfn.XLOOKUP(M1132,CODE,VAL))*17,256))</f>
        <v>75</v>
      </c>
      <c r="W1132" s="33">
        <f ca="1">IF(N1132="",V1132,MOD((V1132+_xlfn.XLOOKUP(N1132,CODE,VAL))*17,256))</f>
        <v>128</v>
      </c>
      <c r="X1132" s="33">
        <f ca="1">IF(O1132="",W1132,MOD((W1132+_xlfn.XLOOKUP(O1132,CODE,VAL))*17,256))</f>
        <v>128</v>
      </c>
      <c r="Y1132" s="33">
        <f ca="1">IF(P1132="",X1132,MOD((X1132+_xlfn.XLOOKUP(P1132,CODE,VAL))*17,256))</f>
        <v>128</v>
      </c>
    </row>
    <row r="1133" spans="5:25">
      <c r="E1133" t="str">
        <f ca="1"/>
        <v>bq=1</v>
      </c>
      <c r="F1133" t="str" cm="1">
        <f t="array" aca="1" ref="F1133" ca="1">_xlfn.IFS(E1133="","",IFERROR(FIND("-",E1133),0)&gt;0,LEFT(E1133,FIND("-",E1133)-1),TRUE,LEFT(E1133,FIND("=",E1133)-1))</f>
        <v>bq</v>
      </c>
      <c r="G1133" cm="1">
        <f t="array" aca="1" ref="G1133" ca="1">_xlfn.IFS(E1133="","",IFERROR(FIND("-",E1133),0)&gt;0,0,TRUE,VALUE(MID(E1133,FIND("=",E1133)+1,10)))</f>
        <v>1</v>
      </c>
      <c r="H1133">
        <f t="shared" ca="1" si="98"/>
        <v>4</v>
      </c>
      <c r="I1133" t="str">
        <f t="shared" ca="1" si="99"/>
        <v>b</v>
      </c>
      <c r="J1133" t="str">
        <f t="shared" ca="1" si="101"/>
        <v>q</v>
      </c>
      <c r="K1133" t="str">
        <f t="shared" ca="1" si="101"/>
        <v>=</v>
      </c>
      <c r="L1133" t="str">
        <f t="shared" ca="1" si="101"/>
        <v>1</v>
      </c>
      <c r="M1133" t="str">
        <f t="shared" ca="1" si="101"/>
        <v/>
      </c>
      <c r="N1133" t="str">
        <f t="shared" ca="1" si="101"/>
        <v/>
      </c>
      <c r="O1133" t="str">
        <f t="shared" ca="1" si="101"/>
        <v/>
      </c>
      <c r="P1133" s="19" t="str">
        <f t="shared" ca="1" si="101"/>
        <v/>
      </c>
      <c r="Q1133" s="33">
        <f t="shared" si="100"/>
        <v>0</v>
      </c>
      <c r="R1133" s="33">
        <f ca="1">IF(I1133="",Q1133,MOD((Q1133+_xlfn.XLOOKUP(I1133,CODE,VAL))*17,256))</f>
        <v>130</v>
      </c>
      <c r="S1133" s="33">
        <f ca="1">IF(J1133="",R1133,MOD((R1133+_xlfn.XLOOKUP(J1133,CODE,VAL))*17,256))</f>
        <v>35</v>
      </c>
      <c r="T1133" s="33">
        <f ca="1">IF(K1133="",S1133,MOD((S1133+_xlfn.XLOOKUP(K1133,CODE,VAL))*17,256))</f>
        <v>96</v>
      </c>
      <c r="U1133" s="33">
        <f ca="1">IF(L1133="",T1133,MOD((T1133+_xlfn.XLOOKUP(L1133,CODE,VAL))*17,256))</f>
        <v>161</v>
      </c>
      <c r="V1133" s="33">
        <f ca="1">IF(M1133="",U1133,MOD((U1133+_xlfn.XLOOKUP(M1133,CODE,VAL))*17,256))</f>
        <v>161</v>
      </c>
      <c r="W1133" s="33">
        <f ca="1">IF(N1133="",V1133,MOD((V1133+_xlfn.XLOOKUP(N1133,CODE,VAL))*17,256))</f>
        <v>161</v>
      </c>
      <c r="X1133" s="33">
        <f ca="1">IF(O1133="",W1133,MOD((W1133+_xlfn.XLOOKUP(O1133,CODE,VAL))*17,256))</f>
        <v>161</v>
      </c>
      <c r="Y1133" s="33">
        <f ca="1">IF(P1133="",X1133,MOD((X1133+_xlfn.XLOOKUP(P1133,CODE,VAL))*17,256))</f>
        <v>161</v>
      </c>
    </row>
    <row r="1134" spans="5:25">
      <c r="E1134" t="str">
        <f ca="1"/>
        <v>msf=6</v>
      </c>
      <c r="F1134" t="str" cm="1">
        <f t="array" aca="1" ref="F1134" ca="1">_xlfn.IFS(E1134="","",IFERROR(FIND("-",E1134),0)&gt;0,LEFT(E1134,FIND("-",E1134)-1),TRUE,LEFT(E1134,FIND("=",E1134)-1))</f>
        <v>msf</v>
      </c>
      <c r="G1134" cm="1">
        <f t="array" aca="1" ref="G1134" ca="1">_xlfn.IFS(E1134="","",IFERROR(FIND("-",E1134),0)&gt;0,0,TRUE,VALUE(MID(E1134,FIND("=",E1134)+1,10)))</f>
        <v>6</v>
      </c>
      <c r="H1134">
        <f t="shared" ca="1" si="98"/>
        <v>5</v>
      </c>
      <c r="I1134" t="str">
        <f t="shared" ca="1" si="99"/>
        <v>m</v>
      </c>
      <c r="J1134" t="str">
        <f t="shared" ca="1" si="101"/>
        <v>s</v>
      </c>
      <c r="K1134" t="str">
        <f t="shared" ca="1" si="101"/>
        <v>f</v>
      </c>
      <c r="L1134" t="str">
        <f t="shared" ca="1" si="101"/>
        <v>=</v>
      </c>
      <c r="M1134" t="str">
        <f t="shared" ca="1" si="101"/>
        <v>6</v>
      </c>
      <c r="N1134" t="str">
        <f t="shared" ca="1" si="101"/>
        <v/>
      </c>
      <c r="O1134" t="str">
        <f t="shared" ca="1" si="101"/>
        <v/>
      </c>
      <c r="P1134" s="19" t="str">
        <f t="shared" ca="1" si="101"/>
        <v/>
      </c>
      <c r="Q1134" s="33">
        <f t="shared" si="100"/>
        <v>0</v>
      </c>
      <c r="R1134" s="33">
        <f ca="1">IF(I1134="",Q1134,MOD((Q1134+_xlfn.XLOOKUP(I1134,CODE,VAL))*17,256))</f>
        <v>61</v>
      </c>
      <c r="S1134" s="33">
        <f ca="1">IF(J1134="",R1134,MOD((R1134+_xlfn.XLOOKUP(J1134,CODE,VAL))*17,256))</f>
        <v>176</v>
      </c>
      <c r="T1134" s="33">
        <f ca="1">IF(K1134="",S1134,MOD((S1134+_xlfn.XLOOKUP(K1134,CODE,VAL))*17,256))</f>
        <v>118</v>
      </c>
      <c r="U1134" s="33">
        <f ca="1">IF(L1134="",T1134,MOD((T1134+_xlfn.XLOOKUP(L1134,CODE,VAL))*17,256))</f>
        <v>227</v>
      </c>
      <c r="V1134" s="33">
        <f ca="1">IF(M1134="",U1134,MOD((U1134+_xlfn.XLOOKUP(M1134,CODE,VAL))*17,256))</f>
        <v>169</v>
      </c>
      <c r="W1134" s="33">
        <f ca="1">IF(N1134="",V1134,MOD((V1134+_xlfn.XLOOKUP(N1134,CODE,VAL))*17,256))</f>
        <v>169</v>
      </c>
      <c r="X1134" s="33">
        <f ca="1">IF(O1134="",W1134,MOD((W1134+_xlfn.XLOOKUP(O1134,CODE,VAL))*17,256))</f>
        <v>169</v>
      </c>
      <c r="Y1134" s="33">
        <f ca="1">IF(P1134="",X1134,MOD((X1134+_xlfn.XLOOKUP(P1134,CODE,VAL))*17,256))</f>
        <v>169</v>
      </c>
    </row>
    <row r="1135" spans="5:25">
      <c r="E1135" t="str">
        <f ca="1"/>
        <v>tlvcnc-</v>
      </c>
      <c r="F1135" t="str" cm="1">
        <f t="array" aca="1" ref="F1135" ca="1">_xlfn.IFS(E1135="","",IFERROR(FIND("-",E1135),0)&gt;0,LEFT(E1135,FIND("-",E1135)-1),TRUE,LEFT(E1135,FIND("=",E1135)-1))</f>
        <v>tlvcnc</v>
      </c>
      <c r="G1135" cm="1">
        <f t="array" aca="1" ref="G1135" ca="1">_xlfn.IFS(E1135="","",IFERROR(FIND("-",E1135),0)&gt;0,0,TRUE,VALUE(MID(E1135,FIND("=",E1135)+1,10)))</f>
        <v>0</v>
      </c>
      <c r="H1135">
        <f t="shared" ca="1" si="98"/>
        <v>7</v>
      </c>
      <c r="I1135" t="str">
        <f t="shared" ca="1" si="99"/>
        <v>t</v>
      </c>
      <c r="J1135" t="str">
        <f t="shared" ca="1" si="101"/>
        <v>l</v>
      </c>
      <c r="K1135" t="str">
        <f t="shared" ca="1" si="101"/>
        <v>v</v>
      </c>
      <c r="L1135" t="str">
        <f t="shared" ca="1" si="101"/>
        <v>c</v>
      </c>
      <c r="M1135" t="str">
        <f t="shared" ca="1" si="101"/>
        <v>n</v>
      </c>
      <c r="N1135" t="str">
        <f t="shared" ca="1" si="101"/>
        <v>c</v>
      </c>
      <c r="O1135" t="str">
        <f t="shared" ca="1" si="101"/>
        <v>-</v>
      </c>
      <c r="P1135" s="19" t="str">
        <f t="shared" ca="1" si="101"/>
        <v/>
      </c>
      <c r="Q1135" s="33">
        <f t="shared" si="100"/>
        <v>0</v>
      </c>
      <c r="R1135" s="33">
        <f ca="1">IF(I1135="",Q1135,MOD((Q1135+_xlfn.XLOOKUP(I1135,CODE,VAL))*17,256))</f>
        <v>180</v>
      </c>
      <c r="S1135" s="33">
        <f ca="1">IF(J1135="",R1135,MOD((R1135+_xlfn.XLOOKUP(J1135,CODE,VAL))*17,256))</f>
        <v>32</v>
      </c>
      <c r="T1135" s="33">
        <f ca="1">IF(K1135="",S1135,MOD((S1135+_xlfn.XLOOKUP(K1135,CODE,VAL))*17,256))</f>
        <v>246</v>
      </c>
      <c r="U1135" s="33">
        <f ca="1">IF(L1135="",T1135,MOD((T1135+_xlfn.XLOOKUP(L1135,CODE,VAL))*17,256))</f>
        <v>233</v>
      </c>
      <c r="V1135" s="33">
        <f ca="1">IF(M1135="",U1135,MOD((U1135+_xlfn.XLOOKUP(M1135,CODE,VAL))*17,256))</f>
        <v>199</v>
      </c>
      <c r="W1135" s="33">
        <f ca="1">IF(N1135="",V1135,MOD((V1135+_xlfn.XLOOKUP(N1135,CODE,VAL))*17,256))</f>
        <v>202</v>
      </c>
      <c r="X1135" s="33">
        <f ca="1">IF(O1135="",W1135,MOD((W1135+_xlfn.XLOOKUP(O1135,CODE,VAL))*17,256))</f>
        <v>103</v>
      </c>
      <c r="Y1135" s="33">
        <f ca="1">IF(P1135="",X1135,MOD((X1135+_xlfn.XLOOKUP(P1135,CODE,VAL))*17,256))</f>
        <v>103</v>
      </c>
    </row>
    <row r="1136" spans="5:25">
      <c r="E1136" t="str">
        <f ca="1"/>
        <v>qqv=2</v>
      </c>
      <c r="F1136" t="str" cm="1">
        <f t="array" aca="1" ref="F1136" ca="1">_xlfn.IFS(E1136="","",IFERROR(FIND("-",E1136),0)&gt;0,LEFT(E1136,FIND("-",E1136)-1),TRUE,LEFT(E1136,FIND("=",E1136)-1))</f>
        <v>qqv</v>
      </c>
      <c r="G1136" cm="1">
        <f t="array" aca="1" ref="G1136" ca="1">_xlfn.IFS(E1136="","",IFERROR(FIND("-",E1136),0)&gt;0,0,TRUE,VALUE(MID(E1136,FIND("=",E1136)+1,10)))</f>
        <v>2</v>
      </c>
      <c r="H1136">
        <f t="shared" ca="1" si="98"/>
        <v>5</v>
      </c>
      <c r="I1136" t="str">
        <f t="shared" ca="1" si="99"/>
        <v>q</v>
      </c>
      <c r="J1136" t="str">
        <f t="shared" ca="1" si="101"/>
        <v>q</v>
      </c>
      <c r="K1136" t="str">
        <f t="shared" ca="1" si="101"/>
        <v>v</v>
      </c>
      <c r="L1136" t="str">
        <f t="shared" ca="1" si="101"/>
        <v>=</v>
      </c>
      <c r="M1136" t="str">
        <f t="shared" ca="1" si="101"/>
        <v>2</v>
      </c>
      <c r="N1136" t="str">
        <f t="shared" ca="1" si="101"/>
        <v/>
      </c>
      <c r="O1136" t="str">
        <f t="shared" ca="1" si="101"/>
        <v/>
      </c>
      <c r="P1136" s="19" t="str">
        <f t="shared" ca="1" si="101"/>
        <v/>
      </c>
      <c r="Q1136" s="33">
        <f t="shared" si="100"/>
        <v>0</v>
      </c>
      <c r="R1136" s="33">
        <f ca="1">IF(I1136="",Q1136,MOD((Q1136+_xlfn.XLOOKUP(I1136,CODE,VAL))*17,256))</f>
        <v>129</v>
      </c>
      <c r="S1136" s="33">
        <f ca="1">IF(J1136="",R1136,MOD((R1136+_xlfn.XLOOKUP(J1136,CODE,VAL))*17,256))</f>
        <v>18</v>
      </c>
      <c r="T1136" s="33">
        <f ca="1">IF(K1136="",S1136,MOD((S1136+_xlfn.XLOOKUP(K1136,CODE,VAL))*17,256))</f>
        <v>8</v>
      </c>
      <c r="U1136" s="33">
        <f ca="1">IF(L1136="",T1136,MOD((T1136+_xlfn.XLOOKUP(L1136,CODE,VAL))*17,256))</f>
        <v>149</v>
      </c>
      <c r="V1136" s="33">
        <f ca="1">IF(M1136="",U1136,MOD((U1136+_xlfn.XLOOKUP(M1136,CODE,VAL))*17,256))</f>
        <v>55</v>
      </c>
      <c r="W1136" s="33">
        <f ca="1">IF(N1136="",V1136,MOD((V1136+_xlfn.XLOOKUP(N1136,CODE,VAL))*17,256))</f>
        <v>55</v>
      </c>
      <c r="X1136" s="33">
        <f ca="1">IF(O1136="",W1136,MOD((W1136+_xlfn.XLOOKUP(O1136,CODE,VAL))*17,256))</f>
        <v>55</v>
      </c>
      <c r="Y1136" s="33">
        <f ca="1">IF(P1136="",X1136,MOD((X1136+_xlfn.XLOOKUP(P1136,CODE,VAL))*17,256))</f>
        <v>55</v>
      </c>
    </row>
    <row r="1137" spans="5:25">
      <c r="E1137" t="str">
        <f ca="1"/>
        <v>hmxm=4</v>
      </c>
      <c r="F1137" t="str" cm="1">
        <f t="array" aca="1" ref="F1137" ca="1">_xlfn.IFS(E1137="","",IFERROR(FIND("-",E1137),0)&gt;0,LEFT(E1137,FIND("-",E1137)-1),TRUE,LEFT(E1137,FIND("=",E1137)-1))</f>
        <v>hmxm</v>
      </c>
      <c r="G1137" cm="1">
        <f t="array" aca="1" ref="G1137" ca="1">_xlfn.IFS(E1137="","",IFERROR(FIND("-",E1137),0)&gt;0,0,TRUE,VALUE(MID(E1137,FIND("=",E1137)+1,10)))</f>
        <v>4</v>
      </c>
      <c r="H1137">
        <f t="shared" ca="1" si="98"/>
        <v>6</v>
      </c>
      <c r="I1137" t="str">
        <f t="shared" ca="1" si="99"/>
        <v>h</v>
      </c>
      <c r="J1137" t="str">
        <f t="shared" ca="1" si="101"/>
        <v>m</v>
      </c>
      <c r="K1137" t="str">
        <f t="shared" ca="1" si="101"/>
        <v>x</v>
      </c>
      <c r="L1137" t="str">
        <f t="shared" ca="1" si="101"/>
        <v>m</v>
      </c>
      <c r="M1137" t="str">
        <f t="shared" ca="1" si="101"/>
        <v>=</v>
      </c>
      <c r="N1137" t="str">
        <f t="shared" ca="1" si="101"/>
        <v>4</v>
      </c>
      <c r="O1137" t="str">
        <f t="shared" ca="1" si="101"/>
        <v/>
      </c>
      <c r="P1137" s="19" t="str">
        <f t="shared" ca="1" si="101"/>
        <v/>
      </c>
      <c r="Q1137" s="33">
        <f t="shared" si="100"/>
        <v>0</v>
      </c>
      <c r="R1137" s="33">
        <f ca="1">IF(I1137="",Q1137,MOD((Q1137+_xlfn.XLOOKUP(I1137,CODE,VAL))*17,256))</f>
        <v>232</v>
      </c>
      <c r="S1137" s="33">
        <f ca="1">IF(J1137="",R1137,MOD((R1137+_xlfn.XLOOKUP(J1137,CODE,VAL))*17,256))</f>
        <v>165</v>
      </c>
      <c r="T1137" s="33">
        <f ca="1">IF(K1137="",S1137,MOD((S1137+_xlfn.XLOOKUP(K1137,CODE,VAL))*17,256))</f>
        <v>237</v>
      </c>
      <c r="U1137" s="33">
        <f ca="1">IF(L1137="",T1137,MOD((T1137+_xlfn.XLOOKUP(L1137,CODE,VAL))*17,256))</f>
        <v>250</v>
      </c>
      <c r="V1137" s="33">
        <f ca="1">IF(M1137="",U1137,MOD((U1137+_xlfn.XLOOKUP(M1137,CODE,VAL))*17,256))</f>
        <v>167</v>
      </c>
      <c r="W1137" s="33">
        <f ca="1">IF(N1137="",V1137,MOD((V1137+_xlfn.XLOOKUP(N1137,CODE,VAL))*17,256))</f>
        <v>139</v>
      </c>
      <c r="X1137" s="33">
        <f ca="1">IF(O1137="",W1137,MOD((W1137+_xlfn.XLOOKUP(O1137,CODE,VAL))*17,256))</f>
        <v>139</v>
      </c>
      <c r="Y1137" s="33">
        <f ca="1">IF(P1137="",X1137,MOD((X1137+_xlfn.XLOOKUP(P1137,CODE,VAL))*17,256))</f>
        <v>139</v>
      </c>
    </row>
    <row r="1138" spans="5:25">
      <c r="E1138" t="str">
        <f ca="1"/>
        <v>pf=7</v>
      </c>
      <c r="F1138" t="str" cm="1">
        <f t="array" aca="1" ref="F1138" ca="1">_xlfn.IFS(E1138="","",IFERROR(FIND("-",E1138),0)&gt;0,LEFT(E1138,FIND("-",E1138)-1),TRUE,LEFT(E1138,FIND("=",E1138)-1))</f>
        <v>pf</v>
      </c>
      <c r="G1138" cm="1">
        <f t="array" aca="1" ref="G1138" ca="1">_xlfn.IFS(E1138="","",IFERROR(FIND("-",E1138),0)&gt;0,0,TRUE,VALUE(MID(E1138,FIND("=",E1138)+1,10)))</f>
        <v>7</v>
      </c>
      <c r="H1138">
        <f t="shared" ca="1" si="98"/>
        <v>4</v>
      </c>
      <c r="I1138" t="str">
        <f t="shared" ca="1" si="99"/>
        <v>p</v>
      </c>
      <c r="J1138" t="str">
        <f t="shared" ca="1" si="101"/>
        <v>f</v>
      </c>
      <c r="K1138" t="str">
        <f t="shared" ca="1" si="101"/>
        <v>=</v>
      </c>
      <c r="L1138" t="str">
        <f t="shared" ca="1" si="101"/>
        <v>7</v>
      </c>
      <c r="M1138" t="str">
        <f t="shared" ca="1" si="101"/>
        <v/>
      </c>
      <c r="N1138" t="str">
        <f t="shared" ca="1" si="101"/>
        <v/>
      </c>
      <c r="O1138" t="str">
        <f t="shared" ca="1" si="101"/>
        <v/>
      </c>
      <c r="P1138" s="19" t="str">
        <f t="shared" ca="1" si="101"/>
        <v/>
      </c>
      <c r="Q1138" s="33">
        <f t="shared" si="100"/>
        <v>0</v>
      </c>
      <c r="R1138" s="33">
        <f ca="1">IF(I1138="",Q1138,MOD((Q1138+_xlfn.XLOOKUP(I1138,CODE,VAL))*17,256))</f>
        <v>112</v>
      </c>
      <c r="S1138" s="33">
        <f ca="1">IF(J1138="",R1138,MOD((R1138+_xlfn.XLOOKUP(J1138,CODE,VAL))*17,256))</f>
        <v>54</v>
      </c>
      <c r="T1138" s="33">
        <f ca="1">IF(K1138="",S1138,MOD((S1138+_xlfn.XLOOKUP(K1138,CODE,VAL))*17,256))</f>
        <v>163</v>
      </c>
      <c r="U1138" s="33">
        <f ca="1">IF(L1138="",T1138,MOD((T1138+_xlfn.XLOOKUP(L1138,CODE,VAL))*17,256))</f>
        <v>122</v>
      </c>
      <c r="V1138" s="33">
        <f ca="1">IF(M1138="",U1138,MOD((U1138+_xlfn.XLOOKUP(M1138,CODE,VAL))*17,256))</f>
        <v>122</v>
      </c>
      <c r="W1138" s="33">
        <f ca="1">IF(N1138="",V1138,MOD((V1138+_xlfn.XLOOKUP(N1138,CODE,VAL))*17,256))</f>
        <v>122</v>
      </c>
      <c r="X1138" s="33">
        <f ca="1">IF(O1138="",W1138,MOD((W1138+_xlfn.XLOOKUP(O1138,CODE,VAL))*17,256))</f>
        <v>122</v>
      </c>
      <c r="Y1138" s="33">
        <f ca="1">IF(P1138="",X1138,MOD((X1138+_xlfn.XLOOKUP(P1138,CODE,VAL))*17,256))</f>
        <v>122</v>
      </c>
    </row>
    <row r="1139" spans="5:25">
      <c r="E1139" t="str">
        <f ca="1"/>
        <v>qmms-</v>
      </c>
      <c r="F1139" t="str" cm="1">
        <f t="array" aca="1" ref="F1139" ca="1">_xlfn.IFS(E1139="","",IFERROR(FIND("-",E1139),0)&gt;0,LEFT(E1139,FIND("-",E1139)-1),TRUE,LEFT(E1139,FIND("=",E1139)-1))</f>
        <v>qmms</v>
      </c>
      <c r="G1139" cm="1">
        <f t="array" aca="1" ref="G1139" ca="1">_xlfn.IFS(E1139="","",IFERROR(FIND("-",E1139),0)&gt;0,0,TRUE,VALUE(MID(E1139,FIND("=",E1139)+1,10)))</f>
        <v>0</v>
      </c>
      <c r="H1139">
        <f t="shared" ca="1" si="98"/>
        <v>5</v>
      </c>
      <c r="I1139" t="str">
        <f t="shared" ca="1" si="99"/>
        <v>q</v>
      </c>
      <c r="J1139" t="str">
        <f t="shared" ca="1" si="101"/>
        <v>m</v>
      </c>
      <c r="K1139" t="str">
        <f t="shared" ca="1" si="101"/>
        <v>m</v>
      </c>
      <c r="L1139" t="str">
        <f t="shared" ca="1" si="101"/>
        <v>s</v>
      </c>
      <c r="M1139" t="str">
        <f t="shared" ca="1" si="101"/>
        <v>-</v>
      </c>
      <c r="N1139" t="str">
        <f t="shared" ca="1" si="101"/>
        <v/>
      </c>
      <c r="O1139" t="str">
        <f t="shared" ca="1" si="101"/>
        <v/>
      </c>
      <c r="P1139" s="19" t="str">
        <f t="shared" ca="1" si="101"/>
        <v/>
      </c>
      <c r="Q1139" s="33">
        <f t="shared" si="100"/>
        <v>0</v>
      </c>
      <c r="R1139" s="33">
        <f ca="1">IF(I1139="",Q1139,MOD((Q1139+_xlfn.XLOOKUP(I1139,CODE,VAL))*17,256))</f>
        <v>129</v>
      </c>
      <c r="S1139" s="33">
        <f ca="1">IF(J1139="",R1139,MOD((R1139+_xlfn.XLOOKUP(J1139,CODE,VAL))*17,256))</f>
        <v>206</v>
      </c>
      <c r="T1139" s="33">
        <f ca="1">IF(K1139="",S1139,MOD((S1139+_xlfn.XLOOKUP(K1139,CODE,VAL))*17,256))</f>
        <v>235</v>
      </c>
      <c r="U1139" s="33">
        <f ca="1">IF(L1139="",T1139,MOD((T1139+_xlfn.XLOOKUP(L1139,CODE,VAL))*17,256))</f>
        <v>62</v>
      </c>
      <c r="V1139" s="33">
        <f ca="1">IF(M1139="",U1139,MOD((U1139+_xlfn.XLOOKUP(M1139,CODE,VAL))*17,256))</f>
        <v>27</v>
      </c>
      <c r="W1139" s="33">
        <f ca="1">IF(N1139="",V1139,MOD((V1139+_xlfn.XLOOKUP(N1139,CODE,VAL))*17,256))</f>
        <v>27</v>
      </c>
      <c r="X1139" s="33">
        <f ca="1">IF(O1139="",W1139,MOD((W1139+_xlfn.XLOOKUP(O1139,CODE,VAL))*17,256))</f>
        <v>27</v>
      </c>
      <c r="Y1139" s="33">
        <f ca="1">IF(P1139="",X1139,MOD((X1139+_xlfn.XLOOKUP(P1139,CODE,VAL))*17,256))</f>
        <v>27</v>
      </c>
    </row>
    <row r="1140" spans="5:25">
      <c r="E1140" t="str">
        <f ca="1"/>
        <v>qfnxg-</v>
      </c>
      <c r="F1140" t="str" cm="1">
        <f t="array" aca="1" ref="F1140" ca="1">_xlfn.IFS(E1140="","",IFERROR(FIND("-",E1140),0)&gt;0,LEFT(E1140,FIND("-",E1140)-1),TRUE,LEFT(E1140,FIND("=",E1140)-1))</f>
        <v>qfnxg</v>
      </c>
      <c r="G1140" cm="1">
        <f t="array" aca="1" ref="G1140" ca="1">_xlfn.IFS(E1140="","",IFERROR(FIND("-",E1140),0)&gt;0,0,TRUE,VALUE(MID(E1140,FIND("=",E1140)+1,10)))</f>
        <v>0</v>
      </c>
      <c r="H1140">
        <f t="shared" ca="1" si="98"/>
        <v>6</v>
      </c>
      <c r="I1140" t="str">
        <f t="shared" ca="1" si="99"/>
        <v>q</v>
      </c>
      <c r="J1140" t="str">
        <f t="shared" ca="1" si="101"/>
        <v>f</v>
      </c>
      <c r="K1140" t="str">
        <f t="shared" ca="1" si="101"/>
        <v>n</v>
      </c>
      <c r="L1140" t="str">
        <f t="shared" ca="1" si="101"/>
        <v>x</v>
      </c>
      <c r="M1140" t="str">
        <f t="shared" ca="1" si="101"/>
        <v>g</v>
      </c>
      <c r="N1140" t="str">
        <f t="shared" ca="1" si="101"/>
        <v>-</v>
      </c>
      <c r="O1140" t="str">
        <f t="shared" ca="1" si="101"/>
        <v/>
      </c>
      <c r="P1140" s="19" t="str">
        <f t="shared" ca="1" si="101"/>
        <v/>
      </c>
      <c r="Q1140" s="33">
        <f t="shared" si="100"/>
        <v>0</v>
      </c>
      <c r="R1140" s="33">
        <f ca="1">IF(I1140="",Q1140,MOD((Q1140+_xlfn.XLOOKUP(I1140,CODE,VAL))*17,256))</f>
        <v>129</v>
      </c>
      <c r="S1140" s="33">
        <f ca="1">IF(J1140="",R1140,MOD((R1140+_xlfn.XLOOKUP(J1140,CODE,VAL))*17,256))</f>
        <v>87</v>
      </c>
      <c r="T1140" s="33">
        <f ca="1">IF(K1140="",S1140,MOD((S1140+_xlfn.XLOOKUP(K1140,CODE,VAL))*17,256))</f>
        <v>21</v>
      </c>
      <c r="U1140" s="33">
        <f ca="1">IF(L1140="",T1140,MOD((T1140+_xlfn.XLOOKUP(L1140,CODE,VAL))*17,256))</f>
        <v>93</v>
      </c>
      <c r="V1140" s="33">
        <f ca="1">IF(M1140="",U1140,MOD((U1140+_xlfn.XLOOKUP(M1140,CODE,VAL))*17,256))</f>
        <v>4</v>
      </c>
      <c r="W1140" s="33">
        <f ca="1">IF(N1140="",V1140,MOD((V1140+_xlfn.XLOOKUP(N1140,CODE,VAL))*17,256))</f>
        <v>65</v>
      </c>
      <c r="X1140" s="33">
        <f ca="1">IF(O1140="",W1140,MOD((W1140+_xlfn.XLOOKUP(O1140,CODE,VAL))*17,256))</f>
        <v>65</v>
      </c>
      <c r="Y1140" s="33">
        <f ca="1">IF(P1140="",X1140,MOD((X1140+_xlfn.XLOOKUP(P1140,CODE,VAL))*17,256))</f>
        <v>65</v>
      </c>
    </row>
    <row r="1141" spans="5:25">
      <c r="E1141" t="str">
        <f ca="1"/>
        <v>tbr-</v>
      </c>
      <c r="F1141" t="str" cm="1">
        <f t="array" aca="1" ref="F1141" ca="1">_xlfn.IFS(E1141="","",IFERROR(FIND("-",E1141),0)&gt;0,LEFT(E1141,FIND("-",E1141)-1),TRUE,LEFT(E1141,FIND("=",E1141)-1))</f>
        <v>tbr</v>
      </c>
      <c r="G1141" cm="1">
        <f t="array" aca="1" ref="G1141" ca="1">_xlfn.IFS(E1141="","",IFERROR(FIND("-",E1141),0)&gt;0,0,TRUE,VALUE(MID(E1141,FIND("=",E1141)+1,10)))</f>
        <v>0</v>
      </c>
      <c r="H1141">
        <f t="shared" ca="1" si="98"/>
        <v>4</v>
      </c>
      <c r="I1141" t="str">
        <f t="shared" ca="1" si="99"/>
        <v>t</v>
      </c>
      <c r="J1141" t="str">
        <f t="shared" ca="1" si="101"/>
        <v>b</v>
      </c>
      <c r="K1141" t="str">
        <f t="shared" ca="1" si="101"/>
        <v>r</v>
      </c>
      <c r="L1141" t="str">
        <f t="shared" ca="1" si="101"/>
        <v>-</v>
      </c>
      <c r="M1141" t="str">
        <f t="shared" ca="1" si="101"/>
        <v/>
      </c>
      <c r="N1141" t="str">
        <f t="shared" ca="1" si="101"/>
        <v/>
      </c>
      <c r="O1141" t="str">
        <f t="shared" ca="1" si="101"/>
        <v/>
      </c>
      <c r="P1141" s="19" t="str">
        <f t="shared" ca="1" si="101"/>
        <v/>
      </c>
      <c r="Q1141" s="33">
        <f t="shared" si="100"/>
        <v>0</v>
      </c>
      <c r="R1141" s="33">
        <f ca="1">IF(I1141="",Q1141,MOD((Q1141+_xlfn.XLOOKUP(I1141,CODE,VAL))*17,256))</f>
        <v>180</v>
      </c>
      <c r="S1141" s="33">
        <f ca="1">IF(J1141="",R1141,MOD((R1141+_xlfn.XLOOKUP(J1141,CODE,VAL))*17,256))</f>
        <v>118</v>
      </c>
      <c r="T1141" s="33">
        <f ca="1">IF(K1141="",S1141,MOD((S1141+_xlfn.XLOOKUP(K1141,CODE,VAL))*17,256))</f>
        <v>104</v>
      </c>
      <c r="U1141" s="33">
        <f ca="1">IF(L1141="",T1141,MOD((T1141+_xlfn.XLOOKUP(L1141,CODE,VAL))*17,256))</f>
        <v>229</v>
      </c>
      <c r="V1141" s="33">
        <f ca="1">IF(M1141="",U1141,MOD((U1141+_xlfn.XLOOKUP(M1141,CODE,VAL))*17,256))</f>
        <v>229</v>
      </c>
      <c r="W1141" s="33">
        <f ca="1">IF(N1141="",V1141,MOD((V1141+_xlfn.XLOOKUP(N1141,CODE,VAL))*17,256))</f>
        <v>229</v>
      </c>
      <c r="X1141" s="33">
        <f ca="1">IF(O1141="",W1141,MOD((W1141+_xlfn.XLOOKUP(O1141,CODE,VAL))*17,256))</f>
        <v>229</v>
      </c>
      <c r="Y1141" s="33">
        <f ca="1">IF(P1141="",X1141,MOD((X1141+_xlfn.XLOOKUP(P1141,CODE,VAL))*17,256))</f>
        <v>229</v>
      </c>
    </row>
    <row r="1142" spans="5:25">
      <c r="E1142" t="str">
        <f ca="1"/>
        <v>fjtbp=7</v>
      </c>
      <c r="F1142" t="str" cm="1">
        <f t="array" aca="1" ref="F1142" ca="1">_xlfn.IFS(E1142="","",IFERROR(FIND("-",E1142),0)&gt;0,LEFT(E1142,FIND("-",E1142)-1),TRUE,LEFT(E1142,FIND("=",E1142)-1))</f>
        <v>fjtbp</v>
      </c>
      <c r="G1142" cm="1">
        <f t="array" aca="1" ref="G1142" ca="1">_xlfn.IFS(E1142="","",IFERROR(FIND("-",E1142),0)&gt;0,0,TRUE,VALUE(MID(E1142,FIND("=",E1142)+1,10)))</f>
        <v>7</v>
      </c>
      <c r="H1142">
        <f t="shared" ca="1" si="98"/>
        <v>7</v>
      </c>
      <c r="I1142" t="str">
        <f t="shared" ca="1" si="99"/>
        <v>f</v>
      </c>
      <c r="J1142" t="str">
        <f t="shared" ca="1" si="101"/>
        <v>j</v>
      </c>
      <c r="K1142" t="str">
        <f t="shared" ca="1" si="101"/>
        <v>t</v>
      </c>
      <c r="L1142" t="str">
        <f t="shared" ca="1" si="101"/>
        <v>b</v>
      </c>
      <c r="M1142" t="str">
        <f t="shared" ca="1" si="101"/>
        <v>p</v>
      </c>
      <c r="N1142" t="str">
        <f t="shared" ca="1" si="101"/>
        <v>=</v>
      </c>
      <c r="O1142" t="str">
        <f t="shared" ca="1" si="101"/>
        <v>7</v>
      </c>
      <c r="P1142" s="19" t="str">
        <f t="shared" ca="1" si="101"/>
        <v/>
      </c>
      <c r="Q1142" s="33">
        <f t="shared" si="100"/>
        <v>0</v>
      </c>
      <c r="R1142" s="33">
        <f ca="1">IF(I1142="",Q1142,MOD((Q1142+_xlfn.XLOOKUP(I1142,CODE,VAL))*17,256))</f>
        <v>198</v>
      </c>
      <c r="S1142" s="33">
        <f ca="1">IF(J1142="",R1142,MOD((R1142+_xlfn.XLOOKUP(J1142,CODE,VAL))*17,256))</f>
        <v>48</v>
      </c>
      <c r="T1142" s="33">
        <f ca="1">IF(K1142="",S1142,MOD((S1142+_xlfn.XLOOKUP(K1142,CODE,VAL))*17,256))</f>
        <v>228</v>
      </c>
      <c r="U1142" s="33">
        <f ca="1">IF(L1142="",T1142,MOD((T1142+_xlfn.XLOOKUP(L1142,CODE,VAL))*17,256))</f>
        <v>166</v>
      </c>
      <c r="V1142" s="33">
        <f ca="1">IF(M1142="",U1142,MOD((U1142+_xlfn.XLOOKUP(M1142,CODE,VAL))*17,256))</f>
        <v>118</v>
      </c>
      <c r="W1142" s="33">
        <f ca="1">IF(N1142="",V1142,MOD((V1142+_xlfn.XLOOKUP(N1142,CODE,VAL))*17,256))</f>
        <v>227</v>
      </c>
      <c r="X1142" s="33">
        <f ca="1">IF(O1142="",W1142,MOD((W1142+_xlfn.XLOOKUP(O1142,CODE,VAL))*17,256))</f>
        <v>186</v>
      </c>
      <c r="Y1142" s="33">
        <f ca="1">IF(P1142="",X1142,MOD((X1142+_xlfn.XLOOKUP(P1142,CODE,VAL))*17,256))</f>
        <v>186</v>
      </c>
    </row>
    <row r="1143" spans="5:25">
      <c r="E1143" t="str">
        <f ca="1"/>
        <v>hxr-</v>
      </c>
      <c r="F1143" t="str" cm="1">
        <f t="array" aca="1" ref="F1143" ca="1">_xlfn.IFS(E1143="","",IFERROR(FIND("-",E1143),0)&gt;0,LEFT(E1143,FIND("-",E1143)-1),TRUE,LEFT(E1143,FIND("=",E1143)-1))</f>
        <v>hxr</v>
      </c>
      <c r="G1143" cm="1">
        <f t="array" aca="1" ref="G1143" ca="1">_xlfn.IFS(E1143="","",IFERROR(FIND("-",E1143),0)&gt;0,0,TRUE,VALUE(MID(E1143,FIND("=",E1143)+1,10)))</f>
        <v>0</v>
      </c>
      <c r="H1143">
        <f t="shared" ca="1" si="98"/>
        <v>4</v>
      </c>
      <c r="I1143" t="str">
        <f t="shared" ca="1" si="99"/>
        <v>h</v>
      </c>
      <c r="J1143" t="str">
        <f t="shared" ca="1" si="101"/>
        <v>x</v>
      </c>
      <c r="K1143" t="str">
        <f t="shared" ca="1" si="101"/>
        <v>r</v>
      </c>
      <c r="L1143" t="str">
        <f t="shared" ca="1" si="101"/>
        <v>-</v>
      </c>
      <c r="M1143" t="str">
        <f t="shared" ca="1" si="101"/>
        <v/>
      </c>
      <c r="N1143" t="str">
        <f t="shared" ca="1" si="101"/>
        <v/>
      </c>
      <c r="O1143" t="str">
        <f t="shared" ca="1" si="101"/>
        <v/>
      </c>
      <c r="P1143" s="19" t="str">
        <f t="shared" ca="1" si="101"/>
        <v/>
      </c>
      <c r="Q1143" s="33">
        <f t="shared" si="100"/>
        <v>0</v>
      </c>
      <c r="R1143" s="33">
        <f ca="1">IF(I1143="",Q1143,MOD((Q1143+_xlfn.XLOOKUP(I1143,CODE,VAL))*17,256))</f>
        <v>232</v>
      </c>
      <c r="S1143" s="33">
        <f ca="1">IF(J1143="",R1143,MOD((R1143+_xlfn.XLOOKUP(J1143,CODE,VAL))*17,256))</f>
        <v>96</v>
      </c>
      <c r="T1143" s="33">
        <f ca="1">IF(K1143="",S1143,MOD((S1143+_xlfn.XLOOKUP(K1143,CODE,VAL))*17,256))</f>
        <v>242</v>
      </c>
      <c r="U1143" s="33">
        <f ca="1">IF(L1143="",T1143,MOD((T1143+_xlfn.XLOOKUP(L1143,CODE,VAL))*17,256))</f>
        <v>15</v>
      </c>
      <c r="V1143" s="33">
        <f ca="1">IF(M1143="",U1143,MOD((U1143+_xlfn.XLOOKUP(M1143,CODE,VAL))*17,256))</f>
        <v>15</v>
      </c>
      <c r="W1143" s="33">
        <f ca="1">IF(N1143="",V1143,MOD((V1143+_xlfn.XLOOKUP(N1143,CODE,VAL))*17,256))</f>
        <v>15</v>
      </c>
      <c r="X1143" s="33">
        <f ca="1">IF(O1143="",W1143,MOD((W1143+_xlfn.XLOOKUP(O1143,CODE,VAL))*17,256))</f>
        <v>15</v>
      </c>
      <c r="Y1143" s="33">
        <f ca="1">IF(P1143="",X1143,MOD((X1143+_xlfn.XLOOKUP(P1143,CODE,VAL))*17,256))</f>
        <v>15</v>
      </c>
    </row>
    <row r="1144" spans="5:25">
      <c r="E1144" t="str">
        <f ca="1"/>
        <v>qgfmp=5</v>
      </c>
      <c r="F1144" t="str" cm="1">
        <f t="array" aca="1" ref="F1144" ca="1">_xlfn.IFS(E1144="","",IFERROR(FIND("-",E1144),0)&gt;0,LEFT(E1144,FIND("-",E1144)-1),TRUE,LEFT(E1144,FIND("=",E1144)-1))</f>
        <v>qgfmp</v>
      </c>
      <c r="G1144" cm="1">
        <f t="array" aca="1" ref="G1144" ca="1">_xlfn.IFS(E1144="","",IFERROR(FIND("-",E1144),0)&gt;0,0,TRUE,VALUE(MID(E1144,FIND("=",E1144)+1,10)))</f>
        <v>5</v>
      </c>
      <c r="H1144">
        <f t="shared" ca="1" si="98"/>
        <v>7</v>
      </c>
      <c r="I1144" t="str">
        <f t="shared" ca="1" si="99"/>
        <v>q</v>
      </c>
      <c r="J1144" t="str">
        <f t="shared" ca="1" si="101"/>
        <v>g</v>
      </c>
      <c r="K1144" t="str">
        <f t="shared" ca="1" si="101"/>
        <v>f</v>
      </c>
      <c r="L1144" t="str">
        <f t="shared" ca="1" si="101"/>
        <v>m</v>
      </c>
      <c r="M1144" t="str">
        <f t="shared" ca="1" si="101"/>
        <v>p</v>
      </c>
      <c r="N1144" t="str">
        <f t="shared" ca="1" si="101"/>
        <v>=</v>
      </c>
      <c r="O1144" t="str">
        <f t="shared" ca="1" si="101"/>
        <v>5</v>
      </c>
      <c r="P1144" s="19" t="str">
        <f t="shared" ca="1" si="101"/>
        <v/>
      </c>
      <c r="Q1144" s="33">
        <f t="shared" si="100"/>
        <v>0</v>
      </c>
      <c r="R1144" s="33">
        <f ca="1">IF(I1144="",Q1144,MOD((Q1144+_xlfn.XLOOKUP(I1144,CODE,VAL))*17,256))</f>
        <v>129</v>
      </c>
      <c r="S1144" s="33">
        <f ca="1">IF(J1144="",R1144,MOD((R1144+_xlfn.XLOOKUP(J1144,CODE,VAL))*17,256))</f>
        <v>104</v>
      </c>
      <c r="T1144" s="33">
        <f ca="1">IF(K1144="",S1144,MOD((S1144+_xlfn.XLOOKUP(K1144,CODE,VAL))*17,256))</f>
        <v>174</v>
      </c>
      <c r="U1144" s="33">
        <f ca="1">IF(L1144="",T1144,MOD((T1144+_xlfn.XLOOKUP(L1144,CODE,VAL))*17,256))</f>
        <v>203</v>
      </c>
      <c r="V1144" s="33">
        <f ca="1">IF(M1144="",U1144,MOD((U1144+_xlfn.XLOOKUP(M1144,CODE,VAL))*17,256))</f>
        <v>235</v>
      </c>
      <c r="W1144" s="33">
        <f ca="1">IF(N1144="",V1144,MOD((V1144+_xlfn.XLOOKUP(N1144,CODE,VAL))*17,256))</f>
        <v>168</v>
      </c>
      <c r="X1144" s="33">
        <f ca="1">IF(O1144="",W1144,MOD((W1144+_xlfn.XLOOKUP(O1144,CODE,VAL))*17,256))</f>
        <v>173</v>
      </c>
      <c r="Y1144" s="33">
        <f ca="1">IF(P1144="",X1144,MOD((X1144+_xlfn.XLOOKUP(P1144,CODE,VAL))*17,256))</f>
        <v>173</v>
      </c>
    </row>
    <row r="1145" spans="5:25">
      <c r="E1145" t="str">
        <f ca="1"/>
        <v>ch-</v>
      </c>
      <c r="F1145" t="str" cm="1">
        <f t="array" aca="1" ref="F1145" ca="1">_xlfn.IFS(E1145="","",IFERROR(FIND("-",E1145),0)&gt;0,LEFT(E1145,FIND("-",E1145)-1),TRUE,LEFT(E1145,FIND("=",E1145)-1))</f>
        <v>ch</v>
      </c>
      <c r="G1145" cm="1">
        <f t="array" aca="1" ref="G1145" ca="1">_xlfn.IFS(E1145="","",IFERROR(FIND("-",E1145),0)&gt;0,0,TRUE,VALUE(MID(E1145,FIND("=",E1145)+1,10)))</f>
        <v>0</v>
      </c>
      <c r="H1145">
        <f t="shared" ca="1" si="98"/>
        <v>3</v>
      </c>
      <c r="I1145" t="str">
        <f t="shared" ca="1" si="99"/>
        <v>c</v>
      </c>
      <c r="J1145" t="str">
        <f t="shared" ca="1" si="101"/>
        <v>h</v>
      </c>
      <c r="K1145" t="str">
        <f t="shared" ca="1" si="101"/>
        <v>-</v>
      </c>
      <c r="L1145" t="str">
        <f t="shared" ca="1" si="101"/>
        <v/>
      </c>
      <c r="M1145" t="str">
        <f t="shared" ca="1" si="101"/>
        <v/>
      </c>
      <c r="N1145" t="str">
        <f t="shared" ca="1" si="101"/>
        <v/>
      </c>
      <c r="O1145" t="str">
        <f t="shared" ca="1" si="101"/>
        <v/>
      </c>
      <c r="P1145" s="19" t="str">
        <f t="shared" ca="1" si="101"/>
        <v/>
      </c>
      <c r="Q1145" s="33">
        <f t="shared" si="100"/>
        <v>0</v>
      </c>
      <c r="R1145" s="33">
        <f ca="1">IF(I1145="",Q1145,MOD((Q1145+_xlfn.XLOOKUP(I1145,CODE,VAL))*17,256))</f>
        <v>147</v>
      </c>
      <c r="S1145" s="33">
        <f ca="1">IF(J1145="",R1145,MOD((R1145+_xlfn.XLOOKUP(J1145,CODE,VAL))*17,256))</f>
        <v>171</v>
      </c>
      <c r="T1145" s="33">
        <f ca="1">IF(K1145="",S1145,MOD((S1145+_xlfn.XLOOKUP(K1145,CODE,VAL))*17,256))</f>
        <v>88</v>
      </c>
      <c r="U1145" s="33">
        <f ca="1">IF(L1145="",T1145,MOD((T1145+_xlfn.XLOOKUP(L1145,CODE,VAL))*17,256))</f>
        <v>88</v>
      </c>
      <c r="V1145" s="33">
        <f ca="1">IF(M1145="",U1145,MOD((U1145+_xlfn.XLOOKUP(M1145,CODE,VAL))*17,256))</f>
        <v>88</v>
      </c>
      <c r="W1145" s="33">
        <f ca="1">IF(N1145="",V1145,MOD((V1145+_xlfn.XLOOKUP(N1145,CODE,VAL))*17,256))</f>
        <v>88</v>
      </c>
      <c r="X1145" s="33">
        <f ca="1">IF(O1145="",W1145,MOD((W1145+_xlfn.XLOOKUP(O1145,CODE,VAL))*17,256))</f>
        <v>88</v>
      </c>
      <c r="Y1145" s="33">
        <f ca="1">IF(P1145="",X1145,MOD((X1145+_xlfn.XLOOKUP(P1145,CODE,VAL))*17,256))</f>
        <v>88</v>
      </c>
    </row>
    <row r="1146" spans="5:25">
      <c r="E1146" t="str">
        <f ca="1"/>
        <v>klt-</v>
      </c>
      <c r="F1146" t="str" cm="1">
        <f t="array" aca="1" ref="F1146" ca="1">_xlfn.IFS(E1146="","",IFERROR(FIND("-",E1146),0)&gt;0,LEFT(E1146,FIND("-",E1146)-1),TRUE,LEFT(E1146,FIND("=",E1146)-1))</f>
        <v>klt</v>
      </c>
      <c r="G1146" cm="1">
        <f t="array" aca="1" ref="G1146" ca="1">_xlfn.IFS(E1146="","",IFERROR(FIND("-",E1146),0)&gt;0,0,TRUE,VALUE(MID(E1146,FIND("=",E1146)+1,10)))</f>
        <v>0</v>
      </c>
      <c r="H1146">
        <f t="shared" ca="1" si="98"/>
        <v>4</v>
      </c>
      <c r="I1146" t="str">
        <f t="shared" ca="1" si="99"/>
        <v>k</v>
      </c>
      <c r="J1146" t="str">
        <f t="shared" ca="1" si="101"/>
        <v>l</v>
      </c>
      <c r="K1146" t="str">
        <f t="shared" ca="1" si="101"/>
        <v>t</v>
      </c>
      <c r="L1146" t="str">
        <f t="shared" ca="1" si="101"/>
        <v>-</v>
      </c>
      <c r="M1146" t="str">
        <f t="shared" ca="1" si="101"/>
        <v/>
      </c>
      <c r="N1146" t="str">
        <f t="shared" ca="1" si="101"/>
        <v/>
      </c>
      <c r="O1146" t="str">
        <f t="shared" ca="1" si="101"/>
        <v/>
      </c>
      <c r="P1146" s="19" t="str">
        <f t="shared" ca="1" si="101"/>
        <v/>
      </c>
      <c r="Q1146" s="33">
        <f t="shared" si="100"/>
        <v>0</v>
      </c>
      <c r="R1146" s="33">
        <f ca="1">IF(I1146="",Q1146,MOD((Q1146+_xlfn.XLOOKUP(I1146,CODE,VAL))*17,256))</f>
        <v>27</v>
      </c>
      <c r="S1146" s="33">
        <f ca="1">IF(J1146="",R1146,MOD((R1146+_xlfn.XLOOKUP(J1146,CODE,VAL))*17,256))</f>
        <v>247</v>
      </c>
      <c r="T1146" s="33">
        <f ca="1">IF(K1146="",S1146,MOD((S1146+_xlfn.XLOOKUP(K1146,CODE,VAL))*17,256))</f>
        <v>27</v>
      </c>
      <c r="U1146" s="33">
        <f ca="1">IF(L1146="",T1146,MOD((T1146+_xlfn.XLOOKUP(L1146,CODE,VAL))*17,256))</f>
        <v>200</v>
      </c>
      <c r="V1146" s="33">
        <f ca="1">IF(M1146="",U1146,MOD((U1146+_xlfn.XLOOKUP(M1146,CODE,VAL))*17,256))</f>
        <v>200</v>
      </c>
      <c r="W1146" s="33">
        <f ca="1">IF(N1146="",V1146,MOD((V1146+_xlfn.XLOOKUP(N1146,CODE,VAL))*17,256))</f>
        <v>200</v>
      </c>
      <c r="X1146" s="33">
        <f ca="1">IF(O1146="",W1146,MOD((W1146+_xlfn.XLOOKUP(O1146,CODE,VAL))*17,256))</f>
        <v>200</v>
      </c>
      <c r="Y1146" s="33">
        <f ca="1">IF(P1146="",X1146,MOD((X1146+_xlfn.XLOOKUP(P1146,CODE,VAL))*17,256))</f>
        <v>200</v>
      </c>
    </row>
    <row r="1147" spans="5:25">
      <c r="E1147" t="str">
        <f ca="1"/>
        <v>rj-</v>
      </c>
      <c r="F1147" t="str" cm="1">
        <f t="array" aca="1" ref="F1147" ca="1">_xlfn.IFS(E1147="","",IFERROR(FIND("-",E1147),0)&gt;0,LEFT(E1147,FIND("-",E1147)-1),TRUE,LEFT(E1147,FIND("=",E1147)-1))</f>
        <v>rj</v>
      </c>
      <c r="G1147" cm="1">
        <f t="array" aca="1" ref="G1147" ca="1">_xlfn.IFS(E1147="","",IFERROR(FIND("-",E1147),0)&gt;0,0,TRUE,VALUE(MID(E1147,FIND("=",E1147)+1,10)))</f>
        <v>0</v>
      </c>
      <c r="H1147">
        <f t="shared" ca="1" si="98"/>
        <v>3</v>
      </c>
      <c r="I1147" t="str">
        <f t="shared" ca="1" si="99"/>
        <v>r</v>
      </c>
      <c r="J1147" t="str">
        <f t="shared" ca="1" si="101"/>
        <v>j</v>
      </c>
      <c r="K1147" t="str">
        <f t="shared" ca="1" si="101"/>
        <v>-</v>
      </c>
      <c r="L1147" t="str">
        <f t="shared" ca="1" si="101"/>
        <v/>
      </c>
      <c r="M1147" t="str">
        <f t="shared" ca="1" si="101"/>
        <v/>
      </c>
      <c r="N1147" t="str">
        <f t="shared" ca="1" si="101"/>
        <v/>
      </c>
      <c r="O1147" t="str">
        <f t="shared" ca="1" si="101"/>
        <v/>
      </c>
      <c r="P1147" s="19" t="str">
        <f t="shared" ca="1" si="101"/>
        <v/>
      </c>
      <c r="Q1147" s="33">
        <f t="shared" si="100"/>
        <v>0</v>
      </c>
      <c r="R1147" s="33">
        <f ca="1">IF(I1147="",Q1147,MOD((Q1147+_xlfn.XLOOKUP(I1147,CODE,VAL))*17,256))</f>
        <v>146</v>
      </c>
      <c r="S1147" s="33">
        <f ca="1">IF(J1147="",R1147,MOD((R1147+_xlfn.XLOOKUP(J1147,CODE,VAL))*17,256))</f>
        <v>188</v>
      </c>
      <c r="T1147" s="33">
        <f ca="1">IF(K1147="",S1147,MOD((S1147+_xlfn.XLOOKUP(K1147,CODE,VAL))*17,256))</f>
        <v>121</v>
      </c>
      <c r="U1147" s="33">
        <f ca="1">IF(L1147="",T1147,MOD((T1147+_xlfn.XLOOKUP(L1147,CODE,VAL))*17,256))</f>
        <v>121</v>
      </c>
      <c r="V1147" s="33">
        <f ca="1">IF(M1147="",U1147,MOD((U1147+_xlfn.XLOOKUP(M1147,CODE,VAL))*17,256))</f>
        <v>121</v>
      </c>
      <c r="W1147" s="33">
        <f ca="1">IF(N1147="",V1147,MOD((V1147+_xlfn.XLOOKUP(N1147,CODE,VAL))*17,256))</f>
        <v>121</v>
      </c>
      <c r="X1147" s="33">
        <f ca="1">IF(O1147="",W1147,MOD((W1147+_xlfn.XLOOKUP(O1147,CODE,VAL))*17,256))</f>
        <v>121</v>
      </c>
      <c r="Y1147" s="33">
        <f ca="1">IF(P1147="",X1147,MOD((X1147+_xlfn.XLOOKUP(P1147,CODE,VAL))*17,256))</f>
        <v>121</v>
      </c>
    </row>
    <row r="1148" spans="5:25">
      <c r="E1148" t="str">
        <f ca="1"/>
        <v>ktf=4</v>
      </c>
      <c r="F1148" t="str" cm="1">
        <f t="array" aca="1" ref="F1148" ca="1">_xlfn.IFS(E1148="","",IFERROR(FIND("-",E1148),0)&gt;0,LEFT(E1148,FIND("-",E1148)-1),TRUE,LEFT(E1148,FIND("=",E1148)-1))</f>
        <v>ktf</v>
      </c>
      <c r="G1148" cm="1">
        <f t="array" aca="1" ref="G1148" ca="1">_xlfn.IFS(E1148="","",IFERROR(FIND("-",E1148),0)&gt;0,0,TRUE,VALUE(MID(E1148,FIND("=",E1148)+1,10)))</f>
        <v>4</v>
      </c>
      <c r="H1148">
        <f t="shared" ca="1" si="98"/>
        <v>5</v>
      </c>
      <c r="I1148" t="str">
        <f t="shared" ca="1" si="99"/>
        <v>k</v>
      </c>
      <c r="J1148" t="str">
        <f t="shared" ca="1" si="101"/>
        <v>t</v>
      </c>
      <c r="K1148" t="str">
        <f t="shared" ca="1" si="101"/>
        <v>f</v>
      </c>
      <c r="L1148" t="str">
        <f t="shared" ca="1" si="101"/>
        <v>=</v>
      </c>
      <c r="M1148" t="str">
        <f t="shared" ca="1" si="101"/>
        <v>4</v>
      </c>
      <c r="N1148" t="str">
        <f t="shared" ca="1" si="101"/>
        <v/>
      </c>
      <c r="O1148" t="str">
        <f t="shared" ca="1" si="101"/>
        <v/>
      </c>
      <c r="P1148" s="19" t="str">
        <f t="shared" ca="1" si="101"/>
        <v/>
      </c>
      <c r="Q1148" s="33">
        <f t="shared" si="100"/>
        <v>0</v>
      </c>
      <c r="R1148" s="33">
        <f ca="1">IF(I1148="",Q1148,MOD((Q1148+_xlfn.XLOOKUP(I1148,CODE,VAL))*17,256))</f>
        <v>27</v>
      </c>
      <c r="S1148" s="33">
        <f ca="1">IF(J1148="",R1148,MOD((R1148+_xlfn.XLOOKUP(J1148,CODE,VAL))*17,256))</f>
        <v>127</v>
      </c>
      <c r="T1148" s="33">
        <f ca="1">IF(K1148="",S1148,MOD((S1148+_xlfn.XLOOKUP(K1148,CODE,VAL))*17,256))</f>
        <v>53</v>
      </c>
      <c r="U1148" s="33">
        <f ca="1">IF(L1148="",T1148,MOD((T1148+_xlfn.XLOOKUP(L1148,CODE,VAL))*17,256))</f>
        <v>146</v>
      </c>
      <c r="V1148" s="33">
        <f ca="1">IF(M1148="",U1148,MOD((U1148+_xlfn.XLOOKUP(M1148,CODE,VAL))*17,256))</f>
        <v>38</v>
      </c>
      <c r="W1148" s="33">
        <f ca="1">IF(N1148="",V1148,MOD((V1148+_xlfn.XLOOKUP(N1148,CODE,VAL))*17,256))</f>
        <v>38</v>
      </c>
      <c r="X1148" s="33">
        <f ca="1">IF(O1148="",W1148,MOD((W1148+_xlfn.XLOOKUP(O1148,CODE,VAL))*17,256))</f>
        <v>38</v>
      </c>
      <c r="Y1148" s="33">
        <f ca="1">IF(P1148="",X1148,MOD((X1148+_xlfn.XLOOKUP(P1148,CODE,VAL))*17,256))</f>
        <v>38</v>
      </c>
    </row>
    <row r="1149" spans="5:25">
      <c r="E1149" t="str">
        <f ca="1"/>
        <v>vkh=4</v>
      </c>
      <c r="F1149" t="str" cm="1">
        <f t="array" aca="1" ref="F1149" ca="1">_xlfn.IFS(E1149="","",IFERROR(FIND("-",E1149),0)&gt;0,LEFT(E1149,FIND("-",E1149)-1),TRUE,LEFT(E1149,FIND("=",E1149)-1))</f>
        <v>vkh</v>
      </c>
      <c r="G1149" cm="1">
        <f t="array" aca="1" ref="G1149" ca="1">_xlfn.IFS(E1149="","",IFERROR(FIND("-",E1149),0)&gt;0,0,TRUE,VALUE(MID(E1149,FIND("=",E1149)+1,10)))</f>
        <v>4</v>
      </c>
      <c r="H1149">
        <f t="shared" ca="1" si="98"/>
        <v>5</v>
      </c>
      <c r="I1149" t="str">
        <f t="shared" ca="1" si="99"/>
        <v>v</v>
      </c>
      <c r="J1149" t="str">
        <f t="shared" ca="1" si="101"/>
        <v>k</v>
      </c>
      <c r="K1149" t="str">
        <f t="shared" ca="1" si="101"/>
        <v>h</v>
      </c>
      <c r="L1149" t="str">
        <f t="shared" ca="1" si="101"/>
        <v>=</v>
      </c>
      <c r="M1149" t="str">
        <f t="shared" ca="1" si="101"/>
        <v>4</v>
      </c>
      <c r="N1149" t="str">
        <f t="shared" ca="1" si="101"/>
        <v/>
      </c>
      <c r="O1149" t="str">
        <f t="shared" ca="1" si="101"/>
        <v/>
      </c>
      <c r="P1149" s="19" t="str">
        <f t="shared" ca="1" si="101"/>
        <v/>
      </c>
      <c r="Q1149" s="33">
        <f t="shared" si="100"/>
        <v>0</v>
      </c>
      <c r="R1149" s="33">
        <f ca="1">IF(I1149="",Q1149,MOD((Q1149+_xlfn.XLOOKUP(I1149,CODE,VAL))*17,256))</f>
        <v>214</v>
      </c>
      <c r="S1149" s="33">
        <f ca="1">IF(J1149="",R1149,MOD((R1149+_xlfn.XLOOKUP(J1149,CODE,VAL))*17,256))</f>
        <v>81</v>
      </c>
      <c r="T1149" s="33">
        <f ca="1">IF(K1149="",S1149,MOD((S1149+_xlfn.XLOOKUP(K1149,CODE,VAL))*17,256))</f>
        <v>73</v>
      </c>
      <c r="U1149" s="33">
        <f ca="1">IF(L1149="",T1149,MOD((T1149+_xlfn.XLOOKUP(L1149,CODE,VAL))*17,256))</f>
        <v>230</v>
      </c>
      <c r="V1149" s="33">
        <f ca="1">IF(M1149="",U1149,MOD((U1149+_xlfn.XLOOKUP(M1149,CODE,VAL))*17,256))</f>
        <v>186</v>
      </c>
      <c r="W1149" s="33">
        <f ca="1">IF(N1149="",V1149,MOD((V1149+_xlfn.XLOOKUP(N1149,CODE,VAL))*17,256))</f>
        <v>186</v>
      </c>
      <c r="X1149" s="33">
        <f ca="1">IF(O1149="",W1149,MOD((W1149+_xlfn.XLOOKUP(O1149,CODE,VAL))*17,256))</f>
        <v>186</v>
      </c>
      <c r="Y1149" s="33">
        <f ca="1">IF(P1149="",X1149,MOD((X1149+_xlfn.XLOOKUP(P1149,CODE,VAL))*17,256))</f>
        <v>186</v>
      </c>
    </row>
    <row r="1150" spans="5:25">
      <c r="E1150" t="str">
        <f ca="1"/>
        <v>rvmf=4</v>
      </c>
      <c r="F1150" t="str" cm="1">
        <f t="array" aca="1" ref="F1150" ca="1">_xlfn.IFS(E1150="","",IFERROR(FIND("-",E1150),0)&gt;0,LEFT(E1150,FIND("-",E1150)-1),TRUE,LEFT(E1150,FIND("=",E1150)-1))</f>
        <v>rvmf</v>
      </c>
      <c r="G1150" cm="1">
        <f t="array" aca="1" ref="G1150" ca="1">_xlfn.IFS(E1150="","",IFERROR(FIND("-",E1150),0)&gt;0,0,TRUE,VALUE(MID(E1150,FIND("=",E1150)+1,10)))</f>
        <v>4</v>
      </c>
      <c r="H1150">
        <f t="shared" ca="1" si="98"/>
        <v>6</v>
      </c>
      <c r="I1150" t="str">
        <f t="shared" ca="1" si="99"/>
        <v>r</v>
      </c>
      <c r="J1150" t="str">
        <f t="shared" ca="1" si="101"/>
        <v>v</v>
      </c>
      <c r="K1150" t="str">
        <f t="shared" ca="1" si="101"/>
        <v>m</v>
      </c>
      <c r="L1150" t="str">
        <f t="shared" ca="1" si="101"/>
        <v>f</v>
      </c>
      <c r="M1150" t="str">
        <f t="shared" ca="1" si="101"/>
        <v>=</v>
      </c>
      <c r="N1150" t="str">
        <f t="shared" ca="1" si="101"/>
        <v>4</v>
      </c>
      <c r="O1150" t="str">
        <f t="shared" ca="1" si="101"/>
        <v/>
      </c>
      <c r="P1150" s="19" t="str">
        <f t="shared" ca="1" si="101"/>
        <v/>
      </c>
      <c r="Q1150" s="33">
        <f t="shared" si="100"/>
        <v>0</v>
      </c>
      <c r="R1150" s="33">
        <f ca="1">IF(I1150="",Q1150,MOD((Q1150+_xlfn.XLOOKUP(I1150,CODE,VAL))*17,256))</f>
        <v>146</v>
      </c>
      <c r="S1150" s="33">
        <f ca="1">IF(J1150="",R1150,MOD((R1150+_xlfn.XLOOKUP(J1150,CODE,VAL))*17,256))</f>
        <v>136</v>
      </c>
      <c r="T1150" s="33">
        <f ca="1">IF(K1150="",S1150,MOD((S1150+_xlfn.XLOOKUP(K1150,CODE,VAL))*17,256))</f>
        <v>69</v>
      </c>
      <c r="U1150" s="33">
        <f ca="1">IF(L1150="",T1150,MOD((T1150+_xlfn.XLOOKUP(L1150,CODE,VAL))*17,256))</f>
        <v>91</v>
      </c>
      <c r="V1150" s="33">
        <f ca="1">IF(M1150="",U1150,MOD((U1150+_xlfn.XLOOKUP(M1150,CODE,VAL))*17,256))</f>
        <v>24</v>
      </c>
      <c r="W1150" s="33">
        <f ca="1">IF(N1150="",V1150,MOD((V1150+_xlfn.XLOOKUP(N1150,CODE,VAL))*17,256))</f>
        <v>12</v>
      </c>
      <c r="X1150" s="33">
        <f ca="1">IF(O1150="",W1150,MOD((W1150+_xlfn.XLOOKUP(O1150,CODE,VAL))*17,256))</f>
        <v>12</v>
      </c>
      <c r="Y1150" s="33">
        <f ca="1">IF(P1150="",X1150,MOD((X1150+_xlfn.XLOOKUP(P1150,CODE,VAL))*17,256))</f>
        <v>12</v>
      </c>
    </row>
    <row r="1151" spans="5:25">
      <c r="E1151" t="str">
        <f ca="1"/>
        <v>kcb-</v>
      </c>
      <c r="F1151" t="str" cm="1">
        <f t="array" aca="1" ref="F1151" ca="1">_xlfn.IFS(E1151="","",IFERROR(FIND("-",E1151),0)&gt;0,LEFT(E1151,FIND("-",E1151)-1),TRUE,LEFT(E1151,FIND("=",E1151)-1))</f>
        <v>kcb</v>
      </c>
      <c r="G1151" cm="1">
        <f t="array" aca="1" ref="G1151" ca="1">_xlfn.IFS(E1151="","",IFERROR(FIND("-",E1151),0)&gt;0,0,TRUE,VALUE(MID(E1151,FIND("=",E1151)+1,10)))</f>
        <v>0</v>
      </c>
      <c r="H1151">
        <f t="shared" ca="1" si="98"/>
        <v>4</v>
      </c>
      <c r="I1151" t="str">
        <f t="shared" ca="1" si="99"/>
        <v>k</v>
      </c>
      <c r="J1151" t="str">
        <f t="shared" ca="1" si="101"/>
        <v>c</v>
      </c>
      <c r="K1151" t="str">
        <f t="shared" ca="1" si="101"/>
        <v>b</v>
      </c>
      <c r="L1151" t="str">
        <f t="shared" ca="1" si="101"/>
        <v>-</v>
      </c>
      <c r="M1151" t="str">
        <f t="shared" ca="1" si="101"/>
        <v/>
      </c>
      <c r="N1151" t="str">
        <f t="shared" ca="1" si="101"/>
        <v/>
      </c>
      <c r="O1151" t="str">
        <f t="shared" ca="1" si="101"/>
        <v/>
      </c>
      <c r="P1151" s="19" t="str">
        <f t="shared" ca="1" si="101"/>
        <v/>
      </c>
      <c r="Q1151" s="33">
        <f t="shared" si="100"/>
        <v>0</v>
      </c>
      <c r="R1151" s="33">
        <f ca="1">IF(I1151="",Q1151,MOD((Q1151+_xlfn.XLOOKUP(I1151,CODE,VAL))*17,256))</f>
        <v>27</v>
      </c>
      <c r="S1151" s="33">
        <f ca="1">IF(J1151="",R1151,MOD((R1151+_xlfn.XLOOKUP(J1151,CODE,VAL))*17,256))</f>
        <v>94</v>
      </c>
      <c r="T1151" s="33">
        <f ca="1">IF(K1151="",S1151,MOD((S1151+_xlfn.XLOOKUP(K1151,CODE,VAL))*17,256))</f>
        <v>192</v>
      </c>
      <c r="U1151" s="33">
        <f ca="1">IF(L1151="",T1151,MOD((T1151+_xlfn.XLOOKUP(L1151,CODE,VAL))*17,256))</f>
        <v>189</v>
      </c>
      <c r="V1151" s="33">
        <f ca="1">IF(M1151="",U1151,MOD((U1151+_xlfn.XLOOKUP(M1151,CODE,VAL))*17,256))</f>
        <v>189</v>
      </c>
      <c r="W1151" s="33">
        <f ca="1">IF(N1151="",V1151,MOD((V1151+_xlfn.XLOOKUP(N1151,CODE,VAL))*17,256))</f>
        <v>189</v>
      </c>
      <c r="X1151" s="33">
        <f ca="1">IF(O1151="",W1151,MOD((W1151+_xlfn.XLOOKUP(O1151,CODE,VAL))*17,256))</f>
        <v>189</v>
      </c>
      <c r="Y1151" s="33">
        <f ca="1">IF(P1151="",X1151,MOD((X1151+_xlfn.XLOOKUP(P1151,CODE,VAL))*17,256))</f>
        <v>189</v>
      </c>
    </row>
    <row r="1152" spans="5:25">
      <c r="E1152" t="str">
        <f ca="1"/>
        <v>pv=8</v>
      </c>
      <c r="F1152" t="str" cm="1">
        <f t="array" aca="1" ref="F1152" ca="1">_xlfn.IFS(E1152="","",IFERROR(FIND("-",E1152),0)&gt;0,LEFT(E1152,FIND("-",E1152)-1),TRUE,LEFT(E1152,FIND("=",E1152)-1))</f>
        <v>pv</v>
      </c>
      <c r="G1152" cm="1">
        <f t="array" aca="1" ref="G1152" ca="1">_xlfn.IFS(E1152="","",IFERROR(FIND("-",E1152),0)&gt;0,0,TRUE,VALUE(MID(E1152,FIND("=",E1152)+1,10)))</f>
        <v>8</v>
      </c>
      <c r="H1152">
        <f t="shared" ca="1" si="98"/>
        <v>4</v>
      </c>
      <c r="I1152" t="str">
        <f t="shared" ca="1" si="99"/>
        <v>p</v>
      </c>
      <c r="J1152" t="str">
        <f t="shared" ca="1" si="101"/>
        <v>v</v>
      </c>
      <c r="K1152" t="str">
        <f t="shared" ca="1" si="101"/>
        <v>=</v>
      </c>
      <c r="L1152" t="str">
        <f t="shared" ca="1" si="101"/>
        <v>8</v>
      </c>
      <c r="M1152" t="str">
        <f t="shared" ca="1" si="101"/>
        <v/>
      </c>
      <c r="N1152" t="str">
        <f t="shared" ca="1" si="101"/>
        <v/>
      </c>
      <c r="O1152" t="str">
        <f t="shared" ca="1" si="101"/>
        <v/>
      </c>
      <c r="P1152" s="19" t="str">
        <f t="shared" ca="1" si="101"/>
        <v/>
      </c>
      <c r="Q1152" s="33">
        <f t="shared" si="100"/>
        <v>0</v>
      </c>
      <c r="R1152" s="33">
        <f ca="1">IF(I1152="",Q1152,MOD((Q1152+_xlfn.XLOOKUP(I1152,CODE,VAL))*17,256))</f>
        <v>112</v>
      </c>
      <c r="S1152" s="33">
        <f ca="1">IF(J1152="",R1152,MOD((R1152+_xlfn.XLOOKUP(J1152,CODE,VAL))*17,256))</f>
        <v>70</v>
      </c>
      <c r="T1152" s="33">
        <f ca="1">IF(K1152="",S1152,MOD((S1152+_xlfn.XLOOKUP(K1152,CODE,VAL))*17,256))</f>
        <v>179</v>
      </c>
      <c r="U1152" s="33">
        <f ca="1">IF(L1152="",T1152,MOD((T1152+_xlfn.XLOOKUP(L1152,CODE,VAL))*17,256))</f>
        <v>155</v>
      </c>
      <c r="V1152" s="33">
        <f ca="1">IF(M1152="",U1152,MOD((U1152+_xlfn.XLOOKUP(M1152,CODE,VAL))*17,256))</f>
        <v>155</v>
      </c>
      <c r="W1152" s="33">
        <f ca="1">IF(N1152="",V1152,MOD((V1152+_xlfn.XLOOKUP(N1152,CODE,VAL))*17,256))</f>
        <v>155</v>
      </c>
      <c r="X1152" s="33">
        <f ca="1">IF(O1152="",W1152,MOD((W1152+_xlfn.XLOOKUP(O1152,CODE,VAL))*17,256))</f>
        <v>155</v>
      </c>
      <c r="Y1152" s="33">
        <f ca="1">IF(P1152="",X1152,MOD((X1152+_xlfn.XLOOKUP(P1152,CODE,VAL))*17,256))</f>
        <v>155</v>
      </c>
    </row>
    <row r="1153" spans="5:25">
      <c r="E1153" t="str">
        <f ca="1"/>
        <v>tf-</v>
      </c>
      <c r="F1153" t="str" cm="1">
        <f t="array" aca="1" ref="F1153" ca="1">_xlfn.IFS(E1153="","",IFERROR(FIND("-",E1153),0)&gt;0,LEFT(E1153,FIND("-",E1153)-1),TRUE,LEFT(E1153,FIND("=",E1153)-1))</f>
        <v>tf</v>
      </c>
      <c r="G1153" cm="1">
        <f t="array" aca="1" ref="G1153" ca="1">_xlfn.IFS(E1153="","",IFERROR(FIND("-",E1153),0)&gt;0,0,TRUE,VALUE(MID(E1153,FIND("=",E1153)+1,10)))</f>
        <v>0</v>
      </c>
      <c r="H1153">
        <f t="shared" ca="1" si="98"/>
        <v>3</v>
      </c>
      <c r="I1153" t="str">
        <f t="shared" ca="1" si="99"/>
        <v>t</v>
      </c>
      <c r="J1153" t="str">
        <f t="shared" ca="1" si="101"/>
        <v>f</v>
      </c>
      <c r="K1153" t="str">
        <f t="shared" ca="1" si="101"/>
        <v>-</v>
      </c>
      <c r="L1153" t="str">
        <f t="shared" ca="1" si="101"/>
        <v/>
      </c>
      <c r="M1153" t="str">
        <f t="shared" ca="1" si="101"/>
        <v/>
      </c>
      <c r="N1153" t="str">
        <f t="shared" ca="1" si="101"/>
        <v/>
      </c>
      <c r="O1153" t="str">
        <f t="shared" ca="1" si="101"/>
        <v/>
      </c>
      <c r="P1153" s="19" t="str">
        <f t="shared" ca="1" si="101"/>
        <v/>
      </c>
      <c r="Q1153" s="33">
        <f t="shared" si="100"/>
        <v>0</v>
      </c>
      <c r="R1153" s="33">
        <f ca="1">IF(I1153="",Q1153,MOD((Q1153+_xlfn.XLOOKUP(I1153,CODE,VAL))*17,256))</f>
        <v>180</v>
      </c>
      <c r="S1153" s="33">
        <f ca="1">IF(J1153="",R1153,MOD((R1153+_xlfn.XLOOKUP(J1153,CODE,VAL))*17,256))</f>
        <v>186</v>
      </c>
      <c r="T1153" s="33">
        <f ca="1">IF(K1153="",S1153,MOD((S1153+_xlfn.XLOOKUP(K1153,CODE,VAL))*17,256))</f>
        <v>87</v>
      </c>
      <c r="U1153" s="33">
        <f ca="1">IF(L1153="",T1153,MOD((T1153+_xlfn.XLOOKUP(L1153,CODE,VAL))*17,256))</f>
        <v>87</v>
      </c>
      <c r="V1153" s="33">
        <f ca="1">IF(M1153="",U1153,MOD((U1153+_xlfn.XLOOKUP(M1153,CODE,VAL))*17,256))</f>
        <v>87</v>
      </c>
      <c r="W1153" s="33">
        <f ca="1">IF(N1153="",V1153,MOD((V1153+_xlfn.XLOOKUP(N1153,CODE,VAL))*17,256))</f>
        <v>87</v>
      </c>
      <c r="X1153" s="33">
        <f ca="1">IF(O1153="",W1153,MOD((W1153+_xlfn.XLOOKUP(O1153,CODE,VAL))*17,256))</f>
        <v>87</v>
      </c>
      <c r="Y1153" s="33">
        <f ca="1">IF(P1153="",X1153,MOD((X1153+_xlfn.XLOOKUP(P1153,CODE,VAL))*17,256))</f>
        <v>87</v>
      </c>
    </row>
    <row r="1154" spans="5:25">
      <c r="E1154" t="str">
        <f ca="1"/>
        <v>bb=8</v>
      </c>
      <c r="F1154" t="str" cm="1">
        <f t="array" aca="1" ref="F1154" ca="1">_xlfn.IFS(E1154="","",IFERROR(FIND("-",E1154),0)&gt;0,LEFT(E1154,FIND("-",E1154)-1),TRUE,LEFT(E1154,FIND("=",E1154)-1))</f>
        <v>bb</v>
      </c>
      <c r="G1154" cm="1">
        <f t="array" aca="1" ref="G1154" ca="1">_xlfn.IFS(E1154="","",IFERROR(FIND("-",E1154),0)&gt;0,0,TRUE,VALUE(MID(E1154,FIND("=",E1154)+1,10)))</f>
        <v>8</v>
      </c>
      <c r="H1154">
        <f t="shared" ca="1" si="98"/>
        <v>4</v>
      </c>
      <c r="I1154" t="str">
        <f t="shared" ca="1" si="99"/>
        <v>b</v>
      </c>
      <c r="J1154" t="str">
        <f t="shared" ca="1" si="101"/>
        <v>b</v>
      </c>
      <c r="K1154" t="str">
        <f t="shared" ca="1" si="101"/>
        <v>=</v>
      </c>
      <c r="L1154" t="str">
        <f t="shared" ca="1" si="101"/>
        <v>8</v>
      </c>
      <c r="M1154" t="str">
        <f t="shared" ca="1" si="101"/>
        <v/>
      </c>
      <c r="N1154" t="str">
        <f t="shared" ca="1" si="101"/>
        <v/>
      </c>
      <c r="O1154" t="str">
        <f t="shared" ca="1" si="101"/>
        <v/>
      </c>
      <c r="P1154" s="19" t="str">
        <f t="shared" ca="1" si="101"/>
        <v/>
      </c>
      <c r="Q1154" s="33">
        <f t="shared" si="100"/>
        <v>0</v>
      </c>
      <c r="R1154" s="33">
        <f ca="1">IF(I1154="",Q1154,MOD((Q1154+_xlfn.XLOOKUP(I1154,CODE,VAL))*17,256))</f>
        <v>130</v>
      </c>
      <c r="S1154" s="33">
        <f ca="1">IF(J1154="",R1154,MOD((R1154+_xlfn.XLOOKUP(J1154,CODE,VAL))*17,256))</f>
        <v>36</v>
      </c>
      <c r="T1154" s="33">
        <f ca="1">IF(K1154="",S1154,MOD((S1154+_xlfn.XLOOKUP(K1154,CODE,VAL))*17,256))</f>
        <v>113</v>
      </c>
      <c r="U1154" s="33">
        <f ca="1">IF(L1154="",T1154,MOD((T1154+_xlfn.XLOOKUP(L1154,CODE,VAL))*17,256))</f>
        <v>57</v>
      </c>
      <c r="V1154" s="33">
        <f ca="1">IF(M1154="",U1154,MOD((U1154+_xlfn.XLOOKUP(M1154,CODE,VAL))*17,256))</f>
        <v>57</v>
      </c>
      <c r="W1154" s="33">
        <f ca="1">IF(N1154="",V1154,MOD((V1154+_xlfn.XLOOKUP(N1154,CODE,VAL))*17,256))</f>
        <v>57</v>
      </c>
      <c r="X1154" s="33">
        <f ca="1">IF(O1154="",W1154,MOD((W1154+_xlfn.XLOOKUP(O1154,CODE,VAL))*17,256))</f>
        <v>57</v>
      </c>
      <c r="Y1154" s="33">
        <f ca="1">IF(P1154="",X1154,MOD((X1154+_xlfn.XLOOKUP(P1154,CODE,VAL))*17,256))</f>
        <v>57</v>
      </c>
    </row>
    <row r="1155" spans="5:25">
      <c r="E1155" t="str">
        <f ca="1"/>
        <v>ptrq-</v>
      </c>
      <c r="F1155" t="str" cm="1">
        <f t="array" aca="1" ref="F1155" ca="1">_xlfn.IFS(E1155="","",IFERROR(FIND("-",E1155),0)&gt;0,LEFT(E1155,FIND("-",E1155)-1),TRUE,LEFT(E1155,FIND("=",E1155)-1))</f>
        <v>ptrq</v>
      </c>
      <c r="G1155" cm="1">
        <f t="array" aca="1" ref="G1155" ca="1">_xlfn.IFS(E1155="","",IFERROR(FIND("-",E1155),0)&gt;0,0,TRUE,VALUE(MID(E1155,FIND("=",E1155)+1,10)))</f>
        <v>0</v>
      </c>
      <c r="H1155">
        <f t="shared" ca="1" si="98"/>
        <v>5</v>
      </c>
      <c r="I1155" t="str">
        <f t="shared" ca="1" si="99"/>
        <v>p</v>
      </c>
      <c r="J1155" t="str">
        <f t="shared" ca="1" si="101"/>
        <v>t</v>
      </c>
      <c r="K1155" t="str">
        <f t="shared" ref="J1155:P1183" ca="1" si="102">MID($E1155,K$11,1)</f>
        <v>r</v>
      </c>
      <c r="L1155" t="str">
        <f t="shared" ca="1" si="102"/>
        <v>q</v>
      </c>
      <c r="M1155" t="str">
        <f t="shared" ca="1" si="102"/>
        <v>-</v>
      </c>
      <c r="N1155" t="str">
        <f t="shared" ca="1" si="102"/>
        <v/>
      </c>
      <c r="O1155" t="str">
        <f t="shared" ca="1" si="102"/>
        <v/>
      </c>
      <c r="P1155" s="19" t="str">
        <f t="shared" ca="1" si="102"/>
        <v/>
      </c>
      <c r="Q1155" s="33">
        <f t="shared" si="100"/>
        <v>0</v>
      </c>
      <c r="R1155" s="33">
        <f ca="1">IF(I1155="",Q1155,MOD((Q1155+_xlfn.XLOOKUP(I1155,CODE,VAL))*17,256))</f>
        <v>112</v>
      </c>
      <c r="S1155" s="33">
        <f ca="1">IF(J1155="",R1155,MOD((R1155+_xlfn.XLOOKUP(J1155,CODE,VAL))*17,256))</f>
        <v>36</v>
      </c>
      <c r="T1155" s="33">
        <f ca="1">IF(K1155="",S1155,MOD((S1155+_xlfn.XLOOKUP(K1155,CODE,VAL))*17,256))</f>
        <v>246</v>
      </c>
      <c r="U1155" s="33">
        <f ca="1">IF(L1155="",T1155,MOD((T1155+_xlfn.XLOOKUP(L1155,CODE,VAL))*17,256))</f>
        <v>215</v>
      </c>
      <c r="V1155" s="33">
        <f ca="1">IF(M1155="",U1155,MOD((U1155+_xlfn.XLOOKUP(M1155,CODE,VAL))*17,256))</f>
        <v>68</v>
      </c>
      <c r="W1155" s="33">
        <f ca="1">IF(N1155="",V1155,MOD((V1155+_xlfn.XLOOKUP(N1155,CODE,VAL))*17,256))</f>
        <v>68</v>
      </c>
      <c r="X1155" s="33">
        <f ca="1">IF(O1155="",W1155,MOD((W1155+_xlfn.XLOOKUP(O1155,CODE,VAL))*17,256))</f>
        <v>68</v>
      </c>
      <c r="Y1155" s="33">
        <f ca="1">IF(P1155="",X1155,MOD((X1155+_xlfn.XLOOKUP(P1155,CODE,VAL))*17,256))</f>
        <v>68</v>
      </c>
    </row>
    <row r="1156" spans="5:25">
      <c r="E1156" t="str">
        <f ca="1"/>
        <v>kq-</v>
      </c>
      <c r="F1156" t="str" cm="1">
        <f t="array" aca="1" ref="F1156" ca="1">_xlfn.IFS(E1156="","",IFERROR(FIND("-",E1156),0)&gt;0,LEFT(E1156,FIND("-",E1156)-1),TRUE,LEFT(E1156,FIND("=",E1156)-1))</f>
        <v>kq</v>
      </c>
      <c r="G1156" cm="1">
        <f t="array" aca="1" ref="G1156" ca="1">_xlfn.IFS(E1156="","",IFERROR(FIND("-",E1156),0)&gt;0,0,TRUE,VALUE(MID(E1156,FIND("=",E1156)+1,10)))</f>
        <v>0</v>
      </c>
      <c r="H1156">
        <f t="shared" ca="1" si="98"/>
        <v>3</v>
      </c>
      <c r="I1156" t="str">
        <f t="shared" ca="1" si="99"/>
        <v>k</v>
      </c>
      <c r="J1156" t="str">
        <f t="shared" ca="1" si="102"/>
        <v>q</v>
      </c>
      <c r="K1156" t="str">
        <f t="shared" ca="1" si="102"/>
        <v>-</v>
      </c>
      <c r="L1156" t="str">
        <f t="shared" ca="1" si="102"/>
        <v/>
      </c>
      <c r="M1156" t="str">
        <f t="shared" ca="1" si="102"/>
        <v/>
      </c>
      <c r="N1156" t="str">
        <f t="shared" ca="1" si="102"/>
        <v/>
      </c>
      <c r="O1156" t="str">
        <f t="shared" ca="1" si="102"/>
        <v/>
      </c>
      <c r="P1156" s="19" t="str">
        <f t="shared" ca="1" si="102"/>
        <v/>
      </c>
      <c r="Q1156" s="33">
        <f t="shared" si="100"/>
        <v>0</v>
      </c>
      <c r="R1156" s="33">
        <f ca="1">IF(I1156="",Q1156,MOD((Q1156+_xlfn.XLOOKUP(I1156,CODE,VAL))*17,256))</f>
        <v>27</v>
      </c>
      <c r="S1156" s="33">
        <f ca="1">IF(J1156="",R1156,MOD((R1156+_xlfn.XLOOKUP(J1156,CODE,VAL))*17,256))</f>
        <v>76</v>
      </c>
      <c r="T1156" s="33">
        <f ca="1">IF(K1156="",S1156,MOD((S1156+_xlfn.XLOOKUP(K1156,CODE,VAL))*17,256))</f>
        <v>9</v>
      </c>
      <c r="U1156" s="33">
        <f ca="1">IF(L1156="",T1156,MOD((T1156+_xlfn.XLOOKUP(L1156,CODE,VAL))*17,256))</f>
        <v>9</v>
      </c>
      <c r="V1156" s="33">
        <f ca="1">IF(M1156="",U1156,MOD((U1156+_xlfn.XLOOKUP(M1156,CODE,VAL))*17,256))</f>
        <v>9</v>
      </c>
      <c r="W1156" s="33">
        <f ca="1">IF(N1156="",V1156,MOD((V1156+_xlfn.XLOOKUP(N1156,CODE,VAL))*17,256))</f>
        <v>9</v>
      </c>
      <c r="X1156" s="33">
        <f ca="1">IF(O1156="",W1156,MOD((W1156+_xlfn.XLOOKUP(O1156,CODE,VAL))*17,256))</f>
        <v>9</v>
      </c>
      <c r="Y1156" s="33">
        <f ca="1">IF(P1156="",X1156,MOD((X1156+_xlfn.XLOOKUP(P1156,CODE,VAL))*17,256))</f>
        <v>9</v>
      </c>
    </row>
    <row r="1157" spans="5:25">
      <c r="E1157" t="str">
        <f ca="1"/>
        <v>qgfmp=1</v>
      </c>
      <c r="F1157" t="str" cm="1">
        <f t="array" aca="1" ref="F1157" ca="1">_xlfn.IFS(E1157="","",IFERROR(FIND("-",E1157),0)&gt;0,LEFT(E1157,FIND("-",E1157)-1),TRUE,LEFT(E1157,FIND("=",E1157)-1))</f>
        <v>qgfmp</v>
      </c>
      <c r="G1157" cm="1">
        <f t="array" aca="1" ref="G1157" ca="1">_xlfn.IFS(E1157="","",IFERROR(FIND("-",E1157),0)&gt;0,0,TRUE,VALUE(MID(E1157,FIND("=",E1157)+1,10)))</f>
        <v>1</v>
      </c>
      <c r="H1157">
        <f t="shared" ca="1" si="98"/>
        <v>7</v>
      </c>
      <c r="I1157" t="str">
        <f t="shared" ca="1" si="99"/>
        <v>q</v>
      </c>
      <c r="J1157" t="str">
        <f t="shared" ca="1" si="102"/>
        <v>g</v>
      </c>
      <c r="K1157" t="str">
        <f t="shared" ca="1" si="102"/>
        <v>f</v>
      </c>
      <c r="L1157" t="str">
        <f t="shared" ca="1" si="102"/>
        <v>m</v>
      </c>
      <c r="M1157" t="str">
        <f t="shared" ca="1" si="102"/>
        <v>p</v>
      </c>
      <c r="N1157" t="str">
        <f t="shared" ca="1" si="102"/>
        <v>=</v>
      </c>
      <c r="O1157" t="str">
        <f t="shared" ca="1" si="102"/>
        <v>1</v>
      </c>
      <c r="P1157" s="19" t="str">
        <f t="shared" ca="1" si="102"/>
        <v/>
      </c>
      <c r="Q1157" s="33">
        <f t="shared" si="100"/>
        <v>0</v>
      </c>
      <c r="R1157" s="33">
        <f ca="1">IF(I1157="",Q1157,MOD((Q1157+_xlfn.XLOOKUP(I1157,CODE,VAL))*17,256))</f>
        <v>129</v>
      </c>
      <c r="S1157" s="33">
        <f ca="1">IF(J1157="",R1157,MOD((R1157+_xlfn.XLOOKUP(J1157,CODE,VAL))*17,256))</f>
        <v>104</v>
      </c>
      <c r="T1157" s="33">
        <f ca="1">IF(K1157="",S1157,MOD((S1157+_xlfn.XLOOKUP(K1157,CODE,VAL))*17,256))</f>
        <v>174</v>
      </c>
      <c r="U1157" s="33">
        <f ca="1">IF(L1157="",T1157,MOD((T1157+_xlfn.XLOOKUP(L1157,CODE,VAL))*17,256))</f>
        <v>203</v>
      </c>
      <c r="V1157" s="33">
        <f ca="1">IF(M1157="",U1157,MOD((U1157+_xlfn.XLOOKUP(M1157,CODE,VAL))*17,256))</f>
        <v>235</v>
      </c>
      <c r="W1157" s="33">
        <f ca="1">IF(N1157="",V1157,MOD((V1157+_xlfn.XLOOKUP(N1157,CODE,VAL))*17,256))</f>
        <v>168</v>
      </c>
      <c r="X1157" s="33">
        <f ca="1">IF(O1157="",W1157,MOD((W1157+_xlfn.XLOOKUP(O1157,CODE,VAL))*17,256))</f>
        <v>105</v>
      </c>
      <c r="Y1157" s="33">
        <f ca="1">IF(P1157="",X1157,MOD((X1157+_xlfn.XLOOKUP(P1157,CODE,VAL))*17,256))</f>
        <v>105</v>
      </c>
    </row>
    <row r="1158" spans="5:25">
      <c r="E1158" t="str">
        <f ca="1"/>
        <v>gvm-</v>
      </c>
      <c r="F1158" t="str" cm="1">
        <f t="array" aca="1" ref="F1158" ca="1">_xlfn.IFS(E1158="","",IFERROR(FIND("-",E1158),0)&gt;0,LEFT(E1158,FIND("-",E1158)-1),TRUE,LEFT(E1158,FIND("=",E1158)-1))</f>
        <v>gvm</v>
      </c>
      <c r="G1158" cm="1">
        <f t="array" aca="1" ref="G1158" ca="1">_xlfn.IFS(E1158="","",IFERROR(FIND("-",E1158),0)&gt;0,0,TRUE,VALUE(MID(E1158,FIND("=",E1158)+1,10)))</f>
        <v>0</v>
      </c>
      <c r="H1158">
        <f t="shared" ca="1" si="98"/>
        <v>4</v>
      </c>
      <c r="I1158" t="str">
        <f t="shared" ca="1" si="99"/>
        <v>g</v>
      </c>
      <c r="J1158" t="str">
        <f t="shared" ca="1" si="102"/>
        <v>v</v>
      </c>
      <c r="K1158" t="str">
        <f t="shared" ca="1" si="102"/>
        <v>m</v>
      </c>
      <c r="L1158" t="str">
        <f t="shared" ca="1" si="102"/>
        <v>-</v>
      </c>
      <c r="M1158" t="str">
        <f t="shared" ca="1" si="102"/>
        <v/>
      </c>
      <c r="N1158" t="str">
        <f t="shared" ca="1" si="102"/>
        <v/>
      </c>
      <c r="O1158" t="str">
        <f t="shared" ca="1" si="102"/>
        <v/>
      </c>
      <c r="P1158" s="19" t="str">
        <f t="shared" ca="1" si="102"/>
        <v/>
      </c>
      <c r="Q1158" s="33">
        <f t="shared" si="100"/>
        <v>0</v>
      </c>
      <c r="R1158" s="33">
        <f ca="1">IF(I1158="",Q1158,MOD((Q1158+_xlfn.XLOOKUP(I1158,CODE,VAL))*17,256))</f>
        <v>215</v>
      </c>
      <c r="S1158" s="33">
        <f ca="1">IF(J1158="",R1158,MOD((R1158+_xlfn.XLOOKUP(J1158,CODE,VAL))*17,256))</f>
        <v>29</v>
      </c>
      <c r="T1158" s="33">
        <f ca="1">IF(K1158="",S1158,MOD((S1158+_xlfn.XLOOKUP(K1158,CODE,VAL))*17,256))</f>
        <v>42</v>
      </c>
      <c r="U1158" s="33">
        <f ca="1">IF(L1158="",T1158,MOD((T1158+_xlfn.XLOOKUP(L1158,CODE,VAL))*17,256))</f>
        <v>199</v>
      </c>
      <c r="V1158" s="33">
        <f ca="1">IF(M1158="",U1158,MOD((U1158+_xlfn.XLOOKUP(M1158,CODE,VAL))*17,256))</f>
        <v>199</v>
      </c>
      <c r="W1158" s="33">
        <f ca="1">IF(N1158="",V1158,MOD((V1158+_xlfn.XLOOKUP(N1158,CODE,VAL))*17,256))</f>
        <v>199</v>
      </c>
      <c r="X1158" s="33">
        <f ca="1">IF(O1158="",W1158,MOD((W1158+_xlfn.XLOOKUP(O1158,CODE,VAL))*17,256))</f>
        <v>199</v>
      </c>
      <c r="Y1158" s="33">
        <f ca="1">IF(P1158="",X1158,MOD((X1158+_xlfn.XLOOKUP(P1158,CODE,VAL))*17,256))</f>
        <v>199</v>
      </c>
    </row>
    <row r="1159" spans="5:25">
      <c r="E1159" t="str">
        <f ca="1"/>
        <v>tjt=2</v>
      </c>
      <c r="F1159" t="str" cm="1">
        <f t="array" aca="1" ref="F1159" ca="1">_xlfn.IFS(E1159="","",IFERROR(FIND("-",E1159),0)&gt;0,LEFT(E1159,FIND("-",E1159)-1),TRUE,LEFT(E1159,FIND("=",E1159)-1))</f>
        <v>tjt</v>
      </c>
      <c r="G1159" cm="1">
        <f t="array" aca="1" ref="G1159" ca="1">_xlfn.IFS(E1159="","",IFERROR(FIND("-",E1159),0)&gt;0,0,TRUE,VALUE(MID(E1159,FIND("=",E1159)+1,10)))</f>
        <v>2</v>
      </c>
      <c r="H1159">
        <f t="shared" ca="1" si="98"/>
        <v>5</v>
      </c>
      <c r="I1159" t="str">
        <f t="shared" ca="1" si="99"/>
        <v>t</v>
      </c>
      <c r="J1159" t="str">
        <f t="shared" ca="1" si="102"/>
        <v>j</v>
      </c>
      <c r="K1159" t="str">
        <f t="shared" ca="1" si="102"/>
        <v>t</v>
      </c>
      <c r="L1159" t="str">
        <f t="shared" ca="1" si="102"/>
        <v>=</v>
      </c>
      <c r="M1159" t="str">
        <f t="shared" ca="1" si="102"/>
        <v>2</v>
      </c>
      <c r="N1159" t="str">
        <f t="shared" ca="1" si="102"/>
        <v/>
      </c>
      <c r="O1159" t="str">
        <f t="shared" ca="1" si="102"/>
        <v/>
      </c>
      <c r="P1159" s="19" t="str">
        <f t="shared" ca="1" si="102"/>
        <v/>
      </c>
      <c r="Q1159" s="33">
        <f t="shared" si="100"/>
        <v>0</v>
      </c>
      <c r="R1159" s="33">
        <f ca="1">IF(I1159="",Q1159,MOD((Q1159+_xlfn.XLOOKUP(I1159,CODE,VAL))*17,256))</f>
        <v>180</v>
      </c>
      <c r="S1159" s="33">
        <f ca="1">IF(J1159="",R1159,MOD((R1159+_xlfn.XLOOKUP(J1159,CODE,VAL))*17,256))</f>
        <v>254</v>
      </c>
      <c r="T1159" s="33">
        <f ca="1">IF(K1159="",S1159,MOD((S1159+_xlfn.XLOOKUP(K1159,CODE,VAL))*17,256))</f>
        <v>146</v>
      </c>
      <c r="U1159" s="33">
        <f ca="1">IF(L1159="",T1159,MOD((T1159+_xlfn.XLOOKUP(L1159,CODE,VAL))*17,256))</f>
        <v>191</v>
      </c>
      <c r="V1159" s="33">
        <f ca="1">IF(M1159="",U1159,MOD((U1159+_xlfn.XLOOKUP(M1159,CODE,VAL))*17,256))</f>
        <v>1</v>
      </c>
      <c r="W1159" s="33">
        <f ca="1">IF(N1159="",V1159,MOD((V1159+_xlfn.XLOOKUP(N1159,CODE,VAL))*17,256))</f>
        <v>1</v>
      </c>
      <c r="X1159" s="33">
        <f ca="1">IF(O1159="",W1159,MOD((W1159+_xlfn.XLOOKUP(O1159,CODE,VAL))*17,256))</f>
        <v>1</v>
      </c>
      <c r="Y1159" s="33">
        <f ca="1">IF(P1159="",X1159,MOD((X1159+_xlfn.XLOOKUP(P1159,CODE,VAL))*17,256))</f>
        <v>1</v>
      </c>
    </row>
    <row r="1160" spans="5:25">
      <c r="E1160" t="str">
        <f ca="1"/>
        <v>nnv=4</v>
      </c>
      <c r="F1160" t="str" cm="1">
        <f t="array" aca="1" ref="F1160" ca="1">_xlfn.IFS(E1160="","",IFERROR(FIND("-",E1160),0)&gt;0,LEFT(E1160,FIND("-",E1160)-1),TRUE,LEFT(E1160,FIND("=",E1160)-1))</f>
        <v>nnv</v>
      </c>
      <c r="G1160" cm="1">
        <f t="array" aca="1" ref="G1160" ca="1">_xlfn.IFS(E1160="","",IFERROR(FIND("-",E1160),0)&gt;0,0,TRUE,VALUE(MID(E1160,FIND("=",E1160)+1,10)))</f>
        <v>4</v>
      </c>
      <c r="H1160">
        <f t="shared" ca="1" si="98"/>
        <v>5</v>
      </c>
      <c r="I1160" t="str">
        <f t="shared" ca="1" si="99"/>
        <v>n</v>
      </c>
      <c r="J1160" t="str">
        <f t="shared" ca="1" si="102"/>
        <v>n</v>
      </c>
      <c r="K1160" t="str">
        <f t="shared" ca="1" si="102"/>
        <v>v</v>
      </c>
      <c r="L1160" t="str">
        <f t="shared" ca="1" si="102"/>
        <v>=</v>
      </c>
      <c r="M1160" t="str">
        <f t="shared" ca="1" si="102"/>
        <v>4</v>
      </c>
      <c r="N1160" t="str">
        <f t="shared" ca="1" si="102"/>
        <v/>
      </c>
      <c r="O1160" t="str">
        <f t="shared" ca="1" si="102"/>
        <v/>
      </c>
      <c r="P1160" s="19" t="str">
        <f t="shared" ca="1" si="102"/>
        <v/>
      </c>
      <c r="Q1160" s="33">
        <f t="shared" si="100"/>
        <v>0</v>
      </c>
      <c r="R1160" s="33">
        <f ca="1">IF(I1160="",Q1160,MOD((Q1160+_xlfn.XLOOKUP(I1160,CODE,VAL))*17,256))</f>
        <v>78</v>
      </c>
      <c r="S1160" s="33">
        <f ca="1">IF(J1160="",R1160,MOD((R1160+_xlfn.XLOOKUP(J1160,CODE,VAL))*17,256))</f>
        <v>124</v>
      </c>
      <c r="T1160" s="33">
        <f ca="1">IF(K1160="",S1160,MOD((S1160+_xlfn.XLOOKUP(K1160,CODE,VAL))*17,256))</f>
        <v>18</v>
      </c>
      <c r="U1160" s="33">
        <f ca="1">IF(L1160="",T1160,MOD((T1160+_xlfn.XLOOKUP(L1160,CODE,VAL))*17,256))</f>
        <v>63</v>
      </c>
      <c r="V1160" s="33">
        <f ca="1">IF(M1160="",U1160,MOD((U1160+_xlfn.XLOOKUP(M1160,CODE,VAL))*17,256))</f>
        <v>163</v>
      </c>
      <c r="W1160" s="33">
        <f ca="1">IF(N1160="",V1160,MOD((V1160+_xlfn.XLOOKUP(N1160,CODE,VAL))*17,256))</f>
        <v>163</v>
      </c>
      <c r="X1160" s="33">
        <f ca="1">IF(O1160="",W1160,MOD((W1160+_xlfn.XLOOKUP(O1160,CODE,VAL))*17,256))</f>
        <v>163</v>
      </c>
      <c r="Y1160" s="33">
        <f ca="1">IF(P1160="",X1160,MOD((X1160+_xlfn.XLOOKUP(P1160,CODE,VAL))*17,256))</f>
        <v>163</v>
      </c>
    </row>
    <row r="1161" spans="5:25">
      <c r="E1161" t="str">
        <f ca="1"/>
        <v>dfv-</v>
      </c>
      <c r="F1161" t="str" cm="1">
        <f t="array" aca="1" ref="F1161" ca="1">_xlfn.IFS(E1161="","",IFERROR(FIND("-",E1161),0)&gt;0,LEFT(E1161,FIND("-",E1161)-1),TRUE,LEFT(E1161,FIND("=",E1161)-1))</f>
        <v>dfv</v>
      </c>
      <c r="G1161" cm="1">
        <f t="array" aca="1" ref="G1161" ca="1">_xlfn.IFS(E1161="","",IFERROR(FIND("-",E1161),0)&gt;0,0,TRUE,VALUE(MID(E1161,FIND("=",E1161)+1,10)))</f>
        <v>0</v>
      </c>
      <c r="H1161">
        <f t="shared" ca="1" si="98"/>
        <v>4</v>
      </c>
      <c r="I1161" t="str">
        <f t="shared" ca="1" si="99"/>
        <v>d</v>
      </c>
      <c r="J1161" t="str">
        <f t="shared" ca="1" si="102"/>
        <v>f</v>
      </c>
      <c r="K1161" t="str">
        <f t="shared" ca="1" si="102"/>
        <v>v</v>
      </c>
      <c r="L1161" t="str">
        <f t="shared" ca="1" si="102"/>
        <v>-</v>
      </c>
      <c r="M1161" t="str">
        <f t="shared" ca="1" si="102"/>
        <v/>
      </c>
      <c r="N1161" t="str">
        <f t="shared" ca="1" si="102"/>
        <v/>
      </c>
      <c r="O1161" t="str">
        <f t="shared" ca="1" si="102"/>
        <v/>
      </c>
      <c r="P1161" s="19" t="str">
        <f t="shared" ca="1" si="102"/>
        <v/>
      </c>
      <c r="Q1161" s="33">
        <f t="shared" si="100"/>
        <v>0</v>
      </c>
      <c r="R1161" s="33">
        <f ca="1">IF(I1161="",Q1161,MOD((Q1161+_xlfn.XLOOKUP(I1161,CODE,VAL))*17,256))</f>
        <v>164</v>
      </c>
      <c r="S1161" s="33">
        <f ca="1">IF(J1161="",R1161,MOD((R1161+_xlfn.XLOOKUP(J1161,CODE,VAL))*17,256))</f>
        <v>170</v>
      </c>
      <c r="T1161" s="33">
        <f ca="1">IF(K1161="",S1161,MOD((S1161+_xlfn.XLOOKUP(K1161,CODE,VAL))*17,256))</f>
        <v>32</v>
      </c>
      <c r="U1161" s="33">
        <f ca="1">IF(L1161="",T1161,MOD((T1161+_xlfn.XLOOKUP(L1161,CODE,VAL))*17,256))</f>
        <v>29</v>
      </c>
      <c r="V1161" s="33">
        <f ca="1">IF(M1161="",U1161,MOD((U1161+_xlfn.XLOOKUP(M1161,CODE,VAL))*17,256))</f>
        <v>29</v>
      </c>
      <c r="W1161" s="33">
        <f ca="1">IF(N1161="",V1161,MOD((V1161+_xlfn.XLOOKUP(N1161,CODE,VAL))*17,256))</f>
        <v>29</v>
      </c>
      <c r="X1161" s="33">
        <f ca="1">IF(O1161="",W1161,MOD((W1161+_xlfn.XLOOKUP(O1161,CODE,VAL))*17,256))</f>
        <v>29</v>
      </c>
      <c r="Y1161" s="33">
        <f ca="1">IF(P1161="",X1161,MOD((X1161+_xlfn.XLOOKUP(P1161,CODE,VAL))*17,256))</f>
        <v>29</v>
      </c>
    </row>
    <row r="1162" spans="5:25">
      <c r="E1162" t="str">
        <f ca="1"/>
        <v>kbxm-</v>
      </c>
      <c r="F1162" t="str" cm="1">
        <f t="array" aca="1" ref="F1162" ca="1">_xlfn.IFS(E1162="","",IFERROR(FIND("-",E1162),0)&gt;0,LEFT(E1162,FIND("-",E1162)-1),TRUE,LEFT(E1162,FIND("=",E1162)-1))</f>
        <v>kbxm</v>
      </c>
      <c r="G1162" cm="1">
        <f t="array" aca="1" ref="G1162" ca="1">_xlfn.IFS(E1162="","",IFERROR(FIND("-",E1162),0)&gt;0,0,TRUE,VALUE(MID(E1162,FIND("=",E1162)+1,10)))</f>
        <v>0</v>
      </c>
      <c r="H1162">
        <f t="shared" ca="1" si="98"/>
        <v>5</v>
      </c>
      <c r="I1162" t="str">
        <f t="shared" ca="1" si="99"/>
        <v>k</v>
      </c>
      <c r="J1162" t="str">
        <f t="shared" ca="1" si="102"/>
        <v>b</v>
      </c>
      <c r="K1162" t="str">
        <f t="shared" ca="1" si="102"/>
        <v>x</v>
      </c>
      <c r="L1162" t="str">
        <f t="shared" ca="1" si="102"/>
        <v>m</v>
      </c>
      <c r="M1162" t="str">
        <f t="shared" ca="1" si="102"/>
        <v>-</v>
      </c>
      <c r="N1162" t="str">
        <f t="shared" ca="1" si="102"/>
        <v/>
      </c>
      <c r="O1162" t="str">
        <f t="shared" ca="1" si="102"/>
        <v/>
      </c>
      <c r="P1162" s="19" t="str">
        <f t="shared" ca="1" si="102"/>
        <v/>
      </c>
      <c r="Q1162" s="33">
        <f t="shared" si="100"/>
        <v>0</v>
      </c>
      <c r="R1162" s="33">
        <f ca="1">IF(I1162="",Q1162,MOD((Q1162+_xlfn.XLOOKUP(I1162,CODE,VAL))*17,256))</f>
        <v>27</v>
      </c>
      <c r="S1162" s="33">
        <f ca="1">IF(J1162="",R1162,MOD((R1162+_xlfn.XLOOKUP(J1162,CODE,VAL))*17,256))</f>
        <v>77</v>
      </c>
      <c r="T1162" s="33">
        <f ca="1">IF(K1162="",S1162,MOD((S1162+_xlfn.XLOOKUP(K1162,CODE,VAL))*17,256))</f>
        <v>21</v>
      </c>
      <c r="U1162" s="33">
        <f ca="1">IF(L1162="",T1162,MOD((T1162+_xlfn.XLOOKUP(L1162,CODE,VAL))*17,256))</f>
        <v>162</v>
      </c>
      <c r="V1162" s="33">
        <f ca="1">IF(M1162="",U1162,MOD((U1162+_xlfn.XLOOKUP(M1162,CODE,VAL))*17,256))</f>
        <v>191</v>
      </c>
      <c r="W1162" s="33">
        <f ca="1">IF(N1162="",V1162,MOD((V1162+_xlfn.XLOOKUP(N1162,CODE,VAL))*17,256))</f>
        <v>191</v>
      </c>
      <c r="X1162" s="33">
        <f ca="1">IF(O1162="",W1162,MOD((W1162+_xlfn.XLOOKUP(O1162,CODE,VAL))*17,256))</f>
        <v>191</v>
      </c>
      <c r="Y1162" s="33">
        <f ca="1">IF(P1162="",X1162,MOD((X1162+_xlfn.XLOOKUP(P1162,CODE,VAL))*17,256))</f>
        <v>191</v>
      </c>
    </row>
    <row r="1163" spans="5:25">
      <c r="E1163" t="str">
        <f ca="1"/>
        <v>dkpnb-</v>
      </c>
      <c r="F1163" t="str" cm="1">
        <f t="array" aca="1" ref="F1163" ca="1">_xlfn.IFS(E1163="","",IFERROR(FIND("-",E1163),0)&gt;0,LEFT(E1163,FIND("-",E1163)-1),TRUE,LEFT(E1163,FIND("=",E1163)-1))</f>
        <v>dkpnb</v>
      </c>
      <c r="G1163" cm="1">
        <f t="array" aca="1" ref="G1163" ca="1">_xlfn.IFS(E1163="","",IFERROR(FIND("-",E1163),0)&gt;0,0,TRUE,VALUE(MID(E1163,FIND("=",E1163)+1,10)))</f>
        <v>0</v>
      </c>
      <c r="H1163">
        <f t="shared" ca="1" si="98"/>
        <v>6</v>
      </c>
      <c r="I1163" t="str">
        <f t="shared" ca="1" si="99"/>
        <v>d</v>
      </c>
      <c r="J1163" t="str">
        <f t="shared" ca="1" si="102"/>
        <v>k</v>
      </c>
      <c r="K1163" t="str">
        <f t="shared" ca="1" si="102"/>
        <v>p</v>
      </c>
      <c r="L1163" t="str">
        <f t="shared" ca="1" si="102"/>
        <v>n</v>
      </c>
      <c r="M1163" t="str">
        <f t="shared" ca="1" si="102"/>
        <v>b</v>
      </c>
      <c r="N1163" t="str">
        <f t="shared" ca="1" si="102"/>
        <v>-</v>
      </c>
      <c r="O1163" t="str">
        <f t="shared" ca="1" si="102"/>
        <v/>
      </c>
      <c r="P1163" s="19" t="str">
        <f t="shared" ca="1" si="102"/>
        <v/>
      </c>
      <c r="Q1163" s="33">
        <f t="shared" si="100"/>
        <v>0</v>
      </c>
      <c r="R1163" s="33">
        <f ca="1">IF(I1163="",Q1163,MOD((Q1163+_xlfn.XLOOKUP(I1163,CODE,VAL))*17,256))</f>
        <v>164</v>
      </c>
      <c r="S1163" s="33">
        <f ca="1">IF(J1163="",R1163,MOD((R1163+_xlfn.XLOOKUP(J1163,CODE,VAL))*17,256))</f>
        <v>255</v>
      </c>
      <c r="T1163" s="33">
        <f ca="1">IF(K1163="",S1163,MOD((S1163+_xlfn.XLOOKUP(K1163,CODE,VAL))*17,256))</f>
        <v>95</v>
      </c>
      <c r="U1163" s="33">
        <f ca="1">IF(L1163="",T1163,MOD((T1163+_xlfn.XLOOKUP(L1163,CODE,VAL))*17,256))</f>
        <v>157</v>
      </c>
      <c r="V1163" s="33">
        <f ca="1">IF(M1163="",U1163,MOD((U1163+_xlfn.XLOOKUP(M1163,CODE,VAL))*17,256))</f>
        <v>239</v>
      </c>
      <c r="W1163" s="33">
        <f ca="1">IF(N1163="",V1163,MOD((V1163+_xlfn.XLOOKUP(N1163,CODE,VAL))*17,256))</f>
        <v>220</v>
      </c>
      <c r="X1163" s="33">
        <f ca="1">IF(O1163="",W1163,MOD((W1163+_xlfn.XLOOKUP(O1163,CODE,VAL))*17,256))</f>
        <v>220</v>
      </c>
      <c r="Y1163" s="33">
        <f ca="1">IF(P1163="",X1163,MOD((X1163+_xlfn.XLOOKUP(P1163,CODE,VAL))*17,256))</f>
        <v>220</v>
      </c>
    </row>
    <row r="1164" spans="5:25">
      <c r="E1164" t="str">
        <f ca="1"/>
        <v>bsf-</v>
      </c>
      <c r="F1164" t="str" cm="1">
        <f t="array" aca="1" ref="F1164" ca="1">_xlfn.IFS(E1164="","",IFERROR(FIND("-",E1164),0)&gt;0,LEFT(E1164,FIND("-",E1164)-1),TRUE,LEFT(E1164,FIND("=",E1164)-1))</f>
        <v>bsf</v>
      </c>
      <c r="G1164" cm="1">
        <f t="array" aca="1" ref="G1164" ca="1">_xlfn.IFS(E1164="","",IFERROR(FIND("-",E1164),0)&gt;0,0,TRUE,VALUE(MID(E1164,FIND("=",E1164)+1,10)))</f>
        <v>0</v>
      </c>
      <c r="H1164">
        <f t="shared" ca="1" si="98"/>
        <v>4</v>
      </c>
      <c r="I1164" t="str">
        <f t="shared" ca="1" si="99"/>
        <v>b</v>
      </c>
      <c r="J1164" t="str">
        <f t="shared" ca="1" si="102"/>
        <v>s</v>
      </c>
      <c r="K1164" t="str">
        <f t="shared" ca="1" si="102"/>
        <v>f</v>
      </c>
      <c r="L1164" t="str">
        <f t="shared" ca="1" si="102"/>
        <v>-</v>
      </c>
      <c r="M1164" t="str">
        <f t="shared" ca="1" si="102"/>
        <v/>
      </c>
      <c r="N1164" t="str">
        <f t="shared" ca="1" si="102"/>
        <v/>
      </c>
      <c r="O1164" t="str">
        <f t="shared" ca="1" si="102"/>
        <v/>
      </c>
      <c r="P1164" s="19" t="str">
        <f t="shared" ca="1" si="102"/>
        <v/>
      </c>
      <c r="Q1164" s="33">
        <f t="shared" si="100"/>
        <v>0</v>
      </c>
      <c r="R1164" s="33">
        <f ca="1">IF(I1164="",Q1164,MOD((Q1164+_xlfn.XLOOKUP(I1164,CODE,VAL))*17,256))</f>
        <v>130</v>
      </c>
      <c r="S1164" s="33">
        <f ca="1">IF(J1164="",R1164,MOD((R1164+_xlfn.XLOOKUP(J1164,CODE,VAL))*17,256))</f>
        <v>69</v>
      </c>
      <c r="T1164" s="33">
        <f ca="1">IF(K1164="",S1164,MOD((S1164+_xlfn.XLOOKUP(K1164,CODE,VAL))*17,256))</f>
        <v>91</v>
      </c>
      <c r="U1164" s="33">
        <f ca="1">IF(L1164="",T1164,MOD((T1164+_xlfn.XLOOKUP(L1164,CODE,VAL))*17,256))</f>
        <v>8</v>
      </c>
      <c r="V1164" s="33">
        <f ca="1">IF(M1164="",U1164,MOD((U1164+_xlfn.XLOOKUP(M1164,CODE,VAL))*17,256))</f>
        <v>8</v>
      </c>
      <c r="W1164" s="33">
        <f ca="1">IF(N1164="",V1164,MOD((V1164+_xlfn.XLOOKUP(N1164,CODE,VAL))*17,256))</f>
        <v>8</v>
      </c>
      <c r="X1164" s="33">
        <f ca="1">IF(O1164="",W1164,MOD((W1164+_xlfn.XLOOKUP(O1164,CODE,VAL))*17,256))</f>
        <v>8</v>
      </c>
      <c r="Y1164" s="33">
        <f ca="1">IF(P1164="",X1164,MOD((X1164+_xlfn.XLOOKUP(P1164,CODE,VAL))*17,256))</f>
        <v>8</v>
      </c>
    </row>
    <row r="1165" spans="5:25">
      <c r="E1165" t="str">
        <f ca="1"/>
        <v>vxp=1</v>
      </c>
      <c r="F1165" t="str" cm="1">
        <f t="array" aca="1" ref="F1165" ca="1">_xlfn.IFS(E1165="","",IFERROR(FIND("-",E1165),0)&gt;0,LEFT(E1165,FIND("-",E1165)-1),TRUE,LEFT(E1165,FIND("=",E1165)-1))</f>
        <v>vxp</v>
      </c>
      <c r="G1165" cm="1">
        <f t="array" aca="1" ref="G1165" ca="1">_xlfn.IFS(E1165="","",IFERROR(FIND("-",E1165),0)&gt;0,0,TRUE,VALUE(MID(E1165,FIND("=",E1165)+1,10)))</f>
        <v>1</v>
      </c>
      <c r="H1165">
        <f t="shared" ca="1" si="98"/>
        <v>5</v>
      </c>
      <c r="I1165" t="str">
        <f t="shared" ca="1" si="99"/>
        <v>v</v>
      </c>
      <c r="J1165" t="str">
        <f t="shared" ca="1" si="102"/>
        <v>x</v>
      </c>
      <c r="K1165" t="str">
        <f t="shared" ca="1" si="102"/>
        <v>p</v>
      </c>
      <c r="L1165" t="str">
        <f t="shared" ca="1" si="102"/>
        <v>=</v>
      </c>
      <c r="M1165" t="str">
        <f t="shared" ca="1" si="102"/>
        <v>1</v>
      </c>
      <c r="N1165" t="str">
        <f t="shared" ca="1" si="102"/>
        <v/>
      </c>
      <c r="O1165" t="str">
        <f t="shared" ca="1" si="102"/>
        <v/>
      </c>
      <c r="P1165" s="19" t="str">
        <f t="shared" ca="1" si="102"/>
        <v/>
      </c>
      <c r="Q1165" s="33">
        <f t="shared" si="100"/>
        <v>0</v>
      </c>
      <c r="R1165" s="33">
        <f ca="1">IF(I1165="",Q1165,MOD((Q1165+_xlfn.XLOOKUP(I1165,CODE,VAL))*17,256))</f>
        <v>214</v>
      </c>
      <c r="S1165" s="33">
        <f ca="1">IF(J1165="",R1165,MOD((R1165+_xlfn.XLOOKUP(J1165,CODE,VAL))*17,256))</f>
        <v>46</v>
      </c>
      <c r="T1165" s="33">
        <f ca="1">IF(K1165="",S1165,MOD((S1165+_xlfn.XLOOKUP(K1165,CODE,VAL))*17,256))</f>
        <v>126</v>
      </c>
      <c r="U1165" s="33">
        <f ca="1">IF(L1165="",T1165,MOD((T1165+_xlfn.XLOOKUP(L1165,CODE,VAL))*17,256))</f>
        <v>107</v>
      </c>
      <c r="V1165" s="33">
        <f ca="1">IF(M1165="",U1165,MOD((U1165+_xlfn.XLOOKUP(M1165,CODE,VAL))*17,256))</f>
        <v>92</v>
      </c>
      <c r="W1165" s="33">
        <f ca="1">IF(N1165="",V1165,MOD((V1165+_xlfn.XLOOKUP(N1165,CODE,VAL))*17,256))</f>
        <v>92</v>
      </c>
      <c r="X1165" s="33">
        <f ca="1">IF(O1165="",W1165,MOD((W1165+_xlfn.XLOOKUP(O1165,CODE,VAL))*17,256))</f>
        <v>92</v>
      </c>
      <c r="Y1165" s="33">
        <f ca="1">IF(P1165="",X1165,MOD((X1165+_xlfn.XLOOKUP(P1165,CODE,VAL))*17,256))</f>
        <v>92</v>
      </c>
    </row>
    <row r="1166" spans="5:25">
      <c r="E1166" t="str">
        <f ca="1"/>
        <v>qfvt-</v>
      </c>
      <c r="F1166" t="str" cm="1">
        <f t="array" aca="1" ref="F1166" ca="1">_xlfn.IFS(E1166="","",IFERROR(FIND("-",E1166),0)&gt;0,LEFT(E1166,FIND("-",E1166)-1),TRUE,LEFT(E1166,FIND("=",E1166)-1))</f>
        <v>qfvt</v>
      </c>
      <c r="G1166" cm="1">
        <f t="array" aca="1" ref="G1166" ca="1">_xlfn.IFS(E1166="","",IFERROR(FIND("-",E1166),0)&gt;0,0,TRUE,VALUE(MID(E1166,FIND("=",E1166)+1,10)))</f>
        <v>0</v>
      </c>
      <c r="H1166">
        <f t="shared" ref="H1166:H1229" ca="1" si="103">IF($E1166="","",LEN(E1166))</f>
        <v>5</v>
      </c>
      <c r="I1166" t="str">
        <f t="shared" ca="1" si="99"/>
        <v>q</v>
      </c>
      <c r="J1166" t="str">
        <f t="shared" ca="1" si="102"/>
        <v>f</v>
      </c>
      <c r="K1166" t="str">
        <f t="shared" ca="1" si="102"/>
        <v>v</v>
      </c>
      <c r="L1166" t="str">
        <f t="shared" ca="1" si="102"/>
        <v>t</v>
      </c>
      <c r="M1166" t="str">
        <f t="shared" ca="1" si="102"/>
        <v>-</v>
      </c>
      <c r="N1166" t="str">
        <f t="shared" ca="1" si="102"/>
        <v/>
      </c>
      <c r="O1166" t="str">
        <f t="shared" ca="1" si="102"/>
        <v/>
      </c>
      <c r="P1166" s="19" t="str">
        <f t="shared" ca="1" si="102"/>
        <v/>
      </c>
      <c r="Q1166" s="33">
        <f t="shared" si="100"/>
        <v>0</v>
      </c>
      <c r="R1166" s="33">
        <f ca="1">IF(I1166="",Q1166,MOD((Q1166+_xlfn.XLOOKUP(I1166,CODE,VAL))*17,256))</f>
        <v>129</v>
      </c>
      <c r="S1166" s="33">
        <f ca="1">IF(J1166="",R1166,MOD((R1166+_xlfn.XLOOKUP(J1166,CODE,VAL))*17,256))</f>
        <v>87</v>
      </c>
      <c r="T1166" s="33">
        <f ca="1">IF(K1166="",S1166,MOD((S1166+_xlfn.XLOOKUP(K1166,CODE,VAL))*17,256))</f>
        <v>157</v>
      </c>
      <c r="U1166" s="33">
        <f ca="1">IF(L1166="",T1166,MOD((T1166+_xlfn.XLOOKUP(L1166,CODE,VAL))*17,256))</f>
        <v>33</v>
      </c>
      <c r="V1166" s="33">
        <f ca="1">IF(M1166="",U1166,MOD((U1166+_xlfn.XLOOKUP(M1166,CODE,VAL))*17,256))</f>
        <v>46</v>
      </c>
      <c r="W1166" s="33">
        <f ca="1">IF(N1166="",V1166,MOD((V1166+_xlfn.XLOOKUP(N1166,CODE,VAL))*17,256))</f>
        <v>46</v>
      </c>
      <c r="X1166" s="33">
        <f ca="1">IF(O1166="",W1166,MOD((W1166+_xlfn.XLOOKUP(O1166,CODE,VAL))*17,256))</f>
        <v>46</v>
      </c>
      <c r="Y1166" s="33">
        <f ca="1">IF(P1166="",X1166,MOD((X1166+_xlfn.XLOOKUP(P1166,CODE,VAL))*17,256))</f>
        <v>46</v>
      </c>
    </row>
    <row r="1167" spans="5:25">
      <c r="E1167" t="str">
        <f ca="1"/>
        <v>zr=8</v>
      </c>
      <c r="F1167" t="str" cm="1">
        <f t="array" aca="1" ref="F1167" ca="1">_xlfn.IFS(E1167="","",IFERROR(FIND("-",E1167),0)&gt;0,LEFT(E1167,FIND("-",E1167)-1),TRUE,LEFT(E1167,FIND("=",E1167)-1))</f>
        <v>zr</v>
      </c>
      <c r="G1167" cm="1">
        <f t="array" aca="1" ref="G1167" ca="1">_xlfn.IFS(E1167="","",IFERROR(FIND("-",E1167),0)&gt;0,0,TRUE,VALUE(MID(E1167,FIND("=",E1167)+1,10)))</f>
        <v>8</v>
      </c>
      <c r="H1167">
        <f t="shared" ca="1" si="103"/>
        <v>4</v>
      </c>
      <c r="I1167" t="str">
        <f t="shared" ref="I1167:I1230" ca="1" si="104">MID($E1167,I$11,1)</f>
        <v>z</v>
      </c>
      <c r="J1167" t="str">
        <f t="shared" ca="1" si="102"/>
        <v>r</v>
      </c>
      <c r="K1167" t="str">
        <f t="shared" ca="1" si="102"/>
        <v>=</v>
      </c>
      <c r="L1167" t="str">
        <f t="shared" ca="1" si="102"/>
        <v>8</v>
      </c>
      <c r="M1167" t="str">
        <f t="shared" ca="1" si="102"/>
        <v/>
      </c>
      <c r="N1167" t="str">
        <f t="shared" ca="1" si="102"/>
        <v/>
      </c>
      <c r="O1167" t="str">
        <f t="shared" ca="1" si="102"/>
        <v/>
      </c>
      <c r="P1167" s="19" t="str">
        <f t="shared" ca="1" si="102"/>
        <v/>
      </c>
      <c r="Q1167" s="33">
        <f t="shared" ref="Q1167:Q1230" si="105">Q1166</f>
        <v>0</v>
      </c>
      <c r="R1167" s="33">
        <f ca="1">IF(I1167="",Q1167,MOD((Q1167+_xlfn.XLOOKUP(I1167,CODE,VAL))*17,256))</f>
        <v>26</v>
      </c>
      <c r="S1167" s="33">
        <f ca="1">IF(J1167="",R1167,MOD((R1167+_xlfn.XLOOKUP(J1167,CODE,VAL))*17,256))</f>
        <v>76</v>
      </c>
      <c r="T1167" s="33">
        <f ca="1">IF(K1167="",S1167,MOD((S1167+_xlfn.XLOOKUP(K1167,CODE,VAL))*17,256))</f>
        <v>25</v>
      </c>
      <c r="U1167" s="33">
        <f ca="1">IF(L1167="",T1167,MOD((T1167+_xlfn.XLOOKUP(L1167,CODE,VAL))*17,256))</f>
        <v>97</v>
      </c>
      <c r="V1167" s="33">
        <f ca="1">IF(M1167="",U1167,MOD((U1167+_xlfn.XLOOKUP(M1167,CODE,VAL))*17,256))</f>
        <v>97</v>
      </c>
      <c r="W1167" s="33">
        <f ca="1">IF(N1167="",V1167,MOD((V1167+_xlfn.XLOOKUP(N1167,CODE,VAL))*17,256))</f>
        <v>97</v>
      </c>
      <c r="X1167" s="33">
        <f ca="1">IF(O1167="",W1167,MOD((W1167+_xlfn.XLOOKUP(O1167,CODE,VAL))*17,256))</f>
        <v>97</v>
      </c>
      <c r="Y1167" s="33">
        <f ca="1">IF(P1167="",X1167,MOD((X1167+_xlfn.XLOOKUP(P1167,CODE,VAL))*17,256))</f>
        <v>97</v>
      </c>
    </row>
    <row r="1168" spans="5:25">
      <c r="E1168" t="str">
        <f ca="1"/>
        <v>mp=5</v>
      </c>
      <c r="F1168" t="str" cm="1">
        <f t="array" aca="1" ref="F1168" ca="1">_xlfn.IFS(E1168="","",IFERROR(FIND("-",E1168),0)&gt;0,LEFT(E1168,FIND("-",E1168)-1),TRUE,LEFT(E1168,FIND("=",E1168)-1))</f>
        <v>mp</v>
      </c>
      <c r="G1168" cm="1">
        <f t="array" aca="1" ref="G1168" ca="1">_xlfn.IFS(E1168="","",IFERROR(FIND("-",E1168),0)&gt;0,0,TRUE,VALUE(MID(E1168,FIND("=",E1168)+1,10)))</f>
        <v>5</v>
      </c>
      <c r="H1168">
        <f t="shared" ca="1" si="103"/>
        <v>4</v>
      </c>
      <c r="I1168" t="str">
        <f t="shared" ca="1" si="104"/>
        <v>m</v>
      </c>
      <c r="J1168" t="str">
        <f t="shared" ca="1" si="102"/>
        <v>p</v>
      </c>
      <c r="K1168" t="str">
        <f t="shared" ca="1" si="102"/>
        <v>=</v>
      </c>
      <c r="L1168" t="str">
        <f t="shared" ca="1" si="102"/>
        <v>5</v>
      </c>
      <c r="M1168" t="str">
        <f t="shared" ca="1" si="102"/>
        <v/>
      </c>
      <c r="N1168" t="str">
        <f t="shared" ca="1" si="102"/>
        <v/>
      </c>
      <c r="O1168" t="str">
        <f t="shared" ca="1" si="102"/>
        <v/>
      </c>
      <c r="P1168" s="19" t="str">
        <f t="shared" ca="1" si="102"/>
        <v/>
      </c>
      <c r="Q1168" s="33">
        <f t="shared" si="105"/>
        <v>0</v>
      </c>
      <c r="R1168" s="33">
        <f ca="1">IF(I1168="",Q1168,MOD((Q1168+_xlfn.XLOOKUP(I1168,CODE,VAL))*17,256))</f>
        <v>61</v>
      </c>
      <c r="S1168" s="33">
        <f ca="1">IF(J1168="",R1168,MOD((R1168+_xlfn.XLOOKUP(J1168,CODE,VAL))*17,256))</f>
        <v>125</v>
      </c>
      <c r="T1168" s="33">
        <f ca="1">IF(K1168="",S1168,MOD((S1168+_xlfn.XLOOKUP(K1168,CODE,VAL))*17,256))</f>
        <v>90</v>
      </c>
      <c r="U1168" s="33">
        <f ca="1">IF(L1168="",T1168,MOD((T1168+_xlfn.XLOOKUP(L1168,CODE,VAL))*17,256))</f>
        <v>127</v>
      </c>
      <c r="V1168" s="33">
        <f ca="1">IF(M1168="",U1168,MOD((U1168+_xlfn.XLOOKUP(M1168,CODE,VAL))*17,256))</f>
        <v>127</v>
      </c>
      <c r="W1168" s="33">
        <f ca="1">IF(N1168="",V1168,MOD((V1168+_xlfn.XLOOKUP(N1168,CODE,VAL))*17,256))</f>
        <v>127</v>
      </c>
      <c r="X1168" s="33">
        <f ca="1">IF(O1168="",W1168,MOD((W1168+_xlfn.XLOOKUP(O1168,CODE,VAL))*17,256))</f>
        <v>127</v>
      </c>
      <c r="Y1168" s="33">
        <f ca="1">IF(P1168="",X1168,MOD((X1168+_xlfn.XLOOKUP(P1168,CODE,VAL))*17,256))</f>
        <v>127</v>
      </c>
    </row>
    <row r="1169" spans="5:25">
      <c r="E1169" t="str">
        <f ca="1"/>
        <v>fzj=5</v>
      </c>
      <c r="F1169" t="str" cm="1">
        <f t="array" aca="1" ref="F1169" ca="1">_xlfn.IFS(E1169="","",IFERROR(FIND("-",E1169),0)&gt;0,LEFT(E1169,FIND("-",E1169)-1),TRUE,LEFT(E1169,FIND("=",E1169)-1))</f>
        <v>fzj</v>
      </c>
      <c r="G1169" cm="1">
        <f t="array" aca="1" ref="G1169" ca="1">_xlfn.IFS(E1169="","",IFERROR(FIND("-",E1169),0)&gt;0,0,TRUE,VALUE(MID(E1169,FIND("=",E1169)+1,10)))</f>
        <v>5</v>
      </c>
      <c r="H1169">
        <f t="shared" ca="1" si="103"/>
        <v>5</v>
      </c>
      <c r="I1169" t="str">
        <f t="shared" ca="1" si="104"/>
        <v>f</v>
      </c>
      <c r="J1169" t="str">
        <f t="shared" ca="1" si="102"/>
        <v>z</v>
      </c>
      <c r="K1169" t="str">
        <f t="shared" ca="1" si="102"/>
        <v>j</v>
      </c>
      <c r="L1169" t="str">
        <f t="shared" ca="1" si="102"/>
        <v>=</v>
      </c>
      <c r="M1169" t="str">
        <f t="shared" ca="1" si="102"/>
        <v>5</v>
      </c>
      <c r="N1169" t="str">
        <f t="shared" ca="1" si="102"/>
        <v/>
      </c>
      <c r="O1169" t="str">
        <f t="shared" ca="1" si="102"/>
        <v/>
      </c>
      <c r="P1169" s="19" t="str">
        <f t="shared" ca="1" si="102"/>
        <v/>
      </c>
      <c r="Q1169" s="33">
        <f t="shared" si="105"/>
        <v>0</v>
      </c>
      <c r="R1169" s="33">
        <f ca="1">IF(I1169="",Q1169,MOD((Q1169+_xlfn.XLOOKUP(I1169,CODE,VAL))*17,256))</f>
        <v>198</v>
      </c>
      <c r="S1169" s="33">
        <f ca="1">IF(J1169="",R1169,MOD((R1169+_xlfn.XLOOKUP(J1169,CODE,VAL))*17,256))</f>
        <v>64</v>
      </c>
      <c r="T1169" s="33">
        <f ca="1">IF(K1169="",S1169,MOD((S1169+_xlfn.XLOOKUP(K1169,CODE,VAL))*17,256))</f>
        <v>74</v>
      </c>
      <c r="U1169" s="33">
        <f ca="1">IF(L1169="",T1169,MOD((T1169+_xlfn.XLOOKUP(L1169,CODE,VAL))*17,256))</f>
        <v>247</v>
      </c>
      <c r="V1169" s="33">
        <f ca="1">IF(M1169="",U1169,MOD((U1169+_xlfn.XLOOKUP(M1169,CODE,VAL))*17,256))</f>
        <v>236</v>
      </c>
      <c r="W1169" s="33">
        <f ca="1">IF(N1169="",V1169,MOD((V1169+_xlfn.XLOOKUP(N1169,CODE,VAL))*17,256))</f>
        <v>236</v>
      </c>
      <c r="X1169" s="33">
        <f ca="1">IF(O1169="",W1169,MOD((W1169+_xlfn.XLOOKUP(O1169,CODE,VAL))*17,256))</f>
        <v>236</v>
      </c>
      <c r="Y1169" s="33">
        <f ca="1">IF(P1169="",X1169,MOD((X1169+_xlfn.XLOOKUP(P1169,CODE,VAL))*17,256))</f>
        <v>236</v>
      </c>
    </row>
    <row r="1170" spans="5:25">
      <c r="E1170" t="str">
        <f ca="1"/>
        <v>kcb=9</v>
      </c>
      <c r="F1170" t="str" cm="1">
        <f t="array" aca="1" ref="F1170" ca="1">_xlfn.IFS(E1170="","",IFERROR(FIND("-",E1170),0)&gt;0,LEFT(E1170,FIND("-",E1170)-1),TRUE,LEFT(E1170,FIND("=",E1170)-1))</f>
        <v>kcb</v>
      </c>
      <c r="G1170" cm="1">
        <f t="array" aca="1" ref="G1170" ca="1">_xlfn.IFS(E1170="","",IFERROR(FIND("-",E1170),0)&gt;0,0,TRUE,VALUE(MID(E1170,FIND("=",E1170)+1,10)))</f>
        <v>9</v>
      </c>
      <c r="H1170">
        <f t="shared" ca="1" si="103"/>
        <v>5</v>
      </c>
      <c r="I1170" t="str">
        <f t="shared" ca="1" si="104"/>
        <v>k</v>
      </c>
      <c r="J1170" t="str">
        <f t="shared" ca="1" si="102"/>
        <v>c</v>
      </c>
      <c r="K1170" t="str">
        <f t="shared" ca="1" si="102"/>
        <v>b</v>
      </c>
      <c r="L1170" t="str">
        <f t="shared" ca="1" si="102"/>
        <v>=</v>
      </c>
      <c r="M1170" t="str">
        <f t="shared" ca="1" si="102"/>
        <v>9</v>
      </c>
      <c r="N1170" t="str">
        <f t="shared" ca="1" si="102"/>
        <v/>
      </c>
      <c r="O1170" t="str">
        <f t="shared" ca="1" si="102"/>
        <v/>
      </c>
      <c r="P1170" s="19" t="str">
        <f t="shared" ca="1" si="102"/>
        <v/>
      </c>
      <c r="Q1170" s="33">
        <f t="shared" si="105"/>
        <v>0</v>
      </c>
      <c r="R1170" s="33">
        <f ca="1">IF(I1170="",Q1170,MOD((Q1170+_xlfn.XLOOKUP(I1170,CODE,VAL))*17,256))</f>
        <v>27</v>
      </c>
      <c r="S1170" s="33">
        <f ca="1">IF(J1170="",R1170,MOD((R1170+_xlfn.XLOOKUP(J1170,CODE,VAL))*17,256))</f>
        <v>94</v>
      </c>
      <c r="T1170" s="33">
        <f ca="1">IF(K1170="",S1170,MOD((S1170+_xlfn.XLOOKUP(K1170,CODE,VAL))*17,256))</f>
        <v>192</v>
      </c>
      <c r="U1170" s="33">
        <f ca="1">IF(L1170="",T1170,MOD((T1170+_xlfn.XLOOKUP(L1170,CODE,VAL))*17,256))</f>
        <v>205</v>
      </c>
      <c r="V1170" s="33">
        <f ca="1">IF(M1170="",U1170,MOD((U1170+_xlfn.XLOOKUP(M1170,CODE,VAL))*17,256))</f>
        <v>102</v>
      </c>
      <c r="W1170" s="33">
        <f ca="1">IF(N1170="",V1170,MOD((V1170+_xlfn.XLOOKUP(N1170,CODE,VAL))*17,256))</f>
        <v>102</v>
      </c>
      <c r="X1170" s="33">
        <f ca="1">IF(O1170="",W1170,MOD((W1170+_xlfn.XLOOKUP(O1170,CODE,VAL))*17,256))</f>
        <v>102</v>
      </c>
      <c r="Y1170" s="33">
        <f ca="1">IF(P1170="",X1170,MOD((X1170+_xlfn.XLOOKUP(P1170,CODE,VAL))*17,256))</f>
        <v>102</v>
      </c>
    </row>
    <row r="1171" spans="5:25">
      <c r="E1171" t="str">
        <f ca="1"/>
        <v>xscc-</v>
      </c>
      <c r="F1171" t="str" cm="1">
        <f t="array" aca="1" ref="F1171" ca="1">_xlfn.IFS(E1171="","",IFERROR(FIND("-",E1171),0)&gt;0,LEFT(E1171,FIND("-",E1171)-1),TRUE,LEFT(E1171,FIND("=",E1171)-1))</f>
        <v>xscc</v>
      </c>
      <c r="G1171" cm="1">
        <f t="array" aca="1" ref="G1171" ca="1">_xlfn.IFS(E1171="","",IFERROR(FIND("-",E1171),0)&gt;0,0,TRUE,VALUE(MID(E1171,FIND("=",E1171)+1,10)))</f>
        <v>0</v>
      </c>
      <c r="H1171">
        <f t="shared" ca="1" si="103"/>
        <v>5</v>
      </c>
      <c r="I1171" t="str">
        <f t="shared" ca="1" si="104"/>
        <v>x</v>
      </c>
      <c r="J1171" t="str">
        <f t="shared" ca="1" si="102"/>
        <v>s</v>
      </c>
      <c r="K1171" t="str">
        <f t="shared" ca="1" si="102"/>
        <v>c</v>
      </c>
      <c r="L1171" t="str">
        <f t="shared" ca="1" si="102"/>
        <v>c</v>
      </c>
      <c r="M1171" t="str">
        <f t="shared" ca="1" si="102"/>
        <v>-</v>
      </c>
      <c r="N1171" t="str">
        <f t="shared" ca="1" si="102"/>
        <v/>
      </c>
      <c r="O1171" t="str">
        <f t="shared" ca="1" si="102"/>
        <v/>
      </c>
      <c r="P1171" s="19" t="str">
        <f t="shared" ca="1" si="102"/>
        <v/>
      </c>
      <c r="Q1171" s="33">
        <f t="shared" si="105"/>
        <v>0</v>
      </c>
      <c r="R1171" s="33">
        <f ca="1">IF(I1171="",Q1171,MOD((Q1171+_xlfn.XLOOKUP(I1171,CODE,VAL))*17,256))</f>
        <v>248</v>
      </c>
      <c r="S1171" s="33">
        <f ca="1">IF(J1171="",R1171,MOD((R1171+_xlfn.XLOOKUP(J1171,CODE,VAL))*17,256))</f>
        <v>27</v>
      </c>
      <c r="T1171" s="33">
        <f ca="1">IF(K1171="",S1171,MOD((S1171+_xlfn.XLOOKUP(K1171,CODE,VAL))*17,256))</f>
        <v>94</v>
      </c>
      <c r="U1171" s="33">
        <f ca="1">IF(L1171="",T1171,MOD((T1171+_xlfn.XLOOKUP(L1171,CODE,VAL))*17,256))</f>
        <v>209</v>
      </c>
      <c r="V1171" s="33">
        <f ca="1">IF(M1171="",U1171,MOD((U1171+_xlfn.XLOOKUP(M1171,CODE,VAL))*17,256))</f>
        <v>222</v>
      </c>
      <c r="W1171" s="33">
        <f ca="1">IF(N1171="",V1171,MOD((V1171+_xlfn.XLOOKUP(N1171,CODE,VAL))*17,256))</f>
        <v>222</v>
      </c>
      <c r="X1171" s="33">
        <f ca="1">IF(O1171="",W1171,MOD((W1171+_xlfn.XLOOKUP(O1171,CODE,VAL))*17,256))</f>
        <v>222</v>
      </c>
      <c r="Y1171" s="33">
        <f ca="1">IF(P1171="",X1171,MOD((X1171+_xlfn.XLOOKUP(P1171,CODE,VAL))*17,256))</f>
        <v>222</v>
      </c>
    </row>
    <row r="1172" spans="5:25">
      <c r="E1172" t="str">
        <f ca="1"/>
        <v>qh=5</v>
      </c>
      <c r="F1172" t="str" cm="1">
        <f t="array" aca="1" ref="F1172" ca="1">_xlfn.IFS(E1172="","",IFERROR(FIND("-",E1172),0)&gt;0,LEFT(E1172,FIND("-",E1172)-1),TRUE,LEFT(E1172,FIND("=",E1172)-1))</f>
        <v>qh</v>
      </c>
      <c r="G1172" cm="1">
        <f t="array" aca="1" ref="G1172" ca="1">_xlfn.IFS(E1172="","",IFERROR(FIND("-",E1172),0)&gt;0,0,TRUE,VALUE(MID(E1172,FIND("=",E1172)+1,10)))</f>
        <v>5</v>
      </c>
      <c r="H1172">
        <f t="shared" ca="1" si="103"/>
        <v>4</v>
      </c>
      <c r="I1172" t="str">
        <f t="shared" ca="1" si="104"/>
        <v>q</v>
      </c>
      <c r="J1172" t="str">
        <f t="shared" ca="1" si="102"/>
        <v>h</v>
      </c>
      <c r="K1172" t="str">
        <f t="shared" ca="1" si="102"/>
        <v>=</v>
      </c>
      <c r="L1172" t="str">
        <f t="shared" ca="1" si="102"/>
        <v>5</v>
      </c>
      <c r="M1172" t="str">
        <f t="shared" ca="1" si="102"/>
        <v/>
      </c>
      <c r="N1172" t="str">
        <f t="shared" ca="1" si="102"/>
        <v/>
      </c>
      <c r="O1172" t="str">
        <f t="shared" ca="1" si="102"/>
        <v/>
      </c>
      <c r="P1172" s="19" t="str">
        <f t="shared" ca="1" si="102"/>
        <v/>
      </c>
      <c r="Q1172" s="33">
        <f t="shared" si="105"/>
        <v>0</v>
      </c>
      <c r="R1172" s="33">
        <f ca="1">IF(I1172="",Q1172,MOD((Q1172+_xlfn.XLOOKUP(I1172,CODE,VAL))*17,256))</f>
        <v>129</v>
      </c>
      <c r="S1172" s="33">
        <f ca="1">IF(J1172="",R1172,MOD((R1172+_xlfn.XLOOKUP(J1172,CODE,VAL))*17,256))</f>
        <v>121</v>
      </c>
      <c r="T1172" s="33">
        <f ca="1">IF(K1172="",S1172,MOD((S1172+_xlfn.XLOOKUP(K1172,CODE,VAL))*17,256))</f>
        <v>22</v>
      </c>
      <c r="U1172" s="33">
        <f ca="1">IF(L1172="",T1172,MOD((T1172+_xlfn.XLOOKUP(L1172,CODE,VAL))*17,256))</f>
        <v>251</v>
      </c>
      <c r="V1172" s="33">
        <f ca="1">IF(M1172="",U1172,MOD((U1172+_xlfn.XLOOKUP(M1172,CODE,VAL))*17,256))</f>
        <v>251</v>
      </c>
      <c r="W1172" s="33">
        <f ca="1">IF(N1172="",V1172,MOD((V1172+_xlfn.XLOOKUP(N1172,CODE,VAL))*17,256))</f>
        <v>251</v>
      </c>
      <c r="X1172" s="33">
        <f ca="1">IF(O1172="",W1172,MOD((W1172+_xlfn.XLOOKUP(O1172,CODE,VAL))*17,256))</f>
        <v>251</v>
      </c>
      <c r="Y1172" s="33">
        <f ca="1">IF(P1172="",X1172,MOD((X1172+_xlfn.XLOOKUP(P1172,CODE,VAL))*17,256))</f>
        <v>251</v>
      </c>
    </row>
    <row r="1173" spans="5:25">
      <c r="E1173" t="str">
        <f ca="1"/>
        <v>rdbvct-</v>
      </c>
      <c r="F1173" t="str" cm="1">
        <f t="array" aca="1" ref="F1173" ca="1">_xlfn.IFS(E1173="","",IFERROR(FIND("-",E1173),0)&gt;0,LEFT(E1173,FIND("-",E1173)-1),TRUE,LEFT(E1173,FIND("=",E1173)-1))</f>
        <v>rdbvct</v>
      </c>
      <c r="G1173" cm="1">
        <f t="array" aca="1" ref="G1173" ca="1">_xlfn.IFS(E1173="","",IFERROR(FIND("-",E1173),0)&gt;0,0,TRUE,VALUE(MID(E1173,FIND("=",E1173)+1,10)))</f>
        <v>0</v>
      </c>
      <c r="H1173">
        <f t="shared" ca="1" si="103"/>
        <v>7</v>
      </c>
      <c r="I1173" t="str">
        <f t="shared" ca="1" si="104"/>
        <v>r</v>
      </c>
      <c r="J1173" t="str">
        <f t="shared" ca="1" si="102"/>
        <v>d</v>
      </c>
      <c r="K1173" t="str">
        <f t="shared" ca="1" si="102"/>
        <v>b</v>
      </c>
      <c r="L1173" t="str">
        <f t="shared" ca="1" si="102"/>
        <v>v</v>
      </c>
      <c r="M1173" t="str">
        <f t="shared" ca="1" si="102"/>
        <v>c</v>
      </c>
      <c r="N1173" t="str">
        <f t="shared" ca="1" si="102"/>
        <v>t</v>
      </c>
      <c r="O1173" t="str">
        <f t="shared" ca="1" si="102"/>
        <v>-</v>
      </c>
      <c r="P1173" s="19" t="str">
        <f t="shared" ca="1" si="102"/>
        <v/>
      </c>
      <c r="Q1173" s="33">
        <f t="shared" si="105"/>
        <v>0</v>
      </c>
      <c r="R1173" s="33">
        <f ca="1">IF(I1173="",Q1173,MOD((Q1173+_xlfn.XLOOKUP(I1173,CODE,VAL))*17,256))</f>
        <v>146</v>
      </c>
      <c r="S1173" s="33">
        <f ca="1">IF(J1173="",R1173,MOD((R1173+_xlfn.XLOOKUP(J1173,CODE,VAL))*17,256))</f>
        <v>86</v>
      </c>
      <c r="T1173" s="33">
        <f ca="1">IF(K1173="",S1173,MOD((S1173+_xlfn.XLOOKUP(K1173,CODE,VAL))*17,256))</f>
        <v>56</v>
      </c>
      <c r="U1173" s="33">
        <f ca="1">IF(L1173="",T1173,MOD((T1173+_xlfn.XLOOKUP(L1173,CODE,VAL))*17,256))</f>
        <v>142</v>
      </c>
      <c r="V1173" s="33">
        <f ca="1">IF(M1173="",U1173,MOD((U1173+_xlfn.XLOOKUP(M1173,CODE,VAL))*17,256))</f>
        <v>1</v>
      </c>
      <c r="W1173" s="33">
        <f ca="1">IF(N1173="",V1173,MOD((V1173+_xlfn.XLOOKUP(N1173,CODE,VAL))*17,256))</f>
        <v>197</v>
      </c>
      <c r="X1173" s="33">
        <f ca="1">IF(O1173="",W1173,MOD((W1173+_xlfn.XLOOKUP(O1173,CODE,VAL))*17,256))</f>
        <v>18</v>
      </c>
      <c r="Y1173" s="33">
        <f ca="1">IF(P1173="",X1173,MOD((X1173+_xlfn.XLOOKUP(P1173,CODE,VAL))*17,256))</f>
        <v>18</v>
      </c>
    </row>
    <row r="1174" spans="5:25">
      <c r="E1174" t="str">
        <f ca="1"/>
        <v>dv-</v>
      </c>
      <c r="F1174" t="str" cm="1">
        <f t="array" aca="1" ref="F1174" ca="1">_xlfn.IFS(E1174="","",IFERROR(FIND("-",E1174),0)&gt;0,LEFT(E1174,FIND("-",E1174)-1),TRUE,LEFT(E1174,FIND("=",E1174)-1))</f>
        <v>dv</v>
      </c>
      <c r="G1174" cm="1">
        <f t="array" aca="1" ref="G1174" ca="1">_xlfn.IFS(E1174="","",IFERROR(FIND("-",E1174),0)&gt;0,0,TRUE,VALUE(MID(E1174,FIND("=",E1174)+1,10)))</f>
        <v>0</v>
      </c>
      <c r="H1174">
        <f t="shared" ca="1" si="103"/>
        <v>3</v>
      </c>
      <c r="I1174" t="str">
        <f t="shared" ca="1" si="104"/>
        <v>d</v>
      </c>
      <c r="J1174" t="str">
        <f t="shared" ca="1" si="102"/>
        <v>v</v>
      </c>
      <c r="K1174" t="str">
        <f t="shared" ca="1" si="102"/>
        <v>-</v>
      </c>
      <c r="L1174" t="str">
        <f t="shared" ca="1" si="102"/>
        <v/>
      </c>
      <c r="M1174" t="str">
        <f t="shared" ca="1" si="102"/>
        <v/>
      </c>
      <c r="N1174" t="str">
        <f t="shared" ca="1" si="102"/>
        <v/>
      </c>
      <c r="O1174" t="str">
        <f t="shared" ca="1" si="102"/>
        <v/>
      </c>
      <c r="P1174" s="19" t="str">
        <f t="shared" ca="1" si="102"/>
        <v/>
      </c>
      <c r="Q1174" s="33">
        <f t="shared" si="105"/>
        <v>0</v>
      </c>
      <c r="R1174" s="33">
        <f ca="1">IF(I1174="",Q1174,MOD((Q1174+_xlfn.XLOOKUP(I1174,CODE,VAL))*17,256))</f>
        <v>164</v>
      </c>
      <c r="S1174" s="33">
        <f ca="1">IF(J1174="",R1174,MOD((R1174+_xlfn.XLOOKUP(J1174,CODE,VAL))*17,256))</f>
        <v>186</v>
      </c>
      <c r="T1174" s="33">
        <f ca="1">IF(K1174="",S1174,MOD((S1174+_xlfn.XLOOKUP(K1174,CODE,VAL))*17,256))</f>
        <v>87</v>
      </c>
      <c r="U1174" s="33">
        <f ca="1">IF(L1174="",T1174,MOD((T1174+_xlfn.XLOOKUP(L1174,CODE,VAL))*17,256))</f>
        <v>87</v>
      </c>
      <c r="V1174" s="33">
        <f ca="1">IF(M1174="",U1174,MOD((U1174+_xlfn.XLOOKUP(M1174,CODE,VAL))*17,256))</f>
        <v>87</v>
      </c>
      <c r="W1174" s="33">
        <f ca="1">IF(N1174="",V1174,MOD((V1174+_xlfn.XLOOKUP(N1174,CODE,VAL))*17,256))</f>
        <v>87</v>
      </c>
      <c r="X1174" s="33">
        <f ca="1">IF(O1174="",W1174,MOD((W1174+_xlfn.XLOOKUP(O1174,CODE,VAL))*17,256))</f>
        <v>87</v>
      </c>
      <c r="Y1174" s="33">
        <f ca="1">IF(P1174="",X1174,MOD((X1174+_xlfn.XLOOKUP(P1174,CODE,VAL))*17,256))</f>
        <v>87</v>
      </c>
    </row>
    <row r="1175" spans="5:25">
      <c r="E1175" t="str">
        <f ca="1"/>
        <v>jf=2</v>
      </c>
      <c r="F1175" t="str" cm="1">
        <f t="array" aca="1" ref="F1175" ca="1">_xlfn.IFS(E1175="","",IFERROR(FIND("-",E1175),0)&gt;0,LEFT(E1175,FIND("-",E1175)-1),TRUE,LEFT(E1175,FIND("=",E1175)-1))</f>
        <v>jf</v>
      </c>
      <c r="G1175" cm="1">
        <f t="array" aca="1" ref="G1175" ca="1">_xlfn.IFS(E1175="","",IFERROR(FIND("-",E1175),0)&gt;0,0,TRUE,VALUE(MID(E1175,FIND("=",E1175)+1,10)))</f>
        <v>2</v>
      </c>
      <c r="H1175">
        <f t="shared" ca="1" si="103"/>
        <v>4</v>
      </c>
      <c r="I1175" t="str">
        <f t="shared" ca="1" si="104"/>
        <v>j</v>
      </c>
      <c r="J1175" t="str">
        <f t="shared" ca="1" si="102"/>
        <v>f</v>
      </c>
      <c r="K1175" t="str">
        <f t="shared" ca="1" si="102"/>
        <v>=</v>
      </c>
      <c r="L1175" t="str">
        <f t="shared" ca="1" si="102"/>
        <v>2</v>
      </c>
      <c r="M1175" t="str">
        <f t="shared" ca="1" si="102"/>
        <v/>
      </c>
      <c r="N1175" t="str">
        <f t="shared" ca="1" si="102"/>
        <v/>
      </c>
      <c r="O1175" t="str">
        <f t="shared" ca="1" si="102"/>
        <v/>
      </c>
      <c r="P1175" s="19" t="str">
        <f t="shared" ca="1" si="102"/>
        <v/>
      </c>
      <c r="Q1175" s="33">
        <f t="shared" si="105"/>
        <v>0</v>
      </c>
      <c r="R1175" s="33">
        <f ca="1">IF(I1175="",Q1175,MOD((Q1175+_xlfn.XLOOKUP(I1175,CODE,VAL))*17,256))</f>
        <v>10</v>
      </c>
      <c r="S1175" s="33">
        <f ca="1">IF(J1175="",R1175,MOD((R1175+_xlfn.XLOOKUP(J1175,CODE,VAL))*17,256))</f>
        <v>112</v>
      </c>
      <c r="T1175" s="33">
        <f ca="1">IF(K1175="",S1175,MOD((S1175+_xlfn.XLOOKUP(K1175,CODE,VAL))*17,256))</f>
        <v>125</v>
      </c>
      <c r="U1175" s="33">
        <f ca="1">IF(L1175="",T1175,MOD((T1175+_xlfn.XLOOKUP(L1175,CODE,VAL))*17,256))</f>
        <v>159</v>
      </c>
      <c r="V1175" s="33">
        <f ca="1">IF(M1175="",U1175,MOD((U1175+_xlfn.XLOOKUP(M1175,CODE,VAL))*17,256))</f>
        <v>159</v>
      </c>
      <c r="W1175" s="33">
        <f ca="1">IF(N1175="",V1175,MOD((V1175+_xlfn.XLOOKUP(N1175,CODE,VAL))*17,256))</f>
        <v>159</v>
      </c>
      <c r="X1175" s="33">
        <f ca="1">IF(O1175="",W1175,MOD((W1175+_xlfn.XLOOKUP(O1175,CODE,VAL))*17,256))</f>
        <v>159</v>
      </c>
      <c r="Y1175" s="33">
        <f ca="1">IF(P1175="",X1175,MOD((X1175+_xlfn.XLOOKUP(P1175,CODE,VAL))*17,256))</f>
        <v>159</v>
      </c>
    </row>
    <row r="1176" spans="5:25">
      <c r="E1176" t="str">
        <f ca="1"/>
        <v>dfv-</v>
      </c>
      <c r="F1176" t="str" cm="1">
        <f t="array" aca="1" ref="F1176" ca="1">_xlfn.IFS(E1176="","",IFERROR(FIND("-",E1176),0)&gt;0,LEFT(E1176,FIND("-",E1176)-1),TRUE,LEFT(E1176,FIND("=",E1176)-1))</f>
        <v>dfv</v>
      </c>
      <c r="G1176" cm="1">
        <f t="array" aca="1" ref="G1176" ca="1">_xlfn.IFS(E1176="","",IFERROR(FIND("-",E1176),0)&gt;0,0,TRUE,VALUE(MID(E1176,FIND("=",E1176)+1,10)))</f>
        <v>0</v>
      </c>
      <c r="H1176">
        <f t="shared" ca="1" si="103"/>
        <v>4</v>
      </c>
      <c r="I1176" t="str">
        <f t="shared" ca="1" si="104"/>
        <v>d</v>
      </c>
      <c r="J1176" t="str">
        <f t="shared" ca="1" si="102"/>
        <v>f</v>
      </c>
      <c r="K1176" t="str">
        <f t="shared" ca="1" si="102"/>
        <v>v</v>
      </c>
      <c r="L1176" t="str">
        <f t="shared" ca="1" si="102"/>
        <v>-</v>
      </c>
      <c r="M1176" t="str">
        <f t="shared" ca="1" si="102"/>
        <v/>
      </c>
      <c r="N1176" t="str">
        <f t="shared" ca="1" si="102"/>
        <v/>
      </c>
      <c r="O1176" t="str">
        <f t="shared" ca="1" si="102"/>
        <v/>
      </c>
      <c r="P1176" s="19" t="str">
        <f t="shared" ca="1" si="102"/>
        <v/>
      </c>
      <c r="Q1176" s="33">
        <f t="shared" si="105"/>
        <v>0</v>
      </c>
      <c r="R1176" s="33">
        <f ca="1">IF(I1176="",Q1176,MOD((Q1176+_xlfn.XLOOKUP(I1176,CODE,VAL))*17,256))</f>
        <v>164</v>
      </c>
      <c r="S1176" s="33">
        <f ca="1">IF(J1176="",R1176,MOD((R1176+_xlfn.XLOOKUP(J1176,CODE,VAL))*17,256))</f>
        <v>170</v>
      </c>
      <c r="T1176" s="33">
        <f ca="1">IF(K1176="",S1176,MOD((S1176+_xlfn.XLOOKUP(K1176,CODE,VAL))*17,256))</f>
        <v>32</v>
      </c>
      <c r="U1176" s="33">
        <f ca="1">IF(L1176="",T1176,MOD((T1176+_xlfn.XLOOKUP(L1176,CODE,VAL))*17,256))</f>
        <v>29</v>
      </c>
      <c r="V1176" s="33">
        <f ca="1">IF(M1176="",U1176,MOD((U1176+_xlfn.XLOOKUP(M1176,CODE,VAL))*17,256))</f>
        <v>29</v>
      </c>
      <c r="W1176" s="33">
        <f ca="1">IF(N1176="",V1176,MOD((V1176+_xlfn.XLOOKUP(N1176,CODE,VAL))*17,256))</f>
        <v>29</v>
      </c>
      <c r="X1176" s="33">
        <f ca="1">IF(O1176="",W1176,MOD((W1176+_xlfn.XLOOKUP(O1176,CODE,VAL))*17,256))</f>
        <v>29</v>
      </c>
      <c r="Y1176" s="33">
        <f ca="1">IF(P1176="",X1176,MOD((X1176+_xlfn.XLOOKUP(P1176,CODE,VAL))*17,256))</f>
        <v>29</v>
      </c>
    </row>
    <row r="1177" spans="5:25">
      <c r="E1177" t="str">
        <f ca="1"/>
        <v>fp-</v>
      </c>
      <c r="F1177" t="str" cm="1">
        <f t="array" aca="1" ref="F1177" ca="1">_xlfn.IFS(E1177="","",IFERROR(FIND("-",E1177),0)&gt;0,LEFT(E1177,FIND("-",E1177)-1),TRUE,LEFT(E1177,FIND("=",E1177)-1))</f>
        <v>fp</v>
      </c>
      <c r="G1177" cm="1">
        <f t="array" aca="1" ref="G1177" ca="1">_xlfn.IFS(E1177="","",IFERROR(FIND("-",E1177),0)&gt;0,0,TRUE,VALUE(MID(E1177,FIND("=",E1177)+1,10)))</f>
        <v>0</v>
      </c>
      <c r="H1177">
        <f t="shared" ca="1" si="103"/>
        <v>3</v>
      </c>
      <c r="I1177" t="str">
        <f t="shared" ca="1" si="104"/>
        <v>f</v>
      </c>
      <c r="J1177" t="str">
        <f t="shared" ca="1" si="102"/>
        <v>p</v>
      </c>
      <c r="K1177" t="str">
        <f t="shared" ca="1" si="102"/>
        <v>-</v>
      </c>
      <c r="L1177" t="str">
        <f t="shared" ca="1" si="102"/>
        <v/>
      </c>
      <c r="M1177" t="str">
        <f t="shared" ca="1" si="102"/>
        <v/>
      </c>
      <c r="N1177" t="str">
        <f t="shared" ca="1" si="102"/>
        <v/>
      </c>
      <c r="O1177" t="str">
        <f t="shared" ca="1" si="102"/>
        <v/>
      </c>
      <c r="P1177" s="19" t="str">
        <f t="shared" ca="1" si="102"/>
        <v/>
      </c>
      <c r="Q1177" s="33">
        <f t="shared" si="105"/>
        <v>0</v>
      </c>
      <c r="R1177" s="33">
        <f ca="1">IF(I1177="",Q1177,MOD((Q1177+_xlfn.XLOOKUP(I1177,CODE,VAL))*17,256))</f>
        <v>198</v>
      </c>
      <c r="S1177" s="33">
        <f ca="1">IF(J1177="",R1177,MOD((R1177+_xlfn.XLOOKUP(J1177,CODE,VAL))*17,256))</f>
        <v>150</v>
      </c>
      <c r="T1177" s="33">
        <f ca="1">IF(K1177="",S1177,MOD((S1177+_xlfn.XLOOKUP(K1177,CODE,VAL))*17,256))</f>
        <v>243</v>
      </c>
      <c r="U1177" s="33">
        <f ca="1">IF(L1177="",T1177,MOD((T1177+_xlfn.XLOOKUP(L1177,CODE,VAL))*17,256))</f>
        <v>243</v>
      </c>
      <c r="V1177" s="33">
        <f ca="1">IF(M1177="",U1177,MOD((U1177+_xlfn.XLOOKUP(M1177,CODE,VAL))*17,256))</f>
        <v>243</v>
      </c>
      <c r="W1177" s="33">
        <f ca="1">IF(N1177="",V1177,MOD((V1177+_xlfn.XLOOKUP(N1177,CODE,VAL))*17,256))</f>
        <v>243</v>
      </c>
      <c r="X1177" s="33">
        <f ca="1">IF(O1177="",W1177,MOD((W1177+_xlfn.XLOOKUP(O1177,CODE,VAL))*17,256))</f>
        <v>243</v>
      </c>
      <c r="Y1177" s="33">
        <f ca="1">IF(P1177="",X1177,MOD((X1177+_xlfn.XLOOKUP(P1177,CODE,VAL))*17,256))</f>
        <v>243</v>
      </c>
    </row>
    <row r="1178" spans="5:25">
      <c r="E1178" t="str">
        <f ca="1"/>
        <v>gtp=9</v>
      </c>
      <c r="F1178" t="str" cm="1">
        <f t="array" aca="1" ref="F1178" ca="1">_xlfn.IFS(E1178="","",IFERROR(FIND("-",E1178),0)&gt;0,LEFT(E1178,FIND("-",E1178)-1),TRUE,LEFT(E1178,FIND("=",E1178)-1))</f>
        <v>gtp</v>
      </c>
      <c r="G1178" cm="1">
        <f t="array" aca="1" ref="G1178" ca="1">_xlfn.IFS(E1178="","",IFERROR(FIND("-",E1178),0)&gt;0,0,TRUE,VALUE(MID(E1178,FIND("=",E1178)+1,10)))</f>
        <v>9</v>
      </c>
      <c r="H1178">
        <f t="shared" ca="1" si="103"/>
        <v>5</v>
      </c>
      <c r="I1178" t="str">
        <f t="shared" ca="1" si="104"/>
        <v>g</v>
      </c>
      <c r="J1178" t="str">
        <f t="shared" ca="1" si="102"/>
        <v>t</v>
      </c>
      <c r="K1178" t="str">
        <f t="shared" ca="1" si="102"/>
        <v>p</v>
      </c>
      <c r="L1178" t="str">
        <f t="shared" ca="1" si="102"/>
        <v>=</v>
      </c>
      <c r="M1178" t="str">
        <f t="shared" ca="1" si="102"/>
        <v>9</v>
      </c>
      <c r="N1178" t="str">
        <f t="shared" ca="1" si="102"/>
        <v/>
      </c>
      <c r="O1178" t="str">
        <f t="shared" ca="1" si="102"/>
        <v/>
      </c>
      <c r="P1178" s="19" t="str">
        <f t="shared" ca="1" si="102"/>
        <v/>
      </c>
      <c r="Q1178" s="33">
        <f t="shared" si="105"/>
        <v>0</v>
      </c>
      <c r="R1178" s="33">
        <f ca="1">IF(I1178="",Q1178,MOD((Q1178+_xlfn.XLOOKUP(I1178,CODE,VAL))*17,256))</f>
        <v>215</v>
      </c>
      <c r="S1178" s="33">
        <f ca="1">IF(J1178="",R1178,MOD((R1178+_xlfn.XLOOKUP(J1178,CODE,VAL))*17,256))</f>
        <v>251</v>
      </c>
      <c r="T1178" s="33">
        <f ca="1">IF(K1178="",S1178,MOD((S1178+_xlfn.XLOOKUP(K1178,CODE,VAL))*17,256))</f>
        <v>27</v>
      </c>
      <c r="U1178" s="33">
        <f ca="1">IF(L1178="",T1178,MOD((T1178+_xlfn.XLOOKUP(L1178,CODE,VAL))*17,256))</f>
        <v>216</v>
      </c>
      <c r="V1178" s="33">
        <f ca="1">IF(M1178="",U1178,MOD((U1178+_xlfn.XLOOKUP(M1178,CODE,VAL))*17,256))</f>
        <v>33</v>
      </c>
      <c r="W1178" s="33">
        <f ca="1">IF(N1178="",V1178,MOD((V1178+_xlfn.XLOOKUP(N1178,CODE,VAL))*17,256))</f>
        <v>33</v>
      </c>
      <c r="X1178" s="33">
        <f ca="1">IF(O1178="",W1178,MOD((W1178+_xlfn.XLOOKUP(O1178,CODE,VAL))*17,256))</f>
        <v>33</v>
      </c>
      <c r="Y1178" s="33">
        <f ca="1">IF(P1178="",X1178,MOD((X1178+_xlfn.XLOOKUP(P1178,CODE,VAL))*17,256))</f>
        <v>33</v>
      </c>
    </row>
    <row r="1179" spans="5:25">
      <c r="E1179" t="str">
        <f ca="1"/>
        <v>rct-</v>
      </c>
      <c r="F1179" t="str" cm="1">
        <f t="array" aca="1" ref="F1179" ca="1">_xlfn.IFS(E1179="","",IFERROR(FIND("-",E1179),0)&gt;0,LEFT(E1179,FIND("-",E1179)-1),TRUE,LEFT(E1179,FIND("=",E1179)-1))</f>
        <v>rct</v>
      </c>
      <c r="G1179" cm="1">
        <f t="array" aca="1" ref="G1179" ca="1">_xlfn.IFS(E1179="","",IFERROR(FIND("-",E1179),0)&gt;0,0,TRUE,VALUE(MID(E1179,FIND("=",E1179)+1,10)))</f>
        <v>0</v>
      </c>
      <c r="H1179">
        <f t="shared" ca="1" si="103"/>
        <v>4</v>
      </c>
      <c r="I1179" t="str">
        <f t="shared" ca="1" si="104"/>
        <v>r</v>
      </c>
      <c r="J1179" t="str">
        <f t="shared" ca="1" si="102"/>
        <v>c</v>
      </c>
      <c r="K1179" t="str">
        <f t="shared" ca="1" si="102"/>
        <v>t</v>
      </c>
      <c r="L1179" t="str">
        <f t="shared" ca="1" si="102"/>
        <v>-</v>
      </c>
      <c r="M1179" t="str">
        <f t="shared" ca="1" si="102"/>
        <v/>
      </c>
      <c r="N1179" t="str">
        <f t="shared" ca="1" si="102"/>
        <v/>
      </c>
      <c r="O1179" t="str">
        <f t="shared" ca="1" si="102"/>
        <v/>
      </c>
      <c r="P1179" s="19" t="str">
        <f t="shared" ca="1" si="102"/>
        <v/>
      </c>
      <c r="Q1179" s="33">
        <f t="shared" si="105"/>
        <v>0</v>
      </c>
      <c r="R1179" s="33">
        <f ca="1">IF(I1179="",Q1179,MOD((Q1179+_xlfn.XLOOKUP(I1179,CODE,VAL))*17,256))</f>
        <v>146</v>
      </c>
      <c r="S1179" s="33">
        <f ca="1">IF(J1179="",R1179,MOD((R1179+_xlfn.XLOOKUP(J1179,CODE,VAL))*17,256))</f>
        <v>69</v>
      </c>
      <c r="T1179" s="33">
        <f ca="1">IF(K1179="",S1179,MOD((S1179+_xlfn.XLOOKUP(K1179,CODE,VAL))*17,256))</f>
        <v>73</v>
      </c>
      <c r="U1179" s="33">
        <f ca="1">IF(L1179="",T1179,MOD((T1179+_xlfn.XLOOKUP(L1179,CODE,VAL))*17,256))</f>
        <v>214</v>
      </c>
      <c r="V1179" s="33">
        <f ca="1">IF(M1179="",U1179,MOD((U1179+_xlfn.XLOOKUP(M1179,CODE,VAL))*17,256))</f>
        <v>214</v>
      </c>
      <c r="W1179" s="33">
        <f ca="1">IF(N1179="",V1179,MOD((V1179+_xlfn.XLOOKUP(N1179,CODE,VAL))*17,256))</f>
        <v>214</v>
      </c>
      <c r="X1179" s="33">
        <f ca="1">IF(O1179="",W1179,MOD((W1179+_xlfn.XLOOKUP(O1179,CODE,VAL))*17,256))</f>
        <v>214</v>
      </c>
      <c r="Y1179" s="33">
        <f ca="1">IF(P1179="",X1179,MOD((X1179+_xlfn.XLOOKUP(P1179,CODE,VAL))*17,256))</f>
        <v>214</v>
      </c>
    </row>
    <row r="1180" spans="5:25">
      <c r="E1180" t="str">
        <f ca="1"/>
        <v>nqg=3</v>
      </c>
      <c r="F1180" t="str" cm="1">
        <f t="array" aca="1" ref="F1180" ca="1">_xlfn.IFS(E1180="","",IFERROR(FIND("-",E1180),0)&gt;0,LEFT(E1180,FIND("-",E1180)-1),TRUE,LEFT(E1180,FIND("=",E1180)-1))</f>
        <v>nqg</v>
      </c>
      <c r="G1180" cm="1">
        <f t="array" aca="1" ref="G1180" ca="1">_xlfn.IFS(E1180="","",IFERROR(FIND("-",E1180),0)&gt;0,0,TRUE,VALUE(MID(E1180,FIND("=",E1180)+1,10)))</f>
        <v>3</v>
      </c>
      <c r="H1180">
        <f t="shared" ca="1" si="103"/>
        <v>5</v>
      </c>
      <c r="I1180" t="str">
        <f t="shared" ca="1" si="104"/>
        <v>n</v>
      </c>
      <c r="J1180" t="str">
        <f t="shared" ca="1" si="102"/>
        <v>q</v>
      </c>
      <c r="K1180" t="str">
        <f t="shared" ca="1" si="102"/>
        <v>g</v>
      </c>
      <c r="L1180" t="str">
        <f t="shared" ca="1" si="102"/>
        <v>=</v>
      </c>
      <c r="M1180" t="str">
        <f t="shared" ca="1" si="102"/>
        <v>3</v>
      </c>
      <c r="N1180" t="str">
        <f t="shared" ca="1" si="102"/>
        <v/>
      </c>
      <c r="O1180" t="str">
        <f t="shared" ca="1" si="102"/>
        <v/>
      </c>
      <c r="P1180" s="19" t="str">
        <f t="shared" ca="1" si="102"/>
        <v/>
      </c>
      <c r="Q1180" s="33">
        <f t="shared" si="105"/>
        <v>0</v>
      </c>
      <c r="R1180" s="33">
        <f ca="1">IF(I1180="",Q1180,MOD((Q1180+_xlfn.XLOOKUP(I1180,CODE,VAL))*17,256))</f>
        <v>78</v>
      </c>
      <c r="S1180" s="33">
        <f ca="1">IF(J1180="",R1180,MOD((R1180+_xlfn.XLOOKUP(J1180,CODE,VAL))*17,256))</f>
        <v>175</v>
      </c>
      <c r="T1180" s="33">
        <f ca="1">IF(K1180="",S1180,MOD((S1180+_xlfn.XLOOKUP(K1180,CODE,VAL))*17,256))</f>
        <v>118</v>
      </c>
      <c r="U1180" s="33">
        <f ca="1">IF(L1180="",T1180,MOD((T1180+_xlfn.XLOOKUP(L1180,CODE,VAL))*17,256))</f>
        <v>227</v>
      </c>
      <c r="V1180" s="33">
        <f ca="1">IF(M1180="",U1180,MOD((U1180+_xlfn.XLOOKUP(M1180,CODE,VAL))*17,256))</f>
        <v>118</v>
      </c>
      <c r="W1180" s="33">
        <f ca="1">IF(N1180="",V1180,MOD((V1180+_xlfn.XLOOKUP(N1180,CODE,VAL))*17,256))</f>
        <v>118</v>
      </c>
      <c r="X1180" s="33">
        <f ca="1">IF(O1180="",W1180,MOD((W1180+_xlfn.XLOOKUP(O1180,CODE,VAL))*17,256))</f>
        <v>118</v>
      </c>
      <c r="Y1180" s="33">
        <f ca="1">IF(P1180="",X1180,MOD((X1180+_xlfn.XLOOKUP(P1180,CODE,VAL))*17,256))</f>
        <v>118</v>
      </c>
    </row>
    <row r="1181" spans="5:25">
      <c r="E1181" t="str">
        <f ca="1"/>
        <v>kcb-</v>
      </c>
      <c r="F1181" t="str" cm="1">
        <f t="array" aca="1" ref="F1181" ca="1">_xlfn.IFS(E1181="","",IFERROR(FIND("-",E1181),0)&gt;0,LEFT(E1181,FIND("-",E1181)-1),TRUE,LEFT(E1181,FIND("=",E1181)-1))</f>
        <v>kcb</v>
      </c>
      <c r="G1181" cm="1">
        <f t="array" aca="1" ref="G1181" ca="1">_xlfn.IFS(E1181="","",IFERROR(FIND("-",E1181),0)&gt;0,0,TRUE,VALUE(MID(E1181,FIND("=",E1181)+1,10)))</f>
        <v>0</v>
      </c>
      <c r="H1181">
        <f t="shared" ca="1" si="103"/>
        <v>4</v>
      </c>
      <c r="I1181" t="str">
        <f t="shared" ca="1" si="104"/>
        <v>k</v>
      </c>
      <c r="J1181" t="str">
        <f t="shared" ca="1" si="102"/>
        <v>c</v>
      </c>
      <c r="K1181" t="str">
        <f t="shared" ca="1" si="102"/>
        <v>b</v>
      </c>
      <c r="L1181" t="str">
        <f t="shared" ca="1" si="102"/>
        <v>-</v>
      </c>
      <c r="M1181" t="str">
        <f t="shared" ca="1" si="102"/>
        <v/>
      </c>
      <c r="N1181" t="str">
        <f t="shared" ca="1" si="102"/>
        <v/>
      </c>
      <c r="O1181" t="str">
        <f t="shared" ca="1" si="102"/>
        <v/>
      </c>
      <c r="P1181" s="19" t="str">
        <f t="shared" ca="1" si="102"/>
        <v/>
      </c>
      <c r="Q1181" s="33">
        <f t="shared" si="105"/>
        <v>0</v>
      </c>
      <c r="R1181" s="33">
        <f ca="1">IF(I1181="",Q1181,MOD((Q1181+_xlfn.XLOOKUP(I1181,CODE,VAL))*17,256))</f>
        <v>27</v>
      </c>
      <c r="S1181" s="33">
        <f ca="1">IF(J1181="",R1181,MOD((R1181+_xlfn.XLOOKUP(J1181,CODE,VAL))*17,256))</f>
        <v>94</v>
      </c>
      <c r="T1181" s="33">
        <f ca="1">IF(K1181="",S1181,MOD((S1181+_xlfn.XLOOKUP(K1181,CODE,VAL))*17,256))</f>
        <v>192</v>
      </c>
      <c r="U1181" s="33">
        <f ca="1">IF(L1181="",T1181,MOD((T1181+_xlfn.XLOOKUP(L1181,CODE,VAL))*17,256))</f>
        <v>189</v>
      </c>
      <c r="V1181" s="33">
        <f ca="1">IF(M1181="",U1181,MOD((U1181+_xlfn.XLOOKUP(M1181,CODE,VAL))*17,256))</f>
        <v>189</v>
      </c>
      <c r="W1181" s="33">
        <f ca="1">IF(N1181="",V1181,MOD((V1181+_xlfn.XLOOKUP(N1181,CODE,VAL))*17,256))</f>
        <v>189</v>
      </c>
      <c r="X1181" s="33">
        <f ca="1">IF(O1181="",W1181,MOD((W1181+_xlfn.XLOOKUP(O1181,CODE,VAL))*17,256))</f>
        <v>189</v>
      </c>
      <c r="Y1181" s="33">
        <f ca="1">IF(P1181="",X1181,MOD((X1181+_xlfn.XLOOKUP(P1181,CODE,VAL))*17,256))</f>
        <v>189</v>
      </c>
    </row>
    <row r="1182" spans="5:25">
      <c r="E1182" t="str">
        <f ca="1"/>
        <v>xscc-</v>
      </c>
      <c r="F1182" t="str" cm="1">
        <f t="array" aca="1" ref="F1182" ca="1">_xlfn.IFS(E1182="","",IFERROR(FIND("-",E1182),0)&gt;0,LEFT(E1182,FIND("-",E1182)-1),TRUE,LEFT(E1182,FIND("=",E1182)-1))</f>
        <v>xscc</v>
      </c>
      <c r="G1182" cm="1">
        <f t="array" aca="1" ref="G1182" ca="1">_xlfn.IFS(E1182="","",IFERROR(FIND("-",E1182),0)&gt;0,0,TRUE,VALUE(MID(E1182,FIND("=",E1182)+1,10)))</f>
        <v>0</v>
      </c>
      <c r="H1182">
        <f t="shared" ca="1" si="103"/>
        <v>5</v>
      </c>
      <c r="I1182" t="str">
        <f t="shared" ca="1" si="104"/>
        <v>x</v>
      </c>
      <c r="J1182" t="str">
        <f t="shared" ca="1" si="102"/>
        <v>s</v>
      </c>
      <c r="K1182" t="str">
        <f t="shared" ca="1" si="102"/>
        <v>c</v>
      </c>
      <c r="L1182" t="str">
        <f t="shared" ca="1" si="102"/>
        <v>c</v>
      </c>
      <c r="M1182" t="str">
        <f t="shared" ca="1" si="102"/>
        <v>-</v>
      </c>
      <c r="N1182" t="str">
        <f t="shared" ca="1" si="102"/>
        <v/>
      </c>
      <c r="O1182" t="str">
        <f t="shared" ca="1" si="102"/>
        <v/>
      </c>
      <c r="P1182" s="19" t="str">
        <f t="shared" ca="1" si="102"/>
        <v/>
      </c>
      <c r="Q1182" s="33">
        <f t="shared" si="105"/>
        <v>0</v>
      </c>
      <c r="R1182" s="33">
        <f ca="1">IF(I1182="",Q1182,MOD((Q1182+_xlfn.XLOOKUP(I1182,CODE,VAL))*17,256))</f>
        <v>248</v>
      </c>
      <c r="S1182" s="33">
        <f ca="1">IF(J1182="",R1182,MOD((R1182+_xlfn.XLOOKUP(J1182,CODE,VAL))*17,256))</f>
        <v>27</v>
      </c>
      <c r="T1182" s="33">
        <f ca="1">IF(K1182="",S1182,MOD((S1182+_xlfn.XLOOKUP(K1182,CODE,VAL))*17,256))</f>
        <v>94</v>
      </c>
      <c r="U1182" s="33">
        <f ca="1">IF(L1182="",T1182,MOD((T1182+_xlfn.XLOOKUP(L1182,CODE,VAL))*17,256))</f>
        <v>209</v>
      </c>
      <c r="V1182" s="33">
        <f ca="1">IF(M1182="",U1182,MOD((U1182+_xlfn.XLOOKUP(M1182,CODE,VAL))*17,256))</f>
        <v>222</v>
      </c>
      <c r="W1182" s="33">
        <f ca="1">IF(N1182="",V1182,MOD((V1182+_xlfn.XLOOKUP(N1182,CODE,VAL))*17,256))</f>
        <v>222</v>
      </c>
      <c r="X1182" s="33">
        <f ca="1">IF(O1182="",W1182,MOD((W1182+_xlfn.XLOOKUP(O1182,CODE,VAL))*17,256))</f>
        <v>222</v>
      </c>
      <c r="Y1182" s="33">
        <f ca="1">IF(P1182="",X1182,MOD((X1182+_xlfn.XLOOKUP(P1182,CODE,VAL))*17,256))</f>
        <v>222</v>
      </c>
    </row>
    <row r="1183" spans="5:25">
      <c r="E1183" t="str">
        <f ca="1"/>
        <v>skp-</v>
      </c>
      <c r="F1183" t="str" cm="1">
        <f t="array" aca="1" ref="F1183" ca="1">_xlfn.IFS(E1183="","",IFERROR(FIND("-",E1183),0)&gt;0,LEFT(E1183,FIND("-",E1183)-1),TRUE,LEFT(E1183,FIND("=",E1183)-1))</f>
        <v>skp</v>
      </c>
      <c r="G1183" cm="1">
        <f t="array" aca="1" ref="G1183" ca="1">_xlfn.IFS(E1183="","",IFERROR(FIND("-",E1183),0)&gt;0,0,TRUE,VALUE(MID(E1183,FIND("=",E1183)+1,10)))</f>
        <v>0</v>
      </c>
      <c r="H1183">
        <f t="shared" ca="1" si="103"/>
        <v>4</v>
      </c>
      <c r="I1183" t="str">
        <f t="shared" ca="1" si="104"/>
        <v>s</v>
      </c>
      <c r="J1183" t="str">
        <f t="shared" ca="1" si="102"/>
        <v>k</v>
      </c>
      <c r="K1183" t="str">
        <f t="shared" ca="1" si="102"/>
        <v>p</v>
      </c>
      <c r="L1183" t="str">
        <f t="shared" ca="1" si="102"/>
        <v>-</v>
      </c>
      <c r="M1183" t="str">
        <f t="shared" ca="1" si="102"/>
        <v/>
      </c>
      <c r="N1183" t="str">
        <f t="shared" ref="J1183:P1211" ca="1" si="106">MID($E1183,N$11,1)</f>
        <v/>
      </c>
      <c r="O1183" t="str">
        <f t="shared" ca="1" si="106"/>
        <v/>
      </c>
      <c r="P1183" s="19" t="str">
        <f t="shared" ca="1" si="106"/>
        <v/>
      </c>
      <c r="Q1183" s="33">
        <f t="shared" si="105"/>
        <v>0</v>
      </c>
      <c r="R1183" s="33">
        <f ca="1">IF(I1183="",Q1183,MOD((Q1183+_xlfn.XLOOKUP(I1183,CODE,VAL))*17,256))</f>
        <v>163</v>
      </c>
      <c r="S1183" s="33">
        <f ca="1">IF(J1183="",R1183,MOD((R1183+_xlfn.XLOOKUP(J1183,CODE,VAL))*17,256))</f>
        <v>238</v>
      </c>
      <c r="T1183" s="33">
        <f ca="1">IF(K1183="",S1183,MOD((S1183+_xlfn.XLOOKUP(K1183,CODE,VAL))*17,256))</f>
        <v>62</v>
      </c>
      <c r="U1183" s="33">
        <f ca="1">IF(L1183="",T1183,MOD((T1183+_xlfn.XLOOKUP(L1183,CODE,VAL))*17,256))</f>
        <v>27</v>
      </c>
      <c r="V1183" s="33">
        <f ca="1">IF(M1183="",U1183,MOD((U1183+_xlfn.XLOOKUP(M1183,CODE,VAL))*17,256))</f>
        <v>27</v>
      </c>
      <c r="W1183" s="33">
        <f ca="1">IF(N1183="",V1183,MOD((V1183+_xlfn.XLOOKUP(N1183,CODE,VAL))*17,256))</f>
        <v>27</v>
      </c>
      <c r="X1183" s="33">
        <f ca="1">IF(O1183="",W1183,MOD((W1183+_xlfn.XLOOKUP(O1183,CODE,VAL))*17,256))</f>
        <v>27</v>
      </c>
      <c r="Y1183" s="33">
        <f ca="1">IF(P1183="",X1183,MOD((X1183+_xlfn.XLOOKUP(P1183,CODE,VAL))*17,256))</f>
        <v>27</v>
      </c>
    </row>
    <row r="1184" spans="5:25">
      <c r="E1184" t="str">
        <f ca="1"/>
        <v>dvf-</v>
      </c>
      <c r="F1184" t="str" cm="1">
        <f t="array" aca="1" ref="F1184" ca="1">_xlfn.IFS(E1184="","",IFERROR(FIND("-",E1184),0)&gt;0,LEFT(E1184,FIND("-",E1184)-1),TRUE,LEFT(E1184,FIND("=",E1184)-1))</f>
        <v>dvf</v>
      </c>
      <c r="G1184" cm="1">
        <f t="array" aca="1" ref="G1184" ca="1">_xlfn.IFS(E1184="","",IFERROR(FIND("-",E1184),0)&gt;0,0,TRUE,VALUE(MID(E1184,FIND("=",E1184)+1,10)))</f>
        <v>0</v>
      </c>
      <c r="H1184">
        <f t="shared" ca="1" si="103"/>
        <v>4</v>
      </c>
      <c r="I1184" t="str">
        <f t="shared" ca="1" si="104"/>
        <v>d</v>
      </c>
      <c r="J1184" t="str">
        <f t="shared" ca="1" si="106"/>
        <v>v</v>
      </c>
      <c r="K1184" t="str">
        <f t="shared" ca="1" si="106"/>
        <v>f</v>
      </c>
      <c r="L1184" t="str">
        <f t="shared" ca="1" si="106"/>
        <v>-</v>
      </c>
      <c r="M1184" t="str">
        <f t="shared" ca="1" si="106"/>
        <v/>
      </c>
      <c r="N1184" t="str">
        <f t="shared" ca="1" si="106"/>
        <v/>
      </c>
      <c r="O1184" t="str">
        <f t="shared" ca="1" si="106"/>
        <v/>
      </c>
      <c r="P1184" s="19" t="str">
        <f t="shared" ca="1" si="106"/>
        <v/>
      </c>
      <c r="Q1184" s="33">
        <f t="shared" si="105"/>
        <v>0</v>
      </c>
      <c r="R1184" s="33">
        <f ca="1">IF(I1184="",Q1184,MOD((Q1184+_xlfn.XLOOKUP(I1184,CODE,VAL))*17,256))</f>
        <v>164</v>
      </c>
      <c r="S1184" s="33">
        <f ca="1">IF(J1184="",R1184,MOD((R1184+_xlfn.XLOOKUP(J1184,CODE,VAL))*17,256))</f>
        <v>186</v>
      </c>
      <c r="T1184" s="33">
        <f ca="1">IF(K1184="",S1184,MOD((S1184+_xlfn.XLOOKUP(K1184,CODE,VAL))*17,256))</f>
        <v>32</v>
      </c>
      <c r="U1184" s="33">
        <f ca="1">IF(L1184="",T1184,MOD((T1184+_xlfn.XLOOKUP(L1184,CODE,VAL))*17,256))</f>
        <v>29</v>
      </c>
      <c r="V1184" s="33">
        <f ca="1">IF(M1184="",U1184,MOD((U1184+_xlfn.XLOOKUP(M1184,CODE,VAL))*17,256))</f>
        <v>29</v>
      </c>
      <c r="W1184" s="33">
        <f ca="1">IF(N1184="",V1184,MOD((V1184+_xlfn.XLOOKUP(N1184,CODE,VAL))*17,256))</f>
        <v>29</v>
      </c>
      <c r="X1184" s="33">
        <f ca="1">IF(O1184="",W1184,MOD((W1184+_xlfn.XLOOKUP(O1184,CODE,VAL))*17,256))</f>
        <v>29</v>
      </c>
      <c r="Y1184" s="33">
        <f ca="1">IF(P1184="",X1184,MOD((X1184+_xlfn.XLOOKUP(P1184,CODE,VAL))*17,256))</f>
        <v>29</v>
      </c>
    </row>
    <row r="1185" spans="5:25">
      <c r="E1185" t="str">
        <f ca="1"/>
        <v>xxr-</v>
      </c>
      <c r="F1185" t="str" cm="1">
        <f t="array" aca="1" ref="F1185" ca="1">_xlfn.IFS(E1185="","",IFERROR(FIND("-",E1185),0)&gt;0,LEFT(E1185,FIND("-",E1185)-1),TRUE,LEFT(E1185,FIND("=",E1185)-1))</f>
        <v>xxr</v>
      </c>
      <c r="G1185" cm="1">
        <f t="array" aca="1" ref="G1185" ca="1">_xlfn.IFS(E1185="","",IFERROR(FIND("-",E1185),0)&gt;0,0,TRUE,VALUE(MID(E1185,FIND("=",E1185)+1,10)))</f>
        <v>0</v>
      </c>
      <c r="H1185">
        <f t="shared" ca="1" si="103"/>
        <v>4</v>
      </c>
      <c r="I1185" t="str">
        <f t="shared" ca="1" si="104"/>
        <v>x</v>
      </c>
      <c r="J1185" t="str">
        <f t="shared" ca="1" si="106"/>
        <v>x</v>
      </c>
      <c r="K1185" t="str">
        <f t="shared" ca="1" si="106"/>
        <v>r</v>
      </c>
      <c r="L1185" t="str">
        <f t="shared" ca="1" si="106"/>
        <v>-</v>
      </c>
      <c r="M1185" t="str">
        <f t="shared" ca="1" si="106"/>
        <v/>
      </c>
      <c r="N1185" t="str">
        <f t="shared" ca="1" si="106"/>
        <v/>
      </c>
      <c r="O1185" t="str">
        <f t="shared" ca="1" si="106"/>
        <v/>
      </c>
      <c r="P1185" s="19" t="str">
        <f t="shared" ca="1" si="106"/>
        <v/>
      </c>
      <c r="Q1185" s="33">
        <f t="shared" si="105"/>
        <v>0</v>
      </c>
      <c r="R1185" s="33">
        <f ca="1">IF(I1185="",Q1185,MOD((Q1185+_xlfn.XLOOKUP(I1185,CODE,VAL))*17,256))</f>
        <v>248</v>
      </c>
      <c r="S1185" s="33">
        <f ca="1">IF(J1185="",R1185,MOD((R1185+_xlfn.XLOOKUP(J1185,CODE,VAL))*17,256))</f>
        <v>112</v>
      </c>
      <c r="T1185" s="33">
        <f ca="1">IF(K1185="",S1185,MOD((S1185+_xlfn.XLOOKUP(K1185,CODE,VAL))*17,256))</f>
        <v>2</v>
      </c>
      <c r="U1185" s="33">
        <f ca="1">IF(L1185="",T1185,MOD((T1185+_xlfn.XLOOKUP(L1185,CODE,VAL))*17,256))</f>
        <v>31</v>
      </c>
      <c r="V1185" s="33">
        <f ca="1">IF(M1185="",U1185,MOD((U1185+_xlfn.XLOOKUP(M1185,CODE,VAL))*17,256))</f>
        <v>31</v>
      </c>
      <c r="W1185" s="33">
        <f ca="1">IF(N1185="",V1185,MOD((V1185+_xlfn.XLOOKUP(N1185,CODE,VAL))*17,256))</f>
        <v>31</v>
      </c>
      <c r="X1185" s="33">
        <f ca="1">IF(O1185="",W1185,MOD((W1185+_xlfn.XLOOKUP(O1185,CODE,VAL))*17,256))</f>
        <v>31</v>
      </c>
      <c r="Y1185" s="33">
        <f ca="1">IF(P1185="",X1185,MOD((X1185+_xlfn.XLOOKUP(P1185,CODE,VAL))*17,256))</f>
        <v>31</v>
      </c>
    </row>
    <row r="1186" spans="5:25">
      <c r="E1186" t="str">
        <f ca="1"/>
        <v>rzcpfs=6</v>
      </c>
      <c r="F1186" t="str" cm="1">
        <f t="array" aca="1" ref="F1186" ca="1">_xlfn.IFS(E1186="","",IFERROR(FIND("-",E1186),0)&gt;0,LEFT(E1186,FIND("-",E1186)-1),TRUE,LEFT(E1186,FIND("=",E1186)-1))</f>
        <v>rzcpfs</v>
      </c>
      <c r="G1186" cm="1">
        <f t="array" aca="1" ref="G1186" ca="1">_xlfn.IFS(E1186="","",IFERROR(FIND("-",E1186),0)&gt;0,0,TRUE,VALUE(MID(E1186,FIND("=",E1186)+1,10)))</f>
        <v>6</v>
      </c>
      <c r="H1186">
        <f t="shared" ca="1" si="103"/>
        <v>8</v>
      </c>
      <c r="I1186" t="str">
        <f t="shared" ca="1" si="104"/>
        <v>r</v>
      </c>
      <c r="J1186" t="str">
        <f t="shared" ca="1" si="106"/>
        <v>z</v>
      </c>
      <c r="K1186" t="str">
        <f t="shared" ca="1" si="106"/>
        <v>c</v>
      </c>
      <c r="L1186" t="str">
        <f t="shared" ca="1" si="106"/>
        <v>p</v>
      </c>
      <c r="M1186" t="str">
        <f t="shared" ca="1" si="106"/>
        <v>f</v>
      </c>
      <c r="N1186" t="str">
        <f t="shared" ca="1" si="106"/>
        <v>s</v>
      </c>
      <c r="O1186" t="str">
        <f t="shared" ca="1" si="106"/>
        <v>=</v>
      </c>
      <c r="P1186" s="19" t="str">
        <f t="shared" ca="1" si="106"/>
        <v>6</v>
      </c>
      <c r="Q1186" s="33">
        <f t="shared" si="105"/>
        <v>0</v>
      </c>
      <c r="R1186" s="33">
        <f ca="1">IF(I1186="",Q1186,MOD((Q1186+_xlfn.XLOOKUP(I1186,CODE,VAL))*17,256))</f>
        <v>146</v>
      </c>
      <c r="S1186" s="33">
        <f ca="1">IF(J1186="",R1186,MOD((R1186+_xlfn.XLOOKUP(J1186,CODE,VAL))*17,256))</f>
        <v>204</v>
      </c>
      <c r="T1186" s="33">
        <f ca="1">IF(K1186="",S1186,MOD((S1186+_xlfn.XLOOKUP(K1186,CODE,VAL))*17,256))</f>
        <v>31</v>
      </c>
      <c r="U1186" s="33">
        <f ca="1">IF(L1186="",T1186,MOD((T1186+_xlfn.XLOOKUP(L1186,CODE,VAL))*17,256))</f>
        <v>127</v>
      </c>
      <c r="V1186" s="33">
        <f ca="1">IF(M1186="",U1186,MOD((U1186+_xlfn.XLOOKUP(M1186,CODE,VAL))*17,256))</f>
        <v>53</v>
      </c>
      <c r="W1186" s="33">
        <f ca="1">IF(N1186="",V1186,MOD((V1186+_xlfn.XLOOKUP(N1186,CODE,VAL))*17,256))</f>
        <v>40</v>
      </c>
      <c r="X1186" s="33">
        <f ca="1">IF(O1186="",W1186,MOD((W1186+_xlfn.XLOOKUP(O1186,CODE,VAL))*17,256))</f>
        <v>181</v>
      </c>
      <c r="Y1186" s="33">
        <f ca="1">IF(P1186="",X1186,MOD((X1186+_xlfn.XLOOKUP(P1186,CODE,VAL))*17,256))</f>
        <v>155</v>
      </c>
    </row>
    <row r="1187" spans="5:25">
      <c r="E1187" t="str">
        <f ca="1"/>
        <v>kff=9</v>
      </c>
      <c r="F1187" t="str" cm="1">
        <f t="array" aca="1" ref="F1187" ca="1">_xlfn.IFS(E1187="","",IFERROR(FIND("-",E1187),0)&gt;0,LEFT(E1187,FIND("-",E1187)-1),TRUE,LEFT(E1187,FIND("=",E1187)-1))</f>
        <v>kff</v>
      </c>
      <c r="G1187" cm="1">
        <f t="array" aca="1" ref="G1187" ca="1">_xlfn.IFS(E1187="","",IFERROR(FIND("-",E1187),0)&gt;0,0,TRUE,VALUE(MID(E1187,FIND("=",E1187)+1,10)))</f>
        <v>9</v>
      </c>
      <c r="H1187">
        <f t="shared" ca="1" si="103"/>
        <v>5</v>
      </c>
      <c r="I1187" t="str">
        <f t="shared" ca="1" si="104"/>
        <v>k</v>
      </c>
      <c r="J1187" t="str">
        <f t="shared" ca="1" si="106"/>
        <v>f</v>
      </c>
      <c r="K1187" t="str">
        <f t="shared" ca="1" si="106"/>
        <v>f</v>
      </c>
      <c r="L1187" t="str">
        <f t="shared" ca="1" si="106"/>
        <v>=</v>
      </c>
      <c r="M1187" t="str">
        <f t="shared" ca="1" si="106"/>
        <v>9</v>
      </c>
      <c r="N1187" t="str">
        <f t="shared" ca="1" si="106"/>
        <v/>
      </c>
      <c r="O1187" t="str">
        <f t="shared" ca="1" si="106"/>
        <v/>
      </c>
      <c r="P1187" s="19" t="str">
        <f t="shared" ca="1" si="106"/>
        <v/>
      </c>
      <c r="Q1187" s="33">
        <f t="shared" si="105"/>
        <v>0</v>
      </c>
      <c r="R1187" s="33">
        <f ca="1">IF(I1187="",Q1187,MOD((Q1187+_xlfn.XLOOKUP(I1187,CODE,VAL))*17,256))</f>
        <v>27</v>
      </c>
      <c r="S1187" s="33">
        <f ca="1">IF(J1187="",R1187,MOD((R1187+_xlfn.XLOOKUP(J1187,CODE,VAL))*17,256))</f>
        <v>145</v>
      </c>
      <c r="T1187" s="33">
        <f ca="1">IF(K1187="",S1187,MOD((S1187+_xlfn.XLOOKUP(K1187,CODE,VAL))*17,256))</f>
        <v>103</v>
      </c>
      <c r="U1187" s="33">
        <f ca="1">IF(L1187="",T1187,MOD((T1187+_xlfn.XLOOKUP(L1187,CODE,VAL))*17,256))</f>
        <v>228</v>
      </c>
      <c r="V1187" s="33">
        <f ca="1">IF(M1187="",U1187,MOD((U1187+_xlfn.XLOOKUP(M1187,CODE,VAL))*17,256))</f>
        <v>237</v>
      </c>
      <c r="W1187" s="33">
        <f ca="1">IF(N1187="",V1187,MOD((V1187+_xlfn.XLOOKUP(N1187,CODE,VAL))*17,256))</f>
        <v>237</v>
      </c>
      <c r="X1187" s="33">
        <f ca="1">IF(O1187="",W1187,MOD((W1187+_xlfn.XLOOKUP(O1187,CODE,VAL))*17,256))</f>
        <v>237</v>
      </c>
      <c r="Y1187" s="33">
        <f ca="1">IF(P1187="",X1187,MOD((X1187+_xlfn.XLOOKUP(P1187,CODE,VAL))*17,256))</f>
        <v>237</v>
      </c>
    </row>
    <row r="1188" spans="5:25">
      <c r="E1188" t="str">
        <f ca="1"/>
        <v>shdr-</v>
      </c>
      <c r="F1188" t="str" cm="1">
        <f t="array" aca="1" ref="F1188" ca="1">_xlfn.IFS(E1188="","",IFERROR(FIND("-",E1188),0)&gt;0,LEFT(E1188,FIND("-",E1188)-1),TRUE,LEFT(E1188,FIND("=",E1188)-1))</f>
        <v>shdr</v>
      </c>
      <c r="G1188" cm="1">
        <f t="array" aca="1" ref="G1188" ca="1">_xlfn.IFS(E1188="","",IFERROR(FIND("-",E1188),0)&gt;0,0,TRUE,VALUE(MID(E1188,FIND("=",E1188)+1,10)))</f>
        <v>0</v>
      </c>
      <c r="H1188">
        <f t="shared" ca="1" si="103"/>
        <v>5</v>
      </c>
      <c r="I1188" t="str">
        <f t="shared" ca="1" si="104"/>
        <v>s</v>
      </c>
      <c r="J1188" t="str">
        <f t="shared" ca="1" si="106"/>
        <v>h</v>
      </c>
      <c r="K1188" t="str">
        <f t="shared" ca="1" si="106"/>
        <v>d</v>
      </c>
      <c r="L1188" t="str">
        <f t="shared" ca="1" si="106"/>
        <v>r</v>
      </c>
      <c r="M1188" t="str">
        <f t="shared" ca="1" si="106"/>
        <v>-</v>
      </c>
      <c r="N1188" t="str">
        <f t="shared" ca="1" si="106"/>
        <v/>
      </c>
      <c r="O1188" t="str">
        <f t="shared" ca="1" si="106"/>
        <v/>
      </c>
      <c r="P1188" s="19" t="str">
        <f t="shared" ca="1" si="106"/>
        <v/>
      </c>
      <c r="Q1188" s="33">
        <f t="shared" si="105"/>
        <v>0</v>
      </c>
      <c r="R1188" s="33">
        <f ca="1">IF(I1188="",Q1188,MOD((Q1188+_xlfn.XLOOKUP(I1188,CODE,VAL))*17,256))</f>
        <v>163</v>
      </c>
      <c r="S1188" s="33">
        <f ca="1">IF(J1188="",R1188,MOD((R1188+_xlfn.XLOOKUP(J1188,CODE,VAL))*17,256))</f>
        <v>187</v>
      </c>
      <c r="T1188" s="33">
        <f ca="1">IF(K1188="",S1188,MOD((S1188+_xlfn.XLOOKUP(K1188,CODE,VAL))*17,256))</f>
        <v>15</v>
      </c>
      <c r="U1188" s="33">
        <f ca="1">IF(L1188="",T1188,MOD((T1188+_xlfn.XLOOKUP(L1188,CODE,VAL))*17,256))</f>
        <v>145</v>
      </c>
      <c r="V1188" s="33">
        <f ca="1">IF(M1188="",U1188,MOD((U1188+_xlfn.XLOOKUP(M1188,CODE,VAL))*17,256))</f>
        <v>158</v>
      </c>
      <c r="W1188" s="33">
        <f ca="1">IF(N1188="",V1188,MOD((V1188+_xlfn.XLOOKUP(N1188,CODE,VAL))*17,256))</f>
        <v>158</v>
      </c>
      <c r="X1188" s="33">
        <f ca="1">IF(O1188="",W1188,MOD((W1188+_xlfn.XLOOKUP(O1188,CODE,VAL))*17,256))</f>
        <v>158</v>
      </c>
      <c r="Y1188" s="33">
        <f ca="1">IF(P1188="",X1188,MOD((X1188+_xlfn.XLOOKUP(P1188,CODE,VAL))*17,256))</f>
        <v>158</v>
      </c>
    </row>
    <row r="1189" spans="5:25">
      <c r="E1189" t="str">
        <f ca="1"/>
        <v>jrs=8</v>
      </c>
      <c r="F1189" t="str" cm="1">
        <f t="array" aca="1" ref="F1189" ca="1">_xlfn.IFS(E1189="","",IFERROR(FIND("-",E1189),0)&gt;0,LEFT(E1189,FIND("-",E1189)-1),TRUE,LEFT(E1189,FIND("=",E1189)-1))</f>
        <v>jrs</v>
      </c>
      <c r="G1189" cm="1">
        <f t="array" aca="1" ref="G1189" ca="1">_xlfn.IFS(E1189="","",IFERROR(FIND("-",E1189),0)&gt;0,0,TRUE,VALUE(MID(E1189,FIND("=",E1189)+1,10)))</f>
        <v>8</v>
      </c>
      <c r="H1189">
        <f t="shared" ca="1" si="103"/>
        <v>5</v>
      </c>
      <c r="I1189" t="str">
        <f t="shared" ca="1" si="104"/>
        <v>j</v>
      </c>
      <c r="J1189" t="str">
        <f t="shared" ca="1" si="106"/>
        <v>r</v>
      </c>
      <c r="K1189" t="str">
        <f t="shared" ca="1" si="106"/>
        <v>s</v>
      </c>
      <c r="L1189" t="str">
        <f t="shared" ca="1" si="106"/>
        <v>=</v>
      </c>
      <c r="M1189" t="str">
        <f t="shared" ca="1" si="106"/>
        <v>8</v>
      </c>
      <c r="N1189" t="str">
        <f t="shared" ca="1" si="106"/>
        <v/>
      </c>
      <c r="O1189" t="str">
        <f t="shared" ca="1" si="106"/>
        <v/>
      </c>
      <c r="P1189" s="19" t="str">
        <f t="shared" ca="1" si="106"/>
        <v/>
      </c>
      <c r="Q1189" s="33">
        <f t="shared" si="105"/>
        <v>0</v>
      </c>
      <c r="R1189" s="33">
        <f ca="1">IF(I1189="",Q1189,MOD((Q1189+_xlfn.XLOOKUP(I1189,CODE,VAL))*17,256))</f>
        <v>10</v>
      </c>
      <c r="S1189" s="33">
        <f ca="1">IF(J1189="",R1189,MOD((R1189+_xlfn.XLOOKUP(J1189,CODE,VAL))*17,256))</f>
        <v>60</v>
      </c>
      <c r="T1189" s="33">
        <f ca="1">IF(K1189="",S1189,MOD((S1189+_xlfn.XLOOKUP(K1189,CODE,VAL))*17,256))</f>
        <v>159</v>
      </c>
      <c r="U1189" s="33">
        <f ca="1">IF(L1189="",T1189,MOD((T1189+_xlfn.XLOOKUP(L1189,CODE,VAL))*17,256))</f>
        <v>156</v>
      </c>
      <c r="V1189" s="33">
        <f ca="1">IF(M1189="",U1189,MOD((U1189+_xlfn.XLOOKUP(M1189,CODE,VAL))*17,256))</f>
        <v>20</v>
      </c>
      <c r="W1189" s="33">
        <f ca="1">IF(N1189="",V1189,MOD((V1189+_xlfn.XLOOKUP(N1189,CODE,VAL))*17,256))</f>
        <v>20</v>
      </c>
      <c r="X1189" s="33">
        <f ca="1">IF(O1189="",W1189,MOD((W1189+_xlfn.XLOOKUP(O1189,CODE,VAL))*17,256))</f>
        <v>20</v>
      </c>
      <c r="Y1189" s="33">
        <f ca="1">IF(P1189="",X1189,MOD((X1189+_xlfn.XLOOKUP(P1189,CODE,VAL))*17,256))</f>
        <v>20</v>
      </c>
    </row>
    <row r="1190" spans="5:25">
      <c r="E1190" t="str">
        <f ca="1"/>
        <v>cr=3</v>
      </c>
      <c r="F1190" t="str" cm="1">
        <f t="array" aca="1" ref="F1190" ca="1">_xlfn.IFS(E1190="","",IFERROR(FIND("-",E1190),0)&gt;0,LEFT(E1190,FIND("-",E1190)-1),TRUE,LEFT(E1190,FIND("=",E1190)-1))</f>
        <v>cr</v>
      </c>
      <c r="G1190" cm="1">
        <f t="array" aca="1" ref="G1190" ca="1">_xlfn.IFS(E1190="","",IFERROR(FIND("-",E1190),0)&gt;0,0,TRUE,VALUE(MID(E1190,FIND("=",E1190)+1,10)))</f>
        <v>3</v>
      </c>
      <c r="H1190">
        <f t="shared" ca="1" si="103"/>
        <v>4</v>
      </c>
      <c r="I1190" t="str">
        <f t="shared" ca="1" si="104"/>
        <v>c</v>
      </c>
      <c r="J1190" t="str">
        <f t="shared" ca="1" si="106"/>
        <v>r</v>
      </c>
      <c r="K1190" t="str">
        <f t="shared" ca="1" si="106"/>
        <v>=</v>
      </c>
      <c r="L1190" t="str">
        <f t="shared" ca="1" si="106"/>
        <v>3</v>
      </c>
      <c r="M1190" t="str">
        <f t="shared" ca="1" si="106"/>
        <v/>
      </c>
      <c r="N1190" t="str">
        <f t="shared" ca="1" si="106"/>
        <v/>
      </c>
      <c r="O1190" t="str">
        <f t="shared" ca="1" si="106"/>
        <v/>
      </c>
      <c r="P1190" s="19" t="str">
        <f t="shared" ca="1" si="106"/>
        <v/>
      </c>
      <c r="Q1190" s="33">
        <f t="shared" si="105"/>
        <v>0</v>
      </c>
      <c r="R1190" s="33">
        <f ca="1">IF(I1190="",Q1190,MOD((Q1190+_xlfn.XLOOKUP(I1190,CODE,VAL))*17,256))</f>
        <v>147</v>
      </c>
      <c r="S1190" s="33">
        <f ca="1">IF(J1190="",R1190,MOD((R1190+_xlfn.XLOOKUP(J1190,CODE,VAL))*17,256))</f>
        <v>85</v>
      </c>
      <c r="T1190" s="33">
        <f ca="1">IF(K1190="",S1190,MOD((S1190+_xlfn.XLOOKUP(K1190,CODE,VAL))*17,256))</f>
        <v>178</v>
      </c>
      <c r="U1190" s="33">
        <f ca="1">IF(L1190="",T1190,MOD((T1190+_xlfn.XLOOKUP(L1190,CODE,VAL))*17,256))</f>
        <v>53</v>
      </c>
      <c r="V1190" s="33">
        <f ca="1">IF(M1190="",U1190,MOD((U1190+_xlfn.XLOOKUP(M1190,CODE,VAL))*17,256))</f>
        <v>53</v>
      </c>
      <c r="W1190" s="33">
        <f ca="1">IF(N1190="",V1190,MOD((V1190+_xlfn.XLOOKUP(N1190,CODE,VAL))*17,256))</f>
        <v>53</v>
      </c>
      <c r="X1190" s="33">
        <f ca="1">IF(O1190="",W1190,MOD((W1190+_xlfn.XLOOKUP(O1190,CODE,VAL))*17,256))</f>
        <v>53</v>
      </c>
      <c r="Y1190" s="33">
        <f ca="1">IF(P1190="",X1190,MOD((X1190+_xlfn.XLOOKUP(P1190,CODE,VAL))*17,256))</f>
        <v>53</v>
      </c>
    </row>
    <row r="1191" spans="5:25">
      <c r="E1191" t="str">
        <f ca="1"/>
        <v>csgd=5</v>
      </c>
      <c r="F1191" t="str" cm="1">
        <f t="array" aca="1" ref="F1191" ca="1">_xlfn.IFS(E1191="","",IFERROR(FIND("-",E1191),0)&gt;0,LEFT(E1191,FIND("-",E1191)-1),TRUE,LEFT(E1191,FIND("=",E1191)-1))</f>
        <v>csgd</v>
      </c>
      <c r="G1191" cm="1">
        <f t="array" aca="1" ref="G1191" ca="1">_xlfn.IFS(E1191="","",IFERROR(FIND("-",E1191),0)&gt;0,0,TRUE,VALUE(MID(E1191,FIND("=",E1191)+1,10)))</f>
        <v>5</v>
      </c>
      <c r="H1191">
        <f t="shared" ca="1" si="103"/>
        <v>6</v>
      </c>
      <c r="I1191" t="str">
        <f t="shared" ca="1" si="104"/>
        <v>c</v>
      </c>
      <c r="J1191" t="str">
        <f t="shared" ca="1" si="106"/>
        <v>s</v>
      </c>
      <c r="K1191" t="str">
        <f t="shared" ca="1" si="106"/>
        <v>g</v>
      </c>
      <c r="L1191" t="str">
        <f t="shared" ca="1" si="106"/>
        <v>d</v>
      </c>
      <c r="M1191" t="str">
        <f t="shared" ca="1" si="106"/>
        <v>=</v>
      </c>
      <c r="N1191" t="str">
        <f t="shared" ca="1" si="106"/>
        <v>5</v>
      </c>
      <c r="O1191" t="str">
        <f t="shared" ca="1" si="106"/>
        <v/>
      </c>
      <c r="P1191" s="19" t="str">
        <f t="shared" ca="1" si="106"/>
        <v/>
      </c>
      <c r="Q1191" s="33">
        <f t="shared" si="105"/>
        <v>0</v>
      </c>
      <c r="R1191" s="33">
        <f ca="1">IF(I1191="",Q1191,MOD((Q1191+_xlfn.XLOOKUP(I1191,CODE,VAL))*17,256))</f>
        <v>147</v>
      </c>
      <c r="S1191" s="33">
        <f ca="1">IF(J1191="",R1191,MOD((R1191+_xlfn.XLOOKUP(J1191,CODE,VAL))*17,256))</f>
        <v>102</v>
      </c>
      <c r="T1191" s="33">
        <f ca="1">IF(K1191="",S1191,MOD((S1191+_xlfn.XLOOKUP(K1191,CODE,VAL))*17,256))</f>
        <v>157</v>
      </c>
      <c r="U1191" s="33">
        <f ca="1">IF(L1191="",T1191,MOD((T1191+_xlfn.XLOOKUP(L1191,CODE,VAL))*17,256))</f>
        <v>17</v>
      </c>
      <c r="V1191" s="33">
        <f ca="1">IF(M1191="",U1191,MOD((U1191+_xlfn.XLOOKUP(M1191,CODE,VAL))*17,256))</f>
        <v>46</v>
      </c>
      <c r="W1191" s="33">
        <f ca="1">IF(N1191="",V1191,MOD((V1191+_xlfn.XLOOKUP(N1191,CODE,VAL))*17,256))</f>
        <v>147</v>
      </c>
      <c r="X1191" s="33">
        <f ca="1">IF(O1191="",W1191,MOD((W1191+_xlfn.XLOOKUP(O1191,CODE,VAL))*17,256))</f>
        <v>147</v>
      </c>
      <c r="Y1191" s="33">
        <f ca="1">IF(P1191="",X1191,MOD((X1191+_xlfn.XLOOKUP(P1191,CODE,VAL))*17,256))</f>
        <v>147</v>
      </c>
    </row>
    <row r="1192" spans="5:25">
      <c r="E1192" t="str">
        <f ca="1"/>
        <v>pfp=9</v>
      </c>
      <c r="F1192" t="str" cm="1">
        <f t="array" aca="1" ref="F1192" ca="1">_xlfn.IFS(E1192="","",IFERROR(FIND("-",E1192),0)&gt;0,LEFT(E1192,FIND("-",E1192)-1),TRUE,LEFT(E1192,FIND("=",E1192)-1))</f>
        <v>pfp</v>
      </c>
      <c r="G1192" cm="1">
        <f t="array" aca="1" ref="G1192" ca="1">_xlfn.IFS(E1192="","",IFERROR(FIND("-",E1192),0)&gt;0,0,TRUE,VALUE(MID(E1192,FIND("=",E1192)+1,10)))</f>
        <v>9</v>
      </c>
      <c r="H1192">
        <f t="shared" ca="1" si="103"/>
        <v>5</v>
      </c>
      <c r="I1192" t="str">
        <f t="shared" ca="1" si="104"/>
        <v>p</v>
      </c>
      <c r="J1192" t="str">
        <f t="shared" ca="1" si="106"/>
        <v>f</v>
      </c>
      <c r="K1192" t="str">
        <f t="shared" ca="1" si="106"/>
        <v>p</v>
      </c>
      <c r="L1192" t="str">
        <f t="shared" ca="1" si="106"/>
        <v>=</v>
      </c>
      <c r="M1192" t="str">
        <f t="shared" ca="1" si="106"/>
        <v>9</v>
      </c>
      <c r="N1192" t="str">
        <f t="shared" ca="1" si="106"/>
        <v/>
      </c>
      <c r="O1192" t="str">
        <f t="shared" ca="1" si="106"/>
        <v/>
      </c>
      <c r="P1192" s="19" t="str">
        <f t="shared" ca="1" si="106"/>
        <v/>
      </c>
      <c r="Q1192" s="33">
        <f t="shared" si="105"/>
        <v>0</v>
      </c>
      <c r="R1192" s="33">
        <f ca="1">IF(I1192="",Q1192,MOD((Q1192+_xlfn.XLOOKUP(I1192,CODE,VAL))*17,256))</f>
        <v>112</v>
      </c>
      <c r="S1192" s="33">
        <f ca="1">IF(J1192="",R1192,MOD((R1192+_xlfn.XLOOKUP(J1192,CODE,VAL))*17,256))</f>
        <v>54</v>
      </c>
      <c r="T1192" s="33">
        <f ca="1">IF(K1192="",S1192,MOD((S1192+_xlfn.XLOOKUP(K1192,CODE,VAL))*17,256))</f>
        <v>6</v>
      </c>
      <c r="U1192" s="33">
        <f ca="1">IF(L1192="",T1192,MOD((T1192+_xlfn.XLOOKUP(L1192,CODE,VAL))*17,256))</f>
        <v>115</v>
      </c>
      <c r="V1192" s="33">
        <f ca="1">IF(M1192="",U1192,MOD((U1192+_xlfn.XLOOKUP(M1192,CODE,VAL))*17,256))</f>
        <v>108</v>
      </c>
      <c r="W1192" s="33">
        <f ca="1">IF(N1192="",V1192,MOD((V1192+_xlfn.XLOOKUP(N1192,CODE,VAL))*17,256))</f>
        <v>108</v>
      </c>
      <c r="X1192" s="33">
        <f ca="1">IF(O1192="",W1192,MOD((W1192+_xlfn.XLOOKUP(O1192,CODE,VAL))*17,256))</f>
        <v>108</v>
      </c>
      <c r="Y1192" s="33">
        <f ca="1">IF(P1192="",X1192,MOD((X1192+_xlfn.XLOOKUP(P1192,CODE,VAL))*17,256))</f>
        <v>108</v>
      </c>
    </row>
    <row r="1193" spans="5:25">
      <c r="E1193" t="str">
        <f ca="1"/>
        <v>dqdhb-</v>
      </c>
      <c r="F1193" t="str" cm="1">
        <f t="array" aca="1" ref="F1193" ca="1">_xlfn.IFS(E1193="","",IFERROR(FIND("-",E1193),0)&gt;0,LEFT(E1193,FIND("-",E1193)-1),TRUE,LEFT(E1193,FIND("=",E1193)-1))</f>
        <v>dqdhb</v>
      </c>
      <c r="G1193" cm="1">
        <f t="array" aca="1" ref="G1193" ca="1">_xlfn.IFS(E1193="","",IFERROR(FIND("-",E1193),0)&gt;0,0,TRUE,VALUE(MID(E1193,FIND("=",E1193)+1,10)))</f>
        <v>0</v>
      </c>
      <c r="H1193">
        <f t="shared" ca="1" si="103"/>
        <v>6</v>
      </c>
      <c r="I1193" t="str">
        <f t="shared" ca="1" si="104"/>
        <v>d</v>
      </c>
      <c r="J1193" t="str">
        <f t="shared" ca="1" si="106"/>
        <v>q</v>
      </c>
      <c r="K1193" t="str">
        <f t="shared" ca="1" si="106"/>
        <v>d</v>
      </c>
      <c r="L1193" t="str">
        <f t="shared" ca="1" si="106"/>
        <v>h</v>
      </c>
      <c r="M1193" t="str">
        <f t="shared" ca="1" si="106"/>
        <v>b</v>
      </c>
      <c r="N1193" t="str">
        <f t="shared" ca="1" si="106"/>
        <v>-</v>
      </c>
      <c r="O1193" t="str">
        <f t="shared" ca="1" si="106"/>
        <v/>
      </c>
      <c r="P1193" s="19" t="str">
        <f t="shared" ca="1" si="106"/>
        <v/>
      </c>
      <c r="Q1193" s="33">
        <f t="shared" si="105"/>
        <v>0</v>
      </c>
      <c r="R1193" s="33">
        <f ca="1">IF(I1193="",Q1193,MOD((Q1193+_xlfn.XLOOKUP(I1193,CODE,VAL))*17,256))</f>
        <v>164</v>
      </c>
      <c r="S1193" s="33">
        <f ca="1">IF(J1193="",R1193,MOD((R1193+_xlfn.XLOOKUP(J1193,CODE,VAL))*17,256))</f>
        <v>101</v>
      </c>
      <c r="T1193" s="33">
        <f ca="1">IF(K1193="",S1193,MOD((S1193+_xlfn.XLOOKUP(K1193,CODE,VAL))*17,256))</f>
        <v>89</v>
      </c>
      <c r="U1193" s="33">
        <f ca="1">IF(L1193="",T1193,MOD((T1193+_xlfn.XLOOKUP(L1193,CODE,VAL))*17,256))</f>
        <v>209</v>
      </c>
      <c r="V1193" s="33">
        <f ca="1">IF(M1193="",U1193,MOD((U1193+_xlfn.XLOOKUP(M1193,CODE,VAL))*17,256))</f>
        <v>99</v>
      </c>
      <c r="W1193" s="33">
        <f ca="1">IF(N1193="",V1193,MOD((V1193+_xlfn.XLOOKUP(N1193,CODE,VAL))*17,256))</f>
        <v>144</v>
      </c>
      <c r="X1193" s="33">
        <f ca="1">IF(O1193="",W1193,MOD((W1193+_xlfn.XLOOKUP(O1193,CODE,VAL))*17,256))</f>
        <v>144</v>
      </c>
      <c r="Y1193" s="33">
        <f ca="1">IF(P1193="",X1193,MOD((X1193+_xlfn.XLOOKUP(P1193,CODE,VAL))*17,256))</f>
        <v>144</v>
      </c>
    </row>
    <row r="1194" spans="5:25">
      <c r="E1194" t="str">
        <f ca="1"/>
        <v>xltd-</v>
      </c>
      <c r="F1194" t="str" cm="1">
        <f t="array" aca="1" ref="F1194" ca="1">_xlfn.IFS(E1194="","",IFERROR(FIND("-",E1194),0)&gt;0,LEFT(E1194,FIND("-",E1194)-1),TRUE,LEFT(E1194,FIND("=",E1194)-1))</f>
        <v>xltd</v>
      </c>
      <c r="G1194" cm="1">
        <f t="array" aca="1" ref="G1194" ca="1">_xlfn.IFS(E1194="","",IFERROR(FIND("-",E1194),0)&gt;0,0,TRUE,VALUE(MID(E1194,FIND("=",E1194)+1,10)))</f>
        <v>0</v>
      </c>
      <c r="H1194">
        <f t="shared" ca="1" si="103"/>
        <v>5</v>
      </c>
      <c r="I1194" t="str">
        <f t="shared" ca="1" si="104"/>
        <v>x</v>
      </c>
      <c r="J1194" t="str">
        <f t="shared" ca="1" si="106"/>
        <v>l</v>
      </c>
      <c r="K1194" t="str">
        <f t="shared" ca="1" si="106"/>
        <v>t</v>
      </c>
      <c r="L1194" t="str">
        <f t="shared" ca="1" si="106"/>
        <v>d</v>
      </c>
      <c r="M1194" t="str">
        <f t="shared" ca="1" si="106"/>
        <v>-</v>
      </c>
      <c r="N1194" t="str">
        <f t="shared" ca="1" si="106"/>
        <v/>
      </c>
      <c r="O1194" t="str">
        <f t="shared" ca="1" si="106"/>
        <v/>
      </c>
      <c r="P1194" s="19" t="str">
        <f t="shared" ca="1" si="106"/>
        <v/>
      </c>
      <c r="Q1194" s="33">
        <f t="shared" si="105"/>
        <v>0</v>
      </c>
      <c r="R1194" s="33">
        <f ca="1">IF(I1194="",Q1194,MOD((Q1194+_xlfn.XLOOKUP(I1194,CODE,VAL))*17,256))</f>
        <v>248</v>
      </c>
      <c r="S1194" s="33">
        <f ca="1">IF(J1194="",R1194,MOD((R1194+_xlfn.XLOOKUP(J1194,CODE,VAL))*17,256))</f>
        <v>164</v>
      </c>
      <c r="T1194" s="33">
        <f ca="1">IF(K1194="",S1194,MOD((S1194+_xlfn.XLOOKUP(K1194,CODE,VAL))*17,256))</f>
        <v>152</v>
      </c>
      <c r="U1194" s="33">
        <f ca="1">IF(L1194="",T1194,MOD((T1194+_xlfn.XLOOKUP(L1194,CODE,VAL))*17,256))</f>
        <v>188</v>
      </c>
      <c r="V1194" s="33">
        <f ca="1">IF(M1194="",U1194,MOD((U1194+_xlfn.XLOOKUP(M1194,CODE,VAL))*17,256))</f>
        <v>121</v>
      </c>
      <c r="W1194" s="33">
        <f ca="1">IF(N1194="",V1194,MOD((V1194+_xlfn.XLOOKUP(N1194,CODE,VAL))*17,256))</f>
        <v>121</v>
      </c>
      <c r="X1194" s="33">
        <f ca="1">IF(O1194="",W1194,MOD((W1194+_xlfn.XLOOKUP(O1194,CODE,VAL))*17,256))</f>
        <v>121</v>
      </c>
      <c r="Y1194" s="33">
        <f ca="1">IF(P1194="",X1194,MOD((X1194+_xlfn.XLOOKUP(P1194,CODE,VAL))*17,256))</f>
        <v>121</v>
      </c>
    </row>
    <row r="1195" spans="5:25">
      <c r="E1195" t="str">
        <f ca="1"/>
        <v>cjj=5</v>
      </c>
      <c r="F1195" t="str" cm="1">
        <f t="array" aca="1" ref="F1195" ca="1">_xlfn.IFS(E1195="","",IFERROR(FIND("-",E1195),0)&gt;0,LEFT(E1195,FIND("-",E1195)-1),TRUE,LEFT(E1195,FIND("=",E1195)-1))</f>
        <v>cjj</v>
      </c>
      <c r="G1195" cm="1">
        <f t="array" aca="1" ref="G1195" ca="1">_xlfn.IFS(E1195="","",IFERROR(FIND("-",E1195),0)&gt;0,0,TRUE,VALUE(MID(E1195,FIND("=",E1195)+1,10)))</f>
        <v>5</v>
      </c>
      <c r="H1195">
        <f t="shared" ca="1" si="103"/>
        <v>5</v>
      </c>
      <c r="I1195" t="str">
        <f t="shared" ca="1" si="104"/>
        <v>c</v>
      </c>
      <c r="J1195" t="str">
        <f t="shared" ca="1" si="106"/>
        <v>j</v>
      </c>
      <c r="K1195" t="str">
        <f t="shared" ca="1" si="106"/>
        <v>j</v>
      </c>
      <c r="L1195" t="str">
        <f t="shared" ca="1" si="106"/>
        <v>=</v>
      </c>
      <c r="M1195" t="str">
        <f t="shared" ca="1" si="106"/>
        <v>5</v>
      </c>
      <c r="N1195" t="str">
        <f t="shared" ca="1" si="106"/>
        <v/>
      </c>
      <c r="O1195" t="str">
        <f t="shared" ca="1" si="106"/>
        <v/>
      </c>
      <c r="P1195" s="19" t="str">
        <f t="shared" ca="1" si="106"/>
        <v/>
      </c>
      <c r="Q1195" s="33">
        <f t="shared" si="105"/>
        <v>0</v>
      </c>
      <c r="R1195" s="33">
        <f ca="1">IF(I1195="",Q1195,MOD((Q1195+_xlfn.XLOOKUP(I1195,CODE,VAL))*17,256))</f>
        <v>147</v>
      </c>
      <c r="S1195" s="33">
        <f ca="1">IF(J1195="",R1195,MOD((R1195+_xlfn.XLOOKUP(J1195,CODE,VAL))*17,256))</f>
        <v>205</v>
      </c>
      <c r="T1195" s="33">
        <f ca="1">IF(K1195="",S1195,MOD((S1195+_xlfn.XLOOKUP(K1195,CODE,VAL))*17,256))</f>
        <v>167</v>
      </c>
      <c r="U1195" s="33">
        <f ca="1">IF(L1195="",T1195,MOD((T1195+_xlfn.XLOOKUP(L1195,CODE,VAL))*17,256))</f>
        <v>36</v>
      </c>
      <c r="V1195" s="33">
        <f ca="1">IF(M1195="",U1195,MOD((U1195+_xlfn.XLOOKUP(M1195,CODE,VAL))*17,256))</f>
        <v>233</v>
      </c>
      <c r="W1195" s="33">
        <f ca="1">IF(N1195="",V1195,MOD((V1195+_xlfn.XLOOKUP(N1195,CODE,VAL))*17,256))</f>
        <v>233</v>
      </c>
      <c r="X1195" s="33">
        <f ca="1">IF(O1195="",W1195,MOD((W1195+_xlfn.XLOOKUP(O1195,CODE,VAL))*17,256))</f>
        <v>233</v>
      </c>
      <c r="Y1195" s="33">
        <f ca="1">IF(P1195="",X1195,MOD((X1195+_xlfn.XLOOKUP(P1195,CODE,VAL))*17,256))</f>
        <v>233</v>
      </c>
    </row>
    <row r="1196" spans="5:25">
      <c r="E1196" t="str">
        <f ca="1"/>
        <v>qrk=9</v>
      </c>
      <c r="F1196" t="str" cm="1">
        <f t="array" aca="1" ref="F1196" ca="1">_xlfn.IFS(E1196="","",IFERROR(FIND("-",E1196),0)&gt;0,LEFT(E1196,FIND("-",E1196)-1),TRUE,LEFT(E1196,FIND("=",E1196)-1))</f>
        <v>qrk</v>
      </c>
      <c r="G1196" cm="1">
        <f t="array" aca="1" ref="G1196" ca="1">_xlfn.IFS(E1196="","",IFERROR(FIND("-",E1196),0)&gt;0,0,TRUE,VALUE(MID(E1196,FIND("=",E1196)+1,10)))</f>
        <v>9</v>
      </c>
      <c r="H1196">
        <f t="shared" ca="1" si="103"/>
        <v>5</v>
      </c>
      <c r="I1196" t="str">
        <f t="shared" ca="1" si="104"/>
        <v>q</v>
      </c>
      <c r="J1196" t="str">
        <f t="shared" ca="1" si="106"/>
        <v>r</v>
      </c>
      <c r="K1196" t="str">
        <f t="shared" ca="1" si="106"/>
        <v>k</v>
      </c>
      <c r="L1196" t="str">
        <f t="shared" ca="1" si="106"/>
        <v>=</v>
      </c>
      <c r="M1196" t="str">
        <f t="shared" ca="1" si="106"/>
        <v>9</v>
      </c>
      <c r="N1196" t="str">
        <f t="shared" ca="1" si="106"/>
        <v/>
      </c>
      <c r="O1196" t="str">
        <f t="shared" ca="1" si="106"/>
        <v/>
      </c>
      <c r="P1196" s="19" t="str">
        <f t="shared" ca="1" si="106"/>
        <v/>
      </c>
      <c r="Q1196" s="33">
        <f t="shared" si="105"/>
        <v>0</v>
      </c>
      <c r="R1196" s="33">
        <f ca="1">IF(I1196="",Q1196,MOD((Q1196+_xlfn.XLOOKUP(I1196,CODE,VAL))*17,256))</f>
        <v>129</v>
      </c>
      <c r="S1196" s="33">
        <f ca="1">IF(J1196="",R1196,MOD((R1196+_xlfn.XLOOKUP(J1196,CODE,VAL))*17,256))</f>
        <v>35</v>
      </c>
      <c r="T1196" s="33">
        <f ca="1">IF(K1196="",S1196,MOD((S1196+_xlfn.XLOOKUP(K1196,CODE,VAL))*17,256))</f>
        <v>110</v>
      </c>
      <c r="U1196" s="33">
        <f ca="1">IF(L1196="",T1196,MOD((T1196+_xlfn.XLOOKUP(L1196,CODE,VAL))*17,256))</f>
        <v>91</v>
      </c>
      <c r="V1196" s="33">
        <f ca="1">IF(M1196="",U1196,MOD((U1196+_xlfn.XLOOKUP(M1196,CODE,VAL))*17,256))</f>
        <v>212</v>
      </c>
      <c r="W1196" s="33">
        <f ca="1">IF(N1196="",V1196,MOD((V1196+_xlfn.XLOOKUP(N1196,CODE,VAL))*17,256))</f>
        <v>212</v>
      </c>
      <c r="X1196" s="33">
        <f ca="1">IF(O1196="",W1196,MOD((W1196+_xlfn.XLOOKUP(O1196,CODE,VAL))*17,256))</f>
        <v>212</v>
      </c>
      <c r="Y1196" s="33">
        <f ca="1">IF(P1196="",X1196,MOD((X1196+_xlfn.XLOOKUP(P1196,CODE,VAL))*17,256))</f>
        <v>212</v>
      </c>
    </row>
    <row r="1197" spans="5:25">
      <c r="E1197" t="str">
        <f ca="1"/>
        <v>jxhht-</v>
      </c>
      <c r="F1197" t="str" cm="1">
        <f t="array" aca="1" ref="F1197" ca="1">_xlfn.IFS(E1197="","",IFERROR(FIND("-",E1197),0)&gt;0,LEFT(E1197,FIND("-",E1197)-1),TRUE,LEFT(E1197,FIND("=",E1197)-1))</f>
        <v>jxhht</v>
      </c>
      <c r="G1197" cm="1">
        <f t="array" aca="1" ref="G1197" ca="1">_xlfn.IFS(E1197="","",IFERROR(FIND("-",E1197),0)&gt;0,0,TRUE,VALUE(MID(E1197,FIND("=",E1197)+1,10)))</f>
        <v>0</v>
      </c>
      <c r="H1197">
        <f t="shared" ca="1" si="103"/>
        <v>6</v>
      </c>
      <c r="I1197" t="str">
        <f t="shared" ca="1" si="104"/>
        <v>j</v>
      </c>
      <c r="J1197" t="str">
        <f t="shared" ca="1" si="106"/>
        <v>x</v>
      </c>
      <c r="K1197" t="str">
        <f t="shared" ca="1" si="106"/>
        <v>h</v>
      </c>
      <c r="L1197" t="str">
        <f t="shared" ca="1" si="106"/>
        <v>h</v>
      </c>
      <c r="M1197" t="str">
        <f t="shared" ca="1" si="106"/>
        <v>t</v>
      </c>
      <c r="N1197" t="str">
        <f t="shared" ca="1" si="106"/>
        <v>-</v>
      </c>
      <c r="O1197" t="str">
        <f t="shared" ca="1" si="106"/>
        <v/>
      </c>
      <c r="P1197" s="19" t="str">
        <f t="shared" ca="1" si="106"/>
        <v/>
      </c>
      <c r="Q1197" s="33">
        <f t="shared" si="105"/>
        <v>0</v>
      </c>
      <c r="R1197" s="33">
        <f ca="1">IF(I1197="",Q1197,MOD((Q1197+_xlfn.XLOOKUP(I1197,CODE,VAL))*17,256))</f>
        <v>10</v>
      </c>
      <c r="S1197" s="33">
        <f ca="1">IF(J1197="",R1197,MOD((R1197+_xlfn.XLOOKUP(J1197,CODE,VAL))*17,256))</f>
        <v>162</v>
      </c>
      <c r="T1197" s="33">
        <f ca="1">IF(K1197="",S1197,MOD((S1197+_xlfn.XLOOKUP(K1197,CODE,VAL))*17,256))</f>
        <v>170</v>
      </c>
      <c r="U1197" s="33">
        <f ca="1">IF(L1197="",T1197,MOD((T1197+_xlfn.XLOOKUP(L1197,CODE,VAL))*17,256))</f>
        <v>50</v>
      </c>
      <c r="V1197" s="33">
        <f ca="1">IF(M1197="",U1197,MOD((U1197+_xlfn.XLOOKUP(M1197,CODE,VAL))*17,256))</f>
        <v>6</v>
      </c>
      <c r="W1197" s="33">
        <f ca="1">IF(N1197="",V1197,MOD((V1197+_xlfn.XLOOKUP(N1197,CODE,VAL))*17,256))</f>
        <v>99</v>
      </c>
      <c r="X1197" s="33">
        <f ca="1">IF(O1197="",W1197,MOD((W1197+_xlfn.XLOOKUP(O1197,CODE,VAL))*17,256))</f>
        <v>99</v>
      </c>
      <c r="Y1197" s="33">
        <f ca="1">IF(P1197="",X1197,MOD((X1197+_xlfn.XLOOKUP(P1197,CODE,VAL))*17,256))</f>
        <v>99</v>
      </c>
    </row>
    <row r="1198" spans="5:25">
      <c r="E1198" t="str">
        <f ca="1"/>
        <v>qck=2</v>
      </c>
      <c r="F1198" t="str" cm="1">
        <f t="array" aca="1" ref="F1198" ca="1">_xlfn.IFS(E1198="","",IFERROR(FIND("-",E1198),0)&gt;0,LEFT(E1198,FIND("-",E1198)-1),TRUE,LEFT(E1198,FIND("=",E1198)-1))</f>
        <v>qck</v>
      </c>
      <c r="G1198" cm="1">
        <f t="array" aca="1" ref="G1198" ca="1">_xlfn.IFS(E1198="","",IFERROR(FIND("-",E1198),0)&gt;0,0,TRUE,VALUE(MID(E1198,FIND("=",E1198)+1,10)))</f>
        <v>2</v>
      </c>
      <c r="H1198">
        <f t="shared" ca="1" si="103"/>
        <v>5</v>
      </c>
      <c r="I1198" t="str">
        <f t="shared" ca="1" si="104"/>
        <v>q</v>
      </c>
      <c r="J1198" t="str">
        <f t="shared" ca="1" si="106"/>
        <v>c</v>
      </c>
      <c r="K1198" t="str">
        <f t="shared" ca="1" si="106"/>
        <v>k</v>
      </c>
      <c r="L1198" t="str">
        <f t="shared" ca="1" si="106"/>
        <v>=</v>
      </c>
      <c r="M1198" t="str">
        <f t="shared" ca="1" si="106"/>
        <v>2</v>
      </c>
      <c r="N1198" t="str">
        <f t="shared" ca="1" si="106"/>
        <v/>
      </c>
      <c r="O1198" t="str">
        <f t="shared" ca="1" si="106"/>
        <v/>
      </c>
      <c r="P1198" s="19" t="str">
        <f t="shared" ca="1" si="106"/>
        <v/>
      </c>
      <c r="Q1198" s="33">
        <f t="shared" si="105"/>
        <v>0</v>
      </c>
      <c r="R1198" s="33">
        <f ca="1">IF(I1198="",Q1198,MOD((Q1198+_xlfn.XLOOKUP(I1198,CODE,VAL))*17,256))</f>
        <v>129</v>
      </c>
      <c r="S1198" s="33">
        <f ca="1">IF(J1198="",R1198,MOD((R1198+_xlfn.XLOOKUP(J1198,CODE,VAL))*17,256))</f>
        <v>36</v>
      </c>
      <c r="T1198" s="33">
        <f ca="1">IF(K1198="",S1198,MOD((S1198+_xlfn.XLOOKUP(K1198,CODE,VAL))*17,256))</f>
        <v>127</v>
      </c>
      <c r="U1198" s="33">
        <f ca="1">IF(L1198="",T1198,MOD((T1198+_xlfn.XLOOKUP(L1198,CODE,VAL))*17,256))</f>
        <v>124</v>
      </c>
      <c r="V1198" s="33">
        <f ca="1">IF(M1198="",U1198,MOD((U1198+_xlfn.XLOOKUP(M1198,CODE,VAL))*17,256))</f>
        <v>142</v>
      </c>
      <c r="W1198" s="33">
        <f ca="1">IF(N1198="",V1198,MOD((V1198+_xlfn.XLOOKUP(N1198,CODE,VAL))*17,256))</f>
        <v>142</v>
      </c>
      <c r="X1198" s="33">
        <f ca="1">IF(O1198="",W1198,MOD((W1198+_xlfn.XLOOKUP(O1198,CODE,VAL))*17,256))</f>
        <v>142</v>
      </c>
      <c r="Y1198" s="33">
        <f ca="1">IF(P1198="",X1198,MOD((X1198+_xlfn.XLOOKUP(P1198,CODE,VAL))*17,256))</f>
        <v>142</v>
      </c>
    </row>
    <row r="1199" spans="5:25">
      <c r="E1199" t="str">
        <f ca="1"/>
        <v>xfr-</v>
      </c>
      <c r="F1199" t="str" cm="1">
        <f t="array" aca="1" ref="F1199" ca="1">_xlfn.IFS(E1199="","",IFERROR(FIND("-",E1199),0)&gt;0,LEFT(E1199,FIND("-",E1199)-1),TRUE,LEFT(E1199,FIND("=",E1199)-1))</f>
        <v>xfr</v>
      </c>
      <c r="G1199" cm="1">
        <f t="array" aca="1" ref="G1199" ca="1">_xlfn.IFS(E1199="","",IFERROR(FIND("-",E1199),0)&gt;0,0,TRUE,VALUE(MID(E1199,FIND("=",E1199)+1,10)))</f>
        <v>0</v>
      </c>
      <c r="H1199">
        <f t="shared" ca="1" si="103"/>
        <v>4</v>
      </c>
      <c r="I1199" t="str">
        <f t="shared" ca="1" si="104"/>
        <v>x</v>
      </c>
      <c r="J1199" t="str">
        <f t="shared" ca="1" si="106"/>
        <v>f</v>
      </c>
      <c r="K1199" t="str">
        <f t="shared" ca="1" si="106"/>
        <v>r</v>
      </c>
      <c r="L1199" t="str">
        <f t="shared" ca="1" si="106"/>
        <v>-</v>
      </c>
      <c r="M1199" t="str">
        <f t="shared" ca="1" si="106"/>
        <v/>
      </c>
      <c r="N1199" t="str">
        <f t="shared" ca="1" si="106"/>
        <v/>
      </c>
      <c r="O1199" t="str">
        <f t="shared" ca="1" si="106"/>
        <v/>
      </c>
      <c r="P1199" s="19" t="str">
        <f t="shared" ca="1" si="106"/>
        <v/>
      </c>
      <c r="Q1199" s="33">
        <f t="shared" si="105"/>
        <v>0</v>
      </c>
      <c r="R1199" s="33">
        <f ca="1">IF(I1199="",Q1199,MOD((Q1199+_xlfn.XLOOKUP(I1199,CODE,VAL))*17,256))</f>
        <v>248</v>
      </c>
      <c r="S1199" s="33">
        <f ca="1">IF(J1199="",R1199,MOD((R1199+_xlfn.XLOOKUP(J1199,CODE,VAL))*17,256))</f>
        <v>62</v>
      </c>
      <c r="T1199" s="33">
        <f ca="1">IF(K1199="",S1199,MOD((S1199+_xlfn.XLOOKUP(K1199,CODE,VAL))*17,256))</f>
        <v>176</v>
      </c>
      <c r="U1199" s="33">
        <f ca="1">IF(L1199="",T1199,MOD((T1199+_xlfn.XLOOKUP(L1199,CODE,VAL))*17,256))</f>
        <v>173</v>
      </c>
      <c r="V1199" s="33">
        <f ca="1">IF(M1199="",U1199,MOD((U1199+_xlfn.XLOOKUP(M1199,CODE,VAL))*17,256))</f>
        <v>173</v>
      </c>
      <c r="W1199" s="33">
        <f ca="1">IF(N1199="",V1199,MOD((V1199+_xlfn.XLOOKUP(N1199,CODE,VAL))*17,256))</f>
        <v>173</v>
      </c>
      <c r="X1199" s="33">
        <f ca="1">IF(O1199="",W1199,MOD((W1199+_xlfn.XLOOKUP(O1199,CODE,VAL))*17,256))</f>
        <v>173</v>
      </c>
      <c r="Y1199" s="33">
        <f ca="1">IF(P1199="",X1199,MOD((X1199+_xlfn.XLOOKUP(P1199,CODE,VAL))*17,256))</f>
        <v>173</v>
      </c>
    </row>
    <row r="1200" spans="5:25">
      <c r="E1200" t="str">
        <f ca="1"/>
        <v>hj=9</v>
      </c>
      <c r="F1200" t="str" cm="1">
        <f t="array" aca="1" ref="F1200" ca="1">_xlfn.IFS(E1200="","",IFERROR(FIND("-",E1200),0)&gt;0,LEFT(E1200,FIND("-",E1200)-1),TRUE,LEFT(E1200,FIND("=",E1200)-1))</f>
        <v>hj</v>
      </c>
      <c r="G1200" cm="1">
        <f t="array" aca="1" ref="G1200" ca="1">_xlfn.IFS(E1200="","",IFERROR(FIND("-",E1200),0)&gt;0,0,TRUE,VALUE(MID(E1200,FIND("=",E1200)+1,10)))</f>
        <v>9</v>
      </c>
      <c r="H1200">
        <f t="shared" ca="1" si="103"/>
        <v>4</v>
      </c>
      <c r="I1200" t="str">
        <f t="shared" ca="1" si="104"/>
        <v>h</v>
      </c>
      <c r="J1200" t="str">
        <f t="shared" ca="1" si="106"/>
        <v>j</v>
      </c>
      <c r="K1200" t="str">
        <f t="shared" ca="1" si="106"/>
        <v>=</v>
      </c>
      <c r="L1200" t="str">
        <f t="shared" ca="1" si="106"/>
        <v>9</v>
      </c>
      <c r="M1200" t="str">
        <f t="shared" ca="1" si="106"/>
        <v/>
      </c>
      <c r="N1200" t="str">
        <f t="shared" ca="1" si="106"/>
        <v/>
      </c>
      <c r="O1200" t="str">
        <f t="shared" ca="1" si="106"/>
        <v/>
      </c>
      <c r="P1200" s="19" t="str">
        <f t="shared" ca="1" si="106"/>
        <v/>
      </c>
      <c r="Q1200" s="33">
        <f t="shared" si="105"/>
        <v>0</v>
      </c>
      <c r="R1200" s="33">
        <f ca="1">IF(I1200="",Q1200,MOD((Q1200+_xlfn.XLOOKUP(I1200,CODE,VAL))*17,256))</f>
        <v>232</v>
      </c>
      <c r="S1200" s="33">
        <f ca="1">IF(J1200="",R1200,MOD((R1200+_xlfn.XLOOKUP(J1200,CODE,VAL))*17,256))</f>
        <v>114</v>
      </c>
      <c r="T1200" s="33">
        <f ca="1">IF(K1200="",S1200,MOD((S1200+_xlfn.XLOOKUP(K1200,CODE,VAL))*17,256))</f>
        <v>159</v>
      </c>
      <c r="U1200" s="33">
        <f ca="1">IF(L1200="",T1200,MOD((T1200+_xlfn.XLOOKUP(L1200,CODE,VAL))*17,256))</f>
        <v>88</v>
      </c>
      <c r="V1200" s="33">
        <f ca="1">IF(M1200="",U1200,MOD((U1200+_xlfn.XLOOKUP(M1200,CODE,VAL))*17,256))</f>
        <v>88</v>
      </c>
      <c r="W1200" s="33">
        <f ca="1">IF(N1200="",V1200,MOD((V1200+_xlfn.XLOOKUP(N1200,CODE,VAL))*17,256))</f>
        <v>88</v>
      </c>
      <c r="X1200" s="33">
        <f ca="1">IF(O1200="",W1200,MOD((W1200+_xlfn.XLOOKUP(O1200,CODE,VAL))*17,256))</f>
        <v>88</v>
      </c>
      <c r="Y1200" s="33">
        <f ca="1">IF(P1200="",X1200,MOD((X1200+_xlfn.XLOOKUP(P1200,CODE,VAL))*17,256))</f>
        <v>88</v>
      </c>
    </row>
    <row r="1201" spans="5:25">
      <c r="E1201" t="str">
        <f ca="1"/>
        <v>nnv=7</v>
      </c>
      <c r="F1201" t="str" cm="1">
        <f t="array" aca="1" ref="F1201" ca="1">_xlfn.IFS(E1201="","",IFERROR(FIND("-",E1201),0)&gt;0,LEFT(E1201,FIND("-",E1201)-1),TRUE,LEFT(E1201,FIND("=",E1201)-1))</f>
        <v>nnv</v>
      </c>
      <c r="G1201" cm="1">
        <f t="array" aca="1" ref="G1201" ca="1">_xlfn.IFS(E1201="","",IFERROR(FIND("-",E1201),0)&gt;0,0,TRUE,VALUE(MID(E1201,FIND("=",E1201)+1,10)))</f>
        <v>7</v>
      </c>
      <c r="H1201">
        <f t="shared" ca="1" si="103"/>
        <v>5</v>
      </c>
      <c r="I1201" t="str">
        <f t="shared" ca="1" si="104"/>
        <v>n</v>
      </c>
      <c r="J1201" t="str">
        <f t="shared" ca="1" si="106"/>
        <v>n</v>
      </c>
      <c r="K1201" t="str">
        <f t="shared" ca="1" si="106"/>
        <v>v</v>
      </c>
      <c r="L1201" t="str">
        <f t="shared" ca="1" si="106"/>
        <v>=</v>
      </c>
      <c r="M1201" t="str">
        <f t="shared" ca="1" si="106"/>
        <v>7</v>
      </c>
      <c r="N1201" t="str">
        <f t="shared" ca="1" si="106"/>
        <v/>
      </c>
      <c r="O1201" t="str">
        <f t="shared" ca="1" si="106"/>
        <v/>
      </c>
      <c r="P1201" s="19" t="str">
        <f t="shared" ca="1" si="106"/>
        <v/>
      </c>
      <c r="Q1201" s="33">
        <f t="shared" si="105"/>
        <v>0</v>
      </c>
      <c r="R1201" s="33">
        <f ca="1">IF(I1201="",Q1201,MOD((Q1201+_xlfn.XLOOKUP(I1201,CODE,VAL))*17,256))</f>
        <v>78</v>
      </c>
      <c r="S1201" s="33">
        <f ca="1">IF(J1201="",R1201,MOD((R1201+_xlfn.XLOOKUP(J1201,CODE,VAL))*17,256))</f>
        <v>124</v>
      </c>
      <c r="T1201" s="33">
        <f ca="1">IF(K1201="",S1201,MOD((S1201+_xlfn.XLOOKUP(K1201,CODE,VAL))*17,256))</f>
        <v>18</v>
      </c>
      <c r="U1201" s="33">
        <f ca="1">IF(L1201="",T1201,MOD((T1201+_xlfn.XLOOKUP(L1201,CODE,VAL))*17,256))</f>
        <v>63</v>
      </c>
      <c r="V1201" s="33">
        <f ca="1">IF(M1201="",U1201,MOD((U1201+_xlfn.XLOOKUP(M1201,CODE,VAL))*17,256))</f>
        <v>214</v>
      </c>
      <c r="W1201" s="33">
        <f ca="1">IF(N1201="",V1201,MOD((V1201+_xlfn.XLOOKUP(N1201,CODE,VAL))*17,256))</f>
        <v>214</v>
      </c>
      <c r="X1201" s="33">
        <f ca="1">IF(O1201="",W1201,MOD((W1201+_xlfn.XLOOKUP(O1201,CODE,VAL))*17,256))</f>
        <v>214</v>
      </c>
      <c r="Y1201" s="33">
        <f ca="1">IF(P1201="",X1201,MOD((X1201+_xlfn.XLOOKUP(P1201,CODE,VAL))*17,256))</f>
        <v>214</v>
      </c>
    </row>
    <row r="1202" spans="5:25">
      <c r="E1202" t="str">
        <f ca="1"/>
        <v>qxk=2</v>
      </c>
      <c r="F1202" t="str" cm="1">
        <f t="array" aca="1" ref="F1202" ca="1">_xlfn.IFS(E1202="","",IFERROR(FIND("-",E1202),0)&gt;0,LEFT(E1202,FIND("-",E1202)-1),TRUE,LEFT(E1202,FIND("=",E1202)-1))</f>
        <v>qxk</v>
      </c>
      <c r="G1202" cm="1">
        <f t="array" aca="1" ref="G1202" ca="1">_xlfn.IFS(E1202="","",IFERROR(FIND("-",E1202),0)&gt;0,0,TRUE,VALUE(MID(E1202,FIND("=",E1202)+1,10)))</f>
        <v>2</v>
      </c>
      <c r="H1202">
        <f t="shared" ca="1" si="103"/>
        <v>5</v>
      </c>
      <c r="I1202" t="str">
        <f t="shared" ca="1" si="104"/>
        <v>q</v>
      </c>
      <c r="J1202" t="str">
        <f t="shared" ca="1" si="106"/>
        <v>x</v>
      </c>
      <c r="K1202" t="str">
        <f t="shared" ca="1" si="106"/>
        <v>k</v>
      </c>
      <c r="L1202" t="str">
        <f t="shared" ca="1" si="106"/>
        <v>=</v>
      </c>
      <c r="M1202" t="str">
        <f t="shared" ca="1" si="106"/>
        <v>2</v>
      </c>
      <c r="N1202" t="str">
        <f t="shared" ca="1" si="106"/>
        <v/>
      </c>
      <c r="O1202" t="str">
        <f t="shared" ca="1" si="106"/>
        <v/>
      </c>
      <c r="P1202" s="19" t="str">
        <f t="shared" ca="1" si="106"/>
        <v/>
      </c>
      <c r="Q1202" s="33">
        <f t="shared" si="105"/>
        <v>0</v>
      </c>
      <c r="R1202" s="33">
        <f ca="1">IF(I1202="",Q1202,MOD((Q1202+_xlfn.XLOOKUP(I1202,CODE,VAL))*17,256))</f>
        <v>129</v>
      </c>
      <c r="S1202" s="33">
        <f ca="1">IF(J1202="",R1202,MOD((R1202+_xlfn.XLOOKUP(J1202,CODE,VAL))*17,256))</f>
        <v>137</v>
      </c>
      <c r="T1202" s="33">
        <f ca="1">IF(K1202="",S1202,MOD((S1202+_xlfn.XLOOKUP(K1202,CODE,VAL))*17,256))</f>
        <v>52</v>
      </c>
      <c r="U1202" s="33">
        <f ca="1">IF(L1202="",T1202,MOD((T1202+_xlfn.XLOOKUP(L1202,CODE,VAL))*17,256))</f>
        <v>129</v>
      </c>
      <c r="V1202" s="33">
        <f ca="1">IF(M1202="",U1202,MOD((U1202+_xlfn.XLOOKUP(M1202,CODE,VAL))*17,256))</f>
        <v>227</v>
      </c>
      <c r="W1202" s="33">
        <f ca="1">IF(N1202="",V1202,MOD((V1202+_xlfn.XLOOKUP(N1202,CODE,VAL))*17,256))</f>
        <v>227</v>
      </c>
      <c r="X1202" s="33">
        <f ca="1">IF(O1202="",W1202,MOD((W1202+_xlfn.XLOOKUP(O1202,CODE,VAL))*17,256))</f>
        <v>227</v>
      </c>
      <c r="Y1202" s="33">
        <f ca="1">IF(P1202="",X1202,MOD((X1202+_xlfn.XLOOKUP(P1202,CODE,VAL))*17,256))</f>
        <v>227</v>
      </c>
    </row>
    <row r="1203" spans="5:25">
      <c r="E1203" t="str">
        <f ca="1"/>
        <v>skp=8</v>
      </c>
      <c r="F1203" t="str" cm="1">
        <f t="array" aca="1" ref="F1203" ca="1">_xlfn.IFS(E1203="","",IFERROR(FIND("-",E1203),0)&gt;0,LEFT(E1203,FIND("-",E1203)-1),TRUE,LEFT(E1203,FIND("=",E1203)-1))</f>
        <v>skp</v>
      </c>
      <c r="G1203" cm="1">
        <f t="array" aca="1" ref="G1203" ca="1">_xlfn.IFS(E1203="","",IFERROR(FIND("-",E1203),0)&gt;0,0,TRUE,VALUE(MID(E1203,FIND("=",E1203)+1,10)))</f>
        <v>8</v>
      </c>
      <c r="H1203">
        <f t="shared" ca="1" si="103"/>
        <v>5</v>
      </c>
      <c r="I1203" t="str">
        <f t="shared" ca="1" si="104"/>
        <v>s</v>
      </c>
      <c r="J1203" t="str">
        <f t="shared" ca="1" si="106"/>
        <v>k</v>
      </c>
      <c r="K1203" t="str">
        <f t="shared" ca="1" si="106"/>
        <v>p</v>
      </c>
      <c r="L1203" t="str">
        <f t="shared" ca="1" si="106"/>
        <v>=</v>
      </c>
      <c r="M1203" t="str">
        <f t="shared" ca="1" si="106"/>
        <v>8</v>
      </c>
      <c r="N1203" t="str">
        <f t="shared" ca="1" si="106"/>
        <v/>
      </c>
      <c r="O1203" t="str">
        <f t="shared" ca="1" si="106"/>
        <v/>
      </c>
      <c r="P1203" s="19" t="str">
        <f t="shared" ca="1" si="106"/>
        <v/>
      </c>
      <c r="Q1203" s="33">
        <f t="shared" si="105"/>
        <v>0</v>
      </c>
      <c r="R1203" s="33">
        <f ca="1">IF(I1203="",Q1203,MOD((Q1203+_xlfn.XLOOKUP(I1203,CODE,VAL))*17,256))</f>
        <v>163</v>
      </c>
      <c r="S1203" s="33">
        <f ca="1">IF(J1203="",R1203,MOD((R1203+_xlfn.XLOOKUP(J1203,CODE,VAL))*17,256))</f>
        <v>238</v>
      </c>
      <c r="T1203" s="33">
        <f ca="1">IF(K1203="",S1203,MOD((S1203+_xlfn.XLOOKUP(K1203,CODE,VAL))*17,256))</f>
        <v>62</v>
      </c>
      <c r="U1203" s="33">
        <f ca="1">IF(L1203="",T1203,MOD((T1203+_xlfn.XLOOKUP(L1203,CODE,VAL))*17,256))</f>
        <v>43</v>
      </c>
      <c r="V1203" s="33">
        <f ca="1">IF(M1203="",U1203,MOD((U1203+_xlfn.XLOOKUP(M1203,CODE,VAL))*17,256))</f>
        <v>147</v>
      </c>
      <c r="W1203" s="33">
        <f ca="1">IF(N1203="",V1203,MOD((V1203+_xlfn.XLOOKUP(N1203,CODE,VAL))*17,256))</f>
        <v>147</v>
      </c>
      <c r="X1203" s="33">
        <f ca="1">IF(O1203="",W1203,MOD((W1203+_xlfn.XLOOKUP(O1203,CODE,VAL))*17,256))</f>
        <v>147</v>
      </c>
      <c r="Y1203" s="33">
        <f ca="1">IF(P1203="",X1203,MOD((X1203+_xlfn.XLOOKUP(P1203,CODE,VAL))*17,256))</f>
        <v>147</v>
      </c>
    </row>
    <row r="1204" spans="5:25">
      <c r="E1204" t="str">
        <f ca="1"/>
        <v>zgk=9</v>
      </c>
      <c r="F1204" t="str" cm="1">
        <f t="array" aca="1" ref="F1204" ca="1">_xlfn.IFS(E1204="","",IFERROR(FIND("-",E1204),0)&gt;0,LEFT(E1204,FIND("-",E1204)-1),TRUE,LEFT(E1204,FIND("=",E1204)-1))</f>
        <v>zgk</v>
      </c>
      <c r="G1204" cm="1">
        <f t="array" aca="1" ref="G1204" ca="1">_xlfn.IFS(E1204="","",IFERROR(FIND("-",E1204),0)&gt;0,0,TRUE,VALUE(MID(E1204,FIND("=",E1204)+1,10)))</f>
        <v>9</v>
      </c>
      <c r="H1204">
        <f t="shared" ca="1" si="103"/>
        <v>5</v>
      </c>
      <c r="I1204" t="str">
        <f t="shared" ca="1" si="104"/>
        <v>z</v>
      </c>
      <c r="J1204" t="str">
        <f t="shared" ca="1" si="106"/>
        <v>g</v>
      </c>
      <c r="K1204" t="str">
        <f t="shared" ca="1" si="106"/>
        <v>k</v>
      </c>
      <c r="L1204" t="str">
        <f t="shared" ca="1" si="106"/>
        <v>=</v>
      </c>
      <c r="M1204" t="str">
        <f t="shared" ca="1" si="106"/>
        <v>9</v>
      </c>
      <c r="N1204" t="str">
        <f t="shared" ca="1" si="106"/>
        <v/>
      </c>
      <c r="O1204" t="str">
        <f t="shared" ca="1" si="106"/>
        <v/>
      </c>
      <c r="P1204" s="19" t="str">
        <f t="shared" ca="1" si="106"/>
        <v/>
      </c>
      <c r="Q1204" s="33">
        <f t="shared" si="105"/>
        <v>0</v>
      </c>
      <c r="R1204" s="33">
        <f ca="1">IF(I1204="",Q1204,MOD((Q1204+_xlfn.XLOOKUP(I1204,CODE,VAL))*17,256))</f>
        <v>26</v>
      </c>
      <c r="S1204" s="33">
        <f ca="1">IF(J1204="",R1204,MOD((R1204+_xlfn.XLOOKUP(J1204,CODE,VAL))*17,256))</f>
        <v>145</v>
      </c>
      <c r="T1204" s="33">
        <f ca="1">IF(K1204="",S1204,MOD((S1204+_xlfn.XLOOKUP(K1204,CODE,VAL))*17,256))</f>
        <v>188</v>
      </c>
      <c r="U1204" s="33">
        <f ca="1">IF(L1204="",T1204,MOD((T1204+_xlfn.XLOOKUP(L1204,CODE,VAL))*17,256))</f>
        <v>137</v>
      </c>
      <c r="V1204" s="33">
        <f ca="1">IF(M1204="",U1204,MOD((U1204+_xlfn.XLOOKUP(M1204,CODE,VAL))*17,256))</f>
        <v>226</v>
      </c>
      <c r="W1204" s="33">
        <f ca="1">IF(N1204="",V1204,MOD((V1204+_xlfn.XLOOKUP(N1204,CODE,VAL))*17,256))</f>
        <v>226</v>
      </c>
      <c r="X1204" s="33">
        <f ca="1">IF(O1204="",W1204,MOD((W1204+_xlfn.XLOOKUP(O1204,CODE,VAL))*17,256))</f>
        <v>226</v>
      </c>
      <c r="Y1204" s="33">
        <f ca="1">IF(P1204="",X1204,MOD((X1204+_xlfn.XLOOKUP(P1204,CODE,VAL))*17,256))</f>
        <v>226</v>
      </c>
    </row>
    <row r="1205" spans="5:25">
      <c r="E1205" t="str">
        <f ca="1"/>
        <v>prb-</v>
      </c>
      <c r="F1205" t="str" cm="1">
        <f t="array" aca="1" ref="F1205" ca="1">_xlfn.IFS(E1205="","",IFERROR(FIND("-",E1205),0)&gt;0,LEFT(E1205,FIND("-",E1205)-1),TRUE,LEFT(E1205,FIND("=",E1205)-1))</f>
        <v>prb</v>
      </c>
      <c r="G1205" cm="1">
        <f t="array" aca="1" ref="G1205" ca="1">_xlfn.IFS(E1205="","",IFERROR(FIND("-",E1205),0)&gt;0,0,TRUE,VALUE(MID(E1205,FIND("=",E1205)+1,10)))</f>
        <v>0</v>
      </c>
      <c r="H1205">
        <f t="shared" ca="1" si="103"/>
        <v>4</v>
      </c>
      <c r="I1205" t="str">
        <f t="shared" ca="1" si="104"/>
        <v>p</v>
      </c>
      <c r="J1205" t="str">
        <f t="shared" ca="1" si="106"/>
        <v>r</v>
      </c>
      <c r="K1205" t="str">
        <f t="shared" ca="1" si="106"/>
        <v>b</v>
      </c>
      <c r="L1205" t="str">
        <f t="shared" ca="1" si="106"/>
        <v>-</v>
      </c>
      <c r="M1205" t="str">
        <f t="shared" ca="1" si="106"/>
        <v/>
      </c>
      <c r="N1205" t="str">
        <f t="shared" ca="1" si="106"/>
        <v/>
      </c>
      <c r="O1205" t="str">
        <f t="shared" ca="1" si="106"/>
        <v/>
      </c>
      <c r="P1205" s="19" t="str">
        <f t="shared" ca="1" si="106"/>
        <v/>
      </c>
      <c r="Q1205" s="33">
        <f t="shared" si="105"/>
        <v>0</v>
      </c>
      <c r="R1205" s="33">
        <f ca="1">IF(I1205="",Q1205,MOD((Q1205+_xlfn.XLOOKUP(I1205,CODE,VAL))*17,256))</f>
        <v>112</v>
      </c>
      <c r="S1205" s="33">
        <f ca="1">IF(J1205="",R1205,MOD((R1205+_xlfn.XLOOKUP(J1205,CODE,VAL))*17,256))</f>
        <v>2</v>
      </c>
      <c r="T1205" s="33">
        <f ca="1">IF(K1205="",S1205,MOD((S1205+_xlfn.XLOOKUP(K1205,CODE,VAL))*17,256))</f>
        <v>164</v>
      </c>
      <c r="U1205" s="33">
        <f ca="1">IF(L1205="",T1205,MOD((T1205+_xlfn.XLOOKUP(L1205,CODE,VAL))*17,256))</f>
        <v>225</v>
      </c>
      <c r="V1205" s="33">
        <f ca="1">IF(M1205="",U1205,MOD((U1205+_xlfn.XLOOKUP(M1205,CODE,VAL))*17,256))</f>
        <v>225</v>
      </c>
      <c r="W1205" s="33">
        <f ca="1">IF(N1205="",V1205,MOD((V1205+_xlfn.XLOOKUP(N1205,CODE,VAL))*17,256))</f>
        <v>225</v>
      </c>
      <c r="X1205" s="33">
        <f ca="1">IF(O1205="",W1205,MOD((W1205+_xlfn.XLOOKUP(O1205,CODE,VAL))*17,256))</f>
        <v>225</v>
      </c>
      <c r="Y1205" s="33">
        <f ca="1">IF(P1205="",X1205,MOD((X1205+_xlfn.XLOOKUP(P1205,CODE,VAL))*17,256))</f>
        <v>225</v>
      </c>
    </row>
    <row r="1206" spans="5:25">
      <c r="E1206" t="str">
        <f ca="1"/>
        <v>djk=9</v>
      </c>
      <c r="F1206" t="str" cm="1">
        <f t="array" aca="1" ref="F1206" ca="1">_xlfn.IFS(E1206="","",IFERROR(FIND("-",E1206),0)&gt;0,LEFT(E1206,FIND("-",E1206)-1),TRUE,LEFT(E1206,FIND("=",E1206)-1))</f>
        <v>djk</v>
      </c>
      <c r="G1206" cm="1">
        <f t="array" aca="1" ref="G1206" ca="1">_xlfn.IFS(E1206="","",IFERROR(FIND("-",E1206),0)&gt;0,0,TRUE,VALUE(MID(E1206,FIND("=",E1206)+1,10)))</f>
        <v>9</v>
      </c>
      <c r="H1206">
        <f t="shared" ca="1" si="103"/>
        <v>5</v>
      </c>
      <c r="I1206" t="str">
        <f t="shared" ca="1" si="104"/>
        <v>d</v>
      </c>
      <c r="J1206" t="str">
        <f t="shared" ca="1" si="106"/>
        <v>j</v>
      </c>
      <c r="K1206" t="str">
        <f t="shared" ca="1" si="106"/>
        <v>k</v>
      </c>
      <c r="L1206" t="str">
        <f t="shared" ca="1" si="106"/>
        <v>=</v>
      </c>
      <c r="M1206" t="str">
        <f t="shared" ca="1" si="106"/>
        <v>9</v>
      </c>
      <c r="N1206" t="str">
        <f t="shared" ca="1" si="106"/>
        <v/>
      </c>
      <c r="O1206" t="str">
        <f t="shared" ca="1" si="106"/>
        <v/>
      </c>
      <c r="P1206" s="19" t="str">
        <f t="shared" ca="1" si="106"/>
        <v/>
      </c>
      <c r="Q1206" s="33">
        <f t="shared" si="105"/>
        <v>0</v>
      </c>
      <c r="R1206" s="33">
        <f ca="1">IF(I1206="",Q1206,MOD((Q1206+_xlfn.XLOOKUP(I1206,CODE,VAL))*17,256))</f>
        <v>164</v>
      </c>
      <c r="S1206" s="33">
        <f ca="1">IF(J1206="",R1206,MOD((R1206+_xlfn.XLOOKUP(J1206,CODE,VAL))*17,256))</f>
        <v>238</v>
      </c>
      <c r="T1206" s="33">
        <f ca="1">IF(K1206="",S1206,MOD((S1206+_xlfn.XLOOKUP(K1206,CODE,VAL))*17,256))</f>
        <v>233</v>
      </c>
      <c r="U1206" s="33">
        <f ca="1">IF(L1206="",T1206,MOD((T1206+_xlfn.XLOOKUP(L1206,CODE,VAL))*17,256))</f>
        <v>134</v>
      </c>
      <c r="V1206" s="33">
        <f ca="1">IF(M1206="",U1206,MOD((U1206+_xlfn.XLOOKUP(M1206,CODE,VAL))*17,256))</f>
        <v>175</v>
      </c>
      <c r="W1206" s="33">
        <f ca="1">IF(N1206="",V1206,MOD((V1206+_xlfn.XLOOKUP(N1206,CODE,VAL))*17,256))</f>
        <v>175</v>
      </c>
      <c r="X1206" s="33">
        <f ca="1">IF(O1206="",W1206,MOD((W1206+_xlfn.XLOOKUP(O1206,CODE,VAL))*17,256))</f>
        <v>175</v>
      </c>
      <c r="Y1206" s="33">
        <f ca="1">IF(P1206="",X1206,MOD((X1206+_xlfn.XLOOKUP(P1206,CODE,VAL))*17,256))</f>
        <v>175</v>
      </c>
    </row>
    <row r="1207" spans="5:25">
      <c r="E1207" t="str">
        <f ca="1"/>
        <v>qsr=3</v>
      </c>
      <c r="F1207" t="str" cm="1">
        <f t="array" aca="1" ref="F1207" ca="1">_xlfn.IFS(E1207="","",IFERROR(FIND("-",E1207),0)&gt;0,LEFT(E1207,FIND("-",E1207)-1),TRUE,LEFT(E1207,FIND("=",E1207)-1))</f>
        <v>qsr</v>
      </c>
      <c r="G1207" cm="1">
        <f t="array" aca="1" ref="G1207" ca="1">_xlfn.IFS(E1207="","",IFERROR(FIND("-",E1207),0)&gt;0,0,TRUE,VALUE(MID(E1207,FIND("=",E1207)+1,10)))</f>
        <v>3</v>
      </c>
      <c r="H1207">
        <f t="shared" ca="1" si="103"/>
        <v>5</v>
      </c>
      <c r="I1207" t="str">
        <f t="shared" ca="1" si="104"/>
        <v>q</v>
      </c>
      <c r="J1207" t="str">
        <f t="shared" ca="1" si="106"/>
        <v>s</v>
      </c>
      <c r="K1207" t="str">
        <f t="shared" ca="1" si="106"/>
        <v>r</v>
      </c>
      <c r="L1207" t="str">
        <f t="shared" ca="1" si="106"/>
        <v>=</v>
      </c>
      <c r="M1207" t="str">
        <f t="shared" ca="1" si="106"/>
        <v>3</v>
      </c>
      <c r="N1207" t="str">
        <f t="shared" ca="1" si="106"/>
        <v/>
      </c>
      <c r="O1207" t="str">
        <f t="shared" ca="1" si="106"/>
        <v/>
      </c>
      <c r="P1207" s="19" t="str">
        <f t="shared" ca="1" si="106"/>
        <v/>
      </c>
      <c r="Q1207" s="33">
        <f t="shared" si="105"/>
        <v>0</v>
      </c>
      <c r="R1207" s="33">
        <f ca="1">IF(I1207="",Q1207,MOD((Q1207+_xlfn.XLOOKUP(I1207,CODE,VAL))*17,256))</f>
        <v>129</v>
      </c>
      <c r="S1207" s="33">
        <f ca="1">IF(J1207="",R1207,MOD((R1207+_xlfn.XLOOKUP(J1207,CODE,VAL))*17,256))</f>
        <v>52</v>
      </c>
      <c r="T1207" s="33">
        <f ca="1">IF(K1207="",S1207,MOD((S1207+_xlfn.XLOOKUP(K1207,CODE,VAL))*17,256))</f>
        <v>6</v>
      </c>
      <c r="U1207" s="33">
        <f ca="1">IF(L1207="",T1207,MOD((T1207+_xlfn.XLOOKUP(L1207,CODE,VAL))*17,256))</f>
        <v>115</v>
      </c>
      <c r="V1207" s="33">
        <f ca="1">IF(M1207="",U1207,MOD((U1207+_xlfn.XLOOKUP(M1207,CODE,VAL))*17,256))</f>
        <v>6</v>
      </c>
      <c r="W1207" s="33">
        <f ca="1">IF(N1207="",V1207,MOD((V1207+_xlfn.XLOOKUP(N1207,CODE,VAL))*17,256))</f>
        <v>6</v>
      </c>
      <c r="X1207" s="33">
        <f ca="1">IF(O1207="",W1207,MOD((W1207+_xlfn.XLOOKUP(O1207,CODE,VAL))*17,256))</f>
        <v>6</v>
      </c>
      <c r="Y1207" s="33">
        <f ca="1">IF(P1207="",X1207,MOD((X1207+_xlfn.XLOOKUP(P1207,CODE,VAL))*17,256))</f>
        <v>6</v>
      </c>
    </row>
    <row r="1208" spans="5:25">
      <c r="E1208" t="str">
        <f ca="1"/>
        <v>dczd-</v>
      </c>
      <c r="F1208" t="str" cm="1">
        <f t="array" aca="1" ref="F1208" ca="1">_xlfn.IFS(E1208="","",IFERROR(FIND("-",E1208),0)&gt;0,LEFT(E1208,FIND("-",E1208)-1),TRUE,LEFT(E1208,FIND("=",E1208)-1))</f>
        <v>dczd</v>
      </c>
      <c r="G1208" cm="1">
        <f t="array" aca="1" ref="G1208" ca="1">_xlfn.IFS(E1208="","",IFERROR(FIND("-",E1208),0)&gt;0,0,TRUE,VALUE(MID(E1208,FIND("=",E1208)+1,10)))</f>
        <v>0</v>
      </c>
      <c r="H1208">
        <f t="shared" ca="1" si="103"/>
        <v>5</v>
      </c>
      <c r="I1208" t="str">
        <f t="shared" ca="1" si="104"/>
        <v>d</v>
      </c>
      <c r="J1208" t="str">
        <f t="shared" ca="1" si="106"/>
        <v>c</v>
      </c>
      <c r="K1208" t="str">
        <f t="shared" ca="1" si="106"/>
        <v>z</v>
      </c>
      <c r="L1208" t="str">
        <f t="shared" ca="1" si="106"/>
        <v>d</v>
      </c>
      <c r="M1208" t="str">
        <f t="shared" ca="1" si="106"/>
        <v>-</v>
      </c>
      <c r="N1208" t="str">
        <f t="shared" ca="1" si="106"/>
        <v/>
      </c>
      <c r="O1208" t="str">
        <f t="shared" ca="1" si="106"/>
        <v/>
      </c>
      <c r="P1208" s="19" t="str">
        <f t="shared" ca="1" si="106"/>
        <v/>
      </c>
      <c r="Q1208" s="33">
        <f t="shared" si="105"/>
        <v>0</v>
      </c>
      <c r="R1208" s="33">
        <f ca="1">IF(I1208="",Q1208,MOD((Q1208+_xlfn.XLOOKUP(I1208,CODE,VAL))*17,256))</f>
        <v>164</v>
      </c>
      <c r="S1208" s="33">
        <f ca="1">IF(J1208="",R1208,MOD((R1208+_xlfn.XLOOKUP(J1208,CODE,VAL))*17,256))</f>
        <v>119</v>
      </c>
      <c r="T1208" s="33">
        <f ca="1">IF(K1208="",S1208,MOD((S1208+_xlfn.XLOOKUP(K1208,CODE,VAL))*17,256))</f>
        <v>1</v>
      </c>
      <c r="U1208" s="33">
        <f ca="1">IF(L1208="",T1208,MOD((T1208+_xlfn.XLOOKUP(L1208,CODE,VAL))*17,256))</f>
        <v>181</v>
      </c>
      <c r="V1208" s="33">
        <f ca="1">IF(M1208="",U1208,MOD((U1208+_xlfn.XLOOKUP(M1208,CODE,VAL))*17,256))</f>
        <v>2</v>
      </c>
      <c r="W1208" s="33">
        <f ca="1">IF(N1208="",V1208,MOD((V1208+_xlfn.XLOOKUP(N1208,CODE,VAL))*17,256))</f>
        <v>2</v>
      </c>
      <c r="X1208" s="33">
        <f ca="1">IF(O1208="",W1208,MOD((W1208+_xlfn.XLOOKUP(O1208,CODE,VAL))*17,256))</f>
        <v>2</v>
      </c>
      <c r="Y1208" s="33">
        <f ca="1">IF(P1208="",X1208,MOD((X1208+_xlfn.XLOOKUP(P1208,CODE,VAL))*17,256))</f>
        <v>2</v>
      </c>
    </row>
    <row r="1209" spans="5:25">
      <c r="E1209" t="str">
        <f ca="1"/>
        <v>hgcvx=7</v>
      </c>
      <c r="F1209" t="str" cm="1">
        <f t="array" aca="1" ref="F1209" ca="1">_xlfn.IFS(E1209="","",IFERROR(FIND("-",E1209),0)&gt;0,LEFT(E1209,FIND("-",E1209)-1),TRUE,LEFT(E1209,FIND("=",E1209)-1))</f>
        <v>hgcvx</v>
      </c>
      <c r="G1209" cm="1">
        <f t="array" aca="1" ref="G1209" ca="1">_xlfn.IFS(E1209="","",IFERROR(FIND("-",E1209),0)&gt;0,0,TRUE,VALUE(MID(E1209,FIND("=",E1209)+1,10)))</f>
        <v>7</v>
      </c>
      <c r="H1209">
        <f t="shared" ca="1" si="103"/>
        <v>7</v>
      </c>
      <c r="I1209" t="str">
        <f t="shared" ca="1" si="104"/>
        <v>h</v>
      </c>
      <c r="J1209" t="str">
        <f t="shared" ca="1" si="106"/>
        <v>g</v>
      </c>
      <c r="K1209" t="str">
        <f t="shared" ca="1" si="106"/>
        <v>c</v>
      </c>
      <c r="L1209" t="str">
        <f t="shared" ca="1" si="106"/>
        <v>v</v>
      </c>
      <c r="M1209" t="str">
        <f t="shared" ca="1" si="106"/>
        <v>x</v>
      </c>
      <c r="N1209" t="str">
        <f t="shared" ca="1" si="106"/>
        <v>=</v>
      </c>
      <c r="O1209" t="str">
        <f t="shared" ca="1" si="106"/>
        <v>7</v>
      </c>
      <c r="P1209" s="19" t="str">
        <f t="shared" ca="1" si="106"/>
        <v/>
      </c>
      <c r="Q1209" s="33">
        <f t="shared" si="105"/>
        <v>0</v>
      </c>
      <c r="R1209" s="33">
        <f ca="1">IF(I1209="",Q1209,MOD((Q1209+_xlfn.XLOOKUP(I1209,CODE,VAL))*17,256))</f>
        <v>232</v>
      </c>
      <c r="S1209" s="33">
        <f ca="1">IF(J1209="",R1209,MOD((R1209+_xlfn.XLOOKUP(J1209,CODE,VAL))*17,256))</f>
        <v>63</v>
      </c>
      <c r="T1209" s="33">
        <f ca="1">IF(K1209="",S1209,MOD((S1209+_xlfn.XLOOKUP(K1209,CODE,VAL))*17,256))</f>
        <v>194</v>
      </c>
      <c r="U1209" s="33">
        <f ca="1">IF(L1209="",T1209,MOD((T1209+_xlfn.XLOOKUP(L1209,CODE,VAL))*17,256))</f>
        <v>184</v>
      </c>
      <c r="V1209" s="33">
        <f ca="1">IF(M1209="",U1209,MOD((U1209+_xlfn.XLOOKUP(M1209,CODE,VAL))*17,256))</f>
        <v>48</v>
      </c>
      <c r="W1209" s="33">
        <f ca="1">IF(N1209="",V1209,MOD((V1209+_xlfn.XLOOKUP(N1209,CODE,VAL))*17,256))</f>
        <v>61</v>
      </c>
      <c r="X1209" s="33">
        <f ca="1">IF(O1209="",W1209,MOD((W1209+_xlfn.XLOOKUP(O1209,CODE,VAL))*17,256))</f>
        <v>180</v>
      </c>
      <c r="Y1209" s="33">
        <f ca="1">IF(P1209="",X1209,MOD((X1209+_xlfn.XLOOKUP(P1209,CODE,VAL))*17,256))</f>
        <v>180</v>
      </c>
    </row>
    <row r="1210" spans="5:25">
      <c r="E1210" t="str">
        <f ca="1"/>
        <v>jz=3</v>
      </c>
      <c r="F1210" t="str" cm="1">
        <f t="array" aca="1" ref="F1210" ca="1">_xlfn.IFS(E1210="","",IFERROR(FIND("-",E1210),0)&gt;0,LEFT(E1210,FIND("-",E1210)-1),TRUE,LEFT(E1210,FIND("=",E1210)-1))</f>
        <v>jz</v>
      </c>
      <c r="G1210" cm="1">
        <f t="array" aca="1" ref="G1210" ca="1">_xlfn.IFS(E1210="","",IFERROR(FIND("-",E1210),0)&gt;0,0,TRUE,VALUE(MID(E1210,FIND("=",E1210)+1,10)))</f>
        <v>3</v>
      </c>
      <c r="H1210">
        <f t="shared" ca="1" si="103"/>
        <v>4</v>
      </c>
      <c r="I1210" t="str">
        <f t="shared" ca="1" si="104"/>
        <v>j</v>
      </c>
      <c r="J1210" t="str">
        <f t="shared" ca="1" si="106"/>
        <v>z</v>
      </c>
      <c r="K1210" t="str">
        <f t="shared" ca="1" si="106"/>
        <v>=</v>
      </c>
      <c r="L1210" t="str">
        <f t="shared" ca="1" si="106"/>
        <v>3</v>
      </c>
      <c r="M1210" t="str">
        <f t="shared" ca="1" si="106"/>
        <v/>
      </c>
      <c r="N1210" t="str">
        <f t="shared" ca="1" si="106"/>
        <v/>
      </c>
      <c r="O1210" t="str">
        <f t="shared" ca="1" si="106"/>
        <v/>
      </c>
      <c r="P1210" s="19" t="str">
        <f t="shared" ca="1" si="106"/>
        <v/>
      </c>
      <c r="Q1210" s="33">
        <f t="shared" si="105"/>
        <v>0</v>
      </c>
      <c r="R1210" s="33">
        <f ca="1">IF(I1210="",Q1210,MOD((Q1210+_xlfn.XLOOKUP(I1210,CODE,VAL))*17,256))</f>
        <v>10</v>
      </c>
      <c r="S1210" s="33">
        <f ca="1">IF(J1210="",R1210,MOD((R1210+_xlfn.XLOOKUP(J1210,CODE,VAL))*17,256))</f>
        <v>196</v>
      </c>
      <c r="T1210" s="33">
        <f ca="1">IF(K1210="",S1210,MOD((S1210+_xlfn.XLOOKUP(K1210,CODE,VAL))*17,256))</f>
        <v>17</v>
      </c>
      <c r="U1210" s="33">
        <f ca="1">IF(L1210="",T1210,MOD((T1210+_xlfn.XLOOKUP(L1210,CODE,VAL))*17,256))</f>
        <v>132</v>
      </c>
      <c r="V1210" s="33">
        <f ca="1">IF(M1210="",U1210,MOD((U1210+_xlfn.XLOOKUP(M1210,CODE,VAL))*17,256))</f>
        <v>132</v>
      </c>
      <c r="W1210" s="33">
        <f ca="1">IF(N1210="",V1210,MOD((V1210+_xlfn.XLOOKUP(N1210,CODE,VAL))*17,256))</f>
        <v>132</v>
      </c>
      <c r="X1210" s="33">
        <f ca="1">IF(O1210="",W1210,MOD((W1210+_xlfn.XLOOKUP(O1210,CODE,VAL))*17,256))</f>
        <v>132</v>
      </c>
      <c r="Y1210" s="33">
        <f ca="1">IF(P1210="",X1210,MOD((X1210+_xlfn.XLOOKUP(P1210,CODE,VAL))*17,256))</f>
        <v>132</v>
      </c>
    </row>
    <row r="1211" spans="5:25">
      <c r="E1211" t="str">
        <f ca="1"/>
        <v>nggs-</v>
      </c>
      <c r="F1211" t="str" cm="1">
        <f t="array" aca="1" ref="F1211" ca="1">_xlfn.IFS(E1211="","",IFERROR(FIND("-",E1211),0)&gt;0,LEFT(E1211,FIND("-",E1211)-1),TRUE,LEFT(E1211,FIND("=",E1211)-1))</f>
        <v>nggs</v>
      </c>
      <c r="G1211" cm="1">
        <f t="array" aca="1" ref="G1211" ca="1">_xlfn.IFS(E1211="","",IFERROR(FIND("-",E1211),0)&gt;0,0,TRUE,VALUE(MID(E1211,FIND("=",E1211)+1,10)))</f>
        <v>0</v>
      </c>
      <c r="H1211">
        <f t="shared" ca="1" si="103"/>
        <v>5</v>
      </c>
      <c r="I1211" t="str">
        <f t="shared" ca="1" si="104"/>
        <v>n</v>
      </c>
      <c r="J1211" t="str">
        <f t="shared" ca="1" si="106"/>
        <v>g</v>
      </c>
      <c r="K1211" t="str">
        <f t="shared" ca="1" si="106"/>
        <v>g</v>
      </c>
      <c r="L1211" t="str">
        <f t="shared" ca="1" si="106"/>
        <v>s</v>
      </c>
      <c r="M1211" t="str">
        <f t="shared" ca="1" si="106"/>
        <v>-</v>
      </c>
      <c r="N1211" t="str">
        <f t="shared" ca="1" si="106"/>
        <v/>
      </c>
      <c r="O1211" t="str">
        <f t="shared" ca="1" si="106"/>
        <v/>
      </c>
      <c r="P1211" s="19" t="str">
        <f t="shared" ca="1" si="106"/>
        <v/>
      </c>
      <c r="Q1211" s="33">
        <f t="shared" si="105"/>
        <v>0</v>
      </c>
      <c r="R1211" s="33">
        <f ca="1">IF(I1211="",Q1211,MOD((Q1211+_xlfn.XLOOKUP(I1211,CODE,VAL))*17,256))</f>
        <v>78</v>
      </c>
      <c r="S1211" s="33">
        <f ca="1">IF(J1211="",R1211,MOD((R1211+_xlfn.XLOOKUP(J1211,CODE,VAL))*17,256))</f>
        <v>5</v>
      </c>
      <c r="T1211" s="33">
        <f ca="1">IF(K1211="",S1211,MOD((S1211+_xlfn.XLOOKUP(K1211,CODE,VAL))*17,256))</f>
        <v>44</v>
      </c>
      <c r="U1211" s="33">
        <f ca="1">IF(L1211="",T1211,MOD((T1211+_xlfn.XLOOKUP(L1211,CODE,VAL))*17,256))</f>
        <v>143</v>
      </c>
      <c r="V1211" s="33">
        <f ca="1">IF(M1211="",U1211,MOD((U1211+_xlfn.XLOOKUP(M1211,CODE,VAL))*17,256))</f>
        <v>124</v>
      </c>
      <c r="W1211" s="33">
        <f ca="1">IF(N1211="",V1211,MOD((V1211+_xlfn.XLOOKUP(N1211,CODE,VAL))*17,256))</f>
        <v>124</v>
      </c>
      <c r="X1211" s="33">
        <f ca="1">IF(O1211="",W1211,MOD((W1211+_xlfn.XLOOKUP(O1211,CODE,VAL))*17,256))</f>
        <v>124</v>
      </c>
      <c r="Y1211" s="33">
        <f ca="1">IF(P1211="",X1211,MOD((X1211+_xlfn.XLOOKUP(P1211,CODE,VAL))*17,256))</f>
        <v>124</v>
      </c>
    </row>
    <row r="1212" spans="5:25">
      <c r="E1212" t="str">
        <f ca="1"/>
        <v>fpbz=3</v>
      </c>
      <c r="F1212" t="str" cm="1">
        <f t="array" aca="1" ref="F1212" ca="1">_xlfn.IFS(E1212="","",IFERROR(FIND("-",E1212),0)&gt;0,LEFT(E1212,FIND("-",E1212)-1),TRUE,LEFT(E1212,FIND("=",E1212)-1))</f>
        <v>fpbz</v>
      </c>
      <c r="G1212" cm="1">
        <f t="array" aca="1" ref="G1212" ca="1">_xlfn.IFS(E1212="","",IFERROR(FIND("-",E1212),0)&gt;0,0,TRUE,VALUE(MID(E1212,FIND("=",E1212)+1,10)))</f>
        <v>3</v>
      </c>
      <c r="H1212">
        <f t="shared" ca="1" si="103"/>
        <v>6</v>
      </c>
      <c r="I1212" t="str">
        <f t="shared" ca="1" si="104"/>
        <v>f</v>
      </c>
      <c r="J1212" t="str">
        <f t="shared" ref="J1212:P1240" ca="1" si="107">MID($E1212,J$11,1)</f>
        <v>p</v>
      </c>
      <c r="K1212" t="str">
        <f t="shared" ca="1" si="107"/>
        <v>b</v>
      </c>
      <c r="L1212" t="str">
        <f t="shared" ca="1" si="107"/>
        <v>z</v>
      </c>
      <c r="M1212" t="str">
        <f t="shared" ca="1" si="107"/>
        <v>=</v>
      </c>
      <c r="N1212" t="str">
        <f t="shared" ca="1" si="107"/>
        <v>3</v>
      </c>
      <c r="O1212" t="str">
        <f t="shared" ca="1" si="107"/>
        <v/>
      </c>
      <c r="P1212" s="19" t="str">
        <f t="shared" ca="1" si="107"/>
        <v/>
      </c>
      <c r="Q1212" s="33">
        <f t="shared" si="105"/>
        <v>0</v>
      </c>
      <c r="R1212" s="33">
        <f ca="1">IF(I1212="",Q1212,MOD((Q1212+_xlfn.XLOOKUP(I1212,CODE,VAL))*17,256))</f>
        <v>198</v>
      </c>
      <c r="S1212" s="33">
        <f ca="1">IF(J1212="",R1212,MOD((R1212+_xlfn.XLOOKUP(J1212,CODE,VAL))*17,256))</f>
        <v>150</v>
      </c>
      <c r="T1212" s="33">
        <f ca="1">IF(K1212="",S1212,MOD((S1212+_xlfn.XLOOKUP(K1212,CODE,VAL))*17,256))</f>
        <v>120</v>
      </c>
      <c r="U1212" s="33">
        <f ca="1">IF(L1212="",T1212,MOD((T1212+_xlfn.XLOOKUP(L1212,CODE,VAL))*17,256))</f>
        <v>18</v>
      </c>
      <c r="V1212" s="33">
        <f ca="1">IF(M1212="",U1212,MOD((U1212+_xlfn.XLOOKUP(M1212,CODE,VAL))*17,256))</f>
        <v>63</v>
      </c>
      <c r="W1212" s="33">
        <f ca="1">IF(N1212="",V1212,MOD((V1212+_xlfn.XLOOKUP(N1212,CODE,VAL))*17,256))</f>
        <v>146</v>
      </c>
      <c r="X1212" s="33">
        <f ca="1">IF(O1212="",W1212,MOD((W1212+_xlfn.XLOOKUP(O1212,CODE,VAL))*17,256))</f>
        <v>146</v>
      </c>
      <c r="Y1212" s="33">
        <f ca="1">IF(P1212="",X1212,MOD((X1212+_xlfn.XLOOKUP(P1212,CODE,VAL))*17,256))</f>
        <v>146</v>
      </c>
    </row>
    <row r="1213" spans="5:25">
      <c r="E1213" t="str">
        <f ca="1"/>
        <v>vmf=9</v>
      </c>
      <c r="F1213" t="str" cm="1">
        <f t="array" aca="1" ref="F1213" ca="1">_xlfn.IFS(E1213="","",IFERROR(FIND("-",E1213),0)&gt;0,LEFT(E1213,FIND("-",E1213)-1),TRUE,LEFT(E1213,FIND("=",E1213)-1))</f>
        <v>vmf</v>
      </c>
      <c r="G1213" cm="1">
        <f t="array" aca="1" ref="G1213" ca="1">_xlfn.IFS(E1213="","",IFERROR(FIND("-",E1213),0)&gt;0,0,TRUE,VALUE(MID(E1213,FIND("=",E1213)+1,10)))</f>
        <v>9</v>
      </c>
      <c r="H1213">
        <f t="shared" ca="1" si="103"/>
        <v>5</v>
      </c>
      <c r="I1213" t="str">
        <f t="shared" ca="1" si="104"/>
        <v>v</v>
      </c>
      <c r="J1213" t="str">
        <f t="shared" ca="1" si="107"/>
        <v>m</v>
      </c>
      <c r="K1213" t="str">
        <f t="shared" ca="1" si="107"/>
        <v>f</v>
      </c>
      <c r="L1213" t="str">
        <f t="shared" ca="1" si="107"/>
        <v>=</v>
      </c>
      <c r="M1213" t="str">
        <f t="shared" ca="1" si="107"/>
        <v>9</v>
      </c>
      <c r="N1213" t="str">
        <f t="shared" ca="1" si="107"/>
        <v/>
      </c>
      <c r="O1213" t="str">
        <f t="shared" ca="1" si="107"/>
        <v/>
      </c>
      <c r="P1213" s="19" t="str">
        <f t="shared" ca="1" si="107"/>
        <v/>
      </c>
      <c r="Q1213" s="33">
        <f t="shared" si="105"/>
        <v>0</v>
      </c>
      <c r="R1213" s="33">
        <f ca="1">IF(I1213="",Q1213,MOD((Q1213+_xlfn.XLOOKUP(I1213,CODE,VAL))*17,256))</f>
        <v>214</v>
      </c>
      <c r="S1213" s="33">
        <f ca="1">IF(J1213="",R1213,MOD((R1213+_xlfn.XLOOKUP(J1213,CODE,VAL))*17,256))</f>
        <v>115</v>
      </c>
      <c r="T1213" s="33">
        <f ca="1">IF(K1213="",S1213,MOD((S1213+_xlfn.XLOOKUP(K1213,CODE,VAL))*17,256))</f>
        <v>105</v>
      </c>
      <c r="U1213" s="33">
        <f ca="1">IF(L1213="",T1213,MOD((T1213+_xlfn.XLOOKUP(L1213,CODE,VAL))*17,256))</f>
        <v>6</v>
      </c>
      <c r="V1213" s="33">
        <f ca="1">IF(M1213="",U1213,MOD((U1213+_xlfn.XLOOKUP(M1213,CODE,VAL))*17,256))</f>
        <v>47</v>
      </c>
      <c r="W1213" s="33">
        <f ca="1">IF(N1213="",V1213,MOD((V1213+_xlfn.XLOOKUP(N1213,CODE,VAL))*17,256))</f>
        <v>47</v>
      </c>
      <c r="X1213" s="33">
        <f ca="1">IF(O1213="",W1213,MOD((W1213+_xlfn.XLOOKUP(O1213,CODE,VAL))*17,256))</f>
        <v>47</v>
      </c>
      <c r="Y1213" s="33">
        <f ca="1">IF(P1213="",X1213,MOD((X1213+_xlfn.XLOOKUP(P1213,CODE,VAL))*17,256))</f>
        <v>47</v>
      </c>
    </row>
    <row r="1214" spans="5:25">
      <c r="E1214" t="str">
        <f ca="1"/>
        <v>vmd-</v>
      </c>
      <c r="F1214" t="str" cm="1">
        <f t="array" aca="1" ref="F1214" ca="1">_xlfn.IFS(E1214="","",IFERROR(FIND("-",E1214),0)&gt;0,LEFT(E1214,FIND("-",E1214)-1),TRUE,LEFT(E1214,FIND("=",E1214)-1))</f>
        <v>vmd</v>
      </c>
      <c r="G1214" cm="1">
        <f t="array" aca="1" ref="G1214" ca="1">_xlfn.IFS(E1214="","",IFERROR(FIND("-",E1214),0)&gt;0,0,TRUE,VALUE(MID(E1214,FIND("=",E1214)+1,10)))</f>
        <v>0</v>
      </c>
      <c r="H1214">
        <f t="shared" ca="1" si="103"/>
        <v>4</v>
      </c>
      <c r="I1214" t="str">
        <f t="shared" ca="1" si="104"/>
        <v>v</v>
      </c>
      <c r="J1214" t="str">
        <f t="shared" ca="1" si="107"/>
        <v>m</v>
      </c>
      <c r="K1214" t="str">
        <f t="shared" ca="1" si="107"/>
        <v>d</v>
      </c>
      <c r="L1214" t="str">
        <f t="shared" ca="1" si="107"/>
        <v>-</v>
      </c>
      <c r="M1214" t="str">
        <f t="shared" ca="1" si="107"/>
        <v/>
      </c>
      <c r="N1214" t="str">
        <f t="shared" ca="1" si="107"/>
        <v/>
      </c>
      <c r="O1214" t="str">
        <f t="shared" ca="1" si="107"/>
        <v/>
      </c>
      <c r="P1214" s="19" t="str">
        <f t="shared" ca="1" si="107"/>
        <v/>
      </c>
      <c r="Q1214" s="33">
        <f t="shared" si="105"/>
        <v>0</v>
      </c>
      <c r="R1214" s="33">
        <f ca="1">IF(I1214="",Q1214,MOD((Q1214+_xlfn.XLOOKUP(I1214,CODE,VAL))*17,256))</f>
        <v>214</v>
      </c>
      <c r="S1214" s="33">
        <f ca="1">IF(J1214="",R1214,MOD((R1214+_xlfn.XLOOKUP(J1214,CODE,VAL))*17,256))</f>
        <v>115</v>
      </c>
      <c r="T1214" s="33">
        <f ca="1">IF(K1214="",S1214,MOD((S1214+_xlfn.XLOOKUP(K1214,CODE,VAL))*17,256))</f>
        <v>71</v>
      </c>
      <c r="U1214" s="33">
        <f ca="1">IF(L1214="",T1214,MOD((T1214+_xlfn.XLOOKUP(L1214,CODE,VAL))*17,256))</f>
        <v>180</v>
      </c>
      <c r="V1214" s="33">
        <f ca="1">IF(M1214="",U1214,MOD((U1214+_xlfn.XLOOKUP(M1214,CODE,VAL))*17,256))</f>
        <v>180</v>
      </c>
      <c r="W1214" s="33">
        <f ca="1">IF(N1214="",V1214,MOD((V1214+_xlfn.XLOOKUP(N1214,CODE,VAL))*17,256))</f>
        <v>180</v>
      </c>
      <c r="X1214" s="33">
        <f ca="1">IF(O1214="",W1214,MOD((W1214+_xlfn.XLOOKUP(O1214,CODE,VAL))*17,256))</f>
        <v>180</v>
      </c>
      <c r="Y1214" s="33">
        <f ca="1">IF(P1214="",X1214,MOD((X1214+_xlfn.XLOOKUP(P1214,CODE,VAL))*17,256))</f>
        <v>180</v>
      </c>
    </row>
    <row r="1215" spans="5:25">
      <c r="E1215" t="str">
        <f ca="1"/>
        <v>zkbh=9</v>
      </c>
      <c r="F1215" t="str" cm="1">
        <f t="array" aca="1" ref="F1215" ca="1">_xlfn.IFS(E1215="","",IFERROR(FIND("-",E1215),0)&gt;0,LEFT(E1215,FIND("-",E1215)-1),TRUE,LEFT(E1215,FIND("=",E1215)-1))</f>
        <v>zkbh</v>
      </c>
      <c r="G1215" cm="1">
        <f t="array" aca="1" ref="G1215" ca="1">_xlfn.IFS(E1215="","",IFERROR(FIND("-",E1215),0)&gt;0,0,TRUE,VALUE(MID(E1215,FIND("=",E1215)+1,10)))</f>
        <v>9</v>
      </c>
      <c r="H1215">
        <f t="shared" ca="1" si="103"/>
        <v>6</v>
      </c>
      <c r="I1215" t="str">
        <f t="shared" ca="1" si="104"/>
        <v>z</v>
      </c>
      <c r="J1215" t="str">
        <f t="shared" ca="1" si="107"/>
        <v>k</v>
      </c>
      <c r="K1215" t="str">
        <f t="shared" ca="1" si="107"/>
        <v>b</v>
      </c>
      <c r="L1215" t="str">
        <f t="shared" ca="1" si="107"/>
        <v>h</v>
      </c>
      <c r="M1215" t="str">
        <f t="shared" ca="1" si="107"/>
        <v>=</v>
      </c>
      <c r="N1215" t="str">
        <f t="shared" ca="1" si="107"/>
        <v>9</v>
      </c>
      <c r="O1215" t="str">
        <f t="shared" ca="1" si="107"/>
        <v/>
      </c>
      <c r="P1215" s="19" t="str">
        <f t="shared" ca="1" si="107"/>
        <v/>
      </c>
      <c r="Q1215" s="33">
        <f t="shared" si="105"/>
        <v>0</v>
      </c>
      <c r="R1215" s="33">
        <f ca="1">IF(I1215="",Q1215,MOD((Q1215+_xlfn.XLOOKUP(I1215,CODE,VAL))*17,256))</f>
        <v>26</v>
      </c>
      <c r="S1215" s="33">
        <f ca="1">IF(J1215="",R1215,MOD((R1215+_xlfn.XLOOKUP(J1215,CODE,VAL))*17,256))</f>
        <v>213</v>
      </c>
      <c r="T1215" s="33">
        <f ca="1">IF(K1215="",S1215,MOD((S1215+_xlfn.XLOOKUP(K1215,CODE,VAL))*17,256))</f>
        <v>167</v>
      </c>
      <c r="U1215" s="33">
        <f ca="1">IF(L1215="",T1215,MOD((T1215+_xlfn.XLOOKUP(L1215,CODE,VAL))*17,256))</f>
        <v>255</v>
      </c>
      <c r="V1215" s="33">
        <f ca="1">IF(M1215="",U1215,MOD((U1215+_xlfn.XLOOKUP(M1215,CODE,VAL))*17,256))</f>
        <v>252</v>
      </c>
      <c r="W1215" s="33">
        <f ca="1">IF(N1215="",V1215,MOD((V1215+_xlfn.XLOOKUP(N1215,CODE,VAL))*17,256))</f>
        <v>133</v>
      </c>
      <c r="X1215" s="33">
        <f ca="1">IF(O1215="",W1215,MOD((W1215+_xlfn.XLOOKUP(O1215,CODE,VAL))*17,256))</f>
        <v>133</v>
      </c>
      <c r="Y1215" s="33">
        <f ca="1">IF(P1215="",X1215,MOD((X1215+_xlfn.XLOOKUP(P1215,CODE,VAL))*17,256))</f>
        <v>133</v>
      </c>
    </row>
    <row r="1216" spans="5:25">
      <c r="E1216" t="str">
        <f ca="1"/>
        <v>qh-</v>
      </c>
      <c r="F1216" t="str" cm="1">
        <f t="array" aca="1" ref="F1216" ca="1">_xlfn.IFS(E1216="","",IFERROR(FIND("-",E1216),0)&gt;0,LEFT(E1216,FIND("-",E1216)-1),TRUE,LEFT(E1216,FIND("=",E1216)-1))</f>
        <v>qh</v>
      </c>
      <c r="G1216" cm="1">
        <f t="array" aca="1" ref="G1216" ca="1">_xlfn.IFS(E1216="","",IFERROR(FIND("-",E1216),0)&gt;0,0,TRUE,VALUE(MID(E1216,FIND("=",E1216)+1,10)))</f>
        <v>0</v>
      </c>
      <c r="H1216">
        <f t="shared" ca="1" si="103"/>
        <v>3</v>
      </c>
      <c r="I1216" t="str">
        <f t="shared" ca="1" si="104"/>
        <v>q</v>
      </c>
      <c r="J1216" t="str">
        <f t="shared" ca="1" si="107"/>
        <v>h</v>
      </c>
      <c r="K1216" t="str">
        <f t="shared" ca="1" si="107"/>
        <v>-</v>
      </c>
      <c r="L1216" t="str">
        <f t="shared" ca="1" si="107"/>
        <v/>
      </c>
      <c r="M1216" t="str">
        <f t="shared" ca="1" si="107"/>
        <v/>
      </c>
      <c r="N1216" t="str">
        <f t="shared" ca="1" si="107"/>
        <v/>
      </c>
      <c r="O1216" t="str">
        <f t="shared" ca="1" si="107"/>
        <v/>
      </c>
      <c r="P1216" s="19" t="str">
        <f t="shared" ca="1" si="107"/>
        <v/>
      </c>
      <c r="Q1216" s="33">
        <f t="shared" si="105"/>
        <v>0</v>
      </c>
      <c r="R1216" s="33">
        <f ca="1">IF(I1216="",Q1216,MOD((Q1216+_xlfn.XLOOKUP(I1216,CODE,VAL))*17,256))</f>
        <v>129</v>
      </c>
      <c r="S1216" s="33">
        <f ca="1">IF(J1216="",R1216,MOD((R1216+_xlfn.XLOOKUP(J1216,CODE,VAL))*17,256))</f>
        <v>121</v>
      </c>
      <c r="T1216" s="33">
        <f ca="1">IF(K1216="",S1216,MOD((S1216+_xlfn.XLOOKUP(K1216,CODE,VAL))*17,256))</f>
        <v>6</v>
      </c>
      <c r="U1216" s="33">
        <f ca="1">IF(L1216="",T1216,MOD((T1216+_xlfn.XLOOKUP(L1216,CODE,VAL))*17,256))</f>
        <v>6</v>
      </c>
      <c r="V1216" s="33">
        <f ca="1">IF(M1216="",U1216,MOD((U1216+_xlfn.XLOOKUP(M1216,CODE,VAL))*17,256))</f>
        <v>6</v>
      </c>
      <c r="W1216" s="33">
        <f ca="1">IF(N1216="",V1216,MOD((V1216+_xlfn.XLOOKUP(N1216,CODE,VAL))*17,256))</f>
        <v>6</v>
      </c>
      <c r="X1216" s="33">
        <f ca="1">IF(O1216="",W1216,MOD((W1216+_xlfn.XLOOKUP(O1216,CODE,VAL))*17,256))</f>
        <v>6</v>
      </c>
      <c r="Y1216" s="33">
        <f ca="1">IF(P1216="",X1216,MOD((X1216+_xlfn.XLOOKUP(P1216,CODE,VAL))*17,256))</f>
        <v>6</v>
      </c>
    </row>
    <row r="1217" spans="5:25">
      <c r="E1217" t="str">
        <f ca="1"/>
        <v>dqs=1</v>
      </c>
      <c r="F1217" t="str" cm="1">
        <f t="array" aca="1" ref="F1217" ca="1">_xlfn.IFS(E1217="","",IFERROR(FIND("-",E1217),0)&gt;0,LEFT(E1217,FIND("-",E1217)-1),TRUE,LEFT(E1217,FIND("=",E1217)-1))</f>
        <v>dqs</v>
      </c>
      <c r="G1217" cm="1">
        <f t="array" aca="1" ref="G1217" ca="1">_xlfn.IFS(E1217="","",IFERROR(FIND("-",E1217),0)&gt;0,0,TRUE,VALUE(MID(E1217,FIND("=",E1217)+1,10)))</f>
        <v>1</v>
      </c>
      <c r="H1217">
        <f t="shared" ca="1" si="103"/>
        <v>5</v>
      </c>
      <c r="I1217" t="str">
        <f t="shared" ca="1" si="104"/>
        <v>d</v>
      </c>
      <c r="J1217" t="str">
        <f t="shared" ca="1" si="107"/>
        <v>q</v>
      </c>
      <c r="K1217" t="str">
        <f t="shared" ca="1" si="107"/>
        <v>s</v>
      </c>
      <c r="L1217" t="str">
        <f t="shared" ca="1" si="107"/>
        <v>=</v>
      </c>
      <c r="M1217" t="str">
        <f t="shared" ca="1" si="107"/>
        <v>1</v>
      </c>
      <c r="N1217" t="str">
        <f t="shared" ca="1" si="107"/>
        <v/>
      </c>
      <c r="O1217" t="str">
        <f t="shared" ca="1" si="107"/>
        <v/>
      </c>
      <c r="P1217" s="19" t="str">
        <f t="shared" ca="1" si="107"/>
        <v/>
      </c>
      <c r="Q1217" s="33">
        <f t="shared" si="105"/>
        <v>0</v>
      </c>
      <c r="R1217" s="33">
        <f ca="1">IF(I1217="",Q1217,MOD((Q1217+_xlfn.XLOOKUP(I1217,CODE,VAL))*17,256))</f>
        <v>164</v>
      </c>
      <c r="S1217" s="33">
        <f ca="1">IF(J1217="",R1217,MOD((R1217+_xlfn.XLOOKUP(J1217,CODE,VAL))*17,256))</f>
        <v>101</v>
      </c>
      <c r="T1217" s="33">
        <f ca="1">IF(K1217="",S1217,MOD((S1217+_xlfn.XLOOKUP(K1217,CODE,VAL))*17,256))</f>
        <v>88</v>
      </c>
      <c r="U1217" s="33">
        <f ca="1">IF(L1217="",T1217,MOD((T1217+_xlfn.XLOOKUP(L1217,CODE,VAL))*17,256))</f>
        <v>229</v>
      </c>
      <c r="V1217" s="33">
        <f ca="1">IF(M1217="",U1217,MOD((U1217+_xlfn.XLOOKUP(M1217,CODE,VAL))*17,256))</f>
        <v>118</v>
      </c>
      <c r="W1217" s="33">
        <f ca="1">IF(N1217="",V1217,MOD((V1217+_xlfn.XLOOKUP(N1217,CODE,VAL))*17,256))</f>
        <v>118</v>
      </c>
      <c r="X1217" s="33">
        <f ca="1">IF(O1217="",W1217,MOD((W1217+_xlfn.XLOOKUP(O1217,CODE,VAL))*17,256))</f>
        <v>118</v>
      </c>
      <c r="Y1217" s="33">
        <f ca="1">IF(P1217="",X1217,MOD((X1217+_xlfn.XLOOKUP(P1217,CODE,VAL))*17,256))</f>
        <v>118</v>
      </c>
    </row>
    <row r="1218" spans="5:25">
      <c r="E1218" t="str">
        <f ca="1"/>
        <v>tvd-</v>
      </c>
      <c r="F1218" t="str" cm="1">
        <f t="array" aca="1" ref="F1218" ca="1">_xlfn.IFS(E1218="","",IFERROR(FIND("-",E1218),0)&gt;0,LEFT(E1218,FIND("-",E1218)-1),TRUE,LEFT(E1218,FIND("=",E1218)-1))</f>
        <v>tvd</v>
      </c>
      <c r="G1218" cm="1">
        <f t="array" aca="1" ref="G1218" ca="1">_xlfn.IFS(E1218="","",IFERROR(FIND("-",E1218),0)&gt;0,0,TRUE,VALUE(MID(E1218,FIND("=",E1218)+1,10)))</f>
        <v>0</v>
      </c>
      <c r="H1218">
        <f t="shared" ca="1" si="103"/>
        <v>4</v>
      </c>
      <c r="I1218" t="str">
        <f t="shared" ca="1" si="104"/>
        <v>t</v>
      </c>
      <c r="J1218" t="str">
        <f t="shared" ca="1" si="107"/>
        <v>v</v>
      </c>
      <c r="K1218" t="str">
        <f t="shared" ca="1" si="107"/>
        <v>d</v>
      </c>
      <c r="L1218" t="str">
        <f t="shared" ca="1" si="107"/>
        <v>-</v>
      </c>
      <c r="M1218" t="str">
        <f t="shared" ca="1" si="107"/>
        <v/>
      </c>
      <c r="N1218" t="str">
        <f t="shared" ca="1" si="107"/>
        <v/>
      </c>
      <c r="O1218" t="str">
        <f t="shared" ca="1" si="107"/>
        <v/>
      </c>
      <c r="P1218" s="19" t="str">
        <f t="shared" ca="1" si="107"/>
        <v/>
      </c>
      <c r="Q1218" s="33">
        <f t="shared" si="105"/>
        <v>0</v>
      </c>
      <c r="R1218" s="33">
        <f ca="1">IF(I1218="",Q1218,MOD((Q1218+_xlfn.XLOOKUP(I1218,CODE,VAL))*17,256))</f>
        <v>180</v>
      </c>
      <c r="S1218" s="33">
        <f ca="1">IF(J1218="",R1218,MOD((R1218+_xlfn.XLOOKUP(J1218,CODE,VAL))*17,256))</f>
        <v>202</v>
      </c>
      <c r="T1218" s="33">
        <f ca="1">IF(K1218="",S1218,MOD((S1218+_xlfn.XLOOKUP(K1218,CODE,VAL))*17,256))</f>
        <v>14</v>
      </c>
      <c r="U1218" s="33">
        <f ca="1">IF(L1218="",T1218,MOD((T1218+_xlfn.XLOOKUP(L1218,CODE,VAL))*17,256))</f>
        <v>235</v>
      </c>
      <c r="V1218" s="33">
        <f ca="1">IF(M1218="",U1218,MOD((U1218+_xlfn.XLOOKUP(M1218,CODE,VAL))*17,256))</f>
        <v>235</v>
      </c>
      <c r="W1218" s="33">
        <f ca="1">IF(N1218="",V1218,MOD((V1218+_xlfn.XLOOKUP(N1218,CODE,VAL))*17,256))</f>
        <v>235</v>
      </c>
      <c r="X1218" s="33">
        <f ca="1">IF(O1218="",W1218,MOD((W1218+_xlfn.XLOOKUP(O1218,CODE,VAL))*17,256))</f>
        <v>235</v>
      </c>
      <c r="Y1218" s="33">
        <f ca="1">IF(P1218="",X1218,MOD((X1218+_xlfn.XLOOKUP(P1218,CODE,VAL))*17,256))</f>
        <v>235</v>
      </c>
    </row>
    <row r="1219" spans="5:25">
      <c r="E1219" t="str">
        <f ca="1"/>
        <v>jmb-</v>
      </c>
      <c r="F1219" t="str" cm="1">
        <f t="array" aca="1" ref="F1219" ca="1">_xlfn.IFS(E1219="","",IFERROR(FIND("-",E1219),0)&gt;0,LEFT(E1219,FIND("-",E1219)-1),TRUE,LEFT(E1219,FIND("=",E1219)-1))</f>
        <v>jmb</v>
      </c>
      <c r="G1219" cm="1">
        <f t="array" aca="1" ref="G1219" ca="1">_xlfn.IFS(E1219="","",IFERROR(FIND("-",E1219),0)&gt;0,0,TRUE,VALUE(MID(E1219,FIND("=",E1219)+1,10)))</f>
        <v>0</v>
      </c>
      <c r="H1219">
        <f t="shared" ca="1" si="103"/>
        <v>4</v>
      </c>
      <c r="I1219" t="str">
        <f t="shared" ca="1" si="104"/>
        <v>j</v>
      </c>
      <c r="J1219" t="str">
        <f t="shared" ca="1" si="107"/>
        <v>m</v>
      </c>
      <c r="K1219" t="str">
        <f t="shared" ca="1" si="107"/>
        <v>b</v>
      </c>
      <c r="L1219" t="str">
        <f t="shared" ca="1" si="107"/>
        <v>-</v>
      </c>
      <c r="M1219" t="str">
        <f t="shared" ca="1" si="107"/>
        <v/>
      </c>
      <c r="N1219" t="str">
        <f t="shared" ca="1" si="107"/>
        <v/>
      </c>
      <c r="O1219" t="str">
        <f t="shared" ca="1" si="107"/>
        <v/>
      </c>
      <c r="P1219" s="19" t="str">
        <f t="shared" ca="1" si="107"/>
        <v/>
      </c>
      <c r="Q1219" s="33">
        <f t="shared" si="105"/>
        <v>0</v>
      </c>
      <c r="R1219" s="33">
        <f ca="1">IF(I1219="",Q1219,MOD((Q1219+_xlfn.XLOOKUP(I1219,CODE,VAL))*17,256))</f>
        <v>10</v>
      </c>
      <c r="S1219" s="33">
        <f ca="1">IF(J1219="",R1219,MOD((R1219+_xlfn.XLOOKUP(J1219,CODE,VAL))*17,256))</f>
        <v>231</v>
      </c>
      <c r="T1219" s="33">
        <f ca="1">IF(K1219="",S1219,MOD((S1219+_xlfn.XLOOKUP(K1219,CODE,VAL))*17,256))</f>
        <v>217</v>
      </c>
      <c r="U1219" s="33">
        <f ca="1">IF(L1219="",T1219,MOD((T1219+_xlfn.XLOOKUP(L1219,CODE,VAL))*17,256))</f>
        <v>102</v>
      </c>
      <c r="V1219" s="33">
        <f ca="1">IF(M1219="",U1219,MOD((U1219+_xlfn.XLOOKUP(M1219,CODE,VAL))*17,256))</f>
        <v>102</v>
      </c>
      <c r="W1219" s="33">
        <f ca="1">IF(N1219="",V1219,MOD((V1219+_xlfn.XLOOKUP(N1219,CODE,VAL))*17,256))</f>
        <v>102</v>
      </c>
      <c r="X1219" s="33">
        <f ca="1">IF(O1219="",W1219,MOD((W1219+_xlfn.XLOOKUP(O1219,CODE,VAL))*17,256))</f>
        <v>102</v>
      </c>
      <c r="Y1219" s="33">
        <f ca="1">IF(P1219="",X1219,MOD((X1219+_xlfn.XLOOKUP(P1219,CODE,VAL))*17,256))</f>
        <v>102</v>
      </c>
    </row>
    <row r="1220" spans="5:25">
      <c r="E1220" t="str">
        <f ca="1"/>
        <v>srvd=9</v>
      </c>
      <c r="F1220" t="str" cm="1">
        <f t="array" aca="1" ref="F1220" ca="1">_xlfn.IFS(E1220="","",IFERROR(FIND("-",E1220),0)&gt;0,LEFT(E1220,FIND("-",E1220)-1),TRUE,LEFT(E1220,FIND("=",E1220)-1))</f>
        <v>srvd</v>
      </c>
      <c r="G1220" cm="1">
        <f t="array" aca="1" ref="G1220" ca="1">_xlfn.IFS(E1220="","",IFERROR(FIND("-",E1220),0)&gt;0,0,TRUE,VALUE(MID(E1220,FIND("=",E1220)+1,10)))</f>
        <v>9</v>
      </c>
      <c r="H1220">
        <f t="shared" ca="1" si="103"/>
        <v>6</v>
      </c>
      <c r="I1220" t="str">
        <f t="shared" ca="1" si="104"/>
        <v>s</v>
      </c>
      <c r="J1220" t="str">
        <f t="shared" ca="1" si="107"/>
        <v>r</v>
      </c>
      <c r="K1220" t="str">
        <f t="shared" ca="1" si="107"/>
        <v>v</v>
      </c>
      <c r="L1220" t="str">
        <f t="shared" ca="1" si="107"/>
        <v>d</v>
      </c>
      <c r="M1220" t="str">
        <f t="shared" ca="1" si="107"/>
        <v>=</v>
      </c>
      <c r="N1220" t="str">
        <f t="shared" ca="1" si="107"/>
        <v>9</v>
      </c>
      <c r="O1220" t="str">
        <f t="shared" ca="1" si="107"/>
        <v/>
      </c>
      <c r="P1220" s="19" t="str">
        <f t="shared" ca="1" si="107"/>
        <v/>
      </c>
      <c r="Q1220" s="33">
        <f t="shared" si="105"/>
        <v>0</v>
      </c>
      <c r="R1220" s="33">
        <f ca="1">IF(I1220="",Q1220,MOD((Q1220+_xlfn.XLOOKUP(I1220,CODE,VAL))*17,256))</f>
        <v>163</v>
      </c>
      <c r="S1220" s="33">
        <f ca="1">IF(J1220="",R1220,MOD((R1220+_xlfn.XLOOKUP(J1220,CODE,VAL))*17,256))</f>
        <v>101</v>
      </c>
      <c r="T1220" s="33">
        <f ca="1">IF(K1220="",S1220,MOD((S1220+_xlfn.XLOOKUP(K1220,CODE,VAL))*17,256))</f>
        <v>139</v>
      </c>
      <c r="U1220" s="33">
        <f ca="1">IF(L1220="",T1220,MOD((T1220+_xlfn.XLOOKUP(L1220,CODE,VAL))*17,256))</f>
        <v>223</v>
      </c>
      <c r="V1220" s="33">
        <f ca="1">IF(M1220="",U1220,MOD((U1220+_xlfn.XLOOKUP(M1220,CODE,VAL))*17,256))</f>
        <v>220</v>
      </c>
      <c r="W1220" s="33">
        <f ca="1">IF(N1220="",V1220,MOD((V1220+_xlfn.XLOOKUP(N1220,CODE,VAL))*17,256))</f>
        <v>101</v>
      </c>
      <c r="X1220" s="33">
        <f ca="1">IF(O1220="",W1220,MOD((W1220+_xlfn.XLOOKUP(O1220,CODE,VAL))*17,256))</f>
        <v>101</v>
      </c>
      <c r="Y1220" s="33">
        <f ca="1">IF(P1220="",X1220,MOD((X1220+_xlfn.XLOOKUP(P1220,CODE,VAL))*17,256))</f>
        <v>101</v>
      </c>
    </row>
    <row r="1221" spans="5:25">
      <c r="E1221" t="str">
        <f ca="1"/>
        <v>rlqh=6</v>
      </c>
      <c r="F1221" t="str" cm="1">
        <f t="array" aca="1" ref="F1221" ca="1">_xlfn.IFS(E1221="","",IFERROR(FIND("-",E1221),0)&gt;0,LEFT(E1221,FIND("-",E1221)-1),TRUE,LEFT(E1221,FIND("=",E1221)-1))</f>
        <v>rlqh</v>
      </c>
      <c r="G1221" cm="1">
        <f t="array" aca="1" ref="G1221" ca="1">_xlfn.IFS(E1221="","",IFERROR(FIND("-",E1221),0)&gt;0,0,TRUE,VALUE(MID(E1221,FIND("=",E1221)+1,10)))</f>
        <v>6</v>
      </c>
      <c r="H1221">
        <f t="shared" ca="1" si="103"/>
        <v>6</v>
      </c>
      <c r="I1221" t="str">
        <f t="shared" ca="1" si="104"/>
        <v>r</v>
      </c>
      <c r="J1221" t="str">
        <f t="shared" ca="1" si="107"/>
        <v>l</v>
      </c>
      <c r="K1221" t="str">
        <f t="shared" ca="1" si="107"/>
        <v>q</v>
      </c>
      <c r="L1221" t="str">
        <f t="shared" ca="1" si="107"/>
        <v>h</v>
      </c>
      <c r="M1221" t="str">
        <f t="shared" ca="1" si="107"/>
        <v>=</v>
      </c>
      <c r="N1221" t="str">
        <f t="shared" ca="1" si="107"/>
        <v>6</v>
      </c>
      <c r="O1221" t="str">
        <f t="shared" ca="1" si="107"/>
        <v/>
      </c>
      <c r="P1221" s="19" t="str">
        <f t="shared" ca="1" si="107"/>
        <v/>
      </c>
      <c r="Q1221" s="33">
        <f t="shared" si="105"/>
        <v>0</v>
      </c>
      <c r="R1221" s="33">
        <f ca="1">IF(I1221="",Q1221,MOD((Q1221+_xlfn.XLOOKUP(I1221,CODE,VAL))*17,256))</f>
        <v>146</v>
      </c>
      <c r="S1221" s="33">
        <f ca="1">IF(J1221="",R1221,MOD((R1221+_xlfn.XLOOKUP(J1221,CODE,VAL))*17,256))</f>
        <v>222</v>
      </c>
      <c r="T1221" s="33">
        <f ca="1">IF(K1221="",S1221,MOD((S1221+_xlfn.XLOOKUP(K1221,CODE,VAL))*17,256))</f>
        <v>63</v>
      </c>
      <c r="U1221" s="33">
        <f ca="1">IF(L1221="",T1221,MOD((T1221+_xlfn.XLOOKUP(L1221,CODE,VAL))*17,256))</f>
        <v>23</v>
      </c>
      <c r="V1221" s="33">
        <f ca="1">IF(M1221="",U1221,MOD((U1221+_xlfn.XLOOKUP(M1221,CODE,VAL))*17,256))</f>
        <v>148</v>
      </c>
      <c r="W1221" s="33">
        <f ca="1">IF(N1221="",V1221,MOD((V1221+_xlfn.XLOOKUP(N1221,CODE,VAL))*17,256))</f>
        <v>106</v>
      </c>
      <c r="X1221" s="33">
        <f ca="1">IF(O1221="",W1221,MOD((W1221+_xlfn.XLOOKUP(O1221,CODE,VAL))*17,256))</f>
        <v>106</v>
      </c>
      <c r="Y1221" s="33">
        <f ca="1">IF(P1221="",X1221,MOD((X1221+_xlfn.XLOOKUP(P1221,CODE,VAL))*17,256))</f>
        <v>106</v>
      </c>
    </row>
    <row r="1222" spans="5:25">
      <c r="E1222" t="str">
        <f ca="1"/>
        <v>tn-</v>
      </c>
      <c r="F1222" t="str" cm="1">
        <f t="array" aca="1" ref="F1222" ca="1">_xlfn.IFS(E1222="","",IFERROR(FIND("-",E1222),0)&gt;0,LEFT(E1222,FIND("-",E1222)-1),TRUE,LEFT(E1222,FIND("=",E1222)-1))</f>
        <v>tn</v>
      </c>
      <c r="G1222" cm="1">
        <f t="array" aca="1" ref="G1222" ca="1">_xlfn.IFS(E1222="","",IFERROR(FIND("-",E1222),0)&gt;0,0,TRUE,VALUE(MID(E1222,FIND("=",E1222)+1,10)))</f>
        <v>0</v>
      </c>
      <c r="H1222">
        <f t="shared" ca="1" si="103"/>
        <v>3</v>
      </c>
      <c r="I1222" t="str">
        <f t="shared" ca="1" si="104"/>
        <v>t</v>
      </c>
      <c r="J1222" t="str">
        <f t="shared" ca="1" si="107"/>
        <v>n</v>
      </c>
      <c r="K1222" t="str">
        <f t="shared" ca="1" si="107"/>
        <v>-</v>
      </c>
      <c r="L1222" t="str">
        <f t="shared" ca="1" si="107"/>
        <v/>
      </c>
      <c r="M1222" t="str">
        <f t="shared" ca="1" si="107"/>
        <v/>
      </c>
      <c r="N1222" t="str">
        <f t="shared" ca="1" si="107"/>
        <v/>
      </c>
      <c r="O1222" t="str">
        <f t="shared" ca="1" si="107"/>
        <v/>
      </c>
      <c r="P1222" s="19" t="str">
        <f t="shared" ca="1" si="107"/>
        <v/>
      </c>
      <c r="Q1222" s="33">
        <f t="shared" si="105"/>
        <v>0</v>
      </c>
      <c r="R1222" s="33">
        <f ca="1">IF(I1222="",Q1222,MOD((Q1222+_xlfn.XLOOKUP(I1222,CODE,VAL))*17,256))</f>
        <v>180</v>
      </c>
      <c r="S1222" s="33">
        <f ca="1">IF(J1222="",R1222,MOD((R1222+_xlfn.XLOOKUP(J1222,CODE,VAL))*17,256))</f>
        <v>66</v>
      </c>
      <c r="T1222" s="33">
        <f ca="1">IF(K1222="",S1222,MOD((S1222+_xlfn.XLOOKUP(K1222,CODE,VAL))*17,256))</f>
        <v>95</v>
      </c>
      <c r="U1222" s="33">
        <f ca="1">IF(L1222="",T1222,MOD((T1222+_xlfn.XLOOKUP(L1222,CODE,VAL))*17,256))</f>
        <v>95</v>
      </c>
      <c r="V1222" s="33">
        <f ca="1">IF(M1222="",U1222,MOD((U1222+_xlfn.XLOOKUP(M1222,CODE,VAL))*17,256))</f>
        <v>95</v>
      </c>
      <c r="W1222" s="33">
        <f ca="1">IF(N1222="",V1222,MOD((V1222+_xlfn.XLOOKUP(N1222,CODE,VAL))*17,256))</f>
        <v>95</v>
      </c>
      <c r="X1222" s="33">
        <f ca="1">IF(O1222="",W1222,MOD((W1222+_xlfn.XLOOKUP(O1222,CODE,VAL))*17,256))</f>
        <v>95</v>
      </c>
      <c r="Y1222" s="33">
        <f ca="1">IF(P1222="",X1222,MOD((X1222+_xlfn.XLOOKUP(P1222,CODE,VAL))*17,256))</f>
        <v>95</v>
      </c>
    </row>
    <row r="1223" spans="5:25">
      <c r="E1223" t="str">
        <f ca="1"/>
        <v>vq=2</v>
      </c>
      <c r="F1223" t="str" cm="1">
        <f t="array" aca="1" ref="F1223" ca="1">_xlfn.IFS(E1223="","",IFERROR(FIND("-",E1223),0)&gt;0,LEFT(E1223,FIND("-",E1223)-1),TRUE,LEFT(E1223,FIND("=",E1223)-1))</f>
        <v>vq</v>
      </c>
      <c r="G1223" cm="1">
        <f t="array" aca="1" ref="G1223" ca="1">_xlfn.IFS(E1223="","",IFERROR(FIND("-",E1223),0)&gt;0,0,TRUE,VALUE(MID(E1223,FIND("=",E1223)+1,10)))</f>
        <v>2</v>
      </c>
      <c r="H1223">
        <f t="shared" ca="1" si="103"/>
        <v>4</v>
      </c>
      <c r="I1223" t="str">
        <f t="shared" ca="1" si="104"/>
        <v>v</v>
      </c>
      <c r="J1223" t="str">
        <f t="shared" ca="1" si="107"/>
        <v>q</v>
      </c>
      <c r="K1223" t="str">
        <f t="shared" ca="1" si="107"/>
        <v>=</v>
      </c>
      <c r="L1223" t="str">
        <f t="shared" ca="1" si="107"/>
        <v>2</v>
      </c>
      <c r="M1223" t="str">
        <f t="shared" ca="1" si="107"/>
        <v/>
      </c>
      <c r="N1223" t="str">
        <f t="shared" ca="1" si="107"/>
        <v/>
      </c>
      <c r="O1223" t="str">
        <f t="shared" ca="1" si="107"/>
        <v/>
      </c>
      <c r="P1223" s="19" t="str">
        <f t="shared" ca="1" si="107"/>
        <v/>
      </c>
      <c r="Q1223" s="33">
        <f t="shared" si="105"/>
        <v>0</v>
      </c>
      <c r="R1223" s="33">
        <f ca="1">IF(I1223="",Q1223,MOD((Q1223+_xlfn.XLOOKUP(I1223,CODE,VAL))*17,256))</f>
        <v>214</v>
      </c>
      <c r="S1223" s="33">
        <f ca="1">IF(J1223="",R1223,MOD((R1223+_xlfn.XLOOKUP(J1223,CODE,VAL))*17,256))</f>
        <v>183</v>
      </c>
      <c r="T1223" s="33">
        <f ca="1">IF(K1223="",S1223,MOD((S1223+_xlfn.XLOOKUP(K1223,CODE,VAL))*17,256))</f>
        <v>52</v>
      </c>
      <c r="U1223" s="33">
        <f ca="1">IF(L1223="",T1223,MOD((T1223+_xlfn.XLOOKUP(L1223,CODE,VAL))*17,256))</f>
        <v>198</v>
      </c>
      <c r="V1223" s="33">
        <f ca="1">IF(M1223="",U1223,MOD((U1223+_xlfn.XLOOKUP(M1223,CODE,VAL))*17,256))</f>
        <v>198</v>
      </c>
      <c r="W1223" s="33">
        <f ca="1">IF(N1223="",V1223,MOD((V1223+_xlfn.XLOOKUP(N1223,CODE,VAL))*17,256))</f>
        <v>198</v>
      </c>
      <c r="X1223" s="33">
        <f ca="1">IF(O1223="",W1223,MOD((W1223+_xlfn.XLOOKUP(O1223,CODE,VAL))*17,256))</f>
        <v>198</v>
      </c>
      <c r="Y1223" s="33">
        <f ca="1">IF(P1223="",X1223,MOD((X1223+_xlfn.XLOOKUP(P1223,CODE,VAL))*17,256))</f>
        <v>198</v>
      </c>
    </row>
    <row r="1224" spans="5:25">
      <c r="E1224" t="str">
        <f ca="1"/>
        <v>cdls=5</v>
      </c>
      <c r="F1224" t="str" cm="1">
        <f t="array" aca="1" ref="F1224" ca="1">_xlfn.IFS(E1224="","",IFERROR(FIND("-",E1224),0)&gt;0,LEFT(E1224,FIND("-",E1224)-1),TRUE,LEFT(E1224,FIND("=",E1224)-1))</f>
        <v>cdls</v>
      </c>
      <c r="G1224" cm="1">
        <f t="array" aca="1" ref="G1224" ca="1">_xlfn.IFS(E1224="","",IFERROR(FIND("-",E1224),0)&gt;0,0,TRUE,VALUE(MID(E1224,FIND("=",E1224)+1,10)))</f>
        <v>5</v>
      </c>
      <c r="H1224">
        <f t="shared" ca="1" si="103"/>
        <v>6</v>
      </c>
      <c r="I1224" t="str">
        <f t="shared" ca="1" si="104"/>
        <v>c</v>
      </c>
      <c r="J1224" t="str">
        <f t="shared" ca="1" si="107"/>
        <v>d</v>
      </c>
      <c r="K1224" t="str">
        <f t="shared" ca="1" si="107"/>
        <v>l</v>
      </c>
      <c r="L1224" t="str">
        <f t="shared" ca="1" si="107"/>
        <v>s</v>
      </c>
      <c r="M1224" t="str">
        <f t="shared" ca="1" si="107"/>
        <v>=</v>
      </c>
      <c r="N1224" t="str">
        <f t="shared" ca="1" si="107"/>
        <v>5</v>
      </c>
      <c r="O1224" t="str">
        <f t="shared" ca="1" si="107"/>
        <v/>
      </c>
      <c r="P1224" s="19" t="str">
        <f t="shared" ca="1" si="107"/>
        <v/>
      </c>
      <c r="Q1224" s="33">
        <f t="shared" si="105"/>
        <v>0</v>
      </c>
      <c r="R1224" s="33">
        <f ca="1">IF(I1224="",Q1224,MOD((Q1224+_xlfn.XLOOKUP(I1224,CODE,VAL))*17,256))</f>
        <v>147</v>
      </c>
      <c r="S1224" s="33">
        <f ca="1">IF(J1224="",R1224,MOD((R1224+_xlfn.XLOOKUP(J1224,CODE,VAL))*17,256))</f>
        <v>103</v>
      </c>
      <c r="T1224" s="33">
        <f ca="1">IF(K1224="",S1224,MOD((S1224+_xlfn.XLOOKUP(K1224,CODE,VAL))*17,256))</f>
        <v>3</v>
      </c>
      <c r="U1224" s="33">
        <f ca="1">IF(L1224="",T1224,MOD((T1224+_xlfn.XLOOKUP(L1224,CODE,VAL))*17,256))</f>
        <v>214</v>
      </c>
      <c r="V1224" s="33">
        <f ca="1">IF(M1224="",U1224,MOD((U1224+_xlfn.XLOOKUP(M1224,CODE,VAL))*17,256))</f>
        <v>67</v>
      </c>
      <c r="W1224" s="33">
        <f ca="1">IF(N1224="",V1224,MOD((V1224+_xlfn.XLOOKUP(N1224,CODE,VAL))*17,256))</f>
        <v>248</v>
      </c>
      <c r="X1224" s="33">
        <f ca="1">IF(O1224="",W1224,MOD((W1224+_xlfn.XLOOKUP(O1224,CODE,VAL))*17,256))</f>
        <v>248</v>
      </c>
      <c r="Y1224" s="33">
        <f ca="1">IF(P1224="",X1224,MOD((X1224+_xlfn.XLOOKUP(P1224,CODE,VAL))*17,256))</f>
        <v>248</v>
      </c>
    </row>
    <row r="1225" spans="5:25">
      <c r="E1225" t="str">
        <f ca="1"/>
        <v>tb=7</v>
      </c>
      <c r="F1225" t="str" cm="1">
        <f t="array" aca="1" ref="F1225" ca="1">_xlfn.IFS(E1225="","",IFERROR(FIND("-",E1225),0)&gt;0,LEFT(E1225,FIND("-",E1225)-1),TRUE,LEFT(E1225,FIND("=",E1225)-1))</f>
        <v>tb</v>
      </c>
      <c r="G1225" cm="1">
        <f t="array" aca="1" ref="G1225" ca="1">_xlfn.IFS(E1225="","",IFERROR(FIND("-",E1225),0)&gt;0,0,TRUE,VALUE(MID(E1225,FIND("=",E1225)+1,10)))</f>
        <v>7</v>
      </c>
      <c r="H1225">
        <f t="shared" ca="1" si="103"/>
        <v>4</v>
      </c>
      <c r="I1225" t="str">
        <f t="shared" ca="1" si="104"/>
        <v>t</v>
      </c>
      <c r="J1225" t="str">
        <f t="shared" ca="1" si="107"/>
        <v>b</v>
      </c>
      <c r="K1225" t="str">
        <f t="shared" ca="1" si="107"/>
        <v>=</v>
      </c>
      <c r="L1225" t="str">
        <f t="shared" ca="1" si="107"/>
        <v>7</v>
      </c>
      <c r="M1225" t="str">
        <f t="shared" ca="1" si="107"/>
        <v/>
      </c>
      <c r="N1225" t="str">
        <f t="shared" ca="1" si="107"/>
        <v/>
      </c>
      <c r="O1225" t="str">
        <f t="shared" ca="1" si="107"/>
        <v/>
      </c>
      <c r="P1225" s="19" t="str">
        <f t="shared" ca="1" si="107"/>
        <v/>
      </c>
      <c r="Q1225" s="33">
        <f t="shared" si="105"/>
        <v>0</v>
      </c>
      <c r="R1225" s="33">
        <f ca="1">IF(I1225="",Q1225,MOD((Q1225+_xlfn.XLOOKUP(I1225,CODE,VAL))*17,256))</f>
        <v>180</v>
      </c>
      <c r="S1225" s="33">
        <f ca="1">IF(J1225="",R1225,MOD((R1225+_xlfn.XLOOKUP(J1225,CODE,VAL))*17,256))</f>
        <v>118</v>
      </c>
      <c r="T1225" s="33">
        <f ca="1">IF(K1225="",S1225,MOD((S1225+_xlfn.XLOOKUP(K1225,CODE,VAL))*17,256))</f>
        <v>227</v>
      </c>
      <c r="U1225" s="33">
        <f ca="1">IF(L1225="",T1225,MOD((T1225+_xlfn.XLOOKUP(L1225,CODE,VAL))*17,256))</f>
        <v>186</v>
      </c>
      <c r="V1225" s="33">
        <f ca="1">IF(M1225="",U1225,MOD((U1225+_xlfn.XLOOKUP(M1225,CODE,VAL))*17,256))</f>
        <v>186</v>
      </c>
      <c r="W1225" s="33">
        <f ca="1">IF(N1225="",V1225,MOD((V1225+_xlfn.XLOOKUP(N1225,CODE,VAL))*17,256))</f>
        <v>186</v>
      </c>
      <c r="X1225" s="33">
        <f ca="1">IF(O1225="",W1225,MOD((W1225+_xlfn.XLOOKUP(O1225,CODE,VAL))*17,256))</f>
        <v>186</v>
      </c>
      <c r="Y1225" s="33">
        <f ca="1">IF(P1225="",X1225,MOD((X1225+_xlfn.XLOOKUP(P1225,CODE,VAL))*17,256))</f>
        <v>186</v>
      </c>
    </row>
    <row r="1226" spans="5:25">
      <c r="E1226" t="str">
        <f ca="1"/>
        <v>mxrp=4</v>
      </c>
      <c r="F1226" t="str" cm="1">
        <f t="array" aca="1" ref="F1226" ca="1">_xlfn.IFS(E1226="","",IFERROR(FIND("-",E1226),0)&gt;0,LEFT(E1226,FIND("-",E1226)-1),TRUE,LEFT(E1226,FIND("=",E1226)-1))</f>
        <v>mxrp</v>
      </c>
      <c r="G1226" cm="1">
        <f t="array" aca="1" ref="G1226" ca="1">_xlfn.IFS(E1226="","",IFERROR(FIND("-",E1226),0)&gt;0,0,TRUE,VALUE(MID(E1226,FIND("=",E1226)+1,10)))</f>
        <v>4</v>
      </c>
      <c r="H1226">
        <f t="shared" ca="1" si="103"/>
        <v>6</v>
      </c>
      <c r="I1226" t="str">
        <f t="shared" ca="1" si="104"/>
        <v>m</v>
      </c>
      <c r="J1226" t="str">
        <f t="shared" ca="1" si="107"/>
        <v>x</v>
      </c>
      <c r="K1226" t="str">
        <f t="shared" ca="1" si="107"/>
        <v>r</v>
      </c>
      <c r="L1226" t="str">
        <f t="shared" ca="1" si="107"/>
        <v>p</v>
      </c>
      <c r="M1226" t="str">
        <f t="shared" ca="1" si="107"/>
        <v>=</v>
      </c>
      <c r="N1226" t="str">
        <f t="shared" ca="1" si="107"/>
        <v>4</v>
      </c>
      <c r="O1226" t="str">
        <f t="shared" ca="1" si="107"/>
        <v/>
      </c>
      <c r="P1226" s="19" t="str">
        <f t="shared" ca="1" si="107"/>
        <v/>
      </c>
      <c r="Q1226" s="33">
        <f t="shared" si="105"/>
        <v>0</v>
      </c>
      <c r="R1226" s="33">
        <f ca="1">IF(I1226="",Q1226,MOD((Q1226+_xlfn.XLOOKUP(I1226,CODE,VAL))*17,256))</f>
        <v>61</v>
      </c>
      <c r="S1226" s="33">
        <f ca="1">IF(J1226="",R1226,MOD((R1226+_xlfn.XLOOKUP(J1226,CODE,VAL))*17,256))</f>
        <v>5</v>
      </c>
      <c r="T1226" s="33">
        <f ca="1">IF(K1226="",S1226,MOD((S1226+_xlfn.XLOOKUP(K1226,CODE,VAL))*17,256))</f>
        <v>231</v>
      </c>
      <c r="U1226" s="33">
        <f ca="1">IF(L1226="",T1226,MOD((T1226+_xlfn.XLOOKUP(L1226,CODE,VAL))*17,256))</f>
        <v>199</v>
      </c>
      <c r="V1226" s="33">
        <f ca="1">IF(M1226="",U1226,MOD((U1226+_xlfn.XLOOKUP(M1226,CODE,VAL))*17,256))</f>
        <v>68</v>
      </c>
      <c r="W1226" s="33">
        <f ca="1">IF(N1226="",V1226,MOD((V1226+_xlfn.XLOOKUP(N1226,CODE,VAL))*17,256))</f>
        <v>248</v>
      </c>
      <c r="X1226" s="33">
        <f ca="1">IF(O1226="",W1226,MOD((W1226+_xlfn.XLOOKUP(O1226,CODE,VAL))*17,256))</f>
        <v>248</v>
      </c>
      <c r="Y1226" s="33">
        <f ca="1">IF(P1226="",X1226,MOD((X1226+_xlfn.XLOOKUP(P1226,CODE,VAL))*17,256))</f>
        <v>248</v>
      </c>
    </row>
    <row r="1227" spans="5:25">
      <c r="E1227" t="str">
        <f ca="1"/>
        <v>kstfh-</v>
      </c>
      <c r="F1227" t="str" cm="1">
        <f t="array" aca="1" ref="F1227" ca="1">_xlfn.IFS(E1227="","",IFERROR(FIND("-",E1227),0)&gt;0,LEFT(E1227,FIND("-",E1227)-1),TRUE,LEFT(E1227,FIND("=",E1227)-1))</f>
        <v>kstfh</v>
      </c>
      <c r="G1227" cm="1">
        <f t="array" aca="1" ref="G1227" ca="1">_xlfn.IFS(E1227="","",IFERROR(FIND("-",E1227),0)&gt;0,0,TRUE,VALUE(MID(E1227,FIND("=",E1227)+1,10)))</f>
        <v>0</v>
      </c>
      <c r="H1227">
        <f t="shared" ca="1" si="103"/>
        <v>6</v>
      </c>
      <c r="I1227" t="str">
        <f t="shared" ca="1" si="104"/>
        <v>k</v>
      </c>
      <c r="J1227" t="str">
        <f t="shared" ca="1" si="107"/>
        <v>s</v>
      </c>
      <c r="K1227" t="str">
        <f t="shared" ca="1" si="107"/>
        <v>t</v>
      </c>
      <c r="L1227" t="str">
        <f t="shared" ca="1" si="107"/>
        <v>f</v>
      </c>
      <c r="M1227" t="str">
        <f t="shared" ca="1" si="107"/>
        <v>h</v>
      </c>
      <c r="N1227" t="str">
        <f t="shared" ca="1" si="107"/>
        <v>-</v>
      </c>
      <c r="O1227" t="str">
        <f t="shared" ca="1" si="107"/>
        <v/>
      </c>
      <c r="P1227" s="19" t="str">
        <f t="shared" ca="1" si="107"/>
        <v/>
      </c>
      <c r="Q1227" s="33">
        <f t="shared" si="105"/>
        <v>0</v>
      </c>
      <c r="R1227" s="33">
        <f ca="1">IF(I1227="",Q1227,MOD((Q1227+_xlfn.XLOOKUP(I1227,CODE,VAL))*17,256))</f>
        <v>27</v>
      </c>
      <c r="S1227" s="33">
        <f ca="1">IF(J1227="",R1227,MOD((R1227+_xlfn.XLOOKUP(J1227,CODE,VAL))*17,256))</f>
        <v>110</v>
      </c>
      <c r="T1227" s="33">
        <f ca="1">IF(K1227="",S1227,MOD((S1227+_xlfn.XLOOKUP(K1227,CODE,VAL))*17,256))</f>
        <v>2</v>
      </c>
      <c r="U1227" s="33">
        <f ca="1">IF(L1227="",T1227,MOD((T1227+_xlfn.XLOOKUP(L1227,CODE,VAL))*17,256))</f>
        <v>232</v>
      </c>
      <c r="V1227" s="33">
        <f ca="1">IF(M1227="",U1227,MOD((U1227+_xlfn.XLOOKUP(M1227,CODE,VAL))*17,256))</f>
        <v>80</v>
      </c>
      <c r="W1227" s="33">
        <f ca="1">IF(N1227="",V1227,MOD((V1227+_xlfn.XLOOKUP(N1227,CODE,VAL))*17,256))</f>
        <v>77</v>
      </c>
      <c r="X1227" s="33">
        <f ca="1">IF(O1227="",W1227,MOD((W1227+_xlfn.XLOOKUP(O1227,CODE,VAL))*17,256))</f>
        <v>77</v>
      </c>
      <c r="Y1227" s="33">
        <f ca="1">IF(P1227="",X1227,MOD((X1227+_xlfn.XLOOKUP(P1227,CODE,VAL))*17,256))</f>
        <v>77</v>
      </c>
    </row>
    <row r="1228" spans="5:25">
      <c r="E1228" t="str">
        <f ca="1"/>
        <v>mq-</v>
      </c>
      <c r="F1228" t="str" cm="1">
        <f t="array" aca="1" ref="F1228" ca="1">_xlfn.IFS(E1228="","",IFERROR(FIND("-",E1228),0)&gt;0,LEFT(E1228,FIND("-",E1228)-1),TRUE,LEFT(E1228,FIND("=",E1228)-1))</f>
        <v>mq</v>
      </c>
      <c r="G1228" cm="1">
        <f t="array" aca="1" ref="G1228" ca="1">_xlfn.IFS(E1228="","",IFERROR(FIND("-",E1228),0)&gt;0,0,TRUE,VALUE(MID(E1228,FIND("=",E1228)+1,10)))</f>
        <v>0</v>
      </c>
      <c r="H1228">
        <f t="shared" ca="1" si="103"/>
        <v>3</v>
      </c>
      <c r="I1228" t="str">
        <f t="shared" ca="1" si="104"/>
        <v>m</v>
      </c>
      <c r="J1228" t="str">
        <f t="shared" ca="1" si="107"/>
        <v>q</v>
      </c>
      <c r="K1228" t="str">
        <f t="shared" ca="1" si="107"/>
        <v>-</v>
      </c>
      <c r="L1228" t="str">
        <f t="shared" ca="1" si="107"/>
        <v/>
      </c>
      <c r="M1228" t="str">
        <f t="shared" ca="1" si="107"/>
        <v/>
      </c>
      <c r="N1228" t="str">
        <f t="shared" ca="1" si="107"/>
        <v/>
      </c>
      <c r="O1228" t="str">
        <f t="shared" ca="1" si="107"/>
        <v/>
      </c>
      <c r="P1228" s="19" t="str">
        <f t="shared" ca="1" si="107"/>
        <v/>
      </c>
      <c r="Q1228" s="33">
        <f t="shared" si="105"/>
        <v>0</v>
      </c>
      <c r="R1228" s="33">
        <f ca="1">IF(I1228="",Q1228,MOD((Q1228+_xlfn.XLOOKUP(I1228,CODE,VAL))*17,256))</f>
        <v>61</v>
      </c>
      <c r="S1228" s="33">
        <f ca="1">IF(J1228="",R1228,MOD((R1228+_xlfn.XLOOKUP(J1228,CODE,VAL))*17,256))</f>
        <v>142</v>
      </c>
      <c r="T1228" s="33">
        <f ca="1">IF(K1228="",S1228,MOD((S1228+_xlfn.XLOOKUP(K1228,CODE,VAL))*17,256))</f>
        <v>107</v>
      </c>
      <c r="U1228" s="33">
        <f ca="1">IF(L1228="",T1228,MOD((T1228+_xlfn.XLOOKUP(L1228,CODE,VAL))*17,256))</f>
        <v>107</v>
      </c>
      <c r="V1228" s="33">
        <f ca="1">IF(M1228="",U1228,MOD((U1228+_xlfn.XLOOKUP(M1228,CODE,VAL))*17,256))</f>
        <v>107</v>
      </c>
      <c r="W1228" s="33">
        <f ca="1">IF(N1228="",V1228,MOD((V1228+_xlfn.XLOOKUP(N1228,CODE,VAL))*17,256))</f>
        <v>107</v>
      </c>
      <c r="X1228" s="33">
        <f ca="1">IF(O1228="",W1228,MOD((W1228+_xlfn.XLOOKUP(O1228,CODE,VAL))*17,256))</f>
        <v>107</v>
      </c>
      <c r="Y1228" s="33">
        <f ca="1">IF(P1228="",X1228,MOD((X1228+_xlfn.XLOOKUP(P1228,CODE,VAL))*17,256))</f>
        <v>107</v>
      </c>
    </row>
    <row r="1229" spans="5:25">
      <c r="E1229" t="str">
        <f ca="1"/>
        <v>qqv-</v>
      </c>
      <c r="F1229" t="str" cm="1">
        <f t="array" aca="1" ref="F1229" ca="1">_xlfn.IFS(E1229="","",IFERROR(FIND("-",E1229),0)&gt;0,LEFT(E1229,FIND("-",E1229)-1),TRUE,LEFT(E1229,FIND("=",E1229)-1))</f>
        <v>qqv</v>
      </c>
      <c r="G1229" cm="1">
        <f t="array" aca="1" ref="G1229" ca="1">_xlfn.IFS(E1229="","",IFERROR(FIND("-",E1229),0)&gt;0,0,TRUE,VALUE(MID(E1229,FIND("=",E1229)+1,10)))</f>
        <v>0</v>
      </c>
      <c r="H1229">
        <f t="shared" ca="1" si="103"/>
        <v>4</v>
      </c>
      <c r="I1229" t="str">
        <f t="shared" ca="1" si="104"/>
        <v>q</v>
      </c>
      <c r="J1229" t="str">
        <f t="shared" ca="1" si="107"/>
        <v>q</v>
      </c>
      <c r="K1229" t="str">
        <f t="shared" ca="1" si="107"/>
        <v>v</v>
      </c>
      <c r="L1229" t="str">
        <f t="shared" ca="1" si="107"/>
        <v>-</v>
      </c>
      <c r="M1229" t="str">
        <f t="shared" ca="1" si="107"/>
        <v/>
      </c>
      <c r="N1229" t="str">
        <f t="shared" ca="1" si="107"/>
        <v/>
      </c>
      <c r="O1229" t="str">
        <f t="shared" ca="1" si="107"/>
        <v/>
      </c>
      <c r="P1229" s="19" t="str">
        <f t="shared" ca="1" si="107"/>
        <v/>
      </c>
      <c r="Q1229" s="33">
        <f t="shared" si="105"/>
        <v>0</v>
      </c>
      <c r="R1229" s="33">
        <f ca="1">IF(I1229="",Q1229,MOD((Q1229+_xlfn.XLOOKUP(I1229,CODE,VAL))*17,256))</f>
        <v>129</v>
      </c>
      <c r="S1229" s="33">
        <f ca="1">IF(J1229="",R1229,MOD((R1229+_xlfn.XLOOKUP(J1229,CODE,VAL))*17,256))</f>
        <v>18</v>
      </c>
      <c r="T1229" s="33">
        <f ca="1">IF(K1229="",S1229,MOD((S1229+_xlfn.XLOOKUP(K1229,CODE,VAL))*17,256))</f>
        <v>8</v>
      </c>
      <c r="U1229" s="33">
        <f ca="1">IF(L1229="",T1229,MOD((T1229+_xlfn.XLOOKUP(L1229,CODE,VAL))*17,256))</f>
        <v>133</v>
      </c>
      <c r="V1229" s="33">
        <f ca="1">IF(M1229="",U1229,MOD((U1229+_xlfn.XLOOKUP(M1229,CODE,VAL))*17,256))</f>
        <v>133</v>
      </c>
      <c r="W1229" s="33">
        <f ca="1">IF(N1229="",V1229,MOD((V1229+_xlfn.XLOOKUP(N1229,CODE,VAL))*17,256))</f>
        <v>133</v>
      </c>
      <c r="X1229" s="33">
        <f ca="1">IF(O1229="",W1229,MOD((W1229+_xlfn.XLOOKUP(O1229,CODE,VAL))*17,256))</f>
        <v>133</v>
      </c>
      <c r="Y1229" s="33">
        <f ca="1">IF(P1229="",X1229,MOD((X1229+_xlfn.XLOOKUP(P1229,CODE,VAL))*17,256))</f>
        <v>133</v>
      </c>
    </row>
    <row r="1230" spans="5:25">
      <c r="E1230" t="str">
        <f ca="1"/>
        <v>jrm-</v>
      </c>
      <c r="F1230" t="str" cm="1">
        <f t="array" aca="1" ref="F1230" ca="1">_xlfn.IFS(E1230="","",IFERROR(FIND("-",E1230),0)&gt;0,LEFT(E1230,FIND("-",E1230)-1),TRUE,LEFT(E1230,FIND("=",E1230)-1))</f>
        <v>jrm</v>
      </c>
      <c r="G1230" cm="1">
        <f t="array" aca="1" ref="G1230" ca="1">_xlfn.IFS(E1230="","",IFERROR(FIND("-",E1230),0)&gt;0,0,TRUE,VALUE(MID(E1230,FIND("=",E1230)+1,10)))</f>
        <v>0</v>
      </c>
      <c r="H1230">
        <f t="shared" ref="H1230:H1293" ca="1" si="108">IF($E1230="","",LEN(E1230))</f>
        <v>4</v>
      </c>
      <c r="I1230" t="str">
        <f t="shared" ca="1" si="104"/>
        <v>j</v>
      </c>
      <c r="J1230" t="str">
        <f t="shared" ca="1" si="107"/>
        <v>r</v>
      </c>
      <c r="K1230" t="str">
        <f t="shared" ca="1" si="107"/>
        <v>m</v>
      </c>
      <c r="L1230" t="str">
        <f t="shared" ca="1" si="107"/>
        <v>-</v>
      </c>
      <c r="M1230" t="str">
        <f t="shared" ca="1" si="107"/>
        <v/>
      </c>
      <c r="N1230" t="str">
        <f t="shared" ca="1" si="107"/>
        <v/>
      </c>
      <c r="O1230" t="str">
        <f t="shared" ca="1" si="107"/>
        <v/>
      </c>
      <c r="P1230" s="19" t="str">
        <f t="shared" ca="1" si="107"/>
        <v/>
      </c>
      <c r="Q1230" s="33">
        <f t="shared" si="105"/>
        <v>0</v>
      </c>
      <c r="R1230" s="33">
        <f ca="1">IF(I1230="",Q1230,MOD((Q1230+_xlfn.XLOOKUP(I1230,CODE,VAL))*17,256))</f>
        <v>10</v>
      </c>
      <c r="S1230" s="33">
        <f ca="1">IF(J1230="",R1230,MOD((R1230+_xlfn.XLOOKUP(J1230,CODE,VAL))*17,256))</f>
        <v>60</v>
      </c>
      <c r="T1230" s="33">
        <f ca="1">IF(K1230="",S1230,MOD((S1230+_xlfn.XLOOKUP(K1230,CODE,VAL))*17,256))</f>
        <v>57</v>
      </c>
      <c r="U1230" s="33">
        <f ca="1">IF(L1230="",T1230,MOD((T1230+_xlfn.XLOOKUP(L1230,CODE,VAL))*17,256))</f>
        <v>198</v>
      </c>
      <c r="V1230" s="33">
        <f ca="1">IF(M1230="",U1230,MOD((U1230+_xlfn.XLOOKUP(M1230,CODE,VAL))*17,256))</f>
        <v>198</v>
      </c>
      <c r="W1230" s="33">
        <f ca="1">IF(N1230="",V1230,MOD((V1230+_xlfn.XLOOKUP(N1230,CODE,VAL))*17,256))</f>
        <v>198</v>
      </c>
      <c r="X1230" s="33">
        <f ca="1">IF(O1230="",W1230,MOD((W1230+_xlfn.XLOOKUP(O1230,CODE,VAL))*17,256))</f>
        <v>198</v>
      </c>
      <c r="Y1230" s="33">
        <f ca="1">IF(P1230="",X1230,MOD((X1230+_xlfn.XLOOKUP(P1230,CODE,VAL))*17,256))</f>
        <v>198</v>
      </c>
    </row>
    <row r="1231" spans="5:25">
      <c r="E1231" t="str">
        <f ca="1"/>
        <v>qnbv-</v>
      </c>
      <c r="F1231" t="str" cm="1">
        <f t="array" aca="1" ref="F1231" ca="1">_xlfn.IFS(E1231="","",IFERROR(FIND("-",E1231),0)&gt;0,LEFT(E1231,FIND("-",E1231)-1),TRUE,LEFT(E1231,FIND("=",E1231)-1))</f>
        <v>qnbv</v>
      </c>
      <c r="G1231" cm="1">
        <f t="array" aca="1" ref="G1231" ca="1">_xlfn.IFS(E1231="","",IFERROR(FIND("-",E1231),0)&gt;0,0,TRUE,VALUE(MID(E1231,FIND("=",E1231)+1,10)))</f>
        <v>0</v>
      </c>
      <c r="H1231">
        <f t="shared" ca="1" si="108"/>
        <v>5</v>
      </c>
      <c r="I1231" t="str">
        <f t="shared" ref="I1231:I1294" ca="1" si="109">MID($E1231,I$11,1)</f>
        <v>q</v>
      </c>
      <c r="J1231" t="str">
        <f t="shared" ca="1" si="107"/>
        <v>n</v>
      </c>
      <c r="K1231" t="str">
        <f t="shared" ca="1" si="107"/>
        <v>b</v>
      </c>
      <c r="L1231" t="str">
        <f t="shared" ca="1" si="107"/>
        <v>v</v>
      </c>
      <c r="M1231" t="str">
        <f t="shared" ca="1" si="107"/>
        <v>-</v>
      </c>
      <c r="N1231" t="str">
        <f t="shared" ca="1" si="107"/>
        <v/>
      </c>
      <c r="O1231" t="str">
        <f t="shared" ca="1" si="107"/>
        <v/>
      </c>
      <c r="P1231" s="19" t="str">
        <f t="shared" ca="1" si="107"/>
        <v/>
      </c>
      <c r="Q1231" s="33">
        <f t="shared" ref="Q1231:Q1294" si="110">Q1230</f>
        <v>0</v>
      </c>
      <c r="R1231" s="33">
        <f ca="1">IF(I1231="",Q1231,MOD((Q1231+_xlfn.XLOOKUP(I1231,CODE,VAL))*17,256))</f>
        <v>129</v>
      </c>
      <c r="S1231" s="33">
        <f ca="1">IF(J1231="",R1231,MOD((R1231+_xlfn.XLOOKUP(J1231,CODE,VAL))*17,256))</f>
        <v>223</v>
      </c>
      <c r="T1231" s="33">
        <f ca="1">IF(K1231="",S1231,MOD((S1231+_xlfn.XLOOKUP(K1231,CODE,VAL))*17,256))</f>
        <v>81</v>
      </c>
      <c r="U1231" s="33">
        <f ca="1">IF(L1231="",T1231,MOD((T1231+_xlfn.XLOOKUP(L1231,CODE,VAL))*17,256))</f>
        <v>55</v>
      </c>
      <c r="V1231" s="33">
        <f ca="1">IF(M1231="",U1231,MOD((U1231+_xlfn.XLOOKUP(M1231,CODE,VAL))*17,256))</f>
        <v>164</v>
      </c>
      <c r="W1231" s="33">
        <f ca="1">IF(N1231="",V1231,MOD((V1231+_xlfn.XLOOKUP(N1231,CODE,VAL))*17,256))</f>
        <v>164</v>
      </c>
      <c r="X1231" s="33">
        <f ca="1">IF(O1231="",W1231,MOD((W1231+_xlfn.XLOOKUP(O1231,CODE,VAL))*17,256))</f>
        <v>164</v>
      </c>
      <c r="Y1231" s="33">
        <f ca="1">IF(P1231="",X1231,MOD((X1231+_xlfn.XLOOKUP(P1231,CODE,VAL))*17,256))</f>
        <v>164</v>
      </c>
    </row>
    <row r="1232" spans="5:25">
      <c r="E1232" t="str">
        <f ca="1"/>
        <v>ncrtf-</v>
      </c>
      <c r="F1232" t="str" cm="1">
        <f t="array" aca="1" ref="F1232" ca="1">_xlfn.IFS(E1232="","",IFERROR(FIND("-",E1232),0)&gt;0,LEFT(E1232,FIND("-",E1232)-1),TRUE,LEFT(E1232,FIND("=",E1232)-1))</f>
        <v>ncrtf</v>
      </c>
      <c r="G1232" cm="1">
        <f t="array" aca="1" ref="G1232" ca="1">_xlfn.IFS(E1232="","",IFERROR(FIND("-",E1232),0)&gt;0,0,TRUE,VALUE(MID(E1232,FIND("=",E1232)+1,10)))</f>
        <v>0</v>
      </c>
      <c r="H1232">
        <f t="shared" ca="1" si="108"/>
        <v>6</v>
      </c>
      <c r="I1232" t="str">
        <f t="shared" ca="1" si="109"/>
        <v>n</v>
      </c>
      <c r="J1232" t="str">
        <f t="shared" ca="1" si="107"/>
        <v>c</v>
      </c>
      <c r="K1232" t="str">
        <f t="shared" ca="1" si="107"/>
        <v>r</v>
      </c>
      <c r="L1232" t="str">
        <f t="shared" ca="1" si="107"/>
        <v>t</v>
      </c>
      <c r="M1232" t="str">
        <f t="shared" ca="1" si="107"/>
        <v>f</v>
      </c>
      <c r="N1232" t="str">
        <f t="shared" ca="1" si="107"/>
        <v>-</v>
      </c>
      <c r="O1232" t="str">
        <f t="shared" ca="1" si="107"/>
        <v/>
      </c>
      <c r="P1232" s="19" t="str">
        <f t="shared" ca="1" si="107"/>
        <v/>
      </c>
      <c r="Q1232" s="33">
        <f t="shared" si="110"/>
        <v>0</v>
      </c>
      <c r="R1232" s="33">
        <f ca="1">IF(I1232="",Q1232,MOD((Q1232+_xlfn.XLOOKUP(I1232,CODE,VAL))*17,256))</f>
        <v>78</v>
      </c>
      <c r="S1232" s="33">
        <f ca="1">IF(J1232="",R1232,MOD((R1232+_xlfn.XLOOKUP(J1232,CODE,VAL))*17,256))</f>
        <v>193</v>
      </c>
      <c r="T1232" s="33">
        <f ca="1">IF(K1232="",S1232,MOD((S1232+_xlfn.XLOOKUP(K1232,CODE,VAL))*17,256))</f>
        <v>99</v>
      </c>
      <c r="U1232" s="33">
        <f ca="1">IF(L1232="",T1232,MOD((T1232+_xlfn.XLOOKUP(L1232,CODE,VAL))*17,256))</f>
        <v>71</v>
      </c>
      <c r="V1232" s="33">
        <f ca="1">IF(M1232="",U1232,MOD((U1232+_xlfn.XLOOKUP(M1232,CODE,VAL))*17,256))</f>
        <v>125</v>
      </c>
      <c r="W1232" s="33">
        <f ca="1">IF(N1232="",V1232,MOD((V1232+_xlfn.XLOOKUP(N1232,CODE,VAL))*17,256))</f>
        <v>74</v>
      </c>
      <c r="X1232" s="33">
        <f ca="1">IF(O1232="",W1232,MOD((W1232+_xlfn.XLOOKUP(O1232,CODE,VAL))*17,256))</f>
        <v>74</v>
      </c>
      <c r="Y1232" s="33">
        <f ca="1">IF(P1232="",X1232,MOD((X1232+_xlfn.XLOOKUP(P1232,CODE,VAL))*17,256))</f>
        <v>74</v>
      </c>
    </row>
    <row r="1233" spans="5:25">
      <c r="E1233" t="str">
        <f ca="1"/>
        <v>rb=4</v>
      </c>
      <c r="F1233" t="str" cm="1">
        <f t="array" aca="1" ref="F1233" ca="1">_xlfn.IFS(E1233="","",IFERROR(FIND("-",E1233),0)&gt;0,LEFT(E1233,FIND("-",E1233)-1),TRUE,LEFT(E1233,FIND("=",E1233)-1))</f>
        <v>rb</v>
      </c>
      <c r="G1233" cm="1">
        <f t="array" aca="1" ref="G1233" ca="1">_xlfn.IFS(E1233="","",IFERROR(FIND("-",E1233),0)&gt;0,0,TRUE,VALUE(MID(E1233,FIND("=",E1233)+1,10)))</f>
        <v>4</v>
      </c>
      <c r="H1233">
        <f t="shared" ca="1" si="108"/>
        <v>4</v>
      </c>
      <c r="I1233" t="str">
        <f t="shared" ca="1" si="109"/>
        <v>r</v>
      </c>
      <c r="J1233" t="str">
        <f t="shared" ca="1" si="107"/>
        <v>b</v>
      </c>
      <c r="K1233" t="str">
        <f t="shared" ca="1" si="107"/>
        <v>=</v>
      </c>
      <c r="L1233" t="str">
        <f t="shared" ca="1" si="107"/>
        <v>4</v>
      </c>
      <c r="M1233" t="str">
        <f t="shared" ca="1" si="107"/>
        <v/>
      </c>
      <c r="N1233" t="str">
        <f t="shared" ca="1" si="107"/>
        <v/>
      </c>
      <c r="O1233" t="str">
        <f t="shared" ca="1" si="107"/>
        <v/>
      </c>
      <c r="P1233" s="19" t="str">
        <f t="shared" ca="1" si="107"/>
        <v/>
      </c>
      <c r="Q1233" s="33">
        <f t="shared" si="110"/>
        <v>0</v>
      </c>
      <c r="R1233" s="33">
        <f ca="1">IF(I1233="",Q1233,MOD((Q1233+_xlfn.XLOOKUP(I1233,CODE,VAL))*17,256))</f>
        <v>146</v>
      </c>
      <c r="S1233" s="33">
        <f ca="1">IF(J1233="",R1233,MOD((R1233+_xlfn.XLOOKUP(J1233,CODE,VAL))*17,256))</f>
        <v>52</v>
      </c>
      <c r="T1233" s="33">
        <f ca="1">IF(K1233="",S1233,MOD((S1233+_xlfn.XLOOKUP(K1233,CODE,VAL))*17,256))</f>
        <v>129</v>
      </c>
      <c r="U1233" s="33">
        <f ca="1">IF(L1233="",T1233,MOD((T1233+_xlfn.XLOOKUP(L1233,CODE,VAL))*17,256))</f>
        <v>5</v>
      </c>
      <c r="V1233" s="33">
        <f ca="1">IF(M1233="",U1233,MOD((U1233+_xlfn.XLOOKUP(M1233,CODE,VAL))*17,256))</f>
        <v>5</v>
      </c>
      <c r="W1233" s="33">
        <f ca="1">IF(N1233="",V1233,MOD((V1233+_xlfn.XLOOKUP(N1233,CODE,VAL))*17,256))</f>
        <v>5</v>
      </c>
      <c r="X1233" s="33">
        <f ca="1">IF(O1233="",W1233,MOD((W1233+_xlfn.XLOOKUP(O1233,CODE,VAL))*17,256))</f>
        <v>5</v>
      </c>
      <c r="Y1233" s="33">
        <f ca="1">IF(P1233="",X1233,MOD((X1233+_xlfn.XLOOKUP(P1233,CODE,VAL))*17,256))</f>
        <v>5</v>
      </c>
    </row>
    <row r="1234" spans="5:25">
      <c r="E1234" t="str">
        <f ca="1"/>
        <v>xpvg=6</v>
      </c>
      <c r="F1234" t="str" cm="1">
        <f t="array" aca="1" ref="F1234" ca="1">_xlfn.IFS(E1234="","",IFERROR(FIND("-",E1234),0)&gt;0,LEFT(E1234,FIND("-",E1234)-1),TRUE,LEFT(E1234,FIND("=",E1234)-1))</f>
        <v>xpvg</v>
      </c>
      <c r="G1234" cm="1">
        <f t="array" aca="1" ref="G1234" ca="1">_xlfn.IFS(E1234="","",IFERROR(FIND("-",E1234),0)&gt;0,0,TRUE,VALUE(MID(E1234,FIND("=",E1234)+1,10)))</f>
        <v>6</v>
      </c>
      <c r="H1234">
        <f t="shared" ca="1" si="108"/>
        <v>6</v>
      </c>
      <c r="I1234" t="str">
        <f t="shared" ca="1" si="109"/>
        <v>x</v>
      </c>
      <c r="J1234" t="str">
        <f t="shared" ca="1" si="107"/>
        <v>p</v>
      </c>
      <c r="K1234" t="str">
        <f t="shared" ca="1" si="107"/>
        <v>v</v>
      </c>
      <c r="L1234" t="str">
        <f t="shared" ca="1" si="107"/>
        <v>g</v>
      </c>
      <c r="M1234" t="str">
        <f t="shared" ca="1" si="107"/>
        <v>=</v>
      </c>
      <c r="N1234" t="str">
        <f t="shared" ca="1" si="107"/>
        <v>6</v>
      </c>
      <c r="O1234" t="str">
        <f t="shared" ca="1" si="107"/>
        <v/>
      </c>
      <c r="P1234" s="19" t="str">
        <f t="shared" ca="1" si="107"/>
        <v/>
      </c>
      <c r="Q1234" s="33">
        <f t="shared" si="110"/>
        <v>0</v>
      </c>
      <c r="R1234" s="33">
        <f ca="1">IF(I1234="",Q1234,MOD((Q1234+_xlfn.XLOOKUP(I1234,CODE,VAL))*17,256))</f>
        <v>248</v>
      </c>
      <c r="S1234" s="33">
        <f ca="1">IF(J1234="",R1234,MOD((R1234+_xlfn.XLOOKUP(J1234,CODE,VAL))*17,256))</f>
        <v>232</v>
      </c>
      <c r="T1234" s="33">
        <f ca="1">IF(K1234="",S1234,MOD((S1234+_xlfn.XLOOKUP(K1234,CODE,VAL))*17,256))</f>
        <v>62</v>
      </c>
      <c r="U1234" s="33">
        <f ca="1">IF(L1234="",T1234,MOD((T1234+_xlfn.XLOOKUP(L1234,CODE,VAL))*17,256))</f>
        <v>245</v>
      </c>
      <c r="V1234" s="33">
        <f ca="1">IF(M1234="",U1234,MOD((U1234+_xlfn.XLOOKUP(M1234,CODE,VAL))*17,256))</f>
        <v>82</v>
      </c>
      <c r="W1234" s="33">
        <f ca="1">IF(N1234="",V1234,MOD((V1234+_xlfn.XLOOKUP(N1234,CODE,VAL))*17,256))</f>
        <v>8</v>
      </c>
      <c r="X1234" s="33">
        <f ca="1">IF(O1234="",W1234,MOD((W1234+_xlfn.XLOOKUP(O1234,CODE,VAL))*17,256))</f>
        <v>8</v>
      </c>
      <c r="Y1234" s="33">
        <f ca="1">IF(P1234="",X1234,MOD((X1234+_xlfn.XLOOKUP(P1234,CODE,VAL))*17,256))</f>
        <v>8</v>
      </c>
    </row>
    <row r="1235" spans="5:25">
      <c r="E1235" t="str">
        <f ca="1"/>
        <v>ktztg-</v>
      </c>
      <c r="F1235" t="str" cm="1">
        <f t="array" aca="1" ref="F1235" ca="1">_xlfn.IFS(E1235="","",IFERROR(FIND("-",E1235),0)&gt;0,LEFT(E1235,FIND("-",E1235)-1),TRUE,LEFT(E1235,FIND("=",E1235)-1))</f>
        <v>ktztg</v>
      </c>
      <c r="G1235" cm="1">
        <f t="array" aca="1" ref="G1235" ca="1">_xlfn.IFS(E1235="","",IFERROR(FIND("-",E1235),0)&gt;0,0,TRUE,VALUE(MID(E1235,FIND("=",E1235)+1,10)))</f>
        <v>0</v>
      </c>
      <c r="H1235">
        <f t="shared" ca="1" si="108"/>
        <v>6</v>
      </c>
      <c r="I1235" t="str">
        <f t="shared" ca="1" si="109"/>
        <v>k</v>
      </c>
      <c r="J1235" t="str">
        <f t="shared" ca="1" si="107"/>
        <v>t</v>
      </c>
      <c r="K1235" t="str">
        <f t="shared" ca="1" si="107"/>
        <v>z</v>
      </c>
      <c r="L1235" t="str">
        <f t="shared" ca="1" si="107"/>
        <v>t</v>
      </c>
      <c r="M1235" t="str">
        <f t="shared" ca="1" si="107"/>
        <v>g</v>
      </c>
      <c r="N1235" t="str">
        <f t="shared" ca="1" si="107"/>
        <v>-</v>
      </c>
      <c r="O1235" t="str">
        <f t="shared" ca="1" si="107"/>
        <v/>
      </c>
      <c r="P1235" s="19" t="str">
        <f t="shared" ca="1" si="107"/>
        <v/>
      </c>
      <c r="Q1235" s="33">
        <f t="shared" si="110"/>
        <v>0</v>
      </c>
      <c r="R1235" s="33">
        <f ca="1">IF(I1235="",Q1235,MOD((Q1235+_xlfn.XLOOKUP(I1235,CODE,VAL))*17,256))</f>
        <v>27</v>
      </c>
      <c r="S1235" s="33">
        <f ca="1">IF(J1235="",R1235,MOD((R1235+_xlfn.XLOOKUP(J1235,CODE,VAL))*17,256))</f>
        <v>127</v>
      </c>
      <c r="T1235" s="33">
        <f ca="1">IF(K1235="",S1235,MOD((S1235+_xlfn.XLOOKUP(K1235,CODE,VAL))*17,256))</f>
        <v>137</v>
      </c>
      <c r="U1235" s="33">
        <f ca="1">IF(L1235="",T1235,MOD((T1235+_xlfn.XLOOKUP(L1235,CODE,VAL))*17,256))</f>
        <v>205</v>
      </c>
      <c r="V1235" s="33">
        <f ca="1">IF(M1235="",U1235,MOD((U1235+_xlfn.XLOOKUP(M1235,CODE,VAL))*17,256))</f>
        <v>116</v>
      </c>
      <c r="W1235" s="33">
        <f ca="1">IF(N1235="",V1235,MOD((V1235+_xlfn.XLOOKUP(N1235,CODE,VAL))*17,256))</f>
        <v>177</v>
      </c>
      <c r="X1235" s="33">
        <f ca="1">IF(O1235="",W1235,MOD((W1235+_xlfn.XLOOKUP(O1235,CODE,VAL))*17,256))</f>
        <v>177</v>
      </c>
      <c r="Y1235" s="33">
        <f ca="1">IF(P1235="",X1235,MOD((X1235+_xlfn.XLOOKUP(P1235,CODE,VAL))*17,256))</f>
        <v>177</v>
      </c>
    </row>
    <row r="1236" spans="5:25">
      <c r="E1236" t="str">
        <f ca="1"/>
        <v>sbq-</v>
      </c>
      <c r="F1236" t="str" cm="1">
        <f t="array" aca="1" ref="F1236" ca="1">_xlfn.IFS(E1236="","",IFERROR(FIND("-",E1236),0)&gt;0,LEFT(E1236,FIND("-",E1236)-1),TRUE,LEFT(E1236,FIND("=",E1236)-1))</f>
        <v>sbq</v>
      </c>
      <c r="G1236" cm="1">
        <f t="array" aca="1" ref="G1236" ca="1">_xlfn.IFS(E1236="","",IFERROR(FIND("-",E1236),0)&gt;0,0,TRUE,VALUE(MID(E1236,FIND("=",E1236)+1,10)))</f>
        <v>0</v>
      </c>
      <c r="H1236">
        <f t="shared" ca="1" si="108"/>
        <v>4</v>
      </c>
      <c r="I1236" t="str">
        <f t="shared" ca="1" si="109"/>
        <v>s</v>
      </c>
      <c r="J1236" t="str">
        <f t="shared" ca="1" si="107"/>
        <v>b</v>
      </c>
      <c r="K1236" t="str">
        <f t="shared" ca="1" si="107"/>
        <v>q</v>
      </c>
      <c r="L1236" t="str">
        <f t="shared" ca="1" si="107"/>
        <v>-</v>
      </c>
      <c r="M1236" t="str">
        <f t="shared" ca="1" si="107"/>
        <v/>
      </c>
      <c r="N1236" t="str">
        <f t="shared" ca="1" si="107"/>
        <v/>
      </c>
      <c r="O1236" t="str">
        <f t="shared" ca="1" si="107"/>
        <v/>
      </c>
      <c r="P1236" s="19" t="str">
        <f t="shared" ca="1" si="107"/>
        <v/>
      </c>
      <c r="Q1236" s="33">
        <f t="shared" si="110"/>
        <v>0</v>
      </c>
      <c r="R1236" s="33">
        <f ca="1">IF(I1236="",Q1236,MOD((Q1236+_xlfn.XLOOKUP(I1236,CODE,VAL))*17,256))</f>
        <v>163</v>
      </c>
      <c r="S1236" s="33">
        <f ca="1">IF(J1236="",R1236,MOD((R1236+_xlfn.XLOOKUP(J1236,CODE,VAL))*17,256))</f>
        <v>85</v>
      </c>
      <c r="T1236" s="33">
        <f ca="1">IF(K1236="",S1236,MOD((S1236+_xlfn.XLOOKUP(K1236,CODE,VAL))*17,256))</f>
        <v>38</v>
      </c>
      <c r="U1236" s="33">
        <f ca="1">IF(L1236="",T1236,MOD((T1236+_xlfn.XLOOKUP(L1236,CODE,VAL))*17,256))</f>
        <v>131</v>
      </c>
      <c r="V1236" s="33">
        <f ca="1">IF(M1236="",U1236,MOD((U1236+_xlfn.XLOOKUP(M1236,CODE,VAL))*17,256))</f>
        <v>131</v>
      </c>
      <c r="W1236" s="33">
        <f ca="1">IF(N1236="",V1236,MOD((V1236+_xlfn.XLOOKUP(N1236,CODE,VAL))*17,256))</f>
        <v>131</v>
      </c>
      <c r="X1236" s="33">
        <f ca="1">IF(O1236="",W1236,MOD((W1236+_xlfn.XLOOKUP(O1236,CODE,VAL))*17,256))</f>
        <v>131</v>
      </c>
      <c r="Y1236" s="33">
        <f ca="1">IF(P1236="",X1236,MOD((X1236+_xlfn.XLOOKUP(P1236,CODE,VAL))*17,256))</f>
        <v>131</v>
      </c>
    </row>
    <row r="1237" spans="5:25">
      <c r="E1237" t="str">
        <f ca="1"/>
        <v>qd=6</v>
      </c>
      <c r="F1237" t="str" cm="1">
        <f t="array" aca="1" ref="F1237" ca="1">_xlfn.IFS(E1237="","",IFERROR(FIND("-",E1237),0)&gt;0,LEFT(E1237,FIND("-",E1237)-1),TRUE,LEFT(E1237,FIND("=",E1237)-1))</f>
        <v>qd</v>
      </c>
      <c r="G1237" cm="1">
        <f t="array" aca="1" ref="G1237" ca="1">_xlfn.IFS(E1237="","",IFERROR(FIND("-",E1237),0)&gt;0,0,TRUE,VALUE(MID(E1237,FIND("=",E1237)+1,10)))</f>
        <v>6</v>
      </c>
      <c r="H1237">
        <f t="shared" ca="1" si="108"/>
        <v>4</v>
      </c>
      <c r="I1237" t="str">
        <f t="shared" ca="1" si="109"/>
        <v>q</v>
      </c>
      <c r="J1237" t="str">
        <f t="shared" ca="1" si="107"/>
        <v>d</v>
      </c>
      <c r="K1237" t="str">
        <f t="shared" ca="1" si="107"/>
        <v>=</v>
      </c>
      <c r="L1237" t="str">
        <f t="shared" ca="1" si="107"/>
        <v>6</v>
      </c>
      <c r="M1237" t="str">
        <f t="shared" ca="1" si="107"/>
        <v/>
      </c>
      <c r="N1237" t="str">
        <f t="shared" ca="1" si="107"/>
        <v/>
      </c>
      <c r="O1237" t="str">
        <f t="shared" ca="1" si="107"/>
        <v/>
      </c>
      <c r="P1237" s="19" t="str">
        <f t="shared" ca="1" si="107"/>
        <v/>
      </c>
      <c r="Q1237" s="33">
        <f t="shared" si="110"/>
        <v>0</v>
      </c>
      <c r="R1237" s="33">
        <f ca="1">IF(I1237="",Q1237,MOD((Q1237+_xlfn.XLOOKUP(I1237,CODE,VAL))*17,256))</f>
        <v>129</v>
      </c>
      <c r="S1237" s="33">
        <f ca="1">IF(J1237="",R1237,MOD((R1237+_xlfn.XLOOKUP(J1237,CODE,VAL))*17,256))</f>
        <v>53</v>
      </c>
      <c r="T1237" s="33">
        <f ca="1">IF(K1237="",S1237,MOD((S1237+_xlfn.XLOOKUP(K1237,CODE,VAL))*17,256))</f>
        <v>146</v>
      </c>
      <c r="U1237" s="33">
        <f ca="1">IF(L1237="",T1237,MOD((T1237+_xlfn.XLOOKUP(L1237,CODE,VAL))*17,256))</f>
        <v>72</v>
      </c>
      <c r="V1237" s="33">
        <f ca="1">IF(M1237="",U1237,MOD((U1237+_xlfn.XLOOKUP(M1237,CODE,VAL))*17,256))</f>
        <v>72</v>
      </c>
      <c r="W1237" s="33">
        <f ca="1">IF(N1237="",V1237,MOD((V1237+_xlfn.XLOOKUP(N1237,CODE,VAL))*17,256))</f>
        <v>72</v>
      </c>
      <c r="X1237" s="33">
        <f ca="1">IF(O1237="",W1237,MOD((W1237+_xlfn.XLOOKUP(O1237,CODE,VAL))*17,256))</f>
        <v>72</v>
      </c>
      <c r="Y1237" s="33">
        <f ca="1">IF(P1237="",X1237,MOD((X1237+_xlfn.XLOOKUP(P1237,CODE,VAL))*17,256))</f>
        <v>72</v>
      </c>
    </row>
    <row r="1238" spans="5:25">
      <c r="E1238" t="str">
        <f ca="1"/>
        <v>cncqsj=2</v>
      </c>
      <c r="F1238" t="str" cm="1">
        <f t="array" aca="1" ref="F1238" ca="1">_xlfn.IFS(E1238="","",IFERROR(FIND("-",E1238),0)&gt;0,LEFT(E1238,FIND("-",E1238)-1),TRUE,LEFT(E1238,FIND("=",E1238)-1))</f>
        <v>cncqsj</v>
      </c>
      <c r="G1238" cm="1">
        <f t="array" aca="1" ref="G1238" ca="1">_xlfn.IFS(E1238="","",IFERROR(FIND("-",E1238),0)&gt;0,0,TRUE,VALUE(MID(E1238,FIND("=",E1238)+1,10)))</f>
        <v>2</v>
      </c>
      <c r="H1238">
        <f t="shared" ca="1" si="108"/>
        <v>8</v>
      </c>
      <c r="I1238" t="str">
        <f t="shared" ca="1" si="109"/>
        <v>c</v>
      </c>
      <c r="J1238" t="str">
        <f t="shared" ca="1" si="107"/>
        <v>n</v>
      </c>
      <c r="K1238" t="str">
        <f t="shared" ca="1" si="107"/>
        <v>c</v>
      </c>
      <c r="L1238" t="str">
        <f t="shared" ca="1" si="107"/>
        <v>q</v>
      </c>
      <c r="M1238" t="str">
        <f t="shared" ca="1" si="107"/>
        <v>s</v>
      </c>
      <c r="N1238" t="str">
        <f t="shared" ca="1" si="107"/>
        <v>j</v>
      </c>
      <c r="O1238" t="str">
        <f t="shared" ca="1" si="107"/>
        <v>=</v>
      </c>
      <c r="P1238" s="19" t="str">
        <f t="shared" ca="1" si="107"/>
        <v>2</v>
      </c>
      <c r="Q1238" s="33">
        <f t="shared" si="110"/>
        <v>0</v>
      </c>
      <c r="R1238" s="33">
        <f ca="1">IF(I1238="",Q1238,MOD((Q1238+_xlfn.XLOOKUP(I1238,CODE,VAL))*17,256))</f>
        <v>147</v>
      </c>
      <c r="S1238" s="33">
        <f ca="1">IF(J1238="",R1238,MOD((R1238+_xlfn.XLOOKUP(J1238,CODE,VAL))*17,256))</f>
        <v>17</v>
      </c>
      <c r="T1238" s="33">
        <f ca="1">IF(K1238="",S1238,MOD((S1238+_xlfn.XLOOKUP(K1238,CODE,VAL))*17,256))</f>
        <v>180</v>
      </c>
      <c r="U1238" s="33">
        <f ca="1">IF(L1238="",T1238,MOD((T1238+_xlfn.XLOOKUP(L1238,CODE,VAL))*17,256))</f>
        <v>117</v>
      </c>
      <c r="V1238" s="33">
        <f ca="1">IF(M1238="",U1238,MOD((U1238+_xlfn.XLOOKUP(M1238,CODE,VAL))*17,256))</f>
        <v>104</v>
      </c>
      <c r="W1238" s="33">
        <f ca="1">IF(N1238="",V1238,MOD((V1238+_xlfn.XLOOKUP(N1238,CODE,VAL))*17,256))</f>
        <v>242</v>
      </c>
      <c r="X1238" s="33">
        <f ca="1">IF(O1238="",W1238,MOD((W1238+_xlfn.XLOOKUP(O1238,CODE,VAL))*17,256))</f>
        <v>31</v>
      </c>
      <c r="Y1238" s="33">
        <f ca="1">IF(P1238="",X1238,MOD((X1238+_xlfn.XLOOKUP(P1238,CODE,VAL))*17,256))</f>
        <v>97</v>
      </c>
    </row>
    <row r="1239" spans="5:25">
      <c r="E1239" t="str">
        <f ca="1"/>
        <v>pnntc-</v>
      </c>
      <c r="F1239" t="str" cm="1">
        <f t="array" aca="1" ref="F1239" ca="1">_xlfn.IFS(E1239="","",IFERROR(FIND("-",E1239),0)&gt;0,LEFT(E1239,FIND("-",E1239)-1),TRUE,LEFT(E1239,FIND("=",E1239)-1))</f>
        <v>pnntc</v>
      </c>
      <c r="G1239" cm="1">
        <f t="array" aca="1" ref="G1239" ca="1">_xlfn.IFS(E1239="","",IFERROR(FIND("-",E1239),0)&gt;0,0,TRUE,VALUE(MID(E1239,FIND("=",E1239)+1,10)))</f>
        <v>0</v>
      </c>
      <c r="H1239">
        <f t="shared" ca="1" si="108"/>
        <v>6</v>
      </c>
      <c r="I1239" t="str">
        <f t="shared" ca="1" si="109"/>
        <v>p</v>
      </c>
      <c r="J1239" t="str">
        <f t="shared" ca="1" si="107"/>
        <v>n</v>
      </c>
      <c r="K1239" t="str">
        <f t="shared" ca="1" si="107"/>
        <v>n</v>
      </c>
      <c r="L1239" t="str">
        <f t="shared" ca="1" si="107"/>
        <v>t</v>
      </c>
      <c r="M1239" t="str">
        <f t="shared" ca="1" si="107"/>
        <v>c</v>
      </c>
      <c r="N1239" t="str">
        <f t="shared" ca="1" si="107"/>
        <v>-</v>
      </c>
      <c r="O1239" t="str">
        <f t="shared" ca="1" si="107"/>
        <v/>
      </c>
      <c r="P1239" s="19" t="str">
        <f t="shared" ca="1" si="107"/>
        <v/>
      </c>
      <c r="Q1239" s="33">
        <f t="shared" si="110"/>
        <v>0</v>
      </c>
      <c r="R1239" s="33">
        <f ca="1">IF(I1239="",Q1239,MOD((Q1239+_xlfn.XLOOKUP(I1239,CODE,VAL))*17,256))</f>
        <v>112</v>
      </c>
      <c r="S1239" s="33">
        <f ca="1">IF(J1239="",R1239,MOD((R1239+_xlfn.XLOOKUP(J1239,CODE,VAL))*17,256))</f>
        <v>190</v>
      </c>
      <c r="T1239" s="33">
        <f ca="1">IF(K1239="",S1239,MOD((S1239+_xlfn.XLOOKUP(K1239,CODE,VAL))*17,256))</f>
        <v>236</v>
      </c>
      <c r="U1239" s="33">
        <f ca="1">IF(L1239="",T1239,MOD((T1239+_xlfn.XLOOKUP(L1239,CODE,VAL))*17,256))</f>
        <v>96</v>
      </c>
      <c r="V1239" s="33">
        <f ca="1">IF(M1239="",U1239,MOD((U1239+_xlfn.XLOOKUP(M1239,CODE,VAL))*17,256))</f>
        <v>243</v>
      </c>
      <c r="W1239" s="33">
        <f ca="1">IF(N1239="",V1239,MOD((V1239+_xlfn.XLOOKUP(N1239,CODE,VAL))*17,256))</f>
        <v>32</v>
      </c>
      <c r="X1239" s="33">
        <f ca="1">IF(O1239="",W1239,MOD((W1239+_xlfn.XLOOKUP(O1239,CODE,VAL))*17,256))</f>
        <v>32</v>
      </c>
      <c r="Y1239" s="33">
        <f ca="1">IF(P1239="",X1239,MOD((X1239+_xlfn.XLOOKUP(P1239,CODE,VAL))*17,256))</f>
        <v>32</v>
      </c>
    </row>
    <row r="1240" spans="5:25">
      <c r="E1240" t="str">
        <f ca="1"/>
        <v>plsp-</v>
      </c>
      <c r="F1240" t="str" cm="1">
        <f t="array" aca="1" ref="F1240" ca="1">_xlfn.IFS(E1240="","",IFERROR(FIND("-",E1240),0)&gt;0,LEFT(E1240,FIND("-",E1240)-1),TRUE,LEFT(E1240,FIND("=",E1240)-1))</f>
        <v>plsp</v>
      </c>
      <c r="G1240" cm="1">
        <f t="array" aca="1" ref="G1240" ca="1">_xlfn.IFS(E1240="","",IFERROR(FIND("-",E1240),0)&gt;0,0,TRUE,VALUE(MID(E1240,FIND("=",E1240)+1,10)))</f>
        <v>0</v>
      </c>
      <c r="H1240">
        <f t="shared" ca="1" si="108"/>
        <v>5</v>
      </c>
      <c r="I1240" t="str">
        <f t="shared" ca="1" si="109"/>
        <v>p</v>
      </c>
      <c r="J1240" t="str">
        <f t="shared" ca="1" si="107"/>
        <v>l</v>
      </c>
      <c r="K1240" t="str">
        <f t="shared" ref="J1240:P1268" ca="1" si="111">MID($E1240,K$11,1)</f>
        <v>s</v>
      </c>
      <c r="L1240" t="str">
        <f t="shared" ca="1" si="111"/>
        <v>p</v>
      </c>
      <c r="M1240" t="str">
        <f t="shared" ca="1" si="111"/>
        <v>-</v>
      </c>
      <c r="N1240" t="str">
        <f t="shared" ca="1" si="111"/>
        <v/>
      </c>
      <c r="O1240" t="str">
        <f t="shared" ca="1" si="111"/>
        <v/>
      </c>
      <c r="P1240" s="19" t="str">
        <f t="shared" ca="1" si="111"/>
        <v/>
      </c>
      <c r="Q1240" s="33">
        <f t="shared" si="110"/>
        <v>0</v>
      </c>
      <c r="R1240" s="33">
        <f ca="1">IF(I1240="",Q1240,MOD((Q1240+_xlfn.XLOOKUP(I1240,CODE,VAL))*17,256))</f>
        <v>112</v>
      </c>
      <c r="S1240" s="33">
        <f ca="1">IF(J1240="",R1240,MOD((R1240+_xlfn.XLOOKUP(J1240,CODE,VAL))*17,256))</f>
        <v>156</v>
      </c>
      <c r="T1240" s="33">
        <f ca="1">IF(K1240="",S1240,MOD((S1240+_xlfn.XLOOKUP(K1240,CODE,VAL))*17,256))</f>
        <v>255</v>
      </c>
      <c r="U1240" s="33">
        <f ca="1">IF(L1240="",T1240,MOD((T1240+_xlfn.XLOOKUP(L1240,CODE,VAL))*17,256))</f>
        <v>95</v>
      </c>
      <c r="V1240" s="33">
        <f ca="1">IF(M1240="",U1240,MOD((U1240+_xlfn.XLOOKUP(M1240,CODE,VAL))*17,256))</f>
        <v>76</v>
      </c>
      <c r="W1240" s="33">
        <f ca="1">IF(N1240="",V1240,MOD((V1240+_xlfn.XLOOKUP(N1240,CODE,VAL))*17,256))</f>
        <v>76</v>
      </c>
      <c r="X1240" s="33">
        <f ca="1">IF(O1240="",W1240,MOD((W1240+_xlfn.XLOOKUP(O1240,CODE,VAL))*17,256))</f>
        <v>76</v>
      </c>
      <c r="Y1240" s="33">
        <f ca="1">IF(P1240="",X1240,MOD((X1240+_xlfn.XLOOKUP(P1240,CODE,VAL))*17,256))</f>
        <v>76</v>
      </c>
    </row>
    <row r="1241" spans="5:25">
      <c r="E1241" t="str">
        <f ca="1"/>
        <v>jnq-</v>
      </c>
      <c r="F1241" t="str" cm="1">
        <f t="array" aca="1" ref="F1241" ca="1">_xlfn.IFS(E1241="","",IFERROR(FIND("-",E1241),0)&gt;0,LEFT(E1241,FIND("-",E1241)-1),TRUE,LEFT(E1241,FIND("=",E1241)-1))</f>
        <v>jnq</v>
      </c>
      <c r="G1241" cm="1">
        <f t="array" aca="1" ref="G1241" ca="1">_xlfn.IFS(E1241="","",IFERROR(FIND("-",E1241),0)&gt;0,0,TRUE,VALUE(MID(E1241,FIND("=",E1241)+1,10)))</f>
        <v>0</v>
      </c>
      <c r="H1241">
        <f t="shared" ca="1" si="108"/>
        <v>4</v>
      </c>
      <c r="I1241" t="str">
        <f t="shared" ca="1" si="109"/>
        <v>j</v>
      </c>
      <c r="J1241" t="str">
        <f t="shared" ca="1" si="111"/>
        <v>n</v>
      </c>
      <c r="K1241" t="str">
        <f t="shared" ca="1" si="111"/>
        <v>q</v>
      </c>
      <c r="L1241" t="str">
        <f t="shared" ca="1" si="111"/>
        <v>-</v>
      </c>
      <c r="M1241" t="str">
        <f t="shared" ca="1" si="111"/>
        <v/>
      </c>
      <c r="N1241" t="str">
        <f t="shared" ca="1" si="111"/>
        <v/>
      </c>
      <c r="O1241" t="str">
        <f t="shared" ca="1" si="111"/>
        <v/>
      </c>
      <c r="P1241" s="19" t="str">
        <f t="shared" ca="1" si="111"/>
        <v/>
      </c>
      <c r="Q1241" s="33">
        <f t="shared" si="110"/>
        <v>0</v>
      </c>
      <c r="R1241" s="33">
        <f ca="1">IF(I1241="",Q1241,MOD((Q1241+_xlfn.XLOOKUP(I1241,CODE,VAL))*17,256))</f>
        <v>10</v>
      </c>
      <c r="S1241" s="33">
        <f ca="1">IF(J1241="",R1241,MOD((R1241+_xlfn.XLOOKUP(J1241,CODE,VAL))*17,256))</f>
        <v>248</v>
      </c>
      <c r="T1241" s="33">
        <f ca="1">IF(K1241="",S1241,MOD((S1241+_xlfn.XLOOKUP(K1241,CODE,VAL))*17,256))</f>
        <v>249</v>
      </c>
      <c r="U1241" s="33">
        <f ca="1">IF(L1241="",T1241,MOD((T1241+_xlfn.XLOOKUP(L1241,CODE,VAL))*17,256))</f>
        <v>134</v>
      </c>
      <c r="V1241" s="33">
        <f ca="1">IF(M1241="",U1241,MOD((U1241+_xlfn.XLOOKUP(M1241,CODE,VAL))*17,256))</f>
        <v>134</v>
      </c>
      <c r="W1241" s="33">
        <f ca="1">IF(N1241="",V1241,MOD((V1241+_xlfn.XLOOKUP(N1241,CODE,VAL))*17,256))</f>
        <v>134</v>
      </c>
      <c r="X1241" s="33">
        <f ca="1">IF(O1241="",W1241,MOD((W1241+_xlfn.XLOOKUP(O1241,CODE,VAL))*17,256))</f>
        <v>134</v>
      </c>
      <c r="Y1241" s="33">
        <f ca="1">IF(P1241="",X1241,MOD((X1241+_xlfn.XLOOKUP(P1241,CODE,VAL))*17,256))</f>
        <v>134</v>
      </c>
    </row>
    <row r="1242" spans="5:25">
      <c r="E1242" t="str">
        <f ca="1"/>
        <v>rrsls-</v>
      </c>
      <c r="F1242" t="str" cm="1">
        <f t="array" aca="1" ref="F1242" ca="1">_xlfn.IFS(E1242="","",IFERROR(FIND("-",E1242),0)&gt;0,LEFT(E1242,FIND("-",E1242)-1),TRUE,LEFT(E1242,FIND("=",E1242)-1))</f>
        <v>rrsls</v>
      </c>
      <c r="G1242" cm="1">
        <f t="array" aca="1" ref="G1242" ca="1">_xlfn.IFS(E1242="","",IFERROR(FIND("-",E1242),0)&gt;0,0,TRUE,VALUE(MID(E1242,FIND("=",E1242)+1,10)))</f>
        <v>0</v>
      </c>
      <c r="H1242">
        <f t="shared" ca="1" si="108"/>
        <v>6</v>
      </c>
      <c r="I1242" t="str">
        <f t="shared" ca="1" si="109"/>
        <v>r</v>
      </c>
      <c r="J1242" t="str">
        <f t="shared" ca="1" si="111"/>
        <v>r</v>
      </c>
      <c r="K1242" t="str">
        <f t="shared" ca="1" si="111"/>
        <v>s</v>
      </c>
      <c r="L1242" t="str">
        <f t="shared" ca="1" si="111"/>
        <v>l</v>
      </c>
      <c r="M1242" t="str">
        <f t="shared" ca="1" si="111"/>
        <v>s</v>
      </c>
      <c r="N1242" t="str">
        <f t="shared" ca="1" si="111"/>
        <v>-</v>
      </c>
      <c r="O1242" t="str">
        <f t="shared" ca="1" si="111"/>
        <v/>
      </c>
      <c r="P1242" s="19" t="str">
        <f t="shared" ca="1" si="111"/>
        <v/>
      </c>
      <c r="Q1242" s="33">
        <f t="shared" si="110"/>
        <v>0</v>
      </c>
      <c r="R1242" s="33">
        <f ca="1">IF(I1242="",Q1242,MOD((Q1242+_xlfn.XLOOKUP(I1242,CODE,VAL))*17,256))</f>
        <v>146</v>
      </c>
      <c r="S1242" s="33">
        <f ca="1">IF(J1242="",R1242,MOD((R1242+_xlfn.XLOOKUP(J1242,CODE,VAL))*17,256))</f>
        <v>68</v>
      </c>
      <c r="T1242" s="33">
        <f ca="1">IF(K1242="",S1242,MOD((S1242+_xlfn.XLOOKUP(K1242,CODE,VAL))*17,256))</f>
        <v>39</v>
      </c>
      <c r="U1242" s="33">
        <f ca="1">IF(L1242="",T1242,MOD((T1242+_xlfn.XLOOKUP(L1242,CODE,VAL))*17,256))</f>
        <v>195</v>
      </c>
      <c r="V1242" s="33">
        <f ca="1">IF(M1242="",U1242,MOD((U1242+_xlfn.XLOOKUP(M1242,CODE,VAL))*17,256))</f>
        <v>150</v>
      </c>
      <c r="W1242" s="33">
        <f ca="1">IF(N1242="",V1242,MOD((V1242+_xlfn.XLOOKUP(N1242,CODE,VAL))*17,256))</f>
        <v>243</v>
      </c>
      <c r="X1242" s="33">
        <f ca="1">IF(O1242="",W1242,MOD((W1242+_xlfn.XLOOKUP(O1242,CODE,VAL))*17,256))</f>
        <v>243</v>
      </c>
      <c r="Y1242" s="33">
        <f ca="1">IF(P1242="",X1242,MOD((X1242+_xlfn.XLOOKUP(P1242,CODE,VAL))*17,256))</f>
        <v>243</v>
      </c>
    </row>
    <row r="1243" spans="5:25">
      <c r="E1243" t="str">
        <f ca="1"/>
        <v>ng=5</v>
      </c>
      <c r="F1243" t="str" cm="1">
        <f t="array" aca="1" ref="F1243" ca="1">_xlfn.IFS(E1243="","",IFERROR(FIND("-",E1243),0)&gt;0,LEFT(E1243,FIND("-",E1243)-1),TRUE,LEFT(E1243,FIND("=",E1243)-1))</f>
        <v>ng</v>
      </c>
      <c r="G1243" cm="1">
        <f t="array" aca="1" ref="G1243" ca="1">_xlfn.IFS(E1243="","",IFERROR(FIND("-",E1243),0)&gt;0,0,TRUE,VALUE(MID(E1243,FIND("=",E1243)+1,10)))</f>
        <v>5</v>
      </c>
      <c r="H1243">
        <f t="shared" ca="1" si="108"/>
        <v>4</v>
      </c>
      <c r="I1243" t="str">
        <f t="shared" ca="1" si="109"/>
        <v>n</v>
      </c>
      <c r="J1243" t="str">
        <f t="shared" ca="1" si="111"/>
        <v>g</v>
      </c>
      <c r="K1243" t="str">
        <f t="shared" ca="1" si="111"/>
        <v>=</v>
      </c>
      <c r="L1243" t="str">
        <f t="shared" ca="1" si="111"/>
        <v>5</v>
      </c>
      <c r="M1243" t="str">
        <f t="shared" ca="1" si="111"/>
        <v/>
      </c>
      <c r="N1243" t="str">
        <f t="shared" ca="1" si="111"/>
        <v/>
      </c>
      <c r="O1243" t="str">
        <f t="shared" ca="1" si="111"/>
        <v/>
      </c>
      <c r="P1243" s="19" t="str">
        <f t="shared" ca="1" si="111"/>
        <v/>
      </c>
      <c r="Q1243" s="33">
        <f t="shared" si="110"/>
        <v>0</v>
      </c>
      <c r="R1243" s="33">
        <f ca="1">IF(I1243="",Q1243,MOD((Q1243+_xlfn.XLOOKUP(I1243,CODE,VAL))*17,256))</f>
        <v>78</v>
      </c>
      <c r="S1243" s="33">
        <f ca="1">IF(J1243="",R1243,MOD((R1243+_xlfn.XLOOKUP(J1243,CODE,VAL))*17,256))</f>
        <v>5</v>
      </c>
      <c r="T1243" s="33">
        <f ca="1">IF(K1243="",S1243,MOD((S1243+_xlfn.XLOOKUP(K1243,CODE,VAL))*17,256))</f>
        <v>98</v>
      </c>
      <c r="U1243" s="33">
        <f ca="1">IF(L1243="",T1243,MOD((T1243+_xlfn.XLOOKUP(L1243,CODE,VAL))*17,256))</f>
        <v>7</v>
      </c>
      <c r="V1243" s="33">
        <f ca="1">IF(M1243="",U1243,MOD((U1243+_xlfn.XLOOKUP(M1243,CODE,VAL))*17,256))</f>
        <v>7</v>
      </c>
      <c r="W1243" s="33">
        <f ca="1">IF(N1243="",V1243,MOD((V1243+_xlfn.XLOOKUP(N1243,CODE,VAL))*17,256))</f>
        <v>7</v>
      </c>
      <c r="X1243" s="33">
        <f ca="1">IF(O1243="",W1243,MOD((W1243+_xlfn.XLOOKUP(O1243,CODE,VAL))*17,256))</f>
        <v>7</v>
      </c>
      <c r="Y1243" s="33">
        <f ca="1">IF(P1243="",X1243,MOD((X1243+_xlfn.XLOOKUP(P1243,CODE,VAL))*17,256))</f>
        <v>7</v>
      </c>
    </row>
    <row r="1244" spans="5:25">
      <c r="E1244" t="str">
        <f ca="1"/>
        <v>lxj=7</v>
      </c>
      <c r="F1244" t="str" cm="1">
        <f t="array" aca="1" ref="F1244" ca="1">_xlfn.IFS(E1244="","",IFERROR(FIND("-",E1244),0)&gt;0,LEFT(E1244,FIND("-",E1244)-1),TRUE,LEFT(E1244,FIND("=",E1244)-1))</f>
        <v>lxj</v>
      </c>
      <c r="G1244" cm="1">
        <f t="array" aca="1" ref="G1244" ca="1">_xlfn.IFS(E1244="","",IFERROR(FIND("-",E1244),0)&gt;0,0,TRUE,VALUE(MID(E1244,FIND("=",E1244)+1,10)))</f>
        <v>7</v>
      </c>
      <c r="H1244">
        <f t="shared" ca="1" si="108"/>
        <v>5</v>
      </c>
      <c r="I1244" t="str">
        <f t="shared" ca="1" si="109"/>
        <v>l</v>
      </c>
      <c r="J1244" t="str">
        <f t="shared" ca="1" si="111"/>
        <v>x</v>
      </c>
      <c r="K1244" t="str">
        <f t="shared" ca="1" si="111"/>
        <v>j</v>
      </c>
      <c r="L1244" t="str">
        <f t="shared" ca="1" si="111"/>
        <v>=</v>
      </c>
      <c r="M1244" t="str">
        <f t="shared" ca="1" si="111"/>
        <v>7</v>
      </c>
      <c r="N1244" t="str">
        <f t="shared" ca="1" si="111"/>
        <v/>
      </c>
      <c r="O1244" t="str">
        <f t="shared" ca="1" si="111"/>
        <v/>
      </c>
      <c r="P1244" s="19" t="str">
        <f t="shared" ca="1" si="111"/>
        <v/>
      </c>
      <c r="Q1244" s="33">
        <f t="shared" si="110"/>
        <v>0</v>
      </c>
      <c r="R1244" s="33">
        <f ca="1">IF(I1244="",Q1244,MOD((Q1244+_xlfn.XLOOKUP(I1244,CODE,VAL))*17,256))</f>
        <v>44</v>
      </c>
      <c r="S1244" s="33">
        <f ca="1">IF(J1244="",R1244,MOD((R1244+_xlfn.XLOOKUP(J1244,CODE,VAL))*17,256))</f>
        <v>228</v>
      </c>
      <c r="T1244" s="33">
        <f ca="1">IF(K1244="",S1244,MOD((S1244+_xlfn.XLOOKUP(K1244,CODE,VAL))*17,256))</f>
        <v>46</v>
      </c>
      <c r="U1244" s="33">
        <f ca="1">IF(L1244="",T1244,MOD((T1244+_xlfn.XLOOKUP(L1244,CODE,VAL))*17,256))</f>
        <v>27</v>
      </c>
      <c r="V1244" s="33">
        <f ca="1">IF(M1244="",U1244,MOD((U1244+_xlfn.XLOOKUP(M1244,CODE,VAL))*17,256))</f>
        <v>114</v>
      </c>
      <c r="W1244" s="33">
        <f ca="1">IF(N1244="",V1244,MOD((V1244+_xlfn.XLOOKUP(N1244,CODE,VAL))*17,256))</f>
        <v>114</v>
      </c>
      <c r="X1244" s="33">
        <f ca="1">IF(O1244="",W1244,MOD((W1244+_xlfn.XLOOKUP(O1244,CODE,VAL))*17,256))</f>
        <v>114</v>
      </c>
      <c r="Y1244" s="33">
        <f ca="1">IF(P1244="",X1244,MOD((X1244+_xlfn.XLOOKUP(P1244,CODE,VAL))*17,256))</f>
        <v>114</v>
      </c>
    </row>
    <row r="1245" spans="5:25">
      <c r="E1245" t="str">
        <f ca="1"/>
        <v>cj=9</v>
      </c>
      <c r="F1245" t="str" cm="1">
        <f t="array" aca="1" ref="F1245" ca="1">_xlfn.IFS(E1245="","",IFERROR(FIND("-",E1245),0)&gt;0,LEFT(E1245,FIND("-",E1245)-1),TRUE,LEFT(E1245,FIND("=",E1245)-1))</f>
        <v>cj</v>
      </c>
      <c r="G1245" cm="1">
        <f t="array" aca="1" ref="G1245" ca="1">_xlfn.IFS(E1245="","",IFERROR(FIND("-",E1245),0)&gt;0,0,TRUE,VALUE(MID(E1245,FIND("=",E1245)+1,10)))</f>
        <v>9</v>
      </c>
      <c r="H1245">
        <f t="shared" ca="1" si="108"/>
        <v>4</v>
      </c>
      <c r="I1245" t="str">
        <f t="shared" ca="1" si="109"/>
        <v>c</v>
      </c>
      <c r="J1245" t="str">
        <f t="shared" ca="1" si="111"/>
        <v>j</v>
      </c>
      <c r="K1245" t="str">
        <f t="shared" ca="1" si="111"/>
        <v>=</v>
      </c>
      <c r="L1245" t="str">
        <f t="shared" ca="1" si="111"/>
        <v>9</v>
      </c>
      <c r="M1245" t="str">
        <f t="shared" ca="1" si="111"/>
        <v/>
      </c>
      <c r="N1245" t="str">
        <f t="shared" ca="1" si="111"/>
        <v/>
      </c>
      <c r="O1245" t="str">
        <f t="shared" ca="1" si="111"/>
        <v/>
      </c>
      <c r="P1245" s="19" t="str">
        <f t="shared" ca="1" si="111"/>
        <v/>
      </c>
      <c r="Q1245" s="33">
        <f t="shared" si="110"/>
        <v>0</v>
      </c>
      <c r="R1245" s="33">
        <f ca="1">IF(I1245="",Q1245,MOD((Q1245+_xlfn.XLOOKUP(I1245,CODE,VAL))*17,256))</f>
        <v>147</v>
      </c>
      <c r="S1245" s="33">
        <f ca="1">IF(J1245="",R1245,MOD((R1245+_xlfn.XLOOKUP(J1245,CODE,VAL))*17,256))</f>
        <v>205</v>
      </c>
      <c r="T1245" s="33">
        <f ca="1">IF(K1245="",S1245,MOD((S1245+_xlfn.XLOOKUP(K1245,CODE,VAL))*17,256))</f>
        <v>170</v>
      </c>
      <c r="U1245" s="33">
        <f ca="1">IF(L1245="",T1245,MOD((T1245+_xlfn.XLOOKUP(L1245,CODE,VAL))*17,256))</f>
        <v>19</v>
      </c>
      <c r="V1245" s="33">
        <f ca="1">IF(M1245="",U1245,MOD((U1245+_xlfn.XLOOKUP(M1245,CODE,VAL))*17,256))</f>
        <v>19</v>
      </c>
      <c r="W1245" s="33">
        <f ca="1">IF(N1245="",V1245,MOD((V1245+_xlfn.XLOOKUP(N1245,CODE,VAL))*17,256))</f>
        <v>19</v>
      </c>
      <c r="X1245" s="33">
        <f ca="1">IF(O1245="",W1245,MOD((W1245+_xlfn.XLOOKUP(O1245,CODE,VAL))*17,256))</f>
        <v>19</v>
      </c>
      <c r="Y1245" s="33">
        <f ca="1">IF(P1245="",X1245,MOD((X1245+_xlfn.XLOOKUP(P1245,CODE,VAL))*17,256))</f>
        <v>19</v>
      </c>
    </row>
    <row r="1246" spans="5:25">
      <c r="E1246" t="str">
        <f ca="1"/>
        <v>qlm=6</v>
      </c>
      <c r="F1246" t="str" cm="1">
        <f t="array" aca="1" ref="F1246" ca="1">_xlfn.IFS(E1246="","",IFERROR(FIND("-",E1246),0)&gt;0,LEFT(E1246,FIND("-",E1246)-1),TRUE,LEFT(E1246,FIND("=",E1246)-1))</f>
        <v>qlm</v>
      </c>
      <c r="G1246" cm="1">
        <f t="array" aca="1" ref="G1246" ca="1">_xlfn.IFS(E1246="","",IFERROR(FIND("-",E1246),0)&gt;0,0,TRUE,VALUE(MID(E1246,FIND("=",E1246)+1,10)))</f>
        <v>6</v>
      </c>
      <c r="H1246">
        <f t="shared" ca="1" si="108"/>
        <v>5</v>
      </c>
      <c r="I1246" t="str">
        <f t="shared" ca="1" si="109"/>
        <v>q</v>
      </c>
      <c r="J1246" t="str">
        <f t="shared" ca="1" si="111"/>
        <v>l</v>
      </c>
      <c r="K1246" t="str">
        <f t="shared" ca="1" si="111"/>
        <v>m</v>
      </c>
      <c r="L1246" t="str">
        <f t="shared" ca="1" si="111"/>
        <v>=</v>
      </c>
      <c r="M1246" t="str">
        <f t="shared" ca="1" si="111"/>
        <v>6</v>
      </c>
      <c r="N1246" t="str">
        <f t="shared" ca="1" si="111"/>
        <v/>
      </c>
      <c r="O1246" t="str">
        <f t="shared" ca="1" si="111"/>
        <v/>
      </c>
      <c r="P1246" s="19" t="str">
        <f t="shared" ca="1" si="111"/>
        <v/>
      </c>
      <c r="Q1246" s="33">
        <f t="shared" si="110"/>
        <v>0</v>
      </c>
      <c r="R1246" s="33">
        <f ca="1">IF(I1246="",Q1246,MOD((Q1246+_xlfn.XLOOKUP(I1246,CODE,VAL))*17,256))</f>
        <v>129</v>
      </c>
      <c r="S1246" s="33">
        <f ca="1">IF(J1246="",R1246,MOD((R1246+_xlfn.XLOOKUP(J1246,CODE,VAL))*17,256))</f>
        <v>189</v>
      </c>
      <c r="T1246" s="33">
        <f ca="1">IF(K1246="",S1246,MOD((S1246+_xlfn.XLOOKUP(K1246,CODE,VAL))*17,256))</f>
        <v>202</v>
      </c>
      <c r="U1246" s="33">
        <f ca="1">IF(L1246="",T1246,MOD((T1246+_xlfn.XLOOKUP(L1246,CODE,VAL))*17,256))</f>
        <v>119</v>
      </c>
      <c r="V1246" s="33">
        <f ca="1">IF(M1246="",U1246,MOD((U1246+_xlfn.XLOOKUP(M1246,CODE,VAL))*17,256))</f>
        <v>125</v>
      </c>
      <c r="W1246" s="33">
        <f ca="1">IF(N1246="",V1246,MOD((V1246+_xlfn.XLOOKUP(N1246,CODE,VAL))*17,256))</f>
        <v>125</v>
      </c>
      <c r="X1246" s="33">
        <f ca="1">IF(O1246="",W1246,MOD((W1246+_xlfn.XLOOKUP(O1246,CODE,VAL))*17,256))</f>
        <v>125</v>
      </c>
      <c r="Y1246" s="33">
        <f ca="1">IF(P1246="",X1246,MOD((X1246+_xlfn.XLOOKUP(P1246,CODE,VAL))*17,256))</f>
        <v>125</v>
      </c>
    </row>
    <row r="1247" spans="5:25">
      <c r="E1247" t="str">
        <f ca="1"/>
        <v>nqg-</v>
      </c>
      <c r="F1247" t="str" cm="1">
        <f t="array" aca="1" ref="F1247" ca="1">_xlfn.IFS(E1247="","",IFERROR(FIND("-",E1247),0)&gt;0,LEFT(E1247,FIND("-",E1247)-1),TRUE,LEFT(E1247,FIND("=",E1247)-1))</f>
        <v>nqg</v>
      </c>
      <c r="G1247" cm="1">
        <f t="array" aca="1" ref="G1247" ca="1">_xlfn.IFS(E1247="","",IFERROR(FIND("-",E1247),0)&gt;0,0,TRUE,VALUE(MID(E1247,FIND("=",E1247)+1,10)))</f>
        <v>0</v>
      </c>
      <c r="H1247">
        <f t="shared" ca="1" si="108"/>
        <v>4</v>
      </c>
      <c r="I1247" t="str">
        <f t="shared" ca="1" si="109"/>
        <v>n</v>
      </c>
      <c r="J1247" t="str">
        <f t="shared" ca="1" si="111"/>
        <v>q</v>
      </c>
      <c r="K1247" t="str">
        <f t="shared" ca="1" si="111"/>
        <v>g</v>
      </c>
      <c r="L1247" t="str">
        <f t="shared" ca="1" si="111"/>
        <v>-</v>
      </c>
      <c r="M1247" t="str">
        <f t="shared" ca="1" si="111"/>
        <v/>
      </c>
      <c r="N1247" t="str">
        <f t="shared" ca="1" si="111"/>
        <v/>
      </c>
      <c r="O1247" t="str">
        <f t="shared" ca="1" si="111"/>
        <v/>
      </c>
      <c r="P1247" s="19" t="str">
        <f t="shared" ca="1" si="111"/>
        <v/>
      </c>
      <c r="Q1247" s="33">
        <f t="shared" si="110"/>
        <v>0</v>
      </c>
      <c r="R1247" s="33">
        <f ca="1">IF(I1247="",Q1247,MOD((Q1247+_xlfn.XLOOKUP(I1247,CODE,VAL))*17,256))</f>
        <v>78</v>
      </c>
      <c r="S1247" s="33">
        <f ca="1">IF(J1247="",R1247,MOD((R1247+_xlfn.XLOOKUP(J1247,CODE,VAL))*17,256))</f>
        <v>175</v>
      </c>
      <c r="T1247" s="33">
        <f ca="1">IF(K1247="",S1247,MOD((S1247+_xlfn.XLOOKUP(K1247,CODE,VAL))*17,256))</f>
        <v>118</v>
      </c>
      <c r="U1247" s="33">
        <f ca="1">IF(L1247="",T1247,MOD((T1247+_xlfn.XLOOKUP(L1247,CODE,VAL))*17,256))</f>
        <v>211</v>
      </c>
      <c r="V1247" s="33">
        <f ca="1">IF(M1247="",U1247,MOD((U1247+_xlfn.XLOOKUP(M1247,CODE,VAL))*17,256))</f>
        <v>211</v>
      </c>
      <c r="W1247" s="33">
        <f ca="1">IF(N1247="",V1247,MOD((V1247+_xlfn.XLOOKUP(N1247,CODE,VAL))*17,256))</f>
        <v>211</v>
      </c>
      <c r="X1247" s="33">
        <f ca="1">IF(O1247="",W1247,MOD((W1247+_xlfn.XLOOKUP(O1247,CODE,VAL))*17,256))</f>
        <v>211</v>
      </c>
      <c r="Y1247" s="33">
        <f ca="1">IF(P1247="",X1247,MOD((X1247+_xlfn.XLOOKUP(P1247,CODE,VAL))*17,256))</f>
        <v>211</v>
      </c>
    </row>
    <row r="1248" spans="5:25">
      <c r="E1248" t="str">
        <f ca="1"/>
        <v>kb=2</v>
      </c>
      <c r="F1248" t="str" cm="1">
        <f t="array" aca="1" ref="F1248" ca="1">_xlfn.IFS(E1248="","",IFERROR(FIND("-",E1248),0)&gt;0,LEFT(E1248,FIND("-",E1248)-1),TRUE,LEFT(E1248,FIND("=",E1248)-1))</f>
        <v>kb</v>
      </c>
      <c r="G1248" cm="1">
        <f t="array" aca="1" ref="G1248" ca="1">_xlfn.IFS(E1248="","",IFERROR(FIND("-",E1248),0)&gt;0,0,TRUE,VALUE(MID(E1248,FIND("=",E1248)+1,10)))</f>
        <v>2</v>
      </c>
      <c r="H1248">
        <f t="shared" ca="1" si="108"/>
        <v>4</v>
      </c>
      <c r="I1248" t="str">
        <f t="shared" ca="1" si="109"/>
        <v>k</v>
      </c>
      <c r="J1248" t="str">
        <f t="shared" ca="1" si="111"/>
        <v>b</v>
      </c>
      <c r="K1248" t="str">
        <f t="shared" ca="1" si="111"/>
        <v>=</v>
      </c>
      <c r="L1248" t="str">
        <f t="shared" ca="1" si="111"/>
        <v>2</v>
      </c>
      <c r="M1248" t="str">
        <f t="shared" ca="1" si="111"/>
        <v/>
      </c>
      <c r="N1248" t="str">
        <f t="shared" ca="1" si="111"/>
        <v/>
      </c>
      <c r="O1248" t="str">
        <f t="shared" ca="1" si="111"/>
        <v/>
      </c>
      <c r="P1248" s="19" t="str">
        <f t="shared" ca="1" si="111"/>
        <v/>
      </c>
      <c r="Q1248" s="33">
        <f t="shared" si="110"/>
        <v>0</v>
      </c>
      <c r="R1248" s="33">
        <f ca="1">IF(I1248="",Q1248,MOD((Q1248+_xlfn.XLOOKUP(I1248,CODE,VAL))*17,256))</f>
        <v>27</v>
      </c>
      <c r="S1248" s="33">
        <f ca="1">IF(J1248="",R1248,MOD((R1248+_xlfn.XLOOKUP(J1248,CODE,VAL))*17,256))</f>
        <v>77</v>
      </c>
      <c r="T1248" s="33">
        <f ca="1">IF(K1248="",S1248,MOD((S1248+_xlfn.XLOOKUP(K1248,CODE,VAL))*17,256))</f>
        <v>42</v>
      </c>
      <c r="U1248" s="33">
        <f ca="1">IF(L1248="",T1248,MOD((T1248+_xlfn.XLOOKUP(L1248,CODE,VAL))*17,256))</f>
        <v>28</v>
      </c>
      <c r="V1248" s="33">
        <f ca="1">IF(M1248="",U1248,MOD((U1248+_xlfn.XLOOKUP(M1248,CODE,VAL))*17,256))</f>
        <v>28</v>
      </c>
      <c r="W1248" s="33">
        <f ca="1">IF(N1248="",V1248,MOD((V1248+_xlfn.XLOOKUP(N1248,CODE,VAL))*17,256))</f>
        <v>28</v>
      </c>
      <c r="X1248" s="33">
        <f ca="1">IF(O1248="",W1248,MOD((W1248+_xlfn.XLOOKUP(O1248,CODE,VAL))*17,256))</f>
        <v>28</v>
      </c>
      <c r="Y1248" s="33">
        <f ca="1">IF(P1248="",X1248,MOD((X1248+_xlfn.XLOOKUP(P1248,CODE,VAL))*17,256))</f>
        <v>28</v>
      </c>
    </row>
    <row r="1249" spans="5:25">
      <c r="E1249" t="str">
        <f ca="1"/>
        <v>tgl-</v>
      </c>
      <c r="F1249" t="str" cm="1">
        <f t="array" aca="1" ref="F1249" ca="1">_xlfn.IFS(E1249="","",IFERROR(FIND("-",E1249),0)&gt;0,LEFT(E1249,FIND("-",E1249)-1),TRUE,LEFT(E1249,FIND("=",E1249)-1))</f>
        <v>tgl</v>
      </c>
      <c r="G1249" cm="1">
        <f t="array" aca="1" ref="G1249" ca="1">_xlfn.IFS(E1249="","",IFERROR(FIND("-",E1249),0)&gt;0,0,TRUE,VALUE(MID(E1249,FIND("=",E1249)+1,10)))</f>
        <v>0</v>
      </c>
      <c r="H1249">
        <f t="shared" ca="1" si="108"/>
        <v>4</v>
      </c>
      <c r="I1249" t="str">
        <f t="shared" ca="1" si="109"/>
        <v>t</v>
      </c>
      <c r="J1249" t="str">
        <f t="shared" ca="1" si="111"/>
        <v>g</v>
      </c>
      <c r="K1249" t="str">
        <f t="shared" ca="1" si="111"/>
        <v>l</v>
      </c>
      <c r="L1249" t="str">
        <f t="shared" ca="1" si="111"/>
        <v>-</v>
      </c>
      <c r="M1249" t="str">
        <f t="shared" ca="1" si="111"/>
        <v/>
      </c>
      <c r="N1249" t="str">
        <f t="shared" ca="1" si="111"/>
        <v/>
      </c>
      <c r="O1249" t="str">
        <f t="shared" ca="1" si="111"/>
        <v/>
      </c>
      <c r="P1249" s="19" t="str">
        <f t="shared" ca="1" si="111"/>
        <v/>
      </c>
      <c r="Q1249" s="33">
        <f t="shared" si="110"/>
        <v>0</v>
      </c>
      <c r="R1249" s="33">
        <f ca="1">IF(I1249="",Q1249,MOD((Q1249+_xlfn.XLOOKUP(I1249,CODE,VAL))*17,256))</f>
        <v>180</v>
      </c>
      <c r="S1249" s="33">
        <f ca="1">IF(J1249="",R1249,MOD((R1249+_xlfn.XLOOKUP(J1249,CODE,VAL))*17,256))</f>
        <v>203</v>
      </c>
      <c r="T1249" s="33">
        <f ca="1">IF(K1249="",S1249,MOD((S1249+_xlfn.XLOOKUP(K1249,CODE,VAL))*17,256))</f>
        <v>167</v>
      </c>
      <c r="U1249" s="33">
        <f ca="1">IF(L1249="",T1249,MOD((T1249+_xlfn.XLOOKUP(L1249,CODE,VAL))*17,256))</f>
        <v>20</v>
      </c>
      <c r="V1249" s="33">
        <f ca="1">IF(M1249="",U1249,MOD((U1249+_xlfn.XLOOKUP(M1249,CODE,VAL))*17,256))</f>
        <v>20</v>
      </c>
      <c r="W1249" s="33">
        <f ca="1">IF(N1249="",V1249,MOD((V1249+_xlfn.XLOOKUP(N1249,CODE,VAL))*17,256))</f>
        <v>20</v>
      </c>
      <c r="X1249" s="33">
        <f ca="1">IF(O1249="",W1249,MOD((W1249+_xlfn.XLOOKUP(O1249,CODE,VAL))*17,256))</f>
        <v>20</v>
      </c>
      <c r="Y1249" s="33">
        <f ca="1">IF(P1249="",X1249,MOD((X1249+_xlfn.XLOOKUP(P1249,CODE,VAL))*17,256))</f>
        <v>20</v>
      </c>
    </row>
    <row r="1250" spans="5:25">
      <c r="E1250" t="str">
        <f ca="1"/>
        <v>pv-</v>
      </c>
      <c r="F1250" t="str" cm="1">
        <f t="array" aca="1" ref="F1250" ca="1">_xlfn.IFS(E1250="","",IFERROR(FIND("-",E1250),0)&gt;0,LEFT(E1250,FIND("-",E1250)-1),TRUE,LEFT(E1250,FIND("=",E1250)-1))</f>
        <v>pv</v>
      </c>
      <c r="G1250" cm="1">
        <f t="array" aca="1" ref="G1250" ca="1">_xlfn.IFS(E1250="","",IFERROR(FIND("-",E1250),0)&gt;0,0,TRUE,VALUE(MID(E1250,FIND("=",E1250)+1,10)))</f>
        <v>0</v>
      </c>
      <c r="H1250">
        <f t="shared" ca="1" si="108"/>
        <v>3</v>
      </c>
      <c r="I1250" t="str">
        <f t="shared" ca="1" si="109"/>
        <v>p</v>
      </c>
      <c r="J1250" t="str">
        <f t="shared" ca="1" si="111"/>
        <v>v</v>
      </c>
      <c r="K1250" t="str">
        <f t="shared" ca="1" si="111"/>
        <v>-</v>
      </c>
      <c r="L1250" t="str">
        <f t="shared" ca="1" si="111"/>
        <v/>
      </c>
      <c r="M1250" t="str">
        <f t="shared" ca="1" si="111"/>
        <v/>
      </c>
      <c r="N1250" t="str">
        <f t="shared" ca="1" si="111"/>
        <v/>
      </c>
      <c r="O1250" t="str">
        <f t="shared" ca="1" si="111"/>
        <v/>
      </c>
      <c r="P1250" s="19" t="str">
        <f t="shared" ca="1" si="111"/>
        <v/>
      </c>
      <c r="Q1250" s="33">
        <f t="shared" si="110"/>
        <v>0</v>
      </c>
      <c r="R1250" s="33">
        <f ca="1">IF(I1250="",Q1250,MOD((Q1250+_xlfn.XLOOKUP(I1250,CODE,VAL))*17,256))</f>
        <v>112</v>
      </c>
      <c r="S1250" s="33">
        <f ca="1">IF(J1250="",R1250,MOD((R1250+_xlfn.XLOOKUP(J1250,CODE,VAL))*17,256))</f>
        <v>70</v>
      </c>
      <c r="T1250" s="33">
        <f ca="1">IF(K1250="",S1250,MOD((S1250+_xlfn.XLOOKUP(K1250,CODE,VAL))*17,256))</f>
        <v>163</v>
      </c>
      <c r="U1250" s="33">
        <f ca="1">IF(L1250="",T1250,MOD((T1250+_xlfn.XLOOKUP(L1250,CODE,VAL))*17,256))</f>
        <v>163</v>
      </c>
      <c r="V1250" s="33">
        <f ca="1">IF(M1250="",U1250,MOD((U1250+_xlfn.XLOOKUP(M1250,CODE,VAL))*17,256))</f>
        <v>163</v>
      </c>
      <c r="W1250" s="33">
        <f ca="1">IF(N1250="",V1250,MOD((V1250+_xlfn.XLOOKUP(N1250,CODE,VAL))*17,256))</f>
        <v>163</v>
      </c>
      <c r="X1250" s="33">
        <f ca="1">IF(O1250="",W1250,MOD((W1250+_xlfn.XLOOKUP(O1250,CODE,VAL))*17,256))</f>
        <v>163</v>
      </c>
      <c r="Y1250" s="33">
        <f ca="1">IF(P1250="",X1250,MOD((X1250+_xlfn.XLOOKUP(P1250,CODE,VAL))*17,256))</f>
        <v>163</v>
      </c>
    </row>
    <row r="1251" spans="5:25">
      <c r="E1251" t="str">
        <f ca="1"/>
        <v>lsqj=3</v>
      </c>
      <c r="F1251" t="str" cm="1">
        <f t="array" aca="1" ref="F1251" ca="1">_xlfn.IFS(E1251="","",IFERROR(FIND("-",E1251),0)&gt;0,LEFT(E1251,FIND("-",E1251)-1),TRUE,LEFT(E1251,FIND("=",E1251)-1))</f>
        <v>lsqj</v>
      </c>
      <c r="G1251" cm="1">
        <f t="array" aca="1" ref="G1251" ca="1">_xlfn.IFS(E1251="","",IFERROR(FIND("-",E1251),0)&gt;0,0,TRUE,VALUE(MID(E1251,FIND("=",E1251)+1,10)))</f>
        <v>3</v>
      </c>
      <c r="H1251">
        <f t="shared" ca="1" si="108"/>
        <v>6</v>
      </c>
      <c r="I1251" t="str">
        <f t="shared" ca="1" si="109"/>
        <v>l</v>
      </c>
      <c r="J1251" t="str">
        <f t="shared" ca="1" si="111"/>
        <v>s</v>
      </c>
      <c r="K1251" t="str">
        <f t="shared" ca="1" si="111"/>
        <v>q</v>
      </c>
      <c r="L1251" t="str">
        <f t="shared" ca="1" si="111"/>
        <v>j</v>
      </c>
      <c r="M1251" t="str">
        <f t="shared" ca="1" si="111"/>
        <v>=</v>
      </c>
      <c r="N1251" t="str">
        <f t="shared" ca="1" si="111"/>
        <v>3</v>
      </c>
      <c r="O1251" t="str">
        <f t="shared" ca="1" si="111"/>
        <v/>
      </c>
      <c r="P1251" s="19" t="str">
        <f t="shared" ca="1" si="111"/>
        <v/>
      </c>
      <c r="Q1251" s="33">
        <f t="shared" si="110"/>
        <v>0</v>
      </c>
      <c r="R1251" s="33">
        <f ca="1">IF(I1251="",Q1251,MOD((Q1251+_xlfn.XLOOKUP(I1251,CODE,VAL))*17,256))</f>
        <v>44</v>
      </c>
      <c r="S1251" s="33">
        <f ca="1">IF(J1251="",R1251,MOD((R1251+_xlfn.XLOOKUP(J1251,CODE,VAL))*17,256))</f>
        <v>143</v>
      </c>
      <c r="T1251" s="33">
        <f ca="1">IF(K1251="",S1251,MOD((S1251+_xlfn.XLOOKUP(K1251,CODE,VAL))*17,256))</f>
        <v>0</v>
      </c>
      <c r="U1251" s="33">
        <f ca="1">IF(L1251="",T1251,MOD((T1251+_xlfn.XLOOKUP(L1251,CODE,VAL))*17,256))</f>
        <v>10</v>
      </c>
      <c r="V1251" s="33">
        <f ca="1">IF(M1251="",U1251,MOD((U1251+_xlfn.XLOOKUP(M1251,CODE,VAL))*17,256))</f>
        <v>183</v>
      </c>
      <c r="W1251" s="33">
        <f ca="1">IF(N1251="",V1251,MOD((V1251+_xlfn.XLOOKUP(N1251,CODE,VAL))*17,256))</f>
        <v>138</v>
      </c>
      <c r="X1251" s="33">
        <f ca="1">IF(O1251="",W1251,MOD((W1251+_xlfn.XLOOKUP(O1251,CODE,VAL))*17,256))</f>
        <v>138</v>
      </c>
      <c r="Y1251" s="33">
        <f ca="1">IF(P1251="",X1251,MOD((X1251+_xlfn.XLOOKUP(P1251,CODE,VAL))*17,256))</f>
        <v>138</v>
      </c>
    </row>
    <row r="1252" spans="5:25">
      <c r="E1252" t="str">
        <f ca="1"/>
        <v>gtp-</v>
      </c>
      <c r="F1252" t="str" cm="1">
        <f t="array" aca="1" ref="F1252" ca="1">_xlfn.IFS(E1252="","",IFERROR(FIND("-",E1252),0)&gt;0,LEFT(E1252,FIND("-",E1252)-1),TRUE,LEFT(E1252,FIND("=",E1252)-1))</f>
        <v>gtp</v>
      </c>
      <c r="G1252" cm="1">
        <f t="array" aca="1" ref="G1252" ca="1">_xlfn.IFS(E1252="","",IFERROR(FIND("-",E1252),0)&gt;0,0,TRUE,VALUE(MID(E1252,FIND("=",E1252)+1,10)))</f>
        <v>0</v>
      </c>
      <c r="H1252">
        <f t="shared" ca="1" si="108"/>
        <v>4</v>
      </c>
      <c r="I1252" t="str">
        <f t="shared" ca="1" si="109"/>
        <v>g</v>
      </c>
      <c r="J1252" t="str">
        <f t="shared" ca="1" si="111"/>
        <v>t</v>
      </c>
      <c r="K1252" t="str">
        <f t="shared" ca="1" si="111"/>
        <v>p</v>
      </c>
      <c r="L1252" t="str">
        <f t="shared" ca="1" si="111"/>
        <v>-</v>
      </c>
      <c r="M1252" t="str">
        <f t="shared" ca="1" si="111"/>
        <v/>
      </c>
      <c r="N1252" t="str">
        <f t="shared" ca="1" si="111"/>
        <v/>
      </c>
      <c r="O1252" t="str">
        <f t="shared" ca="1" si="111"/>
        <v/>
      </c>
      <c r="P1252" s="19" t="str">
        <f t="shared" ca="1" si="111"/>
        <v/>
      </c>
      <c r="Q1252" s="33">
        <f t="shared" si="110"/>
        <v>0</v>
      </c>
      <c r="R1252" s="33">
        <f ca="1">IF(I1252="",Q1252,MOD((Q1252+_xlfn.XLOOKUP(I1252,CODE,VAL))*17,256))</f>
        <v>215</v>
      </c>
      <c r="S1252" s="33">
        <f ca="1">IF(J1252="",R1252,MOD((R1252+_xlfn.XLOOKUP(J1252,CODE,VAL))*17,256))</f>
        <v>251</v>
      </c>
      <c r="T1252" s="33">
        <f ca="1">IF(K1252="",S1252,MOD((S1252+_xlfn.XLOOKUP(K1252,CODE,VAL))*17,256))</f>
        <v>27</v>
      </c>
      <c r="U1252" s="33">
        <f ca="1">IF(L1252="",T1252,MOD((T1252+_xlfn.XLOOKUP(L1252,CODE,VAL))*17,256))</f>
        <v>200</v>
      </c>
      <c r="V1252" s="33">
        <f ca="1">IF(M1252="",U1252,MOD((U1252+_xlfn.XLOOKUP(M1252,CODE,VAL))*17,256))</f>
        <v>200</v>
      </c>
      <c r="W1252" s="33">
        <f ca="1">IF(N1252="",V1252,MOD((V1252+_xlfn.XLOOKUP(N1252,CODE,VAL))*17,256))</f>
        <v>200</v>
      </c>
      <c r="X1252" s="33">
        <f ca="1">IF(O1252="",W1252,MOD((W1252+_xlfn.XLOOKUP(O1252,CODE,VAL))*17,256))</f>
        <v>200</v>
      </c>
      <c r="Y1252" s="33">
        <f ca="1">IF(P1252="",X1252,MOD((X1252+_xlfn.XLOOKUP(P1252,CODE,VAL))*17,256))</f>
        <v>200</v>
      </c>
    </row>
    <row r="1253" spans="5:25">
      <c r="E1253" t="str">
        <f ca="1"/>
        <v>zxm=2</v>
      </c>
      <c r="F1253" t="str" cm="1">
        <f t="array" aca="1" ref="F1253" ca="1">_xlfn.IFS(E1253="","",IFERROR(FIND("-",E1253),0)&gt;0,LEFT(E1253,FIND("-",E1253)-1),TRUE,LEFT(E1253,FIND("=",E1253)-1))</f>
        <v>zxm</v>
      </c>
      <c r="G1253" cm="1">
        <f t="array" aca="1" ref="G1253" ca="1">_xlfn.IFS(E1253="","",IFERROR(FIND("-",E1253),0)&gt;0,0,TRUE,VALUE(MID(E1253,FIND("=",E1253)+1,10)))</f>
        <v>2</v>
      </c>
      <c r="H1253">
        <f t="shared" ca="1" si="108"/>
        <v>5</v>
      </c>
      <c r="I1253" t="str">
        <f t="shared" ca="1" si="109"/>
        <v>z</v>
      </c>
      <c r="J1253" t="str">
        <f t="shared" ca="1" si="111"/>
        <v>x</v>
      </c>
      <c r="K1253" t="str">
        <f t="shared" ca="1" si="111"/>
        <v>m</v>
      </c>
      <c r="L1253" t="str">
        <f t="shared" ca="1" si="111"/>
        <v>=</v>
      </c>
      <c r="M1253" t="str">
        <f t="shared" ca="1" si="111"/>
        <v>2</v>
      </c>
      <c r="N1253" t="str">
        <f t="shared" ca="1" si="111"/>
        <v/>
      </c>
      <c r="O1253" t="str">
        <f t="shared" ca="1" si="111"/>
        <v/>
      </c>
      <c r="P1253" s="19" t="str">
        <f t="shared" ca="1" si="111"/>
        <v/>
      </c>
      <c r="Q1253" s="33">
        <f t="shared" si="110"/>
        <v>0</v>
      </c>
      <c r="R1253" s="33">
        <f ca="1">IF(I1253="",Q1253,MOD((Q1253+_xlfn.XLOOKUP(I1253,CODE,VAL))*17,256))</f>
        <v>26</v>
      </c>
      <c r="S1253" s="33">
        <f ca="1">IF(J1253="",R1253,MOD((R1253+_xlfn.XLOOKUP(J1253,CODE,VAL))*17,256))</f>
        <v>178</v>
      </c>
      <c r="T1253" s="33">
        <f ca="1">IF(K1253="",S1253,MOD((S1253+_xlfn.XLOOKUP(K1253,CODE,VAL))*17,256))</f>
        <v>15</v>
      </c>
      <c r="U1253" s="33">
        <f ca="1">IF(L1253="",T1253,MOD((T1253+_xlfn.XLOOKUP(L1253,CODE,VAL))*17,256))</f>
        <v>12</v>
      </c>
      <c r="V1253" s="33">
        <f ca="1">IF(M1253="",U1253,MOD((U1253+_xlfn.XLOOKUP(M1253,CODE,VAL))*17,256))</f>
        <v>30</v>
      </c>
      <c r="W1253" s="33">
        <f ca="1">IF(N1253="",V1253,MOD((V1253+_xlfn.XLOOKUP(N1253,CODE,VAL))*17,256))</f>
        <v>30</v>
      </c>
      <c r="X1253" s="33">
        <f ca="1">IF(O1253="",W1253,MOD((W1253+_xlfn.XLOOKUP(O1253,CODE,VAL))*17,256))</f>
        <v>30</v>
      </c>
      <c r="Y1253" s="33">
        <f ca="1">IF(P1253="",X1253,MOD((X1253+_xlfn.XLOOKUP(P1253,CODE,VAL))*17,256))</f>
        <v>30</v>
      </c>
    </row>
    <row r="1254" spans="5:25">
      <c r="E1254" t="str">
        <f ca="1"/>
        <v>lhp=6</v>
      </c>
      <c r="F1254" t="str" cm="1">
        <f t="array" aca="1" ref="F1254" ca="1">_xlfn.IFS(E1254="","",IFERROR(FIND("-",E1254),0)&gt;0,LEFT(E1254,FIND("-",E1254)-1),TRUE,LEFT(E1254,FIND("=",E1254)-1))</f>
        <v>lhp</v>
      </c>
      <c r="G1254" cm="1">
        <f t="array" aca="1" ref="G1254" ca="1">_xlfn.IFS(E1254="","",IFERROR(FIND("-",E1254),0)&gt;0,0,TRUE,VALUE(MID(E1254,FIND("=",E1254)+1,10)))</f>
        <v>6</v>
      </c>
      <c r="H1254">
        <f t="shared" ca="1" si="108"/>
        <v>5</v>
      </c>
      <c r="I1254" t="str">
        <f t="shared" ca="1" si="109"/>
        <v>l</v>
      </c>
      <c r="J1254" t="str">
        <f t="shared" ca="1" si="111"/>
        <v>h</v>
      </c>
      <c r="K1254" t="str">
        <f t="shared" ca="1" si="111"/>
        <v>p</v>
      </c>
      <c r="L1254" t="str">
        <f t="shared" ca="1" si="111"/>
        <v>=</v>
      </c>
      <c r="M1254" t="str">
        <f t="shared" ca="1" si="111"/>
        <v>6</v>
      </c>
      <c r="N1254" t="str">
        <f t="shared" ca="1" si="111"/>
        <v/>
      </c>
      <c r="O1254" t="str">
        <f t="shared" ca="1" si="111"/>
        <v/>
      </c>
      <c r="P1254" s="19" t="str">
        <f t="shared" ca="1" si="111"/>
        <v/>
      </c>
      <c r="Q1254" s="33">
        <f t="shared" si="110"/>
        <v>0</v>
      </c>
      <c r="R1254" s="33">
        <f ca="1">IF(I1254="",Q1254,MOD((Q1254+_xlfn.XLOOKUP(I1254,CODE,VAL))*17,256))</f>
        <v>44</v>
      </c>
      <c r="S1254" s="33">
        <f ca="1">IF(J1254="",R1254,MOD((R1254+_xlfn.XLOOKUP(J1254,CODE,VAL))*17,256))</f>
        <v>212</v>
      </c>
      <c r="T1254" s="33">
        <f ca="1">IF(K1254="",S1254,MOD((S1254+_xlfn.XLOOKUP(K1254,CODE,VAL))*17,256))</f>
        <v>132</v>
      </c>
      <c r="U1254" s="33">
        <f ca="1">IF(L1254="",T1254,MOD((T1254+_xlfn.XLOOKUP(L1254,CODE,VAL))*17,256))</f>
        <v>209</v>
      </c>
      <c r="V1254" s="33">
        <f ca="1">IF(M1254="",U1254,MOD((U1254+_xlfn.XLOOKUP(M1254,CODE,VAL))*17,256))</f>
        <v>119</v>
      </c>
      <c r="W1254" s="33">
        <f ca="1">IF(N1254="",V1254,MOD((V1254+_xlfn.XLOOKUP(N1254,CODE,VAL))*17,256))</f>
        <v>119</v>
      </c>
      <c r="X1254" s="33">
        <f ca="1">IF(O1254="",W1254,MOD((W1254+_xlfn.XLOOKUP(O1254,CODE,VAL))*17,256))</f>
        <v>119</v>
      </c>
      <c r="Y1254" s="33">
        <f ca="1">IF(P1254="",X1254,MOD((X1254+_xlfn.XLOOKUP(P1254,CODE,VAL))*17,256))</f>
        <v>119</v>
      </c>
    </row>
    <row r="1255" spans="5:25">
      <c r="E1255" t="str">
        <f ca="1"/>
        <v>npvn-</v>
      </c>
      <c r="F1255" t="str" cm="1">
        <f t="array" aca="1" ref="F1255" ca="1">_xlfn.IFS(E1255="","",IFERROR(FIND("-",E1255),0)&gt;0,LEFT(E1255,FIND("-",E1255)-1),TRUE,LEFT(E1255,FIND("=",E1255)-1))</f>
        <v>npvn</v>
      </c>
      <c r="G1255" cm="1">
        <f t="array" aca="1" ref="G1255" ca="1">_xlfn.IFS(E1255="","",IFERROR(FIND("-",E1255),0)&gt;0,0,TRUE,VALUE(MID(E1255,FIND("=",E1255)+1,10)))</f>
        <v>0</v>
      </c>
      <c r="H1255">
        <f t="shared" ca="1" si="108"/>
        <v>5</v>
      </c>
      <c r="I1255" t="str">
        <f t="shared" ca="1" si="109"/>
        <v>n</v>
      </c>
      <c r="J1255" t="str">
        <f t="shared" ca="1" si="111"/>
        <v>p</v>
      </c>
      <c r="K1255" t="str">
        <f t="shared" ca="1" si="111"/>
        <v>v</v>
      </c>
      <c r="L1255" t="str">
        <f t="shared" ca="1" si="111"/>
        <v>n</v>
      </c>
      <c r="M1255" t="str">
        <f t="shared" ca="1" si="111"/>
        <v>-</v>
      </c>
      <c r="N1255" t="str">
        <f t="shared" ca="1" si="111"/>
        <v/>
      </c>
      <c r="O1255" t="str">
        <f t="shared" ca="1" si="111"/>
        <v/>
      </c>
      <c r="P1255" s="19" t="str">
        <f t="shared" ca="1" si="111"/>
        <v/>
      </c>
      <c r="Q1255" s="33">
        <f t="shared" si="110"/>
        <v>0</v>
      </c>
      <c r="R1255" s="33">
        <f ca="1">IF(I1255="",Q1255,MOD((Q1255+_xlfn.XLOOKUP(I1255,CODE,VAL))*17,256))</f>
        <v>78</v>
      </c>
      <c r="S1255" s="33">
        <f ca="1">IF(J1255="",R1255,MOD((R1255+_xlfn.XLOOKUP(J1255,CODE,VAL))*17,256))</f>
        <v>158</v>
      </c>
      <c r="T1255" s="33">
        <f ca="1">IF(K1255="",S1255,MOD((S1255+_xlfn.XLOOKUP(K1255,CODE,VAL))*17,256))</f>
        <v>84</v>
      </c>
      <c r="U1255" s="33">
        <f ca="1">IF(L1255="",T1255,MOD((T1255+_xlfn.XLOOKUP(L1255,CODE,VAL))*17,256))</f>
        <v>226</v>
      </c>
      <c r="V1255" s="33">
        <f ca="1">IF(M1255="",U1255,MOD((U1255+_xlfn.XLOOKUP(M1255,CODE,VAL))*17,256))</f>
        <v>255</v>
      </c>
      <c r="W1255" s="33">
        <f ca="1">IF(N1255="",V1255,MOD((V1255+_xlfn.XLOOKUP(N1255,CODE,VAL))*17,256))</f>
        <v>255</v>
      </c>
      <c r="X1255" s="33">
        <f ca="1">IF(O1255="",W1255,MOD((W1255+_xlfn.XLOOKUP(O1255,CODE,VAL))*17,256))</f>
        <v>255</v>
      </c>
      <c r="Y1255" s="33">
        <f ca="1">IF(P1255="",X1255,MOD((X1255+_xlfn.XLOOKUP(P1255,CODE,VAL))*17,256))</f>
        <v>255</v>
      </c>
    </row>
    <row r="1256" spans="5:25">
      <c r="E1256" t="str">
        <f ca="1"/>
        <v>cx-</v>
      </c>
      <c r="F1256" t="str" cm="1">
        <f t="array" aca="1" ref="F1256" ca="1">_xlfn.IFS(E1256="","",IFERROR(FIND("-",E1256),0)&gt;0,LEFT(E1256,FIND("-",E1256)-1),TRUE,LEFT(E1256,FIND("=",E1256)-1))</f>
        <v>cx</v>
      </c>
      <c r="G1256" cm="1">
        <f t="array" aca="1" ref="G1256" ca="1">_xlfn.IFS(E1256="","",IFERROR(FIND("-",E1256),0)&gt;0,0,TRUE,VALUE(MID(E1256,FIND("=",E1256)+1,10)))</f>
        <v>0</v>
      </c>
      <c r="H1256">
        <f t="shared" ca="1" si="108"/>
        <v>3</v>
      </c>
      <c r="I1256" t="str">
        <f t="shared" ca="1" si="109"/>
        <v>c</v>
      </c>
      <c r="J1256" t="str">
        <f t="shared" ca="1" si="111"/>
        <v>x</v>
      </c>
      <c r="K1256" t="str">
        <f t="shared" ca="1" si="111"/>
        <v>-</v>
      </c>
      <c r="L1256" t="str">
        <f t="shared" ca="1" si="111"/>
        <v/>
      </c>
      <c r="M1256" t="str">
        <f t="shared" ca="1" si="111"/>
        <v/>
      </c>
      <c r="N1256" t="str">
        <f t="shared" ca="1" si="111"/>
        <v/>
      </c>
      <c r="O1256" t="str">
        <f t="shared" ca="1" si="111"/>
        <v/>
      </c>
      <c r="P1256" s="19" t="str">
        <f t="shared" ca="1" si="111"/>
        <v/>
      </c>
      <c r="Q1256" s="33">
        <f t="shared" si="110"/>
        <v>0</v>
      </c>
      <c r="R1256" s="33">
        <f ca="1">IF(I1256="",Q1256,MOD((Q1256+_xlfn.XLOOKUP(I1256,CODE,VAL))*17,256))</f>
        <v>147</v>
      </c>
      <c r="S1256" s="33">
        <f ca="1">IF(J1256="",R1256,MOD((R1256+_xlfn.XLOOKUP(J1256,CODE,VAL))*17,256))</f>
        <v>187</v>
      </c>
      <c r="T1256" s="33">
        <f ca="1">IF(K1256="",S1256,MOD((S1256+_xlfn.XLOOKUP(K1256,CODE,VAL))*17,256))</f>
        <v>104</v>
      </c>
      <c r="U1256" s="33">
        <f ca="1">IF(L1256="",T1256,MOD((T1256+_xlfn.XLOOKUP(L1256,CODE,VAL))*17,256))</f>
        <v>104</v>
      </c>
      <c r="V1256" s="33">
        <f ca="1">IF(M1256="",U1256,MOD((U1256+_xlfn.XLOOKUP(M1256,CODE,VAL))*17,256))</f>
        <v>104</v>
      </c>
      <c r="W1256" s="33">
        <f ca="1">IF(N1256="",V1256,MOD((V1256+_xlfn.XLOOKUP(N1256,CODE,VAL))*17,256))</f>
        <v>104</v>
      </c>
      <c r="X1256" s="33">
        <f ca="1">IF(O1256="",W1256,MOD((W1256+_xlfn.XLOOKUP(O1256,CODE,VAL))*17,256))</f>
        <v>104</v>
      </c>
      <c r="Y1256" s="33">
        <f ca="1">IF(P1256="",X1256,MOD((X1256+_xlfn.XLOOKUP(P1256,CODE,VAL))*17,256))</f>
        <v>104</v>
      </c>
    </row>
    <row r="1257" spans="5:25">
      <c r="E1257" t="str">
        <f ca="1"/>
        <v>lq=4</v>
      </c>
      <c r="F1257" t="str" cm="1">
        <f t="array" aca="1" ref="F1257" ca="1">_xlfn.IFS(E1257="","",IFERROR(FIND("-",E1257),0)&gt;0,LEFT(E1257,FIND("-",E1257)-1),TRUE,LEFT(E1257,FIND("=",E1257)-1))</f>
        <v>lq</v>
      </c>
      <c r="G1257" cm="1">
        <f t="array" aca="1" ref="G1257" ca="1">_xlfn.IFS(E1257="","",IFERROR(FIND("-",E1257),0)&gt;0,0,TRUE,VALUE(MID(E1257,FIND("=",E1257)+1,10)))</f>
        <v>4</v>
      </c>
      <c r="H1257">
        <f t="shared" ca="1" si="108"/>
        <v>4</v>
      </c>
      <c r="I1257" t="str">
        <f t="shared" ca="1" si="109"/>
        <v>l</v>
      </c>
      <c r="J1257" t="str">
        <f t="shared" ca="1" si="111"/>
        <v>q</v>
      </c>
      <c r="K1257" t="str">
        <f t="shared" ca="1" si="111"/>
        <v>=</v>
      </c>
      <c r="L1257" t="str">
        <f t="shared" ca="1" si="111"/>
        <v>4</v>
      </c>
      <c r="M1257" t="str">
        <f t="shared" ca="1" si="111"/>
        <v/>
      </c>
      <c r="N1257" t="str">
        <f t="shared" ca="1" si="111"/>
        <v/>
      </c>
      <c r="O1257" t="str">
        <f t="shared" ca="1" si="111"/>
        <v/>
      </c>
      <c r="P1257" s="19" t="str">
        <f t="shared" ca="1" si="111"/>
        <v/>
      </c>
      <c r="Q1257" s="33">
        <f t="shared" si="110"/>
        <v>0</v>
      </c>
      <c r="R1257" s="33">
        <f ca="1">IF(I1257="",Q1257,MOD((Q1257+_xlfn.XLOOKUP(I1257,CODE,VAL))*17,256))</f>
        <v>44</v>
      </c>
      <c r="S1257" s="33">
        <f ca="1">IF(J1257="",R1257,MOD((R1257+_xlfn.XLOOKUP(J1257,CODE,VAL))*17,256))</f>
        <v>109</v>
      </c>
      <c r="T1257" s="33">
        <f ca="1">IF(K1257="",S1257,MOD((S1257+_xlfn.XLOOKUP(K1257,CODE,VAL))*17,256))</f>
        <v>74</v>
      </c>
      <c r="U1257" s="33">
        <f ca="1">IF(L1257="",T1257,MOD((T1257+_xlfn.XLOOKUP(L1257,CODE,VAL))*17,256))</f>
        <v>94</v>
      </c>
      <c r="V1257" s="33">
        <f ca="1">IF(M1257="",U1257,MOD((U1257+_xlfn.XLOOKUP(M1257,CODE,VAL))*17,256))</f>
        <v>94</v>
      </c>
      <c r="W1257" s="33">
        <f ca="1">IF(N1257="",V1257,MOD((V1257+_xlfn.XLOOKUP(N1257,CODE,VAL))*17,256))</f>
        <v>94</v>
      </c>
      <c r="X1257" s="33">
        <f ca="1">IF(O1257="",W1257,MOD((W1257+_xlfn.XLOOKUP(O1257,CODE,VAL))*17,256))</f>
        <v>94</v>
      </c>
      <c r="Y1257" s="33">
        <f ca="1">IF(P1257="",X1257,MOD((X1257+_xlfn.XLOOKUP(P1257,CODE,VAL))*17,256))</f>
        <v>94</v>
      </c>
    </row>
    <row r="1258" spans="5:25">
      <c r="E1258" t="str">
        <f ca="1"/>
        <v>bdlr-</v>
      </c>
      <c r="F1258" t="str" cm="1">
        <f t="array" aca="1" ref="F1258" ca="1">_xlfn.IFS(E1258="","",IFERROR(FIND("-",E1258),0)&gt;0,LEFT(E1258,FIND("-",E1258)-1),TRUE,LEFT(E1258,FIND("=",E1258)-1))</f>
        <v>bdlr</v>
      </c>
      <c r="G1258" cm="1">
        <f t="array" aca="1" ref="G1258" ca="1">_xlfn.IFS(E1258="","",IFERROR(FIND("-",E1258),0)&gt;0,0,TRUE,VALUE(MID(E1258,FIND("=",E1258)+1,10)))</f>
        <v>0</v>
      </c>
      <c r="H1258">
        <f t="shared" ca="1" si="108"/>
        <v>5</v>
      </c>
      <c r="I1258" t="str">
        <f t="shared" ca="1" si="109"/>
        <v>b</v>
      </c>
      <c r="J1258" t="str">
        <f t="shared" ca="1" si="111"/>
        <v>d</v>
      </c>
      <c r="K1258" t="str">
        <f t="shared" ca="1" si="111"/>
        <v>l</v>
      </c>
      <c r="L1258" t="str">
        <f t="shared" ca="1" si="111"/>
        <v>r</v>
      </c>
      <c r="M1258" t="str">
        <f t="shared" ca="1" si="111"/>
        <v>-</v>
      </c>
      <c r="N1258" t="str">
        <f t="shared" ca="1" si="111"/>
        <v/>
      </c>
      <c r="O1258" t="str">
        <f t="shared" ca="1" si="111"/>
        <v/>
      </c>
      <c r="P1258" s="19" t="str">
        <f t="shared" ca="1" si="111"/>
        <v/>
      </c>
      <c r="Q1258" s="33">
        <f t="shared" si="110"/>
        <v>0</v>
      </c>
      <c r="R1258" s="33">
        <f ca="1">IF(I1258="",Q1258,MOD((Q1258+_xlfn.XLOOKUP(I1258,CODE,VAL))*17,256))</f>
        <v>130</v>
      </c>
      <c r="S1258" s="33">
        <f ca="1">IF(J1258="",R1258,MOD((R1258+_xlfn.XLOOKUP(J1258,CODE,VAL))*17,256))</f>
        <v>70</v>
      </c>
      <c r="T1258" s="33">
        <f ca="1">IF(K1258="",S1258,MOD((S1258+_xlfn.XLOOKUP(K1258,CODE,VAL))*17,256))</f>
        <v>210</v>
      </c>
      <c r="U1258" s="33">
        <f ca="1">IF(L1258="",T1258,MOD((T1258+_xlfn.XLOOKUP(L1258,CODE,VAL))*17,256))</f>
        <v>132</v>
      </c>
      <c r="V1258" s="33">
        <f ca="1">IF(M1258="",U1258,MOD((U1258+_xlfn.XLOOKUP(M1258,CODE,VAL))*17,256))</f>
        <v>193</v>
      </c>
      <c r="W1258" s="33">
        <f ca="1">IF(N1258="",V1258,MOD((V1258+_xlfn.XLOOKUP(N1258,CODE,VAL))*17,256))</f>
        <v>193</v>
      </c>
      <c r="X1258" s="33">
        <f ca="1">IF(O1258="",W1258,MOD((W1258+_xlfn.XLOOKUP(O1258,CODE,VAL))*17,256))</f>
        <v>193</v>
      </c>
      <c r="Y1258" s="33">
        <f ca="1">IF(P1258="",X1258,MOD((X1258+_xlfn.XLOOKUP(P1258,CODE,VAL))*17,256))</f>
        <v>193</v>
      </c>
    </row>
    <row r="1259" spans="5:25">
      <c r="E1259" t="str">
        <f ca="1"/>
        <v>tkj-</v>
      </c>
      <c r="F1259" t="str" cm="1">
        <f t="array" aca="1" ref="F1259" ca="1">_xlfn.IFS(E1259="","",IFERROR(FIND("-",E1259),0)&gt;0,LEFT(E1259,FIND("-",E1259)-1),TRUE,LEFT(E1259,FIND("=",E1259)-1))</f>
        <v>tkj</v>
      </c>
      <c r="G1259" cm="1">
        <f t="array" aca="1" ref="G1259" ca="1">_xlfn.IFS(E1259="","",IFERROR(FIND("-",E1259),0)&gt;0,0,TRUE,VALUE(MID(E1259,FIND("=",E1259)+1,10)))</f>
        <v>0</v>
      </c>
      <c r="H1259">
        <f t="shared" ca="1" si="108"/>
        <v>4</v>
      </c>
      <c r="I1259" t="str">
        <f t="shared" ca="1" si="109"/>
        <v>t</v>
      </c>
      <c r="J1259" t="str">
        <f t="shared" ca="1" si="111"/>
        <v>k</v>
      </c>
      <c r="K1259" t="str">
        <f t="shared" ca="1" si="111"/>
        <v>j</v>
      </c>
      <c r="L1259" t="str">
        <f t="shared" ca="1" si="111"/>
        <v>-</v>
      </c>
      <c r="M1259" t="str">
        <f t="shared" ca="1" si="111"/>
        <v/>
      </c>
      <c r="N1259" t="str">
        <f t="shared" ca="1" si="111"/>
        <v/>
      </c>
      <c r="O1259" t="str">
        <f t="shared" ca="1" si="111"/>
        <v/>
      </c>
      <c r="P1259" s="19" t="str">
        <f t="shared" ca="1" si="111"/>
        <v/>
      </c>
      <c r="Q1259" s="33">
        <f t="shared" si="110"/>
        <v>0</v>
      </c>
      <c r="R1259" s="33">
        <f ca="1">IF(I1259="",Q1259,MOD((Q1259+_xlfn.XLOOKUP(I1259,CODE,VAL))*17,256))</f>
        <v>180</v>
      </c>
      <c r="S1259" s="33">
        <f ca="1">IF(J1259="",R1259,MOD((R1259+_xlfn.XLOOKUP(J1259,CODE,VAL))*17,256))</f>
        <v>15</v>
      </c>
      <c r="T1259" s="33">
        <f ca="1">IF(K1259="",S1259,MOD((S1259+_xlfn.XLOOKUP(K1259,CODE,VAL))*17,256))</f>
        <v>9</v>
      </c>
      <c r="U1259" s="33">
        <f ca="1">IF(L1259="",T1259,MOD((T1259+_xlfn.XLOOKUP(L1259,CODE,VAL))*17,256))</f>
        <v>150</v>
      </c>
      <c r="V1259" s="33">
        <f ca="1">IF(M1259="",U1259,MOD((U1259+_xlfn.XLOOKUP(M1259,CODE,VAL))*17,256))</f>
        <v>150</v>
      </c>
      <c r="W1259" s="33">
        <f ca="1">IF(N1259="",V1259,MOD((V1259+_xlfn.XLOOKUP(N1259,CODE,VAL))*17,256))</f>
        <v>150</v>
      </c>
      <c r="X1259" s="33">
        <f ca="1">IF(O1259="",W1259,MOD((W1259+_xlfn.XLOOKUP(O1259,CODE,VAL))*17,256))</f>
        <v>150</v>
      </c>
      <c r="Y1259" s="33">
        <f ca="1">IF(P1259="",X1259,MOD((X1259+_xlfn.XLOOKUP(P1259,CODE,VAL))*17,256))</f>
        <v>150</v>
      </c>
    </row>
    <row r="1260" spans="5:25">
      <c r="E1260" t="str">
        <f ca="1"/>
        <v>cnsq-</v>
      </c>
      <c r="F1260" t="str" cm="1">
        <f t="array" aca="1" ref="F1260" ca="1">_xlfn.IFS(E1260="","",IFERROR(FIND("-",E1260),0)&gt;0,LEFT(E1260,FIND("-",E1260)-1),TRUE,LEFT(E1260,FIND("=",E1260)-1))</f>
        <v>cnsq</v>
      </c>
      <c r="G1260" cm="1">
        <f t="array" aca="1" ref="G1260" ca="1">_xlfn.IFS(E1260="","",IFERROR(FIND("-",E1260),0)&gt;0,0,TRUE,VALUE(MID(E1260,FIND("=",E1260)+1,10)))</f>
        <v>0</v>
      </c>
      <c r="H1260">
        <f t="shared" ca="1" si="108"/>
        <v>5</v>
      </c>
      <c r="I1260" t="str">
        <f t="shared" ca="1" si="109"/>
        <v>c</v>
      </c>
      <c r="J1260" t="str">
        <f t="shared" ca="1" si="111"/>
        <v>n</v>
      </c>
      <c r="K1260" t="str">
        <f t="shared" ca="1" si="111"/>
        <v>s</v>
      </c>
      <c r="L1260" t="str">
        <f t="shared" ca="1" si="111"/>
        <v>q</v>
      </c>
      <c r="M1260" t="str">
        <f t="shared" ca="1" si="111"/>
        <v>-</v>
      </c>
      <c r="N1260" t="str">
        <f t="shared" ca="1" si="111"/>
        <v/>
      </c>
      <c r="O1260" t="str">
        <f t="shared" ca="1" si="111"/>
        <v/>
      </c>
      <c r="P1260" s="19" t="str">
        <f t="shared" ca="1" si="111"/>
        <v/>
      </c>
      <c r="Q1260" s="33">
        <f t="shared" si="110"/>
        <v>0</v>
      </c>
      <c r="R1260" s="33">
        <f ca="1">IF(I1260="",Q1260,MOD((Q1260+_xlfn.XLOOKUP(I1260,CODE,VAL))*17,256))</f>
        <v>147</v>
      </c>
      <c r="S1260" s="33">
        <f ca="1">IF(J1260="",R1260,MOD((R1260+_xlfn.XLOOKUP(J1260,CODE,VAL))*17,256))</f>
        <v>17</v>
      </c>
      <c r="T1260" s="33">
        <f ca="1">IF(K1260="",S1260,MOD((S1260+_xlfn.XLOOKUP(K1260,CODE,VAL))*17,256))</f>
        <v>196</v>
      </c>
      <c r="U1260" s="33">
        <f ca="1">IF(L1260="",T1260,MOD((T1260+_xlfn.XLOOKUP(L1260,CODE,VAL))*17,256))</f>
        <v>133</v>
      </c>
      <c r="V1260" s="33">
        <f ca="1">IF(M1260="",U1260,MOD((U1260+_xlfn.XLOOKUP(M1260,CODE,VAL))*17,256))</f>
        <v>210</v>
      </c>
      <c r="W1260" s="33">
        <f ca="1">IF(N1260="",V1260,MOD((V1260+_xlfn.XLOOKUP(N1260,CODE,VAL))*17,256))</f>
        <v>210</v>
      </c>
      <c r="X1260" s="33">
        <f ca="1">IF(O1260="",W1260,MOD((W1260+_xlfn.XLOOKUP(O1260,CODE,VAL))*17,256))</f>
        <v>210</v>
      </c>
      <c r="Y1260" s="33">
        <f ca="1">IF(P1260="",X1260,MOD((X1260+_xlfn.XLOOKUP(P1260,CODE,VAL))*17,256))</f>
        <v>210</v>
      </c>
    </row>
    <row r="1261" spans="5:25">
      <c r="E1261" t="str">
        <f ca="1"/>
        <v>vzvr-</v>
      </c>
      <c r="F1261" t="str" cm="1">
        <f t="array" aca="1" ref="F1261" ca="1">_xlfn.IFS(E1261="","",IFERROR(FIND("-",E1261),0)&gt;0,LEFT(E1261,FIND("-",E1261)-1),TRUE,LEFT(E1261,FIND("=",E1261)-1))</f>
        <v>vzvr</v>
      </c>
      <c r="G1261" cm="1">
        <f t="array" aca="1" ref="G1261" ca="1">_xlfn.IFS(E1261="","",IFERROR(FIND("-",E1261),0)&gt;0,0,TRUE,VALUE(MID(E1261,FIND("=",E1261)+1,10)))</f>
        <v>0</v>
      </c>
      <c r="H1261">
        <f t="shared" ca="1" si="108"/>
        <v>5</v>
      </c>
      <c r="I1261" t="str">
        <f t="shared" ca="1" si="109"/>
        <v>v</v>
      </c>
      <c r="J1261" t="str">
        <f t="shared" ca="1" si="111"/>
        <v>z</v>
      </c>
      <c r="K1261" t="str">
        <f t="shared" ca="1" si="111"/>
        <v>v</v>
      </c>
      <c r="L1261" t="str">
        <f t="shared" ca="1" si="111"/>
        <v>r</v>
      </c>
      <c r="M1261" t="str">
        <f t="shared" ca="1" si="111"/>
        <v>-</v>
      </c>
      <c r="N1261" t="str">
        <f t="shared" ca="1" si="111"/>
        <v/>
      </c>
      <c r="O1261" t="str">
        <f t="shared" ca="1" si="111"/>
        <v/>
      </c>
      <c r="P1261" s="19" t="str">
        <f t="shared" ca="1" si="111"/>
        <v/>
      </c>
      <c r="Q1261" s="33">
        <f t="shared" si="110"/>
        <v>0</v>
      </c>
      <c r="R1261" s="33">
        <f ca="1">IF(I1261="",Q1261,MOD((Q1261+_xlfn.XLOOKUP(I1261,CODE,VAL))*17,256))</f>
        <v>214</v>
      </c>
      <c r="S1261" s="33">
        <f ca="1">IF(J1261="",R1261,MOD((R1261+_xlfn.XLOOKUP(J1261,CODE,VAL))*17,256))</f>
        <v>80</v>
      </c>
      <c r="T1261" s="33">
        <f ca="1">IF(K1261="",S1261,MOD((S1261+_xlfn.XLOOKUP(K1261,CODE,VAL))*17,256))</f>
        <v>38</v>
      </c>
      <c r="U1261" s="33">
        <f ca="1">IF(L1261="",T1261,MOD((T1261+_xlfn.XLOOKUP(L1261,CODE,VAL))*17,256))</f>
        <v>24</v>
      </c>
      <c r="V1261" s="33">
        <f ca="1">IF(M1261="",U1261,MOD((U1261+_xlfn.XLOOKUP(M1261,CODE,VAL))*17,256))</f>
        <v>149</v>
      </c>
      <c r="W1261" s="33">
        <f ca="1">IF(N1261="",V1261,MOD((V1261+_xlfn.XLOOKUP(N1261,CODE,VAL))*17,256))</f>
        <v>149</v>
      </c>
      <c r="X1261" s="33">
        <f ca="1">IF(O1261="",W1261,MOD((W1261+_xlfn.XLOOKUP(O1261,CODE,VAL))*17,256))</f>
        <v>149</v>
      </c>
      <c r="Y1261" s="33">
        <f ca="1">IF(P1261="",X1261,MOD((X1261+_xlfn.XLOOKUP(P1261,CODE,VAL))*17,256))</f>
        <v>149</v>
      </c>
    </row>
    <row r="1262" spans="5:25">
      <c r="E1262" t="str">
        <f ca="1"/>
        <v>tld-</v>
      </c>
      <c r="F1262" t="str" cm="1">
        <f t="array" aca="1" ref="F1262" ca="1">_xlfn.IFS(E1262="","",IFERROR(FIND("-",E1262),0)&gt;0,LEFT(E1262,FIND("-",E1262)-1),TRUE,LEFT(E1262,FIND("=",E1262)-1))</f>
        <v>tld</v>
      </c>
      <c r="G1262" cm="1">
        <f t="array" aca="1" ref="G1262" ca="1">_xlfn.IFS(E1262="","",IFERROR(FIND("-",E1262),0)&gt;0,0,TRUE,VALUE(MID(E1262,FIND("=",E1262)+1,10)))</f>
        <v>0</v>
      </c>
      <c r="H1262">
        <f t="shared" ca="1" si="108"/>
        <v>4</v>
      </c>
      <c r="I1262" t="str">
        <f t="shared" ca="1" si="109"/>
        <v>t</v>
      </c>
      <c r="J1262" t="str">
        <f t="shared" ca="1" si="111"/>
        <v>l</v>
      </c>
      <c r="K1262" t="str">
        <f t="shared" ca="1" si="111"/>
        <v>d</v>
      </c>
      <c r="L1262" t="str">
        <f t="shared" ca="1" si="111"/>
        <v>-</v>
      </c>
      <c r="M1262" t="str">
        <f t="shared" ca="1" si="111"/>
        <v/>
      </c>
      <c r="N1262" t="str">
        <f t="shared" ca="1" si="111"/>
        <v/>
      </c>
      <c r="O1262" t="str">
        <f t="shared" ca="1" si="111"/>
        <v/>
      </c>
      <c r="P1262" s="19" t="str">
        <f t="shared" ca="1" si="111"/>
        <v/>
      </c>
      <c r="Q1262" s="33">
        <f t="shared" si="110"/>
        <v>0</v>
      </c>
      <c r="R1262" s="33">
        <f ca="1">IF(I1262="",Q1262,MOD((Q1262+_xlfn.XLOOKUP(I1262,CODE,VAL))*17,256))</f>
        <v>180</v>
      </c>
      <c r="S1262" s="33">
        <f ca="1">IF(J1262="",R1262,MOD((R1262+_xlfn.XLOOKUP(J1262,CODE,VAL))*17,256))</f>
        <v>32</v>
      </c>
      <c r="T1262" s="33">
        <f ca="1">IF(K1262="",S1262,MOD((S1262+_xlfn.XLOOKUP(K1262,CODE,VAL))*17,256))</f>
        <v>196</v>
      </c>
      <c r="U1262" s="33">
        <f ca="1">IF(L1262="",T1262,MOD((T1262+_xlfn.XLOOKUP(L1262,CODE,VAL))*17,256))</f>
        <v>1</v>
      </c>
      <c r="V1262" s="33">
        <f ca="1">IF(M1262="",U1262,MOD((U1262+_xlfn.XLOOKUP(M1262,CODE,VAL))*17,256))</f>
        <v>1</v>
      </c>
      <c r="W1262" s="33">
        <f ca="1">IF(N1262="",V1262,MOD((V1262+_xlfn.XLOOKUP(N1262,CODE,VAL))*17,256))</f>
        <v>1</v>
      </c>
      <c r="X1262" s="33">
        <f ca="1">IF(O1262="",W1262,MOD((W1262+_xlfn.XLOOKUP(O1262,CODE,VAL))*17,256))</f>
        <v>1</v>
      </c>
      <c r="Y1262" s="33">
        <f ca="1">IF(P1262="",X1262,MOD((X1262+_xlfn.XLOOKUP(P1262,CODE,VAL))*17,256))</f>
        <v>1</v>
      </c>
    </row>
    <row r="1263" spans="5:25">
      <c r="E1263" t="str">
        <f ca="1"/>
        <v>chk=1</v>
      </c>
      <c r="F1263" t="str" cm="1">
        <f t="array" aca="1" ref="F1263" ca="1">_xlfn.IFS(E1263="","",IFERROR(FIND("-",E1263),0)&gt;0,LEFT(E1263,FIND("-",E1263)-1),TRUE,LEFT(E1263,FIND("=",E1263)-1))</f>
        <v>chk</v>
      </c>
      <c r="G1263" cm="1">
        <f t="array" aca="1" ref="G1263" ca="1">_xlfn.IFS(E1263="","",IFERROR(FIND("-",E1263),0)&gt;0,0,TRUE,VALUE(MID(E1263,FIND("=",E1263)+1,10)))</f>
        <v>1</v>
      </c>
      <c r="H1263">
        <f t="shared" ca="1" si="108"/>
        <v>5</v>
      </c>
      <c r="I1263" t="str">
        <f t="shared" ca="1" si="109"/>
        <v>c</v>
      </c>
      <c r="J1263" t="str">
        <f t="shared" ca="1" si="111"/>
        <v>h</v>
      </c>
      <c r="K1263" t="str">
        <f t="shared" ca="1" si="111"/>
        <v>k</v>
      </c>
      <c r="L1263" t="str">
        <f t="shared" ca="1" si="111"/>
        <v>=</v>
      </c>
      <c r="M1263" t="str">
        <f t="shared" ca="1" si="111"/>
        <v>1</v>
      </c>
      <c r="N1263" t="str">
        <f t="shared" ca="1" si="111"/>
        <v/>
      </c>
      <c r="O1263" t="str">
        <f t="shared" ca="1" si="111"/>
        <v/>
      </c>
      <c r="P1263" s="19" t="str">
        <f t="shared" ca="1" si="111"/>
        <v/>
      </c>
      <c r="Q1263" s="33">
        <f t="shared" si="110"/>
        <v>0</v>
      </c>
      <c r="R1263" s="33">
        <f ca="1">IF(I1263="",Q1263,MOD((Q1263+_xlfn.XLOOKUP(I1263,CODE,VAL))*17,256))</f>
        <v>147</v>
      </c>
      <c r="S1263" s="33">
        <f ca="1">IF(J1263="",R1263,MOD((R1263+_xlfn.XLOOKUP(J1263,CODE,VAL))*17,256))</f>
        <v>171</v>
      </c>
      <c r="T1263" s="33">
        <f ca="1">IF(K1263="",S1263,MOD((S1263+_xlfn.XLOOKUP(K1263,CODE,VAL))*17,256))</f>
        <v>118</v>
      </c>
      <c r="U1263" s="33">
        <f ca="1">IF(L1263="",T1263,MOD((T1263+_xlfn.XLOOKUP(L1263,CODE,VAL))*17,256))</f>
        <v>227</v>
      </c>
      <c r="V1263" s="33">
        <f ca="1">IF(M1263="",U1263,MOD((U1263+_xlfn.XLOOKUP(M1263,CODE,VAL))*17,256))</f>
        <v>84</v>
      </c>
      <c r="W1263" s="33">
        <f ca="1">IF(N1263="",V1263,MOD((V1263+_xlfn.XLOOKUP(N1263,CODE,VAL))*17,256))</f>
        <v>84</v>
      </c>
      <c r="X1263" s="33">
        <f ca="1">IF(O1263="",W1263,MOD((W1263+_xlfn.XLOOKUP(O1263,CODE,VAL))*17,256))</f>
        <v>84</v>
      </c>
      <c r="Y1263" s="33">
        <f ca="1">IF(P1263="",X1263,MOD((X1263+_xlfn.XLOOKUP(P1263,CODE,VAL))*17,256))</f>
        <v>84</v>
      </c>
    </row>
    <row r="1264" spans="5:25">
      <c r="E1264" t="str">
        <f ca="1"/>
        <v>ctm=8</v>
      </c>
      <c r="F1264" t="str" cm="1">
        <f t="array" aca="1" ref="F1264" ca="1">_xlfn.IFS(E1264="","",IFERROR(FIND("-",E1264),0)&gt;0,LEFT(E1264,FIND("-",E1264)-1),TRUE,LEFT(E1264,FIND("=",E1264)-1))</f>
        <v>ctm</v>
      </c>
      <c r="G1264" cm="1">
        <f t="array" aca="1" ref="G1264" ca="1">_xlfn.IFS(E1264="","",IFERROR(FIND("-",E1264),0)&gt;0,0,TRUE,VALUE(MID(E1264,FIND("=",E1264)+1,10)))</f>
        <v>8</v>
      </c>
      <c r="H1264">
        <f t="shared" ca="1" si="108"/>
        <v>5</v>
      </c>
      <c r="I1264" t="str">
        <f t="shared" ca="1" si="109"/>
        <v>c</v>
      </c>
      <c r="J1264" t="str">
        <f t="shared" ca="1" si="111"/>
        <v>t</v>
      </c>
      <c r="K1264" t="str">
        <f t="shared" ca="1" si="111"/>
        <v>m</v>
      </c>
      <c r="L1264" t="str">
        <f t="shared" ca="1" si="111"/>
        <v>=</v>
      </c>
      <c r="M1264" t="str">
        <f t="shared" ca="1" si="111"/>
        <v>8</v>
      </c>
      <c r="N1264" t="str">
        <f t="shared" ca="1" si="111"/>
        <v/>
      </c>
      <c r="O1264" t="str">
        <f t="shared" ca="1" si="111"/>
        <v/>
      </c>
      <c r="P1264" s="19" t="str">
        <f t="shared" ca="1" si="111"/>
        <v/>
      </c>
      <c r="Q1264" s="33">
        <f t="shared" si="110"/>
        <v>0</v>
      </c>
      <c r="R1264" s="33">
        <f ca="1">IF(I1264="",Q1264,MOD((Q1264+_xlfn.XLOOKUP(I1264,CODE,VAL))*17,256))</f>
        <v>147</v>
      </c>
      <c r="S1264" s="33">
        <f ca="1">IF(J1264="",R1264,MOD((R1264+_xlfn.XLOOKUP(J1264,CODE,VAL))*17,256))</f>
        <v>119</v>
      </c>
      <c r="T1264" s="33">
        <f ca="1">IF(K1264="",S1264,MOD((S1264+_xlfn.XLOOKUP(K1264,CODE,VAL))*17,256))</f>
        <v>36</v>
      </c>
      <c r="U1264" s="33">
        <f ca="1">IF(L1264="",T1264,MOD((T1264+_xlfn.XLOOKUP(L1264,CODE,VAL))*17,256))</f>
        <v>113</v>
      </c>
      <c r="V1264" s="33">
        <f ca="1">IF(M1264="",U1264,MOD((U1264+_xlfn.XLOOKUP(M1264,CODE,VAL))*17,256))</f>
        <v>57</v>
      </c>
      <c r="W1264" s="33">
        <f ca="1">IF(N1264="",V1264,MOD((V1264+_xlfn.XLOOKUP(N1264,CODE,VAL))*17,256))</f>
        <v>57</v>
      </c>
      <c r="X1264" s="33">
        <f ca="1">IF(O1264="",W1264,MOD((W1264+_xlfn.XLOOKUP(O1264,CODE,VAL))*17,256))</f>
        <v>57</v>
      </c>
      <c r="Y1264" s="33">
        <f ca="1">IF(P1264="",X1264,MOD((X1264+_xlfn.XLOOKUP(P1264,CODE,VAL))*17,256))</f>
        <v>57</v>
      </c>
    </row>
    <row r="1265" spans="5:25">
      <c r="E1265" t="str">
        <f ca="1"/>
        <v>fknrgk-</v>
      </c>
      <c r="F1265" t="str" cm="1">
        <f t="array" aca="1" ref="F1265" ca="1">_xlfn.IFS(E1265="","",IFERROR(FIND("-",E1265),0)&gt;0,LEFT(E1265,FIND("-",E1265)-1),TRUE,LEFT(E1265,FIND("=",E1265)-1))</f>
        <v>fknrgk</v>
      </c>
      <c r="G1265" cm="1">
        <f t="array" aca="1" ref="G1265" ca="1">_xlfn.IFS(E1265="","",IFERROR(FIND("-",E1265),0)&gt;0,0,TRUE,VALUE(MID(E1265,FIND("=",E1265)+1,10)))</f>
        <v>0</v>
      </c>
      <c r="H1265">
        <f t="shared" ca="1" si="108"/>
        <v>7</v>
      </c>
      <c r="I1265" t="str">
        <f t="shared" ca="1" si="109"/>
        <v>f</v>
      </c>
      <c r="J1265" t="str">
        <f t="shared" ca="1" si="111"/>
        <v>k</v>
      </c>
      <c r="K1265" t="str">
        <f t="shared" ca="1" si="111"/>
        <v>n</v>
      </c>
      <c r="L1265" t="str">
        <f t="shared" ca="1" si="111"/>
        <v>r</v>
      </c>
      <c r="M1265" t="str">
        <f t="shared" ca="1" si="111"/>
        <v>g</v>
      </c>
      <c r="N1265" t="str">
        <f t="shared" ca="1" si="111"/>
        <v>k</v>
      </c>
      <c r="O1265" t="str">
        <f t="shared" ca="1" si="111"/>
        <v>-</v>
      </c>
      <c r="P1265" s="19" t="str">
        <f t="shared" ca="1" si="111"/>
        <v/>
      </c>
      <c r="Q1265" s="33">
        <f t="shared" si="110"/>
        <v>0</v>
      </c>
      <c r="R1265" s="33">
        <f ca="1">IF(I1265="",Q1265,MOD((Q1265+_xlfn.XLOOKUP(I1265,CODE,VAL))*17,256))</f>
        <v>198</v>
      </c>
      <c r="S1265" s="33">
        <f ca="1">IF(J1265="",R1265,MOD((R1265+_xlfn.XLOOKUP(J1265,CODE,VAL))*17,256))</f>
        <v>65</v>
      </c>
      <c r="T1265" s="33">
        <f ca="1">IF(K1265="",S1265,MOD((S1265+_xlfn.XLOOKUP(K1265,CODE,VAL))*17,256))</f>
        <v>159</v>
      </c>
      <c r="U1265" s="33">
        <f ca="1">IF(L1265="",T1265,MOD((T1265+_xlfn.XLOOKUP(L1265,CODE,VAL))*17,256))</f>
        <v>33</v>
      </c>
      <c r="V1265" s="33">
        <f ca="1">IF(M1265="",U1265,MOD((U1265+_xlfn.XLOOKUP(M1265,CODE,VAL))*17,256))</f>
        <v>8</v>
      </c>
      <c r="W1265" s="33">
        <f ca="1">IF(N1265="",V1265,MOD((V1265+_xlfn.XLOOKUP(N1265,CODE,VAL))*17,256))</f>
        <v>163</v>
      </c>
      <c r="X1265" s="33">
        <f ca="1">IF(O1265="",W1265,MOD((W1265+_xlfn.XLOOKUP(O1265,CODE,VAL))*17,256))</f>
        <v>208</v>
      </c>
      <c r="Y1265" s="33">
        <f ca="1">IF(P1265="",X1265,MOD((X1265+_xlfn.XLOOKUP(P1265,CODE,VAL))*17,256))</f>
        <v>208</v>
      </c>
    </row>
    <row r="1266" spans="5:25">
      <c r="E1266" t="str">
        <f ca="1"/>
        <v>xfr=4</v>
      </c>
      <c r="F1266" t="str" cm="1">
        <f t="array" aca="1" ref="F1266" ca="1">_xlfn.IFS(E1266="","",IFERROR(FIND("-",E1266),0)&gt;0,LEFT(E1266,FIND("-",E1266)-1),TRUE,LEFT(E1266,FIND("=",E1266)-1))</f>
        <v>xfr</v>
      </c>
      <c r="G1266" cm="1">
        <f t="array" aca="1" ref="G1266" ca="1">_xlfn.IFS(E1266="","",IFERROR(FIND("-",E1266),0)&gt;0,0,TRUE,VALUE(MID(E1266,FIND("=",E1266)+1,10)))</f>
        <v>4</v>
      </c>
      <c r="H1266">
        <f t="shared" ca="1" si="108"/>
        <v>5</v>
      </c>
      <c r="I1266" t="str">
        <f t="shared" ca="1" si="109"/>
        <v>x</v>
      </c>
      <c r="J1266" t="str">
        <f t="shared" ca="1" si="111"/>
        <v>f</v>
      </c>
      <c r="K1266" t="str">
        <f t="shared" ca="1" si="111"/>
        <v>r</v>
      </c>
      <c r="L1266" t="str">
        <f t="shared" ca="1" si="111"/>
        <v>=</v>
      </c>
      <c r="M1266" t="str">
        <f t="shared" ca="1" si="111"/>
        <v>4</v>
      </c>
      <c r="N1266" t="str">
        <f t="shared" ca="1" si="111"/>
        <v/>
      </c>
      <c r="O1266" t="str">
        <f t="shared" ca="1" si="111"/>
        <v/>
      </c>
      <c r="P1266" s="19" t="str">
        <f t="shared" ca="1" si="111"/>
        <v/>
      </c>
      <c r="Q1266" s="33">
        <f t="shared" si="110"/>
        <v>0</v>
      </c>
      <c r="R1266" s="33">
        <f ca="1">IF(I1266="",Q1266,MOD((Q1266+_xlfn.XLOOKUP(I1266,CODE,VAL))*17,256))</f>
        <v>248</v>
      </c>
      <c r="S1266" s="33">
        <f ca="1">IF(J1266="",R1266,MOD((R1266+_xlfn.XLOOKUP(J1266,CODE,VAL))*17,256))</f>
        <v>62</v>
      </c>
      <c r="T1266" s="33">
        <f ca="1">IF(K1266="",S1266,MOD((S1266+_xlfn.XLOOKUP(K1266,CODE,VAL))*17,256))</f>
        <v>176</v>
      </c>
      <c r="U1266" s="33">
        <f ca="1">IF(L1266="",T1266,MOD((T1266+_xlfn.XLOOKUP(L1266,CODE,VAL))*17,256))</f>
        <v>189</v>
      </c>
      <c r="V1266" s="33">
        <f ca="1">IF(M1266="",U1266,MOD((U1266+_xlfn.XLOOKUP(M1266,CODE,VAL))*17,256))</f>
        <v>1</v>
      </c>
      <c r="W1266" s="33">
        <f ca="1">IF(N1266="",V1266,MOD((V1266+_xlfn.XLOOKUP(N1266,CODE,VAL))*17,256))</f>
        <v>1</v>
      </c>
      <c r="X1266" s="33">
        <f ca="1">IF(O1266="",W1266,MOD((W1266+_xlfn.XLOOKUP(O1266,CODE,VAL))*17,256))</f>
        <v>1</v>
      </c>
      <c r="Y1266" s="33">
        <f ca="1">IF(P1266="",X1266,MOD((X1266+_xlfn.XLOOKUP(P1266,CODE,VAL))*17,256))</f>
        <v>1</v>
      </c>
    </row>
    <row r="1267" spans="5:25">
      <c r="E1267" t="str">
        <f ca="1"/>
        <v>sfq=9</v>
      </c>
      <c r="F1267" t="str" cm="1">
        <f t="array" aca="1" ref="F1267" ca="1">_xlfn.IFS(E1267="","",IFERROR(FIND("-",E1267),0)&gt;0,LEFT(E1267,FIND("-",E1267)-1),TRUE,LEFT(E1267,FIND("=",E1267)-1))</f>
        <v>sfq</v>
      </c>
      <c r="G1267" cm="1">
        <f t="array" aca="1" ref="G1267" ca="1">_xlfn.IFS(E1267="","",IFERROR(FIND("-",E1267),0)&gt;0,0,TRUE,VALUE(MID(E1267,FIND("=",E1267)+1,10)))</f>
        <v>9</v>
      </c>
      <c r="H1267">
        <f t="shared" ca="1" si="108"/>
        <v>5</v>
      </c>
      <c r="I1267" t="str">
        <f t="shared" ca="1" si="109"/>
        <v>s</v>
      </c>
      <c r="J1267" t="str">
        <f t="shared" ca="1" si="111"/>
        <v>f</v>
      </c>
      <c r="K1267" t="str">
        <f t="shared" ca="1" si="111"/>
        <v>q</v>
      </c>
      <c r="L1267" t="str">
        <f t="shared" ca="1" si="111"/>
        <v>=</v>
      </c>
      <c r="M1267" t="str">
        <f t="shared" ca="1" si="111"/>
        <v>9</v>
      </c>
      <c r="N1267" t="str">
        <f t="shared" ca="1" si="111"/>
        <v/>
      </c>
      <c r="O1267" t="str">
        <f t="shared" ca="1" si="111"/>
        <v/>
      </c>
      <c r="P1267" s="19" t="str">
        <f t="shared" ca="1" si="111"/>
        <v/>
      </c>
      <c r="Q1267" s="33">
        <f t="shared" si="110"/>
        <v>0</v>
      </c>
      <c r="R1267" s="33">
        <f ca="1">IF(I1267="",Q1267,MOD((Q1267+_xlfn.XLOOKUP(I1267,CODE,VAL))*17,256))</f>
        <v>163</v>
      </c>
      <c r="S1267" s="33">
        <f ca="1">IF(J1267="",R1267,MOD((R1267+_xlfn.XLOOKUP(J1267,CODE,VAL))*17,256))</f>
        <v>153</v>
      </c>
      <c r="T1267" s="33">
        <f ca="1">IF(K1267="",S1267,MOD((S1267+_xlfn.XLOOKUP(K1267,CODE,VAL))*17,256))</f>
        <v>170</v>
      </c>
      <c r="U1267" s="33">
        <f ca="1">IF(L1267="",T1267,MOD((T1267+_xlfn.XLOOKUP(L1267,CODE,VAL))*17,256))</f>
        <v>87</v>
      </c>
      <c r="V1267" s="33">
        <f ca="1">IF(M1267="",U1267,MOD((U1267+_xlfn.XLOOKUP(M1267,CODE,VAL))*17,256))</f>
        <v>144</v>
      </c>
      <c r="W1267" s="33">
        <f ca="1">IF(N1267="",V1267,MOD((V1267+_xlfn.XLOOKUP(N1267,CODE,VAL))*17,256))</f>
        <v>144</v>
      </c>
      <c r="X1267" s="33">
        <f ca="1">IF(O1267="",W1267,MOD((W1267+_xlfn.XLOOKUP(O1267,CODE,VAL))*17,256))</f>
        <v>144</v>
      </c>
      <c r="Y1267" s="33">
        <f ca="1">IF(P1267="",X1267,MOD((X1267+_xlfn.XLOOKUP(P1267,CODE,VAL))*17,256))</f>
        <v>144</v>
      </c>
    </row>
    <row r="1268" spans="5:25">
      <c r="E1268" t="str">
        <f ca="1"/>
        <v>rv=8</v>
      </c>
      <c r="F1268" t="str" cm="1">
        <f t="array" aca="1" ref="F1268" ca="1">_xlfn.IFS(E1268="","",IFERROR(FIND("-",E1268),0)&gt;0,LEFT(E1268,FIND("-",E1268)-1),TRUE,LEFT(E1268,FIND("=",E1268)-1))</f>
        <v>rv</v>
      </c>
      <c r="G1268" cm="1">
        <f t="array" aca="1" ref="G1268" ca="1">_xlfn.IFS(E1268="","",IFERROR(FIND("-",E1268),0)&gt;0,0,TRUE,VALUE(MID(E1268,FIND("=",E1268)+1,10)))</f>
        <v>8</v>
      </c>
      <c r="H1268">
        <f t="shared" ca="1" si="108"/>
        <v>4</v>
      </c>
      <c r="I1268" t="str">
        <f t="shared" ca="1" si="109"/>
        <v>r</v>
      </c>
      <c r="J1268" t="str">
        <f t="shared" ca="1" si="111"/>
        <v>v</v>
      </c>
      <c r="K1268" t="str">
        <f t="shared" ca="1" si="111"/>
        <v>=</v>
      </c>
      <c r="L1268" t="str">
        <f t="shared" ca="1" si="111"/>
        <v>8</v>
      </c>
      <c r="M1268" t="str">
        <f t="shared" ca="1" si="111"/>
        <v/>
      </c>
      <c r="N1268" t="str">
        <f t="shared" ref="J1268:P1296" ca="1" si="112">MID($E1268,N$11,1)</f>
        <v/>
      </c>
      <c r="O1268" t="str">
        <f t="shared" ca="1" si="112"/>
        <v/>
      </c>
      <c r="P1268" s="19" t="str">
        <f t="shared" ca="1" si="112"/>
        <v/>
      </c>
      <c r="Q1268" s="33">
        <f t="shared" si="110"/>
        <v>0</v>
      </c>
      <c r="R1268" s="33">
        <f ca="1">IF(I1268="",Q1268,MOD((Q1268+_xlfn.XLOOKUP(I1268,CODE,VAL))*17,256))</f>
        <v>146</v>
      </c>
      <c r="S1268" s="33">
        <f ca="1">IF(J1268="",R1268,MOD((R1268+_xlfn.XLOOKUP(J1268,CODE,VAL))*17,256))</f>
        <v>136</v>
      </c>
      <c r="T1268" s="33">
        <f ca="1">IF(K1268="",S1268,MOD((S1268+_xlfn.XLOOKUP(K1268,CODE,VAL))*17,256))</f>
        <v>21</v>
      </c>
      <c r="U1268" s="33">
        <f ca="1">IF(L1268="",T1268,MOD((T1268+_xlfn.XLOOKUP(L1268,CODE,VAL))*17,256))</f>
        <v>29</v>
      </c>
      <c r="V1268" s="33">
        <f ca="1">IF(M1268="",U1268,MOD((U1268+_xlfn.XLOOKUP(M1268,CODE,VAL))*17,256))</f>
        <v>29</v>
      </c>
      <c r="W1268" s="33">
        <f ca="1">IF(N1268="",V1268,MOD((V1268+_xlfn.XLOOKUP(N1268,CODE,VAL))*17,256))</f>
        <v>29</v>
      </c>
      <c r="X1268" s="33">
        <f ca="1">IF(O1268="",W1268,MOD((W1268+_xlfn.XLOOKUP(O1268,CODE,VAL))*17,256))</f>
        <v>29</v>
      </c>
      <c r="Y1268" s="33">
        <f ca="1">IF(P1268="",X1268,MOD((X1268+_xlfn.XLOOKUP(P1268,CODE,VAL))*17,256))</f>
        <v>29</v>
      </c>
    </row>
    <row r="1269" spans="5:25">
      <c r="E1269" t="str">
        <f ca="1"/>
        <v>kxgc=1</v>
      </c>
      <c r="F1269" t="str" cm="1">
        <f t="array" aca="1" ref="F1269" ca="1">_xlfn.IFS(E1269="","",IFERROR(FIND("-",E1269),0)&gt;0,LEFT(E1269,FIND("-",E1269)-1),TRUE,LEFT(E1269,FIND("=",E1269)-1))</f>
        <v>kxgc</v>
      </c>
      <c r="G1269" cm="1">
        <f t="array" aca="1" ref="G1269" ca="1">_xlfn.IFS(E1269="","",IFERROR(FIND("-",E1269),0)&gt;0,0,TRUE,VALUE(MID(E1269,FIND("=",E1269)+1,10)))</f>
        <v>1</v>
      </c>
      <c r="H1269">
        <f t="shared" ca="1" si="108"/>
        <v>6</v>
      </c>
      <c r="I1269" t="str">
        <f t="shared" ca="1" si="109"/>
        <v>k</v>
      </c>
      <c r="J1269" t="str">
        <f t="shared" ca="1" si="112"/>
        <v>x</v>
      </c>
      <c r="K1269" t="str">
        <f t="shared" ca="1" si="112"/>
        <v>g</v>
      </c>
      <c r="L1269" t="str">
        <f t="shared" ca="1" si="112"/>
        <v>c</v>
      </c>
      <c r="M1269" t="str">
        <f t="shared" ca="1" si="112"/>
        <v>=</v>
      </c>
      <c r="N1269" t="str">
        <f t="shared" ca="1" si="112"/>
        <v>1</v>
      </c>
      <c r="O1269" t="str">
        <f t="shared" ca="1" si="112"/>
        <v/>
      </c>
      <c r="P1269" s="19" t="str">
        <f t="shared" ca="1" si="112"/>
        <v/>
      </c>
      <c r="Q1269" s="33">
        <f t="shared" si="110"/>
        <v>0</v>
      </c>
      <c r="R1269" s="33">
        <f ca="1">IF(I1269="",Q1269,MOD((Q1269+_xlfn.XLOOKUP(I1269,CODE,VAL))*17,256))</f>
        <v>27</v>
      </c>
      <c r="S1269" s="33">
        <f ca="1">IF(J1269="",R1269,MOD((R1269+_xlfn.XLOOKUP(J1269,CODE,VAL))*17,256))</f>
        <v>195</v>
      </c>
      <c r="T1269" s="33">
        <f ca="1">IF(K1269="",S1269,MOD((S1269+_xlfn.XLOOKUP(K1269,CODE,VAL))*17,256))</f>
        <v>202</v>
      </c>
      <c r="U1269" s="33">
        <f ca="1">IF(L1269="",T1269,MOD((T1269+_xlfn.XLOOKUP(L1269,CODE,VAL))*17,256))</f>
        <v>253</v>
      </c>
      <c r="V1269" s="33">
        <f ca="1">IF(M1269="",U1269,MOD((U1269+_xlfn.XLOOKUP(M1269,CODE,VAL))*17,256))</f>
        <v>218</v>
      </c>
      <c r="W1269" s="33">
        <f ca="1">IF(N1269="",V1269,MOD((V1269+_xlfn.XLOOKUP(N1269,CODE,VAL))*17,256))</f>
        <v>187</v>
      </c>
      <c r="X1269" s="33">
        <f ca="1">IF(O1269="",W1269,MOD((W1269+_xlfn.XLOOKUP(O1269,CODE,VAL))*17,256))</f>
        <v>187</v>
      </c>
      <c r="Y1269" s="33">
        <f ca="1">IF(P1269="",X1269,MOD((X1269+_xlfn.XLOOKUP(P1269,CODE,VAL))*17,256))</f>
        <v>187</v>
      </c>
    </row>
    <row r="1270" spans="5:25">
      <c r="E1270" t="str">
        <f ca="1"/>
        <v>ccn=6</v>
      </c>
      <c r="F1270" t="str" cm="1">
        <f t="array" aca="1" ref="F1270" ca="1">_xlfn.IFS(E1270="","",IFERROR(FIND("-",E1270),0)&gt;0,LEFT(E1270,FIND("-",E1270)-1),TRUE,LEFT(E1270,FIND("=",E1270)-1))</f>
        <v>ccn</v>
      </c>
      <c r="G1270" cm="1">
        <f t="array" aca="1" ref="G1270" ca="1">_xlfn.IFS(E1270="","",IFERROR(FIND("-",E1270),0)&gt;0,0,TRUE,VALUE(MID(E1270,FIND("=",E1270)+1,10)))</f>
        <v>6</v>
      </c>
      <c r="H1270">
        <f t="shared" ca="1" si="108"/>
        <v>5</v>
      </c>
      <c r="I1270" t="str">
        <f t="shared" ca="1" si="109"/>
        <v>c</v>
      </c>
      <c r="J1270" t="str">
        <f t="shared" ca="1" si="112"/>
        <v>c</v>
      </c>
      <c r="K1270" t="str">
        <f t="shared" ca="1" si="112"/>
        <v>n</v>
      </c>
      <c r="L1270" t="str">
        <f t="shared" ca="1" si="112"/>
        <v>=</v>
      </c>
      <c r="M1270" t="str">
        <f t="shared" ca="1" si="112"/>
        <v>6</v>
      </c>
      <c r="N1270" t="str">
        <f t="shared" ca="1" si="112"/>
        <v/>
      </c>
      <c r="O1270" t="str">
        <f t="shared" ca="1" si="112"/>
        <v/>
      </c>
      <c r="P1270" s="19" t="str">
        <f t="shared" ca="1" si="112"/>
        <v/>
      </c>
      <c r="Q1270" s="33">
        <f t="shared" si="110"/>
        <v>0</v>
      </c>
      <c r="R1270" s="33">
        <f ca="1">IF(I1270="",Q1270,MOD((Q1270+_xlfn.XLOOKUP(I1270,CODE,VAL))*17,256))</f>
        <v>147</v>
      </c>
      <c r="S1270" s="33">
        <f ca="1">IF(J1270="",R1270,MOD((R1270+_xlfn.XLOOKUP(J1270,CODE,VAL))*17,256))</f>
        <v>86</v>
      </c>
      <c r="T1270" s="33">
        <f ca="1">IF(K1270="",S1270,MOD((S1270+_xlfn.XLOOKUP(K1270,CODE,VAL))*17,256))</f>
        <v>4</v>
      </c>
      <c r="U1270" s="33">
        <f ca="1">IF(L1270="",T1270,MOD((T1270+_xlfn.XLOOKUP(L1270,CODE,VAL))*17,256))</f>
        <v>81</v>
      </c>
      <c r="V1270" s="33">
        <f ca="1">IF(M1270="",U1270,MOD((U1270+_xlfn.XLOOKUP(M1270,CODE,VAL))*17,256))</f>
        <v>247</v>
      </c>
      <c r="W1270" s="33">
        <f ca="1">IF(N1270="",V1270,MOD((V1270+_xlfn.XLOOKUP(N1270,CODE,VAL))*17,256))</f>
        <v>247</v>
      </c>
      <c r="X1270" s="33">
        <f ca="1">IF(O1270="",W1270,MOD((W1270+_xlfn.XLOOKUP(O1270,CODE,VAL))*17,256))</f>
        <v>247</v>
      </c>
      <c r="Y1270" s="33">
        <f ca="1">IF(P1270="",X1270,MOD((X1270+_xlfn.XLOOKUP(P1270,CODE,VAL))*17,256))</f>
        <v>247</v>
      </c>
    </row>
    <row r="1271" spans="5:25">
      <c r="E1271" t="str">
        <f ca="1"/>
        <v>llmrl=8</v>
      </c>
      <c r="F1271" t="str" cm="1">
        <f t="array" aca="1" ref="F1271" ca="1">_xlfn.IFS(E1271="","",IFERROR(FIND("-",E1271),0)&gt;0,LEFT(E1271,FIND("-",E1271)-1),TRUE,LEFT(E1271,FIND("=",E1271)-1))</f>
        <v>llmrl</v>
      </c>
      <c r="G1271" cm="1">
        <f t="array" aca="1" ref="G1271" ca="1">_xlfn.IFS(E1271="","",IFERROR(FIND("-",E1271),0)&gt;0,0,TRUE,VALUE(MID(E1271,FIND("=",E1271)+1,10)))</f>
        <v>8</v>
      </c>
      <c r="H1271">
        <f t="shared" ca="1" si="108"/>
        <v>7</v>
      </c>
      <c r="I1271" t="str">
        <f t="shared" ca="1" si="109"/>
        <v>l</v>
      </c>
      <c r="J1271" t="str">
        <f t="shared" ca="1" si="112"/>
        <v>l</v>
      </c>
      <c r="K1271" t="str">
        <f t="shared" ca="1" si="112"/>
        <v>m</v>
      </c>
      <c r="L1271" t="str">
        <f t="shared" ca="1" si="112"/>
        <v>r</v>
      </c>
      <c r="M1271" t="str">
        <f t="shared" ca="1" si="112"/>
        <v>l</v>
      </c>
      <c r="N1271" t="str">
        <f t="shared" ca="1" si="112"/>
        <v>=</v>
      </c>
      <c r="O1271" t="str">
        <f t="shared" ca="1" si="112"/>
        <v>8</v>
      </c>
      <c r="P1271" s="19" t="str">
        <f t="shared" ca="1" si="112"/>
        <v/>
      </c>
      <c r="Q1271" s="33">
        <f t="shared" si="110"/>
        <v>0</v>
      </c>
      <c r="R1271" s="33">
        <f ca="1">IF(I1271="",Q1271,MOD((Q1271+_xlfn.XLOOKUP(I1271,CODE,VAL))*17,256))</f>
        <v>44</v>
      </c>
      <c r="S1271" s="33">
        <f ca="1">IF(J1271="",R1271,MOD((R1271+_xlfn.XLOOKUP(J1271,CODE,VAL))*17,256))</f>
        <v>24</v>
      </c>
      <c r="T1271" s="33">
        <f ca="1">IF(K1271="",S1271,MOD((S1271+_xlfn.XLOOKUP(K1271,CODE,VAL))*17,256))</f>
        <v>213</v>
      </c>
      <c r="U1271" s="33">
        <f ca="1">IF(L1271="",T1271,MOD((T1271+_xlfn.XLOOKUP(L1271,CODE,VAL))*17,256))</f>
        <v>183</v>
      </c>
      <c r="V1271" s="33">
        <f ca="1">IF(M1271="",U1271,MOD((U1271+_xlfn.XLOOKUP(M1271,CODE,VAL))*17,256))</f>
        <v>83</v>
      </c>
      <c r="W1271" s="33">
        <f ca="1">IF(N1271="",V1271,MOD((V1271+_xlfn.XLOOKUP(N1271,CODE,VAL))*17,256))</f>
        <v>144</v>
      </c>
      <c r="X1271" s="33">
        <f ca="1">IF(O1271="",W1271,MOD((W1271+_xlfn.XLOOKUP(O1271,CODE,VAL))*17,256))</f>
        <v>72</v>
      </c>
      <c r="Y1271" s="33">
        <f ca="1">IF(P1271="",X1271,MOD((X1271+_xlfn.XLOOKUP(P1271,CODE,VAL))*17,256))</f>
        <v>72</v>
      </c>
    </row>
    <row r="1272" spans="5:25">
      <c r="E1272" t="str">
        <f ca="1"/>
        <v>qfvt-</v>
      </c>
      <c r="F1272" t="str" cm="1">
        <f t="array" aca="1" ref="F1272" ca="1">_xlfn.IFS(E1272="","",IFERROR(FIND("-",E1272),0)&gt;0,LEFT(E1272,FIND("-",E1272)-1),TRUE,LEFT(E1272,FIND("=",E1272)-1))</f>
        <v>qfvt</v>
      </c>
      <c r="G1272" cm="1">
        <f t="array" aca="1" ref="G1272" ca="1">_xlfn.IFS(E1272="","",IFERROR(FIND("-",E1272),0)&gt;0,0,TRUE,VALUE(MID(E1272,FIND("=",E1272)+1,10)))</f>
        <v>0</v>
      </c>
      <c r="H1272">
        <f t="shared" ca="1" si="108"/>
        <v>5</v>
      </c>
      <c r="I1272" t="str">
        <f t="shared" ca="1" si="109"/>
        <v>q</v>
      </c>
      <c r="J1272" t="str">
        <f t="shared" ca="1" si="112"/>
        <v>f</v>
      </c>
      <c r="K1272" t="str">
        <f t="shared" ca="1" si="112"/>
        <v>v</v>
      </c>
      <c r="L1272" t="str">
        <f t="shared" ca="1" si="112"/>
        <v>t</v>
      </c>
      <c r="M1272" t="str">
        <f t="shared" ca="1" si="112"/>
        <v>-</v>
      </c>
      <c r="N1272" t="str">
        <f t="shared" ca="1" si="112"/>
        <v/>
      </c>
      <c r="O1272" t="str">
        <f t="shared" ca="1" si="112"/>
        <v/>
      </c>
      <c r="P1272" s="19" t="str">
        <f t="shared" ca="1" si="112"/>
        <v/>
      </c>
      <c r="Q1272" s="33">
        <f t="shared" si="110"/>
        <v>0</v>
      </c>
      <c r="R1272" s="33">
        <f ca="1">IF(I1272="",Q1272,MOD((Q1272+_xlfn.XLOOKUP(I1272,CODE,VAL))*17,256))</f>
        <v>129</v>
      </c>
      <c r="S1272" s="33">
        <f ca="1">IF(J1272="",R1272,MOD((R1272+_xlfn.XLOOKUP(J1272,CODE,VAL))*17,256))</f>
        <v>87</v>
      </c>
      <c r="T1272" s="33">
        <f ca="1">IF(K1272="",S1272,MOD((S1272+_xlfn.XLOOKUP(K1272,CODE,VAL))*17,256))</f>
        <v>157</v>
      </c>
      <c r="U1272" s="33">
        <f ca="1">IF(L1272="",T1272,MOD((T1272+_xlfn.XLOOKUP(L1272,CODE,VAL))*17,256))</f>
        <v>33</v>
      </c>
      <c r="V1272" s="33">
        <f ca="1">IF(M1272="",U1272,MOD((U1272+_xlfn.XLOOKUP(M1272,CODE,VAL))*17,256))</f>
        <v>46</v>
      </c>
      <c r="W1272" s="33">
        <f ca="1">IF(N1272="",V1272,MOD((V1272+_xlfn.XLOOKUP(N1272,CODE,VAL))*17,256))</f>
        <v>46</v>
      </c>
      <c r="X1272" s="33">
        <f ca="1">IF(O1272="",W1272,MOD((W1272+_xlfn.XLOOKUP(O1272,CODE,VAL))*17,256))</f>
        <v>46</v>
      </c>
      <c r="Y1272" s="33">
        <f ca="1">IF(P1272="",X1272,MOD((X1272+_xlfn.XLOOKUP(P1272,CODE,VAL))*17,256))</f>
        <v>46</v>
      </c>
    </row>
    <row r="1273" spans="5:25">
      <c r="E1273" t="str">
        <f ca="1"/>
        <v>sr-</v>
      </c>
      <c r="F1273" t="str" cm="1">
        <f t="array" aca="1" ref="F1273" ca="1">_xlfn.IFS(E1273="","",IFERROR(FIND("-",E1273),0)&gt;0,LEFT(E1273,FIND("-",E1273)-1),TRUE,LEFT(E1273,FIND("=",E1273)-1))</f>
        <v>sr</v>
      </c>
      <c r="G1273" cm="1">
        <f t="array" aca="1" ref="G1273" ca="1">_xlfn.IFS(E1273="","",IFERROR(FIND("-",E1273),0)&gt;0,0,TRUE,VALUE(MID(E1273,FIND("=",E1273)+1,10)))</f>
        <v>0</v>
      </c>
      <c r="H1273">
        <f t="shared" ca="1" si="108"/>
        <v>3</v>
      </c>
      <c r="I1273" t="str">
        <f t="shared" ca="1" si="109"/>
        <v>s</v>
      </c>
      <c r="J1273" t="str">
        <f t="shared" ca="1" si="112"/>
        <v>r</v>
      </c>
      <c r="K1273" t="str">
        <f t="shared" ca="1" si="112"/>
        <v>-</v>
      </c>
      <c r="L1273" t="str">
        <f t="shared" ca="1" si="112"/>
        <v/>
      </c>
      <c r="M1273" t="str">
        <f t="shared" ca="1" si="112"/>
        <v/>
      </c>
      <c r="N1273" t="str">
        <f t="shared" ca="1" si="112"/>
        <v/>
      </c>
      <c r="O1273" t="str">
        <f t="shared" ca="1" si="112"/>
        <v/>
      </c>
      <c r="P1273" s="19" t="str">
        <f t="shared" ca="1" si="112"/>
        <v/>
      </c>
      <c r="Q1273" s="33">
        <f t="shared" si="110"/>
        <v>0</v>
      </c>
      <c r="R1273" s="33">
        <f ca="1">IF(I1273="",Q1273,MOD((Q1273+_xlfn.XLOOKUP(I1273,CODE,VAL))*17,256))</f>
        <v>163</v>
      </c>
      <c r="S1273" s="33">
        <f ca="1">IF(J1273="",R1273,MOD((R1273+_xlfn.XLOOKUP(J1273,CODE,VAL))*17,256))</f>
        <v>101</v>
      </c>
      <c r="T1273" s="33">
        <f ca="1">IF(K1273="",S1273,MOD((S1273+_xlfn.XLOOKUP(K1273,CODE,VAL))*17,256))</f>
        <v>178</v>
      </c>
      <c r="U1273" s="33">
        <f ca="1">IF(L1273="",T1273,MOD((T1273+_xlfn.XLOOKUP(L1273,CODE,VAL))*17,256))</f>
        <v>178</v>
      </c>
      <c r="V1273" s="33">
        <f ca="1">IF(M1273="",U1273,MOD((U1273+_xlfn.XLOOKUP(M1273,CODE,VAL))*17,256))</f>
        <v>178</v>
      </c>
      <c r="W1273" s="33">
        <f ca="1">IF(N1273="",V1273,MOD((V1273+_xlfn.XLOOKUP(N1273,CODE,VAL))*17,256))</f>
        <v>178</v>
      </c>
      <c r="X1273" s="33">
        <f ca="1">IF(O1273="",W1273,MOD((W1273+_xlfn.XLOOKUP(O1273,CODE,VAL))*17,256))</f>
        <v>178</v>
      </c>
      <c r="Y1273" s="33">
        <f ca="1">IF(P1273="",X1273,MOD((X1273+_xlfn.XLOOKUP(P1273,CODE,VAL))*17,256))</f>
        <v>178</v>
      </c>
    </row>
    <row r="1274" spans="5:25">
      <c r="E1274" t="str">
        <f ca="1"/>
        <v>bsm=8</v>
      </c>
      <c r="F1274" t="str" cm="1">
        <f t="array" aca="1" ref="F1274" ca="1">_xlfn.IFS(E1274="","",IFERROR(FIND("-",E1274),0)&gt;0,LEFT(E1274,FIND("-",E1274)-1),TRUE,LEFT(E1274,FIND("=",E1274)-1))</f>
        <v>bsm</v>
      </c>
      <c r="G1274" cm="1">
        <f t="array" aca="1" ref="G1274" ca="1">_xlfn.IFS(E1274="","",IFERROR(FIND("-",E1274),0)&gt;0,0,TRUE,VALUE(MID(E1274,FIND("=",E1274)+1,10)))</f>
        <v>8</v>
      </c>
      <c r="H1274">
        <f t="shared" ca="1" si="108"/>
        <v>5</v>
      </c>
      <c r="I1274" t="str">
        <f t="shared" ca="1" si="109"/>
        <v>b</v>
      </c>
      <c r="J1274" t="str">
        <f t="shared" ca="1" si="112"/>
        <v>s</v>
      </c>
      <c r="K1274" t="str">
        <f t="shared" ca="1" si="112"/>
        <v>m</v>
      </c>
      <c r="L1274" t="str">
        <f t="shared" ca="1" si="112"/>
        <v>=</v>
      </c>
      <c r="M1274" t="str">
        <f t="shared" ca="1" si="112"/>
        <v>8</v>
      </c>
      <c r="N1274" t="str">
        <f t="shared" ca="1" si="112"/>
        <v/>
      </c>
      <c r="O1274" t="str">
        <f t="shared" ca="1" si="112"/>
        <v/>
      </c>
      <c r="P1274" s="19" t="str">
        <f t="shared" ca="1" si="112"/>
        <v/>
      </c>
      <c r="Q1274" s="33">
        <f t="shared" si="110"/>
        <v>0</v>
      </c>
      <c r="R1274" s="33">
        <f ca="1">IF(I1274="",Q1274,MOD((Q1274+_xlfn.XLOOKUP(I1274,CODE,VAL))*17,256))</f>
        <v>130</v>
      </c>
      <c r="S1274" s="33">
        <f ca="1">IF(J1274="",R1274,MOD((R1274+_xlfn.XLOOKUP(J1274,CODE,VAL))*17,256))</f>
        <v>69</v>
      </c>
      <c r="T1274" s="33">
        <f ca="1">IF(K1274="",S1274,MOD((S1274+_xlfn.XLOOKUP(K1274,CODE,VAL))*17,256))</f>
        <v>210</v>
      </c>
      <c r="U1274" s="33">
        <f ca="1">IF(L1274="",T1274,MOD((T1274+_xlfn.XLOOKUP(L1274,CODE,VAL))*17,256))</f>
        <v>255</v>
      </c>
      <c r="V1274" s="33">
        <f ca="1">IF(M1274="",U1274,MOD((U1274+_xlfn.XLOOKUP(M1274,CODE,VAL))*17,256))</f>
        <v>167</v>
      </c>
      <c r="W1274" s="33">
        <f ca="1">IF(N1274="",V1274,MOD((V1274+_xlfn.XLOOKUP(N1274,CODE,VAL))*17,256))</f>
        <v>167</v>
      </c>
      <c r="X1274" s="33">
        <f ca="1">IF(O1274="",W1274,MOD((W1274+_xlfn.XLOOKUP(O1274,CODE,VAL))*17,256))</f>
        <v>167</v>
      </c>
      <c r="Y1274" s="33">
        <f ca="1">IF(P1274="",X1274,MOD((X1274+_xlfn.XLOOKUP(P1274,CODE,VAL))*17,256))</f>
        <v>167</v>
      </c>
    </row>
    <row r="1275" spans="5:25">
      <c r="E1275" t="str">
        <f ca="1"/>
        <v>flkj=9</v>
      </c>
      <c r="F1275" t="str" cm="1">
        <f t="array" aca="1" ref="F1275" ca="1">_xlfn.IFS(E1275="","",IFERROR(FIND("-",E1275),0)&gt;0,LEFT(E1275,FIND("-",E1275)-1),TRUE,LEFT(E1275,FIND("=",E1275)-1))</f>
        <v>flkj</v>
      </c>
      <c r="G1275" cm="1">
        <f t="array" aca="1" ref="G1275" ca="1">_xlfn.IFS(E1275="","",IFERROR(FIND("-",E1275),0)&gt;0,0,TRUE,VALUE(MID(E1275,FIND("=",E1275)+1,10)))</f>
        <v>9</v>
      </c>
      <c r="H1275">
        <f t="shared" ca="1" si="108"/>
        <v>6</v>
      </c>
      <c r="I1275" t="str">
        <f t="shared" ca="1" si="109"/>
        <v>f</v>
      </c>
      <c r="J1275" t="str">
        <f t="shared" ca="1" si="112"/>
        <v>l</v>
      </c>
      <c r="K1275" t="str">
        <f t="shared" ca="1" si="112"/>
        <v>k</v>
      </c>
      <c r="L1275" t="str">
        <f t="shared" ca="1" si="112"/>
        <v>j</v>
      </c>
      <c r="M1275" t="str">
        <f t="shared" ca="1" si="112"/>
        <v>=</v>
      </c>
      <c r="N1275" t="str">
        <f t="shared" ca="1" si="112"/>
        <v>9</v>
      </c>
      <c r="O1275" t="str">
        <f t="shared" ca="1" si="112"/>
        <v/>
      </c>
      <c r="P1275" s="19" t="str">
        <f t="shared" ca="1" si="112"/>
        <v/>
      </c>
      <c r="Q1275" s="33">
        <f t="shared" si="110"/>
        <v>0</v>
      </c>
      <c r="R1275" s="33">
        <f ca="1">IF(I1275="",Q1275,MOD((Q1275+_xlfn.XLOOKUP(I1275,CODE,VAL))*17,256))</f>
        <v>198</v>
      </c>
      <c r="S1275" s="33">
        <f ca="1">IF(J1275="",R1275,MOD((R1275+_xlfn.XLOOKUP(J1275,CODE,VAL))*17,256))</f>
        <v>82</v>
      </c>
      <c r="T1275" s="33">
        <f ca="1">IF(K1275="",S1275,MOD((S1275+_xlfn.XLOOKUP(K1275,CODE,VAL))*17,256))</f>
        <v>141</v>
      </c>
      <c r="U1275" s="33">
        <f ca="1">IF(L1275="",T1275,MOD((T1275+_xlfn.XLOOKUP(L1275,CODE,VAL))*17,256))</f>
        <v>103</v>
      </c>
      <c r="V1275" s="33">
        <f ca="1">IF(M1275="",U1275,MOD((U1275+_xlfn.XLOOKUP(M1275,CODE,VAL))*17,256))</f>
        <v>228</v>
      </c>
      <c r="W1275" s="33">
        <f ca="1">IF(N1275="",V1275,MOD((V1275+_xlfn.XLOOKUP(N1275,CODE,VAL))*17,256))</f>
        <v>237</v>
      </c>
      <c r="X1275" s="33">
        <f ca="1">IF(O1275="",W1275,MOD((W1275+_xlfn.XLOOKUP(O1275,CODE,VAL))*17,256))</f>
        <v>237</v>
      </c>
      <c r="Y1275" s="33">
        <f ca="1">IF(P1275="",X1275,MOD((X1275+_xlfn.XLOOKUP(P1275,CODE,VAL))*17,256))</f>
        <v>237</v>
      </c>
    </row>
    <row r="1276" spans="5:25">
      <c r="E1276" t="str">
        <f ca="1"/>
        <v>jbjjms=4</v>
      </c>
      <c r="F1276" t="str" cm="1">
        <f t="array" aca="1" ref="F1276" ca="1">_xlfn.IFS(E1276="","",IFERROR(FIND("-",E1276),0)&gt;0,LEFT(E1276,FIND("-",E1276)-1),TRUE,LEFT(E1276,FIND("=",E1276)-1))</f>
        <v>jbjjms</v>
      </c>
      <c r="G1276" cm="1">
        <f t="array" aca="1" ref="G1276" ca="1">_xlfn.IFS(E1276="","",IFERROR(FIND("-",E1276),0)&gt;0,0,TRUE,VALUE(MID(E1276,FIND("=",E1276)+1,10)))</f>
        <v>4</v>
      </c>
      <c r="H1276">
        <f t="shared" ca="1" si="108"/>
        <v>8</v>
      </c>
      <c r="I1276" t="str">
        <f t="shared" ca="1" si="109"/>
        <v>j</v>
      </c>
      <c r="J1276" t="str">
        <f t="shared" ca="1" si="112"/>
        <v>b</v>
      </c>
      <c r="K1276" t="str">
        <f t="shared" ca="1" si="112"/>
        <v>j</v>
      </c>
      <c r="L1276" t="str">
        <f t="shared" ca="1" si="112"/>
        <v>j</v>
      </c>
      <c r="M1276" t="str">
        <f t="shared" ca="1" si="112"/>
        <v>m</v>
      </c>
      <c r="N1276" t="str">
        <f t="shared" ca="1" si="112"/>
        <v>s</v>
      </c>
      <c r="O1276" t="str">
        <f t="shared" ca="1" si="112"/>
        <v>=</v>
      </c>
      <c r="P1276" s="19" t="str">
        <f t="shared" ca="1" si="112"/>
        <v>4</v>
      </c>
      <c r="Q1276" s="33">
        <f t="shared" si="110"/>
        <v>0</v>
      </c>
      <c r="R1276" s="33">
        <f ca="1">IF(I1276="",Q1276,MOD((Q1276+_xlfn.XLOOKUP(I1276,CODE,VAL))*17,256))</f>
        <v>10</v>
      </c>
      <c r="S1276" s="33">
        <f ca="1">IF(J1276="",R1276,MOD((R1276+_xlfn.XLOOKUP(J1276,CODE,VAL))*17,256))</f>
        <v>44</v>
      </c>
      <c r="T1276" s="33">
        <f ca="1">IF(K1276="",S1276,MOD((S1276+_xlfn.XLOOKUP(K1276,CODE,VAL))*17,256))</f>
        <v>246</v>
      </c>
      <c r="U1276" s="33">
        <f ca="1">IF(L1276="",T1276,MOD((T1276+_xlfn.XLOOKUP(L1276,CODE,VAL))*17,256))</f>
        <v>96</v>
      </c>
      <c r="V1276" s="33">
        <f ca="1">IF(M1276="",U1276,MOD((U1276+_xlfn.XLOOKUP(M1276,CODE,VAL))*17,256))</f>
        <v>157</v>
      </c>
      <c r="W1276" s="33">
        <f ca="1">IF(N1276="",V1276,MOD((V1276+_xlfn.XLOOKUP(N1276,CODE,VAL))*17,256))</f>
        <v>16</v>
      </c>
      <c r="X1276" s="33">
        <f ca="1">IF(O1276="",W1276,MOD((W1276+_xlfn.XLOOKUP(O1276,CODE,VAL))*17,256))</f>
        <v>29</v>
      </c>
      <c r="Y1276" s="33">
        <f ca="1">IF(P1276="",X1276,MOD((X1276+_xlfn.XLOOKUP(P1276,CODE,VAL))*17,256))</f>
        <v>97</v>
      </c>
    </row>
    <row r="1277" spans="5:25">
      <c r="E1277" t="str">
        <f ca="1"/>
        <v>sdr-</v>
      </c>
      <c r="F1277" t="str" cm="1">
        <f t="array" aca="1" ref="F1277" ca="1">_xlfn.IFS(E1277="","",IFERROR(FIND("-",E1277),0)&gt;0,LEFT(E1277,FIND("-",E1277)-1),TRUE,LEFT(E1277,FIND("=",E1277)-1))</f>
        <v>sdr</v>
      </c>
      <c r="G1277" cm="1">
        <f t="array" aca="1" ref="G1277" ca="1">_xlfn.IFS(E1277="","",IFERROR(FIND("-",E1277),0)&gt;0,0,TRUE,VALUE(MID(E1277,FIND("=",E1277)+1,10)))</f>
        <v>0</v>
      </c>
      <c r="H1277">
        <f t="shared" ca="1" si="108"/>
        <v>4</v>
      </c>
      <c r="I1277" t="str">
        <f t="shared" ca="1" si="109"/>
        <v>s</v>
      </c>
      <c r="J1277" t="str">
        <f t="shared" ca="1" si="112"/>
        <v>d</v>
      </c>
      <c r="K1277" t="str">
        <f t="shared" ca="1" si="112"/>
        <v>r</v>
      </c>
      <c r="L1277" t="str">
        <f t="shared" ca="1" si="112"/>
        <v>-</v>
      </c>
      <c r="M1277" t="str">
        <f t="shared" ca="1" si="112"/>
        <v/>
      </c>
      <c r="N1277" t="str">
        <f t="shared" ca="1" si="112"/>
        <v/>
      </c>
      <c r="O1277" t="str">
        <f t="shared" ca="1" si="112"/>
        <v/>
      </c>
      <c r="P1277" s="19" t="str">
        <f t="shared" ca="1" si="112"/>
        <v/>
      </c>
      <c r="Q1277" s="33">
        <f t="shared" si="110"/>
        <v>0</v>
      </c>
      <c r="R1277" s="33">
        <f ca="1">IF(I1277="",Q1277,MOD((Q1277+_xlfn.XLOOKUP(I1277,CODE,VAL))*17,256))</f>
        <v>163</v>
      </c>
      <c r="S1277" s="33">
        <f ca="1">IF(J1277="",R1277,MOD((R1277+_xlfn.XLOOKUP(J1277,CODE,VAL))*17,256))</f>
        <v>119</v>
      </c>
      <c r="T1277" s="33">
        <f ca="1">IF(K1277="",S1277,MOD((S1277+_xlfn.XLOOKUP(K1277,CODE,VAL))*17,256))</f>
        <v>121</v>
      </c>
      <c r="U1277" s="33">
        <f ca="1">IF(L1277="",T1277,MOD((T1277+_xlfn.XLOOKUP(L1277,CODE,VAL))*17,256))</f>
        <v>6</v>
      </c>
      <c r="V1277" s="33">
        <f ca="1">IF(M1277="",U1277,MOD((U1277+_xlfn.XLOOKUP(M1277,CODE,VAL))*17,256))</f>
        <v>6</v>
      </c>
      <c r="W1277" s="33">
        <f ca="1">IF(N1277="",V1277,MOD((V1277+_xlfn.XLOOKUP(N1277,CODE,VAL))*17,256))</f>
        <v>6</v>
      </c>
      <c r="X1277" s="33">
        <f ca="1">IF(O1277="",W1277,MOD((W1277+_xlfn.XLOOKUP(O1277,CODE,VAL))*17,256))</f>
        <v>6</v>
      </c>
      <c r="Y1277" s="33">
        <f ca="1">IF(P1277="",X1277,MOD((X1277+_xlfn.XLOOKUP(P1277,CODE,VAL))*17,256))</f>
        <v>6</v>
      </c>
    </row>
    <row r="1278" spans="5:25">
      <c r="E1278" t="str">
        <f ca="1"/>
        <v>dkpnb-</v>
      </c>
      <c r="F1278" t="str" cm="1">
        <f t="array" aca="1" ref="F1278" ca="1">_xlfn.IFS(E1278="","",IFERROR(FIND("-",E1278),0)&gt;0,LEFT(E1278,FIND("-",E1278)-1),TRUE,LEFT(E1278,FIND("=",E1278)-1))</f>
        <v>dkpnb</v>
      </c>
      <c r="G1278" cm="1">
        <f t="array" aca="1" ref="G1278" ca="1">_xlfn.IFS(E1278="","",IFERROR(FIND("-",E1278),0)&gt;0,0,TRUE,VALUE(MID(E1278,FIND("=",E1278)+1,10)))</f>
        <v>0</v>
      </c>
      <c r="H1278">
        <f t="shared" ca="1" si="108"/>
        <v>6</v>
      </c>
      <c r="I1278" t="str">
        <f t="shared" ca="1" si="109"/>
        <v>d</v>
      </c>
      <c r="J1278" t="str">
        <f t="shared" ca="1" si="112"/>
        <v>k</v>
      </c>
      <c r="K1278" t="str">
        <f t="shared" ca="1" si="112"/>
        <v>p</v>
      </c>
      <c r="L1278" t="str">
        <f t="shared" ca="1" si="112"/>
        <v>n</v>
      </c>
      <c r="M1278" t="str">
        <f t="shared" ca="1" si="112"/>
        <v>b</v>
      </c>
      <c r="N1278" t="str">
        <f t="shared" ca="1" si="112"/>
        <v>-</v>
      </c>
      <c r="O1278" t="str">
        <f t="shared" ca="1" si="112"/>
        <v/>
      </c>
      <c r="P1278" s="19" t="str">
        <f t="shared" ca="1" si="112"/>
        <v/>
      </c>
      <c r="Q1278" s="33">
        <f t="shared" si="110"/>
        <v>0</v>
      </c>
      <c r="R1278" s="33">
        <f ca="1">IF(I1278="",Q1278,MOD((Q1278+_xlfn.XLOOKUP(I1278,CODE,VAL))*17,256))</f>
        <v>164</v>
      </c>
      <c r="S1278" s="33">
        <f ca="1">IF(J1278="",R1278,MOD((R1278+_xlfn.XLOOKUP(J1278,CODE,VAL))*17,256))</f>
        <v>255</v>
      </c>
      <c r="T1278" s="33">
        <f ca="1">IF(K1278="",S1278,MOD((S1278+_xlfn.XLOOKUP(K1278,CODE,VAL))*17,256))</f>
        <v>95</v>
      </c>
      <c r="U1278" s="33">
        <f ca="1">IF(L1278="",T1278,MOD((T1278+_xlfn.XLOOKUP(L1278,CODE,VAL))*17,256))</f>
        <v>157</v>
      </c>
      <c r="V1278" s="33">
        <f ca="1">IF(M1278="",U1278,MOD((U1278+_xlfn.XLOOKUP(M1278,CODE,VAL))*17,256))</f>
        <v>239</v>
      </c>
      <c r="W1278" s="33">
        <f ca="1">IF(N1278="",V1278,MOD((V1278+_xlfn.XLOOKUP(N1278,CODE,VAL))*17,256))</f>
        <v>220</v>
      </c>
      <c r="X1278" s="33">
        <f ca="1">IF(O1278="",W1278,MOD((W1278+_xlfn.XLOOKUP(O1278,CODE,VAL))*17,256))</f>
        <v>220</v>
      </c>
      <c r="Y1278" s="33">
        <f ca="1">IF(P1278="",X1278,MOD((X1278+_xlfn.XLOOKUP(P1278,CODE,VAL))*17,256))</f>
        <v>220</v>
      </c>
    </row>
    <row r="1279" spans="5:25">
      <c r="E1279" t="str">
        <f ca="1"/>
        <v>rlqh-</v>
      </c>
      <c r="F1279" t="str" cm="1">
        <f t="array" aca="1" ref="F1279" ca="1">_xlfn.IFS(E1279="","",IFERROR(FIND("-",E1279),0)&gt;0,LEFT(E1279,FIND("-",E1279)-1),TRUE,LEFT(E1279,FIND("=",E1279)-1))</f>
        <v>rlqh</v>
      </c>
      <c r="G1279" cm="1">
        <f t="array" aca="1" ref="G1279" ca="1">_xlfn.IFS(E1279="","",IFERROR(FIND("-",E1279),0)&gt;0,0,TRUE,VALUE(MID(E1279,FIND("=",E1279)+1,10)))</f>
        <v>0</v>
      </c>
      <c r="H1279">
        <f t="shared" ca="1" si="108"/>
        <v>5</v>
      </c>
      <c r="I1279" t="str">
        <f t="shared" ca="1" si="109"/>
        <v>r</v>
      </c>
      <c r="J1279" t="str">
        <f t="shared" ca="1" si="112"/>
        <v>l</v>
      </c>
      <c r="K1279" t="str">
        <f t="shared" ca="1" si="112"/>
        <v>q</v>
      </c>
      <c r="L1279" t="str">
        <f t="shared" ca="1" si="112"/>
        <v>h</v>
      </c>
      <c r="M1279" t="str">
        <f t="shared" ca="1" si="112"/>
        <v>-</v>
      </c>
      <c r="N1279" t="str">
        <f t="shared" ca="1" si="112"/>
        <v/>
      </c>
      <c r="O1279" t="str">
        <f t="shared" ca="1" si="112"/>
        <v/>
      </c>
      <c r="P1279" s="19" t="str">
        <f t="shared" ca="1" si="112"/>
        <v/>
      </c>
      <c r="Q1279" s="33">
        <f t="shared" si="110"/>
        <v>0</v>
      </c>
      <c r="R1279" s="33">
        <f ca="1">IF(I1279="",Q1279,MOD((Q1279+_xlfn.XLOOKUP(I1279,CODE,VAL))*17,256))</f>
        <v>146</v>
      </c>
      <c r="S1279" s="33">
        <f ca="1">IF(J1279="",R1279,MOD((R1279+_xlfn.XLOOKUP(J1279,CODE,VAL))*17,256))</f>
        <v>222</v>
      </c>
      <c r="T1279" s="33">
        <f ca="1">IF(K1279="",S1279,MOD((S1279+_xlfn.XLOOKUP(K1279,CODE,VAL))*17,256))</f>
        <v>63</v>
      </c>
      <c r="U1279" s="33">
        <f ca="1">IF(L1279="",T1279,MOD((T1279+_xlfn.XLOOKUP(L1279,CODE,VAL))*17,256))</f>
        <v>23</v>
      </c>
      <c r="V1279" s="33">
        <f ca="1">IF(M1279="",U1279,MOD((U1279+_xlfn.XLOOKUP(M1279,CODE,VAL))*17,256))</f>
        <v>132</v>
      </c>
      <c r="W1279" s="33">
        <f ca="1">IF(N1279="",V1279,MOD((V1279+_xlfn.XLOOKUP(N1279,CODE,VAL))*17,256))</f>
        <v>132</v>
      </c>
      <c r="X1279" s="33">
        <f ca="1">IF(O1279="",W1279,MOD((W1279+_xlfn.XLOOKUP(O1279,CODE,VAL))*17,256))</f>
        <v>132</v>
      </c>
      <c r="Y1279" s="33">
        <f ca="1">IF(P1279="",X1279,MOD((X1279+_xlfn.XLOOKUP(P1279,CODE,VAL))*17,256))</f>
        <v>132</v>
      </c>
    </row>
    <row r="1280" spans="5:25">
      <c r="E1280" t="str">
        <f ca="1"/>
        <v>kstfh-</v>
      </c>
      <c r="F1280" t="str" cm="1">
        <f t="array" aca="1" ref="F1280" ca="1">_xlfn.IFS(E1280="","",IFERROR(FIND("-",E1280),0)&gt;0,LEFT(E1280,FIND("-",E1280)-1),TRUE,LEFT(E1280,FIND("=",E1280)-1))</f>
        <v>kstfh</v>
      </c>
      <c r="G1280" cm="1">
        <f t="array" aca="1" ref="G1280" ca="1">_xlfn.IFS(E1280="","",IFERROR(FIND("-",E1280),0)&gt;0,0,TRUE,VALUE(MID(E1280,FIND("=",E1280)+1,10)))</f>
        <v>0</v>
      </c>
      <c r="H1280">
        <f t="shared" ca="1" si="108"/>
        <v>6</v>
      </c>
      <c r="I1280" t="str">
        <f t="shared" ca="1" si="109"/>
        <v>k</v>
      </c>
      <c r="J1280" t="str">
        <f t="shared" ca="1" si="112"/>
        <v>s</v>
      </c>
      <c r="K1280" t="str">
        <f t="shared" ca="1" si="112"/>
        <v>t</v>
      </c>
      <c r="L1280" t="str">
        <f t="shared" ca="1" si="112"/>
        <v>f</v>
      </c>
      <c r="M1280" t="str">
        <f t="shared" ca="1" si="112"/>
        <v>h</v>
      </c>
      <c r="N1280" t="str">
        <f t="shared" ca="1" si="112"/>
        <v>-</v>
      </c>
      <c r="O1280" t="str">
        <f t="shared" ca="1" si="112"/>
        <v/>
      </c>
      <c r="P1280" s="19" t="str">
        <f t="shared" ca="1" si="112"/>
        <v/>
      </c>
      <c r="Q1280" s="33">
        <f t="shared" si="110"/>
        <v>0</v>
      </c>
      <c r="R1280" s="33">
        <f ca="1">IF(I1280="",Q1280,MOD((Q1280+_xlfn.XLOOKUP(I1280,CODE,VAL))*17,256))</f>
        <v>27</v>
      </c>
      <c r="S1280" s="33">
        <f ca="1">IF(J1280="",R1280,MOD((R1280+_xlfn.XLOOKUP(J1280,CODE,VAL))*17,256))</f>
        <v>110</v>
      </c>
      <c r="T1280" s="33">
        <f ca="1">IF(K1280="",S1280,MOD((S1280+_xlfn.XLOOKUP(K1280,CODE,VAL))*17,256))</f>
        <v>2</v>
      </c>
      <c r="U1280" s="33">
        <f ca="1">IF(L1280="",T1280,MOD((T1280+_xlfn.XLOOKUP(L1280,CODE,VAL))*17,256))</f>
        <v>232</v>
      </c>
      <c r="V1280" s="33">
        <f ca="1">IF(M1280="",U1280,MOD((U1280+_xlfn.XLOOKUP(M1280,CODE,VAL))*17,256))</f>
        <v>80</v>
      </c>
      <c r="W1280" s="33">
        <f ca="1">IF(N1280="",V1280,MOD((V1280+_xlfn.XLOOKUP(N1280,CODE,VAL))*17,256))</f>
        <v>77</v>
      </c>
      <c r="X1280" s="33">
        <f ca="1">IF(O1280="",W1280,MOD((W1280+_xlfn.XLOOKUP(O1280,CODE,VAL))*17,256))</f>
        <v>77</v>
      </c>
      <c r="Y1280" s="33">
        <f ca="1">IF(P1280="",X1280,MOD((X1280+_xlfn.XLOOKUP(P1280,CODE,VAL))*17,256))</f>
        <v>77</v>
      </c>
    </row>
    <row r="1281" spans="5:25">
      <c r="E1281" t="str">
        <f ca="1"/>
        <v>dqzfx-</v>
      </c>
      <c r="F1281" t="str" cm="1">
        <f t="array" aca="1" ref="F1281" ca="1">_xlfn.IFS(E1281="","",IFERROR(FIND("-",E1281),0)&gt;0,LEFT(E1281,FIND("-",E1281)-1),TRUE,LEFT(E1281,FIND("=",E1281)-1))</f>
        <v>dqzfx</v>
      </c>
      <c r="G1281" cm="1">
        <f t="array" aca="1" ref="G1281" ca="1">_xlfn.IFS(E1281="","",IFERROR(FIND("-",E1281),0)&gt;0,0,TRUE,VALUE(MID(E1281,FIND("=",E1281)+1,10)))</f>
        <v>0</v>
      </c>
      <c r="H1281">
        <f t="shared" ca="1" si="108"/>
        <v>6</v>
      </c>
      <c r="I1281" t="str">
        <f t="shared" ca="1" si="109"/>
        <v>d</v>
      </c>
      <c r="J1281" t="str">
        <f t="shared" ca="1" si="112"/>
        <v>q</v>
      </c>
      <c r="K1281" t="str">
        <f t="shared" ca="1" si="112"/>
        <v>z</v>
      </c>
      <c r="L1281" t="str">
        <f t="shared" ca="1" si="112"/>
        <v>f</v>
      </c>
      <c r="M1281" t="str">
        <f t="shared" ca="1" si="112"/>
        <v>x</v>
      </c>
      <c r="N1281" t="str">
        <f t="shared" ca="1" si="112"/>
        <v>-</v>
      </c>
      <c r="O1281" t="str">
        <f t="shared" ca="1" si="112"/>
        <v/>
      </c>
      <c r="P1281" s="19" t="str">
        <f t="shared" ca="1" si="112"/>
        <v/>
      </c>
      <c r="Q1281" s="33">
        <f t="shared" si="110"/>
        <v>0</v>
      </c>
      <c r="R1281" s="33">
        <f ca="1">IF(I1281="",Q1281,MOD((Q1281+_xlfn.XLOOKUP(I1281,CODE,VAL))*17,256))</f>
        <v>164</v>
      </c>
      <c r="S1281" s="33">
        <f ca="1">IF(J1281="",R1281,MOD((R1281+_xlfn.XLOOKUP(J1281,CODE,VAL))*17,256))</f>
        <v>101</v>
      </c>
      <c r="T1281" s="33">
        <f ca="1">IF(K1281="",S1281,MOD((S1281+_xlfn.XLOOKUP(K1281,CODE,VAL))*17,256))</f>
        <v>207</v>
      </c>
      <c r="U1281" s="33">
        <f ca="1">IF(L1281="",T1281,MOD((T1281+_xlfn.XLOOKUP(L1281,CODE,VAL))*17,256))</f>
        <v>133</v>
      </c>
      <c r="V1281" s="33">
        <f ca="1">IF(M1281="",U1281,MOD((U1281+_xlfn.XLOOKUP(M1281,CODE,VAL))*17,256))</f>
        <v>205</v>
      </c>
      <c r="W1281" s="33">
        <f ca="1">IF(N1281="",V1281,MOD((V1281+_xlfn.XLOOKUP(N1281,CODE,VAL))*17,256))</f>
        <v>154</v>
      </c>
      <c r="X1281" s="33">
        <f ca="1">IF(O1281="",W1281,MOD((W1281+_xlfn.XLOOKUP(O1281,CODE,VAL))*17,256))</f>
        <v>154</v>
      </c>
      <c r="Y1281" s="33">
        <f ca="1">IF(P1281="",X1281,MOD((X1281+_xlfn.XLOOKUP(P1281,CODE,VAL))*17,256))</f>
        <v>154</v>
      </c>
    </row>
    <row r="1282" spans="5:25">
      <c r="E1282" t="str">
        <f ca="1"/>
        <v>gxd-</v>
      </c>
      <c r="F1282" t="str" cm="1">
        <f t="array" aca="1" ref="F1282" ca="1">_xlfn.IFS(E1282="","",IFERROR(FIND("-",E1282),0)&gt;0,LEFT(E1282,FIND("-",E1282)-1),TRUE,LEFT(E1282,FIND("=",E1282)-1))</f>
        <v>gxd</v>
      </c>
      <c r="G1282" cm="1">
        <f t="array" aca="1" ref="G1282" ca="1">_xlfn.IFS(E1282="","",IFERROR(FIND("-",E1282),0)&gt;0,0,TRUE,VALUE(MID(E1282,FIND("=",E1282)+1,10)))</f>
        <v>0</v>
      </c>
      <c r="H1282">
        <f t="shared" ca="1" si="108"/>
        <v>4</v>
      </c>
      <c r="I1282" t="str">
        <f t="shared" ca="1" si="109"/>
        <v>g</v>
      </c>
      <c r="J1282" t="str">
        <f t="shared" ca="1" si="112"/>
        <v>x</v>
      </c>
      <c r="K1282" t="str">
        <f t="shared" ca="1" si="112"/>
        <v>d</v>
      </c>
      <c r="L1282" t="str">
        <f t="shared" ca="1" si="112"/>
        <v>-</v>
      </c>
      <c r="M1282" t="str">
        <f t="shared" ca="1" si="112"/>
        <v/>
      </c>
      <c r="N1282" t="str">
        <f t="shared" ca="1" si="112"/>
        <v/>
      </c>
      <c r="O1282" t="str">
        <f t="shared" ca="1" si="112"/>
        <v/>
      </c>
      <c r="P1282" s="19" t="str">
        <f t="shared" ca="1" si="112"/>
        <v/>
      </c>
      <c r="Q1282" s="33">
        <f t="shared" si="110"/>
        <v>0</v>
      </c>
      <c r="R1282" s="33">
        <f ca="1">IF(I1282="",Q1282,MOD((Q1282+_xlfn.XLOOKUP(I1282,CODE,VAL))*17,256))</f>
        <v>215</v>
      </c>
      <c r="S1282" s="33">
        <f ca="1">IF(J1282="",R1282,MOD((R1282+_xlfn.XLOOKUP(J1282,CODE,VAL))*17,256))</f>
        <v>63</v>
      </c>
      <c r="T1282" s="33">
        <f ca="1">IF(K1282="",S1282,MOD((S1282+_xlfn.XLOOKUP(K1282,CODE,VAL))*17,256))</f>
        <v>211</v>
      </c>
      <c r="U1282" s="33">
        <f ca="1">IF(L1282="",T1282,MOD((T1282+_xlfn.XLOOKUP(L1282,CODE,VAL))*17,256))</f>
        <v>0</v>
      </c>
      <c r="V1282" s="33">
        <f ca="1">IF(M1282="",U1282,MOD((U1282+_xlfn.XLOOKUP(M1282,CODE,VAL))*17,256))</f>
        <v>0</v>
      </c>
      <c r="W1282" s="33">
        <f ca="1">IF(N1282="",V1282,MOD((V1282+_xlfn.XLOOKUP(N1282,CODE,VAL))*17,256))</f>
        <v>0</v>
      </c>
      <c r="X1282" s="33">
        <f ca="1">IF(O1282="",W1282,MOD((W1282+_xlfn.XLOOKUP(O1282,CODE,VAL))*17,256))</f>
        <v>0</v>
      </c>
      <c r="Y1282" s="33">
        <f ca="1">IF(P1282="",X1282,MOD((X1282+_xlfn.XLOOKUP(P1282,CODE,VAL))*17,256))</f>
        <v>0</v>
      </c>
    </row>
    <row r="1283" spans="5:25">
      <c r="E1283" t="str">
        <f ca="1"/>
        <v>tdb-</v>
      </c>
      <c r="F1283" t="str" cm="1">
        <f t="array" aca="1" ref="F1283" ca="1">_xlfn.IFS(E1283="","",IFERROR(FIND("-",E1283),0)&gt;0,LEFT(E1283,FIND("-",E1283)-1),TRUE,LEFT(E1283,FIND("=",E1283)-1))</f>
        <v>tdb</v>
      </c>
      <c r="G1283" cm="1">
        <f t="array" aca="1" ref="G1283" ca="1">_xlfn.IFS(E1283="","",IFERROR(FIND("-",E1283),0)&gt;0,0,TRUE,VALUE(MID(E1283,FIND("=",E1283)+1,10)))</f>
        <v>0</v>
      </c>
      <c r="H1283">
        <f t="shared" ca="1" si="108"/>
        <v>4</v>
      </c>
      <c r="I1283" t="str">
        <f t="shared" ca="1" si="109"/>
        <v>t</v>
      </c>
      <c r="J1283" t="str">
        <f t="shared" ca="1" si="112"/>
        <v>d</v>
      </c>
      <c r="K1283" t="str">
        <f t="shared" ca="1" si="112"/>
        <v>b</v>
      </c>
      <c r="L1283" t="str">
        <f t="shared" ca="1" si="112"/>
        <v>-</v>
      </c>
      <c r="M1283" t="str">
        <f t="shared" ca="1" si="112"/>
        <v/>
      </c>
      <c r="N1283" t="str">
        <f t="shared" ca="1" si="112"/>
        <v/>
      </c>
      <c r="O1283" t="str">
        <f t="shared" ca="1" si="112"/>
        <v/>
      </c>
      <c r="P1283" s="19" t="str">
        <f t="shared" ca="1" si="112"/>
        <v/>
      </c>
      <c r="Q1283" s="33">
        <f t="shared" si="110"/>
        <v>0</v>
      </c>
      <c r="R1283" s="33">
        <f ca="1">IF(I1283="",Q1283,MOD((Q1283+_xlfn.XLOOKUP(I1283,CODE,VAL))*17,256))</f>
        <v>180</v>
      </c>
      <c r="S1283" s="33">
        <f ca="1">IF(J1283="",R1283,MOD((R1283+_xlfn.XLOOKUP(J1283,CODE,VAL))*17,256))</f>
        <v>152</v>
      </c>
      <c r="T1283" s="33">
        <f ca="1">IF(K1283="",S1283,MOD((S1283+_xlfn.XLOOKUP(K1283,CODE,VAL))*17,256))</f>
        <v>154</v>
      </c>
      <c r="U1283" s="33">
        <f ca="1">IF(L1283="",T1283,MOD((T1283+_xlfn.XLOOKUP(L1283,CODE,VAL))*17,256))</f>
        <v>55</v>
      </c>
      <c r="V1283" s="33">
        <f ca="1">IF(M1283="",U1283,MOD((U1283+_xlfn.XLOOKUP(M1283,CODE,VAL))*17,256))</f>
        <v>55</v>
      </c>
      <c r="W1283" s="33">
        <f ca="1">IF(N1283="",V1283,MOD((V1283+_xlfn.XLOOKUP(N1283,CODE,VAL))*17,256))</f>
        <v>55</v>
      </c>
      <c r="X1283" s="33">
        <f ca="1">IF(O1283="",W1283,MOD((W1283+_xlfn.XLOOKUP(O1283,CODE,VAL))*17,256))</f>
        <v>55</v>
      </c>
      <c r="Y1283" s="33">
        <f ca="1">IF(P1283="",X1283,MOD((X1283+_xlfn.XLOOKUP(P1283,CODE,VAL))*17,256))</f>
        <v>55</v>
      </c>
    </row>
    <row r="1284" spans="5:25">
      <c r="E1284" t="str">
        <f ca="1"/>
        <v>bf=3</v>
      </c>
      <c r="F1284" t="str" cm="1">
        <f t="array" aca="1" ref="F1284" ca="1">_xlfn.IFS(E1284="","",IFERROR(FIND("-",E1284),0)&gt;0,LEFT(E1284,FIND("-",E1284)-1),TRUE,LEFT(E1284,FIND("=",E1284)-1))</f>
        <v>bf</v>
      </c>
      <c r="G1284" cm="1">
        <f t="array" aca="1" ref="G1284" ca="1">_xlfn.IFS(E1284="","",IFERROR(FIND("-",E1284),0)&gt;0,0,TRUE,VALUE(MID(E1284,FIND("=",E1284)+1,10)))</f>
        <v>3</v>
      </c>
      <c r="H1284">
        <f t="shared" ca="1" si="108"/>
        <v>4</v>
      </c>
      <c r="I1284" t="str">
        <f t="shared" ca="1" si="109"/>
        <v>b</v>
      </c>
      <c r="J1284" t="str">
        <f t="shared" ca="1" si="112"/>
        <v>f</v>
      </c>
      <c r="K1284" t="str">
        <f t="shared" ca="1" si="112"/>
        <v>=</v>
      </c>
      <c r="L1284" t="str">
        <f t="shared" ca="1" si="112"/>
        <v>3</v>
      </c>
      <c r="M1284" t="str">
        <f t="shared" ca="1" si="112"/>
        <v/>
      </c>
      <c r="N1284" t="str">
        <f t="shared" ca="1" si="112"/>
        <v/>
      </c>
      <c r="O1284" t="str">
        <f t="shared" ca="1" si="112"/>
        <v/>
      </c>
      <c r="P1284" s="19" t="str">
        <f t="shared" ca="1" si="112"/>
        <v/>
      </c>
      <c r="Q1284" s="33">
        <f t="shared" si="110"/>
        <v>0</v>
      </c>
      <c r="R1284" s="33">
        <f ca="1">IF(I1284="",Q1284,MOD((Q1284+_xlfn.XLOOKUP(I1284,CODE,VAL))*17,256))</f>
        <v>130</v>
      </c>
      <c r="S1284" s="33">
        <f ca="1">IF(J1284="",R1284,MOD((R1284+_xlfn.XLOOKUP(J1284,CODE,VAL))*17,256))</f>
        <v>104</v>
      </c>
      <c r="T1284" s="33">
        <f ca="1">IF(K1284="",S1284,MOD((S1284+_xlfn.XLOOKUP(K1284,CODE,VAL))*17,256))</f>
        <v>245</v>
      </c>
      <c r="U1284" s="33">
        <f ca="1">IF(L1284="",T1284,MOD((T1284+_xlfn.XLOOKUP(L1284,CODE,VAL))*17,256))</f>
        <v>168</v>
      </c>
      <c r="V1284" s="33">
        <f ca="1">IF(M1284="",U1284,MOD((U1284+_xlfn.XLOOKUP(M1284,CODE,VAL))*17,256))</f>
        <v>168</v>
      </c>
      <c r="W1284" s="33">
        <f ca="1">IF(N1284="",V1284,MOD((V1284+_xlfn.XLOOKUP(N1284,CODE,VAL))*17,256))</f>
        <v>168</v>
      </c>
      <c r="X1284" s="33">
        <f ca="1">IF(O1284="",W1284,MOD((W1284+_xlfn.XLOOKUP(O1284,CODE,VAL))*17,256))</f>
        <v>168</v>
      </c>
      <c r="Y1284" s="33">
        <f ca="1">IF(P1284="",X1284,MOD((X1284+_xlfn.XLOOKUP(P1284,CODE,VAL))*17,256))</f>
        <v>168</v>
      </c>
    </row>
    <row r="1285" spans="5:25">
      <c r="E1285" t="str">
        <f ca="1"/>
        <v>hqf=9</v>
      </c>
      <c r="F1285" t="str" cm="1">
        <f t="array" aca="1" ref="F1285" ca="1">_xlfn.IFS(E1285="","",IFERROR(FIND("-",E1285),0)&gt;0,LEFT(E1285,FIND("-",E1285)-1),TRUE,LEFT(E1285,FIND("=",E1285)-1))</f>
        <v>hqf</v>
      </c>
      <c r="G1285" cm="1">
        <f t="array" aca="1" ref="G1285" ca="1">_xlfn.IFS(E1285="","",IFERROR(FIND("-",E1285),0)&gt;0,0,TRUE,VALUE(MID(E1285,FIND("=",E1285)+1,10)))</f>
        <v>9</v>
      </c>
      <c r="H1285">
        <f t="shared" ca="1" si="108"/>
        <v>5</v>
      </c>
      <c r="I1285" t="str">
        <f t="shared" ca="1" si="109"/>
        <v>h</v>
      </c>
      <c r="J1285" t="str">
        <f t="shared" ca="1" si="112"/>
        <v>q</v>
      </c>
      <c r="K1285" t="str">
        <f t="shared" ca="1" si="112"/>
        <v>f</v>
      </c>
      <c r="L1285" t="str">
        <f t="shared" ca="1" si="112"/>
        <v>=</v>
      </c>
      <c r="M1285" t="str">
        <f t="shared" ca="1" si="112"/>
        <v>9</v>
      </c>
      <c r="N1285" t="str">
        <f t="shared" ca="1" si="112"/>
        <v/>
      </c>
      <c r="O1285" t="str">
        <f t="shared" ca="1" si="112"/>
        <v/>
      </c>
      <c r="P1285" s="19" t="str">
        <f t="shared" ca="1" si="112"/>
        <v/>
      </c>
      <c r="Q1285" s="33">
        <f t="shared" si="110"/>
        <v>0</v>
      </c>
      <c r="R1285" s="33">
        <f ca="1">IF(I1285="",Q1285,MOD((Q1285+_xlfn.XLOOKUP(I1285,CODE,VAL))*17,256))</f>
        <v>232</v>
      </c>
      <c r="S1285" s="33">
        <f ca="1">IF(J1285="",R1285,MOD((R1285+_xlfn.XLOOKUP(J1285,CODE,VAL))*17,256))</f>
        <v>233</v>
      </c>
      <c r="T1285" s="33">
        <f ca="1">IF(K1285="",S1285,MOD((S1285+_xlfn.XLOOKUP(K1285,CODE,VAL))*17,256))</f>
        <v>63</v>
      </c>
      <c r="U1285" s="33">
        <f ca="1">IF(L1285="",T1285,MOD((T1285+_xlfn.XLOOKUP(L1285,CODE,VAL))*17,256))</f>
        <v>60</v>
      </c>
      <c r="V1285" s="33">
        <f ca="1">IF(M1285="",U1285,MOD((U1285+_xlfn.XLOOKUP(M1285,CODE,VAL))*17,256))</f>
        <v>197</v>
      </c>
      <c r="W1285" s="33">
        <f ca="1">IF(N1285="",V1285,MOD((V1285+_xlfn.XLOOKUP(N1285,CODE,VAL))*17,256))</f>
        <v>197</v>
      </c>
      <c r="X1285" s="33">
        <f ca="1">IF(O1285="",W1285,MOD((W1285+_xlfn.XLOOKUP(O1285,CODE,VAL))*17,256))</f>
        <v>197</v>
      </c>
      <c r="Y1285" s="33">
        <f ca="1">IF(P1285="",X1285,MOD((X1285+_xlfn.XLOOKUP(P1285,CODE,VAL))*17,256))</f>
        <v>197</v>
      </c>
    </row>
    <row r="1286" spans="5:25">
      <c r="E1286" t="str">
        <f ca="1"/>
        <v>vzvr-</v>
      </c>
      <c r="F1286" t="str" cm="1">
        <f t="array" aca="1" ref="F1286" ca="1">_xlfn.IFS(E1286="","",IFERROR(FIND("-",E1286),0)&gt;0,LEFT(E1286,FIND("-",E1286)-1),TRUE,LEFT(E1286,FIND("=",E1286)-1))</f>
        <v>vzvr</v>
      </c>
      <c r="G1286" cm="1">
        <f t="array" aca="1" ref="G1286" ca="1">_xlfn.IFS(E1286="","",IFERROR(FIND("-",E1286),0)&gt;0,0,TRUE,VALUE(MID(E1286,FIND("=",E1286)+1,10)))</f>
        <v>0</v>
      </c>
      <c r="H1286">
        <f t="shared" ca="1" si="108"/>
        <v>5</v>
      </c>
      <c r="I1286" t="str">
        <f t="shared" ca="1" si="109"/>
        <v>v</v>
      </c>
      <c r="J1286" t="str">
        <f t="shared" ca="1" si="112"/>
        <v>z</v>
      </c>
      <c r="K1286" t="str">
        <f t="shared" ca="1" si="112"/>
        <v>v</v>
      </c>
      <c r="L1286" t="str">
        <f t="shared" ca="1" si="112"/>
        <v>r</v>
      </c>
      <c r="M1286" t="str">
        <f t="shared" ca="1" si="112"/>
        <v>-</v>
      </c>
      <c r="N1286" t="str">
        <f t="shared" ca="1" si="112"/>
        <v/>
      </c>
      <c r="O1286" t="str">
        <f t="shared" ca="1" si="112"/>
        <v/>
      </c>
      <c r="P1286" s="19" t="str">
        <f t="shared" ca="1" si="112"/>
        <v/>
      </c>
      <c r="Q1286" s="33">
        <f t="shared" si="110"/>
        <v>0</v>
      </c>
      <c r="R1286" s="33">
        <f ca="1">IF(I1286="",Q1286,MOD((Q1286+_xlfn.XLOOKUP(I1286,CODE,VAL))*17,256))</f>
        <v>214</v>
      </c>
      <c r="S1286" s="33">
        <f ca="1">IF(J1286="",R1286,MOD((R1286+_xlfn.XLOOKUP(J1286,CODE,VAL))*17,256))</f>
        <v>80</v>
      </c>
      <c r="T1286" s="33">
        <f ca="1">IF(K1286="",S1286,MOD((S1286+_xlfn.XLOOKUP(K1286,CODE,VAL))*17,256))</f>
        <v>38</v>
      </c>
      <c r="U1286" s="33">
        <f ca="1">IF(L1286="",T1286,MOD((T1286+_xlfn.XLOOKUP(L1286,CODE,VAL))*17,256))</f>
        <v>24</v>
      </c>
      <c r="V1286" s="33">
        <f ca="1">IF(M1286="",U1286,MOD((U1286+_xlfn.XLOOKUP(M1286,CODE,VAL))*17,256))</f>
        <v>149</v>
      </c>
      <c r="W1286" s="33">
        <f ca="1">IF(N1286="",V1286,MOD((V1286+_xlfn.XLOOKUP(N1286,CODE,VAL))*17,256))</f>
        <v>149</v>
      </c>
      <c r="X1286" s="33">
        <f ca="1">IF(O1286="",W1286,MOD((W1286+_xlfn.XLOOKUP(O1286,CODE,VAL))*17,256))</f>
        <v>149</v>
      </c>
      <c r="Y1286" s="33">
        <f ca="1">IF(P1286="",X1286,MOD((X1286+_xlfn.XLOOKUP(P1286,CODE,VAL))*17,256))</f>
        <v>149</v>
      </c>
    </row>
    <row r="1287" spans="5:25">
      <c r="E1287" t="str">
        <f ca="1"/>
        <v>vmjq-</v>
      </c>
      <c r="F1287" t="str" cm="1">
        <f t="array" aca="1" ref="F1287" ca="1">_xlfn.IFS(E1287="","",IFERROR(FIND("-",E1287),0)&gt;0,LEFT(E1287,FIND("-",E1287)-1),TRUE,LEFT(E1287,FIND("=",E1287)-1))</f>
        <v>vmjq</v>
      </c>
      <c r="G1287" cm="1">
        <f t="array" aca="1" ref="G1287" ca="1">_xlfn.IFS(E1287="","",IFERROR(FIND("-",E1287),0)&gt;0,0,TRUE,VALUE(MID(E1287,FIND("=",E1287)+1,10)))</f>
        <v>0</v>
      </c>
      <c r="H1287">
        <f t="shared" ca="1" si="108"/>
        <v>5</v>
      </c>
      <c r="I1287" t="str">
        <f t="shared" ca="1" si="109"/>
        <v>v</v>
      </c>
      <c r="J1287" t="str">
        <f t="shared" ca="1" si="112"/>
        <v>m</v>
      </c>
      <c r="K1287" t="str">
        <f t="shared" ca="1" si="112"/>
        <v>j</v>
      </c>
      <c r="L1287" t="str">
        <f t="shared" ca="1" si="112"/>
        <v>q</v>
      </c>
      <c r="M1287" t="str">
        <f t="shared" ca="1" si="112"/>
        <v>-</v>
      </c>
      <c r="N1287" t="str">
        <f t="shared" ca="1" si="112"/>
        <v/>
      </c>
      <c r="O1287" t="str">
        <f t="shared" ca="1" si="112"/>
        <v/>
      </c>
      <c r="P1287" s="19" t="str">
        <f t="shared" ca="1" si="112"/>
        <v/>
      </c>
      <c r="Q1287" s="33">
        <f t="shared" si="110"/>
        <v>0</v>
      </c>
      <c r="R1287" s="33">
        <f ca="1">IF(I1287="",Q1287,MOD((Q1287+_xlfn.XLOOKUP(I1287,CODE,VAL))*17,256))</f>
        <v>214</v>
      </c>
      <c r="S1287" s="33">
        <f ca="1">IF(J1287="",R1287,MOD((R1287+_xlfn.XLOOKUP(J1287,CODE,VAL))*17,256))</f>
        <v>115</v>
      </c>
      <c r="T1287" s="33">
        <f ca="1">IF(K1287="",S1287,MOD((S1287+_xlfn.XLOOKUP(K1287,CODE,VAL))*17,256))</f>
        <v>173</v>
      </c>
      <c r="U1287" s="33">
        <f ca="1">IF(L1287="",T1287,MOD((T1287+_xlfn.XLOOKUP(L1287,CODE,VAL))*17,256))</f>
        <v>254</v>
      </c>
      <c r="V1287" s="33">
        <f ca="1">IF(M1287="",U1287,MOD((U1287+_xlfn.XLOOKUP(M1287,CODE,VAL))*17,256))</f>
        <v>219</v>
      </c>
      <c r="W1287" s="33">
        <f ca="1">IF(N1287="",V1287,MOD((V1287+_xlfn.XLOOKUP(N1287,CODE,VAL))*17,256))</f>
        <v>219</v>
      </c>
      <c r="X1287" s="33">
        <f ca="1">IF(O1287="",W1287,MOD((W1287+_xlfn.XLOOKUP(O1287,CODE,VAL))*17,256))</f>
        <v>219</v>
      </c>
      <c r="Y1287" s="33">
        <f ca="1">IF(P1287="",X1287,MOD((X1287+_xlfn.XLOOKUP(P1287,CODE,VAL))*17,256))</f>
        <v>219</v>
      </c>
    </row>
    <row r="1288" spans="5:25">
      <c r="E1288" t="str">
        <f ca="1"/>
        <v>bqvq-</v>
      </c>
      <c r="F1288" t="str" cm="1">
        <f t="array" aca="1" ref="F1288" ca="1">_xlfn.IFS(E1288="","",IFERROR(FIND("-",E1288),0)&gt;0,LEFT(E1288,FIND("-",E1288)-1),TRUE,LEFT(E1288,FIND("=",E1288)-1))</f>
        <v>bqvq</v>
      </c>
      <c r="G1288" cm="1">
        <f t="array" aca="1" ref="G1288" ca="1">_xlfn.IFS(E1288="","",IFERROR(FIND("-",E1288),0)&gt;0,0,TRUE,VALUE(MID(E1288,FIND("=",E1288)+1,10)))</f>
        <v>0</v>
      </c>
      <c r="H1288">
        <f t="shared" ca="1" si="108"/>
        <v>5</v>
      </c>
      <c r="I1288" t="str">
        <f t="shared" ca="1" si="109"/>
        <v>b</v>
      </c>
      <c r="J1288" t="str">
        <f t="shared" ca="1" si="112"/>
        <v>q</v>
      </c>
      <c r="K1288" t="str">
        <f t="shared" ca="1" si="112"/>
        <v>v</v>
      </c>
      <c r="L1288" t="str">
        <f t="shared" ca="1" si="112"/>
        <v>q</v>
      </c>
      <c r="M1288" t="str">
        <f t="shared" ca="1" si="112"/>
        <v>-</v>
      </c>
      <c r="N1288" t="str">
        <f t="shared" ca="1" si="112"/>
        <v/>
      </c>
      <c r="O1288" t="str">
        <f t="shared" ca="1" si="112"/>
        <v/>
      </c>
      <c r="P1288" s="19" t="str">
        <f t="shared" ca="1" si="112"/>
        <v/>
      </c>
      <c r="Q1288" s="33">
        <f t="shared" si="110"/>
        <v>0</v>
      </c>
      <c r="R1288" s="33">
        <f ca="1">IF(I1288="",Q1288,MOD((Q1288+_xlfn.XLOOKUP(I1288,CODE,VAL))*17,256))</f>
        <v>130</v>
      </c>
      <c r="S1288" s="33">
        <f ca="1">IF(J1288="",R1288,MOD((R1288+_xlfn.XLOOKUP(J1288,CODE,VAL))*17,256))</f>
        <v>35</v>
      </c>
      <c r="T1288" s="33">
        <f ca="1">IF(K1288="",S1288,MOD((S1288+_xlfn.XLOOKUP(K1288,CODE,VAL))*17,256))</f>
        <v>41</v>
      </c>
      <c r="U1288" s="33">
        <f ca="1">IF(L1288="",T1288,MOD((T1288+_xlfn.XLOOKUP(L1288,CODE,VAL))*17,256))</f>
        <v>58</v>
      </c>
      <c r="V1288" s="33">
        <f ca="1">IF(M1288="",U1288,MOD((U1288+_xlfn.XLOOKUP(M1288,CODE,VAL))*17,256))</f>
        <v>215</v>
      </c>
      <c r="W1288" s="33">
        <f ca="1">IF(N1288="",V1288,MOD((V1288+_xlfn.XLOOKUP(N1288,CODE,VAL))*17,256))</f>
        <v>215</v>
      </c>
      <c r="X1288" s="33">
        <f ca="1">IF(O1288="",W1288,MOD((W1288+_xlfn.XLOOKUP(O1288,CODE,VAL))*17,256))</f>
        <v>215</v>
      </c>
      <c r="Y1288" s="33">
        <f ca="1">IF(P1288="",X1288,MOD((X1288+_xlfn.XLOOKUP(P1288,CODE,VAL))*17,256))</f>
        <v>215</v>
      </c>
    </row>
    <row r="1289" spans="5:25">
      <c r="E1289" t="str">
        <f ca="1"/>
        <v>hq=6</v>
      </c>
      <c r="F1289" t="str" cm="1">
        <f t="array" aca="1" ref="F1289" ca="1">_xlfn.IFS(E1289="","",IFERROR(FIND("-",E1289),0)&gt;0,LEFT(E1289,FIND("-",E1289)-1),TRUE,LEFT(E1289,FIND("=",E1289)-1))</f>
        <v>hq</v>
      </c>
      <c r="G1289" cm="1">
        <f t="array" aca="1" ref="G1289" ca="1">_xlfn.IFS(E1289="","",IFERROR(FIND("-",E1289),0)&gt;0,0,TRUE,VALUE(MID(E1289,FIND("=",E1289)+1,10)))</f>
        <v>6</v>
      </c>
      <c r="H1289">
        <f t="shared" ca="1" si="108"/>
        <v>4</v>
      </c>
      <c r="I1289" t="str">
        <f t="shared" ca="1" si="109"/>
        <v>h</v>
      </c>
      <c r="J1289" t="str">
        <f t="shared" ca="1" si="112"/>
        <v>q</v>
      </c>
      <c r="K1289" t="str">
        <f t="shared" ca="1" si="112"/>
        <v>=</v>
      </c>
      <c r="L1289" t="str">
        <f t="shared" ca="1" si="112"/>
        <v>6</v>
      </c>
      <c r="M1289" t="str">
        <f t="shared" ca="1" si="112"/>
        <v/>
      </c>
      <c r="N1289" t="str">
        <f t="shared" ca="1" si="112"/>
        <v/>
      </c>
      <c r="O1289" t="str">
        <f t="shared" ca="1" si="112"/>
        <v/>
      </c>
      <c r="P1289" s="19" t="str">
        <f t="shared" ca="1" si="112"/>
        <v/>
      </c>
      <c r="Q1289" s="33">
        <f t="shared" si="110"/>
        <v>0</v>
      </c>
      <c r="R1289" s="33">
        <f ca="1">IF(I1289="",Q1289,MOD((Q1289+_xlfn.XLOOKUP(I1289,CODE,VAL))*17,256))</f>
        <v>232</v>
      </c>
      <c r="S1289" s="33">
        <f ca="1">IF(J1289="",R1289,MOD((R1289+_xlfn.XLOOKUP(J1289,CODE,VAL))*17,256))</f>
        <v>233</v>
      </c>
      <c r="T1289" s="33">
        <f ca="1">IF(K1289="",S1289,MOD((S1289+_xlfn.XLOOKUP(K1289,CODE,VAL))*17,256))</f>
        <v>134</v>
      </c>
      <c r="U1289" s="33">
        <f ca="1">IF(L1289="",T1289,MOD((T1289+_xlfn.XLOOKUP(L1289,CODE,VAL))*17,256))</f>
        <v>124</v>
      </c>
      <c r="V1289" s="33">
        <f ca="1">IF(M1289="",U1289,MOD((U1289+_xlfn.XLOOKUP(M1289,CODE,VAL))*17,256))</f>
        <v>124</v>
      </c>
      <c r="W1289" s="33">
        <f ca="1">IF(N1289="",V1289,MOD((V1289+_xlfn.XLOOKUP(N1289,CODE,VAL))*17,256))</f>
        <v>124</v>
      </c>
      <c r="X1289" s="33">
        <f ca="1">IF(O1289="",W1289,MOD((W1289+_xlfn.XLOOKUP(O1289,CODE,VAL))*17,256))</f>
        <v>124</v>
      </c>
      <c r="Y1289" s="33">
        <f ca="1">IF(P1289="",X1289,MOD((X1289+_xlfn.XLOOKUP(P1289,CODE,VAL))*17,256))</f>
        <v>124</v>
      </c>
    </row>
    <row r="1290" spans="5:25">
      <c r="E1290" t="str">
        <f ca="1"/>
        <v>vgtk-</v>
      </c>
      <c r="F1290" t="str" cm="1">
        <f t="array" aca="1" ref="F1290" ca="1">_xlfn.IFS(E1290="","",IFERROR(FIND("-",E1290),0)&gt;0,LEFT(E1290,FIND("-",E1290)-1),TRUE,LEFT(E1290,FIND("=",E1290)-1))</f>
        <v>vgtk</v>
      </c>
      <c r="G1290" cm="1">
        <f t="array" aca="1" ref="G1290" ca="1">_xlfn.IFS(E1290="","",IFERROR(FIND("-",E1290),0)&gt;0,0,TRUE,VALUE(MID(E1290,FIND("=",E1290)+1,10)))</f>
        <v>0</v>
      </c>
      <c r="H1290">
        <f t="shared" ca="1" si="108"/>
        <v>5</v>
      </c>
      <c r="I1290" t="str">
        <f t="shared" ca="1" si="109"/>
        <v>v</v>
      </c>
      <c r="J1290" t="str">
        <f t="shared" ca="1" si="112"/>
        <v>g</v>
      </c>
      <c r="K1290" t="str">
        <f t="shared" ca="1" si="112"/>
        <v>t</v>
      </c>
      <c r="L1290" t="str">
        <f t="shared" ca="1" si="112"/>
        <v>k</v>
      </c>
      <c r="M1290" t="str">
        <f t="shared" ca="1" si="112"/>
        <v>-</v>
      </c>
      <c r="N1290" t="str">
        <f t="shared" ca="1" si="112"/>
        <v/>
      </c>
      <c r="O1290" t="str">
        <f t="shared" ca="1" si="112"/>
        <v/>
      </c>
      <c r="P1290" s="19" t="str">
        <f t="shared" ca="1" si="112"/>
        <v/>
      </c>
      <c r="Q1290" s="33">
        <f t="shared" si="110"/>
        <v>0</v>
      </c>
      <c r="R1290" s="33">
        <f ca="1">IF(I1290="",Q1290,MOD((Q1290+_xlfn.XLOOKUP(I1290,CODE,VAL))*17,256))</f>
        <v>214</v>
      </c>
      <c r="S1290" s="33">
        <f ca="1">IF(J1290="",R1290,MOD((R1290+_xlfn.XLOOKUP(J1290,CODE,VAL))*17,256))</f>
        <v>13</v>
      </c>
      <c r="T1290" s="33">
        <f ca="1">IF(K1290="",S1290,MOD((S1290+_xlfn.XLOOKUP(K1290,CODE,VAL))*17,256))</f>
        <v>145</v>
      </c>
      <c r="U1290" s="33">
        <f ca="1">IF(L1290="",T1290,MOD((T1290+_xlfn.XLOOKUP(L1290,CODE,VAL))*17,256))</f>
        <v>188</v>
      </c>
      <c r="V1290" s="33">
        <f ca="1">IF(M1290="",U1290,MOD((U1290+_xlfn.XLOOKUP(M1290,CODE,VAL))*17,256))</f>
        <v>121</v>
      </c>
      <c r="W1290" s="33">
        <f ca="1">IF(N1290="",V1290,MOD((V1290+_xlfn.XLOOKUP(N1290,CODE,VAL))*17,256))</f>
        <v>121</v>
      </c>
      <c r="X1290" s="33">
        <f ca="1">IF(O1290="",W1290,MOD((W1290+_xlfn.XLOOKUP(O1290,CODE,VAL))*17,256))</f>
        <v>121</v>
      </c>
      <c r="Y1290" s="33">
        <f ca="1">IF(P1290="",X1290,MOD((X1290+_xlfn.XLOOKUP(P1290,CODE,VAL))*17,256))</f>
        <v>121</v>
      </c>
    </row>
    <row r="1291" spans="5:25">
      <c r="E1291" t="str">
        <f ca="1"/>
        <v>prg-</v>
      </c>
      <c r="F1291" t="str" cm="1">
        <f t="array" aca="1" ref="F1291" ca="1">_xlfn.IFS(E1291="","",IFERROR(FIND("-",E1291),0)&gt;0,LEFT(E1291,FIND("-",E1291)-1),TRUE,LEFT(E1291,FIND("=",E1291)-1))</f>
        <v>prg</v>
      </c>
      <c r="G1291" cm="1">
        <f t="array" aca="1" ref="G1291" ca="1">_xlfn.IFS(E1291="","",IFERROR(FIND("-",E1291),0)&gt;0,0,TRUE,VALUE(MID(E1291,FIND("=",E1291)+1,10)))</f>
        <v>0</v>
      </c>
      <c r="H1291">
        <f t="shared" ca="1" si="108"/>
        <v>4</v>
      </c>
      <c r="I1291" t="str">
        <f t="shared" ca="1" si="109"/>
        <v>p</v>
      </c>
      <c r="J1291" t="str">
        <f t="shared" ca="1" si="112"/>
        <v>r</v>
      </c>
      <c r="K1291" t="str">
        <f t="shared" ca="1" si="112"/>
        <v>g</v>
      </c>
      <c r="L1291" t="str">
        <f t="shared" ca="1" si="112"/>
        <v>-</v>
      </c>
      <c r="M1291" t="str">
        <f t="shared" ca="1" si="112"/>
        <v/>
      </c>
      <c r="N1291" t="str">
        <f t="shared" ca="1" si="112"/>
        <v/>
      </c>
      <c r="O1291" t="str">
        <f t="shared" ca="1" si="112"/>
        <v/>
      </c>
      <c r="P1291" s="19" t="str">
        <f t="shared" ca="1" si="112"/>
        <v/>
      </c>
      <c r="Q1291" s="33">
        <f t="shared" si="110"/>
        <v>0</v>
      </c>
      <c r="R1291" s="33">
        <f ca="1">IF(I1291="",Q1291,MOD((Q1291+_xlfn.XLOOKUP(I1291,CODE,VAL))*17,256))</f>
        <v>112</v>
      </c>
      <c r="S1291" s="33">
        <f ca="1">IF(J1291="",R1291,MOD((R1291+_xlfn.XLOOKUP(J1291,CODE,VAL))*17,256))</f>
        <v>2</v>
      </c>
      <c r="T1291" s="33">
        <f ca="1">IF(K1291="",S1291,MOD((S1291+_xlfn.XLOOKUP(K1291,CODE,VAL))*17,256))</f>
        <v>249</v>
      </c>
      <c r="U1291" s="33">
        <f ca="1">IF(L1291="",T1291,MOD((T1291+_xlfn.XLOOKUP(L1291,CODE,VAL))*17,256))</f>
        <v>134</v>
      </c>
      <c r="V1291" s="33">
        <f ca="1">IF(M1291="",U1291,MOD((U1291+_xlfn.XLOOKUP(M1291,CODE,VAL))*17,256))</f>
        <v>134</v>
      </c>
      <c r="W1291" s="33">
        <f ca="1">IF(N1291="",V1291,MOD((V1291+_xlfn.XLOOKUP(N1291,CODE,VAL))*17,256))</f>
        <v>134</v>
      </c>
      <c r="X1291" s="33">
        <f ca="1">IF(O1291="",W1291,MOD((W1291+_xlfn.XLOOKUP(O1291,CODE,VAL))*17,256))</f>
        <v>134</v>
      </c>
      <c r="Y1291" s="33">
        <f ca="1">IF(P1291="",X1291,MOD((X1291+_xlfn.XLOOKUP(P1291,CODE,VAL))*17,256))</f>
        <v>134</v>
      </c>
    </row>
    <row r="1292" spans="5:25">
      <c r="E1292" t="str">
        <f ca="1"/>
        <v>gtp=8</v>
      </c>
      <c r="F1292" t="str" cm="1">
        <f t="array" aca="1" ref="F1292" ca="1">_xlfn.IFS(E1292="","",IFERROR(FIND("-",E1292),0)&gt;0,LEFT(E1292,FIND("-",E1292)-1),TRUE,LEFT(E1292,FIND("=",E1292)-1))</f>
        <v>gtp</v>
      </c>
      <c r="G1292" cm="1">
        <f t="array" aca="1" ref="G1292" ca="1">_xlfn.IFS(E1292="","",IFERROR(FIND("-",E1292),0)&gt;0,0,TRUE,VALUE(MID(E1292,FIND("=",E1292)+1,10)))</f>
        <v>8</v>
      </c>
      <c r="H1292">
        <f t="shared" ca="1" si="108"/>
        <v>5</v>
      </c>
      <c r="I1292" t="str">
        <f t="shared" ca="1" si="109"/>
        <v>g</v>
      </c>
      <c r="J1292" t="str">
        <f t="shared" ca="1" si="112"/>
        <v>t</v>
      </c>
      <c r="K1292" t="str">
        <f t="shared" ca="1" si="112"/>
        <v>p</v>
      </c>
      <c r="L1292" t="str">
        <f t="shared" ca="1" si="112"/>
        <v>=</v>
      </c>
      <c r="M1292" t="str">
        <f t="shared" ca="1" si="112"/>
        <v>8</v>
      </c>
      <c r="N1292" t="str">
        <f t="shared" ca="1" si="112"/>
        <v/>
      </c>
      <c r="O1292" t="str">
        <f t="shared" ca="1" si="112"/>
        <v/>
      </c>
      <c r="P1292" s="19" t="str">
        <f t="shared" ca="1" si="112"/>
        <v/>
      </c>
      <c r="Q1292" s="33">
        <f t="shared" si="110"/>
        <v>0</v>
      </c>
      <c r="R1292" s="33">
        <f ca="1">IF(I1292="",Q1292,MOD((Q1292+_xlfn.XLOOKUP(I1292,CODE,VAL))*17,256))</f>
        <v>215</v>
      </c>
      <c r="S1292" s="33">
        <f ca="1">IF(J1292="",R1292,MOD((R1292+_xlfn.XLOOKUP(J1292,CODE,VAL))*17,256))</f>
        <v>251</v>
      </c>
      <c r="T1292" s="33">
        <f ca="1">IF(K1292="",S1292,MOD((S1292+_xlfn.XLOOKUP(K1292,CODE,VAL))*17,256))</f>
        <v>27</v>
      </c>
      <c r="U1292" s="33">
        <f ca="1">IF(L1292="",T1292,MOD((T1292+_xlfn.XLOOKUP(L1292,CODE,VAL))*17,256))</f>
        <v>216</v>
      </c>
      <c r="V1292" s="33">
        <f ca="1">IF(M1292="",U1292,MOD((U1292+_xlfn.XLOOKUP(M1292,CODE,VAL))*17,256))</f>
        <v>16</v>
      </c>
      <c r="W1292" s="33">
        <f ca="1">IF(N1292="",V1292,MOD((V1292+_xlfn.XLOOKUP(N1292,CODE,VAL))*17,256))</f>
        <v>16</v>
      </c>
      <c r="X1292" s="33">
        <f ca="1">IF(O1292="",W1292,MOD((W1292+_xlfn.XLOOKUP(O1292,CODE,VAL))*17,256))</f>
        <v>16</v>
      </c>
      <c r="Y1292" s="33">
        <f ca="1">IF(P1292="",X1292,MOD((X1292+_xlfn.XLOOKUP(P1292,CODE,VAL))*17,256))</f>
        <v>16</v>
      </c>
    </row>
    <row r="1293" spans="5:25">
      <c r="E1293" t="str">
        <f ca="1"/>
        <v>mmv-</v>
      </c>
      <c r="F1293" t="str" cm="1">
        <f t="array" aca="1" ref="F1293" ca="1">_xlfn.IFS(E1293="","",IFERROR(FIND("-",E1293),0)&gt;0,LEFT(E1293,FIND("-",E1293)-1),TRUE,LEFT(E1293,FIND("=",E1293)-1))</f>
        <v>mmv</v>
      </c>
      <c r="G1293" cm="1">
        <f t="array" aca="1" ref="G1293" ca="1">_xlfn.IFS(E1293="","",IFERROR(FIND("-",E1293),0)&gt;0,0,TRUE,VALUE(MID(E1293,FIND("=",E1293)+1,10)))</f>
        <v>0</v>
      </c>
      <c r="H1293">
        <f t="shared" ca="1" si="108"/>
        <v>4</v>
      </c>
      <c r="I1293" t="str">
        <f t="shared" ca="1" si="109"/>
        <v>m</v>
      </c>
      <c r="J1293" t="str">
        <f t="shared" ca="1" si="112"/>
        <v>m</v>
      </c>
      <c r="K1293" t="str">
        <f t="shared" ca="1" si="112"/>
        <v>v</v>
      </c>
      <c r="L1293" t="str">
        <f t="shared" ca="1" si="112"/>
        <v>-</v>
      </c>
      <c r="M1293" t="str">
        <f t="shared" ca="1" si="112"/>
        <v/>
      </c>
      <c r="N1293" t="str">
        <f t="shared" ca="1" si="112"/>
        <v/>
      </c>
      <c r="O1293" t="str">
        <f t="shared" ca="1" si="112"/>
        <v/>
      </c>
      <c r="P1293" s="19" t="str">
        <f t="shared" ca="1" si="112"/>
        <v/>
      </c>
      <c r="Q1293" s="33">
        <f t="shared" si="110"/>
        <v>0</v>
      </c>
      <c r="R1293" s="33">
        <f ca="1">IF(I1293="",Q1293,MOD((Q1293+_xlfn.XLOOKUP(I1293,CODE,VAL))*17,256))</f>
        <v>61</v>
      </c>
      <c r="S1293" s="33">
        <f ca="1">IF(J1293="",R1293,MOD((R1293+_xlfn.XLOOKUP(J1293,CODE,VAL))*17,256))</f>
        <v>74</v>
      </c>
      <c r="T1293" s="33">
        <f ca="1">IF(K1293="",S1293,MOD((S1293+_xlfn.XLOOKUP(K1293,CODE,VAL))*17,256))</f>
        <v>192</v>
      </c>
      <c r="U1293" s="33">
        <f ca="1">IF(L1293="",T1293,MOD((T1293+_xlfn.XLOOKUP(L1293,CODE,VAL))*17,256))</f>
        <v>189</v>
      </c>
      <c r="V1293" s="33">
        <f ca="1">IF(M1293="",U1293,MOD((U1293+_xlfn.XLOOKUP(M1293,CODE,VAL))*17,256))</f>
        <v>189</v>
      </c>
      <c r="W1293" s="33">
        <f ca="1">IF(N1293="",V1293,MOD((V1293+_xlfn.XLOOKUP(N1293,CODE,VAL))*17,256))</f>
        <v>189</v>
      </c>
      <c r="X1293" s="33">
        <f ca="1">IF(O1293="",W1293,MOD((W1293+_xlfn.XLOOKUP(O1293,CODE,VAL))*17,256))</f>
        <v>189</v>
      </c>
      <c r="Y1293" s="33">
        <f ca="1">IF(P1293="",X1293,MOD((X1293+_xlfn.XLOOKUP(P1293,CODE,VAL))*17,256))</f>
        <v>189</v>
      </c>
    </row>
    <row r="1294" spans="5:25">
      <c r="E1294" t="str">
        <f ca="1"/>
        <v>rh=4</v>
      </c>
      <c r="F1294" t="str" cm="1">
        <f t="array" aca="1" ref="F1294" ca="1">_xlfn.IFS(E1294="","",IFERROR(FIND("-",E1294),0)&gt;0,LEFT(E1294,FIND("-",E1294)-1),TRUE,LEFT(E1294,FIND("=",E1294)-1))</f>
        <v>rh</v>
      </c>
      <c r="G1294" cm="1">
        <f t="array" aca="1" ref="G1294" ca="1">_xlfn.IFS(E1294="","",IFERROR(FIND("-",E1294),0)&gt;0,0,TRUE,VALUE(MID(E1294,FIND("=",E1294)+1,10)))</f>
        <v>4</v>
      </c>
      <c r="H1294">
        <f t="shared" ref="H1294:H1357" ca="1" si="113">IF($E1294="","",LEN(E1294))</f>
        <v>4</v>
      </c>
      <c r="I1294" t="str">
        <f t="shared" ca="1" si="109"/>
        <v>r</v>
      </c>
      <c r="J1294" t="str">
        <f t="shared" ca="1" si="112"/>
        <v>h</v>
      </c>
      <c r="K1294" t="str">
        <f t="shared" ca="1" si="112"/>
        <v>=</v>
      </c>
      <c r="L1294" t="str">
        <f t="shared" ca="1" si="112"/>
        <v>4</v>
      </c>
      <c r="M1294" t="str">
        <f t="shared" ca="1" si="112"/>
        <v/>
      </c>
      <c r="N1294" t="str">
        <f t="shared" ca="1" si="112"/>
        <v/>
      </c>
      <c r="O1294" t="str">
        <f t="shared" ca="1" si="112"/>
        <v/>
      </c>
      <c r="P1294" s="19" t="str">
        <f t="shared" ca="1" si="112"/>
        <v/>
      </c>
      <c r="Q1294" s="33">
        <f t="shared" si="110"/>
        <v>0</v>
      </c>
      <c r="R1294" s="33">
        <f ca="1">IF(I1294="",Q1294,MOD((Q1294+_xlfn.XLOOKUP(I1294,CODE,VAL))*17,256))</f>
        <v>146</v>
      </c>
      <c r="S1294" s="33">
        <f ca="1">IF(J1294="",R1294,MOD((R1294+_xlfn.XLOOKUP(J1294,CODE,VAL))*17,256))</f>
        <v>154</v>
      </c>
      <c r="T1294" s="33">
        <f ca="1">IF(K1294="",S1294,MOD((S1294+_xlfn.XLOOKUP(K1294,CODE,VAL))*17,256))</f>
        <v>71</v>
      </c>
      <c r="U1294" s="33">
        <f ca="1">IF(L1294="",T1294,MOD((T1294+_xlfn.XLOOKUP(L1294,CODE,VAL))*17,256))</f>
        <v>43</v>
      </c>
      <c r="V1294" s="33">
        <f ca="1">IF(M1294="",U1294,MOD((U1294+_xlfn.XLOOKUP(M1294,CODE,VAL))*17,256))</f>
        <v>43</v>
      </c>
      <c r="W1294" s="33">
        <f ca="1">IF(N1294="",V1294,MOD((V1294+_xlfn.XLOOKUP(N1294,CODE,VAL))*17,256))</f>
        <v>43</v>
      </c>
      <c r="X1294" s="33">
        <f ca="1">IF(O1294="",W1294,MOD((W1294+_xlfn.XLOOKUP(O1294,CODE,VAL))*17,256))</f>
        <v>43</v>
      </c>
      <c r="Y1294" s="33">
        <f ca="1">IF(P1294="",X1294,MOD((X1294+_xlfn.XLOOKUP(P1294,CODE,VAL))*17,256))</f>
        <v>43</v>
      </c>
    </row>
    <row r="1295" spans="5:25">
      <c r="E1295" t="str">
        <f ca="1"/>
        <v>sn=7</v>
      </c>
      <c r="F1295" t="str" cm="1">
        <f t="array" aca="1" ref="F1295" ca="1">_xlfn.IFS(E1295="","",IFERROR(FIND("-",E1295),0)&gt;0,LEFT(E1295,FIND("-",E1295)-1),TRUE,LEFT(E1295,FIND("=",E1295)-1))</f>
        <v>sn</v>
      </c>
      <c r="G1295" cm="1">
        <f t="array" aca="1" ref="G1295" ca="1">_xlfn.IFS(E1295="","",IFERROR(FIND("-",E1295),0)&gt;0,0,TRUE,VALUE(MID(E1295,FIND("=",E1295)+1,10)))</f>
        <v>7</v>
      </c>
      <c r="H1295">
        <f t="shared" ca="1" si="113"/>
        <v>4</v>
      </c>
      <c r="I1295" t="str">
        <f t="shared" ref="I1295:I1358" ca="1" si="114">MID($E1295,I$11,1)</f>
        <v>s</v>
      </c>
      <c r="J1295" t="str">
        <f t="shared" ca="1" si="112"/>
        <v>n</v>
      </c>
      <c r="K1295" t="str">
        <f t="shared" ca="1" si="112"/>
        <v>=</v>
      </c>
      <c r="L1295" t="str">
        <f t="shared" ca="1" si="112"/>
        <v>7</v>
      </c>
      <c r="M1295" t="str">
        <f t="shared" ca="1" si="112"/>
        <v/>
      </c>
      <c r="N1295" t="str">
        <f t="shared" ca="1" si="112"/>
        <v/>
      </c>
      <c r="O1295" t="str">
        <f t="shared" ca="1" si="112"/>
        <v/>
      </c>
      <c r="P1295" s="19" t="str">
        <f t="shared" ca="1" si="112"/>
        <v/>
      </c>
      <c r="Q1295" s="33">
        <f t="shared" ref="Q1295:Q1358" si="115">Q1294</f>
        <v>0</v>
      </c>
      <c r="R1295" s="33">
        <f ca="1">IF(I1295="",Q1295,MOD((Q1295+_xlfn.XLOOKUP(I1295,CODE,VAL))*17,256))</f>
        <v>163</v>
      </c>
      <c r="S1295" s="33">
        <f ca="1">IF(J1295="",R1295,MOD((R1295+_xlfn.XLOOKUP(J1295,CODE,VAL))*17,256))</f>
        <v>33</v>
      </c>
      <c r="T1295" s="33">
        <f ca="1">IF(K1295="",S1295,MOD((S1295+_xlfn.XLOOKUP(K1295,CODE,VAL))*17,256))</f>
        <v>62</v>
      </c>
      <c r="U1295" s="33">
        <f ca="1">IF(L1295="",T1295,MOD((T1295+_xlfn.XLOOKUP(L1295,CODE,VAL))*17,256))</f>
        <v>197</v>
      </c>
      <c r="V1295" s="33">
        <f ca="1">IF(M1295="",U1295,MOD((U1295+_xlfn.XLOOKUP(M1295,CODE,VAL))*17,256))</f>
        <v>197</v>
      </c>
      <c r="W1295" s="33">
        <f ca="1">IF(N1295="",V1295,MOD((V1295+_xlfn.XLOOKUP(N1295,CODE,VAL))*17,256))</f>
        <v>197</v>
      </c>
      <c r="X1295" s="33">
        <f ca="1">IF(O1295="",W1295,MOD((W1295+_xlfn.XLOOKUP(O1295,CODE,VAL))*17,256))</f>
        <v>197</v>
      </c>
      <c r="Y1295" s="33">
        <f ca="1">IF(P1295="",X1295,MOD((X1295+_xlfn.XLOOKUP(P1295,CODE,VAL))*17,256))</f>
        <v>197</v>
      </c>
    </row>
    <row r="1296" spans="5:25">
      <c r="E1296" t="str">
        <f ca="1"/>
        <v>tb-</v>
      </c>
      <c r="F1296" t="str" cm="1">
        <f t="array" aca="1" ref="F1296" ca="1">_xlfn.IFS(E1296="","",IFERROR(FIND("-",E1296),0)&gt;0,LEFT(E1296,FIND("-",E1296)-1),TRUE,LEFT(E1296,FIND("=",E1296)-1))</f>
        <v>tb</v>
      </c>
      <c r="G1296" cm="1">
        <f t="array" aca="1" ref="G1296" ca="1">_xlfn.IFS(E1296="","",IFERROR(FIND("-",E1296),0)&gt;0,0,TRUE,VALUE(MID(E1296,FIND("=",E1296)+1,10)))</f>
        <v>0</v>
      </c>
      <c r="H1296">
        <f t="shared" ca="1" si="113"/>
        <v>3</v>
      </c>
      <c r="I1296" t="str">
        <f t="shared" ca="1" si="114"/>
        <v>t</v>
      </c>
      <c r="J1296" t="str">
        <f t="shared" ca="1" si="112"/>
        <v>b</v>
      </c>
      <c r="K1296" t="str">
        <f t="shared" ca="1" si="112"/>
        <v>-</v>
      </c>
      <c r="L1296" t="str">
        <f t="shared" ca="1" si="112"/>
        <v/>
      </c>
      <c r="M1296" t="str">
        <f t="shared" ca="1" si="112"/>
        <v/>
      </c>
      <c r="N1296" t="str">
        <f t="shared" ca="1" si="112"/>
        <v/>
      </c>
      <c r="O1296" t="str">
        <f t="shared" ca="1" si="112"/>
        <v/>
      </c>
      <c r="P1296" s="19" t="str">
        <f t="shared" ca="1" si="112"/>
        <v/>
      </c>
      <c r="Q1296" s="33">
        <f t="shared" si="115"/>
        <v>0</v>
      </c>
      <c r="R1296" s="33">
        <f ca="1">IF(I1296="",Q1296,MOD((Q1296+_xlfn.XLOOKUP(I1296,CODE,VAL))*17,256))</f>
        <v>180</v>
      </c>
      <c r="S1296" s="33">
        <f ca="1">IF(J1296="",R1296,MOD((R1296+_xlfn.XLOOKUP(J1296,CODE,VAL))*17,256))</f>
        <v>118</v>
      </c>
      <c r="T1296" s="33">
        <f ca="1">IF(K1296="",S1296,MOD((S1296+_xlfn.XLOOKUP(K1296,CODE,VAL))*17,256))</f>
        <v>211</v>
      </c>
      <c r="U1296" s="33">
        <f ca="1">IF(L1296="",T1296,MOD((T1296+_xlfn.XLOOKUP(L1296,CODE,VAL))*17,256))</f>
        <v>211</v>
      </c>
      <c r="V1296" s="33">
        <f ca="1">IF(M1296="",U1296,MOD((U1296+_xlfn.XLOOKUP(M1296,CODE,VAL))*17,256))</f>
        <v>211</v>
      </c>
      <c r="W1296" s="33">
        <f ca="1">IF(N1296="",V1296,MOD((V1296+_xlfn.XLOOKUP(N1296,CODE,VAL))*17,256))</f>
        <v>211</v>
      </c>
      <c r="X1296" s="33">
        <f ca="1">IF(O1296="",W1296,MOD((W1296+_xlfn.XLOOKUP(O1296,CODE,VAL))*17,256))</f>
        <v>211</v>
      </c>
      <c r="Y1296" s="33">
        <f ca="1">IF(P1296="",X1296,MOD((X1296+_xlfn.XLOOKUP(P1296,CODE,VAL))*17,256))</f>
        <v>211</v>
      </c>
    </row>
    <row r="1297" spans="5:25">
      <c r="E1297" t="str">
        <f ca="1"/>
        <v>mmv-</v>
      </c>
      <c r="F1297" t="str" cm="1">
        <f t="array" aca="1" ref="F1297" ca="1">_xlfn.IFS(E1297="","",IFERROR(FIND("-",E1297),0)&gt;0,LEFT(E1297,FIND("-",E1297)-1),TRUE,LEFT(E1297,FIND("=",E1297)-1))</f>
        <v>mmv</v>
      </c>
      <c r="G1297" cm="1">
        <f t="array" aca="1" ref="G1297" ca="1">_xlfn.IFS(E1297="","",IFERROR(FIND("-",E1297),0)&gt;0,0,TRUE,VALUE(MID(E1297,FIND("=",E1297)+1,10)))</f>
        <v>0</v>
      </c>
      <c r="H1297">
        <f t="shared" ca="1" si="113"/>
        <v>4</v>
      </c>
      <c r="I1297" t="str">
        <f t="shared" ca="1" si="114"/>
        <v>m</v>
      </c>
      <c r="J1297" t="str">
        <f t="shared" ref="J1297:P1325" ca="1" si="116">MID($E1297,J$11,1)</f>
        <v>m</v>
      </c>
      <c r="K1297" t="str">
        <f t="shared" ca="1" si="116"/>
        <v>v</v>
      </c>
      <c r="L1297" t="str">
        <f t="shared" ca="1" si="116"/>
        <v>-</v>
      </c>
      <c r="M1297" t="str">
        <f t="shared" ca="1" si="116"/>
        <v/>
      </c>
      <c r="N1297" t="str">
        <f t="shared" ca="1" si="116"/>
        <v/>
      </c>
      <c r="O1297" t="str">
        <f t="shared" ca="1" si="116"/>
        <v/>
      </c>
      <c r="P1297" s="19" t="str">
        <f t="shared" ca="1" si="116"/>
        <v/>
      </c>
      <c r="Q1297" s="33">
        <f t="shared" si="115"/>
        <v>0</v>
      </c>
      <c r="R1297" s="33">
        <f ca="1">IF(I1297="",Q1297,MOD((Q1297+_xlfn.XLOOKUP(I1297,CODE,VAL))*17,256))</f>
        <v>61</v>
      </c>
      <c r="S1297" s="33">
        <f ca="1">IF(J1297="",R1297,MOD((R1297+_xlfn.XLOOKUP(J1297,CODE,VAL))*17,256))</f>
        <v>74</v>
      </c>
      <c r="T1297" s="33">
        <f ca="1">IF(K1297="",S1297,MOD((S1297+_xlfn.XLOOKUP(K1297,CODE,VAL))*17,256))</f>
        <v>192</v>
      </c>
      <c r="U1297" s="33">
        <f ca="1">IF(L1297="",T1297,MOD((T1297+_xlfn.XLOOKUP(L1297,CODE,VAL))*17,256))</f>
        <v>189</v>
      </c>
      <c r="V1297" s="33">
        <f ca="1">IF(M1297="",U1297,MOD((U1297+_xlfn.XLOOKUP(M1297,CODE,VAL))*17,256))</f>
        <v>189</v>
      </c>
      <c r="W1297" s="33">
        <f ca="1">IF(N1297="",V1297,MOD((V1297+_xlfn.XLOOKUP(N1297,CODE,VAL))*17,256))</f>
        <v>189</v>
      </c>
      <c r="X1297" s="33">
        <f ca="1">IF(O1297="",W1297,MOD((W1297+_xlfn.XLOOKUP(O1297,CODE,VAL))*17,256))</f>
        <v>189</v>
      </c>
      <c r="Y1297" s="33">
        <f ca="1">IF(P1297="",X1297,MOD((X1297+_xlfn.XLOOKUP(P1297,CODE,VAL))*17,256))</f>
        <v>189</v>
      </c>
    </row>
    <row r="1298" spans="5:25">
      <c r="E1298" t="str">
        <f ca="1"/>
        <v>tltm-</v>
      </c>
      <c r="F1298" t="str" cm="1">
        <f t="array" aca="1" ref="F1298" ca="1">_xlfn.IFS(E1298="","",IFERROR(FIND("-",E1298),0)&gt;0,LEFT(E1298,FIND("-",E1298)-1),TRUE,LEFT(E1298,FIND("=",E1298)-1))</f>
        <v>tltm</v>
      </c>
      <c r="G1298" cm="1">
        <f t="array" aca="1" ref="G1298" ca="1">_xlfn.IFS(E1298="","",IFERROR(FIND("-",E1298),0)&gt;0,0,TRUE,VALUE(MID(E1298,FIND("=",E1298)+1,10)))</f>
        <v>0</v>
      </c>
      <c r="H1298">
        <f t="shared" ca="1" si="113"/>
        <v>5</v>
      </c>
      <c r="I1298" t="str">
        <f t="shared" ca="1" si="114"/>
        <v>t</v>
      </c>
      <c r="J1298" t="str">
        <f t="shared" ca="1" si="116"/>
        <v>l</v>
      </c>
      <c r="K1298" t="str">
        <f t="shared" ca="1" si="116"/>
        <v>t</v>
      </c>
      <c r="L1298" t="str">
        <f t="shared" ca="1" si="116"/>
        <v>m</v>
      </c>
      <c r="M1298" t="str">
        <f t="shared" ca="1" si="116"/>
        <v>-</v>
      </c>
      <c r="N1298" t="str">
        <f t="shared" ca="1" si="116"/>
        <v/>
      </c>
      <c r="O1298" t="str">
        <f t="shared" ca="1" si="116"/>
        <v/>
      </c>
      <c r="P1298" s="19" t="str">
        <f t="shared" ca="1" si="116"/>
        <v/>
      </c>
      <c r="Q1298" s="33">
        <f t="shared" si="115"/>
        <v>0</v>
      </c>
      <c r="R1298" s="33">
        <f ca="1">IF(I1298="",Q1298,MOD((Q1298+_xlfn.XLOOKUP(I1298,CODE,VAL))*17,256))</f>
        <v>180</v>
      </c>
      <c r="S1298" s="33">
        <f ca="1">IF(J1298="",R1298,MOD((R1298+_xlfn.XLOOKUP(J1298,CODE,VAL))*17,256))</f>
        <v>32</v>
      </c>
      <c r="T1298" s="33">
        <f ca="1">IF(K1298="",S1298,MOD((S1298+_xlfn.XLOOKUP(K1298,CODE,VAL))*17,256))</f>
        <v>212</v>
      </c>
      <c r="U1298" s="33">
        <f ca="1">IF(L1298="",T1298,MOD((T1298+_xlfn.XLOOKUP(L1298,CODE,VAL))*17,256))</f>
        <v>81</v>
      </c>
      <c r="V1298" s="33">
        <f ca="1">IF(M1298="",U1298,MOD((U1298+_xlfn.XLOOKUP(M1298,CODE,VAL))*17,256))</f>
        <v>94</v>
      </c>
      <c r="W1298" s="33">
        <f ca="1">IF(N1298="",V1298,MOD((V1298+_xlfn.XLOOKUP(N1298,CODE,VAL))*17,256))</f>
        <v>94</v>
      </c>
      <c r="X1298" s="33">
        <f ca="1">IF(O1298="",W1298,MOD((W1298+_xlfn.XLOOKUP(O1298,CODE,VAL))*17,256))</f>
        <v>94</v>
      </c>
      <c r="Y1298" s="33">
        <f ca="1">IF(P1298="",X1298,MOD((X1298+_xlfn.XLOOKUP(P1298,CODE,VAL))*17,256))</f>
        <v>94</v>
      </c>
    </row>
    <row r="1299" spans="5:25">
      <c r="E1299" t="str">
        <f ca="1"/>
        <v>kvxx=9</v>
      </c>
      <c r="F1299" t="str" cm="1">
        <f t="array" aca="1" ref="F1299" ca="1">_xlfn.IFS(E1299="","",IFERROR(FIND("-",E1299),0)&gt;0,LEFT(E1299,FIND("-",E1299)-1),TRUE,LEFT(E1299,FIND("=",E1299)-1))</f>
        <v>kvxx</v>
      </c>
      <c r="G1299" cm="1">
        <f t="array" aca="1" ref="G1299" ca="1">_xlfn.IFS(E1299="","",IFERROR(FIND("-",E1299),0)&gt;0,0,TRUE,VALUE(MID(E1299,FIND("=",E1299)+1,10)))</f>
        <v>9</v>
      </c>
      <c r="H1299">
        <f t="shared" ca="1" si="113"/>
        <v>6</v>
      </c>
      <c r="I1299" t="str">
        <f t="shared" ca="1" si="114"/>
        <v>k</v>
      </c>
      <c r="J1299" t="str">
        <f t="shared" ca="1" si="116"/>
        <v>v</v>
      </c>
      <c r="K1299" t="str">
        <f t="shared" ca="1" si="116"/>
        <v>x</v>
      </c>
      <c r="L1299" t="str">
        <f t="shared" ca="1" si="116"/>
        <v>x</v>
      </c>
      <c r="M1299" t="str">
        <f t="shared" ca="1" si="116"/>
        <v>=</v>
      </c>
      <c r="N1299" t="str">
        <f t="shared" ca="1" si="116"/>
        <v>9</v>
      </c>
      <c r="O1299" t="str">
        <f t="shared" ca="1" si="116"/>
        <v/>
      </c>
      <c r="P1299" s="19" t="str">
        <f t="shared" ca="1" si="116"/>
        <v/>
      </c>
      <c r="Q1299" s="33">
        <f t="shared" si="115"/>
        <v>0</v>
      </c>
      <c r="R1299" s="33">
        <f ca="1">IF(I1299="",Q1299,MOD((Q1299+_xlfn.XLOOKUP(I1299,CODE,VAL))*17,256))</f>
        <v>27</v>
      </c>
      <c r="S1299" s="33">
        <f ca="1">IF(J1299="",R1299,MOD((R1299+_xlfn.XLOOKUP(J1299,CODE,VAL))*17,256))</f>
        <v>161</v>
      </c>
      <c r="T1299" s="33">
        <f ca="1">IF(K1299="",S1299,MOD((S1299+_xlfn.XLOOKUP(K1299,CODE,VAL))*17,256))</f>
        <v>169</v>
      </c>
      <c r="U1299" s="33">
        <f ca="1">IF(L1299="",T1299,MOD((T1299+_xlfn.XLOOKUP(L1299,CODE,VAL))*17,256))</f>
        <v>49</v>
      </c>
      <c r="V1299" s="33">
        <f ca="1">IF(M1299="",U1299,MOD((U1299+_xlfn.XLOOKUP(M1299,CODE,VAL))*17,256))</f>
        <v>78</v>
      </c>
      <c r="W1299" s="33">
        <f ca="1">IF(N1299="",V1299,MOD((V1299+_xlfn.XLOOKUP(N1299,CODE,VAL))*17,256))</f>
        <v>247</v>
      </c>
      <c r="X1299" s="33">
        <f ca="1">IF(O1299="",W1299,MOD((W1299+_xlfn.XLOOKUP(O1299,CODE,VAL))*17,256))</f>
        <v>247</v>
      </c>
      <c r="Y1299" s="33">
        <f ca="1">IF(P1299="",X1299,MOD((X1299+_xlfn.XLOOKUP(P1299,CODE,VAL))*17,256))</f>
        <v>247</v>
      </c>
    </row>
    <row r="1300" spans="5:25">
      <c r="E1300" t="str">
        <f ca="1"/>
        <v>ql=6</v>
      </c>
      <c r="F1300" t="str" cm="1">
        <f t="array" aca="1" ref="F1300" ca="1">_xlfn.IFS(E1300="","",IFERROR(FIND("-",E1300),0)&gt;0,LEFT(E1300,FIND("-",E1300)-1),TRUE,LEFT(E1300,FIND("=",E1300)-1))</f>
        <v>ql</v>
      </c>
      <c r="G1300" cm="1">
        <f t="array" aca="1" ref="G1300" ca="1">_xlfn.IFS(E1300="","",IFERROR(FIND("-",E1300),0)&gt;0,0,TRUE,VALUE(MID(E1300,FIND("=",E1300)+1,10)))</f>
        <v>6</v>
      </c>
      <c r="H1300">
        <f t="shared" ca="1" si="113"/>
        <v>4</v>
      </c>
      <c r="I1300" t="str">
        <f t="shared" ca="1" si="114"/>
        <v>q</v>
      </c>
      <c r="J1300" t="str">
        <f t="shared" ca="1" si="116"/>
        <v>l</v>
      </c>
      <c r="K1300" t="str">
        <f t="shared" ca="1" si="116"/>
        <v>=</v>
      </c>
      <c r="L1300" t="str">
        <f t="shared" ca="1" si="116"/>
        <v>6</v>
      </c>
      <c r="M1300" t="str">
        <f t="shared" ca="1" si="116"/>
        <v/>
      </c>
      <c r="N1300" t="str">
        <f t="shared" ca="1" si="116"/>
        <v/>
      </c>
      <c r="O1300" t="str">
        <f t="shared" ca="1" si="116"/>
        <v/>
      </c>
      <c r="P1300" s="19" t="str">
        <f t="shared" ca="1" si="116"/>
        <v/>
      </c>
      <c r="Q1300" s="33">
        <f t="shared" si="115"/>
        <v>0</v>
      </c>
      <c r="R1300" s="33">
        <f ca="1">IF(I1300="",Q1300,MOD((Q1300+_xlfn.XLOOKUP(I1300,CODE,VAL))*17,256))</f>
        <v>129</v>
      </c>
      <c r="S1300" s="33">
        <f ca="1">IF(J1300="",R1300,MOD((R1300+_xlfn.XLOOKUP(J1300,CODE,VAL))*17,256))</f>
        <v>189</v>
      </c>
      <c r="T1300" s="33">
        <f ca="1">IF(K1300="",S1300,MOD((S1300+_xlfn.XLOOKUP(K1300,CODE,VAL))*17,256))</f>
        <v>154</v>
      </c>
      <c r="U1300" s="33">
        <f ca="1">IF(L1300="",T1300,MOD((T1300+_xlfn.XLOOKUP(L1300,CODE,VAL))*17,256))</f>
        <v>208</v>
      </c>
      <c r="V1300" s="33">
        <f ca="1">IF(M1300="",U1300,MOD((U1300+_xlfn.XLOOKUP(M1300,CODE,VAL))*17,256))</f>
        <v>208</v>
      </c>
      <c r="W1300" s="33">
        <f ca="1">IF(N1300="",V1300,MOD((V1300+_xlfn.XLOOKUP(N1300,CODE,VAL))*17,256))</f>
        <v>208</v>
      </c>
      <c r="X1300" s="33">
        <f ca="1">IF(O1300="",W1300,MOD((W1300+_xlfn.XLOOKUP(O1300,CODE,VAL))*17,256))</f>
        <v>208</v>
      </c>
      <c r="Y1300" s="33">
        <f ca="1">IF(P1300="",X1300,MOD((X1300+_xlfn.XLOOKUP(P1300,CODE,VAL))*17,256))</f>
        <v>208</v>
      </c>
    </row>
    <row r="1301" spans="5:25">
      <c r="E1301" t="str">
        <f ca="1"/>
        <v>qb-</v>
      </c>
      <c r="F1301" t="str" cm="1">
        <f t="array" aca="1" ref="F1301" ca="1">_xlfn.IFS(E1301="","",IFERROR(FIND("-",E1301),0)&gt;0,LEFT(E1301,FIND("-",E1301)-1),TRUE,LEFT(E1301,FIND("=",E1301)-1))</f>
        <v>qb</v>
      </c>
      <c r="G1301" cm="1">
        <f t="array" aca="1" ref="G1301" ca="1">_xlfn.IFS(E1301="","",IFERROR(FIND("-",E1301),0)&gt;0,0,TRUE,VALUE(MID(E1301,FIND("=",E1301)+1,10)))</f>
        <v>0</v>
      </c>
      <c r="H1301">
        <f t="shared" ca="1" si="113"/>
        <v>3</v>
      </c>
      <c r="I1301" t="str">
        <f t="shared" ca="1" si="114"/>
        <v>q</v>
      </c>
      <c r="J1301" t="str">
        <f t="shared" ca="1" si="116"/>
        <v>b</v>
      </c>
      <c r="K1301" t="str">
        <f t="shared" ca="1" si="116"/>
        <v>-</v>
      </c>
      <c r="L1301" t="str">
        <f t="shared" ca="1" si="116"/>
        <v/>
      </c>
      <c r="M1301" t="str">
        <f t="shared" ca="1" si="116"/>
        <v/>
      </c>
      <c r="N1301" t="str">
        <f t="shared" ca="1" si="116"/>
        <v/>
      </c>
      <c r="O1301" t="str">
        <f t="shared" ca="1" si="116"/>
        <v/>
      </c>
      <c r="P1301" s="19" t="str">
        <f t="shared" ca="1" si="116"/>
        <v/>
      </c>
      <c r="Q1301" s="33">
        <f t="shared" si="115"/>
        <v>0</v>
      </c>
      <c r="R1301" s="33">
        <f ca="1">IF(I1301="",Q1301,MOD((Q1301+_xlfn.XLOOKUP(I1301,CODE,VAL))*17,256))</f>
        <v>129</v>
      </c>
      <c r="S1301" s="33">
        <f ca="1">IF(J1301="",R1301,MOD((R1301+_xlfn.XLOOKUP(J1301,CODE,VAL))*17,256))</f>
        <v>19</v>
      </c>
      <c r="T1301" s="33">
        <f ca="1">IF(K1301="",S1301,MOD((S1301+_xlfn.XLOOKUP(K1301,CODE,VAL))*17,256))</f>
        <v>64</v>
      </c>
      <c r="U1301" s="33">
        <f ca="1">IF(L1301="",T1301,MOD((T1301+_xlfn.XLOOKUP(L1301,CODE,VAL))*17,256))</f>
        <v>64</v>
      </c>
      <c r="V1301" s="33">
        <f ca="1">IF(M1301="",U1301,MOD((U1301+_xlfn.XLOOKUP(M1301,CODE,VAL))*17,256))</f>
        <v>64</v>
      </c>
      <c r="W1301" s="33">
        <f ca="1">IF(N1301="",V1301,MOD((V1301+_xlfn.XLOOKUP(N1301,CODE,VAL))*17,256))</f>
        <v>64</v>
      </c>
      <c r="X1301" s="33">
        <f ca="1">IF(O1301="",W1301,MOD((W1301+_xlfn.XLOOKUP(O1301,CODE,VAL))*17,256))</f>
        <v>64</v>
      </c>
      <c r="Y1301" s="33">
        <f ca="1">IF(P1301="",X1301,MOD((X1301+_xlfn.XLOOKUP(P1301,CODE,VAL))*17,256))</f>
        <v>64</v>
      </c>
    </row>
    <row r="1302" spans="5:25">
      <c r="E1302" t="str">
        <f ca="1"/>
        <v>sr=4</v>
      </c>
      <c r="F1302" t="str" cm="1">
        <f t="array" aca="1" ref="F1302" ca="1">_xlfn.IFS(E1302="","",IFERROR(FIND("-",E1302),0)&gt;0,LEFT(E1302,FIND("-",E1302)-1),TRUE,LEFT(E1302,FIND("=",E1302)-1))</f>
        <v>sr</v>
      </c>
      <c r="G1302" cm="1">
        <f t="array" aca="1" ref="G1302" ca="1">_xlfn.IFS(E1302="","",IFERROR(FIND("-",E1302),0)&gt;0,0,TRUE,VALUE(MID(E1302,FIND("=",E1302)+1,10)))</f>
        <v>4</v>
      </c>
      <c r="H1302">
        <f t="shared" ca="1" si="113"/>
        <v>4</v>
      </c>
      <c r="I1302" t="str">
        <f t="shared" ca="1" si="114"/>
        <v>s</v>
      </c>
      <c r="J1302" t="str">
        <f t="shared" ca="1" si="116"/>
        <v>r</v>
      </c>
      <c r="K1302" t="str">
        <f t="shared" ca="1" si="116"/>
        <v>=</v>
      </c>
      <c r="L1302" t="str">
        <f t="shared" ca="1" si="116"/>
        <v>4</v>
      </c>
      <c r="M1302" t="str">
        <f t="shared" ca="1" si="116"/>
        <v/>
      </c>
      <c r="N1302" t="str">
        <f t="shared" ca="1" si="116"/>
        <v/>
      </c>
      <c r="O1302" t="str">
        <f t="shared" ca="1" si="116"/>
        <v/>
      </c>
      <c r="P1302" s="19" t="str">
        <f t="shared" ca="1" si="116"/>
        <v/>
      </c>
      <c r="Q1302" s="33">
        <f t="shared" si="115"/>
        <v>0</v>
      </c>
      <c r="R1302" s="33">
        <f ca="1">IF(I1302="",Q1302,MOD((Q1302+_xlfn.XLOOKUP(I1302,CODE,VAL))*17,256))</f>
        <v>163</v>
      </c>
      <c r="S1302" s="33">
        <f ca="1">IF(J1302="",R1302,MOD((R1302+_xlfn.XLOOKUP(J1302,CODE,VAL))*17,256))</f>
        <v>101</v>
      </c>
      <c r="T1302" s="33">
        <f ca="1">IF(K1302="",S1302,MOD((S1302+_xlfn.XLOOKUP(K1302,CODE,VAL))*17,256))</f>
        <v>194</v>
      </c>
      <c r="U1302" s="33">
        <f ca="1">IF(L1302="",T1302,MOD((T1302+_xlfn.XLOOKUP(L1302,CODE,VAL))*17,256))</f>
        <v>86</v>
      </c>
      <c r="V1302" s="33">
        <f ca="1">IF(M1302="",U1302,MOD((U1302+_xlfn.XLOOKUP(M1302,CODE,VAL))*17,256))</f>
        <v>86</v>
      </c>
      <c r="W1302" s="33">
        <f ca="1">IF(N1302="",V1302,MOD((V1302+_xlfn.XLOOKUP(N1302,CODE,VAL))*17,256))</f>
        <v>86</v>
      </c>
      <c r="X1302" s="33">
        <f ca="1">IF(O1302="",W1302,MOD((W1302+_xlfn.XLOOKUP(O1302,CODE,VAL))*17,256))</f>
        <v>86</v>
      </c>
      <c r="Y1302" s="33">
        <f ca="1">IF(P1302="",X1302,MOD((X1302+_xlfn.XLOOKUP(P1302,CODE,VAL))*17,256))</f>
        <v>86</v>
      </c>
    </row>
    <row r="1303" spans="5:25">
      <c r="E1303" t="str">
        <f ca="1"/>
        <v>zmggs=3</v>
      </c>
      <c r="F1303" t="str" cm="1">
        <f t="array" aca="1" ref="F1303" ca="1">_xlfn.IFS(E1303="","",IFERROR(FIND("-",E1303),0)&gt;0,LEFT(E1303,FIND("-",E1303)-1),TRUE,LEFT(E1303,FIND("=",E1303)-1))</f>
        <v>zmggs</v>
      </c>
      <c r="G1303" cm="1">
        <f t="array" aca="1" ref="G1303" ca="1">_xlfn.IFS(E1303="","",IFERROR(FIND("-",E1303),0)&gt;0,0,TRUE,VALUE(MID(E1303,FIND("=",E1303)+1,10)))</f>
        <v>3</v>
      </c>
      <c r="H1303">
        <f t="shared" ca="1" si="113"/>
        <v>7</v>
      </c>
      <c r="I1303" t="str">
        <f t="shared" ca="1" si="114"/>
        <v>z</v>
      </c>
      <c r="J1303" t="str">
        <f t="shared" ca="1" si="116"/>
        <v>m</v>
      </c>
      <c r="K1303" t="str">
        <f t="shared" ca="1" si="116"/>
        <v>g</v>
      </c>
      <c r="L1303" t="str">
        <f t="shared" ca="1" si="116"/>
        <v>g</v>
      </c>
      <c r="M1303" t="str">
        <f t="shared" ca="1" si="116"/>
        <v>s</v>
      </c>
      <c r="N1303" t="str">
        <f t="shared" ca="1" si="116"/>
        <v>=</v>
      </c>
      <c r="O1303" t="str">
        <f t="shared" ca="1" si="116"/>
        <v>3</v>
      </c>
      <c r="P1303" s="19" t="str">
        <f t="shared" ca="1" si="116"/>
        <v/>
      </c>
      <c r="Q1303" s="33">
        <f t="shared" si="115"/>
        <v>0</v>
      </c>
      <c r="R1303" s="33">
        <f ca="1">IF(I1303="",Q1303,MOD((Q1303+_xlfn.XLOOKUP(I1303,CODE,VAL))*17,256))</f>
        <v>26</v>
      </c>
      <c r="S1303" s="33">
        <f ca="1">IF(J1303="",R1303,MOD((R1303+_xlfn.XLOOKUP(J1303,CODE,VAL))*17,256))</f>
        <v>247</v>
      </c>
      <c r="T1303" s="33">
        <f ca="1">IF(K1303="",S1303,MOD((S1303+_xlfn.XLOOKUP(K1303,CODE,VAL))*17,256))</f>
        <v>62</v>
      </c>
      <c r="U1303" s="33">
        <f ca="1">IF(L1303="",T1303,MOD((T1303+_xlfn.XLOOKUP(L1303,CODE,VAL))*17,256))</f>
        <v>245</v>
      </c>
      <c r="V1303" s="33">
        <f ca="1">IF(M1303="",U1303,MOD((U1303+_xlfn.XLOOKUP(M1303,CODE,VAL))*17,256))</f>
        <v>232</v>
      </c>
      <c r="W1303" s="33">
        <f ca="1">IF(N1303="",V1303,MOD((V1303+_xlfn.XLOOKUP(N1303,CODE,VAL))*17,256))</f>
        <v>117</v>
      </c>
      <c r="X1303" s="33">
        <f ca="1">IF(O1303="",W1303,MOD((W1303+_xlfn.XLOOKUP(O1303,CODE,VAL))*17,256))</f>
        <v>40</v>
      </c>
      <c r="Y1303" s="33">
        <f ca="1">IF(P1303="",X1303,MOD((X1303+_xlfn.XLOOKUP(P1303,CODE,VAL))*17,256))</f>
        <v>40</v>
      </c>
    </row>
    <row r="1304" spans="5:25">
      <c r="E1304" t="str">
        <f ca="1"/>
        <v>dn=5</v>
      </c>
      <c r="F1304" t="str" cm="1">
        <f t="array" aca="1" ref="F1304" ca="1">_xlfn.IFS(E1304="","",IFERROR(FIND("-",E1304),0)&gt;0,LEFT(E1304,FIND("-",E1304)-1),TRUE,LEFT(E1304,FIND("=",E1304)-1))</f>
        <v>dn</v>
      </c>
      <c r="G1304" cm="1">
        <f t="array" aca="1" ref="G1304" ca="1">_xlfn.IFS(E1304="","",IFERROR(FIND("-",E1304),0)&gt;0,0,TRUE,VALUE(MID(E1304,FIND("=",E1304)+1,10)))</f>
        <v>5</v>
      </c>
      <c r="H1304">
        <f t="shared" ca="1" si="113"/>
        <v>4</v>
      </c>
      <c r="I1304" t="str">
        <f t="shared" ca="1" si="114"/>
        <v>d</v>
      </c>
      <c r="J1304" t="str">
        <f t="shared" ca="1" si="116"/>
        <v>n</v>
      </c>
      <c r="K1304" t="str">
        <f t="shared" ca="1" si="116"/>
        <v>=</v>
      </c>
      <c r="L1304" t="str">
        <f t="shared" ca="1" si="116"/>
        <v>5</v>
      </c>
      <c r="M1304" t="str">
        <f t="shared" ca="1" si="116"/>
        <v/>
      </c>
      <c r="N1304" t="str">
        <f t="shared" ca="1" si="116"/>
        <v/>
      </c>
      <c r="O1304" t="str">
        <f t="shared" ca="1" si="116"/>
        <v/>
      </c>
      <c r="P1304" s="19" t="str">
        <f t="shared" ca="1" si="116"/>
        <v/>
      </c>
      <c r="Q1304" s="33">
        <f t="shared" si="115"/>
        <v>0</v>
      </c>
      <c r="R1304" s="33">
        <f ca="1">IF(I1304="",Q1304,MOD((Q1304+_xlfn.XLOOKUP(I1304,CODE,VAL))*17,256))</f>
        <v>164</v>
      </c>
      <c r="S1304" s="33">
        <f ca="1">IF(J1304="",R1304,MOD((R1304+_xlfn.XLOOKUP(J1304,CODE,VAL))*17,256))</f>
        <v>50</v>
      </c>
      <c r="T1304" s="33">
        <f ca="1">IF(K1304="",S1304,MOD((S1304+_xlfn.XLOOKUP(K1304,CODE,VAL))*17,256))</f>
        <v>95</v>
      </c>
      <c r="U1304" s="33">
        <f ca="1">IF(L1304="",T1304,MOD((T1304+_xlfn.XLOOKUP(L1304,CODE,VAL))*17,256))</f>
        <v>212</v>
      </c>
      <c r="V1304" s="33">
        <f ca="1">IF(M1304="",U1304,MOD((U1304+_xlfn.XLOOKUP(M1304,CODE,VAL))*17,256))</f>
        <v>212</v>
      </c>
      <c r="W1304" s="33">
        <f ca="1">IF(N1304="",V1304,MOD((V1304+_xlfn.XLOOKUP(N1304,CODE,VAL))*17,256))</f>
        <v>212</v>
      </c>
      <c r="X1304" s="33">
        <f ca="1">IF(O1304="",W1304,MOD((W1304+_xlfn.XLOOKUP(O1304,CODE,VAL))*17,256))</f>
        <v>212</v>
      </c>
      <c r="Y1304" s="33">
        <f ca="1">IF(P1304="",X1304,MOD((X1304+_xlfn.XLOOKUP(P1304,CODE,VAL))*17,256))</f>
        <v>212</v>
      </c>
    </row>
    <row r="1305" spans="5:25">
      <c r="E1305" t="str">
        <f ca="1"/>
        <v>cr=3</v>
      </c>
      <c r="F1305" t="str" cm="1">
        <f t="array" aca="1" ref="F1305" ca="1">_xlfn.IFS(E1305="","",IFERROR(FIND("-",E1305),0)&gt;0,LEFT(E1305,FIND("-",E1305)-1),TRUE,LEFT(E1305,FIND("=",E1305)-1))</f>
        <v>cr</v>
      </c>
      <c r="G1305" cm="1">
        <f t="array" aca="1" ref="G1305" ca="1">_xlfn.IFS(E1305="","",IFERROR(FIND("-",E1305),0)&gt;0,0,TRUE,VALUE(MID(E1305,FIND("=",E1305)+1,10)))</f>
        <v>3</v>
      </c>
      <c r="H1305">
        <f t="shared" ca="1" si="113"/>
        <v>4</v>
      </c>
      <c r="I1305" t="str">
        <f t="shared" ca="1" si="114"/>
        <v>c</v>
      </c>
      <c r="J1305" t="str">
        <f t="shared" ca="1" si="116"/>
        <v>r</v>
      </c>
      <c r="K1305" t="str">
        <f t="shared" ca="1" si="116"/>
        <v>=</v>
      </c>
      <c r="L1305" t="str">
        <f t="shared" ca="1" si="116"/>
        <v>3</v>
      </c>
      <c r="M1305" t="str">
        <f t="shared" ca="1" si="116"/>
        <v/>
      </c>
      <c r="N1305" t="str">
        <f t="shared" ca="1" si="116"/>
        <v/>
      </c>
      <c r="O1305" t="str">
        <f t="shared" ca="1" si="116"/>
        <v/>
      </c>
      <c r="P1305" s="19" t="str">
        <f t="shared" ca="1" si="116"/>
        <v/>
      </c>
      <c r="Q1305" s="33">
        <f t="shared" si="115"/>
        <v>0</v>
      </c>
      <c r="R1305" s="33">
        <f ca="1">IF(I1305="",Q1305,MOD((Q1305+_xlfn.XLOOKUP(I1305,CODE,VAL))*17,256))</f>
        <v>147</v>
      </c>
      <c r="S1305" s="33">
        <f ca="1">IF(J1305="",R1305,MOD((R1305+_xlfn.XLOOKUP(J1305,CODE,VAL))*17,256))</f>
        <v>85</v>
      </c>
      <c r="T1305" s="33">
        <f ca="1">IF(K1305="",S1305,MOD((S1305+_xlfn.XLOOKUP(K1305,CODE,VAL))*17,256))</f>
        <v>178</v>
      </c>
      <c r="U1305" s="33">
        <f ca="1">IF(L1305="",T1305,MOD((T1305+_xlfn.XLOOKUP(L1305,CODE,VAL))*17,256))</f>
        <v>53</v>
      </c>
      <c r="V1305" s="33">
        <f ca="1">IF(M1305="",U1305,MOD((U1305+_xlfn.XLOOKUP(M1305,CODE,VAL))*17,256))</f>
        <v>53</v>
      </c>
      <c r="W1305" s="33">
        <f ca="1">IF(N1305="",V1305,MOD((V1305+_xlfn.XLOOKUP(N1305,CODE,VAL))*17,256))</f>
        <v>53</v>
      </c>
      <c r="X1305" s="33">
        <f ca="1">IF(O1305="",W1305,MOD((W1305+_xlfn.XLOOKUP(O1305,CODE,VAL))*17,256))</f>
        <v>53</v>
      </c>
      <c r="Y1305" s="33">
        <f ca="1">IF(P1305="",X1305,MOD((X1305+_xlfn.XLOOKUP(P1305,CODE,VAL))*17,256))</f>
        <v>53</v>
      </c>
    </row>
    <row r="1306" spans="5:25">
      <c r="E1306" t="str">
        <f ca="1"/>
        <v>hqf-</v>
      </c>
      <c r="F1306" t="str" cm="1">
        <f t="array" aca="1" ref="F1306" ca="1">_xlfn.IFS(E1306="","",IFERROR(FIND("-",E1306),0)&gt;0,LEFT(E1306,FIND("-",E1306)-1),TRUE,LEFT(E1306,FIND("=",E1306)-1))</f>
        <v>hqf</v>
      </c>
      <c r="G1306" cm="1">
        <f t="array" aca="1" ref="G1306" ca="1">_xlfn.IFS(E1306="","",IFERROR(FIND("-",E1306),0)&gt;0,0,TRUE,VALUE(MID(E1306,FIND("=",E1306)+1,10)))</f>
        <v>0</v>
      </c>
      <c r="H1306">
        <f t="shared" ca="1" si="113"/>
        <v>4</v>
      </c>
      <c r="I1306" t="str">
        <f t="shared" ca="1" si="114"/>
        <v>h</v>
      </c>
      <c r="J1306" t="str">
        <f t="shared" ca="1" si="116"/>
        <v>q</v>
      </c>
      <c r="K1306" t="str">
        <f t="shared" ca="1" si="116"/>
        <v>f</v>
      </c>
      <c r="L1306" t="str">
        <f t="shared" ca="1" si="116"/>
        <v>-</v>
      </c>
      <c r="M1306" t="str">
        <f t="shared" ca="1" si="116"/>
        <v/>
      </c>
      <c r="N1306" t="str">
        <f t="shared" ca="1" si="116"/>
        <v/>
      </c>
      <c r="O1306" t="str">
        <f t="shared" ca="1" si="116"/>
        <v/>
      </c>
      <c r="P1306" s="19" t="str">
        <f t="shared" ca="1" si="116"/>
        <v/>
      </c>
      <c r="Q1306" s="33">
        <f t="shared" si="115"/>
        <v>0</v>
      </c>
      <c r="R1306" s="33">
        <f ca="1">IF(I1306="",Q1306,MOD((Q1306+_xlfn.XLOOKUP(I1306,CODE,VAL))*17,256))</f>
        <v>232</v>
      </c>
      <c r="S1306" s="33">
        <f ca="1">IF(J1306="",R1306,MOD((R1306+_xlfn.XLOOKUP(J1306,CODE,VAL))*17,256))</f>
        <v>233</v>
      </c>
      <c r="T1306" s="33">
        <f ca="1">IF(K1306="",S1306,MOD((S1306+_xlfn.XLOOKUP(K1306,CODE,VAL))*17,256))</f>
        <v>63</v>
      </c>
      <c r="U1306" s="33">
        <f ca="1">IF(L1306="",T1306,MOD((T1306+_xlfn.XLOOKUP(L1306,CODE,VAL))*17,256))</f>
        <v>44</v>
      </c>
      <c r="V1306" s="33">
        <f ca="1">IF(M1306="",U1306,MOD((U1306+_xlfn.XLOOKUP(M1306,CODE,VAL))*17,256))</f>
        <v>44</v>
      </c>
      <c r="W1306" s="33">
        <f ca="1">IF(N1306="",V1306,MOD((V1306+_xlfn.XLOOKUP(N1306,CODE,VAL))*17,256))</f>
        <v>44</v>
      </c>
      <c r="X1306" s="33">
        <f ca="1">IF(O1306="",W1306,MOD((W1306+_xlfn.XLOOKUP(O1306,CODE,VAL))*17,256))</f>
        <v>44</v>
      </c>
      <c r="Y1306" s="33">
        <f ca="1">IF(P1306="",X1306,MOD((X1306+_xlfn.XLOOKUP(P1306,CODE,VAL))*17,256))</f>
        <v>44</v>
      </c>
    </row>
    <row r="1307" spans="5:25">
      <c r="E1307" t="str">
        <f ca="1"/>
        <v>sht=9</v>
      </c>
      <c r="F1307" t="str" cm="1">
        <f t="array" aca="1" ref="F1307" ca="1">_xlfn.IFS(E1307="","",IFERROR(FIND("-",E1307),0)&gt;0,LEFT(E1307,FIND("-",E1307)-1),TRUE,LEFT(E1307,FIND("=",E1307)-1))</f>
        <v>sht</v>
      </c>
      <c r="G1307" cm="1">
        <f t="array" aca="1" ref="G1307" ca="1">_xlfn.IFS(E1307="","",IFERROR(FIND("-",E1307),0)&gt;0,0,TRUE,VALUE(MID(E1307,FIND("=",E1307)+1,10)))</f>
        <v>9</v>
      </c>
      <c r="H1307">
        <f t="shared" ca="1" si="113"/>
        <v>5</v>
      </c>
      <c r="I1307" t="str">
        <f t="shared" ca="1" si="114"/>
        <v>s</v>
      </c>
      <c r="J1307" t="str">
        <f t="shared" ca="1" si="116"/>
        <v>h</v>
      </c>
      <c r="K1307" t="str">
        <f t="shared" ca="1" si="116"/>
        <v>t</v>
      </c>
      <c r="L1307" t="str">
        <f t="shared" ca="1" si="116"/>
        <v>=</v>
      </c>
      <c r="M1307" t="str">
        <f t="shared" ca="1" si="116"/>
        <v>9</v>
      </c>
      <c r="N1307" t="str">
        <f t="shared" ca="1" si="116"/>
        <v/>
      </c>
      <c r="O1307" t="str">
        <f t="shared" ca="1" si="116"/>
        <v/>
      </c>
      <c r="P1307" s="19" t="str">
        <f t="shared" ca="1" si="116"/>
        <v/>
      </c>
      <c r="Q1307" s="33">
        <f t="shared" si="115"/>
        <v>0</v>
      </c>
      <c r="R1307" s="33">
        <f ca="1">IF(I1307="",Q1307,MOD((Q1307+_xlfn.XLOOKUP(I1307,CODE,VAL))*17,256))</f>
        <v>163</v>
      </c>
      <c r="S1307" s="33">
        <f ca="1">IF(J1307="",R1307,MOD((R1307+_xlfn.XLOOKUP(J1307,CODE,VAL))*17,256))</f>
        <v>187</v>
      </c>
      <c r="T1307" s="33">
        <f ca="1">IF(K1307="",S1307,MOD((S1307+_xlfn.XLOOKUP(K1307,CODE,VAL))*17,256))</f>
        <v>31</v>
      </c>
      <c r="U1307" s="33">
        <f ca="1">IF(L1307="",T1307,MOD((T1307+_xlfn.XLOOKUP(L1307,CODE,VAL))*17,256))</f>
        <v>28</v>
      </c>
      <c r="V1307" s="33">
        <f ca="1">IF(M1307="",U1307,MOD((U1307+_xlfn.XLOOKUP(M1307,CODE,VAL))*17,256))</f>
        <v>165</v>
      </c>
      <c r="W1307" s="33">
        <f ca="1">IF(N1307="",V1307,MOD((V1307+_xlfn.XLOOKUP(N1307,CODE,VAL))*17,256))</f>
        <v>165</v>
      </c>
      <c r="X1307" s="33">
        <f ca="1">IF(O1307="",W1307,MOD((W1307+_xlfn.XLOOKUP(O1307,CODE,VAL))*17,256))</f>
        <v>165</v>
      </c>
      <c r="Y1307" s="33">
        <f ca="1">IF(P1307="",X1307,MOD((X1307+_xlfn.XLOOKUP(P1307,CODE,VAL))*17,256))</f>
        <v>165</v>
      </c>
    </row>
    <row r="1308" spans="5:25">
      <c r="E1308" t="str">
        <f ca="1"/>
        <v>mg-</v>
      </c>
      <c r="F1308" t="str" cm="1">
        <f t="array" aca="1" ref="F1308" ca="1">_xlfn.IFS(E1308="","",IFERROR(FIND("-",E1308),0)&gt;0,LEFT(E1308,FIND("-",E1308)-1),TRUE,LEFT(E1308,FIND("=",E1308)-1))</f>
        <v>mg</v>
      </c>
      <c r="G1308" cm="1">
        <f t="array" aca="1" ref="G1308" ca="1">_xlfn.IFS(E1308="","",IFERROR(FIND("-",E1308),0)&gt;0,0,TRUE,VALUE(MID(E1308,FIND("=",E1308)+1,10)))</f>
        <v>0</v>
      </c>
      <c r="H1308">
        <f t="shared" ca="1" si="113"/>
        <v>3</v>
      </c>
      <c r="I1308" t="str">
        <f t="shared" ca="1" si="114"/>
        <v>m</v>
      </c>
      <c r="J1308" t="str">
        <f t="shared" ca="1" si="116"/>
        <v>g</v>
      </c>
      <c r="K1308" t="str">
        <f t="shared" ca="1" si="116"/>
        <v>-</v>
      </c>
      <c r="L1308" t="str">
        <f t="shared" ca="1" si="116"/>
        <v/>
      </c>
      <c r="M1308" t="str">
        <f t="shared" ca="1" si="116"/>
        <v/>
      </c>
      <c r="N1308" t="str">
        <f t="shared" ca="1" si="116"/>
        <v/>
      </c>
      <c r="O1308" t="str">
        <f t="shared" ca="1" si="116"/>
        <v/>
      </c>
      <c r="P1308" s="19" t="str">
        <f t="shared" ca="1" si="116"/>
        <v/>
      </c>
      <c r="Q1308" s="33">
        <f t="shared" si="115"/>
        <v>0</v>
      </c>
      <c r="R1308" s="33">
        <f ca="1">IF(I1308="",Q1308,MOD((Q1308+_xlfn.XLOOKUP(I1308,CODE,VAL))*17,256))</f>
        <v>61</v>
      </c>
      <c r="S1308" s="33">
        <f ca="1">IF(J1308="",R1308,MOD((R1308+_xlfn.XLOOKUP(J1308,CODE,VAL))*17,256))</f>
        <v>228</v>
      </c>
      <c r="T1308" s="33">
        <f ca="1">IF(K1308="",S1308,MOD((S1308+_xlfn.XLOOKUP(K1308,CODE,VAL))*17,256))</f>
        <v>33</v>
      </c>
      <c r="U1308" s="33">
        <f ca="1">IF(L1308="",T1308,MOD((T1308+_xlfn.XLOOKUP(L1308,CODE,VAL))*17,256))</f>
        <v>33</v>
      </c>
      <c r="V1308" s="33">
        <f ca="1">IF(M1308="",U1308,MOD((U1308+_xlfn.XLOOKUP(M1308,CODE,VAL))*17,256))</f>
        <v>33</v>
      </c>
      <c r="W1308" s="33">
        <f ca="1">IF(N1308="",V1308,MOD((V1308+_xlfn.XLOOKUP(N1308,CODE,VAL))*17,256))</f>
        <v>33</v>
      </c>
      <c r="X1308" s="33">
        <f ca="1">IF(O1308="",W1308,MOD((W1308+_xlfn.XLOOKUP(O1308,CODE,VAL))*17,256))</f>
        <v>33</v>
      </c>
      <c r="Y1308" s="33">
        <f ca="1">IF(P1308="",X1308,MOD((X1308+_xlfn.XLOOKUP(P1308,CODE,VAL))*17,256))</f>
        <v>33</v>
      </c>
    </row>
    <row r="1309" spans="5:25">
      <c r="E1309" t="str">
        <f ca="1"/>
        <v>zsp=3</v>
      </c>
      <c r="F1309" t="str" cm="1">
        <f t="array" aca="1" ref="F1309" ca="1">_xlfn.IFS(E1309="","",IFERROR(FIND("-",E1309),0)&gt;0,LEFT(E1309,FIND("-",E1309)-1),TRUE,LEFT(E1309,FIND("=",E1309)-1))</f>
        <v>zsp</v>
      </c>
      <c r="G1309" cm="1">
        <f t="array" aca="1" ref="G1309" ca="1">_xlfn.IFS(E1309="","",IFERROR(FIND("-",E1309),0)&gt;0,0,TRUE,VALUE(MID(E1309,FIND("=",E1309)+1,10)))</f>
        <v>3</v>
      </c>
      <c r="H1309">
        <f t="shared" ca="1" si="113"/>
        <v>5</v>
      </c>
      <c r="I1309" t="str">
        <f t="shared" ca="1" si="114"/>
        <v>z</v>
      </c>
      <c r="J1309" t="str">
        <f t="shared" ca="1" si="116"/>
        <v>s</v>
      </c>
      <c r="K1309" t="str">
        <f t="shared" ca="1" si="116"/>
        <v>p</v>
      </c>
      <c r="L1309" t="str">
        <f t="shared" ca="1" si="116"/>
        <v>=</v>
      </c>
      <c r="M1309" t="str">
        <f t="shared" ca="1" si="116"/>
        <v>3</v>
      </c>
      <c r="N1309" t="str">
        <f t="shared" ca="1" si="116"/>
        <v/>
      </c>
      <c r="O1309" t="str">
        <f t="shared" ca="1" si="116"/>
        <v/>
      </c>
      <c r="P1309" s="19" t="str">
        <f t="shared" ca="1" si="116"/>
        <v/>
      </c>
      <c r="Q1309" s="33">
        <f t="shared" si="115"/>
        <v>0</v>
      </c>
      <c r="R1309" s="33">
        <f ca="1">IF(I1309="",Q1309,MOD((Q1309+_xlfn.XLOOKUP(I1309,CODE,VAL))*17,256))</f>
        <v>26</v>
      </c>
      <c r="S1309" s="33">
        <f ca="1">IF(J1309="",R1309,MOD((R1309+_xlfn.XLOOKUP(J1309,CODE,VAL))*17,256))</f>
        <v>93</v>
      </c>
      <c r="T1309" s="33">
        <f ca="1">IF(K1309="",S1309,MOD((S1309+_xlfn.XLOOKUP(K1309,CODE,VAL))*17,256))</f>
        <v>157</v>
      </c>
      <c r="U1309" s="33">
        <f ca="1">IF(L1309="",T1309,MOD((T1309+_xlfn.XLOOKUP(L1309,CODE,VAL))*17,256))</f>
        <v>122</v>
      </c>
      <c r="V1309" s="33">
        <f ca="1">IF(M1309="",U1309,MOD((U1309+_xlfn.XLOOKUP(M1309,CODE,VAL))*17,256))</f>
        <v>125</v>
      </c>
      <c r="W1309" s="33">
        <f ca="1">IF(N1309="",V1309,MOD((V1309+_xlfn.XLOOKUP(N1309,CODE,VAL))*17,256))</f>
        <v>125</v>
      </c>
      <c r="X1309" s="33">
        <f ca="1">IF(O1309="",W1309,MOD((W1309+_xlfn.XLOOKUP(O1309,CODE,VAL))*17,256))</f>
        <v>125</v>
      </c>
      <c r="Y1309" s="33">
        <f ca="1">IF(P1309="",X1309,MOD((X1309+_xlfn.XLOOKUP(P1309,CODE,VAL))*17,256))</f>
        <v>125</v>
      </c>
    </row>
    <row r="1310" spans="5:25">
      <c r="E1310" t="str">
        <f ca="1"/>
        <v>cdj-</v>
      </c>
      <c r="F1310" t="str" cm="1">
        <f t="array" aca="1" ref="F1310" ca="1">_xlfn.IFS(E1310="","",IFERROR(FIND("-",E1310),0)&gt;0,LEFT(E1310,FIND("-",E1310)-1),TRUE,LEFT(E1310,FIND("=",E1310)-1))</f>
        <v>cdj</v>
      </c>
      <c r="G1310" cm="1">
        <f t="array" aca="1" ref="G1310" ca="1">_xlfn.IFS(E1310="","",IFERROR(FIND("-",E1310),0)&gt;0,0,TRUE,VALUE(MID(E1310,FIND("=",E1310)+1,10)))</f>
        <v>0</v>
      </c>
      <c r="H1310">
        <f t="shared" ca="1" si="113"/>
        <v>4</v>
      </c>
      <c r="I1310" t="str">
        <f t="shared" ca="1" si="114"/>
        <v>c</v>
      </c>
      <c r="J1310" t="str">
        <f t="shared" ca="1" si="116"/>
        <v>d</v>
      </c>
      <c r="K1310" t="str">
        <f t="shared" ca="1" si="116"/>
        <v>j</v>
      </c>
      <c r="L1310" t="str">
        <f t="shared" ca="1" si="116"/>
        <v>-</v>
      </c>
      <c r="M1310" t="str">
        <f t="shared" ca="1" si="116"/>
        <v/>
      </c>
      <c r="N1310" t="str">
        <f t="shared" ca="1" si="116"/>
        <v/>
      </c>
      <c r="O1310" t="str">
        <f t="shared" ca="1" si="116"/>
        <v/>
      </c>
      <c r="P1310" s="19" t="str">
        <f t="shared" ca="1" si="116"/>
        <v/>
      </c>
      <c r="Q1310" s="33">
        <f t="shared" si="115"/>
        <v>0</v>
      </c>
      <c r="R1310" s="33">
        <f ca="1">IF(I1310="",Q1310,MOD((Q1310+_xlfn.XLOOKUP(I1310,CODE,VAL))*17,256))</f>
        <v>147</v>
      </c>
      <c r="S1310" s="33">
        <f ca="1">IF(J1310="",R1310,MOD((R1310+_xlfn.XLOOKUP(J1310,CODE,VAL))*17,256))</f>
        <v>103</v>
      </c>
      <c r="T1310" s="33">
        <f ca="1">IF(K1310="",S1310,MOD((S1310+_xlfn.XLOOKUP(K1310,CODE,VAL))*17,256))</f>
        <v>225</v>
      </c>
      <c r="U1310" s="33">
        <f ca="1">IF(L1310="",T1310,MOD((T1310+_xlfn.XLOOKUP(L1310,CODE,VAL))*17,256))</f>
        <v>238</v>
      </c>
      <c r="V1310" s="33">
        <f ca="1">IF(M1310="",U1310,MOD((U1310+_xlfn.XLOOKUP(M1310,CODE,VAL))*17,256))</f>
        <v>238</v>
      </c>
      <c r="W1310" s="33">
        <f ca="1">IF(N1310="",V1310,MOD((V1310+_xlfn.XLOOKUP(N1310,CODE,VAL))*17,256))</f>
        <v>238</v>
      </c>
      <c r="X1310" s="33">
        <f ca="1">IF(O1310="",W1310,MOD((W1310+_xlfn.XLOOKUP(O1310,CODE,VAL))*17,256))</f>
        <v>238</v>
      </c>
      <c r="Y1310" s="33">
        <f ca="1">IF(P1310="",X1310,MOD((X1310+_xlfn.XLOOKUP(P1310,CODE,VAL))*17,256))</f>
        <v>238</v>
      </c>
    </row>
    <row r="1311" spans="5:25">
      <c r="E1311" t="str">
        <f ca="1"/>
        <v>zxg-</v>
      </c>
      <c r="F1311" t="str" cm="1">
        <f t="array" aca="1" ref="F1311" ca="1">_xlfn.IFS(E1311="","",IFERROR(FIND("-",E1311),0)&gt;0,LEFT(E1311,FIND("-",E1311)-1),TRUE,LEFT(E1311,FIND("=",E1311)-1))</f>
        <v>zxg</v>
      </c>
      <c r="G1311" cm="1">
        <f t="array" aca="1" ref="G1311" ca="1">_xlfn.IFS(E1311="","",IFERROR(FIND("-",E1311),0)&gt;0,0,TRUE,VALUE(MID(E1311,FIND("=",E1311)+1,10)))</f>
        <v>0</v>
      </c>
      <c r="H1311">
        <f t="shared" ca="1" si="113"/>
        <v>4</v>
      </c>
      <c r="I1311" t="str">
        <f t="shared" ca="1" si="114"/>
        <v>z</v>
      </c>
      <c r="J1311" t="str">
        <f t="shared" ca="1" si="116"/>
        <v>x</v>
      </c>
      <c r="K1311" t="str">
        <f t="shared" ca="1" si="116"/>
        <v>g</v>
      </c>
      <c r="L1311" t="str">
        <f t="shared" ca="1" si="116"/>
        <v>-</v>
      </c>
      <c r="M1311" t="str">
        <f t="shared" ca="1" si="116"/>
        <v/>
      </c>
      <c r="N1311" t="str">
        <f t="shared" ca="1" si="116"/>
        <v/>
      </c>
      <c r="O1311" t="str">
        <f t="shared" ca="1" si="116"/>
        <v/>
      </c>
      <c r="P1311" s="19" t="str">
        <f t="shared" ca="1" si="116"/>
        <v/>
      </c>
      <c r="Q1311" s="33">
        <f t="shared" si="115"/>
        <v>0</v>
      </c>
      <c r="R1311" s="33">
        <f ca="1">IF(I1311="",Q1311,MOD((Q1311+_xlfn.XLOOKUP(I1311,CODE,VAL))*17,256))</f>
        <v>26</v>
      </c>
      <c r="S1311" s="33">
        <f ca="1">IF(J1311="",R1311,MOD((R1311+_xlfn.XLOOKUP(J1311,CODE,VAL))*17,256))</f>
        <v>178</v>
      </c>
      <c r="T1311" s="33">
        <f ca="1">IF(K1311="",S1311,MOD((S1311+_xlfn.XLOOKUP(K1311,CODE,VAL))*17,256))</f>
        <v>169</v>
      </c>
      <c r="U1311" s="33">
        <f ca="1">IF(L1311="",T1311,MOD((T1311+_xlfn.XLOOKUP(L1311,CODE,VAL))*17,256))</f>
        <v>54</v>
      </c>
      <c r="V1311" s="33">
        <f ca="1">IF(M1311="",U1311,MOD((U1311+_xlfn.XLOOKUP(M1311,CODE,VAL))*17,256))</f>
        <v>54</v>
      </c>
      <c r="W1311" s="33">
        <f ca="1">IF(N1311="",V1311,MOD((V1311+_xlfn.XLOOKUP(N1311,CODE,VAL))*17,256))</f>
        <v>54</v>
      </c>
      <c r="X1311" s="33">
        <f ca="1">IF(O1311="",W1311,MOD((W1311+_xlfn.XLOOKUP(O1311,CODE,VAL))*17,256))</f>
        <v>54</v>
      </c>
      <c r="Y1311" s="33">
        <f ca="1">IF(P1311="",X1311,MOD((X1311+_xlfn.XLOOKUP(P1311,CODE,VAL))*17,256))</f>
        <v>54</v>
      </c>
    </row>
    <row r="1312" spans="5:25">
      <c r="E1312" t="str">
        <f ca="1"/>
        <v>fr=5</v>
      </c>
      <c r="F1312" t="str" cm="1">
        <f t="array" aca="1" ref="F1312" ca="1">_xlfn.IFS(E1312="","",IFERROR(FIND("-",E1312),0)&gt;0,LEFT(E1312,FIND("-",E1312)-1),TRUE,LEFT(E1312,FIND("=",E1312)-1))</f>
        <v>fr</v>
      </c>
      <c r="G1312" cm="1">
        <f t="array" aca="1" ref="G1312" ca="1">_xlfn.IFS(E1312="","",IFERROR(FIND("-",E1312),0)&gt;0,0,TRUE,VALUE(MID(E1312,FIND("=",E1312)+1,10)))</f>
        <v>5</v>
      </c>
      <c r="H1312">
        <f t="shared" ca="1" si="113"/>
        <v>4</v>
      </c>
      <c r="I1312" t="str">
        <f t="shared" ca="1" si="114"/>
        <v>f</v>
      </c>
      <c r="J1312" t="str">
        <f t="shared" ca="1" si="116"/>
        <v>r</v>
      </c>
      <c r="K1312" t="str">
        <f t="shared" ca="1" si="116"/>
        <v>=</v>
      </c>
      <c r="L1312" t="str">
        <f t="shared" ca="1" si="116"/>
        <v>5</v>
      </c>
      <c r="M1312" t="str">
        <f t="shared" ca="1" si="116"/>
        <v/>
      </c>
      <c r="N1312" t="str">
        <f t="shared" ca="1" si="116"/>
        <v/>
      </c>
      <c r="O1312" t="str">
        <f t="shared" ca="1" si="116"/>
        <v/>
      </c>
      <c r="P1312" s="19" t="str">
        <f t="shared" ca="1" si="116"/>
        <v/>
      </c>
      <c r="Q1312" s="33">
        <f t="shared" si="115"/>
        <v>0</v>
      </c>
      <c r="R1312" s="33">
        <f ca="1">IF(I1312="",Q1312,MOD((Q1312+_xlfn.XLOOKUP(I1312,CODE,VAL))*17,256))</f>
        <v>198</v>
      </c>
      <c r="S1312" s="33">
        <f ca="1">IF(J1312="",R1312,MOD((R1312+_xlfn.XLOOKUP(J1312,CODE,VAL))*17,256))</f>
        <v>184</v>
      </c>
      <c r="T1312" s="33">
        <f ca="1">IF(K1312="",S1312,MOD((S1312+_xlfn.XLOOKUP(K1312,CODE,VAL))*17,256))</f>
        <v>69</v>
      </c>
      <c r="U1312" s="33">
        <f ca="1">IF(L1312="",T1312,MOD((T1312+_xlfn.XLOOKUP(L1312,CODE,VAL))*17,256))</f>
        <v>26</v>
      </c>
      <c r="V1312" s="33">
        <f ca="1">IF(M1312="",U1312,MOD((U1312+_xlfn.XLOOKUP(M1312,CODE,VAL))*17,256))</f>
        <v>26</v>
      </c>
      <c r="W1312" s="33">
        <f ca="1">IF(N1312="",V1312,MOD((V1312+_xlfn.XLOOKUP(N1312,CODE,VAL))*17,256))</f>
        <v>26</v>
      </c>
      <c r="X1312" s="33">
        <f ca="1">IF(O1312="",W1312,MOD((W1312+_xlfn.XLOOKUP(O1312,CODE,VAL))*17,256))</f>
        <v>26</v>
      </c>
      <c r="Y1312" s="33">
        <f ca="1">IF(P1312="",X1312,MOD((X1312+_xlfn.XLOOKUP(P1312,CODE,VAL))*17,256))</f>
        <v>26</v>
      </c>
    </row>
    <row r="1313" spans="5:25">
      <c r="E1313" t="str">
        <f ca="1"/>
        <v>fvz-</v>
      </c>
      <c r="F1313" t="str" cm="1">
        <f t="array" aca="1" ref="F1313" ca="1">_xlfn.IFS(E1313="","",IFERROR(FIND("-",E1313),0)&gt;0,LEFT(E1313,FIND("-",E1313)-1),TRUE,LEFT(E1313,FIND("=",E1313)-1))</f>
        <v>fvz</v>
      </c>
      <c r="G1313" cm="1">
        <f t="array" aca="1" ref="G1313" ca="1">_xlfn.IFS(E1313="","",IFERROR(FIND("-",E1313),0)&gt;0,0,TRUE,VALUE(MID(E1313,FIND("=",E1313)+1,10)))</f>
        <v>0</v>
      </c>
      <c r="H1313">
        <f t="shared" ca="1" si="113"/>
        <v>4</v>
      </c>
      <c r="I1313" t="str">
        <f t="shared" ca="1" si="114"/>
        <v>f</v>
      </c>
      <c r="J1313" t="str">
        <f t="shared" ca="1" si="116"/>
        <v>v</v>
      </c>
      <c r="K1313" t="str">
        <f t="shared" ca="1" si="116"/>
        <v>z</v>
      </c>
      <c r="L1313" t="str">
        <f t="shared" ca="1" si="116"/>
        <v>-</v>
      </c>
      <c r="M1313" t="str">
        <f t="shared" ca="1" si="116"/>
        <v/>
      </c>
      <c r="N1313" t="str">
        <f t="shared" ca="1" si="116"/>
        <v/>
      </c>
      <c r="O1313" t="str">
        <f t="shared" ca="1" si="116"/>
        <v/>
      </c>
      <c r="P1313" s="19" t="str">
        <f t="shared" ca="1" si="116"/>
        <v/>
      </c>
      <c r="Q1313" s="33">
        <f t="shared" si="115"/>
        <v>0</v>
      </c>
      <c r="R1313" s="33">
        <f ca="1">IF(I1313="",Q1313,MOD((Q1313+_xlfn.XLOOKUP(I1313,CODE,VAL))*17,256))</f>
        <v>198</v>
      </c>
      <c r="S1313" s="33">
        <f ca="1">IF(J1313="",R1313,MOD((R1313+_xlfn.XLOOKUP(J1313,CODE,VAL))*17,256))</f>
        <v>252</v>
      </c>
      <c r="T1313" s="33">
        <f ca="1">IF(K1313="",S1313,MOD((S1313+_xlfn.XLOOKUP(K1313,CODE,VAL))*17,256))</f>
        <v>214</v>
      </c>
      <c r="U1313" s="33">
        <f ca="1">IF(L1313="",T1313,MOD((T1313+_xlfn.XLOOKUP(L1313,CODE,VAL))*17,256))</f>
        <v>51</v>
      </c>
      <c r="V1313" s="33">
        <f ca="1">IF(M1313="",U1313,MOD((U1313+_xlfn.XLOOKUP(M1313,CODE,VAL))*17,256))</f>
        <v>51</v>
      </c>
      <c r="W1313" s="33">
        <f ca="1">IF(N1313="",V1313,MOD((V1313+_xlfn.XLOOKUP(N1313,CODE,VAL))*17,256))</f>
        <v>51</v>
      </c>
      <c r="X1313" s="33">
        <f ca="1">IF(O1313="",W1313,MOD((W1313+_xlfn.XLOOKUP(O1313,CODE,VAL))*17,256))</f>
        <v>51</v>
      </c>
      <c r="Y1313" s="33">
        <f ca="1">IF(P1313="",X1313,MOD((X1313+_xlfn.XLOOKUP(P1313,CODE,VAL))*17,256))</f>
        <v>51</v>
      </c>
    </row>
    <row r="1314" spans="5:25">
      <c r="E1314" t="str">
        <f ca="1"/>
        <v>ljk-</v>
      </c>
      <c r="F1314" t="str" cm="1">
        <f t="array" aca="1" ref="F1314" ca="1">_xlfn.IFS(E1314="","",IFERROR(FIND("-",E1314),0)&gt;0,LEFT(E1314,FIND("-",E1314)-1),TRUE,LEFT(E1314,FIND("=",E1314)-1))</f>
        <v>ljk</v>
      </c>
      <c r="G1314" cm="1">
        <f t="array" aca="1" ref="G1314" ca="1">_xlfn.IFS(E1314="","",IFERROR(FIND("-",E1314),0)&gt;0,0,TRUE,VALUE(MID(E1314,FIND("=",E1314)+1,10)))</f>
        <v>0</v>
      </c>
      <c r="H1314">
        <f t="shared" ca="1" si="113"/>
        <v>4</v>
      </c>
      <c r="I1314" t="str">
        <f t="shared" ca="1" si="114"/>
        <v>l</v>
      </c>
      <c r="J1314" t="str">
        <f t="shared" ca="1" si="116"/>
        <v>j</v>
      </c>
      <c r="K1314" t="str">
        <f t="shared" ca="1" si="116"/>
        <v>k</v>
      </c>
      <c r="L1314" t="str">
        <f t="shared" ca="1" si="116"/>
        <v>-</v>
      </c>
      <c r="M1314" t="str">
        <f t="shared" ca="1" si="116"/>
        <v/>
      </c>
      <c r="N1314" t="str">
        <f t="shared" ca="1" si="116"/>
        <v/>
      </c>
      <c r="O1314" t="str">
        <f t="shared" ca="1" si="116"/>
        <v/>
      </c>
      <c r="P1314" s="19" t="str">
        <f t="shared" ca="1" si="116"/>
        <v/>
      </c>
      <c r="Q1314" s="33">
        <f t="shared" si="115"/>
        <v>0</v>
      </c>
      <c r="R1314" s="33">
        <f ca="1">IF(I1314="",Q1314,MOD((Q1314+_xlfn.XLOOKUP(I1314,CODE,VAL))*17,256))</f>
        <v>44</v>
      </c>
      <c r="S1314" s="33">
        <f ca="1">IF(J1314="",R1314,MOD((R1314+_xlfn.XLOOKUP(J1314,CODE,VAL))*17,256))</f>
        <v>246</v>
      </c>
      <c r="T1314" s="33">
        <f ca="1">IF(K1314="",S1314,MOD((S1314+_xlfn.XLOOKUP(K1314,CODE,VAL))*17,256))</f>
        <v>113</v>
      </c>
      <c r="U1314" s="33">
        <f ca="1">IF(L1314="",T1314,MOD((T1314+_xlfn.XLOOKUP(L1314,CODE,VAL))*17,256))</f>
        <v>126</v>
      </c>
      <c r="V1314" s="33">
        <f ca="1">IF(M1314="",U1314,MOD((U1314+_xlfn.XLOOKUP(M1314,CODE,VAL))*17,256))</f>
        <v>126</v>
      </c>
      <c r="W1314" s="33">
        <f ca="1">IF(N1314="",V1314,MOD((V1314+_xlfn.XLOOKUP(N1314,CODE,VAL))*17,256))</f>
        <v>126</v>
      </c>
      <c r="X1314" s="33">
        <f ca="1">IF(O1314="",W1314,MOD((W1314+_xlfn.XLOOKUP(O1314,CODE,VAL))*17,256))</f>
        <v>126</v>
      </c>
      <c r="Y1314" s="33">
        <f ca="1">IF(P1314="",X1314,MOD((X1314+_xlfn.XLOOKUP(P1314,CODE,VAL))*17,256))</f>
        <v>126</v>
      </c>
    </row>
    <row r="1315" spans="5:25">
      <c r="E1315" t="str">
        <f ca="1"/>
        <v>zcx=3</v>
      </c>
      <c r="F1315" t="str" cm="1">
        <f t="array" aca="1" ref="F1315" ca="1">_xlfn.IFS(E1315="","",IFERROR(FIND("-",E1315),0)&gt;0,LEFT(E1315,FIND("-",E1315)-1),TRUE,LEFT(E1315,FIND("=",E1315)-1))</f>
        <v>zcx</v>
      </c>
      <c r="G1315" cm="1">
        <f t="array" aca="1" ref="G1315" ca="1">_xlfn.IFS(E1315="","",IFERROR(FIND("-",E1315),0)&gt;0,0,TRUE,VALUE(MID(E1315,FIND("=",E1315)+1,10)))</f>
        <v>3</v>
      </c>
      <c r="H1315">
        <f t="shared" ca="1" si="113"/>
        <v>5</v>
      </c>
      <c r="I1315" t="str">
        <f t="shared" ca="1" si="114"/>
        <v>z</v>
      </c>
      <c r="J1315" t="str">
        <f t="shared" ca="1" si="116"/>
        <v>c</v>
      </c>
      <c r="K1315" t="str">
        <f t="shared" ca="1" si="116"/>
        <v>x</v>
      </c>
      <c r="L1315" t="str">
        <f t="shared" ca="1" si="116"/>
        <v>=</v>
      </c>
      <c r="M1315" t="str">
        <f t="shared" ca="1" si="116"/>
        <v>3</v>
      </c>
      <c r="N1315" t="str">
        <f t="shared" ca="1" si="116"/>
        <v/>
      </c>
      <c r="O1315" t="str">
        <f t="shared" ca="1" si="116"/>
        <v/>
      </c>
      <c r="P1315" s="19" t="str">
        <f t="shared" ca="1" si="116"/>
        <v/>
      </c>
      <c r="Q1315" s="33">
        <f t="shared" si="115"/>
        <v>0</v>
      </c>
      <c r="R1315" s="33">
        <f ca="1">IF(I1315="",Q1315,MOD((Q1315+_xlfn.XLOOKUP(I1315,CODE,VAL))*17,256))</f>
        <v>26</v>
      </c>
      <c r="S1315" s="33">
        <f ca="1">IF(J1315="",R1315,MOD((R1315+_xlfn.XLOOKUP(J1315,CODE,VAL))*17,256))</f>
        <v>77</v>
      </c>
      <c r="T1315" s="33">
        <f ca="1">IF(K1315="",S1315,MOD((S1315+_xlfn.XLOOKUP(K1315,CODE,VAL))*17,256))</f>
        <v>21</v>
      </c>
      <c r="U1315" s="33">
        <f ca="1">IF(L1315="",T1315,MOD((T1315+_xlfn.XLOOKUP(L1315,CODE,VAL))*17,256))</f>
        <v>114</v>
      </c>
      <c r="V1315" s="33">
        <f ca="1">IF(M1315="",U1315,MOD((U1315+_xlfn.XLOOKUP(M1315,CODE,VAL))*17,256))</f>
        <v>245</v>
      </c>
      <c r="W1315" s="33">
        <f ca="1">IF(N1315="",V1315,MOD((V1315+_xlfn.XLOOKUP(N1315,CODE,VAL))*17,256))</f>
        <v>245</v>
      </c>
      <c r="X1315" s="33">
        <f ca="1">IF(O1315="",W1315,MOD((W1315+_xlfn.XLOOKUP(O1315,CODE,VAL))*17,256))</f>
        <v>245</v>
      </c>
      <c r="Y1315" s="33">
        <f ca="1">IF(P1315="",X1315,MOD((X1315+_xlfn.XLOOKUP(P1315,CODE,VAL))*17,256))</f>
        <v>245</v>
      </c>
    </row>
    <row r="1316" spans="5:25">
      <c r="E1316" t="str">
        <f ca="1"/>
        <v>ps=5</v>
      </c>
      <c r="F1316" t="str" cm="1">
        <f t="array" aca="1" ref="F1316" ca="1">_xlfn.IFS(E1316="","",IFERROR(FIND("-",E1316),0)&gt;0,LEFT(E1316,FIND("-",E1316)-1),TRUE,LEFT(E1316,FIND("=",E1316)-1))</f>
        <v>ps</v>
      </c>
      <c r="G1316" cm="1">
        <f t="array" aca="1" ref="G1316" ca="1">_xlfn.IFS(E1316="","",IFERROR(FIND("-",E1316),0)&gt;0,0,TRUE,VALUE(MID(E1316,FIND("=",E1316)+1,10)))</f>
        <v>5</v>
      </c>
      <c r="H1316">
        <f t="shared" ca="1" si="113"/>
        <v>4</v>
      </c>
      <c r="I1316" t="str">
        <f t="shared" ca="1" si="114"/>
        <v>p</v>
      </c>
      <c r="J1316" t="str">
        <f t="shared" ca="1" si="116"/>
        <v>s</v>
      </c>
      <c r="K1316" t="str">
        <f t="shared" ca="1" si="116"/>
        <v>=</v>
      </c>
      <c r="L1316" t="str">
        <f t="shared" ca="1" si="116"/>
        <v>5</v>
      </c>
      <c r="M1316" t="str">
        <f t="shared" ca="1" si="116"/>
        <v/>
      </c>
      <c r="N1316" t="str">
        <f t="shared" ca="1" si="116"/>
        <v/>
      </c>
      <c r="O1316" t="str">
        <f t="shared" ca="1" si="116"/>
        <v/>
      </c>
      <c r="P1316" s="19" t="str">
        <f t="shared" ca="1" si="116"/>
        <v/>
      </c>
      <c r="Q1316" s="33">
        <f t="shared" si="115"/>
        <v>0</v>
      </c>
      <c r="R1316" s="33">
        <f ca="1">IF(I1316="",Q1316,MOD((Q1316+_xlfn.XLOOKUP(I1316,CODE,VAL))*17,256))</f>
        <v>112</v>
      </c>
      <c r="S1316" s="33">
        <f ca="1">IF(J1316="",R1316,MOD((R1316+_xlfn.XLOOKUP(J1316,CODE,VAL))*17,256))</f>
        <v>19</v>
      </c>
      <c r="T1316" s="33">
        <f ca="1">IF(K1316="",S1316,MOD((S1316+_xlfn.XLOOKUP(K1316,CODE,VAL))*17,256))</f>
        <v>80</v>
      </c>
      <c r="U1316" s="33">
        <f ca="1">IF(L1316="",T1316,MOD((T1316+_xlfn.XLOOKUP(L1316,CODE,VAL))*17,256))</f>
        <v>213</v>
      </c>
      <c r="V1316" s="33">
        <f ca="1">IF(M1316="",U1316,MOD((U1316+_xlfn.XLOOKUP(M1316,CODE,VAL))*17,256))</f>
        <v>213</v>
      </c>
      <c r="W1316" s="33">
        <f ca="1">IF(N1316="",V1316,MOD((V1316+_xlfn.XLOOKUP(N1316,CODE,VAL))*17,256))</f>
        <v>213</v>
      </c>
      <c r="X1316" s="33">
        <f ca="1">IF(O1316="",W1316,MOD((W1316+_xlfn.XLOOKUP(O1316,CODE,VAL))*17,256))</f>
        <v>213</v>
      </c>
      <c r="Y1316" s="33">
        <f ca="1">IF(P1316="",X1316,MOD((X1316+_xlfn.XLOOKUP(P1316,CODE,VAL))*17,256))</f>
        <v>213</v>
      </c>
    </row>
    <row r="1317" spans="5:25">
      <c r="E1317" t="str">
        <f ca="1"/>
        <v>kbxm-</v>
      </c>
      <c r="F1317" t="str" cm="1">
        <f t="array" aca="1" ref="F1317" ca="1">_xlfn.IFS(E1317="","",IFERROR(FIND("-",E1317),0)&gt;0,LEFT(E1317,FIND("-",E1317)-1),TRUE,LEFT(E1317,FIND("=",E1317)-1))</f>
        <v>kbxm</v>
      </c>
      <c r="G1317" cm="1">
        <f t="array" aca="1" ref="G1317" ca="1">_xlfn.IFS(E1317="","",IFERROR(FIND("-",E1317),0)&gt;0,0,TRUE,VALUE(MID(E1317,FIND("=",E1317)+1,10)))</f>
        <v>0</v>
      </c>
      <c r="H1317">
        <f t="shared" ca="1" si="113"/>
        <v>5</v>
      </c>
      <c r="I1317" t="str">
        <f t="shared" ca="1" si="114"/>
        <v>k</v>
      </c>
      <c r="J1317" t="str">
        <f t="shared" ca="1" si="116"/>
        <v>b</v>
      </c>
      <c r="K1317" t="str">
        <f t="shared" ca="1" si="116"/>
        <v>x</v>
      </c>
      <c r="L1317" t="str">
        <f t="shared" ca="1" si="116"/>
        <v>m</v>
      </c>
      <c r="M1317" t="str">
        <f t="shared" ca="1" si="116"/>
        <v>-</v>
      </c>
      <c r="N1317" t="str">
        <f t="shared" ca="1" si="116"/>
        <v/>
      </c>
      <c r="O1317" t="str">
        <f t="shared" ca="1" si="116"/>
        <v/>
      </c>
      <c r="P1317" s="19" t="str">
        <f t="shared" ca="1" si="116"/>
        <v/>
      </c>
      <c r="Q1317" s="33">
        <f t="shared" si="115"/>
        <v>0</v>
      </c>
      <c r="R1317" s="33">
        <f ca="1">IF(I1317="",Q1317,MOD((Q1317+_xlfn.XLOOKUP(I1317,CODE,VAL))*17,256))</f>
        <v>27</v>
      </c>
      <c r="S1317" s="33">
        <f ca="1">IF(J1317="",R1317,MOD((R1317+_xlfn.XLOOKUP(J1317,CODE,VAL))*17,256))</f>
        <v>77</v>
      </c>
      <c r="T1317" s="33">
        <f ca="1">IF(K1317="",S1317,MOD((S1317+_xlfn.XLOOKUP(K1317,CODE,VAL))*17,256))</f>
        <v>21</v>
      </c>
      <c r="U1317" s="33">
        <f ca="1">IF(L1317="",T1317,MOD((T1317+_xlfn.XLOOKUP(L1317,CODE,VAL))*17,256))</f>
        <v>162</v>
      </c>
      <c r="V1317" s="33">
        <f ca="1">IF(M1317="",U1317,MOD((U1317+_xlfn.XLOOKUP(M1317,CODE,VAL))*17,256))</f>
        <v>191</v>
      </c>
      <c r="W1317" s="33">
        <f ca="1">IF(N1317="",V1317,MOD((V1317+_xlfn.XLOOKUP(N1317,CODE,VAL))*17,256))</f>
        <v>191</v>
      </c>
      <c r="X1317" s="33">
        <f ca="1">IF(O1317="",W1317,MOD((W1317+_xlfn.XLOOKUP(O1317,CODE,VAL))*17,256))</f>
        <v>191</v>
      </c>
      <c r="Y1317" s="33">
        <f ca="1">IF(P1317="",X1317,MOD((X1317+_xlfn.XLOOKUP(P1317,CODE,VAL))*17,256))</f>
        <v>191</v>
      </c>
    </row>
    <row r="1318" spans="5:25">
      <c r="E1318" t="str">
        <f ca="1"/>
        <v>tg-</v>
      </c>
      <c r="F1318" t="str" cm="1">
        <f t="array" aca="1" ref="F1318" ca="1">_xlfn.IFS(E1318="","",IFERROR(FIND("-",E1318),0)&gt;0,LEFT(E1318,FIND("-",E1318)-1),TRUE,LEFT(E1318,FIND("=",E1318)-1))</f>
        <v>tg</v>
      </c>
      <c r="G1318" cm="1">
        <f t="array" aca="1" ref="G1318" ca="1">_xlfn.IFS(E1318="","",IFERROR(FIND("-",E1318),0)&gt;0,0,TRUE,VALUE(MID(E1318,FIND("=",E1318)+1,10)))</f>
        <v>0</v>
      </c>
      <c r="H1318">
        <f t="shared" ca="1" si="113"/>
        <v>3</v>
      </c>
      <c r="I1318" t="str">
        <f t="shared" ca="1" si="114"/>
        <v>t</v>
      </c>
      <c r="J1318" t="str">
        <f t="shared" ca="1" si="116"/>
        <v>g</v>
      </c>
      <c r="K1318" t="str">
        <f t="shared" ca="1" si="116"/>
        <v>-</v>
      </c>
      <c r="L1318" t="str">
        <f t="shared" ca="1" si="116"/>
        <v/>
      </c>
      <c r="M1318" t="str">
        <f t="shared" ca="1" si="116"/>
        <v/>
      </c>
      <c r="N1318" t="str">
        <f t="shared" ca="1" si="116"/>
        <v/>
      </c>
      <c r="O1318" t="str">
        <f t="shared" ca="1" si="116"/>
        <v/>
      </c>
      <c r="P1318" s="19" t="str">
        <f t="shared" ca="1" si="116"/>
        <v/>
      </c>
      <c r="Q1318" s="33">
        <f t="shared" si="115"/>
        <v>0</v>
      </c>
      <c r="R1318" s="33">
        <f ca="1">IF(I1318="",Q1318,MOD((Q1318+_xlfn.XLOOKUP(I1318,CODE,VAL))*17,256))</f>
        <v>180</v>
      </c>
      <c r="S1318" s="33">
        <f ca="1">IF(J1318="",R1318,MOD((R1318+_xlfn.XLOOKUP(J1318,CODE,VAL))*17,256))</f>
        <v>203</v>
      </c>
      <c r="T1318" s="33">
        <f ca="1">IF(K1318="",S1318,MOD((S1318+_xlfn.XLOOKUP(K1318,CODE,VAL))*17,256))</f>
        <v>120</v>
      </c>
      <c r="U1318" s="33">
        <f ca="1">IF(L1318="",T1318,MOD((T1318+_xlfn.XLOOKUP(L1318,CODE,VAL))*17,256))</f>
        <v>120</v>
      </c>
      <c r="V1318" s="33">
        <f ca="1">IF(M1318="",U1318,MOD((U1318+_xlfn.XLOOKUP(M1318,CODE,VAL))*17,256))</f>
        <v>120</v>
      </c>
      <c r="W1318" s="33">
        <f ca="1">IF(N1318="",V1318,MOD((V1318+_xlfn.XLOOKUP(N1318,CODE,VAL))*17,256))</f>
        <v>120</v>
      </c>
      <c r="X1318" s="33">
        <f ca="1">IF(O1318="",W1318,MOD((W1318+_xlfn.XLOOKUP(O1318,CODE,VAL))*17,256))</f>
        <v>120</v>
      </c>
      <c r="Y1318" s="33">
        <f ca="1">IF(P1318="",X1318,MOD((X1318+_xlfn.XLOOKUP(P1318,CODE,VAL))*17,256))</f>
        <v>120</v>
      </c>
    </row>
    <row r="1319" spans="5:25">
      <c r="E1319" t="str">
        <f ca="1"/>
        <v>gllv-</v>
      </c>
      <c r="F1319" t="str" cm="1">
        <f t="array" aca="1" ref="F1319" ca="1">_xlfn.IFS(E1319="","",IFERROR(FIND("-",E1319),0)&gt;0,LEFT(E1319,FIND("-",E1319)-1),TRUE,LEFT(E1319,FIND("=",E1319)-1))</f>
        <v>gllv</v>
      </c>
      <c r="G1319" cm="1">
        <f t="array" aca="1" ref="G1319" ca="1">_xlfn.IFS(E1319="","",IFERROR(FIND("-",E1319),0)&gt;0,0,TRUE,VALUE(MID(E1319,FIND("=",E1319)+1,10)))</f>
        <v>0</v>
      </c>
      <c r="H1319">
        <f t="shared" ca="1" si="113"/>
        <v>5</v>
      </c>
      <c r="I1319" t="str">
        <f t="shared" ca="1" si="114"/>
        <v>g</v>
      </c>
      <c r="J1319" t="str">
        <f t="shared" ca="1" si="116"/>
        <v>l</v>
      </c>
      <c r="K1319" t="str">
        <f t="shared" ca="1" si="116"/>
        <v>l</v>
      </c>
      <c r="L1319" t="str">
        <f t="shared" ca="1" si="116"/>
        <v>v</v>
      </c>
      <c r="M1319" t="str">
        <f t="shared" ca="1" si="116"/>
        <v>-</v>
      </c>
      <c r="N1319" t="str">
        <f t="shared" ca="1" si="116"/>
        <v/>
      </c>
      <c r="O1319" t="str">
        <f t="shared" ca="1" si="116"/>
        <v/>
      </c>
      <c r="P1319" s="19" t="str">
        <f t="shared" ca="1" si="116"/>
        <v/>
      </c>
      <c r="Q1319" s="33">
        <f t="shared" si="115"/>
        <v>0</v>
      </c>
      <c r="R1319" s="33">
        <f ca="1">IF(I1319="",Q1319,MOD((Q1319+_xlfn.XLOOKUP(I1319,CODE,VAL))*17,256))</f>
        <v>215</v>
      </c>
      <c r="S1319" s="33">
        <f ca="1">IF(J1319="",R1319,MOD((R1319+_xlfn.XLOOKUP(J1319,CODE,VAL))*17,256))</f>
        <v>115</v>
      </c>
      <c r="T1319" s="33">
        <f ca="1">IF(K1319="",S1319,MOD((S1319+_xlfn.XLOOKUP(K1319,CODE,VAL))*17,256))</f>
        <v>207</v>
      </c>
      <c r="U1319" s="33">
        <f ca="1">IF(L1319="",T1319,MOD((T1319+_xlfn.XLOOKUP(L1319,CODE,VAL))*17,256))</f>
        <v>149</v>
      </c>
      <c r="V1319" s="33">
        <f ca="1">IF(M1319="",U1319,MOD((U1319+_xlfn.XLOOKUP(M1319,CODE,VAL))*17,256))</f>
        <v>226</v>
      </c>
      <c r="W1319" s="33">
        <f ca="1">IF(N1319="",V1319,MOD((V1319+_xlfn.XLOOKUP(N1319,CODE,VAL))*17,256))</f>
        <v>226</v>
      </c>
      <c r="X1319" s="33">
        <f ca="1">IF(O1319="",W1319,MOD((W1319+_xlfn.XLOOKUP(O1319,CODE,VAL))*17,256))</f>
        <v>226</v>
      </c>
      <c r="Y1319" s="33">
        <f ca="1">IF(P1319="",X1319,MOD((X1319+_xlfn.XLOOKUP(P1319,CODE,VAL))*17,256))</f>
        <v>226</v>
      </c>
    </row>
    <row r="1320" spans="5:25">
      <c r="E1320" t="str">
        <f ca="1"/>
        <v>sxxxr-</v>
      </c>
      <c r="F1320" t="str" cm="1">
        <f t="array" aca="1" ref="F1320" ca="1">_xlfn.IFS(E1320="","",IFERROR(FIND("-",E1320),0)&gt;0,LEFT(E1320,FIND("-",E1320)-1),TRUE,LEFT(E1320,FIND("=",E1320)-1))</f>
        <v>sxxxr</v>
      </c>
      <c r="G1320" cm="1">
        <f t="array" aca="1" ref="G1320" ca="1">_xlfn.IFS(E1320="","",IFERROR(FIND("-",E1320),0)&gt;0,0,TRUE,VALUE(MID(E1320,FIND("=",E1320)+1,10)))</f>
        <v>0</v>
      </c>
      <c r="H1320">
        <f t="shared" ca="1" si="113"/>
        <v>6</v>
      </c>
      <c r="I1320" t="str">
        <f t="shared" ca="1" si="114"/>
        <v>s</v>
      </c>
      <c r="J1320" t="str">
        <f t="shared" ca="1" si="116"/>
        <v>x</v>
      </c>
      <c r="K1320" t="str">
        <f t="shared" ca="1" si="116"/>
        <v>x</v>
      </c>
      <c r="L1320" t="str">
        <f t="shared" ca="1" si="116"/>
        <v>x</v>
      </c>
      <c r="M1320" t="str">
        <f t="shared" ca="1" si="116"/>
        <v>r</v>
      </c>
      <c r="N1320" t="str">
        <f t="shared" ca="1" si="116"/>
        <v>-</v>
      </c>
      <c r="O1320" t="str">
        <f t="shared" ca="1" si="116"/>
        <v/>
      </c>
      <c r="P1320" s="19" t="str">
        <f t="shared" ca="1" si="116"/>
        <v/>
      </c>
      <c r="Q1320" s="33">
        <f t="shared" si="115"/>
        <v>0</v>
      </c>
      <c r="R1320" s="33">
        <f ca="1">IF(I1320="",Q1320,MOD((Q1320+_xlfn.XLOOKUP(I1320,CODE,VAL))*17,256))</f>
        <v>163</v>
      </c>
      <c r="S1320" s="33">
        <f ca="1">IF(J1320="",R1320,MOD((R1320+_xlfn.XLOOKUP(J1320,CODE,VAL))*17,256))</f>
        <v>203</v>
      </c>
      <c r="T1320" s="33">
        <f ca="1">IF(K1320="",S1320,MOD((S1320+_xlfn.XLOOKUP(K1320,CODE,VAL))*17,256))</f>
        <v>115</v>
      </c>
      <c r="U1320" s="33">
        <f ca="1">IF(L1320="",T1320,MOD((T1320+_xlfn.XLOOKUP(L1320,CODE,VAL))*17,256))</f>
        <v>155</v>
      </c>
      <c r="V1320" s="33">
        <f ca="1">IF(M1320="",U1320,MOD((U1320+_xlfn.XLOOKUP(M1320,CODE,VAL))*17,256))</f>
        <v>221</v>
      </c>
      <c r="W1320" s="33">
        <f ca="1">IF(N1320="",V1320,MOD((V1320+_xlfn.XLOOKUP(N1320,CODE,VAL))*17,256))</f>
        <v>170</v>
      </c>
      <c r="X1320" s="33">
        <f ca="1">IF(O1320="",W1320,MOD((W1320+_xlfn.XLOOKUP(O1320,CODE,VAL))*17,256))</f>
        <v>170</v>
      </c>
      <c r="Y1320" s="33">
        <f ca="1">IF(P1320="",X1320,MOD((X1320+_xlfn.XLOOKUP(P1320,CODE,VAL))*17,256))</f>
        <v>170</v>
      </c>
    </row>
    <row r="1321" spans="5:25">
      <c r="E1321" t="str">
        <f ca="1"/>
        <v>vq-</v>
      </c>
      <c r="F1321" t="str" cm="1">
        <f t="array" aca="1" ref="F1321" ca="1">_xlfn.IFS(E1321="","",IFERROR(FIND("-",E1321),0)&gt;0,LEFT(E1321,FIND("-",E1321)-1),TRUE,LEFT(E1321,FIND("=",E1321)-1))</f>
        <v>vq</v>
      </c>
      <c r="G1321" cm="1">
        <f t="array" aca="1" ref="G1321" ca="1">_xlfn.IFS(E1321="","",IFERROR(FIND("-",E1321),0)&gt;0,0,TRUE,VALUE(MID(E1321,FIND("=",E1321)+1,10)))</f>
        <v>0</v>
      </c>
      <c r="H1321">
        <f t="shared" ca="1" si="113"/>
        <v>3</v>
      </c>
      <c r="I1321" t="str">
        <f t="shared" ca="1" si="114"/>
        <v>v</v>
      </c>
      <c r="J1321" t="str">
        <f t="shared" ca="1" si="116"/>
        <v>q</v>
      </c>
      <c r="K1321" t="str">
        <f t="shared" ca="1" si="116"/>
        <v>-</v>
      </c>
      <c r="L1321" t="str">
        <f t="shared" ca="1" si="116"/>
        <v/>
      </c>
      <c r="M1321" t="str">
        <f t="shared" ca="1" si="116"/>
        <v/>
      </c>
      <c r="N1321" t="str">
        <f t="shared" ca="1" si="116"/>
        <v/>
      </c>
      <c r="O1321" t="str">
        <f t="shared" ca="1" si="116"/>
        <v/>
      </c>
      <c r="P1321" s="19" t="str">
        <f t="shared" ca="1" si="116"/>
        <v/>
      </c>
      <c r="Q1321" s="33">
        <f t="shared" si="115"/>
        <v>0</v>
      </c>
      <c r="R1321" s="33">
        <f ca="1">IF(I1321="",Q1321,MOD((Q1321+_xlfn.XLOOKUP(I1321,CODE,VAL))*17,256))</f>
        <v>214</v>
      </c>
      <c r="S1321" s="33">
        <f ca="1">IF(J1321="",R1321,MOD((R1321+_xlfn.XLOOKUP(J1321,CODE,VAL))*17,256))</f>
        <v>183</v>
      </c>
      <c r="T1321" s="33">
        <f ca="1">IF(K1321="",S1321,MOD((S1321+_xlfn.XLOOKUP(K1321,CODE,VAL))*17,256))</f>
        <v>36</v>
      </c>
      <c r="U1321" s="33">
        <f ca="1">IF(L1321="",T1321,MOD((T1321+_xlfn.XLOOKUP(L1321,CODE,VAL))*17,256))</f>
        <v>36</v>
      </c>
      <c r="V1321" s="33">
        <f ca="1">IF(M1321="",U1321,MOD((U1321+_xlfn.XLOOKUP(M1321,CODE,VAL))*17,256))</f>
        <v>36</v>
      </c>
      <c r="W1321" s="33">
        <f ca="1">IF(N1321="",V1321,MOD((V1321+_xlfn.XLOOKUP(N1321,CODE,VAL))*17,256))</f>
        <v>36</v>
      </c>
      <c r="X1321" s="33">
        <f ca="1">IF(O1321="",W1321,MOD((W1321+_xlfn.XLOOKUP(O1321,CODE,VAL))*17,256))</f>
        <v>36</v>
      </c>
      <c r="Y1321" s="33">
        <f ca="1">IF(P1321="",X1321,MOD((X1321+_xlfn.XLOOKUP(P1321,CODE,VAL))*17,256))</f>
        <v>36</v>
      </c>
    </row>
    <row r="1322" spans="5:25">
      <c r="E1322" t="str">
        <f ca="1"/>
        <v>qc-</v>
      </c>
      <c r="F1322" t="str" cm="1">
        <f t="array" aca="1" ref="F1322" ca="1">_xlfn.IFS(E1322="","",IFERROR(FIND("-",E1322),0)&gt;0,LEFT(E1322,FIND("-",E1322)-1),TRUE,LEFT(E1322,FIND("=",E1322)-1))</f>
        <v>qc</v>
      </c>
      <c r="G1322" cm="1">
        <f t="array" aca="1" ref="G1322" ca="1">_xlfn.IFS(E1322="","",IFERROR(FIND("-",E1322),0)&gt;0,0,TRUE,VALUE(MID(E1322,FIND("=",E1322)+1,10)))</f>
        <v>0</v>
      </c>
      <c r="H1322">
        <f t="shared" ca="1" si="113"/>
        <v>3</v>
      </c>
      <c r="I1322" t="str">
        <f t="shared" ca="1" si="114"/>
        <v>q</v>
      </c>
      <c r="J1322" t="str">
        <f t="shared" ca="1" si="116"/>
        <v>c</v>
      </c>
      <c r="K1322" t="str">
        <f t="shared" ca="1" si="116"/>
        <v>-</v>
      </c>
      <c r="L1322" t="str">
        <f t="shared" ca="1" si="116"/>
        <v/>
      </c>
      <c r="M1322" t="str">
        <f t="shared" ca="1" si="116"/>
        <v/>
      </c>
      <c r="N1322" t="str">
        <f t="shared" ca="1" si="116"/>
        <v/>
      </c>
      <c r="O1322" t="str">
        <f t="shared" ca="1" si="116"/>
        <v/>
      </c>
      <c r="P1322" s="19" t="str">
        <f t="shared" ca="1" si="116"/>
        <v/>
      </c>
      <c r="Q1322" s="33">
        <f t="shared" si="115"/>
        <v>0</v>
      </c>
      <c r="R1322" s="33">
        <f ca="1">IF(I1322="",Q1322,MOD((Q1322+_xlfn.XLOOKUP(I1322,CODE,VAL))*17,256))</f>
        <v>129</v>
      </c>
      <c r="S1322" s="33">
        <f ca="1">IF(J1322="",R1322,MOD((R1322+_xlfn.XLOOKUP(J1322,CODE,VAL))*17,256))</f>
        <v>36</v>
      </c>
      <c r="T1322" s="33">
        <f ca="1">IF(K1322="",S1322,MOD((S1322+_xlfn.XLOOKUP(K1322,CODE,VAL))*17,256))</f>
        <v>97</v>
      </c>
      <c r="U1322" s="33">
        <f ca="1">IF(L1322="",T1322,MOD((T1322+_xlfn.XLOOKUP(L1322,CODE,VAL))*17,256))</f>
        <v>97</v>
      </c>
      <c r="V1322" s="33">
        <f ca="1">IF(M1322="",U1322,MOD((U1322+_xlfn.XLOOKUP(M1322,CODE,VAL))*17,256))</f>
        <v>97</v>
      </c>
      <c r="W1322" s="33">
        <f ca="1">IF(N1322="",V1322,MOD((V1322+_xlfn.XLOOKUP(N1322,CODE,VAL))*17,256))</f>
        <v>97</v>
      </c>
      <c r="X1322" s="33">
        <f ca="1">IF(O1322="",W1322,MOD((W1322+_xlfn.XLOOKUP(O1322,CODE,VAL))*17,256))</f>
        <v>97</v>
      </c>
      <c r="Y1322" s="33">
        <f ca="1">IF(P1322="",X1322,MOD((X1322+_xlfn.XLOOKUP(P1322,CODE,VAL))*17,256))</f>
        <v>97</v>
      </c>
    </row>
    <row r="1323" spans="5:25">
      <c r="E1323" t="str">
        <f ca="1"/>
        <v>mjbf-</v>
      </c>
      <c r="F1323" t="str" cm="1">
        <f t="array" aca="1" ref="F1323" ca="1">_xlfn.IFS(E1323="","",IFERROR(FIND("-",E1323),0)&gt;0,LEFT(E1323,FIND("-",E1323)-1),TRUE,LEFT(E1323,FIND("=",E1323)-1))</f>
        <v>mjbf</v>
      </c>
      <c r="G1323" cm="1">
        <f t="array" aca="1" ref="G1323" ca="1">_xlfn.IFS(E1323="","",IFERROR(FIND("-",E1323),0)&gt;0,0,TRUE,VALUE(MID(E1323,FIND("=",E1323)+1,10)))</f>
        <v>0</v>
      </c>
      <c r="H1323">
        <f t="shared" ca="1" si="113"/>
        <v>5</v>
      </c>
      <c r="I1323" t="str">
        <f t="shared" ca="1" si="114"/>
        <v>m</v>
      </c>
      <c r="J1323" t="str">
        <f t="shared" ca="1" si="116"/>
        <v>j</v>
      </c>
      <c r="K1323" t="str">
        <f t="shared" ca="1" si="116"/>
        <v>b</v>
      </c>
      <c r="L1323" t="str">
        <f t="shared" ca="1" si="116"/>
        <v>f</v>
      </c>
      <c r="M1323" t="str">
        <f t="shared" ca="1" si="116"/>
        <v>-</v>
      </c>
      <c r="N1323" t="str">
        <f t="shared" ca="1" si="116"/>
        <v/>
      </c>
      <c r="O1323" t="str">
        <f t="shared" ca="1" si="116"/>
        <v/>
      </c>
      <c r="P1323" s="19" t="str">
        <f t="shared" ca="1" si="116"/>
        <v/>
      </c>
      <c r="Q1323" s="33">
        <f t="shared" si="115"/>
        <v>0</v>
      </c>
      <c r="R1323" s="33">
        <f ca="1">IF(I1323="",Q1323,MOD((Q1323+_xlfn.XLOOKUP(I1323,CODE,VAL))*17,256))</f>
        <v>61</v>
      </c>
      <c r="S1323" s="33">
        <f ca="1">IF(J1323="",R1323,MOD((R1323+_xlfn.XLOOKUP(J1323,CODE,VAL))*17,256))</f>
        <v>23</v>
      </c>
      <c r="T1323" s="33">
        <f ca="1">IF(K1323="",S1323,MOD((S1323+_xlfn.XLOOKUP(K1323,CODE,VAL))*17,256))</f>
        <v>9</v>
      </c>
      <c r="U1323" s="33">
        <f ca="1">IF(L1323="",T1323,MOD((T1323+_xlfn.XLOOKUP(L1323,CODE,VAL))*17,256))</f>
        <v>95</v>
      </c>
      <c r="V1323" s="33">
        <f ca="1">IF(M1323="",U1323,MOD((U1323+_xlfn.XLOOKUP(M1323,CODE,VAL))*17,256))</f>
        <v>76</v>
      </c>
      <c r="W1323" s="33">
        <f ca="1">IF(N1323="",V1323,MOD((V1323+_xlfn.XLOOKUP(N1323,CODE,VAL))*17,256))</f>
        <v>76</v>
      </c>
      <c r="X1323" s="33">
        <f ca="1">IF(O1323="",W1323,MOD((W1323+_xlfn.XLOOKUP(O1323,CODE,VAL))*17,256))</f>
        <v>76</v>
      </c>
      <c r="Y1323" s="33">
        <f ca="1">IF(P1323="",X1323,MOD((X1323+_xlfn.XLOOKUP(P1323,CODE,VAL))*17,256))</f>
        <v>76</v>
      </c>
    </row>
    <row r="1324" spans="5:25">
      <c r="E1324" t="str">
        <f ca="1"/>
        <v>hgcvx-</v>
      </c>
      <c r="F1324" t="str" cm="1">
        <f t="array" aca="1" ref="F1324" ca="1">_xlfn.IFS(E1324="","",IFERROR(FIND("-",E1324),0)&gt;0,LEFT(E1324,FIND("-",E1324)-1),TRUE,LEFT(E1324,FIND("=",E1324)-1))</f>
        <v>hgcvx</v>
      </c>
      <c r="G1324" cm="1">
        <f t="array" aca="1" ref="G1324" ca="1">_xlfn.IFS(E1324="","",IFERROR(FIND("-",E1324),0)&gt;0,0,TRUE,VALUE(MID(E1324,FIND("=",E1324)+1,10)))</f>
        <v>0</v>
      </c>
      <c r="H1324">
        <f t="shared" ca="1" si="113"/>
        <v>6</v>
      </c>
      <c r="I1324" t="str">
        <f t="shared" ca="1" si="114"/>
        <v>h</v>
      </c>
      <c r="J1324" t="str">
        <f t="shared" ca="1" si="116"/>
        <v>g</v>
      </c>
      <c r="K1324" t="str">
        <f t="shared" ca="1" si="116"/>
        <v>c</v>
      </c>
      <c r="L1324" t="str">
        <f t="shared" ca="1" si="116"/>
        <v>v</v>
      </c>
      <c r="M1324" t="str">
        <f t="shared" ca="1" si="116"/>
        <v>x</v>
      </c>
      <c r="N1324" t="str">
        <f t="shared" ca="1" si="116"/>
        <v>-</v>
      </c>
      <c r="O1324" t="str">
        <f t="shared" ca="1" si="116"/>
        <v/>
      </c>
      <c r="P1324" s="19" t="str">
        <f t="shared" ca="1" si="116"/>
        <v/>
      </c>
      <c r="Q1324" s="33">
        <f t="shared" si="115"/>
        <v>0</v>
      </c>
      <c r="R1324" s="33">
        <f ca="1">IF(I1324="",Q1324,MOD((Q1324+_xlfn.XLOOKUP(I1324,CODE,VAL))*17,256))</f>
        <v>232</v>
      </c>
      <c r="S1324" s="33">
        <f ca="1">IF(J1324="",R1324,MOD((R1324+_xlfn.XLOOKUP(J1324,CODE,VAL))*17,256))</f>
        <v>63</v>
      </c>
      <c r="T1324" s="33">
        <f ca="1">IF(K1324="",S1324,MOD((S1324+_xlfn.XLOOKUP(K1324,CODE,VAL))*17,256))</f>
        <v>194</v>
      </c>
      <c r="U1324" s="33">
        <f ca="1">IF(L1324="",T1324,MOD((T1324+_xlfn.XLOOKUP(L1324,CODE,VAL))*17,256))</f>
        <v>184</v>
      </c>
      <c r="V1324" s="33">
        <f ca="1">IF(M1324="",U1324,MOD((U1324+_xlfn.XLOOKUP(M1324,CODE,VAL))*17,256))</f>
        <v>48</v>
      </c>
      <c r="W1324" s="33">
        <f ca="1">IF(N1324="",V1324,MOD((V1324+_xlfn.XLOOKUP(N1324,CODE,VAL))*17,256))</f>
        <v>45</v>
      </c>
      <c r="X1324" s="33">
        <f ca="1">IF(O1324="",W1324,MOD((W1324+_xlfn.XLOOKUP(O1324,CODE,VAL))*17,256))</f>
        <v>45</v>
      </c>
      <c r="Y1324" s="33">
        <f ca="1">IF(P1324="",X1324,MOD((X1324+_xlfn.XLOOKUP(P1324,CODE,VAL))*17,256))</f>
        <v>45</v>
      </c>
    </row>
    <row r="1325" spans="5:25">
      <c r="E1325" t="str">
        <f ca="1"/>
        <v>pnntc-</v>
      </c>
      <c r="F1325" t="str" cm="1">
        <f t="array" aca="1" ref="F1325" ca="1">_xlfn.IFS(E1325="","",IFERROR(FIND("-",E1325),0)&gt;0,LEFT(E1325,FIND("-",E1325)-1),TRUE,LEFT(E1325,FIND("=",E1325)-1))</f>
        <v>pnntc</v>
      </c>
      <c r="G1325" cm="1">
        <f t="array" aca="1" ref="G1325" ca="1">_xlfn.IFS(E1325="","",IFERROR(FIND("-",E1325),0)&gt;0,0,TRUE,VALUE(MID(E1325,FIND("=",E1325)+1,10)))</f>
        <v>0</v>
      </c>
      <c r="H1325">
        <f t="shared" ca="1" si="113"/>
        <v>6</v>
      </c>
      <c r="I1325" t="str">
        <f t="shared" ca="1" si="114"/>
        <v>p</v>
      </c>
      <c r="J1325" t="str">
        <f t="shared" ca="1" si="116"/>
        <v>n</v>
      </c>
      <c r="K1325" t="str">
        <f t="shared" ref="J1325:P1353" ca="1" si="117">MID($E1325,K$11,1)</f>
        <v>n</v>
      </c>
      <c r="L1325" t="str">
        <f t="shared" ca="1" si="117"/>
        <v>t</v>
      </c>
      <c r="M1325" t="str">
        <f t="shared" ca="1" si="117"/>
        <v>c</v>
      </c>
      <c r="N1325" t="str">
        <f t="shared" ca="1" si="117"/>
        <v>-</v>
      </c>
      <c r="O1325" t="str">
        <f t="shared" ca="1" si="117"/>
        <v/>
      </c>
      <c r="P1325" s="19" t="str">
        <f t="shared" ca="1" si="117"/>
        <v/>
      </c>
      <c r="Q1325" s="33">
        <f t="shared" si="115"/>
        <v>0</v>
      </c>
      <c r="R1325" s="33">
        <f ca="1">IF(I1325="",Q1325,MOD((Q1325+_xlfn.XLOOKUP(I1325,CODE,VAL))*17,256))</f>
        <v>112</v>
      </c>
      <c r="S1325" s="33">
        <f ca="1">IF(J1325="",R1325,MOD((R1325+_xlfn.XLOOKUP(J1325,CODE,VAL))*17,256))</f>
        <v>190</v>
      </c>
      <c r="T1325" s="33">
        <f ca="1">IF(K1325="",S1325,MOD((S1325+_xlfn.XLOOKUP(K1325,CODE,VAL))*17,256))</f>
        <v>236</v>
      </c>
      <c r="U1325" s="33">
        <f ca="1">IF(L1325="",T1325,MOD((T1325+_xlfn.XLOOKUP(L1325,CODE,VAL))*17,256))</f>
        <v>96</v>
      </c>
      <c r="V1325" s="33">
        <f ca="1">IF(M1325="",U1325,MOD((U1325+_xlfn.XLOOKUP(M1325,CODE,VAL))*17,256))</f>
        <v>243</v>
      </c>
      <c r="W1325" s="33">
        <f ca="1">IF(N1325="",V1325,MOD((V1325+_xlfn.XLOOKUP(N1325,CODE,VAL))*17,256))</f>
        <v>32</v>
      </c>
      <c r="X1325" s="33">
        <f ca="1">IF(O1325="",W1325,MOD((W1325+_xlfn.XLOOKUP(O1325,CODE,VAL))*17,256))</f>
        <v>32</v>
      </c>
      <c r="Y1325" s="33">
        <f ca="1">IF(P1325="",X1325,MOD((X1325+_xlfn.XLOOKUP(P1325,CODE,VAL))*17,256))</f>
        <v>32</v>
      </c>
    </row>
    <row r="1326" spans="5:25">
      <c r="E1326" t="str">
        <f ca="1"/>
        <v>vkh=1</v>
      </c>
      <c r="F1326" t="str" cm="1">
        <f t="array" aca="1" ref="F1326" ca="1">_xlfn.IFS(E1326="","",IFERROR(FIND("-",E1326),0)&gt;0,LEFT(E1326,FIND("-",E1326)-1),TRUE,LEFT(E1326,FIND("=",E1326)-1))</f>
        <v>vkh</v>
      </c>
      <c r="G1326" cm="1">
        <f t="array" aca="1" ref="G1326" ca="1">_xlfn.IFS(E1326="","",IFERROR(FIND("-",E1326),0)&gt;0,0,TRUE,VALUE(MID(E1326,FIND("=",E1326)+1,10)))</f>
        <v>1</v>
      </c>
      <c r="H1326">
        <f t="shared" ca="1" si="113"/>
        <v>5</v>
      </c>
      <c r="I1326" t="str">
        <f t="shared" ca="1" si="114"/>
        <v>v</v>
      </c>
      <c r="J1326" t="str">
        <f t="shared" ca="1" si="117"/>
        <v>k</v>
      </c>
      <c r="K1326" t="str">
        <f t="shared" ca="1" si="117"/>
        <v>h</v>
      </c>
      <c r="L1326" t="str">
        <f t="shared" ca="1" si="117"/>
        <v>=</v>
      </c>
      <c r="M1326" t="str">
        <f t="shared" ca="1" si="117"/>
        <v>1</v>
      </c>
      <c r="N1326" t="str">
        <f t="shared" ca="1" si="117"/>
        <v/>
      </c>
      <c r="O1326" t="str">
        <f t="shared" ca="1" si="117"/>
        <v/>
      </c>
      <c r="P1326" s="19" t="str">
        <f t="shared" ca="1" si="117"/>
        <v/>
      </c>
      <c r="Q1326" s="33">
        <f t="shared" si="115"/>
        <v>0</v>
      </c>
      <c r="R1326" s="33">
        <f ca="1">IF(I1326="",Q1326,MOD((Q1326+_xlfn.XLOOKUP(I1326,CODE,VAL))*17,256))</f>
        <v>214</v>
      </c>
      <c r="S1326" s="33">
        <f ca="1">IF(J1326="",R1326,MOD((R1326+_xlfn.XLOOKUP(J1326,CODE,VAL))*17,256))</f>
        <v>81</v>
      </c>
      <c r="T1326" s="33">
        <f ca="1">IF(K1326="",S1326,MOD((S1326+_xlfn.XLOOKUP(K1326,CODE,VAL))*17,256))</f>
        <v>73</v>
      </c>
      <c r="U1326" s="33">
        <f ca="1">IF(L1326="",T1326,MOD((T1326+_xlfn.XLOOKUP(L1326,CODE,VAL))*17,256))</f>
        <v>230</v>
      </c>
      <c r="V1326" s="33">
        <f ca="1">IF(M1326="",U1326,MOD((U1326+_xlfn.XLOOKUP(M1326,CODE,VAL))*17,256))</f>
        <v>135</v>
      </c>
      <c r="W1326" s="33">
        <f ca="1">IF(N1326="",V1326,MOD((V1326+_xlfn.XLOOKUP(N1326,CODE,VAL))*17,256))</f>
        <v>135</v>
      </c>
      <c r="X1326" s="33">
        <f ca="1">IF(O1326="",W1326,MOD((W1326+_xlfn.XLOOKUP(O1326,CODE,VAL))*17,256))</f>
        <v>135</v>
      </c>
      <c r="Y1326" s="33">
        <f ca="1">IF(P1326="",X1326,MOD((X1326+_xlfn.XLOOKUP(P1326,CODE,VAL))*17,256))</f>
        <v>135</v>
      </c>
    </row>
    <row r="1327" spans="5:25">
      <c r="E1327" t="str">
        <f ca="1"/>
        <v>qs-</v>
      </c>
      <c r="F1327" t="str" cm="1">
        <f t="array" aca="1" ref="F1327" ca="1">_xlfn.IFS(E1327="","",IFERROR(FIND("-",E1327),0)&gt;0,LEFT(E1327,FIND("-",E1327)-1),TRUE,LEFT(E1327,FIND("=",E1327)-1))</f>
        <v>qs</v>
      </c>
      <c r="G1327" cm="1">
        <f t="array" aca="1" ref="G1327" ca="1">_xlfn.IFS(E1327="","",IFERROR(FIND("-",E1327),0)&gt;0,0,TRUE,VALUE(MID(E1327,FIND("=",E1327)+1,10)))</f>
        <v>0</v>
      </c>
      <c r="H1327">
        <f t="shared" ca="1" si="113"/>
        <v>3</v>
      </c>
      <c r="I1327" t="str">
        <f t="shared" ca="1" si="114"/>
        <v>q</v>
      </c>
      <c r="J1327" t="str">
        <f t="shared" ca="1" si="117"/>
        <v>s</v>
      </c>
      <c r="K1327" t="str">
        <f t="shared" ca="1" si="117"/>
        <v>-</v>
      </c>
      <c r="L1327" t="str">
        <f t="shared" ca="1" si="117"/>
        <v/>
      </c>
      <c r="M1327" t="str">
        <f t="shared" ca="1" si="117"/>
        <v/>
      </c>
      <c r="N1327" t="str">
        <f t="shared" ca="1" si="117"/>
        <v/>
      </c>
      <c r="O1327" t="str">
        <f t="shared" ca="1" si="117"/>
        <v/>
      </c>
      <c r="P1327" s="19" t="str">
        <f t="shared" ca="1" si="117"/>
        <v/>
      </c>
      <c r="Q1327" s="33">
        <f t="shared" si="115"/>
        <v>0</v>
      </c>
      <c r="R1327" s="33">
        <f ca="1">IF(I1327="",Q1327,MOD((Q1327+_xlfn.XLOOKUP(I1327,CODE,VAL))*17,256))</f>
        <v>129</v>
      </c>
      <c r="S1327" s="33">
        <f ca="1">IF(J1327="",R1327,MOD((R1327+_xlfn.XLOOKUP(J1327,CODE,VAL))*17,256))</f>
        <v>52</v>
      </c>
      <c r="T1327" s="33">
        <f ca="1">IF(K1327="",S1327,MOD((S1327+_xlfn.XLOOKUP(K1327,CODE,VAL))*17,256))</f>
        <v>113</v>
      </c>
      <c r="U1327" s="33">
        <f ca="1">IF(L1327="",T1327,MOD((T1327+_xlfn.XLOOKUP(L1327,CODE,VAL))*17,256))</f>
        <v>113</v>
      </c>
      <c r="V1327" s="33">
        <f ca="1">IF(M1327="",U1327,MOD((U1327+_xlfn.XLOOKUP(M1327,CODE,VAL))*17,256))</f>
        <v>113</v>
      </c>
      <c r="W1327" s="33">
        <f ca="1">IF(N1327="",V1327,MOD((V1327+_xlfn.XLOOKUP(N1327,CODE,VAL))*17,256))</f>
        <v>113</v>
      </c>
      <c r="X1327" s="33">
        <f ca="1">IF(O1327="",W1327,MOD((W1327+_xlfn.XLOOKUP(O1327,CODE,VAL))*17,256))</f>
        <v>113</v>
      </c>
      <c r="Y1327" s="33">
        <f ca="1">IF(P1327="",X1327,MOD((X1327+_xlfn.XLOOKUP(P1327,CODE,VAL))*17,256))</f>
        <v>113</v>
      </c>
    </row>
    <row r="1328" spans="5:25">
      <c r="E1328" t="str">
        <f ca="1"/>
        <v>bqlxm-</v>
      </c>
      <c r="F1328" t="str" cm="1">
        <f t="array" aca="1" ref="F1328" ca="1">_xlfn.IFS(E1328="","",IFERROR(FIND("-",E1328),0)&gt;0,LEFT(E1328,FIND("-",E1328)-1),TRUE,LEFT(E1328,FIND("=",E1328)-1))</f>
        <v>bqlxm</v>
      </c>
      <c r="G1328" cm="1">
        <f t="array" aca="1" ref="G1328" ca="1">_xlfn.IFS(E1328="","",IFERROR(FIND("-",E1328),0)&gt;0,0,TRUE,VALUE(MID(E1328,FIND("=",E1328)+1,10)))</f>
        <v>0</v>
      </c>
      <c r="H1328">
        <f t="shared" ca="1" si="113"/>
        <v>6</v>
      </c>
      <c r="I1328" t="str">
        <f t="shared" ca="1" si="114"/>
        <v>b</v>
      </c>
      <c r="J1328" t="str">
        <f t="shared" ca="1" si="117"/>
        <v>q</v>
      </c>
      <c r="K1328" t="str">
        <f t="shared" ca="1" si="117"/>
        <v>l</v>
      </c>
      <c r="L1328" t="str">
        <f t="shared" ca="1" si="117"/>
        <v>x</v>
      </c>
      <c r="M1328" t="str">
        <f t="shared" ca="1" si="117"/>
        <v>m</v>
      </c>
      <c r="N1328" t="str">
        <f t="shared" ca="1" si="117"/>
        <v>-</v>
      </c>
      <c r="O1328" t="str">
        <f t="shared" ca="1" si="117"/>
        <v/>
      </c>
      <c r="P1328" s="19" t="str">
        <f t="shared" ca="1" si="117"/>
        <v/>
      </c>
      <c r="Q1328" s="33">
        <f t="shared" si="115"/>
        <v>0</v>
      </c>
      <c r="R1328" s="33">
        <f ca="1">IF(I1328="",Q1328,MOD((Q1328+_xlfn.XLOOKUP(I1328,CODE,VAL))*17,256))</f>
        <v>130</v>
      </c>
      <c r="S1328" s="33">
        <f ca="1">IF(J1328="",R1328,MOD((R1328+_xlfn.XLOOKUP(J1328,CODE,VAL))*17,256))</f>
        <v>35</v>
      </c>
      <c r="T1328" s="33">
        <f ca="1">IF(K1328="",S1328,MOD((S1328+_xlfn.XLOOKUP(K1328,CODE,VAL))*17,256))</f>
        <v>127</v>
      </c>
      <c r="U1328" s="33">
        <f ca="1">IF(L1328="",T1328,MOD((T1328+_xlfn.XLOOKUP(L1328,CODE,VAL))*17,256))</f>
        <v>103</v>
      </c>
      <c r="V1328" s="33">
        <f ca="1">IF(M1328="",U1328,MOD((U1328+_xlfn.XLOOKUP(M1328,CODE,VAL))*17,256))</f>
        <v>20</v>
      </c>
      <c r="W1328" s="33">
        <f ca="1">IF(N1328="",V1328,MOD((V1328+_xlfn.XLOOKUP(N1328,CODE,VAL))*17,256))</f>
        <v>81</v>
      </c>
      <c r="X1328" s="33">
        <f ca="1">IF(O1328="",W1328,MOD((W1328+_xlfn.XLOOKUP(O1328,CODE,VAL))*17,256))</f>
        <v>81</v>
      </c>
      <c r="Y1328" s="33">
        <f ca="1">IF(P1328="",X1328,MOD((X1328+_xlfn.XLOOKUP(P1328,CODE,VAL))*17,256))</f>
        <v>81</v>
      </c>
    </row>
    <row r="1329" spans="5:25">
      <c r="E1329" t="str">
        <f ca="1"/>
        <v>hpq=2</v>
      </c>
      <c r="F1329" t="str" cm="1">
        <f t="array" aca="1" ref="F1329" ca="1">_xlfn.IFS(E1329="","",IFERROR(FIND("-",E1329),0)&gt;0,LEFT(E1329,FIND("-",E1329)-1),TRUE,LEFT(E1329,FIND("=",E1329)-1))</f>
        <v>hpq</v>
      </c>
      <c r="G1329" cm="1">
        <f t="array" aca="1" ref="G1329" ca="1">_xlfn.IFS(E1329="","",IFERROR(FIND("-",E1329),0)&gt;0,0,TRUE,VALUE(MID(E1329,FIND("=",E1329)+1,10)))</f>
        <v>2</v>
      </c>
      <c r="H1329">
        <f t="shared" ca="1" si="113"/>
        <v>5</v>
      </c>
      <c r="I1329" t="str">
        <f t="shared" ca="1" si="114"/>
        <v>h</v>
      </c>
      <c r="J1329" t="str">
        <f t="shared" ca="1" si="117"/>
        <v>p</v>
      </c>
      <c r="K1329" t="str">
        <f t="shared" ca="1" si="117"/>
        <v>q</v>
      </c>
      <c r="L1329" t="str">
        <f t="shared" ca="1" si="117"/>
        <v>=</v>
      </c>
      <c r="M1329" t="str">
        <f t="shared" ca="1" si="117"/>
        <v>2</v>
      </c>
      <c r="N1329" t="str">
        <f t="shared" ca="1" si="117"/>
        <v/>
      </c>
      <c r="O1329" t="str">
        <f t="shared" ca="1" si="117"/>
        <v/>
      </c>
      <c r="P1329" s="19" t="str">
        <f t="shared" ca="1" si="117"/>
        <v/>
      </c>
      <c r="Q1329" s="33">
        <f t="shared" si="115"/>
        <v>0</v>
      </c>
      <c r="R1329" s="33">
        <f ca="1">IF(I1329="",Q1329,MOD((Q1329+_xlfn.XLOOKUP(I1329,CODE,VAL))*17,256))</f>
        <v>232</v>
      </c>
      <c r="S1329" s="33">
        <f ca="1">IF(J1329="",R1329,MOD((R1329+_xlfn.XLOOKUP(J1329,CODE,VAL))*17,256))</f>
        <v>216</v>
      </c>
      <c r="T1329" s="33">
        <f ca="1">IF(K1329="",S1329,MOD((S1329+_xlfn.XLOOKUP(K1329,CODE,VAL))*17,256))</f>
        <v>217</v>
      </c>
      <c r="U1329" s="33">
        <f ca="1">IF(L1329="",T1329,MOD((T1329+_xlfn.XLOOKUP(L1329,CODE,VAL))*17,256))</f>
        <v>118</v>
      </c>
      <c r="V1329" s="33">
        <f ca="1">IF(M1329="",U1329,MOD((U1329+_xlfn.XLOOKUP(M1329,CODE,VAL))*17,256))</f>
        <v>40</v>
      </c>
      <c r="W1329" s="33">
        <f ca="1">IF(N1329="",V1329,MOD((V1329+_xlfn.XLOOKUP(N1329,CODE,VAL))*17,256))</f>
        <v>40</v>
      </c>
      <c r="X1329" s="33">
        <f ca="1">IF(O1329="",W1329,MOD((W1329+_xlfn.XLOOKUP(O1329,CODE,VAL))*17,256))</f>
        <v>40</v>
      </c>
      <c r="Y1329" s="33">
        <f ca="1">IF(P1329="",X1329,MOD((X1329+_xlfn.XLOOKUP(P1329,CODE,VAL))*17,256))</f>
        <v>40</v>
      </c>
    </row>
    <row r="1330" spans="5:25">
      <c r="E1330" t="str">
        <f ca="1"/>
        <v>brpr=6</v>
      </c>
      <c r="F1330" t="str" cm="1">
        <f t="array" aca="1" ref="F1330" ca="1">_xlfn.IFS(E1330="","",IFERROR(FIND("-",E1330),0)&gt;0,LEFT(E1330,FIND("-",E1330)-1),TRUE,LEFT(E1330,FIND("=",E1330)-1))</f>
        <v>brpr</v>
      </c>
      <c r="G1330" cm="1">
        <f t="array" aca="1" ref="G1330" ca="1">_xlfn.IFS(E1330="","",IFERROR(FIND("-",E1330),0)&gt;0,0,TRUE,VALUE(MID(E1330,FIND("=",E1330)+1,10)))</f>
        <v>6</v>
      </c>
      <c r="H1330">
        <f t="shared" ca="1" si="113"/>
        <v>6</v>
      </c>
      <c r="I1330" t="str">
        <f t="shared" ca="1" si="114"/>
        <v>b</v>
      </c>
      <c r="J1330" t="str">
        <f t="shared" ca="1" si="117"/>
        <v>r</v>
      </c>
      <c r="K1330" t="str">
        <f t="shared" ca="1" si="117"/>
        <v>p</v>
      </c>
      <c r="L1330" t="str">
        <f t="shared" ca="1" si="117"/>
        <v>r</v>
      </c>
      <c r="M1330" t="str">
        <f t="shared" ca="1" si="117"/>
        <v>=</v>
      </c>
      <c r="N1330" t="str">
        <f t="shared" ca="1" si="117"/>
        <v>6</v>
      </c>
      <c r="O1330" t="str">
        <f t="shared" ca="1" si="117"/>
        <v/>
      </c>
      <c r="P1330" s="19" t="str">
        <f t="shared" ca="1" si="117"/>
        <v/>
      </c>
      <c r="Q1330" s="33">
        <f t="shared" si="115"/>
        <v>0</v>
      </c>
      <c r="R1330" s="33">
        <f ca="1">IF(I1330="",Q1330,MOD((Q1330+_xlfn.XLOOKUP(I1330,CODE,VAL))*17,256))</f>
        <v>130</v>
      </c>
      <c r="S1330" s="33">
        <f ca="1">IF(J1330="",R1330,MOD((R1330+_xlfn.XLOOKUP(J1330,CODE,VAL))*17,256))</f>
        <v>52</v>
      </c>
      <c r="T1330" s="33">
        <f ca="1">IF(K1330="",S1330,MOD((S1330+_xlfn.XLOOKUP(K1330,CODE,VAL))*17,256))</f>
        <v>228</v>
      </c>
      <c r="U1330" s="33">
        <f ca="1">IF(L1330="",T1330,MOD((T1330+_xlfn.XLOOKUP(L1330,CODE,VAL))*17,256))</f>
        <v>182</v>
      </c>
      <c r="V1330" s="33">
        <f ca="1">IF(M1330="",U1330,MOD((U1330+_xlfn.XLOOKUP(M1330,CODE,VAL))*17,256))</f>
        <v>35</v>
      </c>
      <c r="W1330" s="33">
        <f ca="1">IF(N1330="",V1330,MOD((V1330+_xlfn.XLOOKUP(N1330,CODE,VAL))*17,256))</f>
        <v>233</v>
      </c>
      <c r="X1330" s="33">
        <f ca="1">IF(O1330="",W1330,MOD((W1330+_xlfn.XLOOKUP(O1330,CODE,VAL))*17,256))</f>
        <v>233</v>
      </c>
      <c r="Y1330" s="33">
        <f ca="1">IF(P1330="",X1330,MOD((X1330+_xlfn.XLOOKUP(P1330,CODE,VAL))*17,256))</f>
        <v>233</v>
      </c>
    </row>
    <row r="1331" spans="5:25">
      <c r="E1331" t="str">
        <f ca="1"/>
        <v>ktf-</v>
      </c>
      <c r="F1331" t="str" cm="1">
        <f t="array" aca="1" ref="F1331" ca="1">_xlfn.IFS(E1331="","",IFERROR(FIND("-",E1331),0)&gt;0,LEFT(E1331,FIND("-",E1331)-1),TRUE,LEFT(E1331,FIND("=",E1331)-1))</f>
        <v>ktf</v>
      </c>
      <c r="G1331" cm="1">
        <f t="array" aca="1" ref="G1331" ca="1">_xlfn.IFS(E1331="","",IFERROR(FIND("-",E1331),0)&gt;0,0,TRUE,VALUE(MID(E1331,FIND("=",E1331)+1,10)))</f>
        <v>0</v>
      </c>
      <c r="H1331">
        <f t="shared" ca="1" si="113"/>
        <v>4</v>
      </c>
      <c r="I1331" t="str">
        <f t="shared" ca="1" si="114"/>
        <v>k</v>
      </c>
      <c r="J1331" t="str">
        <f t="shared" ca="1" si="117"/>
        <v>t</v>
      </c>
      <c r="K1331" t="str">
        <f t="shared" ca="1" si="117"/>
        <v>f</v>
      </c>
      <c r="L1331" t="str">
        <f t="shared" ca="1" si="117"/>
        <v>-</v>
      </c>
      <c r="M1331" t="str">
        <f t="shared" ca="1" si="117"/>
        <v/>
      </c>
      <c r="N1331" t="str">
        <f t="shared" ca="1" si="117"/>
        <v/>
      </c>
      <c r="O1331" t="str">
        <f t="shared" ca="1" si="117"/>
        <v/>
      </c>
      <c r="P1331" s="19" t="str">
        <f t="shared" ca="1" si="117"/>
        <v/>
      </c>
      <c r="Q1331" s="33">
        <f t="shared" si="115"/>
        <v>0</v>
      </c>
      <c r="R1331" s="33">
        <f ca="1">IF(I1331="",Q1331,MOD((Q1331+_xlfn.XLOOKUP(I1331,CODE,VAL))*17,256))</f>
        <v>27</v>
      </c>
      <c r="S1331" s="33">
        <f ca="1">IF(J1331="",R1331,MOD((R1331+_xlfn.XLOOKUP(J1331,CODE,VAL))*17,256))</f>
        <v>127</v>
      </c>
      <c r="T1331" s="33">
        <f ca="1">IF(K1331="",S1331,MOD((S1331+_xlfn.XLOOKUP(K1331,CODE,VAL))*17,256))</f>
        <v>53</v>
      </c>
      <c r="U1331" s="33">
        <f ca="1">IF(L1331="",T1331,MOD((T1331+_xlfn.XLOOKUP(L1331,CODE,VAL))*17,256))</f>
        <v>130</v>
      </c>
      <c r="V1331" s="33">
        <f ca="1">IF(M1331="",U1331,MOD((U1331+_xlfn.XLOOKUP(M1331,CODE,VAL))*17,256))</f>
        <v>130</v>
      </c>
      <c r="W1331" s="33">
        <f ca="1">IF(N1331="",V1331,MOD((V1331+_xlfn.XLOOKUP(N1331,CODE,VAL))*17,256))</f>
        <v>130</v>
      </c>
      <c r="X1331" s="33">
        <f ca="1">IF(O1331="",W1331,MOD((W1331+_xlfn.XLOOKUP(O1331,CODE,VAL))*17,256))</f>
        <v>130</v>
      </c>
      <c r="Y1331" s="33">
        <f ca="1">IF(P1331="",X1331,MOD((X1331+_xlfn.XLOOKUP(P1331,CODE,VAL))*17,256))</f>
        <v>130</v>
      </c>
    </row>
    <row r="1332" spans="5:25">
      <c r="E1332" t="str">
        <f ca="1"/>
        <v>xj=1</v>
      </c>
      <c r="F1332" t="str" cm="1">
        <f t="array" aca="1" ref="F1332" ca="1">_xlfn.IFS(E1332="","",IFERROR(FIND("-",E1332),0)&gt;0,LEFT(E1332,FIND("-",E1332)-1),TRUE,LEFT(E1332,FIND("=",E1332)-1))</f>
        <v>xj</v>
      </c>
      <c r="G1332" cm="1">
        <f t="array" aca="1" ref="G1332" ca="1">_xlfn.IFS(E1332="","",IFERROR(FIND("-",E1332),0)&gt;0,0,TRUE,VALUE(MID(E1332,FIND("=",E1332)+1,10)))</f>
        <v>1</v>
      </c>
      <c r="H1332">
        <f t="shared" ca="1" si="113"/>
        <v>4</v>
      </c>
      <c r="I1332" t="str">
        <f t="shared" ca="1" si="114"/>
        <v>x</v>
      </c>
      <c r="J1332" t="str">
        <f t="shared" ca="1" si="117"/>
        <v>j</v>
      </c>
      <c r="K1332" t="str">
        <f t="shared" ca="1" si="117"/>
        <v>=</v>
      </c>
      <c r="L1332" t="str">
        <f t="shared" ca="1" si="117"/>
        <v>1</v>
      </c>
      <c r="M1332" t="str">
        <f t="shared" ca="1" si="117"/>
        <v/>
      </c>
      <c r="N1332" t="str">
        <f t="shared" ca="1" si="117"/>
        <v/>
      </c>
      <c r="O1332" t="str">
        <f t="shared" ca="1" si="117"/>
        <v/>
      </c>
      <c r="P1332" s="19" t="str">
        <f t="shared" ca="1" si="117"/>
        <v/>
      </c>
      <c r="Q1332" s="33">
        <f t="shared" si="115"/>
        <v>0</v>
      </c>
      <c r="R1332" s="33">
        <f ca="1">IF(I1332="",Q1332,MOD((Q1332+_xlfn.XLOOKUP(I1332,CODE,VAL))*17,256))</f>
        <v>248</v>
      </c>
      <c r="S1332" s="33">
        <f ca="1">IF(J1332="",R1332,MOD((R1332+_xlfn.XLOOKUP(J1332,CODE,VAL))*17,256))</f>
        <v>130</v>
      </c>
      <c r="T1332" s="33">
        <f ca="1">IF(K1332="",S1332,MOD((S1332+_xlfn.XLOOKUP(K1332,CODE,VAL))*17,256))</f>
        <v>175</v>
      </c>
      <c r="U1332" s="33">
        <f ca="1">IF(L1332="",T1332,MOD((T1332+_xlfn.XLOOKUP(L1332,CODE,VAL))*17,256))</f>
        <v>224</v>
      </c>
      <c r="V1332" s="33">
        <f ca="1">IF(M1332="",U1332,MOD((U1332+_xlfn.XLOOKUP(M1332,CODE,VAL))*17,256))</f>
        <v>224</v>
      </c>
      <c r="W1332" s="33">
        <f ca="1">IF(N1332="",V1332,MOD((V1332+_xlfn.XLOOKUP(N1332,CODE,VAL))*17,256))</f>
        <v>224</v>
      </c>
      <c r="X1332" s="33">
        <f ca="1">IF(O1332="",W1332,MOD((W1332+_xlfn.XLOOKUP(O1332,CODE,VAL))*17,256))</f>
        <v>224</v>
      </c>
      <c r="Y1332" s="33">
        <f ca="1">IF(P1332="",X1332,MOD((X1332+_xlfn.XLOOKUP(P1332,CODE,VAL))*17,256))</f>
        <v>224</v>
      </c>
    </row>
    <row r="1333" spans="5:25">
      <c r="E1333" t="str">
        <f ca="1"/>
        <v>gxd-</v>
      </c>
      <c r="F1333" t="str" cm="1">
        <f t="array" aca="1" ref="F1333" ca="1">_xlfn.IFS(E1333="","",IFERROR(FIND("-",E1333),0)&gt;0,LEFT(E1333,FIND("-",E1333)-1),TRUE,LEFT(E1333,FIND("=",E1333)-1))</f>
        <v>gxd</v>
      </c>
      <c r="G1333" cm="1">
        <f t="array" aca="1" ref="G1333" ca="1">_xlfn.IFS(E1333="","",IFERROR(FIND("-",E1333),0)&gt;0,0,TRUE,VALUE(MID(E1333,FIND("=",E1333)+1,10)))</f>
        <v>0</v>
      </c>
      <c r="H1333">
        <f t="shared" ca="1" si="113"/>
        <v>4</v>
      </c>
      <c r="I1333" t="str">
        <f t="shared" ca="1" si="114"/>
        <v>g</v>
      </c>
      <c r="J1333" t="str">
        <f t="shared" ca="1" si="117"/>
        <v>x</v>
      </c>
      <c r="K1333" t="str">
        <f t="shared" ca="1" si="117"/>
        <v>d</v>
      </c>
      <c r="L1333" t="str">
        <f t="shared" ca="1" si="117"/>
        <v>-</v>
      </c>
      <c r="M1333" t="str">
        <f t="shared" ca="1" si="117"/>
        <v/>
      </c>
      <c r="N1333" t="str">
        <f t="shared" ca="1" si="117"/>
        <v/>
      </c>
      <c r="O1333" t="str">
        <f t="shared" ca="1" si="117"/>
        <v/>
      </c>
      <c r="P1333" s="19" t="str">
        <f t="shared" ca="1" si="117"/>
        <v/>
      </c>
      <c r="Q1333" s="33">
        <f t="shared" si="115"/>
        <v>0</v>
      </c>
      <c r="R1333" s="33">
        <f ca="1">IF(I1333="",Q1333,MOD((Q1333+_xlfn.XLOOKUP(I1333,CODE,VAL))*17,256))</f>
        <v>215</v>
      </c>
      <c r="S1333" s="33">
        <f ca="1">IF(J1333="",R1333,MOD((R1333+_xlfn.XLOOKUP(J1333,CODE,VAL))*17,256))</f>
        <v>63</v>
      </c>
      <c r="T1333" s="33">
        <f ca="1">IF(K1333="",S1333,MOD((S1333+_xlfn.XLOOKUP(K1333,CODE,VAL))*17,256))</f>
        <v>211</v>
      </c>
      <c r="U1333" s="33">
        <f ca="1">IF(L1333="",T1333,MOD((T1333+_xlfn.XLOOKUP(L1333,CODE,VAL))*17,256))</f>
        <v>0</v>
      </c>
      <c r="V1333" s="33">
        <f ca="1">IF(M1333="",U1333,MOD((U1333+_xlfn.XLOOKUP(M1333,CODE,VAL))*17,256))</f>
        <v>0</v>
      </c>
      <c r="W1333" s="33">
        <f ca="1">IF(N1333="",V1333,MOD((V1333+_xlfn.XLOOKUP(N1333,CODE,VAL))*17,256))</f>
        <v>0</v>
      </c>
      <c r="X1333" s="33">
        <f ca="1">IF(O1333="",W1333,MOD((W1333+_xlfn.XLOOKUP(O1333,CODE,VAL))*17,256))</f>
        <v>0</v>
      </c>
      <c r="Y1333" s="33">
        <f ca="1">IF(P1333="",X1333,MOD((X1333+_xlfn.XLOOKUP(P1333,CODE,VAL))*17,256))</f>
        <v>0</v>
      </c>
    </row>
    <row r="1334" spans="5:25">
      <c r="E1334" t="str">
        <f ca="1"/>
        <v>nrbv=8</v>
      </c>
      <c r="F1334" t="str" cm="1">
        <f t="array" aca="1" ref="F1334" ca="1">_xlfn.IFS(E1334="","",IFERROR(FIND("-",E1334),0)&gt;0,LEFT(E1334,FIND("-",E1334)-1),TRUE,LEFT(E1334,FIND("=",E1334)-1))</f>
        <v>nrbv</v>
      </c>
      <c r="G1334" cm="1">
        <f t="array" aca="1" ref="G1334" ca="1">_xlfn.IFS(E1334="","",IFERROR(FIND("-",E1334),0)&gt;0,0,TRUE,VALUE(MID(E1334,FIND("=",E1334)+1,10)))</f>
        <v>8</v>
      </c>
      <c r="H1334">
        <f t="shared" ca="1" si="113"/>
        <v>6</v>
      </c>
      <c r="I1334" t="str">
        <f t="shared" ca="1" si="114"/>
        <v>n</v>
      </c>
      <c r="J1334" t="str">
        <f t="shared" ca="1" si="117"/>
        <v>r</v>
      </c>
      <c r="K1334" t="str">
        <f t="shared" ca="1" si="117"/>
        <v>b</v>
      </c>
      <c r="L1334" t="str">
        <f t="shared" ca="1" si="117"/>
        <v>v</v>
      </c>
      <c r="M1334" t="str">
        <f t="shared" ca="1" si="117"/>
        <v>=</v>
      </c>
      <c r="N1334" t="str">
        <f t="shared" ca="1" si="117"/>
        <v>8</v>
      </c>
      <c r="O1334" t="str">
        <f t="shared" ca="1" si="117"/>
        <v/>
      </c>
      <c r="P1334" s="19" t="str">
        <f t="shared" ca="1" si="117"/>
        <v/>
      </c>
      <c r="Q1334" s="33">
        <f t="shared" si="115"/>
        <v>0</v>
      </c>
      <c r="R1334" s="33">
        <f ca="1">IF(I1334="",Q1334,MOD((Q1334+_xlfn.XLOOKUP(I1334,CODE,VAL))*17,256))</f>
        <v>78</v>
      </c>
      <c r="S1334" s="33">
        <f ca="1">IF(J1334="",R1334,MOD((R1334+_xlfn.XLOOKUP(J1334,CODE,VAL))*17,256))</f>
        <v>192</v>
      </c>
      <c r="T1334" s="33">
        <f ca="1">IF(K1334="",S1334,MOD((S1334+_xlfn.XLOOKUP(K1334,CODE,VAL))*17,256))</f>
        <v>66</v>
      </c>
      <c r="U1334" s="33">
        <f ca="1">IF(L1334="",T1334,MOD((T1334+_xlfn.XLOOKUP(L1334,CODE,VAL))*17,256))</f>
        <v>56</v>
      </c>
      <c r="V1334" s="33">
        <f ca="1">IF(M1334="",U1334,MOD((U1334+_xlfn.XLOOKUP(M1334,CODE,VAL))*17,256))</f>
        <v>197</v>
      </c>
      <c r="W1334" s="33">
        <f ca="1">IF(N1334="",V1334,MOD((V1334+_xlfn.XLOOKUP(N1334,CODE,VAL))*17,256))</f>
        <v>205</v>
      </c>
      <c r="X1334" s="33">
        <f ca="1">IF(O1334="",W1334,MOD((W1334+_xlfn.XLOOKUP(O1334,CODE,VAL))*17,256))</f>
        <v>205</v>
      </c>
      <c r="Y1334" s="33">
        <f ca="1">IF(P1334="",X1334,MOD((X1334+_xlfn.XLOOKUP(P1334,CODE,VAL))*17,256))</f>
        <v>205</v>
      </c>
    </row>
    <row r="1335" spans="5:25">
      <c r="E1335" t="str">
        <f ca="1"/>
        <v>fpbz-</v>
      </c>
      <c r="F1335" t="str" cm="1">
        <f t="array" aca="1" ref="F1335" ca="1">_xlfn.IFS(E1335="","",IFERROR(FIND("-",E1335),0)&gt;0,LEFT(E1335,FIND("-",E1335)-1),TRUE,LEFT(E1335,FIND("=",E1335)-1))</f>
        <v>fpbz</v>
      </c>
      <c r="G1335" cm="1">
        <f t="array" aca="1" ref="G1335" ca="1">_xlfn.IFS(E1335="","",IFERROR(FIND("-",E1335),0)&gt;0,0,TRUE,VALUE(MID(E1335,FIND("=",E1335)+1,10)))</f>
        <v>0</v>
      </c>
      <c r="H1335">
        <f t="shared" ca="1" si="113"/>
        <v>5</v>
      </c>
      <c r="I1335" t="str">
        <f t="shared" ca="1" si="114"/>
        <v>f</v>
      </c>
      <c r="J1335" t="str">
        <f t="shared" ca="1" si="117"/>
        <v>p</v>
      </c>
      <c r="K1335" t="str">
        <f t="shared" ca="1" si="117"/>
        <v>b</v>
      </c>
      <c r="L1335" t="str">
        <f t="shared" ca="1" si="117"/>
        <v>z</v>
      </c>
      <c r="M1335" t="str">
        <f t="shared" ca="1" si="117"/>
        <v>-</v>
      </c>
      <c r="N1335" t="str">
        <f t="shared" ca="1" si="117"/>
        <v/>
      </c>
      <c r="O1335" t="str">
        <f t="shared" ca="1" si="117"/>
        <v/>
      </c>
      <c r="P1335" s="19" t="str">
        <f t="shared" ca="1" si="117"/>
        <v/>
      </c>
      <c r="Q1335" s="33">
        <f t="shared" si="115"/>
        <v>0</v>
      </c>
      <c r="R1335" s="33">
        <f ca="1">IF(I1335="",Q1335,MOD((Q1335+_xlfn.XLOOKUP(I1335,CODE,VAL))*17,256))</f>
        <v>198</v>
      </c>
      <c r="S1335" s="33">
        <f ca="1">IF(J1335="",R1335,MOD((R1335+_xlfn.XLOOKUP(J1335,CODE,VAL))*17,256))</f>
        <v>150</v>
      </c>
      <c r="T1335" s="33">
        <f ca="1">IF(K1335="",S1335,MOD((S1335+_xlfn.XLOOKUP(K1335,CODE,VAL))*17,256))</f>
        <v>120</v>
      </c>
      <c r="U1335" s="33">
        <f ca="1">IF(L1335="",T1335,MOD((T1335+_xlfn.XLOOKUP(L1335,CODE,VAL))*17,256))</f>
        <v>18</v>
      </c>
      <c r="V1335" s="33">
        <f ca="1">IF(M1335="",U1335,MOD((U1335+_xlfn.XLOOKUP(M1335,CODE,VAL))*17,256))</f>
        <v>47</v>
      </c>
      <c r="W1335" s="33">
        <f ca="1">IF(N1335="",V1335,MOD((V1335+_xlfn.XLOOKUP(N1335,CODE,VAL))*17,256))</f>
        <v>47</v>
      </c>
      <c r="X1335" s="33">
        <f ca="1">IF(O1335="",W1335,MOD((W1335+_xlfn.XLOOKUP(O1335,CODE,VAL))*17,256))</f>
        <v>47</v>
      </c>
      <c r="Y1335" s="33">
        <f ca="1">IF(P1335="",X1335,MOD((X1335+_xlfn.XLOOKUP(P1335,CODE,VAL))*17,256))</f>
        <v>47</v>
      </c>
    </row>
    <row r="1336" spans="5:25">
      <c r="E1336" t="str">
        <f ca="1"/>
        <v>zg=7</v>
      </c>
      <c r="F1336" t="str" cm="1">
        <f t="array" aca="1" ref="F1336" ca="1">_xlfn.IFS(E1336="","",IFERROR(FIND("-",E1336),0)&gt;0,LEFT(E1336,FIND("-",E1336)-1),TRUE,LEFT(E1336,FIND("=",E1336)-1))</f>
        <v>zg</v>
      </c>
      <c r="G1336" cm="1">
        <f t="array" aca="1" ref="G1336" ca="1">_xlfn.IFS(E1336="","",IFERROR(FIND("-",E1336),0)&gt;0,0,TRUE,VALUE(MID(E1336,FIND("=",E1336)+1,10)))</f>
        <v>7</v>
      </c>
      <c r="H1336">
        <f t="shared" ca="1" si="113"/>
        <v>4</v>
      </c>
      <c r="I1336" t="str">
        <f t="shared" ca="1" si="114"/>
        <v>z</v>
      </c>
      <c r="J1336" t="str">
        <f t="shared" ca="1" si="117"/>
        <v>g</v>
      </c>
      <c r="K1336" t="str">
        <f t="shared" ca="1" si="117"/>
        <v>=</v>
      </c>
      <c r="L1336" t="str">
        <f t="shared" ca="1" si="117"/>
        <v>7</v>
      </c>
      <c r="M1336" t="str">
        <f t="shared" ca="1" si="117"/>
        <v/>
      </c>
      <c r="N1336" t="str">
        <f t="shared" ca="1" si="117"/>
        <v/>
      </c>
      <c r="O1336" t="str">
        <f t="shared" ca="1" si="117"/>
        <v/>
      </c>
      <c r="P1336" s="19" t="str">
        <f t="shared" ca="1" si="117"/>
        <v/>
      </c>
      <c r="Q1336" s="33">
        <f t="shared" si="115"/>
        <v>0</v>
      </c>
      <c r="R1336" s="33">
        <f ca="1">IF(I1336="",Q1336,MOD((Q1336+_xlfn.XLOOKUP(I1336,CODE,VAL))*17,256))</f>
        <v>26</v>
      </c>
      <c r="S1336" s="33">
        <f ca="1">IF(J1336="",R1336,MOD((R1336+_xlfn.XLOOKUP(J1336,CODE,VAL))*17,256))</f>
        <v>145</v>
      </c>
      <c r="T1336" s="33">
        <f ca="1">IF(K1336="",S1336,MOD((S1336+_xlfn.XLOOKUP(K1336,CODE,VAL))*17,256))</f>
        <v>174</v>
      </c>
      <c r="U1336" s="33">
        <f ca="1">IF(L1336="",T1336,MOD((T1336+_xlfn.XLOOKUP(L1336,CODE,VAL))*17,256))</f>
        <v>53</v>
      </c>
      <c r="V1336" s="33">
        <f ca="1">IF(M1336="",U1336,MOD((U1336+_xlfn.XLOOKUP(M1336,CODE,VAL))*17,256))</f>
        <v>53</v>
      </c>
      <c r="W1336" s="33">
        <f ca="1">IF(N1336="",V1336,MOD((V1336+_xlfn.XLOOKUP(N1336,CODE,VAL))*17,256))</f>
        <v>53</v>
      </c>
      <c r="X1336" s="33">
        <f ca="1">IF(O1336="",W1336,MOD((W1336+_xlfn.XLOOKUP(O1336,CODE,VAL))*17,256))</f>
        <v>53</v>
      </c>
      <c r="Y1336" s="33">
        <f ca="1">IF(P1336="",X1336,MOD((X1336+_xlfn.XLOOKUP(P1336,CODE,VAL))*17,256))</f>
        <v>53</v>
      </c>
    </row>
    <row r="1337" spans="5:25">
      <c r="E1337" t="str">
        <f ca="1"/>
        <v>zl-</v>
      </c>
      <c r="F1337" t="str" cm="1">
        <f t="array" aca="1" ref="F1337" ca="1">_xlfn.IFS(E1337="","",IFERROR(FIND("-",E1337),0)&gt;0,LEFT(E1337,FIND("-",E1337)-1),TRUE,LEFT(E1337,FIND("=",E1337)-1))</f>
        <v>zl</v>
      </c>
      <c r="G1337" cm="1">
        <f t="array" aca="1" ref="G1337" ca="1">_xlfn.IFS(E1337="","",IFERROR(FIND("-",E1337),0)&gt;0,0,TRUE,VALUE(MID(E1337,FIND("=",E1337)+1,10)))</f>
        <v>0</v>
      </c>
      <c r="H1337">
        <f t="shared" ca="1" si="113"/>
        <v>3</v>
      </c>
      <c r="I1337" t="str">
        <f t="shared" ca="1" si="114"/>
        <v>z</v>
      </c>
      <c r="J1337" t="str">
        <f t="shared" ca="1" si="117"/>
        <v>l</v>
      </c>
      <c r="K1337" t="str">
        <f t="shared" ca="1" si="117"/>
        <v>-</v>
      </c>
      <c r="L1337" t="str">
        <f t="shared" ca="1" si="117"/>
        <v/>
      </c>
      <c r="M1337" t="str">
        <f t="shared" ca="1" si="117"/>
        <v/>
      </c>
      <c r="N1337" t="str">
        <f t="shared" ca="1" si="117"/>
        <v/>
      </c>
      <c r="O1337" t="str">
        <f t="shared" ca="1" si="117"/>
        <v/>
      </c>
      <c r="P1337" s="19" t="str">
        <f t="shared" ca="1" si="117"/>
        <v/>
      </c>
      <c r="Q1337" s="33">
        <f t="shared" si="115"/>
        <v>0</v>
      </c>
      <c r="R1337" s="33">
        <f ca="1">IF(I1337="",Q1337,MOD((Q1337+_xlfn.XLOOKUP(I1337,CODE,VAL))*17,256))</f>
        <v>26</v>
      </c>
      <c r="S1337" s="33">
        <f ca="1">IF(J1337="",R1337,MOD((R1337+_xlfn.XLOOKUP(J1337,CODE,VAL))*17,256))</f>
        <v>230</v>
      </c>
      <c r="T1337" s="33">
        <f ca="1">IF(K1337="",S1337,MOD((S1337+_xlfn.XLOOKUP(K1337,CODE,VAL))*17,256))</f>
        <v>67</v>
      </c>
      <c r="U1337" s="33">
        <f ca="1">IF(L1337="",T1337,MOD((T1337+_xlfn.XLOOKUP(L1337,CODE,VAL))*17,256))</f>
        <v>67</v>
      </c>
      <c r="V1337" s="33">
        <f ca="1">IF(M1337="",U1337,MOD((U1337+_xlfn.XLOOKUP(M1337,CODE,VAL))*17,256))</f>
        <v>67</v>
      </c>
      <c r="W1337" s="33">
        <f ca="1">IF(N1337="",V1337,MOD((V1337+_xlfn.XLOOKUP(N1337,CODE,VAL))*17,256))</f>
        <v>67</v>
      </c>
      <c r="X1337" s="33">
        <f ca="1">IF(O1337="",W1337,MOD((W1337+_xlfn.XLOOKUP(O1337,CODE,VAL))*17,256))</f>
        <v>67</v>
      </c>
      <c r="Y1337" s="33">
        <f ca="1">IF(P1337="",X1337,MOD((X1337+_xlfn.XLOOKUP(P1337,CODE,VAL))*17,256))</f>
        <v>67</v>
      </c>
    </row>
    <row r="1338" spans="5:25">
      <c r="E1338" t="str">
        <f ca="1"/>
        <v>qsb=9</v>
      </c>
      <c r="F1338" t="str" cm="1">
        <f t="array" aca="1" ref="F1338" ca="1">_xlfn.IFS(E1338="","",IFERROR(FIND("-",E1338),0)&gt;0,LEFT(E1338,FIND("-",E1338)-1),TRUE,LEFT(E1338,FIND("=",E1338)-1))</f>
        <v>qsb</v>
      </c>
      <c r="G1338" cm="1">
        <f t="array" aca="1" ref="G1338" ca="1">_xlfn.IFS(E1338="","",IFERROR(FIND("-",E1338),0)&gt;0,0,TRUE,VALUE(MID(E1338,FIND("=",E1338)+1,10)))</f>
        <v>9</v>
      </c>
      <c r="H1338">
        <f t="shared" ca="1" si="113"/>
        <v>5</v>
      </c>
      <c r="I1338" t="str">
        <f t="shared" ca="1" si="114"/>
        <v>q</v>
      </c>
      <c r="J1338" t="str">
        <f t="shared" ca="1" si="117"/>
        <v>s</v>
      </c>
      <c r="K1338" t="str">
        <f t="shared" ca="1" si="117"/>
        <v>b</v>
      </c>
      <c r="L1338" t="str">
        <f t="shared" ca="1" si="117"/>
        <v>=</v>
      </c>
      <c r="M1338" t="str">
        <f t="shared" ca="1" si="117"/>
        <v>9</v>
      </c>
      <c r="N1338" t="str">
        <f t="shared" ca="1" si="117"/>
        <v/>
      </c>
      <c r="O1338" t="str">
        <f t="shared" ca="1" si="117"/>
        <v/>
      </c>
      <c r="P1338" s="19" t="str">
        <f t="shared" ca="1" si="117"/>
        <v/>
      </c>
      <c r="Q1338" s="33">
        <f t="shared" si="115"/>
        <v>0</v>
      </c>
      <c r="R1338" s="33">
        <f ca="1">IF(I1338="",Q1338,MOD((Q1338+_xlfn.XLOOKUP(I1338,CODE,VAL))*17,256))</f>
        <v>129</v>
      </c>
      <c r="S1338" s="33">
        <f ca="1">IF(J1338="",R1338,MOD((R1338+_xlfn.XLOOKUP(J1338,CODE,VAL))*17,256))</f>
        <v>52</v>
      </c>
      <c r="T1338" s="33">
        <f ca="1">IF(K1338="",S1338,MOD((S1338+_xlfn.XLOOKUP(K1338,CODE,VAL))*17,256))</f>
        <v>246</v>
      </c>
      <c r="U1338" s="33">
        <f ca="1">IF(L1338="",T1338,MOD((T1338+_xlfn.XLOOKUP(L1338,CODE,VAL))*17,256))</f>
        <v>99</v>
      </c>
      <c r="V1338" s="33">
        <f ca="1">IF(M1338="",U1338,MOD((U1338+_xlfn.XLOOKUP(M1338,CODE,VAL))*17,256))</f>
        <v>92</v>
      </c>
      <c r="W1338" s="33">
        <f ca="1">IF(N1338="",V1338,MOD((V1338+_xlfn.XLOOKUP(N1338,CODE,VAL))*17,256))</f>
        <v>92</v>
      </c>
      <c r="X1338" s="33">
        <f ca="1">IF(O1338="",W1338,MOD((W1338+_xlfn.XLOOKUP(O1338,CODE,VAL))*17,256))</f>
        <v>92</v>
      </c>
      <c r="Y1338" s="33">
        <f ca="1">IF(P1338="",X1338,MOD((X1338+_xlfn.XLOOKUP(P1338,CODE,VAL))*17,256))</f>
        <v>92</v>
      </c>
    </row>
    <row r="1339" spans="5:25">
      <c r="E1339" t="str">
        <f ca="1"/>
        <v>qrk-</v>
      </c>
      <c r="F1339" t="str" cm="1">
        <f t="array" aca="1" ref="F1339" ca="1">_xlfn.IFS(E1339="","",IFERROR(FIND("-",E1339),0)&gt;0,LEFT(E1339,FIND("-",E1339)-1),TRUE,LEFT(E1339,FIND("=",E1339)-1))</f>
        <v>qrk</v>
      </c>
      <c r="G1339" cm="1">
        <f t="array" aca="1" ref="G1339" ca="1">_xlfn.IFS(E1339="","",IFERROR(FIND("-",E1339),0)&gt;0,0,TRUE,VALUE(MID(E1339,FIND("=",E1339)+1,10)))</f>
        <v>0</v>
      </c>
      <c r="H1339">
        <f t="shared" ca="1" si="113"/>
        <v>4</v>
      </c>
      <c r="I1339" t="str">
        <f t="shared" ca="1" si="114"/>
        <v>q</v>
      </c>
      <c r="J1339" t="str">
        <f t="shared" ca="1" si="117"/>
        <v>r</v>
      </c>
      <c r="K1339" t="str">
        <f t="shared" ca="1" si="117"/>
        <v>k</v>
      </c>
      <c r="L1339" t="str">
        <f t="shared" ca="1" si="117"/>
        <v>-</v>
      </c>
      <c r="M1339" t="str">
        <f t="shared" ca="1" si="117"/>
        <v/>
      </c>
      <c r="N1339" t="str">
        <f t="shared" ca="1" si="117"/>
        <v/>
      </c>
      <c r="O1339" t="str">
        <f t="shared" ca="1" si="117"/>
        <v/>
      </c>
      <c r="P1339" s="19" t="str">
        <f t="shared" ca="1" si="117"/>
        <v/>
      </c>
      <c r="Q1339" s="33">
        <f t="shared" si="115"/>
        <v>0</v>
      </c>
      <c r="R1339" s="33">
        <f ca="1">IF(I1339="",Q1339,MOD((Q1339+_xlfn.XLOOKUP(I1339,CODE,VAL))*17,256))</f>
        <v>129</v>
      </c>
      <c r="S1339" s="33">
        <f ca="1">IF(J1339="",R1339,MOD((R1339+_xlfn.XLOOKUP(J1339,CODE,VAL))*17,256))</f>
        <v>35</v>
      </c>
      <c r="T1339" s="33">
        <f ca="1">IF(K1339="",S1339,MOD((S1339+_xlfn.XLOOKUP(K1339,CODE,VAL))*17,256))</f>
        <v>110</v>
      </c>
      <c r="U1339" s="33">
        <f ca="1">IF(L1339="",T1339,MOD((T1339+_xlfn.XLOOKUP(L1339,CODE,VAL))*17,256))</f>
        <v>75</v>
      </c>
      <c r="V1339" s="33">
        <f ca="1">IF(M1339="",U1339,MOD((U1339+_xlfn.XLOOKUP(M1339,CODE,VAL))*17,256))</f>
        <v>75</v>
      </c>
      <c r="W1339" s="33">
        <f ca="1">IF(N1339="",V1339,MOD((V1339+_xlfn.XLOOKUP(N1339,CODE,VAL))*17,256))</f>
        <v>75</v>
      </c>
      <c r="X1339" s="33">
        <f ca="1">IF(O1339="",W1339,MOD((W1339+_xlfn.XLOOKUP(O1339,CODE,VAL))*17,256))</f>
        <v>75</v>
      </c>
      <c r="Y1339" s="33">
        <f ca="1">IF(P1339="",X1339,MOD((X1339+_xlfn.XLOOKUP(P1339,CODE,VAL))*17,256))</f>
        <v>75</v>
      </c>
    </row>
    <row r="1340" spans="5:25">
      <c r="E1340" t="str">
        <f ca="1"/>
        <v>phf-</v>
      </c>
      <c r="F1340" t="str" cm="1">
        <f t="array" aca="1" ref="F1340" ca="1">_xlfn.IFS(E1340="","",IFERROR(FIND("-",E1340),0)&gt;0,LEFT(E1340,FIND("-",E1340)-1),TRUE,LEFT(E1340,FIND("=",E1340)-1))</f>
        <v>phf</v>
      </c>
      <c r="G1340" cm="1">
        <f t="array" aca="1" ref="G1340" ca="1">_xlfn.IFS(E1340="","",IFERROR(FIND("-",E1340),0)&gt;0,0,TRUE,VALUE(MID(E1340,FIND("=",E1340)+1,10)))</f>
        <v>0</v>
      </c>
      <c r="H1340">
        <f t="shared" ca="1" si="113"/>
        <v>4</v>
      </c>
      <c r="I1340" t="str">
        <f t="shared" ca="1" si="114"/>
        <v>p</v>
      </c>
      <c r="J1340" t="str">
        <f t="shared" ca="1" si="117"/>
        <v>h</v>
      </c>
      <c r="K1340" t="str">
        <f t="shared" ca="1" si="117"/>
        <v>f</v>
      </c>
      <c r="L1340" t="str">
        <f t="shared" ca="1" si="117"/>
        <v>-</v>
      </c>
      <c r="M1340" t="str">
        <f t="shared" ca="1" si="117"/>
        <v/>
      </c>
      <c r="N1340" t="str">
        <f t="shared" ca="1" si="117"/>
        <v/>
      </c>
      <c r="O1340" t="str">
        <f t="shared" ca="1" si="117"/>
        <v/>
      </c>
      <c r="P1340" s="19" t="str">
        <f t="shared" ca="1" si="117"/>
        <v/>
      </c>
      <c r="Q1340" s="33">
        <f t="shared" si="115"/>
        <v>0</v>
      </c>
      <c r="R1340" s="33">
        <f ca="1">IF(I1340="",Q1340,MOD((Q1340+_xlfn.XLOOKUP(I1340,CODE,VAL))*17,256))</f>
        <v>112</v>
      </c>
      <c r="S1340" s="33">
        <f ca="1">IF(J1340="",R1340,MOD((R1340+_xlfn.XLOOKUP(J1340,CODE,VAL))*17,256))</f>
        <v>88</v>
      </c>
      <c r="T1340" s="33">
        <f ca="1">IF(K1340="",S1340,MOD((S1340+_xlfn.XLOOKUP(K1340,CODE,VAL))*17,256))</f>
        <v>158</v>
      </c>
      <c r="U1340" s="33">
        <f ca="1">IF(L1340="",T1340,MOD((T1340+_xlfn.XLOOKUP(L1340,CODE,VAL))*17,256))</f>
        <v>123</v>
      </c>
      <c r="V1340" s="33">
        <f ca="1">IF(M1340="",U1340,MOD((U1340+_xlfn.XLOOKUP(M1340,CODE,VAL))*17,256))</f>
        <v>123</v>
      </c>
      <c r="W1340" s="33">
        <f ca="1">IF(N1340="",V1340,MOD((V1340+_xlfn.XLOOKUP(N1340,CODE,VAL))*17,256))</f>
        <v>123</v>
      </c>
      <c r="X1340" s="33">
        <f ca="1">IF(O1340="",W1340,MOD((W1340+_xlfn.XLOOKUP(O1340,CODE,VAL))*17,256))</f>
        <v>123</v>
      </c>
      <c r="Y1340" s="33">
        <f ca="1">IF(P1340="",X1340,MOD((X1340+_xlfn.XLOOKUP(P1340,CODE,VAL))*17,256))</f>
        <v>123</v>
      </c>
    </row>
    <row r="1341" spans="5:25">
      <c r="E1341" t="str">
        <f ca="1"/>
        <v>jccx=3</v>
      </c>
      <c r="F1341" t="str" cm="1">
        <f t="array" aca="1" ref="F1341" ca="1">_xlfn.IFS(E1341="","",IFERROR(FIND("-",E1341),0)&gt;0,LEFT(E1341,FIND("-",E1341)-1),TRUE,LEFT(E1341,FIND("=",E1341)-1))</f>
        <v>jccx</v>
      </c>
      <c r="G1341" cm="1">
        <f t="array" aca="1" ref="G1341" ca="1">_xlfn.IFS(E1341="","",IFERROR(FIND("-",E1341),0)&gt;0,0,TRUE,VALUE(MID(E1341,FIND("=",E1341)+1,10)))</f>
        <v>3</v>
      </c>
      <c r="H1341">
        <f t="shared" ca="1" si="113"/>
        <v>6</v>
      </c>
      <c r="I1341" t="str">
        <f t="shared" ca="1" si="114"/>
        <v>j</v>
      </c>
      <c r="J1341" t="str">
        <f t="shared" ca="1" si="117"/>
        <v>c</v>
      </c>
      <c r="K1341" t="str">
        <f t="shared" ca="1" si="117"/>
        <v>c</v>
      </c>
      <c r="L1341" t="str">
        <f t="shared" ca="1" si="117"/>
        <v>x</v>
      </c>
      <c r="M1341" t="str">
        <f t="shared" ca="1" si="117"/>
        <v>=</v>
      </c>
      <c r="N1341" t="str">
        <f t="shared" ca="1" si="117"/>
        <v>3</v>
      </c>
      <c r="O1341" t="str">
        <f t="shared" ca="1" si="117"/>
        <v/>
      </c>
      <c r="P1341" s="19" t="str">
        <f t="shared" ca="1" si="117"/>
        <v/>
      </c>
      <c r="Q1341" s="33">
        <f t="shared" si="115"/>
        <v>0</v>
      </c>
      <c r="R1341" s="33">
        <f ca="1">IF(I1341="",Q1341,MOD((Q1341+_xlfn.XLOOKUP(I1341,CODE,VAL))*17,256))</f>
        <v>10</v>
      </c>
      <c r="S1341" s="33">
        <f ca="1">IF(J1341="",R1341,MOD((R1341+_xlfn.XLOOKUP(J1341,CODE,VAL))*17,256))</f>
        <v>61</v>
      </c>
      <c r="T1341" s="33">
        <f ca="1">IF(K1341="",S1341,MOD((S1341+_xlfn.XLOOKUP(K1341,CODE,VAL))*17,256))</f>
        <v>160</v>
      </c>
      <c r="U1341" s="33">
        <f ca="1">IF(L1341="",T1341,MOD((T1341+_xlfn.XLOOKUP(L1341,CODE,VAL))*17,256))</f>
        <v>152</v>
      </c>
      <c r="V1341" s="33">
        <f ca="1">IF(M1341="",U1341,MOD((U1341+_xlfn.XLOOKUP(M1341,CODE,VAL))*17,256))</f>
        <v>37</v>
      </c>
      <c r="W1341" s="33">
        <f ca="1">IF(N1341="",V1341,MOD((V1341+_xlfn.XLOOKUP(N1341,CODE,VAL))*17,256))</f>
        <v>216</v>
      </c>
      <c r="X1341" s="33">
        <f ca="1">IF(O1341="",W1341,MOD((W1341+_xlfn.XLOOKUP(O1341,CODE,VAL))*17,256))</f>
        <v>216</v>
      </c>
      <c r="Y1341" s="33">
        <f ca="1">IF(P1341="",X1341,MOD((X1341+_xlfn.XLOOKUP(P1341,CODE,VAL))*17,256))</f>
        <v>216</v>
      </c>
    </row>
    <row r="1342" spans="5:25">
      <c r="E1342" t="str">
        <f ca="1"/>
        <v>zlm=3</v>
      </c>
      <c r="F1342" t="str" cm="1">
        <f t="array" aca="1" ref="F1342" ca="1">_xlfn.IFS(E1342="","",IFERROR(FIND("-",E1342),0)&gt;0,LEFT(E1342,FIND("-",E1342)-1),TRUE,LEFT(E1342,FIND("=",E1342)-1))</f>
        <v>zlm</v>
      </c>
      <c r="G1342" cm="1">
        <f t="array" aca="1" ref="G1342" ca="1">_xlfn.IFS(E1342="","",IFERROR(FIND("-",E1342),0)&gt;0,0,TRUE,VALUE(MID(E1342,FIND("=",E1342)+1,10)))</f>
        <v>3</v>
      </c>
      <c r="H1342">
        <f t="shared" ca="1" si="113"/>
        <v>5</v>
      </c>
      <c r="I1342" t="str">
        <f t="shared" ca="1" si="114"/>
        <v>z</v>
      </c>
      <c r="J1342" t="str">
        <f t="shared" ca="1" si="117"/>
        <v>l</v>
      </c>
      <c r="K1342" t="str">
        <f t="shared" ca="1" si="117"/>
        <v>m</v>
      </c>
      <c r="L1342" t="str">
        <f t="shared" ca="1" si="117"/>
        <v>=</v>
      </c>
      <c r="M1342" t="str">
        <f t="shared" ca="1" si="117"/>
        <v>3</v>
      </c>
      <c r="N1342" t="str">
        <f t="shared" ca="1" si="117"/>
        <v/>
      </c>
      <c r="O1342" t="str">
        <f t="shared" ca="1" si="117"/>
        <v/>
      </c>
      <c r="P1342" s="19" t="str">
        <f t="shared" ca="1" si="117"/>
        <v/>
      </c>
      <c r="Q1342" s="33">
        <f t="shared" si="115"/>
        <v>0</v>
      </c>
      <c r="R1342" s="33">
        <f ca="1">IF(I1342="",Q1342,MOD((Q1342+_xlfn.XLOOKUP(I1342,CODE,VAL))*17,256))</f>
        <v>26</v>
      </c>
      <c r="S1342" s="33">
        <f ca="1">IF(J1342="",R1342,MOD((R1342+_xlfn.XLOOKUP(J1342,CODE,VAL))*17,256))</f>
        <v>230</v>
      </c>
      <c r="T1342" s="33">
        <f ca="1">IF(K1342="",S1342,MOD((S1342+_xlfn.XLOOKUP(K1342,CODE,VAL))*17,256))</f>
        <v>131</v>
      </c>
      <c r="U1342" s="33">
        <f ca="1">IF(L1342="",T1342,MOD((T1342+_xlfn.XLOOKUP(L1342,CODE,VAL))*17,256))</f>
        <v>192</v>
      </c>
      <c r="V1342" s="33">
        <f ca="1">IF(M1342="",U1342,MOD((U1342+_xlfn.XLOOKUP(M1342,CODE,VAL))*17,256))</f>
        <v>35</v>
      </c>
      <c r="W1342" s="33">
        <f ca="1">IF(N1342="",V1342,MOD((V1342+_xlfn.XLOOKUP(N1342,CODE,VAL))*17,256))</f>
        <v>35</v>
      </c>
      <c r="X1342" s="33">
        <f ca="1">IF(O1342="",W1342,MOD((W1342+_xlfn.XLOOKUP(O1342,CODE,VAL))*17,256))</f>
        <v>35</v>
      </c>
      <c r="Y1342" s="33">
        <f ca="1">IF(P1342="",X1342,MOD((X1342+_xlfn.XLOOKUP(P1342,CODE,VAL))*17,256))</f>
        <v>35</v>
      </c>
    </row>
    <row r="1343" spans="5:25">
      <c r="E1343" t="str">
        <f ca="1"/>
        <v>vrm-</v>
      </c>
      <c r="F1343" t="str" cm="1">
        <f t="array" aca="1" ref="F1343" ca="1">_xlfn.IFS(E1343="","",IFERROR(FIND("-",E1343),0)&gt;0,LEFT(E1343,FIND("-",E1343)-1),TRUE,LEFT(E1343,FIND("=",E1343)-1))</f>
        <v>vrm</v>
      </c>
      <c r="G1343" cm="1">
        <f t="array" aca="1" ref="G1343" ca="1">_xlfn.IFS(E1343="","",IFERROR(FIND("-",E1343),0)&gt;0,0,TRUE,VALUE(MID(E1343,FIND("=",E1343)+1,10)))</f>
        <v>0</v>
      </c>
      <c r="H1343">
        <f t="shared" ca="1" si="113"/>
        <v>4</v>
      </c>
      <c r="I1343" t="str">
        <f t="shared" ca="1" si="114"/>
        <v>v</v>
      </c>
      <c r="J1343" t="str">
        <f t="shared" ca="1" si="117"/>
        <v>r</v>
      </c>
      <c r="K1343" t="str">
        <f t="shared" ca="1" si="117"/>
        <v>m</v>
      </c>
      <c r="L1343" t="str">
        <f t="shared" ca="1" si="117"/>
        <v>-</v>
      </c>
      <c r="M1343" t="str">
        <f t="shared" ca="1" si="117"/>
        <v/>
      </c>
      <c r="N1343" t="str">
        <f t="shared" ca="1" si="117"/>
        <v/>
      </c>
      <c r="O1343" t="str">
        <f t="shared" ca="1" si="117"/>
        <v/>
      </c>
      <c r="P1343" s="19" t="str">
        <f t="shared" ca="1" si="117"/>
        <v/>
      </c>
      <c r="Q1343" s="33">
        <f t="shared" si="115"/>
        <v>0</v>
      </c>
      <c r="R1343" s="33">
        <f ca="1">IF(I1343="",Q1343,MOD((Q1343+_xlfn.XLOOKUP(I1343,CODE,VAL))*17,256))</f>
        <v>214</v>
      </c>
      <c r="S1343" s="33">
        <f ca="1">IF(J1343="",R1343,MOD((R1343+_xlfn.XLOOKUP(J1343,CODE,VAL))*17,256))</f>
        <v>200</v>
      </c>
      <c r="T1343" s="33">
        <f ca="1">IF(K1343="",S1343,MOD((S1343+_xlfn.XLOOKUP(K1343,CODE,VAL))*17,256))</f>
        <v>133</v>
      </c>
      <c r="U1343" s="33">
        <f ca="1">IF(L1343="",T1343,MOD((T1343+_xlfn.XLOOKUP(L1343,CODE,VAL))*17,256))</f>
        <v>210</v>
      </c>
      <c r="V1343" s="33">
        <f ca="1">IF(M1343="",U1343,MOD((U1343+_xlfn.XLOOKUP(M1343,CODE,VAL))*17,256))</f>
        <v>210</v>
      </c>
      <c r="W1343" s="33">
        <f ca="1">IF(N1343="",V1343,MOD((V1343+_xlfn.XLOOKUP(N1343,CODE,VAL))*17,256))</f>
        <v>210</v>
      </c>
      <c r="X1343" s="33">
        <f ca="1">IF(O1343="",W1343,MOD((W1343+_xlfn.XLOOKUP(O1343,CODE,VAL))*17,256))</f>
        <v>210</v>
      </c>
      <c r="Y1343" s="33">
        <f ca="1">IF(P1343="",X1343,MOD((X1343+_xlfn.XLOOKUP(P1343,CODE,VAL))*17,256))</f>
        <v>210</v>
      </c>
    </row>
    <row r="1344" spans="5:25">
      <c r="E1344" t="str">
        <f ca="1"/>
        <v>vqpqr-</v>
      </c>
      <c r="F1344" t="str" cm="1">
        <f t="array" aca="1" ref="F1344" ca="1">_xlfn.IFS(E1344="","",IFERROR(FIND("-",E1344),0)&gt;0,LEFT(E1344,FIND("-",E1344)-1),TRUE,LEFT(E1344,FIND("=",E1344)-1))</f>
        <v>vqpqr</v>
      </c>
      <c r="G1344" cm="1">
        <f t="array" aca="1" ref="G1344" ca="1">_xlfn.IFS(E1344="","",IFERROR(FIND("-",E1344),0)&gt;0,0,TRUE,VALUE(MID(E1344,FIND("=",E1344)+1,10)))</f>
        <v>0</v>
      </c>
      <c r="H1344">
        <f t="shared" ca="1" si="113"/>
        <v>6</v>
      </c>
      <c r="I1344" t="str">
        <f t="shared" ca="1" si="114"/>
        <v>v</v>
      </c>
      <c r="J1344" t="str">
        <f t="shared" ca="1" si="117"/>
        <v>q</v>
      </c>
      <c r="K1344" t="str">
        <f t="shared" ca="1" si="117"/>
        <v>p</v>
      </c>
      <c r="L1344" t="str">
        <f t="shared" ca="1" si="117"/>
        <v>q</v>
      </c>
      <c r="M1344" t="str">
        <f t="shared" ca="1" si="117"/>
        <v>r</v>
      </c>
      <c r="N1344" t="str">
        <f t="shared" ca="1" si="117"/>
        <v>-</v>
      </c>
      <c r="O1344" t="str">
        <f t="shared" ca="1" si="117"/>
        <v/>
      </c>
      <c r="P1344" s="19" t="str">
        <f t="shared" ca="1" si="117"/>
        <v/>
      </c>
      <c r="Q1344" s="33">
        <f t="shared" si="115"/>
        <v>0</v>
      </c>
      <c r="R1344" s="33">
        <f ca="1">IF(I1344="",Q1344,MOD((Q1344+_xlfn.XLOOKUP(I1344,CODE,VAL))*17,256))</f>
        <v>214</v>
      </c>
      <c r="S1344" s="33">
        <f ca="1">IF(J1344="",R1344,MOD((R1344+_xlfn.XLOOKUP(J1344,CODE,VAL))*17,256))</f>
        <v>183</v>
      </c>
      <c r="T1344" s="33">
        <f ca="1">IF(K1344="",S1344,MOD((S1344+_xlfn.XLOOKUP(K1344,CODE,VAL))*17,256))</f>
        <v>151</v>
      </c>
      <c r="U1344" s="33">
        <f ca="1">IF(L1344="",T1344,MOD((T1344+_xlfn.XLOOKUP(L1344,CODE,VAL))*17,256))</f>
        <v>136</v>
      </c>
      <c r="V1344" s="33">
        <f ca="1">IF(M1344="",U1344,MOD((U1344+_xlfn.XLOOKUP(M1344,CODE,VAL))*17,256))</f>
        <v>154</v>
      </c>
      <c r="W1344" s="33">
        <f ca="1">IF(N1344="",V1344,MOD((V1344+_xlfn.XLOOKUP(N1344,CODE,VAL))*17,256))</f>
        <v>55</v>
      </c>
      <c r="X1344" s="33">
        <f ca="1">IF(O1344="",W1344,MOD((W1344+_xlfn.XLOOKUP(O1344,CODE,VAL))*17,256))</f>
        <v>55</v>
      </c>
      <c r="Y1344" s="33">
        <f ca="1">IF(P1344="",X1344,MOD((X1344+_xlfn.XLOOKUP(P1344,CODE,VAL))*17,256))</f>
        <v>55</v>
      </c>
    </row>
    <row r="1345" spans="5:25">
      <c r="E1345" t="str">
        <f ca="1"/>
        <v>gh-</v>
      </c>
      <c r="F1345" t="str" cm="1">
        <f t="array" aca="1" ref="F1345" ca="1">_xlfn.IFS(E1345="","",IFERROR(FIND("-",E1345),0)&gt;0,LEFT(E1345,FIND("-",E1345)-1),TRUE,LEFT(E1345,FIND("=",E1345)-1))</f>
        <v>gh</v>
      </c>
      <c r="G1345" cm="1">
        <f t="array" aca="1" ref="G1345" ca="1">_xlfn.IFS(E1345="","",IFERROR(FIND("-",E1345),0)&gt;0,0,TRUE,VALUE(MID(E1345,FIND("=",E1345)+1,10)))</f>
        <v>0</v>
      </c>
      <c r="H1345">
        <f t="shared" ca="1" si="113"/>
        <v>3</v>
      </c>
      <c r="I1345" t="str">
        <f t="shared" ca="1" si="114"/>
        <v>g</v>
      </c>
      <c r="J1345" t="str">
        <f t="shared" ca="1" si="117"/>
        <v>h</v>
      </c>
      <c r="K1345" t="str">
        <f t="shared" ca="1" si="117"/>
        <v>-</v>
      </c>
      <c r="L1345" t="str">
        <f t="shared" ca="1" si="117"/>
        <v/>
      </c>
      <c r="M1345" t="str">
        <f t="shared" ca="1" si="117"/>
        <v/>
      </c>
      <c r="N1345" t="str">
        <f t="shared" ca="1" si="117"/>
        <v/>
      </c>
      <c r="O1345" t="str">
        <f t="shared" ca="1" si="117"/>
        <v/>
      </c>
      <c r="P1345" s="19" t="str">
        <f t="shared" ca="1" si="117"/>
        <v/>
      </c>
      <c r="Q1345" s="33">
        <f t="shared" si="115"/>
        <v>0</v>
      </c>
      <c r="R1345" s="33">
        <f ca="1">IF(I1345="",Q1345,MOD((Q1345+_xlfn.XLOOKUP(I1345,CODE,VAL))*17,256))</f>
        <v>215</v>
      </c>
      <c r="S1345" s="33">
        <f ca="1">IF(J1345="",R1345,MOD((R1345+_xlfn.XLOOKUP(J1345,CODE,VAL))*17,256))</f>
        <v>47</v>
      </c>
      <c r="T1345" s="33">
        <f ca="1">IF(K1345="",S1345,MOD((S1345+_xlfn.XLOOKUP(K1345,CODE,VAL))*17,256))</f>
        <v>28</v>
      </c>
      <c r="U1345" s="33">
        <f ca="1">IF(L1345="",T1345,MOD((T1345+_xlfn.XLOOKUP(L1345,CODE,VAL))*17,256))</f>
        <v>28</v>
      </c>
      <c r="V1345" s="33">
        <f ca="1">IF(M1345="",U1345,MOD((U1345+_xlfn.XLOOKUP(M1345,CODE,VAL))*17,256))</f>
        <v>28</v>
      </c>
      <c r="W1345" s="33">
        <f ca="1">IF(N1345="",V1345,MOD((V1345+_xlfn.XLOOKUP(N1345,CODE,VAL))*17,256))</f>
        <v>28</v>
      </c>
      <c r="X1345" s="33">
        <f ca="1">IF(O1345="",W1345,MOD((W1345+_xlfn.XLOOKUP(O1345,CODE,VAL))*17,256))</f>
        <v>28</v>
      </c>
      <c r="Y1345" s="33">
        <f ca="1">IF(P1345="",X1345,MOD((X1345+_xlfn.XLOOKUP(P1345,CODE,VAL))*17,256))</f>
        <v>28</v>
      </c>
    </row>
    <row r="1346" spans="5:25">
      <c r="E1346" t="str">
        <f ca="1"/>
        <v>hvx-</v>
      </c>
      <c r="F1346" t="str" cm="1">
        <f t="array" aca="1" ref="F1346" ca="1">_xlfn.IFS(E1346="","",IFERROR(FIND("-",E1346),0)&gt;0,LEFT(E1346,FIND("-",E1346)-1),TRUE,LEFT(E1346,FIND("=",E1346)-1))</f>
        <v>hvx</v>
      </c>
      <c r="G1346" cm="1">
        <f t="array" aca="1" ref="G1346" ca="1">_xlfn.IFS(E1346="","",IFERROR(FIND("-",E1346),0)&gt;0,0,TRUE,VALUE(MID(E1346,FIND("=",E1346)+1,10)))</f>
        <v>0</v>
      </c>
      <c r="H1346">
        <f t="shared" ca="1" si="113"/>
        <v>4</v>
      </c>
      <c r="I1346" t="str">
        <f t="shared" ca="1" si="114"/>
        <v>h</v>
      </c>
      <c r="J1346" t="str">
        <f t="shared" ca="1" si="117"/>
        <v>v</v>
      </c>
      <c r="K1346" t="str">
        <f t="shared" ca="1" si="117"/>
        <v>x</v>
      </c>
      <c r="L1346" t="str">
        <f t="shared" ca="1" si="117"/>
        <v>-</v>
      </c>
      <c r="M1346" t="str">
        <f t="shared" ca="1" si="117"/>
        <v/>
      </c>
      <c r="N1346" t="str">
        <f t="shared" ca="1" si="117"/>
        <v/>
      </c>
      <c r="O1346" t="str">
        <f t="shared" ca="1" si="117"/>
        <v/>
      </c>
      <c r="P1346" s="19" t="str">
        <f t="shared" ca="1" si="117"/>
        <v/>
      </c>
      <c r="Q1346" s="33">
        <f t="shared" si="115"/>
        <v>0</v>
      </c>
      <c r="R1346" s="33">
        <f ca="1">IF(I1346="",Q1346,MOD((Q1346+_xlfn.XLOOKUP(I1346,CODE,VAL))*17,256))</f>
        <v>232</v>
      </c>
      <c r="S1346" s="33">
        <f ca="1">IF(J1346="",R1346,MOD((R1346+_xlfn.XLOOKUP(J1346,CODE,VAL))*17,256))</f>
        <v>62</v>
      </c>
      <c r="T1346" s="33">
        <f ca="1">IF(K1346="",S1346,MOD((S1346+_xlfn.XLOOKUP(K1346,CODE,VAL))*17,256))</f>
        <v>22</v>
      </c>
      <c r="U1346" s="33">
        <f ca="1">IF(L1346="",T1346,MOD((T1346+_xlfn.XLOOKUP(L1346,CODE,VAL))*17,256))</f>
        <v>115</v>
      </c>
      <c r="V1346" s="33">
        <f ca="1">IF(M1346="",U1346,MOD((U1346+_xlfn.XLOOKUP(M1346,CODE,VAL))*17,256))</f>
        <v>115</v>
      </c>
      <c r="W1346" s="33">
        <f ca="1">IF(N1346="",V1346,MOD((V1346+_xlfn.XLOOKUP(N1346,CODE,VAL))*17,256))</f>
        <v>115</v>
      </c>
      <c r="X1346" s="33">
        <f ca="1">IF(O1346="",W1346,MOD((W1346+_xlfn.XLOOKUP(O1346,CODE,VAL))*17,256))</f>
        <v>115</v>
      </c>
      <c r="Y1346" s="33">
        <f ca="1">IF(P1346="",X1346,MOD((X1346+_xlfn.XLOOKUP(P1346,CODE,VAL))*17,256))</f>
        <v>115</v>
      </c>
    </row>
    <row r="1347" spans="5:25">
      <c r="E1347" t="str">
        <f ca="1"/>
        <v>fvz=8</v>
      </c>
      <c r="F1347" t="str" cm="1">
        <f t="array" aca="1" ref="F1347" ca="1">_xlfn.IFS(E1347="","",IFERROR(FIND("-",E1347),0)&gt;0,LEFT(E1347,FIND("-",E1347)-1),TRUE,LEFT(E1347,FIND("=",E1347)-1))</f>
        <v>fvz</v>
      </c>
      <c r="G1347" cm="1">
        <f t="array" aca="1" ref="G1347" ca="1">_xlfn.IFS(E1347="","",IFERROR(FIND("-",E1347),0)&gt;0,0,TRUE,VALUE(MID(E1347,FIND("=",E1347)+1,10)))</f>
        <v>8</v>
      </c>
      <c r="H1347">
        <f t="shared" ca="1" si="113"/>
        <v>5</v>
      </c>
      <c r="I1347" t="str">
        <f t="shared" ca="1" si="114"/>
        <v>f</v>
      </c>
      <c r="J1347" t="str">
        <f t="shared" ca="1" si="117"/>
        <v>v</v>
      </c>
      <c r="K1347" t="str">
        <f t="shared" ca="1" si="117"/>
        <v>z</v>
      </c>
      <c r="L1347" t="str">
        <f t="shared" ca="1" si="117"/>
        <v>=</v>
      </c>
      <c r="M1347" t="str">
        <f t="shared" ca="1" si="117"/>
        <v>8</v>
      </c>
      <c r="N1347" t="str">
        <f t="shared" ca="1" si="117"/>
        <v/>
      </c>
      <c r="O1347" t="str">
        <f t="shared" ca="1" si="117"/>
        <v/>
      </c>
      <c r="P1347" s="19" t="str">
        <f t="shared" ca="1" si="117"/>
        <v/>
      </c>
      <c r="Q1347" s="33">
        <f t="shared" si="115"/>
        <v>0</v>
      </c>
      <c r="R1347" s="33">
        <f ca="1">IF(I1347="",Q1347,MOD((Q1347+_xlfn.XLOOKUP(I1347,CODE,VAL))*17,256))</f>
        <v>198</v>
      </c>
      <c r="S1347" s="33">
        <f ca="1">IF(J1347="",R1347,MOD((R1347+_xlfn.XLOOKUP(J1347,CODE,VAL))*17,256))</f>
        <v>252</v>
      </c>
      <c r="T1347" s="33">
        <f ca="1">IF(K1347="",S1347,MOD((S1347+_xlfn.XLOOKUP(K1347,CODE,VAL))*17,256))</f>
        <v>214</v>
      </c>
      <c r="U1347" s="33">
        <f ca="1">IF(L1347="",T1347,MOD((T1347+_xlfn.XLOOKUP(L1347,CODE,VAL))*17,256))</f>
        <v>67</v>
      </c>
      <c r="V1347" s="33">
        <f ca="1">IF(M1347="",U1347,MOD((U1347+_xlfn.XLOOKUP(M1347,CODE,VAL))*17,256))</f>
        <v>43</v>
      </c>
      <c r="W1347" s="33">
        <f ca="1">IF(N1347="",V1347,MOD((V1347+_xlfn.XLOOKUP(N1347,CODE,VAL))*17,256))</f>
        <v>43</v>
      </c>
      <c r="X1347" s="33">
        <f ca="1">IF(O1347="",W1347,MOD((W1347+_xlfn.XLOOKUP(O1347,CODE,VAL))*17,256))</f>
        <v>43</v>
      </c>
      <c r="Y1347" s="33">
        <f ca="1">IF(P1347="",X1347,MOD((X1347+_xlfn.XLOOKUP(P1347,CODE,VAL))*17,256))</f>
        <v>43</v>
      </c>
    </row>
    <row r="1348" spans="5:25">
      <c r="E1348" t="str">
        <f ca="1"/>
        <v>dz-</v>
      </c>
      <c r="F1348" t="str" cm="1">
        <f t="array" aca="1" ref="F1348" ca="1">_xlfn.IFS(E1348="","",IFERROR(FIND("-",E1348),0)&gt;0,LEFT(E1348,FIND("-",E1348)-1),TRUE,LEFT(E1348,FIND("=",E1348)-1))</f>
        <v>dz</v>
      </c>
      <c r="G1348" cm="1">
        <f t="array" aca="1" ref="G1348" ca="1">_xlfn.IFS(E1348="","",IFERROR(FIND("-",E1348),0)&gt;0,0,TRUE,VALUE(MID(E1348,FIND("=",E1348)+1,10)))</f>
        <v>0</v>
      </c>
      <c r="H1348">
        <f t="shared" ca="1" si="113"/>
        <v>3</v>
      </c>
      <c r="I1348" t="str">
        <f t="shared" ca="1" si="114"/>
        <v>d</v>
      </c>
      <c r="J1348" t="str">
        <f t="shared" ca="1" si="117"/>
        <v>z</v>
      </c>
      <c r="K1348" t="str">
        <f t="shared" ca="1" si="117"/>
        <v>-</v>
      </c>
      <c r="L1348" t="str">
        <f t="shared" ca="1" si="117"/>
        <v/>
      </c>
      <c r="M1348" t="str">
        <f t="shared" ca="1" si="117"/>
        <v/>
      </c>
      <c r="N1348" t="str">
        <f t="shared" ca="1" si="117"/>
        <v/>
      </c>
      <c r="O1348" t="str">
        <f t="shared" ca="1" si="117"/>
        <v/>
      </c>
      <c r="P1348" s="19" t="str">
        <f t="shared" ca="1" si="117"/>
        <v/>
      </c>
      <c r="Q1348" s="33">
        <f t="shared" si="115"/>
        <v>0</v>
      </c>
      <c r="R1348" s="33">
        <f ca="1">IF(I1348="",Q1348,MOD((Q1348+_xlfn.XLOOKUP(I1348,CODE,VAL))*17,256))</f>
        <v>164</v>
      </c>
      <c r="S1348" s="33">
        <f ca="1">IF(J1348="",R1348,MOD((R1348+_xlfn.XLOOKUP(J1348,CODE,VAL))*17,256))</f>
        <v>254</v>
      </c>
      <c r="T1348" s="33">
        <f ca="1">IF(K1348="",S1348,MOD((S1348+_xlfn.XLOOKUP(K1348,CODE,VAL))*17,256))</f>
        <v>219</v>
      </c>
      <c r="U1348" s="33">
        <f ca="1">IF(L1348="",T1348,MOD((T1348+_xlfn.XLOOKUP(L1348,CODE,VAL))*17,256))</f>
        <v>219</v>
      </c>
      <c r="V1348" s="33">
        <f ca="1">IF(M1348="",U1348,MOD((U1348+_xlfn.XLOOKUP(M1348,CODE,VAL))*17,256))</f>
        <v>219</v>
      </c>
      <c r="W1348" s="33">
        <f ca="1">IF(N1348="",V1348,MOD((V1348+_xlfn.XLOOKUP(N1348,CODE,VAL))*17,256))</f>
        <v>219</v>
      </c>
      <c r="X1348" s="33">
        <f ca="1">IF(O1348="",W1348,MOD((W1348+_xlfn.XLOOKUP(O1348,CODE,VAL))*17,256))</f>
        <v>219</v>
      </c>
      <c r="Y1348" s="33">
        <f ca="1">IF(P1348="",X1348,MOD((X1348+_xlfn.XLOOKUP(P1348,CODE,VAL))*17,256))</f>
        <v>219</v>
      </c>
    </row>
    <row r="1349" spans="5:25">
      <c r="E1349" t="str">
        <f ca="1"/>
        <v>tlst=7</v>
      </c>
      <c r="F1349" t="str" cm="1">
        <f t="array" aca="1" ref="F1349" ca="1">_xlfn.IFS(E1349="","",IFERROR(FIND("-",E1349),0)&gt;0,LEFT(E1349,FIND("-",E1349)-1),TRUE,LEFT(E1349,FIND("=",E1349)-1))</f>
        <v>tlst</v>
      </c>
      <c r="G1349" cm="1">
        <f t="array" aca="1" ref="G1349" ca="1">_xlfn.IFS(E1349="","",IFERROR(FIND("-",E1349),0)&gt;0,0,TRUE,VALUE(MID(E1349,FIND("=",E1349)+1,10)))</f>
        <v>7</v>
      </c>
      <c r="H1349">
        <f t="shared" ca="1" si="113"/>
        <v>6</v>
      </c>
      <c r="I1349" t="str">
        <f t="shared" ca="1" si="114"/>
        <v>t</v>
      </c>
      <c r="J1349" t="str">
        <f t="shared" ca="1" si="117"/>
        <v>l</v>
      </c>
      <c r="K1349" t="str">
        <f t="shared" ca="1" si="117"/>
        <v>s</v>
      </c>
      <c r="L1349" t="str">
        <f t="shared" ca="1" si="117"/>
        <v>t</v>
      </c>
      <c r="M1349" t="str">
        <f t="shared" ca="1" si="117"/>
        <v>=</v>
      </c>
      <c r="N1349" t="str">
        <f t="shared" ca="1" si="117"/>
        <v>7</v>
      </c>
      <c r="O1349" t="str">
        <f t="shared" ca="1" si="117"/>
        <v/>
      </c>
      <c r="P1349" s="19" t="str">
        <f t="shared" ca="1" si="117"/>
        <v/>
      </c>
      <c r="Q1349" s="33">
        <f t="shared" si="115"/>
        <v>0</v>
      </c>
      <c r="R1349" s="33">
        <f ca="1">IF(I1349="",Q1349,MOD((Q1349+_xlfn.XLOOKUP(I1349,CODE,VAL))*17,256))</f>
        <v>180</v>
      </c>
      <c r="S1349" s="33">
        <f ca="1">IF(J1349="",R1349,MOD((R1349+_xlfn.XLOOKUP(J1349,CODE,VAL))*17,256))</f>
        <v>32</v>
      </c>
      <c r="T1349" s="33">
        <f ca="1">IF(K1349="",S1349,MOD((S1349+_xlfn.XLOOKUP(K1349,CODE,VAL))*17,256))</f>
        <v>195</v>
      </c>
      <c r="U1349" s="33">
        <f ca="1">IF(L1349="",T1349,MOD((T1349+_xlfn.XLOOKUP(L1349,CODE,VAL))*17,256))</f>
        <v>167</v>
      </c>
      <c r="V1349" s="33">
        <f ca="1">IF(M1349="",U1349,MOD((U1349+_xlfn.XLOOKUP(M1349,CODE,VAL))*17,256))</f>
        <v>36</v>
      </c>
      <c r="W1349" s="33">
        <f ca="1">IF(N1349="",V1349,MOD((V1349+_xlfn.XLOOKUP(N1349,CODE,VAL))*17,256))</f>
        <v>11</v>
      </c>
      <c r="X1349" s="33">
        <f ca="1">IF(O1349="",W1349,MOD((W1349+_xlfn.XLOOKUP(O1349,CODE,VAL))*17,256))</f>
        <v>11</v>
      </c>
      <c r="Y1349" s="33">
        <f ca="1">IF(P1349="",X1349,MOD((X1349+_xlfn.XLOOKUP(P1349,CODE,VAL))*17,256))</f>
        <v>11</v>
      </c>
    </row>
    <row r="1350" spans="5:25">
      <c r="E1350" t="str">
        <f ca="1"/>
        <v>qkz=2</v>
      </c>
      <c r="F1350" t="str" cm="1">
        <f t="array" aca="1" ref="F1350" ca="1">_xlfn.IFS(E1350="","",IFERROR(FIND("-",E1350),0)&gt;0,LEFT(E1350,FIND("-",E1350)-1),TRUE,LEFT(E1350,FIND("=",E1350)-1))</f>
        <v>qkz</v>
      </c>
      <c r="G1350" cm="1">
        <f t="array" aca="1" ref="G1350" ca="1">_xlfn.IFS(E1350="","",IFERROR(FIND("-",E1350),0)&gt;0,0,TRUE,VALUE(MID(E1350,FIND("=",E1350)+1,10)))</f>
        <v>2</v>
      </c>
      <c r="H1350">
        <f t="shared" ca="1" si="113"/>
        <v>5</v>
      </c>
      <c r="I1350" t="str">
        <f t="shared" ca="1" si="114"/>
        <v>q</v>
      </c>
      <c r="J1350" t="str">
        <f t="shared" ca="1" si="117"/>
        <v>k</v>
      </c>
      <c r="K1350" t="str">
        <f t="shared" ca="1" si="117"/>
        <v>z</v>
      </c>
      <c r="L1350" t="str">
        <f t="shared" ca="1" si="117"/>
        <v>=</v>
      </c>
      <c r="M1350" t="str">
        <f t="shared" ca="1" si="117"/>
        <v>2</v>
      </c>
      <c r="N1350" t="str">
        <f t="shared" ca="1" si="117"/>
        <v/>
      </c>
      <c r="O1350" t="str">
        <f t="shared" ca="1" si="117"/>
        <v/>
      </c>
      <c r="P1350" s="19" t="str">
        <f t="shared" ca="1" si="117"/>
        <v/>
      </c>
      <c r="Q1350" s="33">
        <f t="shared" si="115"/>
        <v>0</v>
      </c>
      <c r="R1350" s="33">
        <f ca="1">IF(I1350="",Q1350,MOD((Q1350+_xlfn.XLOOKUP(I1350,CODE,VAL))*17,256))</f>
        <v>129</v>
      </c>
      <c r="S1350" s="33">
        <f ca="1">IF(J1350="",R1350,MOD((R1350+_xlfn.XLOOKUP(J1350,CODE,VAL))*17,256))</f>
        <v>172</v>
      </c>
      <c r="T1350" s="33">
        <f ca="1">IF(K1350="",S1350,MOD((S1350+_xlfn.XLOOKUP(K1350,CODE,VAL))*17,256))</f>
        <v>134</v>
      </c>
      <c r="U1350" s="33">
        <f ca="1">IF(L1350="",T1350,MOD((T1350+_xlfn.XLOOKUP(L1350,CODE,VAL))*17,256))</f>
        <v>243</v>
      </c>
      <c r="V1350" s="33">
        <f ca="1">IF(M1350="",U1350,MOD((U1350+_xlfn.XLOOKUP(M1350,CODE,VAL))*17,256))</f>
        <v>117</v>
      </c>
      <c r="W1350" s="33">
        <f ca="1">IF(N1350="",V1350,MOD((V1350+_xlfn.XLOOKUP(N1350,CODE,VAL))*17,256))</f>
        <v>117</v>
      </c>
      <c r="X1350" s="33">
        <f ca="1">IF(O1350="",W1350,MOD((W1350+_xlfn.XLOOKUP(O1350,CODE,VAL))*17,256))</f>
        <v>117</v>
      </c>
      <c r="Y1350" s="33">
        <f ca="1">IF(P1350="",X1350,MOD((X1350+_xlfn.XLOOKUP(P1350,CODE,VAL))*17,256))</f>
        <v>117</v>
      </c>
    </row>
    <row r="1351" spans="5:25">
      <c r="E1351" t="str">
        <f ca="1"/>
        <v>chk=4</v>
      </c>
      <c r="F1351" t="str" cm="1">
        <f t="array" aca="1" ref="F1351" ca="1">_xlfn.IFS(E1351="","",IFERROR(FIND("-",E1351),0)&gt;0,LEFT(E1351,FIND("-",E1351)-1),TRUE,LEFT(E1351,FIND("=",E1351)-1))</f>
        <v>chk</v>
      </c>
      <c r="G1351" cm="1">
        <f t="array" aca="1" ref="G1351" ca="1">_xlfn.IFS(E1351="","",IFERROR(FIND("-",E1351),0)&gt;0,0,TRUE,VALUE(MID(E1351,FIND("=",E1351)+1,10)))</f>
        <v>4</v>
      </c>
      <c r="H1351">
        <f t="shared" ca="1" si="113"/>
        <v>5</v>
      </c>
      <c r="I1351" t="str">
        <f t="shared" ca="1" si="114"/>
        <v>c</v>
      </c>
      <c r="J1351" t="str">
        <f t="shared" ca="1" si="117"/>
        <v>h</v>
      </c>
      <c r="K1351" t="str">
        <f t="shared" ca="1" si="117"/>
        <v>k</v>
      </c>
      <c r="L1351" t="str">
        <f t="shared" ca="1" si="117"/>
        <v>=</v>
      </c>
      <c r="M1351" t="str">
        <f t="shared" ca="1" si="117"/>
        <v>4</v>
      </c>
      <c r="N1351" t="str">
        <f t="shared" ca="1" si="117"/>
        <v/>
      </c>
      <c r="O1351" t="str">
        <f t="shared" ca="1" si="117"/>
        <v/>
      </c>
      <c r="P1351" s="19" t="str">
        <f t="shared" ca="1" si="117"/>
        <v/>
      </c>
      <c r="Q1351" s="33">
        <f t="shared" si="115"/>
        <v>0</v>
      </c>
      <c r="R1351" s="33">
        <f ca="1">IF(I1351="",Q1351,MOD((Q1351+_xlfn.XLOOKUP(I1351,CODE,VAL))*17,256))</f>
        <v>147</v>
      </c>
      <c r="S1351" s="33">
        <f ca="1">IF(J1351="",R1351,MOD((R1351+_xlfn.XLOOKUP(J1351,CODE,VAL))*17,256))</f>
        <v>171</v>
      </c>
      <c r="T1351" s="33">
        <f ca="1">IF(K1351="",S1351,MOD((S1351+_xlfn.XLOOKUP(K1351,CODE,VAL))*17,256))</f>
        <v>118</v>
      </c>
      <c r="U1351" s="33">
        <f ca="1">IF(L1351="",T1351,MOD((T1351+_xlfn.XLOOKUP(L1351,CODE,VAL))*17,256))</f>
        <v>227</v>
      </c>
      <c r="V1351" s="33">
        <f ca="1">IF(M1351="",U1351,MOD((U1351+_xlfn.XLOOKUP(M1351,CODE,VAL))*17,256))</f>
        <v>135</v>
      </c>
      <c r="W1351" s="33">
        <f ca="1">IF(N1351="",V1351,MOD((V1351+_xlfn.XLOOKUP(N1351,CODE,VAL))*17,256))</f>
        <v>135</v>
      </c>
      <c r="X1351" s="33">
        <f ca="1">IF(O1351="",W1351,MOD((W1351+_xlfn.XLOOKUP(O1351,CODE,VAL))*17,256))</f>
        <v>135</v>
      </c>
      <c r="Y1351" s="33">
        <f ca="1">IF(P1351="",X1351,MOD((X1351+_xlfn.XLOOKUP(P1351,CODE,VAL))*17,256))</f>
        <v>135</v>
      </c>
    </row>
    <row r="1352" spans="5:25">
      <c r="E1352" t="str">
        <f ca="1"/>
        <v>cp=9</v>
      </c>
      <c r="F1352" t="str" cm="1">
        <f t="array" aca="1" ref="F1352" ca="1">_xlfn.IFS(E1352="","",IFERROR(FIND("-",E1352),0)&gt;0,LEFT(E1352,FIND("-",E1352)-1),TRUE,LEFT(E1352,FIND("=",E1352)-1))</f>
        <v>cp</v>
      </c>
      <c r="G1352" cm="1">
        <f t="array" aca="1" ref="G1352" ca="1">_xlfn.IFS(E1352="","",IFERROR(FIND("-",E1352),0)&gt;0,0,TRUE,VALUE(MID(E1352,FIND("=",E1352)+1,10)))</f>
        <v>9</v>
      </c>
      <c r="H1352">
        <f t="shared" ca="1" si="113"/>
        <v>4</v>
      </c>
      <c r="I1352" t="str">
        <f t="shared" ca="1" si="114"/>
        <v>c</v>
      </c>
      <c r="J1352" t="str">
        <f t="shared" ca="1" si="117"/>
        <v>p</v>
      </c>
      <c r="K1352" t="str">
        <f t="shared" ca="1" si="117"/>
        <v>=</v>
      </c>
      <c r="L1352" t="str">
        <f t="shared" ca="1" si="117"/>
        <v>9</v>
      </c>
      <c r="M1352" t="str">
        <f t="shared" ca="1" si="117"/>
        <v/>
      </c>
      <c r="N1352" t="str">
        <f t="shared" ca="1" si="117"/>
        <v/>
      </c>
      <c r="O1352" t="str">
        <f t="shared" ca="1" si="117"/>
        <v/>
      </c>
      <c r="P1352" s="19" t="str">
        <f t="shared" ca="1" si="117"/>
        <v/>
      </c>
      <c r="Q1352" s="33">
        <f t="shared" si="115"/>
        <v>0</v>
      </c>
      <c r="R1352" s="33">
        <f ca="1">IF(I1352="",Q1352,MOD((Q1352+_xlfn.XLOOKUP(I1352,CODE,VAL))*17,256))</f>
        <v>147</v>
      </c>
      <c r="S1352" s="33">
        <f ca="1">IF(J1352="",R1352,MOD((R1352+_xlfn.XLOOKUP(J1352,CODE,VAL))*17,256))</f>
        <v>51</v>
      </c>
      <c r="T1352" s="33">
        <f ca="1">IF(K1352="",S1352,MOD((S1352+_xlfn.XLOOKUP(K1352,CODE,VAL))*17,256))</f>
        <v>112</v>
      </c>
      <c r="U1352" s="33">
        <f ca="1">IF(L1352="",T1352,MOD((T1352+_xlfn.XLOOKUP(L1352,CODE,VAL))*17,256))</f>
        <v>57</v>
      </c>
      <c r="V1352" s="33">
        <f ca="1">IF(M1352="",U1352,MOD((U1352+_xlfn.XLOOKUP(M1352,CODE,VAL))*17,256))</f>
        <v>57</v>
      </c>
      <c r="W1352" s="33">
        <f ca="1">IF(N1352="",V1352,MOD((V1352+_xlfn.XLOOKUP(N1352,CODE,VAL))*17,256))</f>
        <v>57</v>
      </c>
      <c r="X1352" s="33">
        <f ca="1">IF(O1352="",W1352,MOD((W1352+_xlfn.XLOOKUP(O1352,CODE,VAL))*17,256))</f>
        <v>57</v>
      </c>
      <c r="Y1352" s="33">
        <f ca="1">IF(P1352="",X1352,MOD((X1352+_xlfn.XLOOKUP(P1352,CODE,VAL))*17,256))</f>
        <v>57</v>
      </c>
    </row>
    <row r="1353" spans="5:25">
      <c r="E1353" t="str">
        <f ca="1"/>
        <v>tbr-</v>
      </c>
      <c r="F1353" t="str" cm="1">
        <f t="array" aca="1" ref="F1353" ca="1">_xlfn.IFS(E1353="","",IFERROR(FIND("-",E1353),0)&gt;0,LEFT(E1353,FIND("-",E1353)-1),TRUE,LEFT(E1353,FIND("=",E1353)-1))</f>
        <v>tbr</v>
      </c>
      <c r="G1353" cm="1">
        <f t="array" aca="1" ref="G1353" ca="1">_xlfn.IFS(E1353="","",IFERROR(FIND("-",E1353),0)&gt;0,0,TRUE,VALUE(MID(E1353,FIND("=",E1353)+1,10)))</f>
        <v>0</v>
      </c>
      <c r="H1353">
        <f t="shared" ca="1" si="113"/>
        <v>4</v>
      </c>
      <c r="I1353" t="str">
        <f t="shared" ca="1" si="114"/>
        <v>t</v>
      </c>
      <c r="J1353" t="str">
        <f t="shared" ca="1" si="117"/>
        <v>b</v>
      </c>
      <c r="K1353" t="str">
        <f t="shared" ca="1" si="117"/>
        <v>r</v>
      </c>
      <c r="L1353" t="str">
        <f t="shared" ca="1" si="117"/>
        <v>-</v>
      </c>
      <c r="M1353" t="str">
        <f t="shared" ca="1" si="117"/>
        <v/>
      </c>
      <c r="N1353" t="str">
        <f t="shared" ref="J1353:P1381" ca="1" si="118">MID($E1353,N$11,1)</f>
        <v/>
      </c>
      <c r="O1353" t="str">
        <f t="shared" ca="1" si="118"/>
        <v/>
      </c>
      <c r="P1353" s="19" t="str">
        <f t="shared" ca="1" si="118"/>
        <v/>
      </c>
      <c r="Q1353" s="33">
        <f t="shared" si="115"/>
        <v>0</v>
      </c>
      <c r="R1353" s="33">
        <f ca="1">IF(I1353="",Q1353,MOD((Q1353+_xlfn.XLOOKUP(I1353,CODE,VAL))*17,256))</f>
        <v>180</v>
      </c>
      <c r="S1353" s="33">
        <f ca="1">IF(J1353="",R1353,MOD((R1353+_xlfn.XLOOKUP(J1353,CODE,VAL))*17,256))</f>
        <v>118</v>
      </c>
      <c r="T1353" s="33">
        <f ca="1">IF(K1353="",S1353,MOD((S1353+_xlfn.XLOOKUP(K1353,CODE,VAL))*17,256))</f>
        <v>104</v>
      </c>
      <c r="U1353" s="33">
        <f ca="1">IF(L1353="",T1353,MOD((T1353+_xlfn.XLOOKUP(L1353,CODE,VAL))*17,256))</f>
        <v>229</v>
      </c>
      <c r="V1353" s="33">
        <f ca="1">IF(M1353="",U1353,MOD((U1353+_xlfn.XLOOKUP(M1353,CODE,VAL))*17,256))</f>
        <v>229</v>
      </c>
      <c r="W1353" s="33">
        <f ca="1">IF(N1353="",V1353,MOD((V1353+_xlfn.XLOOKUP(N1353,CODE,VAL))*17,256))</f>
        <v>229</v>
      </c>
      <c r="X1353" s="33">
        <f ca="1">IF(O1353="",W1353,MOD((W1353+_xlfn.XLOOKUP(O1353,CODE,VAL))*17,256))</f>
        <v>229</v>
      </c>
      <c r="Y1353" s="33">
        <f ca="1">IF(P1353="",X1353,MOD((X1353+_xlfn.XLOOKUP(P1353,CODE,VAL))*17,256))</f>
        <v>229</v>
      </c>
    </row>
    <row r="1354" spans="5:25">
      <c r="E1354" t="str">
        <f ca="1"/>
        <v>vk=8</v>
      </c>
      <c r="F1354" t="str" cm="1">
        <f t="array" aca="1" ref="F1354" ca="1">_xlfn.IFS(E1354="","",IFERROR(FIND("-",E1354),0)&gt;0,LEFT(E1354,FIND("-",E1354)-1),TRUE,LEFT(E1354,FIND("=",E1354)-1))</f>
        <v>vk</v>
      </c>
      <c r="G1354" cm="1">
        <f t="array" aca="1" ref="G1354" ca="1">_xlfn.IFS(E1354="","",IFERROR(FIND("-",E1354),0)&gt;0,0,TRUE,VALUE(MID(E1354,FIND("=",E1354)+1,10)))</f>
        <v>8</v>
      </c>
      <c r="H1354">
        <f t="shared" ca="1" si="113"/>
        <v>4</v>
      </c>
      <c r="I1354" t="str">
        <f t="shared" ca="1" si="114"/>
        <v>v</v>
      </c>
      <c r="J1354" t="str">
        <f t="shared" ca="1" si="118"/>
        <v>k</v>
      </c>
      <c r="K1354" t="str">
        <f t="shared" ca="1" si="118"/>
        <v>=</v>
      </c>
      <c r="L1354" t="str">
        <f t="shared" ca="1" si="118"/>
        <v>8</v>
      </c>
      <c r="M1354" t="str">
        <f t="shared" ca="1" si="118"/>
        <v/>
      </c>
      <c r="N1354" t="str">
        <f t="shared" ca="1" si="118"/>
        <v/>
      </c>
      <c r="O1354" t="str">
        <f t="shared" ca="1" si="118"/>
        <v/>
      </c>
      <c r="P1354" s="19" t="str">
        <f t="shared" ca="1" si="118"/>
        <v/>
      </c>
      <c r="Q1354" s="33">
        <f t="shared" si="115"/>
        <v>0</v>
      </c>
      <c r="R1354" s="33">
        <f ca="1">IF(I1354="",Q1354,MOD((Q1354+_xlfn.XLOOKUP(I1354,CODE,VAL))*17,256))</f>
        <v>214</v>
      </c>
      <c r="S1354" s="33">
        <f ca="1">IF(J1354="",R1354,MOD((R1354+_xlfn.XLOOKUP(J1354,CODE,VAL))*17,256))</f>
        <v>81</v>
      </c>
      <c r="T1354" s="33">
        <f ca="1">IF(K1354="",S1354,MOD((S1354+_xlfn.XLOOKUP(K1354,CODE,VAL))*17,256))</f>
        <v>110</v>
      </c>
      <c r="U1354" s="33">
        <f ca="1">IF(L1354="",T1354,MOD((T1354+_xlfn.XLOOKUP(L1354,CODE,VAL))*17,256))</f>
        <v>6</v>
      </c>
      <c r="V1354" s="33">
        <f ca="1">IF(M1354="",U1354,MOD((U1354+_xlfn.XLOOKUP(M1354,CODE,VAL))*17,256))</f>
        <v>6</v>
      </c>
      <c r="W1354" s="33">
        <f ca="1">IF(N1354="",V1354,MOD((V1354+_xlfn.XLOOKUP(N1354,CODE,VAL))*17,256))</f>
        <v>6</v>
      </c>
      <c r="X1354" s="33">
        <f ca="1">IF(O1354="",W1354,MOD((W1354+_xlfn.XLOOKUP(O1354,CODE,VAL))*17,256))</f>
        <v>6</v>
      </c>
      <c r="Y1354" s="33">
        <f ca="1">IF(P1354="",X1354,MOD((X1354+_xlfn.XLOOKUP(P1354,CODE,VAL))*17,256))</f>
        <v>6</v>
      </c>
    </row>
    <row r="1355" spans="5:25">
      <c r="E1355" t="str">
        <f ca="1"/>
        <v>tf=3</v>
      </c>
      <c r="F1355" t="str" cm="1">
        <f t="array" aca="1" ref="F1355" ca="1">_xlfn.IFS(E1355="","",IFERROR(FIND("-",E1355),0)&gt;0,LEFT(E1355,FIND("-",E1355)-1),TRUE,LEFT(E1355,FIND("=",E1355)-1))</f>
        <v>tf</v>
      </c>
      <c r="G1355" cm="1">
        <f t="array" aca="1" ref="G1355" ca="1">_xlfn.IFS(E1355="","",IFERROR(FIND("-",E1355),0)&gt;0,0,TRUE,VALUE(MID(E1355,FIND("=",E1355)+1,10)))</f>
        <v>3</v>
      </c>
      <c r="H1355">
        <f t="shared" ca="1" si="113"/>
        <v>4</v>
      </c>
      <c r="I1355" t="str">
        <f t="shared" ca="1" si="114"/>
        <v>t</v>
      </c>
      <c r="J1355" t="str">
        <f t="shared" ca="1" si="118"/>
        <v>f</v>
      </c>
      <c r="K1355" t="str">
        <f t="shared" ca="1" si="118"/>
        <v>=</v>
      </c>
      <c r="L1355" t="str">
        <f t="shared" ca="1" si="118"/>
        <v>3</v>
      </c>
      <c r="M1355" t="str">
        <f t="shared" ca="1" si="118"/>
        <v/>
      </c>
      <c r="N1355" t="str">
        <f t="shared" ca="1" si="118"/>
        <v/>
      </c>
      <c r="O1355" t="str">
        <f t="shared" ca="1" si="118"/>
        <v/>
      </c>
      <c r="P1355" s="19" t="str">
        <f t="shared" ca="1" si="118"/>
        <v/>
      </c>
      <c r="Q1355" s="33">
        <f t="shared" si="115"/>
        <v>0</v>
      </c>
      <c r="R1355" s="33">
        <f ca="1">IF(I1355="",Q1355,MOD((Q1355+_xlfn.XLOOKUP(I1355,CODE,VAL))*17,256))</f>
        <v>180</v>
      </c>
      <c r="S1355" s="33">
        <f ca="1">IF(J1355="",R1355,MOD((R1355+_xlfn.XLOOKUP(J1355,CODE,VAL))*17,256))</f>
        <v>186</v>
      </c>
      <c r="T1355" s="33">
        <f ca="1">IF(K1355="",S1355,MOD((S1355+_xlfn.XLOOKUP(K1355,CODE,VAL))*17,256))</f>
        <v>103</v>
      </c>
      <c r="U1355" s="33">
        <f ca="1">IF(L1355="",T1355,MOD((T1355+_xlfn.XLOOKUP(L1355,CODE,VAL))*17,256))</f>
        <v>58</v>
      </c>
      <c r="V1355" s="33">
        <f ca="1">IF(M1355="",U1355,MOD((U1355+_xlfn.XLOOKUP(M1355,CODE,VAL))*17,256))</f>
        <v>58</v>
      </c>
      <c r="W1355" s="33">
        <f ca="1">IF(N1355="",V1355,MOD((V1355+_xlfn.XLOOKUP(N1355,CODE,VAL))*17,256))</f>
        <v>58</v>
      </c>
      <c r="X1355" s="33">
        <f ca="1">IF(O1355="",W1355,MOD((W1355+_xlfn.XLOOKUP(O1355,CODE,VAL))*17,256))</f>
        <v>58</v>
      </c>
      <c r="Y1355" s="33">
        <f ca="1">IF(P1355="",X1355,MOD((X1355+_xlfn.XLOOKUP(P1355,CODE,VAL))*17,256))</f>
        <v>58</v>
      </c>
    </row>
    <row r="1356" spans="5:25">
      <c r="E1356" t="str">
        <f ca="1"/>
        <v>tdb-</v>
      </c>
      <c r="F1356" t="str" cm="1">
        <f t="array" aca="1" ref="F1356" ca="1">_xlfn.IFS(E1356="","",IFERROR(FIND("-",E1356),0)&gt;0,LEFT(E1356,FIND("-",E1356)-1),TRUE,LEFT(E1356,FIND("=",E1356)-1))</f>
        <v>tdb</v>
      </c>
      <c r="G1356" cm="1">
        <f t="array" aca="1" ref="G1356" ca="1">_xlfn.IFS(E1356="","",IFERROR(FIND("-",E1356),0)&gt;0,0,TRUE,VALUE(MID(E1356,FIND("=",E1356)+1,10)))</f>
        <v>0</v>
      </c>
      <c r="H1356">
        <f t="shared" ca="1" si="113"/>
        <v>4</v>
      </c>
      <c r="I1356" t="str">
        <f t="shared" ca="1" si="114"/>
        <v>t</v>
      </c>
      <c r="J1356" t="str">
        <f t="shared" ca="1" si="118"/>
        <v>d</v>
      </c>
      <c r="K1356" t="str">
        <f t="shared" ca="1" si="118"/>
        <v>b</v>
      </c>
      <c r="L1356" t="str">
        <f t="shared" ca="1" si="118"/>
        <v>-</v>
      </c>
      <c r="M1356" t="str">
        <f t="shared" ca="1" si="118"/>
        <v/>
      </c>
      <c r="N1356" t="str">
        <f t="shared" ca="1" si="118"/>
        <v/>
      </c>
      <c r="O1356" t="str">
        <f t="shared" ca="1" si="118"/>
        <v/>
      </c>
      <c r="P1356" s="19" t="str">
        <f t="shared" ca="1" si="118"/>
        <v/>
      </c>
      <c r="Q1356" s="33">
        <f t="shared" si="115"/>
        <v>0</v>
      </c>
      <c r="R1356" s="33">
        <f ca="1">IF(I1356="",Q1356,MOD((Q1356+_xlfn.XLOOKUP(I1356,CODE,VAL))*17,256))</f>
        <v>180</v>
      </c>
      <c r="S1356" s="33">
        <f ca="1">IF(J1356="",R1356,MOD((R1356+_xlfn.XLOOKUP(J1356,CODE,VAL))*17,256))</f>
        <v>152</v>
      </c>
      <c r="T1356" s="33">
        <f ca="1">IF(K1356="",S1356,MOD((S1356+_xlfn.XLOOKUP(K1356,CODE,VAL))*17,256))</f>
        <v>154</v>
      </c>
      <c r="U1356" s="33">
        <f ca="1">IF(L1356="",T1356,MOD((T1356+_xlfn.XLOOKUP(L1356,CODE,VAL))*17,256))</f>
        <v>55</v>
      </c>
      <c r="V1356" s="33">
        <f ca="1">IF(M1356="",U1356,MOD((U1356+_xlfn.XLOOKUP(M1356,CODE,VAL))*17,256))</f>
        <v>55</v>
      </c>
      <c r="W1356" s="33">
        <f ca="1">IF(N1356="",V1356,MOD((V1356+_xlfn.XLOOKUP(N1356,CODE,VAL))*17,256))</f>
        <v>55</v>
      </c>
      <c r="X1356" s="33">
        <f ca="1">IF(O1356="",W1356,MOD((W1356+_xlfn.XLOOKUP(O1356,CODE,VAL))*17,256))</f>
        <v>55</v>
      </c>
      <c r="Y1356" s="33">
        <f ca="1">IF(P1356="",X1356,MOD((X1356+_xlfn.XLOOKUP(P1356,CODE,VAL))*17,256))</f>
        <v>55</v>
      </c>
    </row>
    <row r="1357" spans="5:25">
      <c r="E1357" t="str">
        <f ca="1"/>
        <v>tvz-</v>
      </c>
      <c r="F1357" t="str" cm="1">
        <f t="array" aca="1" ref="F1357" ca="1">_xlfn.IFS(E1357="","",IFERROR(FIND("-",E1357),0)&gt;0,LEFT(E1357,FIND("-",E1357)-1),TRUE,LEFT(E1357,FIND("=",E1357)-1))</f>
        <v>tvz</v>
      </c>
      <c r="G1357" cm="1">
        <f t="array" aca="1" ref="G1357" ca="1">_xlfn.IFS(E1357="","",IFERROR(FIND("-",E1357),0)&gt;0,0,TRUE,VALUE(MID(E1357,FIND("=",E1357)+1,10)))</f>
        <v>0</v>
      </c>
      <c r="H1357">
        <f t="shared" ca="1" si="113"/>
        <v>4</v>
      </c>
      <c r="I1357" t="str">
        <f t="shared" ca="1" si="114"/>
        <v>t</v>
      </c>
      <c r="J1357" t="str">
        <f t="shared" ca="1" si="118"/>
        <v>v</v>
      </c>
      <c r="K1357" t="str">
        <f t="shared" ca="1" si="118"/>
        <v>z</v>
      </c>
      <c r="L1357" t="str">
        <f t="shared" ca="1" si="118"/>
        <v>-</v>
      </c>
      <c r="M1357" t="str">
        <f t="shared" ca="1" si="118"/>
        <v/>
      </c>
      <c r="N1357" t="str">
        <f t="shared" ca="1" si="118"/>
        <v/>
      </c>
      <c r="O1357" t="str">
        <f t="shared" ca="1" si="118"/>
        <v/>
      </c>
      <c r="P1357" s="19" t="str">
        <f t="shared" ca="1" si="118"/>
        <v/>
      </c>
      <c r="Q1357" s="33">
        <f t="shared" si="115"/>
        <v>0</v>
      </c>
      <c r="R1357" s="33">
        <f ca="1">IF(I1357="",Q1357,MOD((Q1357+_xlfn.XLOOKUP(I1357,CODE,VAL))*17,256))</f>
        <v>180</v>
      </c>
      <c r="S1357" s="33">
        <f ca="1">IF(J1357="",R1357,MOD((R1357+_xlfn.XLOOKUP(J1357,CODE,VAL))*17,256))</f>
        <v>202</v>
      </c>
      <c r="T1357" s="33">
        <f ca="1">IF(K1357="",S1357,MOD((S1357+_xlfn.XLOOKUP(K1357,CODE,VAL))*17,256))</f>
        <v>132</v>
      </c>
      <c r="U1357" s="33">
        <f ca="1">IF(L1357="",T1357,MOD((T1357+_xlfn.XLOOKUP(L1357,CODE,VAL))*17,256))</f>
        <v>193</v>
      </c>
      <c r="V1357" s="33">
        <f ca="1">IF(M1357="",U1357,MOD((U1357+_xlfn.XLOOKUP(M1357,CODE,VAL))*17,256))</f>
        <v>193</v>
      </c>
      <c r="W1357" s="33">
        <f ca="1">IF(N1357="",V1357,MOD((V1357+_xlfn.XLOOKUP(N1357,CODE,VAL))*17,256))</f>
        <v>193</v>
      </c>
      <c r="X1357" s="33">
        <f ca="1">IF(O1357="",W1357,MOD((W1357+_xlfn.XLOOKUP(O1357,CODE,VAL))*17,256))</f>
        <v>193</v>
      </c>
      <c r="Y1357" s="33">
        <f ca="1">IF(P1357="",X1357,MOD((X1357+_xlfn.XLOOKUP(P1357,CODE,VAL))*17,256))</f>
        <v>193</v>
      </c>
    </row>
    <row r="1358" spans="5:25">
      <c r="E1358" t="str">
        <f ca="1"/>
        <v>lbrnx=4</v>
      </c>
      <c r="F1358" t="str" cm="1">
        <f t="array" aca="1" ref="F1358" ca="1">_xlfn.IFS(E1358="","",IFERROR(FIND("-",E1358),0)&gt;0,LEFT(E1358,FIND("-",E1358)-1),TRUE,LEFT(E1358,FIND("=",E1358)-1))</f>
        <v>lbrnx</v>
      </c>
      <c r="G1358" cm="1">
        <f t="array" aca="1" ref="G1358" ca="1">_xlfn.IFS(E1358="","",IFERROR(FIND("-",E1358),0)&gt;0,0,TRUE,VALUE(MID(E1358,FIND("=",E1358)+1,10)))</f>
        <v>4</v>
      </c>
      <c r="H1358">
        <f t="shared" ref="H1358:H1421" ca="1" si="119">IF($E1358="","",LEN(E1358))</f>
        <v>7</v>
      </c>
      <c r="I1358" t="str">
        <f t="shared" ca="1" si="114"/>
        <v>l</v>
      </c>
      <c r="J1358" t="str">
        <f t="shared" ca="1" si="118"/>
        <v>b</v>
      </c>
      <c r="K1358" t="str">
        <f t="shared" ca="1" si="118"/>
        <v>r</v>
      </c>
      <c r="L1358" t="str">
        <f t="shared" ca="1" si="118"/>
        <v>n</v>
      </c>
      <c r="M1358" t="str">
        <f t="shared" ca="1" si="118"/>
        <v>x</v>
      </c>
      <c r="N1358" t="str">
        <f t="shared" ca="1" si="118"/>
        <v>=</v>
      </c>
      <c r="O1358" t="str">
        <f t="shared" ca="1" si="118"/>
        <v>4</v>
      </c>
      <c r="P1358" s="19" t="str">
        <f t="shared" ca="1" si="118"/>
        <v/>
      </c>
      <c r="Q1358" s="33">
        <f t="shared" si="115"/>
        <v>0</v>
      </c>
      <c r="R1358" s="33">
        <f ca="1">IF(I1358="",Q1358,MOD((Q1358+_xlfn.XLOOKUP(I1358,CODE,VAL))*17,256))</f>
        <v>44</v>
      </c>
      <c r="S1358" s="33">
        <f ca="1">IF(J1358="",R1358,MOD((R1358+_xlfn.XLOOKUP(J1358,CODE,VAL))*17,256))</f>
        <v>110</v>
      </c>
      <c r="T1358" s="33">
        <f ca="1">IF(K1358="",S1358,MOD((S1358+_xlfn.XLOOKUP(K1358,CODE,VAL))*17,256))</f>
        <v>224</v>
      </c>
      <c r="U1358" s="33">
        <f ca="1">IF(L1358="",T1358,MOD((T1358+_xlfn.XLOOKUP(L1358,CODE,VAL))*17,256))</f>
        <v>46</v>
      </c>
      <c r="V1358" s="33">
        <f ca="1">IF(M1358="",U1358,MOD((U1358+_xlfn.XLOOKUP(M1358,CODE,VAL))*17,256))</f>
        <v>6</v>
      </c>
      <c r="W1358" s="33">
        <f ca="1">IF(N1358="",V1358,MOD((V1358+_xlfn.XLOOKUP(N1358,CODE,VAL))*17,256))</f>
        <v>115</v>
      </c>
      <c r="X1358" s="33">
        <f ca="1">IF(O1358="",W1358,MOD((W1358+_xlfn.XLOOKUP(O1358,CODE,VAL))*17,256))</f>
        <v>23</v>
      </c>
      <c r="Y1358" s="33">
        <f ca="1">IF(P1358="",X1358,MOD((X1358+_xlfn.XLOOKUP(P1358,CODE,VAL))*17,256))</f>
        <v>23</v>
      </c>
    </row>
    <row r="1359" spans="5:25">
      <c r="E1359" t="str">
        <f ca="1"/>
        <v>bsf=5</v>
      </c>
      <c r="F1359" t="str" cm="1">
        <f t="array" aca="1" ref="F1359" ca="1">_xlfn.IFS(E1359="","",IFERROR(FIND("-",E1359),0)&gt;0,LEFT(E1359,FIND("-",E1359)-1),TRUE,LEFT(E1359,FIND("=",E1359)-1))</f>
        <v>bsf</v>
      </c>
      <c r="G1359" cm="1">
        <f t="array" aca="1" ref="G1359" ca="1">_xlfn.IFS(E1359="","",IFERROR(FIND("-",E1359),0)&gt;0,0,TRUE,VALUE(MID(E1359,FIND("=",E1359)+1,10)))</f>
        <v>5</v>
      </c>
      <c r="H1359">
        <f t="shared" ca="1" si="119"/>
        <v>5</v>
      </c>
      <c r="I1359" t="str">
        <f t="shared" ref="I1359:I1422" ca="1" si="120">MID($E1359,I$11,1)</f>
        <v>b</v>
      </c>
      <c r="J1359" t="str">
        <f t="shared" ca="1" si="118"/>
        <v>s</v>
      </c>
      <c r="K1359" t="str">
        <f t="shared" ca="1" si="118"/>
        <v>f</v>
      </c>
      <c r="L1359" t="str">
        <f t="shared" ca="1" si="118"/>
        <v>=</v>
      </c>
      <c r="M1359" t="str">
        <f t="shared" ca="1" si="118"/>
        <v>5</v>
      </c>
      <c r="N1359" t="str">
        <f t="shared" ca="1" si="118"/>
        <v/>
      </c>
      <c r="O1359" t="str">
        <f t="shared" ca="1" si="118"/>
        <v/>
      </c>
      <c r="P1359" s="19" t="str">
        <f t="shared" ca="1" si="118"/>
        <v/>
      </c>
      <c r="Q1359" s="33">
        <f t="shared" ref="Q1359:Q1422" si="121">Q1358</f>
        <v>0</v>
      </c>
      <c r="R1359" s="33">
        <f ca="1">IF(I1359="",Q1359,MOD((Q1359+_xlfn.XLOOKUP(I1359,CODE,VAL))*17,256))</f>
        <v>130</v>
      </c>
      <c r="S1359" s="33">
        <f ca="1">IF(J1359="",R1359,MOD((R1359+_xlfn.XLOOKUP(J1359,CODE,VAL))*17,256))</f>
        <v>69</v>
      </c>
      <c r="T1359" s="33">
        <f ca="1">IF(K1359="",S1359,MOD((S1359+_xlfn.XLOOKUP(K1359,CODE,VAL))*17,256))</f>
        <v>91</v>
      </c>
      <c r="U1359" s="33">
        <f ca="1">IF(L1359="",T1359,MOD((T1359+_xlfn.XLOOKUP(L1359,CODE,VAL))*17,256))</f>
        <v>24</v>
      </c>
      <c r="V1359" s="33">
        <f ca="1">IF(M1359="",U1359,MOD((U1359+_xlfn.XLOOKUP(M1359,CODE,VAL))*17,256))</f>
        <v>29</v>
      </c>
      <c r="W1359" s="33">
        <f ca="1">IF(N1359="",V1359,MOD((V1359+_xlfn.XLOOKUP(N1359,CODE,VAL))*17,256))</f>
        <v>29</v>
      </c>
      <c r="X1359" s="33">
        <f ca="1">IF(O1359="",W1359,MOD((W1359+_xlfn.XLOOKUP(O1359,CODE,VAL))*17,256))</f>
        <v>29</v>
      </c>
      <c r="Y1359" s="33">
        <f ca="1">IF(P1359="",X1359,MOD((X1359+_xlfn.XLOOKUP(P1359,CODE,VAL))*17,256))</f>
        <v>29</v>
      </c>
    </row>
    <row r="1360" spans="5:25">
      <c r="E1360" t="str">
        <f ca="1"/>
        <v>mltqq-</v>
      </c>
      <c r="F1360" t="str" cm="1">
        <f t="array" aca="1" ref="F1360" ca="1">_xlfn.IFS(E1360="","",IFERROR(FIND("-",E1360),0)&gt;0,LEFT(E1360,FIND("-",E1360)-1),TRUE,LEFT(E1360,FIND("=",E1360)-1))</f>
        <v>mltqq</v>
      </c>
      <c r="G1360" cm="1">
        <f t="array" aca="1" ref="G1360" ca="1">_xlfn.IFS(E1360="","",IFERROR(FIND("-",E1360),0)&gt;0,0,TRUE,VALUE(MID(E1360,FIND("=",E1360)+1,10)))</f>
        <v>0</v>
      </c>
      <c r="H1360">
        <f t="shared" ca="1" si="119"/>
        <v>6</v>
      </c>
      <c r="I1360" t="str">
        <f t="shared" ca="1" si="120"/>
        <v>m</v>
      </c>
      <c r="J1360" t="str">
        <f t="shared" ca="1" si="118"/>
        <v>l</v>
      </c>
      <c r="K1360" t="str">
        <f t="shared" ca="1" si="118"/>
        <v>t</v>
      </c>
      <c r="L1360" t="str">
        <f t="shared" ca="1" si="118"/>
        <v>q</v>
      </c>
      <c r="M1360" t="str">
        <f t="shared" ca="1" si="118"/>
        <v>q</v>
      </c>
      <c r="N1360" t="str">
        <f t="shared" ca="1" si="118"/>
        <v>-</v>
      </c>
      <c r="O1360" t="str">
        <f t="shared" ca="1" si="118"/>
        <v/>
      </c>
      <c r="P1360" s="19" t="str">
        <f t="shared" ca="1" si="118"/>
        <v/>
      </c>
      <c r="Q1360" s="33">
        <f t="shared" si="121"/>
        <v>0</v>
      </c>
      <c r="R1360" s="33">
        <f ca="1">IF(I1360="",Q1360,MOD((Q1360+_xlfn.XLOOKUP(I1360,CODE,VAL))*17,256))</f>
        <v>61</v>
      </c>
      <c r="S1360" s="33">
        <f ca="1">IF(J1360="",R1360,MOD((R1360+_xlfn.XLOOKUP(J1360,CODE,VAL))*17,256))</f>
        <v>57</v>
      </c>
      <c r="T1360" s="33">
        <f ca="1">IF(K1360="",S1360,MOD((S1360+_xlfn.XLOOKUP(K1360,CODE,VAL))*17,256))</f>
        <v>125</v>
      </c>
      <c r="U1360" s="33">
        <f ca="1">IF(L1360="",T1360,MOD((T1360+_xlfn.XLOOKUP(L1360,CODE,VAL))*17,256))</f>
        <v>206</v>
      </c>
      <c r="V1360" s="33">
        <f ca="1">IF(M1360="",U1360,MOD((U1360+_xlfn.XLOOKUP(M1360,CODE,VAL))*17,256))</f>
        <v>47</v>
      </c>
      <c r="W1360" s="33">
        <f ca="1">IF(N1360="",V1360,MOD((V1360+_xlfn.XLOOKUP(N1360,CODE,VAL))*17,256))</f>
        <v>28</v>
      </c>
      <c r="X1360" s="33">
        <f ca="1">IF(O1360="",W1360,MOD((W1360+_xlfn.XLOOKUP(O1360,CODE,VAL))*17,256))</f>
        <v>28</v>
      </c>
      <c r="Y1360" s="33">
        <f ca="1">IF(P1360="",X1360,MOD((X1360+_xlfn.XLOOKUP(P1360,CODE,VAL))*17,256))</f>
        <v>28</v>
      </c>
    </row>
    <row r="1361" spans="5:25">
      <c r="E1361" t="str">
        <f ca="1"/>
        <v>rvmf=2</v>
      </c>
      <c r="F1361" t="str" cm="1">
        <f t="array" aca="1" ref="F1361" ca="1">_xlfn.IFS(E1361="","",IFERROR(FIND("-",E1361),0)&gt;0,LEFT(E1361,FIND("-",E1361)-1),TRUE,LEFT(E1361,FIND("=",E1361)-1))</f>
        <v>rvmf</v>
      </c>
      <c r="G1361" cm="1">
        <f t="array" aca="1" ref="G1361" ca="1">_xlfn.IFS(E1361="","",IFERROR(FIND("-",E1361),0)&gt;0,0,TRUE,VALUE(MID(E1361,FIND("=",E1361)+1,10)))</f>
        <v>2</v>
      </c>
      <c r="H1361">
        <f t="shared" ca="1" si="119"/>
        <v>6</v>
      </c>
      <c r="I1361" t="str">
        <f t="shared" ca="1" si="120"/>
        <v>r</v>
      </c>
      <c r="J1361" t="str">
        <f t="shared" ca="1" si="118"/>
        <v>v</v>
      </c>
      <c r="K1361" t="str">
        <f t="shared" ca="1" si="118"/>
        <v>m</v>
      </c>
      <c r="L1361" t="str">
        <f t="shared" ca="1" si="118"/>
        <v>f</v>
      </c>
      <c r="M1361" t="str">
        <f t="shared" ca="1" si="118"/>
        <v>=</v>
      </c>
      <c r="N1361" t="str">
        <f t="shared" ca="1" si="118"/>
        <v>2</v>
      </c>
      <c r="O1361" t="str">
        <f t="shared" ca="1" si="118"/>
        <v/>
      </c>
      <c r="P1361" s="19" t="str">
        <f t="shared" ca="1" si="118"/>
        <v/>
      </c>
      <c r="Q1361" s="33">
        <f t="shared" si="121"/>
        <v>0</v>
      </c>
      <c r="R1361" s="33">
        <f ca="1">IF(I1361="",Q1361,MOD((Q1361+_xlfn.XLOOKUP(I1361,CODE,VAL))*17,256))</f>
        <v>146</v>
      </c>
      <c r="S1361" s="33">
        <f ca="1">IF(J1361="",R1361,MOD((R1361+_xlfn.XLOOKUP(J1361,CODE,VAL))*17,256))</f>
        <v>136</v>
      </c>
      <c r="T1361" s="33">
        <f ca="1">IF(K1361="",S1361,MOD((S1361+_xlfn.XLOOKUP(K1361,CODE,VAL))*17,256))</f>
        <v>69</v>
      </c>
      <c r="U1361" s="33">
        <f ca="1">IF(L1361="",T1361,MOD((T1361+_xlfn.XLOOKUP(L1361,CODE,VAL))*17,256))</f>
        <v>91</v>
      </c>
      <c r="V1361" s="33">
        <f ca="1">IF(M1361="",U1361,MOD((U1361+_xlfn.XLOOKUP(M1361,CODE,VAL))*17,256))</f>
        <v>24</v>
      </c>
      <c r="W1361" s="33">
        <f ca="1">IF(N1361="",V1361,MOD((V1361+_xlfn.XLOOKUP(N1361,CODE,VAL))*17,256))</f>
        <v>234</v>
      </c>
      <c r="X1361" s="33">
        <f ca="1">IF(O1361="",W1361,MOD((W1361+_xlfn.XLOOKUP(O1361,CODE,VAL))*17,256))</f>
        <v>234</v>
      </c>
      <c r="Y1361" s="33">
        <f ca="1">IF(P1361="",X1361,MOD((X1361+_xlfn.XLOOKUP(P1361,CODE,VAL))*17,256))</f>
        <v>234</v>
      </c>
    </row>
    <row r="1362" spans="5:25">
      <c r="E1362" t="str">
        <f ca="1"/>
        <v>bb-</v>
      </c>
      <c r="F1362" t="str" cm="1">
        <f t="array" aca="1" ref="F1362" ca="1">_xlfn.IFS(E1362="","",IFERROR(FIND("-",E1362),0)&gt;0,LEFT(E1362,FIND("-",E1362)-1),TRUE,LEFT(E1362,FIND("=",E1362)-1))</f>
        <v>bb</v>
      </c>
      <c r="G1362" cm="1">
        <f t="array" aca="1" ref="G1362" ca="1">_xlfn.IFS(E1362="","",IFERROR(FIND("-",E1362),0)&gt;0,0,TRUE,VALUE(MID(E1362,FIND("=",E1362)+1,10)))</f>
        <v>0</v>
      </c>
      <c r="H1362">
        <f t="shared" ca="1" si="119"/>
        <v>3</v>
      </c>
      <c r="I1362" t="str">
        <f t="shared" ca="1" si="120"/>
        <v>b</v>
      </c>
      <c r="J1362" t="str">
        <f t="shared" ca="1" si="118"/>
        <v>b</v>
      </c>
      <c r="K1362" t="str">
        <f t="shared" ca="1" si="118"/>
        <v>-</v>
      </c>
      <c r="L1362" t="str">
        <f t="shared" ca="1" si="118"/>
        <v/>
      </c>
      <c r="M1362" t="str">
        <f t="shared" ca="1" si="118"/>
        <v/>
      </c>
      <c r="N1362" t="str">
        <f t="shared" ca="1" si="118"/>
        <v/>
      </c>
      <c r="O1362" t="str">
        <f t="shared" ca="1" si="118"/>
        <v/>
      </c>
      <c r="P1362" s="19" t="str">
        <f t="shared" ca="1" si="118"/>
        <v/>
      </c>
      <c r="Q1362" s="33">
        <f t="shared" si="121"/>
        <v>0</v>
      </c>
      <c r="R1362" s="33">
        <f ca="1">IF(I1362="",Q1362,MOD((Q1362+_xlfn.XLOOKUP(I1362,CODE,VAL))*17,256))</f>
        <v>130</v>
      </c>
      <c r="S1362" s="33">
        <f ca="1">IF(J1362="",R1362,MOD((R1362+_xlfn.XLOOKUP(J1362,CODE,VAL))*17,256))</f>
        <v>36</v>
      </c>
      <c r="T1362" s="33">
        <f ca="1">IF(K1362="",S1362,MOD((S1362+_xlfn.XLOOKUP(K1362,CODE,VAL))*17,256))</f>
        <v>97</v>
      </c>
      <c r="U1362" s="33">
        <f ca="1">IF(L1362="",T1362,MOD((T1362+_xlfn.XLOOKUP(L1362,CODE,VAL))*17,256))</f>
        <v>97</v>
      </c>
      <c r="V1362" s="33">
        <f ca="1">IF(M1362="",U1362,MOD((U1362+_xlfn.XLOOKUP(M1362,CODE,VAL))*17,256))</f>
        <v>97</v>
      </c>
      <c r="W1362" s="33">
        <f ca="1">IF(N1362="",V1362,MOD((V1362+_xlfn.XLOOKUP(N1362,CODE,VAL))*17,256))</f>
        <v>97</v>
      </c>
      <c r="X1362" s="33">
        <f ca="1">IF(O1362="",W1362,MOD((W1362+_xlfn.XLOOKUP(O1362,CODE,VAL))*17,256))</f>
        <v>97</v>
      </c>
      <c r="Y1362" s="33">
        <f ca="1">IF(P1362="",X1362,MOD((X1362+_xlfn.XLOOKUP(P1362,CODE,VAL))*17,256))</f>
        <v>97</v>
      </c>
    </row>
    <row r="1363" spans="5:25">
      <c r="E1363" t="str">
        <f ca="1"/>
        <v>mvmr=6</v>
      </c>
      <c r="F1363" t="str" cm="1">
        <f t="array" aca="1" ref="F1363" ca="1">_xlfn.IFS(E1363="","",IFERROR(FIND("-",E1363),0)&gt;0,LEFT(E1363,FIND("-",E1363)-1),TRUE,LEFT(E1363,FIND("=",E1363)-1))</f>
        <v>mvmr</v>
      </c>
      <c r="G1363" cm="1">
        <f t="array" aca="1" ref="G1363" ca="1">_xlfn.IFS(E1363="","",IFERROR(FIND("-",E1363),0)&gt;0,0,TRUE,VALUE(MID(E1363,FIND("=",E1363)+1,10)))</f>
        <v>6</v>
      </c>
      <c r="H1363">
        <f t="shared" ca="1" si="119"/>
        <v>6</v>
      </c>
      <c r="I1363" t="str">
        <f t="shared" ca="1" si="120"/>
        <v>m</v>
      </c>
      <c r="J1363" t="str">
        <f t="shared" ca="1" si="118"/>
        <v>v</v>
      </c>
      <c r="K1363" t="str">
        <f t="shared" ca="1" si="118"/>
        <v>m</v>
      </c>
      <c r="L1363" t="str">
        <f t="shared" ca="1" si="118"/>
        <v>r</v>
      </c>
      <c r="M1363" t="str">
        <f t="shared" ca="1" si="118"/>
        <v>=</v>
      </c>
      <c r="N1363" t="str">
        <f t="shared" ca="1" si="118"/>
        <v>6</v>
      </c>
      <c r="O1363" t="str">
        <f t="shared" ca="1" si="118"/>
        <v/>
      </c>
      <c r="P1363" s="19" t="str">
        <f t="shared" ca="1" si="118"/>
        <v/>
      </c>
      <c r="Q1363" s="33">
        <f t="shared" si="121"/>
        <v>0</v>
      </c>
      <c r="R1363" s="33">
        <f ca="1">IF(I1363="",Q1363,MOD((Q1363+_xlfn.XLOOKUP(I1363,CODE,VAL))*17,256))</f>
        <v>61</v>
      </c>
      <c r="S1363" s="33">
        <f ca="1">IF(J1363="",R1363,MOD((R1363+_xlfn.XLOOKUP(J1363,CODE,VAL))*17,256))</f>
        <v>227</v>
      </c>
      <c r="T1363" s="33">
        <f ca="1">IF(K1363="",S1363,MOD((S1363+_xlfn.XLOOKUP(K1363,CODE,VAL))*17,256))</f>
        <v>80</v>
      </c>
      <c r="U1363" s="33">
        <f ca="1">IF(L1363="",T1363,MOD((T1363+_xlfn.XLOOKUP(L1363,CODE,VAL))*17,256))</f>
        <v>226</v>
      </c>
      <c r="V1363" s="33">
        <f ca="1">IF(M1363="",U1363,MOD((U1363+_xlfn.XLOOKUP(M1363,CODE,VAL))*17,256))</f>
        <v>15</v>
      </c>
      <c r="W1363" s="33">
        <f ca="1">IF(N1363="",V1363,MOD((V1363+_xlfn.XLOOKUP(N1363,CODE,VAL))*17,256))</f>
        <v>149</v>
      </c>
      <c r="X1363" s="33">
        <f ca="1">IF(O1363="",W1363,MOD((W1363+_xlfn.XLOOKUP(O1363,CODE,VAL))*17,256))</f>
        <v>149</v>
      </c>
      <c r="Y1363" s="33">
        <f ca="1">IF(P1363="",X1363,MOD((X1363+_xlfn.XLOOKUP(P1363,CODE,VAL))*17,256))</f>
        <v>149</v>
      </c>
    </row>
    <row r="1364" spans="5:25">
      <c r="E1364" t="str">
        <f ca="1"/>
        <v>clsd-</v>
      </c>
      <c r="F1364" t="str" cm="1">
        <f t="array" aca="1" ref="F1364" ca="1">_xlfn.IFS(E1364="","",IFERROR(FIND("-",E1364),0)&gt;0,LEFT(E1364,FIND("-",E1364)-1),TRUE,LEFT(E1364,FIND("=",E1364)-1))</f>
        <v>clsd</v>
      </c>
      <c r="G1364" cm="1">
        <f t="array" aca="1" ref="G1364" ca="1">_xlfn.IFS(E1364="","",IFERROR(FIND("-",E1364),0)&gt;0,0,TRUE,VALUE(MID(E1364,FIND("=",E1364)+1,10)))</f>
        <v>0</v>
      </c>
      <c r="H1364">
        <f t="shared" ca="1" si="119"/>
        <v>5</v>
      </c>
      <c r="I1364" t="str">
        <f t="shared" ca="1" si="120"/>
        <v>c</v>
      </c>
      <c r="J1364" t="str">
        <f t="shared" ca="1" si="118"/>
        <v>l</v>
      </c>
      <c r="K1364" t="str">
        <f t="shared" ca="1" si="118"/>
        <v>s</v>
      </c>
      <c r="L1364" t="str">
        <f t="shared" ca="1" si="118"/>
        <v>d</v>
      </c>
      <c r="M1364" t="str">
        <f t="shared" ca="1" si="118"/>
        <v>-</v>
      </c>
      <c r="N1364" t="str">
        <f t="shared" ca="1" si="118"/>
        <v/>
      </c>
      <c r="O1364" t="str">
        <f t="shared" ca="1" si="118"/>
        <v/>
      </c>
      <c r="P1364" s="19" t="str">
        <f t="shared" ca="1" si="118"/>
        <v/>
      </c>
      <c r="Q1364" s="33">
        <f t="shared" si="121"/>
        <v>0</v>
      </c>
      <c r="R1364" s="33">
        <f ca="1">IF(I1364="",Q1364,MOD((Q1364+_xlfn.XLOOKUP(I1364,CODE,VAL))*17,256))</f>
        <v>147</v>
      </c>
      <c r="S1364" s="33">
        <f ca="1">IF(J1364="",R1364,MOD((R1364+_xlfn.XLOOKUP(J1364,CODE,VAL))*17,256))</f>
        <v>239</v>
      </c>
      <c r="T1364" s="33">
        <f ca="1">IF(K1364="",S1364,MOD((S1364+_xlfn.XLOOKUP(K1364,CODE,VAL))*17,256))</f>
        <v>130</v>
      </c>
      <c r="U1364" s="33">
        <f ca="1">IF(L1364="",T1364,MOD((T1364+_xlfn.XLOOKUP(L1364,CODE,VAL))*17,256))</f>
        <v>70</v>
      </c>
      <c r="V1364" s="33">
        <f ca="1">IF(M1364="",U1364,MOD((U1364+_xlfn.XLOOKUP(M1364,CODE,VAL))*17,256))</f>
        <v>163</v>
      </c>
      <c r="W1364" s="33">
        <f ca="1">IF(N1364="",V1364,MOD((V1364+_xlfn.XLOOKUP(N1364,CODE,VAL))*17,256))</f>
        <v>163</v>
      </c>
      <c r="X1364" s="33">
        <f ca="1">IF(O1364="",W1364,MOD((W1364+_xlfn.XLOOKUP(O1364,CODE,VAL))*17,256))</f>
        <v>163</v>
      </c>
      <c r="Y1364" s="33">
        <f ca="1">IF(P1364="",X1364,MOD((X1364+_xlfn.XLOOKUP(P1364,CODE,VAL))*17,256))</f>
        <v>163</v>
      </c>
    </row>
    <row r="1365" spans="5:25">
      <c r="E1365" t="str">
        <f ca="1"/>
        <v>qh-</v>
      </c>
      <c r="F1365" t="str" cm="1">
        <f t="array" aca="1" ref="F1365" ca="1">_xlfn.IFS(E1365="","",IFERROR(FIND("-",E1365),0)&gt;0,LEFT(E1365,FIND("-",E1365)-1),TRUE,LEFT(E1365,FIND("=",E1365)-1))</f>
        <v>qh</v>
      </c>
      <c r="G1365" cm="1">
        <f t="array" aca="1" ref="G1365" ca="1">_xlfn.IFS(E1365="","",IFERROR(FIND("-",E1365),0)&gt;0,0,TRUE,VALUE(MID(E1365,FIND("=",E1365)+1,10)))</f>
        <v>0</v>
      </c>
      <c r="H1365">
        <f t="shared" ca="1" si="119"/>
        <v>3</v>
      </c>
      <c r="I1365" t="str">
        <f t="shared" ca="1" si="120"/>
        <v>q</v>
      </c>
      <c r="J1365" t="str">
        <f t="shared" ca="1" si="118"/>
        <v>h</v>
      </c>
      <c r="K1365" t="str">
        <f t="shared" ca="1" si="118"/>
        <v>-</v>
      </c>
      <c r="L1365" t="str">
        <f t="shared" ca="1" si="118"/>
        <v/>
      </c>
      <c r="M1365" t="str">
        <f t="shared" ca="1" si="118"/>
        <v/>
      </c>
      <c r="N1365" t="str">
        <f t="shared" ca="1" si="118"/>
        <v/>
      </c>
      <c r="O1365" t="str">
        <f t="shared" ca="1" si="118"/>
        <v/>
      </c>
      <c r="P1365" s="19" t="str">
        <f t="shared" ca="1" si="118"/>
        <v/>
      </c>
      <c r="Q1365" s="33">
        <f t="shared" si="121"/>
        <v>0</v>
      </c>
      <c r="R1365" s="33">
        <f ca="1">IF(I1365="",Q1365,MOD((Q1365+_xlfn.XLOOKUP(I1365,CODE,VAL))*17,256))</f>
        <v>129</v>
      </c>
      <c r="S1365" s="33">
        <f ca="1">IF(J1365="",R1365,MOD((R1365+_xlfn.XLOOKUP(J1365,CODE,VAL))*17,256))</f>
        <v>121</v>
      </c>
      <c r="T1365" s="33">
        <f ca="1">IF(K1365="",S1365,MOD((S1365+_xlfn.XLOOKUP(K1365,CODE,VAL))*17,256))</f>
        <v>6</v>
      </c>
      <c r="U1365" s="33">
        <f ca="1">IF(L1365="",T1365,MOD((T1365+_xlfn.XLOOKUP(L1365,CODE,VAL))*17,256))</f>
        <v>6</v>
      </c>
      <c r="V1365" s="33">
        <f ca="1">IF(M1365="",U1365,MOD((U1365+_xlfn.XLOOKUP(M1365,CODE,VAL))*17,256))</f>
        <v>6</v>
      </c>
      <c r="W1365" s="33">
        <f ca="1">IF(N1365="",V1365,MOD((V1365+_xlfn.XLOOKUP(N1365,CODE,VAL))*17,256))</f>
        <v>6</v>
      </c>
      <c r="X1365" s="33">
        <f ca="1">IF(O1365="",W1365,MOD((W1365+_xlfn.XLOOKUP(O1365,CODE,VAL))*17,256))</f>
        <v>6</v>
      </c>
      <c r="Y1365" s="33">
        <f ca="1">IF(P1365="",X1365,MOD((X1365+_xlfn.XLOOKUP(P1365,CODE,VAL))*17,256))</f>
        <v>6</v>
      </c>
    </row>
    <row r="1366" spans="5:25">
      <c r="E1366" t="str">
        <f ca="1"/>
        <v>ms-</v>
      </c>
      <c r="F1366" t="str" cm="1">
        <f t="array" aca="1" ref="F1366" ca="1">_xlfn.IFS(E1366="","",IFERROR(FIND("-",E1366),0)&gt;0,LEFT(E1366,FIND("-",E1366)-1),TRUE,LEFT(E1366,FIND("=",E1366)-1))</f>
        <v>ms</v>
      </c>
      <c r="G1366" cm="1">
        <f t="array" aca="1" ref="G1366" ca="1">_xlfn.IFS(E1366="","",IFERROR(FIND("-",E1366),0)&gt;0,0,TRUE,VALUE(MID(E1366,FIND("=",E1366)+1,10)))</f>
        <v>0</v>
      </c>
      <c r="H1366">
        <f t="shared" ca="1" si="119"/>
        <v>3</v>
      </c>
      <c r="I1366" t="str">
        <f t="shared" ca="1" si="120"/>
        <v>m</v>
      </c>
      <c r="J1366" t="str">
        <f t="shared" ca="1" si="118"/>
        <v>s</v>
      </c>
      <c r="K1366" t="str">
        <f t="shared" ca="1" si="118"/>
        <v>-</v>
      </c>
      <c r="L1366" t="str">
        <f t="shared" ca="1" si="118"/>
        <v/>
      </c>
      <c r="M1366" t="str">
        <f t="shared" ca="1" si="118"/>
        <v/>
      </c>
      <c r="N1366" t="str">
        <f t="shared" ca="1" si="118"/>
        <v/>
      </c>
      <c r="O1366" t="str">
        <f t="shared" ca="1" si="118"/>
        <v/>
      </c>
      <c r="P1366" s="19" t="str">
        <f t="shared" ca="1" si="118"/>
        <v/>
      </c>
      <c r="Q1366" s="33">
        <f t="shared" si="121"/>
        <v>0</v>
      </c>
      <c r="R1366" s="33">
        <f ca="1">IF(I1366="",Q1366,MOD((Q1366+_xlfn.XLOOKUP(I1366,CODE,VAL))*17,256))</f>
        <v>61</v>
      </c>
      <c r="S1366" s="33">
        <f ca="1">IF(J1366="",R1366,MOD((R1366+_xlfn.XLOOKUP(J1366,CODE,VAL))*17,256))</f>
        <v>176</v>
      </c>
      <c r="T1366" s="33">
        <f ca="1">IF(K1366="",S1366,MOD((S1366+_xlfn.XLOOKUP(K1366,CODE,VAL))*17,256))</f>
        <v>173</v>
      </c>
      <c r="U1366" s="33">
        <f ca="1">IF(L1366="",T1366,MOD((T1366+_xlfn.XLOOKUP(L1366,CODE,VAL))*17,256))</f>
        <v>173</v>
      </c>
      <c r="V1366" s="33">
        <f ca="1">IF(M1366="",U1366,MOD((U1366+_xlfn.XLOOKUP(M1366,CODE,VAL))*17,256))</f>
        <v>173</v>
      </c>
      <c r="W1366" s="33">
        <f ca="1">IF(N1366="",V1366,MOD((V1366+_xlfn.XLOOKUP(N1366,CODE,VAL))*17,256))</f>
        <v>173</v>
      </c>
      <c r="X1366" s="33">
        <f ca="1">IF(O1366="",W1366,MOD((W1366+_xlfn.XLOOKUP(O1366,CODE,VAL))*17,256))</f>
        <v>173</v>
      </c>
      <c r="Y1366" s="33">
        <f ca="1">IF(P1366="",X1366,MOD((X1366+_xlfn.XLOOKUP(P1366,CODE,VAL))*17,256))</f>
        <v>173</v>
      </c>
    </row>
    <row r="1367" spans="5:25">
      <c r="E1367" t="str">
        <f ca="1"/>
        <v>rdbvct=3</v>
      </c>
      <c r="F1367" t="str" cm="1">
        <f t="array" aca="1" ref="F1367" ca="1">_xlfn.IFS(E1367="","",IFERROR(FIND("-",E1367),0)&gt;0,LEFT(E1367,FIND("-",E1367)-1),TRUE,LEFT(E1367,FIND("=",E1367)-1))</f>
        <v>rdbvct</v>
      </c>
      <c r="G1367" cm="1">
        <f t="array" aca="1" ref="G1367" ca="1">_xlfn.IFS(E1367="","",IFERROR(FIND("-",E1367),0)&gt;0,0,TRUE,VALUE(MID(E1367,FIND("=",E1367)+1,10)))</f>
        <v>3</v>
      </c>
      <c r="H1367">
        <f t="shared" ca="1" si="119"/>
        <v>8</v>
      </c>
      <c r="I1367" t="str">
        <f t="shared" ca="1" si="120"/>
        <v>r</v>
      </c>
      <c r="J1367" t="str">
        <f t="shared" ca="1" si="118"/>
        <v>d</v>
      </c>
      <c r="K1367" t="str">
        <f t="shared" ca="1" si="118"/>
        <v>b</v>
      </c>
      <c r="L1367" t="str">
        <f t="shared" ca="1" si="118"/>
        <v>v</v>
      </c>
      <c r="M1367" t="str">
        <f t="shared" ca="1" si="118"/>
        <v>c</v>
      </c>
      <c r="N1367" t="str">
        <f t="shared" ca="1" si="118"/>
        <v>t</v>
      </c>
      <c r="O1367" t="str">
        <f t="shared" ca="1" si="118"/>
        <v>=</v>
      </c>
      <c r="P1367" s="19" t="str">
        <f t="shared" ca="1" si="118"/>
        <v>3</v>
      </c>
      <c r="Q1367" s="33">
        <f t="shared" si="121"/>
        <v>0</v>
      </c>
      <c r="R1367" s="33">
        <f ca="1">IF(I1367="",Q1367,MOD((Q1367+_xlfn.XLOOKUP(I1367,CODE,VAL))*17,256))</f>
        <v>146</v>
      </c>
      <c r="S1367" s="33">
        <f ca="1">IF(J1367="",R1367,MOD((R1367+_xlfn.XLOOKUP(J1367,CODE,VAL))*17,256))</f>
        <v>86</v>
      </c>
      <c r="T1367" s="33">
        <f ca="1">IF(K1367="",S1367,MOD((S1367+_xlfn.XLOOKUP(K1367,CODE,VAL))*17,256))</f>
        <v>56</v>
      </c>
      <c r="U1367" s="33">
        <f ca="1">IF(L1367="",T1367,MOD((T1367+_xlfn.XLOOKUP(L1367,CODE,VAL))*17,256))</f>
        <v>142</v>
      </c>
      <c r="V1367" s="33">
        <f ca="1">IF(M1367="",U1367,MOD((U1367+_xlfn.XLOOKUP(M1367,CODE,VAL))*17,256))</f>
        <v>1</v>
      </c>
      <c r="W1367" s="33">
        <f ca="1">IF(N1367="",V1367,MOD((V1367+_xlfn.XLOOKUP(N1367,CODE,VAL))*17,256))</f>
        <v>197</v>
      </c>
      <c r="X1367" s="33">
        <f ca="1">IF(O1367="",W1367,MOD((W1367+_xlfn.XLOOKUP(O1367,CODE,VAL))*17,256))</f>
        <v>34</v>
      </c>
      <c r="Y1367" s="33">
        <f ca="1">IF(P1367="",X1367,MOD((X1367+_xlfn.XLOOKUP(P1367,CODE,VAL))*17,256))</f>
        <v>165</v>
      </c>
    </row>
    <row r="1368" spans="5:25">
      <c r="E1368" t="str">
        <f ca="1"/>
        <v>ql=7</v>
      </c>
      <c r="F1368" t="str" cm="1">
        <f t="array" aca="1" ref="F1368" ca="1">_xlfn.IFS(E1368="","",IFERROR(FIND("-",E1368),0)&gt;0,LEFT(E1368,FIND("-",E1368)-1),TRUE,LEFT(E1368,FIND("=",E1368)-1))</f>
        <v>ql</v>
      </c>
      <c r="G1368" cm="1">
        <f t="array" aca="1" ref="G1368" ca="1">_xlfn.IFS(E1368="","",IFERROR(FIND("-",E1368),0)&gt;0,0,TRUE,VALUE(MID(E1368,FIND("=",E1368)+1,10)))</f>
        <v>7</v>
      </c>
      <c r="H1368">
        <f t="shared" ca="1" si="119"/>
        <v>4</v>
      </c>
      <c r="I1368" t="str">
        <f t="shared" ca="1" si="120"/>
        <v>q</v>
      </c>
      <c r="J1368" t="str">
        <f t="shared" ca="1" si="118"/>
        <v>l</v>
      </c>
      <c r="K1368" t="str">
        <f t="shared" ca="1" si="118"/>
        <v>=</v>
      </c>
      <c r="L1368" t="str">
        <f t="shared" ca="1" si="118"/>
        <v>7</v>
      </c>
      <c r="M1368" t="str">
        <f t="shared" ca="1" si="118"/>
        <v/>
      </c>
      <c r="N1368" t="str">
        <f t="shared" ca="1" si="118"/>
        <v/>
      </c>
      <c r="O1368" t="str">
        <f t="shared" ca="1" si="118"/>
        <v/>
      </c>
      <c r="P1368" s="19" t="str">
        <f t="shared" ca="1" si="118"/>
        <v/>
      </c>
      <c r="Q1368" s="33">
        <f t="shared" si="121"/>
        <v>0</v>
      </c>
      <c r="R1368" s="33">
        <f ca="1">IF(I1368="",Q1368,MOD((Q1368+_xlfn.XLOOKUP(I1368,CODE,VAL))*17,256))</f>
        <v>129</v>
      </c>
      <c r="S1368" s="33">
        <f ca="1">IF(J1368="",R1368,MOD((R1368+_xlfn.XLOOKUP(J1368,CODE,VAL))*17,256))</f>
        <v>189</v>
      </c>
      <c r="T1368" s="33">
        <f ca="1">IF(K1368="",S1368,MOD((S1368+_xlfn.XLOOKUP(K1368,CODE,VAL))*17,256))</f>
        <v>154</v>
      </c>
      <c r="U1368" s="33">
        <f ca="1">IF(L1368="",T1368,MOD((T1368+_xlfn.XLOOKUP(L1368,CODE,VAL))*17,256))</f>
        <v>225</v>
      </c>
      <c r="V1368" s="33">
        <f ca="1">IF(M1368="",U1368,MOD((U1368+_xlfn.XLOOKUP(M1368,CODE,VAL))*17,256))</f>
        <v>225</v>
      </c>
      <c r="W1368" s="33">
        <f ca="1">IF(N1368="",V1368,MOD((V1368+_xlfn.XLOOKUP(N1368,CODE,VAL))*17,256))</f>
        <v>225</v>
      </c>
      <c r="X1368" s="33">
        <f ca="1">IF(O1368="",W1368,MOD((W1368+_xlfn.XLOOKUP(O1368,CODE,VAL))*17,256))</f>
        <v>225</v>
      </c>
      <c r="Y1368" s="33">
        <f ca="1">IF(P1368="",X1368,MOD((X1368+_xlfn.XLOOKUP(P1368,CODE,VAL))*17,256))</f>
        <v>225</v>
      </c>
    </row>
    <row r="1369" spans="5:25">
      <c r="E1369" t="str">
        <f ca="1"/>
        <v>ctm=2</v>
      </c>
      <c r="F1369" t="str" cm="1">
        <f t="array" aca="1" ref="F1369" ca="1">_xlfn.IFS(E1369="","",IFERROR(FIND("-",E1369),0)&gt;0,LEFT(E1369,FIND("-",E1369)-1),TRUE,LEFT(E1369,FIND("=",E1369)-1))</f>
        <v>ctm</v>
      </c>
      <c r="G1369" cm="1">
        <f t="array" aca="1" ref="G1369" ca="1">_xlfn.IFS(E1369="","",IFERROR(FIND("-",E1369),0)&gt;0,0,TRUE,VALUE(MID(E1369,FIND("=",E1369)+1,10)))</f>
        <v>2</v>
      </c>
      <c r="H1369">
        <f t="shared" ca="1" si="119"/>
        <v>5</v>
      </c>
      <c r="I1369" t="str">
        <f t="shared" ca="1" si="120"/>
        <v>c</v>
      </c>
      <c r="J1369" t="str">
        <f t="shared" ca="1" si="118"/>
        <v>t</v>
      </c>
      <c r="K1369" t="str">
        <f t="shared" ca="1" si="118"/>
        <v>m</v>
      </c>
      <c r="L1369" t="str">
        <f t="shared" ca="1" si="118"/>
        <v>=</v>
      </c>
      <c r="M1369" t="str">
        <f t="shared" ca="1" si="118"/>
        <v>2</v>
      </c>
      <c r="N1369" t="str">
        <f t="shared" ca="1" si="118"/>
        <v/>
      </c>
      <c r="O1369" t="str">
        <f t="shared" ca="1" si="118"/>
        <v/>
      </c>
      <c r="P1369" s="19" t="str">
        <f t="shared" ca="1" si="118"/>
        <v/>
      </c>
      <c r="Q1369" s="33">
        <f t="shared" si="121"/>
        <v>0</v>
      </c>
      <c r="R1369" s="33">
        <f ca="1">IF(I1369="",Q1369,MOD((Q1369+_xlfn.XLOOKUP(I1369,CODE,VAL))*17,256))</f>
        <v>147</v>
      </c>
      <c r="S1369" s="33">
        <f ca="1">IF(J1369="",R1369,MOD((R1369+_xlfn.XLOOKUP(J1369,CODE,VAL))*17,256))</f>
        <v>119</v>
      </c>
      <c r="T1369" s="33">
        <f ca="1">IF(K1369="",S1369,MOD((S1369+_xlfn.XLOOKUP(K1369,CODE,VAL))*17,256))</f>
        <v>36</v>
      </c>
      <c r="U1369" s="33">
        <f ca="1">IF(L1369="",T1369,MOD((T1369+_xlfn.XLOOKUP(L1369,CODE,VAL))*17,256))</f>
        <v>113</v>
      </c>
      <c r="V1369" s="33">
        <f ca="1">IF(M1369="",U1369,MOD((U1369+_xlfn.XLOOKUP(M1369,CODE,VAL))*17,256))</f>
        <v>211</v>
      </c>
      <c r="W1369" s="33">
        <f ca="1">IF(N1369="",V1369,MOD((V1369+_xlfn.XLOOKUP(N1369,CODE,VAL))*17,256))</f>
        <v>211</v>
      </c>
      <c r="X1369" s="33">
        <f ca="1">IF(O1369="",W1369,MOD((W1369+_xlfn.XLOOKUP(O1369,CODE,VAL))*17,256))</f>
        <v>211</v>
      </c>
      <c r="Y1369" s="33">
        <f ca="1">IF(P1369="",X1369,MOD((X1369+_xlfn.XLOOKUP(P1369,CODE,VAL))*17,256))</f>
        <v>211</v>
      </c>
    </row>
    <row r="1370" spans="5:25">
      <c r="E1370" t="str">
        <f ca="1"/>
        <v>kc-</v>
      </c>
      <c r="F1370" t="str" cm="1">
        <f t="array" aca="1" ref="F1370" ca="1">_xlfn.IFS(E1370="","",IFERROR(FIND("-",E1370),0)&gt;0,LEFT(E1370,FIND("-",E1370)-1),TRUE,LEFT(E1370,FIND("=",E1370)-1))</f>
        <v>kc</v>
      </c>
      <c r="G1370" cm="1">
        <f t="array" aca="1" ref="G1370" ca="1">_xlfn.IFS(E1370="","",IFERROR(FIND("-",E1370),0)&gt;0,0,TRUE,VALUE(MID(E1370,FIND("=",E1370)+1,10)))</f>
        <v>0</v>
      </c>
      <c r="H1370">
        <f t="shared" ca="1" si="119"/>
        <v>3</v>
      </c>
      <c r="I1370" t="str">
        <f t="shared" ca="1" si="120"/>
        <v>k</v>
      </c>
      <c r="J1370" t="str">
        <f t="shared" ca="1" si="118"/>
        <v>c</v>
      </c>
      <c r="K1370" t="str">
        <f t="shared" ca="1" si="118"/>
        <v>-</v>
      </c>
      <c r="L1370" t="str">
        <f t="shared" ca="1" si="118"/>
        <v/>
      </c>
      <c r="M1370" t="str">
        <f t="shared" ca="1" si="118"/>
        <v/>
      </c>
      <c r="N1370" t="str">
        <f t="shared" ca="1" si="118"/>
        <v/>
      </c>
      <c r="O1370" t="str">
        <f t="shared" ca="1" si="118"/>
        <v/>
      </c>
      <c r="P1370" s="19" t="str">
        <f t="shared" ca="1" si="118"/>
        <v/>
      </c>
      <c r="Q1370" s="33">
        <f t="shared" si="121"/>
        <v>0</v>
      </c>
      <c r="R1370" s="33">
        <f ca="1">IF(I1370="",Q1370,MOD((Q1370+_xlfn.XLOOKUP(I1370,CODE,VAL))*17,256))</f>
        <v>27</v>
      </c>
      <c r="S1370" s="33">
        <f ca="1">IF(J1370="",R1370,MOD((R1370+_xlfn.XLOOKUP(J1370,CODE,VAL))*17,256))</f>
        <v>94</v>
      </c>
      <c r="T1370" s="33">
        <f ca="1">IF(K1370="",S1370,MOD((S1370+_xlfn.XLOOKUP(K1370,CODE,VAL))*17,256))</f>
        <v>59</v>
      </c>
      <c r="U1370" s="33">
        <f ca="1">IF(L1370="",T1370,MOD((T1370+_xlfn.XLOOKUP(L1370,CODE,VAL))*17,256))</f>
        <v>59</v>
      </c>
      <c r="V1370" s="33">
        <f ca="1">IF(M1370="",U1370,MOD((U1370+_xlfn.XLOOKUP(M1370,CODE,VAL))*17,256))</f>
        <v>59</v>
      </c>
      <c r="W1370" s="33">
        <f ca="1">IF(N1370="",V1370,MOD((V1370+_xlfn.XLOOKUP(N1370,CODE,VAL))*17,256))</f>
        <v>59</v>
      </c>
      <c r="X1370" s="33">
        <f ca="1">IF(O1370="",W1370,MOD((W1370+_xlfn.XLOOKUP(O1370,CODE,VAL))*17,256))</f>
        <v>59</v>
      </c>
      <c r="Y1370" s="33">
        <f ca="1">IF(P1370="",X1370,MOD((X1370+_xlfn.XLOOKUP(P1370,CODE,VAL))*17,256))</f>
        <v>59</v>
      </c>
    </row>
    <row r="1371" spans="5:25">
      <c r="E1371" t="str">
        <f ca="1"/>
        <v>xqpqd=4</v>
      </c>
      <c r="F1371" t="str" cm="1">
        <f t="array" aca="1" ref="F1371" ca="1">_xlfn.IFS(E1371="","",IFERROR(FIND("-",E1371),0)&gt;0,LEFT(E1371,FIND("-",E1371)-1),TRUE,LEFT(E1371,FIND("=",E1371)-1))</f>
        <v>xqpqd</v>
      </c>
      <c r="G1371" cm="1">
        <f t="array" aca="1" ref="G1371" ca="1">_xlfn.IFS(E1371="","",IFERROR(FIND("-",E1371),0)&gt;0,0,TRUE,VALUE(MID(E1371,FIND("=",E1371)+1,10)))</f>
        <v>4</v>
      </c>
      <c r="H1371">
        <f t="shared" ca="1" si="119"/>
        <v>7</v>
      </c>
      <c r="I1371" t="str">
        <f t="shared" ca="1" si="120"/>
        <v>x</v>
      </c>
      <c r="J1371" t="str">
        <f t="shared" ca="1" si="118"/>
        <v>q</v>
      </c>
      <c r="K1371" t="str">
        <f t="shared" ca="1" si="118"/>
        <v>p</v>
      </c>
      <c r="L1371" t="str">
        <f t="shared" ca="1" si="118"/>
        <v>q</v>
      </c>
      <c r="M1371" t="str">
        <f t="shared" ca="1" si="118"/>
        <v>d</v>
      </c>
      <c r="N1371" t="str">
        <f t="shared" ca="1" si="118"/>
        <v>=</v>
      </c>
      <c r="O1371" t="str">
        <f t="shared" ca="1" si="118"/>
        <v>4</v>
      </c>
      <c r="P1371" s="19" t="str">
        <f t="shared" ca="1" si="118"/>
        <v/>
      </c>
      <c r="Q1371" s="33">
        <f t="shared" si="121"/>
        <v>0</v>
      </c>
      <c r="R1371" s="33">
        <f ca="1">IF(I1371="",Q1371,MOD((Q1371+_xlfn.XLOOKUP(I1371,CODE,VAL))*17,256))</f>
        <v>248</v>
      </c>
      <c r="S1371" s="33">
        <f ca="1">IF(J1371="",R1371,MOD((R1371+_xlfn.XLOOKUP(J1371,CODE,VAL))*17,256))</f>
        <v>249</v>
      </c>
      <c r="T1371" s="33">
        <f ca="1">IF(K1371="",S1371,MOD((S1371+_xlfn.XLOOKUP(K1371,CODE,VAL))*17,256))</f>
        <v>249</v>
      </c>
      <c r="U1371" s="33">
        <f ca="1">IF(L1371="",T1371,MOD((T1371+_xlfn.XLOOKUP(L1371,CODE,VAL))*17,256))</f>
        <v>10</v>
      </c>
      <c r="V1371" s="33">
        <f ca="1">IF(M1371="",U1371,MOD((U1371+_xlfn.XLOOKUP(M1371,CODE,VAL))*17,256))</f>
        <v>78</v>
      </c>
      <c r="W1371" s="33">
        <f ca="1">IF(N1371="",V1371,MOD((V1371+_xlfn.XLOOKUP(N1371,CODE,VAL))*17,256))</f>
        <v>59</v>
      </c>
      <c r="X1371" s="33">
        <f ca="1">IF(O1371="",W1371,MOD((W1371+_xlfn.XLOOKUP(O1371,CODE,VAL))*17,256))</f>
        <v>95</v>
      </c>
      <c r="Y1371" s="33">
        <f ca="1">IF(P1371="",X1371,MOD((X1371+_xlfn.XLOOKUP(P1371,CODE,VAL))*17,256))</f>
        <v>95</v>
      </c>
    </row>
    <row r="1372" spans="5:25">
      <c r="E1372" t="str">
        <f ca="1"/>
        <v>dn=7</v>
      </c>
      <c r="F1372" t="str" cm="1">
        <f t="array" aca="1" ref="F1372" ca="1">_xlfn.IFS(E1372="","",IFERROR(FIND("-",E1372),0)&gt;0,LEFT(E1372,FIND("-",E1372)-1),TRUE,LEFT(E1372,FIND("=",E1372)-1))</f>
        <v>dn</v>
      </c>
      <c r="G1372" cm="1">
        <f t="array" aca="1" ref="G1372" ca="1">_xlfn.IFS(E1372="","",IFERROR(FIND("-",E1372),0)&gt;0,0,TRUE,VALUE(MID(E1372,FIND("=",E1372)+1,10)))</f>
        <v>7</v>
      </c>
      <c r="H1372">
        <f t="shared" ca="1" si="119"/>
        <v>4</v>
      </c>
      <c r="I1372" t="str">
        <f t="shared" ca="1" si="120"/>
        <v>d</v>
      </c>
      <c r="J1372" t="str">
        <f t="shared" ca="1" si="118"/>
        <v>n</v>
      </c>
      <c r="K1372" t="str">
        <f t="shared" ca="1" si="118"/>
        <v>=</v>
      </c>
      <c r="L1372" t="str">
        <f t="shared" ca="1" si="118"/>
        <v>7</v>
      </c>
      <c r="M1372" t="str">
        <f t="shared" ca="1" si="118"/>
        <v/>
      </c>
      <c r="N1372" t="str">
        <f t="shared" ca="1" si="118"/>
        <v/>
      </c>
      <c r="O1372" t="str">
        <f t="shared" ca="1" si="118"/>
        <v/>
      </c>
      <c r="P1372" s="19" t="str">
        <f t="shared" ca="1" si="118"/>
        <v/>
      </c>
      <c r="Q1372" s="33">
        <f t="shared" si="121"/>
        <v>0</v>
      </c>
      <c r="R1372" s="33">
        <f ca="1">IF(I1372="",Q1372,MOD((Q1372+_xlfn.XLOOKUP(I1372,CODE,VAL))*17,256))</f>
        <v>164</v>
      </c>
      <c r="S1372" s="33">
        <f ca="1">IF(J1372="",R1372,MOD((R1372+_xlfn.XLOOKUP(J1372,CODE,VAL))*17,256))</f>
        <v>50</v>
      </c>
      <c r="T1372" s="33">
        <f ca="1">IF(K1372="",S1372,MOD((S1372+_xlfn.XLOOKUP(K1372,CODE,VAL))*17,256))</f>
        <v>95</v>
      </c>
      <c r="U1372" s="33">
        <f ca="1">IF(L1372="",T1372,MOD((T1372+_xlfn.XLOOKUP(L1372,CODE,VAL))*17,256))</f>
        <v>246</v>
      </c>
      <c r="V1372" s="33">
        <f ca="1">IF(M1372="",U1372,MOD((U1372+_xlfn.XLOOKUP(M1372,CODE,VAL))*17,256))</f>
        <v>246</v>
      </c>
      <c r="W1372" s="33">
        <f ca="1">IF(N1372="",V1372,MOD((V1372+_xlfn.XLOOKUP(N1372,CODE,VAL))*17,256))</f>
        <v>246</v>
      </c>
      <c r="X1372" s="33">
        <f ca="1">IF(O1372="",W1372,MOD((W1372+_xlfn.XLOOKUP(O1372,CODE,VAL))*17,256))</f>
        <v>246</v>
      </c>
      <c r="Y1372" s="33">
        <f ca="1">IF(P1372="",X1372,MOD((X1372+_xlfn.XLOOKUP(P1372,CODE,VAL))*17,256))</f>
        <v>246</v>
      </c>
    </row>
    <row r="1373" spans="5:25">
      <c r="E1373" t="str">
        <f ca="1"/>
        <v>fl-</v>
      </c>
      <c r="F1373" t="str" cm="1">
        <f t="array" aca="1" ref="F1373" ca="1">_xlfn.IFS(E1373="","",IFERROR(FIND("-",E1373),0)&gt;0,LEFT(E1373,FIND("-",E1373)-1),TRUE,LEFT(E1373,FIND("=",E1373)-1))</f>
        <v>fl</v>
      </c>
      <c r="G1373" cm="1">
        <f t="array" aca="1" ref="G1373" ca="1">_xlfn.IFS(E1373="","",IFERROR(FIND("-",E1373),0)&gt;0,0,TRUE,VALUE(MID(E1373,FIND("=",E1373)+1,10)))</f>
        <v>0</v>
      </c>
      <c r="H1373">
        <f t="shared" ca="1" si="119"/>
        <v>3</v>
      </c>
      <c r="I1373" t="str">
        <f t="shared" ca="1" si="120"/>
        <v>f</v>
      </c>
      <c r="J1373" t="str">
        <f t="shared" ca="1" si="118"/>
        <v>l</v>
      </c>
      <c r="K1373" t="str">
        <f t="shared" ca="1" si="118"/>
        <v>-</v>
      </c>
      <c r="L1373" t="str">
        <f t="shared" ca="1" si="118"/>
        <v/>
      </c>
      <c r="M1373" t="str">
        <f t="shared" ca="1" si="118"/>
        <v/>
      </c>
      <c r="N1373" t="str">
        <f t="shared" ca="1" si="118"/>
        <v/>
      </c>
      <c r="O1373" t="str">
        <f t="shared" ca="1" si="118"/>
        <v/>
      </c>
      <c r="P1373" s="19" t="str">
        <f t="shared" ca="1" si="118"/>
        <v/>
      </c>
      <c r="Q1373" s="33">
        <f t="shared" si="121"/>
        <v>0</v>
      </c>
      <c r="R1373" s="33">
        <f ca="1">IF(I1373="",Q1373,MOD((Q1373+_xlfn.XLOOKUP(I1373,CODE,VAL))*17,256))</f>
        <v>198</v>
      </c>
      <c r="S1373" s="33">
        <f ca="1">IF(J1373="",R1373,MOD((R1373+_xlfn.XLOOKUP(J1373,CODE,VAL))*17,256))</f>
        <v>82</v>
      </c>
      <c r="T1373" s="33">
        <f ca="1">IF(K1373="",S1373,MOD((S1373+_xlfn.XLOOKUP(K1373,CODE,VAL))*17,256))</f>
        <v>111</v>
      </c>
      <c r="U1373" s="33">
        <f ca="1">IF(L1373="",T1373,MOD((T1373+_xlfn.XLOOKUP(L1373,CODE,VAL))*17,256))</f>
        <v>111</v>
      </c>
      <c r="V1373" s="33">
        <f ca="1">IF(M1373="",U1373,MOD((U1373+_xlfn.XLOOKUP(M1373,CODE,VAL))*17,256))</f>
        <v>111</v>
      </c>
      <c r="W1373" s="33">
        <f ca="1">IF(N1373="",V1373,MOD((V1373+_xlfn.XLOOKUP(N1373,CODE,VAL))*17,256))</f>
        <v>111</v>
      </c>
      <c r="X1373" s="33">
        <f ca="1">IF(O1373="",W1373,MOD((W1373+_xlfn.XLOOKUP(O1373,CODE,VAL))*17,256))</f>
        <v>111</v>
      </c>
      <c r="Y1373" s="33">
        <f ca="1">IF(P1373="",X1373,MOD((X1373+_xlfn.XLOOKUP(P1373,CODE,VAL))*17,256))</f>
        <v>111</v>
      </c>
    </row>
    <row r="1374" spans="5:25">
      <c r="E1374" t="str">
        <f ca="1"/>
        <v>nnv-</v>
      </c>
      <c r="F1374" t="str" cm="1">
        <f t="array" aca="1" ref="F1374" ca="1">_xlfn.IFS(E1374="","",IFERROR(FIND("-",E1374),0)&gt;0,LEFT(E1374,FIND("-",E1374)-1),TRUE,LEFT(E1374,FIND("=",E1374)-1))</f>
        <v>nnv</v>
      </c>
      <c r="G1374" cm="1">
        <f t="array" aca="1" ref="G1374" ca="1">_xlfn.IFS(E1374="","",IFERROR(FIND("-",E1374),0)&gt;0,0,TRUE,VALUE(MID(E1374,FIND("=",E1374)+1,10)))</f>
        <v>0</v>
      </c>
      <c r="H1374">
        <f t="shared" ca="1" si="119"/>
        <v>4</v>
      </c>
      <c r="I1374" t="str">
        <f t="shared" ca="1" si="120"/>
        <v>n</v>
      </c>
      <c r="J1374" t="str">
        <f t="shared" ca="1" si="118"/>
        <v>n</v>
      </c>
      <c r="K1374" t="str">
        <f t="shared" ca="1" si="118"/>
        <v>v</v>
      </c>
      <c r="L1374" t="str">
        <f t="shared" ca="1" si="118"/>
        <v>-</v>
      </c>
      <c r="M1374" t="str">
        <f t="shared" ca="1" si="118"/>
        <v/>
      </c>
      <c r="N1374" t="str">
        <f t="shared" ca="1" si="118"/>
        <v/>
      </c>
      <c r="O1374" t="str">
        <f t="shared" ca="1" si="118"/>
        <v/>
      </c>
      <c r="P1374" s="19" t="str">
        <f t="shared" ca="1" si="118"/>
        <v/>
      </c>
      <c r="Q1374" s="33">
        <f t="shared" si="121"/>
        <v>0</v>
      </c>
      <c r="R1374" s="33">
        <f ca="1">IF(I1374="",Q1374,MOD((Q1374+_xlfn.XLOOKUP(I1374,CODE,VAL))*17,256))</f>
        <v>78</v>
      </c>
      <c r="S1374" s="33">
        <f ca="1">IF(J1374="",R1374,MOD((R1374+_xlfn.XLOOKUP(J1374,CODE,VAL))*17,256))</f>
        <v>124</v>
      </c>
      <c r="T1374" s="33">
        <f ca="1">IF(K1374="",S1374,MOD((S1374+_xlfn.XLOOKUP(K1374,CODE,VAL))*17,256))</f>
        <v>18</v>
      </c>
      <c r="U1374" s="33">
        <f ca="1">IF(L1374="",T1374,MOD((T1374+_xlfn.XLOOKUP(L1374,CODE,VAL))*17,256))</f>
        <v>47</v>
      </c>
      <c r="V1374" s="33">
        <f ca="1">IF(M1374="",U1374,MOD((U1374+_xlfn.XLOOKUP(M1374,CODE,VAL))*17,256))</f>
        <v>47</v>
      </c>
      <c r="W1374" s="33">
        <f ca="1">IF(N1374="",V1374,MOD((V1374+_xlfn.XLOOKUP(N1374,CODE,VAL))*17,256))</f>
        <v>47</v>
      </c>
      <c r="X1374" s="33">
        <f ca="1">IF(O1374="",W1374,MOD((W1374+_xlfn.XLOOKUP(O1374,CODE,VAL))*17,256))</f>
        <v>47</v>
      </c>
      <c r="Y1374" s="33">
        <f ca="1">IF(P1374="",X1374,MOD((X1374+_xlfn.XLOOKUP(P1374,CODE,VAL))*17,256))</f>
        <v>47</v>
      </c>
    </row>
    <row r="1375" spans="5:25">
      <c r="E1375" t="str">
        <f ca="1"/>
        <v>fknrgk=3</v>
      </c>
      <c r="F1375" t="str" cm="1">
        <f t="array" aca="1" ref="F1375" ca="1">_xlfn.IFS(E1375="","",IFERROR(FIND("-",E1375),0)&gt;0,LEFT(E1375,FIND("-",E1375)-1),TRUE,LEFT(E1375,FIND("=",E1375)-1))</f>
        <v>fknrgk</v>
      </c>
      <c r="G1375" cm="1">
        <f t="array" aca="1" ref="G1375" ca="1">_xlfn.IFS(E1375="","",IFERROR(FIND("-",E1375),0)&gt;0,0,TRUE,VALUE(MID(E1375,FIND("=",E1375)+1,10)))</f>
        <v>3</v>
      </c>
      <c r="H1375">
        <f t="shared" ca="1" si="119"/>
        <v>8</v>
      </c>
      <c r="I1375" t="str">
        <f t="shared" ca="1" si="120"/>
        <v>f</v>
      </c>
      <c r="J1375" t="str">
        <f t="shared" ca="1" si="118"/>
        <v>k</v>
      </c>
      <c r="K1375" t="str">
        <f t="shared" ca="1" si="118"/>
        <v>n</v>
      </c>
      <c r="L1375" t="str">
        <f t="shared" ca="1" si="118"/>
        <v>r</v>
      </c>
      <c r="M1375" t="str">
        <f t="shared" ca="1" si="118"/>
        <v>g</v>
      </c>
      <c r="N1375" t="str">
        <f t="shared" ca="1" si="118"/>
        <v>k</v>
      </c>
      <c r="O1375" t="str">
        <f t="shared" ca="1" si="118"/>
        <v>=</v>
      </c>
      <c r="P1375" s="19" t="str">
        <f t="shared" ca="1" si="118"/>
        <v>3</v>
      </c>
      <c r="Q1375" s="33">
        <f t="shared" si="121"/>
        <v>0</v>
      </c>
      <c r="R1375" s="33">
        <f ca="1">IF(I1375="",Q1375,MOD((Q1375+_xlfn.XLOOKUP(I1375,CODE,VAL))*17,256))</f>
        <v>198</v>
      </c>
      <c r="S1375" s="33">
        <f ca="1">IF(J1375="",R1375,MOD((R1375+_xlfn.XLOOKUP(J1375,CODE,VAL))*17,256))</f>
        <v>65</v>
      </c>
      <c r="T1375" s="33">
        <f ca="1">IF(K1375="",S1375,MOD((S1375+_xlfn.XLOOKUP(K1375,CODE,VAL))*17,256))</f>
        <v>159</v>
      </c>
      <c r="U1375" s="33">
        <f ca="1">IF(L1375="",T1375,MOD((T1375+_xlfn.XLOOKUP(L1375,CODE,VAL))*17,256))</f>
        <v>33</v>
      </c>
      <c r="V1375" s="33">
        <f ca="1">IF(M1375="",U1375,MOD((U1375+_xlfn.XLOOKUP(M1375,CODE,VAL))*17,256))</f>
        <v>8</v>
      </c>
      <c r="W1375" s="33">
        <f ca="1">IF(N1375="",V1375,MOD((V1375+_xlfn.XLOOKUP(N1375,CODE,VAL))*17,256))</f>
        <v>163</v>
      </c>
      <c r="X1375" s="33">
        <f ca="1">IF(O1375="",W1375,MOD((W1375+_xlfn.XLOOKUP(O1375,CODE,VAL))*17,256))</f>
        <v>224</v>
      </c>
      <c r="Y1375" s="33">
        <f ca="1">IF(P1375="",X1375,MOD((X1375+_xlfn.XLOOKUP(P1375,CODE,VAL))*17,256))</f>
        <v>67</v>
      </c>
    </row>
    <row r="1376" spans="5:25">
      <c r="E1376" t="str">
        <f ca="1"/>
        <v>cr-</v>
      </c>
      <c r="F1376" t="str" cm="1">
        <f t="array" aca="1" ref="F1376" ca="1">_xlfn.IFS(E1376="","",IFERROR(FIND("-",E1376),0)&gt;0,LEFT(E1376,FIND("-",E1376)-1),TRUE,LEFT(E1376,FIND("=",E1376)-1))</f>
        <v>cr</v>
      </c>
      <c r="G1376" cm="1">
        <f t="array" aca="1" ref="G1376" ca="1">_xlfn.IFS(E1376="","",IFERROR(FIND("-",E1376),0)&gt;0,0,TRUE,VALUE(MID(E1376,FIND("=",E1376)+1,10)))</f>
        <v>0</v>
      </c>
      <c r="H1376">
        <f t="shared" ca="1" si="119"/>
        <v>3</v>
      </c>
      <c r="I1376" t="str">
        <f t="shared" ca="1" si="120"/>
        <v>c</v>
      </c>
      <c r="J1376" t="str">
        <f t="shared" ca="1" si="118"/>
        <v>r</v>
      </c>
      <c r="K1376" t="str">
        <f t="shared" ca="1" si="118"/>
        <v>-</v>
      </c>
      <c r="L1376" t="str">
        <f t="shared" ca="1" si="118"/>
        <v/>
      </c>
      <c r="M1376" t="str">
        <f t="shared" ca="1" si="118"/>
        <v/>
      </c>
      <c r="N1376" t="str">
        <f t="shared" ca="1" si="118"/>
        <v/>
      </c>
      <c r="O1376" t="str">
        <f t="shared" ca="1" si="118"/>
        <v/>
      </c>
      <c r="P1376" s="19" t="str">
        <f t="shared" ca="1" si="118"/>
        <v/>
      </c>
      <c r="Q1376" s="33">
        <f t="shared" si="121"/>
        <v>0</v>
      </c>
      <c r="R1376" s="33">
        <f ca="1">IF(I1376="",Q1376,MOD((Q1376+_xlfn.XLOOKUP(I1376,CODE,VAL))*17,256))</f>
        <v>147</v>
      </c>
      <c r="S1376" s="33">
        <f ca="1">IF(J1376="",R1376,MOD((R1376+_xlfn.XLOOKUP(J1376,CODE,VAL))*17,256))</f>
        <v>85</v>
      </c>
      <c r="T1376" s="33">
        <f ca="1">IF(K1376="",S1376,MOD((S1376+_xlfn.XLOOKUP(K1376,CODE,VAL))*17,256))</f>
        <v>162</v>
      </c>
      <c r="U1376" s="33">
        <f ca="1">IF(L1376="",T1376,MOD((T1376+_xlfn.XLOOKUP(L1376,CODE,VAL))*17,256))</f>
        <v>162</v>
      </c>
      <c r="V1376" s="33">
        <f ca="1">IF(M1376="",U1376,MOD((U1376+_xlfn.XLOOKUP(M1376,CODE,VAL))*17,256))</f>
        <v>162</v>
      </c>
      <c r="W1376" s="33">
        <f ca="1">IF(N1376="",V1376,MOD((V1376+_xlfn.XLOOKUP(N1376,CODE,VAL))*17,256))</f>
        <v>162</v>
      </c>
      <c r="X1376" s="33">
        <f ca="1">IF(O1376="",W1376,MOD((W1376+_xlfn.XLOOKUP(O1376,CODE,VAL))*17,256))</f>
        <v>162</v>
      </c>
      <c r="Y1376" s="33">
        <f ca="1">IF(P1376="",X1376,MOD((X1376+_xlfn.XLOOKUP(P1376,CODE,VAL))*17,256))</f>
        <v>162</v>
      </c>
    </row>
    <row r="1377" spans="5:25">
      <c r="E1377" t="str">
        <f ca="1"/>
        <v>cp-</v>
      </c>
      <c r="F1377" t="str" cm="1">
        <f t="array" aca="1" ref="F1377" ca="1">_xlfn.IFS(E1377="","",IFERROR(FIND("-",E1377),0)&gt;0,LEFT(E1377,FIND("-",E1377)-1),TRUE,LEFT(E1377,FIND("=",E1377)-1))</f>
        <v>cp</v>
      </c>
      <c r="G1377" cm="1">
        <f t="array" aca="1" ref="G1377" ca="1">_xlfn.IFS(E1377="","",IFERROR(FIND("-",E1377),0)&gt;0,0,TRUE,VALUE(MID(E1377,FIND("=",E1377)+1,10)))</f>
        <v>0</v>
      </c>
      <c r="H1377">
        <f t="shared" ca="1" si="119"/>
        <v>3</v>
      </c>
      <c r="I1377" t="str">
        <f t="shared" ca="1" si="120"/>
        <v>c</v>
      </c>
      <c r="J1377" t="str">
        <f t="shared" ca="1" si="118"/>
        <v>p</v>
      </c>
      <c r="K1377" t="str">
        <f t="shared" ca="1" si="118"/>
        <v>-</v>
      </c>
      <c r="L1377" t="str">
        <f t="shared" ca="1" si="118"/>
        <v/>
      </c>
      <c r="M1377" t="str">
        <f t="shared" ca="1" si="118"/>
        <v/>
      </c>
      <c r="N1377" t="str">
        <f t="shared" ca="1" si="118"/>
        <v/>
      </c>
      <c r="O1377" t="str">
        <f t="shared" ca="1" si="118"/>
        <v/>
      </c>
      <c r="P1377" s="19" t="str">
        <f t="shared" ca="1" si="118"/>
        <v/>
      </c>
      <c r="Q1377" s="33">
        <f t="shared" si="121"/>
        <v>0</v>
      </c>
      <c r="R1377" s="33">
        <f ca="1">IF(I1377="",Q1377,MOD((Q1377+_xlfn.XLOOKUP(I1377,CODE,VAL))*17,256))</f>
        <v>147</v>
      </c>
      <c r="S1377" s="33">
        <f ca="1">IF(J1377="",R1377,MOD((R1377+_xlfn.XLOOKUP(J1377,CODE,VAL))*17,256))</f>
        <v>51</v>
      </c>
      <c r="T1377" s="33">
        <f ca="1">IF(K1377="",S1377,MOD((S1377+_xlfn.XLOOKUP(K1377,CODE,VAL))*17,256))</f>
        <v>96</v>
      </c>
      <c r="U1377" s="33">
        <f ca="1">IF(L1377="",T1377,MOD((T1377+_xlfn.XLOOKUP(L1377,CODE,VAL))*17,256))</f>
        <v>96</v>
      </c>
      <c r="V1377" s="33">
        <f ca="1">IF(M1377="",U1377,MOD((U1377+_xlfn.XLOOKUP(M1377,CODE,VAL))*17,256))</f>
        <v>96</v>
      </c>
      <c r="W1377" s="33">
        <f ca="1">IF(N1377="",V1377,MOD((V1377+_xlfn.XLOOKUP(N1377,CODE,VAL))*17,256))</f>
        <v>96</v>
      </c>
      <c r="X1377" s="33">
        <f ca="1">IF(O1377="",W1377,MOD((W1377+_xlfn.XLOOKUP(O1377,CODE,VAL))*17,256))</f>
        <v>96</v>
      </c>
      <c r="Y1377" s="33">
        <f ca="1">IF(P1377="",X1377,MOD((X1377+_xlfn.XLOOKUP(P1377,CODE,VAL))*17,256))</f>
        <v>96</v>
      </c>
    </row>
    <row r="1378" spans="5:25">
      <c r="E1378" t="str">
        <f ca="1"/>
        <v>fvz-</v>
      </c>
      <c r="F1378" t="str" cm="1">
        <f t="array" aca="1" ref="F1378" ca="1">_xlfn.IFS(E1378="","",IFERROR(FIND("-",E1378),0)&gt;0,LEFT(E1378,FIND("-",E1378)-1),TRUE,LEFT(E1378,FIND("=",E1378)-1))</f>
        <v>fvz</v>
      </c>
      <c r="G1378" cm="1">
        <f t="array" aca="1" ref="G1378" ca="1">_xlfn.IFS(E1378="","",IFERROR(FIND("-",E1378),0)&gt;0,0,TRUE,VALUE(MID(E1378,FIND("=",E1378)+1,10)))</f>
        <v>0</v>
      </c>
      <c r="H1378">
        <f t="shared" ca="1" si="119"/>
        <v>4</v>
      </c>
      <c r="I1378" t="str">
        <f t="shared" ca="1" si="120"/>
        <v>f</v>
      </c>
      <c r="J1378" t="str">
        <f t="shared" ca="1" si="118"/>
        <v>v</v>
      </c>
      <c r="K1378" t="str">
        <f t="shared" ca="1" si="118"/>
        <v>z</v>
      </c>
      <c r="L1378" t="str">
        <f t="shared" ca="1" si="118"/>
        <v>-</v>
      </c>
      <c r="M1378" t="str">
        <f t="shared" ca="1" si="118"/>
        <v/>
      </c>
      <c r="N1378" t="str">
        <f t="shared" ca="1" si="118"/>
        <v/>
      </c>
      <c r="O1378" t="str">
        <f t="shared" ca="1" si="118"/>
        <v/>
      </c>
      <c r="P1378" s="19" t="str">
        <f t="shared" ca="1" si="118"/>
        <v/>
      </c>
      <c r="Q1378" s="33">
        <f t="shared" si="121"/>
        <v>0</v>
      </c>
      <c r="R1378" s="33">
        <f ca="1">IF(I1378="",Q1378,MOD((Q1378+_xlfn.XLOOKUP(I1378,CODE,VAL))*17,256))</f>
        <v>198</v>
      </c>
      <c r="S1378" s="33">
        <f ca="1">IF(J1378="",R1378,MOD((R1378+_xlfn.XLOOKUP(J1378,CODE,VAL))*17,256))</f>
        <v>252</v>
      </c>
      <c r="T1378" s="33">
        <f ca="1">IF(K1378="",S1378,MOD((S1378+_xlfn.XLOOKUP(K1378,CODE,VAL))*17,256))</f>
        <v>214</v>
      </c>
      <c r="U1378" s="33">
        <f ca="1">IF(L1378="",T1378,MOD((T1378+_xlfn.XLOOKUP(L1378,CODE,VAL))*17,256))</f>
        <v>51</v>
      </c>
      <c r="V1378" s="33">
        <f ca="1">IF(M1378="",U1378,MOD((U1378+_xlfn.XLOOKUP(M1378,CODE,VAL))*17,256))</f>
        <v>51</v>
      </c>
      <c r="W1378" s="33">
        <f ca="1">IF(N1378="",V1378,MOD((V1378+_xlfn.XLOOKUP(N1378,CODE,VAL))*17,256))</f>
        <v>51</v>
      </c>
      <c r="X1378" s="33">
        <f ca="1">IF(O1378="",W1378,MOD((W1378+_xlfn.XLOOKUP(O1378,CODE,VAL))*17,256))</f>
        <v>51</v>
      </c>
      <c r="Y1378" s="33">
        <f ca="1">IF(P1378="",X1378,MOD((X1378+_xlfn.XLOOKUP(P1378,CODE,VAL))*17,256))</f>
        <v>51</v>
      </c>
    </row>
    <row r="1379" spans="5:25">
      <c r="E1379" t="str">
        <f ca="1"/>
        <v>fpbz-</v>
      </c>
      <c r="F1379" t="str" cm="1">
        <f t="array" aca="1" ref="F1379" ca="1">_xlfn.IFS(E1379="","",IFERROR(FIND("-",E1379),0)&gt;0,LEFT(E1379,FIND("-",E1379)-1),TRUE,LEFT(E1379,FIND("=",E1379)-1))</f>
        <v>fpbz</v>
      </c>
      <c r="G1379" cm="1">
        <f t="array" aca="1" ref="G1379" ca="1">_xlfn.IFS(E1379="","",IFERROR(FIND("-",E1379),0)&gt;0,0,TRUE,VALUE(MID(E1379,FIND("=",E1379)+1,10)))</f>
        <v>0</v>
      </c>
      <c r="H1379">
        <f t="shared" ca="1" si="119"/>
        <v>5</v>
      </c>
      <c r="I1379" t="str">
        <f t="shared" ca="1" si="120"/>
        <v>f</v>
      </c>
      <c r="J1379" t="str">
        <f t="shared" ca="1" si="118"/>
        <v>p</v>
      </c>
      <c r="K1379" t="str">
        <f t="shared" ca="1" si="118"/>
        <v>b</v>
      </c>
      <c r="L1379" t="str">
        <f t="shared" ca="1" si="118"/>
        <v>z</v>
      </c>
      <c r="M1379" t="str">
        <f t="shared" ca="1" si="118"/>
        <v>-</v>
      </c>
      <c r="N1379" t="str">
        <f t="shared" ca="1" si="118"/>
        <v/>
      </c>
      <c r="O1379" t="str">
        <f t="shared" ca="1" si="118"/>
        <v/>
      </c>
      <c r="P1379" s="19" t="str">
        <f t="shared" ca="1" si="118"/>
        <v/>
      </c>
      <c r="Q1379" s="33">
        <f t="shared" si="121"/>
        <v>0</v>
      </c>
      <c r="R1379" s="33">
        <f ca="1">IF(I1379="",Q1379,MOD((Q1379+_xlfn.XLOOKUP(I1379,CODE,VAL))*17,256))</f>
        <v>198</v>
      </c>
      <c r="S1379" s="33">
        <f ca="1">IF(J1379="",R1379,MOD((R1379+_xlfn.XLOOKUP(J1379,CODE,VAL))*17,256))</f>
        <v>150</v>
      </c>
      <c r="T1379" s="33">
        <f ca="1">IF(K1379="",S1379,MOD((S1379+_xlfn.XLOOKUP(K1379,CODE,VAL))*17,256))</f>
        <v>120</v>
      </c>
      <c r="U1379" s="33">
        <f ca="1">IF(L1379="",T1379,MOD((T1379+_xlfn.XLOOKUP(L1379,CODE,VAL))*17,256))</f>
        <v>18</v>
      </c>
      <c r="V1379" s="33">
        <f ca="1">IF(M1379="",U1379,MOD((U1379+_xlfn.XLOOKUP(M1379,CODE,VAL))*17,256))</f>
        <v>47</v>
      </c>
      <c r="W1379" s="33">
        <f ca="1">IF(N1379="",V1379,MOD((V1379+_xlfn.XLOOKUP(N1379,CODE,VAL))*17,256))</f>
        <v>47</v>
      </c>
      <c r="X1379" s="33">
        <f ca="1">IF(O1379="",W1379,MOD((W1379+_xlfn.XLOOKUP(O1379,CODE,VAL))*17,256))</f>
        <v>47</v>
      </c>
      <c r="Y1379" s="33">
        <f ca="1">IF(P1379="",X1379,MOD((X1379+_xlfn.XLOOKUP(P1379,CODE,VAL))*17,256))</f>
        <v>47</v>
      </c>
    </row>
    <row r="1380" spans="5:25">
      <c r="E1380" t="str">
        <f ca="1"/>
        <v>dm-</v>
      </c>
      <c r="F1380" t="str" cm="1">
        <f t="array" aca="1" ref="F1380" ca="1">_xlfn.IFS(E1380="","",IFERROR(FIND("-",E1380),0)&gt;0,LEFT(E1380,FIND("-",E1380)-1),TRUE,LEFT(E1380,FIND("=",E1380)-1))</f>
        <v>dm</v>
      </c>
      <c r="G1380" cm="1">
        <f t="array" aca="1" ref="G1380" ca="1">_xlfn.IFS(E1380="","",IFERROR(FIND("-",E1380),0)&gt;0,0,TRUE,VALUE(MID(E1380,FIND("=",E1380)+1,10)))</f>
        <v>0</v>
      </c>
      <c r="H1380">
        <f t="shared" ca="1" si="119"/>
        <v>3</v>
      </c>
      <c r="I1380" t="str">
        <f t="shared" ca="1" si="120"/>
        <v>d</v>
      </c>
      <c r="J1380" t="str">
        <f t="shared" ca="1" si="118"/>
        <v>m</v>
      </c>
      <c r="K1380" t="str">
        <f t="shared" ca="1" si="118"/>
        <v>-</v>
      </c>
      <c r="L1380" t="str">
        <f t="shared" ca="1" si="118"/>
        <v/>
      </c>
      <c r="M1380" t="str">
        <f t="shared" ca="1" si="118"/>
        <v/>
      </c>
      <c r="N1380" t="str">
        <f t="shared" ca="1" si="118"/>
        <v/>
      </c>
      <c r="O1380" t="str">
        <f t="shared" ca="1" si="118"/>
        <v/>
      </c>
      <c r="P1380" s="19" t="str">
        <f t="shared" ca="1" si="118"/>
        <v/>
      </c>
      <c r="Q1380" s="33">
        <f t="shared" si="121"/>
        <v>0</v>
      </c>
      <c r="R1380" s="33">
        <f ca="1">IF(I1380="",Q1380,MOD((Q1380+_xlfn.XLOOKUP(I1380,CODE,VAL))*17,256))</f>
        <v>164</v>
      </c>
      <c r="S1380" s="33">
        <f ca="1">IF(J1380="",R1380,MOD((R1380+_xlfn.XLOOKUP(J1380,CODE,VAL))*17,256))</f>
        <v>33</v>
      </c>
      <c r="T1380" s="33">
        <f ca="1">IF(K1380="",S1380,MOD((S1380+_xlfn.XLOOKUP(K1380,CODE,VAL))*17,256))</f>
        <v>46</v>
      </c>
      <c r="U1380" s="33">
        <f ca="1">IF(L1380="",T1380,MOD((T1380+_xlfn.XLOOKUP(L1380,CODE,VAL))*17,256))</f>
        <v>46</v>
      </c>
      <c r="V1380" s="33">
        <f ca="1">IF(M1380="",U1380,MOD((U1380+_xlfn.XLOOKUP(M1380,CODE,VAL))*17,256))</f>
        <v>46</v>
      </c>
      <c r="W1380" s="33">
        <f ca="1">IF(N1380="",V1380,MOD((V1380+_xlfn.XLOOKUP(N1380,CODE,VAL))*17,256))</f>
        <v>46</v>
      </c>
      <c r="X1380" s="33">
        <f ca="1">IF(O1380="",W1380,MOD((W1380+_xlfn.XLOOKUP(O1380,CODE,VAL))*17,256))</f>
        <v>46</v>
      </c>
      <c r="Y1380" s="33">
        <f ca="1">IF(P1380="",X1380,MOD((X1380+_xlfn.XLOOKUP(P1380,CODE,VAL))*17,256))</f>
        <v>46</v>
      </c>
    </row>
    <row r="1381" spans="5:25">
      <c r="E1381" t="str">
        <f ca="1"/>
        <v>qf=4</v>
      </c>
      <c r="F1381" t="str" cm="1">
        <f t="array" aca="1" ref="F1381" ca="1">_xlfn.IFS(E1381="","",IFERROR(FIND("-",E1381),0)&gt;0,LEFT(E1381,FIND("-",E1381)-1),TRUE,LEFT(E1381,FIND("=",E1381)-1))</f>
        <v>qf</v>
      </c>
      <c r="G1381" cm="1">
        <f t="array" aca="1" ref="G1381" ca="1">_xlfn.IFS(E1381="","",IFERROR(FIND("-",E1381),0)&gt;0,0,TRUE,VALUE(MID(E1381,FIND("=",E1381)+1,10)))</f>
        <v>4</v>
      </c>
      <c r="H1381">
        <f t="shared" ca="1" si="119"/>
        <v>4</v>
      </c>
      <c r="I1381" t="str">
        <f t="shared" ca="1" si="120"/>
        <v>q</v>
      </c>
      <c r="J1381" t="str">
        <f t="shared" ca="1" si="118"/>
        <v>f</v>
      </c>
      <c r="K1381" t="str">
        <f t="shared" ca="1" si="118"/>
        <v>=</v>
      </c>
      <c r="L1381" t="str">
        <f t="shared" ca="1" si="118"/>
        <v>4</v>
      </c>
      <c r="M1381" t="str">
        <f t="shared" ca="1" si="118"/>
        <v/>
      </c>
      <c r="N1381" t="str">
        <f t="shared" ca="1" si="118"/>
        <v/>
      </c>
      <c r="O1381" t="str">
        <f t="shared" ca="1" si="118"/>
        <v/>
      </c>
      <c r="P1381" s="19" t="str">
        <f t="shared" ca="1" si="118"/>
        <v/>
      </c>
      <c r="Q1381" s="33">
        <f t="shared" si="121"/>
        <v>0</v>
      </c>
      <c r="R1381" s="33">
        <f ca="1">IF(I1381="",Q1381,MOD((Q1381+_xlfn.XLOOKUP(I1381,CODE,VAL))*17,256))</f>
        <v>129</v>
      </c>
      <c r="S1381" s="33">
        <f ca="1">IF(J1381="",R1381,MOD((R1381+_xlfn.XLOOKUP(J1381,CODE,VAL))*17,256))</f>
        <v>87</v>
      </c>
      <c r="T1381" s="33">
        <f ca="1">IF(K1381="",S1381,MOD((S1381+_xlfn.XLOOKUP(K1381,CODE,VAL))*17,256))</f>
        <v>212</v>
      </c>
      <c r="U1381" s="33">
        <f ca="1">IF(L1381="",T1381,MOD((T1381+_xlfn.XLOOKUP(L1381,CODE,VAL))*17,256))</f>
        <v>136</v>
      </c>
      <c r="V1381" s="33">
        <f ca="1">IF(M1381="",U1381,MOD((U1381+_xlfn.XLOOKUP(M1381,CODE,VAL))*17,256))</f>
        <v>136</v>
      </c>
      <c r="W1381" s="33">
        <f ca="1">IF(N1381="",V1381,MOD((V1381+_xlfn.XLOOKUP(N1381,CODE,VAL))*17,256))</f>
        <v>136</v>
      </c>
      <c r="X1381" s="33">
        <f ca="1">IF(O1381="",W1381,MOD((W1381+_xlfn.XLOOKUP(O1381,CODE,VAL))*17,256))</f>
        <v>136</v>
      </c>
      <c r="Y1381" s="33">
        <f ca="1">IF(P1381="",X1381,MOD((X1381+_xlfn.XLOOKUP(P1381,CODE,VAL))*17,256))</f>
        <v>136</v>
      </c>
    </row>
    <row r="1382" spans="5:25">
      <c r="E1382" t="str">
        <f ca="1"/>
        <v>qc=4</v>
      </c>
      <c r="F1382" t="str" cm="1">
        <f t="array" aca="1" ref="F1382" ca="1">_xlfn.IFS(E1382="","",IFERROR(FIND("-",E1382),0)&gt;0,LEFT(E1382,FIND("-",E1382)-1),TRUE,LEFT(E1382,FIND("=",E1382)-1))</f>
        <v>qc</v>
      </c>
      <c r="G1382" cm="1">
        <f t="array" aca="1" ref="G1382" ca="1">_xlfn.IFS(E1382="","",IFERROR(FIND("-",E1382),0)&gt;0,0,TRUE,VALUE(MID(E1382,FIND("=",E1382)+1,10)))</f>
        <v>4</v>
      </c>
      <c r="H1382">
        <f t="shared" ca="1" si="119"/>
        <v>4</v>
      </c>
      <c r="I1382" t="str">
        <f t="shared" ca="1" si="120"/>
        <v>q</v>
      </c>
      <c r="J1382" t="str">
        <f t="shared" ref="J1382:P1410" ca="1" si="122">MID($E1382,J$11,1)</f>
        <v>c</v>
      </c>
      <c r="K1382" t="str">
        <f t="shared" ca="1" si="122"/>
        <v>=</v>
      </c>
      <c r="L1382" t="str">
        <f t="shared" ca="1" si="122"/>
        <v>4</v>
      </c>
      <c r="M1382" t="str">
        <f t="shared" ca="1" si="122"/>
        <v/>
      </c>
      <c r="N1382" t="str">
        <f t="shared" ca="1" si="122"/>
        <v/>
      </c>
      <c r="O1382" t="str">
        <f t="shared" ca="1" si="122"/>
        <v/>
      </c>
      <c r="P1382" s="19" t="str">
        <f t="shared" ca="1" si="122"/>
        <v/>
      </c>
      <c r="Q1382" s="33">
        <f t="shared" si="121"/>
        <v>0</v>
      </c>
      <c r="R1382" s="33">
        <f ca="1">IF(I1382="",Q1382,MOD((Q1382+_xlfn.XLOOKUP(I1382,CODE,VAL))*17,256))</f>
        <v>129</v>
      </c>
      <c r="S1382" s="33">
        <f ca="1">IF(J1382="",R1382,MOD((R1382+_xlfn.XLOOKUP(J1382,CODE,VAL))*17,256))</f>
        <v>36</v>
      </c>
      <c r="T1382" s="33">
        <f ca="1">IF(K1382="",S1382,MOD((S1382+_xlfn.XLOOKUP(K1382,CODE,VAL))*17,256))</f>
        <v>113</v>
      </c>
      <c r="U1382" s="33">
        <f ca="1">IF(L1382="",T1382,MOD((T1382+_xlfn.XLOOKUP(L1382,CODE,VAL))*17,256))</f>
        <v>245</v>
      </c>
      <c r="V1382" s="33">
        <f ca="1">IF(M1382="",U1382,MOD((U1382+_xlfn.XLOOKUP(M1382,CODE,VAL))*17,256))</f>
        <v>245</v>
      </c>
      <c r="W1382" s="33">
        <f ca="1">IF(N1382="",V1382,MOD((V1382+_xlfn.XLOOKUP(N1382,CODE,VAL))*17,256))</f>
        <v>245</v>
      </c>
      <c r="X1382" s="33">
        <f ca="1">IF(O1382="",W1382,MOD((W1382+_xlfn.XLOOKUP(O1382,CODE,VAL))*17,256))</f>
        <v>245</v>
      </c>
      <c r="Y1382" s="33">
        <f ca="1">IF(P1382="",X1382,MOD((X1382+_xlfn.XLOOKUP(P1382,CODE,VAL))*17,256))</f>
        <v>245</v>
      </c>
    </row>
    <row r="1383" spans="5:25">
      <c r="E1383" t="str">
        <f ca="1"/>
        <v>rbn-</v>
      </c>
      <c r="F1383" t="str" cm="1">
        <f t="array" aca="1" ref="F1383" ca="1">_xlfn.IFS(E1383="","",IFERROR(FIND("-",E1383),0)&gt;0,LEFT(E1383,FIND("-",E1383)-1),TRUE,LEFT(E1383,FIND("=",E1383)-1))</f>
        <v>rbn</v>
      </c>
      <c r="G1383" cm="1">
        <f t="array" aca="1" ref="G1383" ca="1">_xlfn.IFS(E1383="","",IFERROR(FIND("-",E1383),0)&gt;0,0,TRUE,VALUE(MID(E1383,FIND("=",E1383)+1,10)))</f>
        <v>0</v>
      </c>
      <c r="H1383">
        <f t="shared" ca="1" si="119"/>
        <v>4</v>
      </c>
      <c r="I1383" t="str">
        <f t="shared" ca="1" si="120"/>
        <v>r</v>
      </c>
      <c r="J1383" t="str">
        <f t="shared" ca="1" si="122"/>
        <v>b</v>
      </c>
      <c r="K1383" t="str">
        <f t="shared" ca="1" si="122"/>
        <v>n</v>
      </c>
      <c r="L1383" t="str">
        <f t="shared" ca="1" si="122"/>
        <v>-</v>
      </c>
      <c r="M1383" t="str">
        <f t="shared" ca="1" si="122"/>
        <v/>
      </c>
      <c r="N1383" t="str">
        <f t="shared" ca="1" si="122"/>
        <v/>
      </c>
      <c r="O1383" t="str">
        <f t="shared" ca="1" si="122"/>
        <v/>
      </c>
      <c r="P1383" s="19" t="str">
        <f t="shared" ca="1" si="122"/>
        <v/>
      </c>
      <c r="Q1383" s="33">
        <f t="shared" si="121"/>
        <v>0</v>
      </c>
      <c r="R1383" s="33">
        <f ca="1">IF(I1383="",Q1383,MOD((Q1383+_xlfn.XLOOKUP(I1383,CODE,VAL))*17,256))</f>
        <v>146</v>
      </c>
      <c r="S1383" s="33">
        <f ca="1">IF(J1383="",R1383,MOD((R1383+_xlfn.XLOOKUP(J1383,CODE,VAL))*17,256))</f>
        <v>52</v>
      </c>
      <c r="T1383" s="33">
        <f ca="1">IF(K1383="",S1383,MOD((S1383+_xlfn.XLOOKUP(K1383,CODE,VAL))*17,256))</f>
        <v>194</v>
      </c>
      <c r="U1383" s="33">
        <f ca="1">IF(L1383="",T1383,MOD((T1383+_xlfn.XLOOKUP(L1383,CODE,VAL))*17,256))</f>
        <v>223</v>
      </c>
      <c r="V1383" s="33">
        <f ca="1">IF(M1383="",U1383,MOD((U1383+_xlfn.XLOOKUP(M1383,CODE,VAL))*17,256))</f>
        <v>223</v>
      </c>
      <c r="W1383" s="33">
        <f ca="1">IF(N1383="",V1383,MOD((V1383+_xlfn.XLOOKUP(N1383,CODE,VAL))*17,256))</f>
        <v>223</v>
      </c>
      <c r="X1383" s="33">
        <f ca="1">IF(O1383="",W1383,MOD((W1383+_xlfn.XLOOKUP(O1383,CODE,VAL))*17,256))</f>
        <v>223</v>
      </c>
      <c r="Y1383" s="33">
        <f ca="1">IF(P1383="",X1383,MOD((X1383+_xlfn.XLOOKUP(P1383,CODE,VAL))*17,256))</f>
        <v>223</v>
      </c>
    </row>
    <row r="1384" spans="5:25">
      <c r="E1384" t="str">
        <f ca="1"/>
        <v>xr=2</v>
      </c>
      <c r="F1384" t="str" cm="1">
        <f t="array" aca="1" ref="F1384" ca="1">_xlfn.IFS(E1384="","",IFERROR(FIND("-",E1384),0)&gt;0,LEFT(E1384,FIND("-",E1384)-1),TRUE,LEFT(E1384,FIND("=",E1384)-1))</f>
        <v>xr</v>
      </c>
      <c r="G1384" cm="1">
        <f t="array" aca="1" ref="G1384" ca="1">_xlfn.IFS(E1384="","",IFERROR(FIND("-",E1384),0)&gt;0,0,TRUE,VALUE(MID(E1384,FIND("=",E1384)+1,10)))</f>
        <v>2</v>
      </c>
      <c r="H1384">
        <f t="shared" ca="1" si="119"/>
        <v>4</v>
      </c>
      <c r="I1384" t="str">
        <f t="shared" ca="1" si="120"/>
        <v>x</v>
      </c>
      <c r="J1384" t="str">
        <f t="shared" ca="1" si="122"/>
        <v>r</v>
      </c>
      <c r="K1384" t="str">
        <f t="shared" ca="1" si="122"/>
        <v>=</v>
      </c>
      <c r="L1384" t="str">
        <f t="shared" ca="1" si="122"/>
        <v>2</v>
      </c>
      <c r="M1384" t="str">
        <f t="shared" ca="1" si="122"/>
        <v/>
      </c>
      <c r="N1384" t="str">
        <f t="shared" ca="1" si="122"/>
        <v/>
      </c>
      <c r="O1384" t="str">
        <f t="shared" ca="1" si="122"/>
        <v/>
      </c>
      <c r="P1384" s="19" t="str">
        <f t="shared" ca="1" si="122"/>
        <v/>
      </c>
      <c r="Q1384" s="33">
        <f t="shared" si="121"/>
        <v>0</v>
      </c>
      <c r="R1384" s="33">
        <f ca="1">IF(I1384="",Q1384,MOD((Q1384+_xlfn.XLOOKUP(I1384,CODE,VAL))*17,256))</f>
        <v>248</v>
      </c>
      <c r="S1384" s="33">
        <f ca="1">IF(J1384="",R1384,MOD((R1384+_xlfn.XLOOKUP(J1384,CODE,VAL))*17,256))</f>
        <v>10</v>
      </c>
      <c r="T1384" s="33">
        <f ca="1">IF(K1384="",S1384,MOD((S1384+_xlfn.XLOOKUP(K1384,CODE,VAL))*17,256))</f>
        <v>183</v>
      </c>
      <c r="U1384" s="33">
        <f ca="1">IF(L1384="",T1384,MOD((T1384+_xlfn.XLOOKUP(L1384,CODE,VAL))*17,256))</f>
        <v>121</v>
      </c>
      <c r="V1384" s="33">
        <f ca="1">IF(M1384="",U1384,MOD((U1384+_xlfn.XLOOKUP(M1384,CODE,VAL))*17,256))</f>
        <v>121</v>
      </c>
      <c r="W1384" s="33">
        <f ca="1">IF(N1384="",V1384,MOD((V1384+_xlfn.XLOOKUP(N1384,CODE,VAL))*17,256))</f>
        <v>121</v>
      </c>
      <c r="X1384" s="33">
        <f ca="1">IF(O1384="",W1384,MOD((W1384+_xlfn.XLOOKUP(O1384,CODE,VAL))*17,256))</f>
        <v>121</v>
      </c>
      <c r="Y1384" s="33">
        <f ca="1">IF(P1384="",X1384,MOD((X1384+_xlfn.XLOOKUP(P1384,CODE,VAL))*17,256))</f>
        <v>121</v>
      </c>
    </row>
    <row r="1385" spans="5:25">
      <c r="E1385" t="str">
        <f ca="1"/>
        <v>qt-</v>
      </c>
      <c r="F1385" t="str" cm="1">
        <f t="array" aca="1" ref="F1385" ca="1">_xlfn.IFS(E1385="","",IFERROR(FIND("-",E1385),0)&gt;0,LEFT(E1385,FIND("-",E1385)-1),TRUE,LEFT(E1385,FIND("=",E1385)-1))</f>
        <v>qt</v>
      </c>
      <c r="G1385" cm="1">
        <f t="array" aca="1" ref="G1385" ca="1">_xlfn.IFS(E1385="","",IFERROR(FIND("-",E1385),0)&gt;0,0,TRUE,VALUE(MID(E1385,FIND("=",E1385)+1,10)))</f>
        <v>0</v>
      </c>
      <c r="H1385">
        <f t="shared" ca="1" si="119"/>
        <v>3</v>
      </c>
      <c r="I1385" t="str">
        <f t="shared" ca="1" si="120"/>
        <v>q</v>
      </c>
      <c r="J1385" t="str">
        <f t="shared" ca="1" si="122"/>
        <v>t</v>
      </c>
      <c r="K1385" t="str">
        <f t="shared" ca="1" si="122"/>
        <v>-</v>
      </c>
      <c r="L1385" t="str">
        <f t="shared" ca="1" si="122"/>
        <v/>
      </c>
      <c r="M1385" t="str">
        <f t="shared" ca="1" si="122"/>
        <v/>
      </c>
      <c r="N1385" t="str">
        <f t="shared" ca="1" si="122"/>
        <v/>
      </c>
      <c r="O1385" t="str">
        <f t="shared" ca="1" si="122"/>
        <v/>
      </c>
      <c r="P1385" s="19" t="str">
        <f t="shared" ca="1" si="122"/>
        <v/>
      </c>
      <c r="Q1385" s="33">
        <f t="shared" si="121"/>
        <v>0</v>
      </c>
      <c r="R1385" s="33">
        <f ca="1">IF(I1385="",Q1385,MOD((Q1385+_xlfn.XLOOKUP(I1385,CODE,VAL))*17,256))</f>
        <v>129</v>
      </c>
      <c r="S1385" s="33">
        <f ca="1">IF(J1385="",R1385,MOD((R1385+_xlfn.XLOOKUP(J1385,CODE,VAL))*17,256))</f>
        <v>69</v>
      </c>
      <c r="T1385" s="33">
        <f ca="1">IF(K1385="",S1385,MOD((S1385+_xlfn.XLOOKUP(K1385,CODE,VAL))*17,256))</f>
        <v>146</v>
      </c>
      <c r="U1385" s="33">
        <f ca="1">IF(L1385="",T1385,MOD((T1385+_xlfn.XLOOKUP(L1385,CODE,VAL))*17,256))</f>
        <v>146</v>
      </c>
      <c r="V1385" s="33">
        <f ca="1">IF(M1385="",U1385,MOD((U1385+_xlfn.XLOOKUP(M1385,CODE,VAL))*17,256))</f>
        <v>146</v>
      </c>
      <c r="W1385" s="33">
        <f ca="1">IF(N1385="",V1385,MOD((V1385+_xlfn.XLOOKUP(N1385,CODE,VAL))*17,256))</f>
        <v>146</v>
      </c>
      <c r="X1385" s="33">
        <f ca="1">IF(O1385="",W1385,MOD((W1385+_xlfn.XLOOKUP(O1385,CODE,VAL))*17,256))</f>
        <v>146</v>
      </c>
      <c r="Y1385" s="33">
        <f ca="1">IF(P1385="",X1385,MOD((X1385+_xlfn.XLOOKUP(P1385,CODE,VAL))*17,256))</f>
        <v>146</v>
      </c>
    </row>
    <row r="1386" spans="5:25">
      <c r="E1386" t="str">
        <f ca="1"/>
        <v>qxk=6</v>
      </c>
      <c r="F1386" t="str" cm="1">
        <f t="array" aca="1" ref="F1386" ca="1">_xlfn.IFS(E1386="","",IFERROR(FIND("-",E1386),0)&gt;0,LEFT(E1386,FIND("-",E1386)-1),TRUE,LEFT(E1386,FIND("=",E1386)-1))</f>
        <v>qxk</v>
      </c>
      <c r="G1386" cm="1">
        <f t="array" aca="1" ref="G1386" ca="1">_xlfn.IFS(E1386="","",IFERROR(FIND("-",E1386),0)&gt;0,0,TRUE,VALUE(MID(E1386,FIND("=",E1386)+1,10)))</f>
        <v>6</v>
      </c>
      <c r="H1386">
        <f t="shared" ca="1" si="119"/>
        <v>5</v>
      </c>
      <c r="I1386" t="str">
        <f t="shared" ca="1" si="120"/>
        <v>q</v>
      </c>
      <c r="J1386" t="str">
        <f t="shared" ca="1" si="122"/>
        <v>x</v>
      </c>
      <c r="K1386" t="str">
        <f t="shared" ca="1" si="122"/>
        <v>k</v>
      </c>
      <c r="L1386" t="str">
        <f t="shared" ca="1" si="122"/>
        <v>=</v>
      </c>
      <c r="M1386" t="str">
        <f t="shared" ca="1" si="122"/>
        <v>6</v>
      </c>
      <c r="N1386" t="str">
        <f t="shared" ca="1" si="122"/>
        <v/>
      </c>
      <c r="O1386" t="str">
        <f t="shared" ca="1" si="122"/>
        <v/>
      </c>
      <c r="P1386" s="19" t="str">
        <f t="shared" ca="1" si="122"/>
        <v/>
      </c>
      <c r="Q1386" s="33">
        <f t="shared" si="121"/>
        <v>0</v>
      </c>
      <c r="R1386" s="33">
        <f ca="1">IF(I1386="",Q1386,MOD((Q1386+_xlfn.XLOOKUP(I1386,CODE,VAL))*17,256))</f>
        <v>129</v>
      </c>
      <c r="S1386" s="33">
        <f ca="1">IF(J1386="",R1386,MOD((R1386+_xlfn.XLOOKUP(J1386,CODE,VAL))*17,256))</f>
        <v>137</v>
      </c>
      <c r="T1386" s="33">
        <f ca="1">IF(K1386="",S1386,MOD((S1386+_xlfn.XLOOKUP(K1386,CODE,VAL))*17,256))</f>
        <v>52</v>
      </c>
      <c r="U1386" s="33">
        <f ca="1">IF(L1386="",T1386,MOD((T1386+_xlfn.XLOOKUP(L1386,CODE,VAL))*17,256))</f>
        <v>129</v>
      </c>
      <c r="V1386" s="33">
        <f ca="1">IF(M1386="",U1386,MOD((U1386+_xlfn.XLOOKUP(M1386,CODE,VAL))*17,256))</f>
        <v>39</v>
      </c>
      <c r="W1386" s="33">
        <f ca="1">IF(N1386="",V1386,MOD((V1386+_xlfn.XLOOKUP(N1386,CODE,VAL))*17,256))</f>
        <v>39</v>
      </c>
      <c r="X1386" s="33">
        <f ca="1">IF(O1386="",W1386,MOD((W1386+_xlfn.XLOOKUP(O1386,CODE,VAL))*17,256))</f>
        <v>39</v>
      </c>
      <c r="Y1386" s="33">
        <f ca="1">IF(P1386="",X1386,MOD((X1386+_xlfn.XLOOKUP(P1386,CODE,VAL))*17,256))</f>
        <v>39</v>
      </c>
    </row>
    <row r="1387" spans="5:25">
      <c r="E1387" t="str">
        <f ca="1"/>
        <v>jml=6</v>
      </c>
      <c r="F1387" t="str" cm="1">
        <f t="array" aca="1" ref="F1387" ca="1">_xlfn.IFS(E1387="","",IFERROR(FIND("-",E1387),0)&gt;0,LEFT(E1387,FIND("-",E1387)-1),TRUE,LEFT(E1387,FIND("=",E1387)-1))</f>
        <v>jml</v>
      </c>
      <c r="G1387" cm="1">
        <f t="array" aca="1" ref="G1387" ca="1">_xlfn.IFS(E1387="","",IFERROR(FIND("-",E1387),0)&gt;0,0,TRUE,VALUE(MID(E1387,FIND("=",E1387)+1,10)))</f>
        <v>6</v>
      </c>
      <c r="H1387">
        <f t="shared" ca="1" si="119"/>
        <v>5</v>
      </c>
      <c r="I1387" t="str">
        <f t="shared" ca="1" si="120"/>
        <v>j</v>
      </c>
      <c r="J1387" t="str">
        <f t="shared" ca="1" si="122"/>
        <v>m</v>
      </c>
      <c r="K1387" t="str">
        <f t="shared" ca="1" si="122"/>
        <v>l</v>
      </c>
      <c r="L1387" t="str">
        <f t="shared" ca="1" si="122"/>
        <v>=</v>
      </c>
      <c r="M1387" t="str">
        <f t="shared" ca="1" si="122"/>
        <v>6</v>
      </c>
      <c r="N1387" t="str">
        <f t="shared" ca="1" si="122"/>
        <v/>
      </c>
      <c r="O1387" t="str">
        <f t="shared" ca="1" si="122"/>
        <v/>
      </c>
      <c r="P1387" s="19" t="str">
        <f t="shared" ca="1" si="122"/>
        <v/>
      </c>
      <c r="Q1387" s="33">
        <f t="shared" si="121"/>
        <v>0</v>
      </c>
      <c r="R1387" s="33">
        <f ca="1">IF(I1387="",Q1387,MOD((Q1387+_xlfn.XLOOKUP(I1387,CODE,VAL))*17,256))</f>
        <v>10</v>
      </c>
      <c r="S1387" s="33">
        <f ca="1">IF(J1387="",R1387,MOD((R1387+_xlfn.XLOOKUP(J1387,CODE,VAL))*17,256))</f>
        <v>231</v>
      </c>
      <c r="T1387" s="33">
        <f ca="1">IF(K1387="",S1387,MOD((S1387+_xlfn.XLOOKUP(K1387,CODE,VAL))*17,256))</f>
        <v>131</v>
      </c>
      <c r="U1387" s="33">
        <f ca="1">IF(L1387="",T1387,MOD((T1387+_xlfn.XLOOKUP(L1387,CODE,VAL))*17,256))</f>
        <v>192</v>
      </c>
      <c r="V1387" s="33">
        <f ca="1">IF(M1387="",U1387,MOD((U1387+_xlfn.XLOOKUP(M1387,CODE,VAL))*17,256))</f>
        <v>86</v>
      </c>
      <c r="W1387" s="33">
        <f ca="1">IF(N1387="",V1387,MOD((V1387+_xlfn.XLOOKUP(N1387,CODE,VAL))*17,256))</f>
        <v>86</v>
      </c>
      <c r="X1387" s="33">
        <f ca="1">IF(O1387="",W1387,MOD((W1387+_xlfn.XLOOKUP(O1387,CODE,VAL))*17,256))</f>
        <v>86</v>
      </c>
      <c r="Y1387" s="33">
        <f ca="1">IF(P1387="",X1387,MOD((X1387+_xlfn.XLOOKUP(P1387,CODE,VAL))*17,256))</f>
        <v>86</v>
      </c>
    </row>
    <row r="1388" spans="5:25">
      <c r="E1388" t="str">
        <f ca="1"/>
        <v>svl-</v>
      </c>
      <c r="F1388" t="str" cm="1">
        <f t="array" aca="1" ref="F1388" ca="1">_xlfn.IFS(E1388="","",IFERROR(FIND("-",E1388),0)&gt;0,LEFT(E1388,FIND("-",E1388)-1),TRUE,LEFT(E1388,FIND("=",E1388)-1))</f>
        <v>svl</v>
      </c>
      <c r="G1388" cm="1">
        <f t="array" aca="1" ref="G1388" ca="1">_xlfn.IFS(E1388="","",IFERROR(FIND("-",E1388),0)&gt;0,0,TRUE,VALUE(MID(E1388,FIND("=",E1388)+1,10)))</f>
        <v>0</v>
      </c>
      <c r="H1388">
        <f t="shared" ca="1" si="119"/>
        <v>4</v>
      </c>
      <c r="I1388" t="str">
        <f t="shared" ca="1" si="120"/>
        <v>s</v>
      </c>
      <c r="J1388" t="str">
        <f t="shared" ca="1" si="122"/>
        <v>v</v>
      </c>
      <c r="K1388" t="str">
        <f t="shared" ca="1" si="122"/>
        <v>l</v>
      </c>
      <c r="L1388" t="str">
        <f t="shared" ca="1" si="122"/>
        <v>-</v>
      </c>
      <c r="M1388" t="str">
        <f t="shared" ca="1" si="122"/>
        <v/>
      </c>
      <c r="N1388" t="str">
        <f t="shared" ca="1" si="122"/>
        <v/>
      </c>
      <c r="O1388" t="str">
        <f t="shared" ca="1" si="122"/>
        <v/>
      </c>
      <c r="P1388" s="19" t="str">
        <f t="shared" ca="1" si="122"/>
        <v/>
      </c>
      <c r="Q1388" s="33">
        <f t="shared" si="121"/>
        <v>0</v>
      </c>
      <c r="R1388" s="33">
        <f ca="1">IF(I1388="",Q1388,MOD((Q1388+_xlfn.XLOOKUP(I1388,CODE,VAL))*17,256))</f>
        <v>163</v>
      </c>
      <c r="S1388" s="33">
        <f ca="1">IF(J1388="",R1388,MOD((R1388+_xlfn.XLOOKUP(J1388,CODE,VAL))*17,256))</f>
        <v>169</v>
      </c>
      <c r="T1388" s="33">
        <f ca="1">IF(K1388="",S1388,MOD((S1388+_xlfn.XLOOKUP(K1388,CODE,VAL))*17,256))</f>
        <v>101</v>
      </c>
      <c r="U1388" s="33">
        <f ca="1">IF(L1388="",T1388,MOD((T1388+_xlfn.XLOOKUP(L1388,CODE,VAL))*17,256))</f>
        <v>178</v>
      </c>
      <c r="V1388" s="33">
        <f ca="1">IF(M1388="",U1388,MOD((U1388+_xlfn.XLOOKUP(M1388,CODE,VAL))*17,256))</f>
        <v>178</v>
      </c>
      <c r="W1388" s="33">
        <f ca="1">IF(N1388="",V1388,MOD((V1388+_xlfn.XLOOKUP(N1388,CODE,VAL))*17,256))</f>
        <v>178</v>
      </c>
      <c r="X1388" s="33">
        <f ca="1">IF(O1388="",W1388,MOD((W1388+_xlfn.XLOOKUP(O1388,CODE,VAL))*17,256))</f>
        <v>178</v>
      </c>
      <c r="Y1388" s="33">
        <f ca="1">IF(P1388="",X1388,MOD((X1388+_xlfn.XLOOKUP(P1388,CODE,VAL))*17,256))</f>
        <v>178</v>
      </c>
    </row>
    <row r="1389" spans="5:25">
      <c r="E1389" t="str">
        <f ca="1"/>
        <v>rfn-</v>
      </c>
      <c r="F1389" t="str" cm="1">
        <f t="array" aca="1" ref="F1389" ca="1">_xlfn.IFS(E1389="","",IFERROR(FIND("-",E1389),0)&gt;0,LEFT(E1389,FIND("-",E1389)-1),TRUE,LEFT(E1389,FIND("=",E1389)-1))</f>
        <v>rfn</v>
      </c>
      <c r="G1389" cm="1">
        <f t="array" aca="1" ref="G1389" ca="1">_xlfn.IFS(E1389="","",IFERROR(FIND("-",E1389),0)&gt;0,0,TRUE,VALUE(MID(E1389,FIND("=",E1389)+1,10)))</f>
        <v>0</v>
      </c>
      <c r="H1389">
        <f t="shared" ca="1" si="119"/>
        <v>4</v>
      </c>
      <c r="I1389" t="str">
        <f t="shared" ca="1" si="120"/>
        <v>r</v>
      </c>
      <c r="J1389" t="str">
        <f t="shared" ca="1" si="122"/>
        <v>f</v>
      </c>
      <c r="K1389" t="str">
        <f t="shared" ca="1" si="122"/>
        <v>n</v>
      </c>
      <c r="L1389" t="str">
        <f t="shared" ca="1" si="122"/>
        <v>-</v>
      </c>
      <c r="M1389" t="str">
        <f t="shared" ca="1" si="122"/>
        <v/>
      </c>
      <c r="N1389" t="str">
        <f t="shared" ca="1" si="122"/>
        <v/>
      </c>
      <c r="O1389" t="str">
        <f t="shared" ca="1" si="122"/>
        <v/>
      </c>
      <c r="P1389" s="19" t="str">
        <f t="shared" ca="1" si="122"/>
        <v/>
      </c>
      <c r="Q1389" s="33">
        <f t="shared" si="121"/>
        <v>0</v>
      </c>
      <c r="R1389" s="33">
        <f ca="1">IF(I1389="",Q1389,MOD((Q1389+_xlfn.XLOOKUP(I1389,CODE,VAL))*17,256))</f>
        <v>146</v>
      </c>
      <c r="S1389" s="33">
        <f ca="1">IF(J1389="",R1389,MOD((R1389+_xlfn.XLOOKUP(J1389,CODE,VAL))*17,256))</f>
        <v>120</v>
      </c>
      <c r="T1389" s="33">
        <f ca="1">IF(K1389="",S1389,MOD((S1389+_xlfn.XLOOKUP(K1389,CODE,VAL))*17,256))</f>
        <v>70</v>
      </c>
      <c r="U1389" s="33">
        <f ca="1">IF(L1389="",T1389,MOD((T1389+_xlfn.XLOOKUP(L1389,CODE,VAL))*17,256))</f>
        <v>163</v>
      </c>
      <c r="V1389" s="33">
        <f ca="1">IF(M1389="",U1389,MOD((U1389+_xlfn.XLOOKUP(M1389,CODE,VAL))*17,256))</f>
        <v>163</v>
      </c>
      <c r="W1389" s="33">
        <f ca="1">IF(N1389="",V1389,MOD((V1389+_xlfn.XLOOKUP(N1389,CODE,VAL))*17,256))</f>
        <v>163</v>
      </c>
      <c r="X1389" s="33">
        <f ca="1">IF(O1389="",W1389,MOD((W1389+_xlfn.XLOOKUP(O1389,CODE,VAL))*17,256))</f>
        <v>163</v>
      </c>
      <c r="Y1389" s="33">
        <f ca="1">IF(P1389="",X1389,MOD((X1389+_xlfn.XLOOKUP(P1389,CODE,VAL))*17,256))</f>
        <v>163</v>
      </c>
    </row>
    <row r="1390" spans="5:25">
      <c r="E1390" t="str">
        <f ca="1"/>
        <v>sdkz-</v>
      </c>
      <c r="F1390" t="str" cm="1">
        <f t="array" aca="1" ref="F1390" ca="1">_xlfn.IFS(E1390="","",IFERROR(FIND("-",E1390),0)&gt;0,LEFT(E1390,FIND("-",E1390)-1),TRUE,LEFT(E1390,FIND("=",E1390)-1))</f>
        <v>sdkz</v>
      </c>
      <c r="G1390" cm="1">
        <f t="array" aca="1" ref="G1390" ca="1">_xlfn.IFS(E1390="","",IFERROR(FIND("-",E1390),0)&gt;0,0,TRUE,VALUE(MID(E1390,FIND("=",E1390)+1,10)))</f>
        <v>0</v>
      </c>
      <c r="H1390">
        <f t="shared" ca="1" si="119"/>
        <v>5</v>
      </c>
      <c r="I1390" t="str">
        <f t="shared" ca="1" si="120"/>
        <v>s</v>
      </c>
      <c r="J1390" t="str">
        <f t="shared" ca="1" si="122"/>
        <v>d</v>
      </c>
      <c r="K1390" t="str">
        <f t="shared" ca="1" si="122"/>
        <v>k</v>
      </c>
      <c r="L1390" t="str">
        <f t="shared" ca="1" si="122"/>
        <v>z</v>
      </c>
      <c r="M1390" t="str">
        <f t="shared" ca="1" si="122"/>
        <v>-</v>
      </c>
      <c r="N1390" t="str">
        <f t="shared" ca="1" si="122"/>
        <v/>
      </c>
      <c r="O1390" t="str">
        <f t="shared" ca="1" si="122"/>
        <v/>
      </c>
      <c r="P1390" s="19" t="str">
        <f t="shared" ca="1" si="122"/>
        <v/>
      </c>
      <c r="Q1390" s="33">
        <f t="shared" si="121"/>
        <v>0</v>
      </c>
      <c r="R1390" s="33">
        <f ca="1">IF(I1390="",Q1390,MOD((Q1390+_xlfn.XLOOKUP(I1390,CODE,VAL))*17,256))</f>
        <v>163</v>
      </c>
      <c r="S1390" s="33">
        <f ca="1">IF(J1390="",R1390,MOD((R1390+_xlfn.XLOOKUP(J1390,CODE,VAL))*17,256))</f>
        <v>119</v>
      </c>
      <c r="T1390" s="33">
        <f ca="1">IF(K1390="",S1390,MOD((S1390+_xlfn.XLOOKUP(K1390,CODE,VAL))*17,256))</f>
        <v>2</v>
      </c>
      <c r="U1390" s="33">
        <f ca="1">IF(L1390="",T1390,MOD((T1390+_xlfn.XLOOKUP(L1390,CODE,VAL))*17,256))</f>
        <v>60</v>
      </c>
      <c r="V1390" s="33">
        <f ca="1">IF(M1390="",U1390,MOD((U1390+_xlfn.XLOOKUP(M1390,CODE,VAL))*17,256))</f>
        <v>249</v>
      </c>
      <c r="W1390" s="33">
        <f ca="1">IF(N1390="",V1390,MOD((V1390+_xlfn.XLOOKUP(N1390,CODE,VAL))*17,256))</f>
        <v>249</v>
      </c>
      <c r="X1390" s="33">
        <f ca="1">IF(O1390="",W1390,MOD((W1390+_xlfn.XLOOKUP(O1390,CODE,VAL))*17,256))</f>
        <v>249</v>
      </c>
      <c r="Y1390" s="33">
        <f ca="1">IF(P1390="",X1390,MOD((X1390+_xlfn.XLOOKUP(P1390,CODE,VAL))*17,256))</f>
        <v>249</v>
      </c>
    </row>
    <row r="1391" spans="5:25">
      <c r="E1391" t="str">
        <f ca="1"/>
        <v>hgcvx=4</v>
      </c>
      <c r="F1391" t="str" cm="1">
        <f t="array" aca="1" ref="F1391" ca="1">_xlfn.IFS(E1391="","",IFERROR(FIND("-",E1391),0)&gt;0,LEFT(E1391,FIND("-",E1391)-1),TRUE,LEFT(E1391,FIND("=",E1391)-1))</f>
        <v>hgcvx</v>
      </c>
      <c r="G1391" cm="1">
        <f t="array" aca="1" ref="G1391" ca="1">_xlfn.IFS(E1391="","",IFERROR(FIND("-",E1391),0)&gt;0,0,TRUE,VALUE(MID(E1391,FIND("=",E1391)+1,10)))</f>
        <v>4</v>
      </c>
      <c r="H1391">
        <f t="shared" ca="1" si="119"/>
        <v>7</v>
      </c>
      <c r="I1391" t="str">
        <f t="shared" ca="1" si="120"/>
        <v>h</v>
      </c>
      <c r="J1391" t="str">
        <f t="shared" ca="1" si="122"/>
        <v>g</v>
      </c>
      <c r="K1391" t="str">
        <f t="shared" ca="1" si="122"/>
        <v>c</v>
      </c>
      <c r="L1391" t="str">
        <f t="shared" ca="1" si="122"/>
        <v>v</v>
      </c>
      <c r="M1391" t="str">
        <f t="shared" ca="1" si="122"/>
        <v>x</v>
      </c>
      <c r="N1391" t="str">
        <f t="shared" ca="1" si="122"/>
        <v>=</v>
      </c>
      <c r="O1391" t="str">
        <f t="shared" ca="1" si="122"/>
        <v>4</v>
      </c>
      <c r="P1391" s="19" t="str">
        <f t="shared" ca="1" si="122"/>
        <v/>
      </c>
      <c r="Q1391" s="33">
        <f t="shared" si="121"/>
        <v>0</v>
      </c>
      <c r="R1391" s="33">
        <f ca="1">IF(I1391="",Q1391,MOD((Q1391+_xlfn.XLOOKUP(I1391,CODE,VAL))*17,256))</f>
        <v>232</v>
      </c>
      <c r="S1391" s="33">
        <f ca="1">IF(J1391="",R1391,MOD((R1391+_xlfn.XLOOKUP(J1391,CODE,VAL))*17,256))</f>
        <v>63</v>
      </c>
      <c r="T1391" s="33">
        <f ca="1">IF(K1391="",S1391,MOD((S1391+_xlfn.XLOOKUP(K1391,CODE,VAL))*17,256))</f>
        <v>194</v>
      </c>
      <c r="U1391" s="33">
        <f ca="1">IF(L1391="",T1391,MOD((T1391+_xlfn.XLOOKUP(L1391,CODE,VAL))*17,256))</f>
        <v>184</v>
      </c>
      <c r="V1391" s="33">
        <f ca="1">IF(M1391="",U1391,MOD((U1391+_xlfn.XLOOKUP(M1391,CODE,VAL))*17,256))</f>
        <v>48</v>
      </c>
      <c r="W1391" s="33">
        <f ca="1">IF(N1391="",V1391,MOD((V1391+_xlfn.XLOOKUP(N1391,CODE,VAL))*17,256))</f>
        <v>61</v>
      </c>
      <c r="X1391" s="33">
        <f ca="1">IF(O1391="",W1391,MOD((W1391+_xlfn.XLOOKUP(O1391,CODE,VAL))*17,256))</f>
        <v>129</v>
      </c>
      <c r="Y1391" s="33">
        <f ca="1">IF(P1391="",X1391,MOD((X1391+_xlfn.XLOOKUP(P1391,CODE,VAL))*17,256))</f>
        <v>129</v>
      </c>
    </row>
    <row r="1392" spans="5:25">
      <c r="E1392" t="str">
        <f ca="1"/>
        <v>phf-</v>
      </c>
      <c r="F1392" t="str" cm="1">
        <f t="array" aca="1" ref="F1392" ca="1">_xlfn.IFS(E1392="","",IFERROR(FIND("-",E1392),0)&gt;0,LEFT(E1392,FIND("-",E1392)-1),TRUE,LEFT(E1392,FIND("=",E1392)-1))</f>
        <v>phf</v>
      </c>
      <c r="G1392" cm="1">
        <f t="array" aca="1" ref="G1392" ca="1">_xlfn.IFS(E1392="","",IFERROR(FIND("-",E1392),0)&gt;0,0,TRUE,VALUE(MID(E1392,FIND("=",E1392)+1,10)))</f>
        <v>0</v>
      </c>
      <c r="H1392">
        <f t="shared" ca="1" si="119"/>
        <v>4</v>
      </c>
      <c r="I1392" t="str">
        <f t="shared" ca="1" si="120"/>
        <v>p</v>
      </c>
      <c r="J1392" t="str">
        <f t="shared" ca="1" si="122"/>
        <v>h</v>
      </c>
      <c r="K1392" t="str">
        <f t="shared" ca="1" si="122"/>
        <v>f</v>
      </c>
      <c r="L1392" t="str">
        <f t="shared" ca="1" si="122"/>
        <v>-</v>
      </c>
      <c r="M1392" t="str">
        <f t="shared" ca="1" si="122"/>
        <v/>
      </c>
      <c r="N1392" t="str">
        <f t="shared" ca="1" si="122"/>
        <v/>
      </c>
      <c r="O1392" t="str">
        <f t="shared" ca="1" si="122"/>
        <v/>
      </c>
      <c r="P1392" s="19" t="str">
        <f t="shared" ca="1" si="122"/>
        <v/>
      </c>
      <c r="Q1392" s="33">
        <f t="shared" si="121"/>
        <v>0</v>
      </c>
      <c r="R1392" s="33">
        <f ca="1">IF(I1392="",Q1392,MOD((Q1392+_xlfn.XLOOKUP(I1392,CODE,VAL))*17,256))</f>
        <v>112</v>
      </c>
      <c r="S1392" s="33">
        <f ca="1">IF(J1392="",R1392,MOD((R1392+_xlfn.XLOOKUP(J1392,CODE,VAL))*17,256))</f>
        <v>88</v>
      </c>
      <c r="T1392" s="33">
        <f ca="1">IF(K1392="",S1392,MOD((S1392+_xlfn.XLOOKUP(K1392,CODE,VAL))*17,256))</f>
        <v>158</v>
      </c>
      <c r="U1392" s="33">
        <f ca="1">IF(L1392="",T1392,MOD((T1392+_xlfn.XLOOKUP(L1392,CODE,VAL))*17,256))</f>
        <v>123</v>
      </c>
      <c r="V1392" s="33">
        <f ca="1">IF(M1392="",U1392,MOD((U1392+_xlfn.XLOOKUP(M1392,CODE,VAL))*17,256))</f>
        <v>123</v>
      </c>
      <c r="W1392" s="33">
        <f ca="1">IF(N1392="",V1392,MOD((V1392+_xlfn.XLOOKUP(N1392,CODE,VAL))*17,256))</f>
        <v>123</v>
      </c>
      <c r="X1392" s="33">
        <f ca="1">IF(O1392="",W1392,MOD((W1392+_xlfn.XLOOKUP(O1392,CODE,VAL))*17,256))</f>
        <v>123</v>
      </c>
      <c r="Y1392" s="33">
        <f ca="1">IF(P1392="",X1392,MOD((X1392+_xlfn.XLOOKUP(P1392,CODE,VAL))*17,256))</f>
        <v>123</v>
      </c>
    </row>
    <row r="1393" spans="5:25">
      <c r="E1393" t="str">
        <f ca="1"/>
        <v>gbq=1</v>
      </c>
      <c r="F1393" t="str" cm="1">
        <f t="array" aca="1" ref="F1393" ca="1">_xlfn.IFS(E1393="","",IFERROR(FIND("-",E1393),0)&gt;0,LEFT(E1393,FIND("-",E1393)-1),TRUE,LEFT(E1393,FIND("=",E1393)-1))</f>
        <v>gbq</v>
      </c>
      <c r="G1393" cm="1">
        <f t="array" aca="1" ref="G1393" ca="1">_xlfn.IFS(E1393="","",IFERROR(FIND("-",E1393),0)&gt;0,0,TRUE,VALUE(MID(E1393,FIND("=",E1393)+1,10)))</f>
        <v>1</v>
      </c>
      <c r="H1393">
        <f t="shared" ca="1" si="119"/>
        <v>5</v>
      </c>
      <c r="I1393" t="str">
        <f t="shared" ca="1" si="120"/>
        <v>g</v>
      </c>
      <c r="J1393" t="str">
        <f t="shared" ca="1" si="122"/>
        <v>b</v>
      </c>
      <c r="K1393" t="str">
        <f t="shared" ca="1" si="122"/>
        <v>q</v>
      </c>
      <c r="L1393" t="str">
        <f t="shared" ca="1" si="122"/>
        <v>=</v>
      </c>
      <c r="M1393" t="str">
        <f t="shared" ca="1" si="122"/>
        <v>1</v>
      </c>
      <c r="N1393" t="str">
        <f t="shared" ca="1" si="122"/>
        <v/>
      </c>
      <c r="O1393" t="str">
        <f t="shared" ca="1" si="122"/>
        <v/>
      </c>
      <c r="P1393" s="19" t="str">
        <f t="shared" ca="1" si="122"/>
        <v/>
      </c>
      <c r="Q1393" s="33">
        <f t="shared" si="121"/>
        <v>0</v>
      </c>
      <c r="R1393" s="33">
        <f ca="1">IF(I1393="",Q1393,MOD((Q1393+_xlfn.XLOOKUP(I1393,CODE,VAL))*17,256))</f>
        <v>215</v>
      </c>
      <c r="S1393" s="33">
        <f ca="1">IF(J1393="",R1393,MOD((R1393+_xlfn.XLOOKUP(J1393,CODE,VAL))*17,256))</f>
        <v>201</v>
      </c>
      <c r="T1393" s="33">
        <f ca="1">IF(K1393="",S1393,MOD((S1393+_xlfn.XLOOKUP(K1393,CODE,VAL))*17,256))</f>
        <v>218</v>
      </c>
      <c r="U1393" s="33">
        <f ca="1">IF(L1393="",T1393,MOD((T1393+_xlfn.XLOOKUP(L1393,CODE,VAL))*17,256))</f>
        <v>135</v>
      </c>
      <c r="V1393" s="33">
        <f ca="1">IF(M1393="",U1393,MOD((U1393+_xlfn.XLOOKUP(M1393,CODE,VAL))*17,256))</f>
        <v>56</v>
      </c>
      <c r="W1393" s="33">
        <f ca="1">IF(N1393="",V1393,MOD((V1393+_xlfn.XLOOKUP(N1393,CODE,VAL))*17,256))</f>
        <v>56</v>
      </c>
      <c r="X1393" s="33">
        <f ca="1">IF(O1393="",W1393,MOD((W1393+_xlfn.XLOOKUP(O1393,CODE,VAL))*17,256))</f>
        <v>56</v>
      </c>
      <c r="Y1393" s="33">
        <f ca="1">IF(P1393="",X1393,MOD((X1393+_xlfn.XLOOKUP(P1393,CODE,VAL))*17,256))</f>
        <v>56</v>
      </c>
    </row>
    <row r="1394" spans="5:25">
      <c r="E1394" t="str">
        <f ca="1"/>
        <v>qsr=7</v>
      </c>
      <c r="F1394" t="str" cm="1">
        <f t="array" aca="1" ref="F1394" ca="1">_xlfn.IFS(E1394="","",IFERROR(FIND("-",E1394),0)&gt;0,LEFT(E1394,FIND("-",E1394)-1),TRUE,LEFT(E1394,FIND("=",E1394)-1))</f>
        <v>qsr</v>
      </c>
      <c r="G1394" cm="1">
        <f t="array" aca="1" ref="G1394" ca="1">_xlfn.IFS(E1394="","",IFERROR(FIND("-",E1394),0)&gt;0,0,TRUE,VALUE(MID(E1394,FIND("=",E1394)+1,10)))</f>
        <v>7</v>
      </c>
      <c r="H1394">
        <f t="shared" ca="1" si="119"/>
        <v>5</v>
      </c>
      <c r="I1394" t="str">
        <f t="shared" ca="1" si="120"/>
        <v>q</v>
      </c>
      <c r="J1394" t="str">
        <f t="shared" ca="1" si="122"/>
        <v>s</v>
      </c>
      <c r="K1394" t="str">
        <f t="shared" ca="1" si="122"/>
        <v>r</v>
      </c>
      <c r="L1394" t="str">
        <f t="shared" ca="1" si="122"/>
        <v>=</v>
      </c>
      <c r="M1394" t="str">
        <f t="shared" ca="1" si="122"/>
        <v>7</v>
      </c>
      <c r="N1394" t="str">
        <f t="shared" ca="1" si="122"/>
        <v/>
      </c>
      <c r="O1394" t="str">
        <f t="shared" ca="1" si="122"/>
        <v/>
      </c>
      <c r="P1394" s="19" t="str">
        <f t="shared" ca="1" si="122"/>
        <v/>
      </c>
      <c r="Q1394" s="33">
        <f t="shared" si="121"/>
        <v>0</v>
      </c>
      <c r="R1394" s="33">
        <f ca="1">IF(I1394="",Q1394,MOD((Q1394+_xlfn.XLOOKUP(I1394,CODE,VAL))*17,256))</f>
        <v>129</v>
      </c>
      <c r="S1394" s="33">
        <f ca="1">IF(J1394="",R1394,MOD((R1394+_xlfn.XLOOKUP(J1394,CODE,VAL))*17,256))</f>
        <v>52</v>
      </c>
      <c r="T1394" s="33">
        <f ca="1">IF(K1394="",S1394,MOD((S1394+_xlfn.XLOOKUP(K1394,CODE,VAL))*17,256))</f>
        <v>6</v>
      </c>
      <c r="U1394" s="33">
        <f ca="1">IF(L1394="",T1394,MOD((T1394+_xlfn.XLOOKUP(L1394,CODE,VAL))*17,256))</f>
        <v>115</v>
      </c>
      <c r="V1394" s="33">
        <f ca="1">IF(M1394="",U1394,MOD((U1394+_xlfn.XLOOKUP(M1394,CODE,VAL))*17,256))</f>
        <v>74</v>
      </c>
      <c r="W1394" s="33">
        <f ca="1">IF(N1394="",V1394,MOD((V1394+_xlfn.XLOOKUP(N1394,CODE,VAL))*17,256))</f>
        <v>74</v>
      </c>
      <c r="X1394" s="33">
        <f ca="1">IF(O1394="",W1394,MOD((W1394+_xlfn.XLOOKUP(O1394,CODE,VAL))*17,256))</f>
        <v>74</v>
      </c>
      <c r="Y1394" s="33">
        <f ca="1">IF(P1394="",X1394,MOD((X1394+_xlfn.XLOOKUP(P1394,CODE,VAL))*17,256))</f>
        <v>74</v>
      </c>
    </row>
    <row r="1395" spans="5:25">
      <c r="E1395" t="str">
        <f ca="1"/>
        <v>ljk=2</v>
      </c>
      <c r="F1395" t="str" cm="1">
        <f t="array" aca="1" ref="F1395" ca="1">_xlfn.IFS(E1395="","",IFERROR(FIND("-",E1395),0)&gt;0,LEFT(E1395,FIND("-",E1395)-1),TRUE,LEFT(E1395,FIND("=",E1395)-1))</f>
        <v>ljk</v>
      </c>
      <c r="G1395" cm="1">
        <f t="array" aca="1" ref="G1395" ca="1">_xlfn.IFS(E1395="","",IFERROR(FIND("-",E1395),0)&gt;0,0,TRUE,VALUE(MID(E1395,FIND("=",E1395)+1,10)))</f>
        <v>2</v>
      </c>
      <c r="H1395">
        <f t="shared" ca="1" si="119"/>
        <v>5</v>
      </c>
      <c r="I1395" t="str">
        <f t="shared" ca="1" si="120"/>
        <v>l</v>
      </c>
      <c r="J1395" t="str">
        <f t="shared" ca="1" si="122"/>
        <v>j</v>
      </c>
      <c r="K1395" t="str">
        <f t="shared" ca="1" si="122"/>
        <v>k</v>
      </c>
      <c r="L1395" t="str">
        <f t="shared" ca="1" si="122"/>
        <v>=</v>
      </c>
      <c r="M1395" t="str">
        <f t="shared" ca="1" si="122"/>
        <v>2</v>
      </c>
      <c r="N1395" t="str">
        <f t="shared" ca="1" si="122"/>
        <v/>
      </c>
      <c r="O1395" t="str">
        <f t="shared" ca="1" si="122"/>
        <v/>
      </c>
      <c r="P1395" s="19" t="str">
        <f t="shared" ca="1" si="122"/>
        <v/>
      </c>
      <c r="Q1395" s="33">
        <f t="shared" si="121"/>
        <v>0</v>
      </c>
      <c r="R1395" s="33">
        <f ca="1">IF(I1395="",Q1395,MOD((Q1395+_xlfn.XLOOKUP(I1395,CODE,VAL))*17,256))</f>
        <v>44</v>
      </c>
      <c r="S1395" s="33">
        <f ca="1">IF(J1395="",R1395,MOD((R1395+_xlfn.XLOOKUP(J1395,CODE,VAL))*17,256))</f>
        <v>246</v>
      </c>
      <c r="T1395" s="33">
        <f ca="1">IF(K1395="",S1395,MOD((S1395+_xlfn.XLOOKUP(K1395,CODE,VAL))*17,256))</f>
        <v>113</v>
      </c>
      <c r="U1395" s="33">
        <f ca="1">IF(L1395="",T1395,MOD((T1395+_xlfn.XLOOKUP(L1395,CODE,VAL))*17,256))</f>
        <v>142</v>
      </c>
      <c r="V1395" s="33">
        <f ca="1">IF(M1395="",U1395,MOD((U1395+_xlfn.XLOOKUP(M1395,CODE,VAL))*17,256))</f>
        <v>192</v>
      </c>
      <c r="W1395" s="33">
        <f ca="1">IF(N1395="",V1395,MOD((V1395+_xlfn.XLOOKUP(N1395,CODE,VAL))*17,256))</f>
        <v>192</v>
      </c>
      <c r="X1395" s="33">
        <f ca="1">IF(O1395="",W1395,MOD((W1395+_xlfn.XLOOKUP(O1395,CODE,VAL))*17,256))</f>
        <v>192</v>
      </c>
      <c r="Y1395" s="33">
        <f ca="1">IF(P1395="",X1395,MOD((X1395+_xlfn.XLOOKUP(P1395,CODE,VAL))*17,256))</f>
        <v>192</v>
      </c>
    </row>
    <row r="1396" spans="5:25">
      <c r="E1396" t="str">
        <f ca="1"/>
        <v>jml=7</v>
      </c>
      <c r="F1396" t="str" cm="1">
        <f t="array" aca="1" ref="F1396" ca="1">_xlfn.IFS(E1396="","",IFERROR(FIND("-",E1396),0)&gt;0,LEFT(E1396,FIND("-",E1396)-1),TRUE,LEFT(E1396,FIND("=",E1396)-1))</f>
        <v>jml</v>
      </c>
      <c r="G1396" cm="1">
        <f t="array" aca="1" ref="G1396" ca="1">_xlfn.IFS(E1396="","",IFERROR(FIND("-",E1396),0)&gt;0,0,TRUE,VALUE(MID(E1396,FIND("=",E1396)+1,10)))</f>
        <v>7</v>
      </c>
      <c r="H1396">
        <f t="shared" ca="1" si="119"/>
        <v>5</v>
      </c>
      <c r="I1396" t="str">
        <f t="shared" ca="1" si="120"/>
        <v>j</v>
      </c>
      <c r="J1396" t="str">
        <f t="shared" ca="1" si="122"/>
        <v>m</v>
      </c>
      <c r="K1396" t="str">
        <f t="shared" ca="1" si="122"/>
        <v>l</v>
      </c>
      <c r="L1396" t="str">
        <f t="shared" ca="1" si="122"/>
        <v>=</v>
      </c>
      <c r="M1396" t="str">
        <f t="shared" ca="1" si="122"/>
        <v>7</v>
      </c>
      <c r="N1396" t="str">
        <f t="shared" ca="1" si="122"/>
        <v/>
      </c>
      <c r="O1396" t="str">
        <f t="shared" ca="1" si="122"/>
        <v/>
      </c>
      <c r="P1396" s="19" t="str">
        <f t="shared" ca="1" si="122"/>
        <v/>
      </c>
      <c r="Q1396" s="33">
        <f t="shared" si="121"/>
        <v>0</v>
      </c>
      <c r="R1396" s="33">
        <f ca="1">IF(I1396="",Q1396,MOD((Q1396+_xlfn.XLOOKUP(I1396,CODE,VAL))*17,256))</f>
        <v>10</v>
      </c>
      <c r="S1396" s="33">
        <f ca="1">IF(J1396="",R1396,MOD((R1396+_xlfn.XLOOKUP(J1396,CODE,VAL))*17,256))</f>
        <v>231</v>
      </c>
      <c r="T1396" s="33">
        <f ca="1">IF(K1396="",S1396,MOD((S1396+_xlfn.XLOOKUP(K1396,CODE,VAL))*17,256))</f>
        <v>131</v>
      </c>
      <c r="U1396" s="33">
        <f ca="1">IF(L1396="",T1396,MOD((T1396+_xlfn.XLOOKUP(L1396,CODE,VAL))*17,256))</f>
        <v>192</v>
      </c>
      <c r="V1396" s="33">
        <f ca="1">IF(M1396="",U1396,MOD((U1396+_xlfn.XLOOKUP(M1396,CODE,VAL))*17,256))</f>
        <v>103</v>
      </c>
      <c r="W1396" s="33">
        <f ca="1">IF(N1396="",V1396,MOD((V1396+_xlfn.XLOOKUP(N1396,CODE,VAL))*17,256))</f>
        <v>103</v>
      </c>
      <c r="X1396" s="33">
        <f ca="1">IF(O1396="",W1396,MOD((W1396+_xlfn.XLOOKUP(O1396,CODE,VAL))*17,256))</f>
        <v>103</v>
      </c>
      <c r="Y1396" s="33">
        <f ca="1">IF(P1396="",X1396,MOD((X1396+_xlfn.XLOOKUP(P1396,CODE,VAL))*17,256))</f>
        <v>103</v>
      </c>
    </row>
    <row r="1397" spans="5:25">
      <c r="E1397" t="str">
        <f ca="1"/>
        <v>zxrrl=5</v>
      </c>
      <c r="F1397" t="str" cm="1">
        <f t="array" aca="1" ref="F1397" ca="1">_xlfn.IFS(E1397="","",IFERROR(FIND("-",E1397),0)&gt;0,LEFT(E1397,FIND("-",E1397)-1),TRUE,LEFT(E1397,FIND("=",E1397)-1))</f>
        <v>zxrrl</v>
      </c>
      <c r="G1397" cm="1">
        <f t="array" aca="1" ref="G1397" ca="1">_xlfn.IFS(E1397="","",IFERROR(FIND("-",E1397),0)&gt;0,0,TRUE,VALUE(MID(E1397,FIND("=",E1397)+1,10)))</f>
        <v>5</v>
      </c>
      <c r="H1397">
        <f t="shared" ca="1" si="119"/>
        <v>7</v>
      </c>
      <c r="I1397" t="str">
        <f t="shared" ca="1" si="120"/>
        <v>z</v>
      </c>
      <c r="J1397" t="str">
        <f t="shared" ca="1" si="122"/>
        <v>x</v>
      </c>
      <c r="K1397" t="str">
        <f t="shared" ca="1" si="122"/>
        <v>r</v>
      </c>
      <c r="L1397" t="str">
        <f t="shared" ca="1" si="122"/>
        <v>r</v>
      </c>
      <c r="M1397" t="str">
        <f t="shared" ca="1" si="122"/>
        <v>l</v>
      </c>
      <c r="N1397" t="str">
        <f t="shared" ca="1" si="122"/>
        <v>=</v>
      </c>
      <c r="O1397" t="str">
        <f t="shared" ca="1" si="122"/>
        <v>5</v>
      </c>
      <c r="P1397" s="19" t="str">
        <f t="shared" ca="1" si="122"/>
        <v/>
      </c>
      <c r="Q1397" s="33">
        <f t="shared" si="121"/>
        <v>0</v>
      </c>
      <c r="R1397" s="33">
        <f ca="1">IF(I1397="",Q1397,MOD((Q1397+_xlfn.XLOOKUP(I1397,CODE,VAL))*17,256))</f>
        <v>26</v>
      </c>
      <c r="S1397" s="33">
        <f ca="1">IF(J1397="",R1397,MOD((R1397+_xlfn.XLOOKUP(J1397,CODE,VAL))*17,256))</f>
        <v>178</v>
      </c>
      <c r="T1397" s="33">
        <f ca="1">IF(K1397="",S1397,MOD((S1397+_xlfn.XLOOKUP(K1397,CODE,VAL))*17,256))</f>
        <v>100</v>
      </c>
      <c r="U1397" s="33">
        <f ca="1">IF(L1397="",T1397,MOD((T1397+_xlfn.XLOOKUP(L1397,CODE,VAL))*17,256))</f>
        <v>54</v>
      </c>
      <c r="V1397" s="33">
        <f ca="1">IF(M1397="",U1397,MOD((U1397+_xlfn.XLOOKUP(M1397,CODE,VAL))*17,256))</f>
        <v>194</v>
      </c>
      <c r="W1397" s="33">
        <f ca="1">IF(N1397="",V1397,MOD((V1397+_xlfn.XLOOKUP(N1397,CODE,VAL))*17,256))</f>
        <v>239</v>
      </c>
      <c r="X1397" s="33">
        <f ca="1">IF(O1397="",W1397,MOD((W1397+_xlfn.XLOOKUP(O1397,CODE,VAL))*17,256))</f>
        <v>100</v>
      </c>
      <c r="Y1397" s="33">
        <f ca="1">IF(P1397="",X1397,MOD((X1397+_xlfn.XLOOKUP(P1397,CODE,VAL))*17,256))</f>
        <v>100</v>
      </c>
    </row>
    <row r="1398" spans="5:25">
      <c r="E1398" t="str">
        <f ca="1"/>
        <v>fp=6</v>
      </c>
      <c r="F1398" t="str" cm="1">
        <f t="array" aca="1" ref="F1398" ca="1">_xlfn.IFS(E1398="","",IFERROR(FIND("-",E1398),0)&gt;0,LEFT(E1398,FIND("-",E1398)-1),TRUE,LEFT(E1398,FIND("=",E1398)-1))</f>
        <v>fp</v>
      </c>
      <c r="G1398" cm="1">
        <f t="array" aca="1" ref="G1398" ca="1">_xlfn.IFS(E1398="","",IFERROR(FIND("-",E1398),0)&gt;0,0,TRUE,VALUE(MID(E1398,FIND("=",E1398)+1,10)))</f>
        <v>6</v>
      </c>
      <c r="H1398">
        <f t="shared" ca="1" si="119"/>
        <v>4</v>
      </c>
      <c r="I1398" t="str">
        <f t="shared" ca="1" si="120"/>
        <v>f</v>
      </c>
      <c r="J1398" t="str">
        <f t="shared" ca="1" si="122"/>
        <v>p</v>
      </c>
      <c r="K1398" t="str">
        <f t="shared" ca="1" si="122"/>
        <v>=</v>
      </c>
      <c r="L1398" t="str">
        <f t="shared" ca="1" si="122"/>
        <v>6</v>
      </c>
      <c r="M1398" t="str">
        <f t="shared" ca="1" si="122"/>
        <v/>
      </c>
      <c r="N1398" t="str">
        <f t="shared" ca="1" si="122"/>
        <v/>
      </c>
      <c r="O1398" t="str">
        <f t="shared" ca="1" si="122"/>
        <v/>
      </c>
      <c r="P1398" s="19" t="str">
        <f t="shared" ca="1" si="122"/>
        <v/>
      </c>
      <c r="Q1398" s="33">
        <f t="shared" si="121"/>
        <v>0</v>
      </c>
      <c r="R1398" s="33">
        <f ca="1">IF(I1398="",Q1398,MOD((Q1398+_xlfn.XLOOKUP(I1398,CODE,VAL))*17,256))</f>
        <v>198</v>
      </c>
      <c r="S1398" s="33">
        <f ca="1">IF(J1398="",R1398,MOD((R1398+_xlfn.XLOOKUP(J1398,CODE,VAL))*17,256))</f>
        <v>150</v>
      </c>
      <c r="T1398" s="33">
        <f ca="1">IF(K1398="",S1398,MOD((S1398+_xlfn.XLOOKUP(K1398,CODE,VAL))*17,256))</f>
        <v>3</v>
      </c>
      <c r="U1398" s="33">
        <f ca="1">IF(L1398="",T1398,MOD((T1398+_xlfn.XLOOKUP(L1398,CODE,VAL))*17,256))</f>
        <v>201</v>
      </c>
      <c r="V1398" s="33">
        <f ca="1">IF(M1398="",U1398,MOD((U1398+_xlfn.XLOOKUP(M1398,CODE,VAL))*17,256))</f>
        <v>201</v>
      </c>
      <c r="W1398" s="33">
        <f ca="1">IF(N1398="",V1398,MOD((V1398+_xlfn.XLOOKUP(N1398,CODE,VAL))*17,256))</f>
        <v>201</v>
      </c>
      <c r="X1398" s="33">
        <f ca="1">IF(O1398="",W1398,MOD((W1398+_xlfn.XLOOKUP(O1398,CODE,VAL))*17,256))</f>
        <v>201</v>
      </c>
      <c r="Y1398" s="33">
        <f ca="1">IF(P1398="",X1398,MOD((X1398+_xlfn.XLOOKUP(P1398,CODE,VAL))*17,256))</f>
        <v>201</v>
      </c>
    </row>
    <row r="1399" spans="5:25">
      <c r="E1399" t="str">
        <f ca="1"/>
        <v>vmf=6</v>
      </c>
      <c r="F1399" t="str" cm="1">
        <f t="array" aca="1" ref="F1399" ca="1">_xlfn.IFS(E1399="","",IFERROR(FIND("-",E1399),0)&gt;0,LEFT(E1399,FIND("-",E1399)-1),TRUE,LEFT(E1399,FIND("=",E1399)-1))</f>
        <v>vmf</v>
      </c>
      <c r="G1399" cm="1">
        <f t="array" aca="1" ref="G1399" ca="1">_xlfn.IFS(E1399="","",IFERROR(FIND("-",E1399),0)&gt;0,0,TRUE,VALUE(MID(E1399,FIND("=",E1399)+1,10)))</f>
        <v>6</v>
      </c>
      <c r="H1399">
        <f t="shared" ca="1" si="119"/>
        <v>5</v>
      </c>
      <c r="I1399" t="str">
        <f t="shared" ca="1" si="120"/>
        <v>v</v>
      </c>
      <c r="J1399" t="str">
        <f t="shared" ca="1" si="122"/>
        <v>m</v>
      </c>
      <c r="K1399" t="str">
        <f t="shared" ca="1" si="122"/>
        <v>f</v>
      </c>
      <c r="L1399" t="str">
        <f t="shared" ca="1" si="122"/>
        <v>=</v>
      </c>
      <c r="M1399" t="str">
        <f t="shared" ca="1" si="122"/>
        <v>6</v>
      </c>
      <c r="N1399" t="str">
        <f t="shared" ca="1" si="122"/>
        <v/>
      </c>
      <c r="O1399" t="str">
        <f t="shared" ca="1" si="122"/>
        <v/>
      </c>
      <c r="P1399" s="19" t="str">
        <f t="shared" ca="1" si="122"/>
        <v/>
      </c>
      <c r="Q1399" s="33">
        <f t="shared" si="121"/>
        <v>0</v>
      </c>
      <c r="R1399" s="33">
        <f ca="1">IF(I1399="",Q1399,MOD((Q1399+_xlfn.XLOOKUP(I1399,CODE,VAL))*17,256))</f>
        <v>214</v>
      </c>
      <c r="S1399" s="33">
        <f ca="1">IF(J1399="",R1399,MOD((R1399+_xlfn.XLOOKUP(J1399,CODE,VAL))*17,256))</f>
        <v>115</v>
      </c>
      <c r="T1399" s="33">
        <f ca="1">IF(K1399="",S1399,MOD((S1399+_xlfn.XLOOKUP(K1399,CODE,VAL))*17,256))</f>
        <v>105</v>
      </c>
      <c r="U1399" s="33">
        <f ca="1">IF(L1399="",T1399,MOD((T1399+_xlfn.XLOOKUP(L1399,CODE,VAL))*17,256))</f>
        <v>6</v>
      </c>
      <c r="V1399" s="33">
        <f ca="1">IF(M1399="",U1399,MOD((U1399+_xlfn.XLOOKUP(M1399,CODE,VAL))*17,256))</f>
        <v>252</v>
      </c>
      <c r="W1399" s="33">
        <f ca="1">IF(N1399="",V1399,MOD((V1399+_xlfn.XLOOKUP(N1399,CODE,VAL))*17,256))</f>
        <v>252</v>
      </c>
      <c r="X1399" s="33">
        <f ca="1">IF(O1399="",W1399,MOD((W1399+_xlfn.XLOOKUP(O1399,CODE,VAL))*17,256))</f>
        <v>252</v>
      </c>
      <c r="Y1399" s="33">
        <f ca="1">IF(P1399="",X1399,MOD((X1399+_xlfn.XLOOKUP(P1399,CODE,VAL))*17,256))</f>
        <v>252</v>
      </c>
    </row>
    <row r="1400" spans="5:25">
      <c r="E1400" t="str">
        <f ca="1"/>
        <v>jbtf=4</v>
      </c>
      <c r="F1400" t="str" cm="1">
        <f t="array" aca="1" ref="F1400" ca="1">_xlfn.IFS(E1400="","",IFERROR(FIND("-",E1400),0)&gt;0,LEFT(E1400,FIND("-",E1400)-1),TRUE,LEFT(E1400,FIND("=",E1400)-1))</f>
        <v>jbtf</v>
      </c>
      <c r="G1400" cm="1">
        <f t="array" aca="1" ref="G1400" ca="1">_xlfn.IFS(E1400="","",IFERROR(FIND("-",E1400),0)&gt;0,0,TRUE,VALUE(MID(E1400,FIND("=",E1400)+1,10)))</f>
        <v>4</v>
      </c>
      <c r="H1400">
        <f t="shared" ca="1" si="119"/>
        <v>6</v>
      </c>
      <c r="I1400" t="str">
        <f t="shared" ca="1" si="120"/>
        <v>j</v>
      </c>
      <c r="J1400" t="str">
        <f t="shared" ca="1" si="122"/>
        <v>b</v>
      </c>
      <c r="K1400" t="str">
        <f t="shared" ca="1" si="122"/>
        <v>t</v>
      </c>
      <c r="L1400" t="str">
        <f t="shared" ca="1" si="122"/>
        <v>f</v>
      </c>
      <c r="M1400" t="str">
        <f t="shared" ca="1" si="122"/>
        <v>=</v>
      </c>
      <c r="N1400" t="str">
        <f t="shared" ca="1" si="122"/>
        <v>4</v>
      </c>
      <c r="O1400" t="str">
        <f t="shared" ca="1" si="122"/>
        <v/>
      </c>
      <c r="P1400" s="19" t="str">
        <f t="shared" ca="1" si="122"/>
        <v/>
      </c>
      <c r="Q1400" s="33">
        <f t="shared" si="121"/>
        <v>0</v>
      </c>
      <c r="R1400" s="33">
        <f ca="1">IF(I1400="",Q1400,MOD((Q1400+_xlfn.XLOOKUP(I1400,CODE,VAL))*17,256))</f>
        <v>10</v>
      </c>
      <c r="S1400" s="33">
        <f ca="1">IF(J1400="",R1400,MOD((R1400+_xlfn.XLOOKUP(J1400,CODE,VAL))*17,256))</f>
        <v>44</v>
      </c>
      <c r="T1400" s="33">
        <f ca="1">IF(K1400="",S1400,MOD((S1400+_xlfn.XLOOKUP(K1400,CODE,VAL))*17,256))</f>
        <v>160</v>
      </c>
      <c r="U1400" s="33">
        <f ca="1">IF(L1400="",T1400,MOD((T1400+_xlfn.XLOOKUP(L1400,CODE,VAL))*17,256))</f>
        <v>102</v>
      </c>
      <c r="V1400" s="33">
        <f ca="1">IF(M1400="",U1400,MOD((U1400+_xlfn.XLOOKUP(M1400,CODE,VAL))*17,256))</f>
        <v>211</v>
      </c>
      <c r="W1400" s="33">
        <f ca="1">IF(N1400="",V1400,MOD((V1400+_xlfn.XLOOKUP(N1400,CODE,VAL))*17,256))</f>
        <v>119</v>
      </c>
      <c r="X1400" s="33">
        <f ca="1">IF(O1400="",W1400,MOD((W1400+_xlfn.XLOOKUP(O1400,CODE,VAL))*17,256))</f>
        <v>119</v>
      </c>
      <c r="Y1400" s="33">
        <f ca="1">IF(P1400="",X1400,MOD((X1400+_xlfn.XLOOKUP(P1400,CODE,VAL))*17,256))</f>
        <v>119</v>
      </c>
    </row>
    <row r="1401" spans="5:25">
      <c r="E1401" t="str">
        <f ca="1"/>
        <v>zcv-</v>
      </c>
      <c r="F1401" t="str" cm="1">
        <f t="array" aca="1" ref="F1401" ca="1">_xlfn.IFS(E1401="","",IFERROR(FIND("-",E1401),0)&gt;0,LEFT(E1401,FIND("-",E1401)-1),TRUE,LEFT(E1401,FIND("=",E1401)-1))</f>
        <v>zcv</v>
      </c>
      <c r="G1401" cm="1">
        <f t="array" aca="1" ref="G1401" ca="1">_xlfn.IFS(E1401="","",IFERROR(FIND("-",E1401),0)&gt;0,0,TRUE,VALUE(MID(E1401,FIND("=",E1401)+1,10)))</f>
        <v>0</v>
      </c>
      <c r="H1401">
        <f t="shared" ca="1" si="119"/>
        <v>4</v>
      </c>
      <c r="I1401" t="str">
        <f t="shared" ca="1" si="120"/>
        <v>z</v>
      </c>
      <c r="J1401" t="str">
        <f t="shared" ca="1" si="122"/>
        <v>c</v>
      </c>
      <c r="K1401" t="str">
        <f t="shared" ca="1" si="122"/>
        <v>v</v>
      </c>
      <c r="L1401" t="str">
        <f t="shared" ca="1" si="122"/>
        <v>-</v>
      </c>
      <c r="M1401" t="str">
        <f t="shared" ca="1" si="122"/>
        <v/>
      </c>
      <c r="N1401" t="str">
        <f t="shared" ca="1" si="122"/>
        <v/>
      </c>
      <c r="O1401" t="str">
        <f t="shared" ca="1" si="122"/>
        <v/>
      </c>
      <c r="P1401" s="19" t="str">
        <f t="shared" ca="1" si="122"/>
        <v/>
      </c>
      <c r="Q1401" s="33">
        <f t="shared" si="121"/>
        <v>0</v>
      </c>
      <c r="R1401" s="33">
        <f ca="1">IF(I1401="",Q1401,MOD((Q1401+_xlfn.XLOOKUP(I1401,CODE,VAL))*17,256))</f>
        <v>26</v>
      </c>
      <c r="S1401" s="33">
        <f ca="1">IF(J1401="",R1401,MOD((R1401+_xlfn.XLOOKUP(J1401,CODE,VAL))*17,256))</f>
        <v>77</v>
      </c>
      <c r="T1401" s="33">
        <f ca="1">IF(K1401="",S1401,MOD((S1401+_xlfn.XLOOKUP(K1401,CODE,VAL))*17,256))</f>
        <v>243</v>
      </c>
      <c r="U1401" s="33">
        <f ca="1">IF(L1401="",T1401,MOD((T1401+_xlfn.XLOOKUP(L1401,CODE,VAL))*17,256))</f>
        <v>32</v>
      </c>
      <c r="V1401" s="33">
        <f ca="1">IF(M1401="",U1401,MOD((U1401+_xlfn.XLOOKUP(M1401,CODE,VAL))*17,256))</f>
        <v>32</v>
      </c>
      <c r="W1401" s="33">
        <f ca="1">IF(N1401="",V1401,MOD((V1401+_xlfn.XLOOKUP(N1401,CODE,VAL))*17,256))</f>
        <v>32</v>
      </c>
      <c r="X1401" s="33">
        <f ca="1">IF(O1401="",W1401,MOD((W1401+_xlfn.XLOOKUP(O1401,CODE,VAL))*17,256))</f>
        <v>32</v>
      </c>
      <c r="Y1401" s="33">
        <f ca="1">IF(P1401="",X1401,MOD((X1401+_xlfn.XLOOKUP(P1401,CODE,VAL))*17,256))</f>
        <v>32</v>
      </c>
    </row>
    <row r="1402" spans="5:25">
      <c r="E1402" t="str">
        <f ca="1"/>
        <v>vpx=8</v>
      </c>
      <c r="F1402" t="str" cm="1">
        <f t="array" aca="1" ref="F1402" ca="1">_xlfn.IFS(E1402="","",IFERROR(FIND("-",E1402),0)&gt;0,LEFT(E1402,FIND("-",E1402)-1),TRUE,LEFT(E1402,FIND("=",E1402)-1))</f>
        <v>vpx</v>
      </c>
      <c r="G1402" cm="1">
        <f t="array" aca="1" ref="G1402" ca="1">_xlfn.IFS(E1402="","",IFERROR(FIND("-",E1402),0)&gt;0,0,TRUE,VALUE(MID(E1402,FIND("=",E1402)+1,10)))</f>
        <v>8</v>
      </c>
      <c r="H1402">
        <f t="shared" ca="1" si="119"/>
        <v>5</v>
      </c>
      <c r="I1402" t="str">
        <f t="shared" ca="1" si="120"/>
        <v>v</v>
      </c>
      <c r="J1402" t="str">
        <f t="shared" ca="1" si="122"/>
        <v>p</v>
      </c>
      <c r="K1402" t="str">
        <f t="shared" ca="1" si="122"/>
        <v>x</v>
      </c>
      <c r="L1402" t="str">
        <f t="shared" ca="1" si="122"/>
        <v>=</v>
      </c>
      <c r="M1402" t="str">
        <f t="shared" ca="1" si="122"/>
        <v>8</v>
      </c>
      <c r="N1402" t="str">
        <f t="shared" ca="1" si="122"/>
        <v/>
      </c>
      <c r="O1402" t="str">
        <f t="shared" ca="1" si="122"/>
        <v/>
      </c>
      <c r="P1402" s="19" t="str">
        <f t="shared" ca="1" si="122"/>
        <v/>
      </c>
      <c r="Q1402" s="33">
        <f t="shared" si="121"/>
        <v>0</v>
      </c>
      <c r="R1402" s="33">
        <f ca="1">IF(I1402="",Q1402,MOD((Q1402+_xlfn.XLOOKUP(I1402,CODE,VAL))*17,256))</f>
        <v>214</v>
      </c>
      <c r="S1402" s="33">
        <f ca="1">IF(J1402="",R1402,MOD((R1402+_xlfn.XLOOKUP(J1402,CODE,VAL))*17,256))</f>
        <v>166</v>
      </c>
      <c r="T1402" s="33">
        <f ca="1">IF(K1402="",S1402,MOD((S1402+_xlfn.XLOOKUP(K1402,CODE,VAL))*17,256))</f>
        <v>254</v>
      </c>
      <c r="U1402" s="33">
        <f ca="1">IF(L1402="",T1402,MOD((T1402+_xlfn.XLOOKUP(L1402,CODE,VAL))*17,256))</f>
        <v>235</v>
      </c>
      <c r="V1402" s="33">
        <f ca="1">IF(M1402="",U1402,MOD((U1402+_xlfn.XLOOKUP(M1402,CODE,VAL))*17,256))</f>
        <v>83</v>
      </c>
      <c r="W1402" s="33">
        <f ca="1">IF(N1402="",V1402,MOD((V1402+_xlfn.XLOOKUP(N1402,CODE,VAL))*17,256))</f>
        <v>83</v>
      </c>
      <c r="X1402" s="33">
        <f ca="1">IF(O1402="",W1402,MOD((W1402+_xlfn.XLOOKUP(O1402,CODE,VAL))*17,256))</f>
        <v>83</v>
      </c>
      <c r="Y1402" s="33">
        <f ca="1">IF(P1402="",X1402,MOD((X1402+_xlfn.XLOOKUP(P1402,CODE,VAL))*17,256))</f>
        <v>83</v>
      </c>
    </row>
    <row r="1403" spans="5:25">
      <c r="E1403" t="str">
        <f ca="1"/>
        <v>zlm=9</v>
      </c>
      <c r="F1403" t="str" cm="1">
        <f t="array" aca="1" ref="F1403" ca="1">_xlfn.IFS(E1403="","",IFERROR(FIND("-",E1403),0)&gt;0,LEFT(E1403,FIND("-",E1403)-1),TRUE,LEFT(E1403,FIND("=",E1403)-1))</f>
        <v>zlm</v>
      </c>
      <c r="G1403" cm="1">
        <f t="array" aca="1" ref="G1403" ca="1">_xlfn.IFS(E1403="","",IFERROR(FIND("-",E1403),0)&gt;0,0,TRUE,VALUE(MID(E1403,FIND("=",E1403)+1,10)))</f>
        <v>9</v>
      </c>
      <c r="H1403">
        <f t="shared" ca="1" si="119"/>
        <v>5</v>
      </c>
      <c r="I1403" t="str">
        <f t="shared" ca="1" si="120"/>
        <v>z</v>
      </c>
      <c r="J1403" t="str">
        <f t="shared" ca="1" si="122"/>
        <v>l</v>
      </c>
      <c r="K1403" t="str">
        <f t="shared" ca="1" si="122"/>
        <v>m</v>
      </c>
      <c r="L1403" t="str">
        <f t="shared" ca="1" si="122"/>
        <v>=</v>
      </c>
      <c r="M1403" t="str">
        <f t="shared" ca="1" si="122"/>
        <v>9</v>
      </c>
      <c r="N1403" t="str">
        <f t="shared" ca="1" si="122"/>
        <v/>
      </c>
      <c r="O1403" t="str">
        <f t="shared" ca="1" si="122"/>
        <v/>
      </c>
      <c r="P1403" s="19" t="str">
        <f t="shared" ca="1" si="122"/>
        <v/>
      </c>
      <c r="Q1403" s="33">
        <f t="shared" si="121"/>
        <v>0</v>
      </c>
      <c r="R1403" s="33">
        <f ca="1">IF(I1403="",Q1403,MOD((Q1403+_xlfn.XLOOKUP(I1403,CODE,VAL))*17,256))</f>
        <v>26</v>
      </c>
      <c r="S1403" s="33">
        <f ca="1">IF(J1403="",R1403,MOD((R1403+_xlfn.XLOOKUP(J1403,CODE,VAL))*17,256))</f>
        <v>230</v>
      </c>
      <c r="T1403" s="33">
        <f ca="1">IF(K1403="",S1403,MOD((S1403+_xlfn.XLOOKUP(K1403,CODE,VAL))*17,256))</f>
        <v>131</v>
      </c>
      <c r="U1403" s="33">
        <f ca="1">IF(L1403="",T1403,MOD((T1403+_xlfn.XLOOKUP(L1403,CODE,VAL))*17,256))</f>
        <v>192</v>
      </c>
      <c r="V1403" s="33">
        <f ca="1">IF(M1403="",U1403,MOD((U1403+_xlfn.XLOOKUP(M1403,CODE,VAL))*17,256))</f>
        <v>137</v>
      </c>
      <c r="W1403" s="33">
        <f ca="1">IF(N1403="",V1403,MOD((V1403+_xlfn.XLOOKUP(N1403,CODE,VAL))*17,256))</f>
        <v>137</v>
      </c>
      <c r="X1403" s="33">
        <f ca="1">IF(O1403="",W1403,MOD((W1403+_xlfn.XLOOKUP(O1403,CODE,VAL))*17,256))</f>
        <v>137</v>
      </c>
      <c r="Y1403" s="33">
        <f ca="1">IF(P1403="",X1403,MOD((X1403+_xlfn.XLOOKUP(P1403,CODE,VAL))*17,256))</f>
        <v>137</v>
      </c>
    </row>
    <row r="1404" spans="5:25">
      <c r="E1404" t="str">
        <f ca="1"/>
        <v>cfc=8</v>
      </c>
      <c r="F1404" t="str" cm="1">
        <f t="array" aca="1" ref="F1404" ca="1">_xlfn.IFS(E1404="","",IFERROR(FIND("-",E1404),0)&gt;0,LEFT(E1404,FIND("-",E1404)-1),TRUE,LEFT(E1404,FIND("=",E1404)-1))</f>
        <v>cfc</v>
      </c>
      <c r="G1404" cm="1">
        <f t="array" aca="1" ref="G1404" ca="1">_xlfn.IFS(E1404="","",IFERROR(FIND("-",E1404),0)&gt;0,0,TRUE,VALUE(MID(E1404,FIND("=",E1404)+1,10)))</f>
        <v>8</v>
      </c>
      <c r="H1404">
        <f t="shared" ca="1" si="119"/>
        <v>5</v>
      </c>
      <c r="I1404" t="str">
        <f t="shared" ca="1" si="120"/>
        <v>c</v>
      </c>
      <c r="J1404" t="str">
        <f t="shared" ca="1" si="122"/>
        <v>f</v>
      </c>
      <c r="K1404" t="str">
        <f t="shared" ca="1" si="122"/>
        <v>c</v>
      </c>
      <c r="L1404" t="str">
        <f t="shared" ca="1" si="122"/>
        <v>=</v>
      </c>
      <c r="M1404" t="str">
        <f t="shared" ca="1" si="122"/>
        <v>8</v>
      </c>
      <c r="N1404" t="str">
        <f t="shared" ca="1" si="122"/>
        <v/>
      </c>
      <c r="O1404" t="str">
        <f t="shared" ca="1" si="122"/>
        <v/>
      </c>
      <c r="P1404" s="19" t="str">
        <f t="shared" ca="1" si="122"/>
        <v/>
      </c>
      <c r="Q1404" s="33">
        <f t="shared" si="121"/>
        <v>0</v>
      </c>
      <c r="R1404" s="33">
        <f ca="1">IF(I1404="",Q1404,MOD((Q1404+_xlfn.XLOOKUP(I1404,CODE,VAL))*17,256))</f>
        <v>147</v>
      </c>
      <c r="S1404" s="33">
        <f ca="1">IF(J1404="",R1404,MOD((R1404+_xlfn.XLOOKUP(J1404,CODE,VAL))*17,256))</f>
        <v>137</v>
      </c>
      <c r="T1404" s="33">
        <f ca="1">IF(K1404="",S1404,MOD((S1404+_xlfn.XLOOKUP(K1404,CODE,VAL))*17,256))</f>
        <v>172</v>
      </c>
      <c r="U1404" s="33">
        <f ca="1">IF(L1404="",T1404,MOD((T1404+_xlfn.XLOOKUP(L1404,CODE,VAL))*17,256))</f>
        <v>121</v>
      </c>
      <c r="V1404" s="33">
        <f ca="1">IF(M1404="",U1404,MOD((U1404+_xlfn.XLOOKUP(M1404,CODE,VAL))*17,256))</f>
        <v>193</v>
      </c>
      <c r="W1404" s="33">
        <f ca="1">IF(N1404="",V1404,MOD((V1404+_xlfn.XLOOKUP(N1404,CODE,VAL))*17,256))</f>
        <v>193</v>
      </c>
      <c r="X1404" s="33">
        <f ca="1">IF(O1404="",W1404,MOD((W1404+_xlfn.XLOOKUP(O1404,CODE,VAL))*17,256))</f>
        <v>193</v>
      </c>
      <c r="Y1404" s="33">
        <f ca="1">IF(P1404="",X1404,MOD((X1404+_xlfn.XLOOKUP(P1404,CODE,VAL))*17,256))</f>
        <v>193</v>
      </c>
    </row>
    <row r="1405" spans="5:25">
      <c r="E1405" t="str">
        <f ca="1"/>
        <v>mq-</v>
      </c>
      <c r="F1405" t="str" cm="1">
        <f t="array" aca="1" ref="F1405" ca="1">_xlfn.IFS(E1405="","",IFERROR(FIND("-",E1405),0)&gt;0,LEFT(E1405,FIND("-",E1405)-1),TRUE,LEFT(E1405,FIND("=",E1405)-1))</f>
        <v>mq</v>
      </c>
      <c r="G1405" cm="1">
        <f t="array" aca="1" ref="G1405" ca="1">_xlfn.IFS(E1405="","",IFERROR(FIND("-",E1405),0)&gt;0,0,TRUE,VALUE(MID(E1405,FIND("=",E1405)+1,10)))</f>
        <v>0</v>
      </c>
      <c r="H1405">
        <f t="shared" ca="1" si="119"/>
        <v>3</v>
      </c>
      <c r="I1405" t="str">
        <f t="shared" ca="1" si="120"/>
        <v>m</v>
      </c>
      <c r="J1405" t="str">
        <f t="shared" ca="1" si="122"/>
        <v>q</v>
      </c>
      <c r="K1405" t="str">
        <f t="shared" ca="1" si="122"/>
        <v>-</v>
      </c>
      <c r="L1405" t="str">
        <f t="shared" ca="1" si="122"/>
        <v/>
      </c>
      <c r="M1405" t="str">
        <f t="shared" ca="1" si="122"/>
        <v/>
      </c>
      <c r="N1405" t="str">
        <f t="shared" ca="1" si="122"/>
        <v/>
      </c>
      <c r="O1405" t="str">
        <f t="shared" ca="1" si="122"/>
        <v/>
      </c>
      <c r="P1405" s="19" t="str">
        <f t="shared" ca="1" si="122"/>
        <v/>
      </c>
      <c r="Q1405" s="33">
        <f t="shared" si="121"/>
        <v>0</v>
      </c>
      <c r="R1405" s="33">
        <f ca="1">IF(I1405="",Q1405,MOD((Q1405+_xlfn.XLOOKUP(I1405,CODE,VAL))*17,256))</f>
        <v>61</v>
      </c>
      <c r="S1405" s="33">
        <f ca="1">IF(J1405="",R1405,MOD((R1405+_xlfn.XLOOKUP(J1405,CODE,VAL))*17,256))</f>
        <v>142</v>
      </c>
      <c r="T1405" s="33">
        <f ca="1">IF(K1405="",S1405,MOD((S1405+_xlfn.XLOOKUP(K1405,CODE,VAL))*17,256))</f>
        <v>107</v>
      </c>
      <c r="U1405" s="33">
        <f ca="1">IF(L1405="",T1405,MOD((T1405+_xlfn.XLOOKUP(L1405,CODE,VAL))*17,256))</f>
        <v>107</v>
      </c>
      <c r="V1405" s="33">
        <f ca="1">IF(M1405="",U1405,MOD((U1405+_xlfn.XLOOKUP(M1405,CODE,VAL))*17,256))</f>
        <v>107</v>
      </c>
      <c r="W1405" s="33">
        <f ca="1">IF(N1405="",V1405,MOD((V1405+_xlfn.XLOOKUP(N1405,CODE,VAL))*17,256))</f>
        <v>107</v>
      </c>
      <c r="X1405" s="33">
        <f ca="1">IF(O1405="",W1405,MOD((W1405+_xlfn.XLOOKUP(O1405,CODE,VAL))*17,256))</f>
        <v>107</v>
      </c>
      <c r="Y1405" s="33">
        <f ca="1">IF(P1405="",X1405,MOD((X1405+_xlfn.XLOOKUP(P1405,CODE,VAL))*17,256))</f>
        <v>107</v>
      </c>
    </row>
    <row r="1406" spans="5:25">
      <c r="E1406" t="str">
        <f ca="1"/>
        <v>zdf-</v>
      </c>
      <c r="F1406" t="str" cm="1">
        <f t="array" aca="1" ref="F1406" ca="1">_xlfn.IFS(E1406="","",IFERROR(FIND("-",E1406),0)&gt;0,LEFT(E1406,FIND("-",E1406)-1),TRUE,LEFT(E1406,FIND("=",E1406)-1))</f>
        <v>zdf</v>
      </c>
      <c r="G1406" cm="1">
        <f t="array" aca="1" ref="G1406" ca="1">_xlfn.IFS(E1406="","",IFERROR(FIND("-",E1406),0)&gt;0,0,TRUE,VALUE(MID(E1406,FIND("=",E1406)+1,10)))</f>
        <v>0</v>
      </c>
      <c r="H1406">
        <f t="shared" ca="1" si="119"/>
        <v>4</v>
      </c>
      <c r="I1406" t="str">
        <f t="shared" ca="1" si="120"/>
        <v>z</v>
      </c>
      <c r="J1406" t="str">
        <f t="shared" ca="1" si="122"/>
        <v>d</v>
      </c>
      <c r="K1406" t="str">
        <f t="shared" ca="1" si="122"/>
        <v>f</v>
      </c>
      <c r="L1406" t="str">
        <f t="shared" ca="1" si="122"/>
        <v>-</v>
      </c>
      <c r="M1406" t="str">
        <f t="shared" ca="1" si="122"/>
        <v/>
      </c>
      <c r="N1406" t="str">
        <f t="shared" ca="1" si="122"/>
        <v/>
      </c>
      <c r="O1406" t="str">
        <f t="shared" ca="1" si="122"/>
        <v/>
      </c>
      <c r="P1406" s="19" t="str">
        <f t="shared" ca="1" si="122"/>
        <v/>
      </c>
      <c r="Q1406" s="33">
        <f t="shared" si="121"/>
        <v>0</v>
      </c>
      <c r="R1406" s="33">
        <f ca="1">IF(I1406="",Q1406,MOD((Q1406+_xlfn.XLOOKUP(I1406,CODE,VAL))*17,256))</f>
        <v>26</v>
      </c>
      <c r="S1406" s="33">
        <f ca="1">IF(J1406="",R1406,MOD((R1406+_xlfn.XLOOKUP(J1406,CODE,VAL))*17,256))</f>
        <v>94</v>
      </c>
      <c r="T1406" s="33">
        <f ca="1">IF(K1406="",S1406,MOD((S1406+_xlfn.XLOOKUP(K1406,CODE,VAL))*17,256))</f>
        <v>4</v>
      </c>
      <c r="U1406" s="33">
        <f ca="1">IF(L1406="",T1406,MOD((T1406+_xlfn.XLOOKUP(L1406,CODE,VAL))*17,256))</f>
        <v>65</v>
      </c>
      <c r="V1406" s="33">
        <f ca="1">IF(M1406="",U1406,MOD((U1406+_xlfn.XLOOKUP(M1406,CODE,VAL))*17,256))</f>
        <v>65</v>
      </c>
      <c r="W1406" s="33">
        <f ca="1">IF(N1406="",V1406,MOD((V1406+_xlfn.XLOOKUP(N1406,CODE,VAL))*17,256))</f>
        <v>65</v>
      </c>
      <c r="X1406" s="33">
        <f ca="1">IF(O1406="",W1406,MOD((W1406+_xlfn.XLOOKUP(O1406,CODE,VAL))*17,256))</f>
        <v>65</v>
      </c>
      <c r="Y1406" s="33">
        <f ca="1">IF(P1406="",X1406,MOD((X1406+_xlfn.XLOOKUP(P1406,CODE,VAL))*17,256))</f>
        <v>65</v>
      </c>
    </row>
    <row r="1407" spans="5:25">
      <c r="E1407" t="str">
        <f ca="1"/>
        <v>bqlxm-</v>
      </c>
      <c r="F1407" t="str" cm="1">
        <f t="array" aca="1" ref="F1407" ca="1">_xlfn.IFS(E1407="","",IFERROR(FIND("-",E1407),0)&gt;0,LEFT(E1407,FIND("-",E1407)-1),TRUE,LEFT(E1407,FIND("=",E1407)-1))</f>
        <v>bqlxm</v>
      </c>
      <c r="G1407" cm="1">
        <f t="array" aca="1" ref="G1407" ca="1">_xlfn.IFS(E1407="","",IFERROR(FIND("-",E1407),0)&gt;0,0,TRUE,VALUE(MID(E1407,FIND("=",E1407)+1,10)))</f>
        <v>0</v>
      </c>
      <c r="H1407">
        <f t="shared" ca="1" si="119"/>
        <v>6</v>
      </c>
      <c r="I1407" t="str">
        <f t="shared" ca="1" si="120"/>
        <v>b</v>
      </c>
      <c r="J1407" t="str">
        <f t="shared" ca="1" si="122"/>
        <v>q</v>
      </c>
      <c r="K1407" t="str">
        <f t="shared" ca="1" si="122"/>
        <v>l</v>
      </c>
      <c r="L1407" t="str">
        <f t="shared" ca="1" si="122"/>
        <v>x</v>
      </c>
      <c r="M1407" t="str">
        <f t="shared" ca="1" si="122"/>
        <v>m</v>
      </c>
      <c r="N1407" t="str">
        <f t="shared" ca="1" si="122"/>
        <v>-</v>
      </c>
      <c r="O1407" t="str">
        <f t="shared" ca="1" si="122"/>
        <v/>
      </c>
      <c r="P1407" s="19" t="str">
        <f t="shared" ca="1" si="122"/>
        <v/>
      </c>
      <c r="Q1407" s="33">
        <f t="shared" si="121"/>
        <v>0</v>
      </c>
      <c r="R1407" s="33">
        <f ca="1">IF(I1407="",Q1407,MOD((Q1407+_xlfn.XLOOKUP(I1407,CODE,VAL))*17,256))</f>
        <v>130</v>
      </c>
      <c r="S1407" s="33">
        <f ca="1">IF(J1407="",R1407,MOD((R1407+_xlfn.XLOOKUP(J1407,CODE,VAL))*17,256))</f>
        <v>35</v>
      </c>
      <c r="T1407" s="33">
        <f ca="1">IF(K1407="",S1407,MOD((S1407+_xlfn.XLOOKUP(K1407,CODE,VAL))*17,256))</f>
        <v>127</v>
      </c>
      <c r="U1407" s="33">
        <f ca="1">IF(L1407="",T1407,MOD((T1407+_xlfn.XLOOKUP(L1407,CODE,VAL))*17,256))</f>
        <v>103</v>
      </c>
      <c r="V1407" s="33">
        <f ca="1">IF(M1407="",U1407,MOD((U1407+_xlfn.XLOOKUP(M1407,CODE,VAL))*17,256))</f>
        <v>20</v>
      </c>
      <c r="W1407" s="33">
        <f ca="1">IF(N1407="",V1407,MOD((V1407+_xlfn.XLOOKUP(N1407,CODE,VAL))*17,256))</f>
        <v>81</v>
      </c>
      <c r="X1407" s="33">
        <f ca="1">IF(O1407="",W1407,MOD((W1407+_xlfn.XLOOKUP(O1407,CODE,VAL))*17,256))</f>
        <v>81</v>
      </c>
      <c r="Y1407" s="33">
        <f ca="1">IF(P1407="",X1407,MOD((X1407+_xlfn.XLOOKUP(P1407,CODE,VAL))*17,256))</f>
        <v>81</v>
      </c>
    </row>
    <row r="1408" spans="5:25">
      <c r="E1408" t="str">
        <f ca="1"/>
        <v>rgr-</v>
      </c>
      <c r="F1408" t="str" cm="1">
        <f t="array" aca="1" ref="F1408" ca="1">_xlfn.IFS(E1408="","",IFERROR(FIND("-",E1408),0)&gt;0,LEFT(E1408,FIND("-",E1408)-1),TRUE,LEFT(E1408,FIND("=",E1408)-1))</f>
        <v>rgr</v>
      </c>
      <c r="G1408" cm="1">
        <f t="array" aca="1" ref="G1408" ca="1">_xlfn.IFS(E1408="","",IFERROR(FIND("-",E1408),0)&gt;0,0,TRUE,VALUE(MID(E1408,FIND("=",E1408)+1,10)))</f>
        <v>0</v>
      </c>
      <c r="H1408">
        <f t="shared" ca="1" si="119"/>
        <v>4</v>
      </c>
      <c r="I1408" t="str">
        <f t="shared" ca="1" si="120"/>
        <v>r</v>
      </c>
      <c r="J1408" t="str">
        <f t="shared" ca="1" si="122"/>
        <v>g</v>
      </c>
      <c r="K1408" t="str">
        <f t="shared" ca="1" si="122"/>
        <v>r</v>
      </c>
      <c r="L1408" t="str">
        <f t="shared" ca="1" si="122"/>
        <v>-</v>
      </c>
      <c r="M1408" t="str">
        <f t="shared" ca="1" si="122"/>
        <v/>
      </c>
      <c r="N1408" t="str">
        <f t="shared" ca="1" si="122"/>
        <v/>
      </c>
      <c r="O1408" t="str">
        <f t="shared" ca="1" si="122"/>
        <v/>
      </c>
      <c r="P1408" s="19" t="str">
        <f t="shared" ca="1" si="122"/>
        <v/>
      </c>
      <c r="Q1408" s="33">
        <f t="shared" si="121"/>
        <v>0</v>
      </c>
      <c r="R1408" s="33">
        <f ca="1">IF(I1408="",Q1408,MOD((Q1408+_xlfn.XLOOKUP(I1408,CODE,VAL))*17,256))</f>
        <v>146</v>
      </c>
      <c r="S1408" s="33">
        <f ca="1">IF(J1408="",R1408,MOD((R1408+_xlfn.XLOOKUP(J1408,CODE,VAL))*17,256))</f>
        <v>137</v>
      </c>
      <c r="T1408" s="33">
        <f ca="1">IF(K1408="",S1408,MOD((S1408+_xlfn.XLOOKUP(K1408,CODE,VAL))*17,256))</f>
        <v>171</v>
      </c>
      <c r="U1408" s="33">
        <f ca="1">IF(L1408="",T1408,MOD((T1408+_xlfn.XLOOKUP(L1408,CODE,VAL))*17,256))</f>
        <v>88</v>
      </c>
      <c r="V1408" s="33">
        <f ca="1">IF(M1408="",U1408,MOD((U1408+_xlfn.XLOOKUP(M1408,CODE,VAL))*17,256))</f>
        <v>88</v>
      </c>
      <c r="W1408" s="33">
        <f ca="1">IF(N1408="",V1408,MOD((V1408+_xlfn.XLOOKUP(N1408,CODE,VAL))*17,256))</f>
        <v>88</v>
      </c>
      <c r="X1408" s="33">
        <f ca="1">IF(O1408="",W1408,MOD((W1408+_xlfn.XLOOKUP(O1408,CODE,VAL))*17,256))</f>
        <v>88</v>
      </c>
      <c r="Y1408" s="33">
        <f ca="1">IF(P1408="",X1408,MOD((X1408+_xlfn.XLOOKUP(P1408,CODE,VAL))*17,256))</f>
        <v>88</v>
      </c>
    </row>
    <row r="1409" spans="5:25">
      <c r="E1409" t="str">
        <f ca="1"/>
        <v>nt-</v>
      </c>
      <c r="F1409" t="str" cm="1">
        <f t="array" aca="1" ref="F1409" ca="1">_xlfn.IFS(E1409="","",IFERROR(FIND("-",E1409),0)&gt;0,LEFT(E1409,FIND("-",E1409)-1),TRUE,LEFT(E1409,FIND("=",E1409)-1))</f>
        <v>nt</v>
      </c>
      <c r="G1409" cm="1">
        <f t="array" aca="1" ref="G1409" ca="1">_xlfn.IFS(E1409="","",IFERROR(FIND("-",E1409),0)&gt;0,0,TRUE,VALUE(MID(E1409,FIND("=",E1409)+1,10)))</f>
        <v>0</v>
      </c>
      <c r="H1409">
        <f t="shared" ca="1" si="119"/>
        <v>3</v>
      </c>
      <c r="I1409" t="str">
        <f t="shared" ca="1" si="120"/>
        <v>n</v>
      </c>
      <c r="J1409" t="str">
        <f t="shared" ca="1" si="122"/>
        <v>t</v>
      </c>
      <c r="K1409" t="str">
        <f t="shared" ca="1" si="122"/>
        <v>-</v>
      </c>
      <c r="L1409" t="str">
        <f t="shared" ca="1" si="122"/>
        <v/>
      </c>
      <c r="M1409" t="str">
        <f t="shared" ca="1" si="122"/>
        <v/>
      </c>
      <c r="N1409" t="str">
        <f t="shared" ca="1" si="122"/>
        <v/>
      </c>
      <c r="O1409" t="str">
        <f t="shared" ca="1" si="122"/>
        <v/>
      </c>
      <c r="P1409" s="19" t="str">
        <f t="shared" ca="1" si="122"/>
        <v/>
      </c>
      <c r="Q1409" s="33">
        <f t="shared" si="121"/>
        <v>0</v>
      </c>
      <c r="R1409" s="33">
        <f ca="1">IF(I1409="",Q1409,MOD((Q1409+_xlfn.XLOOKUP(I1409,CODE,VAL))*17,256))</f>
        <v>78</v>
      </c>
      <c r="S1409" s="33">
        <f ca="1">IF(J1409="",R1409,MOD((R1409+_xlfn.XLOOKUP(J1409,CODE,VAL))*17,256))</f>
        <v>226</v>
      </c>
      <c r="T1409" s="33">
        <f ca="1">IF(K1409="",S1409,MOD((S1409+_xlfn.XLOOKUP(K1409,CODE,VAL))*17,256))</f>
        <v>255</v>
      </c>
      <c r="U1409" s="33">
        <f ca="1">IF(L1409="",T1409,MOD((T1409+_xlfn.XLOOKUP(L1409,CODE,VAL))*17,256))</f>
        <v>255</v>
      </c>
      <c r="V1409" s="33">
        <f ca="1">IF(M1409="",U1409,MOD((U1409+_xlfn.XLOOKUP(M1409,CODE,VAL))*17,256))</f>
        <v>255</v>
      </c>
      <c r="W1409" s="33">
        <f ca="1">IF(N1409="",V1409,MOD((V1409+_xlfn.XLOOKUP(N1409,CODE,VAL))*17,256))</f>
        <v>255</v>
      </c>
      <c r="X1409" s="33">
        <f ca="1">IF(O1409="",W1409,MOD((W1409+_xlfn.XLOOKUP(O1409,CODE,VAL))*17,256))</f>
        <v>255</v>
      </c>
      <c r="Y1409" s="33">
        <f ca="1">IF(P1409="",X1409,MOD((X1409+_xlfn.XLOOKUP(P1409,CODE,VAL))*17,256))</f>
        <v>255</v>
      </c>
    </row>
    <row r="1410" spans="5:25">
      <c r="E1410" t="str">
        <f ca="1"/>
        <v>skp-</v>
      </c>
      <c r="F1410" t="str" cm="1">
        <f t="array" aca="1" ref="F1410" ca="1">_xlfn.IFS(E1410="","",IFERROR(FIND("-",E1410),0)&gt;0,LEFT(E1410,FIND("-",E1410)-1),TRUE,LEFT(E1410,FIND("=",E1410)-1))</f>
        <v>skp</v>
      </c>
      <c r="G1410" cm="1">
        <f t="array" aca="1" ref="G1410" ca="1">_xlfn.IFS(E1410="","",IFERROR(FIND("-",E1410),0)&gt;0,0,TRUE,VALUE(MID(E1410,FIND("=",E1410)+1,10)))</f>
        <v>0</v>
      </c>
      <c r="H1410">
        <f t="shared" ca="1" si="119"/>
        <v>4</v>
      </c>
      <c r="I1410" t="str">
        <f t="shared" ca="1" si="120"/>
        <v>s</v>
      </c>
      <c r="J1410" t="str">
        <f t="shared" ca="1" si="122"/>
        <v>k</v>
      </c>
      <c r="K1410" t="str">
        <f t="shared" ref="J1410:P1438" ca="1" si="123">MID($E1410,K$11,1)</f>
        <v>p</v>
      </c>
      <c r="L1410" t="str">
        <f t="shared" ca="1" si="123"/>
        <v>-</v>
      </c>
      <c r="M1410" t="str">
        <f t="shared" ca="1" si="123"/>
        <v/>
      </c>
      <c r="N1410" t="str">
        <f t="shared" ca="1" si="123"/>
        <v/>
      </c>
      <c r="O1410" t="str">
        <f t="shared" ca="1" si="123"/>
        <v/>
      </c>
      <c r="P1410" s="19" t="str">
        <f t="shared" ca="1" si="123"/>
        <v/>
      </c>
      <c r="Q1410" s="33">
        <f t="shared" si="121"/>
        <v>0</v>
      </c>
      <c r="R1410" s="33">
        <f ca="1">IF(I1410="",Q1410,MOD((Q1410+_xlfn.XLOOKUP(I1410,CODE,VAL))*17,256))</f>
        <v>163</v>
      </c>
      <c r="S1410" s="33">
        <f ca="1">IF(J1410="",R1410,MOD((R1410+_xlfn.XLOOKUP(J1410,CODE,VAL))*17,256))</f>
        <v>238</v>
      </c>
      <c r="T1410" s="33">
        <f ca="1">IF(K1410="",S1410,MOD((S1410+_xlfn.XLOOKUP(K1410,CODE,VAL))*17,256))</f>
        <v>62</v>
      </c>
      <c r="U1410" s="33">
        <f ca="1">IF(L1410="",T1410,MOD((T1410+_xlfn.XLOOKUP(L1410,CODE,VAL))*17,256))</f>
        <v>27</v>
      </c>
      <c r="V1410" s="33">
        <f ca="1">IF(M1410="",U1410,MOD((U1410+_xlfn.XLOOKUP(M1410,CODE,VAL))*17,256))</f>
        <v>27</v>
      </c>
      <c r="W1410" s="33">
        <f ca="1">IF(N1410="",V1410,MOD((V1410+_xlfn.XLOOKUP(N1410,CODE,VAL))*17,256))</f>
        <v>27</v>
      </c>
      <c r="X1410" s="33">
        <f ca="1">IF(O1410="",W1410,MOD((W1410+_xlfn.XLOOKUP(O1410,CODE,VAL))*17,256))</f>
        <v>27</v>
      </c>
      <c r="Y1410" s="33">
        <f ca="1">IF(P1410="",X1410,MOD((X1410+_xlfn.XLOOKUP(P1410,CODE,VAL))*17,256))</f>
        <v>27</v>
      </c>
    </row>
    <row r="1411" spans="5:25">
      <c r="E1411" t="str">
        <f ca="1"/>
        <v>xr=1</v>
      </c>
      <c r="F1411" t="str" cm="1">
        <f t="array" aca="1" ref="F1411" ca="1">_xlfn.IFS(E1411="","",IFERROR(FIND("-",E1411),0)&gt;0,LEFT(E1411,FIND("-",E1411)-1),TRUE,LEFT(E1411,FIND("=",E1411)-1))</f>
        <v>xr</v>
      </c>
      <c r="G1411" cm="1">
        <f t="array" aca="1" ref="G1411" ca="1">_xlfn.IFS(E1411="","",IFERROR(FIND("-",E1411),0)&gt;0,0,TRUE,VALUE(MID(E1411,FIND("=",E1411)+1,10)))</f>
        <v>1</v>
      </c>
      <c r="H1411">
        <f t="shared" ca="1" si="119"/>
        <v>4</v>
      </c>
      <c r="I1411" t="str">
        <f t="shared" ca="1" si="120"/>
        <v>x</v>
      </c>
      <c r="J1411" t="str">
        <f t="shared" ca="1" si="123"/>
        <v>r</v>
      </c>
      <c r="K1411" t="str">
        <f t="shared" ca="1" si="123"/>
        <v>=</v>
      </c>
      <c r="L1411" t="str">
        <f t="shared" ca="1" si="123"/>
        <v>1</v>
      </c>
      <c r="M1411" t="str">
        <f t="shared" ca="1" si="123"/>
        <v/>
      </c>
      <c r="N1411" t="str">
        <f t="shared" ca="1" si="123"/>
        <v/>
      </c>
      <c r="O1411" t="str">
        <f t="shared" ca="1" si="123"/>
        <v/>
      </c>
      <c r="P1411" s="19" t="str">
        <f t="shared" ca="1" si="123"/>
        <v/>
      </c>
      <c r="Q1411" s="33">
        <f t="shared" si="121"/>
        <v>0</v>
      </c>
      <c r="R1411" s="33">
        <f ca="1">IF(I1411="",Q1411,MOD((Q1411+_xlfn.XLOOKUP(I1411,CODE,VAL))*17,256))</f>
        <v>248</v>
      </c>
      <c r="S1411" s="33">
        <f ca="1">IF(J1411="",R1411,MOD((R1411+_xlfn.XLOOKUP(J1411,CODE,VAL))*17,256))</f>
        <v>10</v>
      </c>
      <c r="T1411" s="33">
        <f ca="1">IF(K1411="",S1411,MOD((S1411+_xlfn.XLOOKUP(K1411,CODE,VAL))*17,256))</f>
        <v>183</v>
      </c>
      <c r="U1411" s="33">
        <f ca="1">IF(L1411="",T1411,MOD((T1411+_xlfn.XLOOKUP(L1411,CODE,VAL))*17,256))</f>
        <v>104</v>
      </c>
      <c r="V1411" s="33">
        <f ca="1">IF(M1411="",U1411,MOD((U1411+_xlfn.XLOOKUP(M1411,CODE,VAL))*17,256))</f>
        <v>104</v>
      </c>
      <c r="W1411" s="33">
        <f ca="1">IF(N1411="",V1411,MOD((V1411+_xlfn.XLOOKUP(N1411,CODE,VAL))*17,256))</f>
        <v>104</v>
      </c>
      <c r="X1411" s="33">
        <f ca="1">IF(O1411="",W1411,MOD((W1411+_xlfn.XLOOKUP(O1411,CODE,VAL))*17,256))</f>
        <v>104</v>
      </c>
      <c r="Y1411" s="33">
        <f ca="1">IF(P1411="",X1411,MOD((X1411+_xlfn.XLOOKUP(P1411,CODE,VAL))*17,256))</f>
        <v>104</v>
      </c>
    </row>
    <row r="1412" spans="5:25">
      <c r="E1412" t="str">
        <f ca="1"/>
        <v>gtp=2</v>
      </c>
      <c r="F1412" t="str" cm="1">
        <f t="array" aca="1" ref="F1412" ca="1">_xlfn.IFS(E1412="","",IFERROR(FIND("-",E1412),0)&gt;0,LEFT(E1412,FIND("-",E1412)-1),TRUE,LEFT(E1412,FIND("=",E1412)-1))</f>
        <v>gtp</v>
      </c>
      <c r="G1412" cm="1">
        <f t="array" aca="1" ref="G1412" ca="1">_xlfn.IFS(E1412="","",IFERROR(FIND("-",E1412),0)&gt;0,0,TRUE,VALUE(MID(E1412,FIND("=",E1412)+1,10)))</f>
        <v>2</v>
      </c>
      <c r="H1412">
        <f t="shared" ca="1" si="119"/>
        <v>5</v>
      </c>
      <c r="I1412" t="str">
        <f t="shared" ca="1" si="120"/>
        <v>g</v>
      </c>
      <c r="J1412" t="str">
        <f t="shared" ca="1" si="123"/>
        <v>t</v>
      </c>
      <c r="K1412" t="str">
        <f t="shared" ca="1" si="123"/>
        <v>p</v>
      </c>
      <c r="L1412" t="str">
        <f t="shared" ca="1" si="123"/>
        <v>=</v>
      </c>
      <c r="M1412" t="str">
        <f t="shared" ca="1" si="123"/>
        <v>2</v>
      </c>
      <c r="N1412" t="str">
        <f t="shared" ca="1" si="123"/>
        <v/>
      </c>
      <c r="O1412" t="str">
        <f t="shared" ca="1" si="123"/>
        <v/>
      </c>
      <c r="P1412" s="19" t="str">
        <f t="shared" ca="1" si="123"/>
        <v/>
      </c>
      <c r="Q1412" s="33">
        <f t="shared" si="121"/>
        <v>0</v>
      </c>
      <c r="R1412" s="33">
        <f ca="1">IF(I1412="",Q1412,MOD((Q1412+_xlfn.XLOOKUP(I1412,CODE,VAL))*17,256))</f>
        <v>215</v>
      </c>
      <c r="S1412" s="33">
        <f ca="1">IF(J1412="",R1412,MOD((R1412+_xlfn.XLOOKUP(J1412,CODE,VAL))*17,256))</f>
        <v>251</v>
      </c>
      <c r="T1412" s="33">
        <f ca="1">IF(K1412="",S1412,MOD((S1412+_xlfn.XLOOKUP(K1412,CODE,VAL))*17,256))</f>
        <v>27</v>
      </c>
      <c r="U1412" s="33">
        <f ca="1">IF(L1412="",T1412,MOD((T1412+_xlfn.XLOOKUP(L1412,CODE,VAL))*17,256))</f>
        <v>216</v>
      </c>
      <c r="V1412" s="33">
        <f ca="1">IF(M1412="",U1412,MOD((U1412+_xlfn.XLOOKUP(M1412,CODE,VAL))*17,256))</f>
        <v>170</v>
      </c>
      <c r="W1412" s="33">
        <f ca="1">IF(N1412="",V1412,MOD((V1412+_xlfn.XLOOKUP(N1412,CODE,VAL))*17,256))</f>
        <v>170</v>
      </c>
      <c r="X1412" s="33">
        <f ca="1">IF(O1412="",W1412,MOD((W1412+_xlfn.XLOOKUP(O1412,CODE,VAL))*17,256))</f>
        <v>170</v>
      </c>
      <c r="Y1412" s="33">
        <f ca="1">IF(P1412="",X1412,MOD((X1412+_xlfn.XLOOKUP(P1412,CODE,VAL))*17,256))</f>
        <v>170</v>
      </c>
    </row>
    <row r="1413" spans="5:25">
      <c r="E1413" t="str">
        <f ca="1"/>
        <v>gfhkm=7</v>
      </c>
      <c r="F1413" t="str" cm="1">
        <f t="array" aca="1" ref="F1413" ca="1">_xlfn.IFS(E1413="","",IFERROR(FIND("-",E1413),0)&gt;0,LEFT(E1413,FIND("-",E1413)-1),TRUE,LEFT(E1413,FIND("=",E1413)-1))</f>
        <v>gfhkm</v>
      </c>
      <c r="G1413" cm="1">
        <f t="array" aca="1" ref="G1413" ca="1">_xlfn.IFS(E1413="","",IFERROR(FIND("-",E1413),0)&gt;0,0,TRUE,VALUE(MID(E1413,FIND("=",E1413)+1,10)))</f>
        <v>7</v>
      </c>
      <c r="H1413">
        <f t="shared" ca="1" si="119"/>
        <v>7</v>
      </c>
      <c r="I1413" t="str">
        <f t="shared" ca="1" si="120"/>
        <v>g</v>
      </c>
      <c r="J1413" t="str">
        <f t="shared" ca="1" si="123"/>
        <v>f</v>
      </c>
      <c r="K1413" t="str">
        <f t="shared" ca="1" si="123"/>
        <v>h</v>
      </c>
      <c r="L1413" t="str">
        <f t="shared" ca="1" si="123"/>
        <v>k</v>
      </c>
      <c r="M1413" t="str">
        <f t="shared" ca="1" si="123"/>
        <v>m</v>
      </c>
      <c r="N1413" t="str">
        <f t="shared" ca="1" si="123"/>
        <v>=</v>
      </c>
      <c r="O1413" t="str">
        <f t="shared" ca="1" si="123"/>
        <v>7</v>
      </c>
      <c r="P1413" s="19" t="str">
        <f t="shared" ca="1" si="123"/>
        <v/>
      </c>
      <c r="Q1413" s="33">
        <f t="shared" si="121"/>
        <v>0</v>
      </c>
      <c r="R1413" s="33">
        <f ca="1">IF(I1413="",Q1413,MOD((Q1413+_xlfn.XLOOKUP(I1413,CODE,VAL))*17,256))</f>
        <v>215</v>
      </c>
      <c r="S1413" s="33">
        <f ca="1">IF(J1413="",R1413,MOD((R1413+_xlfn.XLOOKUP(J1413,CODE,VAL))*17,256))</f>
        <v>13</v>
      </c>
      <c r="T1413" s="33">
        <f ca="1">IF(K1413="",S1413,MOD((S1413+_xlfn.XLOOKUP(K1413,CODE,VAL))*17,256))</f>
        <v>197</v>
      </c>
      <c r="U1413" s="33">
        <f ca="1">IF(L1413="",T1413,MOD((T1413+_xlfn.XLOOKUP(L1413,CODE,VAL))*17,256))</f>
        <v>48</v>
      </c>
      <c r="V1413" s="33">
        <f ca="1">IF(M1413="",U1413,MOD((U1413+_xlfn.XLOOKUP(M1413,CODE,VAL))*17,256))</f>
        <v>109</v>
      </c>
      <c r="W1413" s="33">
        <f ca="1">IF(N1413="",V1413,MOD((V1413+_xlfn.XLOOKUP(N1413,CODE,VAL))*17,256))</f>
        <v>74</v>
      </c>
      <c r="X1413" s="33">
        <f ca="1">IF(O1413="",W1413,MOD((W1413+_xlfn.XLOOKUP(O1413,CODE,VAL))*17,256))</f>
        <v>145</v>
      </c>
      <c r="Y1413" s="33">
        <f ca="1">IF(P1413="",X1413,MOD((X1413+_xlfn.XLOOKUP(P1413,CODE,VAL))*17,256))</f>
        <v>145</v>
      </c>
    </row>
    <row r="1414" spans="5:25">
      <c r="E1414" t="str">
        <f ca="1"/>
        <v>bq=7</v>
      </c>
      <c r="F1414" t="str" cm="1">
        <f t="array" aca="1" ref="F1414" ca="1">_xlfn.IFS(E1414="","",IFERROR(FIND("-",E1414),0)&gt;0,LEFT(E1414,FIND("-",E1414)-1),TRUE,LEFT(E1414,FIND("=",E1414)-1))</f>
        <v>bq</v>
      </c>
      <c r="G1414" cm="1">
        <f t="array" aca="1" ref="G1414" ca="1">_xlfn.IFS(E1414="","",IFERROR(FIND("-",E1414),0)&gt;0,0,TRUE,VALUE(MID(E1414,FIND("=",E1414)+1,10)))</f>
        <v>7</v>
      </c>
      <c r="H1414">
        <f t="shared" ca="1" si="119"/>
        <v>4</v>
      </c>
      <c r="I1414" t="str">
        <f t="shared" ca="1" si="120"/>
        <v>b</v>
      </c>
      <c r="J1414" t="str">
        <f t="shared" ca="1" si="123"/>
        <v>q</v>
      </c>
      <c r="K1414" t="str">
        <f t="shared" ca="1" si="123"/>
        <v>=</v>
      </c>
      <c r="L1414" t="str">
        <f t="shared" ca="1" si="123"/>
        <v>7</v>
      </c>
      <c r="M1414" t="str">
        <f t="shared" ca="1" si="123"/>
        <v/>
      </c>
      <c r="N1414" t="str">
        <f t="shared" ca="1" si="123"/>
        <v/>
      </c>
      <c r="O1414" t="str">
        <f t="shared" ca="1" si="123"/>
        <v/>
      </c>
      <c r="P1414" s="19" t="str">
        <f t="shared" ca="1" si="123"/>
        <v/>
      </c>
      <c r="Q1414" s="33">
        <f t="shared" si="121"/>
        <v>0</v>
      </c>
      <c r="R1414" s="33">
        <f ca="1">IF(I1414="",Q1414,MOD((Q1414+_xlfn.XLOOKUP(I1414,CODE,VAL))*17,256))</f>
        <v>130</v>
      </c>
      <c r="S1414" s="33">
        <f ca="1">IF(J1414="",R1414,MOD((R1414+_xlfn.XLOOKUP(J1414,CODE,VAL))*17,256))</f>
        <v>35</v>
      </c>
      <c r="T1414" s="33">
        <f ca="1">IF(K1414="",S1414,MOD((S1414+_xlfn.XLOOKUP(K1414,CODE,VAL))*17,256))</f>
        <v>96</v>
      </c>
      <c r="U1414" s="33">
        <f ca="1">IF(L1414="",T1414,MOD((T1414+_xlfn.XLOOKUP(L1414,CODE,VAL))*17,256))</f>
        <v>7</v>
      </c>
      <c r="V1414" s="33">
        <f ca="1">IF(M1414="",U1414,MOD((U1414+_xlfn.XLOOKUP(M1414,CODE,VAL))*17,256))</f>
        <v>7</v>
      </c>
      <c r="W1414" s="33">
        <f ca="1">IF(N1414="",V1414,MOD((V1414+_xlfn.XLOOKUP(N1414,CODE,VAL))*17,256))</f>
        <v>7</v>
      </c>
      <c r="X1414" s="33">
        <f ca="1">IF(O1414="",W1414,MOD((W1414+_xlfn.XLOOKUP(O1414,CODE,VAL))*17,256))</f>
        <v>7</v>
      </c>
      <c r="Y1414" s="33">
        <f ca="1">IF(P1414="",X1414,MOD((X1414+_xlfn.XLOOKUP(P1414,CODE,VAL))*17,256))</f>
        <v>7</v>
      </c>
    </row>
    <row r="1415" spans="5:25">
      <c r="E1415" t="str">
        <f ca="1"/>
        <v>tfpnpn-</v>
      </c>
      <c r="F1415" t="str" cm="1">
        <f t="array" aca="1" ref="F1415" ca="1">_xlfn.IFS(E1415="","",IFERROR(FIND("-",E1415),0)&gt;0,LEFT(E1415,FIND("-",E1415)-1),TRUE,LEFT(E1415,FIND("=",E1415)-1))</f>
        <v>tfpnpn</v>
      </c>
      <c r="G1415" cm="1">
        <f t="array" aca="1" ref="G1415" ca="1">_xlfn.IFS(E1415="","",IFERROR(FIND("-",E1415),0)&gt;0,0,TRUE,VALUE(MID(E1415,FIND("=",E1415)+1,10)))</f>
        <v>0</v>
      </c>
      <c r="H1415">
        <f t="shared" ca="1" si="119"/>
        <v>7</v>
      </c>
      <c r="I1415" t="str">
        <f t="shared" ca="1" si="120"/>
        <v>t</v>
      </c>
      <c r="J1415" t="str">
        <f t="shared" ca="1" si="123"/>
        <v>f</v>
      </c>
      <c r="K1415" t="str">
        <f t="shared" ca="1" si="123"/>
        <v>p</v>
      </c>
      <c r="L1415" t="str">
        <f t="shared" ca="1" si="123"/>
        <v>n</v>
      </c>
      <c r="M1415" t="str">
        <f t="shared" ca="1" si="123"/>
        <v>p</v>
      </c>
      <c r="N1415" t="str">
        <f t="shared" ca="1" si="123"/>
        <v>n</v>
      </c>
      <c r="O1415" t="str">
        <f t="shared" ca="1" si="123"/>
        <v>-</v>
      </c>
      <c r="P1415" s="19" t="str">
        <f t="shared" ca="1" si="123"/>
        <v/>
      </c>
      <c r="Q1415" s="33">
        <f t="shared" si="121"/>
        <v>0</v>
      </c>
      <c r="R1415" s="33">
        <f ca="1">IF(I1415="",Q1415,MOD((Q1415+_xlfn.XLOOKUP(I1415,CODE,VAL))*17,256))</f>
        <v>180</v>
      </c>
      <c r="S1415" s="33">
        <f ca="1">IF(J1415="",R1415,MOD((R1415+_xlfn.XLOOKUP(J1415,CODE,VAL))*17,256))</f>
        <v>186</v>
      </c>
      <c r="T1415" s="33">
        <f ca="1">IF(K1415="",S1415,MOD((S1415+_xlfn.XLOOKUP(K1415,CODE,VAL))*17,256))</f>
        <v>202</v>
      </c>
      <c r="U1415" s="33">
        <f ca="1">IF(L1415="",T1415,MOD((T1415+_xlfn.XLOOKUP(L1415,CODE,VAL))*17,256))</f>
        <v>184</v>
      </c>
      <c r="V1415" s="33">
        <f ca="1">IF(M1415="",U1415,MOD((U1415+_xlfn.XLOOKUP(M1415,CODE,VAL))*17,256))</f>
        <v>168</v>
      </c>
      <c r="W1415" s="33">
        <f ca="1">IF(N1415="",V1415,MOD((V1415+_xlfn.XLOOKUP(N1415,CODE,VAL))*17,256))</f>
        <v>118</v>
      </c>
      <c r="X1415" s="33">
        <f ca="1">IF(O1415="",W1415,MOD((W1415+_xlfn.XLOOKUP(O1415,CODE,VAL))*17,256))</f>
        <v>211</v>
      </c>
      <c r="Y1415" s="33">
        <f ca="1">IF(P1415="",X1415,MOD((X1415+_xlfn.XLOOKUP(P1415,CODE,VAL))*17,256))</f>
        <v>211</v>
      </c>
    </row>
    <row r="1416" spans="5:25">
      <c r="E1416" t="str">
        <f ca="1"/>
        <v>srjg=3</v>
      </c>
      <c r="F1416" t="str" cm="1">
        <f t="array" aca="1" ref="F1416" ca="1">_xlfn.IFS(E1416="","",IFERROR(FIND("-",E1416),0)&gt;0,LEFT(E1416,FIND("-",E1416)-1),TRUE,LEFT(E1416,FIND("=",E1416)-1))</f>
        <v>srjg</v>
      </c>
      <c r="G1416" cm="1">
        <f t="array" aca="1" ref="G1416" ca="1">_xlfn.IFS(E1416="","",IFERROR(FIND("-",E1416),0)&gt;0,0,TRUE,VALUE(MID(E1416,FIND("=",E1416)+1,10)))</f>
        <v>3</v>
      </c>
      <c r="H1416">
        <f t="shared" ca="1" si="119"/>
        <v>6</v>
      </c>
      <c r="I1416" t="str">
        <f t="shared" ca="1" si="120"/>
        <v>s</v>
      </c>
      <c r="J1416" t="str">
        <f t="shared" ca="1" si="123"/>
        <v>r</v>
      </c>
      <c r="K1416" t="str">
        <f t="shared" ca="1" si="123"/>
        <v>j</v>
      </c>
      <c r="L1416" t="str">
        <f t="shared" ca="1" si="123"/>
        <v>g</v>
      </c>
      <c r="M1416" t="str">
        <f t="shared" ca="1" si="123"/>
        <v>=</v>
      </c>
      <c r="N1416" t="str">
        <f t="shared" ca="1" si="123"/>
        <v>3</v>
      </c>
      <c r="O1416" t="str">
        <f t="shared" ca="1" si="123"/>
        <v/>
      </c>
      <c r="P1416" s="19" t="str">
        <f t="shared" ca="1" si="123"/>
        <v/>
      </c>
      <c r="Q1416" s="33">
        <f t="shared" si="121"/>
        <v>0</v>
      </c>
      <c r="R1416" s="33">
        <f ca="1">IF(I1416="",Q1416,MOD((Q1416+_xlfn.XLOOKUP(I1416,CODE,VAL))*17,256))</f>
        <v>163</v>
      </c>
      <c r="S1416" s="33">
        <f ca="1">IF(J1416="",R1416,MOD((R1416+_xlfn.XLOOKUP(J1416,CODE,VAL))*17,256))</f>
        <v>101</v>
      </c>
      <c r="T1416" s="33">
        <f ca="1">IF(K1416="",S1416,MOD((S1416+_xlfn.XLOOKUP(K1416,CODE,VAL))*17,256))</f>
        <v>191</v>
      </c>
      <c r="U1416" s="33">
        <f ca="1">IF(L1416="",T1416,MOD((T1416+_xlfn.XLOOKUP(L1416,CODE,VAL))*17,256))</f>
        <v>134</v>
      </c>
      <c r="V1416" s="33">
        <f ca="1">IF(M1416="",U1416,MOD((U1416+_xlfn.XLOOKUP(M1416,CODE,VAL))*17,256))</f>
        <v>243</v>
      </c>
      <c r="W1416" s="33">
        <f ca="1">IF(N1416="",V1416,MOD((V1416+_xlfn.XLOOKUP(N1416,CODE,VAL))*17,256))</f>
        <v>134</v>
      </c>
      <c r="X1416" s="33">
        <f ca="1">IF(O1416="",W1416,MOD((W1416+_xlfn.XLOOKUP(O1416,CODE,VAL))*17,256))</f>
        <v>134</v>
      </c>
      <c r="Y1416" s="33">
        <f ca="1">IF(P1416="",X1416,MOD((X1416+_xlfn.XLOOKUP(P1416,CODE,VAL))*17,256))</f>
        <v>134</v>
      </c>
    </row>
    <row r="1417" spans="5:25">
      <c r="E1417" t="str">
        <f ca="1"/>
        <v>rsz=3</v>
      </c>
      <c r="F1417" t="str" cm="1">
        <f t="array" aca="1" ref="F1417" ca="1">_xlfn.IFS(E1417="","",IFERROR(FIND("-",E1417),0)&gt;0,LEFT(E1417,FIND("-",E1417)-1),TRUE,LEFT(E1417,FIND("=",E1417)-1))</f>
        <v>rsz</v>
      </c>
      <c r="G1417" cm="1">
        <f t="array" aca="1" ref="G1417" ca="1">_xlfn.IFS(E1417="","",IFERROR(FIND("-",E1417),0)&gt;0,0,TRUE,VALUE(MID(E1417,FIND("=",E1417)+1,10)))</f>
        <v>3</v>
      </c>
      <c r="H1417">
        <f t="shared" ca="1" si="119"/>
        <v>5</v>
      </c>
      <c r="I1417" t="str">
        <f t="shared" ca="1" si="120"/>
        <v>r</v>
      </c>
      <c r="J1417" t="str">
        <f t="shared" ca="1" si="123"/>
        <v>s</v>
      </c>
      <c r="K1417" t="str">
        <f t="shared" ca="1" si="123"/>
        <v>z</v>
      </c>
      <c r="L1417" t="str">
        <f t="shared" ca="1" si="123"/>
        <v>=</v>
      </c>
      <c r="M1417" t="str">
        <f t="shared" ca="1" si="123"/>
        <v>3</v>
      </c>
      <c r="N1417" t="str">
        <f t="shared" ca="1" si="123"/>
        <v/>
      </c>
      <c r="O1417" t="str">
        <f t="shared" ca="1" si="123"/>
        <v/>
      </c>
      <c r="P1417" s="19" t="str">
        <f t="shared" ca="1" si="123"/>
        <v/>
      </c>
      <c r="Q1417" s="33">
        <f t="shared" si="121"/>
        <v>0</v>
      </c>
      <c r="R1417" s="33">
        <f ca="1">IF(I1417="",Q1417,MOD((Q1417+_xlfn.XLOOKUP(I1417,CODE,VAL))*17,256))</f>
        <v>146</v>
      </c>
      <c r="S1417" s="33">
        <f ca="1">IF(J1417="",R1417,MOD((R1417+_xlfn.XLOOKUP(J1417,CODE,VAL))*17,256))</f>
        <v>85</v>
      </c>
      <c r="T1417" s="33">
        <f ca="1">IF(K1417="",S1417,MOD((S1417+_xlfn.XLOOKUP(K1417,CODE,VAL))*17,256))</f>
        <v>191</v>
      </c>
      <c r="U1417" s="33">
        <f ca="1">IF(L1417="",T1417,MOD((T1417+_xlfn.XLOOKUP(L1417,CODE,VAL))*17,256))</f>
        <v>188</v>
      </c>
      <c r="V1417" s="33">
        <f ca="1">IF(M1417="",U1417,MOD((U1417+_xlfn.XLOOKUP(M1417,CODE,VAL))*17,256))</f>
        <v>223</v>
      </c>
      <c r="W1417" s="33">
        <f ca="1">IF(N1417="",V1417,MOD((V1417+_xlfn.XLOOKUP(N1417,CODE,VAL))*17,256))</f>
        <v>223</v>
      </c>
      <c r="X1417" s="33">
        <f ca="1">IF(O1417="",W1417,MOD((W1417+_xlfn.XLOOKUP(O1417,CODE,VAL))*17,256))</f>
        <v>223</v>
      </c>
      <c r="Y1417" s="33">
        <f ca="1">IF(P1417="",X1417,MOD((X1417+_xlfn.XLOOKUP(P1417,CODE,VAL))*17,256))</f>
        <v>223</v>
      </c>
    </row>
    <row r="1418" spans="5:25">
      <c r="E1418" t="str">
        <f ca="1"/>
        <v>ckt-</v>
      </c>
      <c r="F1418" t="str" cm="1">
        <f t="array" aca="1" ref="F1418" ca="1">_xlfn.IFS(E1418="","",IFERROR(FIND("-",E1418),0)&gt;0,LEFT(E1418,FIND("-",E1418)-1),TRUE,LEFT(E1418,FIND("=",E1418)-1))</f>
        <v>ckt</v>
      </c>
      <c r="G1418" cm="1">
        <f t="array" aca="1" ref="G1418" ca="1">_xlfn.IFS(E1418="","",IFERROR(FIND("-",E1418),0)&gt;0,0,TRUE,VALUE(MID(E1418,FIND("=",E1418)+1,10)))</f>
        <v>0</v>
      </c>
      <c r="H1418">
        <f t="shared" ca="1" si="119"/>
        <v>4</v>
      </c>
      <c r="I1418" t="str">
        <f t="shared" ca="1" si="120"/>
        <v>c</v>
      </c>
      <c r="J1418" t="str">
        <f t="shared" ca="1" si="123"/>
        <v>k</v>
      </c>
      <c r="K1418" t="str">
        <f t="shared" ca="1" si="123"/>
        <v>t</v>
      </c>
      <c r="L1418" t="str">
        <f t="shared" ca="1" si="123"/>
        <v>-</v>
      </c>
      <c r="M1418" t="str">
        <f t="shared" ca="1" si="123"/>
        <v/>
      </c>
      <c r="N1418" t="str">
        <f t="shared" ca="1" si="123"/>
        <v/>
      </c>
      <c r="O1418" t="str">
        <f t="shared" ca="1" si="123"/>
        <v/>
      </c>
      <c r="P1418" s="19" t="str">
        <f t="shared" ca="1" si="123"/>
        <v/>
      </c>
      <c r="Q1418" s="33">
        <f t="shared" si="121"/>
        <v>0</v>
      </c>
      <c r="R1418" s="33">
        <f ca="1">IF(I1418="",Q1418,MOD((Q1418+_xlfn.XLOOKUP(I1418,CODE,VAL))*17,256))</f>
        <v>147</v>
      </c>
      <c r="S1418" s="33">
        <f ca="1">IF(J1418="",R1418,MOD((R1418+_xlfn.XLOOKUP(J1418,CODE,VAL))*17,256))</f>
        <v>222</v>
      </c>
      <c r="T1418" s="33">
        <f ca="1">IF(K1418="",S1418,MOD((S1418+_xlfn.XLOOKUP(K1418,CODE,VAL))*17,256))</f>
        <v>114</v>
      </c>
      <c r="U1418" s="33">
        <f ca="1">IF(L1418="",T1418,MOD((T1418+_xlfn.XLOOKUP(L1418,CODE,VAL))*17,256))</f>
        <v>143</v>
      </c>
      <c r="V1418" s="33">
        <f ca="1">IF(M1418="",U1418,MOD((U1418+_xlfn.XLOOKUP(M1418,CODE,VAL))*17,256))</f>
        <v>143</v>
      </c>
      <c r="W1418" s="33">
        <f ca="1">IF(N1418="",V1418,MOD((V1418+_xlfn.XLOOKUP(N1418,CODE,VAL))*17,256))</f>
        <v>143</v>
      </c>
      <c r="X1418" s="33">
        <f ca="1">IF(O1418="",W1418,MOD((W1418+_xlfn.XLOOKUP(O1418,CODE,VAL))*17,256))</f>
        <v>143</v>
      </c>
      <c r="Y1418" s="33">
        <f ca="1">IF(P1418="",X1418,MOD((X1418+_xlfn.XLOOKUP(P1418,CODE,VAL))*17,256))</f>
        <v>143</v>
      </c>
    </row>
    <row r="1419" spans="5:25">
      <c r="E1419" t="str">
        <f ca="1"/>
        <v>vhljvf-</v>
      </c>
      <c r="F1419" t="str" cm="1">
        <f t="array" aca="1" ref="F1419" ca="1">_xlfn.IFS(E1419="","",IFERROR(FIND("-",E1419),0)&gt;0,LEFT(E1419,FIND("-",E1419)-1),TRUE,LEFT(E1419,FIND("=",E1419)-1))</f>
        <v>vhljvf</v>
      </c>
      <c r="G1419" cm="1">
        <f t="array" aca="1" ref="G1419" ca="1">_xlfn.IFS(E1419="","",IFERROR(FIND("-",E1419),0)&gt;0,0,TRUE,VALUE(MID(E1419,FIND("=",E1419)+1,10)))</f>
        <v>0</v>
      </c>
      <c r="H1419">
        <f t="shared" ca="1" si="119"/>
        <v>7</v>
      </c>
      <c r="I1419" t="str">
        <f t="shared" ca="1" si="120"/>
        <v>v</v>
      </c>
      <c r="J1419" t="str">
        <f t="shared" ca="1" si="123"/>
        <v>h</v>
      </c>
      <c r="K1419" t="str">
        <f t="shared" ca="1" si="123"/>
        <v>l</v>
      </c>
      <c r="L1419" t="str">
        <f t="shared" ca="1" si="123"/>
        <v>j</v>
      </c>
      <c r="M1419" t="str">
        <f t="shared" ca="1" si="123"/>
        <v>v</v>
      </c>
      <c r="N1419" t="str">
        <f t="shared" ca="1" si="123"/>
        <v>f</v>
      </c>
      <c r="O1419" t="str">
        <f t="shared" ca="1" si="123"/>
        <v>-</v>
      </c>
      <c r="P1419" s="19" t="str">
        <f t="shared" ca="1" si="123"/>
        <v/>
      </c>
      <c r="Q1419" s="33">
        <f t="shared" si="121"/>
        <v>0</v>
      </c>
      <c r="R1419" s="33">
        <f ca="1">IF(I1419="",Q1419,MOD((Q1419+_xlfn.XLOOKUP(I1419,CODE,VAL))*17,256))</f>
        <v>214</v>
      </c>
      <c r="S1419" s="33">
        <f ca="1">IF(J1419="",R1419,MOD((R1419+_xlfn.XLOOKUP(J1419,CODE,VAL))*17,256))</f>
        <v>30</v>
      </c>
      <c r="T1419" s="33">
        <f ca="1">IF(K1419="",S1419,MOD((S1419+_xlfn.XLOOKUP(K1419,CODE,VAL))*17,256))</f>
        <v>42</v>
      </c>
      <c r="U1419" s="33">
        <f ca="1">IF(L1419="",T1419,MOD((T1419+_xlfn.XLOOKUP(L1419,CODE,VAL))*17,256))</f>
        <v>212</v>
      </c>
      <c r="V1419" s="33">
        <f ca="1">IF(M1419="",U1419,MOD((U1419+_xlfn.XLOOKUP(M1419,CODE,VAL))*17,256))</f>
        <v>234</v>
      </c>
      <c r="W1419" s="33">
        <f ca="1">IF(N1419="",V1419,MOD((V1419+_xlfn.XLOOKUP(N1419,CODE,VAL))*17,256))</f>
        <v>80</v>
      </c>
      <c r="X1419" s="33">
        <f ca="1">IF(O1419="",W1419,MOD((W1419+_xlfn.XLOOKUP(O1419,CODE,VAL))*17,256))</f>
        <v>77</v>
      </c>
      <c r="Y1419" s="33">
        <f ca="1">IF(P1419="",X1419,MOD((X1419+_xlfn.XLOOKUP(P1419,CODE,VAL))*17,256))</f>
        <v>77</v>
      </c>
    </row>
    <row r="1420" spans="5:25">
      <c r="E1420" t="str">
        <f ca="1"/>
        <v>sj-</v>
      </c>
      <c r="F1420" t="str" cm="1">
        <f t="array" aca="1" ref="F1420" ca="1">_xlfn.IFS(E1420="","",IFERROR(FIND("-",E1420),0)&gt;0,LEFT(E1420,FIND("-",E1420)-1),TRUE,LEFT(E1420,FIND("=",E1420)-1))</f>
        <v>sj</v>
      </c>
      <c r="G1420" cm="1">
        <f t="array" aca="1" ref="G1420" ca="1">_xlfn.IFS(E1420="","",IFERROR(FIND("-",E1420),0)&gt;0,0,TRUE,VALUE(MID(E1420,FIND("=",E1420)+1,10)))</f>
        <v>0</v>
      </c>
      <c r="H1420">
        <f t="shared" ca="1" si="119"/>
        <v>3</v>
      </c>
      <c r="I1420" t="str">
        <f t="shared" ca="1" si="120"/>
        <v>s</v>
      </c>
      <c r="J1420" t="str">
        <f t="shared" ca="1" si="123"/>
        <v>j</v>
      </c>
      <c r="K1420" t="str">
        <f t="shared" ca="1" si="123"/>
        <v>-</v>
      </c>
      <c r="L1420" t="str">
        <f t="shared" ca="1" si="123"/>
        <v/>
      </c>
      <c r="M1420" t="str">
        <f t="shared" ca="1" si="123"/>
        <v/>
      </c>
      <c r="N1420" t="str">
        <f t="shared" ca="1" si="123"/>
        <v/>
      </c>
      <c r="O1420" t="str">
        <f t="shared" ca="1" si="123"/>
        <v/>
      </c>
      <c r="P1420" s="19" t="str">
        <f t="shared" ca="1" si="123"/>
        <v/>
      </c>
      <c r="Q1420" s="33">
        <f t="shared" si="121"/>
        <v>0</v>
      </c>
      <c r="R1420" s="33">
        <f ca="1">IF(I1420="",Q1420,MOD((Q1420+_xlfn.XLOOKUP(I1420,CODE,VAL))*17,256))</f>
        <v>163</v>
      </c>
      <c r="S1420" s="33">
        <f ca="1">IF(J1420="",R1420,MOD((R1420+_xlfn.XLOOKUP(J1420,CODE,VAL))*17,256))</f>
        <v>221</v>
      </c>
      <c r="T1420" s="33">
        <f ca="1">IF(K1420="",S1420,MOD((S1420+_xlfn.XLOOKUP(K1420,CODE,VAL))*17,256))</f>
        <v>170</v>
      </c>
      <c r="U1420" s="33">
        <f ca="1">IF(L1420="",T1420,MOD((T1420+_xlfn.XLOOKUP(L1420,CODE,VAL))*17,256))</f>
        <v>170</v>
      </c>
      <c r="V1420" s="33">
        <f ca="1">IF(M1420="",U1420,MOD((U1420+_xlfn.XLOOKUP(M1420,CODE,VAL))*17,256))</f>
        <v>170</v>
      </c>
      <c r="W1420" s="33">
        <f ca="1">IF(N1420="",V1420,MOD((V1420+_xlfn.XLOOKUP(N1420,CODE,VAL))*17,256))</f>
        <v>170</v>
      </c>
      <c r="X1420" s="33">
        <f ca="1">IF(O1420="",W1420,MOD((W1420+_xlfn.XLOOKUP(O1420,CODE,VAL))*17,256))</f>
        <v>170</v>
      </c>
      <c r="Y1420" s="33">
        <f ca="1">IF(P1420="",X1420,MOD((X1420+_xlfn.XLOOKUP(P1420,CODE,VAL))*17,256))</f>
        <v>170</v>
      </c>
    </row>
    <row r="1421" spans="5:25">
      <c r="E1421" t="str">
        <f ca="1"/>
        <v>cpz=4</v>
      </c>
      <c r="F1421" t="str" cm="1">
        <f t="array" aca="1" ref="F1421" ca="1">_xlfn.IFS(E1421="","",IFERROR(FIND("-",E1421),0)&gt;0,LEFT(E1421,FIND("-",E1421)-1),TRUE,LEFT(E1421,FIND("=",E1421)-1))</f>
        <v>cpz</v>
      </c>
      <c r="G1421" cm="1">
        <f t="array" aca="1" ref="G1421" ca="1">_xlfn.IFS(E1421="","",IFERROR(FIND("-",E1421),0)&gt;0,0,TRUE,VALUE(MID(E1421,FIND("=",E1421)+1,10)))</f>
        <v>4</v>
      </c>
      <c r="H1421">
        <f t="shared" ca="1" si="119"/>
        <v>5</v>
      </c>
      <c r="I1421" t="str">
        <f t="shared" ca="1" si="120"/>
        <v>c</v>
      </c>
      <c r="J1421" t="str">
        <f t="shared" ca="1" si="123"/>
        <v>p</v>
      </c>
      <c r="K1421" t="str">
        <f t="shared" ca="1" si="123"/>
        <v>z</v>
      </c>
      <c r="L1421" t="str">
        <f t="shared" ca="1" si="123"/>
        <v>=</v>
      </c>
      <c r="M1421" t="str">
        <f t="shared" ca="1" si="123"/>
        <v>4</v>
      </c>
      <c r="N1421" t="str">
        <f t="shared" ca="1" si="123"/>
        <v/>
      </c>
      <c r="O1421" t="str">
        <f t="shared" ca="1" si="123"/>
        <v/>
      </c>
      <c r="P1421" s="19" t="str">
        <f t="shared" ca="1" si="123"/>
        <v/>
      </c>
      <c r="Q1421" s="33">
        <f t="shared" si="121"/>
        <v>0</v>
      </c>
      <c r="R1421" s="33">
        <f ca="1">IF(I1421="",Q1421,MOD((Q1421+_xlfn.XLOOKUP(I1421,CODE,VAL))*17,256))</f>
        <v>147</v>
      </c>
      <c r="S1421" s="33">
        <f ca="1">IF(J1421="",R1421,MOD((R1421+_xlfn.XLOOKUP(J1421,CODE,VAL))*17,256))</f>
        <v>51</v>
      </c>
      <c r="T1421" s="33">
        <f ca="1">IF(K1421="",S1421,MOD((S1421+_xlfn.XLOOKUP(K1421,CODE,VAL))*17,256))</f>
        <v>125</v>
      </c>
      <c r="U1421" s="33">
        <f ca="1">IF(L1421="",T1421,MOD((T1421+_xlfn.XLOOKUP(L1421,CODE,VAL))*17,256))</f>
        <v>90</v>
      </c>
      <c r="V1421" s="33">
        <f ca="1">IF(M1421="",U1421,MOD((U1421+_xlfn.XLOOKUP(M1421,CODE,VAL))*17,256))</f>
        <v>110</v>
      </c>
      <c r="W1421" s="33">
        <f ca="1">IF(N1421="",V1421,MOD((V1421+_xlfn.XLOOKUP(N1421,CODE,VAL))*17,256))</f>
        <v>110</v>
      </c>
      <c r="X1421" s="33">
        <f ca="1">IF(O1421="",W1421,MOD((W1421+_xlfn.XLOOKUP(O1421,CODE,VAL))*17,256))</f>
        <v>110</v>
      </c>
      <c r="Y1421" s="33">
        <f ca="1">IF(P1421="",X1421,MOD((X1421+_xlfn.XLOOKUP(P1421,CODE,VAL))*17,256))</f>
        <v>110</v>
      </c>
    </row>
    <row r="1422" spans="5:25">
      <c r="E1422" t="str">
        <f ca="1"/>
        <v>ccn-</v>
      </c>
      <c r="F1422" t="str" cm="1">
        <f t="array" aca="1" ref="F1422" ca="1">_xlfn.IFS(E1422="","",IFERROR(FIND("-",E1422),0)&gt;0,LEFT(E1422,FIND("-",E1422)-1),TRUE,LEFT(E1422,FIND("=",E1422)-1))</f>
        <v>ccn</v>
      </c>
      <c r="G1422" cm="1">
        <f t="array" aca="1" ref="G1422" ca="1">_xlfn.IFS(E1422="","",IFERROR(FIND("-",E1422),0)&gt;0,0,TRUE,VALUE(MID(E1422,FIND("=",E1422)+1,10)))</f>
        <v>0</v>
      </c>
      <c r="H1422">
        <f t="shared" ref="H1422:H1485" ca="1" si="124">IF($E1422="","",LEN(E1422))</f>
        <v>4</v>
      </c>
      <c r="I1422" t="str">
        <f t="shared" ca="1" si="120"/>
        <v>c</v>
      </c>
      <c r="J1422" t="str">
        <f t="shared" ca="1" si="123"/>
        <v>c</v>
      </c>
      <c r="K1422" t="str">
        <f t="shared" ca="1" si="123"/>
        <v>n</v>
      </c>
      <c r="L1422" t="str">
        <f t="shared" ca="1" si="123"/>
        <v>-</v>
      </c>
      <c r="M1422" t="str">
        <f t="shared" ca="1" si="123"/>
        <v/>
      </c>
      <c r="N1422" t="str">
        <f t="shared" ca="1" si="123"/>
        <v/>
      </c>
      <c r="O1422" t="str">
        <f t="shared" ca="1" si="123"/>
        <v/>
      </c>
      <c r="P1422" s="19" t="str">
        <f t="shared" ca="1" si="123"/>
        <v/>
      </c>
      <c r="Q1422" s="33">
        <f t="shared" si="121"/>
        <v>0</v>
      </c>
      <c r="R1422" s="33">
        <f ca="1">IF(I1422="",Q1422,MOD((Q1422+_xlfn.XLOOKUP(I1422,CODE,VAL))*17,256))</f>
        <v>147</v>
      </c>
      <c r="S1422" s="33">
        <f ca="1">IF(J1422="",R1422,MOD((R1422+_xlfn.XLOOKUP(J1422,CODE,VAL))*17,256))</f>
        <v>86</v>
      </c>
      <c r="T1422" s="33">
        <f ca="1">IF(K1422="",S1422,MOD((S1422+_xlfn.XLOOKUP(K1422,CODE,VAL))*17,256))</f>
        <v>4</v>
      </c>
      <c r="U1422" s="33">
        <f ca="1">IF(L1422="",T1422,MOD((T1422+_xlfn.XLOOKUP(L1422,CODE,VAL))*17,256))</f>
        <v>65</v>
      </c>
      <c r="V1422" s="33">
        <f ca="1">IF(M1422="",U1422,MOD((U1422+_xlfn.XLOOKUP(M1422,CODE,VAL))*17,256))</f>
        <v>65</v>
      </c>
      <c r="W1422" s="33">
        <f ca="1">IF(N1422="",V1422,MOD((V1422+_xlfn.XLOOKUP(N1422,CODE,VAL))*17,256))</f>
        <v>65</v>
      </c>
      <c r="X1422" s="33">
        <f ca="1">IF(O1422="",W1422,MOD((W1422+_xlfn.XLOOKUP(O1422,CODE,VAL))*17,256))</f>
        <v>65</v>
      </c>
      <c r="Y1422" s="33">
        <f ca="1">IF(P1422="",X1422,MOD((X1422+_xlfn.XLOOKUP(P1422,CODE,VAL))*17,256))</f>
        <v>65</v>
      </c>
    </row>
    <row r="1423" spans="5:25">
      <c r="E1423" t="str">
        <f ca="1"/>
        <v>pfp=7</v>
      </c>
      <c r="F1423" t="str" cm="1">
        <f t="array" aca="1" ref="F1423" ca="1">_xlfn.IFS(E1423="","",IFERROR(FIND("-",E1423),0)&gt;0,LEFT(E1423,FIND("-",E1423)-1),TRUE,LEFT(E1423,FIND("=",E1423)-1))</f>
        <v>pfp</v>
      </c>
      <c r="G1423" cm="1">
        <f t="array" aca="1" ref="G1423" ca="1">_xlfn.IFS(E1423="","",IFERROR(FIND("-",E1423),0)&gt;0,0,TRUE,VALUE(MID(E1423,FIND("=",E1423)+1,10)))</f>
        <v>7</v>
      </c>
      <c r="H1423">
        <f t="shared" ca="1" si="124"/>
        <v>5</v>
      </c>
      <c r="I1423" t="str">
        <f t="shared" ref="I1423:I1486" ca="1" si="125">MID($E1423,I$11,1)</f>
        <v>p</v>
      </c>
      <c r="J1423" t="str">
        <f t="shared" ca="1" si="123"/>
        <v>f</v>
      </c>
      <c r="K1423" t="str">
        <f t="shared" ca="1" si="123"/>
        <v>p</v>
      </c>
      <c r="L1423" t="str">
        <f t="shared" ca="1" si="123"/>
        <v>=</v>
      </c>
      <c r="M1423" t="str">
        <f t="shared" ca="1" si="123"/>
        <v>7</v>
      </c>
      <c r="N1423" t="str">
        <f t="shared" ca="1" si="123"/>
        <v/>
      </c>
      <c r="O1423" t="str">
        <f t="shared" ca="1" si="123"/>
        <v/>
      </c>
      <c r="P1423" s="19" t="str">
        <f t="shared" ca="1" si="123"/>
        <v/>
      </c>
      <c r="Q1423" s="33">
        <f t="shared" ref="Q1423:Q1486" si="126">Q1422</f>
        <v>0</v>
      </c>
      <c r="R1423" s="33">
        <f ca="1">IF(I1423="",Q1423,MOD((Q1423+_xlfn.XLOOKUP(I1423,CODE,VAL))*17,256))</f>
        <v>112</v>
      </c>
      <c r="S1423" s="33">
        <f ca="1">IF(J1423="",R1423,MOD((R1423+_xlfn.XLOOKUP(J1423,CODE,VAL))*17,256))</f>
        <v>54</v>
      </c>
      <c r="T1423" s="33">
        <f ca="1">IF(K1423="",S1423,MOD((S1423+_xlfn.XLOOKUP(K1423,CODE,VAL))*17,256))</f>
        <v>6</v>
      </c>
      <c r="U1423" s="33">
        <f ca="1">IF(L1423="",T1423,MOD((T1423+_xlfn.XLOOKUP(L1423,CODE,VAL))*17,256))</f>
        <v>115</v>
      </c>
      <c r="V1423" s="33">
        <f ca="1">IF(M1423="",U1423,MOD((U1423+_xlfn.XLOOKUP(M1423,CODE,VAL))*17,256))</f>
        <v>74</v>
      </c>
      <c r="W1423" s="33">
        <f ca="1">IF(N1423="",V1423,MOD((V1423+_xlfn.XLOOKUP(N1423,CODE,VAL))*17,256))</f>
        <v>74</v>
      </c>
      <c r="X1423" s="33">
        <f ca="1">IF(O1423="",W1423,MOD((W1423+_xlfn.XLOOKUP(O1423,CODE,VAL))*17,256))</f>
        <v>74</v>
      </c>
      <c r="Y1423" s="33">
        <f ca="1">IF(P1423="",X1423,MOD((X1423+_xlfn.XLOOKUP(P1423,CODE,VAL))*17,256))</f>
        <v>74</v>
      </c>
    </row>
    <row r="1424" spans="5:25">
      <c r="E1424" t="str">
        <f ca="1"/>
        <v>bnvgz-</v>
      </c>
      <c r="F1424" t="str" cm="1">
        <f t="array" aca="1" ref="F1424" ca="1">_xlfn.IFS(E1424="","",IFERROR(FIND("-",E1424),0)&gt;0,LEFT(E1424,FIND("-",E1424)-1),TRUE,LEFT(E1424,FIND("=",E1424)-1))</f>
        <v>bnvgz</v>
      </c>
      <c r="G1424" cm="1">
        <f t="array" aca="1" ref="G1424" ca="1">_xlfn.IFS(E1424="","",IFERROR(FIND("-",E1424),0)&gt;0,0,TRUE,VALUE(MID(E1424,FIND("=",E1424)+1,10)))</f>
        <v>0</v>
      </c>
      <c r="H1424">
        <f t="shared" ca="1" si="124"/>
        <v>6</v>
      </c>
      <c r="I1424" t="str">
        <f t="shared" ca="1" si="125"/>
        <v>b</v>
      </c>
      <c r="J1424" t="str">
        <f t="shared" ca="1" si="123"/>
        <v>n</v>
      </c>
      <c r="K1424" t="str">
        <f t="shared" ca="1" si="123"/>
        <v>v</v>
      </c>
      <c r="L1424" t="str">
        <f t="shared" ca="1" si="123"/>
        <v>g</v>
      </c>
      <c r="M1424" t="str">
        <f t="shared" ca="1" si="123"/>
        <v>z</v>
      </c>
      <c r="N1424" t="str">
        <f t="shared" ca="1" si="123"/>
        <v>-</v>
      </c>
      <c r="O1424" t="str">
        <f t="shared" ca="1" si="123"/>
        <v/>
      </c>
      <c r="P1424" s="19" t="str">
        <f t="shared" ca="1" si="123"/>
        <v/>
      </c>
      <c r="Q1424" s="33">
        <f t="shared" si="126"/>
        <v>0</v>
      </c>
      <c r="R1424" s="33">
        <f ca="1">IF(I1424="",Q1424,MOD((Q1424+_xlfn.XLOOKUP(I1424,CODE,VAL))*17,256))</f>
        <v>130</v>
      </c>
      <c r="S1424" s="33">
        <f ca="1">IF(J1424="",R1424,MOD((R1424+_xlfn.XLOOKUP(J1424,CODE,VAL))*17,256))</f>
        <v>240</v>
      </c>
      <c r="T1424" s="33">
        <f ca="1">IF(K1424="",S1424,MOD((S1424+_xlfn.XLOOKUP(K1424,CODE,VAL))*17,256))</f>
        <v>198</v>
      </c>
      <c r="U1424" s="33">
        <f ca="1">IF(L1424="",T1424,MOD((T1424+_xlfn.XLOOKUP(L1424,CODE,VAL))*17,256))</f>
        <v>253</v>
      </c>
      <c r="V1424" s="33">
        <f ca="1">IF(M1424="",U1424,MOD((U1424+_xlfn.XLOOKUP(M1424,CODE,VAL))*17,256))</f>
        <v>231</v>
      </c>
      <c r="W1424" s="33">
        <f ca="1">IF(N1424="",V1424,MOD((V1424+_xlfn.XLOOKUP(N1424,CODE,VAL))*17,256))</f>
        <v>84</v>
      </c>
      <c r="X1424" s="33">
        <f ca="1">IF(O1424="",W1424,MOD((W1424+_xlfn.XLOOKUP(O1424,CODE,VAL))*17,256))</f>
        <v>84</v>
      </c>
      <c r="Y1424" s="33">
        <f ca="1">IF(P1424="",X1424,MOD((X1424+_xlfn.XLOOKUP(P1424,CODE,VAL))*17,256))</f>
        <v>84</v>
      </c>
    </row>
    <row r="1425" spans="5:25">
      <c r="E1425" t="str">
        <f ca="1"/>
        <v>tbpmh-</v>
      </c>
      <c r="F1425" t="str" cm="1">
        <f t="array" aca="1" ref="F1425" ca="1">_xlfn.IFS(E1425="","",IFERROR(FIND("-",E1425),0)&gt;0,LEFT(E1425,FIND("-",E1425)-1),TRUE,LEFT(E1425,FIND("=",E1425)-1))</f>
        <v>tbpmh</v>
      </c>
      <c r="G1425" cm="1">
        <f t="array" aca="1" ref="G1425" ca="1">_xlfn.IFS(E1425="","",IFERROR(FIND("-",E1425),0)&gt;0,0,TRUE,VALUE(MID(E1425,FIND("=",E1425)+1,10)))</f>
        <v>0</v>
      </c>
      <c r="H1425">
        <f t="shared" ca="1" si="124"/>
        <v>6</v>
      </c>
      <c r="I1425" t="str">
        <f t="shared" ca="1" si="125"/>
        <v>t</v>
      </c>
      <c r="J1425" t="str">
        <f t="shared" ca="1" si="123"/>
        <v>b</v>
      </c>
      <c r="K1425" t="str">
        <f t="shared" ca="1" si="123"/>
        <v>p</v>
      </c>
      <c r="L1425" t="str">
        <f t="shared" ca="1" si="123"/>
        <v>m</v>
      </c>
      <c r="M1425" t="str">
        <f t="shared" ca="1" si="123"/>
        <v>h</v>
      </c>
      <c r="N1425" t="str">
        <f t="shared" ca="1" si="123"/>
        <v>-</v>
      </c>
      <c r="O1425" t="str">
        <f t="shared" ca="1" si="123"/>
        <v/>
      </c>
      <c r="P1425" s="19" t="str">
        <f t="shared" ca="1" si="123"/>
        <v/>
      </c>
      <c r="Q1425" s="33">
        <f t="shared" si="126"/>
        <v>0</v>
      </c>
      <c r="R1425" s="33">
        <f ca="1">IF(I1425="",Q1425,MOD((Q1425+_xlfn.XLOOKUP(I1425,CODE,VAL))*17,256))</f>
        <v>180</v>
      </c>
      <c r="S1425" s="33">
        <f ca="1">IF(J1425="",R1425,MOD((R1425+_xlfn.XLOOKUP(J1425,CODE,VAL))*17,256))</f>
        <v>118</v>
      </c>
      <c r="T1425" s="33">
        <f ca="1">IF(K1425="",S1425,MOD((S1425+_xlfn.XLOOKUP(K1425,CODE,VAL))*17,256))</f>
        <v>70</v>
      </c>
      <c r="U1425" s="33">
        <f ca="1">IF(L1425="",T1425,MOD((T1425+_xlfn.XLOOKUP(L1425,CODE,VAL))*17,256))</f>
        <v>227</v>
      </c>
      <c r="V1425" s="33">
        <f ca="1">IF(M1425="",U1425,MOD((U1425+_xlfn.XLOOKUP(M1425,CODE,VAL))*17,256))</f>
        <v>251</v>
      </c>
      <c r="W1425" s="33">
        <f ca="1">IF(N1425="",V1425,MOD((V1425+_xlfn.XLOOKUP(N1425,CODE,VAL))*17,256))</f>
        <v>168</v>
      </c>
      <c r="X1425" s="33">
        <f ca="1">IF(O1425="",W1425,MOD((W1425+_xlfn.XLOOKUP(O1425,CODE,VAL))*17,256))</f>
        <v>168</v>
      </c>
      <c r="Y1425" s="33">
        <f ca="1">IF(P1425="",X1425,MOD((X1425+_xlfn.XLOOKUP(P1425,CODE,VAL))*17,256))</f>
        <v>168</v>
      </c>
    </row>
    <row r="1426" spans="5:25">
      <c r="E1426" t="str">
        <f ca="1"/>
        <v>bq-</v>
      </c>
      <c r="F1426" t="str" cm="1">
        <f t="array" aca="1" ref="F1426" ca="1">_xlfn.IFS(E1426="","",IFERROR(FIND("-",E1426),0)&gt;0,LEFT(E1426,FIND("-",E1426)-1),TRUE,LEFT(E1426,FIND("=",E1426)-1))</f>
        <v>bq</v>
      </c>
      <c r="G1426" cm="1">
        <f t="array" aca="1" ref="G1426" ca="1">_xlfn.IFS(E1426="","",IFERROR(FIND("-",E1426),0)&gt;0,0,TRUE,VALUE(MID(E1426,FIND("=",E1426)+1,10)))</f>
        <v>0</v>
      </c>
      <c r="H1426">
        <f t="shared" ca="1" si="124"/>
        <v>3</v>
      </c>
      <c r="I1426" t="str">
        <f t="shared" ca="1" si="125"/>
        <v>b</v>
      </c>
      <c r="J1426" t="str">
        <f t="shared" ca="1" si="123"/>
        <v>q</v>
      </c>
      <c r="K1426" t="str">
        <f t="shared" ca="1" si="123"/>
        <v>-</v>
      </c>
      <c r="L1426" t="str">
        <f t="shared" ca="1" si="123"/>
        <v/>
      </c>
      <c r="M1426" t="str">
        <f t="shared" ca="1" si="123"/>
        <v/>
      </c>
      <c r="N1426" t="str">
        <f t="shared" ca="1" si="123"/>
        <v/>
      </c>
      <c r="O1426" t="str">
        <f t="shared" ca="1" si="123"/>
        <v/>
      </c>
      <c r="P1426" s="19" t="str">
        <f t="shared" ca="1" si="123"/>
        <v/>
      </c>
      <c r="Q1426" s="33">
        <f t="shared" si="126"/>
        <v>0</v>
      </c>
      <c r="R1426" s="33">
        <f ca="1">IF(I1426="",Q1426,MOD((Q1426+_xlfn.XLOOKUP(I1426,CODE,VAL))*17,256))</f>
        <v>130</v>
      </c>
      <c r="S1426" s="33">
        <f ca="1">IF(J1426="",R1426,MOD((R1426+_xlfn.XLOOKUP(J1426,CODE,VAL))*17,256))</f>
        <v>35</v>
      </c>
      <c r="T1426" s="33">
        <f ca="1">IF(K1426="",S1426,MOD((S1426+_xlfn.XLOOKUP(K1426,CODE,VAL))*17,256))</f>
        <v>80</v>
      </c>
      <c r="U1426" s="33">
        <f ca="1">IF(L1426="",T1426,MOD((T1426+_xlfn.XLOOKUP(L1426,CODE,VAL))*17,256))</f>
        <v>80</v>
      </c>
      <c r="V1426" s="33">
        <f ca="1">IF(M1426="",U1426,MOD((U1426+_xlfn.XLOOKUP(M1426,CODE,VAL))*17,256))</f>
        <v>80</v>
      </c>
      <c r="W1426" s="33">
        <f ca="1">IF(N1426="",V1426,MOD((V1426+_xlfn.XLOOKUP(N1426,CODE,VAL))*17,256))</f>
        <v>80</v>
      </c>
      <c r="X1426" s="33">
        <f ca="1">IF(O1426="",W1426,MOD((W1426+_xlfn.XLOOKUP(O1426,CODE,VAL))*17,256))</f>
        <v>80</v>
      </c>
      <c r="Y1426" s="33">
        <f ca="1">IF(P1426="",X1426,MOD((X1426+_xlfn.XLOOKUP(P1426,CODE,VAL))*17,256))</f>
        <v>80</v>
      </c>
    </row>
    <row r="1427" spans="5:25">
      <c r="E1427" t="str">
        <f ca="1"/>
        <v>bn=2</v>
      </c>
      <c r="F1427" t="str" cm="1">
        <f t="array" aca="1" ref="F1427" ca="1">_xlfn.IFS(E1427="","",IFERROR(FIND("-",E1427),0)&gt;0,LEFT(E1427,FIND("-",E1427)-1),TRUE,LEFT(E1427,FIND("=",E1427)-1))</f>
        <v>bn</v>
      </c>
      <c r="G1427" cm="1">
        <f t="array" aca="1" ref="G1427" ca="1">_xlfn.IFS(E1427="","",IFERROR(FIND("-",E1427),0)&gt;0,0,TRUE,VALUE(MID(E1427,FIND("=",E1427)+1,10)))</f>
        <v>2</v>
      </c>
      <c r="H1427">
        <f t="shared" ca="1" si="124"/>
        <v>4</v>
      </c>
      <c r="I1427" t="str">
        <f t="shared" ca="1" si="125"/>
        <v>b</v>
      </c>
      <c r="J1427" t="str">
        <f t="shared" ca="1" si="123"/>
        <v>n</v>
      </c>
      <c r="K1427" t="str">
        <f t="shared" ca="1" si="123"/>
        <v>=</v>
      </c>
      <c r="L1427" t="str">
        <f t="shared" ca="1" si="123"/>
        <v>2</v>
      </c>
      <c r="M1427" t="str">
        <f t="shared" ca="1" si="123"/>
        <v/>
      </c>
      <c r="N1427" t="str">
        <f t="shared" ca="1" si="123"/>
        <v/>
      </c>
      <c r="O1427" t="str">
        <f t="shared" ca="1" si="123"/>
        <v/>
      </c>
      <c r="P1427" s="19" t="str">
        <f t="shared" ca="1" si="123"/>
        <v/>
      </c>
      <c r="Q1427" s="33">
        <f t="shared" si="126"/>
        <v>0</v>
      </c>
      <c r="R1427" s="33">
        <f ca="1">IF(I1427="",Q1427,MOD((Q1427+_xlfn.XLOOKUP(I1427,CODE,VAL))*17,256))</f>
        <v>130</v>
      </c>
      <c r="S1427" s="33">
        <f ca="1">IF(J1427="",R1427,MOD((R1427+_xlfn.XLOOKUP(J1427,CODE,VAL))*17,256))</f>
        <v>240</v>
      </c>
      <c r="T1427" s="33">
        <f ca="1">IF(K1427="",S1427,MOD((S1427+_xlfn.XLOOKUP(K1427,CODE,VAL))*17,256))</f>
        <v>253</v>
      </c>
      <c r="U1427" s="33">
        <f ca="1">IF(L1427="",T1427,MOD((T1427+_xlfn.XLOOKUP(L1427,CODE,VAL))*17,256))</f>
        <v>31</v>
      </c>
      <c r="V1427" s="33">
        <f ca="1">IF(M1427="",U1427,MOD((U1427+_xlfn.XLOOKUP(M1427,CODE,VAL))*17,256))</f>
        <v>31</v>
      </c>
      <c r="W1427" s="33">
        <f ca="1">IF(N1427="",V1427,MOD((V1427+_xlfn.XLOOKUP(N1427,CODE,VAL))*17,256))</f>
        <v>31</v>
      </c>
      <c r="X1427" s="33">
        <f ca="1">IF(O1427="",W1427,MOD((W1427+_xlfn.XLOOKUP(O1427,CODE,VAL))*17,256))</f>
        <v>31</v>
      </c>
      <c r="Y1427" s="33">
        <f ca="1">IF(P1427="",X1427,MOD((X1427+_xlfn.XLOOKUP(P1427,CODE,VAL))*17,256))</f>
        <v>31</v>
      </c>
    </row>
    <row r="1428" spans="5:25">
      <c r="E1428" t="str">
        <f ca="1"/>
        <v>hq=3</v>
      </c>
      <c r="F1428" t="str" cm="1">
        <f t="array" aca="1" ref="F1428" ca="1">_xlfn.IFS(E1428="","",IFERROR(FIND("-",E1428),0)&gt;0,LEFT(E1428,FIND("-",E1428)-1),TRUE,LEFT(E1428,FIND("=",E1428)-1))</f>
        <v>hq</v>
      </c>
      <c r="G1428" cm="1">
        <f t="array" aca="1" ref="G1428" ca="1">_xlfn.IFS(E1428="","",IFERROR(FIND("-",E1428),0)&gt;0,0,TRUE,VALUE(MID(E1428,FIND("=",E1428)+1,10)))</f>
        <v>3</v>
      </c>
      <c r="H1428">
        <f t="shared" ca="1" si="124"/>
        <v>4</v>
      </c>
      <c r="I1428" t="str">
        <f t="shared" ca="1" si="125"/>
        <v>h</v>
      </c>
      <c r="J1428" t="str">
        <f t="shared" ca="1" si="123"/>
        <v>q</v>
      </c>
      <c r="K1428" t="str">
        <f t="shared" ca="1" si="123"/>
        <v>=</v>
      </c>
      <c r="L1428" t="str">
        <f t="shared" ca="1" si="123"/>
        <v>3</v>
      </c>
      <c r="M1428" t="str">
        <f t="shared" ca="1" si="123"/>
        <v/>
      </c>
      <c r="N1428" t="str">
        <f t="shared" ca="1" si="123"/>
        <v/>
      </c>
      <c r="O1428" t="str">
        <f t="shared" ca="1" si="123"/>
        <v/>
      </c>
      <c r="P1428" s="19" t="str">
        <f t="shared" ca="1" si="123"/>
        <v/>
      </c>
      <c r="Q1428" s="33">
        <f t="shared" si="126"/>
        <v>0</v>
      </c>
      <c r="R1428" s="33">
        <f ca="1">IF(I1428="",Q1428,MOD((Q1428+_xlfn.XLOOKUP(I1428,CODE,VAL))*17,256))</f>
        <v>232</v>
      </c>
      <c r="S1428" s="33">
        <f ca="1">IF(J1428="",R1428,MOD((R1428+_xlfn.XLOOKUP(J1428,CODE,VAL))*17,256))</f>
        <v>233</v>
      </c>
      <c r="T1428" s="33">
        <f ca="1">IF(K1428="",S1428,MOD((S1428+_xlfn.XLOOKUP(K1428,CODE,VAL))*17,256))</f>
        <v>134</v>
      </c>
      <c r="U1428" s="33">
        <f ca="1">IF(L1428="",T1428,MOD((T1428+_xlfn.XLOOKUP(L1428,CODE,VAL))*17,256))</f>
        <v>73</v>
      </c>
      <c r="V1428" s="33">
        <f ca="1">IF(M1428="",U1428,MOD((U1428+_xlfn.XLOOKUP(M1428,CODE,VAL))*17,256))</f>
        <v>73</v>
      </c>
      <c r="W1428" s="33">
        <f ca="1">IF(N1428="",V1428,MOD((V1428+_xlfn.XLOOKUP(N1428,CODE,VAL))*17,256))</f>
        <v>73</v>
      </c>
      <c r="X1428" s="33">
        <f ca="1">IF(O1428="",W1428,MOD((W1428+_xlfn.XLOOKUP(O1428,CODE,VAL))*17,256))</f>
        <v>73</v>
      </c>
      <c r="Y1428" s="33">
        <f ca="1">IF(P1428="",X1428,MOD((X1428+_xlfn.XLOOKUP(P1428,CODE,VAL))*17,256))</f>
        <v>73</v>
      </c>
    </row>
    <row r="1429" spans="5:25">
      <c r="E1429" t="str">
        <f ca="1"/>
        <v>spl=7</v>
      </c>
      <c r="F1429" t="str" cm="1">
        <f t="array" aca="1" ref="F1429" ca="1">_xlfn.IFS(E1429="","",IFERROR(FIND("-",E1429),0)&gt;0,LEFT(E1429,FIND("-",E1429)-1),TRUE,LEFT(E1429,FIND("=",E1429)-1))</f>
        <v>spl</v>
      </c>
      <c r="G1429" cm="1">
        <f t="array" aca="1" ref="G1429" ca="1">_xlfn.IFS(E1429="","",IFERROR(FIND("-",E1429),0)&gt;0,0,TRUE,VALUE(MID(E1429,FIND("=",E1429)+1,10)))</f>
        <v>7</v>
      </c>
      <c r="H1429">
        <f t="shared" ca="1" si="124"/>
        <v>5</v>
      </c>
      <c r="I1429" t="str">
        <f t="shared" ca="1" si="125"/>
        <v>s</v>
      </c>
      <c r="J1429" t="str">
        <f t="shared" ca="1" si="123"/>
        <v>p</v>
      </c>
      <c r="K1429" t="str">
        <f t="shared" ca="1" si="123"/>
        <v>l</v>
      </c>
      <c r="L1429" t="str">
        <f t="shared" ca="1" si="123"/>
        <v>=</v>
      </c>
      <c r="M1429" t="str">
        <f t="shared" ca="1" si="123"/>
        <v>7</v>
      </c>
      <c r="N1429" t="str">
        <f t="shared" ca="1" si="123"/>
        <v/>
      </c>
      <c r="O1429" t="str">
        <f t="shared" ca="1" si="123"/>
        <v/>
      </c>
      <c r="P1429" s="19" t="str">
        <f t="shared" ca="1" si="123"/>
        <v/>
      </c>
      <c r="Q1429" s="33">
        <f t="shared" si="126"/>
        <v>0</v>
      </c>
      <c r="R1429" s="33">
        <f ca="1">IF(I1429="",Q1429,MOD((Q1429+_xlfn.XLOOKUP(I1429,CODE,VAL))*17,256))</f>
        <v>163</v>
      </c>
      <c r="S1429" s="33">
        <f ca="1">IF(J1429="",R1429,MOD((R1429+_xlfn.XLOOKUP(J1429,CODE,VAL))*17,256))</f>
        <v>67</v>
      </c>
      <c r="T1429" s="33">
        <f ca="1">IF(K1429="",S1429,MOD((S1429+_xlfn.XLOOKUP(K1429,CODE,VAL))*17,256))</f>
        <v>159</v>
      </c>
      <c r="U1429" s="33">
        <f ca="1">IF(L1429="",T1429,MOD((T1429+_xlfn.XLOOKUP(L1429,CODE,VAL))*17,256))</f>
        <v>156</v>
      </c>
      <c r="V1429" s="33">
        <f ca="1">IF(M1429="",U1429,MOD((U1429+_xlfn.XLOOKUP(M1429,CODE,VAL))*17,256))</f>
        <v>3</v>
      </c>
      <c r="W1429" s="33">
        <f ca="1">IF(N1429="",V1429,MOD((V1429+_xlfn.XLOOKUP(N1429,CODE,VAL))*17,256))</f>
        <v>3</v>
      </c>
      <c r="X1429" s="33">
        <f ca="1">IF(O1429="",W1429,MOD((W1429+_xlfn.XLOOKUP(O1429,CODE,VAL))*17,256))</f>
        <v>3</v>
      </c>
      <c r="Y1429" s="33">
        <f ca="1">IF(P1429="",X1429,MOD((X1429+_xlfn.XLOOKUP(P1429,CODE,VAL))*17,256))</f>
        <v>3</v>
      </c>
    </row>
    <row r="1430" spans="5:25">
      <c r="E1430" t="str">
        <f ca="1"/>
        <v>kkb=2</v>
      </c>
      <c r="F1430" t="str" cm="1">
        <f t="array" aca="1" ref="F1430" ca="1">_xlfn.IFS(E1430="","",IFERROR(FIND("-",E1430),0)&gt;0,LEFT(E1430,FIND("-",E1430)-1),TRUE,LEFT(E1430,FIND("=",E1430)-1))</f>
        <v>kkb</v>
      </c>
      <c r="G1430" cm="1">
        <f t="array" aca="1" ref="G1430" ca="1">_xlfn.IFS(E1430="","",IFERROR(FIND("-",E1430),0)&gt;0,0,TRUE,VALUE(MID(E1430,FIND("=",E1430)+1,10)))</f>
        <v>2</v>
      </c>
      <c r="H1430">
        <f t="shared" ca="1" si="124"/>
        <v>5</v>
      </c>
      <c r="I1430" t="str">
        <f t="shared" ca="1" si="125"/>
        <v>k</v>
      </c>
      <c r="J1430" t="str">
        <f t="shared" ca="1" si="123"/>
        <v>k</v>
      </c>
      <c r="K1430" t="str">
        <f t="shared" ca="1" si="123"/>
        <v>b</v>
      </c>
      <c r="L1430" t="str">
        <f t="shared" ca="1" si="123"/>
        <v>=</v>
      </c>
      <c r="M1430" t="str">
        <f t="shared" ca="1" si="123"/>
        <v>2</v>
      </c>
      <c r="N1430" t="str">
        <f t="shared" ca="1" si="123"/>
        <v/>
      </c>
      <c r="O1430" t="str">
        <f t="shared" ca="1" si="123"/>
        <v/>
      </c>
      <c r="P1430" s="19" t="str">
        <f t="shared" ca="1" si="123"/>
        <v/>
      </c>
      <c r="Q1430" s="33">
        <f t="shared" si="126"/>
        <v>0</v>
      </c>
      <c r="R1430" s="33">
        <f ca="1">IF(I1430="",Q1430,MOD((Q1430+_xlfn.XLOOKUP(I1430,CODE,VAL))*17,256))</f>
        <v>27</v>
      </c>
      <c r="S1430" s="33">
        <f ca="1">IF(J1430="",R1430,MOD((R1430+_xlfn.XLOOKUP(J1430,CODE,VAL))*17,256))</f>
        <v>230</v>
      </c>
      <c r="T1430" s="33">
        <f ca="1">IF(K1430="",S1430,MOD((S1430+_xlfn.XLOOKUP(K1430,CODE,VAL))*17,256))</f>
        <v>200</v>
      </c>
      <c r="U1430" s="33">
        <f ca="1">IF(L1430="",T1430,MOD((T1430+_xlfn.XLOOKUP(L1430,CODE,VAL))*17,256))</f>
        <v>85</v>
      </c>
      <c r="V1430" s="33">
        <f ca="1">IF(M1430="",U1430,MOD((U1430+_xlfn.XLOOKUP(M1430,CODE,VAL))*17,256))</f>
        <v>247</v>
      </c>
      <c r="W1430" s="33">
        <f ca="1">IF(N1430="",V1430,MOD((V1430+_xlfn.XLOOKUP(N1430,CODE,VAL))*17,256))</f>
        <v>247</v>
      </c>
      <c r="X1430" s="33">
        <f ca="1">IF(O1430="",W1430,MOD((W1430+_xlfn.XLOOKUP(O1430,CODE,VAL))*17,256))</f>
        <v>247</v>
      </c>
      <c r="Y1430" s="33">
        <f ca="1">IF(P1430="",X1430,MOD((X1430+_xlfn.XLOOKUP(P1430,CODE,VAL))*17,256))</f>
        <v>247</v>
      </c>
    </row>
    <row r="1431" spans="5:25">
      <c r="E1431" t="str">
        <f ca="1"/>
        <v>jn=3</v>
      </c>
      <c r="F1431" t="str" cm="1">
        <f t="array" aca="1" ref="F1431" ca="1">_xlfn.IFS(E1431="","",IFERROR(FIND("-",E1431),0)&gt;0,LEFT(E1431,FIND("-",E1431)-1),TRUE,LEFT(E1431,FIND("=",E1431)-1))</f>
        <v>jn</v>
      </c>
      <c r="G1431" cm="1">
        <f t="array" aca="1" ref="G1431" ca="1">_xlfn.IFS(E1431="","",IFERROR(FIND("-",E1431),0)&gt;0,0,TRUE,VALUE(MID(E1431,FIND("=",E1431)+1,10)))</f>
        <v>3</v>
      </c>
      <c r="H1431">
        <f t="shared" ca="1" si="124"/>
        <v>4</v>
      </c>
      <c r="I1431" t="str">
        <f t="shared" ca="1" si="125"/>
        <v>j</v>
      </c>
      <c r="J1431" t="str">
        <f t="shared" ca="1" si="123"/>
        <v>n</v>
      </c>
      <c r="K1431" t="str">
        <f t="shared" ca="1" si="123"/>
        <v>=</v>
      </c>
      <c r="L1431" t="str">
        <f t="shared" ca="1" si="123"/>
        <v>3</v>
      </c>
      <c r="M1431" t="str">
        <f t="shared" ca="1" si="123"/>
        <v/>
      </c>
      <c r="N1431" t="str">
        <f t="shared" ca="1" si="123"/>
        <v/>
      </c>
      <c r="O1431" t="str">
        <f t="shared" ca="1" si="123"/>
        <v/>
      </c>
      <c r="P1431" s="19" t="str">
        <f t="shared" ca="1" si="123"/>
        <v/>
      </c>
      <c r="Q1431" s="33">
        <f t="shared" si="126"/>
        <v>0</v>
      </c>
      <c r="R1431" s="33">
        <f ca="1">IF(I1431="",Q1431,MOD((Q1431+_xlfn.XLOOKUP(I1431,CODE,VAL))*17,256))</f>
        <v>10</v>
      </c>
      <c r="S1431" s="33">
        <f ca="1">IF(J1431="",R1431,MOD((R1431+_xlfn.XLOOKUP(J1431,CODE,VAL))*17,256))</f>
        <v>248</v>
      </c>
      <c r="T1431" s="33">
        <f ca="1">IF(K1431="",S1431,MOD((S1431+_xlfn.XLOOKUP(K1431,CODE,VAL))*17,256))</f>
        <v>133</v>
      </c>
      <c r="U1431" s="33">
        <f ca="1">IF(L1431="",T1431,MOD((T1431+_xlfn.XLOOKUP(L1431,CODE,VAL))*17,256))</f>
        <v>56</v>
      </c>
      <c r="V1431" s="33">
        <f ca="1">IF(M1431="",U1431,MOD((U1431+_xlfn.XLOOKUP(M1431,CODE,VAL))*17,256))</f>
        <v>56</v>
      </c>
      <c r="W1431" s="33">
        <f ca="1">IF(N1431="",V1431,MOD((V1431+_xlfn.XLOOKUP(N1431,CODE,VAL))*17,256))</f>
        <v>56</v>
      </c>
      <c r="X1431" s="33">
        <f ca="1">IF(O1431="",W1431,MOD((W1431+_xlfn.XLOOKUP(O1431,CODE,VAL))*17,256))</f>
        <v>56</v>
      </c>
      <c r="Y1431" s="33">
        <f ca="1">IF(P1431="",X1431,MOD((X1431+_xlfn.XLOOKUP(P1431,CODE,VAL))*17,256))</f>
        <v>56</v>
      </c>
    </row>
    <row r="1432" spans="5:25">
      <c r="E1432" t="str">
        <f ca="1"/>
        <v>hg=2</v>
      </c>
      <c r="F1432" t="str" cm="1">
        <f t="array" aca="1" ref="F1432" ca="1">_xlfn.IFS(E1432="","",IFERROR(FIND("-",E1432),0)&gt;0,LEFT(E1432,FIND("-",E1432)-1),TRUE,LEFT(E1432,FIND("=",E1432)-1))</f>
        <v>hg</v>
      </c>
      <c r="G1432" cm="1">
        <f t="array" aca="1" ref="G1432" ca="1">_xlfn.IFS(E1432="","",IFERROR(FIND("-",E1432),0)&gt;0,0,TRUE,VALUE(MID(E1432,FIND("=",E1432)+1,10)))</f>
        <v>2</v>
      </c>
      <c r="H1432">
        <f t="shared" ca="1" si="124"/>
        <v>4</v>
      </c>
      <c r="I1432" t="str">
        <f t="shared" ca="1" si="125"/>
        <v>h</v>
      </c>
      <c r="J1432" t="str">
        <f t="shared" ca="1" si="123"/>
        <v>g</v>
      </c>
      <c r="K1432" t="str">
        <f t="shared" ca="1" si="123"/>
        <v>=</v>
      </c>
      <c r="L1432" t="str">
        <f t="shared" ca="1" si="123"/>
        <v>2</v>
      </c>
      <c r="M1432" t="str">
        <f t="shared" ca="1" si="123"/>
        <v/>
      </c>
      <c r="N1432" t="str">
        <f t="shared" ca="1" si="123"/>
        <v/>
      </c>
      <c r="O1432" t="str">
        <f t="shared" ca="1" si="123"/>
        <v/>
      </c>
      <c r="P1432" s="19" t="str">
        <f t="shared" ca="1" si="123"/>
        <v/>
      </c>
      <c r="Q1432" s="33">
        <f t="shared" si="126"/>
        <v>0</v>
      </c>
      <c r="R1432" s="33">
        <f ca="1">IF(I1432="",Q1432,MOD((Q1432+_xlfn.XLOOKUP(I1432,CODE,VAL))*17,256))</f>
        <v>232</v>
      </c>
      <c r="S1432" s="33">
        <f ca="1">IF(J1432="",R1432,MOD((R1432+_xlfn.XLOOKUP(J1432,CODE,VAL))*17,256))</f>
        <v>63</v>
      </c>
      <c r="T1432" s="33">
        <f ca="1">IF(K1432="",S1432,MOD((S1432+_xlfn.XLOOKUP(K1432,CODE,VAL))*17,256))</f>
        <v>60</v>
      </c>
      <c r="U1432" s="33">
        <f ca="1">IF(L1432="",T1432,MOD((T1432+_xlfn.XLOOKUP(L1432,CODE,VAL))*17,256))</f>
        <v>78</v>
      </c>
      <c r="V1432" s="33">
        <f ca="1">IF(M1432="",U1432,MOD((U1432+_xlfn.XLOOKUP(M1432,CODE,VAL))*17,256))</f>
        <v>78</v>
      </c>
      <c r="W1432" s="33">
        <f ca="1">IF(N1432="",V1432,MOD((V1432+_xlfn.XLOOKUP(N1432,CODE,VAL))*17,256))</f>
        <v>78</v>
      </c>
      <c r="X1432" s="33">
        <f ca="1">IF(O1432="",W1432,MOD((W1432+_xlfn.XLOOKUP(O1432,CODE,VAL))*17,256))</f>
        <v>78</v>
      </c>
      <c r="Y1432" s="33">
        <f ca="1">IF(P1432="",X1432,MOD((X1432+_xlfn.XLOOKUP(P1432,CODE,VAL))*17,256))</f>
        <v>78</v>
      </c>
    </row>
    <row r="1433" spans="5:25">
      <c r="E1433" t="str">
        <f ca="1"/>
        <v>mxfc-</v>
      </c>
      <c r="F1433" t="str" cm="1">
        <f t="array" aca="1" ref="F1433" ca="1">_xlfn.IFS(E1433="","",IFERROR(FIND("-",E1433),0)&gt;0,LEFT(E1433,FIND("-",E1433)-1),TRUE,LEFT(E1433,FIND("=",E1433)-1))</f>
        <v>mxfc</v>
      </c>
      <c r="G1433" cm="1">
        <f t="array" aca="1" ref="G1433" ca="1">_xlfn.IFS(E1433="","",IFERROR(FIND("-",E1433),0)&gt;0,0,TRUE,VALUE(MID(E1433,FIND("=",E1433)+1,10)))</f>
        <v>0</v>
      </c>
      <c r="H1433">
        <f t="shared" ca="1" si="124"/>
        <v>5</v>
      </c>
      <c r="I1433" t="str">
        <f t="shared" ca="1" si="125"/>
        <v>m</v>
      </c>
      <c r="J1433" t="str">
        <f t="shared" ca="1" si="123"/>
        <v>x</v>
      </c>
      <c r="K1433" t="str">
        <f t="shared" ca="1" si="123"/>
        <v>f</v>
      </c>
      <c r="L1433" t="str">
        <f t="shared" ca="1" si="123"/>
        <v>c</v>
      </c>
      <c r="M1433" t="str">
        <f t="shared" ca="1" si="123"/>
        <v>-</v>
      </c>
      <c r="N1433" t="str">
        <f t="shared" ca="1" si="123"/>
        <v/>
      </c>
      <c r="O1433" t="str">
        <f t="shared" ca="1" si="123"/>
        <v/>
      </c>
      <c r="P1433" s="19" t="str">
        <f t="shared" ca="1" si="123"/>
        <v/>
      </c>
      <c r="Q1433" s="33">
        <f t="shared" si="126"/>
        <v>0</v>
      </c>
      <c r="R1433" s="33">
        <f ca="1">IF(I1433="",Q1433,MOD((Q1433+_xlfn.XLOOKUP(I1433,CODE,VAL))*17,256))</f>
        <v>61</v>
      </c>
      <c r="S1433" s="33">
        <f ca="1">IF(J1433="",R1433,MOD((R1433+_xlfn.XLOOKUP(J1433,CODE,VAL))*17,256))</f>
        <v>5</v>
      </c>
      <c r="T1433" s="33">
        <f ca="1">IF(K1433="",S1433,MOD((S1433+_xlfn.XLOOKUP(K1433,CODE,VAL))*17,256))</f>
        <v>27</v>
      </c>
      <c r="U1433" s="33">
        <f ca="1">IF(L1433="",T1433,MOD((T1433+_xlfn.XLOOKUP(L1433,CODE,VAL))*17,256))</f>
        <v>94</v>
      </c>
      <c r="V1433" s="33">
        <f ca="1">IF(M1433="",U1433,MOD((U1433+_xlfn.XLOOKUP(M1433,CODE,VAL))*17,256))</f>
        <v>59</v>
      </c>
      <c r="W1433" s="33">
        <f ca="1">IF(N1433="",V1433,MOD((V1433+_xlfn.XLOOKUP(N1433,CODE,VAL))*17,256))</f>
        <v>59</v>
      </c>
      <c r="X1433" s="33">
        <f ca="1">IF(O1433="",W1433,MOD((W1433+_xlfn.XLOOKUP(O1433,CODE,VAL))*17,256))</f>
        <v>59</v>
      </c>
      <c r="Y1433" s="33">
        <f ca="1">IF(P1433="",X1433,MOD((X1433+_xlfn.XLOOKUP(P1433,CODE,VAL))*17,256))</f>
        <v>59</v>
      </c>
    </row>
    <row r="1434" spans="5:25">
      <c r="E1434" t="str">
        <f ca="1"/>
        <v>lq-</v>
      </c>
      <c r="F1434" t="str" cm="1">
        <f t="array" aca="1" ref="F1434" ca="1">_xlfn.IFS(E1434="","",IFERROR(FIND("-",E1434),0)&gt;0,LEFT(E1434,FIND("-",E1434)-1),TRUE,LEFT(E1434,FIND("=",E1434)-1))</f>
        <v>lq</v>
      </c>
      <c r="G1434" cm="1">
        <f t="array" aca="1" ref="G1434" ca="1">_xlfn.IFS(E1434="","",IFERROR(FIND("-",E1434),0)&gt;0,0,TRUE,VALUE(MID(E1434,FIND("=",E1434)+1,10)))</f>
        <v>0</v>
      </c>
      <c r="H1434">
        <f t="shared" ca="1" si="124"/>
        <v>3</v>
      </c>
      <c r="I1434" t="str">
        <f t="shared" ca="1" si="125"/>
        <v>l</v>
      </c>
      <c r="J1434" t="str">
        <f t="shared" ca="1" si="123"/>
        <v>q</v>
      </c>
      <c r="K1434" t="str">
        <f t="shared" ca="1" si="123"/>
        <v>-</v>
      </c>
      <c r="L1434" t="str">
        <f t="shared" ca="1" si="123"/>
        <v/>
      </c>
      <c r="M1434" t="str">
        <f t="shared" ca="1" si="123"/>
        <v/>
      </c>
      <c r="N1434" t="str">
        <f t="shared" ca="1" si="123"/>
        <v/>
      </c>
      <c r="O1434" t="str">
        <f t="shared" ca="1" si="123"/>
        <v/>
      </c>
      <c r="P1434" s="19" t="str">
        <f t="shared" ca="1" si="123"/>
        <v/>
      </c>
      <c r="Q1434" s="33">
        <f t="shared" si="126"/>
        <v>0</v>
      </c>
      <c r="R1434" s="33">
        <f ca="1">IF(I1434="",Q1434,MOD((Q1434+_xlfn.XLOOKUP(I1434,CODE,VAL))*17,256))</f>
        <v>44</v>
      </c>
      <c r="S1434" s="33">
        <f ca="1">IF(J1434="",R1434,MOD((R1434+_xlfn.XLOOKUP(J1434,CODE,VAL))*17,256))</f>
        <v>109</v>
      </c>
      <c r="T1434" s="33">
        <f ca="1">IF(K1434="",S1434,MOD((S1434+_xlfn.XLOOKUP(K1434,CODE,VAL))*17,256))</f>
        <v>58</v>
      </c>
      <c r="U1434" s="33">
        <f ca="1">IF(L1434="",T1434,MOD((T1434+_xlfn.XLOOKUP(L1434,CODE,VAL))*17,256))</f>
        <v>58</v>
      </c>
      <c r="V1434" s="33">
        <f ca="1">IF(M1434="",U1434,MOD((U1434+_xlfn.XLOOKUP(M1434,CODE,VAL))*17,256))</f>
        <v>58</v>
      </c>
      <c r="W1434" s="33">
        <f ca="1">IF(N1434="",V1434,MOD((V1434+_xlfn.XLOOKUP(N1434,CODE,VAL))*17,256))</f>
        <v>58</v>
      </c>
      <c r="X1434" s="33">
        <f ca="1">IF(O1434="",W1434,MOD((W1434+_xlfn.XLOOKUP(O1434,CODE,VAL))*17,256))</f>
        <v>58</v>
      </c>
      <c r="Y1434" s="33">
        <f ca="1">IF(P1434="",X1434,MOD((X1434+_xlfn.XLOOKUP(P1434,CODE,VAL))*17,256))</f>
        <v>58</v>
      </c>
    </row>
    <row r="1435" spans="5:25">
      <c r="E1435" t="str">
        <f ca="1"/>
        <v>cj-</v>
      </c>
      <c r="F1435" t="str" cm="1">
        <f t="array" aca="1" ref="F1435" ca="1">_xlfn.IFS(E1435="","",IFERROR(FIND("-",E1435),0)&gt;0,LEFT(E1435,FIND("-",E1435)-1),TRUE,LEFT(E1435,FIND("=",E1435)-1))</f>
        <v>cj</v>
      </c>
      <c r="G1435" cm="1">
        <f t="array" aca="1" ref="G1435" ca="1">_xlfn.IFS(E1435="","",IFERROR(FIND("-",E1435),0)&gt;0,0,TRUE,VALUE(MID(E1435,FIND("=",E1435)+1,10)))</f>
        <v>0</v>
      </c>
      <c r="H1435">
        <f t="shared" ca="1" si="124"/>
        <v>3</v>
      </c>
      <c r="I1435" t="str">
        <f t="shared" ca="1" si="125"/>
        <v>c</v>
      </c>
      <c r="J1435" t="str">
        <f t="shared" ca="1" si="123"/>
        <v>j</v>
      </c>
      <c r="K1435" t="str">
        <f t="shared" ca="1" si="123"/>
        <v>-</v>
      </c>
      <c r="L1435" t="str">
        <f t="shared" ca="1" si="123"/>
        <v/>
      </c>
      <c r="M1435" t="str">
        <f t="shared" ca="1" si="123"/>
        <v/>
      </c>
      <c r="N1435" t="str">
        <f t="shared" ca="1" si="123"/>
        <v/>
      </c>
      <c r="O1435" t="str">
        <f t="shared" ca="1" si="123"/>
        <v/>
      </c>
      <c r="P1435" s="19" t="str">
        <f t="shared" ca="1" si="123"/>
        <v/>
      </c>
      <c r="Q1435" s="33">
        <f t="shared" si="126"/>
        <v>0</v>
      </c>
      <c r="R1435" s="33">
        <f ca="1">IF(I1435="",Q1435,MOD((Q1435+_xlfn.XLOOKUP(I1435,CODE,VAL))*17,256))</f>
        <v>147</v>
      </c>
      <c r="S1435" s="33">
        <f ca="1">IF(J1435="",R1435,MOD((R1435+_xlfn.XLOOKUP(J1435,CODE,VAL))*17,256))</f>
        <v>205</v>
      </c>
      <c r="T1435" s="33">
        <f ca="1">IF(K1435="",S1435,MOD((S1435+_xlfn.XLOOKUP(K1435,CODE,VAL))*17,256))</f>
        <v>154</v>
      </c>
      <c r="U1435" s="33">
        <f ca="1">IF(L1435="",T1435,MOD((T1435+_xlfn.XLOOKUP(L1435,CODE,VAL))*17,256))</f>
        <v>154</v>
      </c>
      <c r="V1435" s="33">
        <f ca="1">IF(M1435="",U1435,MOD((U1435+_xlfn.XLOOKUP(M1435,CODE,VAL))*17,256))</f>
        <v>154</v>
      </c>
      <c r="W1435" s="33">
        <f ca="1">IF(N1435="",V1435,MOD((V1435+_xlfn.XLOOKUP(N1435,CODE,VAL))*17,256))</f>
        <v>154</v>
      </c>
      <c r="X1435" s="33">
        <f ca="1">IF(O1435="",W1435,MOD((W1435+_xlfn.XLOOKUP(O1435,CODE,VAL))*17,256))</f>
        <v>154</v>
      </c>
      <c r="Y1435" s="33">
        <f ca="1">IF(P1435="",X1435,MOD((X1435+_xlfn.XLOOKUP(P1435,CODE,VAL))*17,256))</f>
        <v>154</v>
      </c>
    </row>
    <row r="1436" spans="5:25">
      <c r="E1436" t="str">
        <f ca="1"/>
        <v>dczd=6</v>
      </c>
      <c r="F1436" t="str" cm="1">
        <f t="array" aca="1" ref="F1436" ca="1">_xlfn.IFS(E1436="","",IFERROR(FIND("-",E1436),0)&gt;0,LEFT(E1436,FIND("-",E1436)-1),TRUE,LEFT(E1436,FIND("=",E1436)-1))</f>
        <v>dczd</v>
      </c>
      <c r="G1436" cm="1">
        <f t="array" aca="1" ref="G1436" ca="1">_xlfn.IFS(E1436="","",IFERROR(FIND("-",E1436),0)&gt;0,0,TRUE,VALUE(MID(E1436,FIND("=",E1436)+1,10)))</f>
        <v>6</v>
      </c>
      <c r="H1436">
        <f t="shared" ca="1" si="124"/>
        <v>6</v>
      </c>
      <c r="I1436" t="str">
        <f t="shared" ca="1" si="125"/>
        <v>d</v>
      </c>
      <c r="J1436" t="str">
        <f t="shared" ca="1" si="123"/>
        <v>c</v>
      </c>
      <c r="K1436" t="str">
        <f t="shared" ca="1" si="123"/>
        <v>z</v>
      </c>
      <c r="L1436" t="str">
        <f t="shared" ca="1" si="123"/>
        <v>d</v>
      </c>
      <c r="M1436" t="str">
        <f t="shared" ca="1" si="123"/>
        <v>=</v>
      </c>
      <c r="N1436" t="str">
        <f t="shared" ca="1" si="123"/>
        <v>6</v>
      </c>
      <c r="O1436" t="str">
        <f t="shared" ca="1" si="123"/>
        <v/>
      </c>
      <c r="P1436" s="19" t="str">
        <f t="shared" ca="1" si="123"/>
        <v/>
      </c>
      <c r="Q1436" s="33">
        <f t="shared" si="126"/>
        <v>0</v>
      </c>
      <c r="R1436" s="33">
        <f ca="1">IF(I1436="",Q1436,MOD((Q1436+_xlfn.XLOOKUP(I1436,CODE,VAL))*17,256))</f>
        <v>164</v>
      </c>
      <c r="S1436" s="33">
        <f ca="1">IF(J1436="",R1436,MOD((R1436+_xlfn.XLOOKUP(J1436,CODE,VAL))*17,256))</f>
        <v>119</v>
      </c>
      <c r="T1436" s="33">
        <f ca="1">IF(K1436="",S1436,MOD((S1436+_xlfn.XLOOKUP(K1436,CODE,VAL))*17,256))</f>
        <v>1</v>
      </c>
      <c r="U1436" s="33">
        <f ca="1">IF(L1436="",T1436,MOD((T1436+_xlfn.XLOOKUP(L1436,CODE,VAL))*17,256))</f>
        <v>181</v>
      </c>
      <c r="V1436" s="33">
        <f ca="1">IF(M1436="",U1436,MOD((U1436+_xlfn.XLOOKUP(M1436,CODE,VAL))*17,256))</f>
        <v>18</v>
      </c>
      <c r="W1436" s="33">
        <f ca="1">IF(N1436="",V1436,MOD((V1436+_xlfn.XLOOKUP(N1436,CODE,VAL))*17,256))</f>
        <v>200</v>
      </c>
      <c r="X1436" s="33">
        <f ca="1">IF(O1436="",W1436,MOD((W1436+_xlfn.XLOOKUP(O1436,CODE,VAL))*17,256))</f>
        <v>200</v>
      </c>
      <c r="Y1436" s="33">
        <f ca="1">IF(P1436="",X1436,MOD((X1436+_xlfn.XLOOKUP(P1436,CODE,VAL))*17,256))</f>
        <v>200</v>
      </c>
    </row>
    <row r="1437" spans="5:25">
      <c r="E1437" t="str">
        <f ca="1"/>
        <v>kxn-</v>
      </c>
      <c r="F1437" t="str" cm="1">
        <f t="array" aca="1" ref="F1437" ca="1">_xlfn.IFS(E1437="","",IFERROR(FIND("-",E1437),0)&gt;0,LEFT(E1437,FIND("-",E1437)-1),TRUE,LEFT(E1437,FIND("=",E1437)-1))</f>
        <v>kxn</v>
      </c>
      <c r="G1437" cm="1">
        <f t="array" aca="1" ref="G1437" ca="1">_xlfn.IFS(E1437="","",IFERROR(FIND("-",E1437),0)&gt;0,0,TRUE,VALUE(MID(E1437,FIND("=",E1437)+1,10)))</f>
        <v>0</v>
      </c>
      <c r="H1437">
        <f t="shared" ca="1" si="124"/>
        <v>4</v>
      </c>
      <c r="I1437" t="str">
        <f t="shared" ca="1" si="125"/>
        <v>k</v>
      </c>
      <c r="J1437" t="str">
        <f t="shared" ca="1" si="123"/>
        <v>x</v>
      </c>
      <c r="K1437" t="str">
        <f t="shared" ca="1" si="123"/>
        <v>n</v>
      </c>
      <c r="L1437" t="str">
        <f t="shared" ca="1" si="123"/>
        <v>-</v>
      </c>
      <c r="M1437" t="str">
        <f t="shared" ca="1" si="123"/>
        <v/>
      </c>
      <c r="N1437" t="str">
        <f t="shared" ca="1" si="123"/>
        <v/>
      </c>
      <c r="O1437" t="str">
        <f t="shared" ca="1" si="123"/>
        <v/>
      </c>
      <c r="P1437" s="19" t="str">
        <f t="shared" ca="1" si="123"/>
        <v/>
      </c>
      <c r="Q1437" s="33">
        <f t="shared" si="126"/>
        <v>0</v>
      </c>
      <c r="R1437" s="33">
        <f ca="1">IF(I1437="",Q1437,MOD((Q1437+_xlfn.XLOOKUP(I1437,CODE,VAL))*17,256))</f>
        <v>27</v>
      </c>
      <c r="S1437" s="33">
        <f ca="1">IF(J1437="",R1437,MOD((R1437+_xlfn.XLOOKUP(J1437,CODE,VAL))*17,256))</f>
        <v>195</v>
      </c>
      <c r="T1437" s="33">
        <f ca="1">IF(K1437="",S1437,MOD((S1437+_xlfn.XLOOKUP(K1437,CODE,VAL))*17,256))</f>
        <v>65</v>
      </c>
      <c r="U1437" s="33">
        <f ca="1">IF(L1437="",T1437,MOD((T1437+_xlfn.XLOOKUP(L1437,CODE,VAL))*17,256))</f>
        <v>78</v>
      </c>
      <c r="V1437" s="33">
        <f ca="1">IF(M1437="",U1437,MOD((U1437+_xlfn.XLOOKUP(M1437,CODE,VAL))*17,256))</f>
        <v>78</v>
      </c>
      <c r="W1437" s="33">
        <f ca="1">IF(N1437="",V1437,MOD((V1437+_xlfn.XLOOKUP(N1437,CODE,VAL))*17,256))</f>
        <v>78</v>
      </c>
      <c r="X1437" s="33">
        <f ca="1">IF(O1437="",W1437,MOD((W1437+_xlfn.XLOOKUP(O1437,CODE,VAL))*17,256))</f>
        <v>78</v>
      </c>
      <c r="Y1437" s="33">
        <f ca="1">IF(P1437="",X1437,MOD((X1437+_xlfn.XLOOKUP(P1437,CODE,VAL))*17,256))</f>
        <v>78</v>
      </c>
    </row>
    <row r="1438" spans="5:25">
      <c r="E1438" t="str">
        <f ca="1"/>
        <v>dbx=9</v>
      </c>
      <c r="F1438" t="str" cm="1">
        <f t="array" aca="1" ref="F1438" ca="1">_xlfn.IFS(E1438="","",IFERROR(FIND("-",E1438),0)&gt;0,LEFT(E1438,FIND("-",E1438)-1),TRUE,LEFT(E1438,FIND("=",E1438)-1))</f>
        <v>dbx</v>
      </c>
      <c r="G1438" cm="1">
        <f t="array" aca="1" ref="G1438" ca="1">_xlfn.IFS(E1438="","",IFERROR(FIND("-",E1438),0)&gt;0,0,TRUE,VALUE(MID(E1438,FIND("=",E1438)+1,10)))</f>
        <v>9</v>
      </c>
      <c r="H1438">
        <f t="shared" ca="1" si="124"/>
        <v>5</v>
      </c>
      <c r="I1438" t="str">
        <f t="shared" ca="1" si="125"/>
        <v>d</v>
      </c>
      <c r="J1438" t="str">
        <f t="shared" ca="1" si="123"/>
        <v>b</v>
      </c>
      <c r="K1438" t="str">
        <f t="shared" ca="1" si="123"/>
        <v>x</v>
      </c>
      <c r="L1438" t="str">
        <f t="shared" ca="1" si="123"/>
        <v>=</v>
      </c>
      <c r="M1438" t="str">
        <f t="shared" ca="1" si="123"/>
        <v>9</v>
      </c>
      <c r="N1438" t="str">
        <f t="shared" ref="J1438:P1466" ca="1" si="127">MID($E1438,N$11,1)</f>
        <v/>
      </c>
      <c r="O1438" t="str">
        <f t="shared" ca="1" si="127"/>
        <v/>
      </c>
      <c r="P1438" s="19" t="str">
        <f t="shared" ca="1" si="127"/>
        <v/>
      </c>
      <c r="Q1438" s="33">
        <f t="shared" si="126"/>
        <v>0</v>
      </c>
      <c r="R1438" s="33">
        <f ca="1">IF(I1438="",Q1438,MOD((Q1438+_xlfn.XLOOKUP(I1438,CODE,VAL))*17,256))</f>
        <v>164</v>
      </c>
      <c r="S1438" s="33">
        <f ca="1">IF(J1438="",R1438,MOD((R1438+_xlfn.XLOOKUP(J1438,CODE,VAL))*17,256))</f>
        <v>102</v>
      </c>
      <c r="T1438" s="33">
        <f ca="1">IF(K1438="",S1438,MOD((S1438+_xlfn.XLOOKUP(K1438,CODE,VAL))*17,256))</f>
        <v>190</v>
      </c>
      <c r="U1438" s="33">
        <f ca="1">IF(L1438="",T1438,MOD((T1438+_xlfn.XLOOKUP(L1438,CODE,VAL))*17,256))</f>
        <v>171</v>
      </c>
      <c r="V1438" s="33">
        <f ca="1">IF(M1438="",U1438,MOD((U1438+_xlfn.XLOOKUP(M1438,CODE,VAL))*17,256))</f>
        <v>36</v>
      </c>
      <c r="W1438" s="33">
        <f ca="1">IF(N1438="",V1438,MOD((V1438+_xlfn.XLOOKUP(N1438,CODE,VAL))*17,256))</f>
        <v>36</v>
      </c>
      <c r="X1438" s="33">
        <f ca="1">IF(O1438="",W1438,MOD((W1438+_xlfn.XLOOKUP(O1438,CODE,VAL))*17,256))</f>
        <v>36</v>
      </c>
      <c r="Y1438" s="33">
        <f ca="1">IF(P1438="",X1438,MOD((X1438+_xlfn.XLOOKUP(P1438,CODE,VAL))*17,256))</f>
        <v>36</v>
      </c>
    </row>
    <row r="1439" spans="5:25">
      <c r="E1439" t="str">
        <f ca="1"/>
        <v>bbp-</v>
      </c>
      <c r="F1439" t="str" cm="1">
        <f t="array" aca="1" ref="F1439" ca="1">_xlfn.IFS(E1439="","",IFERROR(FIND("-",E1439),0)&gt;0,LEFT(E1439,FIND("-",E1439)-1),TRUE,LEFT(E1439,FIND("=",E1439)-1))</f>
        <v>bbp</v>
      </c>
      <c r="G1439" cm="1">
        <f t="array" aca="1" ref="G1439" ca="1">_xlfn.IFS(E1439="","",IFERROR(FIND("-",E1439),0)&gt;0,0,TRUE,VALUE(MID(E1439,FIND("=",E1439)+1,10)))</f>
        <v>0</v>
      </c>
      <c r="H1439">
        <f t="shared" ca="1" si="124"/>
        <v>4</v>
      </c>
      <c r="I1439" t="str">
        <f t="shared" ca="1" si="125"/>
        <v>b</v>
      </c>
      <c r="J1439" t="str">
        <f t="shared" ca="1" si="127"/>
        <v>b</v>
      </c>
      <c r="K1439" t="str">
        <f t="shared" ca="1" si="127"/>
        <v>p</v>
      </c>
      <c r="L1439" t="str">
        <f t="shared" ca="1" si="127"/>
        <v>-</v>
      </c>
      <c r="M1439" t="str">
        <f t="shared" ca="1" si="127"/>
        <v/>
      </c>
      <c r="N1439" t="str">
        <f t="shared" ca="1" si="127"/>
        <v/>
      </c>
      <c r="O1439" t="str">
        <f t="shared" ca="1" si="127"/>
        <v/>
      </c>
      <c r="P1439" s="19" t="str">
        <f t="shared" ca="1" si="127"/>
        <v/>
      </c>
      <c r="Q1439" s="33">
        <f t="shared" si="126"/>
        <v>0</v>
      </c>
      <c r="R1439" s="33">
        <f ca="1">IF(I1439="",Q1439,MOD((Q1439+_xlfn.XLOOKUP(I1439,CODE,VAL))*17,256))</f>
        <v>130</v>
      </c>
      <c r="S1439" s="33">
        <f ca="1">IF(J1439="",R1439,MOD((R1439+_xlfn.XLOOKUP(J1439,CODE,VAL))*17,256))</f>
        <v>36</v>
      </c>
      <c r="T1439" s="33">
        <f ca="1">IF(K1439="",S1439,MOD((S1439+_xlfn.XLOOKUP(K1439,CODE,VAL))*17,256))</f>
        <v>212</v>
      </c>
      <c r="U1439" s="33">
        <f ca="1">IF(L1439="",T1439,MOD((T1439+_xlfn.XLOOKUP(L1439,CODE,VAL))*17,256))</f>
        <v>17</v>
      </c>
      <c r="V1439" s="33">
        <f ca="1">IF(M1439="",U1439,MOD((U1439+_xlfn.XLOOKUP(M1439,CODE,VAL))*17,256))</f>
        <v>17</v>
      </c>
      <c r="W1439" s="33">
        <f ca="1">IF(N1439="",V1439,MOD((V1439+_xlfn.XLOOKUP(N1439,CODE,VAL))*17,256))</f>
        <v>17</v>
      </c>
      <c r="X1439" s="33">
        <f ca="1">IF(O1439="",W1439,MOD((W1439+_xlfn.XLOOKUP(O1439,CODE,VAL))*17,256))</f>
        <v>17</v>
      </c>
      <c r="Y1439" s="33">
        <f ca="1">IF(P1439="",X1439,MOD((X1439+_xlfn.XLOOKUP(P1439,CODE,VAL))*17,256))</f>
        <v>17</v>
      </c>
    </row>
    <row r="1440" spans="5:25">
      <c r="E1440" t="str">
        <f ca="1"/>
        <v>lq=4</v>
      </c>
      <c r="F1440" t="str" cm="1">
        <f t="array" aca="1" ref="F1440" ca="1">_xlfn.IFS(E1440="","",IFERROR(FIND("-",E1440),0)&gt;0,LEFT(E1440,FIND("-",E1440)-1),TRUE,LEFT(E1440,FIND("=",E1440)-1))</f>
        <v>lq</v>
      </c>
      <c r="G1440" cm="1">
        <f t="array" aca="1" ref="G1440" ca="1">_xlfn.IFS(E1440="","",IFERROR(FIND("-",E1440),0)&gt;0,0,TRUE,VALUE(MID(E1440,FIND("=",E1440)+1,10)))</f>
        <v>4</v>
      </c>
      <c r="H1440">
        <f t="shared" ca="1" si="124"/>
        <v>4</v>
      </c>
      <c r="I1440" t="str">
        <f t="shared" ca="1" si="125"/>
        <v>l</v>
      </c>
      <c r="J1440" t="str">
        <f t="shared" ca="1" si="127"/>
        <v>q</v>
      </c>
      <c r="K1440" t="str">
        <f t="shared" ca="1" si="127"/>
        <v>=</v>
      </c>
      <c r="L1440" t="str">
        <f t="shared" ca="1" si="127"/>
        <v>4</v>
      </c>
      <c r="M1440" t="str">
        <f t="shared" ca="1" si="127"/>
        <v/>
      </c>
      <c r="N1440" t="str">
        <f t="shared" ca="1" si="127"/>
        <v/>
      </c>
      <c r="O1440" t="str">
        <f t="shared" ca="1" si="127"/>
        <v/>
      </c>
      <c r="P1440" s="19" t="str">
        <f t="shared" ca="1" si="127"/>
        <v/>
      </c>
      <c r="Q1440" s="33">
        <f t="shared" si="126"/>
        <v>0</v>
      </c>
      <c r="R1440" s="33">
        <f ca="1">IF(I1440="",Q1440,MOD((Q1440+_xlfn.XLOOKUP(I1440,CODE,VAL))*17,256))</f>
        <v>44</v>
      </c>
      <c r="S1440" s="33">
        <f ca="1">IF(J1440="",R1440,MOD((R1440+_xlfn.XLOOKUP(J1440,CODE,VAL))*17,256))</f>
        <v>109</v>
      </c>
      <c r="T1440" s="33">
        <f ca="1">IF(K1440="",S1440,MOD((S1440+_xlfn.XLOOKUP(K1440,CODE,VAL))*17,256))</f>
        <v>74</v>
      </c>
      <c r="U1440" s="33">
        <f ca="1">IF(L1440="",T1440,MOD((T1440+_xlfn.XLOOKUP(L1440,CODE,VAL))*17,256))</f>
        <v>94</v>
      </c>
      <c r="V1440" s="33">
        <f ca="1">IF(M1440="",U1440,MOD((U1440+_xlfn.XLOOKUP(M1440,CODE,VAL))*17,256))</f>
        <v>94</v>
      </c>
      <c r="W1440" s="33">
        <f ca="1">IF(N1440="",V1440,MOD((V1440+_xlfn.XLOOKUP(N1440,CODE,VAL))*17,256))</f>
        <v>94</v>
      </c>
      <c r="X1440" s="33">
        <f ca="1">IF(O1440="",W1440,MOD((W1440+_xlfn.XLOOKUP(O1440,CODE,VAL))*17,256))</f>
        <v>94</v>
      </c>
      <c r="Y1440" s="33">
        <f ca="1">IF(P1440="",X1440,MOD((X1440+_xlfn.XLOOKUP(P1440,CODE,VAL))*17,256))</f>
        <v>94</v>
      </c>
    </row>
    <row r="1441" spans="5:25">
      <c r="E1441" t="str">
        <f ca="1"/>
        <v>kn-</v>
      </c>
      <c r="F1441" t="str" cm="1">
        <f t="array" aca="1" ref="F1441" ca="1">_xlfn.IFS(E1441="","",IFERROR(FIND("-",E1441),0)&gt;0,LEFT(E1441,FIND("-",E1441)-1),TRUE,LEFT(E1441,FIND("=",E1441)-1))</f>
        <v>kn</v>
      </c>
      <c r="G1441" cm="1">
        <f t="array" aca="1" ref="G1441" ca="1">_xlfn.IFS(E1441="","",IFERROR(FIND("-",E1441),0)&gt;0,0,TRUE,VALUE(MID(E1441,FIND("=",E1441)+1,10)))</f>
        <v>0</v>
      </c>
      <c r="H1441">
        <f t="shared" ca="1" si="124"/>
        <v>3</v>
      </c>
      <c r="I1441" t="str">
        <f t="shared" ca="1" si="125"/>
        <v>k</v>
      </c>
      <c r="J1441" t="str">
        <f t="shared" ca="1" si="127"/>
        <v>n</v>
      </c>
      <c r="K1441" t="str">
        <f t="shared" ca="1" si="127"/>
        <v>-</v>
      </c>
      <c r="L1441" t="str">
        <f t="shared" ca="1" si="127"/>
        <v/>
      </c>
      <c r="M1441" t="str">
        <f t="shared" ca="1" si="127"/>
        <v/>
      </c>
      <c r="N1441" t="str">
        <f t="shared" ca="1" si="127"/>
        <v/>
      </c>
      <c r="O1441" t="str">
        <f t="shared" ca="1" si="127"/>
        <v/>
      </c>
      <c r="P1441" s="19" t="str">
        <f t="shared" ca="1" si="127"/>
        <v/>
      </c>
      <c r="Q1441" s="33">
        <f t="shared" si="126"/>
        <v>0</v>
      </c>
      <c r="R1441" s="33">
        <f ca="1">IF(I1441="",Q1441,MOD((Q1441+_xlfn.XLOOKUP(I1441,CODE,VAL))*17,256))</f>
        <v>27</v>
      </c>
      <c r="S1441" s="33">
        <f ca="1">IF(J1441="",R1441,MOD((R1441+_xlfn.XLOOKUP(J1441,CODE,VAL))*17,256))</f>
        <v>25</v>
      </c>
      <c r="T1441" s="33">
        <f ca="1">IF(K1441="",S1441,MOD((S1441+_xlfn.XLOOKUP(K1441,CODE,VAL))*17,256))</f>
        <v>166</v>
      </c>
      <c r="U1441" s="33">
        <f ca="1">IF(L1441="",T1441,MOD((T1441+_xlfn.XLOOKUP(L1441,CODE,VAL))*17,256))</f>
        <v>166</v>
      </c>
      <c r="V1441" s="33">
        <f ca="1">IF(M1441="",U1441,MOD((U1441+_xlfn.XLOOKUP(M1441,CODE,VAL))*17,256))</f>
        <v>166</v>
      </c>
      <c r="W1441" s="33">
        <f ca="1">IF(N1441="",V1441,MOD((V1441+_xlfn.XLOOKUP(N1441,CODE,VAL))*17,256))</f>
        <v>166</v>
      </c>
      <c r="X1441" s="33">
        <f ca="1">IF(O1441="",W1441,MOD((W1441+_xlfn.XLOOKUP(O1441,CODE,VAL))*17,256))</f>
        <v>166</v>
      </c>
      <c r="Y1441" s="33">
        <f ca="1">IF(P1441="",X1441,MOD((X1441+_xlfn.XLOOKUP(P1441,CODE,VAL))*17,256))</f>
        <v>166</v>
      </c>
    </row>
    <row r="1442" spans="5:25">
      <c r="E1442" t="str">
        <f ca="1"/>
        <v>jrs=3</v>
      </c>
      <c r="F1442" t="str" cm="1">
        <f t="array" aca="1" ref="F1442" ca="1">_xlfn.IFS(E1442="","",IFERROR(FIND("-",E1442),0)&gt;0,LEFT(E1442,FIND("-",E1442)-1),TRUE,LEFT(E1442,FIND("=",E1442)-1))</f>
        <v>jrs</v>
      </c>
      <c r="G1442" cm="1">
        <f t="array" aca="1" ref="G1442" ca="1">_xlfn.IFS(E1442="","",IFERROR(FIND("-",E1442),0)&gt;0,0,TRUE,VALUE(MID(E1442,FIND("=",E1442)+1,10)))</f>
        <v>3</v>
      </c>
      <c r="H1442">
        <f t="shared" ca="1" si="124"/>
        <v>5</v>
      </c>
      <c r="I1442" t="str">
        <f t="shared" ca="1" si="125"/>
        <v>j</v>
      </c>
      <c r="J1442" t="str">
        <f t="shared" ca="1" si="127"/>
        <v>r</v>
      </c>
      <c r="K1442" t="str">
        <f t="shared" ca="1" si="127"/>
        <v>s</v>
      </c>
      <c r="L1442" t="str">
        <f t="shared" ca="1" si="127"/>
        <v>=</v>
      </c>
      <c r="M1442" t="str">
        <f t="shared" ca="1" si="127"/>
        <v>3</v>
      </c>
      <c r="N1442" t="str">
        <f t="shared" ca="1" si="127"/>
        <v/>
      </c>
      <c r="O1442" t="str">
        <f t="shared" ca="1" si="127"/>
        <v/>
      </c>
      <c r="P1442" s="19" t="str">
        <f t="shared" ca="1" si="127"/>
        <v/>
      </c>
      <c r="Q1442" s="33">
        <f t="shared" si="126"/>
        <v>0</v>
      </c>
      <c r="R1442" s="33">
        <f ca="1">IF(I1442="",Q1442,MOD((Q1442+_xlfn.XLOOKUP(I1442,CODE,VAL))*17,256))</f>
        <v>10</v>
      </c>
      <c r="S1442" s="33">
        <f ca="1">IF(J1442="",R1442,MOD((R1442+_xlfn.XLOOKUP(J1442,CODE,VAL))*17,256))</f>
        <v>60</v>
      </c>
      <c r="T1442" s="33">
        <f ca="1">IF(K1442="",S1442,MOD((S1442+_xlfn.XLOOKUP(K1442,CODE,VAL))*17,256))</f>
        <v>159</v>
      </c>
      <c r="U1442" s="33">
        <f ca="1">IF(L1442="",T1442,MOD((T1442+_xlfn.XLOOKUP(L1442,CODE,VAL))*17,256))</f>
        <v>156</v>
      </c>
      <c r="V1442" s="33">
        <f ca="1">IF(M1442="",U1442,MOD((U1442+_xlfn.XLOOKUP(M1442,CODE,VAL))*17,256))</f>
        <v>191</v>
      </c>
      <c r="W1442" s="33">
        <f ca="1">IF(N1442="",V1442,MOD((V1442+_xlfn.XLOOKUP(N1442,CODE,VAL))*17,256))</f>
        <v>191</v>
      </c>
      <c r="X1442" s="33">
        <f ca="1">IF(O1442="",W1442,MOD((W1442+_xlfn.XLOOKUP(O1442,CODE,VAL))*17,256))</f>
        <v>191</v>
      </c>
      <c r="Y1442" s="33">
        <f ca="1">IF(P1442="",X1442,MOD((X1442+_xlfn.XLOOKUP(P1442,CODE,VAL))*17,256))</f>
        <v>191</v>
      </c>
    </row>
    <row r="1443" spans="5:25">
      <c r="E1443" t="str">
        <f ca="1"/>
        <v>tbr=6</v>
      </c>
      <c r="F1443" t="str" cm="1">
        <f t="array" aca="1" ref="F1443" ca="1">_xlfn.IFS(E1443="","",IFERROR(FIND("-",E1443),0)&gt;0,LEFT(E1443,FIND("-",E1443)-1),TRUE,LEFT(E1443,FIND("=",E1443)-1))</f>
        <v>tbr</v>
      </c>
      <c r="G1443" cm="1">
        <f t="array" aca="1" ref="G1443" ca="1">_xlfn.IFS(E1443="","",IFERROR(FIND("-",E1443),0)&gt;0,0,TRUE,VALUE(MID(E1443,FIND("=",E1443)+1,10)))</f>
        <v>6</v>
      </c>
      <c r="H1443">
        <f t="shared" ca="1" si="124"/>
        <v>5</v>
      </c>
      <c r="I1443" t="str">
        <f t="shared" ca="1" si="125"/>
        <v>t</v>
      </c>
      <c r="J1443" t="str">
        <f t="shared" ca="1" si="127"/>
        <v>b</v>
      </c>
      <c r="K1443" t="str">
        <f t="shared" ca="1" si="127"/>
        <v>r</v>
      </c>
      <c r="L1443" t="str">
        <f t="shared" ca="1" si="127"/>
        <v>=</v>
      </c>
      <c r="M1443" t="str">
        <f t="shared" ca="1" si="127"/>
        <v>6</v>
      </c>
      <c r="N1443" t="str">
        <f t="shared" ca="1" si="127"/>
        <v/>
      </c>
      <c r="O1443" t="str">
        <f t="shared" ca="1" si="127"/>
        <v/>
      </c>
      <c r="P1443" s="19" t="str">
        <f t="shared" ca="1" si="127"/>
        <v/>
      </c>
      <c r="Q1443" s="33">
        <f t="shared" si="126"/>
        <v>0</v>
      </c>
      <c r="R1443" s="33">
        <f ca="1">IF(I1443="",Q1443,MOD((Q1443+_xlfn.XLOOKUP(I1443,CODE,VAL))*17,256))</f>
        <v>180</v>
      </c>
      <c r="S1443" s="33">
        <f ca="1">IF(J1443="",R1443,MOD((R1443+_xlfn.XLOOKUP(J1443,CODE,VAL))*17,256))</f>
        <v>118</v>
      </c>
      <c r="T1443" s="33">
        <f ca="1">IF(K1443="",S1443,MOD((S1443+_xlfn.XLOOKUP(K1443,CODE,VAL))*17,256))</f>
        <v>104</v>
      </c>
      <c r="U1443" s="33">
        <f ca="1">IF(L1443="",T1443,MOD((T1443+_xlfn.XLOOKUP(L1443,CODE,VAL))*17,256))</f>
        <v>245</v>
      </c>
      <c r="V1443" s="33">
        <f ca="1">IF(M1443="",U1443,MOD((U1443+_xlfn.XLOOKUP(M1443,CODE,VAL))*17,256))</f>
        <v>219</v>
      </c>
      <c r="W1443" s="33">
        <f ca="1">IF(N1443="",V1443,MOD((V1443+_xlfn.XLOOKUP(N1443,CODE,VAL))*17,256))</f>
        <v>219</v>
      </c>
      <c r="X1443" s="33">
        <f ca="1">IF(O1443="",W1443,MOD((W1443+_xlfn.XLOOKUP(O1443,CODE,VAL))*17,256))</f>
        <v>219</v>
      </c>
      <c r="Y1443" s="33">
        <f ca="1">IF(P1443="",X1443,MOD((X1443+_xlfn.XLOOKUP(P1443,CODE,VAL))*17,256))</f>
        <v>219</v>
      </c>
    </row>
    <row r="1444" spans="5:25">
      <c r="E1444" t="str">
        <f ca="1"/>
        <v>qhtp-</v>
      </c>
      <c r="F1444" t="str" cm="1">
        <f t="array" aca="1" ref="F1444" ca="1">_xlfn.IFS(E1444="","",IFERROR(FIND("-",E1444),0)&gt;0,LEFT(E1444,FIND("-",E1444)-1),TRUE,LEFT(E1444,FIND("=",E1444)-1))</f>
        <v>qhtp</v>
      </c>
      <c r="G1444" cm="1">
        <f t="array" aca="1" ref="G1444" ca="1">_xlfn.IFS(E1444="","",IFERROR(FIND("-",E1444),0)&gt;0,0,TRUE,VALUE(MID(E1444,FIND("=",E1444)+1,10)))</f>
        <v>0</v>
      </c>
      <c r="H1444">
        <f t="shared" ca="1" si="124"/>
        <v>5</v>
      </c>
      <c r="I1444" t="str">
        <f t="shared" ca="1" si="125"/>
        <v>q</v>
      </c>
      <c r="J1444" t="str">
        <f t="shared" ca="1" si="127"/>
        <v>h</v>
      </c>
      <c r="K1444" t="str">
        <f t="shared" ca="1" si="127"/>
        <v>t</v>
      </c>
      <c r="L1444" t="str">
        <f t="shared" ca="1" si="127"/>
        <v>p</v>
      </c>
      <c r="M1444" t="str">
        <f t="shared" ca="1" si="127"/>
        <v>-</v>
      </c>
      <c r="N1444" t="str">
        <f t="shared" ca="1" si="127"/>
        <v/>
      </c>
      <c r="O1444" t="str">
        <f t="shared" ca="1" si="127"/>
        <v/>
      </c>
      <c r="P1444" s="19" t="str">
        <f t="shared" ca="1" si="127"/>
        <v/>
      </c>
      <c r="Q1444" s="33">
        <f t="shared" si="126"/>
        <v>0</v>
      </c>
      <c r="R1444" s="33">
        <f ca="1">IF(I1444="",Q1444,MOD((Q1444+_xlfn.XLOOKUP(I1444,CODE,VAL))*17,256))</f>
        <v>129</v>
      </c>
      <c r="S1444" s="33">
        <f ca="1">IF(J1444="",R1444,MOD((R1444+_xlfn.XLOOKUP(J1444,CODE,VAL))*17,256))</f>
        <v>121</v>
      </c>
      <c r="T1444" s="33">
        <f ca="1">IF(K1444="",S1444,MOD((S1444+_xlfn.XLOOKUP(K1444,CODE,VAL))*17,256))</f>
        <v>189</v>
      </c>
      <c r="U1444" s="33">
        <f ca="1">IF(L1444="",T1444,MOD((T1444+_xlfn.XLOOKUP(L1444,CODE,VAL))*17,256))</f>
        <v>253</v>
      </c>
      <c r="V1444" s="33">
        <f ca="1">IF(M1444="",U1444,MOD((U1444+_xlfn.XLOOKUP(M1444,CODE,VAL))*17,256))</f>
        <v>202</v>
      </c>
      <c r="W1444" s="33">
        <f ca="1">IF(N1444="",V1444,MOD((V1444+_xlfn.XLOOKUP(N1444,CODE,VAL))*17,256))</f>
        <v>202</v>
      </c>
      <c r="X1444" s="33">
        <f ca="1">IF(O1444="",W1444,MOD((W1444+_xlfn.XLOOKUP(O1444,CODE,VAL))*17,256))</f>
        <v>202</v>
      </c>
      <c r="Y1444" s="33">
        <f ca="1">IF(P1444="",X1444,MOD((X1444+_xlfn.XLOOKUP(P1444,CODE,VAL))*17,256))</f>
        <v>202</v>
      </c>
    </row>
    <row r="1445" spans="5:25">
      <c r="E1445" t="str">
        <f ca="1"/>
        <v>mtpc-</v>
      </c>
      <c r="F1445" t="str" cm="1">
        <f t="array" aca="1" ref="F1445" ca="1">_xlfn.IFS(E1445="","",IFERROR(FIND("-",E1445),0)&gt;0,LEFT(E1445,FIND("-",E1445)-1),TRUE,LEFT(E1445,FIND("=",E1445)-1))</f>
        <v>mtpc</v>
      </c>
      <c r="G1445" cm="1">
        <f t="array" aca="1" ref="G1445" ca="1">_xlfn.IFS(E1445="","",IFERROR(FIND("-",E1445),0)&gt;0,0,TRUE,VALUE(MID(E1445,FIND("=",E1445)+1,10)))</f>
        <v>0</v>
      </c>
      <c r="H1445">
        <f t="shared" ca="1" si="124"/>
        <v>5</v>
      </c>
      <c r="I1445" t="str">
        <f t="shared" ca="1" si="125"/>
        <v>m</v>
      </c>
      <c r="J1445" t="str">
        <f t="shared" ca="1" si="127"/>
        <v>t</v>
      </c>
      <c r="K1445" t="str">
        <f t="shared" ca="1" si="127"/>
        <v>p</v>
      </c>
      <c r="L1445" t="str">
        <f t="shared" ca="1" si="127"/>
        <v>c</v>
      </c>
      <c r="M1445" t="str">
        <f t="shared" ca="1" si="127"/>
        <v>-</v>
      </c>
      <c r="N1445" t="str">
        <f t="shared" ca="1" si="127"/>
        <v/>
      </c>
      <c r="O1445" t="str">
        <f t="shared" ca="1" si="127"/>
        <v/>
      </c>
      <c r="P1445" s="19" t="str">
        <f t="shared" ca="1" si="127"/>
        <v/>
      </c>
      <c r="Q1445" s="33">
        <f t="shared" si="126"/>
        <v>0</v>
      </c>
      <c r="R1445" s="33">
        <f ca="1">IF(I1445="",Q1445,MOD((Q1445+_xlfn.XLOOKUP(I1445,CODE,VAL))*17,256))</f>
        <v>61</v>
      </c>
      <c r="S1445" s="33">
        <f ca="1">IF(J1445="",R1445,MOD((R1445+_xlfn.XLOOKUP(J1445,CODE,VAL))*17,256))</f>
        <v>193</v>
      </c>
      <c r="T1445" s="33">
        <f ca="1">IF(K1445="",S1445,MOD((S1445+_xlfn.XLOOKUP(K1445,CODE,VAL))*17,256))</f>
        <v>65</v>
      </c>
      <c r="U1445" s="33">
        <f ca="1">IF(L1445="",T1445,MOD((T1445+_xlfn.XLOOKUP(L1445,CODE,VAL))*17,256))</f>
        <v>228</v>
      </c>
      <c r="V1445" s="33">
        <f ca="1">IF(M1445="",U1445,MOD((U1445+_xlfn.XLOOKUP(M1445,CODE,VAL))*17,256))</f>
        <v>33</v>
      </c>
      <c r="W1445" s="33">
        <f ca="1">IF(N1445="",V1445,MOD((V1445+_xlfn.XLOOKUP(N1445,CODE,VAL))*17,256))</f>
        <v>33</v>
      </c>
      <c r="X1445" s="33">
        <f ca="1">IF(O1445="",W1445,MOD((W1445+_xlfn.XLOOKUP(O1445,CODE,VAL))*17,256))</f>
        <v>33</v>
      </c>
      <c r="Y1445" s="33">
        <f ca="1">IF(P1445="",X1445,MOD((X1445+_xlfn.XLOOKUP(P1445,CODE,VAL))*17,256))</f>
        <v>33</v>
      </c>
    </row>
    <row r="1446" spans="5:25">
      <c r="E1446" t="str">
        <f ca="1"/>
        <v>qfvt=1</v>
      </c>
      <c r="F1446" t="str" cm="1">
        <f t="array" aca="1" ref="F1446" ca="1">_xlfn.IFS(E1446="","",IFERROR(FIND("-",E1446),0)&gt;0,LEFT(E1446,FIND("-",E1446)-1),TRUE,LEFT(E1446,FIND("=",E1446)-1))</f>
        <v>qfvt</v>
      </c>
      <c r="G1446" cm="1">
        <f t="array" aca="1" ref="G1446" ca="1">_xlfn.IFS(E1446="","",IFERROR(FIND("-",E1446),0)&gt;0,0,TRUE,VALUE(MID(E1446,FIND("=",E1446)+1,10)))</f>
        <v>1</v>
      </c>
      <c r="H1446">
        <f t="shared" ca="1" si="124"/>
        <v>6</v>
      </c>
      <c r="I1446" t="str">
        <f t="shared" ca="1" si="125"/>
        <v>q</v>
      </c>
      <c r="J1446" t="str">
        <f t="shared" ca="1" si="127"/>
        <v>f</v>
      </c>
      <c r="K1446" t="str">
        <f t="shared" ca="1" si="127"/>
        <v>v</v>
      </c>
      <c r="L1446" t="str">
        <f t="shared" ca="1" si="127"/>
        <v>t</v>
      </c>
      <c r="M1446" t="str">
        <f t="shared" ca="1" si="127"/>
        <v>=</v>
      </c>
      <c r="N1446" t="str">
        <f t="shared" ca="1" si="127"/>
        <v>1</v>
      </c>
      <c r="O1446" t="str">
        <f t="shared" ca="1" si="127"/>
        <v/>
      </c>
      <c r="P1446" s="19" t="str">
        <f t="shared" ca="1" si="127"/>
        <v/>
      </c>
      <c r="Q1446" s="33">
        <f t="shared" si="126"/>
        <v>0</v>
      </c>
      <c r="R1446" s="33">
        <f ca="1">IF(I1446="",Q1446,MOD((Q1446+_xlfn.XLOOKUP(I1446,CODE,VAL))*17,256))</f>
        <v>129</v>
      </c>
      <c r="S1446" s="33">
        <f ca="1">IF(J1446="",R1446,MOD((R1446+_xlfn.XLOOKUP(J1446,CODE,VAL))*17,256))</f>
        <v>87</v>
      </c>
      <c r="T1446" s="33">
        <f ca="1">IF(K1446="",S1446,MOD((S1446+_xlfn.XLOOKUP(K1446,CODE,VAL))*17,256))</f>
        <v>157</v>
      </c>
      <c r="U1446" s="33">
        <f ca="1">IF(L1446="",T1446,MOD((T1446+_xlfn.XLOOKUP(L1446,CODE,VAL))*17,256))</f>
        <v>33</v>
      </c>
      <c r="V1446" s="33">
        <f ca="1">IF(M1446="",U1446,MOD((U1446+_xlfn.XLOOKUP(M1446,CODE,VAL))*17,256))</f>
        <v>62</v>
      </c>
      <c r="W1446" s="33">
        <f ca="1">IF(N1446="",V1446,MOD((V1446+_xlfn.XLOOKUP(N1446,CODE,VAL))*17,256))</f>
        <v>95</v>
      </c>
      <c r="X1446" s="33">
        <f ca="1">IF(O1446="",W1446,MOD((W1446+_xlfn.XLOOKUP(O1446,CODE,VAL))*17,256))</f>
        <v>95</v>
      </c>
      <c r="Y1446" s="33">
        <f ca="1">IF(P1446="",X1446,MOD((X1446+_xlfn.XLOOKUP(P1446,CODE,VAL))*17,256))</f>
        <v>95</v>
      </c>
    </row>
    <row r="1447" spans="5:25">
      <c r="E1447" t="str">
        <f ca="1"/>
        <v>sdvrn=3</v>
      </c>
      <c r="F1447" t="str" cm="1">
        <f t="array" aca="1" ref="F1447" ca="1">_xlfn.IFS(E1447="","",IFERROR(FIND("-",E1447),0)&gt;0,LEFT(E1447,FIND("-",E1447)-1),TRUE,LEFT(E1447,FIND("=",E1447)-1))</f>
        <v>sdvrn</v>
      </c>
      <c r="G1447" cm="1">
        <f t="array" aca="1" ref="G1447" ca="1">_xlfn.IFS(E1447="","",IFERROR(FIND("-",E1447),0)&gt;0,0,TRUE,VALUE(MID(E1447,FIND("=",E1447)+1,10)))</f>
        <v>3</v>
      </c>
      <c r="H1447">
        <f t="shared" ca="1" si="124"/>
        <v>7</v>
      </c>
      <c r="I1447" t="str">
        <f t="shared" ca="1" si="125"/>
        <v>s</v>
      </c>
      <c r="J1447" t="str">
        <f t="shared" ca="1" si="127"/>
        <v>d</v>
      </c>
      <c r="K1447" t="str">
        <f t="shared" ca="1" si="127"/>
        <v>v</v>
      </c>
      <c r="L1447" t="str">
        <f t="shared" ca="1" si="127"/>
        <v>r</v>
      </c>
      <c r="M1447" t="str">
        <f t="shared" ca="1" si="127"/>
        <v>n</v>
      </c>
      <c r="N1447" t="str">
        <f t="shared" ca="1" si="127"/>
        <v>=</v>
      </c>
      <c r="O1447" t="str">
        <f t="shared" ca="1" si="127"/>
        <v>3</v>
      </c>
      <c r="P1447" s="19" t="str">
        <f t="shared" ca="1" si="127"/>
        <v/>
      </c>
      <c r="Q1447" s="33">
        <f t="shared" si="126"/>
        <v>0</v>
      </c>
      <c r="R1447" s="33">
        <f ca="1">IF(I1447="",Q1447,MOD((Q1447+_xlfn.XLOOKUP(I1447,CODE,VAL))*17,256))</f>
        <v>163</v>
      </c>
      <c r="S1447" s="33">
        <f ca="1">IF(J1447="",R1447,MOD((R1447+_xlfn.XLOOKUP(J1447,CODE,VAL))*17,256))</f>
        <v>119</v>
      </c>
      <c r="T1447" s="33">
        <f ca="1">IF(K1447="",S1447,MOD((S1447+_xlfn.XLOOKUP(K1447,CODE,VAL))*17,256))</f>
        <v>189</v>
      </c>
      <c r="U1447" s="33">
        <f ca="1">IF(L1447="",T1447,MOD((T1447+_xlfn.XLOOKUP(L1447,CODE,VAL))*17,256))</f>
        <v>31</v>
      </c>
      <c r="V1447" s="33">
        <f ca="1">IF(M1447="",U1447,MOD((U1447+_xlfn.XLOOKUP(M1447,CODE,VAL))*17,256))</f>
        <v>93</v>
      </c>
      <c r="W1447" s="33">
        <f ca="1">IF(N1447="",V1447,MOD((V1447+_xlfn.XLOOKUP(N1447,CODE,VAL))*17,256))</f>
        <v>58</v>
      </c>
      <c r="X1447" s="33">
        <f ca="1">IF(O1447="",W1447,MOD((W1447+_xlfn.XLOOKUP(O1447,CODE,VAL))*17,256))</f>
        <v>61</v>
      </c>
      <c r="Y1447" s="33">
        <f ca="1">IF(P1447="",X1447,MOD((X1447+_xlfn.XLOOKUP(P1447,CODE,VAL))*17,256))</f>
        <v>61</v>
      </c>
    </row>
    <row r="1448" spans="5:25">
      <c r="E1448" t="str">
        <f ca="1"/>
        <v>dj=4</v>
      </c>
      <c r="F1448" t="str" cm="1">
        <f t="array" aca="1" ref="F1448" ca="1">_xlfn.IFS(E1448="","",IFERROR(FIND("-",E1448),0)&gt;0,LEFT(E1448,FIND("-",E1448)-1),TRUE,LEFT(E1448,FIND("=",E1448)-1))</f>
        <v>dj</v>
      </c>
      <c r="G1448" cm="1">
        <f t="array" aca="1" ref="G1448" ca="1">_xlfn.IFS(E1448="","",IFERROR(FIND("-",E1448),0)&gt;0,0,TRUE,VALUE(MID(E1448,FIND("=",E1448)+1,10)))</f>
        <v>4</v>
      </c>
      <c r="H1448">
        <f t="shared" ca="1" si="124"/>
        <v>4</v>
      </c>
      <c r="I1448" t="str">
        <f t="shared" ca="1" si="125"/>
        <v>d</v>
      </c>
      <c r="J1448" t="str">
        <f t="shared" ca="1" si="127"/>
        <v>j</v>
      </c>
      <c r="K1448" t="str">
        <f t="shared" ca="1" si="127"/>
        <v>=</v>
      </c>
      <c r="L1448" t="str">
        <f t="shared" ca="1" si="127"/>
        <v>4</v>
      </c>
      <c r="M1448" t="str">
        <f t="shared" ca="1" si="127"/>
        <v/>
      </c>
      <c r="N1448" t="str">
        <f t="shared" ca="1" si="127"/>
        <v/>
      </c>
      <c r="O1448" t="str">
        <f t="shared" ca="1" si="127"/>
        <v/>
      </c>
      <c r="P1448" s="19" t="str">
        <f t="shared" ca="1" si="127"/>
        <v/>
      </c>
      <c r="Q1448" s="33">
        <f t="shared" si="126"/>
        <v>0</v>
      </c>
      <c r="R1448" s="33">
        <f ca="1">IF(I1448="",Q1448,MOD((Q1448+_xlfn.XLOOKUP(I1448,CODE,VAL))*17,256))</f>
        <v>164</v>
      </c>
      <c r="S1448" s="33">
        <f ca="1">IF(J1448="",R1448,MOD((R1448+_xlfn.XLOOKUP(J1448,CODE,VAL))*17,256))</f>
        <v>238</v>
      </c>
      <c r="T1448" s="33">
        <f ca="1">IF(K1448="",S1448,MOD((S1448+_xlfn.XLOOKUP(K1448,CODE,VAL))*17,256))</f>
        <v>219</v>
      </c>
      <c r="U1448" s="33">
        <f ca="1">IF(L1448="",T1448,MOD((T1448+_xlfn.XLOOKUP(L1448,CODE,VAL))*17,256))</f>
        <v>255</v>
      </c>
      <c r="V1448" s="33">
        <f ca="1">IF(M1448="",U1448,MOD((U1448+_xlfn.XLOOKUP(M1448,CODE,VAL))*17,256))</f>
        <v>255</v>
      </c>
      <c r="W1448" s="33">
        <f ca="1">IF(N1448="",V1448,MOD((V1448+_xlfn.XLOOKUP(N1448,CODE,VAL))*17,256))</f>
        <v>255</v>
      </c>
      <c r="X1448" s="33">
        <f ca="1">IF(O1448="",W1448,MOD((W1448+_xlfn.XLOOKUP(O1448,CODE,VAL))*17,256))</f>
        <v>255</v>
      </c>
      <c r="Y1448" s="33">
        <f ca="1">IF(P1448="",X1448,MOD((X1448+_xlfn.XLOOKUP(P1448,CODE,VAL))*17,256))</f>
        <v>255</v>
      </c>
    </row>
    <row r="1449" spans="5:25">
      <c r="E1449" t="str">
        <f ca="1"/>
        <v>pncctm-</v>
      </c>
      <c r="F1449" t="str" cm="1">
        <f t="array" aca="1" ref="F1449" ca="1">_xlfn.IFS(E1449="","",IFERROR(FIND("-",E1449),0)&gt;0,LEFT(E1449,FIND("-",E1449)-1),TRUE,LEFT(E1449,FIND("=",E1449)-1))</f>
        <v>pncctm</v>
      </c>
      <c r="G1449" cm="1">
        <f t="array" aca="1" ref="G1449" ca="1">_xlfn.IFS(E1449="","",IFERROR(FIND("-",E1449),0)&gt;0,0,TRUE,VALUE(MID(E1449,FIND("=",E1449)+1,10)))</f>
        <v>0</v>
      </c>
      <c r="H1449">
        <f t="shared" ca="1" si="124"/>
        <v>7</v>
      </c>
      <c r="I1449" t="str">
        <f t="shared" ca="1" si="125"/>
        <v>p</v>
      </c>
      <c r="J1449" t="str">
        <f t="shared" ca="1" si="127"/>
        <v>n</v>
      </c>
      <c r="K1449" t="str">
        <f t="shared" ca="1" si="127"/>
        <v>c</v>
      </c>
      <c r="L1449" t="str">
        <f t="shared" ca="1" si="127"/>
        <v>c</v>
      </c>
      <c r="M1449" t="str">
        <f t="shared" ca="1" si="127"/>
        <v>t</v>
      </c>
      <c r="N1449" t="str">
        <f t="shared" ca="1" si="127"/>
        <v>m</v>
      </c>
      <c r="O1449" t="str">
        <f t="shared" ca="1" si="127"/>
        <v>-</v>
      </c>
      <c r="P1449" s="19" t="str">
        <f t="shared" ca="1" si="127"/>
        <v/>
      </c>
      <c r="Q1449" s="33">
        <f t="shared" si="126"/>
        <v>0</v>
      </c>
      <c r="R1449" s="33">
        <f ca="1">IF(I1449="",Q1449,MOD((Q1449+_xlfn.XLOOKUP(I1449,CODE,VAL))*17,256))</f>
        <v>112</v>
      </c>
      <c r="S1449" s="33">
        <f ca="1">IF(J1449="",R1449,MOD((R1449+_xlfn.XLOOKUP(J1449,CODE,VAL))*17,256))</f>
        <v>190</v>
      </c>
      <c r="T1449" s="33">
        <f ca="1">IF(K1449="",S1449,MOD((S1449+_xlfn.XLOOKUP(K1449,CODE,VAL))*17,256))</f>
        <v>49</v>
      </c>
      <c r="U1449" s="33">
        <f ca="1">IF(L1449="",T1449,MOD((T1449+_xlfn.XLOOKUP(L1449,CODE,VAL))*17,256))</f>
        <v>212</v>
      </c>
      <c r="V1449" s="33">
        <f ca="1">IF(M1449="",U1449,MOD((U1449+_xlfn.XLOOKUP(M1449,CODE,VAL))*17,256))</f>
        <v>200</v>
      </c>
      <c r="W1449" s="33">
        <f ca="1">IF(N1449="",V1449,MOD((V1449+_xlfn.XLOOKUP(N1449,CODE,VAL))*17,256))</f>
        <v>133</v>
      </c>
      <c r="X1449" s="33">
        <f ca="1">IF(O1449="",W1449,MOD((W1449+_xlfn.XLOOKUP(O1449,CODE,VAL))*17,256))</f>
        <v>210</v>
      </c>
      <c r="Y1449" s="33">
        <f ca="1">IF(P1449="",X1449,MOD((X1449+_xlfn.XLOOKUP(P1449,CODE,VAL))*17,256))</f>
        <v>210</v>
      </c>
    </row>
    <row r="1450" spans="5:25">
      <c r="E1450" t="str">
        <f ca="1"/>
        <v>dgcmk-</v>
      </c>
      <c r="F1450" t="str" cm="1">
        <f t="array" aca="1" ref="F1450" ca="1">_xlfn.IFS(E1450="","",IFERROR(FIND("-",E1450),0)&gt;0,LEFT(E1450,FIND("-",E1450)-1),TRUE,LEFT(E1450,FIND("=",E1450)-1))</f>
        <v>dgcmk</v>
      </c>
      <c r="G1450" cm="1">
        <f t="array" aca="1" ref="G1450" ca="1">_xlfn.IFS(E1450="","",IFERROR(FIND("-",E1450),0)&gt;0,0,TRUE,VALUE(MID(E1450,FIND("=",E1450)+1,10)))</f>
        <v>0</v>
      </c>
      <c r="H1450">
        <f t="shared" ca="1" si="124"/>
        <v>6</v>
      </c>
      <c r="I1450" t="str">
        <f t="shared" ca="1" si="125"/>
        <v>d</v>
      </c>
      <c r="J1450" t="str">
        <f t="shared" ca="1" si="127"/>
        <v>g</v>
      </c>
      <c r="K1450" t="str">
        <f t="shared" ca="1" si="127"/>
        <v>c</v>
      </c>
      <c r="L1450" t="str">
        <f t="shared" ca="1" si="127"/>
        <v>m</v>
      </c>
      <c r="M1450" t="str">
        <f t="shared" ca="1" si="127"/>
        <v>k</v>
      </c>
      <c r="N1450" t="str">
        <f t="shared" ca="1" si="127"/>
        <v>-</v>
      </c>
      <c r="O1450" t="str">
        <f t="shared" ca="1" si="127"/>
        <v/>
      </c>
      <c r="P1450" s="19" t="str">
        <f t="shared" ca="1" si="127"/>
        <v/>
      </c>
      <c r="Q1450" s="33">
        <f t="shared" si="126"/>
        <v>0</v>
      </c>
      <c r="R1450" s="33">
        <f ca="1">IF(I1450="",Q1450,MOD((Q1450+_xlfn.XLOOKUP(I1450,CODE,VAL))*17,256))</f>
        <v>164</v>
      </c>
      <c r="S1450" s="33">
        <f ca="1">IF(J1450="",R1450,MOD((R1450+_xlfn.XLOOKUP(J1450,CODE,VAL))*17,256))</f>
        <v>187</v>
      </c>
      <c r="T1450" s="33">
        <f ca="1">IF(K1450="",S1450,MOD((S1450+_xlfn.XLOOKUP(K1450,CODE,VAL))*17,256))</f>
        <v>254</v>
      </c>
      <c r="U1450" s="33">
        <f ca="1">IF(L1450="",T1450,MOD((T1450+_xlfn.XLOOKUP(L1450,CODE,VAL))*17,256))</f>
        <v>27</v>
      </c>
      <c r="V1450" s="33">
        <f ca="1">IF(M1450="",U1450,MOD((U1450+_xlfn.XLOOKUP(M1450,CODE,VAL))*17,256))</f>
        <v>230</v>
      </c>
      <c r="W1450" s="33">
        <f ca="1">IF(N1450="",V1450,MOD((V1450+_xlfn.XLOOKUP(N1450,CODE,VAL))*17,256))</f>
        <v>67</v>
      </c>
      <c r="X1450" s="33">
        <f ca="1">IF(O1450="",W1450,MOD((W1450+_xlfn.XLOOKUP(O1450,CODE,VAL))*17,256))</f>
        <v>67</v>
      </c>
      <c r="Y1450" s="33">
        <f ca="1">IF(P1450="",X1450,MOD((X1450+_xlfn.XLOOKUP(P1450,CODE,VAL))*17,256))</f>
        <v>67</v>
      </c>
    </row>
    <row r="1451" spans="5:25">
      <c r="E1451" t="str">
        <f ca="1"/>
        <v>dgcmk=1</v>
      </c>
      <c r="F1451" t="str" cm="1">
        <f t="array" aca="1" ref="F1451" ca="1">_xlfn.IFS(E1451="","",IFERROR(FIND("-",E1451),0)&gt;0,LEFT(E1451,FIND("-",E1451)-1),TRUE,LEFT(E1451,FIND("=",E1451)-1))</f>
        <v>dgcmk</v>
      </c>
      <c r="G1451" cm="1">
        <f t="array" aca="1" ref="G1451" ca="1">_xlfn.IFS(E1451="","",IFERROR(FIND("-",E1451),0)&gt;0,0,TRUE,VALUE(MID(E1451,FIND("=",E1451)+1,10)))</f>
        <v>1</v>
      </c>
      <c r="H1451">
        <f t="shared" ca="1" si="124"/>
        <v>7</v>
      </c>
      <c r="I1451" t="str">
        <f t="shared" ca="1" si="125"/>
        <v>d</v>
      </c>
      <c r="J1451" t="str">
        <f t="shared" ca="1" si="127"/>
        <v>g</v>
      </c>
      <c r="K1451" t="str">
        <f t="shared" ca="1" si="127"/>
        <v>c</v>
      </c>
      <c r="L1451" t="str">
        <f t="shared" ca="1" si="127"/>
        <v>m</v>
      </c>
      <c r="M1451" t="str">
        <f t="shared" ca="1" si="127"/>
        <v>k</v>
      </c>
      <c r="N1451" t="str">
        <f t="shared" ca="1" si="127"/>
        <v>=</v>
      </c>
      <c r="O1451" t="str">
        <f t="shared" ca="1" si="127"/>
        <v>1</v>
      </c>
      <c r="P1451" s="19" t="str">
        <f t="shared" ca="1" si="127"/>
        <v/>
      </c>
      <c r="Q1451" s="33">
        <f t="shared" si="126"/>
        <v>0</v>
      </c>
      <c r="R1451" s="33">
        <f ca="1">IF(I1451="",Q1451,MOD((Q1451+_xlfn.XLOOKUP(I1451,CODE,VAL))*17,256))</f>
        <v>164</v>
      </c>
      <c r="S1451" s="33">
        <f ca="1">IF(J1451="",R1451,MOD((R1451+_xlfn.XLOOKUP(J1451,CODE,VAL))*17,256))</f>
        <v>187</v>
      </c>
      <c r="T1451" s="33">
        <f ca="1">IF(K1451="",S1451,MOD((S1451+_xlfn.XLOOKUP(K1451,CODE,VAL))*17,256))</f>
        <v>254</v>
      </c>
      <c r="U1451" s="33">
        <f ca="1">IF(L1451="",T1451,MOD((T1451+_xlfn.XLOOKUP(L1451,CODE,VAL))*17,256))</f>
        <v>27</v>
      </c>
      <c r="V1451" s="33">
        <f ca="1">IF(M1451="",U1451,MOD((U1451+_xlfn.XLOOKUP(M1451,CODE,VAL))*17,256))</f>
        <v>230</v>
      </c>
      <c r="W1451" s="33">
        <f ca="1">IF(N1451="",V1451,MOD((V1451+_xlfn.XLOOKUP(N1451,CODE,VAL))*17,256))</f>
        <v>83</v>
      </c>
      <c r="X1451" s="33">
        <f ca="1">IF(O1451="",W1451,MOD((W1451+_xlfn.XLOOKUP(O1451,CODE,VAL))*17,256))</f>
        <v>196</v>
      </c>
      <c r="Y1451" s="33">
        <f ca="1">IF(P1451="",X1451,MOD((X1451+_xlfn.XLOOKUP(P1451,CODE,VAL))*17,256))</f>
        <v>196</v>
      </c>
    </row>
    <row r="1452" spans="5:25">
      <c r="E1452" t="str">
        <f ca="1"/>
        <v>rcqm=8</v>
      </c>
      <c r="F1452" t="str" cm="1">
        <f t="array" aca="1" ref="F1452" ca="1">_xlfn.IFS(E1452="","",IFERROR(FIND("-",E1452),0)&gt;0,LEFT(E1452,FIND("-",E1452)-1),TRUE,LEFT(E1452,FIND("=",E1452)-1))</f>
        <v>rcqm</v>
      </c>
      <c r="G1452" cm="1">
        <f t="array" aca="1" ref="G1452" ca="1">_xlfn.IFS(E1452="","",IFERROR(FIND("-",E1452),0)&gt;0,0,TRUE,VALUE(MID(E1452,FIND("=",E1452)+1,10)))</f>
        <v>8</v>
      </c>
      <c r="H1452">
        <f t="shared" ca="1" si="124"/>
        <v>6</v>
      </c>
      <c r="I1452" t="str">
        <f t="shared" ca="1" si="125"/>
        <v>r</v>
      </c>
      <c r="J1452" t="str">
        <f t="shared" ca="1" si="127"/>
        <v>c</v>
      </c>
      <c r="K1452" t="str">
        <f t="shared" ca="1" si="127"/>
        <v>q</v>
      </c>
      <c r="L1452" t="str">
        <f t="shared" ca="1" si="127"/>
        <v>m</v>
      </c>
      <c r="M1452" t="str">
        <f t="shared" ca="1" si="127"/>
        <v>=</v>
      </c>
      <c r="N1452" t="str">
        <f t="shared" ca="1" si="127"/>
        <v>8</v>
      </c>
      <c r="O1452" t="str">
        <f t="shared" ca="1" si="127"/>
        <v/>
      </c>
      <c r="P1452" s="19" t="str">
        <f t="shared" ca="1" si="127"/>
        <v/>
      </c>
      <c r="Q1452" s="33">
        <f t="shared" si="126"/>
        <v>0</v>
      </c>
      <c r="R1452" s="33">
        <f ca="1">IF(I1452="",Q1452,MOD((Q1452+_xlfn.XLOOKUP(I1452,CODE,VAL))*17,256))</f>
        <v>146</v>
      </c>
      <c r="S1452" s="33">
        <f ca="1">IF(J1452="",R1452,MOD((R1452+_xlfn.XLOOKUP(J1452,CODE,VAL))*17,256))</f>
        <v>69</v>
      </c>
      <c r="T1452" s="33">
        <f ca="1">IF(K1452="",S1452,MOD((S1452+_xlfn.XLOOKUP(K1452,CODE,VAL))*17,256))</f>
        <v>22</v>
      </c>
      <c r="U1452" s="33">
        <f ca="1">IF(L1452="",T1452,MOD((T1452+_xlfn.XLOOKUP(L1452,CODE,VAL))*17,256))</f>
        <v>179</v>
      </c>
      <c r="V1452" s="33">
        <f ca="1">IF(M1452="",U1452,MOD((U1452+_xlfn.XLOOKUP(M1452,CODE,VAL))*17,256))</f>
        <v>240</v>
      </c>
      <c r="W1452" s="33">
        <f ca="1">IF(N1452="",V1452,MOD((V1452+_xlfn.XLOOKUP(N1452,CODE,VAL))*17,256))</f>
        <v>168</v>
      </c>
      <c r="X1452" s="33">
        <f ca="1">IF(O1452="",W1452,MOD((W1452+_xlfn.XLOOKUP(O1452,CODE,VAL))*17,256))</f>
        <v>168</v>
      </c>
      <c r="Y1452" s="33">
        <f ca="1">IF(P1452="",X1452,MOD((X1452+_xlfn.XLOOKUP(P1452,CODE,VAL))*17,256))</f>
        <v>168</v>
      </c>
    </row>
    <row r="1453" spans="5:25">
      <c r="E1453" t="str">
        <f ca="1"/>
        <v>vmd-</v>
      </c>
      <c r="F1453" t="str" cm="1">
        <f t="array" aca="1" ref="F1453" ca="1">_xlfn.IFS(E1453="","",IFERROR(FIND("-",E1453),0)&gt;0,LEFT(E1453,FIND("-",E1453)-1),TRUE,LEFT(E1453,FIND("=",E1453)-1))</f>
        <v>vmd</v>
      </c>
      <c r="G1453" cm="1">
        <f t="array" aca="1" ref="G1453" ca="1">_xlfn.IFS(E1453="","",IFERROR(FIND("-",E1453),0)&gt;0,0,TRUE,VALUE(MID(E1453,FIND("=",E1453)+1,10)))</f>
        <v>0</v>
      </c>
      <c r="H1453">
        <f t="shared" ca="1" si="124"/>
        <v>4</v>
      </c>
      <c r="I1453" t="str">
        <f t="shared" ca="1" si="125"/>
        <v>v</v>
      </c>
      <c r="J1453" t="str">
        <f t="shared" ca="1" si="127"/>
        <v>m</v>
      </c>
      <c r="K1453" t="str">
        <f t="shared" ca="1" si="127"/>
        <v>d</v>
      </c>
      <c r="L1453" t="str">
        <f t="shared" ca="1" si="127"/>
        <v>-</v>
      </c>
      <c r="M1453" t="str">
        <f t="shared" ca="1" si="127"/>
        <v/>
      </c>
      <c r="N1453" t="str">
        <f t="shared" ca="1" si="127"/>
        <v/>
      </c>
      <c r="O1453" t="str">
        <f t="shared" ca="1" si="127"/>
        <v/>
      </c>
      <c r="P1453" s="19" t="str">
        <f t="shared" ca="1" si="127"/>
        <v/>
      </c>
      <c r="Q1453" s="33">
        <f t="shared" si="126"/>
        <v>0</v>
      </c>
      <c r="R1453" s="33">
        <f ca="1">IF(I1453="",Q1453,MOD((Q1453+_xlfn.XLOOKUP(I1453,CODE,VAL))*17,256))</f>
        <v>214</v>
      </c>
      <c r="S1453" s="33">
        <f ca="1">IF(J1453="",R1453,MOD((R1453+_xlfn.XLOOKUP(J1453,CODE,VAL))*17,256))</f>
        <v>115</v>
      </c>
      <c r="T1453" s="33">
        <f ca="1">IF(K1453="",S1453,MOD((S1453+_xlfn.XLOOKUP(K1453,CODE,VAL))*17,256))</f>
        <v>71</v>
      </c>
      <c r="U1453" s="33">
        <f ca="1">IF(L1453="",T1453,MOD((T1453+_xlfn.XLOOKUP(L1453,CODE,VAL))*17,256))</f>
        <v>180</v>
      </c>
      <c r="V1453" s="33">
        <f ca="1">IF(M1453="",U1453,MOD((U1453+_xlfn.XLOOKUP(M1453,CODE,VAL))*17,256))</f>
        <v>180</v>
      </c>
      <c r="W1453" s="33">
        <f ca="1">IF(N1453="",V1453,MOD((V1453+_xlfn.XLOOKUP(N1453,CODE,VAL))*17,256))</f>
        <v>180</v>
      </c>
      <c r="X1453" s="33">
        <f ca="1">IF(O1453="",W1453,MOD((W1453+_xlfn.XLOOKUP(O1453,CODE,VAL))*17,256))</f>
        <v>180</v>
      </c>
      <c r="Y1453" s="33">
        <f ca="1">IF(P1453="",X1453,MOD((X1453+_xlfn.XLOOKUP(P1453,CODE,VAL))*17,256))</f>
        <v>180</v>
      </c>
    </row>
    <row r="1454" spans="5:25">
      <c r="E1454" t="str">
        <f ca="1"/>
        <v>bblt=4</v>
      </c>
      <c r="F1454" t="str" cm="1">
        <f t="array" aca="1" ref="F1454" ca="1">_xlfn.IFS(E1454="","",IFERROR(FIND("-",E1454),0)&gt;0,LEFT(E1454,FIND("-",E1454)-1),TRUE,LEFT(E1454,FIND("=",E1454)-1))</f>
        <v>bblt</v>
      </c>
      <c r="G1454" cm="1">
        <f t="array" aca="1" ref="G1454" ca="1">_xlfn.IFS(E1454="","",IFERROR(FIND("-",E1454),0)&gt;0,0,TRUE,VALUE(MID(E1454,FIND("=",E1454)+1,10)))</f>
        <v>4</v>
      </c>
      <c r="H1454">
        <f t="shared" ca="1" si="124"/>
        <v>6</v>
      </c>
      <c r="I1454" t="str">
        <f t="shared" ca="1" si="125"/>
        <v>b</v>
      </c>
      <c r="J1454" t="str">
        <f t="shared" ca="1" si="127"/>
        <v>b</v>
      </c>
      <c r="K1454" t="str">
        <f t="shared" ca="1" si="127"/>
        <v>l</v>
      </c>
      <c r="L1454" t="str">
        <f t="shared" ca="1" si="127"/>
        <v>t</v>
      </c>
      <c r="M1454" t="str">
        <f t="shared" ca="1" si="127"/>
        <v>=</v>
      </c>
      <c r="N1454" t="str">
        <f t="shared" ca="1" si="127"/>
        <v>4</v>
      </c>
      <c r="O1454" t="str">
        <f t="shared" ca="1" si="127"/>
        <v/>
      </c>
      <c r="P1454" s="19" t="str">
        <f t="shared" ca="1" si="127"/>
        <v/>
      </c>
      <c r="Q1454" s="33">
        <f t="shared" si="126"/>
        <v>0</v>
      </c>
      <c r="R1454" s="33">
        <f ca="1">IF(I1454="",Q1454,MOD((Q1454+_xlfn.XLOOKUP(I1454,CODE,VAL))*17,256))</f>
        <v>130</v>
      </c>
      <c r="S1454" s="33">
        <f ca="1">IF(J1454="",R1454,MOD((R1454+_xlfn.XLOOKUP(J1454,CODE,VAL))*17,256))</f>
        <v>36</v>
      </c>
      <c r="T1454" s="33">
        <f ca="1">IF(K1454="",S1454,MOD((S1454+_xlfn.XLOOKUP(K1454,CODE,VAL))*17,256))</f>
        <v>144</v>
      </c>
      <c r="U1454" s="33">
        <f ca="1">IF(L1454="",T1454,MOD((T1454+_xlfn.XLOOKUP(L1454,CODE,VAL))*17,256))</f>
        <v>68</v>
      </c>
      <c r="V1454" s="33">
        <f ca="1">IF(M1454="",U1454,MOD((U1454+_xlfn.XLOOKUP(M1454,CODE,VAL))*17,256))</f>
        <v>145</v>
      </c>
      <c r="W1454" s="33">
        <f ca="1">IF(N1454="",V1454,MOD((V1454+_xlfn.XLOOKUP(N1454,CODE,VAL))*17,256))</f>
        <v>21</v>
      </c>
      <c r="X1454" s="33">
        <f ca="1">IF(O1454="",W1454,MOD((W1454+_xlfn.XLOOKUP(O1454,CODE,VAL))*17,256))</f>
        <v>21</v>
      </c>
      <c r="Y1454" s="33">
        <f ca="1">IF(P1454="",X1454,MOD((X1454+_xlfn.XLOOKUP(P1454,CODE,VAL))*17,256))</f>
        <v>21</v>
      </c>
    </row>
    <row r="1455" spans="5:25">
      <c r="E1455" t="str">
        <f ca="1"/>
        <v>sr-</v>
      </c>
      <c r="F1455" t="str" cm="1">
        <f t="array" aca="1" ref="F1455" ca="1">_xlfn.IFS(E1455="","",IFERROR(FIND("-",E1455),0)&gt;0,LEFT(E1455,FIND("-",E1455)-1),TRUE,LEFT(E1455,FIND("=",E1455)-1))</f>
        <v>sr</v>
      </c>
      <c r="G1455" cm="1">
        <f t="array" aca="1" ref="G1455" ca="1">_xlfn.IFS(E1455="","",IFERROR(FIND("-",E1455),0)&gt;0,0,TRUE,VALUE(MID(E1455,FIND("=",E1455)+1,10)))</f>
        <v>0</v>
      </c>
      <c r="H1455">
        <f t="shared" ca="1" si="124"/>
        <v>3</v>
      </c>
      <c r="I1455" t="str">
        <f t="shared" ca="1" si="125"/>
        <v>s</v>
      </c>
      <c r="J1455" t="str">
        <f t="shared" ca="1" si="127"/>
        <v>r</v>
      </c>
      <c r="K1455" t="str">
        <f t="shared" ca="1" si="127"/>
        <v>-</v>
      </c>
      <c r="L1455" t="str">
        <f t="shared" ca="1" si="127"/>
        <v/>
      </c>
      <c r="M1455" t="str">
        <f t="shared" ca="1" si="127"/>
        <v/>
      </c>
      <c r="N1455" t="str">
        <f t="shared" ca="1" si="127"/>
        <v/>
      </c>
      <c r="O1455" t="str">
        <f t="shared" ca="1" si="127"/>
        <v/>
      </c>
      <c r="P1455" s="19" t="str">
        <f t="shared" ca="1" si="127"/>
        <v/>
      </c>
      <c r="Q1455" s="33">
        <f t="shared" si="126"/>
        <v>0</v>
      </c>
      <c r="R1455" s="33">
        <f ca="1">IF(I1455="",Q1455,MOD((Q1455+_xlfn.XLOOKUP(I1455,CODE,VAL))*17,256))</f>
        <v>163</v>
      </c>
      <c r="S1455" s="33">
        <f ca="1">IF(J1455="",R1455,MOD((R1455+_xlfn.XLOOKUP(J1455,CODE,VAL))*17,256))</f>
        <v>101</v>
      </c>
      <c r="T1455" s="33">
        <f ca="1">IF(K1455="",S1455,MOD((S1455+_xlfn.XLOOKUP(K1455,CODE,VAL))*17,256))</f>
        <v>178</v>
      </c>
      <c r="U1455" s="33">
        <f ca="1">IF(L1455="",T1455,MOD((T1455+_xlfn.XLOOKUP(L1455,CODE,VAL))*17,256))</f>
        <v>178</v>
      </c>
      <c r="V1455" s="33">
        <f ca="1">IF(M1455="",U1455,MOD((U1455+_xlfn.XLOOKUP(M1455,CODE,VAL))*17,256))</f>
        <v>178</v>
      </c>
      <c r="W1455" s="33">
        <f ca="1">IF(N1455="",V1455,MOD((V1455+_xlfn.XLOOKUP(N1455,CODE,VAL))*17,256))</f>
        <v>178</v>
      </c>
      <c r="X1455" s="33">
        <f ca="1">IF(O1455="",W1455,MOD((W1455+_xlfn.XLOOKUP(O1455,CODE,VAL))*17,256))</f>
        <v>178</v>
      </c>
      <c r="Y1455" s="33">
        <f ca="1">IF(P1455="",X1455,MOD((X1455+_xlfn.XLOOKUP(P1455,CODE,VAL))*17,256))</f>
        <v>178</v>
      </c>
    </row>
    <row r="1456" spans="5:25">
      <c r="E1456" t="str">
        <f ca="1"/>
        <v>zqv-</v>
      </c>
      <c r="F1456" t="str" cm="1">
        <f t="array" aca="1" ref="F1456" ca="1">_xlfn.IFS(E1456="","",IFERROR(FIND("-",E1456),0)&gt;0,LEFT(E1456,FIND("-",E1456)-1),TRUE,LEFT(E1456,FIND("=",E1456)-1))</f>
        <v>zqv</v>
      </c>
      <c r="G1456" cm="1">
        <f t="array" aca="1" ref="G1456" ca="1">_xlfn.IFS(E1456="","",IFERROR(FIND("-",E1456),0)&gt;0,0,TRUE,VALUE(MID(E1456,FIND("=",E1456)+1,10)))</f>
        <v>0</v>
      </c>
      <c r="H1456">
        <f t="shared" ca="1" si="124"/>
        <v>4</v>
      </c>
      <c r="I1456" t="str">
        <f t="shared" ca="1" si="125"/>
        <v>z</v>
      </c>
      <c r="J1456" t="str">
        <f t="shared" ca="1" si="127"/>
        <v>q</v>
      </c>
      <c r="K1456" t="str">
        <f t="shared" ca="1" si="127"/>
        <v>v</v>
      </c>
      <c r="L1456" t="str">
        <f t="shared" ca="1" si="127"/>
        <v>-</v>
      </c>
      <c r="M1456" t="str">
        <f t="shared" ca="1" si="127"/>
        <v/>
      </c>
      <c r="N1456" t="str">
        <f t="shared" ca="1" si="127"/>
        <v/>
      </c>
      <c r="O1456" t="str">
        <f t="shared" ca="1" si="127"/>
        <v/>
      </c>
      <c r="P1456" s="19" t="str">
        <f t="shared" ca="1" si="127"/>
        <v/>
      </c>
      <c r="Q1456" s="33">
        <f t="shared" si="126"/>
        <v>0</v>
      </c>
      <c r="R1456" s="33">
        <f ca="1">IF(I1456="",Q1456,MOD((Q1456+_xlfn.XLOOKUP(I1456,CODE,VAL))*17,256))</f>
        <v>26</v>
      </c>
      <c r="S1456" s="33">
        <f ca="1">IF(J1456="",R1456,MOD((R1456+_xlfn.XLOOKUP(J1456,CODE,VAL))*17,256))</f>
        <v>59</v>
      </c>
      <c r="T1456" s="33">
        <f ca="1">IF(K1456="",S1456,MOD((S1456+_xlfn.XLOOKUP(K1456,CODE,VAL))*17,256))</f>
        <v>193</v>
      </c>
      <c r="U1456" s="33">
        <f ca="1">IF(L1456="",T1456,MOD((T1456+_xlfn.XLOOKUP(L1456,CODE,VAL))*17,256))</f>
        <v>206</v>
      </c>
      <c r="V1456" s="33">
        <f ca="1">IF(M1456="",U1456,MOD((U1456+_xlfn.XLOOKUP(M1456,CODE,VAL))*17,256))</f>
        <v>206</v>
      </c>
      <c r="W1456" s="33">
        <f ca="1">IF(N1456="",V1456,MOD((V1456+_xlfn.XLOOKUP(N1456,CODE,VAL))*17,256))</f>
        <v>206</v>
      </c>
      <c r="X1456" s="33">
        <f ca="1">IF(O1456="",W1456,MOD((W1456+_xlfn.XLOOKUP(O1456,CODE,VAL))*17,256))</f>
        <v>206</v>
      </c>
      <c r="Y1456" s="33">
        <f ca="1">IF(P1456="",X1456,MOD((X1456+_xlfn.XLOOKUP(P1456,CODE,VAL))*17,256))</f>
        <v>206</v>
      </c>
    </row>
    <row r="1457" spans="5:25">
      <c r="E1457" t="str">
        <f ca="1"/>
        <v>lpl-</v>
      </c>
      <c r="F1457" t="str" cm="1">
        <f t="array" aca="1" ref="F1457" ca="1">_xlfn.IFS(E1457="","",IFERROR(FIND("-",E1457),0)&gt;0,LEFT(E1457,FIND("-",E1457)-1),TRUE,LEFT(E1457,FIND("=",E1457)-1))</f>
        <v>lpl</v>
      </c>
      <c r="G1457" cm="1">
        <f t="array" aca="1" ref="G1457" ca="1">_xlfn.IFS(E1457="","",IFERROR(FIND("-",E1457),0)&gt;0,0,TRUE,VALUE(MID(E1457,FIND("=",E1457)+1,10)))</f>
        <v>0</v>
      </c>
      <c r="H1457">
        <f t="shared" ca="1" si="124"/>
        <v>4</v>
      </c>
      <c r="I1457" t="str">
        <f t="shared" ca="1" si="125"/>
        <v>l</v>
      </c>
      <c r="J1457" t="str">
        <f t="shared" ca="1" si="127"/>
        <v>p</v>
      </c>
      <c r="K1457" t="str">
        <f t="shared" ca="1" si="127"/>
        <v>l</v>
      </c>
      <c r="L1457" t="str">
        <f t="shared" ca="1" si="127"/>
        <v>-</v>
      </c>
      <c r="M1457" t="str">
        <f t="shared" ca="1" si="127"/>
        <v/>
      </c>
      <c r="N1457" t="str">
        <f t="shared" ca="1" si="127"/>
        <v/>
      </c>
      <c r="O1457" t="str">
        <f t="shared" ca="1" si="127"/>
        <v/>
      </c>
      <c r="P1457" s="19" t="str">
        <f t="shared" ca="1" si="127"/>
        <v/>
      </c>
      <c r="Q1457" s="33">
        <f t="shared" si="126"/>
        <v>0</v>
      </c>
      <c r="R1457" s="33">
        <f ca="1">IF(I1457="",Q1457,MOD((Q1457+_xlfn.XLOOKUP(I1457,CODE,VAL))*17,256))</f>
        <v>44</v>
      </c>
      <c r="S1457" s="33">
        <f ca="1">IF(J1457="",R1457,MOD((R1457+_xlfn.XLOOKUP(J1457,CODE,VAL))*17,256))</f>
        <v>92</v>
      </c>
      <c r="T1457" s="33">
        <f ca="1">IF(K1457="",S1457,MOD((S1457+_xlfn.XLOOKUP(K1457,CODE,VAL))*17,256))</f>
        <v>72</v>
      </c>
      <c r="U1457" s="33">
        <f ca="1">IF(L1457="",T1457,MOD((T1457+_xlfn.XLOOKUP(L1457,CODE,VAL))*17,256))</f>
        <v>197</v>
      </c>
      <c r="V1457" s="33">
        <f ca="1">IF(M1457="",U1457,MOD((U1457+_xlfn.XLOOKUP(M1457,CODE,VAL))*17,256))</f>
        <v>197</v>
      </c>
      <c r="W1457" s="33">
        <f ca="1">IF(N1457="",V1457,MOD((V1457+_xlfn.XLOOKUP(N1457,CODE,VAL))*17,256))</f>
        <v>197</v>
      </c>
      <c r="X1457" s="33">
        <f ca="1">IF(O1457="",W1457,MOD((W1457+_xlfn.XLOOKUP(O1457,CODE,VAL))*17,256))</f>
        <v>197</v>
      </c>
      <c r="Y1457" s="33">
        <f ca="1">IF(P1457="",X1457,MOD((X1457+_xlfn.XLOOKUP(P1457,CODE,VAL))*17,256))</f>
        <v>197</v>
      </c>
    </row>
    <row r="1458" spans="5:25">
      <c r="E1458" t="str">
        <f ca="1"/>
        <v>shdr-</v>
      </c>
      <c r="F1458" t="str" cm="1">
        <f t="array" aca="1" ref="F1458" ca="1">_xlfn.IFS(E1458="","",IFERROR(FIND("-",E1458),0)&gt;0,LEFT(E1458,FIND("-",E1458)-1),TRUE,LEFT(E1458,FIND("=",E1458)-1))</f>
        <v>shdr</v>
      </c>
      <c r="G1458" cm="1">
        <f t="array" aca="1" ref="G1458" ca="1">_xlfn.IFS(E1458="","",IFERROR(FIND("-",E1458),0)&gt;0,0,TRUE,VALUE(MID(E1458,FIND("=",E1458)+1,10)))</f>
        <v>0</v>
      </c>
      <c r="H1458">
        <f t="shared" ca="1" si="124"/>
        <v>5</v>
      </c>
      <c r="I1458" t="str">
        <f t="shared" ca="1" si="125"/>
        <v>s</v>
      </c>
      <c r="J1458" t="str">
        <f t="shared" ca="1" si="127"/>
        <v>h</v>
      </c>
      <c r="K1458" t="str">
        <f t="shared" ca="1" si="127"/>
        <v>d</v>
      </c>
      <c r="L1458" t="str">
        <f t="shared" ca="1" si="127"/>
        <v>r</v>
      </c>
      <c r="M1458" t="str">
        <f t="shared" ca="1" si="127"/>
        <v>-</v>
      </c>
      <c r="N1458" t="str">
        <f t="shared" ca="1" si="127"/>
        <v/>
      </c>
      <c r="O1458" t="str">
        <f t="shared" ca="1" si="127"/>
        <v/>
      </c>
      <c r="P1458" s="19" t="str">
        <f t="shared" ca="1" si="127"/>
        <v/>
      </c>
      <c r="Q1458" s="33">
        <f t="shared" si="126"/>
        <v>0</v>
      </c>
      <c r="R1458" s="33">
        <f ca="1">IF(I1458="",Q1458,MOD((Q1458+_xlfn.XLOOKUP(I1458,CODE,VAL))*17,256))</f>
        <v>163</v>
      </c>
      <c r="S1458" s="33">
        <f ca="1">IF(J1458="",R1458,MOD((R1458+_xlfn.XLOOKUP(J1458,CODE,VAL))*17,256))</f>
        <v>187</v>
      </c>
      <c r="T1458" s="33">
        <f ca="1">IF(K1458="",S1458,MOD((S1458+_xlfn.XLOOKUP(K1458,CODE,VAL))*17,256))</f>
        <v>15</v>
      </c>
      <c r="U1458" s="33">
        <f ca="1">IF(L1458="",T1458,MOD((T1458+_xlfn.XLOOKUP(L1458,CODE,VAL))*17,256))</f>
        <v>145</v>
      </c>
      <c r="V1458" s="33">
        <f ca="1">IF(M1458="",U1458,MOD((U1458+_xlfn.XLOOKUP(M1458,CODE,VAL))*17,256))</f>
        <v>158</v>
      </c>
      <c r="W1458" s="33">
        <f ca="1">IF(N1458="",V1458,MOD((V1458+_xlfn.XLOOKUP(N1458,CODE,VAL))*17,256))</f>
        <v>158</v>
      </c>
      <c r="X1458" s="33">
        <f ca="1">IF(O1458="",W1458,MOD((W1458+_xlfn.XLOOKUP(O1458,CODE,VAL))*17,256))</f>
        <v>158</v>
      </c>
      <c r="Y1458" s="33">
        <f ca="1">IF(P1458="",X1458,MOD((X1458+_xlfn.XLOOKUP(P1458,CODE,VAL))*17,256))</f>
        <v>158</v>
      </c>
    </row>
    <row r="1459" spans="5:25">
      <c r="E1459" t="str">
        <f ca="1"/>
        <v>vp-</v>
      </c>
      <c r="F1459" t="str" cm="1">
        <f t="array" aca="1" ref="F1459" ca="1">_xlfn.IFS(E1459="","",IFERROR(FIND("-",E1459),0)&gt;0,LEFT(E1459,FIND("-",E1459)-1),TRUE,LEFT(E1459,FIND("=",E1459)-1))</f>
        <v>vp</v>
      </c>
      <c r="G1459" cm="1">
        <f t="array" aca="1" ref="G1459" ca="1">_xlfn.IFS(E1459="","",IFERROR(FIND("-",E1459),0)&gt;0,0,TRUE,VALUE(MID(E1459,FIND("=",E1459)+1,10)))</f>
        <v>0</v>
      </c>
      <c r="H1459">
        <f t="shared" ca="1" si="124"/>
        <v>3</v>
      </c>
      <c r="I1459" t="str">
        <f t="shared" ca="1" si="125"/>
        <v>v</v>
      </c>
      <c r="J1459" t="str">
        <f t="shared" ca="1" si="127"/>
        <v>p</v>
      </c>
      <c r="K1459" t="str">
        <f t="shared" ca="1" si="127"/>
        <v>-</v>
      </c>
      <c r="L1459" t="str">
        <f t="shared" ca="1" si="127"/>
        <v/>
      </c>
      <c r="M1459" t="str">
        <f t="shared" ca="1" si="127"/>
        <v/>
      </c>
      <c r="N1459" t="str">
        <f t="shared" ca="1" si="127"/>
        <v/>
      </c>
      <c r="O1459" t="str">
        <f t="shared" ca="1" si="127"/>
        <v/>
      </c>
      <c r="P1459" s="19" t="str">
        <f t="shared" ca="1" si="127"/>
        <v/>
      </c>
      <c r="Q1459" s="33">
        <f t="shared" si="126"/>
        <v>0</v>
      </c>
      <c r="R1459" s="33">
        <f ca="1">IF(I1459="",Q1459,MOD((Q1459+_xlfn.XLOOKUP(I1459,CODE,VAL))*17,256))</f>
        <v>214</v>
      </c>
      <c r="S1459" s="33">
        <f ca="1">IF(J1459="",R1459,MOD((R1459+_xlfn.XLOOKUP(J1459,CODE,VAL))*17,256))</f>
        <v>166</v>
      </c>
      <c r="T1459" s="33">
        <f ca="1">IF(K1459="",S1459,MOD((S1459+_xlfn.XLOOKUP(K1459,CODE,VAL))*17,256))</f>
        <v>3</v>
      </c>
      <c r="U1459" s="33">
        <f ca="1">IF(L1459="",T1459,MOD((T1459+_xlfn.XLOOKUP(L1459,CODE,VAL))*17,256))</f>
        <v>3</v>
      </c>
      <c r="V1459" s="33">
        <f ca="1">IF(M1459="",U1459,MOD((U1459+_xlfn.XLOOKUP(M1459,CODE,VAL))*17,256))</f>
        <v>3</v>
      </c>
      <c r="W1459" s="33">
        <f ca="1">IF(N1459="",V1459,MOD((V1459+_xlfn.XLOOKUP(N1459,CODE,VAL))*17,256))</f>
        <v>3</v>
      </c>
      <c r="X1459" s="33">
        <f ca="1">IF(O1459="",W1459,MOD((W1459+_xlfn.XLOOKUP(O1459,CODE,VAL))*17,256))</f>
        <v>3</v>
      </c>
      <c r="Y1459" s="33">
        <f ca="1">IF(P1459="",X1459,MOD((X1459+_xlfn.XLOOKUP(P1459,CODE,VAL))*17,256))</f>
        <v>3</v>
      </c>
    </row>
    <row r="1460" spans="5:25">
      <c r="E1460" t="str">
        <f ca="1"/>
        <v>cznv-</v>
      </c>
      <c r="F1460" t="str" cm="1">
        <f t="array" aca="1" ref="F1460" ca="1">_xlfn.IFS(E1460="","",IFERROR(FIND("-",E1460),0)&gt;0,LEFT(E1460,FIND("-",E1460)-1),TRUE,LEFT(E1460,FIND("=",E1460)-1))</f>
        <v>cznv</v>
      </c>
      <c r="G1460" cm="1">
        <f t="array" aca="1" ref="G1460" ca="1">_xlfn.IFS(E1460="","",IFERROR(FIND("-",E1460),0)&gt;0,0,TRUE,VALUE(MID(E1460,FIND("=",E1460)+1,10)))</f>
        <v>0</v>
      </c>
      <c r="H1460">
        <f t="shared" ca="1" si="124"/>
        <v>5</v>
      </c>
      <c r="I1460" t="str">
        <f t="shared" ca="1" si="125"/>
        <v>c</v>
      </c>
      <c r="J1460" t="str">
        <f t="shared" ca="1" si="127"/>
        <v>z</v>
      </c>
      <c r="K1460" t="str">
        <f t="shared" ca="1" si="127"/>
        <v>n</v>
      </c>
      <c r="L1460" t="str">
        <f t="shared" ca="1" si="127"/>
        <v>v</v>
      </c>
      <c r="M1460" t="str">
        <f t="shared" ca="1" si="127"/>
        <v>-</v>
      </c>
      <c r="N1460" t="str">
        <f t="shared" ca="1" si="127"/>
        <v/>
      </c>
      <c r="O1460" t="str">
        <f t="shared" ca="1" si="127"/>
        <v/>
      </c>
      <c r="P1460" s="19" t="str">
        <f t="shared" ca="1" si="127"/>
        <v/>
      </c>
      <c r="Q1460" s="33">
        <f t="shared" si="126"/>
        <v>0</v>
      </c>
      <c r="R1460" s="33">
        <f ca="1">IF(I1460="",Q1460,MOD((Q1460+_xlfn.XLOOKUP(I1460,CODE,VAL))*17,256))</f>
        <v>147</v>
      </c>
      <c r="S1460" s="33">
        <f ca="1">IF(J1460="",R1460,MOD((R1460+_xlfn.XLOOKUP(J1460,CODE,VAL))*17,256))</f>
        <v>221</v>
      </c>
      <c r="T1460" s="33">
        <f ca="1">IF(K1460="",S1460,MOD((S1460+_xlfn.XLOOKUP(K1460,CODE,VAL))*17,256))</f>
        <v>251</v>
      </c>
      <c r="U1460" s="33">
        <f ca="1">IF(L1460="",T1460,MOD((T1460+_xlfn.XLOOKUP(L1460,CODE,VAL))*17,256))</f>
        <v>129</v>
      </c>
      <c r="V1460" s="33">
        <f ca="1">IF(M1460="",U1460,MOD((U1460+_xlfn.XLOOKUP(M1460,CODE,VAL))*17,256))</f>
        <v>142</v>
      </c>
      <c r="W1460" s="33">
        <f ca="1">IF(N1460="",V1460,MOD((V1460+_xlfn.XLOOKUP(N1460,CODE,VAL))*17,256))</f>
        <v>142</v>
      </c>
      <c r="X1460" s="33">
        <f ca="1">IF(O1460="",W1460,MOD((W1460+_xlfn.XLOOKUP(O1460,CODE,VAL))*17,256))</f>
        <v>142</v>
      </c>
      <c r="Y1460" s="33">
        <f ca="1">IF(P1460="",X1460,MOD((X1460+_xlfn.XLOOKUP(P1460,CODE,VAL))*17,256))</f>
        <v>142</v>
      </c>
    </row>
    <row r="1461" spans="5:25">
      <c r="E1461" t="str">
        <f ca="1"/>
        <v>vc-</v>
      </c>
      <c r="F1461" t="str" cm="1">
        <f t="array" aca="1" ref="F1461" ca="1">_xlfn.IFS(E1461="","",IFERROR(FIND("-",E1461),0)&gt;0,LEFT(E1461,FIND("-",E1461)-1),TRUE,LEFT(E1461,FIND("=",E1461)-1))</f>
        <v>vc</v>
      </c>
      <c r="G1461" cm="1">
        <f t="array" aca="1" ref="G1461" ca="1">_xlfn.IFS(E1461="","",IFERROR(FIND("-",E1461),0)&gt;0,0,TRUE,VALUE(MID(E1461,FIND("=",E1461)+1,10)))</f>
        <v>0</v>
      </c>
      <c r="H1461">
        <f t="shared" ca="1" si="124"/>
        <v>3</v>
      </c>
      <c r="I1461" t="str">
        <f t="shared" ca="1" si="125"/>
        <v>v</v>
      </c>
      <c r="J1461" t="str">
        <f t="shared" ca="1" si="127"/>
        <v>c</v>
      </c>
      <c r="K1461" t="str">
        <f t="shared" ca="1" si="127"/>
        <v>-</v>
      </c>
      <c r="L1461" t="str">
        <f t="shared" ca="1" si="127"/>
        <v/>
      </c>
      <c r="M1461" t="str">
        <f t="shared" ca="1" si="127"/>
        <v/>
      </c>
      <c r="N1461" t="str">
        <f t="shared" ca="1" si="127"/>
        <v/>
      </c>
      <c r="O1461" t="str">
        <f t="shared" ca="1" si="127"/>
        <v/>
      </c>
      <c r="P1461" s="19" t="str">
        <f t="shared" ca="1" si="127"/>
        <v/>
      </c>
      <c r="Q1461" s="33">
        <f t="shared" si="126"/>
        <v>0</v>
      </c>
      <c r="R1461" s="33">
        <f ca="1">IF(I1461="",Q1461,MOD((Q1461+_xlfn.XLOOKUP(I1461,CODE,VAL))*17,256))</f>
        <v>214</v>
      </c>
      <c r="S1461" s="33">
        <f ca="1">IF(J1461="",R1461,MOD((R1461+_xlfn.XLOOKUP(J1461,CODE,VAL))*17,256))</f>
        <v>201</v>
      </c>
      <c r="T1461" s="33">
        <f ca="1">IF(K1461="",S1461,MOD((S1461+_xlfn.XLOOKUP(K1461,CODE,VAL))*17,256))</f>
        <v>86</v>
      </c>
      <c r="U1461" s="33">
        <f ca="1">IF(L1461="",T1461,MOD((T1461+_xlfn.XLOOKUP(L1461,CODE,VAL))*17,256))</f>
        <v>86</v>
      </c>
      <c r="V1461" s="33">
        <f ca="1">IF(M1461="",U1461,MOD((U1461+_xlfn.XLOOKUP(M1461,CODE,VAL))*17,256))</f>
        <v>86</v>
      </c>
      <c r="W1461" s="33">
        <f ca="1">IF(N1461="",V1461,MOD((V1461+_xlfn.XLOOKUP(N1461,CODE,VAL))*17,256))</f>
        <v>86</v>
      </c>
      <c r="X1461" s="33">
        <f ca="1">IF(O1461="",W1461,MOD((W1461+_xlfn.XLOOKUP(O1461,CODE,VAL))*17,256))</f>
        <v>86</v>
      </c>
      <c r="Y1461" s="33">
        <f ca="1">IF(P1461="",X1461,MOD((X1461+_xlfn.XLOOKUP(P1461,CODE,VAL))*17,256))</f>
        <v>86</v>
      </c>
    </row>
    <row r="1462" spans="5:25">
      <c r="E1462" t="str">
        <f ca="1"/>
        <v>zm-</v>
      </c>
      <c r="F1462" t="str" cm="1">
        <f t="array" aca="1" ref="F1462" ca="1">_xlfn.IFS(E1462="","",IFERROR(FIND("-",E1462),0)&gt;0,LEFT(E1462,FIND("-",E1462)-1),TRUE,LEFT(E1462,FIND("=",E1462)-1))</f>
        <v>zm</v>
      </c>
      <c r="G1462" cm="1">
        <f t="array" aca="1" ref="G1462" ca="1">_xlfn.IFS(E1462="","",IFERROR(FIND("-",E1462),0)&gt;0,0,TRUE,VALUE(MID(E1462,FIND("=",E1462)+1,10)))</f>
        <v>0</v>
      </c>
      <c r="H1462">
        <f t="shared" ca="1" si="124"/>
        <v>3</v>
      </c>
      <c r="I1462" t="str">
        <f t="shared" ca="1" si="125"/>
        <v>z</v>
      </c>
      <c r="J1462" t="str">
        <f t="shared" ca="1" si="127"/>
        <v>m</v>
      </c>
      <c r="K1462" t="str">
        <f t="shared" ca="1" si="127"/>
        <v>-</v>
      </c>
      <c r="L1462" t="str">
        <f t="shared" ca="1" si="127"/>
        <v/>
      </c>
      <c r="M1462" t="str">
        <f t="shared" ca="1" si="127"/>
        <v/>
      </c>
      <c r="N1462" t="str">
        <f t="shared" ca="1" si="127"/>
        <v/>
      </c>
      <c r="O1462" t="str">
        <f t="shared" ca="1" si="127"/>
        <v/>
      </c>
      <c r="P1462" s="19" t="str">
        <f t="shared" ca="1" si="127"/>
        <v/>
      </c>
      <c r="Q1462" s="33">
        <f t="shared" si="126"/>
        <v>0</v>
      </c>
      <c r="R1462" s="33">
        <f ca="1">IF(I1462="",Q1462,MOD((Q1462+_xlfn.XLOOKUP(I1462,CODE,VAL))*17,256))</f>
        <v>26</v>
      </c>
      <c r="S1462" s="33">
        <f ca="1">IF(J1462="",R1462,MOD((R1462+_xlfn.XLOOKUP(J1462,CODE,VAL))*17,256))</f>
        <v>247</v>
      </c>
      <c r="T1462" s="33">
        <f ca="1">IF(K1462="",S1462,MOD((S1462+_xlfn.XLOOKUP(K1462,CODE,VAL))*17,256))</f>
        <v>100</v>
      </c>
      <c r="U1462" s="33">
        <f ca="1">IF(L1462="",T1462,MOD((T1462+_xlfn.XLOOKUP(L1462,CODE,VAL))*17,256))</f>
        <v>100</v>
      </c>
      <c r="V1462" s="33">
        <f ca="1">IF(M1462="",U1462,MOD((U1462+_xlfn.XLOOKUP(M1462,CODE,VAL))*17,256))</f>
        <v>100</v>
      </c>
      <c r="W1462" s="33">
        <f ca="1">IF(N1462="",V1462,MOD((V1462+_xlfn.XLOOKUP(N1462,CODE,VAL))*17,256))</f>
        <v>100</v>
      </c>
      <c r="X1462" s="33">
        <f ca="1">IF(O1462="",W1462,MOD((W1462+_xlfn.XLOOKUP(O1462,CODE,VAL))*17,256))</f>
        <v>100</v>
      </c>
      <c r="Y1462" s="33">
        <f ca="1">IF(P1462="",X1462,MOD((X1462+_xlfn.XLOOKUP(P1462,CODE,VAL))*17,256))</f>
        <v>100</v>
      </c>
    </row>
    <row r="1463" spans="5:25">
      <c r="E1463" t="str">
        <f ca="1"/>
        <v>smd-</v>
      </c>
      <c r="F1463" t="str" cm="1">
        <f t="array" aca="1" ref="F1463" ca="1">_xlfn.IFS(E1463="","",IFERROR(FIND("-",E1463),0)&gt;0,LEFT(E1463,FIND("-",E1463)-1),TRUE,LEFT(E1463,FIND("=",E1463)-1))</f>
        <v>smd</v>
      </c>
      <c r="G1463" cm="1">
        <f t="array" aca="1" ref="G1463" ca="1">_xlfn.IFS(E1463="","",IFERROR(FIND("-",E1463),0)&gt;0,0,TRUE,VALUE(MID(E1463,FIND("=",E1463)+1,10)))</f>
        <v>0</v>
      </c>
      <c r="H1463">
        <f t="shared" ca="1" si="124"/>
        <v>4</v>
      </c>
      <c r="I1463" t="str">
        <f t="shared" ca="1" si="125"/>
        <v>s</v>
      </c>
      <c r="J1463" t="str">
        <f t="shared" ca="1" si="127"/>
        <v>m</v>
      </c>
      <c r="K1463" t="str">
        <f t="shared" ca="1" si="127"/>
        <v>d</v>
      </c>
      <c r="L1463" t="str">
        <f t="shared" ca="1" si="127"/>
        <v>-</v>
      </c>
      <c r="M1463" t="str">
        <f t="shared" ca="1" si="127"/>
        <v/>
      </c>
      <c r="N1463" t="str">
        <f t="shared" ca="1" si="127"/>
        <v/>
      </c>
      <c r="O1463" t="str">
        <f t="shared" ca="1" si="127"/>
        <v/>
      </c>
      <c r="P1463" s="19" t="str">
        <f t="shared" ca="1" si="127"/>
        <v/>
      </c>
      <c r="Q1463" s="33">
        <f t="shared" si="126"/>
        <v>0</v>
      </c>
      <c r="R1463" s="33">
        <f ca="1">IF(I1463="",Q1463,MOD((Q1463+_xlfn.XLOOKUP(I1463,CODE,VAL))*17,256))</f>
        <v>163</v>
      </c>
      <c r="S1463" s="33">
        <f ca="1">IF(J1463="",R1463,MOD((R1463+_xlfn.XLOOKUP(J1463,CODE,VAL))*17,256))</f>
        <v>16</v>
      </c>
      <c r="T1463" s="33">
        <f ca="1">IF(K1463="",S1463,MOD((S1463+_xlfn.XLOOKUP(K1463,CODE,VAL))*17,256))</f>
        <v>180</v>
      </c>
      <c r="U1463" s="33">
        <f ca="1">IF(L1463="",T1463,MOD((T1463+_xlfn.XLOOKUP(L1463,CODE,VAL))*17,256))</f>
        <v>241</v>
      </c>
      <c r="V1463" s="33">
        <f ca="1">IF(M1463="",U1463,MOD((U1463+_xlfn.XLOOKUP(M1463,CODE,VAL))*17,256))</f>
        <v>241</v>
      </c>
      <c r="W1463" s="33">
        <f ca="1">IF(N1463="",V1463,MOD((V1463+_xlfn.XLOOKUP(N1463,CODE,VAL))*17,256))</f>
        <v>241</v>
      </c>
      <c r="X1463" s="33">
        <f ca="1">IF(O1463="",W1463,MOD((W1463+_xlfn.XLOOKUP(O1463,CODE,VAL))*17,256))</f>
        <v>241</v>
      </c>
      <c r="Y1463" s="33">
        <f ca="1">IF(P1463="",X1463,MOD((X1463+_xlfn.XLOOKUP(P1463,CODE,VAL))*17,256))</f>
        <v>241</v>
      </c>
    </row>
    <row r="1464" spans="5:25">
      <c r="E1464" t="str">
        <f ca="1"/>
        <v>dj=3</v>
      </c>
      <c r="F1464" t="str" cm="1">
        <f t="array" aca="1" ref="F1464" ca="1">_xlfn.IFS(E1464="","",IFERROR(FIND("-",E1464),0)&gt;0,LEFT(E1464,FIND("-",E1464)-1),TRUE,LEFT(E1464,FIND("=",E1464)-1))</f>
        <v>dj</v>
      </c>
      <c r="G1464" cm="1">
        <f t="array" aca="1" ref="G1464" ca="1">_xlfn.IFS(E1464="","",IFERROR(FIND("-",E1464),0)&gt;0,0,TRUE,VALUE(MID(E1464,FIND("=",E1464)+1,10)))</f>
        <v>3</v>
      </c>
      <c r="H1464">
        <f t="shared" ca="1" si="124"/>
        <v>4</v>
      </c>
      <c r="I1464" t="str">
        <f t="shared" ca="1" si="125"/>
        <v>d</v>
      </c>
      <c r="J1464" t="str">
        <f t="shared" ca="1" si="127"/>
        <v>j</v>
      </c>
      <c r="K1464" t="str">
        <f t="shared" ca="1" si="127"/>
        <v>=</v>
      </c>
      <c r="L1464" t="str">
        <f t="shared" ca="1" si="127"/>
        <v>3</v>
      </c>
      <c r="M1464" t="str">
        <f t="shared" ca="1" si="127"/>
        <v/>
      </c>
      <c r="N1464" t="str">
        <f t="shared" ca="1" si="127"/>
        <v/>
      </c>
      <c r="O1464" t="str">
        <f t="shared" ca="1" si="127"/>
        <v/>
      </c>
      <c r="P1464" s="19" t="str">
        <f t="shared" ca="1" si="127"/>
        <v/>
      </c>
      <c r="Q1464" s="33">
        <f t="shared" si="126"/>
        <v>0</v>
      </c>
      <c r="R1464" s="33">
        <f ca="1">IF(I1464="",Q1464,MOD((Q1464+_xlfn.XLOOKUP(I1464,CODE,VAL))*17,256))</f>
        <v>164</v>
      </c>
      <c r="S1464" s="33">
        <f ca="1">IF(J1464="",R1464,MOD((R1464+_xlfn.XLOOKUP(J1464,CODE,VAL))*17,256))</f>
        <v>238</v>
      </c>
      <c r="T1464" s="33">
        <f ca="1">IF(K1464="",S1464,MOD((S1464+_xlfn.XLOOKUP(K1464,CODE,VAL))*17,256))</f>
        <v>219</v>
      </c>
      <c r="U1464" s="33">
        <f ca="1">IF(L1464="",T1464,MOD((T1464+_xlfn.XLOOKUP(L1464,CODE,VAL))*17,256))</f>
        <v>238</v>
      </c>
      <c r="V1464" s="33">
        <f ca="1">IF(M1464="",U1464,MOD((U1464+_xlfn.XLOOKUP(M1464,CODE,VAL))*17,256))</f>
        <v>238</v>
      </c>
      <c r="W1464" s="33">
        <f ca="1">IF(N1464="",V1464,MOD((V1464+_xlfn.XLOOKUP(N1464,CODE,VAL))*17,256))</f>
        <v>238</v>
      </c>
      <c r="X1464" s="33">
        <f ca="1">IF(O1464="",W1464,MOD((W1464+_xlfn.XLOOKUP(O1464,CODE,VAL))*17,256))</f>
        <v>238</v>
      </c>
      <c r="Y1464" s="33">
        <f ca="1">IF(P1464="",X1464,MOD((X1464+_xlfn.XLOOKUP(P1464,CODE,VAL))*17,256))</f>
        <v>238</v>
      </c>
    </row>
    <row r="1465" spans="5:25">
      <c r="E1465" t="str">
        <f ca="1"/>
        <v>bqvq=5</v>
      </c>
      <c r="F1465" t="str" cm="1">
        <f t="array" aca="1" ref="F1465" ca="1">_xlfn.IFS(E1465="","",IFERROR(FIND("-",E1465),0)&gt;0,LEFT(E1465,FIND("-",E1465)-1),TRUE,LEFT(E1465,FIND("=",E1465)-1))</f>
        <v>bqvq</v>
      </c>
      <c r="G1465" cm="1">
        <f t="array" aca="1" ref="G1465" ca="1">_xlfn.IFS(E1465="","",IFERROR(FIND("-",E1465),0)&gt;0,0,TRUE,VALUE(MID(E1465,FIND("=",E1465)+1,10)))</f>
        <v>5</v>
      </c>
      <c r="H1465">
        <f t="shared" ca="1" si="124"/>
        <v>6</v>
      </c>
      <c r="I1465" t="str">
        <f t="shared" ca="1" si="125"/>
        <v>b</v>
      </c>
      <c r="J1465" t="str">
        <f t="shared" ca="1" si="127"/>
        <v>q</v>
      </c>
      <c r="K1465" t="str">
        <f t="shared" ca="1" si="127"/>
        <v>v</v>
      </c>
      <c r="L1465" t="str">
        <f t="shared" ca="1" si="127"/>
        <v>q</v>
      </c>
      <c r="M1465" t="str">
        <f t="shared" ca="1" si="127"/>
        <v>=</v>
      </c>
      <c r="N1465" t="str">
        <f t="shared" ca="1" si="127"/>
        <v>5</v>
      </c>
      <c r="O1465" t="str">
        <f t="shared" ca="1" si="127"/>
        <v/>
      </c>
      <c r="P1465" s="19" t="str">
        <f t="shared" ca="1" si="127"/>
        <v/>
      </c>
      <c r="Q1465" s="33">
        <f t="shared" si="126"/>
        <v>0</v>
      </c>
      <c r="R1465" s="33">
        <f ca="1">IF(I1465="",Q1465,MOD((Q1465+_xlfn.XLOOKUP(I1465,CODE,VAL))*17,256))</f>
        <v>130</v>
      </c>
      <c r="S1465" s="33">
        <f ca="1">IF(J1465="",R1465,MOD((R1465+_xlfn.XLOOKUP(J1465,CODE,VAL))*17,256))</f>
        <v>35</v>
      </c>
      <c r="T1465" s="33">
        <f ca="1">IF(K1465="",S1465,MOD((S1465+_xlfn.XLOOKUP(K1465,CODE,VAL))*17,256))</f>
        <v>41</v>
      </c>
      <c r="U1465" s="33">
        <f ca="1">IF(L1465="",T1465,MOD((T1465+_xlfn.XLOOKUP(L1465,CODE,VAL))*17,256))</f>
        <v>58</v>
      </c>
      <c r="V1465" s="33">
        <f ca="1">IF(M1465="",U1465,MOD((U1465+_xlfn.XLOOKUP(M1465,CODE,VAL))*17,256))</f>
        <v>231</v>
      </c>
      <c r="W1465" s="33">
        <f ca="1">IF(N1465="",V1465,MOD((V1465+_xlfn.XLOOKUP(N1465,CODE,VAL))*17,256))</f>
        <v>220</v>
      </c>
      <c r="X1465" s="33">
        <f ca="1">IF(O1465="",W1465,MOD((W1465+_xlfn.XLOOKUP(O1465,CODE,VAL))*17,256))</f>
        <v>220</v>
      </c>
      <c r="Y1465" s="33">
        <f ca="1">IF(P1465="",X1465,MOD((X1465+_xlfn.XLOOKUP(P1465,CODE,VAL))*17,256))</f>
        <v>220</v>
      </c>
    </row>
    <row r="1466" spans="5:25">
      <c r="E1466" t="str">
        <f ca="1"/>
        <v>pdb=5</v>
      </c>
      <c r="F1466" t="str" cm="1">
        <f t="array" aca="1" ref="F1466" ca="1">_xlfn.IFS(E1466="","",IFERROR(FIND("-",E1466),0)&gt;0,LEFT(E1466,FIND("-",E1466)-1),TRUE,LEFT(E1466,FIND("=",E1466)-1))</f>
        <v>pdb</v>
      </c>
      <c r="G1466" cm="1">
        <f t="array" aca="1" ref="G1466" ca="1">_xlfn.IFS(E1466="","",IFERROR(FIND("-",E1466),0)&gt;0,0,TRUE,VALUE(MID(E1466,FIND("=",E1466)+1,10)))</f>
        <v>5</v>
      </c>
      <c r="H1466">
        <f t="shared" ca="1" si="124"/>
        <v>5</v>
      </c>
      <c r="I1466" t="str">
        <f t="shared" ca="1" si="125"/>
        <v>p</v>
      </c>
      <c r="J1466" t="str">
        <f t="shared" ca="1" si="127"/>
        <v>d</v>
      </c>
      <c r="K1466" t="str">
        <f t="shared" ca="1" si="127"/>
        <v>b</v>
      </c>
      <c r="L1466" t="str">
        <f t="shared" ca="1" si="127"/>
        <v>=</v>
      </c>
      <c r="M1466" t="str">
        <f t="shared" ca="1" si="127"/>
        <v>5</v>
      </c>
      <c r="N1466" t="str">
        <f t="shared" ca="1" si="127"/>
        <v/>
      </c>
      <c r="O1466" t="str">
        <f t="shared" ca="1" si="127"/>
        <v/>
      </c>
      <c r="P1466" s="19" t="str">
        <f t="shared" ca="1" si="127"/>
        <v/>
      </c>
      <c r="Q1466" s="33">
        <f t="shared" si="126"/>
        <v>0</v>
      </c>
      <c r="R1466" s="33">
        <f ca="1">IF(I1466="",Q1466,MOD((Q1466+_xlfn.XLOOKUP(I1466,CODE,VAL))*17,256))</f>
        <v>112</v>
      </c>
      <c r="S1466" s="33">
        <f ca="1">IF(J1466="",R1466,MOD((R1466+_xlfn.XLOOKUP(J1466,CODE,VAL))*17,256))</f>
        <v>20</v>
      </c>
      <c r="T1466" s="33">
        <f ca="1">IF(K1466="",S1466,MOD((S1466+_xlfn.XLOOKUP(K1466,CODE,VAL))*17,256))</f>
        <v>214</v>
      </c>
      <c r="U1466" s="33">
        <f ca="1">IF(L1466="",T1466,MOD((T1466+_xlfn.XLOOKUP(L1466,CODE,VAL))*17,256))</f>
        <v>67</v>
      </c>
      <c r="V1466" s="33">
        <f ca="1">IF(M1466="",U1466,MOD((U1466+_xlfn.XLOOKUP(M1466,CODE,VAL))*17,256))</f>
        <v>248</v>
      </c>
      <c r="W1466" s="33">
        <f ca="1">IF(N1466="",V1466,MOD((V1466+_xlfn.XLOOKUP(N1466,CODE,VAL))*17,256))</f>
        <v>248</v>
      </c>
      <c r="X1466" s="33">
        <f ca="1">IF(O1466="",W1466,MOD((W1466+_xlfn.XLOOKUP(O1466,CODE,VAL))*17,256))</f>
        <v>248</v>
      </c>
      <c r="Y1466" s="33">
        <f ca="1">IF(P1466="",X1466,MOD((X1466+_xlfn.XLOOKUP(P1466,CODE,VAL))*17,256))</f>
        <v>248</v>
      </c>
    </row>
    <row r="1467" spans="5:25">
      <c r="E1467" t="str">
        <f ca="1"/>
        <v>bjhnm-</v>
      </c>
      <c r="F1467" t="str" cm="1">
        <f t="array" aca="1" ref="F1467" ca="1">_xlfn.IFS(E1467="","",IFERROR(FIND("-",E1467),0)&gt;0,LEFT(E1467,FIND("-",E1467)-1),TRUE,LEFT(E1467,FIND("=",E1467)-1))</f>
        <v>bjhnm</v>
      </c>
      <c r="G1467" cm="1">
        <f t="array" aca="1" ref="G1467" ca="1">_xlfn.IFS(E1467="","",IFERROR(FIND("-",E1467),0)&gt;0,0,TRUE,VALUE(MID(E1467,FIND("=",E1467)+1,10)))</f>
        <v>0</v>
      </c>
      <c r="H1467">
        <f t="shared" ca="1" si="124"/>
        <v>6</v>
      </c>
      <c r="I1467" t="str">
        <f t="shared" ca="1" si="125"/>
        <v>b</v>
      </c>
      <c r="J1467" t="str">
        <f t="shared" ref="J1467:P1495" ca="1" si="128">MID($E1467,J$11,1)</f>
        <v>j</v>
      </c>
      <c r="K1467" t="str">
        <f t="shared" ca="1" si="128"/>
        <v>h</v>
      </c>
      <c r="L1467" t="str">
        <f t="shared" ca="1" si="128"/>
        <v>n</v>
      </c>
      <c r="M1467" t="str">
        <f t="shared" ca="1" si="128"/>
        <v>m</v>
      </c>
      <c r="N1467" t="str">
        <f t="shared" ca="1" si="128"/>
        <v>-</v>
      </c>
      <c r="O1467" t="str">
        <f t="shared" ca="1" si="128"/>
        <v/>
      </c>
      <c r="P1467" s="19" t="str">
        <f t="shared" ca="1" si="128"/>
        <v/>
      </c>
      <c r="Q1467" s="33">
        <f t="shared" si="126"/>
        <v>0</v>
      </c>
      <c r="R1467" s="33">
        <f ca="1">IF(I1467="",Q1467,MOD((Q1467+_xlfn.XLOOKUP(I1467,CODE,VAL))*17,256))</f>
        <v>130</v>
      </c>
      <c r="S1467" s="33">
        <f ca="1">IF(J1467="",R1467,MOD((R1467+_xlfn.XLOOKUP(J1467,CODE,VAL))*17,256))</f>
        <v>172</v>
      </c>
      <c r="T1467" s="33">
        <f ca="1">IF(K1467="",S1467,MOD((S1467+_xlfn.XLOOKUP(K1467,CODE,VAL))*17,256))</f>
        <v>84</v>
      </c>
      <c r="U1467" s="33">
        <f ca="1">IF(L1467="",T1467,MOD((T1467+_xlfn.XLOOKUP(L1467,CODE,VAL))*17,256))</f>
        <v>226</v>
      </c>
      <c r="V1467" s="33">
        <f ca="1">IF(M1467="",U1467,MOD((U1467+_xlfn.XLOOKUP(M1467,CODE,VAL))*17,256))</f>
        <v>63</v>
      </c>
      <c r="W1467" s="33">
        <f ca="1">IF(N1467="",V1467,MOD((V1467+_xlfn.XLOOKUP(N1467,CODE,VAL))*17,256))</f>
        <v>44</v>
      </c>
      <c r="X1467" s="33">
        <f ca="1">IF(O1467="",W1467,MOD((W1467+_xlfn.XLOOKUP(O1467,CODE,VAL))*17,256))</f>
        <v>44</v>
      </c>
      <c r="Y1467" s="33">
        <f ca="1">IF(P1467="",X1467,MOD((X1467+_xlfn.XLOOKUP(P1467,CODE,VAL))*17,256))</f>
        <v>44</v>
      </c>
    </row>
    <row r="1468" spans="5:25">
      <c r="E1468" t="str">
        <f ca="1"/>
        <v>dsxc=9</v>
      </c>
      <c r="F1468" t="str" cm="1">
        <f t="array" aca="1" ref="F1468" ca="1">_xlfn.IFS(E1468="","",IFERROR(FIND("-",E1468),0)&gt;0,LEFT(E1468,FIND("-",E1468)-1),TRUE,LEFT(E1468,FIND("=",E1468)-1))</f>
        <v>dsxc</v>
      </c>
      <c r="G1468" cm="1">
        <f t="array" aca="1" ref="G1468" ca="1">_xlfn.IFS(E1468="","",IFERROR(FIND("-",E1468),0)&gt;0,0,TRUE,VALUE(MID(E1468,FIND("=",E1468)+1,10)))</f>
        <v>9</v>
      </c>
      <c r="H1468">
        <f t="shared" ca="1" si="124"/>
        <v>6</v>
      </c>
      <c r="I1468" t="str">
        <f t="shared" ca="1" si="125"/>
        <v>d</v>
      </c>
      <c r="J1468" t="str">
        <f t="shared" ca="1" si="128"/>
        <v>s</v>
      </c>
      <c r="K1468" t="str">
        <f t="shared" ca="1" si="128"/>
        <v>x</v>
      </c>
      <c r="L1468" t="str">
        <f t="shared" ca="1" si="128"/>
        <v>c</v>
      </c>
      <c r="M1468" t="str">
        <f t="shared" ca="1" si="128"/>
        <v>=</v>
      </c>
      <c r="N1468" t="str">
        <f t="shared" ca="1" si="128"/>
        <v>9</v>
      </c>
      <c r="O1468" t="str">
        <f t="shared" ca="1" si="128"/>
        <v/>
      </c>
      <c r="P1468" s="19" t="str">
        <f t="shared" ca="1" si="128"/>
        <v/>
      </c>
      <c r="Q1468" s="33">
        <f t="shared" si="126"/>
        <v>0</v>
      </c>
      <c r="R1468" s="33">
        <f ca="1">IF(I1468="",Q1468,MOD((Q1468+_xlfn.XLOOKUP(I1468,CODE,VAL))*17,256))</f>
        <v>164</v>
      </c>
      <c r="S1468" s="33">
        <f ca="1">IF(J1468="",R1468,MOD((R1468+_xlfn.XLOOKUP(J1468,CODE,VAL))*17,256))</f>
        <v>135</v>
      </c>
      <c r="T1468" s="33">
        <f ca="1">IF(K1468="",S1468,MOD((S1468+_xlfn.XLOOKUP(K1468,CODE,VAL))*17,256))</f>
        <v>239</v>
      </c>
      <c r="U1468" s="33">
        <f ca="1">IF(L1468="",T1468,MOD((T1468+_xlfn.XLOOKUP(L1468,CODE,VAL))*17,256))</f>
        <v>114</v>
      </c>
      <c r="V1468" s="33">
        <f ca="1">IF(M1468="",U1468,MOD((U1468+_xlfn.XLOOKUP(M1468,CODE,VAL))*17,256))</f>
        <v>159</v>
      </c>
      <c r="W1468" s="33">
        <f ca="1">IF(N1468="",V1468,MOD((V1468+_xlfn.XLOOKUP(N1468,CODE,VAL))*17,256))</f>
        <v>88</v>
      </c>
      <c r="X1468" s="33">
        <f ca="1">IF(O1468="",W1468,MOD((W1468+_xlfn.XLOOKUP(O1468,CODE,VAL))*17,256))</f>
        <v>88</v>
      </c>
      <c r="Y1468" s="33">
        <f ca="1">IF(P1468="",X1468,MOD((X1468+_xlfn.XLOOKUP(P1468,CODE,VAL))*17,256))</f>
        <v>88</v>
      </c>
    </row>
    <row r="1469" spans="5:25">
      <c r="E1469" t="str">
        <f ca="1"/>
        <v>qrc=6</v>
      </c>
      <c r="F1469" t="str" cm="1">
        <f t="array" aca="1" ref="F1469" ca="1">_xlfn.IFS(E1469="","",IFERROR(FIND("-",E1469),0)&gt;0,LEFT(E1469,FIND("-",E1469)-1),TRUE,LEFT(E1469,FIND("=",E1469)-1))</f>
        <v>qrc</v>
      </c>
      <c r="G1469" cm="1">
        <f t="array" aca="1" ref="G1469" ca="1">_xlfn.IFS(E1469="","",IFERROR(FIND("-",E1469),0)&gt;0,0,TRUE,VALUE(MID(E1469,FIND("=",E1469)+1,10)))</f>
        <v>6</v>
      </c>
      <c r="H1469">
        <f t="shared" ca="1" si="124"/>
        <v>5</v>
      </c>
      <c r="I1469" t="str">
        <f t="shared" ca="1" si="125"/>
        <v>q</v>
      </c>
      <c r="J1469" t="str">
        <f t="shared" ca="1" si="128"/>
        <v>r</v>
      </c>
      <c r="K1469" t="str">
        <f t="shared" ca="1" si="128"/>
        <v>c</v>
      </c>
      <c r="L1469" t="str">
        <f t="shared" ca="1" si="128"/>
        <v>=</v>
      </c>
      <c r="M1469" t="str">
        <f t="shared" ca="1" si="128"/>
        <v>6</v>
      </c>
      <c r="N1469" t="str">
        <f t="shared" ca="1" si="128"/>
        <v/>
      </c>
      <c r="O1469" t="str">
        <f t="shared" ca="1" si="128"/>
        <v/>
      </c>
      <c r="P1469" s="19" t="str">
        <f t="shared" ca="1" si="128"/>
        <v/>
      </c>
      <c r="Q1469" s="33">
        <f t="shared" si="126"/>
        <v>0</v>
      </c>
      <c r="R1469" s="33">
        <f ca="1">IF(I1469="",Q1469,MOD((Q1469+_xlfn.XLOOKUP(I1469,CODE,VAL))*17,256))</f>
        <v>129</v>
      </c>
      <c r="S1469" s="33">
        <f ca="1">IF(J1469="",R1469,MOD((R1469+_xlfn.XLOOKUP(J1469,CODE,VAL))*17,256))</f>
        <v>35</v>
      </c>
      <c r="T1469" s="33">
        <f ca="1">IF(K1469="",S1469,MOD((S1469+_xlfn.XLOOKUP(K1469,CODE,VAL))*17,256))</f>
        <v>230</v>
      </c>
      <c r="U1469" s="33">
        <f ca="1">IF(L1469="",T1469,MOD((T1469+_xlfn.XLOOKUP(L1469,CODE,VAL))*17,256))</f>
        <v>83</v>
      </c>
      <c r="V1469" s="33">
        <f ca="1">IF(M1469="",U1469,MOD((U1469+_xlfn.XLOOKUP(M1469,CODE,VAL))*17,256))</f>
        <v>25</v>
      </c>
      <c r="W1469" s="33">
        <f ca="1">IF(N1469="",V1469,MOD((V1469+_xlfn.XLOOKUP(N1469,CODE,VAL))*17,256))</f>
        <v>25</v>
      </c>
      <c r="X1469" s="33">
        <f ca="1">IF(O1469="",W1469,MOD((W1469+_xlfn.XLOOKUP(O1469,CODE,VAL))*17,256))</f>
        <v>25</v>
      </c>
      <c r="Y1469" s="33">
        <f ca="1">IF(P1469="",X1469,MOD((X1469+_xlfn.XLOOKUP(P1469,CODE,VAL))*17,256))</f>
        <v>25</v>
      </c>
    </row>
    <row r="1470" spans="5:25">
      <c r="E1470" t="str">
        <f ca="1"/>
        <v>tx=5</v>
      </c>
      <c r="F1470" t="str" cm="1">
        <f t="array" aca="1" ref="F1470" ca="1">_xlfn.IFS(E1470="","",IFERROR(FIND("-",E1470),0)&gt;0,LEFT(E1470,FIND("-",E1470)-1),TRUE,LEFT(E1470,FIND("=",E1470)-1))</f>
        <v>tx</v>
      </c>
      <c r="G1470" cm="1">
        <f t="array" aca="1" ref="G1470" ca="1">_xlfn.IFS(E1470="","",IFERROR(FIND("-",E1470),0)&gt;0,0,TRUE,VALUE(MID(E1470,FIND("=",E1470)+1,10)))</f>
        <v>5</v>
      </c>
      <c r="H1470">
        <f t="shared" ca="1" si="124"/>
        <v>4</v>
      </c>
      <c r="I1470" t="str">
        <f t="shared" ca="1" si="125"/>
        <v>t</v>
      </c>
      <c r="J1470" t="str">
        <f t="shared" ca="1" si="128"/>
        <v>x</v>
      </c>
      <c r="K1470" t="str">
        <f t="shared" ca="1" si="128"/>
        <v>=</v>
      </c>
      <c r="L1470" t="str">
        <f t="shared" ca="1" si="128"/>
        <v>5</v>
      </c>
      <c r="M1470" t="str">
        <f t="shared" ca="1" si="128"/>
        <v/>
      </c>
      <c r="N1470" t="str">
        <f t="shared" ca="1" si="128"/>
        <v/>
      </c>
      <c r="O1470" t="str">
        <f t="shared" ca="1" si="128"/>
        <v/>
      </c>
      <c r="P1470" s="19" t="str">
        <f t="shared" ca="1" si="128"/>
        <v/>
      </c>
      <c r="Q1470" s="33">
        <f t="shared" si="126"/>
        <v>0</v>
      </c>
      <c r="R1470" s="33">
        <f ca="1">IF(I1470="",Q1470,MOD((Q1470+_xlfn.XLOOKUP(I1470,CODE,VAL))*17,256))</f>
        <v>180</v>
      </c>
      <c r="S1470" s="33">
        <f ca="1">IF(J1470="",R1470,MOD((R1470+_xlfn.XLOOKUP(J1470,CODE,VAL))*17,256))</f>
        <v>236</v>
      </c>
      <c r="T1470" s="33">
        <f ca="1">IF(K1470="",S1470,MOD((S1470+_xlfn.XLOOKUP(K1470,CODE,VAL))*17,256))</f>
        <v>185</v>
      </c>
      <c r="U1470" s="33">
        <f ca="1">IF(L1470="",T1470,MOD((T1470+_xlfn.XLOOKUP(L1470,CODE,VAL))*17,256))</f>
        <v>206</v>
      </c>
      <c r="V1470" s="33">
        <f ca="1">IF(M1470="",U1470,MOD((U1470+_xlfn.XLOOKUP(M1470,CODE,VAL))*17,256))</f>
        <v>206</v>
      </c>
      <c r="W1470" s="33">
        <f ca="1">IF(N1470="",V1470,MOD((V1470+_xlfn.XLOOKUP(N1470,CODE,VAL))*17,256))</f>
        <v>206</v>
      </c>
      <c r="X1470" s="33">
        <f ca="1">IF(O1470="",W1470,MOD((W1470+_xlfn.XLOOKUP(O1470,CODE,VAL))*17,256))</f>
        <v>206</v>
      </c>
      <c r="Y1470" s="33">
        <f ca="1">IF(P1470="",X1470,MOD((X1470+_xlfn.XLOOKUP(P1470,CODE,VAL))*17,256))</f>
        <v>206</v>
      </c>
    </row>
    <row r="1471" spans="5:25">
      <c r="E1471" t="str">
        <f ca="1"/>
        <v>lqfg=3</v>
      </c>
      <c r="F1471" t="str" cm="1">
        <f t="array" aca="1" ref="F1471" ca="1">_xlfn.IFS(E1471="","",IFERROR(FIND("-",E1471),0)&gt;0,LEFT(E1471,FIND("-",E1471)-1),TRUE,LEFT(E1471,FIND("=",E1471)-1))</f>
        <v>lqfg</v>
      </c>
      <c r="G1471" cm="1">
        <f t="array" aca="1" ref="G1471" ca="1">_xlfn.IFS(E1471="","",IFERROR(FIND("-",E1471),0)&gt;0,0,TRUE,VALUE(MID(E1471,FIND("=",E1471)+1,10)))</f>
        <v>3</v>
      </c>
      <c r="H1471">
        <f t="shared" ca="1" si="124"/>
        <v>6</v>
      </c>
      <c r="I1471" t="str">
        <f t="shared" ca="1" si="125"/>
        <v>l</v>
      </c>
      <c r="J1471" t="str">
        <f t="shared" ca="1" si="128"/>
        <v>q</v>
      </c>
      <c r="K1471" t="str">
        <f t="shared" ca="1" si="128"/>
        <v>f</v>
      </c>
      <c r="L1471" t="str">
        <f t="shared" ca="1" si="128"/>
        <v>g</v>
      </c>
      <c r="M1471" t="str">
        <f t="shared" ca="1" si="128"/>
        <v>=</v>
      </c>
      <c r="N1471" t="str">
        <f t="shared" ca="1" si="128"/>
        <v>3</v>
      </c>
      <c r="O1471" t="str">
        <f t="shared" ca="1" si="128"/>
        <v/>
      </c>
      <c r="P1471" s="19" t="str">
        <f t="shared" ca="1" si="128"/>
        <v/>
      </c>
      <c r="Q1471" s="33">
        <f t="shared" si="126"/>
        <v>0</v>
      </c>
      <c r="R1471" s="33">
        <f ca="1">IF(I1471="",Q1471,MOD((Q1471+_xlfn.XLOOKUP(I1471,CODE,VAL))*17,256))</f>
        <v>44</v>
      </c>
      <c r="S1471" s="33">
        <f ca="1">IF(J1471="",R1471,MOD((R1471+_xlfn.XLOOKUP(J1471,CODE,VAL))*17,256))</f>
        <v>109</v>
      </c>
      <c r="T1471" s="33">
        <f ca="1">IF(K1471="",S1471,MOD((S1471+_xlfn.XLOOKUP(K1471,CODE,VAL))*17,256))</f>
        <v>3</v>
      </c>
      <c r="U1471" s="33">
        <f ca="1">IF(L1471="",T1471,MOD((T1471+_xlfn.XLOOKUP(L1471,CODE,VAL))*17,256))</f>
        <v>10</v>
      </c>
      <c r="V1471" s="33">
        <f ca="1">IF(M1471="",U1471,MOD((U1471+_xlfn.XLOOKUP(M1471,CODE,VAL))*17,256))</f>
        <v>183</v>
      </c>
      <c r="W1471" s="33">
        <f ca="1">IF(N1471="",V1471,MOD((V1471+_xlfn.XLOOKUP(N1471,CODE,VAL))*17,256))</f>
        <v>138</v>
      </c>
      <c r="X1471" s="33">
        <f ca="1">IF(O1471="",W1471,MOD((W1471+_xlfn.XLOOKUP(O1471,CODE,VAL))*17,256))</f>
        <v>138</v>
      </c>
      <c r="Y1471" s="33">
        <f ca="1">IF(P1471="",X1471,MOD((X1471+_xlfn.XLOOKUP(P1471,CODE,VAL))*17,256))</f>
        <v>138</v>
      </c>
    </row>
    <row r="1472" spans="5:25">
      <c r="E1472" t="str">
        <f ca="1"/>
        <v>sdr=2</v>
      </c>
      <c r="F1472" t="str" cm="1">
        <f t="array" aca="1" ref="F1472" ca="1">_xlfn.IFS(E1472="","",IFERROR(FIND("-",E1472),0)&gt;0,LEFT(E1472,FIND("-",E1472)-1),TRUE,LEFT(E1472,FIND("=",E1472)-1))</f>
        <v>sdr</v>
      </c>
      <c r="G1472" cm="1">
        <f t="array" aca="1" ref="G1472" ca="1">_xlfn.IFS(E1472="","",IFERROR(FIND("-",E1472),0)&gt;0,0,TRUE,VALUE(MID(E1472,FIND("=",E1472)+1,10)))</f>
        <v>2</v>
      </c>
      <c r="H1472">
        <f t="shared" ca="1" si="124"/>
        <v>5</v>
      </c>
      <c r="I1472" t="str">
        <f t="shared" ca="1" si="125"/>
        <v>s</v>
      </c>
      <c r="J1472" t="str">
        <f t="shared" ca="1" si="128"/>
        <v>d</v>
      </c>
      <c r="K1472" t="str">
        <f t="shared" ca="1" si="128"/>
        <v>r</v>
      </c>
      <c r="L1472" t="str">
        <f t="shared" ca="1" si="128"/>
        <v>=</v>
      </c>
      <c r="M1472" t="str">
        <f t="shared" ca="1" si="128"/>
        <v>2</v>
      </c>
      <c r="N1472" t="str">
        <f t="shared" ca="1" si="128"/>
        <v/>
      </c>
      <c r="O1472" t="str">
        <f t="shared" ca="1" si="128"/>
        <v/>
      </c>
      <c r="P1472" s="19" t="str">
        <f t="shared" ca="1" si="128"/>
        <v/>
      </c>
      <c r="Q1472" s="33">
        <f t="shared" si="126"/>
        <v>0</v>
      </c>
      <c r="R1472" s="33">
        <f ca="1">IF(I1472="",Q1472,MOD((Q1472+_xlfn.XLOOKUP(I1472,CODE,VAL))*17,256))</f>
        <v>163</v>
      </c>
      <c r="S1472" s="33">
        <f ca="1">IF(J1472="",R1472,MOD((R1472+_xlfn.XLOOKUP(J1472,CODE,VAL))*17,256))</f>
        <v>119</v>
      </c>
      <c r="T1472" s="33">
        <f ca="1">IF(K1472="",S1472,MOD((S1472+_xlfn.XLOOKUP(K1472,CODE,VAL))*17,256))</f>
        <v>121</v>
      </c>
      <c r="U1472" s="33">
        <f ca="1">IF(L1472="",T1472,MOD((T1472+_xlfn.XLOOKUP(L1472,CODE,VAL))*17,256))</f>
        <v>22</v>
      </c>
      <c r="V1472" s="33">
        <f ca="1">IF(M1472="",U1472,MOD((U1472+_xlfn.XLOOKUP(M1472,CODE,VAL))*17,256))</f>
        <v>200</v>
      </c>
      <c r="W1472" s="33">
        <f ca="1">IF(N1472="",V1472,MOD((V1472+_xlfn.XLOOKUP(N1472,CODE,VAL))*17,256))</f>
        <v>200</v>
      </c>
      <c r="X1472" s="33">
        <f ca="1">IF(O1472="",W1472,MOD((W1472+_xlfn.XLOOKUP(O1472,CODE,VAL))*17,256))</f>
        <v>200</v>
      </c>
      <c r="Y1472" s="33">
        <f ca="1">IF(P1472="",X1472,MOD((X1472+_xlfn.XLOOKUP(P1472,CODE,VAL))*17,256))</f>
        <v>200</v>
      </c>
    </row>
    <row r="1473" spans="5:25">
      <c r="E1473" t="str">
        <f ca="1"/>
        <v>km=7</v>
      </c>
      <c r="F1473" t="str" cm="1">
        <f t="array" aca="1" ref="F1473" ca="1">_xlfn.IFS(E1473="","",IFERROR(FIND("-",E1473),0)&gt;0,LEFT(E1473,FIND("-",E1473)-1),TRUE,LEFT(E1473,FIND("=",E1473)-1))</f>
        <v>km</v>
      </c>
      <c r="G1473" cm="1">
        <f t="array" aca="1" ref="G1473" ca="1">_xlfn.IFS(E1473="","",IFERROR(FIND("-",E1473),0)&gt;0,0,TRUE,VALUE(MID(E1473,FIND("=",E1473)+1,10)))</f>
        <v>7</v>
      </c>
      <c r="H1473">
        <f t="shared" ca="1" si="124"/>
        <v>4</v>
      </c>
      <c r="I1473" t="str">
        <f t="shared" ca="1" si="125"/>
        <v>k</v>
      </c>
      <c r="J1473" t="str">
        <f t="shared" ca="1" si="128"/>
        <v>m</v>
      </c>
      <c r="K1473" t="str">
        <f t="shared" ca="1" si="128"/>
        <v>=</v>
      </c>
      <c r="L1473" t="str">
        <f t="shared" ca="1" si="128"/>
        <v>7</v>
      </c>
      <c r="M1473" t="str">
        <f t="shared" ca="1" si="128"/>
        <v/>
      </c>
      <c r="N1473" t="str">
        <f t="shared" ca="1" si="128"/>
        <v/>
      </c>
      <c r="O1473" t="str">
        <f t="shared" ca="1" si="128"/>
        <v/>
      </c>
      <c r="P1473" s="19" t="str">
        <f t="shared" ca="1" si="128"/>
        <v/>
      </c>
      <c r="Q1473" s="33">
        <f t="shared" si="126"/>
        <v>0</v>
      </c>
      <c r="R1473" s="33">
        <f ca="1">IF(I1473="",Q1473,MOD((Q1473+_xlfn.XLOOKUP(I1473,CODE,VAL))*17,256))</f>
        <v>27</v>
      </c>
      <c r="S1473" s="33">
        <f ca="1">IF(J1473="",R1473,MOD((R1473+_xlfn.XLOOKUP(J1473,CODE,VAL))*17,256))</f>
        <v>8</v>
      </c>
      <c r="T1473" s="33">
        <f ca="1">IF(K1473="",S1473,MOD((S1473+_xlfn.XLOOKUP(K1473,CODE,VAL))*17,256))</f>
        <v>149</v>
      </c>
      <c r="U1473" s="33">
        <f ca="1">IF(L1473="",T1473,MOD((T1473+_xlfn.XLOOKUP(L1473,CODE,VAL))*17,256))</f>
        <v>140</v>
      </c>
      <c r="V1473" s="33">
        <f ca="1">IF(M1473="",U1473,MOD((U1473+_xlfn.XLOOKUP(M1473,CODE,VAL))*17,256))</f>
        <v>140</v>
      </c>
      <c r="W1473" s="33">
        <f ca="1">IF(N1473="",V1473,MOD((V1473+_xlfn.XLOOKUP(N1473,CODE,VAL))*17,256))</f>
        <v>140</v>
      </c>
      <c r="X1473" s="33">
        <f ca="1">IF(O1473="",W1473,MOD((W1473+_xlfn.XLOOKUP(O1473,CODE,VAL))*17,256))</f>
        <v>140</v>
      </c>
      <c r="Y1473" s="33">
        <f ca="1">IF(P1473="",X1473,MOD((X1473+_xlfn.XLOOKUP(P1473,CODE,VAL))*17,256))</f>
        <v>140</v>
      </c>
    </row>
    <row r="1474" spans="5:25">
      <c r="E1474" t="str">
        <f ca="1"/>
        <v>pnntc-</v>
      </c>
      <c r="F1474" t="str" cm="1">
        <f t="array" aca="1" ref="F1474" ca="1">_xlfn.IFS(E1474="","",IFERROR(FIND("-",E1474),0)&gt;0,LEFT(E1474,FIND("-",E1474)-1),TRUE,LEFT(E1474,FIND("=",E1474)-1))</f>
        <v>pnntc</v>
      </c>
      <c r="G1474" cm="1">
        <f t="array" aca="1" ref="G1474" ca="1">_xlfn.IFS(E1474="","",IFERROR(FIND("-",E1474),0)&gt;0,0,TRUE,VALUE(MID(E1474,FIND("=",E1474)+1,10)))</f>
        <v>0</v>
      </c>
      <c r="H1474">
        <f t="shared" ca="1" si="124"/>
        <v>6</v>
      </c>
      <c r="I1474" t="str">
        <f t="shared" ca="1" si="125"/>
        <v>p</v>
      </c>
      <c r="J1474" t="str">
        <f t="shared" ca="1" si="128"/>
        <v>n</v>
      </c>
      <c r="K1474" t="str">
        <f t="shared" ca="1" si="128"/>
        <v>n</v>
      </c>
      <c r="L1474" t="str">
        <f t="shared" ca="1" si="128"/>
        <v>t</v>
      </c>
      <c r="M1474" t="str">
        <f t="shared" ca="1" si="128"/>
        <v>c</v>
      </c>
      <c r="N1474" t="str">
        <f t="shared" ca="1" si="128"/>
        <v>-</v>
      </c>
      <c r="O1474" t="str">
        <f t="shared" ca="1" si="128"/>
        <v/>
      </c>
      <c r="P1474" s="19" t="str">
        <f t="shared" ca="1" si="128"/>
        <v/>
      </c>
      <c r="Q1474" s="33">
        <f t="shared" si="126"/>
        <v>0</v>
      </c>
      <c r="R1474" s="33">
        <f ca="1">IF(I1474="",Q1474,MOD((Q1474+_xlfn.XLOOKUP(I1474,CODE,VAL))*17,256))</f>
        <v>112</v>
      </c>
      <c r="S1474" s="33">
        <f ca="1">IF(J1474="",R1474,MOD((R1474+_xlfn.XLOOKUP(J1474,CODE,VAL))*17,256))</f>
        <v>190</v>
      </c>
      <c r="T1474" s="33">
        <f ca="1">IF(K1474="",S1474,MOD((S1474+_xlfn.XLOOKUP(K1474,CODE,VAL))*17,256))</f>
        <v>236</v>
      </c>
      <c r="U1474" s="33">
        <f ca="1">IF(L1474="",T1474,MOD((T1474+_xlfn.XLOOKUP(L1474,CODE,VAL))*17,256))</f>
        <v>96</v>
      </c>
      <c r="V1474" s="33">
        <f ca="1">IF(M1474="",U1474,MOD((U1474+_xlfn.XLOOKUP(M1474,CODE,VAL))*17,256))</f>
        <v>243</v>
      </c>
      <c r="W1474" s="33">
        <f ca="1">IF(N1474="",V1474,MOD((V1474+_xlfn.XLOOKUP(N1474,CODE,VAL))*17,256))</f>
        <v>32</v>
      </c>
      <c r="X1474" s="33">
        <f ca="1">IF(O1474="",W1474,MOD((W1474+_xlfn.XLOOKUP(O1474,CODE,VAL))*17,256))</f>
        <v>32</v>
      </c>
      <c r="Y1474" s="33">
        <f ca="1">IF(P1474="",X1474,MOD((X1474+_xlfn.XLOOKUP(P1474,CODE,VAL))*17,256))</f>
        <v>32</v>
      </c>
    </row>
    <row r="1475" spans="5:25">
      <c r="E1475" t="str">
        <f ca="1"/>
        <v>xhc=2</v>
      </c>
      <c r="F1475" t="str" cm="1">
        <f t="array" aca="1" ref="F1475" ca="1">_xlfn.IFS(E1475="","",IFERROR(FIND("-",E1475),0)&gt;0,LEFT(E1475,FIND("-",E1475)-1),TRUE,LEFT(E1475,FIND("=",E1475)-1))</f>
        <v>xhc</v>
      </c>
      <c r="G1475" cm="1">
        <f t="array" aca="1" ref="G1475" ca="1">_xlfn.IFS(E1475="","",IFERROR(FIND("-",E1475),0)&gt;0,0,TRUE,VALUE(MID(E1475,FIND("=",E1475)+1,10)))</f>
        <v>2</v>
      </c>
      <c r="H1475">
        <f t="shared" ca="1" si="124"/>
        <v>5</v>
      </c>
      <c r="I1475" t="str">
        <f t="shared" ca="1" si="125"/>
        <v>x</v>
      </c>
      <c r="J1475" t="str">
        <f t="shared" ca="1" si="128"/>
        <v>h</v>
      </c>
      <c r="K1475" t="str">
        <f t="shared" ca="1" si="128"/>
        <v>c</v>
      </c>
      <c r="L1475" t="str">
        <f t="shared" ca="1" si="128"/>
        <v>=</v>
      </c>
      <c r="M1475" t="str">
        <f t="shared" ca="1" si="128"/>
        <v>2</v>
      </c>
      <c r="N1475" t="str">
        <f t="shared" ca="1" si="128"/>
        <v/>
      </c>
      <c r="O1475" t="str">
        <f t="shared" ca="1" si="128"/>
        <v/>
      </c>
      <c r="P1475" s="19" t="str">
        <f t="shared" ca="1" si="128"/>
        <v/>
      </c>
      <c r="Q1475" s="33">
        <f t="shared" si="126"/>
        <v>0</v>
      </c>
      <c r="R1475" s="33">
        <f ca="1">IF(I1475="",Q1475,MOD((Q1475+_xlfn.XLOOKUP(I1475,CODE,VAL))*17,256))</f>
        <v>248</v>
      </c>
      <c r="S1475" s="33">
        <f ca="1">IF(J1475="",R1475,MOD((R1475+_xlfn.XLOOKUP(J1475,CODE,VAL))*17,256))</f>
        <v>96</v>
      </c>
      <c r="T1475" s="33">
        <f ca="1">IF(K1475="",S1475,MOD((S1475+_xlfn.XLOOKUP(K1475,CODE,VAL))*17,256))</f>
        <v>243</v>
      </c>
      <c r="U1475" s="33">
        <f ca="1">IF(L1475="",T1475,MOD((T1475+_xlfn.XLOOKUP(L1475,CODE,VAL))*17,256))</f>
        <v>48</v>
      </c>
      <c r="V1475" s="33">
        <f ca="1">IF(M1475="",U1475,MOD((U1475+_xlfn.XLOOKUP(M1475,CODE,VAL))*17,256))</f>
        <v>130</v>
      </c>
      <c r="W1475" s="33">
        <f ca="1">IF(N1475="",V1475,MOD((V1475+_xlfn.XLOOKUP(N1475,CODE,VAL))*17,256))</f>
        <v>130</v>
      </c>
      <c r="X1475" s="33">
        <f ca="1">IF(O1475="",W1475,MOD((W1475+_xlfn.XLOOKUP(O1475,CODE,VAL))*17,256))</f>
        <v>130</v>
      </c>
      <c r="Y1475" s="33">
        <f ca="1">IF(P1475="",X1475,MOD((X1475+_xlfn.XLOOKUP(P1475,CODE,VAL))*17,256))</f>
        <v>130</v>
      </c>
    </row>
    <row r="1476" spans="5:25">
      <c r="E1476" t="str">
        <f ca="1"/>
        <v>bqlxm=5</v>
      </c>
      <c r="F1476" t="str" cm="1">
        <f t="array" aca="1" ref="F1476" ca="1">_xlfn.IFS(E1476="","",IFERROR(FIND("-",E1476),0)&gt;0,LEFT(E1476,FIND("-",E1476)-1),TRUE,LEFT(E1476,FIND("=",E1476)-1))</f>
        <v>bqlxm</v>
      </c>
      <c r="G1476" cm="1">
        <f t="array" aca="1" ref="G1476" ca="1">_xlfn.IFS(E1476="","",IFERROR(FIND("-",E1476),0)&gt;0,0,TRUE,VALUE(MID(E1476,FIND("=",E1476)+1,10)))</f>
        <v>5</v>
      </c>
      <c r="H1476">
        <f t="shared" ca="1" si="124"/>
        <v>7</v>
      </c>
      <c r="I1476" t="str">
        <f t="shared" ca="1" si="125"/>
        <v>b</v>
      </c>
      <c r="J1476" t="str">
        <f t="shared" ca="1" si="128"/>
        <v>q</v>
      </c>
      <c r="K1476" t="str">
        <f t="shared" ca="1" si="128"/>
        <v>l</v>
      </c>
      <c r="L1476" t="str">
        <f t="shared" ca="1" si="128"/>
        <v>x</v>
      </c>
      <c r="M1476" t="str">
        <f t="shared" ca="1" si="128"/>
        <v>m</v>
      </c>
      <c r="N1476" t="str">
        <f t="shared" ca="1" si="128"/>
        <v>=</v>
      </c>
      <c r="O1476" t="str">
        <f t="shared" ca="1" si="128"/>
        <v>5</v>
      </c>
      <c r="P1476" s="19" t="str">
        <f t="shared" ca="1" si="128"/>
        <v/>
      </c>
      <c r="Q1476" s="33">
        <f t="shared" si="126"/>
        <v>0</v>
      </c>
      <c r="R1476" s="33">
        <f ca="1">IF(I1476="",Q1476,MOD((Q1476+_xlfn.XLOOKUP(I1476,CODE,VAL))*17,256))</f>
        <v>130</v>
      </c>
      <c r="S1476" s="33">
        <f ca="1">IF(J1476="",R1476,MOD((R1476+_xlfn.XLOOKUP(J1476,CODE,VAL))*17,256))</f>
        <v>35</v>
      </c>
      <c r="T1476" s="33">
        <f ca="1">IF(K1476="",S1476,MOD((S1476+_xlfn.XLOOKUP(K1476,CODE,VAL))*17,256))</f>
        <v>127</v>
      </c>
      <c r="U1476" s="33">
        <f ca="1">IF(L1476="",T1476,MOD((T1476+_xlfn.XLOOKUP(L1476,CODE,VAL))*17,256))</f>
        <v>103</v>
      </c>
      <c r="V1476" s="33">
        <f ca="1">IF(M1476="",U1476,MOD((U1476+_xlfn.XLOOKUP(M1476,CODE,VAL))*17,256))</f>
        <v>20</v>
      </c>
      <c r="W1476" s="33">
        <f ca="1">IF(N1476="",V1476,MOD((V1476+_xlfn.XLOOKUP(N1476,CODE,VAL))*17,256))</f>
        <v>97</v>
      </c>
      <c r="X1476" s="33">
        <f ca="1">IF(O1476="",W1476,MOD((W1476+_xlfn.XLOOKUP(O1476,CODE,VAL))*17,256))</f>
        <v>246</v>
      </c>
      <c r="Y1476" s="33">
        <f ca="1">IF(P1476="",X1476,MOD((X1476+_xlfn.XLOOKUP(P1476,CODE,VAL))*17,256))</f>
        <v>246</v>
      </c>
    </row>
    <row r="1477" spans="5:25">
      <c r="E1477" t="str">
        <f ca="1"/>
        <v>sfq=8</v>
      </c>
      <c r="F1477" t="str" cm="1">
        <f t="array" aca="1" ref="F1477" ca="1">_xlfn.IFS(E1477="","",IFERROR(FIND("-",E1477),0)&gt;0,LEFT(E1477,FIND("-",E1477)-1),TRUE,LEFT(E1477,FIND("=",E1477)-1))</f>
        <v>sfq</v>
      </c>
      <c r="G1477" cm="1">
        <f t="array" aca="1" ref="G1477" ca="1">_xlfn.IFS(E1477="","",IFERROR(FIND("-",E1477),0)&gt;0,0,TRUE,VALUE(MID(E1477,FIND("=",E1477)+1,10)))</f>
        <v>8</v>
      </c>
      <c r="H1477">
        <f t="shared" ca="1" si="124"/>
        <v>5</v>
      </c>
      <c r="I1477" t="str">
        <f t="shared" ca="1" si="125"/>
        <v>s</v>
      </c>
      <c r="J1477" t="str">
        <f t="shared" ca="1" si="128"/>
        <v>f</v>
      </c>
      <c r="K1477" t="str">
        <f t="shared" ca="1" si="128"/>
        <v>q</v>
      </c>
      <c r="L1477" t="str">
        <f t="shared" ca="1" si="128"/>
        <v>=</v>
      </c>
      <c r="M1477" t="str">
        <f t="shared" ca="1" si="128"/>
        <v>8</v>
      </c>
      <c r="N1477" t="str">
        <f t="shared" ca="1" si="128"/>
        <v/>
      </c>
      <c r="O1477" t="str">
        <f t="shared" ca="1" si="128"/>
        <v/>
      </c>
      <c r="P1477" s="19" t="str">
        <f t="shared" ca="1" si="128"/>
        <v/>
      </c>
      <c r="Q1477" s="33">
        <f t="shared" si="126"/>
        <v>0</v>
      </c>
      <c r="R1477" s="33">
        <f ca="1">IF(I1477="",Q1477,MOD((Q1477+_xlfn.XLOOKUP(I1477,CODE,VAL))*17,256))</f>
        <v>163</v>
      </c>
      <c r="S1477" s="33">
        <f ca="1">IF(J1477="",R1477,MOD((R1477+_xlfn.XLOOKUP(J1477,CODE,VAL))*17,256))</f>
        <v>153</v>
      </c>
      <c r="T1477" s="33">
        <f ca="1">IF(K1477="",S1477,MOD((S1477+_xlfn.XLOOKUP(K1477,CODE,VAL))*17,256))</f>
        <v>170</v>
      </c>
      <c r="U1477" s="33">
        <f ca="1">IF(L1477="",T1477,MOD((T1477+_xlfn.XLOOKUP(L1477,CODE,VAL))*17,256))</f>
        <v>87</v>
      </c>
      <c r="V1477" s="33">
        <f ca="1">IF(M1477="",U1477,MOD((U1477+_xlfn.XLOOKUP(M1477,CODE,VAL))*17,256))</f>
        <v>127</v>
      </c>
      <c r="W1477" s="33">
        <f ca="1">IF(N1477="",V1477,MOD((V1477+_xlfn.XLOOKUP(N1477,CODE,VAL))*17,256))</f>
        <v>127</v>
      </c>
      <c r="X1477" s="33">
        <f ca="1">IF(O1477="",W1477,MOD((W1477+_xlfn.XLOOKUP(O1477,CODE,VAL))*17,256))</f>
        <v>127</v>
      </c>
      <c r="Y1477" s="33">
        <f ca="1">IF(P1477="",X1477,MOD((X1477+_xlfn.XLOOKUP(P1477,CODE,VAL))*17,256))</f>
        <v>127</v>
      </c>
    </row>
    <row r="1478" spans="5:25">
      <c r="E1478" t="str">
        <f ca="1"/>
        <v>mj=9</v>
      </c>
      <c r="F1478" t="str" cm="1">
        <f t="array" aca="1" ref="F1478" ca="1">_xlfn.IFS(E1478="","",IFERROR(FIND("-",E1478),0)&gt;0,LEFT(E1478,FIND("-",E1478)-1),TRUE,LEFT(E1478,FIND("=",E1478)-1))</f>
        <v>mj</v>
      </c>
      <c r="G1478" cm="1">
        <f t="array" aca="1" ref="G1478" ca="1">_xlfn.IFS(E1478="","",IFERROR(FIND("-",E1478),0)&gt;0,0,TRUE,VALUE(MID(E1478,FIND("=",E1478)+1,10)))</f>
        <v>9</v>
      </c>
      <c r="H1478">
        <f t="shared" ca="1" si="124"/>
        <v>4</v>
      </c>
      <c r="I1478" t="str">
        <f t="shared" ca="1" si="125"/>
        <v>m</v>
      </c>
      <c r="J1478" t="str">
        <f t="shared" ca="1" si="128"/>
        <v>j</v>
      </c>
      <c r="K1478" t="str">
        <f t="shared" ca="1" si="128"/>
        <v>=</v>
      </c>
      <c r="L1478" t="str">
        <f t="shared" ca="1" si="128"/>
        <v>9</v>
      </c>
      <c r="M1478" t="str">
        <f t="shared" ca="1" si="128"/>
        <v/>
      </c>
      <c r="N1478" t="str">
        <f t="shared" ca="1" si="128"/>
        <v/>
      </c>
      <c r="O1478" t="str">
        <f t="shared" ca="1" si="128"/>
        <v/>
      </c>
      <c r="P1478" s="19" t="str">
        <f t="shared" ca="1" si="128"/>
        <v/>
      </c>
      <c r="Q1478" s="33">
        <f t="shared" si="126"/>
        <v>0</v>
      </c>
      <c r="R1478" s="33">
        <f ca="1">IF(I1478="",Q1478,MOD((Q1478+_xlfn.XLOOKUP(I1478,CODE,VAL))*17,256))</f>
        <v>61</v>
      </c>
      <c r="S1478" s="33">
        <f ca="1">IF(J1478="",R1478,MOD((R1478+_xlfn.XLOOKUP(J1478,CODE,VAL))*17,256))</f>
        <v>23</v>
      </c>
      <c r="T1478" s="33">
        <f ca="1">IF(K1478="",S1478,MOD((S1478+_xlfn.XLOOKUP(K1478,CODE,VAL))*17,256))</f>
        <v>148</v>
      </c>
      <c r="U1478" s="33">
        <f ca="1">IF(L1478="",T1478,MOD((T1478+_xlfn.XLOOKUP(L1478,CODE,VAL))*17,256))</f>
        <v>157</v>
      </c>
      <c r="V1478" s="33">
        <f ca="1">IF(M1478="",U1478,MOD((U1478+_xlfn.XLOOKUP(M1478,CODE,VAL))*17,256))</f>
        <v>157</v>
      </c>
      <c r="W1478" s="33">
        <f ca="1">IF(N1478="",V1478,MOD((V1478+_xlfn.XLOOKUP(N1478,CODE,VAL))*17,256))</f>
        <v>157</v>
      </c>
      <c r="X1478" s="33">
        <f ca="1">IF(O1478="",W1478,MOD((W1478+_xlfn.XLOOKUP(O1478,CODE,VAL))*17,256))</f>
        <v>157</v>
      </c>
      <c r="Y1478" s="33">
        <f ca="1">IF(P1478="",X1478,MOD((X1478+_xlfn.XLOOKUP(P1478,CODE,VAL))*17,256))</f>
        <v>157</v>
      </c>
    </row>
    <row r="1479" spans="5:25">
      <c r="E1479" t="str">
        <f ca="1"/>
        <v>qqv-</v>
      </c>
      <c r="F1479" t="str" cm="1">
        <f t="array" aca="1" ref="F1479" ca="1">_xlfn.IFS(E1479="","",IFERROR(FIND("-",E1479),0)&gt;0,LEFT(E1479,FIND("-",E1479)-1),TRUE,LEFT(E1479,FIND("=",E1479)-1))</f>
        <v>qqv</v>
      </c>
      <c r="G1479" cm="1">
        <f t="array" aca="1" ref="G1479" ca="1">_xlfn.IFS(E1479="","",IFERROR(FIND("-",E1479),0)&gt;0,0,TRUE,VALUE(MID(E1479,FIND("=",E1479)+1,10)))</f>
        <v>0</v>
      </c>
      <c r="H1479">
        <f t="shared" ca="1" si="124"/>
        <v>4</v>
      </c>
      <c r="I1479" t="str">
        <f t="shared" ca="1" si="125"/>
        <v>q</v>
      </c>
      <c r="J1479" t="str">
        <f t="shared" ca="1" si="128"/>
        <v>q</v>
      </c>
      <c r="K1479" t="str">
        <f t="shared" ca="1" si="128"/>
        <v>v</v>
      </c>
      <c r="L1479" t="str">
        <f t="shared" ca="1" si="128"/>
        <v>-</v>
      </c>
      <c r="M1479" t="str">
        <f t="shared" ca="1" si="128"/>
        <v/>
      </c>
      <c r="N1479" t="str">
        <f t="shared" ca="1" si="128"/>
        <v/>
      </c>
      <c r="O1479" t="str">
        <f t="shared" ca="1" si="128"/>
        <v/>
      </c>
      <c r="P1479" s="19" t="str">
        <f t="shared" ca="1" si="128"/>
        <v/>
      </c>
      <c r="Q1479" s="33">
        <f t="shared" si="126"/>
        <v>0</v>
      </c>
      <c r="R1479" s="33">
        <f ca="1">IF(I1479="",Q1479,MOD((Q1479+_xlfn.XLOOKUP(I1479,CODE,VAL))*17,256))</f>
        <v>129</v>
      </c>
      <c r="S1479" s="33">
        <f ca="1">IF(J1479="",R1479,MOD((R1479+_xlfn.XLOOKUP(J1479,CODE,VAL))*17,256))</f>
        <v>18</v>
      </c>
      <c r="T1479" s="33">
        <f ca="1">IF(K1479="",S1479,MOD((S1479+_xlfn.XLOOKUP(K1479,CODE,VAL))*17,256))</f>
        <v>8</v>
      </c>
      <c r="U1479" s="33">
        <f ca="1">IF(L1479="",T1479,MOD((T1479+_xlfn.XLOOKUP(L1479,CODE,VAL))*17,256))</f>
        <v>133</v>
      </c>
      <c r="V1479" s="33">
        <f ca="1">IF(M1479="",U1479,MOD((U1479+_xlfn.XLOOKUP(M1479,CODE,VAL))*17,256))</f>
        <v>133</v>
      </c>
      <c r="W1479" s="33">
        <f ca="1">IF(N1479="",V1479,MOD((V1479+_xlfn.XLOOKUP(N1479,CODE,VAL))*17,256))</f>
        <v>133</v>
      </c>
      <c r="X1479" s="33">
        <f ca="1">IF(O1479="",W1479,MOD((W1479+_xlfn.XLOOKUP(O1479,CODE,VAL))*17,256))</f>
        <v>133</v>
      </c>
      <c r="Y1479" s="33">
        <f ca="1">IF(P1479="",X1479,MOD((X1479+_xlfn.XLOOKUP(P1479,CODE,VAL))*17,256))</f>
        <v>133</v>
      </c>
    </row>
    <row r="1480" spans="5:25">
      <c r="E1480" t="str">
        <f ca="1"/>
        <v>gm=2</v>
      </c>
      <c r="F1480" t="str" cm="1">
        <f t="array" aca="1" ref="F1480" ca="1">_xlfn.IFS(E1480="","",IFERROR(FIND("-",E1480),0)&gt;0,LEFT(E1480,FIND("-",E1480)-1),TRUE,LEFT(E1480,FIND("=",E1480)-1))</f>
        <v>gm</v>
      </c>
      <c r="G1480" cm="1">
        <f t="array" aca="1" ref="G1480" ca="1">_xlfn.IFS(E1480="","",IFERROR(FIND("-",E1480),0)&gt;0,0,TRUE,VALUE(MID(E1480,FIND("=",E1480)+1,10)))</f>
        <v>2</v>
      </c>
      <c r="H1480">
        <f t="shared" ca="1" si="124"/>
        <v>4</v>
      </c>
      <c r="I1480" t="str">
        <f t="shared" ca="1" si="125"/>
        <v>g</v>
      </c>
      <c r="J1480" t="str">
        <f t="shared" ca="1" si="128"/>
        <v>m</v>
      </c>
      <c r="K1480" t="str">
        <f t="shared" ca="1" si="128"/>
        <v>=</v>
      </c>
      <c r="L1480" t="str">
        <f t="shared" ca="1" si="128"/>
        <v>2</v>
      </c>
      <c r="M1480" t="str">
        <f t="shared" ca="1" si="128"/>
        <v/>
      </c>
      <c r="N1480" t="str">
        <f t="shared" ca="1" si="128"/>
        <v/>
      </c>
      <c r="O1480" t="str">
        <f t="shared" ca="1" si="128"/>
        <v/>
      </c>
      <c r="P1480" s="19" t="str">
        <f t="shared" ca="1" si="128"/>
        <v/>
      </c>
      <c r="Q1480" s="33">
        <f t="shared" si="126"/>
        <v>0</v>
      </c>
      <c r="R1480" s="33">
        <f ca="1">IF(I1480="",Q1480,MOD((Q1480+_xlfn.XLOOKUP(I1480,CODE,VAL))*17,256))</f>
        <v>215</v>
      </c>
      <c r="S1480" s="33">
        <f ca="1">IF(J1480="",R1480,MOD((R1480+_xlfn.XLOOKUP(J1480,CODE,VAL))*17,256))</f>
        <v>132</v>
      </c>
      <c r="T1480" s="33">
        <f ca="1">IF(K1480="",S1480,MOD((S1480+_xlfn.XLOOKUP(K1480,CODE,VAL))*17,256))</f>
        <v>209</v>
      </c>
      <c r="U1480" s="33">
        <f ca="1">IF(L1480="",T1480,MOD((T1480+_xlfn.XLOOKUP(L1480,CODE,VAL))*17,256))</f>
        <v>51</v>
      </c>
      <c r="V1480" s="33">
        <f ca="1">IF(M1480="",U1480,MOD((U1480+_xlfn.XLOOKUP(M1480,CODE,VAL))*17,256))</f>
        <v>51</v>
      </c>
      <c r="W1480" s="33">
        <f ca="1">IF(N1480="",V1480,MOD((V1480+_xlfn.XLOOKUP(N1480,CODE,VAL))*17,256))</f>
        <v>51</v>
      </c>
      <c r="X1480" s="33">
        <f ca="1">IF(O1480="",W1480,MOD((W1480+_xlfn.XLOOKUP(O1480,CODE,VAL))*17,256))</f>
        <v>51</v>
      </c>
      <c r="Y1480" s="33">
        <f ca="1">IF(P1480="",X1480,MOD((X1480+_xlfn.XLOOKUP(P1480,CODE,VAL))*17,256))</f>
        <v>51</v>
      </c>
    </row>
    <row r="1481" spans="5:25">
      <c r="E1481" t="str">
        <f ca="1"/>
        <v>ts-</v>
      </c>
      <c r="F1481" t="str" cm="1">
        <f t="array" aca="1" ref="F1481" ca="1">_xlfn.IFS(E1481="","",IFERROR(FIND("-",E1481),0)&gt;0,LEFT(E1481,FIND("-",E1481)-1),TRUE,LEFT(E1481,FIND("=",E1481)-1))</f>
        <v>ts</v>
      </c>
      <c r="G1481" cm="1">
        <f t="array" aca="1" ref="G1481" ca="1">_xlfn.IFS(E1481="","",IFERROR(FIND("-",E1481),0)&gt;0,0,TRUE,VALUE(MID(E1481,FIND("=",E1481)+1,10)))</f>
        <v>0</v>
      </c>
      <c r="H1481">
        <f t="shared" ca="1" si="124"/>
        <v>3</v>
      </c>
      <c r="I1481" t="str">
        <f t="shared" ca="1" si="125"/>
        <v>t</v>
      </c>
      <c r="J1481" t="str">
        <f t="shared" ca="1" si="128"/>
        <v>s</v>
      </c>
      <c r="K1481" t="str">
        <f t="shared" ca="1" si="128"/>
        <v>-</v>
      </c>
      <c r="L1481" t="str">
        <f t="shared" ca="1" si="128"/>
        <v/>
      </c>
      <c r="M1481" t="str">
        <f t="shared" ca="1" si="128"/>
        <v/>
      </c>
      <c r="N1481" t="str">
        <f t="shared" ca="1" si="128"/>
        <v/>
      </c>
      <c r="O1481" t="str">
        <f t="shared" ca="1" si="128"/>
        <v/>
      </c>
      <c r="P1481" s="19" t="str">
        <f t="shared" ca="1" si="128"/>
        <v/>
      </c>
      <c r="Q1481" s="33">
        <f t="shared" si="126"/>
        <v>0</v>
      </c>
      <c r="R1481" s="33">
        <f ca="1">IF(I1481="",Q1481,MOD((Q1481+_xlfn.XLOOKUP(I1481,CODE,VAL))*17,256))</f>
        <v>180</v>
      </c>
      <c r="S1481" s="33">
        <f ca="1">IF(J1481="",R1481,MOD((R1481+_xlfn.XLOOKUP(J1481,CODE,VAL))*17,256))</f>
        <v>151</v>
      </c>
      <c r="T1481" s="33">
        <f ca="1">IF(K1481="",S1481,MOD((S1481+_xlfn.XLOOKUP(K1481,CODE,VAL))*17,256))</f>
        <v>4</v>
      </c>
      <c r="U1481" s="33">
        <f ca="1">IF(L1481="",T1481,MOD((T1481+_xlfn.XLOOKUP(L1481,CODE,VAL))*17,256))</f>
        <v>4</v>
      </c>
      <c r="V1481" s="33">
        <f ca="1">IF(M1481="",U1481,MOD((U1481+_xlfn.XLOOKUP(M1481,CODE,VAL))*17,256))</f>
        <v>4</v>
      </c>
      <c r="W1481" s="33">
        <f ca="1">IF(N1481="",V1481,MOD((V1481+_xlfn.XLOOKUP(N1481,CODE,VAL))*17,256))</f>
        <v>4</v>
      </c>
      <c r="X1481" s="33">
        <f ca="1">IF(O1481="",W1481,MOD((W1481+_xlfn.XLOOKUP(O1481,CODE,VAL))*17,256))</f>
        <v>4</v>
      </c>
      <c r="Y1481" s="33">
        <f ca="1">IF(P1481="",X1481,MOD((X1481+_xlfn.XLOOKUP(P1481,CODE,VAL))*17,256))</f>
        <v>4</v>
      </c>
    </row>
    <row r="1482" spans="5:25">
      <c r="E1482" t="str">
        <f ca="1"/>
        <v>tltm-</v>
      </c>
      <c r="F1482" t="str" cm="1">
        <f t="array" aca="1" ref="F1482" ca="1">_xlfn.IFS(E1482="","",IFERROR(FIND("-",E1482),0)&gt;0,LEFT(E1482,FIND("-",E1482)-1),TRUE,LEFT(E1482,FIND("=",E1482)-1))</f>
        <v>tltm</v>
      </c>
      <c r="G1482" cm="1">
        <f t="array" aca="1" ref="G1482" ca="1">_xlfn.IFS(E1482="","",IFERROR(FIND("-",E1482),0)&gt;0,0,TRUE,VALUE(MID(E1482,FIND("=",E1482)+1,10)))</f>
        <v>0</v>
      </c>
      <c r="H1482">
        <f t="shared" ca="1" si="124"/>
        <v>5</v>
      </c>
      <c r="I1482" t="str">
        <f t="shared" ca="1" si="125"/>
        <v>t</v>
      </c>
      <c r="J1482" t="str">
        <f t="shared" ca="1" si="128"/>
        <v>l</v>
      </c>
      <c r="K1482" t="str">
        <f t="shared" ca="1" si="128"/>
        <v>t</v>
      </c>
      <c r="L1482" t="str">
        <f t="shared" ca="1" si="128"/>
        <v>m</v>
      </c>
      <c r="M1482" t="str">
        <f t="shared" ca="1" si="128"/>
        <v>-</v>
      </c>
      <c r="N1482" t="str">
        <f t="shared" ca="1" si="128"/>
        <v/>
      </c>
      <c r="O1482" t="str">
        <f t="shared" ca="1" si="128"/>
        <v/>
      </c>
      <c r="P1482" s="19" t="str">
        <f t="shared" ca="1" si="128"/>
        <v/>
      </c>
      <c r="Q1482" s="33">
        <f t="shared" si="126"/>
        <v>0</v>
      </c>
      <c r="R1482" s="33">
        <f ca="1">IF(I1482="",Q1482,MOD((Q1482+_xlfn.XLOOKUP(I1482,CODE,VAL))*17,256))</f>
        <v>180</v>
      </c>
      <c r="S1482" s="33">
        <f ca="1">IF(J1482="",R1482,MOD((R1482+_xlfn.XLOOKUP(J1482,CODE,VAL))*17,256))</f>
        <v>32</v>
      </c>
      <c r="T1482" s="33">
        <f ca="1">IF(K1482="",S1482,MOD((S1482+_xlfn.XLOOKUP(K1482,CODE,VAL))*17,256))</f>
        <v>212</v>
      </c>
      <c r="U1482" s="33">
        <f ca="1">IF(L1482="",T1482,MOD((T1482+_xlfn.XLOOKUP(L1482,CODE,VAL))*17,256))</f>
        <v>81</v>
      </c>
      <c r="V1482" s="33">
        <f ca="1">IF(M1482="",U1482,MOD((U1482+_xlfn.XLOOKUP(M1482,CODE,VAL))*17,256))</f>
        <v>94</v>
      </c>
      <c r="W1482" s="33">
        <f ca="1">IF(N1482="",V1482,MOD((V1482+_xlfn.XLOOKUP(N1482,CODE,VAL))*17,256))</f>
        <v>94</v>
      </c>
      <c r="X1482" s="33">
        <f ca="1">IF(O1482="",W1482,MOD((W1482+_xlfn.XLOOKUP(O1482,CODE,VAL))*17,256))</f>
        <v>94</v>
      </c>
      <c r="Y1482" s="33">
        <f ca="1">IF(P1482="",X1482,MOD((X1482+_xlfn.XLOOKUP(P1482,CODE,VAL))*17,256))</f>
        <v>94</v>
      </c>
    </row>
    <row r="1483" spans="5:25">
      <c r="E1483" t="str">
        <f ca="1"/>
        <v>vmr=6</v>
      </c>
      <c r="F1483" t="str" cm="1">
        <f t="array" aca="1" ref="F1483" ca="1">_xlfn.IFS(E1483="","",IFERROR(FIND("-",E1483),0)&gt;0,LEFT(E1483,FIND("-",E1483)-1),TRUE,LEFT(E1483,FIND("=",E1483)-1))</f>
        <v>vmr</v>
      </c>
      <c r="G1483" cm="1">
        <f t="array" aca="1" ref="G1483" ca="1">_xlfn.IFS(E1483="","",IFERROR(FIND("-",E1483),0)&gt;0,0,TRUE,VALUE(MID(E1483,FIND("=",E1483)+1,10)))</f>
        <v>6</v>
      </c>
      <c r="H1483">
        <f t="shared" ca="1" si="124"/>
        <v>5</v>
      </c>
      <c r="I1483" t="str">
        <f t="shared" ca="1" si="125"/>
        <v>v</v>
      </c>
      <c r="J1483" t="str">
        <f t="shared" ca="1" si="128"/>
        <v>m</v>
      </c>
      <c r="K1483" t="str">
        <f t="shared" ca="1" si="128"/>
        <v>r</v>
      </c>
      <c r="L1483" t="str">
        <f t="shared" ca="1" si="128"/>
        <v>=</v>
      </c>
      <c r="M1483" t="str">
        <f t="shared" ca="1" si="128"/>
        <v>6</v>
      </c>
      <c r="N1483" t="str">
        <f t="shared" ca="1" si="128"/>
        <v/>
      </c>
      <c r="O1483" t="str">
        <f t="shared" ca="1" si="128"/>
        <v/>
      </c>
      <c r="P1483" s="19" t="str">
        <f t="shared" ca="1" si="128"/>
        <v/>
      </c>
      <c r="Q1483" s="33">
        <f t="shared" si="126"/>
        <v>0</v>
      </c>
      <c r="R1483" s="33">
        <f ca="1">IF(I1483="",Q1483,MOD((Q1483+_xlfn.XLOOKUP(I1483,CODE,VAL))*17,256))</f>
        <v>214</v>
      </c>
      <c r="S1483" s="33">
        <f ca="1">IF(J1483="",R1483,MOD((R1483+_xlfn.XLOOKUP(J1483,CODE,VAL))*17,256))</f>
        <v>115</v>
      </c>
      <c r="T1483" s="33">
        <f ca="1">IF(K1483="",S1483,MOD((S1483+_xlfn.XLOOKUP(K1483,CODE,VAL))*17,256))</f>
        <v>53</v>
      </c>
      <c r="U1483" s="33">
        <f ca="1">IF(L1483="",T1483,MOD((T1483+_xlfn.XLOOKUP(L1483,CODE,VAL))*17,256))</f>
        <v>146</v>
      </c>
      <c r="V1483" s="33">
        <f ca="1">IF(M1483="",U1483,MOD((U1483+_xlfn.XLOOKUP(M1483,CODE,VAL))*17,256))</f>
        <v>72</v>
      </c>
      <c r="W1483" s="33">
        <f ca="1">IF(N1483="",V1483,MOD((V1483+_xlfn.XLOOKUP(N1483,CODE,VAL))*17,256))</f>
        <v>72</v>
      </c>
      <c r="X1483" s="33">
        <f ca="1">IF(O1483="",W1483,MOD((W1483+_xlfn.XLOOKUP(O1483,CODE,VAL))*17,256))</f>
        <v>72</v>
      </c>
      <c r="Y1483" s="33">
        <f ca="1">IF(P1483="",X1483,MOD((X1483+_xlfn.XLOOKUP(P1483,CODE,VAL))*17,256))</f>
        <v>72</v>
      </c>
    </row>
    <row r="1484" spans="5:25">
      <c r="E1484" t="str">
        <f ca="1"/>
        <v>smffl-</v>
      </c>
      <c r="F1484" t="str" cm="1">
        <f t="array" aca="1" ref="F1484" ca="1">_xlfn.IFS(E1484="","",IFERROR(FIND("-",E1484),0)&gt;0,LEFT(E1484,FIND("-",E1484)-1),TRUE,LEFT(E1484,FIND("=",E1484)-1))</f>
        <v>smffl</v>
      </c>
      <c r="G1484" cm="1">
        <f t="array" aca="1" ref="G1484" ca="1">_xlfn.IFS(E1484="","",IFERROR(FIND("-",E1484),0)&gt;0,0,TRUE,VALUE(MID(E1484,FIND("=",E1484)+1,10)))</f>
        <v>0</v>
      </c>
      <c r="H1484">
        <f t="shared" ca="1" si="124"/>
        <v>6</v>
      </c>
      <c r="I1484" t="str">
        <f t="shared" ca="1" si="125"/>
        <v>s</v>
      </c>
      <c r="J1484" t="str">
        <f t="shared" ca="1" si="128"/>
        <v>m</v>
      </c>
      <c r="K1484" t="str">
        <f t="shared" ca="1" si="128"/>
        <v>f</v>
      </c>
      <c r="L1484" t="str">
        <f t="shared" ca="1" si="128"/>
        <v>f</v>
      </c>
      <c r="M1484" t="str">
        <f t="shared" ca="1" si="128"/>
        <v>l</v>
      </c>
      <c r="N1484" t="str">
        <f t="shared" ca="1" si="128"/>
        <v>-</v>
      </c>
      <c r="O1484" t="str">
        <f t="shared" ca="1" si="128"/>
        <v/>
      </c>
      <c r="P1484" s="19" t="str">
        <f t="shared" ca="1" si="128"/>
        <v/>
      </c>
      <c r="Q1484" s="33">
        <f t="shared" si="126"/>
        <v>0</v>
      </c>
      <c r="R1484" s="33">
        <f ca="1">IF(I1484="",Q1484,MOD((Q1484+_xlfn.XLOOKUP(I1484,CODE,VAL))*17,256))</f>
        <v>163</v>
      </c>
      <c r="S1484" s="33">
        <f ca="1">IF(J1484="",R1484,MOD((R1484+_xlfn.XLOOKUP(J1484,CODE,VAL))*17,256))</f>
        <v>16</v>
      </c>
      <c r="T1484" s="33">
        <f ca="1">IF(K1484="",S1484,MOD((S1484+_xlfn.XLOOKUP(K1484,CODE,VAL))*17,256))</f>
        <v>214</v>
      </c>
      <c r="U1484" s="33">
        <f ca="1">IF(L1484="",T1484,MOD((T1484+_xlfn.XLOOKUP(L1484,CODE,VAL))*17,256))</f>
        <v>252</v>
      </c>
      <c r="V1484" s="33">
        <f ca="1">IF(M1484="",U1484,MOD((U1484+_xlfn.XLOOKUP(M1484,CODE,VAL))*17,256))</f>
        <v>232</v>
      </c>
      <c r="W1484" s="33">
        <f ca="1">IF(N1484="",V1484,MOD((V1484+_xlfn.XLOOKUP(N1484,CODE,VAL))*17,256))</f>
        <v>101</v>
      </c>
      <c r="X1484" s="33">
        <f ca="1">IF(O1484="",W1484,MOD((W1484+_xlfn.XLOOKUP(O1484,CODE,VAL))*17,256))</f>
        <v>101</v>
      </c>
      <c r="Y1484" s="33">
        <f ca="1">IF(P1484="",X1484,MOD((X1484+_xlfn.XLOOKUP(P1484,CODE,VAL))*17,256))</f>
        <v>101</v>
      </c>
    </row>
    <row r="1485" spans="5:25">
      <c r="E1485" t="str">
        <f ca="1"/>
        <v>rch-</v>
      </c>
      <c r="F1485" t="str" cm="1">
        <f t="array" aca="1" ref="F1485" ca="1">_xlfn.IFS(E1485="","",IFERROR(FIND("-",E1485),0)&gt;0,LEFT(E1485,FIND("-",E1485)-1),TRUE,LEFT(E1485,FIND("=",E1485)-1))</f>
        <v>rch</v>
      </c>
      <c r="G1485" cm="1">
        <f t="array" aca="1" ref="G1485" ca="1">_xlfn.IFS(E1485="","",IFERROR(FIND("-",E1485),0)&gt;0,0,TRUE,VALUE(MID(E1485,FIND("=",E1485)+1,10)))</f>
        <v>0</v>
      </c>
      <c r="H1485">
        <f t="shared" ca="1" si="124"/>
        <v>4</v>
      </c>
      <c r="I1485" t="str">
        <f t="shared" ca="1" si="125"/>
        <v>r</v>
      </c>
      <c r="J1485" t="str">
        <f t="shared" ca="1" si="128"/>
        <v>c</v>
      </c>
      <c r="K1485" t="str">
        <f t="shared" ca="1" si="128"/>
        <v>h</v>
      </c>
      <c r="L1485" t="str">
        <f t="shared" ca="1" si="128"/>
        <v>-</v>
      </c>
      <c r="M1485" t="str">
        <f t="shared" ca="1" si="128"/>
        <v/>
      </c>
      <c r="N1485" t="str">
        <f t="shared" ca="1" si="128"/>
        <v/>
      </c>
      <c r="O1485" t="str">
        <f t="shared" ca="1" si="128"/>
        <v/>
      </c>
      <c r="P1485" s="19" t="str">
        <f t="shared" ca="1" si="128"/>
        <v/>
      </c>
      <c r="Q1485" s="33">
        <f t="shared" si="126"/>
        <v>0</v>
      </c>
      <c r="R1485" s="33">
        <f ca="1">IF(I1485="",Q1485,MOD((Q1485+_xlfn.XLOOKUP(I1485,CODE,VAL))*17,256))</f>
        <v>146</v>
      </c>
      <c r="S1485" s="33">
        <f ca="1">IF(J1485="",R1485,MOD((R1485+_xlfn.XLOOKUP(J1485,CODE,VAL))*17,256))</f>
        <v>69</v>
      </c>
      <c r="T1485" s="33">
        <f ca="1">IF(K1485="",S1485,MOD((S1485+_xlfn.XLOOKUP(K1485,CODE,VAL))*17,256))</f>
        <v>125</v>
      </c>
      <c r="U1485" s="33">
        <f ca="1">IF(L1485="",T1485,MOD((T1485+_xlfn.XLOOKUP(L1485,CODE,VAL))*17,256))</f>
        <v>74</v>
      </c>
      <c r="V1485" s="33">
        <f ca="1">IF(M1485="",U1485,MOD((U1485+_xlfn.XLOOKUP(M1485,CODE,VAL))*17,256))</f>
        <v>74</v>
      </c>
      <c r="W1485" s="33">
        <f ca="1">IF(N1485="",V1485,MOD((V1485+_xlfn.XLOOKUP(N1485,CODE,VAL))*17,256))</f>
        <v>74</v>
      </c>
      <c r="X1485" s="33">
        <f ca="1">IF(O1485="",W1485,MOD((W1485+_xlfn.XLOOKUP(O1485,CODE,VAL))*17,256))</f>
        <v>74</v>
      </c>
      <c r="Y1485" s="33">
        <f ca="1">IF(P1485="",X1485,MOD((X1485+_xlfn.XLOOKUP(P1485,CODE,VAL))*17,256))</f>
        <v>74</v>
      </c>
    </row>
    <row r="1486" spans="5:25">
      <c r="E1486" t="str">
        <f ca="1"/>
        <v>dkg-</v>
      </c>
      <c r="F1486" t="str" cm="1">
        <f t="array" aca="1" ref="F1486" ca="1">_xlfn.IFS(E1486="","",IFERROR(FIND("-",E1486),0)&gt;0,LEFT(E1486,FIND("-",E1486)-1),TRUE,LEFT(E1486,FIND("=",E1486)-1))</f>
        <v>dkg</v>
      </c>
      <c r="G1486" cm="1">
        <f t="array" aca="1" ref="G1486" ca="1">_xlfn.IFS(E1486="","",IFERROR(FIND("-",E1486),0)&gt;0,0,TRUE,VALUE(MID(E1486,FIND("=",E1486)+1,10)))</f>
        <v>0</v>
      </c>
      <c r="H1486">
        <f t="shared" ref="H1486:H1549" ca="1" si="129">IF($E1486="","",LEN(E1486))</f>
        <v>4</v>
      </c>
      <c r="I1486" t="str">
        <f t="shared" ca="1" si="125"/>
        <v>d</v>
      </c>
      <c r="J1486" t="str">
        <f t="shared" ca="1" si="128"/>
        <v>k</v>
      </c>
      <c r="K1486" t="str">
        <f t="shared" ca="1" si="128"/>
        <v>g</v>
      </c>
      <c r="L1486" t="str">
        <f t="shared" ca="1" si="128"/>
        <v>-</v>
      </c>
      <c r="M1486" t="str">
        <f t="shared" ca="1" si="128"/>
        <v/>
      </c>
      <c r="N1486" t="str">
        <f t="shared" ca="1" si="128"/>
        <v/>
      </c>
      <c r="O1486" t="str">
        <f t="shared" ca="1" si="128"/>
        <v/>
      </c>
      <c r="P1486" s="19" t="str">
        <f t="shared" ca="1" si="128"/>
        <v/>
      </c>
      <c r="Q1486" s="33">
        <f t="shared" si="126"/>
        <v>0</v>
      </c>
      <c r="R1486" s="33">
        <f ca="1">IF(I1486="",Q1486,MOD((Q1486+_xlfn.XLOOKUP(I1486,CODE,VAL))*17,256))</f>
        <v>164</v>
      </c>
      <c r="S1486" s="33">
        <f ca="1">IF(J1486="",R1486,MOD((R1486+_xlfn.XLOOKUP(J1486,CODE,VAL))*17,256))</f>
        <v>255</v>
      </c>
      <c r="T1486" s="33">
        <f ca="1">IF(K1486="",S1486,MOD((S1486+_xlfn.XLOOKUP(K1486,CODE,VAL))*17,256))</f>
        <v>198</v>
      </c>
      <c r="U1486" s="33">
        <f ca="1">IF(L1486="",T1486,MOD((T1486+_xlfn.XLOOKUP(L1486,CODE,VAL))*17,256))</f>
        <v>35</v>
      </c>
      <c r="V1486" s="33">
        <f ca="1">IF(M1486="",U1486,MOD((U1486+_xlfn.XLOOKUP(M1486,CODE,VAL))*17,256))</f>
        <v>35</v>
      </c>
      <c r="W1486" s="33">
        <f ca="1">IF(N1486="",V1486,MOD((V1486+_xlfn.XLOOKUP(N1486,CODE,VAL))*17,256))</f>
        <v>35</v>
      </c>
      <c r="X1486" s="33">
        <f ca="1">IF(O1486="",W1486,MOD((W1486+_xlfn.XLOOKUP(O1486,CODE,VAL))*17,256))</f>
        <v>35</v>
      </c>
      <c r="Y1486" s="33">
        <f ca="1">IF(P1486="",X1486,MOD((X1486+_xlfn.XLOOKUP(P1486,CODE,VAL))*17,256))</f>
        <v>35</v>
      </c>
    </row>
    <row r="1487" spans="5:25">
      <c r="E1487" t="str">
        <f ca="1"/>
        <v>prg-</v>
      </c>
      <c r="F1487" t="str" cm="1">
        <f t="array" aca="1" ref="F1487" ca="1">_xlfn.IFS(E1487="","",IFERROR(FIND("-",E1487),0)&gt;0,LEFT(E1487,FIND("-",E1487)-1),TRUE,LEFT(E1487,FIND("=",E1487)-1))</f>
        <v>prg</v>
      </c>
      <c r="G1487" cm="1">
        <f t="array" aca="1" ref="G1487" ca="1">_xlfn.IFS(E1487="","",IFERROR(FIND("-",E1487),0)&gt;0,0,TRUE,VALUE(MID(E1487,FIND("=",E1487)+1,10)))</f>
        <v>0</v>
      </c>
      <c r="H1487">
        <f t="shared" ca="1" si="129"/>
        <v>4</v>
      </c>
      <c r="I1487" t="str">
        <f t="shared" ref="I1487:I1550" ca="1" si="130">MID($E1487,I$11,1)</f>
        <v>p</v>
      </c>
      <c r="J1487" t="str">
        <f t="shared" ca="1" si="128"/>
        <v>r</v>
      </c>
      <c r="K1487" t="str">
        <f t="shared" ca="1" si="128"/>
        <v>g</v>
      </c>
      <c r="L1487" t="str">
        <f t="shared" ca="1" si="128"/>
        <v>-</v>
      </c>
      <c r="M1487" t="str">
        <f t="shared" ca="1" si="128"/>
        <v/>
      </c>
      <c r="N1487" t="str">
        <f t="shared" ca="1" si="128"/>
        <v/>
      </c>
      <c r="O1487" t="str">
        <f t="shared" ca="1" si="128"/>
        <v/>
      </c>
      <c r="P1487" s="19" t="str">
        <f t="shared" ca="1" si="128"/>
        <v/>
      </c>
      <c r="Q1487" s="33">
        <f t="shared" ref="Q1487:Q1550" si="131">Q1486</f>
        <v>0</v>
      </c>
      <c r="R1487" s="33">
        <f ca="1">IF(I1487="",Q1487,MOD((Q1487+_xlfn.XLOOKUP(I1487,CODE,VAL))*17,256))</f>
        <v>112</v>
      </c>
      <c r="S1487" s="33">
        <f ca="1">IF(J1487="",R1487,MOD((R1487+_xlfn.XLOOKUP(J1487,CODE,VAL))*17,256))</f>
        <v>2</v>
      </c>
      <c r="T1487" s="33">
        <f ca="1">IF(K1487="",S1487,MOD((S1487+_xlfn.XLOOKUP(K1487,CODE,VAL))*17,256))</f>
        <v>249</v>
      </c>
      <c r="U1487" s="33">
        <f ca="1">IF(L1487="",T1487,MOD((T1487+_xlfn.XLOOKUP(L1487,CODE,VAL))*17,256))</f>
        <v>134</v>
      </c>
      <c r="V1487" s="33">
        <f ca="1">IF(M1487="",U1487,MOD((U1487+_xlfn.XLOOKUP(M1487,CODE,VAL))*17,256))</f>
        <v>134</v>
      </c>
      <c r="W1487" s="33">
        <f ca="1">IF(N1487="",V1487,MOD((V1487+_xlfn.XLOOKUP(N1487,CODE,VAL))*17,256))</f>
        <v>134</v>
      </c>
      <c r="X1487" s="33">
        <f ca="1">IF(O1487="",W1487,MOD((W1487+_xlfn.XLOOKUP(O1487,CODE,VAL))*17,256))</f>
        <v>134</v>
      </c>
      <c r="Y1487" s="33">
        <f ca="1">IF(P1487="",X1487,MOD((X1487+_xlfn.XLOOKUP(P1487,CODE,VAL))*17,256))</f>
        <v>134</v>
      </c>
    </row>
    <row r="1488" spans="5:25">
      <c r="E1488" t="str">
        <f ca="1"/>
        <v>dn-</v>
      </c>
      <c r="F1488" t="str" cm="1">
        <f t="array" aca="1" ref="F1488" ca="1">_xlfn.IFS(E1488="","",IFERROR(FIND("-",E1488),0)&gt;0,LEFT(E1488,FIND("-",E1488)-1),TRUE,LEFT(E1488,FIND("=",E1488)-1))</f>
        <v>dn</v>
      </c>
      <c r="G1488" cm="1">
        <f t="array" aca="1" ref="G1488" ca="1">_xlfn.IFS(E1488="","",IFERROR(FIND("-",E1488),0)&gt;0,0,TRUE,VALUE(MID(E1488,FIND("=",E1488)+1,10)))</f>
        <v>0</v>
      </c>
      <c r="H1488">
        <f t="shared" ca="1" si="129"/>
        <v>3</v>
      </c>
      <c r="I1488" t="str">
        <f t="shared" ca="1" si="130"/>
        <v>d</v>
      </c>
      <c r="J1488" t="str">
        <f t="shared" ca="1" si="128"/>
        <v>n</v>
      </c>
      <c r="K1488" t="str">
        <f t="shared" ca="1" si="128"/>
        <v>-</v>
      </c>
      <c r="L1488" t="str">
        <f t="shared" ca="1" si="128"/>
        <v/>
      </c>
      <c r="M1488" t="str">
        <f t="shared" ca="1" si="128"/>
        <v/>
      </c>
      <c r="N1488" t="str">
        <f t="shared" ca="1" si="128"/>
        <v/>
      </c>
      <c r="O1488" t="str">
        <f t="shared" ca="1" si="128"/>
        <v/>
      </c>
      <c r="P1488" s="19" t="str">
        <f t="shared" ca="1" si="128"/>
        <v/>
      </c>
      <c r="Q1488" s="33">
        <f t="shared" si="131"/>
        <v>0</v>
      </c>
      <c r="R1488" s="33">
        <f ca="1">IF(I1488="",Q1488,MOD((Q1488+_xlfn.XLOOKUP(I1488,CODE,VAL))*17,256))</f>
        <v>164</v>
      </c>
      <c r="S1488" s="33">
        <f ca="1">IF(J1488="",R1488,MOD((R1488+_xlfn.XLOOKUP(J1488,CODE,VAL))*17,256))</f>
        <v>50</v>
      </c>
      <c r="T1488" s="33">
        <f ca="1">IF(K1488="",S1488,MOD((S1488+_xlfn.XLOOKUP(K1488,CODE,VAL))*17,256))</f>
        <v>79</v>
      </c>
      <c r="U1488" s="33">
        <f ca="1">IF(L1488="",T1488,MOD((T1488+_xlfn.XLOOKUP(L1488,CODE,VAL))*17,256))</f>
        <v>79</v>
      </c>
      <c r="V1488" s="33">
        <f ca="1">IF(M1488="",U1488,MOD((U1488+_xlfn.XLOOKUP(M1488,CODE,VAL))*17,256))</f>
        <v>79</v>
      </c>
      <c r="W1488" s="33">
        <f ca="1">IF(N1488="",V1488,MOD((V1488+_xlfn.XLOOKUP(N1488,CODE,VAL))*17,256))</f>
        <v>79</v>
      </c>
      <c r="X1488" s="33">
        <f ca="1">IF(O1488="",W1488,MOD((W1488+_xlfn.XLOOKUP(O1488,CODE,VAL))*17,256))</f>
        <v>79</v>
      </c>
      <c r="Y1488" s="33">
        <f ca="1">IF(P1488="",X1488,MOD((X1488+_xlfn.XLOOKUP(P1488,CODE,VAL))*17,256))</f>
        <v>79</v>
      </c>
    </row>
    <row r="1489" spans="5:25">
      <c r="E1489" t="str">
        <f ca="1"/>
        <v>qxk=6</v>
      </c>
      <c r="F1489" t="str" cm="1">
        <f t="array" aca="1" ref="F1489" ca="1">_xlfn.IFS(E1489="","",IFERROR(FIND("-",E1489),0)&gt;0,LEFT(E1489,FIND("-",E1489)-1),TRUE,LEFT(E1489,FIND("=",E1489)-1))</f>
        <v>qxk</v>
      </c>
      <c r="G1489" cm="1">
        <f t="array" aca="1" ref="G1489" ca="1">_xlfn.IFS(E1489="","",IFERROR(FIND("-",E1489),0)&gt;0,0,TRUE,VALUE(MID(E1489,FIND("=",E1489)+1,10)))</f>
        <v>6</v>
      </c>
      <c r="H1489">
        <f t="shared" ca="1" si="129"/>
        <v>5</v>
      </c>
      <c r="I1489" t="str">
        <f t="shared" ca="1" si="130"/>
        <v>q</v>
      </c>
      <c r="J1489" t="str">
        <f t="shared" ca="1" si="128"/>
        <v>x</v>
      </c>
      <c r="K1489" t="str">
        <f t="shared" ca="1" si="128"/>
        <v>k</v>
      </c>
      <c r="L1489" t="str">
        <f t="shared" ca="1" si="128"/>
        <v>=</v>
      </c>
      <c r="M1489" t="str">
        <f t="shared" ca="1" si="128"/>
        <v>6</v>
      </c>
      <c r="N1489" t="str">
        <f t="shared" ca="1" si="128"/>
        <v/>
      </c>
      <c r="O1489" t="str">
        <f t="shared" ca="1" si="128"/>
        <v/>
      </c>
      <c r="P1489" s="19" t="str">
        <f t="shared" ca="1" si="128"/>
        <v/>
      </c>
      <c r="Q1489" s="33">
        <f t="shared" si="131"/>
        <v>0</v>
      </c>
      <c r="R1489" s="33">
        <f ca="1">IF(I1489="",Q1489,MOD((Q1489+_xlfn.XLOOKUP(I1489,CODE,VAL))*17,256))</f>
        <v>129</v>
      </c>
      <c r="S1489" s="33">
        <f ca="1">IF(J1489="",R1489,MOD((R1489+_xlfn.XLOOKUP(J1489,CODE,VAL))*17,256))</f>
        <v>137</v>
      </c>
      <c r="T1489" s="33">
        <f ca="1">IF(K1489="",S1489,MOD((S1489+_xlfn.XLOOKUP(K1489,CODE,VAL))*17,256))</f>
        <v>52</v>
      </c>
      <c r="U1489" s="33">
        <f ca="1">IF(L1489="",T1489,MOD((T1489+_xlfn.XLOOKUP(L1489,CODE,VAL))*17,256))</f>
        <v>129</v>
      </c>
      <c r="V1489" s="33">
        <f ca="1">IF(M1489="",U1489,MOD((U1489+_xlfn.XLOOKUP(M1489,CODE,VAL))*17,256))</f>
        <v>39</v>
      </c>
      <c r="W1489" s="33">
        <f ca="1">IF(N1489="",V1489,MOD((V1489+_xlfn.XLOOKUP(N1489,CODE,VAL))*17,256))</f>
        <v>39</v>
      </c>
      <c r="X1489" s="33">
        <f ca="1">IF(O1489="",W1489,MOD((W1489+_xlfn.XLOOKUP(O1489,CODE,VAL))*17,256))</f>
        <v>39</v>
      </c>
      <c r="Y1489" s="33">
        <f ca="1">IF(P1489="",X1489,MOD((X1489+_xlfn.XLOOKUP(P1489,CODE,VAL))*17,256))</f>
        <v>39</v>
      </c>
    </row>
    <row r="1490" spans="5:25">
      <c r="E1490" t="str">
        <f ca="1"/>
        <v>ps=6</v>
      </c>
      <c r="F1490" t="str" cm="1">
        <f t="array" aca="1" ref="F1490" ca="1">_xlfn.IFS(E1490="","",IFERROR(FIND("-",E1490),0)&gt;0,LEFT(E1490,FIND("-",E1490)-1),TRUE,LEFT(E1490,FIND("=",E1490)-1))</f>
        <v>ps</v>
      </c>
      <c r="G1490" cm="1">
        <f t="array" aca="1" ref="G1490" ca="1">_xlfn.IFS(E1490="","",IFERROR(FIND("-",E1490),0)&gt;0,0,TRUE,VALUE(MID(E1490,FIND("=",E1490)+1,10)))</f>
        <v>6</v>
      </c>
      <c r="H1490">
        <f t="shared" ca="1" si="129"/>
        <v>4</v>
      </c>
      <c r="I1490" t="str">
        <f t="shared" ca="1" si="130"/>
        <v>p</v>
      </c>
      <c r="J1490" t="str">
        <f t="shared" ca="1" si="128"/>
        <v>s</v>
      </c>
      <c r="K1490" t="str">
        <f t="shared" ca="1" si="128"/>
        <v>=</v>
      </c>
      <c r="L1490" t="str">
        <f t="shared" ca="1" si="128"/>
        <v>6</v>
      </c>
      <c r="M1490" t="str">
        <f t="shared" ca="1" si="128"/>
        <v/>
      </c>
      <c r="N1490" t="str">
        <f t="shared" ca="1" si="128"/>
        <v/>
      </c>
      <c r="O1490" t="str">
        <f t="shared" ca="1" si="128"/>
        <v/>
      </c>
      <c r="P1490" s="19" t="str">
        <f t="shared" ca="1" si="128"/>
        <v/>
      </c>
      <c r="Q1490" s="33">
        <f t="shared" si="131"/>
        <v>0</v>
      </c>
      <c r="R1490" s="33">
        <f ca="1">IF(I1490="",Q1490,MOD((Q1490+_xlfn.XLOOKUP(I1490,CODE,VAL))*17,256))</f>
        <v>112</v>
      </c>
      <c r="S1490" s="33">
        <f ca="1">IF(J1490="",R1490,MOD((R1490+_xlfn.XLOOKUP(J1490,CODE,VAL))*17,256))</f>
        <v>19</v>
      </c>
      <c r="T1490" s="33">
        <f ca="1">IF(K1490="",S1490,MOD((S1490+_xlfn.XLOOKUP(K1490,CODE,VAL))*17,256))</f>
        <v>80</v>
      </c>
      <c r="U1490" s="33">
        <f ca="1">IF(L1490="",T1490,MOD((T1490+_xlfn.XLOOKUP(L1490,CODE,VAL))*17,256))</f>
        <v>230</v>
      </c>
      <c r="V1490" s="33">
        <f ca="1">IF(M1490="",U1490,MOD((U1490+_xlfn.XLOOKUP(M1490,CODE,VAL))*17,256))</f>
        <v>230</v>
      </c>
      <c r="W1490" s="33">
        <f ca="1">IF(N1490="",V1490,MOD((V1490+_xlfn.XLOOKUP(N1490,CODE,VAL))*17,256))</f>
        <v>230</v>
      </c>
      <c r="X1490" s="33">
        <f ca="1">IF(O1490="",W1490,MOD((W1490+_xlfn.XLOOKUP(O1490,CODE,VAL))*17,256))</f>
        <v>230</v>
      </c>
      <c r="Y1490" s="33">
        <f ca="1">IF(P1490="",X1490,MOD((X1490+_xlfn.XLOOKUP(P1490,CODE,VAL))*17,256))</f>
        <v>230</v>
      </c>
    </row>
    <row r="1491" spans="5:25">
      <c r="E1491" t="str">
        <f ca="1"/>
        <v>qx-</v>
      </c>
      <c r="F1491" t="str" cm="1">
        <f t="array" aca="1" ref="F1491" ca="1">_xlfn.IFS(E1491="","",IFERROR(FIND("-",E1491),0)&gt;0,LEFT(E1491,FIND("-",E1491)-1),TRUE,LEFT(E1491,FIND("=",E1491)-1))</f>
        <v>qx</v>
      </c>
      <c r="G1491" cm="1">
        <f t="array" aca="1" ref="G1491" ca="1">_xlfn.IFS(E1491="","",IFERROR(FIND("-",E1491),0)&gt;0,0,TRUE,VALUE(MID(E1491,FIND("=",E1491)+1,10)))</f>
        <v>0</v>
      </c>
      <c r="H1491">
        <f t="shared" ca="1" si="129"/>
        <v>3</v>
      </c>
      <c r="I1491" t="str">
        <f t="shared" ca="1" si="130"/>
        <v>q</v>
      </c>
      <c r="J1491" t="str">
        <f t="shared" ca="1" si="128"/>
        <v>x</v>
      </c>
      <c r="K1491" t="str">
        <f t="shared" ca="1" si="128"/>
        <v>-</v>
      </c>
      <c r="L1491" t="str">
        <f t="shared" ca="1" si="128"/>
        <v/>
      </c>
      <c r="M1491" t="str">
        <f t="shared" ca="1" si="128"/>
        <v/>
      </c>
      <c r="N1491" t="str">
        <f t="shared" ca="1" si="128"/>
        <v/>
      </c>
      <c r="O1491" t="str">
        <f t="shared" ca="1" si="128"/>
        <v/>
      </c>
      <c r="P1491" s="19" t="str">
        <f t="shared" ca="1" si="128"/>
        <v/>
      </c>
      <c r="Q1491" s="33">
        <f t="shared" si="131"/>
        <v>0</v>
      </c>
      <c r="R1491" s="33">
        <f ca="1">IF(I1491="",Q1491,MOD((Q1491+_xlfn.XLOOKUP(I1491,CODE,VAL))*17,256))</f>
        <v>129</v>
      </c>
      <c r="S1491" s="33">
        <f ca="1">IF(J1491="",R1491,MOD((R1491+_xlfn.XLOOKUP(J1491,CODE,VAL))*17,256))</f>
        <v>137</v>
      </c>
      <c r="T1491" s="33">
        <f ca="1">IF(K1491="",S1491,MOD((S1491+_xlfn.XLOOKUP(K1491,CODE,VAL))*17,256))</f>
        <v>22</v>
      </c>
      <c r="U1491" s="33">
        <f ca="1">IF(L1491="",T1491,MOD((T1491+_xlfn.XLOOKUP(L1491,CODE,VAL))*17,256))</f>
        <v>22</v>
      </c>
      <c r="V1491" s="33">
        <f ca="1">IF(M1491="",U1491,MOD((U1491+_xlfn.XLOOKUP(M1491,CODE,VAL))*17,256))</f>
        <v>22</v>
      </c>
      <c r="W1491" s="33">
        <f ca="1">IF(N1491="",V1491,MOD((V1491+_xlfn.XLOOKUP(N1491,CODE,VAL))*17,256))</f>
        <v>22</v>
      </c>
      <c r="X1491" s="33">
        <f ca="1">IF(O1491="",W1491,MOD((W1491+_xlfn.XLOOKUP(O1491,CODE,VAL))*17,256))</f>
        <v>22</v>
      </c>
      <c r="Y1491" s="33">
        <f ca="1">IF(P1491="",X1491,MOD((X1491+_xlfn.XLOOKUP(P1491,CODE,VAL))*17,256))</f>
        <v>22</v>
      </c>
    </row>
    <row r="1492" spans="5:25">
      <c r="E1492" t="str">
        <f ca="1"/>
        <v>zlm=1</v>
      </c>
      <c r="F1492" t="str" cm="1">
        <f t="array" aca="1" ref="F1492" ca="1">_xlfn.IFS(E1492="","",IFERROR(FIND("-",E1492),0)&gt;0,LEFT(E1492,FIND("-",E1492)-1),TRUE,LEFT(E1492,FIND("=",E1492)-1))</f>
        <v>zlm</v>
      </c>
      <c r="G1492" cm="1">
        <f t="array" aca="1" ref="G1492" ca="1">_xlfn.IFS(E1492="","",IFERROR(FIND("-",E1492),0)&gt;0,0,TRUE,VALUE(MID(E1492,FIND("=",E1492)+1,10)))</f>
        <v>1</v>
      </c>
      <c r="H1492">
        <f t="shared" ca="1" si="129"/>
        <v>5</v>
      </c>
      <c r="I1492" t="str">
        <f t="shared" ca="1" si="130"/>
        <v>z</v>
      </c>
      <c r="J1492" t="str">
        <f t="shared" ca="1" si="128"/>
        <v>l</v>
      </c>
      <c r="K1492" t="str">
        <f t="shared" ca="1" si="128"/>
        <v>m</v>
      </c>
      <c r="L1492" t="str">
        <f t="shared" ca="1" si="128"/>
        <v>=</v>
      </c>
      <c r="M1492" t="str">
        <f t="shared" ca="1" si="128"/>
        <v>1</v>
      </c>
      <c r="N1492" t="str">
        <f t="shared" ca="1" si="128"/>
        <v/>
      </c>
      <c r="O1492" t="str">
        <f t="shared" ca="1" si="128"/>
        <v/>
      </c>
      <c r="P1492" s="19" t="str">
        <f t="shared" ca="1" si="128"/>
        <v/>
      </c>
      <c r="Q1492" s="33">
        <f t="shared" si="131"/>
        <v>0</v>
      </c>
      <c r="R1492" s="33">
        <f ca="1">IF(I1492="",Q1492,MOD((Q1492+_xlfn.XLOOKUP(I1492,CODE,VAL))*17,256))</f>
        <v>26</v>
      </c>
      <c r="S1492" s="33">
        <f ca="1">IF(J1492="",R1492,MOD((R1492+_xlfn.XLOOKUP(J1492,CODE,VAL))*17,256))</f>
        <v>230</v>
      </c>
      <c r="T1492" s="33">
        <f ca="1">IF(K1492="",S1492,MOD((S1492+_xlfn.XLOOKUP(K1492,CODE,VAL))*17,256))</f>
        <v>131</v>
      </c>
      <c r="U1492" s="33">
        <f ca="1">IF(L1492="",T1492,MOD((T1492+_xlfn.XLOOKUP(L1492,CODE,VAL))*17,256))</f>
        <v>192</v>
      </c>
      <c r="V1492" s="33">
        <f ca="1">IF(M1492="",U1492,MOD((U1492+_xlfn.XLOOKUP(M1492,CODE,VAL))*17,256))</f>
        <v>1</v>
      </c>
      <c r="W1492" s="33">
        <f ca="1">IF(N1492="",V1492,MOD((V1492+_xlfn.XLOOKUP(N1492,CODE,VAL))*17,256))</f>
        <v>1</v>
      </c>
      <c r="X1492" s="33">
        <f ca="1">IF(O1492="",W1492,MOD((W1492+_xlfn.XLOOKUP(O1492,CODE,VAL))*17,256))</f>
        <v>1</v>
      </c>
      <c r="Y1492" s="33">
        <f ca="1">IF(P1492="",X1492,MOD((X1492+_xlfn.XLOOKUP(P1492,CODE,VAL))*17,256))</f>
        <v>1</v>
      </c>
    </row>
    <row r="1493" spans="5:25">
      <c r="E1493" t="str">
        <f ca="1"/>
        <v>tlvcnc-</v>
      </c>
      <c r="F1493" t="str" cm="1">
        <f t="array" aca="1" ref="F1493" ca="1">_xlfn.IFS(E1493="","",IFERROR(FIND("-",E1493),0)&gt;0,LEFT(E1493,FIND("-",E1493)-1),TRUE,LEFT(E1493,FIND("=",E1493)-1))</f>
        <v>tlvcnc</v>
      </c>
      <c r="G1493" cm="1">
        <f t="array" aca="1" ref="G1493" ca="1">_xlfn.IFS(E1493="","",IFERROR(FIND("-",E1493),0)&gt;0,0,TRUE,VALUE(MID(E1493,FIND("=",E1493)+1,10)))</f>
        <v>0</v>
      </c>
      <c r="H1493">
        <f t="shared" ca="1" si="129"/>
        <v>7</v>
      </c>
      <c r="I1493" t="str">
        <f t="shared" ca="1" si="130"/>
        <v>t</v>
      </c>
      <c r="J1493" t="str">
        <f t="shared" ca="1" si="128"/>
        <v>l</v>
      </c>
      <c r="K1493" t="str">
        <f t="shared" ca="1" si="128"/>
        <v>v</v>
      </c>
      <c r="L1493" t="str">
        <f t="shared" ca="1" si="128"/>
        <v>c</v>
      </c>
      <c r="M1493" t="str">
        <f t="shared" ca="1" si="128"/>
        <v>n</v>
      </c>
      <c r="N1493" t="str">
        <f t="shared" ca="1" si="128"/>
        <v>c</v>
      </c>
      <c r="O1493" t="str">
        <f t="shared" ca="1" si="128"/>
        <v>-</v>
      </c>
      <c r="P1493" s="19" t="str">
        <f t="shared" ca="1" si="128"/>
        <v/>
      </c>
      <c r="Q1493" s="33">
        <f t="shared" si="131"/>
        <v>0</v>
      </c>
      <c r="R1493" s="33">
        <f ca="1">IF(I1493="",Q1493,MOD((Q1493+_xlfn.XLOOKUP(I1493,CODE,VAL))*17,256))</f>
        <v>180</v>
      </c>
      <c r="S1493" s="33">
        <f ca="1">IF(J1493="",R1493,MOD((R1493+_xlfn.XLOOKUP(J1493,CODE,VAL))*17,256))</f>
        <v>32</v>
      </c>
      <c r="T1493" s="33">
        <f ca="1">IF(K1493="",S1493,MOD((S1493+_xlfn.XLOOKUP(K1493,CODE,VAL))*17,256))</f>
        <v>246</v>
      </c>
      <c r="U1493" s="33">
        <f ca="1">IF(L1493="",T1493,MOD((T1493+_xlfn.XLOOKUP(L1493,CODE,VAL))*17,256))</f>
        <v>233</v>
      </c>
      <c r="V1493" s="33">
        <f ca="1">IF(M1493="",U1493,MOD((U1493+_xlfn.XLOOKUP(M1493,CODE,VAL))*17,256))</f>
        <v>199</v>
      </c>
      <c r="W1493" s="33">
        <f ca="1">IF(N1493="",V1493,MOD((V1493+_xlfn.XLOOKUP(N1493,CODE,VAL))*17,256))</f>
        <v>202</v>
      </c>
      <c r="X1493" s="33">
        <f ca="1">IF(O1493="",W1493,MOD((W1493+_xlfn.XLOOKUP(O1493,CODE,VAL))*17,256))</f>
        <v>103</v>
      </c>
      <c r="Y1493" s="33">
        <f ca="1">IF(P1493="",X1493,MOD((X1493+_xlfn.XLOOKUP(P1493,CODE,VAL))*17,256))</f>
        <v>103</v>
      </c>
    </row>
    <row r="1494" spans="5:25">
      <c r="E1494" t="str">
        <f ca="1"/>
        <v>tbr=9</v>
      </c>
      <c r="F1494" t="str" cm="1">
        <f t="array" aca="1" ref="F1494" ca="1">_xlfn.IFS(E1494="","",IFERROR(FIND("-",E1494),0)&gt;0,LEFT(E1494,FIND("-",E1494)-1),TRUE,LEFT(E1494,FIND("=",E1494)-1))</f>
        <v>tbr</v>
      </c>
      <c r="G1494" cm="1">
        <f t="array" aca="1" ref="G1494" ca="1">_xlfn.IFS(E1494="","",IFERROR(FIND("-",E1494),0)&gt;0,0,TRUE,VALUE(MID(E1494,FIND("=",E1494)+1,10)))</f>
        <v>9</v>
      </c>
      <c r="H1494">
        <f t="shared" ca="1" si="129"/>
        <v>5</v>
      </c>
      <c r="I1494" t="str">
        <f t="shared" ca="1" si="130"/>
        <v>t</v>
      </c>
      <c r="J1494" t="str">
        <f t="shared" ca="1" si="128"/>
        <v>b</v>
      </c>
      <c r="K1494" t="str">
        <f t="shared" ca="1" si="128"/>
        <v>r</v>
      </c>
      <c r="L1494" t="str">
        <f t="shared" ca="1" si="128"/>
        <v>=</v>
      </c>
      <c r="M1494" t="str">
        <f t="shared" ca="1" si="128"/>
        <v>9</v>
      </c>
      <c r="N1494" t="str">
        <f t="shared" ca="1" si="128"/>
        <v/>
      </c>
      <c r="O1494" t="str">
        <f t="shared" ca="1" si="128"/>
        <v/>
      </c>
      <c r="P1494" s="19" t="str">
        <f t="shared" ca="1" si="128"/>
        <v/>
      </c>
      <c r="Q1494" s="33">
        <f t="shared" si="131"/>
        <v>0</v>
      </c>
      <c r="R1494" s="33">
        <f ca="1">IF(I1494="",Q1494,MOD((Q1494+_xlfn.XLOOKUP(I1494,CODE,VAL))*17,256))</f>
        <v>180</v>
      </c>
      <c r="S1494" s="33">
        <f ca="1">IF(J1494="",R1494,MOD((R1494+_xlfn.XLOOKUP(J1494,CODE,VAL))*17,256))</f>
        <v>118</v>
      </c>
      <c r="T1494" s="33">
        <f ca="1">IF(K1494="",S1494,MOD((S1494+_xlfn.XLOOKUP(K1494,CODE,VAL))*17,256))</f>
        <v>104</v>
      </c>
      <c r="U1494" s="33">
        <f ca="1">IF(L1494="",T1494,MOD((T1494+_xlfn.XLOOKUP(L1494,CODE,VAL))*17,256))</f>
        <v>245</v>
      </c>
      <c r="V1494" s="33">
        <f ca="1">IF(M1494="",U1494,MOD((U1494+_xlfn.XLOOKUP(M1494,CODE,VAL))*17,256))</f>
        <v>14</v>
      </c>
      <c r="W1494" s="33">
        <f ca="1">IF(N1494="",V1494,MOD((V1494+_xlfn.XLOOKUP(N1494,CODE,VAL))*17,256))</f>
        <v>14</v>
      </c>
      <c r="X1494" s="33">
        <f ca="1">IF(O1494="",W1494,MOD((W1494+_xlfn.XLOOKUP(O1494,CODE,VAL))*17,256))</f>
        <v>14</v>
      </c>
      <c r="Y1494" s="33">
        <f ca="1">IF(P1494="",X1494,MOD((X1494+_xlfn.XLOOKUP(P1494,CODE,VAL))*17,256))</f>
        <v>14</v>
      </c>
    </row>
    <row r="1495" spans="5:25">
      <c r="E1495" t="str">
        <f ca="1"/>
        <v>dvf=5</v>
      </c>
      <c r="F1495" t="str" cm="1">
        <f t="array" aca="1" ref="F1495" ca="1">_xlfn.IFS(E1495="","",IFERROR(FIND("-",E1495),0)&gt;0,LEFT(E1495,FIND("-",E1495)-1),TRUE,LEFT(E1495,FIND("=",E1495)-1))</f>
        <v>dvf</v>
      </c>
      <c r="G1495" cm="1">
        <f t="array" aca="1" ref="G1495" ca="1">_xlfn.IFS(E1495="","",IFERROR(FIND("-",E1495),0)&gt;0,0,TRUE,VALUE(MID(E1495,FIND("=",E1495)+1,10)))</f>
        <v>5</v>
      </c>
      <c r="H1495">
        <f t="shared" ca="1" si="129"/>
        <v>5</v>
      </c>
      <c r="I1495" t="str">
        <f t="shared" ca="1" si="130"/>
        <v>d</v>
      </c>
      <c r="J1495" t="str">
        <f t="shared" ca="1" si="128"/>
        <v>v</v>
      </c>
      <c r="K1495" t="str">
        <f t="shared" ref="J1495:P1523" ca="1" si="132">MID($E1495,K$11,1)</f>
        <v>f</v>
      </c>
      <c r="L1495" t="str">
        <f t="shared" ca="1" si="132"/>
        <v>=</v>
      </c>
      <c r="M1495" t="str">
        <f t="shared" ca="1" si="132"/>
        <v>5</v>
      </c>
      <c r="N1495" t="str">
        <f t="shared" ca="1" si="132"/>
        <v/>
      </c>
      <c r="O1495" t="str">
        <f t="shared" ca="1" si="132"/>
        <v/>
      </c>
      <c r="P1495" s="19" t="str">
        <f t="shared" ca="1" si="132"/>
        <v/>
      </c>
      <c r="Q1495" s="33">
        <f t="shared" si="131"/>
        <v>0</v>
      </c>
      <c r="R1495" s="33">
        <f ca="1">IF(I1495="",Q1495,MOD((Q1495+_xlfn.XLOOKUP(I1495,CODE,VAL))*17,256))</f>
        <v>164</v>
      </c>
      <c r="S1495" s="33">
        <f ca="1">IF(J1495="",R1495,MOD((R1495+_xlfn.XLOOKUP(J1495,CODE,VAL))*17,256))</f>
        <v>186</v>
      </c>
      <c r="T1495" s="33">
        <f ca="1">IF(K1495="",S1495,MOD((S1495+_xlfn.XLOOKUP(K1495,CODE,VAL))*17,256))</f>
        <v>32</v>
      </c>
      <c r="U1495" s="33">
        <f ca="1">IF(L1495="",T1495,MOD((T1495+_xlfn.XLOOKUP(L1495,CODE,VAL))*17,256))</f>
        <v>45</v>
      </c>
      <c r="V1495" s="33">
        <f ca="1">IF(M1495="",U1495,MOD((U1495+_xlfn.XLOOKUP(M1495,CODE,VAL))*17,256))</f>
        <v>130</v>
      </c>
      <c r="W1495" s="33">
        <f ca="1">IF(N1495="",V1495,MOD((V1495+_xlfn.XLOOKUP(N1495,CODE,VAL))*17,256))</f>
        <v>130</v>
      </c>
      <c r="X1495" s="33">
        <f ca="1">IF(O1495="",W1495,MOD((W1495+_xlfn.XLOOKUP(O1495,CODE,VAL))*17,256))</f>
        <v>130</v>
      </c>
      <c r="Y1495" s="33">
        <f ca="1">IF(P1495="",X1495,MOD((X1495+_xlfn.XLOOKUP(P1495,CODE,VAL))*17,256))</f>
        <v>130</v>
      </c>
    </row>
    <row r="1496" spans="5:25">
      <c r="E1496" t="str">
        <f ca="1"/>
        <v>tbr=2</v>
      </c>
      <c r="F1496" t="str" cm="1">
        <f t="array" aca="1" ref="F1496" ca="1">_xlfn.IFS(E1496="","",IFERROR(FIND("-",E1496),0)&gt;0,LEFT(E1496,FIND("-",E1496)-1),TRUE,LEFT(E1496,FIND("=",E1496)-1))</f>
        <v>tbr</v>
      </c>
      <c r="G1496" cm="1">
        <f t="array" aca="1" ref="G1496" ca="1">_xlfn.IFS(E1496="","",IFERROR(FIND("-",E1496),0)&gt;0,0,TRUE,VALUE(MID(E1496,FIND("=",E1496)+1,10)))</f>
        <v>2</v>
      </c>
      <c r="H1496">
        <f t="shared" ca="1" si="129"/>
        <v>5</v>
      </c>
      <c r="I1496" t="str">
        <f t="shared" ca="1" si="130"/>
        <v>t</v>
      </c>
      <c r="J1496" t="str">
        <f t="shared" ca="1" si="132"/>
        <v>b</v>
      </c>
      <c r="K1496" t="str">
        <f t="shared" ca="1" si="132"/>
        <v>r</v>
      </c>
      <c r="L1496" t="str">
        <f t="shared" ca="1" si="132"/>
        <v>=</v>
      </c>
      <c r="M1496" t="str">
        <f t="shared" ca="1" si="132"/>
        <v>2</v>
      </c>
      <c r="N1496" t="str">
        <f t="shared" ca="1" si="132"/>
        <v/>
      </c>
      <c r="O1496" t="str">
        <f t="shared" ca="1" si="132"/>
        <v/>
      </c>
      <c r="P1496" s="19" t="str">
        <f t="shared" ca="1" si="132"/>
        <v/>
      </c>
      <c r="Q1496" s="33">
        <f t="shared" si="131"/>
        <v>0</v>
      </c>
      <c r="R1496" s="33">
        <f ca="1">IF(I1496="",Q1496,MOD((Q1496+_xlfn.XLOOKUP(I1496,CODE,VAL))*17,256))</f>
        <v>180</v>
      </c>
      <c r="S1496" s="33">
        <f ca="1">IF(J1496="",R1496,MOD((R1496+_xlfn.XLOOKUP(J1496,CODE,VAL))*17,256))</f>
        <v>118</v>
      </c>
      <c r="T1496" s="33">
        <f ca="1">IF(K1496="",S1496,MOD((S1496+_xlfn.XLOOKUP(K1496,CODE,VAL))*17,256))</f>
        <v>104</v>
      </c>
      <c r="U1496" s="33">
        <f ca="1">IF(L1496="",T1496,MOD((T1496+_xlfn.XLOOKUP(L1496,CODE,VAL))*17,256))</f>
        <v>245</v>
      </c>
      <c r="V1496" s="33">
        <f ca="1">IF(M1496="",U1496,MOD((U1496+_xlfn.XLOOKUP(M1496,CODE,VAL))*17,256))</f>
        <v>151</v>
      </c>
      <c r="W1496" s="33">
        <f ca="1">IF(N1496="",V1496,MOD((V1496+_xlfn.XLOOKUP(N1496,CODE,VAL))*17,256))</f>
        <v>151</v>
      </c>
      <c r="X1496" s="33">
        <f ca="1">IF(O1496="",W1496,MOD((W1496+_xlfn.XLOOKUP(O1496,CODE,VAL))*17,256))</f>
        <v>151</v>
      </c>
      <c r="Y1496" s="33">
        <f ca="1">IF(P1496="",X1496,MOD((X1496+_xlfn.XLOOKUP(P1496,CODE,VAL))*17,256))</f>
        <v>151</v>
      </c>
    </row>
    <row r="1497" spans="5:25">
      <c r="E1497" t="str">
        <f ca="1"/>
        <v>smd-</v>
      </c>
      <c r="F1497" t="str" cm="1">
        <f t="array" aca="1" ref="F1497" ca="1">_xlfn.IFS(E1497="","",IFERROR(FIND("-",E1497),0)&gt;0,LEFT(E1497,FIND("-",E1497)-1),TRUE,LEFT(E1497,FIND("=",E1497)-1))</f>
        <v>smd</v>
      </c>
      <c r="G1497" cm="1">
        <f t="array" aca="1" ref="G1497" ca="1">_xlfn.IFS(E1497="","",IFERROR(FIND("-",E1497),0)&gt;0,0,TRUE,VALUE(MID(E1497,FIND("=",E1497)+1,10)))</f>
        <v>0</v>
      </c>
      <c r="H1497">
        <f t="shared" ca="1" si="129"/>
        <v>4</v>
      </c>
      <c r="I1497" t="str">
        <f t="shared" ca="1" si="130"/>
        <v>s</v>
      </c>
      <c r="J1497" t="str">
        <f t="shared" ca="1" si="132"/>
        <v>m</v>
      </c>
      <c r="K1497" t="str">
        <f t="shared" ca="1" si="132"/>
        <v>d</v>
      </c>
      <c r="L1497" t="str">
        <f t="shared" ca="1" si="132"/>
        <v>-</v>
      </c>
      <c r="M1497" t="str">
        <f t="shared" ca="1" si="132"/>
        <v/>
      </c>
      <c r="N1497" t="str">
        <f t="shared" ca="1" si="132"/>
        <v/>
      </c>
      <c r="O1497" t="str">
        <f t="shared" ca="1" si="132"/>
        <v/>
      </c>
      <c r="P1497" s="19" t="str">
        <f t="shared" ca="1" si="132"/>
        <v/>
      </c>
      <c r="Q1497" s="33">
        <f t="shared" si="131"/>
        <v>0</v>
      </c>
      <c r="R1497" s="33">
        <f ca="1">IF(I1497="",Q1497,MOD((Q1497+_xlfn.XLOOKUP(I1497,CODE,VAL))*17,256))</f>
        <v>163</v>
      </c>
      <c r="S1497" s="33">
        <f ca="1">IF(J1497="",R1497,MOD((R1497+_xlfn.XLOOKUP(J1497,CODE,VAL))*17,256))</f>
        <v>16</v>
      </c>
      <c r="T1497" s="33">
        <f ca="1">IF(K1497="",S1497,MOD((S1497+_xlfn.XLOOKUP(K1497,CODE,VAL))*17,256))</f>
        <v>180</v>
      </c>
      <c r="U1497" s="33">
        <f ca="1">IF(L1497="",T1497,MOD((T1497+_xlfn.XLOOKUP(L1497,CODE,VAL))*17,256))</f>
        <v>241</v>
      </c>
      <c r="V1497" s="33">
        <f ca="1">IF(M1497="",U1497,MOD((U1497+_xlfn.XLOOKUP(M1497,CODE,VAL))*17,256))</f>
        <v>241</v>
      </c>
      <c r="W1497" s="33">
        <f ca="1">IF(N1497="",V1497,MOD((V1497+_xlfn.XLOOKUP(N1497,CODE,VAL))*17,256))</f>
        <v>241</v>
      </c>
      <c r="X1497" s="33">
        <f ca="1">IF(O1497="",W1497,MOD((W1497+_xlfn.XLOOKUP(O1497,CODE,VAL))*17,256))</f>
        <v>241</v>
      </c>
      <c r="Y1497" s="33">
        <f ca="1">IF(P1497="",X1497,MOD((X1497+_xlfn.XLOOKUP(P1497,CODE,VAL))*17,256))</f>
        <v>241</v>
      </c>
    </row>
    <row r="1498" spans="5:25">
      <c r="E1498" t="str">
        <f ca="1"/>
        <v>dsqj-</v>
      </c>
      <c r="F1498" t="str" cm="1">
        <f t="array" aca="1" ref="F1498" ca="1">_xlfn.IFS(E1498="","",IFERROR(FIND("-",E1498),0)&gt;0,LEFT(E1498,FIND("-",E1498)-1),TRUE,LEFT(E1498,FIND("=",E1498)-1))</f>
        <v>dsqj</v>
      </c>
      <c r="G1498" cm="1">
        <f t="array" aca="1" ref="G1498" ca="1">_xlfn.IFS(E1498="","",IFERROR(FIND("-",E1498),0)&gt;0,0,TRUE,VALUE(MID(E1498,FIND("=",E1498)+1,10)))</f>
        <v>0</v>
      </c>
      <c r="H1498">
        <f t="shared" ca="1" si="129"/>
        <v>5</v>
      </c>
      <c r="I1498" t="str">
        <f t="shared" ca="1" si="130"/>
        <v>d</v>
      </c>
      <c r="J1498" t="str">
        <f t="shared" ca="1" si="132"/>
        <v>s</v>
      </c>
      <c r="K1498" t="str">
        <f t="shared" ca="1" si="132"/>
        <v>q</v>
      </c>
      <c r="L1498" t="str">
        <f t="shared" ca="1" si="132"/>
        <v>j</v>
      </c>
      <c r="M1498" t="str">
        <f t="shared" ca="1" si="132"/>
        <v>-</v>
      </c>
      <c r="N1498" t="str">
        <f t="shared" ca="1" si="132"/>
        <v/>
      </c>
      <c r="O1498" t="str">
        <f t="shared" ca="1" si="132"/>
        <v/>
      </c>
      <c r="P1498" s="19" t="str">
        <f t="shared" ca="1" si="132"/>
        <v/>
      </c>
      <c r="Q1498" s="33">
        <f t="shared" si="131"/>
        <v>0</v>
      </c>
      <c r="R1498" s="33">
        <f ca="1">IF(I1498="",Q1498,MOD((Q1498+_xlfn.XLOOKUP(I1498,CODE,VAL))*17,256))</f>
        <v>164</v>
      </c>
      <c r="S1498" s="33">
        <f ca="1">IF(J1498="",R1498,MOD((R1498+_xlfn.XLOOKUP(J1498,CODE,VAL))*17,256))</f>
        <v>135</v>
      </c>
      <c r="T1498" s="33">
        <f ca="1">IF(K1498="",S1498,MOD((S1498+_xlfn.XLOOKUP(K1498,CODE,VAL))*17,256))</f>
        <v>120</v>
      </c>
      <c r="U1498" s="33">
        <f ca="1">IF(L1498="",T1498,MOD((T1498+_xlfn.XLOOKUP(L1498,CODE,VAL))*17,256))</f>
        <v>2</v>
      </c>
      <c r="V1498" s="33">
        <f ca="1">IF(M1498="",U1498,MOD((U1498+_xlfn.XLOOKUP(M1498,CODE,VAL))*17,256))</f>
        <v>31</v>
      </c>
      <c r="W1498" s="33">
        <f ca="1">IF(N1498="",V1498,MOD((V1498+_xlfn.XLOOKUP(N1498,CODE,VAL))*17,256))</f>
        <v>31</v>
      </c>
      <c r="X1498" s="33">
        <f ca="1">IF(O1498="",W1498,MOD((W1498+_xlfn.XLOOKUP(O1498,CODE,VAL))*17,256))</f>
        <v>31</v>
      </c>
      <c r="Y1498" s="33">
        <f ca="1">IF(P1498="",X1498,MOD((X1498+_xlfn.XLOOKUP(P1498,CODE,VAL))*17,256))</f>
        <v>31</v>
      </c>
    </row>
    <row r="1499" spans="5:25">
      <c r="E1499" t="str">
        <f ca="1"/>
        <v>jnq-</v>
      </c>
      <c r="F1499" t="str" cm="1">
        <f t="array" aca="1" ref="F1499" ca="1">_xlfn.IFS(E1499="","",IFERROR(FIND("-",E1499),0)&gt;0,LEFT(E1499,FIND("-",E1499)-1),TRUE,LEFT(E1499,FIND("=",E1499)-1))</f>
        <v>jnq</v>
      </c>
      <c r="G1499" cm="1">
        <f t="array" aca="1" ref="G1499" ca="1">_xlfn.IFS(E1499="","",IFERROR(FIND("-",E1499),0)&gt;0,0,TRUE,VALUE(MID(E1499,FIND("=",E1499)+1,10)))</f>
        <v>0</v>
      </c>
      <c r="H1499">
        <f t="shared" ca="1" si="129"/>
        <v>4</v>
      </c>
      <c r="I1499" t="str">
        <f t="shared" ca="1" si="130"/>
        <v>j</v>
      </c>
      <c r="J1499" t="str">
        <f t="shared" ca="1" si="132"/>
        <v>n</v>
      </c>
      <c r="K1499" t="str">
        <f t="shared" ca="1" si="132"/>
        <v>q</v>
      </c>
      <c r="L1499" t="str">
        <f t="shared" ca="1" si="132"/>
        <v>-</v>
      </c>
      <c r="M1499" t="str">
        <f t="shared" ca="1" si="132"/>
        <v/>
      </c>
      <c r="N1499" t="str">
        <f t="shared" ca="1" si="132"/>
        <v/>
      </c>
      <c r="O1499" t="str">
        <f t="shared" ca="1" si="132"/>
        <v/>
      </c>
      <c r="P1499" s="19" t="str">
        <f t="shared" ca="1" si="132"/>
        <v/>
      </c>
      <c r="Q1499" s="33">
        <f t="shared" si="131"/>
        <v>0</v>
      </c>
      <c r="R1499" s="33">
        <f ca="1">IF(I1499="",Q1499,MOD((Q1499+_xlfn.XLOOKUP(I1499,CODE,VAL))*17,256))</f>
        <v>10</v>
      </c>
      <c r="S1499" s="33">
        <f ca="1">IF(J1499="",R1499,MOD((R1499+_xlfn.XLOOKUP(J1499,CODE,VAL))*17,256))</f>
        <v>248</v>
      </c>
      <c r="T1499" s="33">
        <f ca="1">IF(K1499="",S1499,MOD((S1499+_xlfn.XLOOKUP(K1499,CODE,VAL))*17,256))</f>
        <v>249</v>
      </c>
      <c r="U1499" s="33">
        <f ca="1">IF(L1499="",T1499,MOD((T1499+_xlfn.XLOOKUP(L1499,CODE,VAL))*17,256))</f>
        <v>134</v>
      </c>
      <c r="V1499" s="33">
        <f ca="1">IF(M1499="",U1499,MOD((U1499+_xlfn.XLOOKUP(M1499,CODE,VAL))*17,256))</f>
        <v>134</v>
      </c>
      <c r="W1499" s="33">
        <f ca="1">IF(N1499="",V1499,MOD((V1499+_xlfn.XLOOKUP(N1499,CODE,VAL))*17,256))</f>
        <v>134</v>
      </c>
      <c r="X1499" s="33">
        <f ca="1">IF(O1499="",W1499,MOD((W1499+_xlfn.XLOOKUP(O1499,CODE,VAL))*17,256))</f>
        <v>134</v>
      </c>
      <c r="Y1499" s="33">
        <f ca="1">IF(P1499="",X1499,MOD((X1499+_xlfn.XLOOKUP(P1499,CODE,VAL))*17,256))</f>
        <v>134</v>
      </c>
    </row>
    <row r="1500" spans="5:25">
      <c r="E1500" t="str">
        <f ca="1"/>
        <v>xnjlqp-</v>
      </c>
      <c r="F1500" t="str" cm="1">
        <f t="array" aca="1" ref="F1500" ca="1">_xlfn.IFS(E1500="","",IFERROR(FIND("-",E1500),0)&gt;0,LEFT(E1500,FIND("-",E1500)-1),TRUE,LEFT(E1500,FIND("=",E1500)-1))</f>
        <v>xnjlqp</v>
      </c>
      <c r="G1500" cm="1">
        <f t="array" aca="1" ref="G1500" ca="1">_xlfn.IFS(E1500="","",IFERROR(FIND("-",E1500),0)&gt;0,0,TRUE,VALUE(MID(E1500,FIND("=",E1500)+1,10)))</f>
        <v>0</v>
      </c>
      <c r="H1500">
        <f t="shared" ca="1" si="129"/>
        <v>7</v>
      </c>
      <c r="I1500" t="str">
        <f t="shared" ca="1" si="130"/>
        <v>x</v>
      </c>
      <c r="J1500" t="str">
        <f t="shared" ca="1" si="132"/>
        <v>n</v>
      </c>
      <c r="K1500" t="str">
        <f t="shared" ca="1" si="132"/>
        <v>j</v>
      </c>
      <c r="L1500" t="str">
        <f t="shared" ca="1" si="132"/>
        <v>l</v>
      </c>
      <c r="M1500" t="str">
        <f t="shared" ca="1" si="132"/>
        <v>q</v>
      </c>
      <c r="N1500" t="str">
        <f t="shared" ca="1" si="132"/>
        <v>p</v>
      </c>
      <c r="O1500" t="str">
        <f t="shared" ca="1" si="132"/>
        <v>-</v>
      </c>
      <c r="P1500" s="19" t="str">
        <f t="shared" ca="1" si="132"/>
        <v/>
      </c>
      <c r="Q1500" s="33">
        <f t="shared" si="131"/>
        <v>0</v>
      </c>
      <c r="R1500" s="33">
        <f ca="1">IF(I1500="",Q1500,MOD((Q1500+_xlfn.XLOOKUP(I1500,CODE,VAL))*17,256))</f>
        <v>248</v>
      </c>
      <c r="S1500" s="33">
        <f ca="1">IF(J1500="",R1500,MOD((R1500+_xlfn.XLOOKUP(J1500,CODE,VAL))*17,256))</f>
        <v>198</v>
      </c>
      <c r="T1500" s="33">
        <f ca="1">IF(K1500="",S1500,MOD((S1500+_xlfn.XLOOKUP(K1500,CODE,VAL))*17,256))</f>
        <v>48</v>
      </c>
      <c r="U1500" s="33">
        <f ca="1">IF(L1500="",T1500,MOD((T1500+_xlfn.XLOOKUP(L1500,CODE,VAL))*17,256))</f>
        <v>92</v>
      </c>
      <c r="V1500" s="33">
        <f ca="1">IF(M1500="",U1500,MOD((U1500+_xlfn.XLOOKUP(M1500,CODE,VAL))*17,256))</f>
        <v>157</v>
      </c>
      <c r="W1500" s="33">
        <f ca="1">IF(N1500="",V1500,MOD((V1500+_xlfn.XLOOKUP(N1500,CODE,VAL))*17,256))</f>
        <v>221</v>
      </c>
      <c r="X1500" s="33">
        <f ca="1">IF(O1500="",W1500,MOD((W1500+_xlfn.XLOOKUP(O1500,CODE,VAL))*17,256))</f>
        <v>170</v>
      </c>
      <c r="Y1500" s="33">
        <f ca="1">IF(P1500="",X1500,MOD((X1500+_xlfn.XLOOKUP(P1500,CODE,VAL))*17,256))</f>
        <v>170</v>
      </c>
    </row>
    <row r="1501" spans="5:25">
      <c r="E1501" t="str">
        <f ca="1"/>
        <v>tlpts-</v>
      </c>
      <c r="F1501" t="str" cm="1">
        <f t="array" aca="1" ref="F1501" ca="1">_xlfn.IFS(E1501="","",IFERROR(FIND("-",E1501),0)&gt;0,LEFT(E1501,FIND("-",E1501)-1),TRUE,LEFT(E1501,FIND("=",E1501)-1))</f>
        <v>tlpts</v>
      </c>
      <c r="G1501" cm="1">
        <f t="array" aca="1" ref="G1501" ca="1">_xlfn.IFS(E1501="","",IFERROR(FIND("-",E1501),0)&gt;0,0,TRUE,VALUE(MID(E1501,FIND("=",E1501)+1,10)))</f>
        <v>0</v>
      </c>
      <c r="H1501">
        <f t="shared" ca="1" si="129"/>
        <v>6</v>
      </c>
      <c r="I1501" t="str">
        <f t="shared" ca="1" si="130"/>
        <v>t</v>
      </c>
      <c r="J1501" t="str">
        <f t="shared" ca="1" si="132"/>
        <v>l</v>
      </c>
      <c r="K1501" t="str">
        <f t="shared" ca="1" si="132"/>
        <v>p</v>
      </c>
      <c r="L1501" t="str">
        <f t="shared" ca="1" si="132"/>
        <v>t</v>
      </c>
      <c r="M1501" t="str">
        <f t="shared" ca="1" si="132"/>
        <v>s</v>
      </c>
      <c r="N1501" t="str">
        <f t="shared" ca="1" si="132"/>
        <v>-</v>
      </c>
      <c r="O1501" t="str">
        <f t="shared" ca="1" si="132"/>
        <v/>
      </c>
      <c r="P1501" s="19" t="str">
        <f t="shared" ca="1" si="132"/>
        <v/>
      </c>
      <c r="Q1501" s="33">
        <f t="shared" si="131"/>
        <v>0</v>
      </c>
      <c r="R1501" s="33">
        <f ca="1">IF(I1501="",Q1501,MOD((Q1501+_xlfn.XLOOKUP(I1501,CODE,VAL))*17,256))</f>
        <v>180</v>
      </c>
      <c r="S1501" s="33">
        <f ca="1">IF(J1501="",R1501,MOD((R1501+_xlfn.XLOOKUP(J1501,CODE,VAL))*17,256))</f>
        <v>32</v>
      </c>
      <c r="T1501" s="33">
        <f ca="1">IF(K1501="",S1501,MOD((S1501+_xlfn.XLOOKUP(K1501,CODE,VAL))*17,256))</f>
        <v>144</v>
      </c>
      <c r="U1501" s="33">
        <f ca="1">IF(L1501="",T1501,MOD((T1501+_xlfn.XLOOKUP(L1501,CODE,VAL))*17,256))</f>
        <v>68</v>
      </c>
      <c r="V1501" s="33">
        <f ca="1">IF(M1501="",U1501,MOD((U1501+_xlfn.XLOOKUP(M1501,CODE,VAL))*17,256))</f>
        <v>39</v>
      </c>
      <c r="W1501" s="33">
        <f ca="1">IF(N1501="",V1501,MOD((V1501+_xlfn.XLOOKUP(N1501,CODE,VAL))*17,256))</f>
        <v>148</v>
      </c>
      <c r="X1501" s="33">
        <f ca="1">IF(O1501="",W1501,MOD((W1501+_xlfn.XLOOKUP(O1501,CODE,VAL))*17,256))</f>
        <v>148</v>
      </c>
      <c r="Y1501" s="33">
        <f ca="1">IF(P1501="",X1501,MOD((X1501+_xlfn.XLOOKUP(P1501,CODE,VAL))*17,256))</f>
        <v>148</v>
      </c>
    </row>
    <row r="1502" spans="5:25">
      <c r="E1502" t="str">
        <f ca="1"/>
        <v>hxr=3</v>
      </c>
      <c r="F1502" t="str" cm="1">
        <f t="array" aca="1" ref="F1502" ca="1">_xlfn.IFS(E1502="","",IFERROR(FIND("-",E1502),0)&gt;0,LEFT(E1502,FIND("-",E1502)-1),TRUE,LEFT(E1502,FIND("=",E1502)-1))</f>
        <v>hxr</v>
      </c>
      <c r="G1502" cm="1">
        <f t="array" aca="1" ref="G1502" ca="1">_xlfn.IFS(E1502="","",IFERROR(FIND("-",E1502),0)&gt;0,0,TRUE,VALUE(MID(E1502,FIND("=",E1502)+1,10)))</f>
        <v>3</v>
      </c>
      <c r="H1502">
        <f t="shared" ca="1" si="129"/>
        <v>5</v>
      </c>
      <c r="I1502" t="str">
        <f t="shared" ca="1" si="130"/>
        <v>h</v>
      </c>
      <c r="J1502" t="str">
        <f t="shared" ca="1" si="132"/>
        <v>x</v>
      </c>
      <c r="K1502" t="str">
        <f t="shared" ca="1" si="132"/>
        <v>r</v>
      </c>
      <c r="L1502" t="str">
        <f t="shared" ca="1" si="132"/>
        <v>=</v>
      </c>
      <c r="M1502" t="str">
        <f t="shared" ca="1" si="132"/>
        <v>3</v>
      </c>
      <c r="N1502" t="str">
        <f t="shared" ca="1" si="132"/>
        <v/>
      </c>
      <c r="O1502" t="str">
        <f t="shared" ca="1" si="132"/>
        <v/>
      </c>
      <c r="P1502" s="19" t="str">
        <f t="shared" ca="1" si="132"/>
        <v/>
      </c>
      <c r="Q1502" s="33">
        <f t="shared" si="131"/>
        <v>0</v>
      </c>
      <c r="R1502" s="33">
        <f ca="1">IF(I1502="",Q1502,MOD((Q1502+_xlfn.XLOOKUP(I1502,CODE,VAL))*17,256))</f>
        <v>232</v>
      </c>
      <c r="S1502" s="33">
        <f ca="1">IF(J1502="",R1502,MOD((R1502+_xlfn.XLOOKUP(J1502,CODE,VAL))*17,256))</f>
        <v>96</v>
      </c>
      <c r="T1502" s="33">
        <f ca="1">IF(K1502="",S1502,MOD((S1502+_xlfn.XLOOKUP(K1502,CODE,VAL))*17,256))</f>
        <v>242</v>
      </c>
      <c r="U1502" s="33">
        <f ca="1">IF(L1502="",T1502,MOD((T1502+_xlfn.XLOOKUP(L1502,CODE,VAL))*17,256))</f>
        <v>31</v>
      </c>
      <c r="V1502" s="33">
        <f ca="1">IF(M1502="",U1502,MOD((U1502+_xlfn.XLOOKUP(M1502,CODE,VAL))*17,256))</f>
        <v>114</v>
      </c>
      <c r="W1502" s="33">
        <f ca="1">IF(N1502="",V1502,MOD((V1502+_xlfn.XLOOKUP(N1502,CODE,VAL))*17,256))</f>
        <v>114</v>
      </c>
      <c r="X1502" s="33">
        <f ca="1">IF(O1502="",W1502,MOD((W1502+_xlfn.XLOOKUP(O1502,CODE,VAL))*17,256))</f>
        <v>114</v>
      </c>
      <c r="Y1502" s="33">
        <f ca="1">IF(P1502="",X1502,MOD((X1502+_xlfn.XLOOKUP(P1502,CODE,VAL))*17,256))</f>
        <v>114</v>
      </c>
    </row>
    <row r="1503" spans="5:25">
      <c r="E1503" t="str">
        <f ca="1"/>
        <v>qs=1</v>
      </c>
      <c r="F1503" t="str" cm="1">
        <f t="array" aca="1" ref="F1503" ca="1">_xlfn.IFS(E1503="","",IFERROR(FIND("-",E1503),0)&gt;0,LEFT(E1503,FIND("-",E1503)-1),TRUE,LEFT(E1503,FIND("=",E1503)-1))</f>
        <v>qs</v>
      </c>
      <c r="G1503" cm="1">
        <f t="array" aca="1" ref="G1503" ca="1">_xlfn.IFS(E1503="","",IFERROR(FIND("-",E1503),0)&gt;0,0,TRUE,VALUE(MID(E1503,FIND("=",E1503)+1,10)))</f>
        <v>1</v>
      </c>
      <c r="H1503">
        <f t="shared" ca="1" si="129"/>
        <v>4</v>
      </c>
      <c r="I1503" t="str">
        <f t="shared" ca="1" si="130"/>
        <v>q</v>
      </c>
      <c r="J1503" t="str">
        <f t="shared" ca="1" si="132"/>
        <v>s</v>
      </c>
      <c r="K1503" t="str">
        <f t="shared" ca="1" si="132"/>
        <v>=</v>
      </c>
      <c r="L1503" t="str">
        <f t="shared" ca="1" si="132"/>
        <v>1</v>
      </c>
      <c r="M1503" t="str">
        <f t="shared" ca="1" si="132"/>
        <v/>
      </c>
      <c r="N1503" t="str">
        <f t="shared" ca="1" si="132"/>
        <v/>
      </c>
      <c r="O1503" t="str">
        <f t="shared" ca="1" si="132"/>
        <v/>
      </c>
      <c r="P1503" s="19" t="str">
        <f t="shared" ca="1" si="132"/>
        <v/>
      </c>
      <c r="Q1503" s="33">
        <f t="shared" si="131"/>
        <v>0</v>
      </c>
      <c r="R1503" s="33">
        <f ca="1">IF(I1503="",Q1503,MOD((Q1503+_xlfn.XLOOKUP(I1503,CODE,VAL))*17,256))</f>
        <v>129</v>
      </c>
      <c r="S1503" s="33">
        <f ca="1">IF(J1503="",R1503,MOD((R1503+_xlfn.XLOOKUP(J1503,CODE,VAL))*17,256))</f>
        <v>52</v>
      </c>
      <c r="T1503" s="33">
        <f ca="1">IF(K1503="",S1503,MOD((S1503+_xlfn.XLOOKUP(K1503,CODE,VAL))*17,256))</f>
        <v>129</v>
      </c>
      <c r="U1503" s="33">
        <f ca="1">IF(L1503="",T1503,MOD((T1503+_xlfn.XLOOKUP(L1503,CODE,VAL))*17,256))</f>
        <v>210</v>
      </c>
      <c r="V1503" s="33">
        <f ca="1">IF(M1503="",U1503,MOD((U1503+_xlfn.XLOOKUP(M1503,CODE,VAL))*17,256))</f>
        <v>210</v>
      </c>
      <c r="W1503" s="33">
        <f ca="1">IF(N1503="",V1503,MOD((V1503+_xlfn.XLOOKUP(N1503,CODE,VAL))*17,256))</f>
        <v>210</v>
      </c>
      <c r="X1503" s="33">
        <f ca="1">IF(O1503="",W1503,MOD((W1503+_xlfn.XLOOKUP(O1503,CODE,VAL))*17,256))</f>
        <v>210</v>
      </c>
      <c r="Y1503" s="33">
        <f ca="1">IF(P1503="",X1503,MOD((X1503+_xlfn.XLOOKUP(P1503,CODE,VAL))*17,256))</f>
        <v>210</v>
      </c>
    </row>
    <row r="1504" spans="5:25">
      <c r="E1504" t="str">
        <f ca="1"/>
        <v>sj=7</v>
      </c>
      <c r="F1504" t="str" cm="1">
        <f t="array" aca="1" ref="F1504" ca="1">_xlfn.IFS(E1504="","",IFERROR(FIND("-",E1504),0)&gt;0,LEFT(E1504,FIND("-",E1504)-1),TRUE,LEFT(E1504,FIND("=",E1504)-1))</f>
        <v>sj</v>
      </c>
      <c r="G1504" cm="1">
        <f t="array" aca="1" ref="G1504" ca="1">_xlfn.IFS(E1504="","",IFERROR(FIND("-",E1504),0)&gt;0,0,TRUE,VALUE(MID(E1504,FIND("=",E1504)+1,10)))</f>
        <v>7</v>
      </c>
      <c r="H1504">
        <f t="shared" ca="1" si="129"/>
        <v>4</v>
      </c>
      <c r="I1504" t="str">
        <f t="shared" ca="1" si="130"/>
        <v>s</v>
      </c>
      <c r="J1504" t="str">
        <f t="shared" ca="1" si="132"/>
        <v>j</v>
      </c>
      <c r="K1504" t="str">
        <f t="shared" ca="1" si="132"/>
        <v>=</v>
      </c>
      <c r="L1504" t="str">
        <f t="shared" ca="1" si="132"/>
        <v>7</v>
      </c>
      <c r="M1504" t="str">
        <f t="shared" ca="1" si="132"/>
        <v/>
      </c>
      <c r="N1504" t="str">
        <f t="shared" ca="1" si="132"/>
        <v/>
      </c>
      <c r="O1504" t="str">
        <f t="shared" ca="1" si="132"/>
        <v/>
      </c>
      <c r="P1504" s="19" t="str">
        <f t="shared" ca="1" si="132"/>
        <v/>
      </c>
      <c r="Q1504" s="33">
        <f t="shared" si="131"/>
        <v>0</v>
      </c>
      <c r="R1504" s="33">
        <f ca="1">IF(I1504="",Q1504,MOD((Q1504+_xlfn.XLOOKUP(I1504,CODE,VAL))*17,256))</f>
        <v>163</v>
      </c>
      <c r="S1504" s="33">
        <f ca="1">IF(J1504="",R1504,MOD((R1504+_xlfn.XLOOKUP(J1504,CODE,VAL))*17,256))</f>
        <v>221</v>
      </c>
      <c r="T1504" s="33">
        <f ca="1">IF(K1504="",S1504,MOD((S1504+_xlfn.XLOOKUP(K1504,CODE,VAL))*17,256))</f>
        <v>186</v>
      </c>
      <c r="U1504" s="33">
        <f ca="1">IF(L1504="",T1504,MOD((T1504+_xlfn.XLOOKUP(L1504,CODE,VAL))*17,256))</f>
        <v>1</v>
      </c>
      <c r="V1504" s="33">
        <f ca="1">IF(M1504="",U1504,MOD((U1504+_xlfn.XLOOKUP(M1504,CODE,VAL))*17,256))</f>
        <v>1</v>
      </c>
      <c r="W1504" s="33">
        <f ca="1">IF(N1504="",V1504,MOD((V1504+_xlfn.XLOOKUP(N1504,CODE,VAL))*17,256))</f>
        <v>1</v>
      </c>
      <c r="X1504" s="33">
        <f ca="1">IF(O1504="",W1504,MOD((W1504+_xlfn.XLOOKUP(O1504,CODE,VAL))*17,256))</f>
        <v>1</v>
      </c>
      <c r="Y1504" s="33">
        <f ca="1">IF(P1504="",X1504,MOD((X1504+_xlfn.XLOOKUP(P1504,CODE,VAL))*17,256))</f>
        <v>1</v>
      </c>
    </row>
    <row r="1505" spans="5:25">
      <c r="E1505" t="str">
        <f ca="1"/>
        <v>vrm-</v>
      </c>
      <c r="F1505" t="str" cm="1">
        <f t="array" aca="1" ref="F1505" ca="1">_xlfn.IFS(E1505="","",IFERROR(FIND("-",E1505),0)&gt;0,LEFT(E1505,FIND("-",E1505)-1),TRUE,LEFT(E1505,FIND("=",E1505)-1))</f>
        <v>vrm</v>
      </c>
      <c r="G1505" cm="1">
        <f t="array" aca="1" ref="G1505" ca="1">_xlfn.IFS(E1505="","",IFERROR(FIND("-",E1505),0)&gt;0,0,TRUE,VALUE(MID(E1505,FIND("=",E1505)+1,10)))</f>
        <v>0</v>
      </c>
      <c r="H1505">
        <f t="shared" ca="1" si="129"/>
        <v>4</v>
      </c>
      <c r="I1505" t="str">
        <f t="shared" ca="1" si="130"/>
        <v>v</v>
      </c>
      <c r="J1505" t="str">
        <f t="shared" ca="1" si="132"/>
        <v>r</v>
      </c>
      <c r="K1505" t="str">
        <f t="shared" ca="1" si="132"/>
        <v>m</v>
      </c>
      <c r="L1505" t="str">
        <f t="shared" ca="1" si="132"/>
        <v>-</v>
      </c>
      <c r="M1505" t="str">
        <f t="shared" ca="1" si="132"/>
        <v/>
      </c>
      <c r="N1505" t="str">
        <f t="shared" ca="1" si="132"/>
        <v/>
      </c>
      <c r="O1505" t="str">
        <f t="shared" ca="1" si="132"/>
        <v/>
      </c>
      <c r="P1505" s="19" t="str">
        <f t="shared" ca="1" si="132"/>
        <v/>
      </c>
      <c r="Q1505" s="33">
        <f t="shared" si="131"/>
        <v>0</v>
      </c>
      <c r="R1505" s="33">
        <f ca="1">IF(I1505="",Q1505,MOD((Q1505+_xlfn.XLOOKUP(I1505,CODE,VAL))*17,256))</f>
        <v>214</v>
      </c>
      <c r="S1505" s="33">
        <f ca="1">IF(J1505="",R1505,MOD((R1505+_xlfn.XLOOKUP(J1505,CODE,VAL))*17,256))</f>
        <v>200</v>
      </c>
      <c r="T1505" s="33">
        <f ca="1">IF(K1505="",S1505,MOD((S1505+_xlfn.XLOOKUP(K1505,CODE,VAL))*17,256))</f>
        <v>133</v>
      </c>
      <c r="U1505" s="33">
        <f ca="1">IF(L1505="",T1505,MOD((T1505+_xlfn.XLOOKUP(L1505,CODE,VAL))*17,256))</f>
        <v>210</v>
      </c>
      <c r="V1505" s="33">
        <f ca="1">IF(M1505="",U1505,MOD((U1505+_xlfn.XLOOKUP(M1505,CODE,VAL))*17,256))</f>
        <v>210</v>
      </c>
      <c r="W1505" s="33">
        <f ca="1">IF(N1505="",V1505,MOD((V1505+_xlfn.XLOOKUP(N1505,CODE,VAL))*17,256))</f>
        <v>210</v>
      </c>
      <c r="X1505" s="33">
        <f ca="1">IF(O1505="",W1505,MOD((W1505+_xlfn.XLOOKUP(O1505,CODE,VAL))*17,256))</f>
        <v>210</v>
      </c>
      <c r="Y1505" s="33">
        <f ca="1">IF(P1505="",X1505,MOD((X1505+_xlfn.XLOOKUP(P1505,CODE,VAL))*17,256))</f>
        <v>210</v>
      </c>
    </row>
    <row r="1506" spans="5:25">
      <c r="E1506" t="str">
        <f ca="1"/>
        <v>xtt=7</v>
      </c>
      <c r="F1506" t="str" cm="1">
        <f t="array" aca="1" ref="F1506" ca="1">_xlfn.IFS(E1506="","",IFERROR(FIND("-",E1506),0)&gt;0,LEFT(E1506,FIND("-",E1506)-1),TRUE,LEFT(E1506,FIND("=",E1506)-1))</f>
        <v>xtt</v>
      </c>
      <c r="G1506" cm="1">
        <f t="array" aca="1" ref="G1506" ca="1">_xlfn.IFS(E1506="","",IFERROR(FIND("-",E1506),0)&gt;0,0,TRUE,VALUE(MID(E1506,FIND("=",E1506)+1,10)))</f>
        <v>7</v>
      </c>
      <c r="H1506">
        <f t="shared" ca="1" si="129"/>
        <v>5</v>
      </c>
      <c r="I1506" t="str">
        <f t="shared" ca="1" si="130"/>
        <v>x</v>
      </c>
      <c r="J1506" t="str">
        <f t="shared" ca="1" si="132"/>
        <v>t</v>
      </c>
      <c r="K1506" t="str">
        <f t="shared" ca="1" si="132"/>
        <v>t</v>
      </c>
      <c r="L1506" t="str">
        <f t="shared" ca="1" si="132"/>
        <v>=</v>
      </c>
      <c r="M1506" t="str">
        <f t="shared" ca="1" si="132"/>
        <v>7</v>
      </c>
      <c r="N1506" t="str">
        <f t="shared" ca="1" si="132"/>
        <v/>
      </c>
      <c r="O1506" t="str">
        <f t="shared" ca="1" si="132"/>
        <v/>
      </c>
      <c r="P1506" s="19" t="str">
        <f t="shared" ca="1" si="132"/>
        <v/>
      </c>
      <c r="Q1506" s="33">
        <f t="shared" si="131"/>
        <v>0</v>
      </c>
      <c r="R1506" s="33">
        <f ca="1">IF(I1506="",Q1506,MOD((Q1506+_xlfn.XLOOKUP(I1506,CODE,VAL))*17,256))</f>
        <v>248</v>
      </c>
      <c r="S1506" s="33">
        <f ca="1">IF(J1506="",R1506,MOD((R1506+_xlfn.XLOOKUP(J1506,CODE,VAL))*17,256))</f>
        <v>44</v>
      </c>
      <c r="T1506" s="33">
        <f ca="1">IF(K1506="",S1506,MOD((S1506+_xlfn.XLOOKUP(K1506,CODE,VAL))*17,256))</f>
        <v>160</v>
      </c>
      <c r="U1506" s="33">
        <f ca="1">IF(L1506="",T1506,MOD((T1506+_xlfn.XLOOKUP(L1506,CODE,VAL))*17,256))</f>
        <v>173</v>
      </c>
      <c r="V1506" s="33">
        <f ca="1">IF(M1506="",U1506,MOD((U1506+_xlfn.XLOOKUP(M1506,CODE,VAL))*17,256))</f>
        <v>36</v>
      </c>
      <c r="W1506" s="33">
        <f ca="1">IF(N1506="",V1506,MOD((V1506+_xlfn.XLOOKUP(N1506,CODE,VAL))*17,256))</f>
        <v>36</v>
      </c>
      <c r="X1506" s="33">
        <f ca="1">IF(O1506="",W1506,MOD((W1506+_xlfn.XLOOKUP(O1506,CODE,VAL))*17,256))</f>
        <v>36</v>
      </c>
      <c r="Y1506" s="33">
        <f ca="1">IF(P1506="",X1506,MOD((X1506+_xlfn.XLOOKUP(P1506,CODE,VAL))*17,256))</f>
        <v>36</v>
      </c>
    </row>
    <row r="1507" spans="5:25">
      <c r="E1507" t="str">
        <f ca="1"/>
        <v>qck=7</v>
      </c>
      <c r="F1507" t="str" cm="1">
        <f t="array" aca="1" ref="F1507" ca="1">_xlfn.IFS(E1507="","",IFERROR(FIND("-",E1507),0)&gt;0,LEFT(E1507,FIND("-",E1507)-1),TRUE,LEFT(E1507,FIND("=",E1507)-1))</f>
        <v>qck</v>
      </c>
      <c r="G1507" cm="1">
        <f t="array" aca="1" ref="G1507" ca="1">_xlfn.IFS(E1507="","",IFERROR(FIND("-",E1507),0)&gt;0,0,TRUE,VALUE(MID(E1507,FIND("=",E1507)+1,10)))</f>
        <v>7</v>
      </c>
      <c r="H1507">
        <f t="shared" ca="1" si="129"/>
        <v>5</v>
      </c>
      <c r="I1507" t="str">
        <f t="shared" ca="1" si="130"/>
        <v>q</v>
      </c>
      <c r="J1507" t="str">
        <f t="shared" ca="1" si="132"/>
        <v>c</v>
      </c>
      <c r="K1507" t="str">
        <f t="shared" ca="1" si="132"/>
        <v>k</v>
      </c>
      <c r="L1507" t="str">
        <f t="shared" ca="1" si="132"/>
        <v>=</v>
      </c>
      <c r="M1507" t="str">
        <f t="shared" ca="1" si="132"/>
        <v>7</v>
      </c>
      <c r="N1507" t="str">
        <f t="shared" ca="1" si="132"/>
        <v/>
      </c>
      <c r="O1507" t="str">
        <f t="shared" ca="1" si="132"/>
        <v/>
      </c>
      <c r="P1507" s="19" t="str">
        <f t="shared" ca="1" si="132"/>
        <v/>
      </c>
      <c r="Q1507" s="33">
        <f t="shared" si="131"/>
        <v>0</v>
      </c>
      <c r="R1507" s="33">
        <f ca="1">IF(I1507="",Q1507,MOD((Q1507+_xlfn.XLOOKUP(I1507,CODE,VAL))*17,256))</f>
        <v>129</v>
      </c>
      <c r="S1507" s="33">
        <f ca="1">IF(J1507="",R1507,MOD((R1507+_xlfn.XLOOKUP(J1507,CODE,VAL))*17,256))</f>
        <v>36</v>
      </c>
      <c r="T1507" s="33">
        <f ca="1">IF(K1507="",S1507,MOD((S1507+_xlfn.XLOOKUP(K1507,CODE,VAL))*17,256))</f>
        <v>127</v>
      </c>
      <c r="U1507" s="33">
        <f ca="1">IF(L1507="",T1507,MOD((T1507+_xlfn.XLOOKUP(L1507,CODE,VAL))*17,256))</f>
        <v>124</v>
      </c>
      <c r="V1507" s="33">
        <f ca="1">IF(M1507="",U1507,MOD((U1507+_xlfn.XLOOKUP(M1507,CODE,VAL))*17,256))</f>
        <v>227</v>
      </c>
      <c r="W1507" s="33">
        <f ca="1">IF(N1507="",V1507,MOD((V1507+_xlfn.XLOOKUP(N1507,CODE,VAL))*17,256))</f>
        <v>227</v>
      </c>
      <c r="X1507" s="33">
        <f ca="1">IF(O1507="",W1507,MOD((W1507+_xlfn.XLOOKUP(O1507,CODE,VAL))*17,256))</f>
        <v>227</v>
      </c>
      <c r="Y1507" s="33">
        <f ca="1">IF(P1507="",X1507,MOD((X1507+_xlfn.XLOOKUP(P1507,CODE,VAL))*17,256))</f>
        <v>227</v>
      </c>
    </row>
    <row r="1508" spans="5:25">
      <c r="E1508" t="str">
        <f ca="1"/>
        <v>qprx-</v>
      </c>
      <c r="F1508" t="str" cm="1">
        <f t="array" aca="1" ref="F1508" ca="1">_xlfn.IFS(E1508="","",IFERROR(FIND("-",E1508),0)&gt;0,LEFT(E1508,FIND("-",E1508)-1),TRUE,LEFT(E1508,FIND("=",E1508)-1))</f>
        <v>qprx</v>
      </c>
      <c r="G1508" cm="1">
        <f t="array" aca="1" ref="G1508" ca="1">_xlfn.IFS(E1508="","",IFERROR(FIND("-",E1508),0)&gt;0,0,TRUE,VALUE(MID(E1508,FIND("=",E1508)+1,10)))</f>
        <v>0</v>
      </c>
      <c r="H1508">
        <f t="shared" ca="1" si="129"/>
        <v>5</v>
      </c>
      <c r="I1508" t="str">
        <f t="shared" ca="1" si="130"/>
        <v>q</v>
      </c>
      <c r="J1508" t="str">
        <f t="shared" ca="1" si="132"/>
        <v>p</v>
      </c>
      <c r="K1508" t="str">
        <f t="shared" ca="1" si="132"/>
        <v>r</v>
      </c>
      <c r="L1508" t="str">
        <f t="shared" ca="1" si="132"/>
        <v>x</v>
      </c>
      <c r="M1508" t="str">
        <f t="shared" ca="1" si="132"/>
        <v>-</v>
      </c>
      <c r="N1508" t="str">
        <f t="shared" ca="1" si="132"/>
        <v/>
      </c>
      <c r="O1508" t="str">
        <f t="shared" ca="1" si="132"/>
        <v/>
      </c>
      <c r="P1508" s="19" t="str">
        <f t="shared" ca="1" si="132"/>
        <v/>
      </c>
      <c r="Q1508" s="33">
        <f t="shared" si="131"/>
        <v>0</v>
      </c>
      <c r="R1508" s="33">
        <f ca="1">IF(I1508="",Q1508,MOD((Q1508+_xlfn.XLOOKUP(I1508,CODE,VAL))*17,256))</f>
        <v>129</v>
      </c>
      <c r="S1508" s="33">
        <f ca="1">IF(J1508="",R1508,MOD((R1508+_xlfn.XLOOKUP(J1508,CODE,VAL))*17,256))</f>
        <v>1</v>
      </c>
      <c r="T1508" s="33">
        <f ca="1">IF(K1508="",S1508,MOD((S1508+_xlfn.XLOOKUP(K1508,CODE,VAL))*17,256))</f>
        <v>163</v>
      </c>
      <c r="U1508" s="33">
        <f ca="1">IF(L1508="",T1508,MOD((T1508+_xlfn.XLOOKUP(L1508,CODE,VAL))*17,256))</f>
        <v>203</v>
      </c>
      <c r="V1508" s="33">
        <f ca="1">IF(M1508="",U1508,MOD((U1508+_xlfn.XLOOKUP(M1508,CODE,VAL))*17,256))</f>
        <v>120</v>
      </c>
      <c r="W1508" s="33">
        <f ca="1">IF(N1508="",V1508,MOD((V1508+_xlfn.XLOOKUP(N1508,CODE,VAL))*17,256))</f>
        <v>120</v>
      </c>
      <c r="X1508" s="33">
        <f ca="1">IF(O1508="",W1508,MOD((W1508+_xlfn.XLOOKUP(O1508,CODE,VAL))*17,256))</f>
        <v>120</v>
      </c>
      <c r="Y1508" s="33">
        <f ca="1">IF(P1508="",X1508,MOD((X1508+_xlfn.XLOOKUP(P1508,CODE,VAL))*17,256))</f>
        <v>120</v>
      </c>
    </row>
    <row r="1509" spans="5:25">
      <c r="E1509" t="str">
        <f ca="1"/>
        <v>zv-</v>
      </c>
      <c r="F1509" t="str" cm="1">
        <f t="array" aca="1" ref="F1509" ca="1">_xlfn.IFS(E1509="","",IFERROR(FIND("-",E1509),0)&gt;0,LEFT(E1509,FIND("-",E1509)-1),TRUE,LEFT(E1509,FIND("=",E1509)-1))</f>
        <v>zv</v>
      </c>
      <c r="G1509" cm="1">
        <f t="array" aca="1" ref="G1509" ca="1">_xlfn.IFS(E1509="","",IFERROR(FIND("-",E1509),0)&gt;0,0,TRUE,VALUE(MID(E1509,FIND("=",E1509)+1,10)))</f>
        <v>0</v>
      </c>
      <c r="H1509">
        <f t="shared" ca="1" si="129"/>
        <v>3</v>
      </c>
      <c r="I1509" t="str">
        <f t="shared" ca="1" si="130"/>
        <v>z</v>
      </c>
      <c r="J1509" t="str">
        <f t="shared" ca="1" si="132"/>
        <v>v</v>
      </c>
      <c r="K1509" t="str">
        <f t="shared" ca="1" si="132"/>
        <v>-</v>
      </c>
      <c r="L1509" t="str">
        <f t="shared" ca="1" si="132"/>
        <v/>
      </c>
      <c r="M1509" t="str">
        <f t="shared" ca="1" si="132"/>
        <v/>
      </c>
      <c r="N1509" t="str">
        <f t="shared" ca="1" si="132"/>
        <v/>
      </c>
      <c r="O1509" t="str">
        <f t="shared" ca="1" si="132"/>
        <v/>
      </c>
      <c r="P1509" s="19" t="str">
        <f t="shared" ca="1" si="132"/>
        <v/>
      </c>
      <c r="Q1509" s="33">
        <f t="shared" si="131"/>
        <v>0</v>
      </c>
      <c r="R1509" s="33">
        <f ca="1">IF(I1509="",Q1509,MOD((Q1509+_xlfn.XLOOKUP(I1509,CODE,VAL))*17,256))</f>
        <v>26</v>
      </c>
      <c r="S1509" s="33">
        <f ca="1">IF(J1509="",R1509,MOD((R1509+_xlfn.XLOOKUP(J1509,CODE,VAL))*17,256))</f>
        <v>144</v>
      </c>
      <c r="T1509" s="33">
        <f ca="1">IF(K1509="",S1509,MOD((S1509+_xlfn.XLOOKUP(K1509,CODE,VAL))*17,256))</f>
        <v>141</v>
      </c>
      <c r="U1509" s="33">
        <f ca="1">IF(L1509="",T1509,MOD((T1509+_xlfn.XLOOKUP(L1509,CODE,VAL))*17,256))</f>
        <v>141</v>
      </c>
      <c r="V1509" s="33">
        <f ca="1">IF(M1509="",U1509,MOD((U1509+_xlfn.XLOOKUP(M1509,CODE,VAL))*17,256))</f>
        <v>141</v>
      </c>
      <c r="W1509" s="33">
        <f ca="1">IF(N1509="",V1509,MOD((V1509+_xlfn.XLOOKUP(N1509,CODE,VAL))*17,256))</f>
        <v>141</v>
      </c>
      <c r="X1509" s="33">
        <f ca="1">IF(O1509="",W1509,MOD((W1509+_xlfn.XLOOKUP(O1509,CODE,VAL))*17,256))</f>
        <v>141</v>
      </c>
      <c r="Y1509" s="33">
        <f ca="1">IF(P1509="",X1509,MOD((X1509+_xlfn.XLOOKUP(P1509,CODE,VAL))*17,256))</f>
        <v>141</v>
      </c>
    </row>
    <row r="1510" spans="5:25">
      <c r="E1510" t="str">
        <f ca="1"/>
        <v>ndf-</v>
      </c>
      <c r="F1510" t="str" cm="1">
        <f t="array" aca="1" ref="F1510" ca="1">_xlfn.IFS(E1510="","",IFERROR(FIND("-",E1510),0)&gt;0,LEFT(E1510,FIND("-",E1510)-1),TRUE,LEFT(E1510,FIND("=",E1510)-1))</f>
        <v>ndf</v>
      </c>
      <c r="G1510" cm="1">
        <f t="array" aca="1" ref="G1510" ca="1">_xlfn.IFS(E1510="","",IFERROR(FIND("-",E1510),0)&gt;0,0,TRUE,VALUE(MID(E1510,FIND("=",E1510)+1,10)))</f>
        <v>0</v>
      </c>
      <c r="H1510">
        <f t="shared" ca="1" si="129"/>
        <v>4</v>
      </c>
      <c r="I1510" t="str">
        <f t="shared" ca="1" si="130"/>
        <v>n</v>
      </c>
      <c r="J1510" t="str">
        <f t="shared" ca="1" si="132"/>
        <v>d</v>
      </c>
      <c r="K1510" t="str">
        <f t="shared" ca="1" si="132"/>
        <v>f</v>
      </c>
      <c r="L1510" t="str">
        <f t="shared" ca="1" si="132"/>
        <v>-</v>
      </c>
      <c r="M1510" t="str">
        <f t="shared" ca="1" si="132"/>
        <v/>
      </c>
      <c r="N1510" t="str">
        <f t="shared" ca="1" si="132"/>
        <v/>
      </c>
      <c r="O1510" t="str">
        <f t="shared" ca="1" si="132"/>
        <v/>
      </c>
      <c r="P1510" s="19" t="str">
        <f t="shared" ca="1" si="132"/>
        <v/>
      </c>
      <c r="Q1510" s="33">
        <f t="shared" si="131"/>
        <v>0</v>
      </c>
      <c r="R1510" s="33">
        <f ca="1">IF(I1510="",Q1510,MOD((Q1510+_xlfn.XLOOKUP(I1510,CODE,VAL))*17,256))</f>
        <v>78</v>
      </c>
      <c r="S1510" s="33">
        <f ca="1">IF(J1510="",R1510,MOD((R1510+_xlfn.XLOOKUP(J1510,CODE,VAL))*17,256))</f>
        <v>210</v>
      </c>
      <c r="T1510" s="33">
        <f ca="1">IF(K1510="",S1510,MOD((S1510+_xlfn.XLOOKUP(K1510,CODE,VAL))*17,256))</f>
        <v>184</v>
      </c>
      <c r="U1510" s="33">
        <f ca="1">IF(L1510="",T1510,MOD((T1510+_xlfn.XLOOKUP(L1510,CODE,VAL))*17,256))</f>
        <v>53</v>
      </c>
      <c r="V1510" s="33">
        <f ca="1">IF(M1510="",U1510,MOD((U1510+_xlfn.XLOOKUP(M1510,CODE,VAL))*17,256))</f>
        <v>53</v>
      </c>
      <c r="W1510" s="33">
        <f ca="1">IF(N1510="",V1510,MOD((V1510+_xlfn.XLOOKUP(N1510,CODE,VAL))*17,256))</f>
        <v>53</v>
      </c>
      <c r="X1510" s="33">
        <f ca="1">IF(O1510="",W1510,MOD((W1510+_xlfn.XLOOKUP(O1510,CODE,VAL))*17,256))</f>
        <v>53</v>
      </c>
      <c r="Y1510" s="33">
        <f ca="1">IF(P1510="",X1510,MOD((X1510+_xlfn.XLOOKUP(P1510,CODE,VAL))*17,256))</f>
        <v>53</v>
      </c>
    </row>
    <row r="1511" spans="5:25">
      <c r="E1511" t="str">
        <f ca="1"/>
        <v>bm=5</v>
      </c>
      <c r="F1511" t="str" cm="1">
        <f t="array" aca="1" ref="F1511" ca="1">_xlfn.IFS(E1511="","",IFERROR(FIND("-",E1511),0)&gt;0,LEFT(E1511,FIND("-",E1511)-1),TRUE,LEFT(E1511,FIND("=",E1511)-1))</f>
        <v>bm</v>
      </c>
      <c r="G1511" cm="1">
        <f t="array" aca="1" ref="G1511" ca="1">_xlfn.IFS(E1511="","",IFERROR(FIND("-",E1511),0)&gt;0,0,TRUE,VALUE(MID(E1511,FIND("=",E1511)+1,10)))</f>
        <v>5</v>
      </c>
      <c r="H1511">
        <f t="shared" ca="1" si="129"/>
        <v>4</v>
      </c>
      <c r="I1511" t="str">
        <f t="shared" ca="1" si="130"/>
        <v>b</v>
      </c>
      <c r="J1511" t="str">
        <f t="shared" ca="1" si="132"/>
        <v>m</v>
      </c>
      <c r="K1511" t="str">
        <f t="shared" ca="1" si="132"/>
        <v>=</v>
      </c>
      <c r="L1511" t="str">
        <f t="shared" ca="1" si="132"/>
        <v>5</v>
      </c>
      <c r="M1511" t="str">
        <f t="shared" ca="1" si="132"/>
        <v/>
      </c>
      <c r="N1511" t="str">
        <f t="shared" ca="1" si="132"/>
        <v/>
      </c>
      <c r="O1511" t="str">
        <f t="shared" ca="1" si="132"/>
        <v/>
      </c>
      <c r="P1511" s="19" t="str">
        <f t="shared" ca="1" si="132"/>
        <v/>
      </c>
      <c r="Q1511" s="33">
        <f t="shared" si="131"/>
        <v>0</v>
      </c>
      <c r="R1511" s="33">
        <f ca="1">IF(I1511="",Q1511,MOD((Q1511+_xlfn.XLOOKUP(I1511,CODE,VAL))*17,256))</f>
        <v>130</v>
      </c>
      <c r="S1511" s="33">
        <f ca="1">IF(J1511="",R1511,MOD((R1511+_xlfn.XLOOKUP(J1511,CODE,VAL))*17,256))</f>
        <v>223</v>
      </c>
      <c r="T1511" s="33">
        <f ca="1">IF(K1511="",S1511,MOD((S1511+_xlfn.XLOOKUP(K1511,CODE,VAL))*17,256))</f>
        <v>220</v>
      </c>
      <c r="U1511" s="33">
        <f ca="1">IF(L1511="",T1511,MOD((T1511+_xlfn.XLOOKUP(L1511,CODE,VAL))*17,256))</f>
        <v>33</v>
      </c>
      <c r="V1511" s="33">
        <f ca="1">IF(M1511="",U1511,MOD((U1511+_xlfn.XLOOKUP(M1511,CODE,VAL))*17,256))</f>
        <v>33</v>
      </c>
      <c r="W1511" s="33">
        <f ca="1">IF(N1511="",V1511,MOD((V1511+_xlfn.XLOOKUP(N1511,CODE,VAL))*17,256))</f>
        <v>33</v>
      </c>
      <c r="X1511" s="33">
        <f ca="1">IF(O1511="",W1511,MOD((W1511+_xlfn.XLOOKUP(O1511,CODE,VAL))*17,256))</f>
        <v>33</v>
      </c>
      <c r="Y1511" s="33">
        <f ca="1">IF(P1511="",X1511,MOD((X1511+_xlfn.XLOOKUP(P1511,CODE,VAL))*17,256))</f>
        <v>33</v>
      </c>
    </row>
    <row r="1512" spans="5:25">
      <c r="E1512" t="str">
        <f ca="1"/>
        <v>smd-</v>
      </c>
      <c r="F1512" t="str" cm="1">
        <f t="array" aca="1" ref="F1512" ca="1">_xlfn.IFS(E1512="","",IFERROR(FIND("-",E1512),0)&gt;0,LEFT(E1512,FIND("-",E1512)-1),TRUE,LEFT(E1512,FIND("=",E1512)-1))</f>
        <v>smd</v>
      </c>
      <c r="G1512" cm="1">
        <f t="array" aca="1" ref="G1512" ca="1">_xlfn.IFS(E1512="","",IFERROR(FIND("-",E1512),0)&gt;0,0,TRUE,VALUE(MID(E1512,FIND("=",E1512)+1,10)))</f>
        <v>0</v>
      </c>
      <c r="H1512">
        <f t="shared" ca="1" si="129"/>
        <v>4</v>
      </c>
      <c r="I1512" t="str">
        <f t="shared" ca="1" si="130"/>
        <v>s</v>
      </c>
      <c r="J1512" t="str">
        <f t="shared" ca="1" si="132"/>
        <v>m</v>
      </c>
      <c r="K1512" t="str">
        <f t="shared" ca="1" si="132"/>
        <v>d</v>
      </c>
      <c r="L1512" t="str">
        <f t="shared" ca="1" si="132"/>
        <v>-</v>
      </c>
      <c r="M1512" t="str">
        <f t="shared" ca="1" si="132"/>
        <v/>
      </c>
      <c r="N1512" t="str">
        <f t="shared" ca="1" si="132"/>
        <v/>
      </c>
      <c r="O1512" t="str">
        <f t="shared" ca="1" si="132"/>
        <v/>
      </c>
      <c r="P1512" s="19" t="str">
        <f t="shared" ca="1" si="132"/>
        <v/>
      </c>
      <c r="Q1512" s="33">
        <f t="shared" si="131"/>
        <v>0</v>
      </c>
      <c r="R1512" s="33">
        <f ca="1">IF(I1512="",Q1512,MOD((Q1512+_xlfn.XLOOKUP(I1512,CODE,VAL))*17,256))</f>
        <v>163</v>
      </c>
      <c r="S1512" s="33">
        <f ca="1">IF(J1512="",R1512,MOD((R1512+_xlfn.XLOOKUP(J1512,CODE,VAL))*17,256))</f>
        <v>16</v>
      </c>
      <c r="T1512" s="33">
        <f ca="1">IF(K1512="",S1512,MOD((S1512+_xlfn.XLOOKUP(K1512,CODE,VAL))*17,256))</f>
        <v>180</v>
      </c>
      <c r="U1512" s="33">
        <f ca="1">IF(L1512="",T1512,MOD((T1512+_xlfn.XLOOKUP(L1512,CODE,VAL))*17,256))</f>
        <v>241</v>
      </c>
      <c r="V1512" s="33">
        <f ca="1">IF(M1512="",U1512,MOD((U1512+_xlfn.XLOOKUP(M1512,CODE,VAL))*17,256))</f>
        <v>241</v>
      </c>
      <c r="W1512" s="33">
        <f ca="1">IF(N1512="",V1512,MOD((V1512+_xlfn.XLOOKUP(N1512,CODE,VAL))*17,256))</f>
        <v>241</v>
      </c>
      <c r="X1512" s="33">
        <f ca="1">IF(O1512="",W1512,MOD((W1512+_xlfn.XLOOKUP(O1512,CODE,VAL))*17,256))</f>
        <v>241</v>
      </c>
      <c r="Y1512" s="33">
        <f ca="1">IF(P1512="",X1512,MOD((X1512+_xlfn.XLOOKUP(P1512,CODE,VAL))*17,256))</f>
        <v>241</v>
      </c>
    </row>
    <row r="1513" spans="5:25">
      <c r="E1513" t="str">
        <f ca="1"/>
        <v>jrm=3</v>
      </c>
      <c r="F1513" t="str" cm="1">
        <f t="array" aca="1" ref="F1513" ca="1">_xlfn.IFS(E1513="","",IFERROR(FIND("-",E1513),0)&gt;0,LEFT(E1513,FIND("-",E1513)-1),TRUE,LEFT(E1513,FIND("=",E1513)-1))</f>
        <v>jrm</v>
      </c>
      <c r="G1513" cm="1">
        <f t="array" aca="1" ref="G1513" ca="1">_xlfn.IFS(E1513="","",IFERROR(FIND("-",E1513),0)&gt;0,0,TRUE,VALUE(MID(E1513,FIND("=",E1513)+1,10)))</f>
        <v>3</v>
      </c>
      <c r="H1513">
        <f t="shared" ca="1" si="129"/>
        <v>5</v>
      </c>
      <c r="I1513" t="str">
        <f t="shared" ca="1" si="130"/>
        <v>j</v>
      </c>
      <c r="J1513" t="str">
        <f t="shared" ca="1" si="132"/>
        <v>r</v>
      </c>
      <c r="K1513" t="str">
        <f t="shared" ca="1" si="132"/>
        <v>m</v>
      </c>
      <c r="L1513" t="str">
        <f t="shared" ca="1" si="132"/>
        <v>=</v>
      </c>
      <c r="M1513" t="str">
        <f t="shared" ca="1" si="132"/>
        <v>3</v>
      </c>
      <c r="N1513" t="str">
        <f t="shared" ca="1" si="132"/>
        <v/>
      </c>
      <c r="O1513" t="str">
        <f t="shared" ca="1" si="132"/>
        <v/>
      </c>
      <c r="P1513" s="19" t="str">
        <f t="shared" ca="1" si="132"/>
        <v/>
      </c>
      <c r="Q1513" s="33">
        <f t="shared" si="131"/>
        <v>0</v>
      </c>
      <c r="R1513" s="33">
        <f ca="1">IF(I1513="",Q1513,MOD((Q1513+_xlfn.XLOOKUP(I1513,CODE,VAL))*17,256))</f>
        <v>10</v>
      </c>
      <c r="S1513" s="33">
        <f ca="1">IF(J1513="",R1513,MOD((R1513+_xlfn.XLOOKUP(J1513,CODE,VAL))*17,256))</f>
        <v>60</v>
      </c>
      <c r="T1513" s="33">
        <f ca="1">IF(K1513="",S1513,MOD((S1513+_xlfn.XLOOKUP(K1513,CODE,VAL))*17,256))</f>
        <v>57</v>
      </c>
      <c r="U1513" s="33">
        <f ca="1">IF(L1513="",T1513,MOD((T1513+_xlfn.XLOOKUP(L1513,CODE,VAL))*17,256))</f>
        <v>214</v>
      </c>
      <c r="V1513" s="33">
        <f ca="1">IF(M1513="",U1513,MOD((U1513+_xlfn.XLOOKUP(M1513,CODE,VAL))*17,256))</f>
        <v>153</v>
      </c>
      <c r="W1513" s="33">
        <f ca="1">IF(N1513="",V1513,MOD((V1513+_xlfn.XLOOKUP(N1513,CODE,VAL))*17,256))</f>
        <v>153</v>
      </c>
      <c r="X1513" s="33">
        <f ca="1">IF(O1513="",W1513,MOD((W1513+_xlfn.XLOOKUP(O1513,CODE,VAL))*17,256))</f>
        <v>153</v>
      </c>
      <c r="Y1513" s="33">
        <f ca="1">IF(P1513="",X1513,MOD((X1513+_xlfn.XLOOKUP(P1513,CODE,VAL))*17,256))</f>
        <v>153</v>
      </c>
    </row>
    <row r="1514" spans="5:25">
      <c r="E1514" t="str">
        <f ca="1"/>
        <v>fh-</v>
      </c>
      <c r="F1514" t="str" cm="1">
        <f t="array" aca="1" ref="F1514" ca="1">_xlfn.IFS(E1514="","",IFERROR(FIND("-",E1514),0)&gt;0,LEFT(E1514,FIND("-",E1514)-1),TRUE,LEFT(E1514,FIND("=",E1514)-1))</f>
        <v>fh</v>
      </c>
      <c r="G1514" cm="1">
        <f t="array" aca="1" ref="G1514" ca="1">_xlfn.IFS(E1514="","",IFERROR(FIND("-",E1514),0)&gt;0,0,TRUE,VALUE(MID(E1514,FIND("=",E1514)+1,10)))</f>
        <v>0</v>
      </c>
      <c r="H1514">
        <f t="shared" ca="1" si="129"/>
        <v>3</v>
      </c>
      <c r="I1514" t="str">
        <f t="shared" ca="1" si="130"/>
        <v>f</v>
      </c>
      <c r="J1514" t="str">
        <f t="shared" ca="1" si="132"/>
        <v>h</v>
      </c>
      <c r="K1514" t="str">
        <f t="shared" ca="1" si="132"/>
        <v>-</v>
      </c>
      <c r="L1514" t="str">
        <f t="shared" ca="1" si="132"/>
        <v/>
      </c>
      <c r="M1514" t="str">
        <f t="shared" ca="1" si="132"/>
        <v/>
      </c>
      <c r="N1514" t="str">
        <f t="shared" ca="1" si="132"/>
        <v/>
      </c>
      <c r="O1514" t="str">
        <f t="shared" ca="1" si="132"/>
        <v/>
      </c>
      <c r="P1514" s="19" t="str">
        <f t="shared" ca="1" si="132"/>
        <v/>
      </c>
      <c r="Q1514" s="33">
        <f t="shared" si="131"/>
        <v>0</v>
      </c>
      <c r="R1514" s="33">
        <f ca="1">IF(I1514="",Q1514,MOD((Q1514+_xlfn.XLOOKUP(I1514,CODE,VAL))*17,256))</f>
        <v>198</v>
      </c>
      <c r="S1514" s="33">
        <f ca="1">IF(J1514="",R1514,MOD((R1514+_xlfn.XLOOKUP(J1514,CODE,VAL))*17,256))</f>
        <v>14</v>
      </c>
      <c r="T1514" s="33">
        <f ca="1">IF(K1514="",S1514,MOD((S1514+_xlfn.XLOOKUP(K1514,CODE,VAL))*17,256))</f>
        <v>235</v>
      </c>
      <c r="U1514" s="33">
        <f ca="1">IF(L1514="",T1514,MOD((T1514+_xlfn.XLOOKUP(L1514,CODE,VAL))*17,256))</f>
        <v>235</v>
      </c>
      <c r="V1514" s="33">
        <f ca="1">IF(M1514="",U1514,MOD((U1514+_xlfn.XLOOKUP(M1514,CODE,VAL))*17,256))</f>
        <v>235</v>
      </c>
      <c r="W1514" s="33">
        <f ca="1">IF(N1514="",V1514,MOD((V1514+_xlfn.XLOOKUP(N1514,CODE,VAL))*17,256))</f>
        <v>235</v>
      </c>
      <c r="X1514" s="33">
        <f ca="1">IF(O1514="",W1514,MOD((W1514+_xlfn.XLOOKUP(O1514,CODE,VAL))*17,256))</f>
        <v>235</v>
      </c>
      <c r="Y1514" s="33">
        <f ca="1">IF(P1514="",X1514,MOD((X1514+_xlfn.XLOOKUP(P1514,CODE,VAL))*17,256))</f>
        <v>235</v>
      </c>
    </row>
    <row r="1515" spans="5:25">
      <c r="E1515" t="str">
        <f ca="1"/>
        <v>dsdsqj=3</v>
      </c>
      <c r="F1515" t="str" cm="1">
        <f t="array" aca="1" ref="F1515" ca="1">_xlfn.IFS(E1515="","",IFERROR(FIND("-",E1515),0)&gt;0,LEFT(E1515,FIND("-",E1515)-1),TRUE,LEFT(E1515,FIND("=",E1515)-1))</f>
        <v>dsdsqj</v>
      </c>
      <c r="G1515" cm="1">
        <f t="array" aca="1" ref="G1515" ca="1">_xlfn.IFS(E1515="","",IFERROR(FIND("-",E1515),0)&gt;0,0,TRUE,VALUE(MID(E1515,FIND("=",E1515)+1,10)))</f>
        <v>3</v>
      </c>
      <c r="H1515">
        <f t="shared" ca="1" si="129"/>
        <v>8</v>
      </c>
      <c r="I1515" t="str">
        <f t="shared" ca="1" si="130"/>
        <v>d</v>
      </c>
      <c r="J1515" t="str">
        <f t="shared" ca="1" si="132"/>
        <v>s</v>
      </c>
      <c r="K1515" t="str">
        <f t="shared" ca="1" si="132"/>
        <v>d</v>
      </c>
      <c r="L1515" t="str">
        <f t="shared" ca="1" si="132"/>
        <v>s</v>
      </c>
      <c r="M1515" t="str">
        <f t="shared" ca="1" si="132"/>
        <v>q</v>
      </c>
      <c r="N1515" t="str">
        <f t="shared" ca="1" si="132"/>
        <v>j</v>
      </c>
      <c r="O1515" t="str">
        <f t="shared" ca="1" si="132"/>
        <v>=</v>
      </c>
      <c r="P1515" s="19" t="str">
        <f t="shared" ca="1" si="132"/>
        <v>3</v>
      </c>
      <c r="Q1515" s="33">
        <f t="shared" si="131"/>
        <v>0</v>
      </c>
      <c r="R1515" s="33">
        <f ca="1">IF(I1515="",Q1515,MOD((Q1515+_xlfn.XLOOKUP(I1515,CODE,VAL))*17,256))</f>
        <v>164</v>
      </c>
      <c r="S1515" s="33">
        <f ca="1">IF(J1515="",R1515,MOD((R1515+_xlfn.XLOOKUP(J1515,CODE,VAL))*17,256))</f>
        <v>135</v>
      </c>
      <c r="T1515" s="33">
        <f ca="1">IF(K1515="",S1515,MOD((S1515+_xlfn.XLOOKUP(K1515,CODE,VAL))*17,256))</f>
        <v>155</v>
      </c>
      <c r="U1515" s="33">
        <f ca="1">IF(L1515="",T1515,MOD((T1515+_xlfn.XLOOKUP(L1515,CODE,VAL))*17,256))</f>
        <v>238</v>
      </c>
      <c r="V1515" s="33">
        <f ca="1">IF(M1515="",U1515,MOD((U1515+_xlfn.XLOOKUP(M1515,CODE,VAL))*17,256))</f>
        <v>79</v>
      </c>
      <c r="W1515" s="33">
        <f ca="1">IF(N1515="",V1515,MOD((V1515+_xlfn.XLOOKUP(N1515,CODE,VAL))*17,256))</f>
        <v>73</v>
      </c>
      <c r="X1515" s="33">
        <f ca="1">IF(O1515="",W1515,MOD((W1515+_xlfn.XLOOKUP(O1515,CODE,VAL))*17,256))</f>
        <v>230</v>
      </c>
      <c r="Y1515" s="33">
        <f ca="1">IF(P1515="",X1515,MOD((X1515+_xlfn.XLOOKUP(P1515,CODE,VAL))*17,256))</f>
        <v>169</v>
      </c>
    </row>
    <row r="1516" spans="5:25">
      <c r="E1516" t="str">
        <f ca="1"/>
        <v>mxrp=4</v>
      </c>
      <c r="F1516" t="str" cm="1">
        <f t="array" aca="1" ref="F1516" ca="1">_xlfn.IFS(E1516="","",IFERROR(FIND("-",E1516),0)&gt;0,LEFT(E1516,FIND("-",E1516)-1),TRUE,LEFT(E1516,FIND("=",E1516)-1))</f>
        <v>mxrp</v>
      </c>
      <c r="G1516" cm="1">
        <f t="array" aca="1" ref="G1516" ca="1">_xlfn.IFS(E1516="","",IFERROR(FIND("-",E1516),0)&gt;0,0,TRUE,VALUE(MID(E1516,FIND("=",E1516)+1,10)))</f>
        <v>4</v>
      </c>
      <c r="H1516">
        <f t="shared" ca="1" si="129"/>
        <v>6</v>
      </c>
      <c r="I1516" t="str">
        <f t="shared" ca="1" si="130"/>
        <v>m</v>
      </c>
      <c r="J1516" t="str">
        <f t="shared" ca="1" si="132"/>
        <v>x</v>
      </c>
      <c r="K1516" t="str">
        <f t="shared" ca="1" si="132"/>
        <v>r</v>
      </c>
      <c r="L1516" t="str">
        <f t="shared" ca="1" si="132"/>
        <v>p</v>
      </c>
      <c r="M1516" t="str">
        <f t="shared" ca="1" si="132"/>
        <v>=</v>
      </c>
      <c r="N1516" t="str">
        <f t="shared" ca="1" si="132"/>
        <v>4</v>
      </c>
      <c r="O1516" t="str">
        <f t="shared" ca="1" si="132"/>
        <v/>
      </c>
      <c r="P1516" s="19" t="str">
        <f t="shared" ca="1" si="132"/>
        <v/>
      </c>
      <c r="Q1516" s="33">
        <f t="shared" si="131"/>
        <v>0</v>
      </c>
      <c r="R1516" s="33">
        <f ca="1">IF(I1516="",Q1516,MOD((Q1516+_xlfn.XLOOKUP(I1516,CODE,VAL))*17,256))</f>
        <v>61</v>
      </c>
      <c r="S1516" s="33">
        <f ca="1">IF(J1516="",R1516,MOD((R1516+_xlfn.XLOOKUP(J1516,CODE,VAL))*17,256))</f>
        <v>5</v>
      </c>
      <c r="T1516" s="33">
        <f ca="1">IF(K1516="",S1516,MOD((S1516+_xlfn.XLOOKUP(K1516,CODE,VAL))*17,256))</f>
        <v>231</v>
      </c>
      <c r="U1516" s="33">
        <f ca="1">IF(L1516="",T1516,MOD((T1516+_xlfn.XLOOKUP(L1516,CODE,VAL))*17,256))</f>
        <v>199</v>
      </c>
      <c r="V1516" s="33">
        <f ca="1">IF(M1516="",U1516,MOD((U1516+_xlfn.XLOOKUP(M1516,CODE,VAL))*17,256))</f>
        <v>68</v>
      </c>
      <c r="W1516" s="33">
        <f ca="1">IF(N1516="",V1516,MOD((V1516+_xlfn.XLOOKUP(N1516,CODE,VAL))*17,256))</f>
        <v>248</v>
      </c>
      <c r="X1516" s="33">
        <f ca="1">IF(O1516="",W1516,MOD((W1516+_xlfn.XLOOKUP(O1516,CODE,VAL))*17,256))</f>
        <v>248</v>
      </c>
      <c r="Y1516" s="33">
        <f ca="1">IF(P1516="",X1516,MOD((X1516+_xlfn.XLOOKUP(P1516,CODE,VAL))*17,256))</f>
        <v>248</v>
      </c>
    </row>
    <row r="1517" spans="5:25">
      <c r="E1517" t="str">
        <f ca="1"/>
        <v>rhtt=7</v>
      </c>
      <c r="F1517" t="str" cm="1">
        <f t="array" aca="1" ref="F1517" ca="1">_xlfn.IFS(E1517="","",IFERROR(FIND("-",E1517),0)&gt;0,LEFT(E1517,FIND("-",E1517)-1),TRUE,LEFT(E1517,FIND("=",E1517)-1))</f>
        <v>rhtt</v>
      </c>
      <c r="G1517" cm="1">
        <f t="array" aca="1" ref="G1517" ca="1">_xlfn.IFS(E1517="","",IFERROR(FIND("-",E1517),0)&gt;0,0,TRUE,VALUE(MID(E1517,FIND("=",E1517)+1,10)))</f>
        <v>7</v>
      </c>
      <c r="H1517">
        <f t="shared" ca="1" si="129"/>
        <v>6</v>
      </c>
      <c r="I1517" t="str">
        <f t="shared" ca="1" si="130"/>
        <v>r</v>
      </c>
      <c r="J1517" t="str">
        <f t="shared" ca="1" si="132"/>
        <v>h</v>
      </c>
      <c r="K1517" t="str">
        <f t="shared" ca="1" si="132"/>
        <v>t</v>
      </c>
      <c r="L1517" t="str">
        <f t="shared" ca="1" si="132"/>
        <v>t</v>
      </c>
      <c r="M1517" t="str">
        <f t="shared" ca="1" si="132"/>
        <v>=</v>
      </c>
      <c r="N1517" t="str">
        <f t="shared" ca="1" si="132"/>
        <v>7</v>
      </c>
      <c r="O1517" t="str">
        <f t="shared" ca="1" si="132"/>
        <v/>
      </c>
      <c r="P1517" s="19" t="str">
        <f t="shared" ca="1" si="132"/>
        <v/>
      </c>
      <c r="Q1517" s="33">
        <f t="shared" si="131"/>
        <v>0</v>
      </c>
      <c r="R1517" s="33">
        <f ca="1">IF(I1517="",Q1517,MOD((Q1517+_xlfn.XLOOKUP(I1517,CODE,VAL))*17,256))</f>
        <v>146</v>
      </c>
      <c r="S1517" s="33">
        <f ca="1">IF(J1517="",R1517,MOD((R1517+_xlfn.XLOOKUP(J1517,CODE,VAL))*17,256))</f>
        <v>154</v>
      </c>
      <c r="T1517" s="33">
        <f ca="1">IF(K1517="",S1517,MOD((S1517+_xlfn.XLOOKUP(K1517,CODE,VAL))*17,256))</f>
        <v>238</v>
      </c>
      <c r="U1517" s="33">
        <f ca="1">IF(L1517="",T1517,MOD((T1517+_xlfn.XLOOKUP(L1517,CODE,VAL))*17,256))</f>
        <v>130</v>
      </c>
      <c r="V1517" s="33">
        <f ca="1">IF(M1517="",U1517,MOD((U1517+_xlfn.XLOOKUP(M1517,CODE,VAL))*17,256))</f>
        <v>175</v>
      </c>
      <c r="W1517" s="33">
        <f ca="1">IF(N1517="",V1517,MOD((V1517+_xlfn.XLOOKUP(N1517,CODE,VAL))*17,256))</f>
        <v>70</v>
      </c>
      <c r="X1517" s="33">
        <f ca="1">IF(O1517="",W1517,MOD((W1517+_xlfn.XLOOKUP(O1517,CODE,VAL))*17,256))</f>
        <v>70</v>
      </c>
      <c r="Y1517" s="33">
        <f ca="1">IF(P1517="",X1517,MOD((X1517+_xlfn.XLOOKUP(P1517,CODE,VAL))*17,256))</f>
        <v>70</v>
      </c>
    </row>
    <row r="1518" spans="5:25">
      <c r="E1518" t="str">
        <f ca="1"/>
        <v>ks=3</v>
      </c>
      <c r="F1518" t="str" cm="1">
        <f t="array" aca="1" ref="F1518" ca="1">_xlfn.IFS(E1518="","",IFERROR(FIND("-",E1518),0)&gt;0,LEFT(E1518,FIND("-",E1518)-1),TRUE,LEFT(E1518,FIND("=",E1518)-1))</f>
        <v>ks</v>
      </c>
      <c r="G1518" cm="1">
        <f t="array" aca="1" ref="G1518" ca="1">_xlfn.IFS(E1518="","",IFERROR(FIND("-",E1518),0)&gt;0,0,TRUE,VALUE(MID(E1518,FIND("=",E1518)+1,10)))</f>
        <v>3</v>
      </c>
      <c r="H1518">
        <f t="shared" ca="1" si="129"/>
        <v>4</v>
      </c>
      <c r="I1518" t="str">
        <f t="shared" ca="1" si="130"/>
        <v>k</v>
      </c>
      <c r="J1518" t="str">
        <f t="shared" ca="1" si="132"/>
        <v>s</v>
      </c>
      <c r="K1518" t="str">
        <f t="shared" ca="1" si="132"/>
        <v>=</v>
      </c>
      <c r="L1518" t="str">
        <f t="shared" ca="1" si="132"/>
        <v>3</v>
      </c>
      <c r="M1518" t="str">
        <f t="shared" ca="1" si="132"/>
        <v/>
      </c>
      <c r="N1518" t="str">
        <f t="shared" ca="1" si="132"/>
        <v/>
      </c>
      <c r="O1518" t="str">
        <f t="shared" ca="1" si="132"/>
        <v/>
      </c>
      <c r="P1518" s="19" t="str">
        <f t="shared" ca="1" si="132"/>
        <v/>
      </c>
      <c r="Q1518" s="33">
        <f t="shared" si="131"/>
        <v>0</v>
      </c>
      <c r="R1518" s="33">
        <f ca="1">IF(I1518="",Q1518,MOD((Q1518+_xlfn.XLOOKUP(I1518,CODE,VAL))*17,256))</f>
        <v>27</v>
      </c>
      <c r="S1518" s="33">
        <f ca="1">IF(J1518="",R1518,MOD((R1518+_xlfn.XLOOKUP(J1518,CODE,VAL))*17,256))</f>
        <v>110</v>
      </c>
      <c r="T1518" s="33">
        <f ca="1">IF(K1518="",S1518,MOD((S1518+_xlfn.XLOOKUP(K1518,CODE,VAL))*17,256))</f>
        <v>91</v>
      </c>
      <c r="U1518" s="33">
        <f ca="1">IF(L1518="",T1518,MOD((T1518+_xlfn.XLOOKUP(L1518,CODE,VAL))*17,256))</f>
        <v>110</v>
      </c>
      <c r="V1518" s="33">
        <f ca="1">IF(M1518="",U1518,MOD((U1518+_xlfn.XLOOKUP(M1518,CODE,VAL))*17,256))</f>
        <v>110</v>
      </c>
      <c r="W1518" s="33">
        <f ca="1">IF(N1518="",V1518,MOD((V1518+_xlfn.XLOOKUP(N1518,CODE,VAL))*17,256))</f>
        <v>110</v>
      </c>
      <c r="X1518" s="33">
        <f ca="1">IF(O1518="",W1518,MOD((W1518+_xlfn.XLOOKUP(O1518,CODE,VAL))*17,256))</f>
        <v>110</v>
      </c>
      <c r="Y1518" s="33">
        <f ca="1">IF(P1518="",X1518,MOD((X1518+_xlfn.XLOOKUP(P1518,CODE,VAL))*17,256))</f>
        <v>110</v>
      </c>
    </row>
    <row r="1519" spans="5:25">
      <c r="E1519" t="str">
        <f ca="1"/>
        <v>zg=3</v>
      </c>
      <c r="F1519" t="str" cm="1">
        <f t="array" aca="1" ref="F1519" ca="1">_xlfn.IFS(E1519="","",IFERROR(FIND("-",E1519),0)&gt;0,LEFT(E1519,FIND("-",E1519)-1),TRUE,LEFT(E1519,FIND("=",E1519)-1))</f>
        <v>zg</v>
      </c>
      <c r="G1519" cm="1">
        <f t="array" aca="1" ref="G1519" ca="1">_xlfn.IFS(E1519="","",IFERROR(FIND("-",E1519),0)&gt;0,0,TRUE,VALUE(MID(E1519,FIND("=",E1519)+1,10)))</f>
        <v>3</v>
      </c>
      <c r="H1519">
        <f t="shared" ca="1" si="129"/>
        <v>4</v>
      </c>
      <c r="I1519" t="str">
        <f t="shared" ca="1" si="130"/>
        <v>z</v>
      </c>
      <c r="J1519" t="str">
        <f t="shared" ca="1" si="132"/>
        <v>g</v>
      </c>
      <c r="K1519" t="str">
        <f t="shared" ca="1" si="132"/>
        <v>=</v>
      </c>
      <c r="L1519" t="str">
        <f t="shared" ca="1" si="132"/>
        <v>3</v>
      </c>
      <c r="M1519" t="str">
        <f t="shared" ca="1" si="132"/>
        <v/>
      </c>
      <c r="N1519" t="str">
        <f t="shared" ca="1" si="132"/>
        <v/>
      </c>
      <c r="O1519" t="str">
        <f t="shared" ca="1" si="132"/>
        <v/>
      </c>
      <c r="P1519" s="19" t="str">
        <f t="shared" ca="1" si="132"/>
        <v/>
      </c>
      <c r="Q1519" s="33">
        <f t="shared" si="131"/>
        <v>0</v>
      </c>
      <c r="R1519" s="33">
        <f ca="1">IF(I1519="",Q1519,MOD((Q1519+_xlfn.XLOOKUP(I1519,CODE,VAL))*17,256))</f>
        <v>26</v>
      </c>
      <c r="S1519" s="33">
        <f ca="1">IF(J1519="",R1519,MOD((R1519+_xlfn.XLOOKUP(J1519,CODE,VAL))*17,256))</f>
        <v>145</v>
      </c>
      <c r="T1519" s="33">
        <f ca="1">IF(K1519="",S1519,MOD((S1519+_xlfn.XLOOKUP(K1519,CODE,VAL))*17,256))</f>
        <v>174</v>
      </c>
      <c r="U1519" s="33">
        <f ca="1">IF(L1519="",T1519,MOD((T1519+_xlfn.XLOOKUP(L1519,CODE,VAL))*17,256))</f>
        <v>241</v>
      </c>
      <c r="V1519" s="33">
        <f ca="1">IF(M1519="",U1519,MOD((U1519+_xlfn.XLOOKUP(M1519,CODE,VAL))*17,256))</f>
        <v>241</v>
      </c>
      <c r="W1519" s="33">
        <f ca="1">IF(N1519="",V1519,MOD((V1519+_xlfn.XLOOKUP(N1519,CODE,VAL))*17,256))</f>
        <v>241</v>
      </c>
      <c r="X1519" s="33">
        <f ca="1">IF(O1519="",W1519,MOD((W1519+_xlfn.XLOOKUP(O1519,CODE,VAL))*17,256))</f>
        <v>241</v>
      </c>
      <c r="Y1519" s="33">
        <f ca="1">IF(P1519="",X1519,MOD((X1519+_xlfn.XLOOKUP(P1519,CODE,VAL))*17,256))</f>
        <v>241</v>
      </c>
    </row>
    <row r="1520" spans="5:25">
      <c r="E1520" t="str">
        <f ca="1"/>
        <v>bsc-</v>
      </c>
      <c r="F1520" t="str" cm="1">
        <f t="array" aca="1" ref="F1520" ca="1">_xlfn.IFS(E1520="","",IFERROR(FIND("-",E1520),0)&gt;0,LEFT(E1520,FIND("-",E1520)-1),TRUE,LEFT(E1520,FIND("=",E1520)-1))</f>
        <v>bsc</v>
      </c>
      <c r="G1520" cm="1">
        <f t="array" aca="1" ref="G1520" ca="1">_xlfn.IFS(E1520="","",IFERROR(FIND("-",E1520),0)&gt;0,0,TRUE,VALUE(MID(E1520,FIND("=",E1520)+1,10)))</f>
        <v>0</v>
      </c>
      <c r="H1520">
        <f t="shared" ca="1" si="129"/>
        <v>4</v>
      </c>
      <c r="I1520" t="str">
        <f t="shared" ca="1" si="130"/>
        <v>b</v>
      </c>
      <c r="J1520" t="str">
        <f t="shared" ca="1" si="132"/>
        <v>s</v>
      </c>
      <c r="K1520" t="str">
        <f t="shared" ca="1" si="132"/>
        <v>c</v>
      </c>
      <c r="L1520" t="str">
        <f t="shared" ca="1" si="132"/>
        <v>-</v>
      </c>
      <c r="M1520" t="str">
        <f t="shared" ca="1" si="132"/>
        <v/>
      </c>
      <c r="N1520" t="str">
        <f t="shared" ca="1" si="132"/>
        <v/>
      </c>
      <c r="O1520" t="str">
        <f t="shared" ca="1" si="132"/>
        <v/>
      </c>
      <c r="P1520" s="19" t="str">
        <f t="shared" ca="1" si="132"/>
        <v/>
      </c>
      <c r="Q1520" s="33">
        <f t="shared" si="131"/>
        <v>0</v>
      </c>
      <c r="R1520" s="33">
        <f ca="1">IF(I1520="",Q1520,MOD((Q1520+_xlfn.XLOOKUP(I1520,CODE,VAL))*17,256))</f>
        <v>130</v>
      </c>
      <c r="S1520" s="33">
        <f ca="1">IF(J1520="",R1520,MOD((R1520+_xlfn.XLOOKUP(J1520,CODE,VAL))*17,256))</f>
        <v>69</v>
      </c>
      <c r="T1520" s="33">
        <f ca="1">IF(K1520="",S1520,MOD((S1520+_xlfn.XLOOKUP(K1520,CODE,VAL))*17,256))</f>
        <v>40</v>
      </c>
      <c r="U1520" s="33">
        <f ca="1">IF(L1520="",T1520,MOD((T1520+_xlfn.XLOOKUP(L1520,CODE,VAL))*17,256))</f>
        <v>165</v>
      </c>
      <c r="V1520" s="33">
        <f ca="1">IF(M1520="",U1520,MOD((U1520+_xlfn.XLOOKUP(M1520,CODE,VAL))*17,256))</f>
        <v>165</v>
      </c>
      <c r="W1520" s="33">
        <f ca="1">IF(N1520="",V1520,MOD((V1520+_xlfn.XLOOKUP(N1520,CODE,VAL))*17,256))</f>
        <v>165</v>
      </c>
      <c r="X1520" s="33">
        <f ca="1">IF(O1520="",W1520,MOD((W1520+_xlfn.XLOOKUP(O1520,CODE,VAL))*17,256))</f>
        <v>165</v>
      </c>
      <c r="Y1520" s="33">
        <f ca="1">IF(P1520="",X1520,MOD((X1520+_xlfn.XLOOKUP(P1520,CODE,VAL))*17,256))</f>
        <v>165</v>
      </c>
    </row>
    <row r="1521" spans="5:25">
      <c r="E1521" t="str">
        <f ca="1"/>
        <v>sdvrn-</v>
      </c>
      <c r="F1521" t="str" cm="1">
        <f t="array" aca="1" ref="F1521" ca="1">_xlfn.IFS(E1521="","",IFERROR(FIND("-",E1521),0)&gt;0,LEFT(E1521,FIND("-",E1521)-1),TRUE,LEFT(E1521,FIND("=",E1521)-1))</f>
        <v>sdvrn</v>
      </c>
      <c r="G1521" cm="1">
        <f t="array" aca="1" ref="G1521" ca="1">_xlfn.IFS(E1521="","",IFERROR(FIND("-",E1521),0)&gt;0,0,TRUE,VALUE(MID(E1521,FIND("=",E1521)+1,10)))</f>
        <v>0</v>
      </c>
      <c r="H1521">
        <f t="shared" ca="1" si="129"/>
        <v>6</v>
      </c>
      <c r="I1521" t="str">
        <f t="shared" ca="1" si="130"/>
        <v>s</v>
      </c>
      <c r="J1521" t="str">
        <f t="shared" ca="1" si="132"/>
        <v>d</v>
      </c>
      <c r="K1521" t="str">
        <f t="shared" ca="1" si="132"/>
        <v>v</v>
      </c>
      <c r="L1521" t="str">
        <f t="shared" ca="1" si="132"/>
        <v>r</v>
      </c>
      <c r="M1521" t="str">
        <f t="shared" ca="1" si="132"/>
        <v>n</v>
      </c>
      <c r="N1521" t="str">
        <f t="shared" ca="1" si="132"/>
        <v>-</v>
      </c>
      <c r="O1521" t="str">
        <f t="shared" ca="1" si="132"/>
        <v/>
      </c>
      <c r="P1521" s="19" t="str">
        <f t="shared" ca="1" si="132"/>
        <v/>
      </c>
      <c r="Q1521" s="33">
        <f t="shared" si="131"/>
        <v>0</v>
      </c>
      <c r="R1521" s="33">
        <f ca="1">IF(I1521="",Q1521,MOD((Q1521+_xlfn.XLOOKUP(I1521,CODE,VAL))*17,256))</f>
        <v>163</v>
      </c>
      <c r="S1521" s="33">
        <f ca="1">IF(J1521="",R1521,MOD((R1521+_xlfn.XLOOKUP(J1521,CODE,VAL))*17,256))</f>
        <v>119</v>
      </c>
      <c r="T1521" s="33">
        <f ca="1">IF(K1521="",S1521,MOD((S1521+_xlfn.XLOOKUP(K1521,CODE,VAL))*17,256))</f>
        <v>189</v>
      </c>
      <c r="U1521" s="33">
        <f ca="1">IF(L1521="",T1521,MOD((T1521+_xlfn.XLOOKUP(L1521,CODE,VAL))*17,256))</f>
        <v>31</v>
      </c>
      <c r="V1521" s="33">
        <f ca="1">IF(M1521="",U1521,MOD((U1521+_xlfn.XLOOKUP(M1521,CODE,VAL))*17,256))</f>
        <v>93</v>
      </c>
      <c r="W1521" s="33">
        <f ca="1">IF(N1521="",V1521,MOD((V1521+_xlfn.XLOOKUP(N1521,CODE,VAL))*17,256))</f>
        <v>42</v>
      </c>
      <c r="X1521" s="33">
        <f ca="1">IF(O1521="",W1521,MOD((W1521+_xlfn.XLOOKUP(O1521,CODE,VAL))*17,256))</f>
        <v>42</v>
      </c>
      <c r="Y1521" s="33">
        <f ca="1">IF(P1521="",X1521,MOD((X1521+_xlfn.XLOOKUP(P1521,CODE,VAL))*17,256))</f>
        <v>42</v>
      </c>
    </row>
    <row r="1522" spans="5:25">
      <c r="E1522" t="str">
        <f ca="1"/>
        <v>tt-</v>
      </c>
      <c r="F1522" t="str" cm="1">
        <f t="array" aca="1" ref="F1522" ca="1">_xlfn.IFS(E1522="","",IFERROR(FIND("-",E1522),0)&gt;0,LEFT(E1522,FIND("-",E1522)-1),TRUE,LEFT(E1522,FIND("=",E1522)-1))</f>
        <v>tt</v>
      </c>
      <c r="G1522" cm="1">
        <f t="array" aca="1" ref="G1522" ca="1">_xlfn.IFS(E1522="","",IFERROR(FIND("-",E1522),0)&gt;0,0,TRUE,VALUE(MID(E1522,FIND("=",E1522)+1,10)))</f>
        <v>0</v>
      </c>
      <c r="H1522">
        <f t="shared" ca="1" si="129"/>
        <v>3</v>
      </c>
      <c r="I1522" t="str">
        <f t="shared" ca="1" si="130"/>
        <v>t</v>
      </c>
      <c r="J1522" t="str">
        <f t="shared" ca="1" si="132"/>
        <v>t</v>
      </c>
      <c r="K1522" t="str">
        <f t="shared" ca="1" si="132"/>
        <v>-</v>
      </c>
      <c r="L1522" t="str">
        <f t="shared" ca="1" si="132"/>
        <v/>
      </c>
      <c r="M1522" t="str">
        <f t="shared" ca="1" si="132"/>
        <v/>
      </c>
      <c r="N1522" t="str">
        <f t="shared" ca="1" si="132"/>
        <v/>
      </c>
      <c r="O1522" t="str">
        <f t="shared" ca="1" si="132"/>
        <v/>
      </c>
      <c r="P1522" s="19" t="str">
        <f t="shared" ca="1" si="132"/>
        <v/>
      </c>
      <c r="Q1522" s="33">
        <f t="shared" si="131"/>
        <v>0</v>
      </c>
      <c r="R1522" s="33">
        <f ca="1">IF(I1522="",Q1522,MOD((Q1522+_xlfn.XLOOKUP(I1522,CODE,VAL))*17,256))</f>
        <v>180</v>
      </c>
      <c r="S1522" s="33">
        <f ca="1">IF(J1522="",R1522,MOD((R1522+_xlfn.XLOOKUP(J1522,CODE,VAL))*17,256))</f>
        <v>168</v>
      </c>
      <c r="T1522" s="33">
        <f ca="1">IF(K1522="",S1522,MOD((S1522+_xlfn.XLOOKUP(K1522,CODE,VAL))*17,256))</f>
        <v>37</v>
      </c>
      <c r="U1522" s="33">
        <f ca="1">IF(L1522="",T1522,MOD((T1522+_xlfn.XLOOKUP(L1522,CODE,VAL))*17,256))</f>
        <v>37</v>
      </c>
      <c r="V1522" s="33">
        <f ca="1">IF(M1522="",U1522,MOD((U1522+_xlfn.XLOOKUP(M1522,CODE,VAL))*17,256))</f>
        <v>37</v>
      </c>
      <c r="W1522" s="33">
        <f ca="1">IF(N1522="",V1522,MOD((V1522+_xlfn.XLOOKUP(N1522,CODE,VAL))*17,256))</f>
        <v>37</v>
      </c>
      <c r="X1522" s="33">
        <f ca="1">IF(O1522="",W1522,MOD((W1522+_xlfn.XLOOKUP(O1522,CODE,VAL))*17,256))</f>
        <v>37</v>
      </c>
      <c r="Y1522" s="33">
        <f ca="1">IF(P1522="",X1522,MOD((X1522+_xlfn.XLOOKUP(P1522,CODE,VAL))*17,256))</f>
        <v>37</v>
      </c>
    </row>
    <row r="1523" spans="5:25">
      <c r="E1523" t="str">
        <f ca="1"/>
        <v>nv=2</v>
      </c>
      <c r="F1523" t="str" cm="1">
        <f t="array" aca="1" ref="F1523" ca="1">_xlfn.IFS(E1523="","",IFERROR(FIND("-",E1523),0)&gt;0,LEFT(E1523,FIND("-",E1523)-1),TRUE,LEFT(E1523,FIND("=",E1523)-1))</f>
        <v>nv</v>
      </c>
      <c r="G1523" cm="1">
        <f t="array" aca="1" ref="G1523" ca="1">_xlfn.IFS(E1523="","",IFERROR(FIND("-",E1523),0)&gt;0,0,TRUE,VALUE(MID(E1523,FIND("=",E1523)+1,10)))</f>
        <v>2</v>
      </c>
      <c r="H1523">
        <f t="shared" ca="1" si="129"/>
        <v>4</v>
      </c>
      <c r="I1523" t="str">
        <f t="shared" ca="1" si="130"/>
        <v>n</v>
      </c>
      <c r="J1523" t="str">
        <f t="shared" ca="1" si="132"/>
        <v>v</v>
      </c>
      <c r="K1523" t="str">
        <f t="shared" ca="1" si="132"/>
        <v>=</v>
      </c>
      <c r="L1523" t="str">
        <f t="shared" ca="1" si="132"/>
        <v>2</v>
      </c>
      <c r="M1523" t="str">
        <f t="shared" ca="1" si="132"/>
        <v/>
      </c>
      <c r="N1523" t="str">
        <f t="shared" ref="J1523:P1551" ca="1" si="133">MID($E1523,N$11,1)</f>
        <v/>
      </c>
      <c r="O1523" t="str">
        <f t="shared" ca="1" si="133"/>
        <v/>
      </c>
      <c r="P1523" s="19" t="str">
        <f t="shared" ca="1" si="133"/>
        <v/>
      </c>
      <c r="Q1523" s="33">
        <f t="shared" si="131"/>
        <v>0</v>
      </c>
      <c r="R1523" s="33">
        <f ca="1">IF(I1523="",Q1523,MOD((Q1523+_xlfn.XLOOKUP(I1523,CODE,VAL))*17,256))</f>
        <v>78</v>
      </c>
      <c r="S1523" s="33">
        <f ca="1">IF(J1523="",R1523,MOD((R1523+_xlfn.XLOOKUP(J1523,CODE,VAL))*17,256))</f>
        <v>4</v>
      </c>
      <c r="T1523" s="33">
        <f ca="1">IF(K1523="",S1523,MOD((S1523+_xlfn.XLOOKUP(K1523,CODE,VAL))*17,256))</f>
        <v>81</v>
      </c>
      <c r="U1523" s="33">
        <f ca="1">IF(L1523="",T1523,MOD((T1523+_xlfn.XLOOKUP(L1523,CODE,VAL))*17,256))</f>
        <v>179</v>
      </c>
      <c r="V1523" s="33">
        <f ca="1">IF(M1523="",U1523,MOD((U1523+_xlfn.XLOOKUP(M1523,CODE,VAL))*17,256))</f>
        <v>179</v>
      </c>
      <c r="W1523" s="33">
        <f ca="1">IF(N1523="",V1523,MOD((V1523+_xlfn.XLOOKUP(N1523,CODE,VAL))*17,256))</f>
        <v>179</v>
      </c>
      <c r="X1523" s="33">
        <f ca="1">IF(O1523="",W1523,MOD((W1523+_xlfn.XLOOKUP(O1523,CODE,VAL))*17,256))</f>
        <v>179</v>
      </c>
      <c r="Y1523" s="33">
        <f ca="1">IF(P1523="",X1523,MOD((X1523+_xlfn.XLOOKUP(P1523,CODE,VAL))*17,256))</f>
        <v>179</v>
      </c>
    </row>
    <row r="1524" spans="5:25">
      <c r="E1524" t="str">
        <f ca="1"/>
        <v>rbn-</v>
      </c>
      <c r="F1524" t="str" cm="1">
        <f t="array" aca="1" ref="F1524" ca="1">_xlfn.IFS(E1524="","",IFERROR(FIND("-",E1524),0)&gt;0,LEFT(E1524,FIND("-",E1524)-1),TRUE,LEFT(E1524,FIND("=",E1524)-1))</f>
        <v>rbn</v>
      </c>
      <c r="G1524" cm="1">
        <f t="array" aca="1" ref="G1524" ca="1">_xlfn.IFS(E1524="","",IFERROR(FIND("-",E1524),0)&gt;0,0,TRUE,VALUE(MID(E1524,FIND("=",E1524)+1,10)))</f>
        <v>0</v>
      </c>
      <c r="H1524">
        <f t="shared" ca="1" si="129"/>
        <v>4</v>
      </c>
      <c r="I1524" t="str">
        <f t="shared" ca="1" si="130"/>
        <v>r</v>
      </c>
      <c r="J1524" t="str">
        <f t="shared" ca="1" si="133"/>
        <v>b</v>
      </c>
      <c r="K1524" t="str">
        <f t="shared" ca="1" si="133"/>
        <v>n</v>
      </c>
      <c r="L1524" t="str">
        <f t="shared" ca="1" si="133"/>
        <v>-</v>
      </c>
      <c r="M1524" t="str">
        <f t="shared" ca="1" si="133"/>
        <v/>
      </c>
      <c r="N1524" t="str">
        <f t="shared" ca="1" si="133"/>
        <v/>
      </c>
      <c r="O1524" t="str">
        <f t="shared" ca="1" si="133"/>
        <v/>
      </c>
      <c r="P1524" s="19" t="str">
        <f t="shared" ca="1" si="133"/>
        <v/>
      </c>
      <c r="Q1524" s="33">
        <f t="shared" si="131"/>
        <v>0</v>
      </c>
      <c r="R1524" s="33">
        <f ca="1">IF(I1524="",Q1524,MOD((Q1524+_xlfn.XLOOKUP(I1524,CODE,VAL))*17,256))</f>
        <v>146</v>
      </c>
      <c r="S1524" s="33">
        <f ca="1">IF(J1524="",R1524,MOD((R1524+_xlfn.XLOOKUP(J1524,CODE,VAL))*17,256))</f>
        <v>52</v>
      </c>
      <c r="T1524" s="33">
        <f ca="1">IF(K1524="",S1524,MOD((S1524+_xlfn.XLOOKUP(K1524,CODE,VAL))*17,256))</f>
        <v>194</v>
      </c>
      <c r="U1524" s="33">
        <f ca="1">IF(L1524="",T1524,MOD((T1524+_xlfn.XLOOKUP(L1524,CODE,VAL))*17,256))</f>
        <v>223</v>
      </c>
      <c r="V1524" s="33">
        <f ca="1">IF(M1524="",U1524,MOD((U1524+_xlfn.XLOOKUP(M1524,CODE,VAL))*17,256))</f>
        <v>223</v>
      </c>
      <c r="W1524" s="33">
        <f ca="1">IF(N1524="",V1524,MOD((V1524+_xlfn.XLOOKUP(N1524,CODE,VAL))*17,256))</f>
        <v>223</v>
      </c>
      <c r="X1524" s="33">
        <f ca="1">IF(O1524="",W1524,MOD((W1524+_xlfn.XLOOKUP(O1524,CODE,VAL))*17,256))</f>
        <v>223</v>
      </c>
      <c r="Y1524" s="33">
        <f ca="1">IF(P1524="",X1524,MOD((X1524+_xlfn.XLOOKUP(P1524,CODE,VAL))*17,256))</f>
        <v>223</v>
      </c>
    </row>
    <row r="1525" spans="5:25">
      <c r="E1525" t="str">
        <f ca="1"/>
        <v>kbb=3</v>
      </c>
      <c r="F1525" t="str" cm="1">
        <f t="array" aca="1" ref="F1525" ca="1">_xlfn.IFS(E1525="","",IFERROR(FIND("-",E1525),0)&gt;0,LEFT(E1525,FIND("-",E1525)-1),TRUE,LEFT(E1525,FIND("=",E1525)-1))</f>
        <v>kbb</v>
      </c>
      <c r="G1525" cm="1">
        <f t="array" aca="1" ref="G1525" ca="1">_xlfn.IFS(E1525="","",IFERROR(FIND("-",E1525),0)&gt;0,0,TRUE,VALUE(MID(E1525,FIND("=",E1525)+1,10)))</f>
        <v>3</v>
      </c>
      <c r="H1525">
        <f t="shared" ca="1" si="129"/>
        <v>5</v>
      </c>
      <c r="I1525" t="str">
        <f t="shared" ca="1" si="130"/>
        <v>k</v>
      </c>
      <c r="J1525" t="str">
        <f t="shared" ca="1" si="133"/>
        <v>b</v>
      </c>
      <c r="K1525" t="str">
        <f t="shared" ca="1" si="133"/>
        <v>b</v>
      </c>
      <c r="L1525" t="str">
        <f t="shared" ca="1" si="133"/>
        <v>=</v>
      </c>
      <c r="M1525" t="str">
        <f t="shared" ca="1" si="133"/>
        <v>3</v>
      </c>
      <c r="N1525" t="str">
        <f t="shared" ca="1" si="133"/>
        <v/>
      </c>
      <c r="O1525" t="str">
        <f t="shared" ca="1" si="133"/>
        <v/>
      </c>
      <c r="P1525" s="19" t="str">
        <f t="shared" ca="1" si="133"/>
        <v/>
      </c>
      <c r="Q1525" s="33">
        <f t="shared" si="131"/>
        <v>0</v>
      </c>
      <c r="R1525" s="33">
        <f ca="1">IF(I1525="",Q1525,MOD((Q1525+_xlfn.XLOOKUP(I1525,CODE,VAL))*17,256))</f>
        <v>27</v>
      </c>
      <c r="S1525" s="33">
        <f ca="1">IF(J1525="",R1525,MOD((R1525+_xlfn.XLOOKUP(J1525,CODE,VAL))*17,256))</f>
        <v>77</v>
      </c>
      <c r="T1525" s="33">
        <f ca="1">IF(K1525="",S1525,MOD((S1525+_xlfn.XLOOKUP(K1525,CODE,VAL))*17,256))</f>
        <v>159</v>
      </c>
      <c r="U1525" s="33">
        <f ca="1">IF(L1525="",T1525,MOD((T1525+_xlfn.XLOOKUP(L1525,CODE,VAL))*17,256))</f>
        <v>156</v>
      </c>
      <c r="V1525" s="33">
        <f ca="1">IF(M1525="",U1525,MOD((U1525+_xlfn.XLOOKUP(M1525,CODE,VAL))*17,256))</f>
        <v>191</v>
      </c>
      <c r="W1525" s="33">
        <f ca="1">IF(N1525="",V1525,MOD((V1525+_xlfn.XLOOKUP(N1525,CODE,VAL))*17,256))</f>
        <v>191</v>
      </c>
      <c r="X1525" s="33">
        <f ca="1">IF(O1525="",W1525,MOD((W1525+_xlfn.XLOOKUP(O1525,CODE,VAL))*17,256))</f>
        <v>191</v>
      </c>
      <c r="Y1525" s="33">
        <f ca="1">IF(P1525="",X1525,MOD((X1525+_xlfn.XLOOKUP(P1525,CODE,VAL))*17,256))</f>
        <v>191</v>
      </c>
    </row>
    <row r="1526" spans="5:25">
      <c r="E1526" t="str">
        <f ca="1"/>
        <v>df=4</v>
      </c>
      <c r="F1526" t="str" cm="1">
        <f t="array" aca="1" ref="F1526" ca="1">_xlfn.IFS(E1526="","",IFERROR(FIND("-",E1526),0)&gt;0,LEFT(E1526,FIND("-",E1526)-1),TRUE,LEFT(E1526,FIND("=",E1526)-1))</f>
        <v>df</v>
      </c>
      <c r="G1526" cm="1">
        <f t="array" aca="1" ref="G1526" ca="1">_xlfn.IFS(E1526="","",IFERROR(FIND("-",E1526),0)&gt;0,0,TRUE,VALUE(MID(E1526,FIND("=",E1526)+1,10)))</f>
        <v>4</v>
      </c>
      <c r="H1526">
        <f t="shared" ca="1" si="129"/>
        <v>4</v>
      </c>
      <c r="I1526" t="str">
        <f t="shared" ca="1" si="130"/>
        <v>d</v>
      </c>
      <c r="J1526" t="str">
        <f t="shared" ca="1" si="133"/>
        <v>f</v>
      </c>
      <c r="K1526" t="str">
        <f t="shared" ca="1" si="133"/>
        <v>=</v>
      </c>
      <c r="L1526" t="str">
        <f t="shared" ca="1" si="133"/>
        <v>4</v>
      </c>
      <c r="M1526" t="str">
        <f t="shared" ca="1" si="133"/>
        <v/>
      </c>
      <c r="N1526" t="str">
        <f t="shared" ca="1" si="133"/>
        <v/>
      </c>
      <c r="O1526" t="str">
        <f t="shared" ca="1" si="133"/>
        <v/>
      </c>
      <c r="P1526" s="19" t="str">
        <f t="shared" ca="1" si="133"/>
        <v/>
      </c>
      <c r="Q1526" s="33">
        <f t="shared" si="131"/>
        <v>0</v>
      </c>
      <c r="R1526" s="33">
        <f ca="1">IF(I1526="",Q1526,MOD((Q1526+_xlfn.XLOOKUP(I1526,CODE,VAL))*17,256))</f>
        <v>164</v>
      </c>
      <c r="S1526" s="33">
        <f ca="1">IF(J1526="",R1526,MOD((R1526+_xlfn.XLOOKUP(J1526,CODE,VAL))*17,256))</f>
        <v>170</v>
      </c>
      <c r="T1526" s="33">
        <f ca="1">IF(K1526="",S1526,MOD((S1526+_xlfn.XLOOKUP(K1526,CODE,VAL))*17,256))</f>
        <v>87</v>
      </c>
      <c r="U1526" s="33">
        <f ca="1">IF(L1526="",T1526,MOD((T1526+_xlfn.XLOOKUP(L1526,CODE,VAL))*17,256))</f>
        <v>59</v>
      </c>
      <c r="V1526" s="33">
        <f ca="1">IF(M1526="",U1526,MOD((U1526+_xlfn.XLOOKUP(M1526,CODE,VAL))*17,256))</f>
        <v>59</v>
      </c>
      <c r="W1526" s="33">
        <f ca="1">IF(N1526="",V1526,MOD((V1526+_xlfn.XLOOKUP(N1526,CODE,VAL))*17,256))</f>
        <v>59</v>
      </c>
      <c r="X1526" s="33">
        <f ca="1">IF(O1526="",W1526,MOD((W1526+_xlfn.XLOOKUP(O1526,CODE,VAL))*17,256))</f>
        <v>59</v>
      </c>
      <c r="Y1526" s="33">
        <f ca="1">IF(P1526="",X1526,MOD((X1526+_xlfn.XLOOKUP(P1526,CODE,VAL))*17,256))</f>
        <v>59</v>
      </c>
    </row>
    <row r="1527" spans="5:25">
      <c r="E1527" t="str">
        <f ca="1"/>
        <v>qc-</v>
      </c>
      <c r="F1527" t="str" cm="1">
        <f t="array" aca="1" ref="F1527" ca="1">_xlfn.IFS(E1527="","",IFERROR(FIND("-",E1527),0)&gt;0,LEFT(E1527,FIND("-",E1527)-1),TRUE,LEFT(E1527,FIND("=",E1527)-1))</f>
        <v>qc</v>
      </c>
      <c r="G1527" cm="1">
        <f t="array" aca="1" ref="G1527" ca="1">_xlfn.IFS(E1527="","",IFERROR(FIND("-",E1527),0)&gt;0,0,TRUE,VALUE(MID(E1527,FIND("=",E1527)+1,10)))</f>
        <v>0</v>
      </c>
      <c r="H1527">
        <f t="shared" ca="1" si="129"/>
        <v>3</v>
      </c>
      <c r="I1527" t="str">
        <f t="shared" ca="1" si="130"/>
        <v>q</v>
      </c>
      <c r="J1527" t="str">
        <f t="shared" ca="1" si="133"/>
        <v>c</v>
      </c>
      <c r="K1527" t="str">
        <f t="shared" ca="1" si="133"/>
        <v>-</v>
      </c>
      <c r="L1527" t="str">
        <f t="shared" ca="1" si="133"/>
        <v/>
      </c>
      <c r="M1527" t="str">
        <f t="shared" ca="1" si="133"/>
        <v/>
      </c>
      <c r="N1527" t="str">
        <f t="shared" ca="1" si="133"/>
        <v/>
      </c>
      <c r="O1527" t="str">
        <f t="shared" ca="1" si="133"/>
        <v/>
      </c>
      <c r="P1527" s="19" t="str">
        <f t="shared" ca="1" si="133"/>
        <v/>
      </c>
      <c r="Q1527" s="33">
        <f t="shared" si="131"/>
        <v>0</v>
      </c>
      <c r="R1527" s="33">
        <f ca="1">IF(I1527="",Q1527,MOD((Q1527+_xlfn.XLOOKUP(I1527,CODE,VAL))*17,256))</f>
        <v>129</v>
      </c>
      <c r="S1527" s="33">
        <f ca="1">IF(J1527="",R1527,MOD((R1527+_xlfn.XLOOKUP(J1527,CODE,VAL))*17,256))</f>
        <v>36</v>
      </c>
      <c r="T1527" s="33">
        <f ca="1">IF(K1527="",S1527,MOD((S1527+_xlfn.XLOOKUP(K1527,CODE,VAL))*17,256))</f>
        <v>97</v>
      </c>
      <c r="U1527" s="33">
        <f ca="1">IF(L1527="",T1527,MOD((T1527+_xlfn.XLOOKUP(L1527,CODE,VAL))*17,256))</f>
        <v>97</v>
      </c>
      <c r="V1527" s="33">
        <f ca="1">IF(M1527="",U1527,MOD((U1527+_xlfn.XLOOKUP(M1527,CODE,VAL))*17,256))</f>
        <v>97</v>
      </c>
      <c r="W1527" s="33">
        <f ca="1">IF(N1527="",V1527,MOD((V1527+_xlfn.XLOOKUP(N1527,CODE,VAL))*17,256))</f>
        <v>97</v>
      </c>
      <c r="X1527" s="33">
        <f ca="1">IF(O1527="",W1527,MOD((W1527+_xlfn.XLOOKUP(O1527,CODE,VAL))*17,256))</f>
        <v>97</v>
      </c>
      <c r="Y1527" s="33">
        <f ca="1">IF(P1527="",X1527,MOD((X1527+_xlfn.XLOOKUP(P1527,CODE,VAL))*17,256))</f>
        <v>97</v>
      </c>
    </row>
    <row r="1528" spans="5:25">
      <c r="E1528" t="str">
        <f ca="1"/>
        <v>lr=7</v>
      </c>
      <c r="F1528" t="str" cm="1">
        <f t="array" aca="1" ref="F1528" ca="1">_xlfn.IFS(E1528="","",IFERROR(FIND("-",E1528),0)&gt;0,LEFT(E1528,FIND("-",E1528)-1),TRUE,LEFT(E1528,FIND("=",E1528)-1))</f>
        <v>lr</v>
      </c>
      <c r="G1528" cm="1">
        <f t="array" aca="1" ref="G1528" ca="1">_xlfn.IFS(E1528="","",IFERROR(FIND("-",E1528),0)&gt;0,0,TRUE,VALUE(MID(E1528,FIND("=",E1528)+1,10)))</f>
        <v>7</v>
      </c>
      <c r="H1528">
        <f t="shared" ca="1" si="129"/>
        <v>4</v>
      </c>
      <c r="I1528" t="str">
        <f t="shared" ca="1" si="130"/>
        <v>l</v>
      </c>
      <c r="J1528" t="str">
        <f t="shared" ca="1" si="133"/>
        <v>r</v>
      </c>
      <c r="K1528" t="str">
        <f t="shared" ca="1" si="133"/>
        <v>=</v>
      </c>
      <c r="L1528" t="str">
        <f t="shared" ca="1" si="133"/>
        <v>7</v>
      </c>
      <c r="M1528" t="str">
        <f t="shared" ca="1" si="133"/>
        <v/>
      </c>
      <c r="N1528" t="str">
        <f t="shared" ca="1" si="133"/>
        <v/>
      </c>
      <c r="O1528" t="str">
        <f t="shared" ca="1" si="133"/>
        <v/>
      </c>
      <c r="P1528" s="19" t="str">
        <f t="shared" ca="1" si="133"/>
        <v/>
      </c>
      <c r="Q1528" s="33">
        <f t="shared" si="131"/>
        <v>0</v>
      </c>
      <c r="R1528" s="33">
        <f ca="1">IF(I1528="",Q1528,MOD((Q1528+_xlfn.XLOOKUP(I1528,CODE,VAL))*17,256))</f>
        <v>44</v>
      </c>
      <c r="S1528" s="33">
        <f ca="1">IF(J1528="",R1528,MOD((R1528+_xlfn.XLOOKUP(J1528,CODE,VAL))*17,256))</f>
        <v>126</v>
      </c>
      <c r="T1528" s="33">
        <f ca="1">IF(K1528="",S1528,MOD((S1528+_xlfn.XLOOKUP(K1528,CODE,VAL))*17,256))</f>
        <v>107</v>
      </c>
      <c r="U1528" s="33">
        <f ca="1">IF(L1528="",T1528,MOD((T1528+_xlfn.XLOOKUP(L1528,CODE,VAL))*17,256))</f>
        <v>194</v>
      </c>
      <c r="V1528" s="33">
        <f ca="1">IF(M1528="",U1528,MOD((U1528+_xlfn.XLOOKUP(M1528,CODE,VAL))*17,256))</f>
        <v>194</v>
      </c>
      <c r="W1528" s="33">
        <f ca="1">IF(N1528="",V1528,MOD((V1528+_xlfn.XLOOKUP(N1528,CODE,VAL))*17,256))</f>
        <v>194</v>
      </c>
      <c r="X1528" s="33">
        <f ca="1">IF(O1528="",W1528,MOD((W1528+_xlfn.XLOOKUP(O1528,CODE,VAL))*17,256))</f>
        <v>194</v>
      </c>
      <c r="Y1528" s="33">
        <f ca="1">IF(P1528="",X1528,MOD((X1528+_xlfn.XLOOKUP(P1528,CODE,VAL))*17,256))</f>
        <v>194</v>
      </c>
    </row>
    <row r="1529" spans="5:25">
      <c r="E1529" t="str">
        <f ca="1"/>
        <v>hj-</v>
      </c>
      <c r="F1529" t="str" cm="1">
        <f t="array" aca="1" ref="F1529" ca="1">_xlfn.IFS(E1529="","",IFERROR(FIND("-",E1529),0)&gt;0,LEFT(E1529,FIND("-",E1529)-1),TRUE,LEFT(E1529,FIND("=",E1529)-1))</f>
        <v>hj</v>
      </c>
      <c r="G1529" cm="1">
        <f t="array" aca="1" ref="G1529" ca="1">_xlfn.IFS(E1529="","",IFERROR(FIND("-",E1529),0)&gt;0,0,TRUE,VALUE(MID(E1529,FIND("=",E1529)+1,10)))</f>
        <v>0</v>
      </c>
      <c r="H1529">
        <f t="shared" ca="1" si="129"/>
        <v>3</v>
      </c>
      <c r="I1529" t="str">
        <f t="shared" ca="1" si="130"/>
        <v>h</v>
      </c>
      <c r="J1529" t="str">
        <f t="shared" ca="1" si="133"/>
        <v>j</v>
      </c>
      <c r="K1529" t="str">
        <f t="shared" ca="1" si="133"/>
        <v>-</v>
      </c>
      <c r="L1529" t="str">
        <f t="shared" ca="1" si="133"/>
        <v/>
      </c>
      <c r="M1529" t="str">
        <f t="shared" ca="1" si="133"/>
        <v/>
      </c>
      <c r="N1529" t="str">
        <f t="shared" ca="1" si="133"/>
        <v/>
      </c>
      <c r="O1529" t="str">
        <f t="shared" ca="1" si="133"/>
        <v/>
      </c>
      <c r="P1529" s="19" t="str">
        <f t="shared" ca="1" si="133"/>
        <v/>
      </c>
      <c r="Q1529" s="33">
        <f t="shared" si="131"/>
        <v>0</v>
      </c>
      <c r="R1529" s="33">
        <f ca="1">IF(I1529="",Q1529,MOD((Q1529+_xlfn.XLOOKUP(I1529,CODE,VAL))*17,256))</f>
        <v>232</v>
      </c>
      <c r="S1529" s="33">
        <f ca="1">IF(J1529="",R1529,MOD((R1529+_xlfn.XLOOKUP(J1529,CODE,VAL))*17,256))</f>
        <v>114</v>
      </c>
      <c r="T1529" s="33">
        <f ca="1">IF(K1529="",S1529,MOD((S1529+_xlfn.XLOOKUP(K1529,CODE,VAL))*17,256))</f>
        <v>143</v>
      </c>
      <c r="U1529" s="33">
        <f ca="1">IF(L1529="",T1529,MOD((T1529+_xlfn.XLOOKUP(L1529,CODE,VAL))*17,256))</f>
        <v>143</v>
      </c>
      <c r="V1529" s="33">
        <f ca="1">IF(M1529="",U1529,MOD((U1529+_xlfn.XLOOKUP(M1529,CODE,VAL))*17,256))</f>
        <v>143</v>
      </c>
      <c r="W1529" s="33">
        <f ca="1">IF(N1529="",V1529,MOD((V1529+_xlfn.XLOOKUP(N1529,CODE,VAL))*17,256))</f>
        <v>143</v>
      </c>
      <c r="X1529" s="33">
        <f ca="1">IF(O1529="",W1529,MOD((W1529+_xlfn.XLOOKUP(O1529,CODE,VAL))*17,256))</f>
        <v>143</v>
      </c>
      <c r="Y1529" s="33">
        <f ca="1">IF(P1529="",X1529,MOD((X1529+_xlfn.XLOOKUP(P1529,CODE,VAL))*17,256))</f>
        <v>143</v>
      </c>
    </row>
    <row r="1530" spans="5:25">
      <c r="E1530" t="str">
        <f ca="1"/>
        <v>pb=8</v>
      </c>
      <c r="F1530" t="str" cm="1">
        <f t="array" aca="1" ref="F1530" ca="1">_xlfn.IFS(E1530="","",IFERROR(FIND("-",E1530),0)&gt;0,LEFT(E1530,FIND("-",E1530)-1),TRUE,LEFT(E1530,FIND("=",E1530)-1))</f>
        <v>pb</v>
      </c>
      <c r="G1530" cm="1">
        <f t="array" aca="1" ref="G1530" ca="1">_xlfn.IFS(E1530="","",IFERROR(FIND("-",E1530),0)&gt;0,0,TRUE,VALUE(MID(E1530,FIND("=",E1530)+1,10)))</f>
        <v>8</v>
      </c>
      <c r="H1530">
        <f t="shared" ca="1" si="129"/>
        <v>4</v>
      </c>
      <c r="I1530" t="str">
        <f t="shared" ca="1" si="130"/>
        <v>p</v>
      </c>
      <c r="J1530" t="str">
        <f t="shared" ca="1" si="133"/>
        <v>b</v>
      </c>
      <c r="K1530" t="str">
        <f t="shared" ca="1" si="133"/>
        <v>=</v>
      </c>
      <c r="L1530" t="str">
        <f t="shared" ca="1" si="133"/>
        <v>8</v>
      </c>
      <c r="M1530" t="str">
        <f t="shared" ca="1" si="133"/>
        <v/>
      </c>
      <c r="N1530" t="str">
        <f t="shared" ca="1" si="133"/>
        <v/>
      </c>
      <c r="O1530" t="str">
        <f t="shared" ca="1" si="133"/>
        <v/>
      </c>
      <c r="P1530" s="19" t="str">
        <f t="shared" ca="1" si="133"/>
        <v/>
      </c>
      <c r="Q1530" s="33">
        <f t="shared" si="131"/>
        <v>0</v>
      </c>
      <c r="R1530" s="33">
        <f ca="1">IF(I1530="",Q1530,MOD((Q1530+_xlfn.XLOOKUP(I1530,CODE,VAL))*17,256))</f>
        <v>112</v>
      </c>
      <c r="S1530" s="33">
        <f ca="1">IF(J1530="",R1530,MOD((R1530+_xlfn.XLOOKUP(J1530,CODE,VAL))*17,256))</f>
        <v>242</v>
      </c>
      <c r="T1530" s="33">
        <f ca="1">IF(K1530="",S1530,MOD((S1530+_xlfn.XLOOKUP(K1530,CODE,VAL))*17,256))</f>
        <v>31</v>
      </c>
      <c r="U1530" s="33">
        <f ca="1">IF(L1530="",T1530,MOD((T1530+_xlfn.XLOOKUP(L1530,CODE,VAL))*17,256))</f>
        <v>199</v>
      </c>
      <c r="V1530" s="33">
        <f ca="1">IF(M1530="",U1530,MOD((U1530+_xlfn.XLOOKUP(M1530,CODE,VAL))*17,256))</f>
        <v>199</v>
      </c>
      <c r="W1530" s="33">
        <f ca="1">IF(N1530="",V1530,MOD((V1530+_xlfn.XLOOKUP(N1530,CODE,VAL))*17,256))</f>
        <v>199</v>
      </c>
      <c r="X1530" s="33">
        <f ca="1">IF(O1530="",W1530,MOD((W1530+_xlfn.XLOOKUP(O1530,CODE,VAL))*17,256))</f>
        <v>199</v>
      </c>
      <c r="Y1530" s="33">
        <f ca="1">IF(P1530="",X1530,MOD((X1530+_xlfn.XLOOKUP(P1530,CODE,VAL))*17,256))</f>
        <v>199</v>
      </c>
    </row>
    <row r="1531" spans="5:25">
      <c r="E1531" t="str">
        <f ca="1"/>
        <v>dpq-</v>
      </c>
      <c r="F1531" t="str" cm="1">
        <f t="array" aca="1" ref="F1531" ca="1">_xlfn.IFS(E1531="","",IFERROR(FIND("-",E1531),0)&gt;0,LEFT(E1531,FIND("-",E1531)-1),TRUE,LEFT(E1531,FIND("=",E1531)-1))</f>
        <v>dpq</v>
      </c>
      <c r="G1531" cm="1">
        <f t="array" aca="1" ref="G1531" ca="1">_xlfn.IFS(E1531="","",IFERROR(FIND("-",E1531),0)&gt;0,0,TRUE,VALUE(MID(E1531,FIND("=",E1531)+1,10)))</f>
        <v>0</v>
      </c>
      <c r="H1531">
        <f t="shared" ca="1" si="129"/>
        <v>4</v>
      </c>
      <c r="I1531" t="str">
        <f t="shared" ca="1" si="130"/>
        <v>d</v>
      </c>
      <c r="J1531" t="str">
        <f t="shared" ca="1" si="133"/>
        <v>p</v>
      </c>
      <c r="K1531" t="str">
        <f t="shared" ca="1" si="133"/>
        <v>q</v>
      </c>
      <c r="L1531" t="str">
        <f t="shared" ca="1" si="133"/>
        <v>-</v>
      </c>
      <c r="M1531" t="str">
        <f t="shared" ca="1" si="133"/>
        <v/>
      </c>
      <c r="N1531" t="str">
        <f t="shared" ca="1" si="133"/>
        <v/>
      </c>
      <c r="O1531" t="str">
        <f t="shared" ca="1" si="133"/>
        <v/>
      </c>
      <c r="P1531" s="19" t="str">
        <f t="shared" ca="1" si="133"/>
        <v/>
      </c>
      <c r="Q1531" s="33">
        <f t="shared" si="131"/>
        <v>0</v>
      </c>
      <c r="R1531" s="33">
        <f ca="1">IF(I1531="",Q1531,MOD((Q1531+_xlfn.XLOOKUP(I1531,CODE,VAL))*17,256))</f>
        <v>164</v>
      </c>
      <c r="S1531" s="33">
        <f ca="1">IF(J1531="",R1531,MOD((R1531+_xlfn.XLOOKUP(J1531,CODE,VAL))*17,256))</f>
        <v>84</v>
      </c>
      <c r="T1531" s="33">
        <f ca="1">IF(K1531="",S1531,MOD((S1531+_xlfn.XLOOKUP(K1531,CODE,VAL))*17,256))</f>
        <v>21</v>
      </c>
      <c r="U1531" s="33">
        <f ca="1">IF(L1531="",T1531,MOD((T1531+_xlfn.XLOOKUP(L1531,CODE,VAL))*17,256))</f>
        <v>98</v>
      </c>
      <c r="V1531" s="33">
        <f ca="1">IF(M1531="",U1531,MOD((U1531+_xlfn.XLOOKUP(M1531,CODE,VAL))*17,256))</f>
        <v>98</v>
      </c>
      <c r="W1531" s="33">
        <f ca="1">IF(N1531="",V1531,MOD((V1531+_xlfn.XLOOKUP(N1531,CODE,VAL))*17,256))</f>
        <v>98</v>
      </c>
      <c r="X1531" s="33">
        <f ca="1">IF(O1531="",W1531,MOD((W1531+_xlfn.XLOOKUP(O1531,CODE,VAL))*17,256))</f>
        <v>98</v>
      </c>
      <c r="Y1531" s="33">
        <f ca="1">IF(P1531="",X1531,MOD((X1531+_xlfn.XLOOKUP(P1531,CODE,VAL))*17,256))</f>
        <v>98</v>
      </c>
    </row>
    <row r="1532" spans="5:25">
      <c r="E1532" t="str">
        <f ca="1"/>
        <v>rlr-</v>
      </c>
      <c r="F1532" t="str" cm="1">
        <f t="array" aca="1" ref="F1532" ca="1">_xlfn.IFS(E1532="","",IFERROR(FIND("-",E1532),0)&gt;0,LEFT(E1532,FIND("-",E1532)-1),TRUE,LEFT(E1532,FIND("=",E1532)-1))</f>
        <v>rlr</v>
      </c>
      <c r="G1532" cm="1">
        <f t="array" aca="1" ref="G1532" ca="1">_xlfn.IFS(E1532="","",IFERROR(FIND("-",E1532),0)&gt;0,0,TRUE,VALUE(MID(E1532,FIND("=",E1532)+1,10)))</f>
        <v>0</v>
      </c>
      <c r="H1532">
        <f t="shared" ca="1" si="129"/>
        <v>4</v>
      </c>
      <c r="I1532" t="str">
        <f t="shared" ca="1" si="130"/>
        <v>r</v>
      </c>
      <c r="J1532" t="str">
        <f t="shared" ca="1" si="133"/>
        <v>l</v>
      </c>
      <c r="K1532" t="str">
        <f t="shared" ca="1" si="133"/>
        <v>r</v>
      </c>
      <c r="L1532" t="str">
        <f t="shared" ca="1" si="133"/>
        <v>-</v>
      </c>
      <c r="M1532" t="str">
        <f t="shared" ca="1" si="133"/>
        <v/>
      </c>
      <c r="N1532" t="str">
        <f t="shared" ca="1" si="133"/>
        <v/>
      </c>
      <c r="O1532" t="str">
        <f t="shared" ca="1" si="133"/>
        <v/>
      </c>
      <c r="P1532" s="19" t="str">
        <f t="shared" ca="1" si="133"/>
        <v/>
      </c>
      <c r="Q1532" s="33">
        <f t="shared" si="131"/>
        <v>0</v>
      </c>
      <c r="R1532" s="33">
        <f ca="1">IF(I1532="",Q1532,MOD((Q1532+_xlfn.XLOOKUP(I1532,CODE,VAL))*17,256))</f>
        <v>146</v>
      </c>
      <c r="S1532" s="33">
        <f ca="1">IF(J1532="",R1532,MOD((R1532+_xlfn.XLOOKUP(J1532,CODE,VAL))*17,256))</f>
        <v>222</v>
      </c>
      <c r="T1532" s="33">
        <f ca="1">IF(K1532="",S1532,MOD((S1532+_xlfn.XLOOKUP(K1532,CODE,VAL))*17,256))</f>
        <v>80</v>
      </c>
      <c r="U1532" s="33">
        <f ca="1">IF(L1532="",T1532,MOD((T1532+_xlfn.XLOOKUP(L1532,CODE,VAL))*17,256))</f>
        <v>77</v>
      </c>
      <c r="V1532" s="33">
        <f ca="1">IF(M1532="",U1532,MOD((U1532+_xlfn.XLOOKUP(M1532,CODE,VAL))*17,256))</f>
        <v>77</v>
      </c>
      <c r="W1532" s="33">
        <f ca="1">IF(N1532="",V1532,MOD((V1532+_xlfn.XLOOKUP(N1532,CODE,VAL))*17,256))</f>
        <v>77</v>
      </c>
      <c r="X1532" s="33">
        <f ca="1">IF(O1532="",W1532,MOD((W1532+_xlfn.XLOOKUP(O1532,CODE,VAL))*17,256))</f>
        <v>77</v>
      </c>
      <c r="Y1532" s="33">
        <f ca="1">IF(P1532="",X1532,MOD((X1532+_xlfn.XLOOKUP(P1532,CODE,VAL))*17,256))</f>
        <v>77</v>
      </c>
    </row>
    <row r="1533" spans="5:25">
      <c r="E1533" t="str">
        <f ca="1"/>
        <v>sr-</v>
      </c>
      <c r="F1533" t="str" cm="1">
        <f t="array" aca="1" ref="F1533" ca="1">_xlfn.IFS(E1533="","",IFERROR(FIND("-",E1533),0)&gt;0,LEFT(E1533,FIND("-",E1533)-1),TRUE,LEFT(E1533,FIND("=",E1533)-1))</f>
        <v>sr</v>
      </c>
      <c r="G1533" cm="1">
        <f t="array" aca="1" ref="G1533" ca="1">_xlfn.IFS(E1533="","",IFERROR(FIND("-",E1533),0)&gt;0,0,TRUE,VALUE(MID(E1533,FIND("=",E1533)+1,10)))</f>
        <v>0</v>
      </c>
      <c r="H1533">
        <f t="shared" ca="1" si="129"/>
        <v>3</v>
      </c>
      <c r="I1533" t="str">
        <f t="shared" ca="1" si="130"/>
        <v>s</v>
      </c>
      <c r="J1533" t="str">
        <f t="shared" ca="1" si="133"/>
        <v>r</v>
      </c>
      <c r="K1533" t="str">
        <f t="shared" ca="1" si="133"/>
        <v>-</v>
      </c>
      <c r="L1533" t="str">
        <f t="shared" ca="1" si="133"/>
        <v/>
      </c>
      <c r="M1533" t="str">
        <f t="shared" ca="1" si="133"/>
        <v/>
      </c>
      <c r="N1533" t="str">
        <f t="shared" ca="1" si="133"/>
        <v/>
      </c>
      <c r="O1533" t="str">
        <f t="shared" ca="1" si="133"/>
        <v/>
      </c>
      <c r="P1533" s="19" t="str">
        <f t="shared" ca="1" si="133"/>
        <v/>
      </c>
      <c r="Q1533" s="33">
        <f t="shared" si="131"/>
        <v>0</v>
      </c>
      <c r="R1533" s="33">
        <f ca="1">IF(I1533="",Q1533,MOD((Q1533+_xlfn.XLOOKUP(I1533,CODE,VAL))*17,256))</f>
        <v>163</v>
      </c>
      <c r="S1533" s="33">
        <f ca="1">IF(J1533="",R1533,MOD((R1533+_xlfn.XLOOKUP(J1533,CODE,VAL))*17,256))</f>
        <v>101</v>
      </c>
      <c r="T1533" s="33">
        <f ca="1">IF(K1533="",S1533,MOD((S1533+_xlfn.XLOOKUP(K1533,CODE,VAL))*17,256))</f>
        <v>178</v>
      </c>
      <c r="U1533" s="33">
        <f ca="1">IF(L1533="",T1533,MOD((T1533+_xlfn.XLOOKUP(L1533,CODE,VAL))*17,256))</f>
        <v>178</v>
      </c>
      <c r="V1533" s="33">
        <f ca="1">IF(M1533="",U1533,MOD((U1533+_xlfn.XLOOKUP(M1533,CODE,VAL))*17,256))</f>
        <v>178</v>
      </c>
      <c r="W1533" s="33">
        <f ca="1">IF(N1533="",V1533,MOD((V1533+_xlfn.XLOOKUP(N1533,CODE,VAL))*17,256))</f>
        <v>178</v>
      </c>
      <c r="X1533" s="33">
        <f ca="1">IF(O1533="",W1533,MOD((W1533+_xlfn.XLOOKUP(O1533,CODE,VAL))*17,256))</f>
        <v>178</v>
      </c>
      <c r="Y1533" s="33">
        <f ca="1">IF(P1533="",X1533,MOD((X1533+_xlfn.XLOOKUP(P1533,CODE,VAL))*17,256))</f>
        <v>178</v>
      </c>
    </row>
    <row r="1534" spans="5:25">
      <c r="E1534" t="str">
        <f ca="1"/>
        <v>mjvpth-</v>
      </c>
      <c r="F1534" t="str" cm="1">
        <f t="array" aca="1" ref="F1534" ca="1">_xlfn.IFS(E1534="","",IFERROR(FIND("-",E1534),0)&gt;0,LEFT(E1534,FIND("-",E1534)-1),TRUE,LEFT(E1534,FIND("=",E1534)-1))</f>
        <v>mjvpth</v>
      </c>
      <c r="G1534" cm="1">
        <f t="array" aca="1" ref="G1534" ca="1">_xlfn.IFS(E1534="","",IFERROR(FIND("-",E1534),0)&gt;0,0,TRUE,VALUE(MID(E1534,FIND("=",E1534)+1,10)))</f>
        <v>0</v>
      </c>
      <c r="H1534">
        <f t="shared" ca="1" si="129"/>
        <v>7</v>
      </c>
      <c r="I1534" t="str">
        <f t="shared" ca="1" si="130"/>
        <v>m</v>
      </c>
      <c r="J1534" t="str">
        <f t="shared" ca="1" si="133"/>
        <v>j</v>
      </c>
      <c r="K1534" t="str">
        <f t="shared" ca="1" si="133"/>
        <v>v</v>
      </c>
      <c r="L1534" t="str">
        <f t="shared" ca="1" si="133"/>
        <v>p</v>
      </c>
      <c r="M1534" t="str">
        <f t="shared" ca="1" si="133"/>
        <v>t</v>
      </c>
      <c r="N1534" t="str">
        <f t="shared" ca="1" si="133"/>
        <v>h</v>
      </c>
      <c r="O1534" t="str">
        <f t="shared" ca="1" si="133"/>
        <v>-</v>
      </c>
      <c r="P1534" s="19" t="str">
        <f t="shared" ca="1" si="133"/>
        <v/>
      </c>
      <c r="Q1534" s="33">
        <f t="shared" si="131"/>
        <v>0</v>
      </c>
      <c r="R1534" s="33">
        <f ca="1">IF(I1534="",Q1534,MOD((Q1534+_xlfn.XLOOKUP(I1534,CODE,VAL))*17,256))</f>
        <v>61</v>
      </c>
      <c r="S1534" s="33">
        <f ca="1">IF(J1534="",R1534,MOD((R1534+_xlfn.XLOOKUP(J1534,CODE,VAL))*17,256))</f>
        <v>23</v>
      </c>
      <c r="T1534" s="33">
        <f ca="1">IF(K1534="",S1534,MOD((S1534+_xlfn.XLOOKUP(K1534,CODE,VAL))*17,256))</f>
        <v>93</v>
      </c>
      <c r="U1534" s="33">
        <f ca="1">IF(L1534="",T1534,MOD((T1534+_xlfn.XLOOKUP(L1534,CODE,VAL))*17,256))</f>
        <v>157</v>
      </c>
      <c r="V1534" s="33">
        <f ca="1">IF(M1534="",U1534,MOD((U1534+_xlfn.XLOOKUP(M1534,CODE,VAL))*17,256))</f>
        <v>33</v>
      </c>
      <c r="W1534" s="33">
        <f ca="1">IF(N1534="",V1534,MOD((V1534+_xlfn.XLOOKUP(N1534,CODE,VAL))*17,256))</f>
        <v>25</v>
      </c>
      <c r="X1534" s="33">
        <f ca="1">IF(O1534="",W1534,MOD((W1534+_xlfn.XLOOKUP(O1534,CODE,VAL))*17,256))</f>
        <v>166</v>
      </c>
      <c r="Y1534" s="33">
        <f ca="1">IF(P1534="",X1534,MOD((X1534+_xlfn.XLOOKUP(P1534,CODE,VAL))*17,256))</f>
        <v>166</v>
      </c>
    </row>
    <row r="1535" spans="5:25">
      <c r="E1535" t="str">
        <f ca="1"/>
        <v>bsr=5</v>
      </c>
      <c r="F1535" t="str" cm="1">
        <f t="array" aca="1" ref="F1535" ca="1">_xlfn.IFS(E1535="","",IFERROR(FIND("-",E1535),0)&gt;0,LEFT(E1535,FIND("-",E1535)-1),TRUE,LEFT(E1535,FIND("=",E1535)-1))</f>
        <v>bsr</v>
      </c>
      <c r="G1535" cm="1">
        <f t="array" aca="1" ref="G1535" ca="1">_xlfn.IFS(E1535="","",IFERROR(FIND("-",E1535),0)&gt;0,0,TRUE,VALUE(MID(E1535,FIND("=",E1535)+1,10)))</f>
        <v>5</v>
      </c>
      <c r="H1535">
        <f t="shared" ca="1" si="129"/>
        <v>5</v>
      </c>
      <c r="I1535" t="str">
        <f t="shared" ca="1" si="130"/>
        <v>b</v>
      </c>
      <c r="J1535" t="str">
        <f t="shared" ca="1" si="133"/>
        <v>s</v>
      </c>
      <c r="K1535" t="str">
        <f t="shared" ca="1" si="133"/>
        <v>r</v>
      </c>
      <c r="L1535" t="str">
        <f t="shared" ca="1" si="133"/>
        <v>=</v>
      </c>
      <c r="M1535" t="str">
        <f t="shared" ca="1" si="133"/>
        <v>5</v>
      </c>
      <c r="N1535" t="str">
        <f t="shared" ca="1" si="133"/>
        <v/>
      </c>
      <c r="O1535" t="str">
        <f t="shared" ca="1" si="133"/>
        <v/>
      </c>
      <c r="P1535" s="19" t="str">
        <f t="shared" ca="1" si="133"/>
        <v/>
      </c>
      <c r="Q1535" s="33">
        <f t="shared" si="131"/>
        <v>0</v>
      </c>
      <c r="R1535" s="33">
        <f ca="1">IF(I1535="",Q1535,MOD((Q1535+_xlfn.XLOOKUP(I1535,CODE,VAL))*17,256))</f>
        <v>130</v>
      </c>
      <c r="S1535" s="33">
        <f ca="1">IF(J1535="",R1535,MOD((R1535+_xlfn.XLOOKUP(J1535,CODE,VAL))*17,256))</f>
        <v>69</v>
      </c>
      <c r="T1535" s="33">
        <f ca="1">IF(K1535="",S1535,MOD((S1535+_xlfn.XLOOKUP(K1535,CODE,VAL))*17,256))</f>
        <v>39</v>
      </c>
      <c r="U1535" s="33">
        <f ca="1">IF(L1535="",T1535,MOD((T1535+_xlfn.XLOOKUP(L1535,CODE,VAL))*17,256))</f>
        <v>164</v>
      </c>
      <c r="V1535" s="33">
        <f ca="1">IF(M1535="",U1535,MOD((U1535+_xlfn.XLOOKUP(M1535,CODE,VAL))*17,256))</f>
        <v>105</v>
      </c>
      <c r="W1535" s="33">
        <f ca="1">IF(N1535="",V1535,MOD((V1535+_xlfn.XLOOKUP(N1535,CODE,VAL))*17,256))</f>
        <v>105</v>
      </c>
      <c r="X1535" s="33">
        <f ca="1">IF(O1535="",W1535,MOD((W1535+_xlfn.XLOOKUP(O1535,CODE,VAL))*17,256))</f>
        <v>105</v>
      </c>
      <c r="Y1535" s="33">
        <f ca="1">IF(P1535="",X1535,MOD((X1535+_xlfn.XLOOKUP(P1535,CODE,VAL))*17,256))</f>
        <v>105</v>
      </c>
    </row>
    <row r="1536" spans="5:25">
      <c r="E1536" t="str">
        <f ca="1"/>
        <v>bm=3</v>
      </c>
      <c r="F1536" t="str" cm="1">
        <f t="array" aca="1" ref="F1536" ca="1">_xlfn.IFS(E1536="","",IFERROR(FIND("-",E1536),0)&gt;0,LEFT(E1536,FIND("-",E1536)-1),TRUE,LEFT(E1536,FIND("=",E1536)-1))</f>
        <v>bm</v>
      </c>
      <c r="G1536" cm="1">
        <f t="array" aca="1" ref="G1536" ca="1">_xlfn.IFS(E1536="","",IFERROR(FIND("-",E1536),0)&gt;0,0,TRUE,VALUE(MID(E1536,FIND("=",E1536)+1,10)))</f>
        <v>3</v>
      </c>
      <c r="H1536">
        <f t="shared" ca="1" si="129"/>
        <v>4</v>
      </c>
      <c r="I1536" t="str">
        <f t="shared" ca="1" si="130"/>
        <v>b</v>
      </c>
      <c r="J1536" t="str">
        <f t="shared" ca="1" si="133"/>
        <v>m</v>
      </c>
      <c r="K1536" t="str">
        <f t="shared" ca="1" si="133"/>
        <v>=</v>
      </c>
      <c r="L1536" t="str">
        <f t="shared" ca="1" si="133"/>
        <v>3</v>
      </c>
      <c r="M1536" t="str">
        <f t="shared" ca="1" si="133"/>
        <v/>
      </c>
      <c r="N1536" t="str">
        <f t="shared" ca="1" si="133"/>
        <v/>
      </c>
      <c r="O1536" t="str">
        <f t="shared" ca="1" si="133"/>
        <v/>
      </c>
      <c r="P1536" s="19" t="str">
        <f t="shared" ca="1" si="133"/>
        <v/>
      </c>
      <c r="Q1536" s="33">
        <f t="shared" si="131"/>
        <v>0</v>
      </c>
      <c r="R1536" s="33">
        <f ca="1">IF(I1536="",Q1536,MOD((Q1536+_xlfn.XLOOKUP(I1536,CODE,VAL))*17,256))</f>
        <v>130</v>
      </c>
      <c r="S1536" s="33">
        <f ca="1">IF(J1536="",R1536,MOD((R1536+_xlfn.XLOOKUP(J1536,CODE,VAL))*17,256))</f>
        <v>223</v>
      </c>
      <c r="T1536" s="33">
        <f ca="1">IF(K1536="",S1536,MOD((S1536+_xlfn.XLOOKUP(K1536,CODE,VAL))*17,256))</f>
        <v>220</v>
      </c>
      <c r="U1536" s="33">
        <f ca="1">IF(L1536="",T1536,MOD((T1536+_xlfn.XLOOKUP(L1536,CODE,VAL))*17,256))</f>
        <v>255</v>
      </c>
      <c r="V1536" s="33">
        <f ca="1">IF(M1536="",U1536,MOD((U1536+_xlfn.XLOOKUP(M1536,CODE,VAL))*17,256))</f>
        <v>255</v>
      </c>
      <c r="W1536" s="33">
        <f ca="1">IF(N1536="",V1536,MOD((V1536+_xlfn.XLOOKUP(N1536,CODE,VAL))*17,256))</f>
        <v>255</v>
      </c>
      <c r="X1536" s="33">
        <f ca="1">IF(O1536="",W1536,MOD((W1536+_xlfn.XLOOKUP(O1536,CODE,VAL))*17,256))</f>
        <v>255</v>
      </c>
      <c r="Y1536" s="33">
        <f ca="1">IF(P1536="",X1536,MOD((X1536+_xlfn.XLOOKUP(P1536,CODE,VAL))*17,256))</f>
        <v>255</v>
      </c>
    </row>
    <row r="1537" spans="5:25">
      <c r="E1537" t="str">
        <f ca="1"/>
        <v>np-</v>
      </c>
      <c r="F1537" t="str" cm="1">
        <f t="array" aca="1" ref="F1537" ca="1">_xlfn.IFS(E1537="","",IFERROR(FIND("-",E1537),0)&gt;0,LEFT(E1537,FIND("-",E1537)-1),TRUE,LEFT(E1537,FIND("=",E1537)-1))</f>
        <v>np</v>
      </c>
      <c r="G1537" cm="1">
        <f t="array" aca="1" ref="G1537" ca="1">_xlfn.IFS(E1537="","",IFERROR(FIND("-",E1537),0)&gt;0,0,TRUE,VALUE(MID(E1537,FIND("=",E1537)+1,10)))</f>
        <v>0</v>
      </c>
      <c r="H1537">
        <f t="shared" ca="1" si="129"/>
        <v>3</v>
      </c>
      <c r="I1537" t="str">
        <f t="shared" ca="1" si="130"/>
        <v>n</v>
      </c>
      <c r="J1537" t="str">
        <f t="shared" ca="1" si="133"/>
        <v>p</v>
      </c>
      <c r="K1537" t="str">
        <f t="shared" ca="1" si="133"/>
        <v>-</v>
      </c>
      <c r="L1537" t="str">
        <f t="shared" ca="1" si="133"/>
        <v/>
      </c>
      <c r="M1537" t="str">
        <f t="shared" ca="1" si="133"/>
        <v/>
      </c>
      <c r="N1537" t="str">
        <f t="shared" ca="1" si="133"/>
        <v/>
      </c>
      <c r="O1537" t="str">
        <f t="shared" ca="1" si="133"/>
        <v/>
      </c>
      <c r="P1537" s="19" t="str">
        <f t="shared" ca="1" si="133"/>
        <v/>
      </c>
      <c r="Q1537" s="33">
        <f t="shared" si="131"/>
        <v>0</v>
      </c>
      <c r="R1537" s="33">
        <f ca="1">IF(I1537="",Q1537,MOD((Q1537+_xlfn.XLOOKUP(I1537,CODE,VAL))*17,256))</f>
        <v>78</v>
      </c>
      <c r="S1537" s="33">
        <f ca="1">IF(J1537="",R1537,MOD((R1537+_xlfn.XLOOKUP(J1537,CODE,VAL))*17,256))</f>
        <v>158</v>
      </c>
      <c r="T1537" s="33">
        <f ca="1">IF(K1537="",S1537,MOD((S1537+_xlfn.XLOOKUP(K1537,CODE,VAL))*17,256))</f>
        <v>123</v>
      </c>
      <c r="U1537" s="33">
        <f ca="1">IF(L1537="",T1537,MOD((T1537+_xlfn.XLOOKUP(L1537,CODE,VAL))*17,256))</f>
        <v>123</v>
      </c>
      <c r="V1537" s="33">
        <f ca="1">IF(M1537="",U1537,MOD((U1537+_xlfn.XLOOKUP(M1537,CODE,VAL))*17,256))</f>
        <v>123</v>
      </c>
      <c r="W1537" s="33">
        <f ca="1">IF(N1537="",V1537,MOD((V1537+_xlfn.XLOOKUP(N1537,CODE,VAL))*17,256))</f>
        <v>123</v>
      </c>
      <c r="X1537" s="33">
        <f ca="1">IF(O1537="",W1537,MOD((W1537+_xlfn.XLOOKUP(O1537,CODE,VAL))*17,256))</f>
        <v>123</v>
      </c>
      <c r="Y1537" s="33">
        <f ca="1">IF(P1537="",X1537,MOD((X1537+_xlfn.XLOOKUP(P1537,CODE,VAL))*17,256))</f>
        <v>123</v>
      </c>
    </row>
    <row r="1538" spans="5:25">
      <c r="E1538" t="str">
        <f ca="1"/>
        <v>tkj-</v>
      </c>
      <c r="F1538" t="str" cm="1">
        <f t="array" aca="1" ref="F1538" ca="1">_xlfn.IFS(E1538="","",IFERROR(FIND("-",E1538),0)&gt;0,LEFT(E1538,FIND("-",E1538)-1),TRUE,LEFT(E1538,FIND("=",E1538)-1))</f>
        <v>tkj</v>
      </c>
      <c r="G1538" cm="1">
        <f t="array" aca="1" ref="G1538" ca="1">_xlfn.IFS(E1538="","",IFERROR(FIND("-",E1538),0)&gt;0,0,TRUE,VALUE(MID(E1538,FIND("=",E1538)+1,10)))</f>
        <v>0</v>
      </c>
      <c r="H1538">
        <f t="shared" ca="1" si="129"/>
        <v>4</v>
      </c>
      <c r="I1538" t="str">
        <f t="shared" ca="1" si="130"/>
        <v>t</v>
      </c>
      <c r="J1538" t="str">
        <f t="shared" ca="1" si="133"/>
        <v>k</v>
      </c>
      <c r="K1538" t="str">
        <f t="shared" ca="1" si="133"/>
        <v>j</v>
      </c>
      <c r="L1538" t="str">
        <f t="shared" ca="1" si="133"/>
        <v>-</v>
      </c>
      <c r="M1538" t="str">
        <f t="shared" ca="1" si="133"/>
        <v/>
      </c>
      <c r="N1538" t="str">
        <f t="shared" ca="1" si="133"/>
        <v/>
      </c>
      <c r="O1538" t="str">
        <f t="shared" ca="1" si="133"/>
        <v/>
      </c>
      <c r="P1538" s="19" t="str">
        <f t="shared" ca="1" si="133"/>
        <v/>
      </c>
      <c r="Q1538" s="33">
        <f t="shared" si="131"/>
        <v>0</v>
      </c>
      <c r="R1538" s="33">
        <f ca="1">IF(I1538="",Q1538,MOD((Q1538+_xlfn.XLOOKUP(I1538,CODE,VAL))*17,256))</f>
        <v>180</v>
      </c>
      <c r="S1538" s="33">
        <f ca="1">IF(J1538="",R1538,MOD((R1538+_xlfn.XLOOKUP(J1538,CODE,VAL))*17,256))</f>
        <v>15</v>
      </c>
      <c r="T1538" s="33">
        <f ca="1">IF(K1538="",S1538,MOD((S1538+_xlfn.XLOOKUP(K1538,CODE,VAL))*17,256))</f>
        <v>9</v>
      </c>
      <c r="U1538" s="33">
        <f ca="1">IF(L1538="",T1538,MOD((T1538+_xlfn.XLOOKUP(L1538,CODE,VAL))*17,256))</f>
        <v>150</v>
      </c>
      <c r="V1538" s="33">
        <f ca="1">IF(M1538="",U1538,MOD((U1538+_xlfn.XLOOKUP(M1538,CODE,VAL))*17,256))</f>
        <v>150</v>
      </c>
      <c r="W1538" s="33">
        <f ca="1">IF(N1538="",V1538,MOD((V1538+_xlfn.XLOOKUP(N1538,CODE,VAL))*17,256))</f>
        <v>150</v>
      </c>
      <c r="X1538" s="33">
        <f ca="1">IF(O1538="",W1538,MOD((W1538+_xlfn.XLOOKUP(O1538,CODE,VAL))*17,256))</f>
        <v>150</v>
      </c>
      <c r="Y1538" s="33">
        <f ca="1">IF(P1538="",X1538,MOD((X1538+_xlfn.XLOOKUP(P1538,CODE,VAL))*17,256))</f>
        <v>150</v>
      </c>
    </row>
    <row r="1539" spans="5:25">
      <c r="E1539" t="str">
        <f ca="1"/>
        <v>mjvpth=7</v>
      </c>
      <c r="F1539" t="str" cm="1">
        <f t="array" aca="1" ref="F1539" ca="1">_xlfn.IFS(E1539="","",IFERROR(FIND("-",E1539),0)&gt;0,LEFT(E1539,FIND("-",E1539)-1),TRUE,LEFT(E1539,FIND("=",E1539)-1))</f>
        <v>mjvpth</v>
      </c>
      <c r="G1539" cm="1">
        <f t="array" aca="1" ref="G1539" ca="1">_xlfn.IFS(E1539="","",IFERROR(FIND("-",E1539),0)&gt;0,0,TRUE,VALUE(MID(E1539,FIND("=",E1539)+1,10)))</f>
        <v>7</v>
      </c>
      <c r="H1539">
        <f t="shared" ca="1" si="129"/>
        <v>8</v>
      </c>
      <c r="I1539" t="str">
        <f t="shared" ca="1" si="130"/>
        <v>m</v>
      </c>
      <c r="J1539" t="str">
        <f t="shared" ca="1" si="133"/>
        <v>j</v>
      </c>
      <c r="K1539" t="str">
        <f t="shared" ca="1" si="133"/>
        <v>v</v>
      </c>
      <c r="L1539" t="str">
        <f t="shared" ca="1" si="133"/>
        <v>p</v>
      </c>
      <c r="M1539" t="str">
        <f t="shared" ca="1" si="133"/>
        <v>t</v>
      </c>
      <c r="N1539" t="str">
        <f t="shared" ca="1" si="133"/>
        <v>h</v>
      </c>
      <c r="O1539" t="str">
        <f t="shared" ca="1" si="133"/>
        <v>=</v>
      </c>
      <c r="P1539" s="19" t="str">
        <f t="shared" ca="1" si="133"/>
        <v>7</v>
      </c>
      <c r="Q1539" s="33">
        <f t="shared" si="131"/>
        <v>0</v>
      </c>
      <c r="R1539" s="33">
        <f ca="1">IF(I1539="",Q1539,MOD((Q1539+_xlfn.XLOOKUP(I1539,CODE,VAL))*17,256))</f>
        <v>61</v>
      </c>
      <c r="S1539" s="33">
        <f ca="1">IF(J1539="",R1539,MOD((R1539+_xlfn.XLOOKUP(J1539,CODE,VAL))*17,256))</f>
        <v>23</v>
      </c>
      <c r="T1539" s="33">
        <f ca="1">IF(K1539="",S1539,MOD((S1539+_xlfn.XLOOKUP(K1539,CODE,VAL))*17,256))</f>
        <v>93</v>
      </c>
      <c r="U1539" s="33">
        <f ca="1">IF(L1539="",T1539,MOD((T1539+_xlfn.XLOOKUP(L1539,CODE,VAL))*17,256))</f>
        <v>157</v>
      </c>
      <c r="V1539" s="33">
        <f ca="1">IF(M1539="",U1539,MOD((U1539+_xlfn.XLOOKUP(M1539,CODE,VAL))*17,256))</f>
        <v>33</v>
      </c>
      <c r="W1539" s="33">
        <f ca="1">IF(N1539="",V1539,MOD((V1539+_xlfn.XLOOKUP(N1539,CODE,VAL))*17,256))</f>
        <v>25</v>
      </c>
      <c r="X1539" s="33">
        <f ca="1">IF(O1539="",W1539,MOD((W1539+_xlfn.XLOOKUP(O1539,CODE,VAL))*17,256))</f>
        <v>182</v>
      </c>
      <c r="Y1539" s="33">
        <f ca="1">IF(P1539="",X1539,MOD((X1539+_xlfn.XLOOKUP(P1539,CODE,VAL))*17,256))</f>
        <v>189</v>
      </c>
    </row>
    <row r="1540" spans="5:25">
      <c r="E1540" t="str">
        <f ca="1"/>
        <v>flkj-</v>
      </c>
      <c r="F1540" t="str" cm="1">
        <f t="array" aca="1" ref="F1540" ca="1">_xlfn.IFS(E1540="","",IFERROR(FIND("-",E1540),0)&gt;0,LEFT(E1540,FIND("-",E1540)-1),TRUE,LEFT(E1540,FIND("=",E1540)-1))</f>
        <v>flkj</v>
      </c>
      <c r="G1540" cm="1">
        <f t="array" aca="1" ref="G1540" ca="1">_xlfn.IFS(E1540="","",IFERROR(FIND("-",E1540),0)&gt;0,0,TRUE,VALUE(MID(E1540,FIND("=",E1540)+1,10)))</f>
        <v>0</v>
      </c>
      <c r="H1540">
        <f t="shared" ca="1" si="129"/>
        <v>5</v>
      </c>
      <c r="I1540" t="str">
        <f t="shared" ca="1" si="130"/>
        <v>f</v>
      </c>
      <c r="J1540" t="str">
        <f t="shared" ca="1" si="133"/>
        <v>l</v>
      </c>
      <c r="K1540" t="str">
        <f t="shared" ca="1" si="133"/>
        <v>k</v>
      </c>
      <c r="L1540" t="str">
        <f t="shared" ca="1" si="133"/>
        <v>j</v>
      </c>
      <c r="M1540" t="str">
        <f t="shared" ca="1" si="133"/>
        <v>-</v>
      </c>
      <c r="N1540" t="str">
        <f t="shared" ca="1" si="133"/>
        <v/>
      </c>
      <c r="O1540" t="str">
        <f t="shared" ca="1" si="133"/>
        <v/>
      </c>
      <c r="P1540" s="19" t="str">
        <f t="shared" ca="1" si="133"/>
        <v/>
      </c>
      <c r="Q1540" s="33">
        <f t="shared" si="131"/>
        <v>0</v>
      </c>
      <c r="R1540" s="33">
        <f ca="1">IF(I1540="",Q1540,MOD((Q1540+_xlfn.XLOOKUP(I1540,CODE,VAL))*17,256))</f>
        <v>198</v>
      </c>
      <c r="S1540" s="33">
        <f ca="1">IF(J1540="",R1540,MOD((R1540+_xlfn.XLOOKUP(J1540,CODE,VAL))*17,256))</f>
        <v>82</v>
      </c>
      <c r="T1540" s="33">
        <f ca="1">IF(K1540="",S1540,MOD((S1540+_xlfn.XLOOKUP(K1540,CODE,VAL))*17,256))</f>
        <v>141</v>
      </c>
      <c r="U1540" s="33">
        <f ca="1">IF(L1540="",T1540,MOD((T1540+_xlfn.XLOOKUP(L1540,CODE,VAL))*17,256))</f>
        <v>103</v>
      </c>
      <c r="V1540" s="33">
        <f ca="1">IF(M1540="",U1540,MOD((U1540+_xlfn.XLOOKUP(M1540,CODE,VAL))*17,256))</f>
        <v>212</v>
      </c>
      <c r="W1540" s="33">
        <f ca="1">IF(N1540="",V1540,MOD((V1540+_xlfn.XLOOKUP(N1540,CODE,VAL))*17,256))</f>
        <v>212</v>
      </c>
      <c r="X1540" s="33">
        <f ca="1">IF(O1540="",W1540,MOD((W1540+_xlfn.XLOOKUP(O1540,CODE,VAL))*17,256))</f>
        <v>212</v>
      </c>
      <c r="Y1540" s="33">
        <f ca="1">IF(P1540="",X1540,MOD((X1540+_xlfn.XLOOKUP(P1540,CODE,VAL))*17,256))</f>
        <v>212</v>
      </c>
    </row>
    <row r="1541" spans="5:25">
      <c r="E1541" t="str">
        <f ca="1"/>
        <v>gllv=3</v>
      </c>
      <c r="F1541" t="str" cm="1">
        <f t="array" aca="1" ref="F1541" ca="1">_xlfn.IFS(E1541="","",IFERROR(FIND("-",E1541),0)&gt;0,LEFT(E1541,FIND("-",E1541)-1),TRUE,LEFT(E1541,FIND("=",E1541)-1))</f>
        <v>gllv</v>
      </c>
      <c r="G1541" cm="1">
        <f t="array" aca="1" ref="G1541" ca="1">_xlfn.IFS(E1541="","",IFERROR(FIND("-",E1541),0)&gt;0,0,TRUE,VALUE(MID(E1541,FIND("=",E1541)+1,10)))</f>
        <v>3</v>
      </c>
      <c r="H1541">
        <f t="shared" ca="1" si="129"/>
        <v>6</v>
      </c>
      <c r="I1541" t="str">
        <f t="shared" ca="1" si="130"/>
        <v>g</v>
      </c>
      <c r="J1541" t="str">
        <f t="shared" ca="1" si="133"/>
        <v>l</v>
      </c>
      <c r="K1541" t="str">
        <f t="shared" ca="1" si="133"/>
        <v>l</v>
      </c>
      <c r="L1541" t="str">
        <f t="shared" ca="1" si="133"/>
        <v>v</v>
      </c>
      <c r="M1541" t="str">
        <f t="shared" ca="1" si="133"/>
        <v>=</v>
      </c>
      <c r="N1541" t="str">
        <f t="shared" ca="1" si="133"/>
        <v>3</v>
      </c>
      <c r="O1541" t="str">
        <f t="shared" ca="1" si="133"/>
        <v/>
      </c>
      <c r="P1541" s="19" t="str">
        <f t="shared" ca="1" si="133"/>
        <v/>
      </c>
      <c r="Q1541" s="33">
        <f t="shared" si="131"/>
        <v>0</v>
      </c>
      <c r="R1541" s="33">
        <f ca="1">IF(I1541="",Q1541,MOD((Q1541+_xlfn.XLOOKUP(I1541,CODE,VAL))*17,256))</f>
        <v>215</v>
      </c>
      <c r="S1541" s="33">
        <f ca="1">IF(J1541="",R1541,MOD((R1541+_xlfn.XLOOKUP(J1541,CODE,VAL))*17,256))</f>
        <v>115</v>
      </c>
      <c r="T1541" s="33">
        <f ca="1">IF(K1541="",S1541,MOD((S1541+_xlfn.XLOOKUP(K1541,CODE,VAL))*17,256))</f>
        <v>207</v>
      </c>
      <c r="U1541" s="33">
        <f ca="1">IF(L1541="",T1541,MOD((T1541+_xlfn.XLOOKUP(L1541,CODE,VAL))*17,256))</f>
        <v>149</v>
      </c>
      <c r="V1541" s="33">
        <f ca="1">IF(M1541="",U1541,MOD((U1541+_xlfn.XLOOKUP(M1541,CODE,VAL))*17,256))</f>
        <v>242</v>
      </c>
      <c r="W1541" s="33">
        <f ca="1">IF(N1541="",V1541,MOD((V1541+_xlfn.XLOOKUP(N1541,CODE,VAL))*17,256))</f>
        <v>117</v>
      </c>
      <c r="X1541" s="33">
        <f ca="1">IF(O1541="",W1541,MOD((W1541+_xlfn.XLOOKUP(O1541,CODE,VAL))*17,256))</f>
        <v>117</v>
      </c>
      <c r="Y1541" s="33">
        <f ca="1">IF(P1541="",X1541,MOD((X1541+_xlfn.XLOOKUP(P1541,CODE,VAL))*17,256))</f>
        <v>117</v>
      </c>
    </row>
    <row r="1542" spans="5:25">
      <c r="E1542" t="str">
        <f ca="1"/>
        <v>cq=7</v>
      </c>
      <c r="F1542" t="str" cm="1">
        <f t="array" aca="1" ref="F1542" ca="1">_xlfn.IFS(E1542="","",IFERROR(FIND("-",E1542),0)&gt;0,LEFT(E1542,FIND("-",E1542)-1),TRUE,LEFT(E1542,FIND("=",E1542)-1))</f>
        <v>cq</v>
      </c>
      <c r="G1542" cm="1">
        <f t="array" aca="1" ref="G1542" ca="1">_xlfn.IFS(E1542="","",IFERROR(FIND("-",E1542),0)&gt;0,0,TRUE,VALUE(MID(E1542,FIND("=",E1542)+1,10)))</f>
        <v>7</v>
      </c>
      <c r="H1542">
        <f t="shared" ca="1" si="129"/>
        <v>4</v>
      </c>
      <c r="I1542" t="str">
        <f t="shared" ca="1" si="130"/>
        <v>c</v>
      </c>
      <c r="J1542" t="str">
        <f t="shared" ca="1" si="133"/>
        <v>q</v>
      </c>
      <c r="K1542" t="str">
        <f t="shared" ca="1" si="133"/>
        <v>=</v>
      </c>
      <c r="L1542" t="str">
        <f t="shared" ca="1" si="133"/>
        <v>7</v>
      </c>
      <c r="M1542" t="str">
        <f t="shared" ca="1" si="133"/>
        <v/>
      </c>
      <c r="N1542" t="str">
        <f t="shared" ca="1" si="133"/>
        <v/>
      </c>
      <c r="O1542" t="str">
        <f t="shared" ca="1" si="133"/>
        <v/>
      </c>
      <c r="P1542" s="19" t="str">
        <f t="shared" ca="1" si="133"/>
        <v/>
      </c>
      <c r="Q1542" s="33">
        <f t="shared" si="131"/>
        <v>0</v>
      </c>
      <c r="R1542" s="33">
        <f ca="1">IF(I1542="",Q1542,MOD((Q1542+_xlfn.XLOOKUP(I1542,CODE,VAL))*17,256))</f>
        <v>147</v>
      </c>
      <c r="S1542" s="33">
        <f ca="1">IF(J1542="",R1542,MOD((R1542+_xlfn.XLOOKUP(J1542,CODE,VAL))*17,256))</f>
        <v>68</v>
      </c>
      <c r="T1542" s="33">
        <f ca="1">IF(K1542="",S1542,MOD((S1542+_xlfn.XLOOKUP(K1542,CODE,VAL))*17,256))</f>
        <v>145</v>
      </c>
      <c r="U1542" s="33">
        <f ca="1">IF(L1542="",T1542,MOD((T1542+_xlfn.XLOOKUP(L1542,CODE,VAL))*17,256))</f>
        <v>72</v>
      </c>
      <c r="V1542" s="33">
        <f ca="1">IF(M1542="",U1542,MOD((U1542+_xlfn.XLOOKUP(M1542,CODE,VAL))*17,256))</f>
        <v>72</v>
      </c>
      <c r="W1542" s="33">
        <f ca="1">IF(N1542="",V1542,MOD((V1542+_xlfn.XLOOKUP(N1542,CODE,VAL))*17,256))</f>
        <v>72</v>
      </c>
      <c r="X1542" s="33">
        <f ca="1">IF(O1542="",W1542,MOD((W1542+_xlfn.XLOOKUP(O1542,CODE,VAL))*17,256))</f>
        <v>72</v>
      </c>
      <c r="Y1542" s="33">
        <f ca="1">IF(P1542="",X1542,MOD((X1542+_xlfn.XLOOKUP(P1542,CODE,VAL))*17,256))</f>
        <v>72</v>
      </c>
    </row>
    <row r="1543" spans="5:25">
      <c r="E1543" t="str">
        <f ca="1"/>
        <v>xh-</v>
      </c>
      <c r="F1543" t="str" cm="1">
        <f t="array" aca="1" ref="F1543" ca="1">_xlfn.IFS(E1543="","",IFERROR(FIND("-",E1543),0)&gt;0,LEFT(E1543,FIND("-",E1543)-1),TRUE,LEFT(E1543,FIND("=",E1543)-1))</f>
        <v>xh</v>
      </c>
      <c r="G1543" cm="1">
        <f t="array" aca="1" ref="G1543" ca="1">_xlfn.IFS(E1543="","",IFERROR(FIND("-",E1543),0)&gt;0,0,TRUE,VALUE(MID(E1543,FIND("=",E1543)+1,10)))</f>
        <v>0</v>
      </c>
      <c r="H1543">
        <f t="shared" ca="1" si="129"/>
        <v>3</v>
      </c>
      <c r="I1543" t="str">
        <f t="shared" ca="1" si="130"/>
        <v>x</v>
      </c>
      <c r="J1543" t="str">
        <f t="shared" ca="1" si="133"/>
        <v>h</v>
      </c>
      <c r="K1543" t="str">
        <f t="shared" ca="1" si="133"/>
        <v>-</v>
      </c>
      <c r="L1543" t="str">
        <f t="shared" ca="1" si="133"/>
        <v/>
      </c>
      <c r="M1543" t="str">
        <f t="shared" ca="1" si="133"/>
        <v/>
      </c>
      <c r="N1543" t="str">
        <f t="shared" ca="1" si="133"/>
        <v/>
      </c>
      <c r="O1543" t="str">
        <f t="shared" ca="1" si="133"/>
        <v/>
      </c>
      <c r="P1543" s="19" t="str">
        <f t="shared" ca="1" si="133"/>
        <v/>
      </c>
      <c r="Q1543" s="33">
        <f t="shared" si="131"/>
        <v>0</v>
      </c>
      <c r="R1543" s="33">
        <f ca="1">IF(I1543="",Q1543,MOD((Q1543+_xlfn.XLOOKUP(I1543,CODE,VAL))*17,256))</f>
        <v>248</v>
      </c>
      <c r="S1543" s="33">
        <f ca="1">IF(J1543="",R1543,MOD((R1543+_xlfn.XLOOKUP(J1543,CODE,VAL))*17,256))</f>
        <v>96</v>
      </c>
      <c r="T1543" s="33">
        <f ca="1">IF(K1543="",S1543,MOD((S1543+_xlfn.XLOOKUP(K1543,CODE,VAL))*17,256))</f>
        <v>93</v>
      </c>
      <c r="U1543" s="33">
        <f ca="1">IF(L1543="",T1543,MOD((T1543+_xlfn.XLOOKUP(L1543,CODE,VAL))*17,256))</f>
        <v>93</v>
      </c>
      <c r="V1543" s="33">
        <f ca="1">IF(M1543="",U1543,MOD((U1543+_xlfn.XLOOKUP(M1543,CODE,VAL))*17,256))</f>
        <v>93</v>
      </c>
      <c r="W1543" s="33">
        <f ca="1">IF(N1543="",V1543,MOD((V1543+_xlfn.XLOOKUP(N1543,CODE,VAL))*17,256))</f>
        <v>93</v>
      </c>
      <c r="X1543" s="33">
        <f ca="1">IF(O1543="",W1543,MOD((W1543+_xlfn.XLOOKUP(O1543,CODE,VAL))*17,256))</f>
        <v>93</v>
      </c>
      <c r="Y1543" s="33">
        <f ca="1">IF(P1543="",X1543,MOD((X1543+_xlfn.XLOOKUP(P1543,CODE,VAL))*17,256))</f>
        <v>93</v>
      </c>
    </row>
    <row r="1544" spans="5:25">
      <c r="E1544" t="str">
        <f ca="1"/>
        <v>ng-</v>
      </c>
      <c r="F1544" t="str" cm="1">
        <f t="array" aca="1" ref="F1544" ca="1">_xlfn.IFS(E1544="","",IFERROR(FIND("-",E1544),0)&gt;0,LEFT(E1544,FIND("-",E1544)-1),TRUE,LEFT(E1544,FIND("=",E1544)-1))</f>
        <v>ng</v>
      </c>
      <c r="G1544" cm="1">
        <f t="array" aca="1" ref="G1544" ca="1">_xlfn.IFS(E1544="","",IFERROR(FIND("-",E1544),0)&gt;0,0,TRUE,VALUE(MID(E1544,FIND("=",E1544)+1,10)))</f>
        <v>0</v>
      </c>
      <c r="H1544">
        <f t="shared" ca="1" si="129"/>
        <v>3</v>
      </c>
      <c r="I1544" t="str">
        <f t="shared" ca="1" si="130"/>
        <v>n</v>
      </c>
      <c r="J1544" t="str">
        <f t="shared" ca="1" si="133"/>
        <v>g</v>
      </c>
      <c r="K1544" t="str">
        <f t="shared" ca="1" si="133"/>
        <v>-</v>
      </c>
      <c r="L1544" t="str">
        <f t="shared" ca="1" si="133"/>
        <v/>
      </c>
      <c r="M1544" t="str">
        <f t="shared" ca="1" si="133"/>
        <v/>
      </c>
      <c r="N1544" t="str">
        <f t="shared" ca="1" si="133"/>
        <v/>
      </c>
      <c r="O1544" t="str">
        <f t="shared" ca="1" si="133"/>
        <v/>
      </c>
      <c r="P1544" s="19" t="str">
        <f t="shared" ca="1" si="133"/>
        <v/>
      </c>
      <c r="Q1544" s="33">
        <f t="shared" si="131"/>
        <v>0</v>
      </c>
      <c r="R1544" s="33">
        <f ca="1">IF(I1544="",Q1544,MOD((Q1544+_xlfn.XLOOKUP(I1544,CODE,VAL))*17,256))</f>
        <v>78</v>
      </c>
      <c r="S1544" s="33">
        <f ca="1">IF(J1544="",R1544,MOD((R1544+_xlfn.XLOOKUP(J1544,CODE,VAL))*17,256))</f>
        <v>5</v>
      </c>
      <c r="T1544" s="33">
        <f ca="1">IF(K1544="",S1544,MOD((S1544+_xlfn.XLOOKUP(K1544,CODE,VAL))*17,256))</f>
        <v>82</v>
      </c>
      <c r="U1544" s="33">
        <f ca="1">IF(L1544="",T1544,MOD((T1544+_xlfn.XLOOKUP(L1544,CODE,VAL))*17,256))</f>
        <v>82</v>
      </c>
      <c r="V1544" s="33">
        <f ca="1">IF(M1544="",U1544,MOD((U1544+_xlfn.XLOOKUP(M1544,CODE,VAL))*17,256))</f>
        <v>82</v>
      </c>
      <c r="W1544" s="33">
        <f ca="1">IF(N1544="",V1544,MOD((V1544+_xlfn.XLOOKUP(N1544,CODE,VAL))*17,256))</f>
        <v>82</v>
      </c>
      <c r="X1544" s="33">
        <f ca="1">IF(O1544="",W1544,MOD((W1544+_xlfn.XLOOKUP(O1544,CODE,VAL))*17,256))</f>
        <v>82</v>
      </c>
      <c r="Y1544" s="33">
        <f ca="1">IF(P1544="",X1544,MOD((X1544+_xlfn.XLOOKUP(P1544,CODE,VAL))*17,256))</f>
        <v>82</v>
      </c>
    </row>
    <row r="1545" spans="5:25">
      <c r="E1545" t="str">
        <f ca="1"/>
        <v>gvm-</v>
      </c>
      <c r="F1545" t="str" cm="1">
        <f t="array" aca="1" ref="F1545" ca="1">_xlfn.IFS(E1545="","",IFERROR(FIND("-",E1545),0)&gt;0,LEFT(E1545,FIND("-",E1545)-1),TRUE,LEFT(E1545,FIND("=",E1545)-1))</f>
        <v>gvm</v>
      </c>
      <c r="G1545" cm="1">
        <f t="array" aca="1" ref="G1545" ca="1">_xlfn.IFS(E1545="","",IFERROR(FIND("-",E1545),0)&gt;0,0,TRUE,VALUE(MID(E1545,FIND("=",E1545)+1,10)))</f>
        <v>0</v>
      </c>
      <c r="H1545">
        <f t="shared" ca="1" si="129"/>
        <v>4</v>
      </c>
      <c r="I1545" t="str">
        <f t="shared" ca="1" si="130"/>
        <v>g</v>
      </c>
      <c r="J1545" t="str">
        <f t="shared" ca="1" si="133"/>
        <v>v</v>
      </c>
      <c r="K1545" t="str">
        <f t="shared" ca="1" si="133"/>
        <v>m</v>
      </c>
      <c r="L1545" t="str">
        <f t="shared" ca="1" si="133"/>
        <v>-</v>
      </c>
      <c r="M1545" t="str">
        <f t="shared" ca="1" si="133"/>
        <v/>
      </c>
      <c r="N1545" t="str">
        <f t="shared" ca="1" si="133"/>
        <v/>
      </c>
      <c r="O1545" t="str">
        <f t="shared" ca="1" si="133"/>
        <v/>
      </c>
      <c r="P1545" s="19" t="str">
        <f t="shared" ca="1" si="133"/>
        <v/>
      </c>
      <c r="Q1545" s="33">
        <f t="shared" si="131"/>
        <v>0</v>
      </c>
      <c r="R1545" s="33">
        <f ca="1">IF(I1545="",Q1545,MOD((Q1545+_xlfn.XLOOKUP(I1545,CODE,VAL))*17,256))</f>
        <v>215</v>
      </c>
      <c r="S1545" s="33">
        <f ca="1">IF(J1545="",R1545,MOD((R1545+_xlfn.XLOOKUP(J1545,CODE,VAL))*17,256))</f>
        <v>29</v>
      </c>
      <c r="T1545" s="33">
        <f ca="1">IF(K1545="",S1545,MOD((S1545+_xlfn.XLOOKUP(K1545,CODE,VAL))*17,256))</f>
        <v>42</v>
      </c>
      <c r="U1545" s="33">
        <f ca="1">IF(L1545="",T1545,MOD((T1545+_xlfn.XLOOKUP(L1545,CODE,VAL))*17,256))</f>
        <v>199</v>
      </c>
      <c r="V1545" s="33">
        <f ca="1">IF(M1545="",U1545,MOD((U1545+_xlfn.XLOOKUP(M1545,CODE,VAL))*17,256))</f>
        <v>199</v>
      </c>
      <c r="W1545" s="33">
        <f ca="1">IF(N1545="",V1545,MOD((V1545+_xlfn.XLOOKUP(N1545,CODE,VAL))*17,256))</f>
        <v>199</v>
      </c>
      <c r="X1545" s="33">
        <f ca="1">IF(O1545="",W1545,MOD((W1545+_xlfn.XLOOKUP(O1545,CODE,VAL))*17,256))</f>
        <v>199</v>
      </c>
      <c r="Y1545" s="33">
        <f ca="1">IF(P1545="",X1545,MOD((X1545+_xlfn.XLOOKUP(P1545,CODE,VAL))*17,256))</f>
        <v>199</v>
      </c>
    </row>
    <row r="1546" spans="5:25">
      <c r="E1546" t="str">
        <f ca="1"/>
        <v>ph=6</v>
      </c>
      <c r="F1546" t="str" cm="1">
        <f t="array" aca="1" ref="F1546" ca="1">_xlfn.IFS(E1546="","",IFERROR(FIND("-",E1546),0)&gt;0,LEFT(E1546,FIND("-",E1546)-1),TRUE,LEFT(E1546,FIND("=",E1546)-1))</f>
        <v>ph</v>
      </c>
      <c r="G1546" cm="1">
        <f t="array" aca="1" ref="G1546" ca="1">_xlfn.IFS(E1546="","",IFERROR(FIND("-",E1546),0)&gt;0,0,TRUE,VALUE(MID(E1546,FIND("=",E1546)+1,10)))</f>
        <v>6</v>
      </c>
      <c r="H1546">
        <f t="shared" ca="1" si="129"/>
        <v>4</v>
      </c>
      <c r="I1546" t="str">
        <f t="shared" ca="1" si="130"/>
        <v>p</v>
      </c>
      <c r="J1546" t="str">
        <f t="shared" ca="1" si="133"/>
        <v>h</v>
      </c>
      <c r="K1546" t="str">
        <f t="shared" ca="1" si="133"/>
        <v>=</v>
      </c>
      <c r="L1546" t="str">
        <f t="shared" ca="1" si="133"/>
        <v>6</v>
      </c>
      <c r="M1546" t="str">
        <f t="shared" ca="1" si="133"/>
        <v/>
      </c>
      <c r="N1546" t="str">
        <f t="shared" ca="1" si="133"/>
        <v/>
      </c>
      <c r="O1546" t="str">
        <f t="shared" ca="1" si="133"/>
        <v/>
      </c>
      <c r="P1546" s="19" t="str">
        <f t="shared" ca="1" si="133"/>
        <v/>
      </c>
      <c r="Q1546" s="33">
        <f t="shared" si="131"/>
        <v>0</v>
      </c>
      <c r="R1546" s="33">
        <f ca="1">IF(I1546="",Q1546,MOD((Q1546+_xlfn.XLOOKUP(I1546,CODE,VAL))*17,256))</f>
        <v>112</v>
      </c>
      <c r="S1546" s="33">
        <f ca="1">IF(J1546="",R1546,MOD((R1546+_xlfn.XLOOKUP(J1546,CODE,VAL))*17,256))</f>
        <v>88</v>
      </c>
      <c r="T1546" s="33">
        <f ca="1">IF(K1546="",S1546,MOD((S1546+_xlfn.XLOOKUP(K1546,CODE,VAL))*17,256))</f>
        <v>229</v>
      </c>
      <c r="U1546" s="33">
        <f ca="1">IF(L1546="",T1546,MOD((T1546+_xlfn.XLOOKUP(L1546,CODE,VAL))*17,256))</f>
        <v>203</v>
      </c>
      <c r="V1546" s="33">
        <f ca="1">IF(M1546="",U1546,MOD((U1546+_xlfn.XLOOKUP(M1546,CODE,VAL))*17,256))</f>
        <v>203</v>
      </c>
      <c r="W1546" s="33">
        <f ca="1">IF(N1546="",V1546,MOD((V1546+_xlfn.XLOOKUP(N1546,CODE,VAL))*17,256))</f>
        <v>203</v>
      </c>
      <c r="X1546" s="33">
        <f ca="1">IF(O1546="",W1546,MOD((W1546+_xlfn.XLOOKUP(O1546,CODE,VAL))*17,256))</f>
        <v>203</v>
      </c>
      <c r="Y1546" s="33">
        <f ca="1">IF(P1546="",X1546,MOD((X1546+_xlfn.XLOOKUP(P1546,CODE,VAL))*17,256))</f>
        <v>203</v>
      </c>
    </row>
    <row r="1547" spans="5:25">
      <c r="E1547" t="str">
        <f ca="1"/>
        <v>bqvq=2</v>
      </c>
      <c r="F1547" t="str" cm="1">
        <f t="array" aca="1" ref="F1547" ca="1">_xlfn.IFS(E1547="","",IFERROR(FIND("-",E1547),0)&gt;0,LEFT(E1547,FIND("-",E1547)-1),TRUE,LEFT(E1547,FIND("=",E1547)-1))</f>
        <v>bqvq</v>
      </c>
      <c r="G1547" cm="1">
        <f t="array" aca="1" ref="G1547" ca="1">_xlfn.IFS(E1547="","",IFERROR(FIND("-",E1547),0)&gt;0,0,TRUE,VALUE(MID(E1547,FIND("=",E1547)+1,10)))</f>
        <v>2</v>
      </c>
      <c r="H1547">
        <f t="shared" ca="1" si="129"/>
        <v>6</v>
      </c>
      <c r="I1547" t="str">
        <f t="shared" ca="1" si="130"/>
        <v>b</v>
      </c>
      <c r="J1547" t="str">
        <f t="shared" ca="1" si="133"/>
        <v>q</v>
      </c>
      <c r="K1547" t="str">
        <f t="shared" ca="1" si="133"/>
        <v>v</v>
      </c>
      <c r="L1547" t="str">
        <f t="shared" ca="1" si="133"/>
        <v>q</v>
      </c>
      <c r="M1547" t="str">
        <f t="shared" ca="1" si="133"/>
        <v>=</v>
      </c>
      <c r="N1547" t="str">
        <f t="shared" ca="1" si="133"/>
        <v>2</v>
      </c>
      <c r="O1547" t="str">
        <f t="shared" ca="1" si="133"/>
        <v/>
      </c>
      <c r="P1547" s="19" t="str">
        <f t="shared" ca="1" si="133"/>
        <v/>
      </c>
      <c r="Q1547" s="33">
        <f t="shared" si="131"/>
        <v>0</v>
      </c>
      <c r="R1547" s="33">
        <f ca="1">IF(I1547="",Q1547,MOD((Q1547+_xlfn.XLOOKUP(I1547,CODE,VAL))*17,256))</f>
        <v>130</v>
      </c>
      <c r="S1547" s="33">
        <f ca="1">IF(J1547="",R1547,MOD((R1547+_xlfn.XLOOKUP(J1547,CODE,VAL))*17,256))</f>
        <v>35</v>
      </c>
      <c r="T1547" s="33">
        <f ca="1">IF(K1547="",S1547,MOD((S1547+_xlfn.XLOOKUP(K1547,CODE,VAL))*17,256))</f>
        <v>41</v>
      </c>
      <c r="U1547" s="33">
        <f ca="1">IF(L1547="",T1547,MOD((T1547+_xlfn.XLOOKUP(L1547,CODE,VAL))*17,256))</f>
        <v>58</v>
      </c>
      <c r="V1547" s="33">
        <f ca="1">IF(M1547="",U1547,MOD((U1547+_xlfn.XLOOKUP(M1547,CODE,VAL))*17,256))</f>
        <v>231</v>
      </c>
      <c r="W1547" s="33">
        <f ca="1">IF(N1547="",V1547,MOD((V1547+_xlfn.XLOOKUP(N1547,CODE,VAL))*17,256))</f>
        <v>169</v>
      </c>
      <c r="X1547" s="33">
        <f ca="1">IF(O1547="",W1547,MOD((W1547+_xlfn.XLOOKUP(O1547,CODE,VAL))*17,256))</f>
        <v>169</v>
      </c>
      <c r="Y1547" s="33">
        <f ca="1">IF(P1547="",X1547,MOD((X1547+_xlfn.XLOOKUP(P1547,CODE,VAL))*17,256))</f>
        <v>169</v>
      </c>
    </row>
    <row r="1548" spans="5:25">
      <c r="E1548" t="str">
        <f ca="1"/>
        <v>hmt=9</v>
      </c>
      <c r="F1548" t="str" cm="1">
        <f t="array" aca="1" ref="F1548" ca="1">_xlfn.IFS(E1548="","",IFERROR(FIND("-",E1548),0)&gt;0,LEFT(E1548,FIND("-",E1548)-1),TRUE,LEFT(E1548,FIND("=",E1548)-1))</f>
        <v>hmt</v>
      </c>
      <c r="G1548" cm="1">
        <f t="array" aca="1" ref="G1548" ca="1">_xlfn.IFS(E1548="","",IFERROR(FIND("-",E1548),0)&gt;0,0,TRUE,VALUE(MID(E1548,FIND("=",E1548)+1,10)))</f>
        <v>9</v>
      </c>
      <c r="H1548">
        <f t="shared" ca="1" si="129"/>
        <v>5</v>
      </c>
      <c r="I1548" t="str">
        <f t="shared" ca="1" si="130"/>
        <v>h</v>
      </c>
      <c r="J1548" t="str">
        <f t="shared" ca="1" si="133"/>
        <v>m</v>
      </c>
      <c r="K1548" t="str">
        <f t="shared" ca="1" si="133"/>
        <v>t</v>
      </c>
      <c r="L1548" t="str">
        <f t="shared" ca="1" si="133"/>
        <v>=</v>
      </c>
      <c r="M1548" t="str">
        <f t="shared" ca="1" si="133"/>
        <v>9</v>
      </c>
      <c r="N1548" t="str">
        <f t="shared" ca="1" si="133"/>
        <v/>
      </c>
      <c r="O1548" t="str">
        <f t="shared" ca="1" si="133"/>
        <v/>
      </c>
      <c r="P1548" s="19" t="str">
        <f t="shared" ca="1" si="133"/>
        <v/>
      </c>
      <c r="Q1548" s="33">
        <f t="shared" si="131"/>
        <v>0</v>
      </c>
      <c r="R1548" s="33">
        <f ca="1">IF(I1548="",Q1548,MOD((Q1548+_xlfn.XLOOKUP(I1548,CODE,VAL))*17,256))</f>
        <v>232</v>
      </c>
      <c r="S1548" s="33">
        <f ca="1">IF(J1548="",R1548,MOD((R1548+_xlfn.XLOOKUP(J1548,CODE,VAL))*17,256))</f>
        <v>165</v>
      </c>
      <c r="T1548" s="33">
        <f ca="1">IF(K1548="",S1548,MOD((S1548+_xlfn.XLOOKUP(K1548,CODE,VAL))*17,256))</f>
        <v>169</v>
      </c>
      <c r="U1548" s="33">
        <f ca="1">IF(L1548="",T1548,MOD((T1548+_xlfn.XLOOKUP(L1548,CODE,VAL))*17,256))</f>
        <v>70</v>
      </c>
      <c r="V1548" s="33">
        <f ca="1">IF(M1548="",U1548,MOD((U1548+_xlfn.XLOOKUP(M1548,CODE,VAL))*17,256))</f>
        <v>111</v>
      </c>
      <c r="W1548" s="33">
        <f ca="1">IF(N1548="",V1548,MOD((V1548+_xlfn.XLOOKUP(N1548,CODE,VAL))*17,256))</f>
        <v>111</v>
      </c>
      <c r="X1548" s="33">
        <f ca="1">IF(O1548="",W1548,MOD((W1548+_xlfn.XLOOKUP(O1548,CODE,VAL))*17,256))</f>
        <v>111</v>
      </c>
      <c r="Y1548" s="33">
        <f ca="1">IF(P1548="",X1548,MOD((X1548+_xlfn.XLOOKUP(P1548,CODE,VAL))*17,256))</f>
        <v>111</v>
      </c>
    </row>
    <row r="1549" spans="5:25">
      <c r="E1549" t="str">
        <f ca="1"/>
        <v>vmjq-</v>
      </c>
      <c r="F1549" t="str" cm="1">
        <f t="array" aca="1" ref="F1549" ca="1">_xlfn.IFS(E1549="","",IFERROR(FIND("-",E1549),0)&gt;0,LEFT(E1549,FIND("-",E1549)-1),TRUE,LEFT(E1549,FIND("=",E1549)-1))</f>
        <v>vmjq</v>
      </c>
      <c r="G1549" cm="1">
        <f t="array" aca="1" ref="G1549" ca="1">_xlfn.IFS(E1549="","",IFERROR(FIND("-",E1549),0)&gt;0,0,TRUE,VALUE(MID(E1549,FIND("=",E1549)+1,10)))</f>
        <v>0</v>
      </c>
      <c r="H1549">
        <f t="shared" ca="1" si="129"/>
        <v>5</v>
      </c>
      <c r="I1549" t="str">
        <f t="shared" ca="1" si="130"/>
        <v>v</v>
      </c>
      <c r="J1549" t="str">
        <f t="shared" ca="1" si="133"/>
        <v>m</v>
      </c>
      <c r="K1549" t="str">
        <f t="shared" ca="1" si="133"/>
        <v>j</v>
      </c>
      <c r="L1549" t="str">
        <f t="shared" ca="1" si="133"/>
        <v>q</v>
      </c>
      <c r="M1549" t="str">
        <f t="shared" ca="1" si="133"/>
        <v>-</v>
      </c>
      <c r="N1549" t="str">
        <f t="shared" ca="1" si="133"/>
        <v/>
      </c>
      <c r="O1549" t="str">
        <f t="shared" ca="1" si="133"/>
        <v/>
      </c>
      <c r="P1549" s="19" t="str">
        <f t="shared" ca="1" si="133"/>
        <v/>
      </c>
      <c r="Q1549" s="33">
        <f t="shared" si="131"/>
        <v>0</v>
      </c>
      <c r="R1549" s="33">
        <f ca="1">IF(I1549="",Q1549,MOD((Q1549+_xlfn.XLOOKUP(I1549,CODE,VAL))*17,256))</f>
        <v>214</v>
      </c>
      <c r="S1549" s="33">
        <f ca="1">IF(J1549="",R1549,MOD((R1549+_xlfn.XLOOKUP(J1549,CODE,VAL))*17,256))</f>
        <v>115</v>
      </c>
      <c r="T1549" s="33">
        <f ca="1">IF(K1549="",S1549,MOD((S1549+_xlfn.XLOOKUP(K1549,CODE,VAL))*17,256))</f>
        <v>173</v>
      </c>
      <c r="U1549" s="33">
        <f ca="1">IF(L1549="",T1549,MOD((T1549+_xlfn.XLOOKUP(L1549,CODE,VAL))*17,256))</f>
        <v>254</v>
      </c>
      <c r="V1549" s="33">
        <f ca="1">IF(M1549="",U1549,MOD((U1549+_xlfn.XLOOKUP(M1549,CODE,VAL))*17,256))</f>
        <v>219</v>
      </c>
      <c r="W1549" s="33">
        <f ca="1">IF(N1549="",V1549,MOD((V1549+_xlfn.XLOOKUP(N1549,CODE,VAL))*17,256))</f>
        <v>219</v>
      </c>
      <c r="X1549" s="33">
        <f ca="1">IF(O1549="",W1549,MOD((W1549+_xlfn.XLOOKUP(O1549,CODE,VAL))*17,256))</f>
        <v>219</v>
      </c>
      <c r="Y1549" s="33">
        <f ca="1">IF(P1549="",X1549,MOD((X1549+_xlfn.XLOOKUP(P1549,CODE,VAL))*17,256))</f>
        <v>219</v>
      </c>
    </row>
    <row r="1550" spans="5:25">
      <c r="E1550" t="str">
        <f ca="1"/>
        <v>bhgm=5</v>
      </c>
      <c r="F1550" t="str" cm="1">
        <f t="array" aca="1" ref="F1550" ca="1">_xlfn.IFS(E1550="","",IFERROR(FIND("-",E1550),0)&gt;0,LEFT(E1550,FIND("-",E1550)-1),TRUE,LEFT(E1550,FIND("=",E1550)-1))</f>
        <v>bhgm</v>
      </c>
      <c r="G1550" cm="1">
        <f t="array" aca="1" ref="G1550" ca="1">_xlfn.IFS(E1550="","",IFERROR(FIND("-",E1550),0)&gt;0,0,TRUE,VALUE(MID(E1550,FIND("=",E1550)+1,10)))</f>
        <v>5</v>
      </c>
      <c r="H1550">
        <f t="shared" ref="H1550:H1613" ca="1" si="134">IF($E1550="","",LEN(E1550))</f>
        <v>6</v>
      </c>
      <c r="I1550" t="str">
        <f t="shared" ca="1" si="130"/>
        <v>b</v>
      </c>
      <c r="J1550" t="str">
        <f t="shared" ca="1" si="133"/>
        <v>h</v>
      </c>
      <c r="K1550" t="str">
        <f t="shared" ca="1" si="133"/>
        <v>g</v>
      </c>
      <c r="L1550" t="str">
        <f t="shared" ca="1" si="133"/>
        <v>m</v>
      </c>
      <c r="M1550" t="str">
        <f t="shared" ca="1" si="133"/>
        <v>=</v>
      </c>
      <c r="N1550" t="str">
        <f t="shared" ca="1" si="133"/>
        <v>5</v>
      </c>
      <c r="O1550" t="str">
        <f t="shared" ca="1" si="133"/>
        <v/>
      </c>
      <c r="P1550" s="19" t="str">
        <f t="shared" ca="1" si="133"/>
        <v/>
      </c>
      <c r="Q1550" s="33">
        <f t="shared" si="131"/>
        <v>0</v>
      </c>
      <c r="R1550" s="33">
        <f ca="1">IF(I1550="",Q1550,MOD((Q1550+_xlfn.XLOOKUP(I1550,CODE,VAL))*17,256))</f>
        <v>130</v>
      </c>
      <c r="S1550" s="33">
        <f ca="1">IF(J1550="",R1550,MOD((R1550+_xlfn.XLOOKUP(J1550,CODE,VAL))*17,256))</f>
        <v>138</v>
      </c>
      <c r="T1550" s="33">
        <f ca="1">IF(K1550="",S1550,MOD((S1550+_xlfn.XLOOKUP(K1550,CODE,VAL))*17,256))</f>
        <v>1</v>
      </c>
      <c r="U1550" s="33">
        <f ca="1">IF(L1550="",T1550,MOD((T1550+_xlfn.XLOOKUP(L1550,CODE,VAL))*17,256))</f>
        <v>78</v>
      </c>
      <c r="V1550" s="33">
        <f ca="1">IF(M1550="",U1550,MOD((U1550+_xlfn.XLOOKUP(M1550,CODE,VAL))*17,256))</f>
        <v>59</v>
      </c>
      <c r="W1550" s="33">
        <f ca="1">IF(N1550="",V1550,MOD((V1550+_xlfn.XLOOKUP(N1550,CODE,VAL))*17,256))</f>
        <v>112</v>
      </c>
      <c r="X1550" s="33">
        <f ca="1">IF(O1550="",W1550,MOD((W1550+_xlfn.XLOOKUP(O1550,CODE,VAL))*17,256))</f>
        <v>112</v>
      </c>
      <c r="Y1550" s="33">
        <f ca="1">IF(P1550="",X1550,MOD((X1550+_xlfn.XLOOKUP(P1550,CODE,VAL))*17,256))</f>
        <v>112</v>
      </c>
    </row>
    <row r="1551" spans="5:25">
      <c r="E1551" t="str">
        <f ca="1"/>
        <v>tjt=7</v>
      </c>
      <c r="F1551" t="str" cm="1">
        <f t="array" aca="1" ref="F1551" ca="1">_xlfn.IFS(E1551="","",IFERROR(FIND("-",E1551),0)&gt;0,LEFT(E1551,FIND("-",E1551)-1),TRUE,LEFT(E1551,FIND("=",E1551)-1))</f>
        <v>tjt</v>
      </c>
      <c r="G1551" cm="1">
        <f t="array" aca="1" ref="G1551" ca="1">_xlfn.IFS(E1551="","",IFERROR(FIND("-",E1551),0)&gt;0,0,TRUE,VALUE(MID(E1551,FIND("=",E1551)+1,10)))</f>
        <v>7</v>
      </c>
      <c r="H1551">
        <f t="shared" ca="1" si="134"/>
        <v>5</v>
      </c>
      <c r="I1551" t="str">
        <f t="shared" ref="I1551:I1614" ca="1" si="135">MID($E1551,I$11,1)</f>
        <v>t</v>
      </c>
      <c r="J1551" t="str">
        <f t="shared" ca="1" si="133"/>
        <v>j</v>
      </c>
      <c r="K1551" t="str">
        <f t="shared" ca="1" si="133"/>
        <v>t</v>
      </c>
      <c r="L1551" t="str">
        <f t="shared" ca="1" si="133"/>
        <v>=</v>
      </c>
      <c r="M1551" t="str">
        <f t="shared" ca="1" si="133"/>
        <v>7</v>
      </c>
      <c r="N1551" t="str">
        <f t="shared" ca="1" si="133"/>
        <v/>
      </c>
      <c r="O1551" t="str">
        <f t="shared" ca="1" si="133"/>
        <v/>
      </c>
      <c r="P1551" s="19" t="str">
        <f t="shared" ca="1" si="133"/>
        <v/>
      </c>
      <c r="Q1551" s="33">
        <f t="shared" ref="Q1551:Q1614" si="136">Q1550</f>
        <v>0</v>
      </c>
      <c r="R1551" s="33">
        <f ca="1">IF(I1551="",Q1551,MOD((Q1551+_xlfn.XLOOKUP(I1551,CODE,VAL))*17,256))</f>
        <v>180</v>
      </c>
      <c r="S1551" s="33">
        <f ca="1">IF(J1551="",R1551,MOD((R1551+_xlfn.XLOOKUP(J1551,CODE,VAL))*17,256))</f>
        <v>254</v>
      </c>
      <c r="T1551" s="33">
        <f ca="1">IF(K1551="",S1551,MOD((S1551+_xlfn.XLOOKUP(K1551,CODE,VAL))*17,256))</f>
        <v>146</v>
      </c>
      <c r="U1551" s="33">
        <f ca="1">IF(L1551="",T1551,MOD((T1551+_xlfn.XLOOKUP(L1551,CODE,VAL))*17,256))</f>
        <v>191</v>
      </c>
      <c r="V1551" s="33">
        <f ca="1">IF(M1551="",U1551,MOD((U1551+_xlfn.XLOOKUP(M1551,CODE,VAL))*17,256))</f>
        <v>86</v>
      </c>
      <c r="W1551" s="33">
        <f ca="1">IF(N1551="",V1551,MOD((V1551+_xlfn.XLOOKUP(N1551,CODE,VAL))*17,256))</f>
        <v>86</v>
      </c>
      <c r="X1551" s="33">
        <f ca="1">IF(O1551="",W1551,MOD((W1551+_xlfn.XLOOKUP(O1551,CODE,VAL))*17,256))</f>
        <v>86</v>
      </c>
      <c r="Y1551" s="33">
        <f ca="1">IF(P1551="",X1551,MOD((X1551+_xlfn.XLOOKUP(P1551,CODE,VAL))*17,256))</f>
        <v>86</v>
      </c>
    </row>
    <row r="1552" spans="5:25">
      <c r="E1552" t="str">
        <f ca="1"/>
        <v>mtpc=2</v>
      </c>
      <c r="F1552" t="str" cm="1">
        <f t="array" aca="1" ref="F1552" ca="1">_xlfn.IFS(E1552="","",IFERROR(FIND("-",E1552),0)&gt;0,LEFT(E1552,FIND("-",E1552)-1),TRUE,LEFT(E1552,FIND("=",E1552)-1))</f>
        <v>mtpc</v>
      </c>
      <c r="G1552" cm="1">
        <f t="array" aca="1" ref="G1552" ca="1">_xlfn.IFS(E1552="","",IFERROR(FIND("-",E1552),0)&gt;0,0,TRUE,VALUE(MID(E1552,FIND("=",E1552)+1,10)))</f>
        <v>2</v>
      </c>
      <c r="H1552">
        <f t="shared" ca="1" si="134"/>
        <v>6</v>
      </c>
      <c r="I1552" t="str">
        <f t="shared" ca="1" si="135"/>
        <v>m</v>
      </c>
      <c r="J1552" t="str">
        <f t="shared" ref="J1552:P1580" ca="1" si="137">MID($E1552,J$11,1)</f>
        <v>t</v>
      </c>
      <c r="K1552" t="str">
        <f t="shared" ca="1" si="137"/>
        <v>p</v>
      </c>
      <c r="L1552" t="str">
        <f t="shared" ca="1" si="137"/>
        <v>c</v>
      </c>
      <c r="M1552" t="str">
        <f t="shared" ca="1" si="137"/>
        <v>=</v>
      </c>
      <c r="N1552" t="str">
        <f t="shared" ca="1" si="137"/>
        <v>2</v>
      </c>
      <c r="O1552" t="str">
        <f t="shared" ca="1" si="137"/>
        <v/>
      </c>
      <c r="P1552" s="19" t="str">
        <f t="shared" ca="1" si="137"/>
        <v/>
      </c>
      <c r="Q1552" s="33">
        <f t="shared" si="136"/>
        <v>0</v>
      </c>
      <c r="R1552" s="33">
        <f ca="1">IF(I1552="",Q1552,MOD((Q1552+_xlfn.XLOOKUP(I1552,CODE,VAL))*17,256))</f>
        <v>61</v>
      </c>
      <c r="S1552" s="33">
        <f ca="1">IF(J1552="",R1552,MOD((R1552+_xlfn.XLOOKUP(J1552,CODE,VAL))*17,256))</f>
        <v>193</v>
      </c>
      <c r="T1552" s="33">
        <f ca="1">IF(K1552="",S1552,MOD((S1552+_xlfn.XLOOKUP(K1552,CODE,VAL))*17,256))</f>
        <v>65</v>
      </c>
      <c r="U1552" s="33">
        <f ca="1">IF(L1552="",T1552,MOD((T1552+_xlfn.XLOOKUP(L1552,CODE,VAL))*17,256))</f>
        <v>228</v>
      </c>
      <c r="V1552" s="33">
        <f ca="1">IF(M1552="",U1552,MOD((U1552+_xlfn.XLOOKUP(M1552,CODE,VAL))*17,256))</f>
        <v>49</v>
      </c>
      <c r="W1552" s="33">
        <f ca="1">IF(N1552="",V1552,MOD((V1552+_xlfn.XLOOKUP(N1552,CODE,VAL))*17,256))</f>
        <v>147</v>
      </c>
      <c r="X1552" s="33">
        <f ca="1">IF(O1552="",W1552,MOD((W1552+_xlfn.XLOOKUP(O1552,CODE,VAL))*17,256))</f>
        <v>147</v>
      </c>
      <c r="Y1552" s="33">
        <f ca="1">IF(P1552="",X1552,MOD((X1552+_xlfn.XLOOKUP(P1552,CODE,VAL))*17,256))</f>
        <v>147</v>
      </c>
    </row>
    <row r="1553" spans="5:25">
      <c r="E1553" t="str">
        <f ca="1"/>
        <v>ggnd=8</v>
      </c>
      <c r="F1553" t="str" cm="1">
        <f t="array" aca="1" ref="F1553" ca="1">_xlfn.IFS(E1553="","",IFERROR(FIND("-",E1553),0)&gt;0,LEFT(E1553,FIND("-",E1553)-1),TRUE,LEFT(E1553,FIND("=",E1553)-1))</f>
        <v>ggnd</v>
      </c>
      <c r="G1553" cm="1">
        <f t="array" aca="1" ref="G1553" ca="1">_xlfn.IFS(E1553="","",IFERROR(FIND("-",E1553),0)&gt;0,0,TRUE,VALUE(MID(E1553,FIND("=",E1553)+1,10)))</f>
        <v>8</v>
      </c>
      <c r="H1553">
        <f t="shared" ca="1" si="134"/>
        <v>6</v>
      </c>
      <c r="I1553" t="str">
        <f t="shared" ca="1" si="135"/>
        <v>g</v>
      </c>
      <c r="J1553" t="str">
        <f t="shared" ca="1" si="137"/>
        <v>g</v>
      </c>
      <c r="K1553" t="str">
        <f t="shared" ca="1" si="137"/>
        <v>n</v>
      </c>
      <c r="L1553" t="str">
        <f t="shared" ca="1" si="137"/>
        <v>d</v>
      </c>
      <c r="M1553" t="str">
        <f t="shared" ca="1" si="137"/>
        <v>=</v>
      </c>
      <c r="N1553" t="str">
        <f t="shared" ca="1" si="137"/>
        <v>8</v>
      </c>
      <c r="O1553" t="str">
        <f t="shared" ca="1" si="137"/>
        <v/>
      </c>
      <c r="P1553" s="19" t="str">
        <f t="shared" ca="1" si="137"/>
        <v/>
      </c>
      <c r="Q1553" s="33">
        <f t="shared" si="136"/>
        <v>0</v>
      </c>
      <c r="R1553" s="33">
        <f ca="1">IF(I1553="",Q1553,MOD((Q1553+_xlfn.XLOOKUP(I1553,CODE,VAL))*17,256))</f>
        <v>215</v>
      </c>
      <c r="S1553" s="33">
        <f ca="1">IF(J1553="",R1553,MOD((R1553+_xlfn.XLOOKUP(J1553,CODE,VAL))*17,256))</f>
        <v>30</v>
      </c>
      <c r="T1553" s="33">
        <f ca="1">IF(K1553="",S1553,MOD((S1553+_xlfn.XLOOKUP(K1553,CODE,VAL))*17,256))</f>
        <v>76</v>
      </c>
      <c r="U1553" s="33">
        <f ca="1">IF(L1553="",T1553,MOD((T1553+_xlfn.XLOOKUP(L1553,CODE,VAL))*17,256))</f>
        <v>176</v>
      </c>
      <c r="V1553" s="33">
        <f ca="1">IF(M1553="",U1553,MOD((U1553+_xlfn.XLOOKUP(M1553,CODE,VAL))*17,256))</f>
        <v>189</v>
      </c>
      <c r="W1553" s="33">
        <f ca="1">IF(N1553="",V1553,MOD((V1553+_xlfn.XLOOKUP(N1553,CODE,VAL))*17,256))</f>
        <v>69</v>
      </c>
      <c r="X1553" s="33">
        <f ca="1">IF(O1553="",W1553,MOD((W1553+_xlfn.XLOOKUP(O1553,CODE,VAL))*17,256))</f>
        <v>69</v>
      </c>
      <c r="Y1553" s="33">
        <f ca="1">IF(P1553="",X1553,MOD((X1553+_xlfn.XLOOKUP(P1553,CODE,VAL))*17,256))</f>
        <v>69</v>
      </c>
    </row>
    <row r="1554" spans="5:25">
      <c r="E1554" t="str">
        <f ca="1"/>
        <v>lzs=6</v>
      </c>
      <c r="F1554" t="str" cm="1">
        <f t="array" aca="1" ref="F1554" ca="1">_xlfn.IFS(E1554="","",IFERROR(FIND("-",E1554),0)&gt;0,LEFT(E1554,FIND("-",E1554)-1),TRUE,LEFT(E1554,FIND("=",E1554)-1))</f>
        <v>lzs</v>
      </c>
      <c r="G1554" cm="1">
        <f t="array" aca="1" ref="G1554" ca="1">_xlfn.IFS(E1554="","",IFERROR(FIND("-",E1554),0)&gt;0,0,TRUE,VALUE(MID(E1554,FIND("=",E1554)+1,10)))</f>
        <v>6</v>
      </c>
      <c r="H1554">
        <f t="shared" ca="1" si="134"/>
        <v>5</v>
      </c>
      <c r="I1554" t="str">
        <f t="shared" ca="1" si="135"/>
        <v>l</v>
      </c>
      <c r="J1554" t="str">
        <f t="shared" ca="1" si="137"/>
        <v>z</v>
      </c>
      <c r="K1554" t="str">
        <f t="shared" ca="1" si="137"/>
        <v>s</v>
      </c>
      <c r="L1554" t="str">
        <f t="shared" ca="1" si="137"/>
        <v>=</v>
      </c>
      <c r="M1554" t="str">
        <f t="shared" ca="1" si="137"/>
        <v>6</v>
      </c>
      <c r="N1554" t="str">
        <f t="shared" ca="1" si="137"/>
        <v/>
      </c>
      <c r="O1554" t="str">
        <f t="shared" ca="1" si="137"/>
        <v/>
      </c>
      <c r="P1554" s="19" t="str">
        <f t="shared" ca="1" si="137"/>
        <v/>
      </c>
      <c r="Q1554" s="33">
        <f t="shared" si="136"/>
        <v>0</v>
      </c>
      <c r="R1554" s="33">
        <f ca="1">IF(I1554="",Q1554,MOD((Q1554+_xlfn.XLOOKUP(I1554,CODE,VAL))*17,256))</f>
        <v>44</v>
      </c>
      <c r="S1554" s="33">
        <f ca="1">IF(J1554="",R1554,MOD((R1554+_xlfn.XLOOKUP(J1554,CODE,VAL))*17,256))</f>
        <v>6</v>
      </c>
      <c r="T1554" s="33">
        <f ca="1">IF(K1554="",S1554,MOD((S1554+_xlfn.XLOOKUP(K1554,CODE,VAL))*17,256))</f>
        <v>9</v>
      </c>
      <c r="U1554" s="33">
        <f ca="1">IF(L1554="",T1554,MOD((T1554+_xlfn.XLOOKUP(L1554,CODE,VAL))*17,256))</f>
        <v>166</v>
      </c>
      <c r="V1554" s="33">
        <f ca="1">IF(M1554="",U1554,MOD((U1554+_xlfn.XLOOKUP(M1554,CODE,VAL))*17,256))</f>
        <v>156</v>
      </c>
      <c r="W1554" s="33">
        <f ca="1">IF(N1554="",V1554,MOD((V1554+_xlfn.XLOOKUP(N1554,CODE,VAL))*17,256))</f>
        <v>156</v>
      </c>
      <c r="X1554" s="33">
        <f ca="1">IF(O1554="",W1554,MOD((W1554+_xlfn.XLOOKUP(O1554,CODE,VAL))*17,256))</f>
        <v>156</v>
      </c>
      <c r="Y1554" s="33">
        <f ca="1">IF(P1554="",X1554,MOD((X1554+_xlfn.XLOOKUP(P1554,CODE,VAL))*17,256))</f>
        <v>156</v>
      </c>
    </row>
    <row r="1555" spans="5:25">
      <c r="E1555" t="str">
        <f ca="1"/>
        <v>md-</v>
      </c>
      <c r="F1555" t="str" cm="1">
        <f t="array" aca="1" ref="F1555" ca="1">_xlfn.IFS(E1555="","",IFERROR(FIND("-",E1555),0)&gt;0,LEFT(E1555,FIND("-",E1555)-1),TRUE,LEFT(E1555,FIND("=",E1555)-1))</f>
        <v>md</v>
      </c>
      <c r="G1555" cm="1">
        <f t="array" aca="1" ref="G1555" ca="1">_xlfn.IFS(E1555="","",IFERROR(FIND("-",E1555),0)&gt;0,0,TRUE,VALUE(MID(E1555,FIND("=",E1555)+1,10)))</f>
        <v>0</v>
      </c>
      <c r="H1555">
        <f t="shared" ca="1" si="134"/>
        <v>3</v>
      </c>
      <c r="I1555" t="str">
        <f t="shared" ca="1" si="135"/>
        <v>m</v>
      </c>
      <c r="J1555" t="str">
        <f t="shared" ca="1" si="137"/>
        <v>d</v>
      </c>
      <c r="K1555" t="str">
        <f t="shared" ca="1" si="137"/>
        <v>-</v>
      </c>
      <c r="L1555" t="str">
        <f t="shared" ca="1" si="137"/>
        <v/>
      </c>
      <c r="M1555" t="str">
        <f t="shared" ca="1" si="137"/>
        <v/>
      </c>
      <c r="N1555" t="str">
        <f t="shared" ca="1" si="137"/>
        <v/>
      </c>
      <c r="O1555" t="str">
        <f t="shared" ca="1" si="137"/>
        <v/>
      </c>
      <c r="P1555" s="19" t="str">
        <f t="shared" ca="1" si="137"/>
        <v/>
      </c>
      <c r="Q1555" s="33">
        <f t="shared" si="136"/>
        <v>0</v>
      </c>
      <c r="R1555" s="33">
        <f ca="1">IF(I1555="",Q1555,MOD((Q1555+_xlfn.XLOOKUP(I1555,CODE,VAL))*17,256))</f>
        <v>61</v>
      </c>
      <c r="S1555" s="33">
        <f ca="1">IF(J1555="",R1555,MOD((R1555+_xlfn.XLOOKUP(J1555,CODE,VAL))*17,256))</f>
        <v>177</v>
      </c>
      <c r="T1555" s="33">
        <f ca="1">IF(K1555="",S1555,MOD((S1555+_xlfn.XLOOKUP(K1555,CODE,VAL))*17,256))</f>
        <v>190</v>
      </c>
      <c r="U1555" s="33">
        <f ca="1">IF(L1555="",T1555,MOD((T1555+_xlfn.XLOOKUP(L1555,CODE,VAL))*17,256))</f>
        <v>190</v>
      </c>
      <c r="V1555" s="33">
        <f ca="1">IF(M1555="",U1555,MOD((U1555+_xlfn.XLOOKUP(M1555,CODE,VAL))*17,256))</f>
        <v>190</v>
      </c>
      <c r="W1555" s="33">
        <f ca="1">IF(N1555="",V1555,MOD((V1555+_xlfn.XLOOKUP(N1555,CODE,VAL))*17,256))</f>
        <v>190</v>
      </c>
      <c r="X1555" s="33">
        <f ca="1">IF(O1555="",W1555,MOD((W1555+_xlfn.XLOOKUP(O1555,CODE,VAL))*17,256))</f>
        <v>190</v>
      </c>
      <c r="Y1555" s="33">
        <f ca="1">IF(P1555="",X1555,MOD((X1555+_xlfn.XLOOKUP(P1555,CODE,VAL))*17,256))</f>
        <v>190</v>
      </c>
    </row>
    <row r="1556" spans="5:25">
      <c r="E1556" t="str">
        <f ca="1"/>
        <v>cm-</v>
      </c>
      <c r="F1556" t="str" cm="1">
        <f t="array" aca="1" ref="F1556" ca="1">_xlfn.IFS(E1556="","",IFERROR(FIND("-",E1556),0)&gt;0,LEFT(E1556,FIND("-",E1556)-1),TRUE,LEFT(E1556,FIND("=",E1556)-1))</f>
        <v>cm</v>
      </c>
      <c r="G1556" cm="1">
        <f t="array" aca="1" ref="G1556" ca="1">_xlfn.IFS(E1556="","",IFERROR(FIND("-",E1556),0)&gt;0,0,TRUE,VALUE(MID(E1556,FIND("=",E1556)+1,10)))</f>
        <v>0</v>
      </c>
      <c r="H1556">
        <f t="shared" ca="1" si="134"/>
        <v>3</v>
      </c>
      <c r="I1556" t="str">
        <f t="shared" ca="1" si="135"/>
        <v>c</v>
      </c>
      <c r="J1556" t="str">
        <f t="shared" ca="1" si="137"/>
        <v>m</v>
      </c>
      <c r="K1556" t="str">
        <f t="shared" ca="1" si="137"/>
        <v>-</v>
      </c>
      <c r="L1556" t="str">
        <f t="shared" ca="1" si="137"/>
        <v/>
      </c>
      <c r="M1556" t="str">
        <f t="shared" ca="1" si="137"/>
        <v/>
      </c>
      <c r="N1556" t="str">
        <f t="shared" ca="1" si="137"/>
        <v/>
      </c>
      <c r="O1556" t="str">
        <f t="shared" ca="1" si="137"/>
        <v/>
      </c>
      <c r="P1556" s="19" t="str">
        <f t="shared" ca="1" si="137"/>
        <v/>
      </c>
      <c r="Q1556" s="33">
        <f t="shared" si="136"/>
        <v>0</v>
      </c>
      <c r="R1556" s="33">
        <f ca="1">IF(I1556="",Q1556,MOD((Q1556+_xlfn.XLOOKUP(I1556,CODE,VAL))*17,256))</f>
        <v>147</v>
      </c>
      <c r="S1556" s="33">
        <f ca="1">IF(J1556="",R1556,MOD((R1556+_xlfn.XLOOKUP(J1556,CODE,VAL))*17,256))</f>
        <v>0</v>
      </c>
      <c r="T1556" s="33">
        <f ca="1">IF(K1556="",S1556,MOD((S1556+_xlfn.XLOOKUP(K1556,CODE,VAL))*17,256))</f>
        <v>253</v>
      </c>
      <c r="U1556" s="33">
        <f ca="1">IF(L1556="",T1556,MOD((T1556+_xlfn.XLOOKUP(L1556,CODE,VAL))*17,256))</f>
        <v>253</v>
      </c>
      <c r="V1556" s="33">
        <f ca="1">IF(M1556="",U1556,MOD((U1556+_xlfn.XLOOKUP(M1556,CODE,VAL))*17,256))</f>
        <v>253</v>
      </c>
      <c r="W1556" s="33">
        <f ca="1">IF(N1556="",V1556,MOD((V1556+_xlfn.XLOOKUP(N1556,CODE,VAL))*17,256))</f>
        <v>253</v>
      </c>
      <c r="X1556" s="33">
        <f ca="1">IF(O1556="",W1556,MOD((W1556+_xlfn.XLOOKUP(O1556,CODE,VAL))*17,256))</f>
        <v>253</v>
      </c>
      <c r="Y1556" s="33">
        <f ca="1">IF(P1556="",X1556,MOD((X1556+_xlfn.XLOOKUP(P1556,CODE,VAL))*17,256))</f>
        <v>253</v>
      </c>
    </row>
    <row r="1557" spans="5:25">
      <c r="E1557" t="str">
        <f ca="1"/>
        <v>csgd-</v>
      </c>
      <c r="F1557" t="str" cm="1">
        <f t="array" aca="1" ref="F1557" ca="1">_xlfn.IFS(E1557="","",IFERROR(FIND("-",E1557),0)&gt;0,LEFT(E1557,FIND("-",E1557)-1),TRUE,LEFT(E1557,FIND("=",E1557)-1))</f>
        <v>csgd</v>
      </c>
      <c r="G1557" cm="1">
        <f t="array" aca="1" ref="G1557" ca="1">_xlfn.IFS(E1557="","",IFERROR(FIND("-",E1557),0)&gt;0,0,TRUE,VALUE(MID(E1557,FIND("=",E1557)+1,10)))</f>
        <v>0</v>
      </c>
      <c r="H1557">
        <f t="shared" ca="1" si="134"/>
        <v>5</v>
      </c>
      <c r="I1557" t="str">
        <f t="shared" ca="1" si="135"/>
        <v>c</v>
      </c>
      <c r="J1557" t="str">
        <f t="shared" ca="1" si="137"/>
        <v>s</v>
      </c>
      <c r="K1557" t="str">
        <f t="shared" ca="1" si="137"/>
        <v>g</v>
      </c>
      <c r="L1557" t="str">
        <f t="shared" ca="1" si="137"/>
        <v>d</v>
      </c>
      <c r="M1557" t="str">
        <f t="shared" ca="1" si="137"/>
        <v>-</v>
      </c>
      <c r="N1557" t="str">
        <f t="shared" ca="1" si="137"/>
        <v/>
      </c>
      <c r="O1557" t="str">
        <f t="shared" ca="1" si="137"/>
        <v/>
      </c>
      <c r="P1557" s="19" t="str">
        <f t="shared" ca="1" si="137"/>
        <v/>
      </c>
      <c r="Q1557" s="33">
        <f t="shared" si="136"/>
        <v>0</v>
      </c>
      <c r="R1557" s="33">
        <f ca="1">IF(I1557="",Q1557,MOD((Q1557+_xlfn.XLOOKUP(I1557,CODE,VAL))*17,256))</f>
        <v>147</v>
      </c>
      <c r="S1557" s="33">
        <f ca="1">IF(J1557="",R1557,MOD((R1557+_xlfn.XLOOKUP(J1557,CODE,VAL))*17,256))</f>
        <v>102</v>
      </c>
      <c r="T1557" s="33">
        <f ca="1">IF(K1557="",S1557,MOD((S1557+_xlfn.XLOOKUP(K1557,CODE,VAL))*17,256))</f>
        <v>157</v>
      </c>
      <c r="U1557" s="33">
        <f ca="1">IF(L1557="",T1557,MOD((T1557+_xlfn.XLOOKUP(L1557,CODE,VAL))*17,256))</f>
        <v>17</v>
      </c>
      <c r="V1557" s="33">
        <f ca="1">IF(M1557="",U1557,MOD((U1557+_xlfn.XLOOKUP(M1557,CODE,VAL))*17,256))</f>
        <v>30</v>
      </c>
      <c r="W1557" s="33">
        <f ca="1">IF(N1557="",V1557,MOD((V1557+_xlfn.XLOOKUP(N1557,CODE,VAL))*17,256))</f>
        <v>30</v>
      </c>
      <c r="X1557" s="33">
        <f ca="1">IF(O1557="",W1557,MOD((W1557+_xlfn.XLOOKUP(O1557,CODE,VAL))*17,256))</f>
        <v>30</v>
      </c>
      <c r="Y1557" s="33">
        <f ca="1">IF(P1557="",X1557,MOD((X1557+_xlfn.XLOOKUP(P1557,CODE,VAL))*17,256))</f>
        <v>30</v>
      </c>
    </row>
    <row r="1558" spans="5:25">
      <c r="E1558" t="str">
        <f ca="1"/>
        <v>prg-</v>
      </c>
      <c r="F1558" t="str" cm="1">
        <f t="array" aca="1" ref="F1558" ca="1">_xlfn.IFS(E1558="","",IFERROR(FIND("-",E1558),0)&gt;0,LEFT(E1558,FIND("-",E1558)-1),TRUE,LEFT(E1558,FIND("=",E1558)-1))</f>
        <v>prg</v>
      </c>
      <c r="G1558" cm="1">
        <f t="array" aca="1" ref="G1558" ca="1">_xlfn.IFS(E1558="","",IFERROR(FIND("-",E1558),0)&gt;0,0,TRUE,VALUE(MID(E1558,FIND("=",E1558)+1,10)))</f>
        <v>0</v>
      </c>
      <c r="H1558">
        <f t="shared" ca="1" si="134"/>
        <v>4</v>
      </c>
      <c r="I1558" t="str">
        <f t="shared" ca="1" si="135"/>
        <v>p</v>
      </c>
      <c r="J1558" t="str">
        <f t="shared" ca="1" si="137"/>
        <v>r</v>
      </c>
      <c r="K1558" t="str">
        <f t="shared" ca="1" si="137"/>
        <v>g</v>
      </c>
      <c r="L1558" t="str">
        <f t="shared" ca="1" si="137"/>
        <v>-</v>
      </c>
      <c r="M1558" t="str">
        <f t="shared" ca="1" si="137"/>
        <v/>
      </c>
      <c r="N1558" t="str">
        <f t="shared" ca="1" si="137"/>
        <v/>
      </c>
      <c r="O1558" t="str">
        <f t="shared" ca="1" si="137"/>
        <v/>
      </c>
      <c r="P1558" s="19" t="str">
        <f t="shared" ca="1" si="137"/>
        <v/>
      </c>
      <c r="Q1558" s="33">
        <f t="shared" si="136"/>
        <v>0</v>
      </c>
      <c r="R1558" s="33">
        <f ca="1">IF(I1558="",Q1558,MOD((Q1558+_xlfn.XLOOKUP(I1558,CODE,VAL))*17,256))</f>
        <v>112</v>
      </c>
      <c r="S1558" s="33">
        <f ca="1">IF(J1558="",R1558,MOD((R1558+_xlfn.XLOOKUP(J1558,CODE,VAL))*17,256))</f>
        <v>2</v>
      </c>
      <c r="T1558" s="33">
        <f ca="1">IF(K1558="",S1558,MOD((S1558+_xlfn.XLOOKUP(K1558,CODE,VAL))*17,256))</f>
        <v>249</v>
      </c>
      <c r="U1558" s="33">
        <f ca="1">IF(L1558="",T1558,MOD((T1558+_xlfn.XLOOKUP(L1558,CODE,VAL))*17,256))</f>
        <v>134</v>
      </c>
      <c r="V1558" s="33">
        <f ca="1">IF(M1558="",U1558,MOD((U1558+_xlfn.XLOOKUP(M1558,CODE,VAL))*17,256))</f>
        <v>134</v>
      </c>
      <c r="W1558" s="33">
        <f ca="1">IF(N1558="",V1558,MOD((V1558+_xlfn.XLOOKUP(N1558,CODE,VAL))*17,256))</f>
        <v>134</v>
      </c>
      <c r="X1558" s="33">
        <f ca="1">IF(O1558="",W1558,MOD((W1558+_xlfn.XLOOKUP(O1558,CODE,VAL))*17,256))</f>
        <v>134</v>
      </c>
      <c r="Y1558" s="33">
        <f ca="1">IF(P1558="",X1558,MOD((X1558+_xlfn.XLOOKUP(P1558,CODE,VAL))*17,256))</f>
        <v>134</v>
      </c>
    </row>
    <row r="1559" spans="5:25">
      <c r="E1559" t="str">
        <f ca="1"/>
        <v>cgdmm-</v>
      </c>
      <c r="F1559" t="str" cm="1">
        <f t="array" aca="1" ref="F1559" ca="1">_xlfn.IFS(E1559="","",IFERROR(FIND("-",E1559),0)&gt;0,LEFT(E1559,FIND("-",E1559)-1),TRUE,LEFT(E1559,FIND("=",E1559)-1))</f>
        <v>cgdmm</v>
      </c>
      <c r="G1559" cm="1">
        <f t="array" aca="1" ref="G1559" ca="1">_xlfn.IFS(E1559="","",IFERROR(FIND("-",E1559),0)&gt;0,0,TRUE,VALUE(MID(E1559,FIND("=",E1559)+1,10)))</f>
        <v>0</v>
      </c>
      <c r="H1559">
        <f t="shared" ca="1" si="134"/>
        <v>6</v>
      </c>
      <c r="I1559" t="str">
        <f t="shared" ca="1" si="135"/>
        <v>c</v>
      </c>
      <c r="J1559" t="str">
        <f t="shared" ca="1" si="137"/>
        <v>g</v>
      </c>
      <c r="K1559" t="str">
        <f t="shared" ca="1" si="137"/>
        <v>d</v>
      </c>
      <c r="L1559" t="str">
        <f t="shared" ca="1" si="137"/>
        <v>m</v>
      </c>
      <c r="M1559" t="str">
        <f t="shared" ca="1" si="137"/>
        <v>m</v>
      </c>
      <c r="N1559" t="str">
        <f t="shared" ca="1" si="137"/>
        <v>-</v>
      </c>
      <c r="O1559" t="str">
        <f t="shared" ca="1" si="137"/>
        <v/>
      </c>
      <c r="P1559" s="19" t="str">
        <f t="shared" ca="1" si="137"/>
        <v/>
      </c>
      <c r="Q1559" s="33">
        <f t="shared" si="136"/>
        <v>0</v>
      </c>
      <c r="R1559" s="33">
        <f ca="1">IF(I1559="",Q1559,MOD((Q1559+_xlfn.XLOOKUP(I1559,CODE,VAL))*17,256))</f>
        <v>147</v>
      </c>
      <c r="S1559" s="33">
        <f ca="1">IF(J1559="",R1559,MOD((R1559+_xlfn.XLOOKUP(J1559,CODE,VAL))*17,256))</f>
        <v>154</v>
      </c>
      <c r="T1559" s="33">
        <f ca="1">IF(K1559="",S1559,MOD((S1559+_xlfn.XLOOKUP(K1559,CODE,VAL))*17,256))</f>
        <v>222</v>
      </c>
      <c r="U1559" s="33">
        <f ca="1">IF(L1559="",T1559,MOD((T1559+_xlfn.XLOOKUP(L1559,CODE,VAL))*17,256))</f>
        <v>251</v>
      </c>
      <c r="V1559" s="33">
        <f ca="1">IF(M1559="",U1559,MOD((U1559+_xlfn.XLOOKUP(M1559,CODE,VAL))*17,256))</f>
        <v>232</v>
      </c>
      <c r="W1559" s="33">
        <f ca="1">IF(N1559="",V1559,MOD((V1559+_xlfn.XLOOKUP(N1559,CODE,VAL))*17,256))</f>
        <v>101</v>
      </c>
      <c r="X1559" s="33">
        <f ca="1">IF(O1559="",W1559,MOD((W1559+_xlfn.XLOOKUP(O1559,CODE,VAL))*17,256))</f>
        <v>101</v>
      </c>
      <c r="Y1559" s="33">
        <f ca="1">IF(P1559="",X1559,MOD((X1559+_xlfn.XLOOKUP(P1559,CODE,VAL))*17,256))</f>
        <v>101</v>
      </c>
    </row>
    <row r="1560" spans="5:25">
      <c r="E1560" t="str">
        <f ca="1"/>
        <v>lsqj-</v>
      </c>
      <c r="F1560" t="str" cm="1">
        <f t="array" aca="1" ref="F1560" ca="1">_xlfn.IFS(E1560="","",IFERROR(FIND("-",E1560),0)&gt;0,LEFT(E1560,FIND("-",E1560)-1),TRUE,LEFT(E1560,FIND("=",E1560)-1))</f>
        <v>lsqj</v>
      </c>
      <c r="G1560" cm="1">
        <f t="array" aca="1" ref="G1560" ca="1">_xlfn.IFS(E1560="","",IFERROR(FIND("-",E1560),0)&gt;0,0,TRUE,VALUE(MID(E1560,FIND("=",E1560)+1,10)))</f>
        <v>0</v>
      </c>
      <c r="H1560">
        <f t="shared" ca="1" si="134"/>
        <v>5</v>
      </c>
      <c r="I1560" t="str">
        <f t="shared" ca="1" si="135"/>
        <v>l</v>
      </c>
      <c r="J1560" t="str">
        <f t="shared" ca="1" si="137"/>
        <v>s</v>
      </c>
      <c r="K1560" t="str">
        <f t="shared" ca="1" si="137"/>
        <v>q</v>
      </c>
      <c r="L1560" t="str">
        <f t="shared" ca="1" si="137"/>
        <v>j</v>
      </c>
      <c r="M1560" t="str">
        <f t="shared" ca="1" si="137"/>
        <v>-</v>
      </c>
      <c r="N1560" t="str">
        <f t="shared" ca="1" si="137"/>
        <v/>
      </c>
      <c r="O1560" t="str">
        <f t="shared" ca="1" si="137"/>
        <v/>
      </c>
      <c r="P1560" s="19" t="str">
        <f t="shared" ca="1" si="137"/>
        <v/>
      </c>
      <c r="Q1560" s="33">
        <f t="shared" si="136"/>
        <v>0</v>
      </c>
      <c r="R1560" s="33">
        <f ca="1">IF(I1560="",Q1560,MOD((Q1560+_xlfn.XLOOKUP(I1560,CODE,VAL))*17,256))</f>
        <v>44</v>
      </c>
      <c r="S1560" s="33">
        <f ca="1">IF(J1560="",R1560,MOD((R1560+_xlfn.XLOOKUP(J1560,CODE,VAL))*17,256))</f>
        <v>143</v>
      </c>
      <c r="T1560" s="33">
        <f ca="1">IF(K1560="",S1560,MOD((S1560+_xlfn.XLOOKUP(K1560,CODE,VAL))*17,256))</f>
        <v>0</v>
      </c>
      <c r="U1560" s="33">
        <f ca="1">IF(L1560="",T1560,MOD((T1560+_xlfn.XLOOKUP(L1560,CODE,VAL))*17,256))</f>
        <v>10</v>
      </c>
      <c r="V1560" s="33">
        <f ca="1">IF(M1560="",U1560,MOD((U1560+_xlfn.XLOOKUP(M1560,CODE,VAL))*17,256))</f>
        <v>167</v>
      </c>
      <c r="W1560" s="33">
        <f ca="1">IF(N1560="",V1560,MOD((V1560+_xlfn.XLOOKUP(N1560,CODE,VAL))*17,256))</f>
        <v>167</v>
      </c>
      <c r="X1560" s="33">
        <f ca="1">IF(O1560="",W1560,MOD((W1560+_xlfn.XLOOKUP(O1560,CODE,VAL))*17,256))</f>
        <v>167</v>
      </c>
      <c r="Y1560" s="33">
        <f ca="1">IF(P1560="",X1560,MOD((X1560+_xlfn.XLOOKUP(P1560,CODE,VAL))*17,256))</f>
        <v>167</v>
      </c>
    </row>
    <row r="1561" spans="5:25">
      <c r="E1561" t="str">
        <f ca="1"/>
        <v>rf-</v>
      </c>
      <c r="F1561" t="str" cm="1">
        <f t="array" aca="1" ref="F1561" ca="1">_xlfn.IFS(E1561="","",IFERROR(FIND("-",E1561),0)&gt;0,LEFT(E1561,FIND("-",E1561)-1),TRUE,LEFT(E1561,FIND("=",E1561)-1))</f>
        <v>rf</v>
      </c>
      <c r="G1561" cm="1">
        <f t="array" aca="1" ref="G1561" ca="1">_xlfn.IFS(E1561="","",IFERROR(FIND("-",E1561),0)&gt;0,0,TRUE,VALUE(MID(E1561,FIND("=",E1561)+1,10)))</f>
        <v>0</v>
      </c>
      <c r="H1561">
        <f t="shared" ca="1" si="134"/>
        <v>3</v>
      </c>
      <c r="I1561" t="str">
        <f t="shared" ca="1" si="135"/>
        <v>r</v>
      </c>
      <c r="J1561" t="str">
        <f t="shared" ca="1" si="137"/>
        <v>f</v>
      </c>
      <c r="K1561" t="str">
        <f t="shared" ca="1" si="137"/>
        <v>-</v>
      </c>
      <c r="L1561" t="str">
        <f t="shared" ca="1" si="137"/>
        <v/>
      </c>
      <c r="M1561" t="str">
        <f t="shared" ca="1" si="137"/>
        <v/>
      </c>
      <c r="N1561" t="str">
        <f t="shared" ca="1" si="137"/>
        <v/>
      </c>
      <c r="O1561" t="str">
        <f t="shared" ca="1" si="137"/>
        <v/>
      </c>
      <c r="P1561" s="19" t="str">
        <f t="shared" ca="1" si="137"/>
        <v/>
      </c>
      <c r="Q1561" s="33">
        <f t="shared" si="136"/>
        <v>0</v>
      </c>
      <c r="R1561" s="33">
        <f ca="1">IF(I1561="",Q1561,MOD((Q1561+_xlfn.XLOOKUP(I1561,CODE,VAL))*17,256))</f>
        <v>146</v>
      </c>
      <c r="S1561" s="33">
        <f ca="1">IF(J1561="",R1561,MOD((R1561+_xlfn.XLOOKUP(J1561,CODE,VAL))*17,256))</f>
        <v>120</v>
      </c>
      <c r="T1561" s="33">
        <f ca="1">IF(K1561="",S1561,MOD((S1561+_xlfn.XLOOKUP(K1561,CODE,VAL))*17,256))</f>
        <v>245</v>
      </c>
      <c r="U1561" s="33">
        <f ca="1">IF(L1561="",T1561,MOD((T1561+_xlfn.XLOOKUP(L1561,CODE,VAL))*17,256))</f>
        <v>245</v>
      </c>
      <c r="V1561" s="33">
        <f ca="1">IF(M1561="",U1561,MOD((U1561+_xlfn.XLOOKUP(M1561,CODE,VAL))*17,256))</f>
        <v>245</v>
      </c>
      <c r="W1561" s="33">
        <f ca="1">IF(N1561="",V1561,MOD((V1561+_xlfn.XLOOKUP(N1561,CODE,VAL))*17,256))</f>
        <v>245</v>
      </c>
      <c r="X1561" s="33">
        <f ca="1">IF(O1561="",W1561,MOD((W1561+_xlfn.XLOOKUP(O1561,CODE,VAL))*17,256))</f>
        <v>245</v>
      </c>
      <c r="Y1561" s="33">
        <f ca="1">IF(P1561="",X1561,MOD((X1561+_xlfn.XLOOKUP(P1561,CODE,VAL))*17,256))</f>
        <v>245</v>
      </c>
    </row>
    <row r="1562" spans="5:25">
      <c r="E1562" t="str">
        <f ca="1"/>
        <v>hqf=8</v>
      </c>
      <c r="F1562" t="str" cm="1">
        <f t="array" aca="1" ref="F1562" ca="1">_xlfn.IFS(E1562="","",IFERROR(FIND("-",E1562),0)&gt;0,LEFT(E1562,FIND("-",E1562)-1),TRUE,LEFT(E1562,FIND("=",E1562)-1))</f>
        <v>hqf</v>
      </c>
      <c r="G1562" cm="1">
        <f t="array" aca="1" ref="G1562" ca="1">_xlfn.IFS(E1562="","",IFERROR(FIND("-",E1562),0)&gt;0,0,TRUE,VALUE(MID(E1562,FIND("=",E1562)+1,10)))</f>
        <v>8</v>
      </c>
      <c r="H1562">
        <f t="shared" ca="1" si="134"/>
        <v>5</v>
      </c>
      <c r="I1562" t="str">
        <f t="shared" ca="1" si="135"/>
        <v>h</v>
      </c>
      <c r="J1562" t="str">
        <f t="shared" ca="1" si="137"/>
        <v>q</v>
      </c>
      <c r="K1562" t="str">
        <f t="shared" ca="1" si="137"/>
        <v>f</v>
      </c>
      <c r="L1562" t="str">
        <f t="shared" ca="1" si="137"/>
        <v>=</v>
      </c>
      <c r="M1562" t="str">
        <f t="shared" ca="1" si="137"/>
        <v>8</v>
      </c>
      <c r="N1562" t="str">
        <f t="shared" ca="1" si="137"/>
        <v/>
      </c>
      <c r="O1562" t="str">
        <f t="shared" ca="1" si="137"/>
        <v/>
      </c>
      <c r="P1562" s="19" t="str">
        <f t="shared" ca="1" si="137"/>
        <v/>
      </c>
      <c r="Q1562" s="33">
        <f t="shared" si="136"/>
        <v>0</v>
      </c>
      <c r="R1562" s="33">
        <f ca="1">IF(I1562="",Q1562,MOD((Q1562+_xlfn.XLOOKUP(I1562,CODE,VAL))*17,256))</f>
        <v>232</v>
      </c>
      <c r="S1562" s="33">
        <f ca="1">IF(J1562="",R1562,MOD((R1562+_xlfn.XLOOKUP(J1562,CODE,VAL))*17,256))</f>
        <v>233</v>
      </c>
      <c r="T1562" s="33">
        <f ca="1">IF(K1562="",S1562,MOD((S1562+_xlfn.XLOOKUP(K1562,CODE,VAL))*17,256))</f>
        <v>63</v>
      </c>
      <c r="U1562" s="33">
        <f ca="1">IF(L1562="",T1562,MOD((T1562+_xlfn.XLOOKUP(L1562,CODE,VAL))*17,256))</f>
        <v>60</v>
      </c>
      <c r="V1562" s="33">
        <f ca="1">IF(M1562="",U1562,MOD((U1562+_xlfn.XLOOKUP(M1562,CODE,VAL))*17,256))</f>
        <v>180</v>
      </c>
      <c r="W1562" s="33">
        <f ca="1">IF(N1562="",V1562,MOD((V1562+_xlfn.XLOOKUP(N1562,CODE,VAL))*17,256))</f>
        <v>180</v>
      </c>
      <c r="X1562" s="33">
        <f ca="1">IF(O1562="",W1562,MOD((W1562+_xlfn.XLOOKUP(O1562,CODE,VAL))*17,256))</f>
        <v>180</v>
      </c>
      <c r="Y1562" s="33">
        <f ca="1">IF(P1562="",X1562,MOD((X1562+_xlfn.XLOOKUP(P1562,CODE,VAL))*17,256))</f>
        <v>180</v>
      </c>
    </row>
    <row r="1563" spans="5:25">
      <c r="E1563" t="str">
        <f ca="1"/>
        <v>rlqh-</v>
      </c>
      <c r="F1563" t="str" cm="1">
        <f t="array" aca="1" ref="F1563" ca="1">_xlfn.IFS(E1563="","",IFERROR(FIND("-",E1563),0)&gt;0,LEFT(E1563,FIND("-",E1563)-1),TRUE,LEFT(E1563,FIND("=",E1563)-1))</f>
        <v>rlqh</v>
      </c>
      <c r="G1563" cm="1">
        <f t="array" aca="1" ref="G1563" ca="1">_xlfn.IFS(E1563="","",IFERROR(FIND("-",E1563),0)&gt;0,0,TRUE,VALUE(MID(E1563,FIND("=",E1563)+1,10)))</f>
        <v>0</v>
      </c>
      <c r="H1563">
        <f t="shared" ca="1" si="134"/>
        <v>5</v>
      </c>
      <c r="I1563" t="str">
        <f t="shared" ca="1" si="135"/>
        <v>r</v>
      </c>
      <c r="J1563" t="str">
        <f t="shared" ca="1" si="137"/>
        <v>l</v>
      </c>
      <c r="K1563" t="str">
        <f t="shared" ca="1" si="137"/>
        <v>q</v>
      </c>
      <c r="L1563" t="str">
        <f t="shared" ca="1" si="137"/>
        <v>h</v>
      </c>
      <c r="M1563" t="str">
        <f t="shared" ca="1" si="137"/>
        <v>-</v>
      </c>
      <c r="N1563" t="str">
        <f t="shared" ca="1" si="137"/>
        <v/>
      </c>
      <c r="O1563" t="str">
        <f t="shared" ca="1" si="137"/>
        <v/>
      </c>
      <c r="P1563" s="19" t="str">
        <f t="shared" ca="1" si="137"/>
        <v/>
      </c>
      <c r="Q1563" s="33">
        <f t="shared" si="136"/>
        <v>0</v>
      </c>
      <c r="R1563" s="33">
        <f ca="1">IF(I1563="",Q1563,MOD((Q1563+_xlfn.XLOOKUP(I1563,CODE,VAL))*17,256))</f>
        <v>146</v>
      </c>
      <c r="S1563" s="33">
        <f ca="1">IF(J1563="",R1563,MOD((R1563+_xlfn.XLOOKUP(J1563,CODE,VAL))*17,256))</f>
        <v>222</v>
      </c>
      <c r="T1563" s="33">
        <f ca="1">IF(K1563="",S1563,MOD((S1563+_xlfn.XLOOKUP(K1563,CODE,VAL))*17,256))</f>
        <v>63</v>
      </c>
      <c r="U1563" s="33">
        <f ca="1">IF(L1563="",T1563,MOD((T1563+_xlfn.XLOOKUP(L1563,CODE,VAL))*17,256))</f>
        <v>23</v>
      </c>
      <c r="V1563" s="33">
        <f ca="1">IF(M1563="",U1563,MOD((U1563+_xlfn.XLOOKUP(M1563,CODE,VAL))*17,256))</f>
        <v>132</v>
      </c>
      <c r="W1563" s="33">
        <f ca="1">IF(N1563="",V1563,MOD((V1563+_xlfn.XLOOKUP(N1563,CODE,VAL))*17,256))</f>
        <v>132</v>
      </c>
      <c r="X1563" s="33">
        <f ca="1">IF(O1563="",W1563,MOD((W1563+_xlfn.XLOOKUP(O1563,CODE,VAL))*17,256))</f>
        <v>132</v>
      </c>
      <c r="Y1563" s="33">
        <f ca="1">IF(P1563="",X1563,MOD((X1563+_xlfn.XLOOKUP(P1563,CODE,VAL))*17,256))</f>
        <v>132</v>
      </c>
    </row>
    <row r="1564" spans="5:25">
      <c r="E1564" t="str">
        <f ca="1"/>
        <v>llmrl-</v>
      </c>
      <c r="F1564" t="str" cm="1">
        <f t="array" aca="1" ref="F1564" ca="1">_xlfn.IFS(E1564="","",IFERROR(FIND("-",E1564),0)&gt;0,LEFT(E1564,FIND("-",E1564)-1),TRUE,LEFT(E1564,FIND("=",E1564)-1))</f>
        <v>llmrl</v>
      </c>
      <c r="G1564" cm="1">
        <f t="array" aca="1" ref="G1564" ca="1">_xlfn.IFS(E1564="","",IFERROR(FIND("-",E1564),0)&gt;0,0,TRUE,VALUE(MID(E1564,FIND("=",E1564)+1,10)))</f>
        <v>0</v>
      </c>
      <c r="H1564">
        <f t="shared" ca="1" si="134"/>
        <v>6</v>
      </c>
      <c r="I1564" t="str">
        <f t="shared" ca="1" si="135"/>
        <v>l</v>
      </c>
      <c r="J1564" t="str">
        <f t="shared" ca="1" si="137"/>
        <v>l</v>
      </c>
      <c r="K1564" t="str">
        <f t="shared" ca="1" si="137"/>
        <v>m</v>
      </c>
      <c r="L1564" t="str">
        <f t="shared" ca="1" si="137"/>
        <v>r</v>
      </c>
      <c r="M1564" t="str">
        <f t="shared" ca="1" si="137"/>
        <v>l</v>
      </c>
      <c r="N1564" t="str">
        <f t="shared" ca="1" si="137"/>
        <v>-</v>
      </c>
      <c r="O1564" t="str">
        <f t="shared" ca="1" si="137"/>
        <v/>
      </c>
      <c r="P1564" s="19" t="str">
        <f t="shared" ca="1" si="137"/>
        <v/>
      </c>
      <c r="Q1564" s="33">
        <f t="shared" si="136"/>
        <v>0</v>
      </c>
      <c r="R1564" s="33">
        <f ca="1">IF(I1564="",Q1564,MOD((Q1564+_xlfn.XLOOKUP(I1564,CODE,VAL))*17,256))</f>
        <v>44</v>
      </c>
      <c r="S1564" s="33">
        <f ca="1">IF(J1564="",R1564,MOD((R1564+_xlfn.XLOOKUP(J1564,CODE,VAL))*17,256))</f>
        <v>24</v>
      </c>
      <c r="T1564" s="33">
        <f ca="1">IF(K1564="",S1564,MOD((S1564+_xlfn.XLOOKUP(K1564,CODE,VAL))*17,256))</f>
        <v>213</v>
      </c>
      <c r="U1564" s="33">
        <f ca="1">IF(L1564="",T1564,MOD((T1564+_xlfn.XLOOKUP(L1564,CODE,VAL))*17,256))</f>
        <v>183</v>
      </c>
      <c r="V1564" s="33">
        <f ca="1">IF(M1564="",U1564,MOD((U1564+_xlfn.XLOOKUP(M1564,CODE,VAL))*17,256))</f>
        <v>83</v>
      </c>
      <c r="W1564" s="33">
        <f ca="1">IF(N1564="",V1564,MOD((V1564+_xlfn.XLOOKUP(N1564,CODE,VAL))*17,256))</f>
        <v>128</v>
      </c>
      <c r="X1564" s="33">
        <f ca="1">IF(O1564="",W1564,MOD((W1564+_xlfn.XLOOKUP(O1564,CODE,VAL))*17,256))</f>
        <v>128</v>
      </c>
      <c r="Y1564" s="33">
        <f ca="1">IF(P1564="",X1564,MOD((X1564+_xlfn.XLOOKUP(P1564,CODE,VAL))*17,256))</f>
        <v>128</v>
      </c>
    </row>
    <row r="1565" spans="5:25">
      <c r="E1565" t="str">
        <f ca="1"/>
        <v>cgdmm=9</v>
      </c>
      <c r="F1565" t="str" cm="1">
        <f t="array" aca="1" ref="F1565" ca="1">_xlfn.IFS(E1565="","",IFERROR(FIND("-",E1565),0)&gt;0,LEFT(E1565,FIND("-",E1565)-1),TRUE,LEFT(E1565,FIND("=",E1565)-1))</f>
        <v>cgdmm</v>
      </c>
      <c r="G1565" cm="1">
        <f t="array" aca="1" ref="G1565" ca="1">_xlfn.IFS(E1565="","",IFERROR(FIND("-",E1565),0)&gt;0,0,TRUE,VALUE(MID(E1565,FIND("=",E1565)+1,10)))</f>
        <v>9</v>
      </c>
      <c r="H1565">
        <f t="shared" ca="1" si="134"/>
        <v>7</v>
      </c>
      <c r="I1565" t="str">
        <f t="shared" ca="1" si="135"/>
        <v>c</v>
      </c>
      <c r="J1565" t="str">
        <f t="shared" ca="1" si="137"/>
        <v>g</v>
      </c>
      <c r="K1565" t="str">
        <f t="shared" ca="1" si="137"/>
        <v>d</v>
      </c>
      <c r="L1565" t="str">
        <f t="shared" ca="1" si="137"/>
        <v>m</v>
      </c>
      <c r="M1565" t="str">
        <f t="shared" ca="1" si="137"/>
        <v>m</v>
      </c>
      <c r="N1565" t="str">
        <f t="shared" ca="1" si="137"/>
        <v>=</v>
      </c>
      <c r="O1565" t="str">
        <f t="shared" ca="1" si="137"/>
        <v>9</v>
      </c>
      <c r="P1565" s="19" t="str">
        <f t="shared" ca="1" si="137"/>
        <v/>
      </c>
      <c r="Q1565" s="33">
        <f t="shared" si="136"/>
        <v>0</v>
      </c>
      <c r="R1565" s="33">
        <f ca="1">IF(I1565="",Q1565,MOD((Q1565+_xlfn.XLOOKUP(I1565,CODE,VAL))*17,256))</f>
        <v>147</v>
      </c>
      <c r="S1565" s="33">
        <f ca="1">IF(J1565="",R1565,MOD((R1565+_xlfn.XLOOKUP(J1565,CODE,VAL))*17,256))</f>
        <v>154</v>
      </c>
      <c r="T1565" s="33">
        <f ca="1">IF(K1565="",S1565,MOD((S1565+_xlfn.XLOOKUP(K1565,CODE,VAL))*17,256))</f>
        <v>222</v>
      </c>
      <c r="U1565" s="33">
        <f ca="1">IF(L1565="",T1565,MOD((T1565+_xlfn.XLOOKUP(L1565,CODE,VAL))*17,256))</f>
        <v>251</v>
      </c>
      <c r="V1565" s="33">
        <f ca="1">IF(M1565="",U1565,MOD((U1565+_xlfn.XLOOKUP(M1565,CODE,VAL))*17,256))</f>
        <v>232</v>
      </c>
      <c r="W1565" s="33">
        <f ca="1">IF(N1565="",V1565,MOD((V1565+_xlfn.XLOOKUP(N1565,CODE,VAL))*17,256))</f>
        <v>117</v>
      </c>
      <c r="X1565" s="33">
        <f ca="1">IF(O1565="",W1565,MOD((W1565+_xlfn.XLOOKUP(O1565,CODE,VAL))*17,256))</f>
        <v>142</v>
      </c>
      <c r="Y1565" s="33">
        <f ca="1">IF(P1565="",X1565,MOD((X1565+_xlfn.XLOOKUP(P1565,CODE,VAL))*17,256))</f>
        <v>142</v>
      </c>
    </row>
    <row r="1566" spans="5:25">
      <c r="E1566" t="str">
        <f ca="1"/>
        <v>cncqsj-</v>
      </c>
      <c r="F1566" t="str" cm="1">
        <f t="array" aca="1" ref="F1566" ca="1">_xlfn.IFS(E1566="","",IFERROR(FIND("-",E1566),0)&gt;0,LEFT(E1566,FIND("-",E1566)-1),TRUE,LEFT(E1566,FIND("=",E1566)-1))</f>
        <v>cncqsj</v>
      </c>
      <c r="G1566" cm="1">
        <f t="array" aca="1" ref="G1566" ca="1">_xlfn.IFS(E1566="","",IFERROR(FIND("-",E1566),0)&gt;0,0,TRUE,VALUE(MID(E1566,FIND("=",E1566)+1,10)))</f>
        <v>0</v>
      </c>
      <c r="H1566">
        <f t="shared" ca="1" si="134"/>
        <v>7</v>
      </c>
      <c r="I1566" t="str">
        <f t="shared" ca="1" si="135"/>
        <v>c</v>
      </c>
      <c r="J1566" t="str">
        <f t="shared" ca="1" si="137"/>
        <v>n</v>
      </c>
      <c r="K1566" t="str">
        <f t="shared" ca="1" si="137"/>
        <v>c</v>
      </c>
      <c r="L1566" t="str">
        <f t="shared" ca="1" si="137"/>
        <v>q</v>
      </c>
      <c r="M1566" t="str">
        <f t="shared" ca="1" si="137"/>
        <v>s</v>
      </c>
      <c r="N1566" t="str">
        <f t="shared" ca="1" si="137"/>
        <v>j</v>
      </c>
      <c r="O1566" t="str">
        <f t="shared" ca="1" si="137"/>
        <v>-</v>
      </c>
      <c r="P1566" s="19" t="str">
        <f t="shared" ca="1" si="137"/>
        <v/>
      </c>
      <c r="Q1566" s="33">
        <f t="shared" si="136"/>
        <v>0</v>
      </c>
      <c r="R1566" s="33">
        <f ca="1">IF(I1566="",Q1566,MOD((Q1566+_xlfn.XLOOKUP(I1566,CODE,VAL))*17,256))</f>
        <v>147</v>
      </c>
      <c r="S1566" s="33">
        <f ca="1">IF(J1566="",R1566,MOD((R1566+_xlfn.XLOOKUP(J1566,CODE,VAL))*17,256))</f>
        <v>17</v>
      </c>
      <c r="T1566" s="33">
        <f ca="1">IF(K1566="",S1566,MOD((S1566+_xlfn.XLOOKUP(K1566,CODE,VAL))*17,256))</f>
        <v>180</v>
      </c>
      <c r="U1566" s="33">
        <f ca="1">IF(L1566="",T1566,MOD((T1566+_xlfn.XLOOKUP(L1566,CODE,VAL))*17,256))</f>
        <v>117</v>
      </c>
      <c r="V1566" s="33">
        <f ca="1">IF(M1566="",U1566,MOD((U1566+_xlfn.XLOOKUP(M1566,CODE,VAL))*17,256))</f>
        <v>104</v>
      </c>
      <c r="W1566" s="33">
        <f ca="1">IF(N1566="",V1566,MOD((V1566+_xlfn.XLOOKUP(N1566,CODE,VAL))*17,256))</f>
        <v>242</v>
      </c>
      <c r="X1566" s="33">
        <f ca="1">IF(O1566="",W1566,MOD((W1566+_xlfn.XLOOKUP(O1566,CODE,VAL))*17,256))</f>
        <v>15</v>
      </c>
      <c r="Y1566" s="33">
        <f ca="1">IF(P1566="",X1566,MOD((X1566+_xlfn.XLOOKUP(P1566,CODE,VAL))*17,256))</f>
        <v>15</v>
      </c>
    </row>
    <row r="1567" spans="5:25">
      <c r="E1567" t="str">
        <f ca="1"/>
        <v>sc=8</v>
      </c>
      <c r="F1567" t="str" cm="1">
        <f t="array" aca="1" ref="F1567" ca="1">_xlfn.IFS(E1567="","",IFERROR(FIND("-",E1567),0)&gt;0,LEFT(E1567,FIND("-",E1567)-1),TRUE,LEFT(E1567,FIND("=",E1567)-1))</f>
        <v>sc</v>
      </c>
      <c r="G1567" cm="1">
        <f t="array" aca="1" ref="G1567" ca="1">_xlfn.IFS(E1567="","",IFERROR(FIND("-",E1567),0)&gt;0,0,TRUE,VALUE(MID(E1567,FIND("=",E1567)+1,10)))</f>
        <v>8</v>
      </c>
      <c r="H1567">
        <f t="shared" ca="1" si="134"/>
        <v>4</v>
      </c>
      <c r="I1567" t="str">
        <f t="shared" ca="1" si="135"/>
        <v>s</v>
      </c>
      <c r="J1567" t="str">
        <f t="shared" ca="1" si="137"/>
        <v>c</v>
      </c>
      <c r="K1567" t="str">
        <f t="shared" ca="1" si="137"/>
        <v>=</v>
      </c>
      <c r="L1567" t="str">
        <f t="shared" ca="1" si="137"/>
        <v>8</v>
      </c>
      <c r="M1567" t="str">
        <f t="shared" ca="1" si="137"/>
        <v/>
      </c>
      <c r="N1567" t="str">
        <f t="shared" ca="1" si="137"/>
        <v/>
      </c>
      <c r="O1567" t="str">
        <f t="shared" ca="1" si="137"/>
        <v/>
      </c>
      <c r="P1567" s="19" t="str">
        <f t="shared" ca="1" si="137"/>
        <v/>
      </c>
      <c r="Q1567" s="33">
        <f t="shared" si="136"/>
        <v>0</v>
      </c>
      <c r="R1567" s="33">
        <f ca="1">IF(I1567="",Q1567,MOD((Q1567+_xlfn.XLOOKUP(I1567,CODE,VAL))*17,256))</f>
        <v>163</v>
      </c>
      <c r="S1567" s="33">
        <f ca="1">IF(J1567="",R1567,MOD((R1567+_xlfn.XLOOKUP(J1567,CODE,VAL))*17,256))</f>
        <v>102</v>
      </c>
      <c r="T1567" s="33">
        <f ca="1">IF(K1567="",S1567,MOD((S1567+_xlfn.XLOOKUP(K1567,CODE,VAL))*17,256))</f>
        <v>211</v>
      </c>
      <c r="U1567" s="33">
        <f ca="1">IF(L1567="",T1567,MOD((T1567+_xlfn.XLOOKUP(L1567,CODE,VAL))*17,256))</f>
        <v>187</v>
      </c>
      <c r="V1567" s="33">
        <f ca="1">IF(M1567="",U1567,MOD((U1567+_xlfn.XLOOKUP(M1567,CODE,VAL))*17,256))</f>
        <v>187</v>
      </c>
      <c r="W1567" s="33">
        <f ca="1">IF(N1567="",V1567,MOD((V1567+_xlfn.XLOOKUP(N1567,CODE,VAL))*17,256))</f>
        <v>187</v>
      </c>
      <c r="X1567" s="33">
        <f ca="1">IF(O1567="",W1567,MOD((W1567+_xlfn.XLOOKUP(O1567,CODE,VAL))*17,256))</f>
        <v>187</v>
      </c>
      <c r="Y1567" s="33">
        <f ca="1">IF(P1567="",X1567,MOD((X1567+_xlfn.XLOOKUP(P1567,CODE,VAL))*17,256))</f>
        <v>187</v>
      </c>
    </row>
    <row r="1568" spans="5:25">
      <c r="E1568" t="str">
        <f ca="1"/>
        <v>mj-</v>
      </c>
      <c r="F1568" t="str" cm="1">
        <f t="array" aca="1" ref="F1568" ca="1">_xlfn.IFS(E1568="","",IFERROR(FIND("-",E1568),0)&gt;0,LEFT(E1568,FIND("-",E1568)-1),TRUE,LEFT(E1568,FIND("=",E1568)-1))</f>
        <v>mj</v>
      </c>
      <c r="G1568" cm="1">
        <f t="array" aca="1" ref="G1568" ca="1">_xlfn.IFS(E1568="","",IFERROR(FIND("-",E1568),0)&gt;0,0,TRUE,VALUE(MID(E1568,FIND("=",E1568)+1,10)))</f>
        <v>0</v>
      </c>
      <c r="H1568">
        <f t="shared" ca="1" si="134"/>
        <v>3</v>
      </c>
      <c r="I1568" t="str">
        <f t="shared" ca="1" si="135"/>
        <v>m</v>
      </c>
      <c r="J1568" t="str">
        <f t="shared" ca="1" si="137"/>
        <v>j</v>
      </c>
      <c r="K1568" t="str">
        <f t="shared" ca="1" si="137"/>
        <v>-</v>
      </c>
      <c r="L1568" t="str">
        <f t="shared" ca="1" si="137"/>
        <v/>
      </c>
      <c r="M1568" t="str">
        <f t="shared" ca="1" si="137"/>
        <v/>
      </c>
      <c r="N1568" t="str">
        <f t="shared" ca="1" si="137"/>
        <v/>
      </c>
      <c r="O1568" t="str">
        <f t="shared" ca="1" si="137"/>
        <v/>
      </c>
      <c r="P1568" s="19" t="str">
        <f t="shared" ca="1" si="137"/>
        <v/>
      </c>
      <c r="Q1568" s="33">
        <f t="shared" si="136"/>
        <v>0</v>
      </c>
      <c r="R1568" s="33">
        <f ca="1">IF(I1568="",Q1568,MOD((Q1568+_xlfn.XLOOKUP(I1568,CODE,VAL))*17,256))</f>
        <v>61</v>
      </c>
      <c r="S1568" s="33">
        <f ca="1">IF(J1568="",R1568,MOD((R1568+_xlfn.XLOOKUP(J1568,CODE,VAL))*17,256))</f>
        <v>23</v>
      </c>
      <c r="T1568" s="33">
        <f ca="1">IF(K1568="",S1568,MOD((S1568+_xlfn.XLOOKUP(K1568,CODE,VAL))*17,256))</f>
        <v>132</v>
      </c>
      <c r="U1568" s="33">
        <f ca="1">IF(L1568="",T1568,MOD((T1568+_xlfn.XLOOKUP(L1568,CODE,VAL))*17,256))</f>
        <v>132</v>
      </c>
      <c r="V1568" s="33">
        <f ca="1">IF(M1568="",U1568,MOD((U1568+_xlfn.XLOOKUP(M1568,CODE,VAL))*17,256))</f>
        <v>132</v>
      </c>
      <c r="W1568" s="33">
        <f ca="1">IF(N1568="",V1568,MOD((V1568+_xlfn.XLOOKUP(N1568,CODE,VAL))*17,256))</f>
        <v>132</v>
      </c>
      <c r="X1568" s="33">
        <f ca="1">IF(O1568="",W1568,MOD((W1568+_xlfn.XLOOKUP(O1568,CODE,VAL))*17,256))</f>
        <v>132</v>
      </c>
      <c r="Y1568" s="33">
        <f ca="1">IF(P1568="",X1568,MOD((X1568+_xlfn.XLOOKUP(P1568,CODE,VAL))*17,256))</f>
        <v>132</v>
      </c>
    </row>
    <row r="1569" spans="5:25">
      <c r="E1569" t="str">
        <f ca="1"/>
        <v>df=9</v>
      </c>
      <c r="F1569" t="str" cm="1">
        <f t="array" aca="1" ref="F1569" ca="1">_xlfn.IFS(E1569="","",IFERROR(FIND("-",E1569),0)&gt;0,LEFT(E1569,FIND("-",E1569)-1),TRUE,LEFT(E1569,FIND("=",E1569)-1))</f>
        <v>df</v>
      </c>
      <c r="G1569" cm="1">
        <f t="array" aca="1" ref="G1569" ca="1">_xlfn.IFS(E1569="","",IFERROR(FIND("-",E1569),0)&gt;0,0,TRUE,VALUE(MID(E1569,FIND("=",E1569)+1,10)))</f>
        <v>9</v>
      </c>
      <c r="H1569">
        <f t="shared" ca="1" si="134"/>
        <v>4</v>
      </c>
      <c r="I1569" t="str">
        <f t="shared" ca="1" si="135"/>
        <v>d</v>
      </c>
      <c r="J1569" t="str">
        <f t="shared" ca="1" si="137"/>
        <v>f</v>
      </c>
      <c r="K1569" t="str">
        <f t="shared" ca="1" si="137"/>
        <v>=</v>
      </c>
      <c r="L1569" t="str">
        <f t="shared" ca="1" si="137"/>
        <v>9</v>
      </c>
      <c r="M1569" t="str">
        <f t="shared" ca="1" si="137"/>
        <v/>
      </c>
      <c r="N1569" t="str">
        <f t="shared" ca="1" si="137"/>
        <v/>
      </c>
      <c r="O1569" t="str">
        <f t="shared" ca="1" si="137"/>
        <v/>
      </c>
      <c r="P1569" s="19" t="str">
        <f t="shared" ca="1" si="137"/>
        <v/>
      </c>
      <c r="Q1569" s="33">
        <f t="shared" si="136"/>
        <v>0</v>
      </c>
      <c r="R1569" s="33">
        <f ca="1">IF(I1569="",Q1569,MOD((Q1569+_xlfn.XLOOKUP(I1569,CODE,VAL))*17,256))</f>
        <v>164</v>
      </c>
      <c r="S1569" s="33">
        <f ca="1">IF(J1569="",R1569,MOD((R1569+_xlfn.XLOOKUP(J1569,CODE,VAL))*17,256))</f>
        <v>170</v>
      </c>
      <c r="T1569" s="33">
        <f ca="1">IF(K1569="",S1569,MOD((S1569+_xlfn.XLOOKUP(K1569,CODE,VAL))*17,256))</f>
        <v>87</v>
      </c>
      <c r="U1569" s="33">
        <f ca="1">IF(L1569="",T1569,MOD((T1569+_xlfn.XLOOKUP(L1569,CODE,VAL))*17,256))</f>
        <v>144</v>
      </c>
      <c r="V1569" s="33">
        <f ca="1">IF(M1569="",U1569,MOD((U1569+_xlfn.XLOOKUP(M1569,CODE,VAL))*17,256))</f>
        <v>144</v>
      </c>
      <c r="W1569" s="33">
        <f ca="1">IF(N1569="",V1569,MOD((V1569+_xlfn.XLOOKUP(N1569,CODE,VAL))*17,256))</f>
        <v>144</v>
      </c>
      <c r="X1569" s="33">
        <f ca="1">IF(O1569="",W1569,MOD((W1569+_xlfn.XLOOKUP(O1569,CODE,VAL))*17,256))</f>
        <v>144</v>
      </c>
      <c r="Y1569" s="33">
        <f ca="1">IF(P1569="",X1569,MOD((X1569+_xlfn.XLOOKUP(P1569,CODE,VAL))*17,256))</f>
        <v>144</v>
      </c>
    </row>
    <row r="1570" spans="5:25">
      <c r="E1570" t="str">
        <f ca="1"/>
        <v>rh=9</v>
      </c>
      <c r="F1570" t="str" cm="1">
        <f t="array" aca="1" ref="F1570" ca="1">_xlfn.IFS(E1570="","",IFERROR(FIND("-",E1570),0)&gt;0,LEFT(E1570,FIND("-",E1570)-1),TRUE,LEFT(E1570,FIND("=",E1570)-1))</f>
        <v>rh</v>
      </c>
      <c r="G1570" cm="1">
        <f t="array" aca="1" ref="G1570" ca="1">_xlfn.IFS(E1570="","",IFERROR(FIND("-",E1570),0)&gt;0,0,TRUE,VALUE(MID(E1570,FIND("=",E1570)+1,10)))</f>
        <v>9</v>
      </c>
      <c r="H1570">
        <f t="shared" ca="1" si="134"/>
        <v>4</v>
      </c>
      <c r="I1570" t="str">
        <f t="shared" ca="1" si="135"/>
        <v>r</v>
      </c>
      <c r="J1570" t="str">
        <f t="shared" ca="1" si="137"/>
        <v>h</v>
      </c>
      <c r="K1570" t="str">
        <f t="shared" ca="1" si="137"/>
        <v>=</v>
      </c>
      <c r="L1570" t="str">
        <f t="shared" ca="1" si="137"/>
        <v>9</v>
      </c>
      <c r="M1570" t="str">
        <f t="shared" ca="1" si="137"/>
        <v/>
      </c>
      <c r="N1570" t="str">
        <f t="shared" ca="1" si="137"/>
        <v/>
      </c>
      <c r="O1570" t="str">
        <f t="shared" ca="1" si="137"/>
        <v/>
      </c>
      <c r="P1570" s="19" t="str">
        <f t="shared" ca="1" si="137"/>
        <v/>
      </c>
      <c r="Q1570" s="33">
        <f t="shared" si="136"/>
        <v>0</v>
      </c>
      <c r="R1570" s="33">
        <f ca="1">IF(I1570="",Q1570,MOD((Q1570+_xlfn.XLOOKUP(I1570,CODE,VAL))*17,256))</f>
        <v>146</v>
      </c>
      <c r="S1570" s="33">
        <f ca="1">IF(J1570="",R1570,MOD((R1570+_xlfn.XLOOKUP(J1570,CODE,VAL))*17,256))</f>
        <v>154</v>
      </c>
      <c r="T1570" s="33">
        <f ca="1">IF(K1570="",S1570,MOD((S1570+_xlfn.XLOOKUP(K1570,CODE,VAL))*17,256))</f>
        <v>71</v>
      </c>
      <c r="U1570" s="33">
        <f ca="1">IF(L1570="",T1570,MOD((T1570+_xlfn.XLOOKUP(L1570,CODE,VAL))*17,256))</f>
        <v>128</v>
      </c>
      <c r="V1570" s="33">
        <f ca="1">IF(M1570="",U1570,MOD((U1570+_xlfn.XLOOKUP(M1570,CODE,VAL))*17,256))</f>
        <v>128</v>
      </c>
      <c r="W1570" s="33">
        <f ca="1">IF(N1570="",V1570,MOD((V1570+_xlfn.XLOOKUP(N1570,CODE,VAL))*17,256))</f>
        <v>128</v>
      </c>
      <c r="X1570" s="33">
        <f ca="1">IF(O1570="",W1570,MOD((W1570+_xlfn.XLOOKUP(O1570,CODE,VAL))*17,256))</f>
        <v>128</v>
      </c>
      <c r="Y1570" s="33">
        <f ca="1">IF(P1570="",X1570,MOD((X1570+_xlfn.XLOOKUP(P1570,CODE,VAL))*17,256))</f>
        <v>128</v>
      </c>
    </row>
    <row r="1571" spans="5:25">
      <c r="E1571" t="str">
        <f ca="1"/>
        <v>cq=4</v>
      </c>
      <c r="F1571" t="str" cm="1">
        <f t="array" aca="1" ref="F1571" ca="1">_xlfn.IFS(E1571="","",IFERROR(FIND("-",E1571),0)&gt;0,LEFT(E1571,FIND("-",E1571)-1),TRUE,LEFT(E1571,FIND("=",E1571)-1))</f>
        <v>cq</v>
      </c>
      <c r="G1571" cm="1">
        <f t="array" aca="1" ref="G1571" ca="1">_xlfn.IFS(E1571="","",IFERROR(FIND("-",E1571),0)&gt;0,0,TRUE,VALUE(MID(E1571,FIND("=",E1571)+1,10)))</f>
        <v>4</v>
      </c>
      <c r="H1571">
        <f t="shared" ca="1" si="134"/>
        <v>4</v>
      </c>
      <c r="I1571" t="str">
        <f t="shared" ca="1" si="135"/>
        <v>c</v>
      </c>
      <c r="J1571" t="str">
        <f t="shared" ca="1" si="137"/>
        <v>q</v>
      </c>
      <c r="K1571" t="str">
        <f t="shared" ca="1" si="137"/>
        <v>=</v>
      </c>
      <c r="L1571" t="str">
        <f t="shared" ca="1" si="137"/>
        <v>4</v>
      </c>
      <c r="M1571" t="str">
        <f t="shared" ca="1" si="137"/>
        <v/>
      </c>
      <c r="N1571" t="str">
        <f t="shared" ca="1" si="137"/>
        <v/>
      </c>
      <c r="O1571" t="str">
        <f t="shared" ca="1" si="137"/>
        <v/>
      </c>
      <c r="P1571" s="19" t="str">
        <f t="shared" ca="1" si="137"/>
        <v/>
      </c>
      <c r="Q1571" s="33">
        <f t="shared" si="136"/>
        <v>0</v>
      </c>
      <c r="R1571" s="33">
        <f ca="1">IF(I1571="",Q1571,MOD((Q1571+_xlfn.XLOOKUP(I1571,CODE,VAL))*17,256))</f>
        <v>147</v>
      </c>
      <c r="S1571" s="33">
        <f ca="1">IF(J1571="",R1571,MOD((R1571+_xlfn.XLOOKUP(J1571,CODE,VAL))*17,256))</f>
        <v>68</v>
      </c>
      <c r="T1571" s="33">
        <f ca="1">IF(K1571="",S1571,MOD((S1571+_xlfn.XLOOKUP(K1571,CODE,VAL))*17,256))</f>
        <v>145</v>
      </c>
      <c r="U1571" s="33">
        <f ca="1">IF(L1571="",T1571,MOD((T1571+_xlfn.XLOOKUP(L1571,CODE,VAL))*17,256))</f>
        <v>21</v>
      </c>
      <c r="V1571" s="33">
        <f ca="1">IF(M1571="",U1571,MOD((U1571+_xlfn.XLOOKUP(M1571,CODE,VAL))*17,256))</f>
        <v>21</v>
      </c>
      <c r="W1571" s="33">
        <f ca="1">IF(N1571="",V1571,MOD((V1571+_xlfn.XLOOKUP(N1571,CODE,VAL))*17,256))</f>
        <v>21</v>
      </c>
      <c r="X1571" s="33">
        <f ca="1">IF(O1571="",W1571,MOD((W1571+_xlfn.XLOOKUP(O1571,CODE,VAL))*17,256))</f>
        <v>21</v>
      </c>
      <c r="Y1571" s="33">
        <f ca="1">IF(P1571="",X1571,MOD((X1571+_xlfn.XLOOKUP(P1571,CODE,VAL))*17,256))</f>
        <v>21</v>
      </c>
    </row>
    <row r="1572" spans="5:25">
      <c r="E1572" t="str">
        <f ca="1"/>
        <v>mjvpth=2</v>
      </c>
      <c r="F1572" t="str" cm="1">
        <f t="array" aca="1" ref="F1572" ca="1">_xlfn.IFS(E1572="","",IFERROR(FIND("-",E1572),0)&gt;0,LEFT(E1572,FIND("-",E1572)-1),TRUE,LEFT(E1572,FIND("=",E1572)-1))</f>
        <v>mjvpth</v>
      </c>
      <c r="G1572" cm="1">
        <f t="array" aca="1" ref="G1572" ca="1">_xlfn.IFS(E1572="","",IFERROR(FIND("-",E1572),0)&gt;0,0,TRUE,VALUE(MID(E1572,FIND("=",E1572)+1,10)))</f>
        <v>2</v>
      </c>
      <c r="H1572">
        <f t="shared" ca="1" si="134"/>
        <v>8</v>
      </c>
      <c r="I1572" t="str">
        <f t="shared" ca="1" si="135"/>
        <v>m</v>
      </c>
      <c r="J1572" t="str">
        <f t="shared" ca="1" si="137"/>
        <v>j</v>
      </c>
      <c r="K1572" t="str">
        <f t="shared" ca="1" si="137"/>
        <v>v</v>
      </c>
      <c r="L1572" t="str">
        <f t="shared" ca="1" si="137"/>
        <v>p</v>
      </c>
      <c r="M1572" t="str">
        <f t="shared" ca="1" si="137"/>
        <v>t</v>
      </c>
      <c r="N1572" t="str">
        <f t="shared" ca="1" si="137"/>
        <v>h</v>
      </c>
      <c r="O1572" t="str">
        <f t="shared" ca="1" si="137"/>
        <v>=</v>
      </c>
      <c r="P1572" s="19" t="str">
        <f t="shared" ca="1" si="137"/>
        <v>2</v>
      </c>
      <c r="Q1572" s="33">
        <f t="shared" si="136"/>
        <v>0</v>
      </c>
      <c r="R1572" s="33">
        <f ca="1">IF(I1572="",Q1572,MOD((Q1572+_xlfn.XLOOKUP(I1572,CODE,VAL))*17,256))</f>
        <v>61</v>
      </c>
      <c r="S1572" s="33">
        <f ca="1">IF(J1572="",R1572,MOD((R1572+_xlfn.XLOOKUP(J1572,CODE,VAL))*17,256))</f>
        <v>23</v>
      </c>
      <c r="T1572" s="33">
        <f ca="1">IF(K1572="",S1572,MOD((S1572+_xlfn.XLOOKUP(K1572,CODE,VAL))*17,256))</f>
        <v>93</v>
      </c>
      <c r="U1572" s="33">
        <f ca="1">IF(L1572="",T1572,MOD((T1572+_xlfn.XLOOKUP(L1572,CODE,VAL))*17,256))</f>
        <v>157</v>
      </c>
      <c r="V1572" s="33">
        <f ca="1">IF(M1572="",U1572,MOD((U1572+_xlfn.XLOOKUP(M1572,CODE,VAL))*17,256))</f>
        <v>33</v>
      </c>
      <c r="W1572" s="33">
        <f ca="1">IF(N1572="",V1572,MOD((V1572+_xlfn.XLOOKUP(N1572,CODE,VAL))*17,256))</f>
        <v>25</v>
      </c>
      <c r="X1572" s="33">
        <f ca="1">IF(O1572="",W1572,MOD((W1572+_xlfn.XLOOKUP(O1572,CODE,VAL))*17,256))</f>
        <v>182</v>
      </c>
      <c r="Y1572" s="33">
        <f ca="1">IF(P1572="",X1572,MOD((X1572+_xlfn.XLOOKUP(P1572,CODE,VAL))*17,256))</f>
        <v>104</v>
      </c>
    </row>
    <row r="1573" spans="5:25">
      <c r="E1573" t="str">
        <f ca="1"/>
        <v>tvz=9</v>
      </c>
      <c r="F1573" t="str" cm="1">
        <f t="array" aca="1" ref="F1573" ca="1">_xlfn.IFS(E1573="","",IFERROR(FIND("-",E1573),0)&gt;0,LEFT(E1573,FIND("-",E1573)-1),TRUE,LEFT(E1573,FIND("=",E1573)-1))</f>
        <v>tvz</v>
      </c>
      <c r="G1573" cm="1">
        <f t="array" aca="1" ref="G1573" ca="1">_xlfn.IFS(E1573="","",IFERROR(FIND("-",E1573),0)&gt;0,0,TRUE,VALUE(MID(E1573,FIND("=",E1573)+1,10)))</f>
        <v>9</v>
      </c>
      <c r="H1573">
        <f t="shared" ca="1" si="134"/>
        <v>5</v>
      </c>
      <c r="I1573" t="str">
        <f t="shared" ca="1" si="135"/>
        <v>t</v>
      </c>
      <c r="J1573" t="str">
        <f t="shared" ca="1" si="137"/>
        <v>v</v>
      </c>
      <c r="K1573" t="str">
        <f t="shared" ca="1" si="137"/>
        <v>z</v>
      </c>
      <c r="L1573" t="str">
        <f t="shared" ca="1" si="137"/>
        <v>=</v>
      </c>
      <c r="M1573" t="str">
        <f t="shared" ca="1" si="137"/>
        <v>9</v>
      </c>
      <c r="N1573" t="str">
        <f t="shared" ca="1" si="137"/>
        <v/>
      </c>
      <c r="O1573" t="str">
        <f t="shared" ca="1" si="137"/>
        <v/>
      </c>
      <c r="P1573" s="19" t="str">
        <f t="shared" ca="1" si="137"/>
        <v/>
      </c>
      <c r="Q1573" s="33">
        <f t="shared" si="136"/>
        <v>0</v>
      </c>
      <c r="R1573" s="33">
        <f ca="1">IF(I1573="",Q1573,MOD((Q1573+_xlfn.XLOOKUP(I1573,CODE,VAL))*17,256))</f>
        <v>180</v>
      </c>
      <c r="S1573" s="33">
        <f ca="1">IF(J1573="",R1573,MOD((R1573+_xlfn.XLOOKUP(J1573,CODE,VAL))*17,256))</f>
        <v>202</v>
      </c>
      <c r="T1573" s="33">
        <f ca="1">IF(K1573="",S1573,MOD((S1573+_xlfn.XLOOKUP(K1573,CODE,VAL))*17,256))</f>
        <v>132</v>
      </c>
      <c r="U1573" s="33">
        <f ca="1">IF(L1573="",T1573,MOD((T1573+_xlfn.XLOOKUP(L1573,CODE,VAL))*17,256))</f>
        <v>209</v>
      </c>
      <c r="V1573" s="33">
        <f ca="1">IF(M1573="",U1573,MOD((U1573+_xlfn.XLOOKUP(M1573,CODE,VAL))*17,256))</f>
        <v>170</v>
      </c>
      <c r="W1573" s="33">
        <f ca="1">IF(N1573="",V1573,MOD((V1573+_xlfn.XLOOKUP(N1573,CODE,VAL))*17,256))</f>
        <v>170</v>
      </c>
      <c r="X1573" s="33">
        <f ca="1">IF(O1573="",W1573,MOD((W1573+_xlfn.XLOOKUP(O1573,CODE,VAL))*17,256))</f>
        <v>170</v>
      </c>
      <c r="Y1573" s="33">
        <f ca="1">IF(P1573="",X1573,MOD((X1573+_xlfn.XLOOKUP(P1573,CODE,VAL))*17,256))</f>
        <v>170</v>
      </c>
    </row>
    <row r="1574" spans="5:25">
      <c r="E1574" t="str">
        <f ca="1"/>
        <v>zlm-</v>
      </c>
      <c r="F1574" t="str" cm="1">
        <f t="array" aca="1" ref="F1574" ca="1">_xlfn.IFS(E1574="","",IFERROR(FIND("-",E1574),0)&gt;0,LEFT(E1574,FIND("-",E1574)-1),TRUE,LEFT(E1574,FIND("=",E1574)-1))</f>
        <v>zlm</v>
      </c>
      <c r="G1574" cm="1">
        <f t="array" aca="1" ref="G1574" ca="1">_xlfn.IFS(E1574="","",IFERROR(FIND("-",E1574),0)&gt;0,0,TRUE,VALUE(MID(E1574,FIND("=",E1574)+1,10)))</f>
        <v>0</v>
      </c>
      <c r="H1574">
        <f t="shared" ca="1" si="134"/>
        <v>4</v>
      </c>
      <c r="I1574" t="str">
        <f t="shared" ca="1" si="135"/>
        <v>z</v>
      </c>
      <c r="J1574" t="str">
        <f t="shared" ca="1" si="137"/>
        <v>l</v>
      </c>
      <c r="K1574" t="str">
        <f t="shared" ca="1" si="137"/>
        <v>m</v>
      </c>
      <c r="L1574" t="str">
        <f t="shared" ca="1" si="137"/>
        <v>-</v>
      </c>
      <c r="M1574" t="str">
        <f t="shared" ca="1" si="137"/>
        <v/>
      </c>
      <c r="N1574" t="str">
        <f t="shared" ca="1" si="137"/>
        <v/>
      </c>
      <c r="O1574" t="str">
        <f t="shared" ca="1" si="137"/>
        <v/>
      </c>
      <c r="P1574" s="19" t="str">
        <f t="shared" ca="1" si="137"/>
        <v/>
      </c>
      <c r="Q1574" s="33">
        <f t="shared" si="136"/>
        <v>0</v>
      </c>
      <c r="R1574" s="33">
        <f ca="1">IF(I1574="",Q1574,MOD((Q1574+_xlfn.XLOOKUP(I1574,CODE,VAL))*17,256))</f>
        <v>26</v>
      </c>
      <c r="S1574" s="33">
        <f ca="1">IF(J1574="",R1574,MOD((R1574+_xlfn.XLOOKUP(J1574,CODE,VAL))*17,256))</f>
        <v>230</v>
      </c>
      <c r="T1574" s="33">
        <f ca="1">IF(K1574="",S1574,MOD((S1574+_xlfn.XLOOKUP(K1574,CODE,VAL))*17,256))</f>
        <v>131</v>
      </c>
      <c r="U1574" s="33">
        <f ca="1">IF(L1574="",T1574,MOD((T1574+_xlfn.XLOOKUP(L1574,CODE,VAL))*17,256))</f>
        <v>176</v>
      </c>
      <c r="V1574" s="33">
        <f ca="1">IF(M1574="",U1574,MOD((U1574+_xlfn.XLOOKUP(M1574,CODE,VAL))*17,256))</f>
        <v>176</v>
      </c>
      <c r="W1574" s="33">
        <f ca="1">IF(N1574="",V1574,MOD((V1574+_xlfn.XLOOKUP(N1574,CODE,VAL))*17,256))</f>
        <v>176</v>
      </c>
      <c r="X1574" s="33">
        <f ca="1">IF(O1574="",W1574,MOD((W1574+_xlfn.XLOOKUP(O1574,CODE,VAL))*17,256))</f>
        <v>176</v>
      </c>
      <c r="Y1574" s="33">
        <f ca="1">IF(P1574="",X1574,MOD((X1574+_xlfn.XLOOKUP(P1574,CODE,VAL))*17,256))</f>
        <v>176</v>
      </c>
    </row>
    <row r="1575" spans="5:25">
      <c r="E1575" t="str">
        <f ca="1"/>
        <v>gl=2</v>
      </c>
      <c r="F1575" t="str" cm="1">
        <f t="array" aca="1" ref="F1575" ca="1">_xlfn.IFS(E1575="","",IFERROR(FIND("-",E1575),0)&gt;0,LEFT(E1575,FIND("-",E1575)-1),TRUE,LEFT(E1575,FIND("=",E1575)-1))</f>
        <v>gl</v>
      </c>
      <c r="G1575" cm="1">
        <f t="array" aca="1" ref="G1575" ca="1">_xlfn.IFS(E1575="","",IFERROR(FIND("-",E1575),0)&gt;0,0,TRUE,VALUE(MID(E1575,FIND("=",E1575)+1,10)))</f>
        <v>2</v>
      </c>
      <c r="H1575">
        <f t="shared" ca="1" si="134"/>
        <v>4</v>
      </c>
      <c r="I1575" t="str">
        <f t="shared" ca="1" si="135"/>
        <v>g</v>
      </c>
      <c r="J1575" t="str">
        <f t="shared" ca="1" si="137"/>
        <v>l</v>
      </c>
      <c r="K1575" t="str">
        <f t="shared" ca="1" si="137"/>
        <v>=</v>
      </c>
      <c r="L1575" t="str">
        <f t="shared" ca="1" si="137"/>
        <v>2</v>
      </c>
      <c r="M1575" t="str">
        <f t="shared" ca="1" si="137"/>
        <v/>
      </c>
      <c r="N1575" t="str">
        <f t="shared" ca="1" si="137"/>
        <v/>
      </c>
      <c r="O1575" t="str">
        <f t="shared" ca="1" si="137"/>
        <v/>
      </c>
      <c r="P1575" s="19" t="str">
        <f t="shared" ca="1" si="137"/>
        <v/>
      </c>
      <c r="Q1575" s="33">
        <f t="shared" si="136"/>
        <v>0</v>
      </c>
      <c r="R1575" s="33">
        <f ca="1">IF(I1575="",Q1575,MOD((Q1575+_xlfn.XLOOKUP(I1575,CODE,VAL))*17,256))</f>
        <v>215</v>
      </c>
      <c r="S1575" s="33">
        <f ca="1">IF(J1575="",R1575,MOD((R1575+_xlfn.XLOOKUP(J1575,CODE,VAL))*17,256))</f>
        <v>115</v>
      </c>
      <c r="T1575" s="33">
        <f ca="1">IF(K1575="",S1575,MOD((S1575+_xlfn.XLOOKUP(K1575,CODE,VAL))*17,256))</f>
        <v>176</v>
      </c>
      <c r="U1575" s="33">
        <f ca="1">IF(L1575="",T1575,MOD((T1575+_xlfn.XLOOKUP(L1575,CODE,VAL))*17,256))</f>
        <v>2</v>
      </c>
      <c r="V1575" s="33">
        <f ca="1">IF(M1575="",U1575,MOD((U1575+_xlfn.XLOOKUP(M1575,CODE,VAL))*17,256))</f>
        <v>2</v>
      </c>
      <c r="W1575" s="33">
        <f ca="1">IF(N1575="",V1575,MOD((V1575+_xlfn.XLOOKUP(N1575,CODE,VAL))*17,256))</f>
        <v>2</v>
      </c>
      <c r="X1575" s="33">
        <f ca="1">IF(O1575="",W1575,MOD((W1575+_xlfn.XLOOKUP(O1575,CODE,VAL))*17,256))</f>
        <v>2</v>
      </c>
      <c r="Y1575" s="33">
        <f ca="1">IF(P1575="",X1575,MOD((X1575+_xlfn.XLOOKUP(P1575,CODE,VAL))*17,256))</f>
        <v>2</v>
      </c>
    </row>
    <row r="1576" spans="5:25">
      <c r="E1576" t="str">
        <f ca="1"/>
        <v>mxrp-</v>
      </c>
      <c r="F1576" t="str" cm="1">
        <f t="array" aca="1" ref="F1576" ca="1">_xlfn.IFS(E1576="","",IFERROR(FIND("-",E1576),0)&gt;0,LEFT(E1576,FIND("-",E1576)-1),TRUE,LEFT(E1576,FIND("=",E1576)-1))</f>
        <v>mxrp</v>
      </c>
      <c r="G1576" cm="1">
        <f t="array" aca="1" ref="G1576" ca="1">_xlfn.IFS(E1576="","",IFERROR(FIND("-",E1576),0)&gt;0,0,TRUE,VALUE(MID(E1576,FIND("=",E1576)+1,10)))</f>
        <v>0</v>
      </c>
      <c r="H1576">
        <f t="shared" ca="1" si="134"/>
        <v>5</v>
      </c>
      <c r="I1576" t="str">
        <f t="shared" ca="1" si="135"/>
        <v>m</v>
      </c>
      <c r="J1576" t="str">
        <f t="shared" ca="1" si="137"/>
        <v>x</v>
      </c>
      <c r="K1576" t="str">
        <f t="shared" ca="1" si="137"/>
        <v>r</v>
      </c>
      <c r="L1576" t="str">
        <f t="shared" ca="1" si="137"/>
        <v>p</v>
      </c>
      <c r="M1576" t="str">
        <f t="shared" ca="1" si="137"/>
        <v>-</v>
      </c>
      <c r="N1576" t="str">
        <f t="shared" ca="1" si="137"/>
        <v/>
      </c>
      <c r="O1576" t="str">
        <f t="shared" ca="1" si="137"/>
        <v/>
      </c>
      <c r="P1576" s="19" t="str">
        <f t="shared" ca="1" si="137"/>
        <v/>
      </c>
      <c r="Q1576" s="33">
        <f t="shared" si="136"/>
        <v>0</v>
      </c>
      <c r="R1576" s="33">
        <f ca="1">IF(I1576="",Q1576,MOD((Q1576+_xlfn.XLOOKUP(I1576,CODE,VAL))*17,256))</f>
        <v>61</v>
      </c>
      <c r="S1576" s="33">
        <f ca="1">IF(J1576="",R1576,MOD((R1576+_xlfn.XLOOKUP(J1576,CODE,VAL))*17,256))</f>
        <v>5</v>
      </c>
      <c r="T1576" s="33">
        <f ca="1">IF(K1576="",S1576,MOD((S1576+_xlfn.XLOOKUP(K1576,CODE,VAL))*17,256))</f>
        <v>231</v>
      </c>
      <c r="U1576" s="33">
        <f ca="1">IF(L1576="",T1576,MOD((T1576+_xlfn.XLOOKUP(L1576,CODE,VAL))*17,256))</f>
        <v>199</v>
      </c>
      <c r="V1576" s="33">
        <f ca="1">IF(M1576="",U1576,MOD((U1576+_xlfn.XLOOKUP(M1576,CODE,VAL))*17,256))</f>
        <v>52</v>
      </c>
      <c r="W1576" s="33">
        <f ca="1">IF(N1576="",V1576,MOD((V1576+_xlfn.XLOOKUP(N1576,CODE,VAL))*17,256))</f>
        <v>52</v>
      </c>
      <c r="X1576" s="33">
        <f ca="1">IF(O1576="",W1576,MOD((W1576+_xlfn.XLOOKUP(O1576,CODE,VAL))*17,256))</f>
        <v>52</v>
      </c>
      <c r="Y1576" s="33">
        <f ca="1">IF(P1576="",X1576,MOD((X1576+_xlfn.XLOOKUP(P1576,CODE,VAL))*17,256))</f>
        <v>52</v>
      </c>
    </row>
    <row r="1577" spans="5:25">
      <c r="E1577" t="str">
        <f ca="1"/>
        <v>dqm=8</v>
      </c>
      <c r="F1577" t="str" cm="1">
        <f t="array" aca="1" ref="F1577" ca="1">_xlfn.IFS(E1577="","",IFERROR(FIND("-",E1577),0)&gt;0,LEFT(E1577,FIND("-",E1577)-1),TRUE,LEFT(E1577,FIND("=",E1577)-1))</f>
        <v>dqm</v>
      </c>
      <c r="G1577" cm="1">
        <f t="array" aca="1" ref="G1577" ca="1">_xlfn.IFS(E1577="","",IFERROR(FIND("-",E1577),0)&gt;0,0,TRUE,VALUE(MID(E1577,FIND("=",E1577)+1,10)))</f>
        <v>8</v>
      </c>
      <c r="H1577">
        <f t="shared" ca="1" si="134"/>
        <v>5</v>
      </c>
      <c r="I1577" t="str">
        <f t="shared" ca="1" si="135"/>
        <v>d</v>
      </c>
      <c r="J1577" t="str">
        <f t="shared" ca="1" si="137"/>
        <v>q</v>
      </c>
      <c r="K1577" t="str">
        <f t="shared" ca="1" si="137"/>
        <v>m</v>
      </c>
      <c r="L1577" t="str">
        <f t="shared" ca="1" si="137"/>
        <v>=</v>
      </c>
      <c r="M1577" t="str">
        <f t="shared" ca="1" si="137"/>
        <v>8</v>
      </c>
      <c r="N1577" t="str">
        <f t="shared" ca="1" si="137"/>
        <v/>
      </c>
      <c r="O1577" t="str">
        <f t="shared" ca="1" si="137"/>
        <v/>
      </c>
      <c r="P1577" s="19" t="str">
        <f t="shared" ca="1" si="137"/>
        <v/>
      </c>
      <c r="Q1577" s="33">
        <f t="shared" si="136"/>
        <v>0</v>
      </c>
      <c r="R1577" s="33">
        <f ca="1">IF(I1577="",Q1577,MOD((Q1577+_xlfn.XLOOKUP(I1577,CODE,VAL))*17,256))</f>
        <v>164</v>
      </c>
      <c r="S1577" s="33">
        <f ca="1">IF(J1577="",R1577,MOD((R1577+_xlfn.XLOOKUP(J1577,CODE,VAL))*17,256))</f>
        <v>101</v>
      </c>
      <c r="T1577" s="33">
        <f ca="1">IF(K1577="",S1577,MOD((S1577+_xlfn.XLOOKUP(K1577,CODE,VAL))*17,256))</f>
        <v>242</v>
      </c>
      <c r="U1577" s="33">
        <f ca="1">IF(L1577="",T1577,MOD((T1577+_xlfn.XLOOKUP(L1577,CODE,VAL))*17,256))</f>
        <v>31</v>
      </c>
      <c r="V1577" s="33">
        <f ca="1">IF(M1577="",U1577,MOD((U1577+_xlfn.XLOOKUP(M1577,CODE,VAL))*17,256))</f>
        <v>199</v>
      </c>
      <c r="W1577" s="33">
        <f ca="1">IF(N1577="",V1577,MOD((V1577+_xlfn.XLOOKUP(N1577,CODE,VAL))*17,256))</f>
        <v>199</v>
      </c>
      <c r="X1577" s="33">
        <f ca="1">IF(O1577="",W1577,MOD((W1577+_xlfn.XLOOKUP(O1577,CODE,VAL))*17,256))</f>
        <v>199</v>
      </c>
      <c r="Y1577" s="33">
        <f ca="1">IF(P1577="",X1577,MOD((X1577+_xlfn.XLOOKUP(P1577,CODE,VAL))*17,256))</f>
        <v>199</v>
      </c>
    </row>
    <row r="1578" spans="5:25">
      <c r="E1578" t="str">
        <f ca="1"/>
        <v>srjg=5</v>
      </c>
      <c r="F1578" t="str" cm="1">
        <f t="array" aca="1" ref="F1578" ca="1">_xlfn.IFS(E1578="","",IFERROR(FIND("-",E1578),0)&gt;0,LEFT(E1578,FIND("-",E1578)-1),TRUE,LEFT(E1578,FIND("=",E1578)-1))</f>
        <v>srjg</v>
      </c>
      <c r="G1578" cm="1">
        <f t="array" aca="1" ref="G1578" ca="1">_xlfn.IFS(E1578="","",IFERROR(FIND("-",E1578),0)&gt;0,0,TRUE,VALUE(MID(E1578,FIND("=",E1578)+1,10)))</f>
        <v>5</v>
      </c>
      <c r="H1578">
        <f t="shared" ca="1" si="134"/>
        <v>6</v>
      </c>
      <c r="I1578" t="str">
        <f t="shared" ca="1" si="135"/>
        <v>s</v>
      </c>
      <c r="J1578" t="str">
        <f t="shared" ca="1" si="137"/>
        <v>r</v>
      </c>
      <c r="K1578" t="str">
        <f t="shared" ca="1" si="137"/>
        <v>j</v>
      </c>
      <c r="L1578" t="str">
        <f t="shared" ca="1" si="137"/>
        <v>g</v>
      </c>
      <c r="M1578" t="str">
        <f t="shared" ca="1" si="137"/>
        <v>=</v>
      </c>
      <c r="N1578" t="str">
        <f t="shared" ca="1" si="137"/>
        <v>5</v>
      </c>
      <c r="O1578" t="str">
        <f t="shared" ca="1" si="137"/>
        <v/>
      </c>
      <c r="P1578" s="19" t="str">
        <f t="shared" ca="1" si="137"/>
        <v/>
      </c>
      <c r="Q1578" s="33">
        <f t="shared" si="136"/>
        <v>0</v>
      </c>
      <c r="R1578" s="33">
        <f ca="1">IF(I1578="",Q1578,MOD((Q1578+_xlfn.XLOOKUP(I1578,CODE,VAL))*17,256))</f>
        <v>163</v>
      </c>
      <c r="S1578" s="33">
        <f ca="1">IF(J1578="",R1578,MOD((R1578+_xlfn.XLOOKUP(J1578,CODE,VAL))*17,256))</f>
        <v>101</v>
      </c>
      <c r="T1578" s="33">
        <f ca="1">IF(K1578="",S1578,MOD((S1578+_xlfn.XLOOKUP(K1578,CODE,VAL))*17,256))</f>
        <v>191</v>
      </c>
      <c r="U1578" s="33">
        <f ca="1">IF(L1578="",T1578,MOD((T1578+_xlfn.XLOOKUP(L1578,CODE,VAL))*17,256))</f>
        <v>134</v>
      </c>
      <c r="V1578" s="33">
        <f ca="1">IF(M1578="",U1578,MOD((U1578+_xlfn.XLOOKUP(M1578,CODE,VAL))*17,256))</f>
        <v>243</v>
      </c>
      <c r="W1578" s="33">
        <f ca="1">IF(N1578="",V1578,MOD((V1578+_xlfn.XLOOKUP(N1578,CODE,VAL))*17,256))</f>
        <v>168</v>
      </c>
      <c r="X1578" s="33">
        <f ca="1">IF(O1578="",W1578,MOD((W1578+_xlfn.XLOOKUP(O1578,CODE,VAL))*17,256))</f>
        <v>168</v>
      </c>
      <c r="Y1578" s="33">
        <f ca="1">IF(P1578="",X1578,MOD((X1578+_xlfn.XLOOKUP(P1578,CODE,VAL))*17,256))</f>
        <v>168</v>
      </c>
    </row>
    <row r="1579" spans="5:25">
      <c r="E1579" t="str">
        <f ca="1"/>
        <v>tfpnpn-</v>
      </c>
      <c r="F1579" t="str" cm="1">
        <f t="array" aca="1" ref="F1579" ca="1">_xlfn.IFS(E1579="","",IFERROR(FIND("-",E1579),0)&gt;0,LEFT(E1579,FIND("-",E1579)-1),TRUE,LEFT(E1579,FIND("=",E1579)-1))</f>
        <v>tfpnpn</v>
      </c>
      <c r="G1579" cm="1">
        <f t="array" aca="1" ref="G1579" ca="1">_xlfn.IFS(E1579="","",IFERROR(FIND("-",E1579),0)&gt;0,0,TRUE,VALUE(MID(E1579,FIND("=",E1579)+1,10)))</f>
        <v>0</v>
      </c>
      <c r="H1579">
        <f t="shared" ca="1" si="134"/>
        <v>7</v>
      </c>
      <c r="I1579" t="str">
        <f t="shared" ca="1" si="135"/>
        <v>t</v>
      </c>
      <c r="J1579" t="str">
        <f t="shared" ca="1" si="137"/>
        <v>f</v>
      </c>
      <c r="K1579" t="str">
        <f t="shared" ca="1" si="137"/>
        <v>p</v>
      </c>
      <c r="L1579" t="str">
        <f t="shared" ca="1" si="137"/>
        <v>n</v>
      </c>
      <c r="M1579" t="str">
        <f t="shared" ca="1" si="137"/>
        <v>p</v>
      </c>
      <c r="N1579" t="str">
        <f t="shared" ca="1" si="137"/>
        <v>n</v>
      </c>
      <c r="O1579" t="str">
        <f t="shared" ca="1" si="137"/>
        <v>-</v>
      </c>
      <c r="P1579" s="19" t="str">
        <f t="shared" ca="1" si="137"/>
        <v/>
      </c>
      <c r="Q1579" s="33">
        <f t="shared" si="136"/>
        <v>0</v>
      </c>
      <c r="R1579" s="33">
        <f ca="1">IF(I1579="",Q1579,MOD((Q1579+_xlfn.XLOOKUP(I1579,CODE,VAL))*17,256))</f>
        <v>180</v>
      </c>
      <c r="S1579" s="33">
        <f ca="1">IF(J1579="",R1579,MOD((R1579+_xlfn.XLOOKUP(J1579,CODE,VAL))*17,256))</f>
        <v>186</v>
      </c>
      <c r="T1579" s="33">
        <f ca="1">IF(K1579="",S1579,MOD((S1579+_xlfn.XLOOKUP(K1579,CODE,VAL))*17,256))</f>
        <v>202</v>
      </c>
      <c r="U1579" s="33">
        <f ca="1">IF(L1579="",T1579,MOD((T1579+_xlfn.XLOOKUP(L1579,CODE,VAL))*17,256))</f>
        <v>184</v>
      </c>
      <c r="V1579" s="33">
        <f ca="1">IF(M1579="",U1579,MOD((U1579+_xlfn.XLOOKUP(M1579,CODE,VAL))*17,256))</f>
        <v>168</v>
      </c>
      <c r="W1579" s="33">
        <f ca="1">IF(N1579="",V1579,MOD((V1579+_xlfn.XLOOKUP(N1579,CODE,VAL))*17,256))</f>
        <v>118</v>
      </c>
      <c r="X1579" s="33">
        <f ca="1">IF(O1579="",W1579,MOD((W1579+_xlfn.XLOOKUP(O1579,CODE,VAL))*17,256))</f>
        <v>211</v>
      </c>
      <c r="Y1579" s="33">
        <f ca="1">IF(P1579="",X1579,MOD((X1579+_xlfn.XLOOKUP(P1579,CODE,VAL))*17,256))</f>
        <v>211</v>
      </c>
    </row>
    <row r="1580" spans="5:25">
      <c r="E1580" t="str">
        <f ca="1"/>
        <v>pb-</v>
      </c>
      <c r="F1580" t="str" cm="1">
        <f t="array" aca="1" ref="F1580" ca="1">_xlfn.IFS(E1580="","",IFERROR(FIND("-",E1580),0)&gt;0,LEFT(E1580,FIND("-",E1580)-1),TRUE,LEFT(E1580,FIND("=",E1580)-1))</f>
        <v>pb</v>
      </c>
      <c r="G1580" cm="1">
        <f t="array" aca="1" ref="G1580" ca="1">_xlfn.IFS(E1580="","",IFERROR(FIND("-",E1580),0)&gt;0,0,TRUE,VALUE(MID(E1580,FIND("=",E1580)+1,10)))</f>
        <v>0</v>
      </c>
      <c r="H1580">
        <f t="shared" ca="1" si="134"/>
        <v>3</v>
      </c>
      <c r="I1580" t="str">
        <f t="shared" ca="1" si="135"/>
        <v>p</v>
      </c>
      <c r="J1580" t="str">
        <f t="shared" ca="1" si="137"/>
        <v>b</v>
      </c>
      <c r="K1580" t="str">
        <f t="shared" ref="J1580:P1608" ca="1" si="138">MID($E1580,K$11,1)</f>
        <v>-</v>
      </c>
      <c r="L1580" t="str">
        <f t="shared" ca="1" si="138"/>
        <v/>
      </c>
      <c r="M1580" t="str">
        <f t="shared" ca="1" si="138"/>
        <v/>
      </c>
      <c r="N1580" t="str">
        <f t="shared" ca="1" si="138"/>
        <v/>
      </c>
      <c r="O1580" t="str">
        <f t="shared" ca="1" si="138"/>
        <v/>
      </c>
      <c r="P1580" s="19" t="str">
        <f t="shared" ca="1" si="138"/>
        <v/>
      </c>
      <c r="Q1580" s="33">
        <f t="shared" si="136"/>
        <v>0</v>
      </c>
      <c r="R1580" s="33">
        <f ca="1">IF(I1580="",Q1580,MOD((Q1580+_xlfn.XLOOKUP(I1580,CODE,VAL))*17,256))</f>
        <v>112</v>
      </c>
      <c r="S1580" s="33">
        <f ca="1">IF(J1580="",R1580,MOD((R1580+_xlfn.XLOOKUP(J1580,CODE,VAL))*17,256))</f>
        <v>242</v>
      </c>
      <c r="T1580" s="33">
        <f ca="1">IF(K1580="",S1580,MOD((S1580+_xlfn.XLOOKUP(K1580,CODE,VAL))*17,256))</f>
        <v>15</v>
      </c>
      <c r="U1580" s="33">
        <f ca="1">IF(L1580="",T1580,MOD((T1580+_xlfn.XLOOKUP(L1580,CODE,VAL))*17,256))</f>
        <v>15</v>
      </c>
      <c r="V1580" s="33">
        <f ca="1">IF(M1580="",U1580,MOD((U1580+_xlfn.XLOOKUP(M1580,CODE,VAL))*17,256))</f>
        <v>15</v>
      </c>
      <c r="W1580" s="33">
        <f ca="1">IF(N1580="",V1580,MOD((V1580+_xlfn.XLOOKUP(N1580,CODE,VAL))*17,256))</f>
        <v>15</v>
      </c>
      <c r="X1580" s="33">
        <f ca="1">IF(O1580="",W1580,MOD((W1580+_xlfn.XLOOKUP(O1580,CODE,VAL))*17,256))</f>
        <v>15</v>
      </c>
      <c r="Y1580" s="33">
        <f ca="1">IF(P1580="",X1580,MOD((X1580+_xlfn.XLOOKUP(P1580,CODE,VAL))*17,256))</f>
        <v>15</v>
      </c>
    </row>
    <row r="1581" spans="5:25">
      <c r="E1581" t="str">
        <f ca="1"/>
        <v>tn=5</v>
      </c>
      <c r="F1581" t="str" cm="1">
        <f t="array" aca="1" ref="F1581" ca="1">_xlfn.IFS(E1581="","",IFERROR(FIND("-",E1581),0)&gt;0,LEFT(E1581,FIND("-",E1581)-1),TRUE,LEFT(E1581,FIND("=",E1581)-1))</f>
        <v>tn</v>
      </c>
      <c r="G1581" cm="1">
        <f t="array" aca="1" ref="G1581" ca="1">_xlfn.IFS(E1581="","",IFERROR(FIND("-",E1581),0)&gt;0,0,TRUE,VALUE(MID(E1581,FIND("=",E1581)+1,10)))</f>
        <v>5</v>
      </c>
      <c r="H1581">
        <f t="shared" ca="1" si="134"/>
        <v>4</v>
      </c>
      <c r="I1581" t="str">
        <f t="shared" ca="1" si="135"/>
        <v>t</v>
      </c>
      <c r="J1581" t="str">
        <f t="shared" ca="1" si="138"/>
        <v>n</v>
      </c>
      <c r="K1581" t="str">
        <f t="shared" ca="1" si="138"/>
        <v>=</v>
      </c>
      <c r="L1581" t="str">
        <f t="shared" ca="1" si="138"/>
        <v>5</v>
      </c>
      <c r="M1581" t="str">
        <f t="shared" ca="1" si="138"/>
        <v/>
      </c>
      <c r="N1581" t="str">
        <f t="shared" ca="1" si="138"/>
        <v/>
      </c>
      <c r="O1581" t="str">
        <f t="shared" ca="1" si="138"/>
        <v/>
      </c>
      <c r="P1581" s="19" t="str">
        <f t="shared" ca="1" si="138"/>
        <v/>
      </c>
      <c r="Q1581" s="33">
        <f t="shared" si="136"/>
        <v>0</v>
      </c>
      <c r="R1581" s="33">
        <f ca="1">IF(I1581="",Q1581,MOD((Q1581+_xlfn.XLOOKUP(I1581,CODE,VAL))*17,256))</f>
        <v>180</v>
      </c>
      <c r="S1581" s="33">
        <f ca="1">IF(J1581="",R1581,MOD((R1581+_xlfn.XLOOKUP(J1581,CODE,VAL))*17,256))</f>
        <v>66</v>
      </c>
      <c r="T1581" s="33">
        <f ca="1">IF(K1581="",S1581,MOD((S1581+_xlfn.XLOOKUP(K1581,CODE,VAL))*17,256))</f>
        <v>111</v>
      </c>
      <c r="U1581" s="33">
        <f ca="1">IF(L1581="",T1581,MOD((T1581+_xlfn.XLOOKUP(L1581,CODE,VAL))*17,256))</f>
        <v>228</v>
      </c>
      <c r="V1581" s="33">
        <f ca="1">IF(M1581="",U1581,MOD((U1581+_xlfn.XLOOKUP(M1581,CODE,VAL))*17,256))</f>
        <v>228</v>
      </c>
      <c r="W1581" s="33">
        <f ca="1">IF(N1581="",V1581,MOD((V1581+_xlfn.XLOOKUP(N1581,CODE,VAL))*17,256))</f>
        <v>228</v>
      </c>
      <c r="X1581" s="33">
        <f ca="1">IF(O1581="",W1581,MOD((W1581+_xlfn.XLOOKUP(O1581,CODE,VAL))*17,256))</f>
        <v>228</v>
      </c>
      <c r="Y1581" s="33">
        <f ca="1">IF(P1581="",X1581,MOD((X1581+_xlfn.XLOOKUP(P1581,CODE,VAL))*17,256))</f>
        <v>228</v>
      </c>
    </row>
    <row r="1582" spans="5:25">
      <c r="E1582" t="str">
        <f ca="1"/>
        <v>tlst-</v>
      </c>
      <c r="F1582" t="str" cm="1">
        <f t="array" aca="1" ref="F1582" ca="1">_xlfn.IFS(E1582="","",IFERROR(FIND("-",E1582),0)&gt;0,LEFT(E1582,FIND("-",E1582)-1),TRUE,LEFT(E1582,FIND("=",E1582)-1))</f>
        <v>tlst</v>
      </c>
      <c r="G1582" cm="1">
        <f t="array" aca="1" ref="G1582" ca="1">_xlfn.IFS(E1582="","",IFERROR(FIND("-",E1582),0)&gt;0,0,TRUE,VALUE(MID(E1582,FIND("=",E1582)+1,10)))</f>
        <v>0</v>
      </c>
      <c r="H1582">
        <f t="shared" ca="1" si="134"/>
        <v>5</v>
      </c>
      <c r="I1582" t="str">
        <f t="shared" ca="1" si="135"/>
        <v>t</v>
      </c>
      <c r="J1582" t="str">
        <f t="shared" ca="1" si="138"/>
        <v>l</v>
      </c>
      <c r="K1582" t="str">
        <f t="shared" ca="1" si="138"/>
        <v>s</v>
      </c>
      <c r="L1582" t="str">
        <f t="shared" ca="1" si="138"/>
        <v>t</v>
      </c>
      <c r="M1582" t="str">
        <f t="shared" ca="1" si="138"/>
        <v>-</v>
      </c>
      <c r="N1582" t="str">
        <f t="shared" ca="1" si="138"/>
        <v/>
      </c>
      <c r="O1582" t="str">
        <f t="shared" ca="1" si="138"/>
        <v/>
      </c>
      <c r="P1582" s="19" t="str">
        <f t="shared" ca="1" si="138"/>
        <v/>
      </c>
      <c r="Q1582" s="33">
        <f t="shared" si="136"/>
        <v>0</v>
      </c>
      <c r="R1582" s="33">
        <f ca="1">IF(I1582="",Q1582,MOD((Q1582+_xlfn.XLOOKUP(I1582,CODE,VAL))*17,256))</f>
        <v>180</v>
      </c>
      <c r="S1582" s="33">
        <f ca="1">IF(J1582="",R1582,MOD((R1582+_xlfn.XLOOKUP(J1582,CODE,VAL))*17,256))</f>
        <v>32</v>
      </c>
      <c r="T1582" s="33">
        <f ca="1">IF(K1582="",S1582,MOD((S1582+_xlfn.XLOOKUP(K1582,CODE,VAL))*17,256))</f>
        <v>195</v>
      </c>
      <c r="U1582" s="33">
        <f ca="1">IF(L1582="",T1582,MOD((T1582+_xlfn.XLOOKUP(L1582,CODE,VAL))*17,256))</f>
        <v>167</v>
      </c>
      <c r="V1582" s="33">
        <f ca="1">IF(M1582="",U1582,MOD((U1582+_xlfn.XLOOKUP(M1582,CODE,VAL))*17,256))</f>
        <v>20</v>
      </c>
      <c r="W1582" s="33">
        <f ca="1">IF(N1582="",V1582,MOD((V1582+_xlfn.XLOOKUP(N1582,CODE,VAL))*17,256))</f>
        <v>20</v>
      </c>
      <c r="X1582" s="33">
        <f ca="1">IF(O1582="",W1582,MOD((W1582+_xlfn.XLOOKUP(O1582,CODE,VAL))*17,256))</f>
        <v>20</v>
      </c>
      <c r="Y1582" s="33">
        <f ca="1">IF(P1582="",X1582,MOD((X1582+_xlfn.XLOOKUP(P1582,CODE,VAL))*17,256))</f>
        <v>20</v>
      </c>
    </row>
    <row r="1583" spans="5:25">
      <c r="E1583" t="str">
        <f ca="1"/>
        <v>xrq=4</v>
      </c>
      <c r="F1583" t="str" cm="1">
        <f t="array" aca="1" ref="F1583" ca="1">_xlfn.IFS(E1583="","",IFERROR(FIND("-",E1583),0)&gt;0,LEFT(E1583,FIND("-",E1583)-1),TRUE,LEFT(E1583,FIND("=",E1583)-1))</f>
        <v>xrq</v>
      </c>
      <c r="G1583" cm="1">
        <f t="array" aca="1" ref="G1583" ca="1">_xlfn.IFS(E1583="","",IFERROR(FIND("-",E1583),0)&gt;0,0,TRUE,VALUE(MID(E1583,FIND("=",E1583)+1,10)))</f>
        <v>4</v>
      </c>
      <c r="H1583">
        <f t="shared" ca="1" si="134"/>
        <v>5</v>
      </c>
      <c r="I1583" t="str">
        <f t="shared" ca="1" si="135"/>
        <v>x</v>
      </c>
      <c r="J1583" t="str">
        <f t="shared" ca="1" si="138"/>
        <v>r</v>
      </c>
      <c r="K1583" t="str">
        <f t="shared" ca="1" si="138"/>
        <v>q</v>
      </c>
      <c r="L1583" t="str">
        <f t="shared" ca="1" si="138"/>
        <v>=</v>
      </c>
      <c r="M1583" t="str">
        <f t="shared" ca="1" si="138"/>
        <v>4</v>
      </c>
      <c r="N1583" t="str">
        <f t="shared" ca="1" si="138"/>
        <v/>
      </c>
      <c r="O1583" t="str">
        <f t="shared" ca="1" si="138"/>
        <v/>
      </c>
      <c r="P1583" s="19" t="str">
        <f t="shared" ca="1" si="138"/>
        <v/>
      </c>
      <c r="Q1583" s="33">
        <f t="shared" si="136"/>
        <v>0</v>
      </c>
      <c r="R1583" s="33">
        <f ca="1">IF(I1583="",Q1583,MOD((Q1583+_xlfn.XLOOKUP(I1583,CODE,VAL))*17,256))</f>
        <v>248</v>
      </c>
      <c r="S1583" s="33">
        <f ca="1">IF(J1583="",R1583,MOD((R1583+_xlfn.XLOOKUP(J1583,CODE,VAL))*17,256))</f>
        <v>10</v>
      </c>
      <c r="T1583" s="33">
        <f ca="1">IF(K1583="",S1583,MOD((S1583+_xlfn.XLOOKUP(K1583,CODE,VAL))*17,256))</f>
        <v>43</v>
      </c>
      <c r="U1583" s="33">
        <f ca="1">IF(L1583="",T1583,MOD((T1583+_xlfn.XLOOKUP(L1583,CODE,VAL))*17,256))</f>
        <v>232</v>
      </c>
      <c r="V1583" s="33">
        <f ca="1">IF(M1583="",U1583,MOD((U1583+_xlfn.XLOOKUP(M1583,CODE,VAL))*17,256))</f>
        <v>220</v>
      </c>
      <c r="W1583" s="33">
        <f ca="1">IF(N1583="",V1583,MOD((V1583+_xlfn.XLOOKUP(N1583,CODE,VAL))*17,256))</f>
        <v>220</v>
      </c>
      <c r="X1583" s="33">
        <f ca="1">IF(O1583="",W1583,MOD((W1583+_xlfn.XLOOKUP(O1583,CODE,VAL))*17,256))</f>
        <v>220</v>
      </c>
      <c r="Y1583" s="33">
        <f ca="1">IF(P1583="",X1583,MOD((X1583+_xlfn.XLOOKUP(P1583,CODE,VAL))*17,256))</f>
        <v>220</v>
      </c>
    </row>
    <row r="1584" spans="5:25">
      <c r="E1584" t="str">
        <f ca="1"/>
        <v>vgtk-</v>
      </c>
      <c r="F1584" t="str" cm="1">
        <f t="array" aca="1" ref="F1584" ca="1">_xlfn.IFS(E1584="","",IFERROR(FIND("-",E1584),0)&gt;0,LEFT(E1584,FIND("-",E1584)-1),TRUE,LEFT(E1584,FIND("=",E1584)-1))</f>
        <v>vgtk</v>
      </c>
      <c r="G1584" cm="1">
        <f t="array" aca="1" ref="G1584" ca="1">_xlfn.IFS(E1584="","",IFERROR(FIND("-",E1584),0)&gt;0,0,TRUE,VALUE(MID(E1584,FIND("=",E1584)+1,10)))</f>
        <v>0</v>
      </c>
      <c r="H1584">
        <f t="shared" ca="1" si="134"/>
        <v>5</v>
      </c>
      <c r="I1584" t="str">
        <f t="shared" ca="1" si="135"/>
        <v>v</v>
      </c>
      <c r="J1584" t="str">
        <f t="shared" ca="1" si="138"/>
        <v>g</v>
      </c>
      <c r="K1584" t="str">
        <f t="shared" ca="1" si="138"/>
        <v>t</v>
      </c>
      <c r="L1584" t="str">
        <f t="shared" ca="1" si="138"/>
        <v>k</v>
      </c>
      <c r="M1584" t="str">
        <f t="shared" ca="1" si="138"/>
        <v>-</v>
      </c>
      <c r="N1584" t="str">
        <f t="shared" ca="1" si="138"/>
        <v/>
      </c>
      <c r="O1584" t="str">
        <f t="shared" ca="1" si="138"/>
        <v/>
      </c>
      <c r="P1584" s="19" t="str">
        <f t="shared" ca="1" si="138"/>
        <v/>
      </c>
      <c r="Q1584" s="33">
        <f t="shared" si="136"/>
        <v>0</v>
      </c>
      <c r="R1584" s="33">
        <f ca="1">IF(I1584="",Q1584,MOD((Q1584+_xlfn.XLOOKUP(I1584,CODE,VAL))*17,256))</f>
        <v>214</v>
      </c>
      <c r="S1584" s="33">
        <f ca="1">IF(J1584="",R1584,MOD((R1584+_xlfn.XLOOKUP(J1584,CODE,VAL))*17,256))</f>
        <v>13</v>
      </c>
      <c r="T1584" s="33">
        <f ca="1">IF(K1584="",S1584,MOD((S1584+_xlfn.XLOOKUP(K1584,CODE,VAL))*17,256))</f>
        <v>145</v>
      </c>
      <c r="U1584" s="33">
        <f ca="1">IF(L1584="",T1584,MOD((T1584+_xlfn.XLOOKUP(L1584,CODE,VAL))*17,256))</f>
        <v>188</v>
      </c>
      <c r="V1584" s="33">
        <f ca="1">IF(M1584="",U1584,MOD((U1584+_xlfn.XLOOKUP(M1584,CODE,VAL))*17,256))</f>
        <v>121</v>
      </c>
      <c r="W1584" s="33">
        <f ca="1">IF(N1584="",V1584,MOD((V1584+_xlfn.XLOOKUP(N1584,CODE,VAL))*17,256))</f>
        <v>121</v>
      </c>
      <c r="X1584" s="33">
        <f ca="1">IF(O1584="",W1584,MOD((W1584+_xlfn.XLOOKUP(O1584,CODE,VAL))*17,256))</f>
        <v>121</v>
      </c>
      <c r="Y1584" s="33">
        <f ca="1">IF(P1584="",X1584,MOD((X1584+_xlfn.XLOOKUP(P1584,CODE,VAL))*17,256))</f>
        <v>121</v>
      </c>
    </row>
    <row r="1585" spans="5:25">
      <c r="E1585" t="str">
        <f ca="1"/>
        <v>sblv=1</v>
      </c>
      <c r="F1585" t="str" cm="1">
        <f t="array" aca="1" ref="F1585" ca="1">_xlfn.IFS(E1585="","",IFERROR(FIND("-",E1585),0)&gt;0,LEFT(E1585,FIND("-",E1585)-1),TRUE,LEFT(E1585,FIND("=",E1585)-1))</f>
        <v>sblv</v>
      </c>
      <c r="G1585" cm="1">
        <f t="array" aca="1" ref="G1585" ca="1">_xlfn.IFS(E1585="","",IFERROR(FIND("-",E1585),0)&gt;0,0,TRUE,VALUE(MID(E1585,FIND("=",E1585)+1,10)))</f>
        <v>1</v>
      </c>
      <c r="H1585">
        <f t="shared" ca="1" si="134"/>
        <v>6</v>
      </c>
      <c r="I1585" t="str">
        <f t="shared" ca="1" si="135"/>
        <v>s</v>
      </c>
      <c r="J1585" t="str">
        <f t="shared" ca="1" si="138"/>
        <v>b</v>
      </c>
      <c r="K1585" t="str">
        <f t="shared" ca="1" si="138"/>
        <v>l</v>
      </c>
      <c r="L1585" t="str">
        <f t="shared" ca="1" si="138"/>
        <v>v</v>
      </c>
      <c r="M1585" t="str">
        <f t="shared" ca="1" si="138"/>
        <v>=</v>
      </c>
      <c r="N1585" t="str">
        <f t="shared" ca="1" si="138"/>
        <v>1</v>
      </c>
      <c r="O1585" t="str">
        <f t="shared" ca="1" si="138"/>
        <v/>
      </c>
      <c r="P1585" s="19" t="str">
        <f t="shared" ca="1" si="138"/>
        <v/>
      </c>
      <c r="Q1585" s="33">
        <f t="shared" si="136"/>
        <v>0</v>
      </c>
      <c r="R1585" s="33">
        <f ca="1">IF(I1585="",Q1585,MOD((Q1585+_xlfn.XLOOKUP(I1585,CODE,VAL))*17,256))</f>
        <v>163</v>
      </c>
      <c r="S1585" s="33">
        <f ca="1">IF(J1585="",R1585,MOD((R1585+_xlfn.XLOOKUP(J1585,CODE,VAL))*17,256))</f>
        <v>85</v>
      </c>
      <c r="T1585" s="33">
        <f ca="1">IF(K1585="",S1585,MOD((S1585+_xlfn.XLOOKUP(K1585,CODE,VAL))*17,256))</f>
        <v>209</v>
      </c>
      <c r="U1585" s="33">
        <f ca="1">IF(L1585="",T1585,MOD((T1585+_xlfn.XLOOKUP(L1585,CODE,VAL))*17,256))</f>
        <v>183</v>
      </c>
      <c r="V1585" s="33">
        <f ca="1">IF(M1585="",U1585,MOD((U1585+_xlfn.XLOOKUP(M1585,CODE,VAL))*17,256))</f>
        <v>52</v>
      </c>
      <c r="W1585" s="33">
        <f ca="1">IF(N1585="",V1585,MOD((V1585+_xlfn.XLOOKUP(N1585,CODE,VAL))*17,256))</f>
        <v>181</v>
      </c>
      <c r="X1585" s="33">
        <f ca="1">IF(O1585="",W1585,MOD((W1585+_xlfn.XLOOKUP(O1585,CODE,VAL))*17,256))</f>
        <v>181</v>
      </c>
      <c r="Y1585" s="33">
        <f ca="1">IF(P1585="",X1585,MOD((X1585+_xlfn.XLOOKUP(P1585,CODE,VAL))*17,256))</f>
        <v>181</v>
      </c>
    </row>
    <row r="1586" spans="5:25">
      <c r="E1586" t="str">
        <f ca="1"/>
        <v>klh=3</v>
      </c>
      <c r="F1586" t="str" cm="1">
        <f t="array" aca="1" ref="F1586" ca="1">_xlfn.IFS(E1586="","",IFERROR(FIND("-",E1586),0)&gt;0,LEFT(E1586,FIND("-",E1586)-1),TRUE,LEFT(E1586,FIND("=",E1586)-1))</f>
        <v>klh</v>
      </c>
      <c r="G1586" cm="1">
        <f t="array" aca="1" ref="G1586" ca="1">_xlfn.IFS(E1586="","",IFERROR(FIND("-",E1586),0)&gt;0,0,TRUE,VALUE(MID(E1586,FIND("=",E1586)+1,10)))</f>
        <v>3</v>
      </c>
      <c r="H1586">
        <f t="shared" ca="1" si="134"/>
        <v>5</v>
      </c>
      <c r="I1586" t="str">
        <f t="shared" ca="1" si="135"/>
        <v>k</v>
      </c>
      <c r="J1586" t="str">
        <f t="shared" ca="1" si="138"/>
        <v>l</v>
      </c>
      <c r="K1586" t="str">
        <f t="shared" ca="1" si="138"/>
        <v>h</v>
      </c>
      <c r="L1586" t="str">
        <f t="shared" ca="1" si="138"/>
        <v>=</v>
      </c>
      <c r="M1586" t="str">
        <f t="shared" ca="1" si="138"/>
        <v>3</v>
      </c>
      <c r="N1586" t="str">
        <f t="shared" ca="1" si="138"/>
        <v/>
      </c>
      <c r="O1586" t="str">
        <f t="shared" ca="1" si="138"/>
        <v/>
      </c>
      <c r="P1586" s="19" t="str">
        <f t="shared" ca="1" si="138"/>
        <v/>
      </c>
      <c r="Q1586" s="33">
        <f t="shared" si="136"/>
        <v>0</v>
      </c>
      <c r="R1586" s="33">
        <f ca="1">IF(I1586="",Q1586,MOD((Q1586+_xlfn.XLOOKUP(I1586,CODE,VAL))*17,256))</f>
        <v>27</v>
      </c>
      <c r="S1586" s="33">
        <f ca="1">IF(J1586="",R1586,MOD((R1586+_xlfn.XLOOKUP(J1586,CODE,VAL))*17,256))</f>
        <v>247</v>
      </c>
      <c r="T1586" s="33">
        <f ca="1">IF(K1586="",S1586,MOD((S1586+_xlfn.XLOOKUP(K1586,CODE,VAL))*17,256))</f>
        <v>79</v>
      </c>
      <c r="U1586" s="33">
        <f ca="1">IF(L1586="",T1586,MOD((T1586+_xlfn.XLOOKUP(L1586,CODE,VAL))*17,256))</f>
        <v>76</v>
      </c>
      <c r="V1586" s="33">
        <f ca="1">IF(M1586="",U1586,MOD((U1586+_xlfn.XLOOKUP(M1586,CODE,VAL))*17,256))</f>
        <v>111</v>
      </c>
      <c r="W1586" s="33">
        <f ca="1">IF(N1586="",V1586,MOD((V1586+_xlfn.XLOOKUP(N1586,CODE,VAL))*17,256))</f>
        <v>111</v>
      </c>
      <c r="X1586" s="33">
        <f ca="1">IF(O1586="",W1586,MOD((W1586+_xlfn.XLOOKUP(O1586,CODE,VAL))*17,256))</f>
        <v>111</v>
      </c>
      <c r="Y1586" s="33">
        <f ca="1">IF(P1586="",X1586,MOD((X1586+_xlfn.XLOOKUP(P1586,CODE,VAL))*17,256))</f>
        <v>111</v>
      </c>
    </row>
    <row r="1587" spans="5:25">
      <c r="E1587" t="str">
        <f ca="1"/>
        <v>ksbtkp-</v>
      </c>
      <c r="F1587" t="str" cm="1">
        <f t="array" aca="1" ref="F1587" ca="1">_xlfn.IFS(E1587="","",IFERROR(FIND("-",E1587),0)&gt;0,LEFT(E1587,FIND("-",E1587)-1),TRUE,LEFT(E1587,FIND("=",E1587)-1))</f>
        <v>ksbtkp</v>
      </c>
      <c r="G1587" cm="1">
        <f t="array" aca="1" ref="G1587" ca="1">_xlfn.IFS(E1587="","",IFERROR(FIND("-",E1587),0)&gt;0,0,TRUE,VALUE(MID(E1587,FIND("=",E1587)+1,10)))</f>
        <v>0</v>
      </c>
      <c r="H1587">
        <f t="shared" ca="1" si="134"/>
        <v>7</v>
      </c>
      <c r="I1587" t="str">
        <f t="shared" ca="1" si="135"/>
        <v>k</v>
      </c>
      <c r="J1587" t="str">
        <f t="shared" ca="1" si="138"/>
        <v>s</v>
      </c>
      <c r="K1587" t="str">
        <f t="shared" ca="1" si="138"/>
        <v>b</v>
      </c>
      <c r="L1587" t="str">
        <f t="shared" ca="1" si="138"/>
        <v>t</v>
      </c>
      <c r="M1587" t="str">
        <f t="shared" ca="1" si="138"/>
        <v>k</v>
      </c>
      <c r="N1587" t="str">
        <f t="shared" ca="1" si="138"/>
        <v>p</v>
      </c>
      <c r="O1587" t="str">
        <f t="shared" ca="1" si="138"/>
        <v>-</v>
      </c>
      <c r="P1587" s="19" t="str">
        <f t="shared" ca="1" si="138"/>
        <v/>
      </c>
      <c r="Q1587" s="33">
        <f t="shared" si="136"/>
        <v>0</v>
      </c>
      <c r="R1587" s="33">
        <f ca="1">IF(I1587="",Q1587,MOD((Q1587+_xlfn.XLOOKUP(I1587,CODE,VAL))*17,256))</f>
        <v>27</v>
      </c>
      <c r="S1587" s="33">
        <f ca="1">IF(J1587="",R1587,MOD((R1587+_xlfn.XLOOKUP(J1587,CODE,VAL))*17,256))</f>
        <v>110</v>
      </c>
      <c r="T1587" s="33">
        <f ca="1">IF(K1587="",S1587,MOD((S1587+_xlfn.XLOOKUP(K1587,CODE,VAL))*17,256))</f>
        <v>208</v>
      </c>
      <c r="U1587" s="33">
        <f ca="1">IF(L1587="",T1587,MOD((T1587+_xlfn.XLOOKUP(L1587,CODE,VAL))*17,256))</f>
        <v>132</v>
      </c>
      <c r="V1587" s="33">
        <f ca="1">IF(M1587="",U1587,MOD((U1587+_xlfn.XLOOKUP(M1587,CODE,VAL))*17,256))</f>
        <v>223</v>
      </c>
      <c r="W1587" s="33">
        <f ca="1">IF(N1587="",V1587,MOD((V1587+_xlfn.XLOOKUP(N1587,CODE,VAL))*17,256))</f>
        <v>63</v>
      </c>
      <c r="X1587" s="33">
        <f ca="1">IF(O1587="",W1587,MOD((W1587+_xlfn.XLOOKUP(O1587,CODE,VAL))*17,256))</f>
        <v>44</v>
      </c>
      <c r="Y1587" s="33">
        <f ca="1">IF(P1587="",X1587,MOD((X1587+_xlfn.XLOOKUP(P1587,CODE,VAL))*17,256))</f>
        <v>44</v>
      </c>
    </row>
    <row r="1588" spans="5:25">
      <c r="E1588" t="str">
        <f ca="1"/>
        <v>svl-</v>
      </c>
      <c r="F1588" t="str" cm="1">
        <f t="array" aca="1" ref="F1588" ca="1">_xlfn.IFS(E1588="","",IFERROR(FIND("-",E1588),0)&gt;0,LEFT(E1588,FIND("-",E1588)-1),TRUE,LEFT(E1588,FIND("=",E1588)-1))</f>
        <v>svl</v>
      </c>
      <c r="G1588" cm="1">
        <f t="array" aca="1" ref="G1588" ca="1">_xlfn.IFS(E1588="","",IFERROR(FIND("-",E1588),0)&gt;0,0,TRUE,VALUE(MID(E1588,FIND("=",E1588)+1,10)))</f>
        <v>0</v>
      </c>
      <c r="H1588">
        <f t="shared" ca="1" si="134"/>
        <v>4</v>
      </c>
      <c r="I1588" t="str">
        <f t="shared" ca="1" si="135"/>
        <v>s</v>
      </c>
      <c r="J1588" t="str">
        <f t="shared" ca="1" si="138"/>
        <v>v</v>
      </c>
      <c r="K1588" t="str">
        <f t="shared" ca="1" si="138"/>
        <v>l</v>
      </c>
      <c r="L1588" t="str">
        <f t="shared" ca="1" si="138"/>
        <v>-</v>
      </c>
      <c r="M1588" t="str">
        <f t="shared" ca="1" si="138"/>
        <v/>
      </c>
      <c r="N1588" t="str">
        <f t="shared" ca="1" si="138"/>
        <v/>
      </c>
      <c r="O1588" t="str">
        <f t="shared" ca="1" si="138"/>
        <v/>
      </c>
      <c r="P1588" s="19" t="str">
        <f t="shared" ca="1" si="138"/>
        <v/>
      </c>
      <c r="Q1588" s="33">
        <f t="shared" si="136"/>
        <v>0</v>
      </c>
      <c r="R1588" s="33">
        <f ca="1">IF(I1588="",Q1588,MOD((Q1588+_xlfn.XLOOKUP(I1588,CODE,VAL))*17,256))</f>
        <v>163</v>
      </c>
      <c r="S1588" s="33">
        <f ca="1">IF(J1588="",R1588,MOD((R1588+_xlfn.XLOOKUP(J1588,CODE,VAL))*17,256))</f>
        <v>169</v>
      </c>
      <c r="T1588" s="33">
        <f ca="1">IF(K1588="",S1588,MOD((S1588+_xlfn.XLOOKUP(K1588,CODE,VAL))*17,256))</f>
        <v>101</v>
      </c>
      <c r="U1588" s="33">
        <f ca="1">IF(L1588="",T1588,MOD((T1588+_xlfn.XLOOKUP(L1588,CODE,VAL))*17,256))</f>
        <v>178</v>
      </c>
      <c r="V1588" s="33">
        <f ca="1">IF(M1588="",U1588,MOD((U1588+_xlfn.XLOOKUP(M1588,CODE,VAL))*17,256))</f>
        <v>178</v>
      </c>
      <c r="W1588" s="33">
        <f ca="1">IF(N1588="",V1588,MOD((V1588+_xlfn.XLOOKUP(N1588,CODE,VAL))*17,256))</f>
        <v>178</v>
      </c>
      <c r="X1588" s="33">
        <f ca="1">IF(O1588="",W1588,MOD((W1588+_xlfn.XLOOKUP(O1588,CODE,VAL))*17,256))</f>
        <v>178</v>
      </c>
      <c r="Y1588" s="33">
        <f ca="1">IF(P1588="",X1588,MOD((X1588+_xlfn.XLOOKUP(P1588,CODE,VAL))*17,256))</f>
        <v>178</v>
      </c>
    </row>
    <row r="1589" spans="5:25">
      <c r="E1589" t="str">
        <f ca="1"/>
        <v>rqlzm=7</v>
      </c>
      <c r="F1589" t="str" cm="1">
        <f t="array" aca="1" ref="F1589" ca="1">_xlfn.IFS(E1589="","",IFERROR(FIND("-",E1589),0)&gt;0,LEFT(E1589,FIND("-",E1589)-1),TRUE,LEFT(E1589,FIND("=",E1589)-1))</f>
        <v>rqlzm</v>
      </c>
      <c r="G1589" cm="1">
        <f t="array" aca="1" ref="G1589" ca="1">_xlfn.IFS(E1589="","",IFERROR(FIND("-",E1589),0)&gt;0,0,TRUE,VALUE(MID(E1589,FIND("=",E1589)+1,10)))</f>
        <v>7</v>
      </c>
      <c r="H1589">
        <f t="shared" ca="1" si="134"/>
        <v>7</v>
      </c>
      <c r="I1589" t="str">
        <f t="shared" ca="1" si="135"/>
        <v>r</v>
      </c>
      <c r="J1589" t="str">
        <f t="shared" ca="1" si="138"/>
        <v>q</v>
      </c>
      <c r="K1589" t="str">
        <f t="shared" ca="1" si="138"/>
        <v>l</v>
      </c>
      <c r="L1589" t="str">
        <f t="shared" ca="1" si="138"/>
        <v>z</v>
      </c>
      <c r="M1589" t="str">
        <f t="shared" ca="1" si="138"/>
        <v>m</v>
      </c>
      <c r="N1589" t="str">
        <f t="shared" ca="1" si="138"/>
        <v>=</v>
      </c>
      <c r="O1589" t="str">
        <f t="shared" ca="1" si="138"/>
        <v>7</v>
      </c>
      <c r="P1589" s="19" t="str">
        <f t="shared" ca="1" si="138"/>
        <v/>
      </c>
      <c r="Q1589" s="33">
        <f t="shared" si="136"/>
        <v>0</v>
      </c>
      <c r="R1589" s="33">
        <f ca="1">IF(I1589="",Q1589,MOD((Q1589+_xlfn.XLOOKUP(I1589,CODE,VAL))*17,256))</f>
        <v>146</v>
      </c>
      <c r="S1589" s="33">
        <f ca="1">IF(J1589="",R1589,MOD((R1589+_xlfn.XLOOKUP(J1589,CODE,VAL))*17,256))</f>
        <v>51</v>
      </c>
      <c r="T1589" s="33">
        <f ca="1">IF(K1589="",S1589,MOD((S1589+_xlfn.XLOOKUP(K1589,CODE,VAL))*17,256))</f>
        <v>143</v>
      </c>
      <c r="U1589" s="33">
        <f ca="1">IF(L1589="",T1589,MOD((T1589+_xlfn.XLOOKUP(L1589,CODE,VAL))*17,256))</f>
        <v>153</v>
      </c>
      <c r="V1589" s="33">
        <f ca="1">IF(M1589="",U1589,MOD((U1589+_xlfn.XLOOKUP(M1589,CODE,VAL))*17,256))</f>
        <v>102</v>
      </c>
      <c r="W1589" s="33">
        <f ca="1">IF(N1589="",V1589,MOD((V1589+_xlfn.XLOOKUP(N1589,CODE,VAL))*17,256))</f>
        <v>211</v>
      </c>
      <c r="X1589" s="33">
        <f ca="1">IF(O1589="",W1589,MOD((W1589+_xlfn.XLOOKUP(O1589,CODE,VAL))*17,256))</f>
        <v>170</v>
      </c>
      <c r="Y1589" s="33">
        <f ca="1">IF(P1589="",X1589,MOD((X1589+_xlfn.XLOOKUP(P1589,CODE,VAL))*17,256))</f>
        <v>170</v>
      </c>
    </row>
    <row r="1590" spans="5:25">
      <c r="E1590" t="str">
        <f ca="1"/>
        <v>tbpmh=4</v>
      </c>
      <c r="F1590" t="str" cm="1">
        <f t="array" aca="1" ref="F1590" ca="1">_xlfn.IFS(E1590="","",IFERROR(FIND("-",E1590),0)&gt;0,LEFT(E1590,FIND("-",E1590)-1),TRUE,LEFT(E1590,FIND("=",E1590)-1))</f>
        <v>tbpmh</v>
      </c>
      <c r="G1590" cm="1">
        <f t="array" aca="1" ref="G1590" ca="1">_xlfn.IFS(E1590="","",IFERROR(FIND("-",E1590),0)&gt;0,0,TRUE,VALUE(MID(E1590,FIND("=",E1590)+1,10)))</f>
        <v>4</v>
      </c>
      <c r="H1590">
        <f t="shared" ca="1" si="134"/>
        <v>7</v>
      </c>
      <c r="I1590" t="str">
        <f t="shared" ca="1" si="135"/>
        <v>t</v>
      </c>
      <c r="J1590" t="str">
        <f t="shared" ca="1" si="138"/>
        <v>b</v>
      </c>
      <c r="K1590" t="str">
        <f t="shared" ca="1" si="138"/>
        <v>p</v>
      </c>
      <c r="L1590" t="str">
        <f t="shared" ca="1" si="138"/>
        <v>m</v>
      </c>
      <c r="M1590" t="str">
        <f t="shared" ca="1" si="138"/>
        <v>h</v>
      </c>
      <c r="N1590" t="str">
        <f t="shared" ca="1" si="138"/>
        <v>=</v>
      </c>
      <c r="O1590" t="str">
        <f t="shared" ca="1" si="138"/>
        <v>4</v>
      </c>
      <c r="P1590" s="19" t="str">
        <f t="shared" ca="1" si="138"/>
        <v/>
      </c>
      <c r="Q1590" s="33">
        <f t="shared" si="136"/>
        <v>0</v>
      </c>
      <c r="R1590" s="33">
        <f ca="1">IF(I1590="",Q1590,MOD((Q1590+_xlfn.XLOOKUP(I1590,CODE,VAL))*17,256))</f>
        <v>180</v>
      </c>
      <c r="S1590" s="33">
        <f ca="1">IF(J1590="",R1590,MOD((R1590+_xlfn.XLOOKUP(J1590,CODE,VAL))*17,256))</f>
        <v>118</v>
      </c>
      <c r="T1590" s="33">
        <f ca="1">IF(K1590="",S1590,MOD((S1590+_xlfn.XLOOKUP(K1590,CODE,VAL))*17,256))</f>
        <v>70</v>
      </c>
      <c r="U1590" s="33">
        <f ca="1">IF(L1590="",T1590,MOD((T1590+_xlfn.XLOOKUP(L1590,CODE,VAL))*17,256))</f>
        <v>227</v>
      </c>
      <c r="V1590" s="33">
        <f ca="1">IF(M1590="",U1590,MOD((U1590+_xlfn.XLOOKUP(M1590,CODE,VAL))*17,256))</f>
        <v>251</v>
      </c>
      <c r="W1590" s="33">
        <f ca="1">IF(N1590="",V1590,MOD((V1590+_xlfn.XLOOKUP(N1590,CODE,VAL))*17,256))</f>
        <v>184</v>
      </c>
      <c r="X1590" s="33">
        <f ca="1">IF(O1590="",W1590,MOD((W1590+_xlfn.XLOOKUP(O1590,CODE,VAL))*17,256))</f>
        <v>172</v>
      </c>
      <c r="Y1590" s="33">
        <f ca="1">IF(P1590="",X1590,MOD((X1590+_xlfn.XLOOKUP(P1590,CODE,VAL))*17,256))</f>
        <v>172</v>
      </c>
    </row>
    <row r="1591" spans="5:25">
      <c r="E1591" t="str">
        <f ca="1"/>
        <v>lqcv=5</v>
      </c>
      <c r="F1591" t="str" cm="1">
        <f t="array" aca="1" ref="F1591" ca="1">_xlfn.IFS(E1591="","",IFERROR(FIND("-",E1591),0)&gt;0,LEFT(E1591,FIND("-",E1591)-1),TRUE,LEFT(E1591,FIND("=",E1591)-1))</f>
        <v>lqcv</v>
      </c>
      <c r="G1591" cm="1">
        <f t="array" aca="1" ref="G1591" ca="1">_xlfn.IFS(E1591="","",IFERROR(FIND("-",E1591),0)&gt;0,0,TRUE,VALUE(MID(E1591,FIND("=",E1591)+1,10)))</f>
        <v>5</v>
      </c>
      <c r="H1591">
        <f t="shared" ca="1" si="134"/>
        <v>6</v>
      </c>
      <c r="I1591" t="str">
        <f t="shared" ca="1" si="135"/>
        <v>l</v>
      </c>
      <c r="J1591" t="str">
        <f t="shared" ca="1" si="138"/>
        <v>q</v>
      </c>
      <c r="K1591" t="str">
        <f t="shared" ca="1" si="138"/>
        <v>c</v>
      </c>
      <c r="L1591" t="str">
        <f t="shared" ca="1" si="138"/>
        <v>v</v>
      </c>
      <c r="M1591" t="str">
        <f t="shared" ca="1" si="138"/>
        <v>=</v>
      </c>
      <c r="N1591" t="str">
        <f t="shared" ca="1" si="138"/>
        <v>5</v>
      </c>
      <c r="O1591" t="str">
        <f t="shared" ca="1" si="138"/>
        <v/>
      </c>
      <c r="P1591" s="19" t="str">
        <f t="shared" ca="1" si="138"/>
        <v/>
      </c>
      <c r="Q1591" s="33">
        <f t="shared" si="136"/>
        <v>0</v>
      </c>
      <c r="R1591" s="33">
        <f ca="1">IF(I1591="",Q1591,MOD((Q1591+_xlfn.XLOOKUP(I1591,CODE,VAL))*17,256))</f>
        <v>44</v>
      </c>
      <c r="S1591" s="33">
        <f ca="1">IF(J1591="",R1591,MOD((R1591+_xlfn.XLOOKUP(J1591,CODE,VAL))*17,256))</f>
        <v>109</v>
      </c>
      <c r="T1591" s="33">
        <f ca="1">IF(K1591="",S1591,MOD((S1591+_xlfn.XLOOKUP(K1591,CODE,VAL))*17,256))</f>
        <v>208</v>
      </c>
      <c r="U1591" s="33">
        <f ca="1">IF(L1591="",T1591,MOD((T1591+_xlfn.XLOOKUP(L1591,CODE,VAL))*17,256))</f>
        <v>166</v>
      </c>
      <c r="V1591" s="33">
        <f ca="1">IF(M1591="",U1591,MOD((U1591+_xlfn.XLOOKUP(M1591,CODE,VAL))*17,256))</f>
        <v>19</v>
      </c>
      <c r="W1591" s="33">
        <f ca="1">IF(N1591="",V1591,MOD((V1591+_xlfn.XLOOKUP(N1591,CODE,VAL))*17,256))</f>
        <v>200</v>
      </c>
      <c r="X1591" s="33">
        <f ca="1">IF(O1591="",W1591,MOD((W1591+_xlfn.XLOOKUP(O1591,CODE,VAL))*17,256))</f>
        <v>200</v>
      </c>
      <c r="Y1591" s="33">
        <f ca="1">IF(P1591="",X1591,MOD((X1591+_xlfn.XLOOKUP(P1591,CODE,VAL))*17,256))</f>
        <v>200</v>
      </c>
    </row>
    <row r="1592" spans="5:25">
      <c r="E1592" t="str">
        <f ca="1"/>
        <v>xtd=8</v>
      </c>
      <c r="F1592" t="str" cm="1">
        <f t="array" aca="1" ref="F1592" ca="1">_xlfn.IFS(E1592="","",IFERROR(FIND("-",E1592),0)&gt;0,LEFT(E1592,FIND("-",E1592)-1),TRUE,LEFT(E1592,FIND("=",E1592)-1))</f>
        <v>xtd</v>
      </c>
      <c r="G1592" cm="1">
        <f t="array" aca="1" ref="G1592" ca="1">_xlfn.IFS(E1592="","",IFERROR(FIND("-",E1592),0)&gt;0,0,TRUE,VALUE(MID(E1592,FIND("=",E1592)+1,10)))</f>
        <v>8</v>
      </c>
      <c r="H1592">
        <f t="shared" ca="1" si="134"/>
        <v>5</v>
      </c>
      <c r="I1592" t="str">
        <f t="shared" ca="1" si="135"/>
        <v>x</v>
      </c>
      <c r="J1592" t="str">
        <f t="shared" ca="1" si="138"/>
        <v>t</v>
      </c>
      <c r="K1592" t="str">
        <f t="shared" ca="1" si="138"/>
        <v>d</v>
      </c>
      <c r="L1592" t="str">
        <f t="shared" ca="1" si="138"/>
        <v>=</v>
      </c>
      <c r="M1592" t="str">
        <f t="shared" ca="1" si="138"/>
        <v>8</v>
      </c>
      <c r="N1592" t="str">
        <f t="shared" ca="1" si="138"/>
        <v/>
      </c>
      <c r="O1592" t="str">
        <f t="shared" ca="1" si="138"/>
        <v/>
      </c>
      <c r="P1592" s="19" t="str">
        <f t="shared" ca="1" si="138"/>
        <v/>
      </c>
      <c r="Q1592" s="33">
        <f t="shared" si="136"/>
        <v>0</v>
      </c>
      <c r="R1592" s="33">
        <f ca="1">IF(I1592="",Q1592,MOD((Q1592+_xlfn.XLOOKUP(I1592,CODE,VAL))*17,256))</f>
        <v>248</v>
      </c>
      <c r="S1592" s="33">
        <f ca="1">IF(J1592="",R1592,MOD((R1592+_xlfn.XLOOKUP(J1592,CODE,VAL))*17,256))</f>
        <v>44</v>
      </c>
      <c r="T1592" s="33">
        <f ca="1">IF(K1592="",S1592,MOD((S1592+_xlfn.XLOOKUP(K1592,CODE,VAL))*17,256))</f>
        <v>144</v>
      </c>
      <c r="U1592" s="33">
        <f ca="1">IF(L1592="",T1592,MOD((T1592+_xlfn.XLOOKUP(L1592,CODE,VAL))*17,256))</f>
        <v>157</v>
      </c>
      <c r="V1592" s="33">
        <f ca="1">IF(M1592="",U1592,MOD((U1592+_xlfn.XLOOKUP(M1592,CODE,VAL))*17,256))</f>
        <v>37</v>
      </c>
      <c r="W1592" s="33">
        <f ca="1">IF(N1592="",V1592,MOD((V1592+_xlfn.XLOOKUP(N1592,CODE,VAL))*17,256))</f>
        <v>37</v>
      </c>
      <c r="X1592" s="33">
        <f ca="1">IF(O1592="",W1592,MOD((W1592+_xlfn.XLOOKUP(O1592,CODE,VAL))*17,256))</f>
        <v>37</v>
      </c>
      <c r="Y1592" s="33">
        <f ca="1">IF(P1592="",X1592,MOD((X1592+_xlfn.XLOOKUP(P1592,CODE,VAL))*17,256))</f>
        <v>37</v>
      </c>
    </row>
    <row r="1593" spans="5:25">
      <c r="E1593" t="str">
        <f ca="1"/>
        <v>rbn=1</v>
      </c>
      <c r="F1593" t="str" cm="1">
        <f t="array" aca="1" ref="F1593" ca="1">_xlfn.IFS(E1593="","",IFERROR(FIND("-",E1593),0)&gt;0,LEFT(E1593,FIND("-",E1593)-1),TRUE,LEFT(E1593,FIND("=",E1593)-1))</f>
        <v>rbn</v>
      </c>
      <c r="G1593" cm="1">
        <f t="array" aca="1" ref="G1593" ca="1">_xlfn.IFS(E1593="","",IFERROR(FIND("-",E1593),0)&gt;0,0,TRUE,VALUE(MID(E1593,FIND("=",E1593)+1,10)))</f>
        <v>1</v>
      </c>
      <c r="H1593">
        <f t="shared" ca="1" si="134"/>
        <v>5</v>
      </c>
      <c r="I1593" t="str">
        <f t="shared" ca="1" si="135"/>
        <v>r</v>
      </c>
      <c r="J1593" t="str">
        <f t="shared" ca="1" si="138"/>
        <v>b</v>
      </c>
      <c r="K1593" t="str">
        <f t="shared" ca="1" si="138"/>
        <v>n</v>
      </c>
      <c r="L1593" t="str">
        <f t="shared" ca="1" si="138"/>
        <v>=</v>
      </c>
      <c r="M1593" t="str">
        <f t="shared" ca="1" si="138"/>
        <v>1</v>
      </c>
      <c r="N1593" t="str">
        <f t="shared" ca="1" si="138"/>
        <v/>
      </c>
      <c r="O1593" t="str">
        <f t="shared" ca="1" si="138"/>
        <v/>
      </c>
      <c r="P1593" s="19" t="str">
        <f t="shared" ca="1" si="138"/>
        <v/>
      </c>
      <c r="Q1593" s="33">
        <f t="shared" si="136"/>
        <v>0</v>
      </c>
      <c r="R1593" s="33">
        <f ca="1">IF(I1593="",Q1593,MOD((Q1593+_xlfn.XLOOKUP(I1593,CODE,VAL))*17,256))</f>
        <v>146</v>
      </c>
      <c r="S1593" s="33">
        <f ca="1">IF(J1593="",R1593,MOD((R1593+_xlfn.XLOOKUP(J1593,CODE,VAL))*17,256))</f>
        <v>52</v>
      </c>
      <c r="T1593" s="33">
        <f ca="1">IF(K1593="",S1593,MOD((S1593+_xlfn.XLOOKUP(K1593,CODE,VAL))*17,256))</f>
        <v>194</v>
      </c>
      <c r="U1593" s="33">
        <f ca="1">IF(L1593="",T1593,MOD((T1593+_xlfn.XLOOKUP(L1593,CODE,VAL))*17,256))</f>
        <v>239</v>
      </c>
      <c r="V1593" s="33">
        <f ca="1">IF(M1593="",U1593,MOD((U1593+_xlfn.XLOOKUP(M1593,CODE,VAL))*17,256))</f>
        <v>32</v>
      </c>
      <c r="W1593" s="33">
        <f ca="1">IF(N1593="",V1593,MOD((V1593+_xlfn.XLOOKUP(N1593,CODE,VAL))*17,256))</f>
        <v>32</v>
      </c>
      <c r="X1593" s="33">
        <f ca="1">IF(O1593="",W1593,MOD((W1593+_xlfn.XLOOKUP(O1593,CODE,VAL))*17,256))</f>
        <v>32</v>
      </c>
      <c r="Y1593" s="33">
        <f ca="1">IF(P1593="",X1593,MOD((X1593+_xlfn.XLOOKUP(P1593,CODE,VAL))*17,256))</f>
        <v>32</v>
      </c>
    </row>
    <row r="1594" spans="5:25">
      <c r="E1594" t="str">
        <f ca="1"/>
        <v>jhb=6</v>
      </c>
      <c r="F1594" t="str" cm="1">
        <f t="array" aca="1" ref="F1594" ca="1">_xlfn.IFS(E1594="","",IFERROR(FIND("-",E1594),0)&gt;0,LEFT(E1594,FIND("-",E1594)-1),TRUE,LEFT(E1594,FIND("=",E1594)-1))</f>
        <v>jhb</v>
      </c>
      <c r="G1594" cm="1">
        <f t="array" aca="1" ref="G1594" ca="1">_xlfn.IFS(E1594="","",IFERROR(FIND("-",E1594),0)&gt;0,0,TRUE,VALUE(MID(E1594,FIND("=",E1594)+1,10)))</f>
        <v>6</v>
      </c>
      <c r="H1594">
        <f t="shared" ca="1" si="134"/>
        <v>5</v>
      </c>
      <c r="I1594" t="str">
        <f t="shared" ca="1" si="135"/>
        <v>j</v>
      </c>
      <c r="J1594" t="str">
        <f t="shared" ca="1" si="138"/>
        <v>h</v>
      </c>
      <c r="K1594" t="str">
        <f t="shared" ca="1" si="138"/>
        <v>b</v>
      </c>
      <c r="L1594" t="str">
        <f t="shared" ca="1" si="138"/>
        <v>=</v>
      </c>
      <c r="M1594" t="str">
        <f t="shared" ca="1" si="138"/>
        <v>6</v>
      </c>
      <c r="N1594" t="str">
        <f t="shared" ca="1" si="138"/>
        <v/>
      </c>
      <c r="O1594" t="str">
        <f t="shared" ca="1" si="138"/>
        <v/>
      </c>
      <c r="P1594" s="19" t="str">
        <f t="shared" ca="1" si="138"/>
        <v/>
      </c>
      <c r="Q1594" s="33">
        <f t="shared" si="136"/>
        <v>0</v>
      </c>
      <c r="R1594" s="33">
        <f ca="1">IF(I1594="",Q1594,MOD((Q1594+_xlfn.XLOOKUP(I1594,CODE,VAL))*17,256))</f>
        <v>10</v>
      </c>
      <c r="S1594" s="33">
        <f ca="1">IF(J1594="",R1594,MOD((R1594+_xlfn.XLOOKUP(J1594,CODE,VAL))*17,256))</f>
        <v>146</v>
      </c>
      <c r="T1594" s="33">
        <f ca="1">IF(K1594="",S1594,MOD((S1594+_xlfn.XLOOKUP(K1594,CODE,VAL))*17,256))</f>
        <v>52</v>
      </c>
      <c r="U1594" s="33">
        <f ca="1">IF(L1594="",T1594,MOD((T1594+_xlfn.XLOOKUP(L1594,CODE,VAL))*17,256))</f>
        <v>129</v>
      </c>
      <c r="V1594" s="33">
        <f ca="1">IF(M1594="",U1594,MOD((U1594+_xlfn.XLOOKUP(M1594,CODE,VAL))*17,256))</f>
        <v>39</v>
      </c>
      <c r="W1594" s="33">
        <f ca="1">IF(N1594="",V1594,MOD((V1594+_xlfn.XLOOKUP(N1594,CODE,VAL))*17,256))</f>
        <v>39</v>
      </c>
      <c r="X1594" s="33">
        <f ca="1">IF(O1594="",W1594,MOD((W1594+_xlfn.XLOOKUP(O1594,CODE,VAL))*17,256))</f>
        <v>39</v>
      </c>
      <c r="Y1594" s="33">
        <f ca="1">IF(P1594="",X1594,MOD((X1594+_xlfn.XLOOKUP(P1594,CODE,VAL))*17,256))</f>
        <v>39</v>
      </c>
    </row>
    <row r="1595" spans="5:25">
      <c r="E1595" t="str">
        <f ca="1"/>
        <v>sll-</v>
      </c>
      <c r="F1595" t="str" cm="1">
        <f t="array" aca="1" ref="F1595" ca="1">_xlfn.IFS(E1595="","",IFERROR(FIND("-",E1595),0)&gt;0,LEFT(E1595,FIND("-",E1595)-1),TRUE,LEFT(E1595,FIND("=",E1595)-1))</f>
        <v>sll</v>
      </c>
      <c r="G1595" cm="1">
        <f t="array" aca="1" ref="G1595" ca="1">_xlfn.IFS(E1595="","",IFERROR(FIND("-",E1595),0)&gt;0,0,TRUE,VALUE(MID(E1595,FIND("=",E1595)+1,10)))</f>
        <v>0</v>
      </c>
      <c r="H1595">
        <f t="shared" ca="1" si="134"/>
        <v>4</v>
      </c>
      <c r="I1595" t="str">
        <f t="shared" ca="1" si="135"/>
        <v>s</v>
      </c>
      <c r="J1595" t="str">
        <f t="shared" ca="1" si="138"/>
        <v>l</v>
      </c>
      <c r="K1595" t="str">
        <f t="shared" ca="1" si="138"/>
        <v>l</v>
      </c>
      <c r="L1595" t="str">
        <f t="shared" ca="1" si="138"/>
        <v>-</v>
      </c>
      <c r="M1595" t="str">
        <f t="shared" ca="1" si="138"/>
        <v/>
      </c>
      <c r="N1595" t="str">
        <f t="shared" ca="1" si="138"/>
        <v/>
      </c>
      <c r="O1595" t="str">
        <f t="shared" ca="1" si="138"/>
        <v/>
      </c>
      <c r="P1595" s="19" t="str">
        <f t="shared" ca="1" si="138"/>
        <v/>
      </c>
      <c r="Q1595" s="33">
        <f t="shared" si="136"/>
        <v>0</v>
      </c>
      <c r="R1595" s="33">
        <f ca="1">IF(I1595="",Q1595,MOD((Q1595+_xlfn.XLOOKUP(I1595,CODE,VAL))*17,256))</f>
        <v>163</v>
      </c>
      <c r="S1595" s="33">
        <f ca="1">IF(J1595="",R1595,MOD((R1595+_xlfn.XLOOKUP(J1595,CODE,VAL))*17,256))</f>
        <v>255</v>
      </c>
      <c r="T1595" s="33">
        <f ca="1">IF(K1595="",S1595,MOD((S1595+_xlfn.XLOOKUP(K1595,CODE,VAL))*17,256))</f>
        <v>27</v>
      </c>
      <c r="U1595" s="33">
        <f ca="1">IF(L1595="",T1595,MOD((T1595+_xlfn.XLOOKUP(L1595,CODE,VAL))*17,256))</f>
        <v>200</v>
      </c>
      <c r="V1595" s="33">
        <f ca="1">IF(M1595="",U1595,MOD((U1595+_xlfn.XLOOKUP(M1595,CODE,VAL))*17,256))</f>
        <v>200</v>
      </c>
      <c r="W1595" s="33">
        <f ca="1">IF(N1595="",V1595,MOD((V1595+_xlfn.XLOOKUP(N1595,CODE,VAL))*17,256))</f>
        <v>200</v>
      </c>
      <c r="X1595" s="33">
        <f ca="1">IF(O1595="",W1595,MOD((W1595+_xlfn.XLOOKUP(O1595,CODE,VAL))*17,256))</f>
        <v>200</v>
      </c>
      <c r="Y1595" s="33">
        <f ca="1">IF(P1595="",X1595,MOD((X1595+_xlfn.XLOOKUP(P1595,CODE,VAL))*17,256))</f>
        <v>200</v>
      </c>
    </row>
    <row r="1596" spans="5:25">
      <c r="E1596" t="str">
        <f ca="1"/>
        <v>tr=1</v>
      </c>
      <c r="F1596" t="str" cm="1">
        <f t="array" aca="1" ref="F1596" ca="1">_xlfn.IFS(E1596="","",IFERROR(FIND("-",E1596),0)&gt;0,LEFT(E1596,FIND("-",E1596)-1),TRUE,LEFT(E1596,FIND("=",E1596)-1))</f>
        <v>tr</v>
      </c>
      <c r="G1596" cm="1">
        <f t="array" aca="1" ref="G1596" ca="1">_xlfn.IFS(E1596="","",IFERROR(FIND("-",E1596),0)&gt;0,0,TRUE,VALUE(MID(E1596,FIND("=",E1596)+1,10)))</f>
        <v>1</v>
      </c>
      <c r="H1596">
        <f t="shared" ca="1" si="134"/>
        <v>4</v>
      </c>
      <c r="I1596" t="str">
        <f t="shared" ca="1" si="135"/>
        <v>t</v>
      </c>
      <c r="J1596" t="str">
        <f t="shared" ca="1" si="138"/>
        <v>r</v>
      </c>
      <c r="K1596" t="str">
        <f t="shared" ca="1" si="138"/>
        <v>=</v>
      </c>
      <c r="L1596" t="str">
        <f t="shared" ca="1" si="138"/>
        <v>1</v>
      </c>
      <c r="M1596" t="str">
        <f t="shared" ca="1" si="138"/>
        <v/>
      </c>
      <c r="N1596" t="str">
        <f t="shared" ca="1" si="138"/>
        <v/>
      </c>
      <c r="O1596" t="str">
        <f t="shared" ca="1" si="138"/>
        <v/>
      </c>
      <c r="P1596" s="19" t="str">
        <f t="shared" ca="1" si="138"/>
        <v/>
      </c>
      <c r="Q1596" s="33">
        <f t="shared" si="136"/>
        <v>0</v>
      </c>
      <c r="R1596" s="33">
        <f ca="1">IF(I1596="",Q1596,MOD((Q1596+_xlfn.XLOOKUP(I1596,CODE,VAL))*17,256))</f>
        <v>180</v>
      </c>
      <c r="S1596" s="33">
        <f ca="1">IF(J1596="",R1596,MOD((R1596+_xlfn.XLOOKUP(J1596,CODE,VAL))*17,256))</f>
        <v>134</v>
      </c>
      <c r="T1596" s="33">
        <f ca="1">IF(K1596="",S1596,MOD((S1596+_xlfn.XLOOKUP(K1596,CODE,VAL))*17,256))</f>
        <v>243</v>
      </c>
      <c r="U1596" s="33">
        <f ca="1">IF(L1596="",T1596,MOD((T1596+_xlfn.XLOOKUP(L1596,CODE,VAL))*17,256))</f>
        <v>100</v>
      </c>
      <c r="V1596" s="33">
        <f ca="1">IF(M1596="",U1596,MOD((U1596+_xlfn.XLOOKUP(M1596,CODE,VAL))*17,256))</f>
        <v>100</v>
      </c>
      <c r="W1596" s="33">
        <f ca="1">IF(N1596="",V1596,MOD((V1596+_xlfn.XLOOKUP(N1596,CODE,VAL))*17,256))</f>
        <v>100</v>
      </c>
      <c r="X1596" s="33">
        <f ca="1">IF(O1596="",W1596,MOD((W1596+_xlfn.XLOOKUP(O1596,CODE,VAL))*17,256))</f>
        <v>100</v>
      </c>
      <c r="Y1596" s="33">
        <f ca="1">IF(P1596="",X1596,MOD((X1596+_xlfn.XLOOKUP(P1596,CODE,VAL))*17,256))</f>
        <v>100</v>
      </c>
    </row>
    <row r="1597" spans="5:25">
      <c r="E1597" t="str">
        <f ca="1"/>
        <v>mm=6</v>
      </c>
      <c r="F1597" t="str" cm="1">
        <f t="array" aca="1" ref="F1597" ca="1">_xlfn.IFS(E1597="","",IFERROR(FIND("-",E1597),0)&gt;0,LEFT(E1597,FIND("-",E1597)-1),TRUE,LEFT(E1597,FIND("=",E1597)-1))</f>
        <v>mm</v>
      </c>
      <c r="G1597" cm="1">
        <f t="array" aca="1" ref="G1597" ca="1">_xlfn.IFS(E1597="","",IFERROR(FIND("-",E1597),0)&gt;0,0,TRUE,VALUE(MID(E1597,FIND("=",E1597)+1,10)))</f>
        <v>6</v>
      </c>
      <c r="H1597">
        <f t="shared" ca="1" si="134"/>
        <v>4</v>
      </c>
      <c r="I1597" t="str">
        <f t="shared" ca="1" si="135"/>
        <v>m</v>
      </c>
      <c r="J1597" t="str">
        <f t="shared" ca="1" si="138"/>
        <v>m</v>
      </c>
      <c r="K1597" t="str">
        <f t="shared" ca="1" si="138"/>
        <v>=</v>
      </c>
      <c r="L1597" t="str">
        <f t="shared" ca="1" si="138"/>
        <v>6</v>
      </c>
      <c r="M1597" t="str">
        <f t="shared" ca="1" si="138"/>
        <v/>
      </c>
      <c r="N1597" t="str">
        <f t="shared" ca="1" si="138"/>
        <v/>
      </c>
      <c r="O1597" t="str">
        <f t="shared" ca="1" si="138"/>
        <v/>
      </c>
      <c r="P1597" s="19" t="str">
        <f t="shared" ca="1" si="138"/>
        <v/>
      </c>
      <c r="Q1597" s="33">
        <f t="shared" si="136"/>
        <v>0</v>
      </c>
      <c r="R1597" s="33">
        <f ca="1">IF(I1597="",Q1597,MOD((Q1597+_xlfn.XLOOKUP(I1597,CODE,VAL))*17,256))</f>
        <v>61</v>
      </c>
      <c r="S1597" s="33">
        <f ca="1">IF(J1597="",R1597,MOD((R1597+_xlfn.XLOOKUP(J1597,CODE,VAL))*17,256))</f>
        <v>74</v>
      </c>
      <c r="T1597" s="33">
        <f ca="1">IF(K1597="",S1597,MOD((S1597+_xlfn.XLOOKUP(K1597,CODE,VAL))*17,256))</f>
        <v>247</v>
      </c>
      <c r="U1597" s="33">
        <f ca="1">IF(L1597="",T1597,MOD((T1597+_xlfn.XLOOKUP(L1597,CODE,VAL))*17,256))</f>
        <v>253</v>
      </c>
      <c r="V1597" s="33">
        <f ca="1">IF(M1597="",U1597,MOD((U1597+_xlfn.XLOOKUP(M1597,CODE,VAL))*17,256))</f>
        <v>253</v>
      </c>
      <c r="W1597" s="33">
        <f ca="1">IF(N1597="",V1597,MOD((V1597+_xlfn.XLOOKUP(N1597,CODE,VAL))*17,256))</f>
        <v>253</v>
      </c>
      <c r="X1597" s="33">
        <f ca="1">IF(O1597="",W1597,MOD((W1597+_xlfn.XLOOKUP(O1597,CODE,VAL))*17,256))</f>
        <v>253</v>
      </c>
      <c r="Y1597" s="33">
        <f ca="1">IF(P1597="",X1597,MOD((X1597+_xlfn.XLOOKUP(P1597,CODE,VAL))*17,256))</f>
        <v>253</v>
      </c>
    </row>
    <row r="1598" spans="5:25">
      <c r="E1598" t="str">
        <f ca="1"/>
        <v>nffffr-</v>
      </c>
      <c r="F1598" t="str" cm="1">
        <f t="array" aca="1" ref="F1598" ca="1">_xlfn.IFS(E1598="","",IFERROR(FIND("-",E1598),0)&gt;0,LEFT(E1598,FIND("-",E1598)-1),TRUE,LEFT(E1598,FIND("=",E1598)-1))</f>
        <v>nffffr</v>
      </c>
      <c r="G1598" cm="1">
        <f t="array" aca="1" ref="G1598" ca="1">_xlfn.IFS(E1598="","",IFERROR(FIND("-",E1598),0)&gt;0,0,TRUE,VALUE(MID(E1598,FIND("=",E1598)+1,10)))</f>
        <v>0</v>
      </c>
      <c r="H1598">
        <f t="shared" ca="1" si="134"/>
        <v>7</v>
      </c>
      <c r="I1598" t="str">
        <f t="shared" ca="1" si="135"/>
        <v>n</v>
      </c>
      <c r="J1598" t="str">
        <f t="shared" ca="1" si="138"/>
        <v>f</v>
      </c>
      <c r="K1598" t="str">
        <f t="shared" ca="1" si="138"/>
        <v>f</v>
      </c>
      <c r="L1598" t="str">
        <f t="shared" ca="1" si="138"/>
        <v>f</v>
      </c>
      <c r="M1598" t="str">
        <f t="shared" ca="1" si="138"/>
        <v>f</v>
      </c>
      <c r="N1598" t="str">
        <f t="shared" ca="1" si="138"/>
        <v>r</v>
      </c>
      <c r="O1598" t="str">
        <f t="shared" ca="1" si="138"/>
        <v>-</v>
      </c>
      <c r="P1598" s="19" t="str">
        <f t="shared" ca="1" si="138"/>
        <v/>
      </c>
      <c r="Q1598" s="33">
        <f t="shared" si="136"/>
        <v>0</v>
      </c>
      <c r="R1598" s="33">
        <f ca="1">IF(I1598="",Q1598,MOD((Q1598+_xlfn.XLOOKUP(I1598,CODE,VAL))*17,256))</f>
        <v>78</v>
      </c>
      <c r="S1598" s="33">
        <f ca="1">IF(J1598="",R1598,MOD((R1598+_xlfn.XLOOKUP(J1598,CODE,VAL))*17,256))</f>
        <v>244</v>
      </c>
      <c r="T1598" s="33">
        <f ca="1">IF(K1598="",S1598,MOD((S1598+_xlfn.XLOOKUP(K1598,CODE,VAL))*17,256))</f>
        <v>250</v>
      </c>
      <c r="U1598" s="33">
        <f ca="1">IF(L1598="",T1598,MOD((T1598+_xlfn.XLOOKUP(L1598,CODE,VAL))*17,256))</f>
        <v>96</v>
      </c>
      <c r="V1598" s="33">
        <f ca="1">IF(M1598="",U1598,MOD((U1598+_xlfn.XLOOKUP(M1598,CODE,VAL))*17,256))</f>
        <v>38</v>
      </c>
      <c r="W1598" s="33">
        <f ca="1">IF(N1598="",V1598,MOD((V1598+_xlfn.XLOOKUP(N1598,CODE,VAL))*17,256))</f>
        <v>24</v>
      </c>
      <c r="X1598" s="33">
        <f ca="1">IF(O1598="",W1598,MOD((W1598+_xlfn.XLOOKUP(O1598,CODE,VAL))*17,256))</f>
        <v>149</v>
      </c>
      <c r="Y1598" s="33">
        <f ca="1">IF(P1598="",X1598,MOD((X1598+_xlfn.XLOOKUP(P1598,CODE,VAL))*17,256))</f>
        <v>149</v>
      </c>
    </row>
    <row r="1599" spans="5:25">
      <c r="E1599" t="str">
        <f ca="1"/>
        <v>jpz-</v>
      </c>
      <c r="F1599" t="str" cm="1">
        <f t="array" aca="1" ref="F1599" ca="1">_xlfn.IFS(E1599="","",IFERROR(FIND("-",E1599),0)&gt;0,LEFT(E1599,FIND("-",E1599)-1),TRUE,LEFT(E1599,FIND("=",E1599)-1))</f>
        <v>jpz</v>
      </c>
      <c r="G1599" cm="1">
        <f t="array" aca="1" ref="G1599" ca="1">_xlfn.IFS(E1599="","",IFERROR(FIND("-",E1599),0)&gt;0,0,TRUE,VALUE(MID(E1599,FIND("=",E1599)+1,10)))</f>
        <v>0</v>
      </c>
      <c r="H1599">
        <f t="shared" ca="1" si="134"/>
        <v>4</v>
      </c>
      <c r="I1599" t="str">
        <f t="shared" ca="1" si="135"/>
        <v>j</v>
      </c>
      <c r="J1599" t="str">
        <f t="shared" ca="1" si="138"/>
        <v>p</v>
      </c>
      <c r="K1599" t="str">
        <f t="shared" ca="1" si="138"/>
        <v>z</v>
      </c>
      <c r="L1599" t="str">
        <f t="shared" ca="1" si="138"/>
        <v>-</v>
      </c>
      <c r="M1599" t="str">
        <f t="shared" ca="1" si="138"/>
        <v/>
      </c>
      <c r="N1599" t="str">
        <f t="shared" ca="1" si="138"/>
        <v/>
      </c>
      <c r="O1599" t="str">
        <f t="shared" ca="1" si="138"/>
        <v/>
      </c>
      <c r="P1599" s="19" t="str">
        <f t="shared" ca="1" si="138"/>
        <v/>
      </c>
      <c r="Q1599" s="33">
        <f t="shared" si="136"/>
        <v>0</v>
      </c>
      <c r="R1599" s="33">
        <f ca="1">IF(I1599="",Q1599,MOD((Q1599+_xlfn.XLOOKUP(I1599,CODE,VAL))*17,256))</f>
        <v>10</v>
      </c>
      <c r="S1599" s="33">
        <f ca="1">IF(J1599="",R1599,MOD((R1599+_xlfn.XLOOKUP(J1599,CODE,VAL))*17,256))</f>
        <v>26</v>
      </c>
      <c r="T1599" s="33">
        <f ca="1">IF(K1599="",S1599,MOD((S1599+_xlfn.XLOOKUP(K1599,CODE,VAL))*17,256))</f>
        <v>212</v>
      </c>
      <c r="U1599" s="33">
        <f ca="1">IF(L1599="",T1599,MOD((T1599+_xlfn.XLOOKUP(L1599,CODE,VAL))*17,256))</f>
        <v>17</v>
      </c>
      <c r="V1599" s="33">
        <f ca="1">IF(M1599="",U1599,MOD((U1599+_xlfn.XLOOKUP(M1599,CODE,VAL))*17,256))</f>
        <v>17</v>
      </c>
      <c r="W1599" s="33">
        <f ca="1">IF(N1599="",V1599,MOD((V1599+_xlfn.XLOOKUP(N1599,CODE,VAL))*17,256))</f>
        <v>17</v>
      </c>
      <c r="X1599" s="33">
        <f ca="1">IF(O1599="",W1599,MOD((W1599+_xlfn.XLOOKUP(O1599,CODE,VAL))*17,256))</f>
        <v>17</v>
      </c>
      <c r="Y1599" s="33">
        <f ca="1">IF(P1599="",X1599,MOD((X1599+_xlfn.XLOOKUP(P1599,CODE,VAL))*17,256))</f>
        <v>17</v>
      </c>
    </row>
    <row r="1600" spans="5:25">
      <c r="E1600" t="str">
        <f ca="1"/>
        <v>qcz-</v>
      </c>
      <c r="F1600" t="str" cm="1">
        <f t="array" aca="1" ref="F1600" ca="1">_xlfn.IFS(E1600="","",IFERROR(FIND("-",E1600),0)&gt;0,LEFT(E1600,FIND("-",E1600)-1),TRUE,LEFT(E1600,FIND("=",E1600)-1))</f>
        <v>qcz</v>
      </c>
      <c r="G1600" cm="1">
        <f t="array" aca="1" ref="G1600" ca="1">_xlfn.IFS(E1600="","",IFERROR(FIND("-",E1600),0)&gt;0,0,TRUE,VALUE(MID(E1600,FIND("=",E1600)+1,10)))</f>
        <v>0</v>
      </c>
      <c r="H1600">
        <f t="shared" ca="1" si="134"/>
        <v>4</v>
      </c>
      <c r="I1600" t="str">
        <f t="shared" ca="1" si="135"/>
        <v>q</v>
      </c>
      <c r="J1600" t="str">
        <f t="shared" ca="1" si="138"/>
        <v>c</v>
      </c>
      <c r="K1600" t="str">
        <f t="shared" ca="1" si="138"/>
        <v>z</v>
      </c>
      <c r="L1600" t="str">
        <f t="shared" ca="1" si="138"/>
        <v>-</v>
      </c>
      <c r="M1600" t="str">
        <f t="shared" ca="1" si="138"/>
        <v/>
      </c>
      <c r="N1600" t="str">
        <f t="shared" ca="1" si="138"/>
        <v/>
      </c>
      <c r="O1600" t="str">
        <f t="shared" ca="1" si="138"/>
        <v/>
      </c>
      <c r="P1600" s="19" t="str">
        <f t="shared" ca="1" si="138"/>
        <v/>
      </c>
      <c r="Q1600" s="33">
        <f t="shared" si="136"/>
        <v>0</v>
      </c>
      <c r="R1600" s="33">
        <f ca="1">IF(I1600="",Q1600,MOD((Q1600+_xlfn.XLOOKUP(I1600,CODE,VAL))*17,256))</f>
        <v>129</v>
      </c>
      <c r="S1600" s="33">
        <f ca="1">IF(J1600="",R1600,MOD((R1600+_xlfn.XLOOKUP(J1600,CODE,VAL))*17,256))</f>
        <v>36</v>
      </c>
      <c r="T1600" s="33">
        <f ca="1">IF(K1600="",S1600,MOD((S1600+_xlfn.XLOOKUP(K1600,CODE,VAL))*17,256))</f>
        <v>126</v>
      </c>
      <c r="U1600" s="33">
        <f ca="1">IF(L1600="",T1600,MOD((T1600+_xlfn.XLOOKUP(L1600,CODE,VAL))*17,256))</f>
        <v>91</v>
      </c>
      <c r="V1600" s="33">
        <f ca="1">IF(M1600="",U1600,MOD((U1600+_xlfn.XLOOKUP(M1600,CODE,VAL))*17,256))</f>
        <v>91</v>
      </c>
      <c r="W1600" s="33">
        <f ca="1">IF(N1600="",V1600,MOD((V1600+_xlfn.XLOOKUP(N1600,CODE,VAL))*17,256))</f>
        <v>91</v>
      </c>
      <c r="X1600" s="33">
        <f ca="1">IF(O1600="",W1600,MOD((W1600+_xlfn.XLOOKUP(O1600,CODE,VAL))*17,256))</f>
        <v>91</v>
      </c>
      <c r="Y1600" s="33">
        <f ca="1">IF(P1600="",X1600,MOD((X1600+_xlfn.XLOOKUP(P1600,CODE,VAL))*17,256))</f>
        <v>91</v>
      </c>
    </row>
    <row r="1601" spans="5:25">
      <c r="E1601" t="str">
        <f ca="1"/>
        <v>nfkn=3</v>
      </c>
      <c r="F1601" t="str" cm="1">
        <f t="array" aca="1" ref="F1601" ca="1">_xlfn.IFS(E1601="","",IFERROR(FIND("-",E1601),0)&gt;0,LEFT(E1601,FIND("-",E1601)-1),TRUE,LEFT(E1601,FIND("=",E1601)-1))</f>
        <v>nfkn</v>
      </c>
      <c r="G1601" cm="1">
        <f t="array" aca="1" ref="G1601" ca="1">_xlfn.IFS(E1601="","",IFERROR(FIND("-",E1601),0)&gt;0,0,TRUE,VALUE(MID(E1601,FIND("=",E1601)+1,10)))</f>
        <v>3</v>
      </c>
      <c r="H1601">
        <f t="shared" ca="1" si="134"/>
        <v>6</v>
      </c>
      <c r="I1601" t="str">
        <f t="shared" ca="1" si="135"/>
        <v>n</v>
      </c>
      <c r="J1601" t="str">
        <f t="shared" ca="1" si="138"/>
        <v>f</v>
      </c>
      <c r="K1601" t="str">
        <f t="shared" ca="1" si="138"/>
        <v>k</v>
      </c>
      <c r="L1601" t="str">
        <f t="shared" ca="1" si="138"/>
        <v>n</v>
      </c>
      <c r="M1601" t="str">
        <f t="shared" ca="1" si="138"/>
        <v>=</v>
      </c>
      <c r="N1601" t="str">
        <f t="shared" ca="1" si="138"/>
        <v>3</v>
      </c>
      <c r="O1601" t="str">
        <f t="shared" ca="1" si="138"/>
        <v/>
      </c>
      <c r="P1601" s="19" t="str">
        <f t="shared" ca="1" si="138"/>
        <v/>
      </c>
      <c r="Q1601" s="33">
        <f t="shared" si="136"/>
        <v>0</v>
      </c>
      <c r="R1601" s="33">
        <f ca="1">IF(I1601="",Q1601,MOD((Q1601+_xlfn.XLOOKUP(I1601,CODE,VAL))*17,256))</f>
        <v>78</v>
      </c>
      <c r="S1601" s="33">
        <f ca="1">IF(J1601="",R1601,MOD((R1601+_xlfn.XLOOKUP(J1601,CODE,VAL))*17,256))</f>
        <v>244</v>
      </c>
      <c r="T1601" s="33">
        <f ca="1">IF(K1601="",S1601,MOD((S1601+_xlfn.XLOOKUP(K1601,CODE,VAL))*17,256))</f>
        <v>79</v>
      </c>
      <c r="U1601" s="33">
        <f ca="1">IF(L1601="",T1601,MOD((T1601+_xlfn.XLOOKUP(L1601,CODE,VAL))*17,256))</f>
        <v>141</v>
      </c>
      <c r="V1601" s="33">
        <f ca="1">IF(M1601="",U1601,MOD((U1601+_xlfn.XLOOKUP(M1601,CODE,VAL))*17,256))</f>
        <v>106</v>
      </c>
      <c r="W1601" s="33">
        <f ca="1">IF(N1601="",V1601,MOD((V1601+_xlfn.XLOOKUP(N1601,CODE,VAL))*17,256))</f>
        <v>109</v>
      </c>
      <c r="X1601" s="33">
        <f ca="1">IF(O1601="",W1601,MOD((W1601+_xlfn.XLOOKUP(O1601,CODE,VAL))*17,256))</f>
        <v>109</v>
      </c>
      <c r="Y1601" s="33">
        <f ca="1">IF(P1601="",X1601,MOD((X1601+_xlfn.XLOOKUP(P1601,CODE,VAL))*17,256))</f>
        <v>109</v>
      </c>
    </row>
    <row r="1602" spans="5:25">
      <c r="E1602" t="str">
        <f ca="1"/>
        <v>jm-</v>
      </c>
      <c r="F1602" t="str" cm="1">
        <f t="array" aca="1" ref="F1602" ca="1">_xlfn.IFS(E1602="","",IFERROR(FIND("-",E1602),0)&gt;0,LEFT(E1602,FIND("-",E1602)-1),TRUE,LEFT(E1602,FIND("=",E1602)-1))</f>
        <v>jm</v>
      </c>
      <c r="G1602" cm="1">
        <f t="array" aca="1" ref="G1602" ca="1">_xlfn.IFS(E1602="","",IFERROR(FIND("-",E1602),0)&gt;0,0,TRUE,VALUE(MID(E1602,FIND("=",E1602)+1,10)))</f>
        <v>0</v>
      </c>
      <c r="H1602">
        <f t="shared" ca="1" si="134"/>
        <v>3</v>
      </c>
      <c r="I1602" t="str">
        <f t="shared" ca="1" si="135"/>
        <v>j</v>
      </c>
      <c r="J1602" t="str">
        <f t="shared" ca="1" si="138"/>
        <v>m</v>
      </c>
      <c r="K1602" t="str">
        <f t="shared" ca="1" si="138"/>
        <v>-</v>
      </c>
      <c r="L1602" t="str">
        <f t="shared" ca="1" si="138"/>
        <v/>
      </c>
      <c r="M1602" t="str">
        <f t="shared" ca="1" si="138"/>
        <v/>
      </c>
      <c r="N1602" t="str">
        <f t="shared" ca="1" si="138"/>
        <v/>
      </c>
      <c r="O1602" t="str">
        <f t="shared" ca="1" si="138"/>
        <v/>
      </c>
      <c r="P1602" s="19" t="str">
        <f t="shared" ca="1" si="138"/>
        <v/>
      </c>
      <c r="Q1602" s="33">
        <f t="shared" si="136"/>
        <v>0</v>
      </c>
      <c r="R1602" s="33">
        <f ca="1">IF(I1602="",Q1602,MOD((Q1602+_xlfn.XLOOKUP(I1602,CODE,VAL))*17,256))</f>
        <v>10</v>
      </c>
      <c r="S1602" s="33">
        <f ca="1">IF(J1602="",R1602,MOD((R1602+_xlfn.XLOOKUP(J1602,CODE,VAL))*17,256))</f>
        <v>231</v>
      </c>
      <c r="T1602" s="33">
        <f ca="1">IF(K1602="",S1602,MOD((S1602+_xlfn.XLOOKUP(K1602,CODE,VAL))*17,256))</f>
        <v>84</v>
      </c>
      <c r="U1602" s="33">
        <f ca="1">IF(L1602="",T1602,MOD((T1602+_xlfn.XLOOKUP(L1602,CODE,VAL))*17,256))</f>
        <v>84</v>
      </c>
      <c r="V1602" s="33">
        <f ca="1">IF(M1602="",U1602,MOD((U1602+_xlfn.XLOOKUP(M1602,CODE,VAL))*17,256))</f>
        <v>84</v>
      </c>
      <c r="W1602" s="33">
        <f ca="1">IF(N1602="",V1602,MOD((V1602+_xlfn.XLOOKUP(N1602,CODE,VAL))*17,256))</f>
        <v>84</v>
      </c>
      <c r="X1602" s="33">
        <f ca="1">IF(O1602="",W1602,MOD((W1602+_xlfn.XLOOKUP(O1602,CODE,VAL))*17,256))</f>
        <v>84</v>
      </c>
      <c r="Y1602" s="33">
        <f ca="1">IF(P1602="",X1602,MOD((X1602+_xlfn.XLOOKUP(P1602,CODE,VAL))*17,256))</f>
        <v>84</v>
      </c>
    </row>
    <row r="1603" spans="5:25">
      <c r="E1603" t="str">
        <f ca="1"/>
        <v>jml=7</v>
      </c>
      <c r="F1603" t="str" cm="1">
        <f t="array" aca="1" ref="F1603" ca="1">_xlfn.IFS(E1603="","",IFERROR(FIND("-",E1603),0)&gt;0,LEFT(E1603,FIND("-",E1603)-1),TRUE,LEFT(E1603,FIND("=",E1603)-1))</f>
        <v>jml</v>
      </c>
      <c r="G1603" cm="1">
        <f t="array" aca="1" ref="G1603" ca="1">_xlfn.IFS(E1603="","",IFERROR(FIND("-",E1603),0)&gt;0,0,TRUE,VALUE(MID(E1603,FIND("=",E1603)+1,10)))</f>
        <v>7</v>
      </c>
      <c r="H1603">
        <f t="shared" ca="1" si="134"/>
        <v>5</v>
      </c>
      <c r="I1603" t="str">
        <f t="shared" ca="1" si="135"/>
        <v>j</v>
      </c>
      <c r="J1603" t="str">
        <f t="shared" ca="1" si="138"/>
        <v>m</v>
      </c>
      <c r="K1603" t="str">
        <f t="shared" ca="1" si="138"/>
        <v>l</v>
      </c>
      <c r="L1603" t="str">
        <f t="shared" ca="1" si="138"/>
        <v>=</v>
      </c>
      <c r="M1603" t="str">
        <f t="shared" ca="1" si="138"/>
        <v>7</v>
      </c>
      <c r="N1603" t="str">
        <f t="shared" ca="1" si="138"/>
        <v/>
      </c>
      <c r="O1603" t="str">
        <f t="shared" ca="1" si="138"/>
        <v/>
      </c>
      <c r="P1603" s="19" t="str">
        <f t="shared" ca="1" si="138"/>
        <v/>
      </c>
      <c r="Q1603" s="33">
        <f t="shared" si="136"/>
        <v>0</v>
      </c>
      <c r="R1603" s="33">
        <f ca="1">IF(I1603="",Q1603,MOD((Q1603+_xlfn.XLOOKUP(I1603,CODE,VAL))*17,256))</f>
        <v>10</v>
      </c>
      <c r="S1603" s="33">
        <f ca="1">IF(J1603="",R1603,MOD((R1603+_xlfn.XLOOKUP(J1603,CODE,VAL))*17,256))</f>
        <v>231</v>
      </c>
      <c r="T1603" s="33">
        <f ca="1">IF(K1603="",S1603,MOD((S1603+_xlfn.XLOOKUP(K1603,CODE,VAL))*17,256))</f>
        <v>131</v>
      </c>
      <c r="U1603" s="33">
        <f ca="1">IF(L1603="",T1603,MOD((T1603+_xlfn.XLOOKUP(L1603,CODE,VAL))*17,256))</f>
        <v>192</v>
      </c>
      <c r="V1603" s="33">
        <f ca="1">IF(M1603="",U1603,MOD((U1603+_xlfn.XLOOKUP(M1603,CODE,VAL))*17,256))</f>
        <v>103</v>
      </c>
      <c r="W1603" s="33">
        <f ca="1">IF(N1603="",V1603,MOD((V1603+_xlfn.XLOOKUP(N1603,CODE,VAL))*17,256))</f>
        <v>103</v>
      </c>
      <c r="X1603" s="33">
        <f ca="1">IF(O1603="",W1603,MOD((W1603+_xlfn.XLOOKUP(O1603,CODE,VAL))*17,256))</f>
        <v>103</v>
      </c>
      <c r="Y1603" s="33">
        <f ca="1">IF(P1603="",X1603,MOD((X1603+_xlfn.XLOOKUP(P1603,CODE,VAL))*17,256))</f>
        <v>103</v>
      </c>
    </row>
    <row r="1604" spans="5:25">
      <c r="E1604" t="str">
        <f ca="1"/>
        <v>tg-</v>
      </c>
      <c r="F1604" t="str" cm="1">
        <f t="array" aca="1" ref="F1604" ca="1">_xlfn.IFS(E1604="","",IFERROR(FIND("-",E1604),0)&gt;0,LEFT(E1604,FIND("-",E1604)-1),TRUE,LEFT(E1604,FIND("=",E1604)-1))</f>
        <v>tg</v>
      </c>
      <c r="G1604" cm="1">
        <f t="array" aca="1" ref="G1604" ca="1">_xlfn.IFS(E1604="","",IFERROR(FIND("-",E1604),0)&gt;0,0,TRUE,VALUE(MID(E1604,FIND("=",E1604)+1,10)))</f>
        <v>0</v>
      </c>
      <c r="H1604">
        <f t="shared" ca="1" si="134"/>
        <v>3</v>
      </c>
      <c r="I1604" t="str">
        <f t="shared" ca="1" si="135"/>
        <v>t</v>
      </c>
      <c r="J1604" t="str">
        <f t="shared" ca="1" si="138"/>
        <v>g</v>
      </c>
      <c r="K1604" t="str">
        <f t="shared" ca="1" si="138"/>
        <v>-</v>
      </c>
      <c r="L1604" t="str">
        <f t="shared" ca="1" si="138"/>
        <v/>
      </c>
      <c r="M1604" t="str">
        <f t="shared" ca="1" si="138"/>
        <v/>
      </c>
      <c r="N1604" t="str">
        <f t="shared" ca="1" si="138"/>
        <v/>
      </c>
      <c r="O1604" t="str">
        <f t="shared" ca="1" si="138"/>
        <v/>
      </c>
      <c r="P1604" s="19" t="str">
        <f t="shared" ca="1" si="138"/>
        <v/>
      </c>
      <c r="Q1604" s="33">
        <f t="shared" si="136"/>
        <v>0</v>
      </c>
      <c r="R1604" s="33">
        <f ca="1">IF(I1604="",Q1604,MOD((Q1604+_xlfn.XLOOKUP(I1604,CODE,VAL))*17,256))</f>
        <v>180</v>
      </c>
      <c r="S1604" s="33">
        <f ca="1">IF(J1604="",R1604,MOD((R1604+_xlfn.XLOOKUP(J1604,CODE,VAL))*17,256))</f>
        <v>203</v>
      </c>
      <c r="T1604" s="33">
        <f ca="1">IF(K1604="",S1604,MOD((S1604+_xlfn.XLOOKUP(K1604,CODE,VAL))*17,256))</f>
        <v>120</v>
      </c>
      <c r="U1604" s="33">
        <f ca="1">IF(L1604="",T1604,MOD((T1604+_xlfn.XLOOKUP(L1604,CODE,VAL))*17,256))</f>
        <v>120</v>
      </c>
      <c r="V1604" s="33">
        <f ca="1">IF(M1604="",U1604,MOD((U1604+_xlfn.XLOOKUP(M1604,CODE,VAL))*17,256))</f>
        <v>120</v>
      </c>
      <c r="W1604" s="33">
        <f ca="1">IF(N1604="",V1604,MOD((V1604+_xlfn.XLOOKUP(N1604,CODE,VAL))*17,256))</f>
        <v>120</v>
      </c>
      <c r="X1604" s="33">
        <f ca="1">IF(O1604="",W1604,MOD((W1604+_xlfn.XLOOKUP(O1604,CODE,VAL))*17,256))</f>
        <v>120</v>
      </c>
      <c r="Y1604" s="33">
        <f ca="1">IF(P1604="",X1604,MOD((X1604+_xlfn.XLOOKUP(P1604,CODE,VAL))*17,256))</f>
        <v>120</v>
      </c>
    </row>
    <row r="1605" spans="5:25">
      <c r="E1605" t="str">
        <f ca="1"/>
        <v>cdktcd=9</v>
      </c>
      <c r="F1605" t="str" cm="1">
        <f t="array" aca="1" ref="F1605" ca="1">_xlfn.IFS(E1605="","",IFERROR(FIND("-",E1605),0)&gt;0,LEFT(E1605,FIND("-",E1605)-1),TRUE,LEFT(E1605,FIND("=",E1605)-1))</f>
        <v>cdktcd</v>
      </c>
      <c r="G1605" cm="1">
        <f t="array" aca="1" ref="G1605" ca="1">_xlfn.IFS(E1605="","",IFERROR(FIND("-",E1605),0)&gt;0,0,TRUE,VALUE(MID(E1605,FIND("=",E1605)+1,10)))</f>
        <v>9</v>
      </c>
      <c r="H1605">
        <f t="shared" ca="1" si="134"/>
        <v>8</v>
      </c>
      <c r="I1605" t="str">
        <f t="shared" ca="1" si="135"/>
        <v>c</v>
      </c>
      <c r="J1605" t="str">
        <f t="shared" ca="1" si="138"/>
        <v>d</v>
      </c>
      <c r="K1605" t="str">
        <f t="shared" ca="1" si="138"/>
        <v>k</v>
      </c>
      <c r="L1605" t="str">
        <f t="shared" ca="1" si="138"/>
        <v>t</v>
      </c>
      <c r="M1605" t="str">
        <f t="shared" ca="1" si="138"/>
        <v>c</v>
      </c>
      <c r="N1605" t="str">
        <f t="shared" ca="1" si="138"/>
        <v>d</v>
      </c>
      <c r="O1605" t="str">
        <f t="shared" ca="1" si="138"/>
        <v>=</v>
      </c>
      <c r="P1605" s="19" t="str">
        <f t="shared" ca="1" si="138"/>
        <v>9</v>
      </c>
      <c r="Q1605" s="33">
        <f t="shared" si="136"/>
        <v>0</v>
      </c>
      <c r="R1605" s="33">
        <f ca="1">IF(I1605="",Q1605,MOD((Q1605+_xlfn.XLOOKUP(I1605,CODE,VAL))*17,256))</f>
        <v>147</v>
      </c>
      <c r="S1605" s="33">
        <f ca="1">IF(J1605="",R1605,MOD((R1605+_xlfn.XLOOKUP(J1605,CODE,VAL))*17,256))</f>
        <v>103</v>
      </c>
      <c r="T1605" s="33">
        <f ca="1">IF(K1605="",S1605,MOD((S1605+_xlfn.XLOOKUP(K1605,CODE,VAL))*17,256))</f>
        <v>242</v>
      </c>
      <c r="U1605" s="33">
        <f ca="1">IF(L1605="",T1605,MOD((T1605+_xlfn.XLOOKUP(L1605,CODE,VAL))*17,256))</f>
        <v>198</v>
      </c>
      <c r="V1605" s="33">
        <f ca="1">IF(M1605="",U1605,MOD((U1605+_xlfn.XLOOKUP(M1605,CODE,VAL))*17,256))</f>
        <v>185</v>
      </c>
      <c r="W1605" s="33">
        <f ca="1">IF(N1605="",V1605,MOD((V1605+_xlfn.XLOOKUP(N1605,CODE,VAL))*17,256))</f>
        <v>237</v>
      </c>
      <c r="X1605" s="33">
        <f ca="1">IF(O1605="",W1605,MOD((W1605+_xlfn.XLOOKUP(O1605,CODE,VAL))*17,256))</f>
        <v>202</v>
      </c>
      <c r="Y1605" s="33">
        <f ca="1">IF(P1605="",X1605,MOD((X1605+_xlfn.XLOOKUP(P1605,CODE,VAL))*17,256))</f>
        <v>51</v>
      </c>
    </row>
    <row r="1606" spans="5:25">
      <c r="E1606" t="str">
        <f ca="1"/>
        <v>sfq-</v>
      </c>
      <c r="F1606" t="str" cm="1">
        <f t="array" aca="1" ref="F1606" ca="1">_xlfn.IFS(E1606="","",IFERROR(FIND("-",E1606),0)&gt;0,LEFT(E1606,FIND("-",E1606)-1),TRUE,LEFT(E1606,FIND("=",E1606)-1))</f>
        <v>sfq</v>
      </c>
      <c r="G1606" cm="1">
        <f t="array" aca="1" ref="G1606" ca="1">_xlfn.IFS(E1606="","",IFERROR(FIND("-",E1606),0)&gt;0,0,TRUE,VALUE(MID(E1606,FIND("=",E1606)+1,10)))</f>
        <v>0</v>
      </c>
      <c r="H1606">
        <f t="shared" ca="1" si="134"/>
        <v>4</v>
      </c>
      <c r="I1606" t="str">
        <f t="shared" ca="1" si="135"/>
        <v>s</v>
      </c>
      <c r="J1606" t="str">
        <f t="shared" ca="1" si="138"/>
        <v>f</v>
      </c>
      <c r="K1606" t="str">
        <f t="shared" ca="1" si="138"/>
        <v>q</v>
      </c>
      <c r="L1606" t="str">
        <f t="shared" ca="1" si="138"/>
        <v>-</v>
      </c>
      <c r="M1606" t="str">
        <f t="shared" ca="1" si="138"/>
        <v/>
      </c>
      <c r="N1606" t="str">
        <f t="shared" ca="1" si="138"/>
        <v/>
      </c>
      <c r="O1606" t="str">
        <f t="shared" ca="1" si="138"/>
        <v/>
      </c>
      <c r="P1606" s="19" t="str">
        <f t="shared" ca="1" si="138"/>
        <v/>
      </c>
      <c r="Q1606" s="33">
        <f t="shared" si="136"/>
        <v>0</v>
      </c>
      <c r="R1606" s="33">
        <f ca="1">IF(I1606="",Q1606,MOD((Q1606+_xlfn.XLOOKUP(I1606,CODE,VAL))*17,256))</f>
        <v>163</v>
      </c>
      <c r="S1606" s="33">
        <f ca="1">IF(J1606="",R1606,MOD((R1606+_xlfn.XLOOKUP(J1606,CODE,VAL))*17,256))</f>
        <v>153</v>
      </c>
      <c r="T1606" s="33">
        <f ca="1">IF(K1606="",S1606,MOD((S1606+_xlfn.XLOOKUP(K1606,CODE,VAL))*17,256))</f>
        <v>170</v>
      </c>
      <c r="U1606" s="33">
        <f ca="1">IF(L1606="",T1606,MOD((T1606+_xlfn.XLOOKUP(L1606,CODE,VAL))*17,256))</f>
        <v>71</v>
      </c>
      <c r="V1606" s="33">
        <f ca="1">IF(M1606="",U1606,MOD((U1606+_xlfn.XLOOKUP(M1606,CODE,VAL))*17,256))</f>
        <v>71</v>
      </c>
      <c r="W1606" s="33">
        <f ca="1">IF(N1606="",V1606,MOD((V1606+_xlfn.XLOOKUP(N1606,CODE,VAL))*17,256))</f>
        <v>71</v>
      </c>
      <c r="X1606" s="33">
        <f ca="1">IF(O1606="",W1606,MOD((W1606+_xlfn.XLOOKUP(O1606,CODE,VAL))*17,256))</f>
        <v>71</v>
      </c>
      <c r="Y1606" s="33">
        <f ca="1">IF(P1606="",X1606,MOD((X1606+_xlfn.XLOOKUP(P1606,CODE,VAL))*17,256))</f>
        <v>71</v>
      </c>
    </row>
    <row r="1607" spans="5:25">
      <c r="E1607" t="str">
        <f ca="1"/>
        <v>lr=9</v>
      </c>
      <c r="F1607" t="str" cm="1">
        <f t="array" aca="1" ref="F1607" ca="1">_xlfn.IFS(E1607="","",IFERROR(FIND("-",E1607),0)&gt;0,LEFT(E1607,FIND("-",E1607)-1),TRUE,LEFT(E1607,FIND("=",E1607)-1))</f>
        <v>lr</v>
      </c>
      <c r="G1607" cm="1">
        <f t="array" aca="1" ref="G1607" ca="1">_xlfn.IFS(E1607="","",IFERROR(FIND("-",E1607),0)&gt;0,0,TRUE,VALUE(MID(E1607,FIND("=",E1607)+1,10)))</f>
        <v>9</v>
      </c>
      <c r="H1607">
        <f t="shared" ca="1" si="134"/>
        <v>4</v>
      </c>
      <c r="I1607" t="str">
        <f t="shared" ca="1" si="135"/>
        <v>l</v>
      </c>
      <c r="J1607" t="str">
        <f t="shared" ca="1" si="138"/>
        <v>r</v>
      </c>
      <c r="K1607" t="str">
        <f t="shared" ca="1" si="138"/>
        <v>=</v>
      </c>
      <c r="L1607" t="str">
        <f t="shared" ca="1" si="138"/>
        <v>9</v>
      </c>
      <c r="M1607" t="str">
        <f t="shared" ca="1" si="138"/>
        <v/>
      </c>
      <c r="N1607" t="str">
        <f t="shared" ca="1" si="138"/>
        <v/>
      </c>
      <c r="O1607" t="str">
        <f t="shared" ca="1" si="138"/>
        <v/>
      </c>
      <c r="P1607" s="19" t="str">
        <f t="shared" ca="1" si="138"/>
        <v/>
      </c>
      <c r="Q1607" s="33">
        <f t="shared" si="136"/>
        <v>0</v>
      </c>
      <c r="R1607" s="33">
        <f ca="1">IF(I1607="",Q1607,MOD((Q1607+_xlfn.XLOOKUP(I1607,CODE,VAL))*17,256))</f>
        <v>44</v>
      </c>
      <c r="S1607" s="33">
        <f ca="1">IF(J1607="",R1607,MOD((R1607+_xlfn.XLOOKUP(J1607,CODE,VAL))*17,256))</f>
        <v>126</v>
      </c>
      <c r="T1607" s="33">
        <f ca="1">IF(K1607="",S1607,MOD((S1607+_xlfn.XLOOKUP(K1607,CODE,VAL))*17,256))</f>
        <v>107</v>
      </c>
      <c r="U1607" s="33">
        <f ca="1">IF(L1607="",T1607,MOD((T1607+_xlfn.XLOOKUP(L1607,CODE,VAL))*17,256))</f>
        <v>228</v>
      </c>
      <c r="V1607" s="33">
        <f ca="1">IF(M1607="",U1607,MOD((U1607+_xlfn.XLOOKUP(M1607,CODE,VAL))*17,256))</f>
        <v>228</v>
      </c>
      <c r="W1607" s="33">
        <f ca="1">IF(N1607="",V1607,MOD((V1607+_xlfn.XLOOKUP(N1607,CODE,VAL))*17,256))</f>
        <v>228</v>
      </c>
      <c r="X1607" s="33">
        <f ca="1">IF(O1607="",W1607,MOD((W1607+_xlfn.XLOOKUP(O1607,CODE,VAL))*17,256))</f>
        <v>228</v>
      </c>
      <c r="Y1607" s="33">
        <f ca="1">IF(P1607="",X1607,MOD((X1607+_xlfn.XLOOKUP(P1607,CODE,VAL))*17,256))</f>
        <v>228</v>
      </c>
    </row>
    <row r="1608" spans="5:25">
      <c r="E1608" t="str">
        <f ca="1"/>
        <v>znq=5</v>
      </c>
      <c r="F1608" t="str" cm="1">
        <f t="array" aca="1" ref="F1608" ca="1">_xlfn.IFS(E1608="","",IFERROR(FIND("-",E1608),0)&gt;0,LEFT(E1608,FIND("-",E1608)-1),TRUE,LEFT(E1608,FIND("=",E1608)-1))</f>
        <v>znq</v>
      </c>
      <c r="G1608" cm="1">
        <f t="array" aca="1" ref="G1608" ca="1">_xlfn.IFS(E1608="","",IFERROR(FIND("-",E1608),0)&gt;0,0,TRUE,VALUE(MID(E1608,FIND("=",E1608)+1,10)))</f>
        <v>5</v>
      </c>
      <c r="H1608">
        <f t="shared" ca="1" si="134"/>
        <v>5</v>
      </c>
      <c r="I1608" t="str">
        <f t="shared" ca="1" si="135"/>
        <v>z</v>
      </c>
      <c r="J1608" t="str">
        <f t="shared" ca="1" si="138"/>
        <v>n</v>
      </c>
      <c r="K1608" t="str">
        <f t="shared" ca="1" si="138"/>
        <v>q</v>
      </c>
      <c r="L1608" t="str">
        <f t="shared" ca="1" si="138"/>
        <v>=</v>
      </c>
      <c r="M1608" t="str">
        <f t="shared" ca="1" si="138"/>
        <v>5</v>
      </c>
      <c r="N1608" t="str">
        <f t="shared" ref="J1608:P1636" ca="1" si="139">MID($E1608,N$11,1)</f>
        <v/>
      </c>
      <c r="O1608" t="str">
        <f t="shared" ca="1" si="139"/>
        <v/>
      </c>
      <c r="P1608" s="19" t="str">
        <f t="shared" ca="1" si="139"/>
        <v/>
      </c>
      <c r="Q1608" s="33">
        <f t="shared" si="136"/>
        <v>0</v>
      </c>
      <c r="R1608" s="33">
        <f ca="1">IF(I1608="",Q1608,MOD((Q1608+_xlfn.XLOOKUP(I1608,CODE,VAL))*17,256))</f>
        <v>26</v>
      </c>
      <c r="S1608" s="33">
        <f ca="1">IF(J1608="",R1608,MOD((R1608+_xlfn.XLOOKUP(J1608,CODE,VAL))*17,256))</f>
        <v>8</v>
      </c>
      <c r="T1608" s="33">
        <f ca="1">IF(K1608="",S1608,MOD((S1608+_xlfn.XLOOKUP(K1608,CODE,VAL))*17,256))</f>
        <v>9</v>
      </c>
      <c r="U1608" s="33">
        <f ca="1">IF(L1608="",T1608,MOD((T1608+_xlfn.XLOOKUP(L1608,CODE,VAL))*17,256))</f>
        <v>166</v>
      </c>
      <c r="V1608" s="33">
        <f ca="1">IF(M1608="",U1608,MOD((U1608+_xlfn.XLOOKUP(M1608,CODE,VAL))*17,256))</f>
        <v>139</v>
      </c>
      <c r="W1608" s="33">
        <f ca="1">IF(N1608="",V1608,MOD((V1608+_xlfn.XLOOKUP(N1608,CODE,VAL))*17,256))</f>
        <v>139</v>
      </c>
      <c r="X1608" s="33">
        <f ca="1">IF(O1608="",W1608,MOD((W1608+_xlfn.XLOOKUP(O1608,CODE,VAL))*17,256))</f>
        <v>139</v>
      </c>
      <c r="Y1608" s="33">
        <f ca="1">IF(P1608="",X1608,MOD((X1608+_xlfn.XLOOKUP(P1608,CODE,VAL))*17,256))</f>
        <v>139</v>
      </c>
    </row>
    <row r="1609" spans="5:25">
      <c r="E1609" t="str">
        <f ca="1"/>
        <v>tdb=3</v>
      </c>
      <c r="F1609" t="str" cm="1">
        <f t="array" aca="1" ref="F1609" ca="1">_xlfn.IFS(E1609="","",IFERROR(FIND("-",E1609),0)&gt;0,LEFT(E1609,FIND("-",E1609)-1),TRUE,LEFT(E1609,FIND("=",E1609)-1))</f>
        <v>tdb</v>
      </c>
      <c r="G1609" cm="1">
        <f t="array" aca="1" ref="G1609" ca="1">_xlfn.IFS(E1609="","",IFERROR(FIND("-",E1609),0)&gt;0,0,TRUE,VALUE(MID(E1609,FIND("=",E1609)+1,10)))</f>
        <v>3</v>
      </c>
      <c r="H1609">
        <f t="shared" ca="1" si="134"/>
        <v>5</v>
      </c>
      <c r="I1609" t="str">
        <f t="shared" ca="1" si="135"/>
        <v>t</v>
      </c>
      <c r="J1609" t="str">
        <f t="shared" ca="1" si="139"/>
        <v>d</v>
      </c>
      <c r="K1609" t="str">
        <f t="shared" ca="1" si="139"/>
        <v>b</v>
      </c>
      <c r="L1609" t="str">
        <f t="shared" ca="1" si="139"/>
        <v>=</v>
      </c>
      <c r="M1609" t="str">
        <f t="shared" ca="1" si="139"/>
        <v>3</v>
      </c>
      <c r="N1609" t="str">
        <f t="shared" ca="1" si="139"/>
        <v/>
      </c>
      <c r="O1609" t="str">
        <f t="shared" ca="1" si="139"/>
        <v/>
      </c>
      <c r="P1609" s="19" t="str">
        <f t="shared" ca="1" si="139"/>
        <v/>
      </c>
      <c r="Q1609" s="33">
        <f t="shared" si="136"/>
        <v>0</v>
      </c>
      <c r="R1609" s="33">
        <f ca="1">IF(I1609="",Q1609,MOD((Q1609+_xlfn.XLOOKUP(I1609,CODE,VAL))*17,256))</f>
        <v>180</v>
      </c>
      <c r="S1609" s="33">
        <f ca="1">IF(J1609="",R1609,MOD((R1609+_xlfn.XLOOKUP(J1609,CODE,VAL))*17,256))</f>
        <v>152</v>
      </c>
      <c r="T1609" s="33">
        <f ca="1">IF(K1609="",S1609,MOD((S1609+_xlfn.XLOOKUP(K1609,CODE,VAL))*17,256))</f>
        <v>154</v>
      </c>
      <c r="U1609" s="33">
        <f ca="1">IF(L1609="",T1609,MOD((T1609+_xlfn.XLOOKUP(L1609,CODE,VAL))*17,256))</f>
        <v>71</v>
      </c>
      <c r="V1609" s="33">
        <f ca="1">IF(M1609="",U1609,MOD((U1609+_xlfn.XLOOKUP(M1609,CODE,VAL))*17,256))</f>
        <v>26</v>
      </c>
      <c r="W1609" s="33">
        <f ca="1">IF(N1609="",V1609,MOD((V1609+_xlfn.XLOOKUP(N1609,CODE,VAL))*17,256))</f>
        <v>26</v>
      </c>
      <c r="X1609" s="33">
        <f ca="1">IF(O1609="",W1609,MOD((W1609+_xlfn.XLOOKUP(O1609,CODE,VAL))*17,256))</f>
        <v>26</v>
      </c>
      <c r="Y1609" s="33">
        <f ca="1">IF(P1609="",X1609,MOD((X1609+_xlfn.XLOOKUP(P1609,CODE,VAL))*17,256))</f>
        <v>26</v>
      </c>
    </row>
    <row r="1610" spans="5:25">
      <c r="E1610" t="str">
        <f ca="1"/>
        <v>vmd=9</v>
      </c>
      <c r="F1610" t="str" cm="1">
        <f t="array" aca="1" ref="F1610" ca="1">_xlfn.IFS(E1610="","",IFERROR(FIND("-",E1610),0)&gt;0,LEFT(E1610,FIND("-",E1610)-1),TRUE,LEFT(E1610,FIND("=",E1610)-1))</f>
        <v>vmd</v>
      </c>
      <c r="G1610" cm="1">
        <f t="array" aca="1" ref="G1610" ca="1">_xlfn.IFS(E1610="","",IFERROR(FIND("-",E1610),0)&gt;0,0,TRUE,VALUE(MID(E1610,FIND("=",E1610)+1,10)))</f>
        <v>9</v>
      </c>
      <c r="H1610">
        <f t="shared" ca="1" si="134"/>
        <v>5</v>
      </c>
      <c r="I1610" t="str">
        <f t="shared" ca="1" si="135"/>
        <v>v</v>
      </c>
      <c r="J1610" t="str">
        <f t="shared" ca="1" si="139"/>
        <v>m</v>
      </c>
      <c r="K1610" t="str">
        <f t="shared" ca="1" si="139"/>
        <v>d</v>
      </c>
      <c r="L1610" t="str">
        <f t="shared" ca="1" si="139"/>
        <v>=</v>
      </c>
      <c r="M1610" t="str">
        <f t="shared" ca="1" si="139"/>
        <v>9</v>
      </c>
      <c r="N1610" t="str">
        <f t="shared" ca="1" si="139"/>
        <v/>
      </c>
      <c r="O1610" t="str">
        <f t="shared" ca="1" si="139"/>
        <v/>
      </c>
      <c r="P1610" s="19" t="str">
        <f t="shared" ca="1" si="139"/>
        <v/>
      </c>
      <c r="Q1610" s="33">
        <f t="shared" si="136"/>
        <v>0</v>
      </c>
      <c r="R1610" s="33">
        <f ca="1">IF(I1610="",Q1610,MOD((Q1610+_xlfn.XLOOKUP(I1610,CODE,VAL))*17,256))</f>
        <v>214</v>
      </c>
      <c r="S1610" s="33">
        <f ca="1">IF(J1610="",R1610,MOD((R1610+_xlfn.XLOOKUP(J1610,CODE,VAL))*17,256))</f>
        <v>115</v>
      </c>
      <c r="T1610" s="33">
        <f ca="1">IF(K1610="",S1610,MOD((S1610+_xlfn.XLOOKUP(K1610,CODE,VAL))*17,256))</f>
        <v>71</v>
      </c>
      <c r="U1610" s="33">
        <f ca="1">IF(L1610="",T1610,MOD((T1610+_xlfn.XLOOKUP(L1610,CODE,VAL))*17,256))</f>
        <v>196</v>
      </c>
      <c r="V1610" s="33">
        <f ca="1">IF(M1610="",U1610,MOD((U1610+_xlfn.XLOOKUP(M1610,CODE,VAL))*17,256))</f>
        <v>205</v>
      </c>
      <c r="W1610" s="33">
        <f ca="1">IF(N1610="",V1610,MOD((V1610+_xlfn.XLOOKUP(N1610,CODE,VAL))*17,256))</f>
        <v>205</v>
      </c>
      <c r="X1610" s="33">
        <f ca="1">IF(O1610="",W1610,MOD((W1610+_xlfn.XLOOKUP(O1610,CODE,VAL))*17,256))</f>
        <v>205</v>
      </c>
      <c r="Y1610" s="33">
        <f ca="1">IF(P1610="",X1610,MOD((X1610+_xlfn.XLOOKUP(P1610,CODE,VAL))*17,256))</f>
        <v>205</v>
      </c>
    </row>
    <row r="1611" spans="5:25">
      <c r="E1611" t="str">
        <f ca="1"/>
        <v>dkpnb-</v>
      </c>
      <c r="F1611" t="str" cm="1">
        <f t="array" aca="1" ref="F1611" ca="1">_xlfn.IFS(E1611="","",IFERROR(FIND("-",E1611),0)&gt;0,LEFT(E1611,FIND("-",E1611)-1),TRUE,LEFT(E1611,FIND("=",E1611)-1))</f>
        <v>dkpnb</v>
      </c>
      <c r="G1611" cm="1">
        <f t="array" aca="1" ref="G1611" ca="1">_xlfn.IFS(E1611="","",IFERROR(FIND("-",E1611),0)&gt;0,0,TRUE,VALUE(MID(E1611,FIND("=",E1611)+1,10)))</f>
        <v>0</v>
      </c>
      <c r="H1611">
        <f t="shared" ca="1" si="134"/>
        <v>6</v>
      </c>
      <c r="I1611" t="str">
        <f t="shared" ca="1" si="135"/>
        <v>d</v>
      </c>
      <c r="J1611" t="str">
        <f t="shared" ca="1" si="139"/>
        <v>k</v>
      </c>
      <c r="K1611" t="str">
        <f t="shared" ca="1" si="139"/>
        <v>p</v>
      </c>
      <c r="L1611" t="str">
        <f t="shared" ca="1" si="139"/>
        <v>n</v>
      </c>
      <c r="M1611" t="str">
        <f t="shared" ca="1" si="139"/>
        <v>b</v>
      </c>
      <c r="N1611" t="str">
        <f t="shared" ca="1" si="139"/>
        <v>-</v>
      </c>
      <c r="O1611" t="str">
        <f t="shared" ca="1" si="139"/>
        <v/>
      </c>
      <c r="P1611" s="19" t="str">
        <f t="shared" ca="1" si="139"/>
        <v/>
      </c>
      <c r="Q1611" s="33">
        <f t="shared" si="136"/>
        <v>0</v>
      </c>
      <c r="R1611" s="33">
        <f ca="1">IF(I1611="",Q1611,MOD((Q1611+_xlfn.XLOOKUP(I1611,CODE,VAL))*17,256))</f>
        <v>164</v>
      </c>
      <c r="S1611" s="33">
        <f ca="1">IF(J1611="",R1611,MOD((R1611+_xlfn.XLOOKUP(J1611,CODE,VAL))*17,256))</f>
        <v>255</v>
      </c>
      <c r="T1611" s="33">
        <f ca="1">IF(K1611="",S1611,MOD((S1611+_xlfn.XLOOKUP(K1611,CODE,VAL))*17,256))</f>
        <v>95</v>
      </c>
      <c r="U1611" s="33">
        <f ca="1">IF(L1611="",T1611,MOD((T1611+_xlfn.XLOOKUP(L1611,CODE,VAL))*17,256))</f>
        <v>157</v>
      </c>
      <c r="V1611" s="33">
        <f ca="1">IF(M1611="",U1611,MOD((U1611+_xlfn.XLOOKUP(M1611,CODE,VAL))*17,256))</f>
        <v>239</v>
      </c>
      <c r="W1611" s="33">
        <f ca="1">IF(N1611="",V1611,MOD((V1611+_xlfn.XLOOKUP(N1611,CODE,VAL))*17,256))</f>
        <v>220</v>
      </c>
      <c r="X1611" s="33">
        <f ca="1">IF(O1611="",W1611,MOD((W1611+_xlfn.XLOOKUP(O1611,CODE,VAL))*17,256))</f>
        <v>220</v>
      </c>
      <c r="Y1611" s="33">
        <f ca="1">IF(P1611="",X1611,MOD((X1611+_xlfn.XLOOKUP(P1611,CODE,VAL))*17,256))</f>
        <v>220</v>
      </c>
    </row>
    <row r="1612" spans="5:25">
      <c r="E1612" t="str">
        <f ca="1"/>
        <v>pbpsp=3</v>
      </c>
      <c r="F1612" t="str" cm="1">
        <f t="array" aca="1" ref="F1612" ca="1">_xlfn.IFS(E1612="","",IFERROR(FIND("-",E1612),0)&gt;0,LEFT(E1612,FIND("-",E1612)-1),TRUE,LEFT(E1612,FIND("=",E1612)-1))</f>
        <v>pbpsp</v>
      </c>
      <c r="G1612" cm="1">
        <f t="array" aca="1" ref="G1612" ca="1">_xlfn.IFS(E1612="","",IFERROR(FIND("-",E1612),0)&gt;0,0,TRUE,VALUE(MID(E1612,FIND("=",E1612)+1,10)))</f>
        <v>3</v>
      </c>
      <c r="H1612">
        <f t="shared" ca="1" si="134"/>
        <v>7</v>
      </c>
      <c r="I1612" t="str">
        <f t="shared" ca="1" si="135"/>
        <v>p</v>
      </c>
      <c r="J1612" t="str">
        <f t="shared" ca="1" si="139"/>
        <v>b</v>
      </c>
      <c r="K1612" t="str">
        <f t="shared" ca="1" si="139"/>
        <v>p</v>
      </c>
      <c r="L1612" t="str">
        <f t="shared" ca="1" si="139"/>
        <v>s</v>
      </c>
      <c r="M1612" t="str">
        <f t="shared" ca="1" si="139"/>
        <v>p</v>
      </c>
      <c r="N1612" t="str">
        <f t="shared" ca="1" si="139"/>
        <v>=</v>
      </c>
      <c r="O1612" t="str">
        <f t="shared" ca="1" si="139"/>
        <v>3</v>
      </c>
      <c r="P1612" s="19" t="str">
        <f t="shared" ca="1" si="139"/>
        <v/>
      </c>
      <c r="Q1612" s="33">
        <f t="shared" si="136"/>
        <v>0</v>
      </c>
      <c r="R1612" s="33">
        <f ca="1">IF(I1612="",Q1612,MOD((Q1612+_xlfn.XLOOKUP(I1612,CODE,VAL))*17,256))</f>
        <v>112</v>
      </c>
      <c r="S1612" s="33">
        <f ca="1">IF(J1612="",R1612,MOD((R1612+_xlfn.XLOOKUP(J1612,CODE,VAL))*17,256))</f>
        <v>242</v>
      </c>
      <c r="T1612" s="33">
        <f ca="1">IF(K1612="",S1612,MOD((S1612+_xlfn.XLOOKUP(K1612,CODE,VAL))*17,256))</f>
        <v>130</v>
      </c>
      <c r="U1612" s="33">
        <f ca="1">IF(L1612="",T1612,MOD((T1612+_xlfn.XLOOKUP(L1612,CODE,VAL))*17,256))</f>
        <v>69</v>
      </c>
      <c r="V1612" s="33">
        <f ca="1">IF(M1612="",U1612,MOD((U1612+_xlfn.XLOOKUP(M1612,CODE,VAL))*17,256))</f>
        <v>5</v>
      </c>
      <c r="W1612" s="33">
        <f ca="1">IF(N1612="",V1612,MOD((V1612+_xlfn.XLOOKUP(N1612,CODE,VAL))*17,256))</f>
        <v>98</v>
      </c>
      <c r="X1612" s="33">
        <f ca="1">IF(O1612="",W1612,MOD((W1612+_xlfn.XLOOKUP(O1612,CODE,VAL))*17,256))</f>
        <v>229</v>
      </c>
      <c r="Y1612" s="33">
        <f ca="1">IF(P1612="",X1612,MOD((X1612+_xlfn.XLOOKUP(P1612,CODE,VAL))*17,256))</f>
        <v>229</v>
      </c>
    </row>
    <row r="1613" spans="5:25">
      <c r="E1613" t="str">
        <f ca="1"/>
        <v>xnjlqp-</v>
      </c>
      <c r="F1613" t="str" cm="1">
        <f t="array" aca="1" ref="F1613" ca="1">_xlfn.IFS(E1613="","",IFERROR(FIND("-",E1613),0)&gt;0,LEFT(E1613,FIND("-",E1613)-1),TRUE,LEFT(E1613,FIND("=",E1613)-1))</f>
        <v>xnjlqp</v>
      </c>
      <c r="G1613" cm="1">
        <f t="array" aca="1" ref="G1613" ca="1">_xlfn.IFS(E1613="","",IFERROR(FIND("-",E1613),0)&gt;0,0,TRUE,VALUE(MID(E1613,FIND("=",E1613)+1,10)))</f>
        <v>0</v>
      </c>
      <c r="H1613">
        <f t="shared" ca="1" si="134"/>
        <v>7</v>
      </c>
      <c r="I1613" t="str">
        <f t="shared" ca="1" si="135"/>
        <v>x</v>
      </c>
      <c r="J1613" t="str">
        <f t="shared" ca="1" si="139"/>
        <v>n</v>
      </c>
      <c r="K1613" t="str">
        <f t="shared" ca="1" si="139"/>
        <v>j</v>
      </c>
      <c r="L1613" t="str">
        <f t="shared" ca="1" si="139"/>
        <v>l</v>
      </c>
      <c r="M1613" t="str">
        <f t="shared" ca="1" si="139"/>
        <v>q</v>
      </c>
      <c r="N1613" t="str">
        <f t="shared" ca="1" si="139"/>
        <v>p</v>
      </c>
      <c r="O1613" t="str">
        <f t="shared" ca="1" si="139"/>
        <v>-</v>
      </c>
      <c r="P1613" s="19" t="str">
        <f t="shared" ca="1" si="139"/>
        <v/>
      </c>
      <c r="Q1613" s="33">
        <f t="shared" si="136"/>
        <v>0</v>
      </c>
      <c r="R1613" s="33">
        <f ca="1">IF(I1613="",Q1613,MOD((Q1613+_xlfn.XLOOKUP(I1613,CODE,VAL))*17,256))</f>
        <v>248</v>
      </c>
      <c r="S1613" s="33">
        <f ca="1">IF(J1613="",R1613,MOD((R1613+_xlfn.XLOOKUP(J1613,CODE,VAL))*17,256))</f>
        <v>198</v>
      </c>
      <c r="T1613" s="33">
        <f ca="1">IF(K1613="",S1613,MOD((S1613+_xlfn.XLOOKUP(K1613,CODE,VAL))*17,256))</f>
        <v>48</v>
      </c>
      <c r="U1613" s="33">
        <f ca="1">IF(L1613="",T1613,MOD((T1613+_xlfn.XLOOKUP(L1613,CODE,VAL))*17,256))</f>
        <v>92</v>
      </c>
      <c r="V1613" s="33">
        <f ca="1">IF(M1613="",U1613,MOD((U1613+_xlfn.XLOOKUP(M1613,CODE,VAL))*17,256))</f>
        <v>157</v>
      </c>
      <c r="W1613" s="33">
        <f ca="1">IF(N1613="",V1613,MOD((V1613+_xlfn.XLOOKUP(N1613,CODE,VAL))*17,256))</f>
        <v>221</v>
      </c>
      <c r="X1613" s="33">
        <f ca="1">IF(O1613="",W1613,MOD((W1613+_xlfn.XLOOKUP(O1613,CODE,VAL))*17,256))</f>
        <v>170</v>
      </c>
      <c r="Y1613" s="33">
        <f ca="1">IF(P1613="",X1613,MOD((X1613+_xlfn.XLOOKUP(P1613,CODE,VAL))*17,256))</f>
        <v>170</v>
      </c>
    </row>
    <row r="1614" spans="5:25">
      <c r="E1614" t="str">
        <f ca="1"/>
        <v>dc-</v>
      </c>
      <c r="F1614" t="str" cm="1">
        <f t="array" aca="1" ref="F1614" ca="1">_xlfn.IFS(E1614="","",IFERROR(FIND("-",E1614),0)&gt;0,LEFT(E1614,FIND("-",E1614)-1),TRUE,LEFT(E1614,FIND("=",E1614)-1))</f>
        <v>dc</v>
      </c>
      <c r="G1614" cm="1">
        <f t="array" aca="1" ref="G1614" ca="1">_xlfn.IFS(E1614="","",IFERROR(FIND("-",E1614),0)&gt;0,0,TRUE,VALUE(MID(E1614,FIND("=",E1614)+1,10)))</f>
        <v>0</v>
      </c>
      <c r="H1614">
        <f t="shared" ref="H1614:H1677" ca="1" si="140">IF($E1614="","",LEN(E1614))</f>
        <v>3</v>
      </c>
      <c r="I1614" t="str">
        <f t="shared" ca="1" si="135"/>
        <v>d</v>
      </c>
      <c r="J1614" t="str">
        <f t="shared" ca="1" si="139"/>
        <v>c</v>
      </c>
      <c r="K1614" t="str">
        <f t="shared" ca="1" si="139"/>
        <v>-</v>
      </c>
      <c r="L1614" t="str">
        <f t="shared" ca="1" si="139"/>
        <v/>
      </c>
      <c r="M1614" t="str">
        <f t="shared" ca="1" si="139"/>
        <v/>
      </c>
      <c r="N1614" t="str">
        <f t="shared" ca="1" si="139"/>
        <v/>
      </c>
      <c r="O1614" t="str">
        <f t="shared" ca="1" si="139"/>
        <v/>
      </c>
      <c r="P1614" s="19" t="str">
        <f t="shared" ca="1" si="139"/>
        <v/>
      </c>
      <c r="Q1614" s="33">
        <f t="shared" si="136"/>
        <v>0</v>
      </c>
      <c r="R1614" s="33">
        <f ca="1">IF(I1614="",Q1614,MOD((Q1614+_xlfn.XLOOKUP(I1614,CODE,VAL))*17,256))</f>
        <v>164</v>
      </c>
      <c r="S1614" s="33">
        <f ca="1">IF(J1614="",R1614,MOD((R1614+_xlfn.XLOOKUP(J1614,CODE,VAL))*17,256))</f>
        <v>119</v>
      </c>
      <c r="T1614" s="33">
        <f ca="1">IF(K1614="",S1614,MOD((S1614+_xlfn.XLOOKUP(K1614,CODE,VAL))*17,256))</f>
        <v>228</v>
      </c>
      <c r="U1614" s="33">
        <f ca="1">IF(L1614="",T1614,MOD((T1614+_xlfn.XLOOKUP(L1614,CODE,VAL))*17,256))</f>
        <v>228</v>
      </c>
      <c r="V1614" s="33">
        <f ca="1">IF(M1614="",U1614,MOD((U1614+_xlfn.XLOOKUP(M1614,CODE,VAL))*17,256))</f>
        <v>228</v>
      </c>
      <c r="W1614" s="33">
        <f ca="1">IF(N1614="",V1614,MOD((V1614+_xlfn.XLOOKUP(N1614,CODE,VAL))*17,256))</f>
        <v>228</v>
      </c>
      <c r="X1614" s="33">
        <f ca="1">IF(O1614="",W1614,MOD((W1614+_xlfn.XLOOKUP(O1614,CODE,VAL))*17,256))</f>
        <v>228</v>
      </c>
      <c r="Y1614" s="33">
        <f ca="1">IF(P1614="",X1614,MOD((X1614+_xlfn.XLOOKUP(P1614,CODE,VAL))*17,256))</f>
        <v>228</v>
      </c>
    </row>
    <row r="1615" spans="5:25">
      <c r="E1615" t="str">
        <f ca="1"/>
        <v>qc=7</v>
      </c>
      <c r="F1615" t="str" cm="1">
        <f t="array" aca="1" ref="F1615" ca="1">_xlfn.IFS(E1615="","",IFERROR(FIND("-",E1615),0)&gt;0,LEFT(E1615,FIND("-",E1615)-1),TRUE,LEFT(E1615,FIND("=",E1615)-1))</f>
        <v>qc</v>
      </c>
      <c r="G1615" cm="1">
        <f t="array" aca="1" ref="G1615" ca="1">_xlfn.IFS(E1615="","",IFERROR(FIND("-",E1615),0)&gt;0,0,TRUE,VALUE(MID(E1615,FIND("=",E1615)+1,10)))</f>
        <v>7</v>
      </c>
      <c r="H1615">
        <f t="shared" ca="1" si="140"/>
        <v>4</v>
      </c>
      <c r="I1615" t="str">
        <f t="shared" ref="I1615:I1678" ca="1" si="141">MID($E1615,I$11,1)</f>
        <v>q</v>
      </c>
      <c r="J1615" t="str">
        <f t="shared" ca="1" si="139"/>
        <v>c</v>
      </c>
      <c r="K1615" t="str">
        <f t="shared" ca="1" si="139"/>
        <v>=</v>
      </c>
      <c r="L1615" t="str">
        <f t="shared" ca="1" si="139"/>
        <v>7</v>
      </c>
      <c r="M1615" t="str">
        <f t="shared" ca="1" si="139"/>
        <v/>
      </c>
      <c r="N1615" t="str">
        <f t="shared" ca="1" si="139"/>
        <v/>
      </c>
      <c r="O1615" t="str">
        <f t="shared" ca="1" si="139"/>
        <v/>
      </c>
      <c r="P1615" s="19" t="str">
        <f t="shared" ca="1" si="139"/>
        <v/>
      </c>
      <c r="Q1615" s="33">
        <f t="shared" ref="Q1615:Q1678" si="142">Q1614</f>
        <v>0</v>
      </c>
      <c r="R1615" s="33">
        <f ca="1">IF(I1615="",Q1615,MOD((Q1615+_xlfn.XLOOKUP(I1615,CODE,VAL))*17,256))</f>
        <v>129</v>
      </c>
      <c r="S1615" s="33">
        <f ca="1">IF(J1615="",R1615,MOD((R1615+_xlfn.XLOOKUP(J1615,CODE,VAL))*17,256))</f>
        <v>36</v>
      </c>
      <c r="T1615" s="33">
        <f ca="1">IF(K1615="",S1615,MOD((S1615+_xlfn.XLOOKUP(K1615,CODE,VAL))*17,256))</f>
        <v>113</v>
      </c>
      <c r="U1615" s="33">
        <f ca="1">IF(L1615="",T1615,MOD((T1615+_xlfn.XLOOKUP(L1615,CODE,VAL))*17,256))</f>
        <v>40</v>
      </c>
      <c r="V1615" s="33">
        <f ca="1">IF(M1615="",U1615,MOD((U1615+_xlfn.XLOOKUP(M1615,CODE,VAL))*17,256))</f>
        <v>40</v>
      </c>
      <c r="W1615" s="33">
        <f ca="1">IF(N1615="",V1615,MOD((V1615+_xlfn.XLOOKUP(N1615,CODE,VAL))*17,256))</f>
        <v>40</v>
      </c>
      <c r="X1615" s="33">
        <f ca="1">IF(O1615="",W1615,MOD((W1615+_xlfn.XLOOKUP(O1615,CODE,VAL))*17,256))</f>
        <v>40</v>
      </c>
      <c r="Y1615" s="33">
        <f ca="1">IF(P1615="",X1615,MOD((X1615+_xlfn.XLOOKUP(P1615,CODE,VAL))*17,256))</f>
        <v>40</v>
      </c>
    </row>
    <row r="1616" spans="5:25">
      <c r="E1616" t="str">
        <f ca="1"/>
        <v>vmjq=7</v>
      </c>
      <c r="F1616" t="str" cm="1">
        <f t="array" aca="1" ref="F1616" ca="1">_xlfn.IFS(E1616="","",IFERROR(FIND("-",E1616),0)&gt;0,LEFT(E1616,FIND("-",E1616)-1),TRUE,LEFT(E1616,FIND("=",E1616)-1))</f>
        <v>vmjq</v>
      </c>
      <c r="G1616" cm="1">
        <f t="array" aca="1" ref="G1616" ca="1">_xlfn.IFS(E1616="","",IFERROR(FIND("-",E1616),0)&gt;0,0,TRUE,VALUE(MID(E1616,FIND("=",E1616)+1,10)))</f>
        <v>7</v>
      </c>
      <c r="H1616">
        <f t="shared" ca="1" si="140"/>
        <v>6</v>
      </c>
      <c r="I1616" t="str">
        <f t="shared" ca="1" si="141"/>
        <v>v</v>
      </c>
      <c r="J1616" t="str">
        <f t="shared" ca="1" si="139"/>
        <v>m</v>
      </c>
      <c r="K1616" t="str">
        <f t="shared" ca="1" si="139"/>
        <v>j</v>
      </c>
      <c r="L1616" t="str">
        <f t="shared" ca="1" si="139"/>
        <v>q</v>
      </c>
      <c r="M1616" t="str">
        <f t="shared" ca="1" si="139"/>
        <v>=</v>
      </c>
      <c r="N1616" t="str">
        <f t="shared" ca="1" si="139"/>
        <v>7</v>
      </c>
      <c r="O1616" t="str">
        <f t="shared" ca="1" si="139"/>
        <v/>
      </c>
      <c r="P1616" s="19" t="str">
        <f t="shared" ca="1" si="139"/>
        <v/>
      </c>
      <c r="Q1616" s="33">
        <f t="shared" si="142"/>
        <v>0</v>
      </c>
      <c r="R1616" s="33">
        <f ca="1">IF(I1616="",Q1616,MOD((Q1616+_xlfn.XLOOKUP(I1616,CODE,VAL))*17,256))</f>
        <v>214</v>
      </c>
      <c r="S1616" s="33">
        <f ca="1">IF(J1616="",R1616,MOD((R1616+_xlfn.XLOOKUP(J1616,CODE,VAL))*17,256))</f>
        <v>115</v>
      </c>
      <c r="T1616" s="33">
        <f ca="1">IF(K1616="",S1616,MOD((S1616+_xlfn.XLOOKUP(K1616,CODE,VAL))*17,256))</f>
        <v>173</v>
      </c>
      <c r="U1616" s="33">
        <f ca="1">IF(L1616="",T1616,MOD((T1616+_xlfn.XLOOKUP(L1616,CODE,VAL))*17,256))</f>
        <v>254</v>
      </c>
      <c r="V1616" s="33">
        <f ca="1">IF(M1616="",U1616,MOD((U1616+_xlfn.XLOOKUP(M1616,CODE,VAL))*17,256))</f>
        <v>235</v>
      </c>
      <c r="W1616" s="33">
        <f ca="1">IF(N1616="",V1616,MOD((V1616+_xlfn.XLOOKUP(N1616,CODE,VAL))*17,256))</f>
        <v>66</v>
      </c>
      <c r="X1616" s="33">
        <f ca="1">IF(O1616="",W1616,MOD((W1616+_xlfn.XLOOKUP(O1616,CODE,VAL))*17,256))</f>
        <v>66</v>
      </c>
      <c r="Y1616" s="33">
        <f ca="1">IF(P1616="",X1616,MOD((X1616+_xlfn.XLOOKUP(P1616,CODE,VAL))*17,256))</f>
        <v>66</v>
      </c>
    </row>
    <row r="1617" spans="5:25">
      <c r="E1617" t="str">
        <f ca="1"/>
        <v>xctl=2</v>
      </c>
      <c r="F1617" t="str" cm="1">
        <f t="array" aca="1" ref="F1617" ca="1">_xlfn.IFS(E1617="","",IFERROR(FIND("-",E1617),0)&gt;0,LEFT(E1617,FIND("-",E1617)-1),TRUE,LEFT(E1617,FIND("=",E1617)-1))</f>
        <v>xctl</v>
      </c>
      <c r="G1617" cm="1">
        <f t="array" aca="1" ref="G1617" ca="1">_xlfn.IFS(E1617="","",IFERROR(FIND("-",E1617),0)&gt;0,0,TRUE,VALUE(MID(E1617,FIND("=",E1617)+1,10)))</f>
        <v>2</v>
      </c>
      <c r="H1617">
        <f t="shared" ca="1" si="140"/>
        <v>6</v>
      </c>
      <c r="I1617" t="str">
        <f t="shared" ca="1" si="141"/>
        <v>x</v>
      </c>
      <c r="J1617" t="str">
        <f t="shared" ca="1" si="139"/>
        <v>c</v>
      </c>
      <c r="K1617" t="str">
        <f t="shared" ca="1" si="139"/>
        <v>t</v>
      </c>
      <c r="L1617" t="str">
        <f t="shared" ca="1" si="139"/>
        <v>l</v>
      </c>
      <c r="M1617" t="str">
        <f t="shared" ca="1" si="139"/>
        <v>=</v>
      </c>
      <c r="N1617" t="str">
        <f t="shared" ca="1" si="139"/>
        <v>2</v>
      </c>
      <c r="O1617" t="str">
        <f t="shared" ca="1" si="139"/>
        <v/>
      </c>
      <c r="P1617" s="19" t="str">
        <f t="shared" ca="1" si="139"/>
        <v/>
      </c>
      <c r="Q1617" s="33">
        <f t="shared" si="142"/>
        <v>0</v>
      </c>
      <c r="R1617" s="33">
        <f ca="1">IF(I1617="",Q1617,MOD((Q1617+_xlfn.XLOOKUP(I1617,CODE,VAL))*17,256))</f>
        <v>248</v>
      </c>
      <c r="S1617" s="33">
        <f ca="1">IF(J1617="",R1617,MOD((R1617+_xlfn.XLOOKUP(J1617,CODE,VAL))*17,256))</f>
        <v>11</v>
      </c>
      <c r="T1617" s="33">
        <f ca="1">IF(K1617="",S1617,MOD((S1617+_xlfn.XLOOKUP(K1617,CODE,VAL))*17,256))</f>
        <v>111</v>
      </c>
      <c r="U1617" s="33">
        <f ca="1">IF(L1617="",T1617,MOD((T1617+_xlfn.XLOOKUP(L1617,CODE,VAL))*17,256))</f>
        <v>139</v>
      </c>
      <c r="V1617" s="33">
        <f ca="1">IF(M1617="",U1617,MOD((U1617+_xlfn.XLOOKUP(M1617,CODE,VAL))*17,256))</f>
        <v>72</v>
      </c>
      <c r="W1617" s="33">
        <f ca="1">IF(N1617="",V1617,MOD((V1617+_xlfn.XLOOKUP(N1617,CODE,VAL))*17,256))</f>
        <v>26</v>
      </c>
      <c r="X1617" s="33">
        <f ca="1">IF(O1617="",W1617,MOD((W1617+_xlfn.XLOOKUP(O1617,CODE,VAL))*17,256))</f>
        <v>26</v>
      </c>
      <c r="Y1617" s="33">
        <f ca="1">IF(P1617="",X1617,MOD((X1617+_xlfn.XLOOKUP(P1617,CODE,VAL))*17,256))</f>
        <v>26</v>
      </c>
    </row>
    <row r="1618" spans="5:25">
      <c r="E1618" t="str">
        <f ca="1"/>
        <v>xxr-</v>
      </c>
      <c r="F1618" t="str" cm="1">
        <f t="array" aca="1" ref="F1618" ca="1">_xlfn.IFS(E1618="","",IFERROR(FIND("-",E1618),0)&gt;0,LEFT(E1618,FIND("-",E1618)-1),TRUE,LEFT(E1618,FIND("=",E1618)-1))</f>
        <v>xxr</v>
      </c>
      <c r="G1618" cm="1">
        <f t="array" aca="1" ref="G1618" ca="1">_xlfn.IFS(E1618="","",IFERROR(FIND("-",E1618),0)&gt;0,0,TRUE,VALUE(MID(E1618,FIND("=",E1618)+1,10)))</f>
        <v>0</v>
      </c>
      <c r="H1618">
        <f t="shared" ca="1" si="140"/>
        <v>4</v>
      </c>
      <c r="I1618" t="str">
        <f t="shared" ca="1" si="141"/>
        <v>x</v>
      </c>
      <c r="J1618" t="str">
        <f t="shared" ca="1" si="139"/>
        <v>x</v>
      </c>
      <c r="K1618" t="str">
        <f t="shared" ca="1" si="139"/>
        <v>r</v>
      </c>
      <c r="L1618" t="str">
        <f t="shared" ca="1" si="139"/>
        <v>-</v>
      </c>
      <c r="M1618" t="str">
        <f t="shared" ca="1" si="139"/>
        <v/>
      </c>
      <c r="N1618" t="str">
        <f t="shared" ca="1" si="139"/>
        <v/>
      </c>
      <c r="O1618" t="str">
        <f t="shared" ca="1" si="139"/>
        <v/>
      </c>
      <c r="P1618" s="19" t="str">
        <f t="shared" ca="1" si="139"/>
        <v/>
      </c>
      <c r="Q1618" s="33">
        <f t="shared" si="142"/>
        <v>0</v>
      </c>
      <c r="R1618" s="33">
        <f ca="1">IF(I1618="",Q1618,MOD((Q1618+_xlfn.XLOOKUP(I1618,CODE,VAL))*17,256))</f>
        <v>248</v>
      </c>
      <c r="S1618" s="33">
        <f ca="1">IF(J1618="",R1618,MOD((R1618+_xlfn.XLOOKUP(J1618,CODE,VAL))*17,256))</f>
        <v>112</v>
      </c>
      <c r="T1618" s="33">
        <f ca="1">IF(K1618="",S1618,MOD((S1618+_xlfn.XLOOKUP(K1618,CODE,VAL))*17,256))</f>
        <v>2</v>
      </c>
      <c r="U1618" s="33">
        <f ca="1">IF(L1618="",T1618,MOD((T1618+_xlfn.XLOOKUP(L1618,CODE,VAL))*17,256))</f>
        <v>31</v>
      </c>
      <c r="V1618" s="33">
        <f ca="1">IF(M1618="",U1618,MOD((U1618+_xlfn.XLOOKUP(M1618,CODE,VAL))*17,256))</f>
        <v>31</v>
      </c>
      <c r="W1618" s="33">
        <f ca="1">IF(N1618="",V1618,MOD((V1618+_xlfn.XLOOKUP(N1618,CODE,VAL))*17,256))</f>
        <v>31</v>
      </c>
      <c r="X1618" s="33">
        <f ca="1">IF(O1618="",W1618,MOD((W1618+_xlfn.XLOOKUP(O1618,CODE,VAL))*17,256))</f>
        <v>31</v>
      </c>
      <c r="Y1618" s="33">
        <f ca="1">IF(P1618="",X1618,MOD((X1618+_xlfn.XLOOKUP(P1618,CODE,VAL))*17,256))</f>
        <v>31</v>
      </c>
    </row>
    <row r="1619" spans="5:25">
      <c r="E1619" t="str">
        <f ca="1"/>
        <v>kq=3</v>
      </c>
      <c r="F1619" t="str" cm="1">
        <f t="array" aca="1" ref="F1619" ca="1">_xlfn.IFS(E1619="","",IFERROR(FIND("-",E1619),0)&gt;0,LEFT(E1619,FIND("-",E1619)-1),TRUE,LEFT(E1619,FIND("=",E1619)-1))</f>
        <v>kq</v>
      </c>
      <c r="G1619" cm="1">
        <f t="array" aca="1" ref="G1619" ca="1">_xlfn.IFS(E1619="","",IFERROR(FIND("-",E1619),0)&gt;0,0,TRUE,VALUE(MID(E1619,FIND("=",E1619)+1,10)))</f>
        <v>3</v>
      </c>
      <c r="H1619">
        <f t="shared" ca="1" si="140"/>
        <v>4</v>
      </c>
      <c r="I1619" t="str">
        <f t="shared" ca="1" si="141"/>
        <v>k</v>
      </c>
      <c r="J1619" t="str">
        <f t="shared" ca="1" si="139"/>
        <v>q</v>
      </c>
      <c r="K1619" t="str">
        <f t="shared" ca="1" si="139"/>
        <v>=</v>
      </c>
      <c r="L1619" t="str">
        <f t="shared" ca="1" si="139"/>
        <v>3</v>
      </c>
      <c r="M1619" t="str">
        <f t="shared" ca="1" si="139"/>
        <v/>
      </c>
      <c r="N1619" t="str">
        <f t="shared" ca="1" si="139"/>
        <v/>
      </c>
      <c r="O1619" t="str">
        <f t="shared" ca="1" si="139"/>
        <v/>
      </c>
      <c r="P1619" s="19" t="str">
        <f t="shared" ca="1" si="139"/>
        <v/>
      </c>
      <c r="Q1619" s="33">
        <f t="shared" si="142"/>
        <v>0</v>
      </c>
      <c r="R1619" s="33">
        <f ca="1">IF(I1619="",Q1619,MOD((Q1619+_xlfn.XLOOKUP(I1619,CODE,VAL))*17,256))</f>
        <v>27</v>
      </c>
      <c r="S1619" s="33">
        <f ca="1">IF(J1619="",R1619,MOD((R1619+_xlfn.XLOOKUP(J1619,CODE,VAL))*17,256))</f>
        <v>76</v>
      </c>
      <c r="T1619" s="33">
        <f ca="1">IF(K1619="",S1619,MOD((S1619+_xlfn.XLOOKUP(K1619,CODE,VAL))*17,256))</f>
        <v>25</v>
      </c>
      <c r="U1619" s="33">
        <f ca="1">IF(L1619="",T1619,MOD((T1619+_xlfn.XLOOKUP(L1619,CODE,VAL))*17,256))</f>
        <v>12</v>
      </c>
      <c r="V1619" s="33">
        <f ca="1">IF(M1619="",U1619,MOD((U1619+_xlfn.XLOOKUP(M1619,CODE,VAL))*17,256))</f>
        <v>12</v>
      </c>
      <c r="W1619" s="33">
        <f ca="1">IF(N1619="",V1619,MOD((V1619+_xlfn.XLOOKUP(N1619,CODE,VAL))*17,256))</f>
        <v>12</v>
      </c>
      <c r="X1619" s="33">
        <f ca="1">IF(O1619="",W1619,MOD((W1619+_xlfn.XLOOKUP(O1619,CODE,VAL))*17,256))</f>
        <v>12</v>
      </c>
      <c r="Y1619" s="33">
        <f ca="1">IF(P1619="",X1619,MOD((X1619+_xlfn.XLOOKUP(P1619,CODE,VAL))*17,256))</f>
        <v>12</v>
      </c>
    </row>
    <row r="1620" spans="5:25">
      <c r="E1620" t="str">
        <f ca="1"/>
        <v>lk=4</v>
      </c>
      <c r="F1620" t="str" cm="1">
        <f t="array" aca="1" ref="F1620" ca="1">_xlfn.IFS(E1620="","",IFERROR(FIND("-",E1620),0)&gt;0,LEFT(E1620,FIND("-",E1620)-1),TRUE,LEFT(E1620,FIND("=",E1620)-1))</f>
        <v>lk</v>
      </c>
      <c r="G1620" cm="1">
        <f t="array" aca="1" ref="G1620" ca="1">_xlfn.IFS(E1620="","",IFERROR(FIND("-",E1620),0)&gt;0,0,TRUE,VALUE(MID(E1620,FIND("=",E1620)+1,10)))</f>
        <v>4</v>
      </c>
      <c r="H1620">
        <f t="shared" ca="1" si="140"/>
        <v>4</v>
      </c>
      <c r="I1620" t="str">
        <f t="shared" ca="1" si="141"/>
        <v>l</v>
      </c>
      <c r="J1620" t="str">
        <f t="shared" ca="1" si="139"/>
        <v>k</v>
      </c>
      <c r="K1620" t="str">
        <f t="shared" ca="1" si="139"/>
        <v>=</v>
      </c>
      <c r="L1620" t="str">
        <f t="shared" ca="1" si="139"/>
        <v>4</v>
      </c>
      <c r="M1620" t="str">
        <f t="shared" ca="1" si="139"/>
        <v/>
      </c>
      <c r="N1620" t="str">
        <f t="shared" ca="1" si="139"/>
        <v/>
      </c>
      <c r="O1620" t="str">
        <f t="shared" ca="1" si="139"/>
        <v/>
      </c>
      <c r="P1620" s="19" t="str">
        <f t="shared" ca="1" si="139"/>
        <v/>
      </c>
      <c r="Q1620" s="33">
        <f t="shared" si="142"/>
        <v>0</v>
      </c>
      <c r="R1620" s="33">
        <f ca="1">IF(I1620="",Q1620,MOD((Q1620+_xlfn.XLOOKUP(I1620,CODE,VAL))*17,256))</f>
        <v>44</v>
      </c>
      <c r="S1620" s="33">
        <f ca="1">IF(J1620="",R1620,MOD((R1620+_xlfn.XLOOKUP(J1620,CODE,VAL))*17,256))</f>
        <v>7</v>
      </c>
      <c r="T1620" s="33">
        <f ca="1">IF(K1620="",S1620,MOD((S1620+_xlfn.XLOOKUP(K1620,CODE,VAL))*17,256))</f>
        <v>132</v>
      </c>
      <c r="U1620" s="33">
        <f ca="1">IF(L1620="",T1620,MOD((T1620+_xlfn.XLOOKUP(L1620,CODE,VAL))*17,256))</f>
        <v>56</v>
      </c>
      <c r="V1620" s="33">
        <f ca="1">IF(M1620="",U1620,MOD((U1620+_xlfn.XLOOKUP(M1620,CODE,VAL))*17,256))</f>
        <v>56</v>
      </c>
      <c r="W1620" s="33">
        <f ca="1">IF(N1620="",V1620,MOD((V1620+_xlfn.XLOOKUP(N1620,CODE,VAL))*17,256))</f>
        <v>56</v>
      </c>
      <c r="X1620" s="33">
        <f ca="1">IF(O1620="",W1620,MOD((W1620+_xlfn.XLOOKUP(O1620,CODE,VAL))*17,256))</f>
        <v>56</v>
      </c>
      <c r="Y1620" s="33">
        <f ca="1">IF(P1620="",X1620,MOD((X1620+_xlfn.XLOOKUP(P1620,CODE,VAL))*17,256))</f>
        <v>56</v>
      </c>
    </row>
    <row r="1621" spans="5:25">
      <c r="E1621" t="str">
        <f ca="1"/>
        <v>bnr-</v>
      </c>
      <c r="F1621" t="str" cm="1">
        <f t="array" aca="1" ref="F1621" ca="1">_xlfn.IFS(E1621="","",IFERROR(FIND("-",E1621),0)&gt;0,LEFT(E1621,FIND("-",E1621)-1),TRUE,LEFT(E1621,FIND("=",E1621)-1))</f>
        <v>bnr</v>
      </c>
      <c r="G1621" cm="1">
        <f t="array" aca="1" ref="G1621" ca="1">_xlfn.IFS(E1621="","",IFERROR(FIND("-",E1621),0)&gt;0,0,TRUE,VALUE(MID(E1621,FIND("=",E1621)+1,10)))</f>
        <v>0</v>
      </c>
      <c r="H1621">
        <f t="shared" ca="1" si="140"/>
        <v>4</v>
      </c>
      <c r="I1621" t="str">
        <f t="shared" ca="1" si="141"/>
        <v>b</v>
      </c>
      <c r="J1621" t="str">
        <f t="shared" ca="1" si="139"/>
        <v>n</v>
      </c>
      <c r="K1621" t="str">
        <f t="shared" ca="1" si="139"/>
        <v>r</v>
      </c>
      <c r="L1621" t="str">
        <f t="shared" ca="1" si="139"/>
        <v>-</v>
      </c>
      <c r="M1621" t="str">
        <f t="shared" ca="1" si="139"/>
        <v/>
      </c>
      <c r="N1621" t="str">
        <f t="shared" ca="1" si="139"/>
        <v/>
      </c>
      <c r="O1621" t="str">
        <f t="shared" ca="1" si="139"/>
        <v/>
      </c>
      <c r="P1621" s="19" t="str">
        <f t="shared" ca="1" si="139"/>
        <v/>
      </c>
      <c r="Q1621" s="33">
        <f t="shared" si="142"/>
        <v>0</v>
      </c>
      <c r="R1621" s="33">
        <f ca="1">IF(I1621="",Q1621,MOD((Q1621+_xlfn.XLOOKUP(I1621,CODE,VAL))*17,256))</f>
        <v>130</v>
      </c>
      <c r="S1621" s="33">
        <f ca="1">IF(J1621="",R1621,MOD((R1621+_xlfn.XLOOKUP(J1621,CODE,VAL))*17,256))</f>
        <v>240</v>
      </c>
      <c r="T1621" s="33">
        <f ca="1">IF(K1621="",S1621,MOD((S1621+_xlfn.XLOOKUP(K1621,CODE,VAL))*17,256))</f>
        <v>130</v>
      </c>
      <c r="U1621" s="33">
        <f ca="1">IF(L1621="",T1621,MOD((T1621+_xlfn.XLOOKUP(L1621,CODE,VAL))*17,256))</f>
        <v>159</v>
      </c>
      <c r="V1621" s="33">
        <f ca="1">IF(M1621="",U1621,MOD((U1621+_xlfn.XLOOKUP(M1621,CODE,VAL))*17,256))</f>
        <v>159</v>
      </c>
      <c r="W1621" s="33">
        <f ca="1">IF(N1621="",V1621,MOD((V1621+_xlfn.XLOOKUP(N1621,CODE,VAL))*17,256))</f>
        <v>159</v>
      </c>
      <c r="X1621" s="33">
        <f ca="1">IF(O1621="",W1621,MOD((W1621+_xlfn.XLOOKUP(O1621,CODE,VAL))*17,256))</f>
        <v>159</v>
      </c>
      <c r="Y1621" s="33">
        <f ca="1">IF(P1621="",X1621,MOD((X1621+_xlfn.XLOOKUP(P1621,CODE,VAL))*17,256))</f>
        <v>159</v>
      </c>
    </row>
    <row r="1622" spans="5:25">
      <c r="E1622" t="str">
        <f ca="1"/>
        <v>tvd-</v>
      </c>
      <c r="F1622" t="str" cm="1">
        <f t="array" aca="1" ref="F1622" ca="1">_xlfn.IFS(E1622="","",IFERROR(FIND("-",E1622),0)&gt;0,LEFT(E1622,FIND("-",E1622)-1),TRUE,LEFT(E1622,FIND("=",E1622)-1))</f>
        <v>tvd</v>
      </c>
      <c r="G1622" cm="1">
        <f t="array" aca="1" ref="G1622" ca="1">_xlfn.IFS(E1622="","",IFERROR(FIND("-",E1622),0)&gt;0,0,TRUE,VALUE(MID(E1622,FIND("=",E1622)+1,10)))</f>
        <v>0</v>
      </c>
      <c r="H1622">
        <f t="shared" ca="1" si="140"/>
        <v>4</v>
      </c>
      <c r="I1622" t="str">
        <f t="shared" ca="1" si="141"/>
        <v>t</v>
      </c>
      <c r="J1622" t="str">
        <f t="shared" ca="1" si="139"/>
        <v>v</v>
      </c>
      <c r="K1622" t="str">
        <f t="shared" ca="1" si="139"/>
        <v>d</v>
      </c>
      <c r="L1622" t="str">
        <f t="shared" ca="1" si="139"/>
        <v>-</v>
      </c>
      <c r="M1622" t="str">
        <f t="shared" ca="1" si="139"/>
        <v/>
      </c>
      <c r="N1622" t="str">
        <f t="shared" ca="1" si="139"/>
        <v/>
      </c>
      <c r="O1622" t="str">
        <f t="shared" ca="1" si="139"/>
        <v/>
      </c>
      <c r="P1622" s="19" t="str">
        <f t="shared" ca="1" si="139"/>
        <v/>
      </c>
      <c r="Q1622" s="33">
        <f t="shared" si="142"/>
        <v>0</v>
      </c>
      <c r="R1622" s="33">
        <f ca="1">IF(I1622="",Q1622,MOD((Q1622+_xlfn.XLOOKUP(I1622,CODE,VAL))*17,256))</f>
        <v>180</v>
      </c>
      <c r="S1622" s="33">
        <f ca="1">IF(J1622="",R1622,MOD((R1622+_xlfn.XLOOKUP(J1622,CODE,VAL))*17,256))</f>
        <v>202</v>
      </c>
      <c r="T1622" s="33">
        <f ca="1">IF(K1622="",S1622,MOD((S1622+_xlfn.XLOOKUP(K1622,CODE,VAL))*17,256))</f>
        <v>14</v>
      </c>
      <c r="U1622" s="33">
        <f ca="1">IF(L1622="",T1622,MOD((T1622+_xlfn.XLOOKUP(L1622,CODE,VAL))*17,256))</f>
        <v>235</v>
      </c>
      <c r="V1622" s="33">
        <f ca="1">IF(M1622="",U1622,MOD((U1622+_xlfn.XLOOKUP(M1622,CODE,VAL))*17,256))</f>
        <v>235</v>
      </c>
      <c r="W1622" s="33">
        <f ca="1">IF(N1622="",V1622,MOD((V1622+_xlfn.XLOOKUP(N1622,CODE,VAL))*17,256))</f>
        <v>235</v>
      </c>
      <c r="X1622" s="33">
        <f ca="1">IF(O1622="",W1622,MOD((W1622+_xlfn.XLOOKUP(O1622,CODE,VAL))*17,256))</f>
        <v>235</v>
      </c>
      <c r="Y1622" s="33">
        <f ca="1">IF(P1622="",X1622,MOD((X1622+_xlfn.XLOOKUP(P1622,CODE,VAL))*17,256))</f>
        <v>235</v>
      </c>
    </row>
    <row r="1623" spans="5:25">
      <c r="E1623" t="str">
        <f ca="1"/>
        <v>bsf-</v>
      </c>
      <c r="F1623" t="str" cm="1">
        <f t="array" aca="1" ref="F1623" ca="1">_xlfn.IFS(E1623="","",IFERROR(FIND("-",E1623),0)&gt;0,LEFT(E1623,FIND("-",E1623)-1),TRUE,LEFT(E1623,FIND("=",E1623)-1))</f>
        <v>bsf</v>
      </c>
      <c r="G1623" cm="1">
        <f t="array" aca="1" ref="G1623" ca="1">_xlfn.IFS(E1623="","",IFERROR(FIND("-",E1623),0)&gt;0,0,TRUE,VALUE(MID(E1623,FIND("=",E1623)+1,10)))</f>
        <v>0</v>
      </c>
      <c r="H1623">
        <f t="shared" ca="1" si="140"/>
        <v>4</v>
      </c>
      <c r="I1623" t="str">
        <f t="shared" ca="1" si="141"/>
        <v>b</v>
      </c>
      <c r="J1623" t="str">
        <f t="shared" ca="1" si="139"/>
        <v>s</v>
      </c>
      <c r="K1623" t="str">
        <f t="shared" ca="1" si="139"/>
        <v>f</v>
      </c>
      <c r="L1623" t="str">
        <f t="shared" ca="1" si="139"/>
        <v>-</v>
      </c>
      <c r="M1623" t="str">
        <f t="shared" ca="1" si="139"/>
        <v/>
      </c>
      <c r="N1623" t="str">
        <f t="shared" ca="1" si="139"/>
        <v/>
      </c>
      <c r="O1623" t="str">
        <f t="shared" ca="1" si="139"/>
        <v/>
      </c>
      <c r="P1623" s="19" t="str">
        <f t="shared" ca="1" si="139"/>
        <v/>
      </c>
      <c r="Q1623" s="33">
        <f t="shared" si="142"/>
        <v>0</v>
      </c>
      <c r="R1623" s="33">
        <f ca="1">IF(I1623="",Q1623,MOD((Q1623+_xlfn.XLOOKUP(I1623,CODE,VAL))*17,256))</f>
        <v>130</v>
      </c>
      <c r="S1623" s="33">
        <f ca="1">IF(J1623="",R1623,MOD((R1623+_xlfn.XLOOKUP(J1623,CODE,VAL))*17,256))</f>
        <v>69</v>
      </c>
      <c r="T1623" s="33">
        <f ca="1">IF(K1623="",S1623,MOD((S1623+_xlfn.XLOOKUP(K1623,CODE,VAL))*17,256))</f>
        <v>91</v>
      </c>
      <c r="U1623" s="33">
        <f ca="1">IF(L1623="",T1623,MOD((T1623+_xlfn.XLOOKUP(L1623,CODE,VAL))*17,256))</f>
        <v>8</v>
      </c>
      <c r="V1623" s="33">
        <f ca="1">IF(M1623="",U1623,MOD((U1623+_xlfn.XLOOKUP(M1623,CODE,VAL))*17,256))</f>
        <v>8</v>
      </c>
      <c r="W1623" s="33">
        <f ca="1">IF(N1623="",V1623,MOD((V1623+_xlfn.XLOOKUP(N1623,CODE,VAL))*17,256))</f>
        <v>8</v>
      </c>
      <c r="X1623" s="33">
        <f ca="1">IF(O1623="",W1623,MOD((W1623+_xlfn.XLOOKUP(O1623,CODE,VAL))*17,256))</f>
        <v>8</v>
      </c>
      <c r="Y1623" s="33">
        <f ca="1">IF(P1623="",X1623,MOD((X1623+_xlfn.XLOOKUP(P1623,CODE,VAL))*17,256))</f>
        <v>8</v>
      </c>
    </row>
    <row r="1624" spans="5:25">
      <c r="E1624" t="str">
        <f ca="1"/>
        <v>ztp-</v>
      </c>
      <c r="F1624" t="str" cm="1">
        <f t="array" aca="1" ref="F1624" ca="1">_xlfn.IFS(E1624="","",IFERROR(FIND("-",E1624),0)&gt;0,LEFT(E1624,FIND("-",E1624)-1),TRUE,LEFT(E1624,FIND("=",E1624)-1))</f>
        <v>ztp</v>
      </c>
      <c r="G1624" cm="1">
        <f t="array" aca="1" ref="G1624" ca="1">_xlfn.IFS(E1624="","",IFERROR(FIND("-",E1624),0)&gt;0,0,TRUE,VALUE(MID(E1624,FIND("=",E1624)+1,10)))</f>
        <v>0</v>
      </c>
      <c r="H1624">
        <f t="shared" ca="1" si="140"/>
        <v>4</v>
      </c>
      <c r="I1624" t="str">
        <f t="shared" ca="1" si="141"/>
        <v>z</v>
      </c>
      <c r="J1624" t="str">
        <f t="shared" ca="1" si="139"/>
        <v>t</v>
      </c>
      <c r="K1624" t="str">
        <f t="shared" ca="1" si="139"/>
        <v>p</v>
      </c>
      <c r="L1624" t="str">
        <f t="shared" ca="1" si="139"/>
        <v>-</v>
      </c>
      <c r="M1624" t="str">
        <f t="shared" ca="1" si="139"/>
        <v/>
      </c>
      <c r="N1624" t="str">
        <f t="shared" ca="1" si="139"/>
        <v/>
      </c>
      <c r="O1624" t="str">
        <f t="shared" ca="1" si="139"/>
        <v/>
      </c>
      <c r="P1624" s="19" t="str">
        <f t="shared" ca="1" si="139"/>
        <v/>
      </c>
      <c r="Q1624" s="33">
        <f t="shared" si="142"/>
        <v>0</v>
      </c>
      <c r="R1624" s="33">
        <f ca="1">IF(I1624="",Q1624,MOD((Q1624+_xlfn.XLOOKUP(I1624,CODE,VAL))*17,256))</f>
        <v>26</v>
      </c>
      <c r="S1624" s="33">
        <f ca="1">IF(J1624="",R1624,MOD((R1624+_xlfn.XLOOKUP(J1624,CODE,VAL))*17,256))</f>
        <v>110</v>
      </c>
      <c r="T1624" s="33">
        <f ca="1">IF(K1624="",S1624,MOD((S1624+_xlfn.XLOOKUP(K1624,CODE,VAL))*17,256))</f>
        <v>190</v>
      </c>
      <c r="U1624" s="33">
        <f ca="1">IF(L1624="",T1624,MOD((T1624+_xlfn.XLOOKUP(L1624,CODE,VAL))*17,256))</f>
        <v>155</v>
      </c>
      <c r="V1624" s="33">
        <f ca="1">IF(M1624="",U1624,MOD((U1624+_xlfn.XLOOKUP(M1624,CODE,VAL))*17,256))</f>
        <v>155</v>
      </c>
      <c r="W1624" s="33">
        <f ca="1">IF(N1624="",V1624,MOD((V1624+_xlfn.XLOOKUP(N1624,CODE,VAL))*17,256))</f>
        <v>155</v>
      </c>
      <c r="X1624" s="33">
        <f ca="1">IF(O1624="",W1624,MOD((W1624+_xlfn.XLOOKUP(O1624,CODE,VAL))*17,256))</f>
        <v>155</v>
      </c>
      <c r="Y1624" s="33">
        <f ca="1">IF(P1624="",X1624,MOD((X1624+_xlfn.XLOOKUP(P1624,CODE,VAL))*17,256))</f>
        <v>155</v>
      </c>
    </row>
    <row r="1625" spans="5:25">
      <c r="E1625" t="str">
        <f ca="1"/>
        <v>clzljg-</v>
      </c>
      <c r="F1625" t="str" cm="1">
        <f t="array" aca="1" ref="F1625" ca="1">_xlfn.IFS(E1625="","",IFERROR(FIND("-",E1625),0)&gt;0,LEFT(E1625,FIND("-",E1625)-1),TRUE,LEFT(E1625,FIND("=",E1625)-1))</f>
        <v>clzljg</v>
      </c>
      <c r="G1625" cm="1">
        <f t="array" aca="1" ref="G1625" ca="1">_xlfn.IFS(E1625="","",IFERROR(FIND("-",E1625),0)&gt;0,0,TRUE,VALUE(MID(E1625,FIND("=",E1625)+1,10)))</f>
        <v>0</v>
      </c>
      <c r="H1625">
        <f t="shared" ca="1" si="140"/>
        <v>7</v>
      </c>
      <c r="I1625" t="str">
        <f t="shared" ca="1" si="141"/>
        <v>c</v>
      </c>
      <c r="J1625" t="str">
        <f t="shared" ca="1" si="139"/>
        <v>l</v>
      </c>
      <c r="K1625" t="str">
        <f t="shared" ca="1" si="139"/>
        <v>z</v>
      </c>
      <c r="L1625" t="str">
        <f t="shared" ca="1" si="139"/>
        <v>l</v>
      </c>
      <c r="M1625" t="str">
        <f t="shared" ca="1" si="139"/>
        <v>j</v>
      </c>
      <c r="N1625" t="str">
        <f t="shared" ca="1" si="139"/>
        <v>g</v>
      </c>
      <c r="O1625" t="str">
        <f t="shared" ca="1" si="139"/>
        <v>-</v>
      </c>
      <c r="P1625" s="19" t="str">
        <f t="shared" ca="1" si="139"/>
        <v/>
      </c>
      <c r="Q1625" s="33">
        <f t="shared" si="142"/>
        <v>0</v>
      </c>
      <c r="R1625" s="33">
        <f ca="1">IF(I1625="",Q1625,MOD((Q1625+_xlfn.XLOOKUP(I1625,CODE,VAL))*17,256))</f>
        <v>147</v>
      </c>
      <c r="S1625" s="33">
        <f ca="1">IF(J1625="",R1625,MOD((R1625+_xlfn.XLOOKUP(J1625,CODE,VAL))*17,256))</f>
        <v>239</v>
      </c>
      <c r="T1625" s="33">
        <f ca="1">IF(K1625="",S1625,MOD((S1625+_xlfn.XLOOKUP(K1625,CODE,VAL))*17,256))</f>
        <v>249</v>
      </c>
      <c r="U1625" s="33">
        <f ca="1">IF(L1625="",T1625,MOD((T1625+_xlfn.XLOOKUP(L1625,CODE,VAL))*17,256))</f>
        <v>181</v>
      </c>
      <c r="V1625" s="33">
        <f ca="1">IF(M1625="",U1625,MOD((U1625+_xlfn.XLOOKUP(M1625,CODE,VAL))*17,256))</f>
        <v>15</v>
      </c>
      <c r="W1625" s="33">
        <f ca="1">IF(N1625="",V1625,MOD((V1625+_xlfn.XLOOKUP(N1625,CODE,VAL))*17,256))</f>
        <v>214</v>
      </c>
      <c r="X1625" s="33">
        <f ca="1">IF(O1625="",W1625,MOD((W1625+_xlfn.XLOOKUP(O1625,CODE,VAL))*17,256))</f>
        <v>51</v>
      </c>
      <c r="Y1625" s="33">
        <f ca="1">IF(P1625="",X1625,MOD((X1625+_xlfn.XLOOKUP(P1625,CODE,VAL))*17,256))</f>
        <v>51</v>
      </c>
    </row>
    <row r="1626" spans="5:25">
      <c r="E1626" t="str">
        <f ca="1"/>
        <v>cm=7</v>
      </c>
      <c r="F1626" t="str" cm="1">
        <f t="array" aca="1" ref="F1626" ca="1">_xlfn.IFS(E1626="","",IFERROR(FIND("-",E1626),0)&gt;0,LEFT(E1626,FIND("-",E1626)-1),TRUE,LEFT(E1626,FIND("=",E1626)-1))</f>
        <v>cm</v>
      </c>
      <c r="G1626" cm="1">
        <f t="array" aca="1" ref="G1626" ca="1">_xlfn.IFS(E1626="","",IFERROR(FIND("-",E1626),0)&gt;0,0,TRUE,VALUE(MID(E1626,FIND("=",E1626)+1,10)))</f>
        <v>7</v>
      </c>
      <c r="H1626">
        <f t="shared" ca="1" si="140"/>
        <v>4</v>
      </c>
      <c r="I1626" t="str">
        <f t="shared" ca="1" si="141"/>
        <v>c</v>
      </c>
      <c r="J1626" t="str">
        <f t="shared" ca="1" si="139"/>
        <v>m</v>
      </c>
      <c r="K1626" t="str">
        <f t="shared" ca="1" si="139"/>
        <v>=</v>
      </c>
      <c r="L1626" t="str">
        <f t="shared" ca="1" si="139"/>
        <v>7</v>
      </c>
      <c r="M1626" t="str">
        <f t="shared" ca="1" si="139"/>
        <v/>
      </c>
      <c r="N1626" t="str">
        <f t="shared" ca="1" si="139"/>
        <v/>
      </c>
      <c r="O1626" t="str">
        <f t="shared" ca="1" si="139"/>
        <v/>
      </c>
      <c r="P1626" s="19" t="str">
        <f t="shared" ca="1" si="139"/>
        <v/>
      </c>
      <c r="Q1626" s="33">
        <f t="shared" si="142"/>
        <v>0</v>
      </c>
      <c r="R1626" s="33">
        <f ca="1">IF(I1626="",Q1626,MOD((Q1626+_xlfn.XLOOKUP(I1626,CODE,VAL))*17,256))</f>
        <v>147</v>
      </c>
      <c r="S1626" s="33">
        <f ca="1">IF(J1626="",R1626,MOD((R1626+_xlfn.XLOOKUP(J1626,CODE,VAL))*17,256))</f>
        <v>0</v>
      </c>
      <c r="T1626" s="33">
        <f ca="1">IF(K1626="",S1626,MOD((S1626+_xlfn.XLOOKUP(K1626,CODE,VAL))*17,256))</f>
        <v>13</v>
      </c>
      <c r="U1626" s="33">
        <f ca="1">IF(L1626="",T1626,MOD((T1626+_xlfn.XLOOKUP(L1626,CODE,VAL))*17,256))</f>
        <v>132</v>
      </c>
      <c r="V1626" s="33">
        <f ca="1">IF(M1626="",U1626,MOD((U1626+_xlfn.XLOOKUP(M1626,CODE,VAL))*17,256))</f>
        <v>132</v>
      </c>
      <c r="W1626" s="33">
        <f ca="1">IF(N1626="",V1626,MOD((V1626+_xlfn.XLOOKUP(N1626,CODE,VAL))*17,256))</f>
        <v>132</v>
      </c>
      <c r="X1626" s="33">
        <f ca="1">IF(O1626="",W1626,MOD((W1626+_xlfn.XLOOKUP(O1626,CODE,VAL))*17,256))</f>
        <v>132</v>
      </c>
      <c r="Y1626" s="33">
        <f ca="1">IF(P1626="",X1626,MOD((X1626+_xlfn.XLOOKUP(P1626,CODE,VAL))*17,256))</f>
        <v>132</v>
      </c>
    </row>
    <row r="1627" spans="5:25">
      <c r="E1627" t="str">
        <f ca="1"/>
        <v>zj=7</v>
      </c>
      <c r="F1627" t="str" cm="1">
        <f t="array" aca="1" ref="F1627" ca="1">_xlfn.IFS(E1627="","",IFERROR(FIND("-",E1627),0)&gt;0,LEFT(E1627,FIND("-",E1627)-1),TRUE,LEFT(E1627,FIND("=",E1627)-1))</f>
        <v>zj</v>
      </c>
      <c r="G1627" cm="1">
        <f t="array" aca="1" ref="G1627" ca="1">_xlfn.IFS(E1627="","",IFERROR(FIND("-",E1627),0)&gt;0,0,TRUE,VALUE(MID(E1627,FIND("=",E1627)+1,10)))</f>
        <v>7</v>
      </c>
      <c r="H1627">
        <f t="shared" ca="1" si="140"/>
        <v>4</v>
      </c>
      <c r="I1627" t="str">
        <f t="shared" ca="1" si="141"/>
        <v>z</v>
      </c>
      <c r="J1627" t="str">
        <f t="shared" ca="1" si="139"/>
        <v>j</v>
      </c>
      <c r="K1627" t="str">
        <f t="shared" ca="1" si="139"/>
        <v>=</v>
      </c>
      <c r="L1627" t="str">
        <f t="shared" ca="1" si="139"/>
        <v>7</v>
      </c>
      <c r="M1627" t="str">
        <f t="shared" ca="1" si="139"/>
        <v/>
      </c>
      <c r="N1627" t="str">
        <f t="shared" ca="1" si="139"/>
        <v/>
      </c>
      <c r="O1627" t="str">
        <f t="shared" ca="1" si="139"/>
        <v/>
      </c>
      <c r="P1627" s="19" t="str">
        <f t="shared" ca="1" si="139"/>
        <v/>
      </c>
      <c r="Q1627" s="33">
        <f t="shared" si="142"/>
        <v>0</v>
      </c>
      <c r="R1627" s="33">
        <f ca="1">IF(I1627="",Q1627,MOD((Q1627+_xlfn.XLOOKUP(I1627,CODE,VAL))*17,256))</f>
        <v>26</v>
      </c>
      <c r="S1627" s="33">
        <f ca="1">IF(J1627="",R1627,MOD((R1627+_xlfn.XLOOKUP(J1627,CODE,VAL))*17,256))</f>
        <v>196</v>
      </c>
      <c r="T1627" s="33">
        <f ca="1">IF(K1627="",S1627,MOD((S1627+_xlfn.XLOOKUP(K1627,CODE,VAL))*17,256))</f>
        <v>17</v>
      </c>
      <c r="U1627" s="33">
        <f ca="1">IF(L1627="",T1627,MOD((T1627+_xlfn.XLOOKUP(L1627,CODE,VAL))*17,256))</f>
        <v>200</v>
      </c>
      <c r="V1627" s="33">
        <f ca="1">IF(M1627="",U1627,MOD((U1627+_xlfn.XLOOKUP(M1627,CODE,VAL))*17,256))</f>
        <v>200</v>
      </c>
      <c r="W1627" s="33">
        <f ca="1">IF(N1627="",V1627,MOD((V1627+_xlfn.XLOOKUP(N1627,CODE,VAL))*17,256))</f>
        <v>200</v>
      </c>
      <c r="X1627" s="33">
        <f ca="1">IF(O1627="",W1627,MOD((W1627+_xlfn.XLOOKUP(O1627,CODE,VAL))*17,256))</f>
        <v>200</v>
      </c>
      <c r="Y1627" s="33">
        <f ca="1">IF(P1627="",X1627,MOD((X1627+_xlfn.XLOOKUP(P1627,CODE,VAL))*17,256))</f>
        <v>200</v>
      </c>
    </row>
    <row r="1628" spans="5:25">
      <c r="E1628" t="str">
        <f ca="1"/>
        <v>cpz-</v>
      </c>
      <c r="F1628" t="str" cm="1">
        <f t="array" aca="1" ref="F1628" ca="1">_xlfn.IFS(E1628="","",IFERROR(FIND("-",E1628),0)&gt;0,LEFT(E1628,FIND("-",E1628)-1),TRUE,LEFT(E1628,FIND("=",E1628)-1))</f>
        <v>cpz</v>
      </c>
      <c r="G1628" cm="1">
        <f t="array" aca="1" ref="G1628" ca="1">_xlfn.IFS(E1628="","",IFERROR(FIND("-",E1628),0)&gt;0,0,TRUE,VALUE(MID(E1628,FIND("=",E1628)+1,10)))</f>
        <v>0</v>
      </c>
      <c r="H1628">
        <f t="shared" ca="1" si="140"/>
        <v>4</v>
      </c>
      <c r="I1628" t="str">
        <f t="shared" ca="1" si="141"/>
        <v>c</v>
      </c>
      <c r="J1628" t="str">
        <f t="shared" ca="1" si="139"/>
        <v>p</v>
      </c>
      <c r="K1628" t="str">
        <f t="shared" ca="1" si="139"/>
        <v>z</v>
      </c>
      <c r="L1628" t="str">
        <f t="shared" ca="1" si="139"/>
        <v>-</v>
      </c>
      <c r="M1628" t="str">
        <f t="shared" ca="1" si="139"/>
        <v/>
      </c>
      <c r="N1628" t="str">
        <f t="shared" ca="1" si="139"/>
        <v/>
      </c>
      <c r="O1628" t="str">
        <f t="shared" ca="1" si="139"/>
        <v/>
      </c>
      <c r="P1628" s="19" t="str">
        <f t="shared" ca="1" si="139"/>
        <v/>
      </c>
      <c r="Q1628" s="33">
        <f t="shared" si="142"/>
        <v>0</v>
      </c>
      <c r="R1628" s="33">
        <f ca="1">IF(I1628="",Q1628,MOD((Q1628+_xlfn.XLOOKUP(I1628,CODE,VAL))*17,256))</f>
        <v>147</v>
      </c>
      <c r="S1628" s="33">
        <f ca="1">IF(J1628="",R1628,MOD((R1628+_xlfn.XLOOKUP(J1628,CODE,VAL))*17,256))</f>
        <v>51</v>
      </c>
      <c r="T1628" s="33">
        <f ca="1">IF(K1628="",S1628,MOD((S1628+_xlfn.XLOOKUP(K1628,CODE,VAL))*17,256))</f>
        <v>125</v>
      </c>
      <c r="U1628" s="33">
        <f ca="1">IF(L1628="",T1628,MOD((T1628+_xlfn.XLOOKUP(L1628,CODE,VAL))*17,256))</f>
        <v>74</v>
      </c>
      <c r="V1628" s="33">
        <f ca="1">IF(M1628="",U1628,MOD((U1628+_xlfn.XLOOKUP(M1628,CODE,VAL))*17,256))</f>
        <v>74</v>
      </c>
      <c r="W1628" s="33">
        <f ca="1">IF(N1628="",V1628,MOD((V1628+_xlfn.XLOOKUP(N1628,CODE,VAL))*17,256))</f>
        <v>74</v>
      </c>
      <c r="X1628" s="33">
        <f ca="1">IF(O1628="",W1628,MOD((W1628+_xlfn.XLOOKUP(O1628,CODE,VAL))*17,256))</f>
        <v>74</v>
      </c>
      <c r="Y1628" s="33">
        <f ca="1">IF(P1628="",X1628,MOD((X1628+_xlfn.XLOOKUP(P1628,CODE,VAL))*17,256))</f>
        <v>74</v>
      </c>
    </row>
    <row r="1629" spans="5:25">
      <c r="E1629" t="str">
        <f ca="1"/>
        <v>zjxnb-</v>
      </c>
      <c r="F1629" t="str" cm="1">
        <f t="array" aca="1" ref="F1629" ca="1">_xlfn.IFS(E1629="","",IFERROR(FIND("-",E1629),0)&gt;0,LEFT(E1629,FIND("-",E1629)-1),TRUE,LEFT(E1629,FIND("=",E1629)-1))</f>
        <v>zjxnb</v>
      </c>
      <c r="G1629" cm="1">
        <f t="array" aca="1" ref="G1629" ca="1">_xlfn.IFS(E1629="","",IFERROR(FIND("-",E1629),0)&gt;0,0,TRUE,VALUE(MID(E1629,FIND("=",E1629)+1,10)))</f>
        <v>0</v>
      </c>
      <c r="H1629">
        <f t="shared" ca="1" si="140"/>
        <v>6</v>
      </c>
      <c r="I1629" t="str">
        <f t="shared" ca="1" si="141"/>
        <v>z</v>
      </c>
      <c r="J1629" t="str">
        <f t="shared" ca="1" si="139"/>
        <v>j</v>
      </c>
      <c r="K1629" t="str">
        <f t="shared" ca="1" si="139"/>
        <v>x</v>
      </c>
      <c r="L1629" t="str">
        <f t="shared" ca="1" si="139"/>
        <v>n</v>
      </c>
      <c r="M1629" t="str">
        <f t="shared" ca="1" si="139"/>
        <v>b</v>
      </c>
      <c r="N1629" t="str">
        <f t="shared" ca="1" si="139"/>
        <v>-</v>
      </c>
      <c r="O1629" t="str">
        <f t="shared" ca="1" si="139"/>
        <v/>
      </c>
      <c r="P1629" s="19" t="str">
        <f t="shared" ca="1" si="139"/>
        <v/>
      </c>
      <c r="Q1629" s="33">
        <f t="shared" si="142"/>
        <v>0</v>
      </c>
      <c r="R1629" s="33">
        <f ca="1">IF(I1629="",Q1629,MOD((Q1629+_xlfn.XLOOKUP(I1629,CODE,VAL))*17,256))</f>
        <v>26</v>
      </c>
      <c r="S1629" s="33">
        <f ca="1">IF(J1629="",R1629,MOD((R1629+_xlfn.XLOOKUP(J1629,CODE,VAL))*17,256))</f>
        <v>196</v>
      </c>
      <c r="T1629" s="33">
        <f ca="1">IF(K1629="",S1629,MOD((S1629+_xlfn.XLOOKUP(K1629,CODE,VAL))*17,256))</f>
        <v>252</v>
      </c>
      <c r="U1629" s="33">
        <f ca="1">IF(L1629="",T1629,MOD((T1629+_xlfn.XLOOKUP(L1629,CODE,VAL))*17,256))</f>
        <v>10</v>
      </c>
      <c r="V1629" s="33">
        <f ca="1">IF(M1629="",U1629,MOD((U1629+_xlfn.XLOOKUP(M1629,CODE,VAL))*17,256))</f>
        <v>44</v>
      </c>
      <c r="W1629" s="33">
        <f ca="1">IF(N1629="",V1629,MOD((V1629+_xlfn.XLOOKUP(N1629,CODE,VAL))*17,256))</f>
        <v>233</v>
      </c>
      <c r="X1629" s="33">
        <f ca="1">IF(O1629="",W1629,MOD((W1629+_xlfn.XLOOKUP(O1629,CODE,VAL))*17,256))</f>
        <v>233</v>
      </c>
      <c r="Y1629" s="33">
        <f ca="1">IF(P1629="",X1629,MOD((X1629+_xlfn.XLOOKUP(P1629,CODE,VAL))*17,256))</f>
        <v>233</v>
      </c>
    </row>
    <row r="1630" spans="5:25">
      <c r="E1630" t="str">
        <f ca="1"/>
        <v>cj-</v>
      </c>
      <c r="F1630" t="str" cm="1">
        <f t="array" aca="1" ref="F1630" ca="1">_xlfn.IFS(E1630="","",IFERROR(FIND("-",E1630),0)&gt;0,LEFT(E1630,FIND("-",E1630)-1),TRUE,LEFT(E1630,FIND("=",E1630)-1))</f>
        <v>cj</v>
      </c>
      <c r="G1630" cm="1">
        <f t="array" aca="1" ref="G1630" ca="1">_xlfn.IFS(E1630="","",IFERROR(FIND("-",E1630),0)&gt;0,0,TRUE,VALUE(MID(E1630,FIND("=",E1630)+1,10)))</f>
        <v>0</v>
      </c>
      <c r="H1630">
        <f t="shared" ca="1" si="140"/>
        <v>3</v>
      </c>
      <c r="I1630" t="str">
        <f t="shared" ca="1" si="141"/>
        <v>c</v>
      </c>
      <c r="J1630" t="str">
        <f t="shared" ca="1" si="139"/>
        <v>j</v>
      </c>
      <c r="K1630" t="str">
        <f t="shared" ca="1" si="139"/>
        <v>-</v>
      </c>
      <c r="L1630" t="str">
        <f t="shared" ca="1" si="139"/>
        <v/>
      </c>
      <c r="M1630" t="str">
        <f t="shared" ca="1" si="139"/>
        <v/>
      </c>
      <c r="N1630" t="str">
        <f t="shared" ca="1" si="139"/>
        <v/>
      </c>
      <c r="O1630" t="str">
        <f t="shared" ca="1" si="139"/>
        <v/>
      </c>
      <c r="P1630" s="19" t="str">
        <f t="shared" ca="1" si="139"/>
        <v/>
      </c>
      <c r="Q1630" s="33">
        <f t="shared" si="142"/>
        <v>0</v>
      </c>
      <c r="R1630" s="33">
        <f ca="1">IF(I1630="",Q1630,MOD((Q1630+_xlfn.XLOOKUP(I1630,CODE,VAL))*17,256))</f>
        <v>147</v>
      </c>
      <c r="S1630" s="33">
        <f ca="1">IF(J1630="",R1630,MOD((R1630+_xlfn.XLOOKUP(J1630,CODE,VAL))*17,256))</f>
        <v>205</v>
      </c>
      <c r="T1630" s="33">
        <f ca="1">IF(K1630="",S1630,MOD((S1630+_xlfn.XLOOKUP(K1630,CODE,VAL))*17,256))</f>
        <v>154</v>
      </c>
      <c r="U1630" s="33">
        <f ca="1">IF(L1630="",T1630,MOD((T1630+_xlfn.XLOOKUP(L1630,CODE,VAL))*17,256))</f>
        <v>154</v>
      </c>
      <c r="V1630" s="33">
        <f ca="1">IF(M1630="",U1630,MOD((U1630+_xlfn.XLOOKUP(M1630,CODE,VAL))*17,256))</f>
        <v>154</v>
      </c>
      <c r="W1630" s="33">
        <f ca="1">IF(N1630="",V1630,MOD((V1630+_xlfn.XLOOKUP(N1630,CODE,VAL))*17,256))</f>
        <v>154</v>
      </c>
      <c r="X1630" s="33">
        <f ca="1">IF(O1630="",W1630,MOD((W1630+_xlfn.XLOOKUP(O1630,CODE,VAL))*17,256))</f>
        <v>154</v>
      </c>
      <c r="Y1630" s="33">
        <f ca="1">IF(P1630="",X1630,MOD((X1630+_xlfn.XLOOKUP(P1630,CODE,VAL))*17,256))</f>
        <v>154</v>
      </c>
    </row>
    <row r="1631" spans="5:25">
      <c r="E1631" t="str">
        <f ca="1"/>
        <v>rff=3</v>
      </c>
      <c r="F1631" t="str" cm="1">
        <f t="array" aca="1" ref="F1631" ca="1">_xlfn.IFS(E1631="","",IFERROR(FIND("-",E1631),0)&gt;0,LEFT(E1631,FIND("-",E1631)-1),TRUE,LEFT(E1631,FIND("=",E1631)-1))</f>
        <v>rff</v>
      </c>
      <c r="G1631" cm="1">
        <f t="array" aca="1" ref="G1631" ca="1">_xlfn.IFS(E1631="","",IFERROR(FIND("-",E1631),0)&gt;0,0,TRUE,VALUE(MID(E1631,FIND("=",E1631)+1,10)))</f>
        <v>3</v>
      </c>
      <c r="H1631">
        <f t="shared" ca="1" si="140"/>
        <v>5</v>
      </c>
      <c r="I1631" t="str">
        <f t="shared" ca="1" si="141"/>
        <v>r</v>
      </c>
      <c r="J1631" t="str">
        <f t="shared" ca="1" si="139"/>
        <v>f</v>
      </c>
      <c r="K1631" t="str">
        <f t="shared" ca="1" si="139"/>
        <v>f</v>
      </c>
      <c r="L1631" t="str">
        <f t="shared" ca="1" si="139"/>
        <v>=</v>
      </c>
      <c r="M1631" t="str">
        <f t="shared" ca="1" si="139"/>
        <v>3</v>
      </c>
      <c r="N1631" t="str">
        <f t="shared" ca="1" si="139"/>
        <v/>
      </c>
      <c r="O1631" t="str">
        <f t="shared" ca="1" si="139"/>
        <v/>
      </c>
      <c r="P1631" s="19" t="str">
        <f t="shared" ca="1" si="139"/>
        <v/>
      </c>
      <c r="Q1631" s="33">
        <f t="shared" si="142"/>
        <v>0</v>
      </c>
      <c r="R1631" s="33">
        <f ca="1">IF(I1631="",Q1631,MOD((Q1631+_xlfn.XLOOKUP(I1631,CODE,VAL))*17,256))</f>
        <v>146</v>
      </c>
      <c r="S1631" s="33">
        <f ca="1">IF(J1631="",R1631,MOD((R1631+_xlfn.XLOOKUP(J1631,CODE,VAL))*17,256))</f>
        <v>120</v>
      </c>
      <c r="T1631" s="33">
        <f ca="1">IF(K1631="",S1631,MOD((S1631+_xlfn.XLOOKUP(K1631,CODE,VAL))*17,256))</f>
        <v>190</v>
      </c>
      <c r="U1631" s="33">
        <f ca="1">IF(L1631="",T1631,MOD((T1631+_xlfn.XLOOKUP(L1631,CODE,VAL))*17,256))</f>
        <v>171</v>
      </c>
      <c r="V1631" s="33">
        <f ca="1">IF(M1631="",U1631,MOD((U1631+_xlfn.XLOOKUP(M1631,CODE,VAL))*17,256))</f>
        <v>190</v>
      </c>
      <c r="W1631" s="33">
        <f ca="1">IF(N1631="",V1631,MOD((V1631+_xlfn.XLOOKUP(N1631,CODE,VAL))*17,256))</f>
        <v>190</v>
      </c>
      <c r="X1631" s="33">
        <f ca="1">IF(O1631="",W1631,MOD((W1631+_xlfn.XLOOKUP(O1631,CODE,VAL))*17,256))</f>
        <v>190</v>
      </c>
      <c r="Y1631" s="33">
        <f ca="1">IF(P1631="",X1631,MOD((X1631+_xlfn.XLOOKUP(P1631,CODE,VAL))*17,256))</f>
        <v>190</v>
      </c>
    </row>
    <row r="1632" spans="5:25">
      <c r="E1632" t="str">
        <f ca="1"/>
        <v>dc-</v>
      </c>
      <c r="F1632" t="str" cm="1">
        <f t="array" aca="1" ref="F1632" ca="1">_xlfn.IFS(E1632="","",IFERROR(FIND("-",E1632),0)&gt;0,LEFT(E1632,FIND("-",E1632)-1),TRUE,LEFT(E1632,FIND("=",E1632)-1))</f>
        <v>dc</v>
      </c>
      <c r="G1632" cm="1">
        <f t="array" aca="1" ref="G1632" ca="1">_xlfn.IFS(E1632="","",IFERROR(FIND("-",E1632),0)&gt;0,0,TRUE,VALUE(MID(E1632,FIND("=",E1632)+1,10)))</f>
        <v>0</v>
      </c>
      <c r="H1632">
        <f t="shared" ca="1" si="140"/>
        <v>3</v>
      </c>
      <c r="I1632" t="str">
        <f t="shared" ca="1" si="141"/>
        <v>d</v>
      </c>
      <c r="J1632" t="str">
        <f t="shared" ca="1" si="139"/>
        <v>c</v>
      </c>
      <c r="K1632" t="str">
        <f t="shared" ca="1" si="139"/>
        <v>-</v>
      </c>
      <c r="L1632" t="str">
        <f t="shared" ca="1" si="139"/>
        <v/>
      </c>
      <c r="M1632" t="str">
        <f t="shared" ca="1" si="139"/>
        <v/>
      </c>
      <c r="N1632" t="str">
        <f t="shared" ca="1" si="139"/>
        <v/>
      </c>
      <c r="O1632" t="str">
        <f t="shared" ca="1" si="139"/>
        <v/>
      </c>
      <c r="P1632" s="19" t="str">
        <f t="shared" ca="1" si="139"/>
        <v/>
      </c>
      <c r="Q1632" s="33">
        <f t="shared" si="142"/>
        <v>0</v>
      </c>
      <c r="R1632" s="33">
        <f ca="1">IF(I1632="",Q1632,MOD((Q1632+_xlfn.XLOOKUP(I1632,CODE,VAL))*17,256))</f>
        <v>164</v>
      </c>
      <c r="S1632" s="33">
        <f ca="1">IF(J1632="",R1632,MOD((R1632+_xlfn.XLOOKUP(J1632,CODE,VAL))*17,256))</f>
        <v>119</v>
      </c>
      <c r="T1632" s="33">
        <f ca="1">IF(K1632="",S1632,MOD((S1632+_xlfn.XLOOKUP(K1632,CODE,VAL))*17,256))</f>
        <v>228</v>
      </c>
      <c r="U1632" s="33">
        <f ca="1">IF(L1632="",T1632,MOD((T1632+_xlfn.XLOOKUP(L1632,CODE,VAL))*17,256))</f>
        <v>228</v>
      </c>
      <c r="V1632" s="33">
        <f ca="1">IF(M1632="",U1632,MOD((U1632+_xlfn.XLOOKUP(M1632,CODE,VAL))*17,256))</f>
        <v>228</v>
      </c>
      <c r="W1632" s="33">
        <f ca="1">IF(N1632="",V1632,MOD((V1632+_xlfn.XLOOKUP(N1632,CODE,VAL))*17,256))</f>
        <v>228</v>
      </c>
      <c r="X1632" s="33">
        <f ca="1">IF(O1632="",W1632,MOD((W1632+_xlfn.XLOOKUP(O1632,CODE,VAL))*17,256))</f>
        <v>228</v>
      </c>
      <c r="Y1632" s="33">
        <f ca="1">IF(P1632="",X1632,MOD((X1632+_xlfn.XLOOKUP(P1632,CODE,VAL))*17,256))</f>
        <v>228</v>
      </c>
    </row>
    <row r="1633" spans="5:25">
      <c r="E1633" t="str">
        <f ca="1"/>
        <v>jmd-</v>
      </c>
      <c r="F1633" t="str" cm="1">
        <f t="array" aca="1" ref="F1633" ca="1">_xlfn.IFS(E1633="","",IFERROR(FIND("-",E1633),0)&gt;0,LEFT(E1633,FIND("-",E1633)-1),TRUE,LEFT(E1633,FIND("=",E1633)-1))</f>
        <v>jmd</v>
      </c>
      <c r="G1633" cm="1">
        <f t="array" aca="1" ref="G1633" ca="1">_xlfn.IFS(E1633="","",IFERROR(FIND("-",E1633),0)&gt;0,0,TRUE,VALUE(MID(E1633,FIND("=",E1633)+1,10)))</f>
        <v>0</v>
      </c>
      <c r="H1633">
        <f t="shared" ca="1" si="140"/>
        <v>4</v>
      </c>
      <c r="I1633" t="str">
        <f t="shared" ca="1" si="141"/>
        <v>j</v>
      </c>
      <c r="J1633" t="str">
        <f t="shared" ca="1" si="139"/>
        <v>m</v>
      </c>
      <c r="K1633" t="str">
        <f t="shared" ca="1" si="139"/>
        <v>d</v>
      </c>
      <c r="L1633" t="str">
        <f t="shared" ca="1" si="139"/>
        <v>-</v>
      </c>
      <c r="M1633" t="str">
        <f t="shared" ca="1" si="139"/>
        <v/>
      </c>
      <c r="N1633" t="str">
        <f t="shared" ca="1" si="139"/>
        <v/>
      </c>
      <c r="O1633" t="str">
        <f t="shared" ca="1" si="139"/>
        <v/>
      </c>
      <c r="P1633" s="19" t="str">
        <f t="shared" ca="1" si="139"/>
        <v/>
      </c>
      <c r="Q1633" s="33">
        <f t="shared" si="142"/>
        <v>0</v>
      </c>
      <c r="R1633" s="33">
        <f ca="1">IF(I1633="",Q1633,MOD((Q1633+_xlfn.XLOOKUP(I1633,CODE,VAL))*17,256))</f>
        <v>10</v>
      </c>
      <c r="S1633" s="33">
        <f ca="1">IF(J1633="",R1633,MOD((R1633+_xlfn.XLOOKUP(J1633,CODE,VAL))*17,256))</f>
        <v>231</v>
      </c>
      <c r="T1633" s="33">
        <f ca="1">IF(K1633="",S1633,MOD((S1633+_xlfn.XLOOKUP(K1633,CODE,VAL))*17,256))</f>
        <v>251</v>
      </c>
      <c r="U1633" s="33">
        <f ca="1">IF(L1633="",T1633,MOD((T1633+_xlfn.XLOOKUP(L1633,CODE,VAL))*17,256))</f>
        <v>168</v>
      </c>
      <c r="V1633" s="33">
        <f ca="1">IF(M1633="",U1633,MOD((U1633+_xlfn.XLOOKUP(M1633,CODE,VAL))*17,256))</f>
        <v>168</v>
      </c>
      <c r="W1633" s="33">
        <f ca="1">IF(N1633="",V1633,MOD((V1633+_xlfn.XLOOKUP(N1633,CODE,VAL))*17,256))</f>
        <v>168</v>
      </c>
      <c r="X1633" s="33">
        <f ca="1">IF(O1633="",W1633,MOD((W1633+_xlfn.XLOOKUP(O1633,CODE,VAL))*17,256))</f>
        <v>168</v>
      </c>
      <c r="Y1633" s="33">
        <f ca="1">IF(P1633="",X1633,MOD((X1633+_xlfn.XLOOKUP(P1633,CODE,VAL))*17,256))</f>
        <v>168</v>
      </c>
    </row>
    <row r="1634" spans="5:25">
      <c r="E1634" t="str">
        <f ca="1"/>
        <v>rd-</v>
      </c>
      <c r="F1634" t="str" cm="1">
        <f t="array" aca="1" ref="F1634" ca="1">_xlfn.IFS(E1634="","",IFERROR(FIND("-",E1634),0)&gt;0,LEFT(E1634,FIND("-",E1634)-1),TRUE,LEFT(E1634,FIND("=",E1634)-1))</f>
        <v>rd</v>
      </c>
      <c r="G1634" cm="1">
        <f t="array" aca="1" ref="G1634" ca="1">_xlfn.IFS(E1634="","",IFERROR(FIND("-",E1634),0)&gt;0,0,TRUE,VALUE(MID(E1634,FIND("=",E1634)+1,10)))</f>
        <v>0</v>
      </c>
      <c r="H1634">
        <f t="shared" ca="1" si="140"/>
        <v>3</v>
      </c>
      <c r="I1634" t="str">
        <f t="shared" ca="1" si="141"/>
        <v>r</v>
      </c>
      <c r="J1634" t="str">
        <f t="shared" ca="1" si="139"/>
        <v>d</v>
      </c>
      <c r="K1634" t="str">
        <f t="shared" ca="1" si="139"/>
        <v>-</v>
      </c>
      <c r="L1634" t="str">
        <f t="shared" ca="1" si="139"/>
        <v/>
      </c>
      <c r="M1634" t="str">
        <f t="shared" ca="1" si="139"/>
        <v/>
      </c>
      <c r="N1634" t="str">
        <f t="shared" ca="1" si="139"/>
        <v/>
      </c>
      <c r="O1634" t="str">
        <f t="shared" ca="1" si="139"/>
        <v/>
      </c>
      <c r="P1634" s="19" t="str">
        <f t="shared" ca="1" si="139"/>
        <v/>
      </c>
      <c r="Q1634" s="33">
        <f t="shared" si="142"/>
        <v>0</v>
      </c>
      <c r="R1634" s="33">
        <f ca="1">IF(I1634="",Q1634,MOD((Q1634+_xlfn.XLOOKUP(I1634,CODE,VAL))*17,256))</f>
        <v>146</v>
      </c>
      <c r="S1634" s="33">
        <f ca="1">IF(J1634="",R1634,MOD((R1634+_xlfn.XLOOKUP(J1634,CODE,VAL))*17,256))</f>
        <v>86</v>
      </c>
      <c r="T1634" s="33">
        <f ca="1">IF(K1634="",S1634,MOD((S1634+_xlfn.XLOOKUP(K1634,CODE,VAL))*17,256))</f>
        <v>179</v>
      </c>
      <c r="U1634" s="33">
        <f ca="1">IF(L1634="",T1634,MOD((T1634+_xlfn.XLOOKUP(L1634,CODE,VAL))*17,256))</f>
        <v>179</v>
      </c>
      <c r="V1634" s="33">
        <f ca="1">IF(M1634="",U1634,MOD((U1634+_xlfn.XLOOKUP(M1634,CODE,VAL))*17,256))</f>
        <v>179</v>
      </c>
      <c r="W1634" s="33">
        <f ca="1">IF(N1634="",V1634,MOD((V1634+_xlfn.XLOOKUP(N1634,CODE,VAL))*17,256))</f>
        <v>179</v>
      </c>
      <c r="X1634" s="33">
        <f ca="1">IF(O1634="",W1634,MOD((W1634+_xlfn.XLOOKUP(O1634,CODE,VAL))*17,256))</f>
        <v>179</v>
      </c>
      <c r="Y1634" s="33">
        <f ca="1">IF(P1634="",X1634,MOD((X1634+_xlfn.XLOOKUP(P1634,CODE,VAL))*17,256))</f>
        <v>179</v>
      </c>
    </row>
    <row r="1635" spans="5:25">
      <c r="E1635" t="str">
        <f ca="1"/>
        <v>kbxm-</v>
      </c>
      <c r="F1635" t="str" cm="1">
        <f t="array" aca="1" ref="F1635" ca="1">_xlfn.IFS(E1635="","",IFERROR(FIND("-",E1635),0)&gt;0,LEFT(E1635,FIND("-",E1635)-1),TRUE,LEFT(E1635,FIND("=",E1635)-1))</f>
        <v>kbxm</v>
      </c>
      <c r="G1635" cm="1">
        <f t="array" aca="1" ref="G1635" ca="1">_xlfn.IFS(E1635="","",IFERROR(FIND("-",E1635),0)&gt;0,0,TRUE,VALUE(MID(E1635,FIND("=",E1635)+1,10)))</f>
        <v>0</v>
      </c>
      <c r="H1635">
        <f t="shared" ca="1" si="140"/>
        <v>5</v>
      </c>
      <c r="I1635" t="str">
        <f t="shared" ca="1" si="141"/>
        <v>k</v>
      </c>
      <c r="J1635" t="str">
        <f t="shared" ca="1" si="139"/>
        <v>b</v>
      </c>
      <c r="K1635" t="str">
        <f t="shared" ca="1" si="139"/>
        <v>x</v>
      </c>
      <c r="L1635" t="str">
        <f t="shared" ca="1" si="139"/>
        <v>m</v>
      </c>
      <c r="M1635" t="str">
        <f t="shared" ca="1" si="139"/>
        <v>-</v>
      </c>
      <c r="N1635" t="str">
        <f t="shared" ca="1" si="139"/>
        <v/>
      </c>
      <c r="O1635" t="str">
        <f t="shared" ca="1" si="139"/>
        <v/>
      </c>
      <c r="P1635" s="19" t="str">
        <f t="shared" ca="1" si="139"/>
        <v/>
      </c>
      <c r="Q1635" s="33">
        <f t="shared" si="142"/>
        <v>0</v>
      </c>
      <c r="R1635" s="33">
        <f ca="1">IF(I1635="",Q1635,MOD((Q1635+_xlfn.XLOOKUP(I1635,CODE,VAL))*17,256))</f>
        <v>27</v>
      </c>
      <c r="S1635" s="33">
        <f ca="1">IF(J1635="",R1635,MOD((R1635+_xlfn.XLOOKUP(J1635,CODE,VAL))*17,256))</f>
        <v>77</v>
      </c>
      <c r="T1635" s="33">
        <f ca="1">IF(K1635="",S1635,MOD((S1635+_xlfn.XLOOKUP(K1635,CODE,VAL))*17,256))</f>
        <v>21</v>
      </c>
      <c r="U1635" s="33">
        <f ca="1">IF(L1635="",T1635,MOD((T1635+_xlfn.XLOOKUP(L1635,CODE,VAL))*17,256))</f>
        <v>162</v>
      </c>
      <c r="V1635" s="33">
        <f ca="1">IF(M1635="",U1635,MOD((U1635+_xlfn.XLOOKUP(M1635,CODE,VAL))*17,256))</f>
        <v>191</v>
      </c>
      <c r="W1635" s="33">
        <f ca="1">IF(N1635="",V1635,MOD((V1635+_xlfn.XLOOKUP(N1635,CODE,VAL))*17,256))</f>
        <v>191</v>
      </c>
      <c r="X1635" s="33">
        <f ca="1">IF(O1635="",W1635,MOD((W1635+_xlfn.XLOOKUP(O1635,CODE,VAL))*17,256))</f>
        <v>191</v>
      </c>
      <c r="Y1635" s="33">
        <f ca="1">IF(P1635="",X1635,MOD((X1635+_xlfn.XLOOKUP(P1635,CODE,VAL))*17,256))</f>
        <v>191</v>
      </c>
    </row>
    <row r="1636" spans="5:25">
      <c r="E1636" t="str">
        <f ca="1"/>
        <v>kksttq=4</v>
      </c>
      <c r="F1636" t="str" cm="1">
        <f t="array" aca="1" ref="F1636" ca="1">_xlfn.IFS(E1636="","",IFERROR(FIND("-",E1636),0)&gt;0,LEFT(E1636,FIND("-",E1636)-1),TRUE,LEFT(E1636,FIND("=",E1636)-1))</f>
        <v>kksttq</v>
      </c>
      <c r="G1636" cm="1">
        <f t="array" aca="1" ref="G1636" ca="1">_xlfn.IFS(E1636="","",IFERROR(FIND("-",E1636),0)&gt;0,0,TRUE,VALUE(MID(E1636,FIND("=",E1636)+1,10)))</f>
        <v>4</v>
      </c>
      <c r="H1636">
        <f t="shared" ca="1" si="140"/>
        <v>8</v>
      </c>
      <c r="I1636" t="str">
        <f t="shared" ca="1" si="141"/>
        <v>k</v>
      </c>
      <c r="J1636" t="str">
        <f t="shared" ca="1" si="139"/>
        <v>k</v>
      </c>
      <c r="K1636" t="str">
        <f t="shared" ca="1" si="139"/>
        <v>s</v>
      </c>
      <c r="L1636" t="str">
        <f t="shared" ca="1" si="139"/>
        <v>t</v>
      </c>
      <c r="M1636" t="str">
        <f t="shared" ca="1" si="139"/>
        <v>t</v>
      </c>
      <c r="N1636" t="str">
        <f t="shared" ca="1" si="139"/>
        <v>q</v>
      </c>
      <c r="O1636" t="str">
        <f t="shared" ca="1" si="139"/>
        <v>=</v>
      </c>
      <c r="P1636" s="19" t="str">
        <f t="shared" ca="1" si="139"/>
        <v>4</v>
      </c>
      <c r="Q1636" s="33">
        <f t="shared" si="142"/>
        <v>0</v>
      </c>
      <c r="R1636" s="33">
        <f ca="1">IF(I1636="",Q1636,MOD((Q1636+_xlfn.XLOOKUP(I1636,CODE,VAL))*17,256))</f>
        <v>27</v>
      </c>
      <c r="S1636" s="33">
        <f ca="1">IF(J1636="",R1636,MOD((R1636+_xlfn.XLOOKUP(J1636,CODE,VAL))*17,256))</f>
        <v>230</v>
      </c>
      <c r="T1636" s="33">
        <f ca="1">IF(K1636="",S1636,MOD((S1636+_xlfn.XLOOKUP(K1636,CODE,VAL))*17,256))</f>
        <v>233</v>
      </c>
      <c r="U1636" s="33">
        <f ca="1">IF(L1636="",T1636,MOD((T1636+_xlfn.XLOOKUP(L1636,CODE,VAL))*17,256))</f>
        <v>45</v>
      </c>
      <c r="V1636" s="33">
        <f ca="1">IF(M1636="",U1636,MOD((U1636+_xlfn.XLOOKUP(M1636,CODE,VAL))*17,256))</f>
        <v>177</v>
      </c>
      <c r="W1636" s="33">
        <f ca="1">IF(N1636="",V1636,MOD((V1636+_xlfn.XLOOKUP(N1636,CODE,VAL))*17,256))</f>
        <v>66</v>
      </c>
      <c r="X1636" s="33">
        <f ca="1">IF(O1636="",W1636,MOD((W1636+_xlfn.XLOOKUP(O1636,CODE,VAL))*17,256))</f>
        <v>111</v>
      </c>
      <c r="Y1636" s="33">
        <f ca="1">IF(P1636="",X1636,MOD((X1636+_xlfn.XLOOKUP(P1636,CODE,VAL))*17,256))</f>
        <v>211</v>
      </c>
    </row>
    <row r="1637" spans="5:25">
      <c r="E1637" t="str">
        <f ca="1"/>
        <v>hqkr-</v>
      </c>
      <c r="F1637" t="str" cm="1">
        <f t="array" aca="1" ref="F1637" ca="1">_xlfn.IFS(E1637="","",IFERROR(FIND("-",E1637),0)&gt;0,LEFT(E1637,FIND("-",E1637)-1),TRUE,LEFT(E1637,FIND("=",E1637)-1))</f>
        <v>hqkr</v>
      </c>
      <c r="G1637" cm="1">
        <f t="array" aca="1" ref="G1637" ca="1">_xlfn.IFS(E1637="","",IFERROR(FIND("-",E1637),0)&gt;0,0,TRUE,VALUE(MID(E1637,FIND("=",E1637)+1,10)))</f>
        <v>0</v>
      </c>
      <c r="H1637">
        <f t="shared" ca="1" si="140"/>
        <v>5</v>
      </c>
      <c r="I1637" t="str">
        <f t="shared" ca="1" si="141"/>
        <v>h</v>
      </c>
      <c r="J1637" t="str">
        <f t="shared" ref="J1637:P1665" ca="1" si="143">MID($E1637,J$11,1)</f>
        <v>q</v>
      </c>
      <c r="K1637" t="str">
        <f t="shared" ca="1" si="143"/>
        <v>k</v>
      </c>
      <c r="L1637" t="str">
        <f t="shared" ca="1" si="143"/>
        <v>r</v>
      </c>
      <c r="M1637" t="str">
        <f t="shared" ca="1" si="143"/>
        <v>-</v>
      </c>
      <c r="N1637" t="str">
        <f t="shared" ca="1" si="143"/>
        <v/>
      </c>
      <c r="O1637" t="str">
        <f t="shared" ca="1" si="143"/>
        <v/>
      </c>
      <c r="P1637" s="19" t="str">
        <f t="shared" ca="1" si="143"/>
        <v/>
      </c>
      <c r="Q1637" s="33">
        <f t="shared" si="142"/>
        <v>0</v>
      </c>
      <c r="R1637" s="33">
        <f ca="1">IF(I1637="",Q1637,MOD((Q1637+_xlfn.XLOOKUP(I1637,CODE,VAL))*17,256))</f>
        <v>232</v>
      </c>
      <c r="S1637" s="33">
        <f ca="1">IF(J1637="",R1637,MOD((R1637+_xlfn.XLOOKUP(J1637,CODE,VAL))*17,256))</f>
        <v>233</v>
      </c>
      <c r="T1637" s="33">
        <f ca="1">IF(K1637="",S1637,MOD((S1637+_xlfn.XLOOKUP(K1637,CODE,VAL))*17,256))</f>
        <v>148</v>
      </c>
      <c r="U1637" s="33">
        <f ca="1">IF(L1637="",T1637,MOD((T1637+_xlfn.XLOOKUP(L1637,CODE,VAL))*17,256))</f>
        <v>102</v>
      </c>
      <c r="V1637" s="33">
        <f ca="1">IF(M1637="",U1637,MOD((U1637+_xlfn.XLOOKUP(M1637,CODE,VAL))*17,256))</f>
        <v>195</v>
      </c>
      <c r="W1637" s="33">
        <f ca="1">IF(N1637="",V1637,MOD((V1637+_xlfn.XLOOKUP(N1637,CODE,VAL))*17,256))</f>
        <v>195</v>
      </c>
      <c r="X1637" s="33">
        <f ca="1">IF(O1637="",W1637,MOD((W1637+_xlfn.XLOOKUP(O1637,CODE,VAL))*17,256))</f>
        <v>195</v>
      </c>
      <c r="Y1637" s="33">
        <f ca="1">IF(P1637="",X1637,MOD((X1637+_xlfn.XLOOKUP(P1637,CODE,VAL))*17,256))</f>
        <v>195</v>
      </c>
    </row>
    <row r="1638" spans="5:25">
      <c r="E1638" t="str">
        <f ca="1"/>
        <v>jmn-</v>
      </c>
      <c r="F1638" t="str" cm="1">
        <f t="array" aca="1" ref="F1638" ca="1">_xlfn.IFS(E1638="","",IFERROR(FIND("-",E1638),0)&gt;0,LEFT(E1638,FIND("-",E1638)-1),TRUE,LEFT(E1638,FIND("=",E1638)-1))</f>
        <v>jmn</v>
      </c>
      <c r="G1638" cm="1">
        <f t="array" aca="1" ref="G1638" ca="1">_xlfn.IFS(E1638="","",IFERROR(FIND("-",E1638),0)&gt;0,0,TRUE,VALUE(MID(E1638,FIND("=",E1638)+1,10)))</f>
        <v>0</v>
      </c>
      <c r="H1638">
        <f t="shared" ca="1" si="140"/>
        <v>4</v>
      </c>
      <c r="I1638" t="str">
        <f t="shared" ca="1" si="141"/>
        <v>j</v>
      </c>
      <c r="J1638" t="str">
        <f t="shared" ca="1" si="143"/>
        <v>m</v>
      </c>
      <c r="K1638" t="str">
        <f t="shared" ca="1" si="143"/>
        <v>n</v>
      </c>
      <c r="L1638" t="str">
        <f t="shared" ca="1" si="143"/>
        <v>-</v>
      </c>
      <c r="M1638" t="str">
        <f t="shared" ca="1" si="143"/>
        <v/>
      </c>
      <c r="N1638" t="str">
        <f t="shared" ca="1" si="143"/>
        <v/>
      </c>
      <c r="O1638" t="str">
        <f t="shared" ca="1" si="143"/>
        <v/>
      </c>
      <c r="P1638" s="19" t="str">
        <f t="shared" ca="1" si="143"/>
        <v/>
      </c>
      <c r="Q1638" s="33">
        <f t="shared" si="142"/>
        <v>0</v>
      </c>
      <c r="R1638" s="33">
        <f ca="1">IF(I1638="",Q1638,MOD((Q1638+_xlfn.XLOOKUP(I1638,CODE,VAL))*17,256))</f>
        <v>10</v>
      </c>
      <c r="S1638" s="33">
        <f ca="1">IF(J1638="",R1638,MOD((R1638+_xlfn.XLOOKUP(J1638,CODE,VAL))*17,256))</f>
        <v>231</v>
      </c>
      <c r="T1638" s="33">
        <f ca="1">IF(K1638="",S1638,MOD((S1638+_xlfn.XLOOKUP(K1638,CODE,VAL))*17,256))</f>
        <v>165</v>
      </c>
      <c r="U1638" s="33">
        <f ca="1">IF(L1638="",T1638,MOD((T1638+_xlfn.XLOOKUP(L1638,CODE,VAL))*17,256))</f>
        <v>242</v>
      </c>
      <c r="V1638" s="33">
        <f ca="1">IF(M1638="",U1638,MOD((U1638+_xlfn.XLOOKUP(M1638,CODE,VAL))*17,256))</f>
        <v>242</v>
      </c>
      <c r="W1638" s="33">
        <f ca="1">IF(N1638="",V1638,MOD((V1638+_xlfn.XLOOKUP(N1638,CODE,VAL))*17,256))</f>
        <v>242</v>
      </c>
      <c r="X1638" s="33">
        <f ca="1">IF(O1638="",W1638,MOD((W1638+_xlfn.XLOOKUP(O1638,CODE,VAL))*17,256))</f>
        <v>242</v>
      </c>
      <c r="Y1638" s="33">
        <f ca="1">IF(P1638="",X1638,MOD((X1638+_xlfn.XLOOKUP(P1638,CODE,VAL))*17,256))</f>
        <v>242</v>
      </c>
    </row>
    <row r="1639" spans="5:25">
      <c r="E1639" t="str">
        <f ca="1"/>
        <v>jccx-</v>
      </c>
      <c r="F1639" t="str" cm="1">
        <f t="array" aca="1" ref="F1639" ca="1">_xlfn.IFS(E1639="","",IFERROR(FIND("-",E1639),0)&gt;0,LEFT(E1639,FIND("-",E1639)-1),TRUE,LEFT(E1639,FIND("=",E1639)-1))</f>
        <v>jccx</v>
      </c>
      <c r="G1639" cm="1">
        <f t="array" aca="1" ref="G1639" ca="1">_xlfn.IFS(E1639="","",IFERROR(FIND("-",E1639),0)&gt;0,0,TRUE,VALUE(MID(E1639,FIND("=",E1639)+1,10)))</f>
        <v>0</v>
      </c>
      <c r="H1639">
        <f t="shared" ca="1" si="140"/>
        <v>5</v>
      </c>
      <c r="I1639" t="str">
        <f t="shared" ca="1" si="141"/>
        <v>j</v>
      </c>
      <c r="J1639" t="str">
        <f t="shared" ca="1" si="143"/>
        <v>c</v>
      </c>
      <c r="K1639" t="str">
        <f t="shared" ca="1" si="143"/>
        <v>c</v>
      </c>
      <c r="L1639" t="str">
        <f t="shared" ca="1" si="143"/>
        <v>x</v>
      </c>
      <c r="M1639" t="str">
        <f t="shared" ca="1" si="143"/>
        <v>-</v>
      </c>
      <c r="N1639" t="str">
        <f t="shared" ca="1" si="143"/>
        <v/>
      </c>
      <c r="O1639" t="str">
        <f t="shared" ca="1" si="143"/>
        <v/>
      </c>
      <c r="P1639" s="19" t="str">
        <f t="shared" ca="1" si="143"/>
        <v/>
      </c>
      <c r="Q1639" s="33">
        <f t="shared" si="142"/>
        <v>0</v>
      </c>
      <c r="R1639" s="33">
        <f ca="1">IF(I1639="",Q1639,MOD((Q1639+_xlfn.XLOOKUP(I1639,CODE,VAL))*17,256))</f>
        <v>10</v>
      </c>
      <c r="S1639" s="33">
        <f ca="1">IF(J1639="",R1639,MOD((R1639+_xlfn.XLOOKUP(J1639,CODE,VAL))*17,256))</f>
        <v>61</v>
      </c>
      <c r="T1639" s="33">
        <f ca="1">IF(K1639="",S1639,MOD((S1639+_xlfn.XLOOKUP(K1639,CODE,VAL))*17,256))</f>
        <v>160</v>
      </c>
      <c r="U1639" s="33">
        <f ca="1">IF(L1639="",T1639,MOD((T1639+_xlfn.XLOOKUP(L1639,CODE,VAL))*17,256))</f>
        <v>152</v>
      </c>
      <c r="V1639" s="33">
        <f ca="1">IF(M1639="",U1639,MOD((U1639+_xlfn.XLOOKUP(M1639,CODE,VAL))*17,256))</f>
        <v>21</v>
      </c>
      <c r="W1639" s="33">
        <f ca="1">IF(N1639="",V1639,MOD((V1639+_xlfn.XLOOKUP(N1639,CODE,VAL))*17,256))</f>
        <v>21</v>
      </c>
      <c r="X1639" s="33">
        <f ca="1">IF(O1639="",W1639,MOD((W1639+_xlfn.XLOOKUP(O1639,CODE,VAL))*17,256))</f>
        <v>21</v>
      </c>
      <c r="Y1639" s="33">
        <f ca="1">IF(P1639="",X1639,MOD((X1639+_xlfn.XLOOKUP(P1639,CODE,VAL))*17,256))</f>
        <v>21</v>
      </c>
    </row>
    <row r="1640" spans="5:25">
      <c r="E1640" t="str">
        <f ca="1"/>
        <v>vmf=2</v>
      </c>
      <c r="F1640" t="str" cm="1">
        <f t="array" aca="1" ref="F1640" ca="1">_xlfn.IFS(E1640="","",IFERROR(FIND("-",E1640),0)&gt;0,LEFT(E1640,FIND("-",E1640)-1),TRUE,LEFT(E1640,FIND("=",E1640)-1))</f>
        <v>vmf</v>
      </c>
      <c r="G1640" cm="1">
        <f t="array" aca="1" ref="G1640" ca="1">_xlfn.IFS(E1640="","",IFERROR(FIND("-",E1640),0)&gt;0,0,TRUE,VALUE(MID(E1640,FIND("=",E1640)+1,10)))</f>
        <v>2</v>
      </c>
      <c r="H1640">
        <f t="shared" ca="1" si="140"/>
        <v>5</v>
      </c>
      <c r="I1640" t="str">
        <f t="shared" ca="1" si="141"/>
        <v>v</v>
      </c>
      <c r="J1640" t="str">
        <f t="shared" ca="1" si="143"/>
        <v>m</v>
      </c>
      <c r="K1640" t="str">
        <f t="shared" ca="1" si="143"/>
        <v>f</v>
      </c>
      <c r="L1640" t="str">
        <f t="shared" ca="1" si="143"/>
        <v>=</v>
      </c>
      <c r="M1640" t="str">
        <f t="shared" ca="1" si="143"/>
        <v>2</v>
      </c>
      <c r="N1640" t="str">
        <f t="shared" ca="1" si="143"/>
        <v/>
      </c>
      <c r="O1640" t="str">
        <f t="shared" ca="1" si="143"/>
        <v/>
      </c>
      <c r="P1640" s="19" t="str">
        <f t="shared" ca="1" si="143"/>
        <v/>
      </c>
      <c r="Q1640" s="33">
        <f t="shared" si="142"/>
        <v>0</v>
      </c>
      <c r="R1640" s="33">
        <f ca="1">IF(I1640="",Q1640,MOD((Q1640+_xlfn.XLOOKUP(I1640,CODE,VAL))*17,256))</f>
        <v>214</v>
      </c>
      <c r="S1640" s="33">
        <f ca="1">IF(J1640="",R1640,MOD((R1640+_xlfn.XLOOKUP(J1640,CODE,VAL))*17,256))</f>
        <v>115</v>
      </c>
      <c r="T1640" s="33">
        <f ca="1">IF(K1640="",S1640,MOD((S1640+_xlfn.XLOOKUP(K1640,CODE,VAL))*17,256))</f>
        <v>105</v>
      </c>
      <c r="U1640" s="33">
        <f ca="1">IF(L1640="",T1640,MOD((T1640+_xlfn.XLOOKUP(L1640,CODE,VAL))*17,256))</f>
        <v>6</v>
      </c>
      <c r="V1640" s="33">
        <f ca="1">IF(M1640="",U1640,MOD((U1640+_xlfn.XLOOKUP(M1640,CODE,VAL))*17,256))</f>
        <v>184</v>
      </c>
      <c r="W1640" s="33">
        <f ca="1">IF(N1640="",V1640,MOD((V1640+_xlfn.XLOOKUP(N1640,CODE,VAL))*17,256))</f>
        <v>184</v>
      </c>
      <c r="X1640" s="33">
        <f ca="1">IF(O1640="",W1640,MOD((W1640+_xlfn.XLOOKUP(O1640,CODE,VAL))*17,256))</f>
        <v>184</v>
      </c>
      <c r="Y1640" s="33">
        <f ca="1">IF(P1640="",X1640,MOD((X1640+_xlfn.XLOOKUP(P1640,CODE,VAL))*17,256))</f>
        <v>184</v>
      </c>
    </row>
    <row r="1641" spans="5:25">
      <c r="E1641" t="str">
        <f ca="1"/>
        <v>ztp=7</v>
      </c>
      <c r="F1641" t="str" cm="1">
        <f t="array" aca="1" ref="F1641" ca="1">_xlfn.IFS(E1641="","",IFERROR(FIND("-",E1641),0)&gt;0,LEFT(E1641,FIND("-",E1641)-1),TRUE,LEFT(E1641,FIND("=",E1641)-1))</f>
        <v>ztp</v>
      </c>
      <c r="G1641" cm="1">
        <f t="array" aca="1" ref="G1641" ca="1">_xlfn.IFS(E1641="","",IFERROR(FIND("-",E1641),0)&gt;0,0,TRUE,VALUE(MID(E1641,FIND("=",E1641)+1,10)))</f>
        <v>7</v>
      </c>
      <c r="H1641">
        <f t="shared" ca="1" si="140"/>
        <v>5</v>
      </c>
      <c r="I1641" t="str">
        <f t="shared" ca="1" si="141"/>
        <v>z</v>
      </c>
      <c r="J1641" t="str">
        <f t="shared" ca="1" si="143"/>
        <v>t</v>
      </c>
      <c r="K1641" t="str">
        <f t="shared" ca="1" si="143"/>
        <v>p</v>
      </c>
      <c r="L1641" t="str">
        <f t="shared" ca="1" si="143"/>
        <v>=</v>
      </c>
      <c r="M1641" t="str">
        <f t="shared" ca="1" si="143"/>
        <v>7</v>
      </c>
      <c r="N1641" t="str">
        <f t="shared" ca="1" si="143"/>
        <v/>
      </c>
      <c r="O1641" t="str">
        <f t="shared" ca="1" si="143"/>
        <v/>
      </c>
      <c r="P1641" s="19" t="str">
        <f t="shared" ca="1" si="143"/>
        <v/>
      </c>
      <c r="Q1641" s="33">
        <f t="shared" si="142"/>
        <v>0</v>
      </c>
      <c r="R1641" s="33">
        <f ca="1">IF(I1641="",Q1641,MOD((Q1641+_xlfn.XLOOKUP(I1641,CODE,VAL))*17,256))</f>
        <v>26</v>
      </c>
      <c r="S1641" s="33">
        <f ca="1">IF(J1641="",R1641,MOD((R1641+_xlfn.XLOOKUP(J1641,CODE,VAL))*17,256))</f>
        <v>110</v>
      </c>
      <c r="T1641" s="33">
        <f ca="1">IF(K1641="",S1641,MOD((S1641+_xlfn.XLOOKUP(K1641,CODE,VAL))*17,256))</f>
        <v>190</v>
      </c>
      <c r="U1641" s="33">
        <f ca="1">IF(L1641="",T1641,MOD((T1641+_xlfn.XLOOKUP(L1641,CODE,VAL))*17,256))</f>
        <v>171</v>
      </c>
      <c r="V1641" s="33">
        <f ca="1">IF(M1641="",U1641,MOD((U1641+_xlfn.XLOOKUP(M1641,CODE,VAL))*17,256))</f>
        <v>2</v>
      </c>
      <c r="W1641" s="33">
        <f ca="1">IF(N1641="",V1641,MOD((V1641+_xlfn.XLOOKUP(N1641,CODE,VAL))*17,256))</f>
        <v>2</v>
      </c>
      <c r="X1641" s="33">
        <f ca="1">IF(O1641="",W1641,MOD((W1641+_xlfn.XLOOKUP(O1641,CODE,VAL))*17,256))</f>
        <v>2</v>
      </c>
      <c r="Y1641" s="33">
        <f ca="1">IF(P1641="",X1641,MOD((X1641+_xlfn.XLOOKUP(P1641,CODE,VAL))*17,256))</f>
        <v>2</v>
      </c>
    </row>
    <row r="1642" spans="5:25">
      <c r="E1642" t="str">
        <f ca="1"/>
        <v>tn=1</v>
      </c>
      <c r="F1642" t="str" cm="1">
        <f t="array" aca="1" ref="F1642" ca="1">_xlfn.IFS(E1642="","",IFERROR(FIND("-",E1642),0)&gt;0,LEFT(E1642,FIND("-",E1642)-1),TRUE,LEFT(E1642,FIND("=",E1642)-1))</f>
        <v>tn</v>
      </c>
      <c r="G1642" cm="1">
        <f t="array" aca="1" ref="G1642" ca="1">_xlfn.IFS(E1642="","",IFERROR(FIND("-",E1642),0)&gt;0,0,TRUE,VALUE(MID(E1642,FIND("=",E1642)+1,10)))</f>
        <v>1</v>
      </c>
      <c r="H1642">
        <f t="shared" ca="1" si="140"/>
        <v>4</v>
      </c>
      <c r="I1642" t="str">
        <f t="shared" ca="1" si="141"/>
        <v>t</v>
      </c>
      <c r="J1642" t="str">
        <f t="shared" ca="1" si="143"/>
        <v>n</v>
      </c>
      <c r="K1642" t="str">
        <f t="shared" ca="1" si="143"/>
        <v>=</v>
      </c>
      <c r="L1642" t="str">
        <f t="shared" ca="1" si="143"/>
        <v>1</v>
      </c>
      <c r="M1642" t="str">
        <f t="shared" ca="1" si="143"/>
        <v/>
      </c>
      <c r="N1642" t="str">
        <f t="shared" ca="1" si="143"/>
        <v/>
      </c>
      <c r="O1642" t="str">
        <f t="shared" ca="1" si="143"/>
        <v/>
      </c>
      <c r="P1642" s="19" t="str">
        <f t="shared" ca="1" si="143"/>
        <v/>
      </c>
      <c r="Q1642" s="33">
        <f t="shared" si="142"/>
        <v>0</v>
      </c>
      <c r="R1642" s="33">
        <f ca="1">IF(I1642="",Q1642,MOD((Q1642+_xlfn.XLOOKUP(I1642,CODE,VAL))*17,256))</f>
        <v>180</v>
      </c>
      <c r="S1642" s="33">
        <f ca="1">IF(J1642="",R1642,MOD((R1642+_xlfn.XLOOKUP(J1642,CODE,VAL))*17,256))</f>
        <v>66</v>
      </c>
      <c r="T1642" s="33">
        <f ca="1">IF(K1642="",S1642,MOD((S1642+_xlfn.XLOOKUP(K1642,CODE,VAL))*17,256))</f>
        <v>111</v>
      </c>
      <c r="U1642" s="33">
        <f ca="1">IF(L1642="",T1642,MOD((T1642+_xlfn.XLOOKUP(L1642,CODE,VAL))*17,256))</f>
        <v>160</v>
      </c>
      <c r="V1642" s="33">
        <f ca="1">IF(M1642="",U1642,MOD((U1642+_xlfn.XLOOKUP(M1642,CODE,VAL))*17,256))</f>
        <v>160</v>
      </c>
      <c r="W1642" s="33">
        <f ca="1">IF(N1642="",V1642,MOD((V1642+_xlfn.XLOOKUP(N1642,CODE,VAL))*17,256))</f>
        <v>160</v>
      </c>
      <c r="X1642" s="33">
        <f ca="1">IF(O1642="",W1642,MOD((W1642+_xlfn.XLOOKUP(O1642,CODE,VAL))*17,256))</f>
        <v>160</v>
      </c>
      <c r="Y1642" s="33">
        <f ca="1">IF(P1642="",X1642,MOD((X1642+_xlfn.XLOOKUP(P1642,CODE,VAL))*17,256))</f>
        <v>160</v>
      </c>
    </row>
    <row r="1643" spans="5:25">
      <c r="E1643" t="str">
        <f ca="1"/>
        <v>rrl-</v>
      </c>
      <c r="F1643" t="str" cm="1">
        <f t="array" aca="1" ref="F1643" ca="1">_xlfn.IFS(E1643="","",IFERROR(FIND("-",E1643),0)&gt;0,LEFT(E1643,FIND("-",E1643)-1),TRUE,LEFT(E1643,FIND("=",E1643)-1))</f>
        <v>rrl</v>
      </c>
      <c r="G1643" cm="1">
        <f t="array" aca="1" ref="G1643" ca="1">_xlfn.IFS(E1643="","",IFERROR(FIND("-",E1643),0)&gt;0,0,TRUE,VALUE(MID(E1643,FIND("=",E1643)+1,10)))</f>
        <v>0</v>
      </c>
      <c r="H1643">
        <f t="shared" ca="1" si="140"/>
        <v>4</v>
      </c>
      <c r="I1643" t="str">
        <f t="shared" ca="1" si="141"/>
        <v>r</v>
      </c>
      <c r="J1643" t="str">
        <f t="shared" ca="1" si="143"/>
        <v>r</v>
      </c>
      <c r="K1643" t="str">
        <f t="shared" ca="1" si="143"/>
        <v>l</v>
      </c>
      <c r="L1643" t="str">
        <f t="shared" ca="1" si="143"/>
        <v>-</v>
      </c>
      <c r="M1643" t="str">
        <f t="shared" ca="1" si="143"/>
        <v/>
      </c>
      <c r="N1643" t="str">
        <f t="shared" ca="1" si="143"/>
        <v/>
      </c>
      <c r="O1643" t="str">
        <f t="shared" ca="1" si="143"/>
        <v/>
      </c>
      <c r="P1643" s="19" t="str">
        <f t="shared" ca="1" si="143"/>
        <v/>
      </c>
      <c r="Q1643" s="33">
        <f t="shared" si="142"/>
        <v>0</v>
      </c>
      <c r="R1643" s="33">
        <f ca="1">IF(I1643="",Q1643,MOD((Q1643+_xlfn.XLOOKUP(I1643,CODE,VAL))*17,256))</f>
        <v>146</v>
      </c>
      <c r="S1643" s="33">
        <f ca="1">IF(J1643="",R1643,MOD((R1643+_xlfn.XLOOKUP(J1643,CODE,VAL))*17,256))</f>
        <v>68</v>
      </c>
      <c r="T1643" s="33">
        <f ca="1">IF(K1643="",S1643,MOD((S1643+_xlfn.XLOOKUP(K1643,CODE,VAL))*17,256))</f>
        <v>176</v>
      </c>
      <c r="U1643" s="33">
        <f ca="1">IF(L1643="",T1643,MOD((T1643+_xlfn.XLOOKUP(L1643,CODE,VAL))*17,256))</f>
        <v>173</v>
      </c>
      <c r="V1643" s="33">
        <f ca="1">IF(M1643="",U1643,MOD((U1643+_xlfn.XLOOKUP(M1643,CODE,VAL))*17,256))</f>
        <v>173</v>
      </c>
      <c r="W1643" s="33">
        <f ca="1">IF(N1643="",V1643,MOD((V1643+_xlfn.XLOOKUP(N1643,CODE,VAL))*17,256))</f>
        <v>173</v>
      </c>
      <c r="X1643" s="33">
        <f ca="1">IF(O1643="",W1643,MOD((W1643+_xlfn.XLOOKUP(O1643,CODE,VAL))*17,256))</f>
        <v>173</v>
      </c>
      <c r="Y1643" s="33">
        <f ca="1">IF(P1643="",X1643,MOD((X1643+_xlfn.XLOOKUP(P1643,CODE,VAL))*17,256))</f>
        <v>173</v>
      </c>
    </row>
    <row r="1644" spans="5:25">
      <c r="E1644" t="str">
        <f ca="1"/>
        <v>bc=9</v>
      </c>
      <c r="F1644" t="str" cm="1">
        <f t="array" aca="1" ref="F1644" ca="1">_xlfn.IFS(E1644="","",IFERROR(FIND("-",E1644),0)&gt;0,LEFT(E1644,FIND("-",E1644)-1),TRUE,LEFT(E1644,FIND("=",E1644)-1))</f>
        <v>bc</v>
      </c>
      <c r="G1644" cm="1">
        <f t="array" aca="1" ref="G1644" ca="1">_xlfn.IFS(E1644="","",IFERROR(FIND("-",E1644),0)&gt;0,0,TRUE,VALUE(MID(E1644,FIND("=",E1644)+1,10)))</f>
        <v>9</v>
      </c>
      <c r="H1644">
        <f t="shared" ca="1" si="140"/>
        <v>4</v>
      </c>
      <c r="I1644" t="str">
        <f t="shared" ca="1" si="141"/>
        <v>b</v>
      </c>
      <c r="J1644" t="str">
        <f t="shared" ca="1" si="143"/>
        <v>c</v>
      </c>
      <c r="K1644" t="str">
        <f t="shared" ca="1" si="143"/>
        <v>=</v>
      </c>
      <c r="L1644" t="str">
        <f t="shared" ca="1" si="143"/>
        <v>9</v>
      </c>
      <c r="M1644" t="str">
        <f t="shared" ca="1" si="143"/>
        <v/>
      </c>
      <c r="N1644" t="str">
        <f t="shared" ca="1" si="143"/>
        <v/>
      </c>
      <c r="O1644" t="str">
        <f t="shared" ca="1" si="143"/>
        <v/>
      </c>
      <c r="P1644" s="19" t="str">
        <f t="shared" ca="1" si="143"/>
        <v/>
      </c>
      <c r="Q1644" s="33">
        <f t="shared" si="142"/>
        <v>0</v>
      </c>
      <c r="R1644" s="33">
        <f ca="1">IF(I1644="",Q1644,MOD((Q1644+_xlfn.XLOOKUP(I1644,CODE,VAL))*17,256))</f>
        <v>130</v>
      </c>
      <c r="S1644" s="33">
        <f ca="1">IF(J1644="",R1644,MOD((R1644+_xlfn.XLOOKUP(J1644,CODE,VAL))*17,256))</f>
        <v>53</v>
      </c>
      <c r="T1644" s="33">
        <f ca="1">IF(K1644="",S1644,MOD((S1644+_xlfn.XLOOKUP(K1644,CODE,VAL))*17,256))</f>
        <v>146</v>
      </c>
      <c r="U1644" s="33">
        <f ca="1">IF(L1644="",T1644,MOD((T1644+_xlfn.XLOOKUP(L1644,CODE,VAL))*17,256))</f>
        <v>123</v>
      </c>
      <c r="V1644" s="33">
        <f ca="1">IF(M1644="",U1644,MOD((U1644+_xlfn.XLOOKUP(M1644,CODE,VAL))*17,256))</f>
        <v>123</v>
      </c>
      <c r="W1644" s="33">
        <f ca="1">IF(N1644="",V1644,MOD((V1644+_xlfn.XLOOKUP(N1644,CODE,VAL))*17,256))</f>
        <v>123</v>
      </c>
      <c r="X1644" s="33">
        <f ca="1">IF(O1644="",W1644,MOD((W1644+_xlfn.XLOOKUP(O1644,CODE,VAL))*17,256))</f>
        <v>123</v>
      </c>
      <c r="Y1644" s="33">
        <f ca="1">IF(P1644="",X1644,MOD((X1644+_xlfn.XLOOKUP(P1644,CODE,VAL))*17,256))</f>
        <v>123</v>
      </c>
    </row>
    <row r="1645" spans="5:25">
      <c r="E1645" t="str">
        <f ca="1"/>
        <v>rd=2</v>
      </c>
      <c r="F1645" t="str" cm="1">
        <f t="array" aca="1" ref="F1645" ca="1">_xlfn.IFS(E1645="","",IFERROR(FIND("-",E1645),0)&gt;0,LEFT(E1645,FIND("-",E1645)-1),TRUE,LEFT(E1645,FIND("=",E1645)-1))</f>
        <v>rd</v>
      </c>
      <c r="G1645" cm="1">
        <f t="array" aca="1" ref="G1645" ca="1">_xlfn.IFS(E1645="","",IFERROR(FIND("-",E1645),0)&gt;0,0,TRUE,VALUE(MID(E1645,FIND("=",E1645)+1,10)))</f>
        <v>2</v>
      </c>
      <c r="H1645">
        <f t="shared" ca="1" si="140"/>
        <v>4</v>
      </c>
      <c r="I1645" t="str">
        <f t="shared" ca="1" si="141"/>
        <v>r</v>
      </c>
      <c r="J1645" t="str">
        <f t="shared" ca="1" si="143"/>
        <v>d</v>
      </c>
      <c r="K1645" t="str">
        <f t="shared" ca="1" si="143"/>
        <v>=</v>
      </c>
      <c r="L1645" t="str">
        <f t="shared" ca="1" si="143"/>
        <v>2</v>
      </c>
      <c r="M1645" t="str">
        <f t="shared" ca="1" si="143"/>
        <v/>
      </c>
      <c r="N1645" t="str">
        <f t="shared" ca="1" si="143"/>
        <v/>
      </c>
      <c r="O1645" t="str">
        <f t="shared" ca="1" si="143"/>
        <v/>
      </c>
      <c r="P1645" s="19" t="str">
        <f t="shared" ca="1" si="143"/>
        <v/>
      </c>
      <c r="Q1645" s="33">
        <f t="shared" si="142"/>
        <v>0</v>
      </c>
      <c r="R1645" s="33">
        <f ca="1">IF(I1645="",Q1645,MOD((Q1645+_xlfn.XLOOKUP(I1645,CODE,VAL))*17,256))</f>
        <v>146</v>
      </c>
      <c r="S1645" s="33">
        <f ca="1">IF(J1645="",R1645,MOD((R1645+_xlfn.XLOOKUP(J1645,CODE,VAL))*17,256))</f>
        <v>86</v>
      </c>
      <c r="T1645" s="33">
        <f ca="1">IF(K1645="",S1645,MOD((S1645+_xlfn.XLOOKUP(K1645,CODE,VAL))*17,256))</f>
        <v>195</v>
      </c>
      <c r="U1645" s="33">
        <f ca="1">IF(L1645="",T1645,MOD((T1645+_xlfn.XLOOKUP(L1645,CODE,VAL))*17,256))</f>
        <v>69</v>
      </c>
      <c r="V1645" s="33">
        <f ca="1">IF(M1645="",U1645,MOD((U1645+_xlfn.XLOOKUP(M1645,CODE,VAL))*17,256))</f>
        <v>69</v>
      </c>
      <c r="W1645" s="33">
        <f ca="1">IF(N1645="",V1645,MOD((V1645+_xlfn.XLOOKUP(N1645,CODE,VAL))*17,256))</f>
        <v>69</v>
      </c>
      <c r="X1645" s="33">
        <f ca="1">IF(O1645="",W1645,MOD((W1645+_xlfn.XLOOKUP(O1645,CODE,VAL))*17,256))</f>
        <v>69</v>
      </c>
      <c r="Y1645" s="33">
        <f ca="1">IF(P1645="",X1645,MOD((X1645+_xlfn.XLOOKUP(P1645,CODE,VAL))*17,256))</f>
        <v>69</v>
      </c>
    </row>
    <row r="1646" spans="5:25">
      <c r="E1646" t="str">
        <f ca="1"/>
        <v>ksbtkp-</v>
      </c>
      <c r="F1646" t="str" cm="1">
        <f t="array" aca="1" ref="F1646" ca="1">_xlfn.IFS(E1646="","",IFERROR(FIND("-",E1646),0)&gt;0,LEFT(E1646,FIND("-",E1646)-1),TRUE,LEFT(E1646,FIND("=",E1646)-1))</f>
        <v>ksbtkp</v>
      </c>
      <c r="G1646" cm="1">
        <f t="array" aca="1" ref="G1646" ca="1">_xlfn.IFS(E1646="","",IFERROR(FIND("-",E1646),0)&gt;0,0,TRUE,VALUE(MID(E1646,FIND("=",E1646)+1,10)))</f>
        <v>0</v>
      </c>
      <c r="H1646">
        <f t="shared" ca="1" si="140"/>
        <v>7</v>
      </c>
      <c r="I1646" t="str">
        <f t="shared" ca="1" si="141"/>
        <v>k</v>
      </c>
      <c r="J1646" t="str">
        <f t="shared" ca="1" si="143"/>
        <v>s</v>
      </c>
      <c r="K1646" t="str">
        <f t="shared" ca="1" si="143"/>
        <v>b</v>
      </c>
      <c r="L1646" t="str">
        <f t="shared" ca="1" si="143"/>
        <v>t</v>
      </c>
      <c r="M1646" t="str">
        <f t="shared" ca="1" si="143"/>
        <v>k</v>
      </c>
      <c r="N1646" t="str">
        <f t="shared" ca="1" si="143"/>
        <v>p</v>
      </c>
      <c r="O1646" t="str">
        <f t="shared" ca="1" si="143"/>
        <v>-</v>
      </c>
      <c r="P1646" s="19" t="str">
        <f t="shared" ca="1" si="143"/>
        <v/>
      </c>
      <c r="Q1646" s="33">
        <f t="shared" si="142"/>
        <v>0</v>
      </c>
      <c r="R1646" s="33">
        <f ca="1">IF(I1646="",Q1646,MOD((Q1646+_xlfn.XLOOKUP(I1646,CODE,VAL))*17,256))</f>
        <v>27</v>
      </c>
      <c r="S1646" s="33">
        <f ca="1">IF(J1646="",R1646,MOD((R1646+_xlfn.XLOOKUP(J1646,CODE,VAL))*17,256))</f>
        <v>110</v>
      </c>
      <c r="T1646" s="33">
        <f ca="1">IF(K1646="",S1646,MOD((S1646+_xlfn.XLOOKUP(K1646,CODE,VAL))*17,256))</f>
        <v>208</v>
      </c>
      <c r="U1646" s="33">
        <f ca="1">IF(L1646="",T1646,MOD((T1646+_xlfn.XLOOKUP(L1646,CODE,VAL))*17,256))</f>
        <v>132</v>
      </c>
      <c r="V1646" s="33">
        <f ca="1">IF(M1646="",U1646,MOD((U1646+_xlfn.XLOOKUP(M1646,CODE,VAL))*17,256))</f>
        <v>223</v>
      </c>
      <c r="W1646" s="33">
        <f ca="1">IF(N1646="",V1646,MOD((V1646+_xlfn.XLOOKUP(N1646,CODE,VAL))*17,256))</f>
        <v>63</v>
      </c>
      <c r="X1646" s="33">
        <f ca="1">IF(O1646="",W1646,MOD((W1646+_xlfn.XLOOKUP(O1646,CODE,VAL))*17,256))</f>
        <v>44</v>
      </c>
      <c r="Y1646" s="33">
        <f ca="1">IF(P1646="",X1646,MOD((X1646+_xlfn.XLOOKUP(P1646,CODE,VAL))*17,256))</f>
        <v>44</v>
      </c>
    </row>
    <row r="1647" spans="5:25">
      <c r="E1647" t="str">
        <f ca="1"/>
        <v>tg=2</v>
      </c>
      <c r="F1647" t="str" cm="1">
        <f t="array" aca="1" ref="F1647" ca="1">_xlfn.IFS(E1647="","",IFERROR(FIND("-",E1647),0)&gt;0,LEFT(E1647,FIND("-",E1647)-1),TRUE,LEFT(E1647,FIND("=",E1647)-1))</f>
        <v>tg</v>
      </c>
      <c r="G1647" cm="1">
        <f t="array" aca="1" ref="G1647" ca="1">_xlfn.IFS(E1647="","",IFERROR(FIND("-",E1647),0)&gt;0,0,TRUE,VALUE(MID(E1647,FIND("=",E1647)+1,10)))</f>
        <v>2</v>
      </c>
      <c r="H1647">
        <f t="shared" ca="1" si="140"/>
        <v>4</v>
      </c>
      <c r="I1647" t="str">
        <f t="shared" ca="1" si="141"/>
        <v>t</v>
      </c>
      <c r="J1647" t="str">
        <f t="shared" ca="1" si="143"/>
        <v>g</v>
      </c>
      <c r="K1647" t="str">
        <f t="shared" ca="1" si="143"/>
        <v>=</v>
      </c>
      <c r="L1647" t="str">
        <f t="shared" ca="1" si="143"/>
        <v>2</v>
      </c>
      <c r="M1647" t="str">
        <f t="shared" ca="1" si="143"/>
        <v/>
      </c>
      <c r="N1647" t="str">
        <f t="shared" ca="1" si="143"/>
        <v/>
      </c>
      <c r="O1647" t="str">
        <f t="shared" ca="1" si="143"/>
        <v/>
      </c>
      <c r="P1647" s="19" t="str">
        <f t="shared" ca="1" si="143"/>
        <v/>
      </c>
      <c r="Q1647" s="33">
        <f t="shared" si="142"/>
        <v>0</v>
      </c>
      <c r="R1647" s="33">
        <f ca="1">IF(I1647="",Q1647,MOD((Q1647+_xlfn.XLOOKUP(I1647,CODE,VAL))*17,256))</f>
        <v>180</v>
      </c>
      <c r="S1647" s="33">
        <f ca="1">IF(J1647="",R1647,MOD((R1647+_xlfn.XLOOKUP(J1647,CODE,VAL))*17,256))</f>
        <v>203</v>
      </c>
      <c r="T1647" s="33">
        <f ca="1">IF(K1647="",S1647,MOD((S1647+_xlfn.XLOOKUP(K1647,CODE,VAL))*17,256))</f>
        <v>136</v>
      </c>
      <c r="U1647" s="33">
        <f ca="1">IF(L1647="",T1647,MOD((T1647+_xlfn.XLOOKUP(L1647,CODE,VAL))*17,256))</f>
        <v>90</v>
      </c>
      <c r="V1647" s="33">
        <f ca="1">IF(M1647="",U1647,MOD((U1647+_xlfn.XLOOKUP(M1647,CODE,VAL))*17,256))</f>
        <v>90</v>
      </c>
      <c r="W1647" s="33">
        <f ca="1">IF(N1647="",V1647,MOD((V1647+_xlfn.XLOOKUP(N1647,CODE,VAL))*17,256))</f>
        <v>90</v>
      </c>
      <c r="X1647" s="33">
        <f ca="1">IF(O1647="",W1647,MOD((W1647+_xlfn.XLOOKUP(O1647,CODE,VAL))*17,256))</f>
        <v>90</v>
      </c>
      <c r="Y1647" s="33">
        <f ca="1">IF(P1647="",X1647,MOD((X1647+_xlfn.XLOOKUP(P1647,CODE,VAL))*17,256))</f>
        <v>90</v>
      </c>
    </row>
    <row r="1648" spans="5:25">
      <c r="E1648" t="str">
        <f ca="1"/>
        <v>tr=6</v>
      </c>
      <c r="F1648" t="str" cm="1">
        <f t="array" aca="1" ref="F1648" ca="1">_xlfn.IFS(E1648="","",IFERROR(FIND("-",E1648),0)&gt;0,LEFT(E1648,FIND("-",E1648)-1),TRUE,LEFT(E1648,FIND("=",E1648)-1))</f>
        <v>tr</v>
      </c>
      <c r="G1648" cm="1">
        <f t="array" aca="1" ref="G1648" ca="1">_xlfn.IFS(E1648="","",IFERROR(FIND("-",E1648),0)&gt;0,0,TRUE,VALUE(MID(E1648,FIND("=",E1648)+1,10)))</f>
        <v>6</v>
      </c>
      <c r="H1648">
        <f t="shared" ca="1" si="140"/>
        <v>4</v>
      </c>
      <c r="I1648" t="str">
        <f t="shared" ca="1" si="141"/>
        <v>t</v>
      </c>
      <c r="J1648" t="str">
        <f t="shared" ca="1" si="143"/>
        <v>r</v>
      </c>
      <c r="K1648" t="str">
        <f t="shared" ca="1" si="143"/>
        <v>=</v>
      </c>
      <c r="L1648" t="str">
        <f t="shared" ca="1" si="143"/>
        <v>6</v>
      </c>
      <c r="M1648" t="str">
        <f t="shared" ca="1" si="143"/>
        <v/>
      </c>
      <c r="N1648" t="str">
        <f t="shared" ca="1" si="143"/>
        <v/>
      </c>
      <c r="O1648" t="str">
        <f t="shared" ca="1" si="143"/>
        <v/>
      </c>
      <c r="P1648" s="19" t="str">
        <f t="shared" ca="1" si="143"/>
        <v/>
      </c>
      <c r="Q1648" s="33">
        <f t="shared" si="142"/>
        <v>0</v>
      </c>
      <c r="R1648" s="33">
        <f ca="1">IF(I1648="",Q1648,MOD((Q1648+_xlfn.XLOOKUP(I1648,CODE,VAL))*17,256))</f>
        <v>180</v>
      </c>
      <c r="S1648" s="33">
        <f ca="1">IF(J1648="",R1648,MOD((R1648+_xlfn.XLOOKUP(J1648,CODE,VAL))*17,256))</f>
        <v>134</v>
      </c>
      <c r="T1648" s="33">
        <f ca="1">IF(K1648="",S1648,MOD((S1648+_xlfn.XLOOKUP(K1648,CODE,VAL))*17,256))</f>
        <v>243</v>
      </c>
      <c r="U1648" s="33">
        <f ca="1">IF(L1648="",T1648,MOD((T1648+_xlfn.XLOOKUP(L1648,CODE,VAL))*17,256))</f>
        <v>185</v>
      </c>
      <c r="V1648" s="33">
        <f ca="1">IF(M1648="",U1648,MOD((U1648+_xlfn.XLOOKUP(M1648,CODE,VAL))*17,256))</f>
        <v>185</v>
      </c>
      <c r="W1648" s="33">
        <f ca="1">IF(N1648="",V1648,MOD((V1648+_xlfn.XLOOKUP(N1648,CODE,VAL))*17,256))</f>
        <v>185</v>
      </c>
      <c r="X1648" s="33">
        <f ca="1">IF(O1648="",W1648,MOD((W1648+_xlfn.XLOOKUP(O1648,CODE,VAL))*17,256))</f>
        <v>185</v>
      </c>
      <c r="Y1648" s="33">
        <f ca="1">IF(P1648="",X1648,MOD((X1648+_xlfn.XLOOKUP(P1648,CODE,VAL))*17,256))</f>
        <v>185</v>
      </c>
    </row>
    <row r="1649" spans="5:25">
      <c r="E1649" t="str">
        <f ca="1"/>
        <v>fgrb=9</v>
      </c>
      <c r="F1649" t="str" cm="1">
        <f t="array" aca="1" ref="F1649" ca="1">_xlfn.IFS(E1649="","",IFERROR(FIND("-",E1649),0)&gt;0,LEFT(E1649,FIND("-",E1649)-1),TRUE,LEFT(E1649,FIND("=",E1649)-1))</f>
        <v>fgrb</v>
      </c>
      <c r="G1649" cm="1">
        <f t="array" aca="1" ref="G1649" ca="1">_xlfn.IFS(E1649="","",IFERROR(FIND("-",E1649),0)&gt;0,0,TRUE,VALUE(MID(E1649,FIND("=",E1649)+1,10)))</f>
        <v>9</v>
      </c>
      <c r="H1649">
        <f t="shared" ca="1" si="140"/>
        <v>6</v>
      </c>
      <c r="I1649" t="str">
        <f t="shared" ca="1" si="141"/>
        <v>f</v>
      </c>
      <c r="J1649" t="str">
        <f t="shared" ca="1" si="143"/>
        <v>g</v>
      </c>
      <c r="K1649" t="str">
        <f t="shared" ca="1" si="143"/>
        <v>r</v>
      </c>
      <c r="L1649" t="str">
        <f t="shared" ca="1" si="143"/>
        <v>b</v>
      </c>
      <c r="M1649" t="str">
        <f t="shared" ca="1" si="143"/>
        <v>=</v>
      </c>
      <c r="N1649" t="str">
        <f t="shared" ca="1" si="143"/>
        <v>9</v>
      </c>
      <c r="O1649" t="str">
        <f t="shared" ca="1" si="143"/>
        <v/>
      </c>
      <c r="P1649" s="19" t="str">
        <f t="shared" ca="1" si="143"/>
        <v/>
      </c>
      <c r="Q1649" s="33">
        <f t="shared" si="142"/>
        <v>0</v>
      </c>
      <c r="R1649" s="33">
        <f ca="1">IF(I1649="",Q1649,MOD((Q1649+_xlfn.XLOOKUP(I1649,CODE,VAL))*17,256))</f>
        <v>198</v>
      </c>
      <c r="S1649" s="33">
        <f ca="1">IF(J1649="",R1649,MOD((R1649+_xlfn.XLOOKUP(J1649,CODE,VAL))*17,256))</f>
        <v>253</v>
      </c>
      <c r="T1649" s="33">
        <f ca="1">IF(K1649="",S1649,MOD((S1649+_xlfn.XLOOKUP(K1649,CODE,VAL))*17,256))</f>
        <v>95</v>
      </c>
      <c r="U1649" s="33">
        <f ca="1">IF(L1649="",T1649,MOD((T1649+_xlfn.XLOOKUP(L1649,CODE,VAL))*17,256))</f>
        <v>209</v>
      </c>
      <c r="V1649" s="33">
        <f ca="1">IF(M1649="",U1649,MOD((U1649+_xlfn.XLOOKUP(M1649,CODE,VAL))*17,256))</f>
        <v>238</v>
      </c>
      <c r="W1649" s="33">
        <f ca="1">IF(N1649="",V1649,MOD((V1649+_xlfn.XLOOKUP(N1649,CODE,VAL))*17,256))</f>
        <v>151</v>
      </c>
      <c r="X1649" s="33">
        <f ca="1">IF(O1649="",W1649,MOD((W1649+_xlfn.XLOOKUP(O1649,CODE,VAL))*17,256))</f>
        <v>151</v>
      </c>
      <c r="Y1649" s="33">
        <f ca="1">IF(P1649="",X1649,MOD((X1649+_xlfn.XLOOKUP(P1649,CODE,VAL))*17,256))</f>
        <v>151</v>
      </c>
    </row>
    <row r="1650" spans="5:25">
      <c r="E1650" t="str">
        <f ca="1"/>
        <v>cvc=3</v>
      </c>
      <c r="F1650" t="str" cm="1">
        <f t="array" aca="1" ref="F1650" ca="1">_xlfn.IFS(E1650="","",IFERROR(FIND("-",E1650),0)&gt;0,LEFT(E1650,FIND("-",E1650)-1),TRUE,LEFT(E1650,FIND("=",E1650)-1))</f>
        <v>cvc</v>
      </c>
      <c r="G1650" cm="1">
        <f t="array" aca="1" ref="G1650" ca="1">_xlfn.IFS(E1650="","",IFERROR(FIND("-",E1650),0)&gt;0,0,TRUE,VALUE(MID(E1650,FIND("=",E1650)+1,10)))</f>
        <v>3</v>
      </c>
      <c r="H1650">
        <f t="shared" ca="1" si="140"/>
        <v>5</v>
      </c>
      <c r="I1650" t="str">
        <f t="shared" ca="1" si="141"/>
        <v>c</v>
      </c>
      <c r="J1650" t="str">
        <f t="shared" ca="1" si="143"/>
        <v>v</v>
      </c>
      <c r="K1650" t="str">
        <f t="shared" ca="1" si="143"/>
        <v>c</v>
      </c>
      <c r="L1650" t="str">
        <f t="shared" ca="1" si="143"/>
        <v>=</v>
      </c>
      <c r="M1650" t="str">
        <f t="shared" ca="1" si="143"/>
        <v>3</v>
      </c>
      <c r="N1650" t="str">
        <f t="shared" ca="1" si="143"/>
        <v/>
      </c>
      <c r="O1650" t="str">
        <f t="shared" ca="1" si="143"/>
        <v/>
      </c>
      <c r="P1650" s="19" t="str">
        <f t="shared" ca="1" si="143"/>
        <v/>
      </c>
      <c r="Q1650" s="33">
        <f t="shared" si="142"/>
        <v>0</v>
      </c>
      <c r="R1650" s="33">
        <f ca="1">IF(I1650="",Q1650,MOD((Q1650+_xlfn.XLOOKUP(I1650,CODE,VAL))*17,256))</f>
        <v>147</v>
      </c>
      <c r="S1650" s="33">
        <f ca="1">IF(J1650="",R1650,MOD((R1650+_xlfn.XLOOKUP(J1650,CODE,VAL))*17,256))</f>
        <v>153</v>
      </c>
      <c r="T1650" s="33">
        <f ca="1">IF(K1650="",S1650,MOD((S1650+_xlfn.XLOOKUP(K1650,CODE,VAL))*17,256))</f>
        <v>188</v>
      </c>
      <c r="U1650" s="33">
        <f ca="1">IF(L1650="",T1650,MOD((T1650+_xlfn.XLOOKUP(L1650,CODE,VAL))*17,256))</f>
        <v>137</v>
      </c>
      <c r="V1650" s="33">
        <f ca="1">IF(M1650="",U1650,MOD((U1650+_xlfn.XLOOKUP(M1650,CODE,VAL))*17,256))</f>
        <v>124</v>
      </c>
      <c r="W1650" s="33">
        <f ca="1">IF(N1650="",V1650,MOD((V1650+_xlfn.XLOOKUP(N1650,CODE,VAL))*17,256))</f>
        <v>124</v>
      </c>
      <c r="X1650" s="33">
        <f ca="1">IF(O1650="",W1650,MOD((W1650+_xlfn.XLOOKUP(O1650,CODE,VAL))*17,256))</f>
        <v>124</v>
      </c>
      <c r="Y1650" s="33">
        <f ca="1">IF(P1650="",X1650,MOD((X1650+_xlfn.XLOOKUP(P1650,CODE,VAL))*17,256))</f>
        <v>124</v>
      </c>
    </row>
    <row r="1651" spans="5:25">
      <c r="E1651" t="str">
        <f ca="1"/>
        <v>qgfmp-</v>
      </c>
      <c r="F1651" t="str" cm="1">
        <f t="array" aca="1" ref="F1651" ca="1">_xlfn.IFS(E1651="","",IFERROR(FIND("-",E1651),0)&gt;0,LEFT(E1651,FIND("-",E1651)-1),TRUE,LEFT(E1651,FIND("=",E1651)-1))</f>
        <v>qgfmp</v>
      </c>
      <c r="G1651" cm="1">
        <f t="array" aca="1" ref="G1651" ca="1">_xlfn.IFS(E1651="","",IFERROR(FIND("-",E1651),0)&gt;0,0,TRUE,VALUE(MID(E1651,FIND("=",E1651)+1,10)))</f>
        <v>0</v>
      </c>
      <c r="H1651">
        <f t="shared" ca="1" si="140"/>
        <v>6</v>
      </c>
      <c r="I1651" t="str">
        <f t="shared" ca="1" si="141"/>
        <v>q</v>
      </c>
      <c r="J1651" t="str">
        <f t="shared" ca="1" si="143"/>
        <v>g</v>
      </c>
      <c r="K1651" t="str">
        <f t="shared" ca="1" si="143"/>
        <v>f</v>
      </c>
      <c r="L1651" t="str">
        <f t="shared" ca="1" si="143"/>
        <v>m</v>
      </c>
      <c r="M1651" t="str">
        <f t="shared" ca="1" si="143"/>
        <v>p</v>
      </c>
      <c r="N1651" t="str">
        <f t="shared" ca="1" si="143"/>
        <v>-</v>
      </c>
      <c r="O1651" t="str">
        <f t="shared" ca="1" si="143"/>
        <v/>
      </c>
      <c r="P1651" s="19" t="str">
        <f t="shared" ca="1" si="143"/>
        <v/>
      </c>
      <c r="Q1651" s="33">
        <f t="shared" si="142"/>
        <v>0</v>
      </c>
      <c r="R1651" s="33">
        <f ca="1">IF(I1651="",Q1651,MOD((Q1651+_xlfn.XLOOKUP(I1651,CODE,VAL))*17,256))</f>
        <v>129</v>
      </c>
      <c r="S1651" s="33">
        <f ca="1">IF(J1651="",R1651,MOD((R1651+_xlfn.XLOOKUP(J1651,CODE,VAL))*17,256))</f>
        <v>104</v>
      </c>
      <c r="T1651" s="33">
        <f ca="1">IF(K1651="",S1651,MOD((S1651+_xlfn.XLOOKUP(K1651,CODE,VAL))*17,256))</f>
        <v>174</v>
      </c>
      <c r="U1651" s="33">
        <f ca="1">IF(L1651="",T1651,MOD((T1651+_xlfn.XLOOKUP(L1651,CODE,VAL))*17,256))</f>
        <v>203</v>
      </c>
      <c r="V1651" s="33">
        <f ca="1">IF(M1651="",U1651,MOD((U1651+_xlfn.XLOOKUP(M1651,CODE,VAL))*17,256))</f>
        <v>235</v>
      </c>
      <c r="W1651" s="33">
        <f ca="1">IF(N1651="",V1651,MOD((V1651+_xlfn.XLOOKUP(N1651,CODE,VAL))*17,256))</f>
        <v>152</v>
      </c>
      <c r="X1651" s="33">
        <f ca="1">IF(O1651="",W1651,MOD((W1651+_xlfn.XLOOKUP(O1651,CODE,VAL))*17,256))</f>
        <v>152</v>
      </c>
      <c r="Y1651" s="33">
        <f ca="1">IF(P1651="",X1651,MOD((X1651+_xlfn.XLOOKUP(P1651,CODE,VAL))*17,256))</f>
        <v>152</v>
      </c>
    </row>
    <row r="1652" spans="5:25">
      <c r="E1652" t="str">
        <f ca="1"/>
        <v>knm=9</v>
      </c>
      <c r="F1652" t="str" cm="1">
        <f t="array" aca="1" ref="F1652" ca="1">_xlfn.IFS(E1652="","",IFERROR(FIND("-",E1652),0)&gt;0,LEFT(E1652,FIND("-",E1652)-1),TRUE,LEFT(E1652,FIND("=",E1652)-1))</f>
        <v>knm</v>
      </c>
      <c r="G1652" cm="1">
        <f t="array" aca="1" ref="G1652" ca="1">_xlfn.IFS(E1652="","",IFERROR(FIND("-",E1652),0)&gt;0,0,TRUE,VALUE(MID(E1652,FIND("=",E1652)+1,10)))</f>
        <v>9</v>
      </c>
      <c r="H1652">
        <f t="shared" ca="1" si="140"/>
        <v>5</v>
      </c>
      <c r="I1652" t="str">
        <f t="shared" ca="1" si="141"/>
        <v>k</v>
      </c>
      <c r="J1652" t="str">
        <f t="shared" ca="1" si="143"/>
        <v>n</v>
      </c>
      <c r="K1652" t="str">
        <f t="shared" ca="1" si="143"/>
        <v>m</v>
      </c>
      <c r="L1652" t="str">
        <f t="shared" ca="1" si="143"/>
        <v>=</v>
      </c>
      <c r="M1652" t="str">
        <f t="shared" ca="1" si="143"/>
        <v>9</v>
      </c>
      <c r="N1652" t="str">
        <f t="shared" ca="1" si="143"/>
        <v/>
      </c>
      <c r="O1652" t="str">
        <f t="shared" ca="1" si="143"/>
        <v/>
      </c>
      <c r="P1652" s="19" t="str">
        <f t="shared" ca="1" si="143"/>
        <v/>
      </c>
      <c r="Q1652" s="33">
        <f t="shared" si="142"/>
        <v>0</v>
      </c>
      <c r="R1652" s="33">
        <f ca="1">IF(I1652="",Q1652,MOD((Q1652+_xlfn.XLOOKUP(I1652,CODE,VAL))*17,256))</f>
        <v>27</v>
      </c>
      <c r="S1652" s="33">
        <f ca="1">IF(J1652="",R1652,MOD((R1652+_xlfn.XLOOKUP(J1652,CODE,VAL))*17,256))</f>
        <v>25</v>
      </c>
      <c r="T1652" s="33">
        <f ca="1">IF(K1652="",S1652,MOD((S1652+_xlfn.XLOOKUP(K1652,CODE,VAL))*17,256))</f>
        <v>230</v>
      </c>
      <c r="U1652" s="33">
        <f ca="1">IF(L1652="",T1652,MOD((T1652+_xlfn.XLOOKUP(L1652,CODE,VAL))*17,256))</f>
        <v>83</v>
      </c>
      <c r="V1652" s="33">
        <f ca="1">IF(M1652="",U1652,MOD((U1652+_xlfn.XLOOKUP(M1652,CODE,VAL))*17,256))</f>
        <v>76</v>
      </c>
      <c r="W1652" s="33">
        <f ca="1">IF(N1652="",V1652,MOD((V1652+_xlfn.XLOOKUP(N1652,CODE,VAL))*17,256))</f>
        <v>76</v>
      </c>
      <c r="X1652" s="33">
        <f ca="1">IF(O1652="",W1652,MOD((W1652+_xlfn.XLOOKUP(O1652,CODE,VAL))*17,256))</f>
        <v>76</v>
      </c>
      <c r="Y1652" s="33">
        <f ca="1">IF(P1652="",X1652,MOD((X1652+_xlfn.XLOOKUP(P1652,CODE,VAL))*17,256))</f>
        <v>76</v>
      </c>
    </row>
    <row r="1653" spans="5:25">
      <c r="E1653" t="str">
        <f ca="1"/>
        <v>rbn=9</v>
      </c>
      <c r="F1653" t="str" cm="1">
        <f t="array" aca="1" ref="F1653" ca="1">_xlfn.IFS(E1653="","",IFERROR(FIND("-",E1653),0)&gt;0,LEFT(E1653,FIND("-",E1653)-1),TRUE,LEFT(E1653,FIND("=",E1653)-1))</f>
        <v>rbn</v>
      </c>
      <c r="G1653" cm="1">
        <f t="array" aca="1" ref="G1653" ca="1">_xlfn.IFS(E1653="","",IFERROR(FIND("-",E1653),0)&gt;0,0,TRUE,VALUE(MID(E1653,FIND("=",E1653)+1,10)))</f>
        <v>9</v>
      </c>
      <c r="H1653">
        <f t="shared" ca="1" si="140"/>
        <v>5</v>
      </c>
      <c r="I1653" t="str">
        <f t="shared" ca="1" si="141"/>
        <v>r</v>
      </c>
      <c r="J1653" t="str">
        <f t="shared" ca="1" si="143"/>
        <v>b</v>
      </c>
      <c r="K1653" t="str">
        <f t="shared" ca="1" si="143"/>
        <v>n</v>
      </c>
      <c r="L1653" t="str">
        <f t="shared" ca="1" si="143"/>
        <v>=</v>
      </c>
      <c r="M1653" t="str">
        <f t="shared" ca="1" si="143"/>
        <v>9</v>
      </c>
      <c r="N1653" t="str">
        <f t="shared" ca="1" si="143"/>
        <v/>
      </c>
      <c r="O1653" t="str">
        <f t="shared" ca="1" si="143"/>
        <v/>
      </c>
      <c r="P1653" s="19" t="str">
        <f t="shared" ca="1" si="143"/>
        <v/>
      </c>
      <c r="Q1653" s="33">
        <f t="shared" si="142"/>
        <v>0</v>
      </c>
      <c r="R1653" s="33">
        <f ca="1">IF(I1653="",Q1653,MOD((Q1653+_xlfn.XLOOKUP(I1653,CODE,VAL))*17,256))</f>
        <v>146</v>
      </c>
      <c r="S1653" s="33">
        <f ca="1">IF(J1653="",R1653,MOD((R1653+_xlfn.XLOOKUP(J1653,CODE,VAL))*17,256))</f>
        <v>52</v>
      </c>
      <c r="T1653" s="33">
        <f ca="1">IF(K1653="",S1653,MOD((S1653+_xlfn.XLOOKUP(K1653,CODE,VAL))*17,256))</f>
        <v>194</v>
      </c>
      <c r="U1653" s="33">
        <f ca="1">IF(L1653="",T1653,MOD((T1653+_xlfn.XLOOKUP(L1653,CODE,VAL))*17,256))</f>
        <v>239</v>
      </c>
      <c r="V1653" s="33">
        <f ca="1">IF(M1653="",U1653,MOD((U1653+_xlfn.XLOOKUP(M1653,CODE,VAL))*17,256))</f>
        <v>168</v>
      </c>
      <c r="W1653" s="33">
        <f ca="1">IF(N1653="",V1653,MOD((V1653+_xlfn.XLOOKUP(N1653,CODE,VAL))*17,256))</f>
        <v>168</v>
      </c>
      <c r="X1653" s="33">
        <f ca="1">IF(O1653="",W1653,MOD((W1653+_xlfn.XLOOKUP(O1653,CODE,VAL))*17,256))</f>
        <v>168</v>
      </c>
      <c r="Y1653" s="33">
        <f ca="1">IF(P1653="",X1653,MOD((X1653+_xlfn.XLOOKUP(P1653,CODE,VAL))*17,256))</f>
        <v>168</v>
      </c>
    </row>
    <row r="1654" spans="5:25">
      <c r="E1654" t="str">
        <f ca="1"/>
        <v>bdlr-</v>
      </c>
      <c r="F1654" t="str" cm="1">
        <f t="array" aca="1" ref="F1654" ca="1">_xlfn.IFS(E1654="","",IFERROR(FIND("-",E1654),0)&gt;0,LEFT(E1654,FIND("-",E1654)-1),TRUE,LEFT(E1654,FIND("=",E1654)-1))</f>
        <v>bdlr</v>
      </c>
      <c r="G1654" cm="1">
        <f t="array" aca="1" ref="G1654" ca="1">_xlfn.IFS(E1654="","",IFERROR(FIND("-",E1654),0)&gt;0,0,TRUE,VALUE(MID(E1654,FIND("=",E1654)+1,10)))</f>
        <v>0</v>
      </c>
      <c r="H1654">
        <f t="shared" ca="1" si="140"/>
        <v>5</v>
      </c>
      <c r="I1654" t="str">
        <f t="shared" ca="1" si="141"/>
        <v>b</v>
      </c>
      <c r="J1654" t="str">
        <f t="shared" ca="1" si="143"/>
        <v>d</v>
      </c>
      <c r="K1654" t="str">
        <f t="shared" ca="1" si="143"/>
        <v>l</v>
      </c>
      <c r="L1654" t="str">
        <f t="shared" ca="1" si="143"/>
        <v>r</v>
      </c>
      <c r="M1654" t="str">
        <f t="shared" ca="1" si="143"/>
        <v>-</v>
      </c>
      <c r="N1654" t="str">
        <f t="shared" ca="1" si="143"/>
        <v/>
      </c>
      <c r="O1654" t="str">
        <f t="shared" ca="1" si="143"/>
        <v/>
      </c>
      <c r="P1654" s="19" t="str">
        <f t="shared" ca="1" si="143"/>
        <v/>
      </c>
      <c r="Q1654" s="33">
        <f t="shared" si="142"/>
        <v>0</v>
      </c>
      <c r="R1654" s="33">
        <f ca="1">IF(I1654="",Q1654,MOD((Q1654+_xlfn.XLOOKUP(I1654,CODE,VAL))*17,256))</f>
        <v>130</v>
      </c>
      <c r="S1654" s="33">
        <f ca="1">IF(J1654="",R1654,MOD((R1654+_xlfn.XLOOKUP(J1654,CODE,VAL))*17,256))</f>
        <v>70</v>
      </c>
      <c r="T1654" s="33">
        <f ca="1">IF(K1654="",S1654,MOD((S1654+_xlfn.XLOOKUP(K1654,CODE,VAL))*17,256))</f>
        <v>210</v>
      </c>
      <c r="U1654" s="33">
        <f ca="1">IF(L1654="",T1654,MOD((T1654+_xlfn.XLOOKUP(L1654,CODE,VAL))*17,256))</f>
        <v>132</v>
      </c>
      <c r="V1654" s="33">
        <f ca="1">IF(M1654="",U1654,MOD((U1654+_xlfn.XLOOKUP(M1654,CODE,VAL))*17,256))</f>
        <v>193</v>
      </c>
      <c r="W1654" s="33">
        <f ca="1">IF(N1654="",V1654,MOD((V1654+_xlfn.XLOOKUP(N1654,CODE,VAL))*17,256))</f>
        <v>193</v>
      </c>
      <c r="X1654" s="33">
        <f ca="1">IF(O1654="",W1654,MOD((W1654+_xlfn.XLOOKUP(O1654,CODE,VAL))*17,256))</f>
        <v>193</v>
      </c>
      <c r="Y1654" s="33">
        <f ca="1">IF(P1654="",X1654,MOD((X1654+_xlfn.XLOOKUP(P1654,CODE,VAL))*17,256))</f>
        <v>193</v>
      </c>
    </row>
    <row r="1655" spans="5:25">
      <c r="E1655" t="str">
        <f ca="1"/>
        <v>lq-</v>
      </c>
      <c r="F1655" t="str" cm="1">
        <f t="array" aca="1" ref="F1655" ca="1">_xlfn.IFS(E1655="","",IFERROR(FIND("-",E1655),0)&gt;0,LEFT(E1655,FIND("-",E1655)-1),TRUE,LEFT(E1655,FIND("=",E1655)-1))</f>
        <v>lq</v>
      </c>
      <c r="G1655" cm="1">
        <f t="array" aca="1" ref="G1655" ca="1">_xlfn.IFS(E1655="","",IFERROR(FIND("-",E1655),0)&gt;0,0,TRUE,VALUE(MID(E1655,FIND("=",E1655)+1,10)))</f>
        <v>0</v>
      </c>
      <c r="H1655">
        <f t="shared" ca="1" si="140"/>
        <v>3</v>
      </c>
      <c r="I1655" t="str">
        <f t="shared" ca="1" si="141"/>
        <v>l</v>
      </c>
      <c r="J1655" t="str">
        <f t="shared" ca="1" si="143"/>
        <v>q</v>
      </c>
      <c r="K1655" t="str">
        <f t="shared" ca="1" si="143"/>
        <v>-</v>
      </c>
      <c r="L1655" t="str">
        <f t="shared" ca="1" si="143"/>
        <v/>
      </c>
      <c r="M1655" t="str">
        <f t="shared" ca="1" si="143"/>
        <v/>
      </c>
      <c r="N1655" t="str">
        <f t="shared" ca="1" si="143"/>
        <v/>
      </c>
      <c r="O1655" t="str">
        <f t="shared" ca="1" si="143"/>
        <v/>
      </c>
      <c r="P1655" s="19" t="str">
        <f t="shared" ca="1" si="143"/>
        <v/>
      </c>
      <c r="Q1655" s="33">
        <f t="shared" si="142"/>
        <v>0</v>
      </c>
      <c r="R1655" s="33">
        <f ca="1">IF(I1655="",Q1655,MOD((Q1655+_xlfn.XLOOKUP(I1655,CODE,VAL))*17,256))</f>
        <v>44</v>
      </c>
      <c r="S1655" s="33">
        <f ca="1">IF(J1655="",R1655,MOD((R1655+_xlfn.XLOOKUP(J1655,CODE,VAL))*17,256))</f>
        <v>109</v>
      </c>
      <c r="T1655" s="33">
        <f ca="1">IF(K1655="",S1655,MOD((S1655+_xlfn.XLOOKUP(K1655,CODE,VAL))*17,256))</f>
        <v>58</v>
      </c>
      <c r="U1655" s="33">
        <f ca="1">IF(L1655="",T1655,MOD((T1655+_xlfn.XLOOKUP(L1655,CODE,VAL))*17,256))</f>
        <v>58</v>
      </c>
      <c r="V1655" s="33">
        <f ca="1">IF(M1655="",U1655,MOD((U1655+_xlfn.XLOOKUP(M1655,CODE,VAL))*17,256))</f>
        <v>58</v>
      </c>
      <c r="W1655" s="33">
        <f ca="1">IF(N1655="",V1655,MOD((V1655+_xlfn.XLOOKUP(N1655,CODE,VAL))*17,256))</f>
        <v>58</v>
      </c>
      <c r="X1655" s="33">
        <f ca="1">IF(O1655="",W1655,MOD((W1655+_xlfn.XLOOKUP(O1655,CODE,VAL))*17,256))</f>
        <v>58</v>
      </c>
      <c r="Y1655" s="33">
        <f ca="1">IF(P1655="",X1655,MOD((X1655+_xlfn.XLOOKUP(P1655,CODE,VAL))*17,256))</f>
        <v>58</v>
      </c>
    </row>
    <row r="1656" spans="5:25">
      <c r="E1656" t="str">
        <f ca="1"/>
        <v>xtr=4</v>
      </c>
      <c r="F1656" t="str" cm="1">
        <f t="array" aca="1" ref="F1656" ca="1">_xlfn.IFS(E1656="","",IFERROR(FIND("-",E1656),0)&gt;0,LEFT(E1656,FIND("-",E1656)-1),TRUE,LEFT(E1656,FIND("=",E1656)-1))</f>
        <v>xtr</v>
      </c>
      <c r="G1656" cm="1">
        <f t="array" aca="1" ref="G1656" ca="1">_xlfn.IFS(E1656="","",IFERROR(FIND("-",E1656),0)&gt;0,0,TRUE,VALUE(MID(E1656,FIND("=",E1656)+1,10)))</f>
        <v>4</v>
      </c>
      <c r="H1656">
        <f t="shared" ca="1" si="140"/>
        <v>5</v>
      </c>
      <c r="I1656" t="str">
        <f t="shared" ca="1" si="141"/>
        <v>x</v>
      </c>
      <c r="J1656" t="str">
        <f t="shared" ca="1" si="143"/>
        <v>t</v>
      </c>
      <c r="K1656" t="str">
        <f t="shared" ca="1" si="143"/>
        <v>r</v>
      </c>
      <c r="L1656" t="str">
        <f t="shared" ca="1" si="143"/>
        <v>=</v>
      </c>
      <c r="M1656" t="str">
        <f t="shared" ca="1" si="143"/>
        <v>4</v>
      </c>
      <c r="N1656" t="str">
        <f t="shared" ca="1" si="143"/>
        <v/>
      </c>
      <c r="O1656" t="str">
        <f t="shared" ca="1" si="143"/>
        <v/>
      </c>
      <c r="P1656" s="19" t="str">
        <f t="shared" ca="1" si="143"/>
        <v/>
      </c>
      <c r="Q1656" s="33">
        <f t="shared" si="142"/>
        <v>0</v>
      </c>
      <c r="R1656" s="33">
        <f ca="1">IF(I1656="",Q1656,MOD((Q1656+_xlfn.XLOOKUP(I1656,CODE,VAL))*17,256))</f>
        <v>248</v>
      </c>
      <c r="S1656" s="33">
        <f ca="1">IF(J1656="",R1656,MOD((R1656+_xlfn.XLOOKUP(J1656,CODE,VAL))*17,256))</f>
        <v>44</v>
      </c>
      <c r="T1656" s="33">
        <f ca="1">IF(K1656="",S1656,MOD((S1656+_xlfn.XLOOKUP(K1656,CODE,VAL))*17,256))</f>
        <v>126</v>
      </c>
      <c r="U1656" s="33">
        <f ca="1">IF(L1656="",T1656,MOD((T1656+_xlfn.XLOOKUP(L1656,CODE,VAL))*17,256))</f>
        <v>107</v>
      </c>
      <c r="V1656" s="33">
        <f ca="1">IF(M1656="",U1656,MOD((U1656+_xlfn.XLOOKUP(M1656,CODE,VAL))*17,256))</f>
        <v>143</v>
      </c>
      <c r="W1656" s="33">
        <f ca="1">IF(N1656="",V1656,MOD((V1656+_xlfn.XLOOKUP(N1656,CODE,VAL))*17,256))</f>
        <v>143</v>
      </c>
      <c r="X1656" s="33">
        <f ca="1">IF(O1656="",W1656,MOD((W1656+_xlfn.XLOOKUP(O1656,CODE,VAL))*17,256))</f>
        <v>143</v>
      </c>
      <c r="Y1656" s="33">
        <f ca="1">IF(P1656="",X1656,MOD((X1656+_xlfn.XLOOKUP(P1656,CODE,VAL))*17,256))</f>
        <v>143</v>
      </c>
    </row>
    <row r="1657" spans="5:25">
      <c r="E1657" t="str">
        <f ca="1"/>
        <v>tr=7</v>
      </c>
      <c r="F1657" t="str" cm="1">
        <f t="array" aca="1" ref="F1657" ca="1">_xlfn.IFS(E1657="","",IFERROR(FIND("-",E1657),0)&gt;0,LEFT(E1657,FIND("-",E1657)-1),TRUE,LEFT(E1657,FIND("=",E1657)-1))</f>
        <v>tr</v>
      </c>
      <c r="G1657" cm="1">
        <f t="array" aca="1" ref="G1657" ca="1">_xlfn.IFS(E1657="","",IFERROR(FIND("-",E1657),0)&gt;0,0,TRUE,VALUE(MID(E1657,FIND("=",E1657)+1,10)))</f>
        <v>7</v>
      </c>
      <c r="H1657">
        <f t="shared" ca="1" si="140"/>
        <v>4</v>
      </c>
      <c r="I1657" t="str">
        <f t="shared" ca="1" si="141"/>
        <v>t</v>
      </c>
      <c r="J1657" t="str">
        <f t="shared" ca="1" si="143"/>
        <v>r</v>
      </c>
      <c r="K1657" t="str">
        <f t="shared" ca="1" si="143"/>
        <v>=</v>
      </c>
      <c r="L1657" t="str">
        <f t="shared" ca="1" si="143"/>
        <v>7</v>
      </c>
      <c r="M1657" t="str">
        <f t="shared" ca="1" si="143"/>
        <v/>
      </c>
      <c r="N1657" t="str">
        <f t="shared" ca="1" si="143"/>
        <v/>
      </c>
      <c r="O1657" t="str">
        <f t="shared" ca="1" si="143"/>
        <v/>
      </c>
      <c r="P1657" s="19" t="str">
        <f t="shared" ca="1" si="143"/>
        <v/>
      </c>
      <c r="Q1657" s="33">
        <f t="shared" si="142"/>
        <v>0</v>
      </c>
      <c r="R1657" s="33">
        <f ca="1">IF(I1657="",Q1657,MOD((Q1657+_xlfn.XLOOKUP(I1657,CODE,VAL))*17,256))</f>
        <v>180</v>
      </c>
      <c r="S1657" s="33">
        <f ca="1">IF(J1657="",R1657,MOD((R1657+_xlfn.XLOOKUP(J1657,CODE,VAL))*17,256))</f>
        <v>134</v>
      </c>
      <c r="T1657" s="33">
        <f ca="1">IF(K1657="",S1657,MOD((S1657+_xlfn.XLOOKUP(K1657,CODE,VAL))*17,256))</f>
        <v>243</v>
      </c>
      <c r="U1657" s="33">
        <f ca="1">IF(L1657="",T1657,MOD((T1657+_xlfn.XLOOKUP(L1657,CODE,VAL))*17,256))</f>
        <v>202</v>
      </c>
      <c r="V1657" s="33">
        <f ca="1">IF(M1657="",U1657,MOD((U1657+_xlfn.XLOOKUP(M1657,CODE,VAL))*17,256))</f>
        <v>202</v>
      </c>
      <c r="W1657" s="33">
        <f ca="1">IF(N1657="",V1657,MOD((V1657+_xlfn.XLOOKUP(N1657,CODE,VAL))*17,256))</f>
        <v>202</v>
      </c>
      <c r="X1657" s="33">
        <f ca="1">IF(O1657="",W1657,MOD((W1657+_xlfn.XLOOKUP(O1657,CODE,VAL))*17,256))</f>
        <v>202</v>
      </c>
      <c r="Y1657" s="33">
        <f ca="1">IF(P1657="",X1657,MOD((X1657+_xlfn.XLOOKUP(P1657,CODE,VAL))*17,256))</f>
        <v>202</v>
      </c>
    </row>
    <row r="1658" spans="5:25">
      <c r="E1658" t="str">
        <f ca="1"/>
        <v>tcxq-</v>
      </c>
      <c r="F1658" t="str" cm="1">
        <f t="array" aca="1" ref="F1658" ca="1">_xlfn.IFS(E1658="","",IFERROR(FIND("-",E1658),0)&gt;0,LEFT(E1658,FIND("-",E1658)-1),TRUE,LEFT(E1658,FIND("=",E1658)-1))</f>
        <v>tcxq</v>
      </c>
      <c r="G1658" cm="1">
        <f t="array" aca="1" ref="G1658" ca="1">_xlfn.IFS(E1658="","",IFERROR(FIND("-",E1658),0)&gt;0,0,TRUE,VALUE(MID(E1658,FIND("=",E1658)+1,10)))</f>
        <v>0</v>
      </c>
      <c r="H1658">
        <f t="shared" ca="1" si="140"/>
        <v>5</v>
      </c>
      <c r="I1658" t="str">
        <f t="shared" ca="1" si="141"/>
        <v>t</v>
      </c>
      <c r="J1658" t="str">
        <f t="shared" ca="1" si="143"/>
        <v>c</v>
      </c>
      <c r="K1658" t="str">
        <f t="shared" ca="1" si="143"/>
        <v>x</v>
      </c>
      <c r="L1658" t="str">
        <f t="shared" ca="1" si="143"/>
        <v>q</v>
      </c>
      <c r="M1658" t="str">
        <f t="shared" ca="1" si="143"/>
        <v>-</v>
      </c>
      <c r="N1658" t="str">
        <f t="shared" ca="1" si="143"/>
        <v/>
      </c>
      <c r="O1658" t="str">
        <f t="shared" ca="1" si="143"/>
        <v/>
      </c>
      <c r="P1658" s="19" t="str">
        <f t="shared" ca="1" si="143"/>
        <v/>
      </c>
      <c r="Q1658" s="33">
        <f t="shared" si="142"/>
        <v>0</v>
      </c>
      <c r="R1658" s="33">
        <f ca="1">IF(I1658="",Q1658,MOD((Q1658+_xlfn.XLOOKUP(I1658,CODE,VAL))*17,256))</f>
        <v>180</v>
      </c>
      <c r="S1658" s="33">
        <f ca="1">IF(J1658="",R1658,MOD((R1658+_xlfn.XLOOKUP(J1658,CODE,VAL))*17,256))</f>
        <v>135</v>
      </c>
      <c r="T1658" s="33">
        <f ca="1">IF(K1658="",S1658,MOD((S1658+_xlfn.XLOOKUP(K1658,CODE,VAL))*17,256))</f>
        <v>239</v>
      </c>
      <c r="U1658" s="33">
        <f ca="1">IF(L1658="",T1658,MOD((T1658+_xlfn.XLOOKUP(L1658,CODE,VAL))*17,256))</f>
        <v>96</v>
      </c>
      <c r="V1658" s="33">
        <f ca="1">IF(M1658="",U1658,MOD((U1658+_xlfn.XLOOKUP(M1658,CODE,VAL))*17,256))</f>
        <v>93</v>
      </c>
      <c r="W1658" s="33">
        <f ca="1">IF(N1658="",V1658,MOD((V1658+_xlfn.XLOOKUP(N1658,CODE,VAL))*17,256))</f>
        <v>93</v>
      </c>
      <c r="X1658" s="33">
        <f ca="1">IF(O1658="",W1658,MOD((W1658+_xlfn.XLOOKUP(O1658,CODE,VAL))*17,256))</f>
        <v>93</v>
      </c>
      <c r="Y1658" s="33">
        <f ca="1">IF(P1658="",X1658,MOD((X1658+_xlfn.XLOOKUP(P1658,CODE,VAL))*17,256))</f>
        <v>93</v>
      </c>
    </row>
    <row r="1659" spans="5:25">
      <c r="E1659" t="str">
        <f ca="1"/>
        <v>fkkc=6</v>
      </c>
      <c r="F1659" t="str" cm="1">
        <f t="array" aca="1" ref="F1659" ca="1">_xlfn.IFS(E1659="","",IFERROR(FIND("-",E1659),0)&gt;0,LEFT(E1659,FIND("-",E1659)-1),TRUE,LEFT(E1659,FIND("=",E1659)-1))</f>
        <v>fkkc</v>
      </c>
      <c r="G1659" cm="1">
        <f t="array" aca="1" ref="G1659" ca="1">_xlfn.IFS(E1659="","",IFERROR(FIND("-",E1659),0)&gt;0,0,TRUE,VALUE(MID(E1659,FIND("=",E1659)+1,10)))</f>
        <v>6</v>
      </c>
      <c r="H1659">
        <f t="shared" ca="1" si="140"/>
        <v>6</v>
      </c>
      <c r="I1659" t="str">
        <f t="shared" ca="1" si="141"/>
        <v>f</v>
      </c>
      <c r="J1659" t="str">
        <f t="shared" ca="1" si="143"/>
        <v>k</v>
      </c>
      <c r="K1659" t="str">
        <f t="shared" ca="1" si="143"/>
        <v>k</v>
      </c>
      <c r="L1659" t="str">
        <f t="shared" ca="1" si="143"/>
        <v>c</v>
      </c>
      <c r="M1659" t="str">
        <f t="shared" ca="1" si="143"/>
        <v>=</v>
      </c>
      <c r="N1659" t="str">
        <f t="shared" ca="1" si="143"/>
        <v>6</v>
      </c>
      <c r="O1659" t="str">
        <f t="shared" ca="1" si="143"/>
        <v/>
      </c>
      <c r="P1659" s="19" t="str">
        <f t="shared" ca="1" si="143"/>
        <v/>
      </c>
      <c r="Q1659" s="33">
        <f t="shared" si="142"/>
        <v>0</v>
      </c>
      <c r="R1659" s="33">
        <f ca="1">IF(I1659="",Q1659,MOD((Q1659+_xlfn.XLOOKUP(I1659,CODE,VAL))*17,256))</f>
        <v>198</v>
      </c>
      <c r="S1659" s="33">
        <f ca="1">IF(J1659="",R1659,MOD((R1659+_xlfn.XLOOKUP(J1659,CODE,VAL))*17,256))</f>
        <v>65</v>
      </c>
      <c r="T1659" s="33">
        <f ca="1">IF(K1659="",S1659,MOD((S1659+_xlfn.XLOOKUP(K1659,CODE,VAL))*17,256))</f>
        <v>108</v>
      </c>
      <c r="U1659" s="33">
        <f ca="1">IF(L1659="",T1659,MOD((T1659+_xlfn.XLOOKUP(L1659,CODE,VAL))*17,256))</f>
        <v>191</v>
      </c>
      <c r="V1659" s="33">
        <f ca="1">IF(M1659="",U1659,MOD((U1659+_xlfn.XLOOKUP(M1659,CODE,VAL))*17,256))</f>
        <v>188</v>
      </c>
      <c r="W1659" s="33">
        <f ca="1">IF(N1659="",V1659,MOD((V1659+_xlfn.XLOOKUP(N1659,CODE,VAL))*17,256))</f>
        <v>18</v>
      </c>
      <c r="X1659" s="33">
        <f ca="1">IF(O1659="",W1659,MOD((W1659+_xlfn.XLOOKUP(O1659,CODE,VAL))*17,256))</f>
        <v>18</v>
      </c>
      <c r="Y1659" s="33">
        <f ca="1">IF(P1659="",X1659,MOD((X1659+_xlfn.XLOOKUP(P1659,CODE,VAL))*17,256))</f>
        <v>18</v>
      </c>
    </row>
    <row r="1660" spans="5:25">
      <c r="E1660" t="str">
        <f ca="1"/>
        <v>zcx=9</v>
      </c>
      <c r="F1660" t="str" cm="1">
        <f t="array" aca="1" ref="F1660" ca="1">_xlfn.IFS(E1660="","",IFERROR(FIND("-",E1660),0)&gt;0,LEFT(E1660,FIND("-",E1660)-1),TRUE,LEFT(E1660,FIND("=",E1660)-1))</f>
        <v>zcx</v>
      </c>
      <c r="G1660" cm="1">
        <f t="array" aca="1" ref="G1660" ca="1">_xlfn.IFS(E1660="","",IFERROR(FIND("-",E1660),0)&gt;0,0,TRUE,VALUE(MID(E1660,FIND("=",E1660)+1,10)))</f>
        <v>9</v>
      </c>
      <c r="H1660">
        <f t="shared" ca="1" si="140"/>
        <v>5</v>
      </c>
      <c r="I1660" t="str">
        <f t="shared" ca="1" si="141"/>
        <v>z</v>
      </c>
      <c r="J1660" t="str">
        <f t="shared" ca="1" si="143"/>
        <v>c</v>
      </c>
      <c r="K1660" t="str">
        <f t="shared" ca="1" si="143"/>
        <v>x</v>
      </c>
      <c r="L1660" t="str">
        <f t="shared" ca="1" si="143"/>
        <v>=</v>
      </c>
      <c r="M1660" t="str">
        <f t="shared" ca="1" si="143"/>
        <v>9</v>
      </c>
      <c r="N1660" t="str">
        <f t="shared" ca="1" si="143"/>
        <v/>
      </c>
      <c r="O1660" t="str">
        <f t="shared" ca="1" si="143"/>
        <v/>
      </c>
      <c r="P1660" s="19" t="str">
        <f t="shared" ca="1" si="143"/>
        <v/>
      </c>
      <c r="Q1660" s="33">
        <f t="shared" si="142"/>
        <v>0</v>
      </c>
      <c r="R1660" s="33">
        <f ca="1">IF(I1660="",Q1660,MOD((Q1660+_xlfn.XLOOKUP(I1660,CODE,VAL))*17,256))</f>
        <v>26</v>
      </c>
      <c r="S1660" s="33">
        <f ca="1">IF(J1660="",R1660,MOD((R1660+_xlfn.XLOOKUP(J1660,CODE,VAL))*17,256))</f>
        <v>77</v>
      </c>
      <c r="T1660" s="33">
        <f ca="1">IF(K1660="",S1660,MOD((S1660+_xlfn.XLOOKUP(K1660,CODE,VAL))*17,256))</f>
        <v>21</v>
      </c>
      <c r="U1660" s="33">
        <f ca="1">IF(L1660="",T1660,MOD((T1660+_xlfn.XLOOKUP(L1660,CODE,VAL))*17,256))</f>
        <v>114</v>
      </c>
      <c r="V1660" s="33">
        <f ca="1">IF(M1660="",U1660,MOD((U1660+_xlfn.XLOOKUP(M1660,CODE,VAL))*17,256))</f>
        <v>91</v>
      </c>
      <c r="W1660" s="33">
        <f ca="1">IF(N1660="",V1660,MOD((V1660+_xlfn.XLOOKUP(N1660,CODE,VAL))*17,256))</f>
        <v>91</v>
      </c>
      <c r="X1660" s="33">
        <f ca="1">IF(O1660="",W1660,MOD((W1660+_xlfn.XLOOKUP(O1660,CODE,VAL))*17,256))</f>
        <v>91</v>
      </c>
      <c r="Y1660" s="33">
        <f ca="1">IF(P1660="",X1660,MOD((X1660+_xlfn.XLOOKUP(P1660,CODE,VAL))*17,256))</f>
        <v>91</v>
      </c>
    </row>
    <row r="1661" spans="5:25">
      <c r="E1661" t="str">
        <f ca="1"/>
        <v>xtd-</v>
      </c>
      <c r="F1661" t="str" cm="1">
        <f t="array" aca="1" ref="F1661" ca="1">_xlfn.IFS(E1661="","",IFERROR(FIND("-",E1661),0)&gt;0,LEFT(E1661,FIND("-",E1661)-1),TRUE,LEFT(E1661,FIND("=",E1661)-1))</f>
        <v>xtd</v>
      </c>
      <c r="G1661" cm="1">
        <f t="array" aca="1" ref="G1661" ca="1">_xlfn.IFS(E1661="","",IFERROR(FIND("-",E1661),0)&gt;0,0,TRUE,VALUE(MID(E1661,FIND("=",E1661)+1,10)))</f>
        <v>0</v>
      </c>
      <c r="H1661">
        <f t="shared" ca="1" si="140"/>
        <v>4</v>
      </c>
      <c r="I1661" t="str">
        <f t="shared" ca="1" si="141"/>
        <v>x</v>
      </c>
      <c r="J1661" t="str">
        <f t="shared" ca="1" si="143"/>
        <v>t</v>
      </c>
      <c r="K1661" t="str">
        <f t="shared" ca="1" si="143"/>
        <v>d</v>
      </c>
      <c r="L1661" t="str">
        <f t="shared" ca="1" si="143"/>
        <v>-</v>
      </c>
      <c r="M1661" t="str">
        <f t="shared" ca="1" si="143"/>
        <v/>
      </c>
      <c r="N1661" t="str">
        <f t="shared" ca="1" si="143"/>
        <v/>
      </c>
      <c r="O1661" t="str">
        <f t="shared" ca="1" si="143"/>
        <v/>
      </c>
      <c r="P1661" s="19" t="str">
        <f t="shared" ca="1" si="143"/>
        <v/>
      </c>
      <c r="Q1661" s="33">
        <f t="shared" si="142"/>
        <v>0</v>
      </c>
      <c r="R1661" s="33">
        <f ca="1">IF(I1661="",Q1661,MOD((Q1661+_xlfn.XLOOKUP(I1661,CODE,VAL))*17,256))</f>
        <v>248</v>
      </c>
      <c r="S1661" s="33">
        <f ca="1">IF(J1661="",R1661,MOD((R1661+_xlfn.XLOOKUP(J1661,CODE,VAL))*17,256))</f>
        <v>44</v>
      </c>
      <c r="T1661" s="33">
        <f ca="1">IF(K1661="",S1661,MOD((S1661+_xlfn.XLOOKUP(K1661,CODE,VAL))*17,256))</f>
        <v>144</v>
      </c>
      <c r="U1661" s="33">
        <f ca="1">IF(L1661="",T1661,MOD((T1661+_xlfn.XLOOKUP(L1661,CODE,VAL))*17,256))</f>
        <v>141</v>
      </c>
      <c r="V1661" s="33">
        <f ca="1">IF(M1661="",U1661,MOD((U1661+_xlfn.XLOOKUP(M1661,CODE,VAL))*17,256))</f>
        <v>141</v>
      </c>
      <c r="W1661" s="33">
        <f ca="1">IF(N1661="",V1661,MOD((V1661+_xlfn.XLOOKUP(N1661,CODE,VAL))*17,256))</f>
        <v>141</v>
      </c>
      <c r="X1661" s="33">
        <f ca="1">IF(O1661="",W1661,MOD((W1661+_xlfn.XLOOKUP(O1661,CODE,VAL))*17,256))</f>
        <v>141</v>
      </c>
      <c r="Y1661" s="33">
        <f ca="1">IF(P1661="",X1661,MOD((X1661+_xlfn.XLOOKUP(P1661,CODE,VAL))*17,256))</f>
        <v>141</v>
      </c>
    </row>
    <row r="1662" spans="5:25">
      <c r="E1662" t="str">
        <f ca="1"/>
        <v>zm=9</v>
      </c>
      <c r="F1662" t="str" cm="1">
        <f t="array" aca="1" ref="F1662" ca="1">_xlfn.IFS(E1662="","",IFERROR(FIND("-",E1662),0)&gt;0,LEFT(E1662,FIND("-",E1662)-1),TRUE,LEFT(E1662,FIND("=",E1662)-1))</f>
        <v>zm</v>
      </c>
      <c r="G1662" cm="1">
        <f t="array" aca="1" ref="G1662" ca="1">_xlfn.IFS(E1662="","",IFERROR(FIND("-",E1662),0)&gt;0,0,TRUE,VALUE(MID(E1662,FIND("=",E1662)+1,10)))</f>
        <v>9</v>
      </c>
      <c r="H1662">
        <f t="shared" ca="1" si="140"/>
        <v>4</v>
      </c>
      <c r="I1662" t="str">
        <f t="shared" ca="1" si="141"/>
        <v>z</v>
      </c>
      <c r="J1662" t="str">
        <f t="shared" ca="1" si="143"/>
        <v>m</v>
      </c>
      <c r="K1662" t="str">
        <f t="shared" ca="1" si="143"/>
        <v>=</v>
      </c>
      <c r="L1662" t="str">
        <f t="shared" ca="1" si="143"/>
        <v>9</v>
      </c>
      <c r="M1662" t="str">
        <f t="shared" ca="1" si="143"/>
        <v/>
      </c>
      <c r="N1662" t="str">
        <f t="shared" ca="1" si="143"/>
        <v/>
      </c>
      <c r="O1662" t="str">
        <f t="shared" ca="1" si="143"/>
        <v/>
      </c>
      <c r="P1662" s="19" t="str">
        <f t="shared" ca="1" si="143"/>
        <v/>
      </c>
      <c r="Q1662" s="33">
        <f t="shared" si="142"/>
        <v>0</v>
      </c>
      <c r="R1662" s="33">
        <f ca="1">IF(I1662="",Q1662,MOD((Q1662+_xlfn.XLOOKUP(I1662,CODE,VAL))*17,256))</f>
        <v>26</v>
      </c>
      <c r="S1662" s="33">
        <f ca="1">IF(J1662="",R1662,MOD((R1662+_xlfn.XLOOKUP(J1662,CODE,VAL))*17,256))</f>
        <v>247</v>
      </c>
      <c r="T1662" s="33">
        <f ca="1">IF(K1662="",S1662,MOD((S1662+_xlfn.XLOOKUP(K1662,CODE,VAL))*17,256))</f>
        <v>116</v>
      </c>
      <c r="U1662" s="33">
        <f ca="1">IF(L1662="",T1662,MOD((T1662+_xlfn.XLOOKUP(L1662,CODE,VAL))*17,256))</f>
        <v>125</v>
      </c>
      <c r="V1662" s="33">
        <f ca="1">IF(M1662="",U1662,MOD((U1662+_xlfn.XLOOKUP(M1662,CODE,VAL))*17,256))</f>
        <v>125</v>
      </c>
      <c r="W1662" s="33">
        <f ca="1">IF(N1662="",V1662,MOD((V1662+_xlfn.XLOOKUP(N1662,CODE,VAL))*17,256))</f>
        <v>125</v>
      </c>
      <c r="X1662" s="33">
        <f ca="1">IF(O1662="",W1662,MOD((W1662+_xlfn.XLOOKUP(O1662,CODE,VAL))*17,256))</f>
        <v>125</v>
      </c>
      <c r="Y1662" s="33">
        <f ca="1">IF(P1662="",X1662,MOD((X1662+_xlfn.XLOOKUP(P1662,CODE,VAL))*17,256))</f>
        <v>125</v>
      </c>
    </row>
    <row r="1663" spans="5:25">
      <c r="E1663" t="str">
        <f ca="1"/>
        <v>cf-</v>
      </c>
      <c r="F1663" t="str" cm="1">
        <f t="array" aca="1" ref="F1663" ca="1">_xlfn.IFS(E1663="","",IFERROR(FIND("-",E1663),0)&gt;0,LEFT(E1663,FIND("-",E1663)-1),TRUE,LEFT(E1663,FIND("=",E1663)-1))</f>
        <v>cf</v>
      </c>
      <c r="G1663" cm="1">
        <f t="array" aca="1" ref="G1663" ca="1">_xlfn.IFS(E1663="","",IFERROR(FIND("-",E1663),0)&gt;0,0,TRUE,VALUE(MID(E1663,FIND("=",E1663)+1,10)))</f>
        <v>0</v>
      </c>
      <c r="H1663">
        <f t="shared" ca="1" si="140"/>
        <v>3</v>
      </c>
      <c r="I1663" t="str">
        <f t="shared" ca="1" si="141"/>
        <v>c</v>
      </c>
      <c r="J1663" t="str">
        <f t="shared" ca="1" si="143"/>
        <v>f</v>
      </c>
      <c r="K1663" t="str">
        <f t="shared" ca="1" si="143"/>
        <v>-</v>
      </c>
      <c r="L1663" t="str">
        <f t="shared" ca="1" si="143"/>
        <v/>
      </c>
      <c r="M1663" t="str">
        <f t="shared" ca="1" si="143"/>
        <v/>
      </c>
      <c r="N1663" t="str">
        <f t="shared" ca="1" si="143"/>
        <v/>
      </c>
      <c r="O1663" t="str">
        <f t="shared" ca="1" si="143"/>
        <v/>
      </c>
      <c r="P1663" s="19" t="str">
        <f t="shared" ca="1" si="143"/>
        <v/>
      </c>
      <c r="Q1663" s="33">
        <f t="shared" si="142"/>
        <v>0</v>
      </c>
      <c r="R1663" s="33">
        <f ca="1">IF(I1663="",Q1663,MOD((Q1663+_xlfn.XLOOKUP(I1663,CODE,VAL))*17,256))</f>
        <v>147</v>
      </c>
      <c r="S1663" s="33">
        <f ca="1">IF(J1663="",R1663,MOD((R1663+_xlfn.XLOOKUP(J1663,CODE,VAL))*17,256))</f>
        <v>137</v>
      </c>
      <c r="T1663" s="33">
        <f ca="1">IF(K1663="",S1663,MOD((S1663+_xlfn.XLOOKUP(K1663,CODE,VAL))*17,256))</f>
        <v>22</v>
      </c>
      <c r="U1663" s="33">
        <f ca="1">IF(L1663="",T1663,MOD((T1663+_xlfn.XLOOKUP(L1663,CODE,VAL))*17,256))</f>
        <v>22</v>
      </c>
      <c r="V1663" s="33">
        <f ca="1">IF(M1663="",U1663,MOD((U1663+_xlfn.XLOOKUP(M1663,CODE,VAL))*17,256))</f>
        <v>22</v>
      </c>
      <c r="W1663" s="33">
        <f ca="1">IF(N1663="",V1663,MOD((V1663+_xlfn.XLOOKUP(N1663,CODE,VAL))*17,256))</f>
        <v>22</v>
      </c>
      <c r="X1663" s="33">
        <f ca="1">IF(O1663="",W1663,MOD((W1663+_xlfn.XLOOKUP(O1663,CODE,VAL))*17,256))</f>
        <v>22</v>
      </c>
      <c r="Y1663" s="33">
        <f ca="1">IF(P1663="",X1663,MOD((X1663+_xlfn.XLOOKUP(P1663,CODE,VAL))*17,256))</f>
        <v>22</v>
      </c>
    </row>
    <row r="1664" spans="5:25">
      <c r="E1664" t="str">
        <f ca="1"/>
        <v>tgl=1</v>
      </c>
      <c r="F1664" t="str" cm="1">
        <f t="array" aca="1" ref="F1664" ca="1">_xlfn.IFS(E1664="","",IFERROR(FIND("-",E1664),0)&gt;0,LEFT(E1664,FIND("-",E1664)-1),TRUE,LEFT(E1664,FIND("=",E1664)-1))</f>
        <v>tgl</v>
      </c>
      <c r="G1664" cm="1">
        <f t="array" aca="1" ref="G1664" ca="1">_xlfn.IFS(E1664="","",IFERROR(FIND("-",E1664),0)&gt;0,0,TRUE,VALUE(MID(E1664,FIND("=",E1664)+1,10)))</f>
        <v>1</v>
      </c>
      <c r="H1664">
        <f t="shared" ca="1" si="140"/>
        <v>5</v>
      </c>
      <c r="I1664" t="str">
        <f t="shared" ca="1" si="141"/>
        <v>t</v>
      </c>
      <c r="J1664" t="str">
        <f t="shared" ca="1" si="143"/>
        <v>g</v>
      </c>
      <c r="K1664" t="str">
        <f t="shared" ca="1" si="143"/>
        <v>l</v>
      </c>
      <c r="L1664" t="str">
        <f t="shared" ca="1" si="143"/>
        <v>=</v>
      </c>
      <c r="M1664" t="str">
        <f t="shared" ca="1" si="143"/>
        <v>1</v>
      </c>
      <c r="N1664" t="str">
        <f t="shared" ca="1" si="143"/>
        <v/>
      </c>
      <c r="O1664" t="str">
        <f t="shared" ca="1" si="143"/>
        <v/>
      </c>
      <c r="P1664" s="19" t="str">
        <f t="shared" ca="1" si="143"/>
        <v/>
      </c>
      <c r="Q1664" s="33">
        <f t="shared" si="142"/>
        <v>0</v>
      </c>
      <c r="R1664" s="33">
        <f ca="1">IF(I1664="",Q1664,MOD((Q1664+_xlfn.XLOOKUP(I1664,CODE,VAL))*17,256))</f>
        <v>180</v>
      </c>
      <c r="S1664" s="33">
        <f ca="1">IF(J1664="",R1664,MOD((R1664+_xlfn.XLOOKUP(J1664,CODE,VAL))*17,256))</f>
        <v>203</v>
      </c>
      <c r="T1664" s="33">
        <f ca="1">IF(K1664="",S1664,MOD((S1664+_xlfn.XLOOKUP(K1664,CODE,VAL))*17,256))</f>
        <v>167</v>
      </c>
      <c r="U1664" s="33">
        <f ca="1">IF(L1664="",T1664,MOD((T1664+_xlfn.XLOOKUP(L1664,CODE,VAL))*17,256))</f>
        <v>36</v>
      </c>
      <c r="V1664" s="33">
        <f ca="1">IF(M1664="",U1664,MOD((U1664+_xlfn.XLOOKUP(M1664,CODE,VAL))*17,256))</f>
        <v>165</v>
      </c>
      <c r="W1664" s="33">
        <f ca="1">IF(N1664="",V1664,MOD((V1664+_xlfn.XLOOKUP(N1664,CODE,VAL))*17,256))</f>
        <v>165</v>
      </c>
      <c r="X1664" s="33">
        <f ca="1">IF(O1664="",W1664,MOD((W1664+_xlfn.XLOOKUP(O1664,CODE,VAL))*17,256))</f>
        <v>165</v>
      </c>
      <c r="Y1664" s="33">
        <f ca="1">IF(P1664="",X1664,MOD((X1664+_xlfn.XLOOKUP(P1664,CODE,VAL))*17,256))</f>
        <v>165</v>
      </c>
    </row>
    <row r="1665" spans="5:25">
      <c r="E1665" t="str">
        <f ca="1"/>
        <v>bdlr-</v>
      </c>
      <c r="F1665" t="str" cm="1">
        <f t="array" aca="1" ref="F1665" ca="1">_xlfn.IFS(E1665="","",IFERROR(FIND("-",E1665),0)&gt;0,LEFT(E1665,FIND("-",E1665)-1),TRUE,LEFT(E1665,FIND("=",E1665)-1))</f>
        <v>bdlr</v>
      </c>
      <c r="G1665" cm="1">
        <f t="array" aca="1" ref="G1665" ca="1">_xlfn.IFS(E1665="","",IFERROR(FIND("-",E1665),0)&gt;0,0,TRUE,VALUE(MID(E1665,FIND("=",E1665)+1,10)))</f>
        <v>0</v>
      </c>
      <c r="H1665">
        <f t="shared" ca="1" si="140"/>
        <v>5</v>
      </c>
      <c r="I1665" t="str">
        <f t="shared" ca="1" si="141"/>
        <v>b</v>
      </c>
      <c r="J1665" t="str">
        <f t="shared" ca="1" si="143"/>
        <v>d</v>
      </c>
      <c r="K1665" t="str">
        <f t="shared" ref="J1665:P1693" ca="1" si="144">MID($E1665,K$11,1)</f>
        <v>l</v>
      </c>
      <c r="L1665" t="str">
        <f t="shared" ca="1" si="144"/>
        <v>r</v>
      </c>
      <c r="M1665" t="str">
        <f t="shared" ca="1" si="144"/>
        <v>-</v>
      </c>
      <c r="N1665" t="str">
        <f t="shared" ca="1" si="144"/>
        <v/>
      </c>
      <c r="O1665" t="str">
        <f t="shared" ca="1" si="144"/>
        <v/>
      </c>
      <c r="P1665" s="19" t="str">
        <f t="shared" ca="1" si="144"/>
        <v/>
      </c>
      <c r="Q1665" s="33">
        <f t="shared" si="142"/>
        <v>0</v>
      </c>
      <c r="R1665" s="33">
        <f ca="1">IF(I1665="",Q1665,MOD((Q1665+_xlfn.XLOOKUP(I1665,CODE,VAL))*17,256))</f>
        <v>130</v>
      </c>
      <c r="S1665" s="33">
        <f ca="1">IF(J1665="",R1665,MOD((R1665+_xlfn.XLOOKUP(J1665,CODE,VAL))*17,256))</f>
        <v>70</v>
      </c>
      <c r="T1665" s="33">
        <f ca="1">IF(K1665="",S1665,MOD((S1665+_xlfn.XLOOKUP(K1665,CODE,VAL))*17,256))</f>
        <v>210</v>
      </c>
      <c r="U1665" s="33">
        <f ca="1">IF(L1665="",T1665,MOD((T1665+_xlfn.XLOOKUP(L1665,CODE,VAL))*17,256))</f>
        <v>132</v>
      </c>
      <c r="V1665" s="33">
        <f ca="1">IF(M1665="",U1665,MOD((U1665+_xlfn.XLOOKUP(M1665,CODE,VAL))*17,256))</f>
        <v>193</v>
      </c>
      <c r="W1665" s="33">
        <f ca="1">IF(N1665="",V1665,MOD((V1665+_xlfn.XLOOKUP(N1665,CODE,VAL))*17,256))</f>
        <v>193</v>
      </c>
      <c r="X1665" s="33">
        <f ca="1">IF(O1665="",W1665,MOD((W1665+_xlfn.XLOOKUP(O1665,CODE,VAL))*17,256))</f>
        <v>193</v>
      </c>
      <c r="Y1665" s="33">
        <f ca="1">IF(P1665="",X1665,MOD((X1665+_xlfn.XLOOKUP(P1665,CODE,VAL))*17,256))</f>
        <v>193</v>
      </c>
    </row>
    <row r="1666" spans="5:25">
      <c r="E1666" t="str">
        <f ca="1"/>
        <v>fj=2</v>
      </c>
      <c r="F1666" t="str" cm="1">
        <f t="array" aca="1" ref="F1666" ca="1">_xlfn.IFS(E1666="","",IFERROR(FIND("-",E1666),0)&gt;0,LEFT(E1666,FIND("-",E1666)-1),TRUE,LEFT(E1666,FIND("=",E1666)-1))</f>
        <v>fj</v>
      </c>
      <c r="G1666" cm="1">
        <f t="array" aca="1" ref="G1666" ca="1">_xlfn.IFS(E1666="","",IFERROR(FIND("-",E1666),0)&gt;0,0,TRUE,VALUE(MID(E1666,FIND("=",E1666)+1,10)))</f>
        <v>2</v>
      </c>
      <c r="H1666">
        <f t="shared" ca="1" si="140"/>
        <v>4</v>
      </c>
      <c r="I1666" t="str">
        <f t="shared" ca="1" si="141"/>
        <v>f</v>
      </c>
      <c r="J1666" t="str">
        <f t="shared" ca="1" si="144"/>
        <v>j</v>
      </c>
      <c r="K1666" t="str">
        <f t="shared" ca="1" si="144"/>
        <v>=</v>
      </c>
      <c r="L1666" t="str">
        <f t="shared" ca="1" si="144"/>
        <v>2</v>
      </c>
      <c r="M1666" t="str">
        <f t="shared" ca="1" si="144"/>
        <v/>
      </c>
      <c r="N1666" t="str">
        <f t="shared" ca="1" si="144"/>
        <v/>
      </c>
      <c r="O1666" t="str">
        <f t="shared" ca="1" si="144"/>
        <v/>
      </c>
      <c r="P1666" s="19" t="str">
        <f t="shared" ca="1" si="144"/>
        <v/>
      </c>
      <c r="Q1666" s="33">
        <f t="shared" si="142"/>
        <v>0</v>
      </c>
      <c r="R1666" s="33">
        <f ca="1">IF(I1666="",Q1666,MOD((Q1666+_xlfn.XLOOKUP(I1666,CODE,VAL))*17,256))</f>
        <v>198</v>
      </c>
      <c r="S1666" s="33">
        <f ca="1">IF(J1666="",R1666,MOD((R1666+_xlfn.XLOOKUP(J1666,CODE,VAL))*17,256))</f>
        <v>48</v>
      </c>
      <c r="T1666" s="33">
        <f ca="1">IF(K1666="",S1666,MOD((S1666+_xlfn.XLOOKUP(K1666,CODE,VAL))*17,256))</f>
        <v>61</v>
      </c>
      <c r="U1666" s="33">
        <f ca="1">IF(L1666="",T1666,MOD((T1666+_xlfn.XLOOKUP(L1666,CODE,VAL))*17,256))</f>
        <v>95</v>
      </c>
      <c r="V1666" s="33">
        <f ca="1">IF(M1666="",U1666,MOD((U1666+_xlfn.XLOOKUP(M1666,CODE,VAL))*17,256))</f>
        <v>95</v>
      </c>
      <c r="W1666" s="33">
        <f ca="1">IF(N1666="",V1666,MOD((V1666+_xlfn.XLOOKUP(N1666,CODE,VAL))*17,256))</f>
        <v>95</v>
      </c>
      <c r="X1666" s="33">
        <f ca="1">IF(O1666="",W1666,MOD((W1666+_xlfn.XLOOKUP(O1666,CODE,VAL))*17,256))</f>
        <v>95</v>
      </c>
      <c r="Y1666" s="33">
        <f ca="1">IF(P1666="",X1666,MOD((X1666+_xlfn.XLOOKUP(P1666,CODE,VAL))*17,256))</f>
        <v>95</v>
      </c>
    </row>
    <row r="1667" spans="5:25">
      <c r="E1667" t="str">
        <f ca="1"/>
        <v>tld=7</v>
      </c>
      <c r="F1667" t="str" cm="1">
        <f t="array" aca="1" ref="F1667" ca="1">_xlfn.IFS(E1667="","",IFERROR(FIND("-",E1667),0)&gt;0,LEFT(E1667,FIND("-",E1667)-1),TRUE,LEFT(E1667,FIND("=",E1667)-1))</f>
        <v>tld</v>
      </c>
      <c r="G1667" cm="1">
        <f t="array" aca="1" ref="G1667" ca="1">_xlfn.IFS(E1667="","",IFERROR(FIND("-",E1667),0)&gt;0,0,TRUE,VALUE(MID(E1667,FIND("=",E1667)+1,10)))</f>
        <v>7</v>
      </c>
      <c r="H1667">
        <f t="shared" ca="1" si="140"/>
        <v>5</v>
      </c>
      <c r="I1667" t="str">
        <f t="shared" ca="1" si="141"/>
        <v>t</v>
      </c>
      <c r="J1667" t="str">
        <f t="shared" ca="1" si="144"/>
        <v>l</v>
      </c>
      <c r="K1667" t="str">
        <f t="shared" ca="1" si="144"/>
        <v>d</v>
      </c>
      <c r="L1667" t="str">
        <f t="shared" ca="1" si="144"/>
        <v>=</v>
      </c>
      <c r="M1667" t="str">
        <f t="shared" ca="1" si="144"/>
        <v>7</v>
      </c>
      <c r="N1667" t="str">
        <f t="shared" ca="1" si="144"/>
        <v/>
      </c>
      <c r="O1667" t="str">
        <f t="shared" ca="1" si="144"/>
        <v/>
      </c>
      <c r="P1667" s="19" t="str">
        <f t="shared" ca="1" si="144"/>
        <v/>
      </c>
      <c r="Q1667" s="33">
        <f t="shared" si="142"/>
        <v>0</v>
      </c>
      <c r="R1667" s="33">
        <f ca="1">IF(I1667="",Q1667,MOD((Q1667+_xlfn.XLOOKUP(I1667,CODE,VAL))*17,256))</f>
        <v>180</v>
      </c>
      <c r="S1667" s="33">
        <f ca="1">IF(J1667="",R1667,MOD((R1667+_xlfn.XLOOKUP(J1667,CODE,VAL))*17,256))</f>
        <v>32</v>
      </c>
      <c r="T1667" s="33">
        <f ca="1">IF(K1667="",S1667,MOD((S1667+_xlfn.XLOOKUP(K1667,CODE,VAL))*17,256))</f>
        <v>196</v>
      </c>
      <c r="U1667" s="33">
        <f ca="1">IF(L1667="",T1667,MOD((T1667+_xlfn.XLOOKUP(L1667,CODE,VAL))*17,256))</f>
        <v>17</v>
      </c>
      <c r="V1667" s="33">
        <f ca="1">IF(M1667="",U1667,MOD((U1667+_xlfn.XLOOKUP(M1667,CODE,VAL))*17,256))</f>
        <v>200</v>
      </c>
      <c r="W1667" s="33">
        <f ca="1">IF(N1667="",V1667,MOD((V1667+_xlfn.XLOOKUP(N1667,CODE,VAL))*17,256))</f>
        <v>200</v>
      </c>
      <c r="X1667" s="33">
        <f ca="1">IF(O1667="",W1667,MOD((W1667+_xlfn.XLOOKUP(O1667,CODE,VAL))*17,256))</f>
        <v>200</v>
      </c>
      <c r="Y1667" s="33">
        <f ca="1">IF(P1667="",X1667,MOD((X1667+_xlfn.XLOOKUP(P1667,CODE,VAL))*17,256))</f>
        <v>200</v>
      </c>
    </row>
    <row r="1668" spans="5:25">
      <c r="E1668" t="str">
        <f ca="1"/>
        <v>dczd-</v>
      </c>
      <c r="F1668" t="str" cm="1">
        <f t="array" aca="1" ref="F1668" ca="1">_xlfn.IFS(E1668="","",IFERROR(FIND("-",E1668),0)&gt;0,LEFT(E1668,FIND("-",E1668)-1),TRUE,LEFT(E1668,FIND("=",E1668)-1))</f>
        <v>dczd</v>
      </c>
      <c r="G1668" cm="1">
        <f t="array" aca="1" ref="G1668" ca="1">_xlfn.IFS(E1668="","",IFERROR(FIND("-",E1668),0)&gt;0,0,TRUE,VALUE(MID(E1668,FIND("=",E1668)+1,10)))</f>
        <v>0</v>
      </c>
      <c r="H1668">
        <f t="shared" ca="1" si="140"/>
        <v>5</v>
      </c>
      <c r="I1668" t="str">
        <f t="shared" ca="1" si="141"/>
        <v>d</v>
      </c>
      <c r="J1668" t="str">
        <f t="shared" ca="1" si="144"/>
        <v>c</v>
      </c>
      <c r="K1668" t="str">
        <f t="shared" ca="1" si="144"/>
        <v>z</v>
      </c>
      <c r="L1668" t="str">
        <f t="shared" ca="1" si="144"/>
        <v>d</v>
      </c>
      <c r="M1668" t="str">
        <f t="shared" ca="1" si="144"/>
        <v>-</v>
      </c>
      <c r="N1668" t="str">
        <f t="shared" ca="1" si="144"/>
        <v/>
      </c>
      <c r="O1668" t="str">
        <f t="shared" ca="1" si="144"/>
        <v/>
      </c>
      <c r="P1668" s="19" t="str">
        <f t="shared" ca="1" si="144"/>
        <v/>
      </c>
      <c r="Q1668" s="33">
        <f t="shared" si="142"/>
        <v>0</v>
      </c>
      <c r="R1668" s="33">
        <f ca="1">IF(I1668="",Q1668,MOD((Q1668+_xlfn.XLOOKUP(I1668,CODE,VAL))*17,256))</f>
        <v>164</v>
      </c>
      <c r="S1668" s="33">
        <f ca="1">IF(J1668="",R1668,MOD((R1668+_xlfn.XLOOKUP(J1668,CODE,VAL))*17,256))</f>
        <v>119</v>
      </c>
      <c r="T1668" s="33">
        <f ca="1">IF(K1668="",S1668,MOD((S1668+_xlfn.XLOOKUP(K1668,CODE,VAL))*17,256))</f>
        <v>1</v>
      </c>
      <c r="U1668" s="33">
        <f ca="1">IF(L1668="",T1668,MOD((T1668+_xlfn.XLOOKUP(L1668,CODE,VAL))*17,256))</f>
        <v>181</v>
      </c>
      <c r="V1668" s="33">
        <f ca="1">IF(M1668="",U1668,MOD((U1668+_xlfn.XLOOKUP(M1668,CODE,VAL))*17,256))</f>
        <v>2</v>
      </c>
      <c r="W1668" s="33">
        <f ca="1">IF(N1668="",V1668,MOD((V1668+_xlfn.XLOOKUP(N1668,CODE,VAL))*17,256))</f>
        <v>2</v>
      </c>
      <c r="X1668" s="33">
        <f ca="1">IF(O1668="",W1668,MOD((W1668+_xlfn.XLOOKUP(O1668,CODE,VAL))*17,256))</f>
        <v>2</v>
      </c>
      <c r="Y1668" s="33">
        <f ca="1">IF(P1668="",X1668,MOD((X1668+_xlfn.XLOOKUP(P1668,CODE,VAL))*17,256))</f>
        <v>2</v>
      </c>
    </row>
    <row r="1669" spans="5:25">
      <c r="E1669" t="str">
        <f ca="1"/>
        <v>tjt=7</v>
      </c>
      <c r="F1669" t="str" cm="1">
        <f t="array" aca="1" ref="F1669" ca="1">_xlfn.IFS(E1669="","",IFERROR(FIND("-",E1669),0)&gt;0,LEFT(E1669,FIND("-",E1669)-1),TRUE,LEFT(E1669,FIND("=",E1669)-1))</f>
        <v>tjt</v>
      </c>
      <c r="G1669" cm="1">
        <f t="array" aca="1" ref="G1669" ca="1">_xlfn.IFS(E1669="","",IFERROR(FIND("-",E1669),0)&gt;0,0,TRUE,VALUE(MID(E1669,FIND("=",E1669)+1,10)))</f>
        <v>7</v>
      </c>
      <c r="H1669">
        <f t="shared" ca="1" si="140"/>
        <v>5</v>
      </c>
      <c r="I1669" t="str">
        <f t="shared" ca="1" si="141"/>
        <v>t</v>
      </c>
      <c r="J1669" t="str">
        <f t="shared" ca="1" si="144"/>
        <v>j</v>
      </c>
      <c r="K1669" t="str">
        <f t="shared" ca="1" si="144"/>
        <v>t</v>
      </c>
      <c r="L1669" t="str">
        <f t="shared" ca="1" si="144"/>
        <v>=</v>
      </c>
      <c r="M1669" t="str">
        <f t="shared" ca="1" si="144"/>
        <v>7</v>
      </c>
      <c r="N1669" t="str">
        <f t="shared" ca="1" si="144"/>
        <v/>
      </c>
      <c r="O1669" t="str">
        <f t="shared" ca="1" si="144"/>
        <v/>
      </c>
      <c r="P1669" s="19" t="str">
        <f t="shared" ca="1" si="144"/>
        <v/>
      </c>
      <c r="Q1669" s="33">
        <f t="shared" si="142"/>
        <v>0</v>
      </c>
      <c r="R1669" s="33">
        <f ca="1">IF(I1669="",Q1669,MOD((Q1669+_xlfn.XLOOKUP(I1669,CODE,VAL))*17,256))</f>
        <v>180</v>
      </c>
      <c r="S1669" s="33">
        <f ca="1">IF(J1669="",R1669,MOD((R1669+_xlfn.XLOOKUP(J1669,CODE,VAL))*17,256))</f>
        <v>254</v>
      </c>
      <c r="T1669" s="33">
        <f ca="1">IF(K1669="",S1669,MOD((S1669+_xlfn.XLOOKUP(K1669,CODE,VAL))*17,256))</f>
        <v>146</v>
      </c>
      <c r="U1669" s="33">
        <f ca="1">IF(L1669="",T1669,MOD((T1669+_xlfn.XLOOKUP(L1669,CODE,VAL))*17,256))</f>
        <v>191</v>
      </c>
      <c r="V1669" s="33">
        <f ca="1">IF(M1669="",U1669,MOD((U1669+_xlfn.XLOOKUP(M1669,CODE,VAL))*17,256))</f>
        <v>86</v>
      </c>
      <c r="W1669" s="33">
        <f ca="1">IF(N1669="",V1669,MOD((V1669+_xlfn.XLOOKUP(N1669,CODE,VAL))*17,256))</f>
        <v>86</v>
      </c>
      <c r="X1669" s="33">
        <f ca="1">IF(O1669="",W1669,MOD((W1669+_xlfn.XLOOKUP(O1669,CODE,VAL))*17,256))</f>
        <v>86</v>
      </c>
      <c r="Y1669" s="33">
        <f ca="1">IF(P1669="",X1669,MOD((X1669+_xlfn.XLOOKUP(P1669,CODE,VAL))*17,256))</f>
        <v>86</v>
      </c>
    </row>
    <row r="1670" spans="5:25">
      <c r="E1670" t="str">
        <f ca="1"/>
        <v>rbn=9</v>
      </c>
      <c r="F1670" t="str" cm="1">
        <f t="array" aca="1" ref="F1670" ca="1">_xlfn.IFS(E1670="","",IFERROR(FIND("-",E1670),0)&gt;0,LEFT(E1670,FIND("-",E1670)-1),TRUE,LEFT(E1670,FIND("=",E1670)-1))</f>
        <v>rbn</v>
      </c>
      <c r="G1670" cm="1">
        <f t="array" aca="1" ref="G1670" ca="1">_xlfn.IFS(E1670="","",IFERROR(FIND("-",E1670),0)&gt;0,0,TRUE,VALUE(MID(E1670,FIND("=",E1670)+1,10)))</f>
        <v>9</v>
      </c>
      <c r="H1670">
        <f t="shared" ca="1" si="140"/>
        <v>5</v>
      </c>
      <c r="I1670" t="str">
        <f t="shared" ca="1" si="141"/>
        <v>r</v>
      </c>
      <c r="J1670" t="str">
        <f t="shared" ca="1" si="144"/>
        <v>b</v>
      </c>
      <c r="K1670" t="str">
        <f t="shared" ca="1" si="144"/>
        <v>n</v>
      </c>
      <c r="L1670" t="str">
        <f t="shared" ca="1" si="144"/>
        <v>=</v>
      </c>
      <c r="M1670" t="str">
        <f t="shared" ca="1" si="144"/>
        <v>9</v>
      </c>
      <c r="N1670" t="str">
        <f t="shared" ca="1" si="144"/>
        <v/>
      </c>
      <c r="O1670" t="str">
        <f t="shared" ca="1" si="144"/>
        <v/>
      </c>
      <c r="P1670" s="19" t="str">
        <f t="shared" ca="1" si="144"/>
        <v/>
      </c>
      <c r="Q1670" s="33">
        <f t="shared" si="142"/>
        <v>0</v>
      </c>
      <c r="R1670" s="33">
        <f ca="1">IF(I1670="",Q1670,MOD((Q1670+_xlfn.XLOOKUP(I1670,CODE,VAL))*17,256))</f>
        <v>146</v>
      </c>
      <c r="S1670" s="33">
        <f ca="1">IF(J1670="",R1670,MOD((R1670+_xlfn.XLOOKUP(J1670,CODE,VAL))*17,256))</f>
        <v>52</v>
      </c>
      <c r="T1670" s="33">
        <f ca="1">IF(K1670="",S1670,MOD((S1670+_xlfn.XLOOKUP(K1670,CODE,VAL))*17,256))</f>
        <v>194</v>
      </c>
      <c r="U1670" s="33">
        <f ca="1">IF(L1670="",T1670,MOD((T1670+_xlfn.XLOOKUP(L1670,CODE,VAL))*17,256))</f>
        <v>239</v>
      </c>
      <c r="V1670" s="33">
        <f ca="1">IF(M1670="",U1670,MOD((U1670+_xlfn.XLOOKUP(M1670,CODE,VAL))*17,256))</f>
        <v>168</v>
      </c>
      <c r="W1670" s="33">
        <f ca="1">IF(N1670="",V1670,MOD((V1670+_xlfn.XLOOKUP(N1670,CODE,VAL))*17,256))</f>
        <v>168</v>
      </c>
      <c r="X1670" s="33">
        <f ca="1">IF(O1670="",W1670,MOD((W1670+_xlfn.XLOOKUP(O1670,CODE,VAL))*17,256))</f>
        <v>168</v>
      </c>
      <c r="Y1670" s="33">
        <f ca="1">IF(P1670="",X1670,MOD((X1670+_xlfn.XLOOKUP(P1670,CODE,VAL))*17,256))</f>
        <v>168</v>
      </c>
    </row>
    <row r="1671" spans="5:25">
      <c r="E1671" t="str">
        <f ca="1"/>
        <v>fxxtp=4</v>
      </c>
      <c r="F1671" t="str" cm="1">
        <f t="array" aca="1" ref="F1671" ca="1">_xlfn.IFS(E1671="","",IFERROR(FIND("-",E1671),0)&gt;0,LEFT(E1671,FIND("-",E1671)-1),TRUE,LEFT(E1671,FIND("=",E1671)-1))</f>
        <v>fxxtp</v>
      </c>
      <c r="G1671" cm="1">
        <f t="array" aca="1" ref="G1671" ca="1">_xlfn.IFS(E1671="","",IFERROR(FIND("-",E1671),0)&gt;0,0,TRUE,VALUE(MID(E1671,FIND("=",E1671)+1,10)))</f>
        <v>4</v>
      </c>
      <c r="H1671">
        <f t="shared" ca="1" si="140"/>
        <v>7</v>
      </c>
      <c r="I1671" t="str">
        <f t="shared" ca="1" si="141"/>
        <v>f</v>
      </c>
      <c r="J1671" t="str">
        <f t="shared" ca="1" si="144"/>
        <v>x</v>
      </c>
      <c r="K1671" t="str">
        <f t="shared" ca="1" si="144"/>
        <v>x</v>
      </c>
      <c r="L1671" t="str">
        <f t="shared" ca="1" si="144"/>
        <v>t</v>
      </c>
      <c r="M1671" t="str">
        <f t="shared" ca="1" si="144"/>
        <v>p</v>
      </c>
      <c r="N1671" t="str">
        <f t="shared" ca="1" si="144"/>
        <v>=</v>
      </c>
      <c r="O1671" t="str">
        <f t="shared" ca="1" si="144"/>
        <v>4</v>
      </c>
      <c r="P1671" s="19" t="str">
        <f t="shared" ca="1" si="144"/>
        <v/>
      </c>
      <c r="Q1671" s="33">
        <f t="shared" si="142"/>
        <v>0</v>
      </c>
      <c r="R1671" s="33">
        <f ca="1">IF(I1671="",Q1671,MOD((Q1671+_xlfn.XLOOKUP(I1671,CODE,VAL))*17,256))</f>
        <v>198</v>
      </c>
      <c r="S1671" s="33">
        <f ca="1">IF(J1671="",R1671,MOD((R1671+_xlfn.XLOOKUP(J1671,CODE,VAL))*17,256))</f>
        <v>30</v>
      </c>
      <c r="T1671" s="33">
        <f ca="1">IF(K1671="",S1671,MOD((S1671+_xlfn.XLOOKUP(K1671,CODE,VAL))*17,256))</f>
        <v>246</v>
      </c>
      <c r="U1671" s="33">
        <f ca="1">IF(L1671="",T1671,MOD((T1671+_xlfn.XLOOKUP(L1671,CODE,VAL))*17,256))</f>
        <v>10</v>
      </c>
      <c r="V1671" s="33">
        <f ca="1">IF(M1671="",U1671,MOD((U1671+_xlfn.XLOOKUP(M1671,CODE,VAL))*17,256))</f>
        <v>26</v>
      </c>
      <c r="W1671" s="33">
        <f ca="1">IF(N1671="",V1671,MOD((V1671+_xlfn.XLOOKUP(N1671,CODE,VAL))*17,256))</f>
        <v>199</v>
      </c>
      <c r="X1671" s="33">
        <f ca="1">IF(O1671="",W1671,MOD((W1671+_xlfn.XLOOKUP(O1671,CODE,VAL))*17,256))</f>
        <v>171</v>
      </c>
      <c r="Y1671" s="33">
        <f ca="1">IF(P1671="",X1671,MOD((X1671+_xlfn.XLOOKUP(P1671,CODE,VAL))*17,256))</f>
        <v>171</v>
      </c>
    </row>
    <row r="1672" spans="5:25">
      <c r="E1672" t="str">
        <f ca="1"/>
        <v>jq=3</v>
      </c>
      <c r="F1672" t="str" cm="1">
        <f t="array" aca="1" ref="F1672" ca="1">_xlfn.IFS(E1672="","",IFERROR(FIND("-",E1672),0)&gt;0,LEFT(E1672,FIND("-",E1672)-1),TRUE,LEFT(E1672,FIND("=",E1672)-1))</f>
        <v>jq</v>
      </c>
      <c r="G1672" cm="1">
        <f t="array" aca="1" ref="G1672" ca="1">_xlfn.IFS(E1672="","",IFERROR(FIND("-",E1672),0)&gt;0,0,TRUE,VALUE(MID(E1672,FIND("=",E1672)+1,10)))</f>
        <v>3</v>
      </c>
      <c r="H1672">
        <f t="shared" ca="1" si="140"/>
        <v>4</v>
      </c>
      <c r="I1672" t="str">
        <f t="shared" ca="1" si="141"/>
        <v>j</v>
      </c>
      <c r="J1672" t="str">
        <f t="shared" ca="1" si="144"/>
        <v>q</v>
      </c>
      <c r="K1672" t="str">
        <f t="shared" ca="1" si="144"/>
        <v>=</v>
      </c>
      <c r="L1672" t="str">
        <f t="shared" ca="1" si="144"/>
        <v>3</v>
      </c>
      <c r="M1672" t="str">
        <f t="shared" ca="1" si="144"/>
        <v/>
      </c>
      <c r="N1672" t="str">
        <f t="shared" ca="1" si="144"/>
        <v/>
      </c>
      <c r="O1672" t="str">
        <f t="shared" ca="1" si="144"/>
        <v/>
      </c>
      <c r="P1672" s="19" t="str">
        <f t="shared" ca="1" si="144"/>
        <v/>
      </c>
      <c r="Q1672" s="33">
        <f t="shared" si="142"/>
        <v>0</v>
      </c>
      <c r="R1672" s="33">
        <f ca="1">IF(I1672="",Q1672,MOD((Q1672+_xlfn.XLOOKUP(I1672,CODE,VAL))*17,256))</f>
        <v>10</v>
      </c>
      <c r="S1672" s="33">
        <f ca="1">IF(J1672="",R1672,MOD((R1672+_xlfn.XLOOKUP(J1672,CODE,VAL))*17,256))</f>
        <v>43</v>
      </c>
      <c r="T1672" s="33">
        <f ca="1">IF(K1672="",S1672,MOD((S1672+_xlfn.XLOOKUP(K1672,CODE,VAL))*17,256))</f>
        <v>232</v>
      </c>
      <c r="U1672" s="33">
        <f ca="1">IF(L1672="",T1672,MOD((T1672+_xlfn.XLOOKUP(L1672,CODE,VAL))*17,256))</f>
        <v>203</v>
      </c>
      <c r="V1672" s="33">
        <f ca="1">IF(M1672="",U1672,MOD((U1672+_xlfn.XLOOKUP(M1672,CODE,VAL))*17,256))</f>
        <v>203</v>
      </c>
      <c r="W1672" s="33">
        <f ca="1">IF(N1672="",V1672,MOD((V1672+_xlfn.XLOOKUP(N1672,CODE,VAL))*17,256))</f>
        <v>203</v>
      </c>
      <c r="X1672" s="33">
        <f ca="1">IF(O1672="",W1672,MOD((W1672+_xlfn.XLOOKUP(O1672,CODE,VAL))*17,256))</f>
        <v>203</v>
      </c>
      <c r="Y1672" s="33">
        <f ca="1">IF(P1672="",X1672,MOD((X1672+_xlfn.XLOOKUP(P1672,CODE,VAL))*17,256))</f>
        <v>203</v>
      </c>
    </row>
    <row r="1673" spans="5:25">
      <c r="E1673" t="str">
        <f ca="1"/>
        <v>tb-</v>
      </c>
      <c r="F1673" t="str" cm="1">
        <f t="array" aca="1" ref="F1673" ca="1">_xlfn.IFS(E1673="","",IFERROR(FIND("-",E1673),0)&gt;0,LEFT(E1673,FIND("-",E1673)-1),TRUE,LEFT(E1673,FIND("=",E1673)-1))</f>
        <v>tb</v>
      </c>
      <c r="G1673" cm="1">
        <f t="array" aca="1" ref="G1673" ca="1">_xlfn.IFS(E1673="","",IFERROR(FIND("-",E1673),0)&gt;0,0,TRUE,VALUE(MID(E1673,FIND("=",E1673)+1,10)))</f>
        <v>0</v>
      </c>
      <c r="H1673">
        <f t="shared" ca="1" si="140"/>
        <v>3</v>
      </c>
      <c r="I1673" t="str">
        <f t="shared" ca="1" si="141"/>
        <v>t</v>
      </c>
      <c r="J1673" t="str">
        <f t="shared" ca="1" si="144"/>
        <v>b</v>
      </c>
      <c r="K1673" t="str">
        <f t="shared" ca="1" si="144"/>
        <v>-</v>
      </c>
      <c r="L1673" t="str">
        <f t="shared" ca="1" si="144"/>
        <v/>
      </c>
      <c r="M1673" t="str">
        <f t="shared" ca="1" si="144"/>
        <v/>
      </c>
      <c r="N1673" t="str">
        <f t="shared" ca="1" si="144"/>
        <v/>
      </c>
      <c r="O1673" t="str">
        <f t="shared" ca="1" si="144"/>
        <v/>
      </c>
      <c r="P1673" s="19" t="str">
        <f t="shared" ca="1" si="144"/>
        <v/>
      </c>
      <c r="Q1673" s="33">
        <f t="shared" si="142"/>
        <v>0</v>
      </c>
      <c r="R1673" s="33">
        <f ca="1">IF(I1673="",Q1673,MOD((Q1673+_xlfn.XLOOKUP(I1673,CODE,VAL))*17,256))</f>
        <v>180</v>
      </c>
      <c r="S1673" s="33">
        <f ca="1">IF(J1673="",R1673,MOD((R1673+_xlfn.XLOOKUP(J1673,CODE,VAL))*17,256))</f>
        <v>118</v>
      </c>
      <c r="T1673" s="33">
        <f ca="1">IF(K1673="",S1673,MOD((S1673+_xlfn.XLOOKUP(K1673,CODE,VAL))*17,256))</f>
        <v>211</v>
      </c>
      <c r="U1673" s="33">
        <f ca="1">IF(L1673="",T1673,MOD((T1673+_xlfn.XLOOKUP(L1673,CODE,VAL))*17,256))</f>
        <v>211</v>
      </c>
      <c r="V1673" s="33">
        <f ca="1">IF(M1673="",U1673,MOD((U1673+_xlfn.XLOOKUP(M1673,CODE,VAL))*17,256))</f>
        <v>211</v>
      </c>
      <c r="W1673" s="33">
        <f ca="1">IF(N1673="",V1673,MOD((V1673+_xlfn.XLOOKUP(N1673,CODE,VAL))*17,256))</f>
        <v>211</v>
      </c>
      <c r="X1673" s="33">
        <f ca="1">IF(O1673="",W1673,MOD((W1673+_xlfn.XLOOKUP(O1673,CODE,VAL))*17,256))</f>
        <v>211</v>
      </c>
      <c r="Y1673" s="33">
        <f ca="1">IF(P1673="",X1673,MOD((X1673+_xlfn.XLOOKUP(P1673,CODE,VAL))*17,256))</f>
        <v>211</v>
      </c>
    </row>
    <row r="1674" spans="5:25">
      <c r="E1674" t="str">
        <f ca="1"/>
        <v>gr-</v>
      </c>
      <c r="F1674" t="str" cm="1">
        <f t="array" aca="1" ref="F1674" ca="1">_xlfn.IFS(E1674="","",IFERROR(FIND("-",E1674),0)&gt;0,LEFT(E1674,FIND("-",E1674)-1),TRUE,LEFT(E1674,FIND("=",E1674)-1))</f>
        <v>gr</v>
      </c>
      <c r="G1674" cm="1">
        <f t="array" aca="1" ref="G1674" ca="1">_xlfn.IFS(E1674="","",IFERROR(FIND("-",E1674),0)&gt;0,0,TRUE,VALUE(MID(E1674,FIND("=",E1674)+1,10)))</f>
        <v>0</v>
      </c>
      <c r="H1674">
        <f t="shared" ca="1" si="140"/>
        <v>3</v>
      </c>
      <c r="I1674" t="str">
        <f t="shared" ca="1" si="141"/>
        <v>g</v>
      </c>
      <c r="J1674" t="str">
        <f t="shared" ca="1" si="144"/>
        <v>r</v>
      </c>
      <c r="K1674" t="str">
        <f t="shared" ca="1" si="144"/>
        <v>-</v>
      </c>
      <c r="L1674" t="str">
        <f t="shared" ca="1" si="144"/>
        <v/>
      </c>
      <c r="M1674" t="str">
        <f t="shared" ca="1" si="144"/>
        <v/>
      </c>
      <c r="N1674" t="str">
        <f t="shared" ca="1" si="144"/>
        <v/>
      </c>
      <c r="O1674" t="str">
        <f t="shared" ca="1" si="144"/>
        <v/>
      </c>
      <c r="P1674" s="19" t="str">
        <f t="shared" ca="1" si="144"/>
        <v/>
      </c>
      <c r="Q1674" s="33">
        <f t="shared" si="142"/>
        <v>0</v>
      </c>
      <c r="R1674" s="33">
        <f ca="1">IF(I1674="",Q1674,MOD((Q1674+_xlfn.XLOOKUP(I1674,CODE,VAL))*17,256))</f>
        <v>215</v>
      </c>
      <c r="S1674" s="33">
        <f ca="1">IF(J1674="",R1674,MOD((R1674+_xlfn.XLOOKUP(J1674,CODE,VAL))*17,256))</f>
        <v>217</v>
      </c>
      <c r="T1674" s="33">
        <f ca="1">IF(K1674="",S1674,MOD((S1674+_xlfn.XLOOKUP(K1674,CODE,VAL))*17,256))</f>
        <v>102</v>
      </c>
      <c r="U1674" s="33">
        <f ca="1">IF(L1674="",T1674,MOD((T1674+_xlfn.XLOOKUP(L1674,CODE,VAL))*17,256))</f>
        <v>102</v>
      </c>
      <c r="V1674" s="33">
        <f ca="1">IF(M1674="",U1674,MOD((U1674+_xlfn.XLOOKUP(M1674,CODE,VAL))*17,256))</f>
        <v>102</v>
      </c>
      <c r="W1674" s="33">
        <f ca="1">IF(N1674="",V1674,MOD((V1674+_xlfn.XLOOKUP(N1674,CODE,VAL))*17,256))</f>
        <v>102</v>
      </c>
      <c r="X1674" s="33">
        <f ca="1">IF(O1674="",W1674,MOD((W1674+_xlfn.XLOOKUP(O1674,CODE,VAL))*17,256))</f>
        <v>102</v>
      </c>
      <c r="Y1674" s="33">
        <f ca="1">IF(P1674="",X1674,MOD((X1674+_xlfn.XLOOKUP(P1674,CODE,VAL))*17,256))</f>
        <v>102</v>
      </c>
    </row>
    <row r="1675" spans="5:25">
      <c r="E1675" t="str">
        <f ca="1"/>
        <v>msf-</v>
      </c>
      <c r="F1675" t="str" cm="1">
        <f t="array" aca="1" ref="F1675" ca="1">_xlfn.IFS(E1675="","",IFERROR(FIND("-",E1675),0)&gt;0,LEFT(E1675,FIND("-",E1675)-1),TRUE,LEFT(E1675,FIND("=",E1675)-1))</f>
        <v>msf</v>
      </c>
      <c r="G1675" cm="1">
        <f t="array" aca="1" ref="G1675" ca="1">_xlfn.IFS(E1675="","",IFERROR(FIND("-",E1675),0)&gt;0,0,TRUE,VALUE(MID(E1675,FIND("=",E1675)+1,10)))</f>
        <v>0</v>
      </c>
      <c r="H1675">
        <f t="shared" ca="1" si="140"/>
        <v>4</v>
      </c>
      <c r="I1675" t="str">
        <f t="shared" ca="1" si="141"/>
        <v>m</v>
      </c>
      <c r="J1675" t="str">
        <f t="shared" ca="1" si="144"/>
        <v>s</v>
      </c>
      <c r="K1675" t="str">
        <f t="shared" ca="1" si="144"/>
        <v>f</v>
      </c>
      <c r="L1675" t="str">
        <f t="shared" ca="1" si="144"/>
        <v>-</v>
      </c>
      <c r="M1675" t="str">
        <f t="shared" ca="1" si="144"/>
        <v/>
      </c>
      <c r="N1675" t="str">
        <f t="shared" ca="1" si="144"/>
        <v/>
      </c>
      <c r="O1675" t="str">
        <f t="shared" ca="1" si="144"/>
        <v/>
      </c>
      <c r="P1675" s="19" t="str">
        <f t="shared" ca="1" si="144"/>
        <v/>
      </c>
      <c r="Q1675" s="33">
        <f t="shared" si="142"/>
        <v>0</v>
      </c>
      <c r="R1675" s="33">
        <f ca="1">IF(I1675="",Q1675,MOD((Q1675+_xlfn.XLOOKUP(I1675,CODE,VAL))*17,256))</f>
        <v>61</v>
      </c>
      <c r="S1675" s="33">
        <f ca="1">IF(J1675="",R1675,MOD((R1675+_xlfn.XLOOKUP(J1675,CODE,VAL))*17,256))</f>
        <v>176</v>
      </c>
      <c r="T1675" s="33">
        <f ca="1">IF(K1675="",S1675,MOD((S1675+_xlfn.XLOOKUP(K1675,CODE,VAL))*17,256))</f>
        <v>118</v>
      </c>
      <c r="U1675" s="33">
        <f ca="1">IF(L1675="",T1675,MOD((T1675+_xlfn.XLOOKUP(L1675,CODE,VAL))*17,256))</f>
        <v>211</v>
      </c>
      <c r="V1675" s="33">
        <f ca="1">IF(M1675="",U1675,MOD((U1675+_xlfn.XLOOKUP(M1675,CODE,VAL))*17,256))</f>
        <v>211</v>
      </c>
      <c r="W1675" s="33">
        <f ca="1">IF(N1675="",V1675,MOD((V1675+_xlfn.XLOOKUP(N1675,CODE,VAL))*17,256))</f>
        <v>211</v>
      </c>
      <c r="X1675" s="33">
        <f ca="1">IF(O1675="",W1675,MOD((W1675+_xlfn.XLOOKUP(O1675,CODE,VAL))*17,256))</f>
        <v>211</v>
      </c>
      <c r="Y1675" s="33">
        <f ca="1">IF(P1675="",X1675,MOD((X1675+_xlfn.XLOOKUP(P1675,CODE,VAL))*17,256))</f>
        <v>211</v>
      </c>
    </row>
    <row r="1676" spans="5:25">
      <c r="E1676" t="str">
        <f ca="1"/>
        <v>qq-</v>
      </c>
      <c r="F1676" t="str" cm="1">
        <f t="array" aca="1" ref="F1676" ca="1">_xlfn.IFS(E1676="","",IFERROR(FIND("-",E1676),0)&gt;0,LEFT(E1676,FIND("-",E1676)-1),TRUE,LEFT(E1676,FIND("=",E1676)-1))</f>
        <v>qq</v>
      </c>
      <c r="G1676" cm="1">
        <f t="array" aca="1" ref="G1676" ca="1">_xlfn.IFS(E1676="","",IFERROR(FIND("-",E1676),0)&gt;0,0,TRUE,VALUE(MID(E1676,FIND("=",E1676)+1,10)))</f>
        <v>0</v>
      </c>
      <c r="H1676">
        <f t="shared" ca="1" si="140"/>
        <v>3</v>
      </c>
      <c r="I1676" t="str">
        <f t="shared" ca="1" si="141"/>
        <v>q</v>
      </c>
      <c r="J1676" t="str">
        <f t="shared" ca="1" si="144"/>
        <v>q</v>
      </c>
      <c r="K1676" t="str">
        <f t="shared" ca="1" si="144"/>
        <v>-</v>
      </c>
      <c r="L1676" t="str">
        <f t="shared" ca="1" si="144"/>
        <v/>
      </c>
      <c r="M1676" t="str">
        <f t="shared" ca="1" si="144"/>
        <v/>
      </c>
      <c r="N1676" t="str">
        <f t="shared" ca="1" si="144"/>
        <v/>
      </c>
      <c r="O1676" t="str">
        <f t="shared" ca="1" si="144"/>
        <v/>
      </c>
      <c r="P1676" s="19" t="str">
        <f t="shared" ca="1" si="144"/>
        <v/>
      </c>
      <c r="Q1676" s="33">
        <f t="shared" si="142"/>
        <v>0</v>
      </c>
      <c r="R1676" s="33">
        <f ca="1">IF(I1676="",Q1676,MOD((Q1676+_xlfn.XLOOKUP(I1676,CODE,VAL))*17,256))</f>
        <v>129</v>
      </c>
      <c r="S1676" s="33">
        <f ca="1">IF(J1676="",R1676,MOD((R1676+_xlfn.XLOOKUP(J1676,CODE,VAL))*17,256))</f>
        <v>18</v>
      </c>
      <c r="T1676" s="33">
        <f ca="1">IF(K1676="",S1676,MOD((S1676+_xlfn.XLOOKUP(K1676,CODE,VAL))*17,256))</f>
        <v>47</v>
      </c>
      <c r="U1676" s="33">
        <f ca="1">IF(L1676="",T1676,MOD((T1676+_xlfn.XLOOKUP(L1676,CODE,VAL))*17,256))</f>
        <v>47</v>
      </c>
      <c r="V1676" s="33">
        <f ca="1">IF(M1676="",U1676,MOD((U1676+_xlfn.XLOOKUP(M1676,CODE,VAL))*17,256))</f>
        <v>47</v>
      </c>
      <c r="W1676" s="33">
        <f ca="1">IF(N1676="",V1676,MOD((V1676+_xlfn.XLOOKUP(N1676,CODE,VAL))*17,256))</f>
        <v>47</v>
      </c>
      <c r="X1676" s="33">
        <f ca="1">IF(O1676="",W1676,MOD((W1676+_xlfn.XLOOKUP(O1676,CODE,VAL))*17,256))</f>
        <v>47</v>
      </c>
      <c r="Y1676" s="33">
        <f ca="1">IF(P1676="",X1676,MOD((X1676+_xlfn.XLOOKUP(P1676,CODE,VAL))*17,256))</f>
        <v>47</v>
      </c>
    </row>
    <row r="1677" spans="5:25">
      <c r="E1677" t="str">
        <f ca="1"/>
        <v>nc-</v>
      </c>
      <c r="F1677" t="str" cm="1">
        <f t="array" aca="1" ref="F1677" ca="1">_xlfn.IFS(E1677="","",IFERROR(FIND("-",E1677),0)&gt;0,LEFT(E1677,FIND("-",E1677)-1),TRUE,LEFT(E1677,FIND("=",E1677)-1))</f>
        <v>nc</v>
      </c>
      <c r="G1677" cm="1">
        <f t="array" aca="1" ref="G1677" ca="1">_xlfn.IFS(E1677="","",IFERROR(FIND("-",E1677),0)&gt;0,0,TRUE,VALUE(MID(E1677,FIND("=",E1677)+1,10)))</f>
        <v>0</v>
      </c>
      <c r="H1677">
        <f t="shared" ca="1" si="140"/>
        <v>3</v>
      </c>
      <c r="I1677" t="str">
        <f t="shared" ca="1" si="141"/>
        <v>n</v>
      </c>
      <c r="J1677" t="str">
        <f t="shared" ca="1" si="144"/>
        <v>c</v>
      </c>
      <c r="K1677" t="str">
        <f t="shared" ca="1" si="144"/>
        <v>-</v>
      </c>
      <c r="L1677" t="str">
        <f t="shared" ca="1" si="144"/>
        <v/>
      </c>
      <c r="M1677" t="str">
        <f t="shared" ca="1" si="144"/>
        <v/>
      </c>
      <c r="N1677" t="str">
        <f t="shared" ca="1" si="144"/>
        <v/>
      </c>
      <c r="O1677" t="str">
        <f t="shared" ca="1" si="144"/>
        <v/>
      </c>
      <c r="P1677" s="19" t="str">
        <f t="shared" ca="1" si="144"/>
        <v/>
      </c>
      <c r="Q1677" s="33">
        <f t="shared" si="142"/>
        <v>0</v>
      </c>
      <c r="R1677" s="33">
        <f ca="1">IF(I1677="",Q1677,MOD((Q1677+_xlfn.XLOOKUP(I1677,CODE,VAL))*17,256))</f>
        <v>78</v>
      </c>
      <c r="S1677" s="33">
        <f ca="1">IF(J1677="",R1677,MOD((R1677+_xlfn.XLOOKUP(J1677,CODE,VAL))*17,256))</f>
        <v>193</v>
      </c>
      <c r="T1677" s="33">
        <f ca="1">IF(K1677="",S1677,MOD((S1677+_xlfn.XLOOKUP(K1677,CODE,VAL))*17,256))</f>
        <v>206</v>
      </c>
      <c r="U1677" s="33">
        <f ca="1">IF(L1677="",T1677,MOD((T1677+_xlfn.XLOOKUP(L1677,CODE,VAL))*17,256))</f>
        <v>206</v>
      </c>
      <c r="V1677" s="33">
        <f ca="1">IF(M1677="",U1677,MOD((U1677+_xlfn.XLOOKUP(M1677,CODE,VAL))*17,256))</f>
        <v>206</v>
      </c>
      <c r="W1677" s="33">
        <f ca="1">IF(N1677="",V1677,MOD((V1677+_xlfn.XLOOKUP(N1677,CODE,VAL))*17,256))</f>
        <v>206</v>
      </c>
      <c r="X1677" s="33">
        <f ca="1">IF(O1677="",W1677,MOD((W1677+_xlfn.XLOOKUP(O1677,CODE,VAL))*17,256))</f>
        <v>206</v>
      </c>
      <c r="Y1677" s="33">
        <f ca="1">IF(P1677="",X1677,MOD((X1677+_xlfn.XLOOKUP(P1677,CODE,VAL))*17,256))</f>
        <v>206</v>
      </c>
    </row>
    <row r="1678" spans="5:25">
      <c r="E1678" t="str">
        <f ca="1"/>
        <v>ktztg=7</v>
      </c>
      <c r="F1678" t="str" cm="1">
        <f t="array" aca="1" ref="F1678" ca="1">_xlfn.IFS(E1678="","",IFERROR(FIND("-",E1678),0)&gt;0,LEFT(E1678,FIND("-",E1678)-1),TRUE,LEFT(E1678,FIND("=",E1678)-1))</f>
        <v>ktztg</v>
      </c>
      <c r="G1678" cm="1">
        <f t="array" aca="1" ref="G1678" ca="1">_xlfn.IFS(E1678="","",IFERROR(FIND("-",E1678),0)&gt;0,0,TRUE,VALUE(MID(E1678,FIND("=",E1678)+1,10)))</f>
        <v>7</v>
      </c>
      <c r="H1678">
        <f t="shared" ref="H1678:H1741" ca="1" si="145">IF($E1678="","",LEN(E1678))</f>
        <v>7</v>
      </c>
      <c r="I1678" t="str">
        <f t="shared" ca="1" si="141"/>
        <v>k</v>
      </c>
      <c r="J1678" t="str">
        <f t="shared" ca="1" si="144"/>
        <v>t</v>
      </c>
      <c r="K1678" t="str">
        <f t="shared" ca="1" si="144"/>
        <v>z</v>
      </c>
      <c r="L1678" t="str">
        <f t="shared" ca="1" si="144"/>
        <v>t</v>
      </c>
      <c r="M1678" t="str">
        <f t="shared" ca="1" si="144"/>
        <v>g</v>
      </c>
      <c r="N1678" t="str">
        <f t="shared" ca="1" si="144"/>
        <v>=</v>
      </c>
      <c r="O1678" t="str">
        <f t="shared" ca="1" si="144"/>
        <v>7</v>
      </c>
      <c r="P1678" s="19" t="str">
        <f t="shared" ca="1" si="144"/>
        <v/>
      </c>
      <c r="Q1678" s="33">
        <f t="shared" si="142"/>
        <v>0</v>
      </c>
      <c r="R1678" s="33">
        <f ca="1">IF(I1678="",Q1678,MOD((Q1678+_xlfn.XLOOKUP(I1678,CODE,VAL))*17,256))</f>
        <v>27</v>
      </c>
      <c r="S1678" s="33">
        <f ca="1">IF(J1678="",R1678,MOD((R1678+_xlfn.XLOOKUP(J1678,CODE,VAL))*17,256))</f>
        <v>127</v>
      </c>
      <c r="T1678" s="33">
        <f ca="1">IF(K1678="",S1678,MOD((S1678+_xlfn.XLOOKUP(K1678,CODE,VAL))*17,256))</f>
        <v>137</v>
      </c>
      <c r="U1678" s="33">
        <f ca="1">IF(L1678="",T1678,MOD((T1678+_xlfn.XLOOKUP(L1678,CODE,VAL))*17,256))</f>
        <v>205</v>
      </c>
      <c r="V1678" s="33">
        <f ca="1">IF(M1678="",U1678,MOD((U1678+_xlfn.XLOOKUP(M1678,CODE,VAL))*17,256))</f>
        <v>116</v>
      </c>
      <c r="W1678" s="33">
        <f ca="1">IF(N1678="",V1678,MOD((V1678+_xlfn.XLOOKUP(N1678,CODE,VAL))*17,256))</f>
        <v>193</v>
      </c>
      <c r="X1678" s="33">
        <f ca="1">IF(O1678="",W1678,MOD((W1678+_xlfn.XLOOKUP(O1678,CODE,VAL))*17,256))</f>
        <v>120</v>
      </c>
      <c r="Y1678" s="33">
        <f ca="1">IF(P1678="",X1678,MOD((X1678+_xlfn.XLOOKUP(P1678,CODE,VAL))*17,256))</f>
        <v>120</v>
      </c>
    </row>
    <row r="1679" spans="5:25">
      <c r="E1679" t="str">
        <f ca="1"/>
        <v>mj-</v>
      </c>
      <c r="F1679" t="str" cm="1">
        <f t="array" aca="1" ref="F1679" ca="1">_xlfn.IFS(E1679="","",IFERROR(FIND("-",E1679),0)&gt;0,LEFT(E1679,FIND("-",E1679)-1),TRUE,LEFT(E1679,FIND("=",E1679)-1))</f>
        <v>mj</v>
      </c>
      <c r="G1679" cm="1">
        <f t="array" aca="1" ref="G1679" ca="1">_xlfn.IFS(E1679="","",IFERROR(FIND("-",E1679),0)&gt;0,0,TRUE,VALUE(MID(E1679,FIND("=",E1679)+1,10)))</f>
        <v>0</v>
      </c>
      <c r="H1679">
        <f t="shared" ca="1" si="145"/>
        <v>3</v>
      </c>
      <c r="I1679" t="str">
        <f t="shared" ref="I1679:I1742" ca="1" si="146">MID($E1679,I$11,1)</f>
        <v>m</v>
      </c>
      <c r="J1679" t="str">
        <f t="shared" ca="1" si="144"/>
        <v>j</v>
      </c>
      <c r="K1679" t="str">
        <f t="shared" ca="1" si="144"/>
        <v>-</v>
      </c>
      <c r="L1679" t="str">
        <f t="shared" ca="1" si="144"/>
        <v/>
      </c>
      <c r="M1679" t="str">
        <f t="shared" ca="1" si="144"/>
        <v/>
      </c>
      <c r="N1679" t="str">
        <f t="shared" ca="1" si="144"/>
        <v/>
      </c>
      <c r="O1679" t="str">
        <f t="shared" ca="1" si="144"/>
        <v/>
      </c>
      <c r="P1679" s="19" t="str">
        <f t="shared" ca="1" si="144"/>
        <v/>
      </c>
      <c r="Q1679" s="33">
        <f t="shared" ref="Q1679:Q1742" si="147">Q1678</f>
        <v>0</v>
      </c>
      <c r="R1679" s="33">
        <f ca="1">IF(I1679="",Q1679,MOD((Q1679+_xlfn.XLOOKUP(I1679,CODE,VAL))*17,256))</f>
        <v>61</v>
      </c>
      <c r="S1679" s="33">
        <f ca="1">IF(J1679="",R1679,MOD((R1679+_xlfn.XLOOKUP(J1679,CODE,VAL))*17,256))</f>
        <v>23</v>
      </c>
      <c r="T1679" s="33">
        <f ca="1">IF(K1679="",S1679,MOD((S1679+_xlfn.XLOOKUP(K1679,CODE,VAL))*17,256))</f>
        <v>132</v>
      </c>
      <c r="U1679" s="33">
        <f ca="1">IF(L1679="",T1679,MOD((T1679+_xlfn.XLOOKUP(L1679,CODE,VAL))*17,256))</f>
        <v>132</v>
      </c>
      <c r="V1679" s="33">
        <f ca="1">IF(M1679="",U1679,MOD((U1679+_xlfn.XLOOKUP(M1679,CODE,VAL))*17,256))</f>
        <v>132</v>
      </c>
      <c r="W1679" s="33">
        <f ca="1">IF(N1679="",V1679,MOD((V1679+_xlfn.XLOOKUP(N1679,CODE,VAL))*17,256))</f>
        <v>132</v>
      </c>
      <c r="X1679" s="33">
        <f ca="1">IF(O1679="",W1679,MOD((W1679+_xlfn.XLOOKUP(O1679,CODE,VAL))*17,256))</f>
        <v>132</v>
      </c>
      <c r="Y1679" s="33">
        <f ca="1">IF(P1679="",X1679,MOD((X1679+_xlfn.XLOOKUP(P1679,CODE,VAL))*17,256))</f>
        <v>132</v>
      </c>
    </row>
    <row r="1680" spans="5:25">
      <c r="E1680" t="str">
        <f ca="1"/>
        <v>lhzng=5</v>
      </c>
      <c r="F1680" t="str" cm="1">
        <f t="array" aca="1" ref="F1680" ca="1">_xlfn.IFS(E1680="","",IFERROR(FIND("-",E1680),0)&gt;0,LEFT(E1680,FIND("-",E1680)-1),TRUE,LEFT(E1680,FIND("=",E1680)-1))</f>
        <v>lhzng</v>
      </c>
      <c r="G1680" cm="1">
        <f t="array" aca="1" ref="G1680" ca="1">_xlfn.IFS(E1680="","",IFERROR(FIND("-",E1680),0)&gt;0,0,TRUE,VALUE(MID(E1680,FIND("=",E1680)+1,10)))</f>
        <v>5</v>
      </c>
      <c r="H1680">
        <f t="shared" ca="1" si="145"/>
        <v>7</v>
      </c>
      <c r="I1680" t="str">
        <f t="shared" ca="1" si="146"/>
        <v>l</v>
      </c>
      <c r="J1680" t="str">
        <f t="shared" ca="1" si="144"/>
        <v>h</v>
      </c>
      <c r="K1680" t="str">
        <f t="shared" ca="1" si="144"/>
        <v>z</v>
      </c>
      <c r="L1680" t="str">
        <f t="shared" ca="1" si="144"/>
        <v>n</v>
      </c>
      <c r="M1680" t="str">
        <f t="shared" ca="1" si="144"/>
        <v>g</v>
      </c>
      <c r="N1680" t="str">
        <f t="shared" ca="1" si="144"/>
        <v>=</v>
      </c>
      <c r="O1680" t="str">
        <f t="shared" ca="1" si="144"/>
        <v>5</v>
      </c>
      <c r="P1680" s="19" t="str">
        <f t="shared" ca="1" si="144"/>
        <v/>
      </c>
      <c r="Q1680" s="33">
        <f t="shared" si="147"/>
        <v>0</v>
      </c>
      <c r="R1680" s="33">
        <f ca="1">IF(I1680="",Q1680,MOD((Q1680+_xlfn.XLOOKUP(I1680,CODE,VAL))*17,256))</f>
        <v>44</v>
      </c>
      <c r="S1680" s="33">
        <f ca="1">IF(J1680="",R1680,MOD((R1680+_xlfn.XLOOKUP(J1680,CODE,VAL))*17,256))</f>
        <v>212</v>
      </c>
      <c r="T1680" s="33">
        <f ca="1">IF(K1680="",S1680,MOD((S1680+_xlfn.XLOOKUP(K1680,CODE,VAL))*17,256))</f>
        <v>46</v>
      </c>
      <c r="U1680" s="33">
        <f ca="1">IF(L1680="",T1680,MOD((T1680+_xlfn.XLOOKUP(L1680,CODE,VAL))*17,256))</f>
        <v>92</v>
      </c>
      <c r="V1680" s="33">
        <f ca="1">IF(M1680="",U1680,MOD((U1680+_xlfn.XLOOKUP(M1680,CODE,VAL))*17,256))</f>
        <v>243</v>
      </c>
      <c r="W1680" s="33">
        <f ca="1">IF(N1680="",V1680,MOD((V1680+_xlfn.XLOOKUP(N1680,CODE,VAL))*17,256))</f>
        <v>48</v>
      </c>
      <c r="X1680" s="33">
        <f ca="1">IF(O1680="",W1680,MOD((W1680+_xlfn.XLOOKUP(O1680,CODE,VAL))*17,256))</f>
        <v>181</v>
      </c>
      <c r="Y1680" s="33">
        <f ca="1">IF(P1680="",X1680,MOD((X1680+_xlfn.XLOOKUP(P1680,CODE,VAL))*17,256))</f>
        <v>181</v>
      </c>
    </row>
    <row r="1681" spans="5:25">
      <c r="E1681" t="str">
        <f ca="1"/>
        <v>gn-</v>
      </c>
      <c r="F1681" t="str" cm="1">
        <f t="array" aca="1" ref="F1681" ca="1">_xlfn.IFS(E1681="","",IFERROR(FIND("-",E1681),0)&gt;0,LEFT(E1681,FIND("-",E1681)-1),TRUE,LEFT(E1681,FIND("=",E1681)-1))</f>
        <v>gn</v>
      </c>
      <c r="G1681" cm="1">
        <f t="array" aca="1" ref="G1681" ca="1">_xlfn.IFS(E1681="","",IFERROR(FIND("-",E1681),0)&gt;0,0,TRUE,VALUE(MID(E1681,FIND("=",E1681)+1,10)))</f>
        <v>0</v>
      </c>
      <c r="H1681">
        <f t="shared" ca="1" si="145"/>
        <v>3</v>
      </c>
      <c r="I1681" t="str">
        <f t="shared" ca="1" si="146"/>
        <v>g</v>
      </c>
      <c r="J1681" t="str">
        <f t="shared" ca="1" si="144"/>
        <v>n</v>
      </c>
      <c r="K1681" t="str">
        <f t="shared" ca="1" si="144"/>
        <v>-</v>
      </c>
      <c r="L1681" t="str">
        <f t="shared" ca="1" si="144"/>
        <v/>
      </c>
      <c r="M1681" t="str">
        <f t="shared" ca="1" si="144"/>
        <v/>
      </c>
      <c r="N1681" t="str">
        <f t="shared" ca="1" si="144"/>
        <v/>
      </c>
      <c r="O1681" t="str">
        <f t="shared" ca="1" si="144"/>
        <v/>
      </c>
      <c r="P1681" s="19" t="str">
        <f t="shared" ca="1" si="144"/>
        <v/>
      </c>
      <c r="Q1681" s="33">
        <f t="shared" si="147"/>
        <v>0</v>
      </c>
      <c r="R1681" s="33">
        <f ca="1">IF(I1681="",Q1681,MOD((Q1681+_xlfn.XLOOKUP(I1681,CODE,VAL))*17,256))</f>
        <v>215</v>
      </c>
      <c r="S1681" s="33">
        <f ca="1">IF(J1681="",R1681,MOD((R1681+_xlfn.XLOOKUP(J1681,CODE,VAL))*17,256))</f>
        <v>149</v>
      </c>
      <c r="T1681" s="33">
        <f ca="1">IF(K1681="",S1681,MOD((S1681+_xlfn.XLOOKUP(K1681,CODE,VAL))*17,256))</f>
        <v>226</v>
      </c>
      <c r="U1681" s="33">
        <f ca="1">IF(L1681="",T1681,MOD((T1681+_xlfn.XLOOKUP(L1681,CODE,VAL))*17,256))</f>
        <v>226</v>
      </c>
      <c r="V1681" s="33">
        <f ca="1">IF(M1681="",U1681,MOD((U1681+_xlfn.XLOOKUP(M1681,CODE,VAL))*17,256))</f>
        <v>226</v>
      </c>
      <c r="W1681" s="33">
        <f ca="1">IF(N1681="",V1681,MOD((V1681+_xlfn.XLOOKUP(N1681,CODE,VAL))*17,256))</f>
        <v>226</v>
      </c>
      <c r="X1681" s="33">
        <f ca="1">IF(O1681="",W1681,MOD((W1681+_xlfn.XLOOKUP(O1681,CODE,VAL))*17,256))</f>
        <v>226</v>
      </c>
      <c r="Y1681" s="33">
        <f ca="1">IF(P1681="",X1681,MOD((X1681+_xlfn.XLOOKUP(P1681,CODE,VAL))*17,256))</f>
        <v>226</v>
      </c>
    </row>
    <row r="1682" spans="5:25">
      <c r="E1682" t="str">
        <f ca="1"/>
        <v>hvb=1</v>
      </c>
      <c r="F1682" t="str" cm="1">
        <f t="array" aca="1" ref="F1682" ca="1">_xlfn.IFS(E1682="","",IFERROR(FIND("-",E1682),0)&gt;0,LEFT(E1682,FIND("-",E1682)-1),TRUE,LEFT(E1682,FIND("=",E1682)-1))</f>
        <v>hvb</v>
      </c>
      <c r="G1682" cm="1">
        <f t="array" aca="1" ref="G1682" ca="1">_xlfn.IFS(E1682="","",IFERROR(FIND("-",E1682),0)&gt;0,0,TRUE,VALUE(MID(E1682,FIND("=",E1682)+1,10)))</f>
        <v>1</v>
      </c>
      <c r="H1682">
        <f t="shared" ca="1" si="145"/>
        <v>5</v>
      </c>
      <c r="I1682" t="str">
        <f t="shared" ca="1" si="146"/>
        <v>h</v>
      </c>
      <c r="J1682" t="str">
        <f t="shared" ca="1" si="144"/>
        <v>v</v>
      </c>
      <c r="K1682" t="str">
        <f t="shared" ca="1" si="144"/>
        <v>b</v>
      </c>
      <c r="L1682" t="str">
        <f t="shared" ca="1" si="144"/>
        <v>=</v>
      </c>
      <c r="M1682" t="str">
        <f t="shared" ca="1" si="144"/>
        <v>1</v>
      </c>
      <c r="N1682" t="str">
        <f t="shared" ca="1" si="144"/>
        <v/>
      </c>
      <c r="O1682" t="str">
        <f t="shared" ca="1" si="144"/>
        <v/>
      </c>
      <c r="P1682" s="19" t="str">
        <f t="shared" ca="1" si="144"/>
        <v/>
      </c>
      <c r="Q1682" s="33">
        <f t="shared" si="147"/>
        <v>0</v>
      </c>
      <c r="R1682" s="33">
        <f ca="1">IF(I1682="",Q1682,MOD((Q1682+_xlfn.XLOOKUP(I1682,CODE,VAL))*17,256))</f>
        <v>232</v>
      </c>
      <c r="S1682" s="33">
        <f ca="1">IF(J1682="",R1682,MOD((R1682+_xlfn.XLOOKUP(J1682,CODE,VAL))*17,256))</f>
        <v>62</v>
      </c>
      <c r="T1682" s="33">
        <f ca="1">IF(K1682="",S1682,MOD((S1682+_xlfn.XLOOKUP(K1682,CODE,VAL))*17,256))</f>
        <v>160</v>
      </c>
      <c r="U1682" s="33">
        <f ca="1">IF(L1682="",T1682,MOD((T1682+_xlfn.XLOOKUP(L1682,CODE,VAL))*17,256))</f>
        <v>173</v>
      </c>
      <c r="V1682" s="33">
        <f ca="1">IF(M1682="",U1682,MOD((U1682+_xlfn.XLOOKUP(M1682,CODE,VAL))*17,256))</f>
        <v>190</v>
      </c>
      <c r="W1682" s="33">
        <f ca="1">IF(N1682="",V1682,MOD((V1682+_xlfn.XLOOKUP(N1682,CODE,VAL))*17,256))</f>
        <v>190</v>
      </c>
      <c r="X1682" s="33">
        <f ca="1">IF(O1682="",W1682,MOD((W1682+_xlfn.XLOOKUP(O1682,CODE,VAL))*17,256))</f>
        <v>190</v>
      </c>
      <c r="Y1682" s="33">
        <f ca="1">IF(P1682="",X1682,MOD((X1682+_xlfn.XLOOKUP(P1682,CODE,VAL))*17,256))</f>
        <v>190</v>
      </c>
    </row>
    <row r="1683" spans="5:25">
      <c r="E1683" t="str">
        <f ca="1"/>
        <v>nt=6</v>
      </c>
      <c r="F1683" t="str" cm="1">
        <f t="array" aca="1" ref="F1683" ca="1">_xlfn.IFS(E1683="","",IFERROR(FIND("-",E1683),0)&gt;0,LEFT(E1683,FIND("-",E1683)-1),TRUE,LEFT(E1683,FIND("=",E1683)-1))</f>
        <v>nt</v>
      </c>
      <c r="G1683" cm="1">
        <f t="array" aca="1" ref="G1683" ca="1">_xlfn.IFS(E1683="","",IFERROR(FIND("-",E1683),0)&gt;0,0,TRUE,VALUE(MID(E1683,FIND("=",E1683)+1,10)))</f>
        <v>6</v>
      </c>
      <c r="H1683">
        <f t="shared" ca="1" si="145"/>
        <v>4</v>
      </c>
      <c r="I1683" t="str">
        <f t="shared" ca="1" si="146"/>
        <v>n</v>
      </c>
      <c r="J1683" t="str">
        <f t="shared" ca="1" si="144"/>
        <v>t</v>
      </c>
      <c r="K1683" t="str">
        <f t="shared" ca="1" si="144"/>
        <v>=</v>
      </c>
      <c r="L1683" t="str">
        <f t="shared" ca="1" si="144"/>
        <v>6</v>
      </c>
      <c r="M1683" t="str">
        <f t="shared" ca="1" si="144"/>
        <v/>
      </c>
      <c r="N1683" t="str">
        <f t="shared" ca="1" si="144"/>
        <v/>
      </c>
      <c r="O1683" t="str">
        <f t="shared" ca="1" si="144"/>
        <v/>
      </c>
      <c r="P1683" s="19" t="str">
        <f t="shared" ca="1" si="144"/>
        <v/>
      </c>
      <c r="Q1683" s="33">
        <f t="shared" si="147"/>
        <v>0</v>
      </c>
      <c r="R1683" s="33">
        <f ca="1">IF(I1683="",Q1683,MOD((Q1683+_xlfn.XLOOKUP(I1683,CODE,VAL))*17,256))</f>
        <v>78</v>
      </c>
      <c r="S1683" s="33">
        <f ca="1">IF(J1683="",R1683,MOD((R1683+_xlfn.XLOOKUP(J1683,CODE,VAL))*17,256))</f>
        <v>226</v>
      </c>
      <c r="T1683" s="33">
        <f ca="1">IF(K1683="",S1683,MOD((S1683+_xlfn.XLOOKUP(K1683,CODE,VAL))*17,256))</f>
        <v>15</v>
      </c>
      <c r="U1683" s="33">
        <f ca="1">IF(L1683="",T1683,MOD((T1683+_xlfn.XLOOKUP(L1683,CODE,VAL))*17,256))</f>
        <v>149</v>
      </c>
      <c r="V1683" s="33">
        <f ca="1">IF(M1683="",U1683,MOD((U1683+_xlfn.XLOOKUP(M1683,CODE,VAL))*17,256))</f>
        <v>149</v>
      </c>
      <c r="W1683" s="33">
        <f ca="1">IF(N1683="",V1683,MOD((V1683+_xlfn.XLOOKUP(N1683,CODE,VAL))*17,256))</f>
        <v>149</v>
      </c>
      <c r="X1683" s="33">
        <f ca="1">IF(O1683="",W1683,MOD((W1683+_xlfn.XLOOKUP(O1683,CODE,VAL))*17,256))</f>
        <v>149</v>
      </c>
      <c r="Y1683" s="33">
        <f ca="1">IF(P1683="",X1683,MOD((X1683+_xlfn.XLOOKUP(P1683,CODE,VAL))*17,256))</f>
        <v>149</v>
      </c>
    </row>
    <row r="1684" spans="5:25">
      <c r="E1684" t="str">
        <f ca="1"/>
        <v>jmd-</v>
      </c>
      <c r="F1684" t="str" cm="1">
        <f t="array" aca="1" ref="F1684" ca="1">_xlfn.IFS(E1684="","",IFERROR(FIND("-",E1684),0)&gt;0,LEFT(E1684,FIND("-",E1684)-1),TRUE,LEFT(E1684,FIND("=",E1684)-1))</f>
        <v>jmd</v>
      </c>
      <c r="G1684" cm="1">
        <f t="array" aca="1" ref="G1684" ca="1">_xlfn.IFS(E1684="","",IFERROR(FIND("-",E1684),0)&gt;0,0,TRUE,VALUE(MID(E1684,FIND("=",E1684)+1,10)))</f>
        <v>0</v>
      </c>
      <c r="H1684">
        <f t="shared" ca="1" si="145"/>
        <v>4</v>
      </c>
      <c r="I1684" t="str">
        <f t="shared" ca="1" si="146"/>
        <v>j</v>
      </c>
      <c r="J1684" t="str">
        <f t="shared" ca="1" si="144"/>
        <v>m</v>
      </c>
      <c r="K1684" t="str">
        <f t="shared" ca="1" si="144"/>
        <v>d</v>
      </c>
      <c r="L1684" t="str">
        <f t="shared" ca="1" si="144"/>
        <v>-</v>
      </c>
      <c r="M1684" t="str">
        <f t="shared" ca="1" si="144"/>
        <v/>
      </c>
      <c r="N1684" t="str">
        <f t="shared" ca="1" si="144"/>
        <v/>
      </c>
      <c r="O1684" t="str">
        <f t="shared" ca="1" si="144"/>
        <v/>
      </c>
      <c r="P1684" s="19" t="str">
        <f t="shared" ca="1" si="144"/>
        <v/>
      </c>
      <c r="Q1684" s="33">
        <f t="shared" si="147"/>
        <v>0</v>
      </c>
      <c r="R1684" s="33">
        <f ca="1">IF(I1684="",Q1684,MOD((Q1684+_xlfn.XLOOKUP(I1684,CODE,VAL))*17,256))</f>
        <v>10</v>
      </c>
      <c r="S1684" s="33">
        <f ca="1">IF(J1684="",R1684,MOD((R1684+_xlfn.XLOOKUP(J1684,CODE,VAL))*17,256))</f>
        <v>231</v>
      </c>
      <c r="T1684" s="33">
        <f ca="1">IF(K1684="",S1684,MOD((S1684+_xlfn.XLOOKUP(K1684,CODE,VAL))*17,256))</f>
        <v>251</v>
      </c>
      <c r="U1684" s="33">
        <f ca="1">IF(L1684="",T1684,MOD((T1684+_xlfn.XLOOKUP(L1684,CODE,VAL))*17,256))</f>
        <v>168</v>
      </c>
      <c r="V1684" s="33">
        <f ca="1">IF(M1684="",U1684,MOD((U1684+_xlfn.XLOOKUP(M1684,CODE,VAL))*17,256))</f>
        <v>168</v>
      </c>
      <c r="W1684" s="33">
        <f ca="1">IF(N1684="",V1684,MOD((V1684+_xlfn.XLOOKUP(N1684,CODE,VAL))*17,256))</f>
        <v>168</v>
      </c>
      <c r="X1684" s="33">
        <f ca="1">IF(O1684="",W1684,MOD((W1684+_xlfn.XLOOKUP(O1684,CODE,VAL))*17,256))</f>
        <v>168</v>
      </c>
      <c r="Y1684" s="33">
        <f ca="1">IF(P1684="",X1684,MOD((X1684+_xlfn.XLOOKUP(P1684,CODE,VAL))*17,256))</f>
        <v>168</v>
      </c>
    </row>
    <row r="1685" spans="5:25">
      <c r="E1685" t="str">
        <f ca="1"/>
        <v>rrsls=6</v>
      </c>
      <c r="F1685" t="str" cm="1">
        <f t="array" aca="1" ref="F1685" ca="1">_xlfn.IFS(E1685="","",IFERROR(FIND("-",E1685),0)&gt;0,LEFT(E1685,FIND("-",E1685)-1),TRUE,LEFT(E1685,FIND("=",E1685)-1))</f>
        <v>rrsls</v>
      </c>
      <c r="G1685" cm="1">
        <f t="array" aca="1" ref="G1685" ca="1">_xlfn.IFS(E1685="","",IFERROR(FIND("-",E1685),0)&gt;0,0,TRUE,VALUE(MID(E1685,FIND("=",E1685)+1,10)))</f>
        <v>6</v>
      </c>
      <c r="H1685">
        <f t="shared" ca="1" si="145"/>
        <v>7</v>
      </c>
      <c r="I1685" t="str">
        <f t="shared" ca="1" si="146"/>
        <v>r</v>
      </c>
      <c r="J1685" t="str">
        <f t="shared" ca="1" si="144"/>
        <v>r</v>
      </c>
      <c r="K1685" t="str">
        <f t="shared" ca="1" si="144"/>
        <v>s</v>
      </c>
      <c r="L1685" t="str">
        <f t="shared" ca="1" si="144"/>
        <v>l</v>
      </c>
      <c r="M1685" t="str">
        <f t="shared" ca="1" si="144"/>
        <v>s</v>
      </c>
      <c r="N1685" t="str">
        <f t="shared" ca="1" si="144"/>
        <v>=</v>
      </c>
      <c r="O1685" t="str">
        <f t="shared" ca="1" si="144"/>
        <v>6</v>
      </c>
      <c r="P1685" s="19" t="str">
        <f t="shared" ca="1" si="144"/>
        <v/>
      </c>
      <c r="Q1685" s="33">
        <f t="shared" si="147"/>
        <v>0</v>
      </c>
      <c r="R1685" s="33">
        <f ca="1">IF(I1685="",Q1685,MOD((Q1685+_xlfn.XLOOKUP(I1685,CODE,VAL))*17,256))</f>
        <v>146</v>
      </c>
      <c r="S1685" s="33">
        <f ca="1">IF(J1685="",R1685,MOD((R1685+_xlfn.XLOOKUP(J1685,CODE,VAL))*17,256))</f>
        <v>68</v>
      </c>
      <c r="T1685" s="33">
        <f ca="1">IF(K1685="",S1685,MOD((S1685+_xlfn.XLOOKUP(K1685,CODE,VAL))*17,256))</f>
        <v>39</v>
      </c>
      <c r="U1685" s="33">
        <f ca="1">IF(L1685="",T1685,MOD((T1685+_xlfn.XLOOKUP(L1685,CODE,VAL))*17,256))</f>
        <v>195</v>
      </c>
      <c r="V1685" s="33">
        <f ca="1">IF(M1685="",U1685,MOD((U1685+_xlfn.XLOOKUP(M1685,CODE,VAL))*17,256))</f>
        <v>150</v>
      </c>
      <c r="W1685" s="33">
        <f ca="1">IF(N1685="",V1685,MOD((V1685+_xlfn.XLOOKUP(N1685,CODE,VAL))*17,256))</f>
        <v>3</v>
      </c>
      <c r="X1685" s="33">
        <f ca="1">IF(O1685="",W1685,MOD((W1685+_xlfn.XLOOKUP(O1685,CODE,VAL))*17,256))</f>
        <v>201</v>
      </c>
      <c r="Y1685" s="33">
        <f ca="1">IF(P1685="",X1685,MOD((X1685+_xlfn.XLOOKUP(P1685,CODE,VAL))*17,256))</f>
        <v>201</v>
      </c>
    </row>
    <row r="1686" spans="5:25">
      <c r="E1686" t="str">
        <f ca="1"/>
        <v>plr-</v>
      </c>
      <c r="F1686" t="str" cm="1">
        <f t="array" aca="1" ref="F1686" ca="1">_xlfn.IFS(E1686="","",IFERROR(FIND("-",E1686),0)&gt;0,LEFT(E1686,FIND("-",E1686)-1),TRUE,LEFT(E1686,FIND("=",E1686)-1))</f>
        <v>plr</v>
      </c>
      <c r="G1686" cm="1">
        <f t="array" aca="1" ref="G1686" ca="1">_xlfn.IFS(E1686="","",IFERROR(FIND("-",E1686),0)&gt;0,0,TRUE,VALUE(MID(E1686,FIND("=",E1686)+1,10)))</f>
        <v>0</v>
      </c>
      <c r="H1686">
        <f t="shared" ca="1" si="145"/>
        <v>4</v>
      </c>
      <c r="I1686" t="str">
        <f t="shared" ca="1" si="146"/>
        <v>p</v>
      </c>
      <c r="J1686" t="str">
        <f t="shared" ca="1" si="144"/>
        <v>l</v>
      </c>
      <c r="K1686" t="str">
        <f t="shared" ca="1" si="144"/>
        <v>r</v>
      </c>
      <c r="L1686" t="str">
        <f t="shared" ca="1" si="144"/>
        <v>-</v>
      </c>
      <c r="M1686" t="str">
        <f t="shared" ca="1" si="144"/>
        <v/>
      </c>
      <c r="N1686" t="str">
        <f t="shared" ca="1" si="144"/>
        <v/>
      </c>
      <c r="O1686" t="str">
        <f t="shared" ca="1" si="144"/>
        <v/>
      </c>
      <c r="P1686" s="19" t="str">
        <f t="shared" ca="1" si="144"/>
        <v/>
      </c>
      <c r="Q1686" s="33">
        <f t="shared" si="147"/>
        <v>0</v>
      </c>
      <c r="R1686" s="33">
        <f ca="1">IF(I1686="",Q1686,MOD((Q1686+_xlfn.XLOOKUP(I1686,CODE,VAL))*17,256))</f>
        <v>112</v>
      </c>
      <c r="S1686" s="33">
        <f ca="1">IF(J1686="",R1686,MOD((R1686+_xlfn.XLOOKUP(J1686,CODE,VAL))*17,256))</f>
        <v>156</v>
      </c>
      <c r="T1686" s="33">
        <f ca="1">IF(K1686="",S1686,MOD((S1686+_xlfn.XLOOKUP(K1686,CODE,VAL))*17,256))</f>
        <v>238</v>
      </c>
      <c r="U1686" s="33">
        <f ca="1">IF(L1686="",T1686,MOD((T1686+_xlfn.XLOOKUP(L1686,CODE,VAL))*17,256))</f>
        <v>203</v>
      </c>
      <c r="V1686" s="33">
        <f ca="1">IF(M1686="",U1686,MOD((U1686+_xlfn.XLOOKUP(M1686,CODE,VAL))*17,256))</f>
        <v>203</v>
      </c>
      <c r="W1686" s="33">
        <f ca="1">IF(N1686="",V1686,MOD((V1686+_xlfn.XLOOKUP(N1686,CODE,VAL))*17,256))</f>
        <v>203</v>
      </c>
      <c r="X1686" s="33">
        <f ca="1">IF(O1686="",W1686,MOD((W1686+_xlfn.XLOOKUP(O1686,CODE,VAL))*17,256))</f>
        <v>203</v>
      </c>
      <c r="Y1686" s="33">
        <f ca="1">IF(P1686="",X1686,MOD((X1686+_xlfn.XLOOKUP(P1686,CODE,VAL))*17,256))</f>
        <v>203</v>
      </c>
    </row>
    <row r="1687" spans="5:25">
      <c r="E1687" t="str">
        <f ca="1"/>
        <v>vtphg-</v>
      </c>
      <c r="F1687" t="str" cm="1">
        <f t="array" aca="1" ref="F1687" ca="1">_xlfn.IFS(E1687="","",IFERROR(FIND("-",E1687),0)&gt;0,LEFT(E1687,FIND("-",E1687)-1),TRUE,LEFT(E1687,FIND("=",E1687)-1))</f>
        <v>vtphg</v>
      </c>
      <c r="G1687" cm="1">
        <f t="array" aca="1" ref="G1687" ca="1">_xlfn.IFS(E1687="","",IFERROR(FIND("-",E1687),0)&gt;0,0,TRUE,VALUE(MID(E1687,FIND("=",E1687)+1,10)))</f>
        <v>0</v>
      </c>
      <c r="H1687">
        <f t="shared" ca="1" si="145"/>
        <v>6</v>
      </c>
      <c r="I1687" t="str">
        <f t="shared" ca="1" si="146"/>
        <v>v</v>
      </c>
      <c r="J1687" t="str">
        <f t="shared" ca="1" si="144"/>
        <v>t</v>
      </c>
      <c r="K1687" t="str">
        <f t="shared" ca="1" si="144"/>
        <v>p</v>
      </c>
      <c r="L1687" t="str">
        <f t="shared" ca="1" si="144"/>
        <v>h</v>
      </c>
      <c r="M1687" t="str">
        <f t="shared" ca="1" si="144"/>
        <v>g</v>
      </c>
      <c r="N1687" t="str">
        <f t="shared" ca="1" si="144"/>
        <v>-</v>
      </c>
      <c r="O1687" t="str">
        <f t="shared" ca="1" si="144"/>
        <v/>
      </c>
      <c r="P1687" s="19" t="str">
        <f t="shared" ca="1" si="144"/>
        <v/>
      </c>
      <c r="Q1687" s="33">
        <f t="shared" si="147"/>
        <v>0</v>
      </c>
      <c r="R1687" s="33">
        <f ca="1">IF(I1687="",Q1687,MOD((Q1687+_xlfn.XLOOKUP(I1687,CODE,VAL))*17,256))</f>
        <v>214</v>
      </c>
      <c r="S1687" s="33">
        <f ca="1">IF(J1687="",R1687,MOD((R1687+_xlfn.XLOOKUP(J1687,CODE,VAL))*17,256))</f>
        <v>234</v>
      </c>
      <c r="T1687" s="33">
        <f ca="1">IF(K1687="",S1687,MOD((S1687+_xlfn.XLOOKUP(K1687,CODE,VAL))*17,256))</f>
        <v>250</v>
      </c>
      <c r="U1687" s="33">
        <f ca="1">IF(L1687="",T1687,MOD((T1687+_xlfn.XLOOKUP(L1687,CODE,VAL))*17,256))</f>
        <v>130</v>
      </c>
      <c r="V1687" s="33">
        <f ca="1">IF(M1687="",U1687,MOD((U1687+_xlfn.XLOOKUP(M1687,CODE,VAL))*17,256))</f>
        <v>121</v>
      </c>
      <c r="W1687" s="33">
        <f ca="1">IF(N1687="",V1687,MOD((V1687+_xlfn.XLOOKUP(N1687,CODE,VAL))*17,256))</f>
        <v>6</v>
      </c>
      <c r="X1687" s="33">
        <f ca="1">IF(O1687="",W1687,MOD((W1687+_xlfn.XLOOKUP(O1687,CODE,VAL))*17,256))</f>
        <v>6</v>
      </c>
      <c r="Y1687" s="33">
        <f ca="1">IF(P1687="",X1687,MOD((X1687+_xlfn.XLOOKUP(P1687,CODE,VAL))*17,256))</f>
        <v>6</v>
      </c>
    </row>
    <row r="1688" spans="5:25">
      <c r="E1688" t="str">
        <f ca="1"/>
        <v>zcv=4</v>
      </c>
      <c r="F1688" t="str" cm="1">
        <f t="array" aca="1" ref="F1688" ca="1">_xlfn.IFS(E1688="","",IFERROR(FIND("-",E1688),0)&gt;0,LEFT(E1688,FIND("-",E1688)-1),TRUE,LEFT(E1688,FIND("=",E1688)-1))</f>
        <v>zcv</v>
      </c>
      <c r="G1688" cm="1">
        <f t="array" aca="1" ref="G1688" ca="1">_xlfn.IFS(E1688="","",IFERROR(FIND("-",E1688),0)&gt;0,0,TRUE,VALUE(MID(E1688,FIND("=",E1688)+1,10)))</f>
        <v>4</v>
      </c>
      <c r="H1688">
        <f t="shared" ca="1" si="145"/>
        <v>5</v>
      </c>
      <c r="I1688" t="str">
        <f t="shared" ca="1" si="146"/>
        <v>z</v>
      </c>
      <c r="J1688" t="str">
        <f t="shared" ca="1" si="144"/>
        <v>c</v>
      </c>
      <c r="K1688" t="str">
        <f t="shared" ca="1" si="144"/>
        <v>v</v>
      </c>
      <c r="L1688" t="str">
        <f t="shared" ca="1" si="144"/>
        <v>=</v>
      </c>
      <c r="M1688" t="str">
        <f t="shared" ca="1" si="144"/>
        <v>4</v>
      </c>
      <c r="N1688" t="str">
        <f t="shared" ca="1" si="144"/>
        <v/>
      </c>
      <c r="O1688" t="str">
        <f t="shared" ca="1" si="144"/>
        <v/>
      </c>
      <c r="P1688" s="19" t="str">
        <f t="shared" ca="1" si="144"/>
        <v/>
      </c>
      <c r="Q1688" s="33">
        <f t="shared" si="147"/>
        <v>0</v>
      </c>
      <c r="R1688" s="33">
        <f ca="1">IF(I1688="",Q1688,MOD((Q1688+_xlfn.XLOOKUP(I1688,CODE,VAL))*17,256))</f>
        <v>26</v>
      </c>
      <c r="S1688" s="33">
        <f ca="1">IF(J1688="",R1688,MOD((R1688+_xlfn.XLOOKUP(J1688,CODE,VAL))*17,256))</f>
        <v>77</v>
      </c>
      <c r="T1688" s="33">
        <f ca="1">IF(K1688="",S1688,MOD((S1688+_xlfn.XLOOKUP(K1688,CODE,VAL))*17,256))</f>
        <v>243</v>
      </c>
      <c r="U1688" s="33">
        <f ca="1">IF(L1688="",T1688,MOD((T1688+_xlfn.XLOOKUP(L1688,CODE,VAL))*17,256))</f>
        <v>48</v>
      </c>
      <c r="V1688" s="33">
        <f ca="1">IF(M1688="",U1688,MOD((U1688+_xlfn.XLOOKUP(M1688,CODE,VAL))*17,256))</f>
        <v>164</v>
      </c>
      <c r="W1688" s="33">
        <f ca="1">IF(N1688="",V1688,MOD((V1688+_xlfn.XLOOKUP(N1688,CODE,VAL))*17,256))</f>
        <v>164</v>
      </c>
      <c r="X1688" s="33">
        <f ca="1">IF(O1688="",W1688,MOD((W1688+_xlfn.XLOOKUP(O1688,CODE,VAL))*17,256))</f>
        <v>164</v>
      </c>
      <c r="Y1688" s="33">
        <f ca="1">IF(P1688="",X1688,MOD((X1688+_xlfn.XLOOKUP(P1688,CODE,VAL))*17,256))</f>
        <v>164</v>
      </c>
    </row>
    <row r="1689" spans="5:25">
      <c r="E1689" t="str">
        <f ca="1"/>
        <v>hpq-</v>
      </c>
      <c r="F1689" t="str" cm="1">
        <f t="array" aca="1" ref="F1689" ca="1">_xlfn.IFS(E1689="","",IFERROR(FIND("-",E1689),0)&gt;0,LEFT(E1689,FIND("-",E1689)-1),TRUE,LEFT(E1689,FIND("=",E1689)-1))</f>
        <v>hpq</v>
      </c>
      <c r="G1689" cm="1">
        <f t="array" aca="1" ref="G1689" ca="1">_xlfn.IFS(E1689="","",IFERROR(FIND("-",E1689),0)&gt;0,0,TRUE,VALUE(MID(E1689,FIND("=",E1689)+1,10)))</f>
        <v>0</v>
      </c>
      <c r="H1689">
        <f t="shared" ca="1" si="145"/>
        <v>4</v>
      </c>
      <c r="I1689" t="str">
        <f t="shared" ca="1" si="146"/>
        <v>h</v>
      </c>
      <c r="J1689" t="str">
        <f t="shared" ca="1" si="144"/>
        <v>p</v>
      </c>
      <c r="K1689" t="str">
        <f t="shared" ca="1" si="144"/>
        <v>q</v>
      </c>
      <c r="L1689" t="str">
        <f t="shared" ca="1" si="144"/>
        <v>-</v>
      </c>
      <c r="M1689" t="str">
        <f t="shared" ca="1" si="144"/>
        <v/>
      </c>
      <c r="N1689" t="str">
        <f t="shared" ca="1" si="144"/>
        <v/>
      </c>
      <c r="O1689" t="str">
        <f t="shared" ca="1" si="144"/>
        <v/>
      </c>
      <c r="P1689" s="19" t="str">
        <f t="shared" ca="1" si="144"/>
        <v/>
      </c>
      <c r="Q1689" s="33">
        <f t="shared" si="147"/>
        <v>0</v>
      </c>
      <c r="R1689" s="33">
        <f ca="1">IF(I1689="",Q1689,MOD((Q1689+_xlfn.XLOOKUP(I1689,CODE,VAL))*17,256))</f>
        <v>232</v>
      </c>
      <c r="S1689" s="33">
        <f ca="1">IF(J1689="",R1689,MOD((R1689+_xlfn.XLOOKUP(J1689,CODE,VAL))*17,256))</f>
        <v>216</v>
      </c>
      <c r="T1689" s="33">
        <f ca="1">IF(K1689="",S1689,MOD((S1689+_xlfn.XLOOKUP(K1689,CODE,VAL))*17,256))</f>
        <v>217</v>
      </c>
      <c r="U1689" s="33">
        <f ca="1">IF(L1689="",T1689,MOD((T1689+_xlfn.XLOOKUP(L1689,CODE,VAL))*17,256))</f>
        <v>102</v>
      </c>
      <c r="V1689" s="33">
        <f ca="1">IF(M1689="",U1689,MOD((U1689+_xlfn.XLOOKUP(M1689,CODE,VAL))*17,256))</f>
        <v>102</v>
      </c>
      <c r="W1689" s="33">
        <f ca="1">IF(N1689="",V1689,MOD((V1689+_xlfn.XLOOKUP(N1689,CODE,VAL))*17,256))</f>
        <v>102</v>
      </c>
      <c r="X1689" s="33">
        <f ca="1">IF(O1689="",W1689,MOD((W1689+_xlfn.XLOOKUP(O1689,CODE,VAL))*17,256))</f>
        <v>102</v>
      </c>
      <c r="Y1689" s="33">
        <f ca="1">IF(P1689="",X1689,MOD((X1689+_xlfn.XLOOKUP(P1689,CODE,VAL))*17,256))</f>
        <v>102</v>
      </c>
    </row>
    <row r="1690" spans="5:25">
      <c r="E1690" t="str">
        <f ca="1"/>
        <v>qqv=1</v>
      </c>
      <c r="F1690" t="str" cm="1">
        <f t="array" aca="1" ref="F1690" ca="1">_xlfn.IFS(E1690="","",IFERROR(FIND("-",E1690),0)&gt;0,LEFT(E1690,FIND("-",E1690)-1),TRUE,LEFT(E1690,FIND("=",E1690)-1))</f>
        <v>qqv</v>
      </c>
      <c r="G1690" cm="1">
        <f t="array" aca="1" ref="G1690" ca="1">_xlfn.IFS(E1690="","",IFERROR(FIND("-",E1690),0)&gt;0,0,TRUE,VALUE(MID(E1690,FIND("=",E1690)+1,10)))</f>
        <v>1</v>
      </c>
      <c r="H1690">
        <f t="shared" ca="1" si="145"/>
        <v>5</v>
      </c>
      <c r="I1690" t="str">
        <f t="shared" ca="1" si="146"/>
        <v>q</v>
      </c>
      <c r="J1690" t="str">
        <f t="shared" ca="1" si="144"/>
        <v>q</v>
      </c>
      <c r="K1690" t="str">
        <f t="shared" ca="1" si="144"/>
        <v>v</v>
      </c>
      <c r="L1690" t="str">
        <f t="shared" ca="1" si="144"/>
        <v>=</v>
      </c>
      <c r="M1690" t="str">
        <f t="shared" ca="1" si="144"/>
        <v>1</v>
      </c>
      <c r="N1690" t="str">
        <f t="shared" ca="1" si="144"/>
        <v/>
      </c>
      <c r="O1690" t="str">
        <f t="shared" ca="1" si="144"/>
        <v/>
      </c>
      <c r="P1690" s="19" t="str">
        <f t="shared" ca="1" si="144"/>
        <v/>
      </c>
      <c r="Q1690" s="33">
        <f t="shared" si="147"/>
        <v>0</v>
      </c>
      <c r="R1690" s="33">
        <f ca="1">IF(I1690="",Q1690,MOD((Q1690+_xlfn.XLOOKUP(I1690,CODE,VAL))*17,256))</f>
        <v>129</v>
      </c>
      <c r="S1690" s="33">
        <f ca="1">IF(J1690="",R1690,MOD((R1690+_xlfn.XLOOKUP(J1690,CODE,VAL))*17,256))</f>
        <v>18</v>
      </c>
      <c r="T1690" s="33">
        <f ca="1">IF(K1690="",S1690,MOD((S1690+_xlfn.XLOOKUP(K1690,CODE,VAL))*17,256))</f>
        <v>8</v>
      </c>
      <c r="U1690" s="33">
        <f ca="1">IF(L1690="",T1690,MOD((T1690+_xlfn.XLOOKUP(L1690,CODE,VAL))*17,256))</f>
        <v>149</v>
      </c>
      <c r="V1690" s="33">
        <f ca="1">IF(M1690="",U1690,MOD((U1690+_xlfn.XLOOKUP(M1690,CODE,VAL))*17,256))</f>
        <v>38</v>
      </c>
      <c r="W1690" s="33">
        <f ca="1">IF(N1690="",V1690,MOD((V1690+_xlfn.XLOOKUP(N1690,CODE,VAL))*17,256))</f>
        <v>38</v>
      </c>
      <c r="X1690" s="33">
        <f ca="1">IF(O1690="",W1690,MOD((W1690+_xlfn.XLOOKUP(O1690,CODE,VAL))*17,256))</f>
        <v>38</v>
      </c>
      <c r="Y1690" s="33">
        <f ca="1">IF(P1690="",X1690,MOD((X1690+_xlfn.XLOOKUP(P1690,CODE,VAL))*17,256))</f>
        <v>38</v>
      </c>
    </row>
    <row r="1691" spans="5:25">
      <c r="E1691" t="str">
        <f ca="1"/>
        <v>tb-</v>
      </c>
      <c r="F1691" t="str" cm="1">
        <f t="array" aca="1" ref="F1691" ca="1">_xlfn.IFS(E1691="","",IFERROR(FIND("-",E1691),0)&gt;0,LEFT(E1691,FIND("-",E1691)-1),TRUE,LEFT(E1691,FIND("=",E1691)-1))</f>
        <v>tb</v>
      </c>
      <c r="G1691" cm="1">
        <f t="array" aca="1" ref="G1691" ca="1">_xlfn.IFS(E1691="","",IFERROR(FIND("-",E1691),0)&gt;0,0,TRUE,VALUE(MID(E1691,FIND("=",E1691)+1,10)))</f>
        <v>0</v>
      </c>
      <c r="H1691">
        <f t="shared" ca="1" si="145"/>
        <v>3</v>
      </c>
      <c r="I1691" t="str">
        <f t="shared" ca="1" si="146"/>
        <v>t</v>
      </c>
      <c r="J1691" t="str">
        <f t="shared" ca="1" si="144"/>
        <v>b</v>
      </c>
      <c r="K1691" t="str">
        <f t="shared" ca="1" si="144"/>
        <v>-</v>
      </c>
      <c r="L1691" t="str">
        <f t="shared" ca="1" si="144"/>
        <v/>
      </c>
      <c r="M1691" t="str">
        <f t="shared" ca="1" si="144"/>
        <v/>
      </c>
      <c r="N1691" t="str">
        <f t="shared" ca="1" si="144"/>
        <v/>
      </c>
      <c r="O1691" t="str">
        <f t="shared" ca="1" si="144"/>
        <v/>
      </c>
      <c r="P1691" s="19" t="str">
        <f t="shared" ca="1" si="144"/>
        <v/>
      </c>
      <c r="Q1691" s="33">
        <f t="shared" si="147"/>
        <v>0</v>
      </c>
      <c r="R1691" s="33">
        <f ca="1">IF(I1691="",Q1691,MOD((Q1691+_xlfn.XLOOKUP(I1691,CODE,VAL))*17,256))</f>
        <v>180</v>
      </c>
      <c r="S1691" s="33">
        <f ca="1">IF(J1691="",R1691,MOD((R1691+_xlfn.XLOOKUP(J1691,CODE,VAL))*17,256))</f>
        <v>118</v>
      </c>
      <c r="T1691" s="33">
        <f ca="1">IF(K1691="",S1691,MOD((S1691+_xlfn.XLOOKUP(K1691,CODE,VAL))*17,256))</f>
        <v>211</v>
      </c>
      <c r="U1691" s="33">
        <f ca="1">IF(L1691="",T1691,MOD((T1691+_xlfn.XLOOKUP(L1691,CODE,VAL))*17,256))</f>
        <v>211</v>
      </c>
      <c r="V1691" s="33">
        <f ca="1">IF(M1691="",U1691,MOD((U1691+_xlfn.XLOOKUP(M1691,CODE,VAL))*17,256))</f>
        <v>211</v>
      </c>
      <c r="W1691" s="33">
        <f ca="1">IF(N1691="",V1691,MOD((V1691+_xlfn.XLOOKUP(N1691,CODE,VAL))*17,256))</f>
        <v>211</v>
      </c>
      <c r="X1691" s="33">
        <f ca="1">IF(O1691="",W1691,MOD((W1691+_xlfn.XLOOKUP(O1691,CODE,VAL))*17,256))</f>
        <v>211</v>
      </c>
      <c r="Y1691" s="33">
        <f ca="1">IF(P1691="",X1691,MOD((X1691+_xlfn.XLOOKUP(P1691,CODE,VAL))*17,256))</f>
        <v>211</v>
      </c>
    </row>
    <row r="1692" spans="5:25">
      <c r="E1692" t="str">
        <f ca="1"/>
        <v>rs=9</v>
      </c>
      <c r="F1692" t="str" cm="1">
        <f t="array" aca="1" ref="F1692" ca="1">_xlfn.IFS(E1692="","",IFERROR(FIND("-",E1692),0)&gt;0,LEFT(E1692,FIND("-",E1692)-1),TRUE,LEFT(E1692,FIND("=",E1692)-1))</f>
        <v>rs</v>
      </c>
      <c r="G1692" cm="1">
        <f t="array" aca="1" ref="G1692" ca="1">_xlfn.IFS(E1692="","",IFERROR(FIND("-",E1692),0)&gt;0,0,TRUE,VALUE(MID(E1692,FIND("=",E1692)+1,10)))</f>
        <v>9</v>
      </c>
      <c r="H1692">
        <f t="shared" ca="1" si="145"/>
        <v>4</v>
      </c>
      <c r="I1692" t="str">
        <f t="shared" ca="1" si="146"/>
        <v>r</v>
      </c>
      <c r="J1692" t="str">
        <f t="shared" ca="1" si="144"/>
        <v>s</v>
      </c>
      <c r="K1692" t="str">
        <f t="shared" ca="1" si="144"/>
        <v>=</v>
      </c>
      <c r="L1692" t="str">
        <f t="shared" ca="1" si="144"/>
        <v>9</v>
      </c>
      <c r="M1692" t="str">
        <f t="shared" ca="1" si="144"/>
        <v/>
      </c>
      <c r="N1692" t="str">
        <f t="shared" ca="1" si="144"/>
        <v/>
      </c>
      <c r="O1692" t="str">
        <f t="shared" ca="1" si="144"/>
        <v/>
      </c>
      <c r="P1692" s="19" t="str">
        <f t="shared" ca="1" si="144"/>
        <v/>
      </c>
      <c r="Q1692" s="33">
        <f t="shared" si="147"/>
        <v>0</v>
      </c>
      <c r="R1692" s="33">
        <f ca="1">IF(I1692="",Q1692,MOD((Q1692+_xlfn.XLOOKUP(I1692,CODE,VAL))*17,256))</f>
        <v>146</v>
      </c>
      <c r="S1692" s="33">
        <f ca="1">IF(J1692="",R1692,MOD((R1692+_xlfn.XLOOKUP(J1692,CODE,VAL))*17,256))</f>
        <v>85</v>
      </c>
      <c r="T1692" s="33">
        <f ca="1">IF(K1692="",S1692,MOD((S1692+_xlfn.XLOOKUP(K1692,CODE,VAL))*17,256))</f>
        <v>178</v>
      </c>
      <c r="U1692" s="33">
        <f ca="1">IF(L1692="",T1692,MOD((T1692+_xlfn.XLOOKUP(L1692,CODE,VAL))*17,256))</f>
        <v>155</v>
      </c>
      <c r="V1692" s="33">
        <f ca="1">IF(M1692="",U1692,MOD((U1692+_xlfn.XLOOKUP(M1692,CODE,VAL))*17,256))</f>
        <v>155</v>
      </c>
      <c r="W1692" s="33">
        <f ca="1">IF(N1692="",V1692,MOD((V1692+_xlfn.XLOOKUP(N1692,CODE,VAL))*17,256))</f>
        <v>155</v>
      </c>
      <c r="X1692" s="33">
        <f ca="1">IF(O1692="",W1692,MOD((W1692+_xlfn.XLOOKUP(O1692,CODE,VAL))*17,256))</f>
        <v>155</v>
      </c>
      <c r="Y1692" s="33">
        <f ca="1">IF(P1692="",X1692,MOD((X1692+_xlfn.XLOOKUP(P1692,CODE,VAL))*17,256))</f>
        <v>155</v>
      </c>
    </row>
    <row r="1693" spans="5:25">
      <c r="E1693" t="str">
        <f ca="1"/>
        <v>nz=1</v>
      </c>
      <c r="F1693" t="str" cm="1">
        <f t="array" aca="1" ref="F1693" ca="1">_xlfn.IFS(E1693="","",IFERROR(FIND("-",E1693),0)&gt;0,LEFT(E1693,FIND("-",E1693)-1),TRUE,LEFT(E1693,FIND("=",E1693)-1))</f>
        <v>nz</v>
      </c>
      <c r="G1693" cm="1">
        <f t="array" aca="1" ref="G1693" ca="1">_xlfn.IFS(E1693="","",IFERROR(FIND("-",E1693),0)&gt;0,0,TRUE,VALUE(MID(E1693,FIND("=",E1693)+1,10)))</f>
        <v>1</v>
      </c>
      <c r="H1693">
        <f t="shared" ca="1" si="145"/>
        <v>4</v>
      </c>
      <c r="I1693" t="str">
        <f t="shared" ca="1" si="146"/>
        <v>n</v>
      </c>
      <c r="J1693" t="str">
        <f t="shared" ca="1" si="144"/>
        <v>z</v>
      </c>
      <c r="K1693" t="str">
        <f t="shared" ca="1" si="144"/>
        <v>=</v>
      </c>
      <c r="L1693" t="str">
        <f t="shared" ca="1" si="144"/>
        <v>1</v>
      </c>
      <c r="M1693" t="str">
        <f t="shared" ca="1" si="144"/>
        <v/>
      </c>
      <c r="N1693" t="str">
        <f t="shared" ref="J1693:P1721" ca="1" si="148">MID($E1693,N$11,1)</f>
        <v/>
      </c>
      <c r="O1693" t="str">
        <f t="shared" ca="1" si="148"/>
        <v/>
      </c>
      <c r="P1693" s="19" t="str">
        <f t="shared" ca="1" si="148"/>
        <v/>
      </c>
      <c r="Q1693" s="33">
        <f t="shared" si="147"/>
        <v>0</v>
      </c>
      <c r="R1693" s="33">
        <f ca="1">IF(I1693="",Q1693,MOD((Q1693+_xlfn.XLOOKUP(I1693,CODE,VAL))*17,256))</f>
        <v>78</v>
      </c>
      <c r="S1693" s="33">
        <f ca="1">IF(J1693="",R1693,MOD((R1693+_xlfn.XLOOKUP(J1693,CODE,VAL))*17,256))</f>
        <v>72</v>
      </c>
      <c r="T1693" s="33">
        <f ca="1">IF(K1693="",S1693,MOD((S1693+_xlfn.XLOOKUP(K1693,CODE,VAL))*17,256))</f>
        <v>213</v>
      </c>
      <c r="U1693" s="33">
        <f ca="1">IF(L1693="",T1693,MOD((T1693+_xlfn.XLOOKUP(L1693,CODE,VAL))*17,256))</f>
        <v>102</v>
      </c>
      <c r="V1693" s="33">
        <f ca="1">IF(M1693="",U1693,MOD((U1693+_xlfn.XLOOKUP(M1693,CODE,VAL))*17,256))</f>
        <v>102</v>
      </c>
      <c r="W1693" s="33">
        <f ca="1">IF(N1693="",V1693,MOD((V1693+_xlfn.XLOOKUP(N1693,CODE,VAL))*17,256))</f>
        <v>102</v>
      </c>
      <c r="X1693" s="33">
        <f ca="1">IF(O1693="",W1693,MOD((W1693+_xlfn.XLOOKUP(O1693,CODE,VAL))*17,256))</f>
        <v>102</v>
      </c>
      <c r="Y1693" s="33">
        <f ca="1">IF(P1693="",X1693,MOD((X1693+_xlfn.XLOOKUP(P1693,CODE,VAL))*17,256))</f>
        <v>102</v>
      </c>
    </row>
    <row r="1694" spans="5:25">
      <c r="E1694" t="str">
        <f ca="1"/>
        <v>lmr-</v>
      </c>
      <c r="F1694" t="str" cm="1">
        <f t="array" aca="1" ref="F1694" ca="1">_xlfn.IFS(E1694="","",IFERROR(FIND("-",E1694),0)&gt;0,LEFT(E1694,FIND("-",E1694)-1),TRUE,LEFT(E1694,FIND("=",E1694)-1))</f>
        <v>lmr</v>
      </c>
      <c r="G1694" cm="1">
        <f t="array" aca="1" ref="G1694" ca="1">_xlfn.IFS(E1694="","",IFERROR(FIND("-",E1694),0)&gt;0,0,TRUE,VALUE(MID(E1694,FIND("=",E1694)+1,10)))</f>
        <v>0</v>
      </c>
      <c r="H1694">
        <f t="shared" ca="1" si="145"/>
        <v>4</v>
      </c>
      <c r="I1694" t="str">
        <f t="shared" ca="1" si="146"/>
        <v>l</v>
      </c>
      <c r="J1694" t="str">
        <f t="shared" ca="1" si="148"/>
        <v>m</v>
      </c>
      <c r="K1694" t="str">
        <f t="shared" ca="1" si="148"/>
        <v>r</v>
      </c>
      <c r="L1694" t="str">
        <f t="shared" ca="1" si="148"/>
        <v>-</v>
      </c>
      <c r="M1694" t="str">
        <f t="shared" ca="1" si="148"/>
        <v/>
      </c>
      <c r="N1694" t="str">
        <f t="shared" ca="1" si="148"/>
        <v/>
      </c>
      <c r="O1694" t="str">
        <f t="shared" ca="1" si="148"/>
        <v/>
      </c>
      <c r="P1694" s="19" t="str">
        <f t="shared" ca="1" si="148"/>
        <v/>
      </c>
      <c r="Q1694" s="33">
        <f t="shared" si="147"/>
        <v>0</v>
      </c>
      <c r="R1694" s="33">
        <f ca="1">IF(I1694="",Q1694,MOD((Q1694+_xlfn.XLOOKUP(I1694,CODE,VAL))*17,256))</f>
        <v>44</v>
      </c>
      <c r="S1694" s="33">
        <f ca="1">IF(J1694="",R1694,MOD((R1694+_xlfn.XLOOKUP(J1694,CODE,VAL))*17,256))</f>
        <v>41</v>
      </c>
      <c r="T1694" s="33">
        <f ca="1">IF(K1694="",S1694,MOD((S1694+_xlfn.XLOOKUP(K1694,CODE,VAL))*17,256))</f>
        <v>75</v>
      </c>
      <c r="U1694" s="33">
        <f ca="1">IF(L1694="",T1694,MOD((T1694+_xlfn.XLOOKUP(L1694,CODE,VAL))*17,256))</f>
        <v>248</v>
      </c>
      <c r="V1694" s="33">
        <f ca="1">IF(M1694="",U1694,MOD((U1694+_xlfn.XLOOKUP(M1694,CODE,VAL))*17,256))</f>
        <v>248</v>
      </c>
      <c r="W1694" s="33">
        <f ca="1">IF(N1694="",V1694,MOD((V1694+_xlfn.XLOOKUP(N1694,CODE,VAL))*17,256))</f>
        <v>248</v>
      </c>
      <c r="X1694" s="33">
        <f ca="1">IF(O1694="",W1694,MOD((W1694+_xlfn.XLOOKUP(O1694,CODE,VAL))*17,256))</f>
        <v>248</v>
      </c>
      <c r="Y1694" s="33">
        <f ca="1">IF(P1694="",X1694,MOD((X1694+_xlfn.XLOOKUP(P1694,CODE,VAL))*17,256))</f>
        <v>248</v>
      </c>
    </row>
    <row r="1695" spans="5:25">
      <c r="E1695" t="str">
        <f ca="1"/>
        <v>vds-</v>
      </c>
      <c r="F1695" t="str" cm="1">
        <f t="array" aca="1" ref="F1695" ca="1">_xlfn.IFS(E1695="","",IFERROR(FIND("-",E1695),0)&gt;0,LEFT(E1695,FIND("-",E1695)-1),TRUE,LEFT(E1695,FIND("=",E1695)-1))</f>
        <v>vds</v>
      </c>
      <c r="G1695" cm="1">
        <f t="array" aca="1" ref="G1695" ca="1">_xlfn.IFS(E1695="","",IFERROR(FIND("-",E1695),0)&gt;0,0,TRUE,VALUE(MID(E1695,FIND("=",E1695)+1,10)))</f>
        <v>0</v>
      </c>
      <c r="H1695">
        <f t="shared" ca="1" si="145"/>
        <v>4</v>
      </c>
      <c r="I1695" t="str">
        <f t="shared" ca="1" si="146"/>
        <v>v</v>
      </c>
      <c r="J1695" t="str">
        <f t="shared" ca="1" si="148"/>
        <v>d</v>
      </c>
      <c r="K1695" t="str">
        <f t="shared" ca="1" si="148"/>
        <v>s</v>
      </c>
      <c r="L1695" t="str">
        <f t="shared" ca="1" si="148"/>
        <v>-</v>
      </c>
      <c r="M1695" t="str">
        <f t="shared" ca="1" si="148"/>
        <v/>
      </c>
      <c r="N1695" t="str">
        <f t="shared" ca="1" si="148"/>
        <v/>
      </c>
      <c r="O1695" t="str">
        <f t="shared" ca="1" si="148"/>
        <v/>
      </c>
      <c r="P1695" s="19" t="str">
        <f t="shared" ca="1" si="148"/>
        <v/>
      </c>
      <c r="Q1695" s="33">
        <f t="shared" si="147"/>
        <v>0</v>
      </c>
      <c r="R1695" s="33">
        <f ca="1">IF(I1695="",Q1695,MOD((Q1695+_xlfn.XLOOKUP(I1695,CODE,VAL))*17,256))</f>
        <v>214</v>
      </c>
      <c r="S1695" s="33">
        <f ca="1">IF(J1695="",R1695,MOD((R1695+_xlfn.XLOOKUP(J1695,CODE,VAL))*17,256))</f>
        <v>218</v>
      </c>
      <c r="T1695" s="33">
        <f ca="1">IF(K1695="",S1695,MOD((S1695+_xlfn.XLOOKUP(K1695,CODE,VAL))*17,256))</f>
        <v>29</v>
      </c>
      <c r="U1695" s="33">
        <f ca="1">IF(L1695="",T1695,MOD((T1695+_xlfn.XLOOKUP(L1695,CODE,VAL))*17,256))</f>
        <v>234</v>
      </c>
      <c r="V1695" s="33">
        <f ca="1">IF(M1695="",U1695,MOD((U1695+_xlfn.XLOOKUP(M1695,CODE,VAL))*17,256))</f>
        <v>234</v>
      </c>
      <c r="W1695" s="33">
        <f ca="1">IF(N1695="",V1695,MOD((V1695+_xlfn.XLOOKUP(N1695,CODE,VAL))*17,256))</f>
        <v>234</v>
      </c>
      <c r="X1695" s="33">
        <f ca="1">IF(O1695="",W1695,MOD((W1695+_xlfn.XLOOKUP(O1695,CODE,VAL))*17,256))</f>
        <v>234</v>
      </c>
      <c r="Y1695" s="33">
        <f ca="1">IF(P1695="",X1695,MOD((X1695+_xlfn.XLOOKUP(P1695,CODE,VAL))*17,256))</f>
        <v>234</v>
      </c>
    </row>
    <row r="1696" spans="5:25">
      <c r="E1696" t="str">
        <f ca="1"/>
        <v>zxrrl=1</v>
      </c>
      <c r="F1696" t="str" cm="1">
        <f t="array" aca="1" ref="F1696" ca="1">_xlfn.IFS(E1696="","",IFERROR(FIND("-",E1696),0)&gt;0,LEFT(E1696,FIND("-",E1696)-1),TRUE,LEFT(E1696,FIND("=",E1696)-1))</f>
        <v>zxrrl</v>
      </c>
      <c r="G1696" cm="1">
        <f t="array" aca="1" ref="G1696" ca="1">_xlfn.IFS(E1696="","",IFERROR(FIND("-",E1696),0)&gt;0,0,TRUE,VALUE(MID(E1696,FIND("=",E1696)+1,10)))</f>
        <v>1</v>
      </c>
      <c r="H1696">
        <f t="shared" ca="1" si="145"/>
        <v>7</v>
      </c>
      <c r="I1696" t="str">
        <f t="shared" ca="1" si="146"/>
        <v>z</v>
      </c>
      <c r="J1696" t="str">
        <f t="shared" ca="1" si="148"/>
        <v>x</v>
      </c>
      <c r="K1696" t="str">
        <f t="shared" ca="1" si="148"/>
        <v>r</v>
      </c>
      <c r="L1696" t="str">
        <f t="shared" ca="1" si="148"/>
        <v>r</v>
      </c>
      <c r="M1696" t="str">
        <f t="shared" ca="1" si="148"/>
        <v>l</v>
      </c>
      <c r="N1696" t="str">
        <f t="shared" ca="1" si="148"/>
        <v>=</v>
      </c>
      <c r="O1696" t="str">
        <f t="shared" ca="1" si="148"/>
        <v>1</v>
      </c>
      <c r="P1696" s="19" t="str">
        <f t="shared" ca="1" si="148"/>
        <v/>
      </c>
      <c r="Q1696" s="33">
        <f t="shared" si="147"/>
        <v>0</v>
      </c>
      <c r="R1696" s="33">
        <f ca="1">IF(I1696="",Q1696,MOD((Q1696+_xlfn.XLOOKUP(I1696,CODE,VAL))*17,256))</f>
        <v>26</v>
      </c>
      <c r="S1696" s="33">
        <f ca="1">IF(J1696="",R1696,MOD((R1696+_xlfn.XLOOKUP(J1696,CODE,VAL))*17,256))</f>
        <v>178</v>
      </c>
      <c r="T1696" s="33">
        <f ca="1">IF(K1696="",S1696,MOD((S1696+_xlfn.XLOOKUP(K1696,CODE,VAL))*17,256))</f>
        <v>100</v>
      </c>
      <c r="U1696" s="33">
        <f ca="1">IF(L1696="",T1696,MOD((T1696+_xlfn.XLOOKUP(L1696,CODE,VAL))*17,256))</f>
        <v>54</v>
      </c>
      <c r="V1696" s="33">
        <f ca="1">IF(M1696="",U1696,MOD((U1696+_xlfn.XLOOKUP(M1696,CODE,VAL))*17,256))</f>
        <v>194</v>
      </c>
      <c r="W1696" s="33">
        <f ca="1">IF(N1696="",V1696,MOD((V1696+_xlfn.XLOOKUP(N1696,CODE,VAL))*17,256))</f>
        <v>239</v>
      </c>
      <c r="X1696" s="33">
        <f ca="1">IF(O1696="",W1696,MOD((W1696+_xlfn.XLOOKUP(O1696,CODE,VAL))*17,256))</f>
        <v>32</v>
      </c>
      <c r="Y1696" s="33">
        <f ca="1">IF(P1696="",X1696,MOD((X1696+_xlfn.XLOOKUP(P1696,CODE,VAL))*17,256))</f>
        <v>32</v>
      </c>
    </row>
    <row r="1697" spans="5:25">
      <c r="E1697" t="str">
        <f ca="1"/>
        <v>rct=3</v>
      </c>
      <c r="F1697" t="str" cm="1">
        <f t="array" aca="1" ref="F1697" ca="1">_xlfn.IFS(E1697="","",IFERROR(FIND("-",E1697),0)&gt;0,LEFT(E1697,FIND("-",E1697)-1),TRUE,LEFT(E1697,FIND("=",E1697)-1))</f>
        <v>rct</v>
      </c>
      <c r="G1697" cm="1">
        <f t="array" aca="1" ref="G1697" ca="1">_xlfn.IFS(E1697="","",IFERROR(FIND("-",E1697),0)&gt;0,0,TRUE,VALUE(MID(E1697,FIND("=",E1697)+1,10)))</f>
        <v>3</v>
      </c>
      <c r="H1697">
        <f t="shared" ca="1" si="145"/>
        <v>5</v>
      </c>
      <c r="I1697" t="str">
        <f t="shared" ca="1" si="146"/>
        <v>r</v>
      </c>
      <c r="J1697" t="str">
        <f t="shared" ca="1" si="148"/>
        <v>c</v>
      </c>
      <c r="K1697" t="str">
        <f t="shared" ca="1" si="148"/>
        <v>t</v>
      </c>
      <c r="L1697" t="str">
        <f t="shared" ca="1" si="148"/>
        <v>=</v>
      </c>
      <c r="M1697" t="str">
        <f t="shared" ca="1" si="148"/>
        <v>3</v>
      </c>
      <c r="N1697" t="str">
        <f t="shared" ca="1" si="148"/>
        <v/>
      </c>
      <c r="O1697" t="str">
        <f t="shared" ca="1" si="148"/>
        <v/>
      </c>
      <c r="P1697" s="19" t="str">
        <f t="shared" ca="1" si="148"/>
        <v/>
      </c>
      <c r="Q1697" s="33">
        <f t="shared" si="147"/>
        <v>0</v>
      </c>
      <c r="R1697" s="33">
        <f ca="1">IF(I1697="",Q1697,MOD((Q1697+_xlfn.XLOOKUP(I1697,CODE,VAL))*17,256))</f>
        <v>146</v>
      </c>
      <c r="S1697" s="33">
        <f ca="1">IF(J1697="",R1697,MOD((R1697+_xlfn.XLOOKUP(J1697,CODE,VAL))*17,256))</f>
        <v>69</v>
      </c>
      <c r="T1697" s="33">
        <f ca="1">IF(K1697="",S1697,MOD((S1697+_xlfn.XLOOKUP(K1697,CODE,VAL))*17,256))</f>
        <v>73</v>
      </c>
      <c r="U1697" s="33">
        <f ca="1">IF(L1697="",T1697,MOD((T1697+_xlfn.XLOOKUP(L1697,CODE,VAL))*17,256))</f>
        <v>230</v>
      </c>
      <c r="V1697" s="33">
        <f ca="1">IF(M1697="",U1697,MOD((U1697+_xlfn.XLOOKUP(M1697,CODE,VAL))*17,256))</f>
        <v>169</v>
      </c>
      <c r="W1697" s="33">
        <f ca="1">IF(N1697="",V1697,MOD((V1697+_xlfn.XLOOKUP(N1697,CODE,VAL))*17,256))</f>
        <v>169</v>
      </c>
      <c r="X1697" s="33">
        <f ca="1">IF(O1697="",W1697,MOD((W1697+_xlfn.XLOOKUP(O1697,CODE,VAL))*17,256))</f>
        <v>169</v>
      </c>
      <c r="Y1697" s="33">
        <f ca="1">IF(P1697="",X1697,MOD((X1697+_xlfn.XLOOKUP(P1697,CODE,VAL))*17,256))</f>
        <v>169</v>
      </c>
    </row>
    <row r="1698" spans="5:25">
      <c r="E1698" t="str">
        <f ca="1"/>
        <v>jm=9</v>
      </c>
      <c r="F1698" t="str" cm="1">
        <f t="array" aca="1" ref="F1698" ca="1">_xlfn.IFS(E1698="","",IFERROR(FIND("-",E1698),0)&gt;0,LEFT(E1698,FIND("-",E1698)-1),TRUE,LEFT(E1698,FIND("=",E1698)-1))</f>
        <v>jm</v>
      </c>
      <c r="G1698" cm="1">
        <f t="array" aca="1" ref="G1698" ca="1">_xlfn.IFS(E1698="","",IFERROR(FIND("-",E1698),0)&gt;0,0,TRUE,VALUE(MID(E1698,FIND("=",E1698)+1,10)))</f>
        <v>9</v>
      </c>
      <c r="H1698">
        <f t="shared" ca="1" si="145"/>
        <v>4</v>
      </c>
      <c r="I1698" t="str">
        <f t="shared" ca="1" si="146"/>
        <v>j</v>
      </c>
      <c r="J1698" t="str">
        <f t="shared" ca="1" si="148"/>
        <v>m</v>
      </c>
      <c r="K1698" t="str">
        <f t="shared" ca="1" si="148"/>
        <v>=</v>
      </c>
      <c r="L1698" t="str">
        <f t="shared" ca="1" si="148"/>
        <v>9</v>
      </c>
      <c r="M1698" t="str">
        <f t="shared" ca="1" si="148"/>
        <v/>
      </c>
      <c r="N1698" t="str">
        <f t="shared" ca="1" si="148"/>
        <v/>
      </c>
      <c r="O1698" t="str">
        <f t="shared" ca="1" si="148"/>
        <v/>
      </c>
      <c r="P1698" s="19" t="str">
        <f t="shared" ca="1" si="148"/>
        <v/>
      </c>
      <c r="Q1698" s="33">
        <f t="shared" si="147"/>
        <v>0</v>
      </c>
      <c r="R1698" s="33">
        <f ca="1">IF(I1698="",Q1698,MOD((Q1698+_xlfn.XLOOKUP(I1698,CODE,VAL))*17,256))</f>
        <v>10</v>
      </c>
      <c r="S1698" s="33">
        <f ca="1">IF(J1698="",R1698,MOD((R1698+_xlfn.XLOOKUP(J1698,CODE,VAL))*17,256))</f>
        <v>231</v>
      </c>
      <c r="T1698" s="33">
        <f ca="1">IF(K1698="",S1698,MOD((S1698+_xlfn.XLOOKUP(K1698,CODE,VAL))*17,256))</f>
        <v>100</v>
      </c>
      <c r="U1698" s="33">
        <f ca="1">IF(L1698="",T1698,MOD((T1698+_xlfn.XLOOKUP(L1698,CODE,VAL))*17,256))</f>
        <v>109</v>
      </c>
      <c r="V1698" s="33">
        <f ca="1">IF(M1698="",U1698,MOD((U1698+_xlfn.XLOOKUP(M1698,CODE,VAL))*17,256))</f>
        <v>109</v>
      </c>
      <c r="W1698" s="33">
        <f ca="1">IF(N1698="",V1698,MOD((V1698+_xlfn.XLOOKUP(N1698,CODE,VAL))*17,256))</f>
        <v>109</v>
      </c>
      <c r="X1698" s="33">
        <f ca="1">IF(O1698="",W1698,MOD((W1698+_xlfn.XLOOKUP(O1698,CODE,VAL))*17,256))</f>
        <v>109</v>
      </c>
      <c r="Y1698" s="33">
        <f ca="1">IF(P1698="",X1698,MOD((X1698+_xlfn.XLOOKUP(P1698,CODE,VAL))*17,256))</f>
        <v>109</v>
      </c>
    </row>
    <row r="1699" spans="5:25">
      <c r="E1699" t="str">
        <f ca="1"/>
        <v>lvr-</v>
      </c>
      <c r="F1699" t="str" cm="1">
        <f t="array" aca="1" ref="F1699" ca="1">_xlfn.IFS(E1699="","",IFERROR(FIND("-",E1699),0)&gt;0,LEFT(E1699,FIND("-",E1699)-1),TRUE,LEFT(E1699,FIND("=",E1699)-1))</f>
        <v>lvr</v>
      </c>
      <c r="G1699" cm="1">
        <f t="array" aca="1" ref="G1699" ca="1">_xlfn.IFS(E1699="","",IFERROR(FIND("-",E1699),0)&gt;0,0,TRUE,VALUE(MID(E1699,FIND("=",E1699)+1,10)))</f>
        <v>0</v>
      </c>
      <c r="H1699">
        <f t="shared" ca="1" si="145"/>
        <v>4</v>
      </c>
      <c r="I1699" t="str">
        <f t="shared" ca="1" si="146"/>
        <v>l</v>
      </c>
      <c r="J1699" t="str">
        <f t="shared" ca="1" si="148"/>
        <v>v</v>
      </c>
      <c r="K1699" t="str">
        <f t="shared" ca="1" si="148"/>
        <v>r</v>
      </c>
      <c r="L1699" t="str">
        <f t="shared" ca="1" si="148"/>
        <v>-</v>
      </c>
      <c r="M1699" t="str">
        <f t="shared" ca="1" si="148"/>
        <v/>
      </c>
      <c r="N1699" t="str">
        <f t="shared" ca="1" si="148"/>
        <v/>
      </c>
      <c r="O1699" t="str">
        <f t="shared" ca="1" si="148"/>
        <v/>
      </c>
      <c r="P1699" s="19" t="str">
        <f t="shared" ca="1" si="148"/>
        <v/>
      </c>
      <c r="Q1699" s="33">
        <f t="shared" si="147"/>
        <v>0</v>
      </c>
      <c r="R1699" s="33">
        <f ca="1">IF(I1699="",Q1699,MOD((Q1699+_xlfn.XLOOKUP(I1699,CODE,VAL))*17,256))</f>
        <v>44</v>
      </c>
      <c r="S1699" s="33">
        <f ca="1">IF(J1699="",R1699,MOD((R1699+_xlfn.XLOOKUP(J1699,CODE,VAL))*17,256))</f>
        <v>194</v>
      </c>
      <c r="T1699" s="33">
        <f ca="1">IF(K1699="",S1699,MOD((S1699+_xlfn.XLOOKUP(K1699,CODE,VAL))*17,256))</f>
        <v>116</v>
      </c>
      <c r="U1699" s="33">
        <f ca="1">IF(L1699="",T1699,MOD((T1699+_xlfn.XLOOKUP(L1699,CODE,VAL))*17,256))</f>
        <v>177</v>
      </c>
      <c r="V1699" s="33">
        <f ca="1">IF(M1699="",U1699,MOD((U1699+_xlfn.XLOOKUP(M1699,CODE,VAL))*17,256))</f>
        <v>177</v>
      </c>
      <c r="W1699" s="33">
        <f ca="1">IF(N1699="",V1699,MOD((V1699+_xlfn.XLOOKUP(N1699,CODE,VAL))*17,256))</f>
        <v>177</v>
      </c>
      <c r="X1699" s="33">
        <f ca="1">IF(O1699="",W1699,MOD((W1699+_xlfn.XLOOKUP(O1699,CODE,VAL))*17,256))</f>
        <v>177</v>
      </c>
      <c r="Y1699" s="33">
        <f ca="1">IF(P1699="",X1699,MOD((X1699+_xlfn.XLOOKUP(P1699,CODE,VAL))*17,256))</f>
        <v>177</v>
      </c>
    </row>
    <row r="1700" spans="5:25">
      <c r="E1700" t="str">
        <f ca="1"/>
        <v>rsz=9</v>
      </c>
      <c r="F1700" t="str" cm="1">
        <f t="array" aca="1" ref="F1700" ca="1">_xlfn.IFS(E1700="","",IFERROR(FIND("-",E1700),0)&gt;0,LEFT(E1700,FIND("-",E1700)-1),TRUE,LEFT(E1700,FIND("=",E1700)-1))</f>
        <v>rsz</v>
      </c>
      <c r="G1700" cm="1">
        <f t="array" aca="1" ref="G1700" ca="1">_xlfn.IFS(E1700="","",IFERROR(FIND("-",E1700),0)&gt;0,0,TRUE,VALUE(MID(E1700,FIND("=",E1700)+1,10)))</f>
        <v>9</v>
      </c>
      <c r="H1700">
        <f t="shared" ca="1" si="145"/>
        <v>5</v>
      </c>
      <c r="I1700" t="str">
        <f t="shared" ca="1" si="146"/>
        <v>r</v>
      </c>
      <c r="J1700" t="str">
        <f t="shared" ca="1" si="148"/>
        <v>s</v>
      </c>
      <c r="K1700" t="str">
        <f t="shared" ca="1" si="148"/>
        <v>z</v>
      </c>
      <c r="L1700" t="str">
        <f t="shared" ca="1" si="148"/>
        <v>=</v>
      </c>
      <c r="M1700" t="str">
        <f t="shared" ca="1" si="148"/>
        <v>9</v>
      </c>
      <c r="N1700" t="str">
        <f t="shared" ca="1" si="148"/>
        <v/>
      </c>
      <c r="O1700" t="str">
        <f t="shared" ca="1" si="148"/>
        <v/>
      </c>
      <c r="P1700" s="19" t="str">
        <f t="shared" ca="1" si="148"/>
        <v/>
      </c>
      <c r="Q1700" s="33">
        <f t="shared" si="147"/>
        <v>0</v>
      </c>
      <c r="R1700" s="33">
        <f ca="1">IF(I1700="",Q1700,MOD((Q1700+_xlfn.XLOOKUP(I1700,CODE,VAL))*17,256))</f>
        <v>146</v>
      </c>
      <c r="S1700" s="33">
        <f ca="1">IF(J1700="",R1700,MOD((R1700+_xlfn.XLOOKUP(J1700,CODE,VAL))*17,256))</f>
        <v>85</v>
      </c>
      <c r="T1700" s="33">
        <f ca="1">IF(K1700="",S1700,MOD((S1700+_xlfn.XLOOKUP(K1700,CODE,VAL))*17,256))</f>
        <v>191</v>
      </c>
      <c r="U1700" s="33">
        <f ca="1">IF(L1700="",T1700,MOD((T1700+_xlfn.XLOOKUP(L1700,CODE,VAL))*17,256))</f>
        <v>188</v>
      </c>
      <c r="V1700" s="33">
        <f ca="1">IF(M1700="",U1700,MOD((U1700+_xlfn.XLOOKUP(M1700,CODE,VAL))*17,256))</f>
        <v>69</v>
      </c>
      <c r="W1700" s="33">
        <f ca="1">IF(N1700="",V1700,MOD((V1700+_xlfn.XLOOKUP(N1700,CODE,VAL))*17,256))</f>
        <v>69</v>
      </c>
      <c r="X1700" s="33">
        <f ca="1">IF(O1700="",W1700,MOD((W1700+_xlfn.XLOOKUP(O1700,CODE,VAL))*17,256))</f>
        <v>69</v>
      </c>
      <c r="Y1700" s="33">
        <f ca="1">IF(P1700="",X1700,MOD((X1700+_xlfn.XLOOKUP(P1700,CODE,VAL))*17,256))</f>
        <v>69</v>
      </c>
    </row>
    <row r="1701" spans="5:25">
      <c r="E1701" t="str">
        <f ca="1"/>
        <v>hm-</v>
      </c>
      <c r="F1701" t="str" cm="1">
        <f t="array" aca="1" ref="F1701" ca="1">_xlfn.IFS(E1701="","",IFERROR(FIND("-",E1701),0)&gt;0,LEFT(E1701,FIND("-",E1701)-1),TRUE,LEFT(E1701,FIND("=",E1701)-1))</f>
        <v>hm</v>
      </c>
      <c r="G1701" cm="1">
        <f t="array" aca="1" ref="G1701" ca="1">_xlfn.IFS(E1701="","",IFERROR(FIND("-",E1701),0)&gt;0,0,TRUE,VALUE(MID(E1701,FIND("=",E1701)+1,10)))</f>
        <v>0</v>
      </c>
      <c r="H1701">
        <f t="shared" ca="1" si="145"/>
        <v>3</v>
      </c>
      <c r="I1701" t="str">
        <f t="shared" ca="1" si="146"/>
        <v>h</v>
      </c>
      <c r="J1701" t="str">
        <f t="shared" ca="1" si="148"/>
        <v>m</v>
      </c>
      <c r="K1701" t="str">
        <f t="shared" ca="1" si="148"/>
        <v>-</v>
      </c>
      <c r="L1701" t="str">
        <f t="shared" ca="1" si="148"/>
        <v/>
      </c>
      <c r="M1701" t="str">
        <f t="shared" ca="1" si="148"/>
        <v/>
      </c>
      <c r="N1701" t="str">
        <f t="shared" ca="1" si="148"/>
        <v/>
      </c>
      <c r="O1701" t="str">
        <f t="shared" ca="1" si="148"/>
        <v/>
      </c>
      <c r="P1701" s="19" t="str">
        <f t="shared" ca="1" si="148"/>
        <v/>
      </c>
      <c r="Q1701" s="33">
        <f t="shared" si="147"/>
        <v>0</v>
      </c>
      <c r="R1701" s="33">
        <f ca="1">IF(I1701="",Q1701,MOD((Q1701+_xlfn.XLOOKUP(I1701,CODE,VAL))*17,256))</f>
        <v>232</v>
      </c>
      <c r="S1701" s="33">
        <f ca="1">IF(J1701="",R1701,MOD((R1701+_xlfn.XLOOKUP(J1701,CODE,VAL))*17,256))</f>
        <v>165</v>
      </c>
      <c r="T1701" s="33">
        <f ca="1">IF(K1701="",S1701,MOD((S1701+_xlfn.XLOOKUP(K1701,CODE,VAL))*17,256))</f>
        <v>242</v>
      </c>
      <c r="U1701" s="33">
        <f ca="1">IF(L1701="",T1701,MOD((T1701+_xlfn.XLOOKUP(L1701,CODE,VAL))*17,256))</f>
        <v>242</v>
      </c>
      <c r="V1701" s="33">
        <f ca="1">IF(M1701="",U1701,MOD((U1701+_xlfn.XLOOKUP(M1701,CODE,VAL))*17,256))</f>
        <v>242</v>
      </c>
      <c r="W1701" s="33">
        <f ca="1">IF(N1701="",V1701,MOD((V1701+_xlfn.XLOOKUP(N1701,CODE,VAL))*17,256))</f>
        <v>242</v>
      </c>
      <c r="X1701" s="33">
        <f ca="1">IF(O1701="",W1701,MOD((W1701+_xlfn.XLOOKUP(O1701,CODE,VAL))*17,256))</f>
        <v>242</v>
      </c>
      <c r="Y1701" s="33">
        <f ca="1">IF(P1701="",X1701,MOD((X1701+_xlfn.XLOOKUP(P1701,CODE,VAL))*17,256))</f>
        <v>242</v>
      </c>
    </row>
    <row r="1702" spans="5:25">
      <c r="E1702" t="str">
        <f ca="1"/>
        <v>mczht=5</v>
      </c>
      <c r="F1702" t="str" cm="1">
        <f t="array" aca="1" ref="F1702" ca="1">_xlfn.IFS(E1702="","",IFERROR(FIND("-",E1702),0)&gt;0,LEFT(E1702,FIND("-",E1702)-1),TRUE,LEFT(E1702,FIND("=",E1702)-1))</f>
        <v>mczht</v>
      </c>
      <c r="G1702" cm="1">
        <f t="array" aca="1" ref="G1702" ca="1">_xlfn.IFS(E1702="","",IFERROR(FIND("-",E1702),0)&gt;0,0,TRUE,VALUE(MID(E1702,FIND("=",E1702)+1,10)))</f>
        <v>5</v>
      </c>
      <c r="H1702">
        <f t="shared" ca="1" si="145"/>
        <v>7</v>
      </c>
      <c r="I1702" t="str">
        <f t="shared" ca="1" si="146"/>
        <v>m</v>
      </c>
      <c r="J1702" t="str">
        <f t="shared" ca="1" si="148"/>
        <v>c</v>
      </c>
      <c r="K1702" t="str">
        <f t="shared" ca="1" si="148"/>
        <v>z</v>
      </c>
      <c r="L1702" t="str">
        <f t="shared" ca="1" si="148"/>
        <v>h</v>
      </c>
      <c r="M1702" t="str">
        <f t="shared" ca="1" si="148"/>
        <v>t</v>
      </c>
      <c r="N1702" t="str">
        <f t="shared" ca="1" si="148"/>
        <v>=</v>
      </c>
      <c r="O1702" t="str">
        <f t="shared" ca="1" si="148"/>
        <v>5</v>
      </c>
      <c r="P1702" s="19" t="str">
        <f t="shared" ca="1" si="148"/>
        <v/>
      </c>
      <c r="Q1702" s="33">
        <f t="shared" si="147"/>
        <v>0</v>
      </c>
      <c r="R1702" s="33">
        <f ca="1">IF(I1702="",Q1702,MOD((Q1702+_xlfn.XLOOKUP(I1702,CODE,VAL))*17,256))</f>
        <v>61</v>
      </c>
      <c r="S1702" s="33">
        <f ca="1">IF(J1702="",R1702,MOD((R1702+_xlfn.XLOOKUP(J1702,CODE,VAL))*17,256))</f>
        <v>160</v>
      </c>
      <c r="T1702" s="33">
        <f ca="1">IF(K1702="",S1702,MOD((S1702+_xlfn.XLOOKUP(K1702,CODE,VAL))*17,256))</f>
        <v>186</v>
      </c>
      <c r="U1702" s="33">
        <f ca="1">IF(L1702="",T1702,MOD((T1702+_xlfn.XLOOKUP(L1702,CODE,VAL))*17,256))</f>
        <v>66</v>
      </c>
      <c r="V1702" s="33">
        <f ca="1">IF(M1702="",U1702,MOD((U1702+_xlfn.XLOOKUP(M1702,CODE,VAL))*17,256))</f>
        <v>22</v>
      </c>
      <c r="W1702" s="33">
        <f ca="1">IF(N1702="",V1702,MOD((V1702+_xlfn.XLOOKUP(N1702,CODE,VAL))*17,256))</f>
        <v>131</v>
      </c>
      <c r="X1702" s="33">
        <f ca="1">IF(O1702="",W1702,MOD((W1702+_xlfn.XLOOKUP(O1702,CODE,VAL))*17,256))</f>
        <v>56</v>
      </c>
      <c r="Y1702" s="33">
        <f ca="1">IF(P1702="",X1702,MOD((X1702+_xlfn.XLOOKUP(P1702,CODE,VAL))*17,256))</f>
        <v>56</v>
      </c>
    </row>
    <row r="1703" spans="5:25">
      <c r="E1703" t="str">
        <f ca="1"/>
        <v>smd=7</v>
      </c>
      <c r="F1703" t="str" cm="1">
        <f t="array" aca="1" ref="F1703" ca="1">_xlfn.IFS(E1703="","",IFERROR(FIND("-",E1703),0)&gt;0,LEFT(E1703,FIND("-",E1703)-1),TRUE,LEFT(E1703,FIND("=",E1703)-1))</f>
        <v>smd</v>
      </c>
      <c r="G1703" cm="1">
        <f t="array" aca="1" ref="G1703" ca="1">_xlfn.IFS(E1703="","",IFERROR(FIND("-",E1703),0)&gt;0,0,TRUE,VALUE(MID(E1703,FIND("=",E1703)+1,10)))</f>
        <v>7</v>
      </c>
      <c r="H1703">
        <f t="shared" ca="1" si="145"/>
        <v>5</v>
      </c>
      <c r="I1703" t="str">
        <f t="shared" ca="1" si="146"/>
        <v>s</v>
      </c>
      <c r="J1703" t="str">
        <f t="shared" ca="1" si="148"/>
        <v>m</v>
      </c>
      <c r="K1703" t="str">
        <f t="shared" ca="1" si="148"/>
        <v>d</v>
      </c>
      <c r="L1703" t="str">
        <f t="shared" ca="1" si="148"/>
        <v>=</v>
      </c>
      <c r="M1703" t="str">
        <f t="shared" ca="1" si="148"/>
        <v>7</v>
      </c>
      <c r="N1703" t="str">
        <f t="shared" ca="1" si="148"/>
        <v/>
      </c>
      <c r="O1703" t="str">
        <f t="shared" ca="1" si="148"/>
        <v/>
      </c>
      <c r="P1703" s="19" t="str">
        <f t="shared" ca="1" si="148"/>
        <v/>
      </c>
      <c r="Q1703" s="33">
        <f t="shared" si="147"/>
        <v>0</v>
      </c>
      <c r="R1703" s="33">
        <f ca="1">IF(I1703="",Q1703,MOD((Q1703+_xlfn.XLOOKUP(I1703,CODE,VAL))*17,256))</f>
        <v>163</v>
      </c>
      <c r="S1703" s="33">
        <f ca="1">IF(J1703="",R1703,MOD((R1703+_xlfn.XLOOKUP(J1703,CODE,VAL))*17,256))</f>
        <v>16</v>
      </c>
      <c r="T1703" s="33">
        <f ca="1">IF(K1703="",S1703,MOD((S1703+_xlfn.XLOOKUP(K1703,CODE,VAL))*17,256))</f>
        <v>180</v>
      </c>
      <c r="U1703" s="33">
        <f ca="1">IF(L1703="",T1703,MOD((T1703+_xlfn.XLOOKUP(L1703,CODE,VAL))*17,256))</f>
        <v>1</v>
      </c>
      <c r="V1703" s="33">
        <f ca="1">IF(M1703="",U1703,MOD((U1703+_xlfn.XLOOKUP(M1703,CODE,VAL))*17,256))</f>
        <v>184</v>
      </c>
      <c r="W1703" s="33">
        <f ca="1">IF(N1703="",V1703,MOD((V1703+_xlfn.XLOOKUP(N1703,CODE,VAL))*17,256))</f>
        <v>184</v>
      </c>
      <c r="X1703" s="33">
        <f ca="1">IF(O1703="",W1703,MOD((W1703+_xlfn.XLOOKUP(O1703,CODE,VAL))*17,256))</f>
        <v>184</v>
      </c>
      <c r="Y1703" s="33">
        <f ca="1">IF(P1703="",X1703,MOD((X1703+_xlfn.XLOOKUP(P1703,CODE,VAL))*17,256))</f>
        <v>184</v>
      </c>
    </row>
    <row r="1704" spans="5:25">
      <c r="E1704" t="str">
        <f ca="1"/>
        <v>jn=6</v>
      </c>
      <c r="F1704" t="str" cm="1">
        <f t="array" aca="1" ref="F1704" ca="1">_xlfn.IFS(E1704="","",IFERROR(FIND("-",E1704),0)&gt;0,LEFT(E1704,FIND("-",E1704)-1),TRUE,LEFT(E1704,FIND("=",E1704)-1))</f>
        <v>jn</v>
      </c>
      <c r="G1704" cm="1">
        <f t="array" aca="1" ref="G1704" ca="1">_xlfn.IFS(E1704="","",IFERROR(FIND("-",E1704),0)&gt;0,0,TRUE,VALUE(MID(E1704,FIND("=",E1704)+1,10)))</f>
        <v>6</v>
      </c>
      <c r="H1704">
        <f t="shared" ca="1" si="145"/>
        <v>4</v>
      </c>
      <c r="I1704" t="str">
        <f t="shared" ca="1" si="146"/>
        <v>j</v>
      </c>
      <c r="J1704" t="str">
        <f t="shared" ca="1" si="148"/>
        <v>n</v>
      </c>
      <c r="K1704" t="str">
        <f t="shared" ca="1" si="148"/>
        <v>=</v>
      </c>
      <c r="L1704" t="str">
        <f t="shared" ca="1" si="148"/>
        <v>6</v>
      </c>
      <c r="M1704" t="str">
        <f t="shared" ca="1" si="148"/>
        <v/>
      </c>
      <c r="N1704" t="str">
        <f t="shared" ca="1" si="148"/>
        <v/>
      </c>
      <c r="O1704" t="str">
        <f t="shared" ca="1" si="148"/>
        <v/>
      </c>
      <c r="P1704" s="19" t="str">
        <f t="shared" ca="1" si="148"/>
        <v/>
      </c>
      <c r="Q1704" s="33">
        <f t="shared" si="147"/>
        <v>0</v>
      </c>
      <c r="R1704" s="33">
        <f ca="1">IF(I1704="",Q1704,MOD((Q1704+_xlfn.XLOOKUP(I1704,CODE,VAL))*17,256))</f>
        <v>10</v>
      </c>
      <c r="S1704" s="33">
        <f ca="1">IF(J1704="",R1704,MOD((R1704+_xlfn.XLOOKUP(J1704,CODE,VAL))*17,256))</f>
        <v>248</v>
      </c>
      <c r="T1704" s="33">
        <f ca="1">IF(K1704="",S1704,MOD((S1704+_xlfn.XLOOKUP(K1704,CODE,VAL))*17,256))</f>
        <v>133</v>
      </c>
      <c r="U1704" s="33">
        <f ca="1">IF(L1704="",T1704,MOD((T1704+_xlfn.XLOOKUP(L1704,CODE,VAL))*17,256))</f>
        <v>107</v>
      </c>
      <c r="V1704" s="33">
        <f ca="1">IF(M1704="",U1704,MOD((U1704+_xlfn.XLOOKUP(M1704,CODE,VAL))*17,256))</f>
        <v>107</v>
      </c>
      <c r="W1704" s="33">
        <f ca="1">IF(N1704="",V1704,MOD((V1704+_xlfn.XLOOKUP(N1704,CODE,VAL))*17,256))</f>
        <v>107</v>
      </c>
      <c r="X1704" s="33">
        <f ca="1">IF(O1704="",W1704,MOD((W1704+_xlfn.XLOOKUP(O1704,CODE,VAL))*17,256))</f>
        <v>107</v>
      </c>
      <c r="Y1704" s="33">
        <f ca="1">IF(P1704="",X1704,MOD((X1704+_xlfn.XLOOKUP(P1704,CODE,VAL))*17,256))</f>
        <v>107</v>
      </c>
    </row>
    <row r="1705" spans="5:25">
      <c r="E1705" t="str">
        <f ca="1"/>
        <v>ckt=8</v>
      </c>
      <c r="F1705" t="str" cm="1">
        <f t="array" aca="1" ref="F1705" ca="1">_xlfn.IFS(E1705="","",IFERROR(FIND("-",E1705),0)&gt;0,LEFT(E1705,FIND("-",E1705)-1),TRUE,LEFT(E1705,FIND("=",E1705)-1))</f>
        <v>ckt</v>
      </c>
      <c r="G1705" cm="1">
        <f t="array" aca="1" ref="G1705" ca="1">_xlfn.IFS(E1705="","",IFERROR(FIND("-",E1705),0)&gt;0,0,TRUE,VALUE(MID(E1705,FIND("=",E1705)+1,10)))</f>
        <v>8</v>
      </c>
      <c r="H1705">
        <f t="shared" ca="1" si="145"/>
        <v>5</v>
      </c>
      <c r="I1705" t="str">
        <f t="shared" ca="1" si="146"/>
        <v>c</v>
      </c>
      <c r="J1705" t="str">
        <f t="shared" ca="1" si="148"/>
        <v>k</v>
      </c>
      <c r="K1705" t="str">
        <f t="shared" ca="1" si="148"/>
        <v>t</v>
      </c>
      <c r="L1705" t="str">
        <f t="shared" ca="1" si="148"/>
        <v>=</v>
      </c>
      <c r="M1705" t="str">
        <f t="shared" ca="1" si="148"/>
        <v>8</v>
      </c>
      <c r="N1705" t="str">
        <f t="shared" ca="1" si="148"/>
        <v/>
      </c>
      <c r="O1705" t="str">
        <f t="shared" ca="1" si="148"/>
        <v/>
      </c>
      <c r="P1705" s="19" t="str">
        <f t="shared" ca="1" si="148"/>
        <v/>
      </c>
      <c r="Q1705" s="33">
        <f t="shared" si="147"/>
        <v>0</v>
      </c>
      <c r="R1705" s="33">
        <f ca="1">IF(I1705="",Q1705,MOD((Q1705+_xlfn.XLOOKUP(I1705,CODE,VAL))*17,256))</f>
        <v>147</v>
      </c>
      <c r="S1705" s="33">
        <f ca="1">IF(J1705="",R1705,MOD((R1705+_xlfn.XLOOKUP(J1705,CODE,VAL))*17,256))</f>
        <v>222</v>
      </c>
      <c r="T1705" s="33">
        <f ca="1">IF(K1705="",S1705,MOD((S1705+_xlfn.XLOOKUP(K1705,CODE,VAL))*17,256))</f>
        <v>114</v>
      </c>
      <c r="U1705" s="33">
        <f ca="1">IF(L1705="",T1705,MOD((T1705+_xlfn.XLOOKUP(L1705,CODE,VAL))*17,256))</f>
        <v>159</v>
      </c>
      <c r="V1705" s="33">
        <f ca="1">IF(M1705="",U1705,MOD((U1705+_xlfn.XLOOKUP(M1705,CODE,VAL))*17,256))</f>
        <v>71</v>
      </c>
      <c r="W1705" s="33">
        <f ca="1">IF(N1705="",V1705,MOD((V1705+_xlfn.XLOOKUP(N1705,CODE,VAL))*17,256))</f>
        <v>71</v>
      </c>
      <c r="X1705" s="33">
        <f ca="1">IF(O1705="",W1705,MOD((W1705+_xlfn.XLOOKUP(O1705,CODE,VAL))*17,256))</f>
        <v>71</v>
      </c>
      <c r="Y1705" s="33">
        <f ca="1">IF(P1705="",X1705,MOD((X1705+_xlfn.XLOOKUP(P1705,CODE,VAL))*17,256))</f>
        <v>71</v>
      </c>
    </row>
    <row r="1706" spans="5:25">
      <c r="E1706" t="str">
        <f ca="1"/>
        <v>ql=5</v>
      </c>
      <c r="F1706" t="str" cm="1">
        <f t="array" aca="1" ref="F1706" ca="1">_xlfn.IFS(E1706="","",IFERROR(FIND("-",E1706),0)&gt;0,LEFT(E1706,FIND("-",E1706)-1),TRUE,LEFT(E1706,FIND("=",E1706)-1))</f>
        <v>ql</v>
      </c>
      <c r="G1706" cm="1">
        <f t="array" aca="1" ref="G1706" ca="1">_xlfn.IFS(E1706="","",IFERROR(FIND("-",E1706),0)&gt;0,0,TRUE,VALUE(MID(E1706,FIND("=",E1706)+1,10)))</f>
        <v>5</v>
      </c>
      <c r="H1706">
        <f t="shared" ca="1" si="145"/>
        <v>4</v>
      </c>
      <c r="I1706" t="str">
        <f t="shared" ca="1" si="146"/>
        <v>q</v>
      </c>
      <c r="J1706" t="str">
        <f t="shared" ca="1" si="148"/>
        <v>l</v>
      </c>
      <c r="K1706" t="str">
        <f t="shared" ca="1" si="148"/>
        <v>=</v>
      </c>
      <c r="L1706" t="str">
        <f t="shared" ca="1" si="148"/>
        <v>5</v>
      </c>
      <c r="M1706" t="str">
        <f t="shared" ca="1" si="148"/>
        <v/>
      </c>
      <c r="N1706" t="str">
        <f t="shared" ca="1" si="148"/>
        <v/>
      </c>
      <c r="O1706" t="str">
        <f t="shared" ca="1" si="148"/>
        <v/>
      </c>
      <c r="P1706" s="19" t="str">
        <f t="shared" ca="1" si="148"/>
        <v/>
      </c>
      <c r="Q1706" s="33">
        <f t="shared" si="147"/>
        <v>0</v>
      </c>
      <c r="R1706" s="33">
        <f ca="1">IF(I1706="",Q1706,MOD((Q1706+_xlfn.XLOOKUP(I1706,CODE,VAL))*17,256))</f>
        <v>129</v>
      </c>
      <c r="S1706" s="33">
        <f ca="1">IF(J1706="",R1706,MOD((R1706+_xlfn.XLOOKUP(J1706,CODE,VAL))*17,256))</f>
        <v>189</v>
      </c>
      <c r="T1706" s="33">
        <f ca="1">IF(K1706="",S1706,MOD((S1706+_xlfn.XLOOKUP(K1706,CODE,VAL))*17,256))</f>
        <v>154</v>
      </c>
      <c r="U1706" s="33">
        <f ca="1">IF(L1706="",T1706,MOD((T1706+_xlfn.XLOOKUP(L1706,CODE,VAL))*17,256))</f>
        <v>191</v>
      </c>
      <c r="V1706" s="33">
        <f ca="1">IF(M1706="",U1706,MOD((U1706+_xlfn.XLOOKUP(M1706,CODE,VAL))*17,256))</f>
        <v>191</v>
      </c>
      <c r="W1706" s="33">
        <f ca="1">IF(N1706="",V1706,MOD((V1706+_xlfn.XLOOKUP(N1706,CODE,VAL))*17,256))</f>
        <v>191</v>
      </c>
      <c r="X1706" s="33">
        <f ca="1">IF(O1706="",W1706,MOD((W1706+_xlfn.XLOOKUP(O1706,CODE,VAL))*17,256))</f>
        <v>191</v>
      </c>
      <c r="Y1706" s="33">
        <f ca="1">IF(P1706="",X1706,MOD((X1706+_xlfn.XLOOKUP(P1706,CODE,VAL))*17,256))</f>
        <v>191</v>
      </c>
    </row>
    <row r="1707" spans="5:25">
      <c r="E1707" t="str">
        <f ca="1"/>
        <v>fss-</v>
      </c>
      <c r="F1707" t="str" cm="1">
        <f t="array" aca="1" ref="F1707" ca="1">_xlfn.IFS(E1707="","",IFERROR(FIND("-",E1707),0)&gt;0,LEFT(E1707,FIND("-",E1707)-1),TRUE,LEFT(E1707,FIND("=",E1707)-1))</f>
        <v>fss</v>
      </c>
      <c r="G1707" cm="1">
        <f t="array" aca="1" ref="G1707" ca="1">_xlfn.IFS(E1707="","",IFERROR(FIND("-",E1707),0)&gt;0,0,TRUE,VALUE(MID(E1707,FIND("=",E1707)+1,10)))</f>
        <v>0</v>
      </c>
      <c r="H1707">
        <f t="shared" ca="1" si="145"/>
        <v>4</v>
      </c>
      <c r="I1707" t="str">
        <f t="shared" ca="1" si="146"/>
        <v>f</v>
      </c>
      <c r="J1707" t="str">
        <f t="shared" ca="1" si="148"/>
        <v>s</v>
      </c>
      <c r="K1707" t="str">
        <f t="shared" ca="1" si="148"/>
        <v>s</v>
      </c>
      <c r="L1707" t="str">
        <f t="shared" ca="1" si="148"/>
        <v>-</v>
      </c>
      <c r="M1707" t="str">
        <f t="shared" ca="1" si="148"/>
        <v/>
      </c>
      <c r="N1707" t="str">
        <f t="shared" ca="1" si="148"/>
        <v/>
      </c>
      <c r="O1707" t="str">
        <f t="shared" ca="1" si="148"/>
        <v/>
      </c>
      <c r="P1707" s="19" t="str">
        <f t="shared" ca="1" si="148"/>
        <v/>
      </c>
      <c r="Q1707" s="33">
        <f t="shared" si="147"/>
        <v>0</v>
      </c>
      <c r="R1707" s="33">
        <f ca="1">IF(I1707="",Q1707,MOD((Q1707+_xlfn.XLOOKUP(I1707,CODE,VAL))*17,256))</f>
        <v>198</v>
      </c>
      <c r="S1707" s="33">
        <f ca="1">IF(J1707="",R1707,MOD((R1707+_xlfn.XLOOKUP(J1707,CODE,VAL))*17,256))</f>
        <v>201</v>
      </c>
      <c r="T1707" s="33">
        <f ca="1">IF(K1707="",S1707,MOD((S1707+_xlfn.XLOOKUP(K1707,CODE,VAL))*17,256))</f>
        <v>252</v>
      </c>
      <c r="U1707" s="33">
        <f ca="1">IF(L1707="",T1707,MOD((T1707+_xlfn.XLOOKUP(L1707,CODE,VAL))*17,256))</f>
        <v>185</v>
      </c>
      <c r="V1707" s="33">
        <f ca="1">IF(M1707="",U1707,MOD((U1707+_xlfn.XLOOKUP(M1707,CODE,VAL))*17,256))</f>
        <v>185</v>
      </c>
      <c r="W1707" s="33">
        <f ca="1">IF(N1707="",V1707,MOD((V1707+_xlfn.XLOOKUP(N1707,CODE,VAL))*17,256))</f>
        <v>185</v>
      </c>
      <c r="X1707" s="33">
        <f ca="1">IF(O1707="",W1707,MOD((W1707+_xlfn.XLOOKUP(O1707,CODE,VAL))*17,256))</f>
        <v>185</v>
      </c>
      <c r="Y1707" s="33">
        <f ca="1">IF(P1707="",X1707,MOD((X1707+_xlfn.XLOOKUP(P1707,CODE,VAL))*17,256))</f>
        <v>185</v>
      </c>
    </row>
    <row r="1708" spans="5:25">
      <c r="E1708" t="str">
        <f ca="1"/>
        <v>spq=6</v>
      </c>
      <c r="F1708" t="str" cm="1">
        <f t="array" aca="1" ref="F1708" ca="1">_xlfn.IFS(E1708="","",IFERROR(FIND("-",E1708),0)&gt;0,LEFT(E1708,FIND("-",E1708)-1),TRUE,LEFT(E1708,FIND("=",E1708)-1))</f>
        <v>spq</v>
      </c>
      <c r="G1708" cm="1">
        <f t="array" aca="1" ref="G1708" ca="1">_xlfn.IFS(E1708="","",IFERROR(FIND("-",E1708),0)&gt;0,0,TRUE,VALUE(MID(E1708,FIND("=",E1708)+1,10)))</f>
        <v>6</v>
      </c>
      <c r="H1708">
        <f t="shared" ca="1" si="145"/>
        <v>5</v>
      </c>
      <c r="I1708" t="str">
        <f t="shared" ca="1" si="146"/>
        <v>s</v>
      </c>
      <c r="J1708" t="str">
        <f t="shared" ca="1" si="148"/>
        <v>p</v>
      </c>
      <c r="K1708" t="str">
        <f t="shared" ca="1" si="148"/>
        <v>q</v>
      </c>
      <c r="L1708" t="str">
        <f t="shared" ca="1" si="148"/>
        <v>=</v>
      </c>
      <c r="M1708" t="str">
        <f t="shared" ca="1" si="148"/>
        <v>6</v>
      </c>
      <c r="N1708" t="str">
        <f t="shared" ca="1" si="148"/>
        <v/>
      </c>
      <c r="O1708" t="str">
        <f t="shared" ca="1" si="148"/>
        <v/>
      </c>
      <c r="P1708" s="19" t="str">
        <f t="shared" ca="1" si="148"/>
        <v/>
      </c>
      <c r="Q1708" s="33">
        <f t="shared" si="147"/>
        <v>0</v>
      </c>
      <c r="R1708" s="33">
        <f ca="1">IF(I1708="",Q1708,MOD((Q1708+_xlfn.XLOOKUP(I1708,CODE,VAL))*17,256))</f>
        <v>163</v>
      </c>
      <c r="S1708" s="33">
        <f ca="1">IF(J1708="",R1708,MOD((R1708+_xlfn.XLOOKUP(J1708,CODE,VAL))*17,256))</f>
        <v>67</v>
      </c>
      <c r="T1708" s="33">
        <f ca="1">IF(K1708="",S1708,MOD((S1708+_xlfn.XLOOKUP(K1708,CODE,VAL))*17,256))</f>
        <v>244</v>
      </c>
      <c r="U1708" s="33">
        <f ca="1">IF(L1708="",T1708,MOD((T1708+_xlfn.XLOOKUP(L1708,CODE,VAL))*17,256))</f>
        <v>65</v>
      </c>
      <c r="V1708" s="33">
        <f ca="1">IF(M1708="",U1708,MOD((U1708+_xlfn.XLOOKUP(M1708,CODE,VAL))*17,256))</f>
        <v>231</v>
      </c>
      <c r="W1708" s="33">
        <f ca="1">IF(N1708="",V1708,MOD((V1708+_xlfn.XLOOKUP(N1708,CODE,VAL))*17,256))</f>
        <v>231</v>
      </c>
      <c r="X1708" s="33">
        <f ca="1">IF(O1708="",W1708,MOD((W1708+_xlfn.XLOOKUP(O1708,CODE,VAL))*17,256))</f>
        <v>231</v>
      </c>
      <c r="Y1708" s="33">
        <f ca="1">IF(P1708="",X1708,MOD((X1708+_xlfn.XLOOKUP(P1708,CODE,VAL))*17,256))</f>
        <v>231</v>
      </c>
    </row>
    <row r="1709" spans="5:25">
      <c r="E1709" t="str">
        <f ca="1"/>
        <v>pf=4</v>
      </c>
      <c r="F1709" t="str" cm="1">
        <f t="array" aca="1" ref="F1709" ca="1">_xlfn.IFS(E1709="","",IFERROR(FIND("-",E1709),0)&gt;0,LEFT(E1709,FIND("-",E1709)-1),TRUE,LEFT(E1709,FIND("=",E1709)-1))</f>
        <v>pf</v>
      </c>
      <c r="G1709" cm="1">
        <f t="array" aca="1" ref="G1709" ca="1">_xlfn.IFS(E1709="","",IFERROR(FIND("-",E1709),0)&gt;0,0,TRUE,VALUE(MID(E1709,FIND("=",E1709)+1,10)))</f>
        <v>4</v>
      </c>
      <c r="H1709">
        <f t="shared" ca="1" si="145"/>
        <v>4</v>
      </c>
      <c r="I1709" t="str">
        <f t="shared" ca="1" si="146"/>
        <v>p</v>
      </c>
      <c r="J1709" t="str">
        <f t="shared" ca="1" si="148"/>
        <v>f</v>
      </c>
      <c r="K1709" t="str">
        <f t="shared" ca="1" si="148"/>
        <v>=</v>
      </c>
      <c r="L1709" t="str">
        <f t="shared" ca="1" si="148"/>
        <v>4</v>
      </c>
      <c r="M1709" t="str">
        <f t="shared" ca="1" si="148"/>
        <v/>
      </c>
      <c r="N1709" t="str">
        <f t="shared" ca="1" si="148"/>
        <v/>
      </c>
      <c r="O1709" t="str">
        <f t="shared" ca="1" si="148"/>
        <v/>
      </c>
      <c r="P1709" s="19" t="str">
        <f t="shared" ca="1" si="148"/>
        <v/>
      </c>
      <c r="Q1709" s="33">
        <f t="shared" si="147"/>
        <v>0</v>
      </c>
      <c r="R1709" s="33">
        <f ca="1">IF(I1709="",Q1709,MOD((Q1709+_xlfn.XLOOKUP(I1709,CODE,VAL))*17,256))</f>
        <v>112</v>
      </c>
      <c r="S1709" s="33">
        <f ca="1">IF(J1709="",R1709,MOD((R1709+_xlfn.XLOOKUP(J1709,CODE,VAL))*17,256))</f>
        <v>54</v>
      </c>
      <c r="T1709" s="33">
        <f ca="1">IF(K1709="",S1709,MOD((S1709+_xlfn.XLOOKUP(K1709,CODE,VAL))*17,256))</f>
        <v>163</v>
      </c>
      <c r="U1709" s="33">
        <f ca="1">IF(L1709="",T1709,MOD((T1709+_xlfn.XLOOKUP(L1709,CODE,VAL))*17,256))</f>
        <v>71</v>
      </c>
      <c r="V1709" s="33">
        <f ca="1">IF(M1709="",U1709,MOD((U1709+_xlfn.XLOOKUP(M1709,CODE,VAL))*17,256))</f>
        <v>71</v>
      </c>
      <c r="W1709" s="33">
        <f ca="1">IF(N1709="",V1709,MOD((V1709+_xlfn.XLOOKUP(N1709,CODE,VAL))*17,256))</f>
        <v>71</v>
      </c>
      <c r="X1709" s="33">
        <f ca="1">IF(O1709="",W1709,MOD((W1709+_xlfn.XLOOKUP(O1709,CODE,VAL))*17,256))</f>
        <v>71</v>
      </c>
      <c r="Y1709" s="33">
        <f ca="1">IF(P1709="",X1709,MOD((X1709+_xlfn.XLOOKUP(P1709,CODE,VAL))*17,256))</f>
        <v>71</v>
      </c>
    </row>
    <row r="1710" spans="5:25">
      <c r="E1710" t="str">
        <f ca="1"/>
        <v>lqcv=4</v>
      </c>
      <c r="F1710" t="str" cm="1">
        <f t="array" aca="1" ref="F1710" ca="1">_xlfn.IFS(E1710="","",IFERROR(FIND("-",E1710),0)&gt;0,LEFT(E1710,FIND("-",E1710)-1),TRUE,LEFT(E1710,FIND("=",E1710)-1))</f>
        <v>lqcv</v>
      </c>
      <c r="G1710" cm="1">
        <f t="array" aca="1" ref="G1710" ca="1">_xlfn.IFS(E1710="","",IFERROR(FIND("-",E1710),0)&gt;0,0,TRUE,VALUE(MID(E1710,FIND("=",E1710)+1,10)))</f>
        <v>4</v>
      </c>
      <c r="H1710">
        <f t="shared" ca="1" si="145"/>
        <v>6</v>
      </c>
      <c r="I1710" t="str">
        <f t="shared" ca="1" si="146"/>
        <v>l</v>
      </c>
      <c r="J1710" t="str">
        <f t="shared" ca="1" si="148"/>
        <v>q</v>
      </c>
      <c r="K1710" t="str">
        <f t="shared" ca="1" si="148"/>
        <v>c</v>
      </c>
      <c r="L1710" t="str">
        <f t="shared" ca="1" si="148"/>
        <v>v</v>
      </c>
      <c r="M1710" t="str">
        <f t="shared" ca="1" si="148"/>
        <v>=</v>
      </c>
      <c r="N1710" t="str">
        <f t="shared" ca="1" si="148"/>
        <v>4</v>
      </c>
      <c r="O1710" t="str">
        <f t="shared" ca="1" si="148"/>
        <v/>
      </c>
      <c r="P1710" s="19" t="str">
        <f t="shared" ca="1" si="148"/>
        <v/>
      </c>
      <c r="Q1710" s="33">
        <f t="shared" si="147"/>
        <v>0</v>
      </c>
      <c r="R1710" s="33">
        <f ca="1">IF(I1710="",Q1710,MOD((Q1710+_xlfn.XLOOKUP(I1710,CODE,VAL))*17,256))</f>
        <v>44</v>
      </c>
      <c r="S1710" s="33">
        <f ca="1">IF(J1710="",R1710,MOD((R1710+_xlfn.XLOOKUP(J1710,CODE,VAL))*17,256))</f>
        <v>109</v>
      </c>
      <c r="T1710" s="33">
        <f ca="1">IF(K1710="",S1710,MOD((S1710+_xlfn.XLOOKUP(K1710,CODE,VAL))*17,256))</f>
        <v>208</v>
      </c>
      <c r="U1710" s="33">
        <f ca="1">IF(L1710="",T1710,MOD((T1710+_xlfn.XLOOKUP(L1710,CODE,VAL))*17,256))</f>
        <v>166</v>
      </c>
      <c r="V1710" s="33">
        <f ca="1">IF(M1710="",U1710,MOD((U1710+_xlfn.XLOOKUP(M1710,CODE,VAL))*17,256))</f>
        <v>19</v>
      </c>
      <c r="W1710" s="33">
        <f ca="1">IF(N1710="",V1710,MOD((V1710+_xlfn.XLOOKUP(N1710,CODE,VAL))*17,256))</f>
        <v>183</v>
      </c>
      <c r="X1710" s="33">
        <f ca="1">IF(O1710="",W1710,MOD((W1710+_xlfn.XLOOKUP(O1710,CODE,VAL))*17,256))</f>
        <v>183</v>
      </c>
      <c r="Y1710" s="33">
        <f ca="1">IF(P1710="",X1710,MOD((X1710+_xlfn.XLOOKUP(P1710,CODE,VAL))*17,256))</f>
        <v>183</v>
      </c>
    </row>
    <row r="1711" spans="5:25">
      <c r="E1711" t="str">
        <f ca="1"/>
        <v>smd=1</v>
      </c>
      <c r="F1711" t="str" cm="1">
        <f t="array" aca="1" ref="F1711" ca="1">_xlfn.IFS(E1711="","",IFERROR(FIND("-",E1711),0)&gt;0,LEFT(E1711,FIND("-",E1711)-1),TRUE,LEFT(E1711,FIND("=",E1711)-1))</f>
        <v>smd</v>
      </c>
      <c r="G1711" cm="1">
        <f t="array" aca="1" ref="G1711" ca="1">_xlfn.IFS(E1711="","",IFERROR(FIND("-",E1711),0)&gt;0,0,TRUE,VALUE(MID(E1711,FIND("=",E1711)+1,10)))</f>
        <v>1</v>
      </c>
      <c r="H1711">
        <f t="shared" ca="1" si="145"/>
        <v>5</v>
      </c>
      <c r="I1711" t="str">
        <f t="shared" ca="1" si="146"/>
        <v>s</v>
      </c>
      <c r="J1711" t="str">
        <f t="shared" ca="1" si="148"/>
        <v>m</v>
      </c>
      <c r="K1711" t="str">
        <f t="shared" ca="1" si="148"/>
        <v>d</v>
      </c>
      <c r="L1711" t="str">
        <f t="shared" ca="1" si="148"/>
        <v>=</v>
      </c>
      <c r="M1711" t="str">
        <f t="shared" ca="1" si="148"/>
        <v>1</v>
      </c>
      <c r="N1711" t="str">
        <f t="shared" ca="1" si="148"/>
        <v/>
      </c>
      <c r="O1711" t="str">
        <f t="shared" ca="1" si="148"/>
        <v/>
      </c>
      <c r="P1711" s="19" t="str">
        <f t="shared" ca="1" si="148"/>
        <v/>
      </c>
      <c r="Q1711" s="33">
        <f t="shared" si="147"/>
        <v>0</v>
      </c>
      <c r="R1711" s="33">
        <f ca="1">IF(I1711="",Q1711,MOD((Q1711+_xlfn.XLOOKUP(I1711,CODE,VAL))*17,256))</f>
        <v>163</v>
      </c>
      <c r="S1711" s="33">
        <f ca="1">IF(J1711="",R1711,MOD((R1711+_xlfn.XLOOKUP(J1711,CODE,VAL))*17,256))</f>
        <v>16</v>
      </c>
      <c r="T1711" s="33">
        <f ca="1">IF(K1711="",S1711,MOD((S1711+_xlfn.XLOOKUP(K1711,CODE,VAL))*17,256))</f>
        <v>180</v>
      </c>
      <c r="U1711" s="33">
        <f ca="1">IF(L1711="",T1711,MOD((T1711+_xlfn.XLOOKUP(L1711,CODE,VAL))*17,256))</f>
        <v>1</v>
      </c>
      <c r="V1711" s="33">
        <f ca="1">IF(M1711="",U1711,MOD((U1711+_xlfn.XLOOKUP(M1711,CODE,VAL))*17,256))</f>
        <v>82</v>
      </c>
      <c r="W1711" s="33">
        <f ca="1">IF(N1711="",V1711,MOD((V1711+_xlfn.XLOOKUP(N1711,CODE,VAL))*17,256))</f>
        <v>82</v>
      </c>
      <c r="X1711" s="33">
        <f ca="1">IF(O1711="",W1711,MOD((W1711+_xlfn.XLOOKUP(O1711,CODE,VAL))*17,256))</f>
        <v>82</v>
      </c>
      <c r="Y1711" s="33">
        <f ca="1">IF(P1711="",X1711,MOD((X1711+_xlfn.XLOOKUP(P1711,CODE,VAL))*17,256))</f>
        <v>82</v>
      </c>
    </row>
    <row r="1712" spans="5:25">
      <c r="E1712" t="str">
        <f ca="1"/>
        <v>fl-</v>
      </c>
      <c r="F1712" t="str" cm="1">
        <f t="array" aca="1" ref="F1712" ca="1">_xlfn.IFS(E1712="","",IFERROR(FIND("-",E1712),0)&gt;0,LEFT(E1712,FIND("-",E1712)-1),TRUE,LEFT(E1712,FIND("=",E1712)-1))</f>
        <v>fl</v>
      </c>
      <c r="G1712" cm="1">
        <f t="array" aca="1" ref="G1712" ca="1">_xlfn.IFS(E1712="","",IFERROR(FIND("-",E1712),0)&gt;0,0,TRUE,VALUE(MID(E1712,FIND("=",E1712)+1,10)))</f>
        <v>0</v>
      </c>
      <c r="H1712">
        <f t="shared" ca="1" si="145"/>
        <v>3</v>
      </c>
      <c r="I1712" t="str">
        <f t="shared" ca="1" si="146"/>
        <v>f</v>
      </c>
      <c r="J1712" t="str">
        <f t="shared" ca="1" si="148"/>
        <v>l</v>
      </c>
      <c r="K1712" t="str">
        <f t="shared" ca="1" si="148"/>
        <v>-</v>
      </c>
      <c r="L1712" t="str">
        <f t="shared" ca="1" si="148"/>
        <v/>
      </c>
      <c r="M1712" t="str">
        <f t="shared" ca="1" si="148"/>
        <v/>
      </c>
      <c r="N1712" t="str">
        <f t="shared" ca="1" si="148"/>
        <v/>
      </c>
      <c r="O1712" t="str">
        <f t="shared" ca="1" si="148"/>
        <v/>
      </c>
      <c r="P1712" s="19" t="str">
        <f t="shared" ca="1" si="148"/>
        <v/>
      </c>
      <c r="Q1712" s="33">
        <f t="shared" si="147"/>
        <v>0</v>
      </c>
      <c r="R1712" s="33">
        <f ca="1">IF(I1712="",Q1712,MOD((Q1712+_xlfn.XLOOKUP(I1712,CODE,VAL))*17,256))</f>
        <v>198</v>
      </c>
      <c r="S1712" s="33">
        <f ca="1">IF(J1712="",R1712,MOD((R1712+_xlfn.XLOOKUP(J1712,CODE,VAL))*17,256))</f>
        <v>82</v>
      </c>
      <c r="T1712" s="33">
        <f ca="1">IF(K1712="",S1712,MOD((S1712+_xlfn.XLOOKUP(K1712,CODE,VAL))*17,256))</f>
        <v>111</v>
      </c>
      <c r="U1712" s="33">
        <f ca="1">IF(L1712="",T1712,MOD((T1712+_xlfn.XLOOKUP(L1712,CODE,VAL))*17,256))</f>
        <v>111</v>
      </c>
      <c r="V1712" s="33">
        <f ca="1">IF(M1712="",U1712,MOD((U1712+_xlfn.XLOOKUP(M1712,CODE,VAL))*17,256))</f>
        <v>111</v>
      </c>
      <c r="W1712" s="33">
        <f ca="1">IF(N1712="",V1712,MOD((V1712+_xlfn.XLOOKUP(N1712,CODE,VAL))*17,256))</f>
        <v>111</v>
      </c>
      <c r="X1712" s="33">
        <f ca="1">IF(O1712="",W1712,MOD((W1712+_xlfn.XLOOKUP(O1712,CODE,VAL))*17,256))</f>
        <v>111</v>
      </c>
      <c r="Y1712" s="33">
        <f ca="1">IF(P1712="",X1712,MOD((X1712+_xlfn.XLOOKUP(P1712,CODE,VAL))*17,256))</f>
        <v>111</v>
      </c>
    </row>
    <row r="1713" spans="5:25">
      <c r="E1713" t="str">
        <f ca="1"/>
        <v>hqkr-</v>
      </c>
      <c r="F1713" t="str" cm="1">
        <f t="array" aca="1" ref="F1713" ca="1">_xlfn.IFS(E1713="","",IFERROR(FIND("-",E1713),0)&gt;0,LEFT(E1713,FIND("-",E1713)-1),TRUE,LEFT(E1713,FIND("=",E1713)-1))</f>
        <v>hqkr</v>
      </c>
      <c r="G1713" cm="1">
        <f t="array" aca="1" ref="G1713" ca="1">_xlfn.IFS(E1713="","",IFERROR(FIND("-",E1713),0)&gt;0,0,TRUE,VALUE(MID(E1713,FIND("=",E1713)+1,10)))</f>
        <v>0</v>
      </c>
      <c r="H1713">
        <f t="shared" ca="1" si="145"/>
        <v>5</v>
      </c>
      <c r="I1713" t="str">
        <f t="shared" ca="1" si="146"/>
        <v>h</v>
      </c>
      <c r="J1713" t="str">
        <f t="shared" ca="1" si="148"/>
        <v>q</v>
      </c>
      <c r="K1713" t="str">
        <f t="shared" ca="1" si="148"/>
        <v>k</v>
      </c>
      <c r="L1713" t="str">
        <f t="shared" ca="1" si="148"/>
        <v>r</v>
      </c>
      <c r="M1713" t="str">
        <f t="shared" ca="1" si="148"/>
        <v>-</v>
      </c>
      <c r="N1713" t="str">
        <f t="shared" ca="1" si="148"/>
        <v/>
      </c>
      <c r="O1713" t="str">
        <f t="shared" ca="1" si="148"/>
        <v/>
      </c>
      <c r="P1713" s="19" t="str">
        <f t="shared" ca="1" si="148"/>
        <v/>
      </c>
      <c r="Q1713" s="33">
        <f t="shared" si="147"/>
        <v>0</v>
      </c>
      <c r="R1713" s="33">
        <f ca="1">IF(I1713="",Q1713,MOD((Q1713+_xlfn.XLOOKUP(I1713,CODE,VAL))*17,256))</f>
        <v>232</v>
      </c>
      <c r="S1713" s="33">
        <f ca="1">IF(J1713="",R1713,MOD((R1713+_xlfn.XLOOKUP(J1713,CODE,VAL))*17,256))</f>
        <v>233</v>
      </c>
      <c r="T1713" s="33">
        <f ca="1">IF(K1713="",S1713,MOD((S1713+_xlfn.XLOOKUP(K1713,CODE,VAL))*17,256))</f>
        <v>148</v>
      </c>
      <c r="U1713" s="33">
        <f ca="1">IF(L1713="",T1713,MOD((T1713+_xlfn.XLOOKUP(L1713,CODE,VAL))*17,256))</f>
        <v>102</v>
      </c>
      <c r="V1713" s="33">
        <f ca="1">IF(M1713="",U1713,MOD((U1713+_xlfn.XLOOKUP(M1713,CODE,VAL))*17,256))</f>
        <v>195</v>
      </c>
      <c r="W1713" s="33">
        <f ca="1">IF(N1713="",V1713,MOD((V1713+_xlfn.XLOOKUP(N1713,CODE,VAL))*17,256))</f>
        <v>195</v>
      </c>
      <c r="X1713" s="33">
        <f ca="1">IF(O1713="",W1713,MOD((W1713+_xlfn.XLOOKUP(O1713,CODE,VAL))*17,256))</f>
        <v>195</v>
      </c>
      <c r="Y1713" s="33">
        <f ca="1">IF(P1713="",X1713,MOD((X1713+_xlfn.XLOOKUP(P1713,CODE,VAL))*17,256))</f>
        <v>195</v>
      </c>
    </row>
    <row r="1714" spans="5:25">
      <c r="E1714" t="str">
        <f ca="1"/>
        <v>tx-</v>
      </c>
      <c r="F1714" t="str" cm="1">
        <f t="array" aca="1" ref="F1714" ca="1">_xlfn.IFS(E1714="","",IFERROR(FIND("-",E1714),0)&gt;0,LEFT(E1714,FIND("-",E1714)-1),TRUE,LEFT(E1714,FIND("=",E1714)-1))</f>
        <v>tx</v>
      </c>
      <c r="G1714" cm="1">
        <f t="array" aca="1" ref="G1714" ca="1">_xlfn.IFS(E1714="","",IFERROR(FIND("-",E1714),0)&gt;0,0,TRUE,VALUE(MID(E1714,FIND("=",E1714)+1,10)))</f>
        <v>0</v>
      </c>
      <c r="H1714">
        <f t="shared" ca="1" si="145"/>
        <v>3</v>
      </c>
      <c r="I1714" t="str">
        <f t="shared" ca="1" si="146"/>
        <v>t</v>
      </c>
      <c r="J1714" t="str">
        <f t="shared" ca="1" si="148"/>
        <v>x</v>
      </c>
      <c r="K1714" t="str">
        <f t="shared" ca="1" si="148"/>
        <v>-</v>
      </c>
      <c r="L1714" t="str">
        <f t="shared" ca="1" si="148"/>
        <v/>
      </c>
      <c r="M1714" t="str">
        <f t="shared" ca="1" si="148"/>
        <v/>
      </c>
      <c r="N1714" t="str">
        <f t="shared" ca="1" si="148"/>
        <v/>
      </c>
      <c r="O1714" t="str">
        <f t="shared" ca="1" si="148"/>
        <v/>
      </c>
      <c r="P1714" s="19" t="str">
        <f t="shared" ca="1" si="148"/>
        <v/>
      </c>
      <c r="Q1714" s="33">
        <f t="shared" si="147"/>
        <v>0</v>
      </c>
      <c r="R1714" s="33">
        <f ca="1">IF(I1714="",Q1714,MOD((Q1714+_xlfn.XLOOKUP(I1714,CODE,VAL))*17,256))</f>
        <v>180</v>
      </c>
      <c r="S1714" s="33">
        <f ca="1">IF(J1714="",R1714,MOD((R1714+_xlfn.XLOOKUP(J1714,CODE,VAL))*17,256))</f>
        <v>236</v>
      </c>
      <c r="T1714" s="33">
        <f ca="1">IF(K1714="",S1714,MOD((S1714+_xlfn.XLOOKUP(K1714,CODE,VAL))*17,256))</f>
        <v>169</v>
      </c>
      <c r="U1714" s="33">
        <f ca="1">IF(L1714="",T1714,MOD((T1714+_xlfn.XLOOKUP(L1714,CODE,VAL))*17,256))</f>
        <v>169</v>
      </c>
      <c r="V1714" s="33">
        <f ca="1">IF(M1714="",U1714,MOD((U1714+_xlfn.XLOOKUP(M1714,CODE,VAL))*17,256))</f>
        <v>169</v>
      </c>
      <c r="W1714" s="33">
        <f ca="1">IF(N1714="",V1714,MOD((V1714+_xlfn.XLOOKUP(N1714,CODE,VAL))*17,256))</f>
        <v>169</v>
      </c>
      <c r="X1714" s="33">
        <f ca="1">IF(O1714="",W1714,MOD((W1714+_xlfn.XLOOKUP(O1714,CODE,VAL))*17,256))</f>
        <v>169</v>
      </c>
      <c r="Y1714" s="33">
        <f ca="1">IF(P1714="",X1714,MOD((X1714+_xlfn.XLOOKUP(P1714,CODE,VAL))*17,256))</f>
        <v>169</v>
      </c>
    </row>
    <row r="1715" spans="5:25">
      <c r="E1715" t="str">
        <f ca="1"/>
        <v>pgbg=7</v>
      </c>
      <c r="F1715" t="str" cm="1">
        <f t="array" aca="1" ref="F1715" ca="1">_xlfn.IFS(E1715="","",IFERROR(FIND("-",E1715),0)&gt;0,LEFT(E1715,FIND("-",E1715)-1),TRUE,LEFT(E1715,FIND("=",E1715)-1))</f>
        <v>pgbg</v>
      </c>
      <c r="G1715" cm="1">
        <f t="array" aca="1" ref="G1715" ca="1">_xlfn.IFS(E1715="","",IFERROR(FIND("-",E1715),0)&gt;0,0,TRUE,VALUE(MID(E1715,FIND("=",E1715)+1,10)))</f>
        <v>7</v>
      </c>
      <c r="H1715">
        <f t="shared" ca="1" si="145"/>
        <v>6</v>
      </c>
      <c r="I1715" t="str">
        <f t="shared" ca="1" si="146"/>
        <v>p</v>
      </c>
      <c r="J1715" t="str">
        <f t="shared" ca="1" si="148"/>
        <v>g</v>
      </c>
      <c r="K1715" t="str">
        <f t="shared" ca="1" si="148"/>
        <v>b</v>
      </c>
      <c r="L1715" t="str">
        <f t="shared" ca="1" si="148"/>
        <v>g</v>
      </c>
      <c r="M1715" t="str">
        <f t="shared" ca="1" si="148"/>
        <v>=</v>
      </c>
      <c r="N1715" t="str">
        <f t="shared" ca="1" si="148"/>
        <v>7</v>
      </c>
      <c r="O1715" t="str">
        <f t="shared" ca="1" si="148"/>
        <v/>
      </c>
      <c r="P1715" s="19" t="str">
        <f t="shared" ca="1" si="148"/>
        <v/>
      </c>
      <c r="Q1715" s="33">
        <f t="shared" si="147"/>
        <v>0</v>
      </c>
      <c r="R1715" s="33">
        <f ca="1">IF(I1715="",Q1715,MOD((Q1715+_xlfn.XLOOKUP(I1715,CODE,VAL))*17,256))</f>
        <v>112</v>
      </c>
      <c r="S1715" s="33">
        <f ca="1">IF(J1715="",R1715,MOD((R1715+_xlfn.XLOOKUP(J1715,CODE,VAL))*17,256))</f>
        <v>71</v>
      </c>
      <c r="T1715" s="33">
        <f ca="1">IF(K1715="",S1715,MOD((S1715+_xlfn.XLOOKUP(K1715,CODE,VAL))*17,256))</f>
        <v>57</v>
      </c>
      <c r="U1715" s="33">
        <f ca="1">IF(L1715="",T1715,MOD((T1715+_xlfn.XLOOKUP(L1715,CODE,VAL))*17,256))</f>
        <v>160</v>
      </c>
      <c r="V1715" s="33">
        <f ca="1">IF(M1715="",U1715,MOD((U1715+_xlfn.XLOOKUP(M1715,CODE,VAL))*17,256))</f>
        <v>173</v>
      </c>
      <c r="W1715" s="33">
        <f ca="1">IF(N1715="",V1715,MOD((V1715+_xlfn.XLOOKUP(N1715,CODE,VAL))*17,256))</f>
        <v>36</v>
      </c>
      <c r="X1715" s="33">
        <f ca="1">IF(O1715="",W1715,MOD((W1715+_xlfn.XLOOKUP(O1715,CODE,VAL))*17,256))</f>
        <v>36</v>
      </c>
      <c r="Y1715" s="33">
        <f ca="1">IF(P1715="",X1715,MOD((X1715+_xlfn.XLOOKUP(P1715,CODE,VAL))*17,256))</f>
        <v>36</v>
      </c>
    </row>
    <row r="1716" spans="5:25">
      <c r="E1716" t="str">
        <f ca="1"/>
        <v>sj-</v>
      </c>
      <c r="F1716" t="str" cm="1">
        <f t="array" aca="1" ref="F1716" ca="1">_xlfn.IFS(E1716="","",IFERROR(FIND("-",E1716),0)&gt;0,LEFT(E1716,FIND("-",E1716)-1),TRUE,LEFT(E1716,FIND("=",E1716)-1))</f>
        <v>sj</v>
      </c>
      <c r="G1716" cm="1">
        <f t="array" aca="1" ref="G1716" ca="1">_xlfn.IFS(E1716="","",IFERROR(FIND("-",E1716),0)&gt;0,0,TRUE,VALUE(MID(E1716,FIND("=",E1716)+1,10)))</f>
        <v>0</v>
      </c>
      <c r="H1716">
        <f t="shared" ca="1" si="145"/>
        <v>3</v>
      </c>
      <c r="I1716" t="str">
        <f t="shared" ca="1" si="146"/>
        <v>s</v>
      </c>
      <c r="J1716" t="str">
        <f t="shared" ca="1" si="148"/>
        <v>j</v>
      </c>
      <c r="K1716" t="str">
        <f t="shared" ca="1" si="148"/>
        <v>-</v>
      </c>
      <c r="L1716" t="str">
        <f t="shared" ca="1" si="148"/>
        <v/>
      </c>
      <c r="M1716" t="str">
        <f t="shared" ca="1" si="148"/>
        <v/>
      </c>
      <c r="N1716" t="str">
        <f t="shared" ca="1" si="148"/>
        <v/>
      </c>
      <c r="O1716" t="str">
        <f t="shared" ca="1" si="148"/>
        <v/>
      </c>
      <c r="P1716" s="19" t="str">
        <f t="shared" ca="1" si="148"/>
        <v/>
      </c>
      <c r="Q1716" s="33">
        <f t="shared" si="147"/>
        <v>0</v>
      </c>
      <c r="R1716" s="33">
        <f ca="1">IF(I1716="",Q1716,MOD((Q1716+_xlfn.XLOOKUP(I1716,CODE,VAL))*17,256))</f>
        <v>163</v>
      </c>
      <c r="S1716" s="33">
        <f ca="1">IF(J1716="",R1716,MOD((R1716+_xlfn.XLOOKUP(J1716,CODE,VAL))*17,256))</f>
        <v>221</v>
      </c>
      <c r="T1716" s="33">
        <f ca="1">IF(K1716="",S1716,MOD((S1716+_xlfn.XLOOKUP(K1716,CODE,VAL))*17,256))</f>
        <v>170</v>
      </c>
      <c r="U1716" s="33">
        <f ca="1">IF(L1716="",T1716,MOD((T1716+_xlfn.XLOOKUP(L1716,CODE,VAL))*17,256))</f>
        <v>170</v>
      </c>
      <c r="V1716" s="33">
        <f ca="1">IF(M1716="",U1716,MOD((U1716+_xlfn.XLOOKUP(M1716,CODE,VAL))*17,256))</f>
        <v>170</v>
      </c>
      <c r="W1716" s="33">
        <f ca="1">IF(N1716="",V1716,MOD((V1716+_xlfn.XLOOKUP(N1716,CODE,VAL))*17,256))</f>
        <v>170</v>
      </c>
      <c r="X1716" s="33">
        <f ca="1">IF(O1716="",W1716,MOD((W1716+_xlfn.XLOOKUP(O1716,CODE,VAL))*17,256))</f>
        <v>170</v>
      </c>
      <c r="Y1716" s="33">
        <f ca="1">IF(P1716="",X1716,MOD((X1716+_xlfn.XLOOKUP(P1716,CODE,VAL))*17,256))</f>
        <v>170</v>
      </c>
    </row>
    <row r="1717" spans="5:25">
      <c r="E1717" t="str">
        <f ca="1"/>
        <v>pdb-</v>
      </c>
      <c r="F1717" t="str" cm="1">
        <f t="array" aca="1" ref="F1717" ca="1">_xlfn.IFS(E1717="","",IFERROR(FIND("-",E1717),0)&gt;0,LEFT(E1717,FIND("-",E1717)-1),TRUE,LEFT(E1717,FIND("=",E1717)-1))</f>
        <v>pdb</v>
      </c>
      <c r="G1717" cm="1">
        <f t="array" aca="1" ref="G1717" ca="1">_xlfn.IFS(E1717="","",IFERROR(FIND("-",E1717),0)&gt;0,0,TRUE,VALUE(MID(E1717,FIND("=",E1717)+1,10)))</f>
        <v>0</v>
      </c>
      <c r="H1717">
        <f t="shared" ca="1" si="145"/>
        <v>4</v>
      </c>
      <c r="I1717" t="str">
        <f t="shared" ca="1" si="146"/>
        <v>p</v>
      </c>
      <c r="J1717" t="str">
        <f t="shared" ca="1" si="148"/>
        <v>d</v>
      </c>
      <c r="K1717" t="str">
        <f t="shared" ca="1" si="148"/>
        <v>b</v>
      </c>
      <c r="L1717" t="str">
        <f t="shared" ca="1" si="148"/>
        <v>-</v>
      </c>
      <c r="M1717" t="str">
        <f t="shared" ca="1" si="148"/>
        <v/>
      </c>
      <c r="N1717" t="str">
        <f t="shared" ca="1" si="148"/>
        <v/>
      </c>
      <c r="O1717" t="str">
        <f t="shared" ca="1" si="148"/>
        <v/>
      </c>
      <c r="P1717" s="19" t="str">
        <f t="shared" ca="1" si="148"/>
        <v/>
      </c>
      <c r="Q1717" s="33">
        <f t="shared" si="147"/>
        <v>0</v>
      </c>
      <c r="R1717" s="33">
        <f ca="1">IF(I1717="",Q1717,MOD((Q1717+_xlfn.XLOOKUP(I1717,CODE,VAL))*17,256))</f>
        <v>112</v>
      </c>
      <c r="S1717" s="33">
        <f ca="1">IF(J1717="",R1717,MOD((R1717+_xlfn.XLOOKUP(J1717,CODE,VAL))*17,256))</f>
        <v>20</v>
      </c>
      <c r="T1717" s="33">
        <f ca="1">IF(K1717="",S1717,MOD((S1717+_xlfn.XLOOKUP(K1717,CODE,VAL))*17,256))</f>
        <v>214</v>
      </c>
      <c r="U1717" s="33">
        <f ca="1">IF(L1717="",T1717,MOD((T1717+_xlfn.XLOOKUP(L1717,CODE,VAL))*17,256))</f>
        <v>51</v>
      </c>
      <c r="V1717" s="33">
        <f ca="1">IF(M1717="",U1717,MOD((U1717+_xlfn.XLOOKUP(M1717,CODE,VAL))*17,256))</f>
        <v>51</v>
      </c>
      <c r="W1717" s="33">
        <f ca="1">IF(N1717="",V1717,MOD((V1717+_xlfn.XLOOKUP(N1717,CODE,VAL))*17,256))</f>
        <v>51</v>
      </c>
      <c r="X1717" s="33">
        <f ca="1">IF(O1717="",W1717,MOD((W1717+_xlfn.XLOOKUP(O1717,CODE,VAL))*17,256))</f>
        <v>51</v>
      </c>
      <c r="Y1717" s="33">
        <f ca="1">IF(P1717="",X1717,MOD((X1717+_xlfn.XLOOKUP(P1717,CODE,VAL))*17,256))</f>
        <v>51</v>
      </c>
    </row>
    <row r="1718" spans="5:25">
      <c r="E1718" t="str">
        <f ca="1"/>
        <v>xx-</v>
      </c>
      <c r="F1718" t="str" cm="1">
        <f t="array" aca="1" ref="F1718" ca="1">_xlfn.IFS(E1718="","",IFERROR(FIND("-",E1718),0)&gt;0,LEFT(E1718,FIND("-",E1718)-1),TRUE,LEFT(E1718,FIND("=",E1718)-1))</f>
        <v>xx</v>
      </c>
      <c r="G1718" cm="1">
        <f t="array" aca="1" ref="G1718" ca="1">_xlfn.IFS(E1718="","",IFERROR(FIND("-",E1718),0)&gt;0,0,TRUE,VALUE(MID(E1718,FIND("=",E1718)+1,10)))</f>
        <v>0</v>
      </c>
      <c r="H1718">
        <f t="shared" ca="1" si="145"/>
        <v>3</v>
      </c>
      <c r="I1718" t="str">
        <f t="shared" ca="1" si="146"/>
        <v>x</v>
      </c>
      <c r="J1718" t="str">
        <f t="shared" ca="1" si="148"/>
        <v>x</v>
      </c>
      <c r="K1718" t="str">
        <f t="shared" ca="1" si="148"/>
        <v>-</v>
      </c>
      <c r="L1718" t="str">
        <f t="shared" ca="1" si="148"/>
        <v/>
      </c>
      <c r="M1718" t="str">
        <f t="shared" ca="1" si="148"/>
        <v/>
      </c>
      <c r="N1718" t="str">
        <f t="shared" ca="1" si="148"/>
        <v/>
      </c>
      <c r="O1718" t="str">
        <f t="shared" ca="1" si="148"/>
        <v/>
      </c>
      <c r="P1718" s="19" t="str">
        <f t="shared" ca="1" si="148"/>
        <v/>
      </c>
      <c r="Q1718" s="33">
        <f t="shared" si="147"/>
        <v>0</v>
      </c>
      <c r="R1718" s="33">
        <f ca="1">IF(I1718="",Q1718,MOD((Q1718+_xlfn.XLOOKUP(I1718,CODE,VAL))*17,256))</f>
        <v>248</v>
      </c>
      <c r="S1718" s="33">
        <f ca="1">IF(J1718="",R1718,MOD((R1718+_xlfn.XLOOKUP(J1718,CODE,VAL))*17,256))</f>
        <v>112</v>
      </c>
      <c r="T1718" s="33">
        <f ca="1">IF(K1718="",S1718,MOD((S1718+_xlfn.XLOOKUP(K1718,CODE,VAL))*17,256))</f>
        <v>109</v>
      </c>
      <c r="U1718" s="33">
        <f ca="1">IF(L1718="",T1718,MOD((T1718+_xlfn.XLOOKUP(L1718,CODE,VAL))*17,256))</f>
        <v>109</v>
      </c>
      <c r="V1718" s="33">
        <f ca="1">IF(M1718="",U1718,MOD((U1718+_xlfn.XLOOKUP(M1718,CODE,VAL))*17,256))</f>
        <v>109</v>
      </c>
      <c r="W1718" s="33">
        <f ca="1">IF(N1718="",V1718,MOD((V1718+_xlfn.XLOOKUP(N1718,CODE,VAL))*17,256))</f>
        <v>109</v>
      </c>
      <c r="X1718" s="33">
        <f ca="1">IF(O1718="",W1718,MOD((W1718+_xlfn.XLOOKUP(O1718,CODE,VAL))*17,256))</f>
        <v>109</v>
      </c>
      <c r="Y1718" s="33">
        <f ca="1">IF(P1718="",X1718,MOD((X1718+_xlfn.XLOOKUP(P1718,CODE,VAL))*17,256))</f>
        <v>109</v>
      </c>
    </row>
    <row r="1719" spans="5:25">
      <c r="E1719" t="str">
        <f ca="1"/>
        <v>ttp=5</v>
      </c>
      <c r="F1719" t="str" cm="1">
        <f t="array" aca="1" ref="F1719" ca="1">_xlfn.IFS(E1719="","",IFERROR(FIND("-",E1719),0)&gt;0,LEFT(E1719,FIND("-",E1719)-1),TRUE,LEFT(E1719,FIND("=",E1719)-1))</f>
        <v>ttp</v>
      </c>
      <c r="G1719" cm="1">
        <f t="array" aca="1" ref="G1719" ca="1">_xlfn.IFS(E1719="","",IFERROR(FIND("-",E1719),0)&gt;0,0,TRUE,VALUE(MID(E1719,FIND("=",E1719)+1,10)))</f>
        <v>5</v>
      </c>
      <c r="H1719">
        <f t="shared" ca="1" si="145"/>
        <v>5</v>
      </c>
      <c r="I1719" t="str">
        <f t="shared" ca="1" si="146"/>
        <v>t</v>
      </c>
      <c r="J1719" t="str">
        <f t="shared" ca="1" si="148"/>
        <v>t</v>
      </c>
      <c r="K1719" t="str">
        <f t="shared" ca="1" si="148"/>
        <v>p</v>
      </c>
      <c r="L1719" t="str">
        <f t="shared" ca="1" si="148"/>
        <v>=</v>
      </c>
      <c r="M1719" t="str">
        <f t="shared" ca="1" si="148"/>
        <v>5</v>
      </c>
      <c r="N1719" t="str">
        <f t="shared" ca="1" si="148"/>
        <v/>
      </c>
      <c r="O1719" t="str">
        <f t="shared" ca="1" si="148"/>
        <v/>
      </c>
      <c r="P1719" s="19" t="str">
        <f t="shared" ca="1" si="148"/>
        <v/>
      </c>
      <c r="Q1719" s="33">
        <f t="shared" si="147"/>
        <v>0</v>
      </c>
      <c r="R1719" s="33">
        <f ca="1">IF(I1719="",Q1719,MOD((Q1719+_xlfn.XLOOKUP(I1719,CODE,VAL))*17,256))</f>
        <v>180</v>
      </c>
      <c r="S1719" s="33">
        <f ca="1">IF(J1719="",R1719,MOD((R1719+_xlfn.XLOOKUP(J1719,CODE,VAL))*17,256))</f>
        <v>168</v>
      </c>
      <c r="T1719" s="33">
        <f ca="1">IF(K1719="",S1719,MOD((S1719+_xlfn.XLOOKUP(K1719,CODE,VAL))*17,256))</f>
        <v>152</v>
      </c>
      <c r="U1719" s="33">
        <f ca="1">IF(L1719="",T1719,MOD((T1719+_xlfn.XLOOKUP(L1719,CODE,VAL))*17,256))</f>
        <v>37</v>
      </c>
      <c r="V1719" s="33">
        <f ca="1">IF(M1719="",U1719,MOD((U1719+_xlfn.XLOOKUP(M1719,CODE,VAL))*17,256))</f>
        <v>250</v>
      </c>
      <c r="W1719" s="33">
        <f ca="1">IF(N1719="",V1719,MOD((V1719+_xlfn.XLOOKUP(N1719,CODE,VAL))*17,256))</f>
        <v>250</v>
      </c>
      <c r="X1719" s="33">
        <f ca="1">IF(O1719="",W1719,MOD((W1719+_xlfn.XLOOKUP(O1719,CODE,VAL))*17,256))</f>
        <v>250</v>
      </c>
      <c r="Y1719" s="33">
        <f ca="1">IF(P1719="",X1719,MOD((X1719+_xlfn.XLOOKUP(P1719,CODE,VAL))*17,256))</f>
        <v>250</v>
      </c>
    </row>
    <row r="1720" spans="5:25">
      <c r="E1720" t="str">
        <f ca="1"/>
        <v>ktf=9</v>
      </c>
      <c r="F1720" t="str" cm="1">
        <f t="array" aca="1" ref="F1720" ca="1">_xlfn.IFS(E1720="","",IFERROR(FIND("-",E1720),0)&gt;0,LEFT(E1720,FIND("-",E1720)-1),TRUE,LEFT(E1720,FIND("=",E1720)-1))</f>
        <v>ktf</v>
      </c>
      <c r="G1720" cm="1">
        <f t="array" aca="1" ref="G1720" ca="1">_xlfn.IFS(E1720="","",IFERROR(FIND("-",E1720),0)&gt;0,0,TRUE,VALUE(MID(E1720,FIND("=",E1720)+1,10)))</f>
        <v>9</v>
      </c>
      <c r="H1720">
        <f t="shared" ca="1" si="145"/>
        <v>5</v>
      </c>
      <c r="I1720" t="str">
        <f t="shared" ca="1" si="146"/>
        <v>k</v>
      </c>
      <c r="J1720" t="str">
        <f t="shared" ca="1" si="148"/>
        <v>t</v>
      </c>
      <c r="K1720" t="str">
        <f t="shared" ca="1" si="148"/>
        <v>f</v>
      </c>
      <c r="L1720" t="str">
        <f t="shared" ca="1" si="148"/>
        <v>=</v>
      </c>
      <c r="M1720" t="str">
        <f t="shared" ca="1" si="148"/>
        <v>9</v>
      </c>
      <c r="N1720" t="str">
        <f t="shared" ca="1" si="148"/>
        <v/>
      </c>
      <c r="O1720" t="str">
        <f t="shared" ca="1" si="148"/>
        <v/>
      </c>
      <c r="P1720" s="19" t="str">
        <f t="shared" ca="1" si="148"/>
        <v/>
      </c>
      <c r="Q1720" s="33">
        <f t="shared" si="147"/>
        <v>0</v>
      </c>
      <c r="R1720" s="33">
        <f ca="1">IF(I1720="",Q1720,MOD((Q1720+_xlfn.XLOOKUP(I1720,CODE,VAL))*17,256))</f>
        <v>27</v>
      </c>
      <c r="S1720" s="33">
        <f ca="1">IF(J1720="",R1720,MOD((R1720+_xlfn.XLOOKUP(J1720,CODE,VAL))*17,256))</f>
        <v>127</v>
      </c>
      <c r="T1720" s="33">
        <f ca="1">IF(K1720="",S1720,MOD((S1720+_xlfn.XLOOKUP(K1720,CODE,VAL))*17,256))</f>
        <v>53</v>
      </c>
      <c r="U1720" s="33">
        <f ca="1">IF(L1720="",T1720,MOD((T1720+_xlfn.XLOOKUP(L1720,CODE,VAL))*17,256))</f>
        <v>146</v>
      </c>
      <c r="V1720" s="33">
        <f ca="1">IF(M1720="",U1720,MOD((U1720+_xlfn.XLOOKUP(M1720,CODE,VAL))*17,256))</f>
        <v>123</v>
      </c>
      <c r="W1720" s="33">
        <f ca="1">IF(N1720="",V1720,MOD((V1720+_xlfn.XLOOKUP(N1720,CODE,VAL))*17,256))</f>
        <v>123</v>
      </c>
      <c r="X1720" s="33">
        <f ca="1">IF(O1720="",W1720,MOD((W1720+_xlfn.XLOOKUP(O1720,CODE,VAL))*17,256))</f>
        <v>123</v>
      </c>
      <c r="Y1720" s="33">
        <f ca="1">IF(P1720="",X1720,MOD((X1720+_xlfn.XLOOKUP(P1720,CODE,VAL))*17,256))</f>
        <v>123</v>
      </c>
    </row>
    <row r="1721" spans="5:25">
      <c r="E1721" t="str">
        <f ca="1"/>
        <v>jxd-</v>
      </c>
      <c r="F1721" t="str" cm="1">
        <f t="array" aca="1" ref="F1721" ca="1">_xlfn.IFS(E1721="","",IFERROR(FIND("-",E1721),0)&gt;0,LEFT(E1721,FIND("-",E1721)-1),TRUE,LEFT(E1721,FIND("=",E1721)-1))</f>
        <v>jxd</v>
      </c>
      <c r="G1721" cm="1">
        <f t="array" aca="1" ref="G1721" ca="1">_xlfn.IFS(E1721="","",IFERROR(FIND("-",E1721),0)&gt;0,0,TRUE,VALUE(MID(E1721,FIND("=",E1721)+1,10)))</f>
        <v>0</v>
      </c>
      <c r="H1721">
        <f t="shared" ca="1" si="145"/>
        <v>4</v>
      </c>
      <c r="I1721" t="str">
        <f t="shared" ca="1" si="146"/>
        <v>j</v>
      </c>
      <c r="J1721" t="str">
        <f t="shared" ca="1" si="148"/>
        <v>x</v>
      </c>
      <c r="K1721" t="str">
        <f t="shared" ca="1" si="148"/>
        <v>d</v>
      </c>
      <c r="L1721" t="str">
        <f t="shared" ca="1" si="148"/>
        <v>-</v>
      </c>
      <c r="M1721" t="str">
        <f t="shared" ca="1" si="148"/>
        <v/>
      </c>
      <c r="N1721" t="str">
        <f t="shared" ca="1" si="148"/>
        <v/>
      </c>
      <c r="O1721" t="str">
        <f t="shared" ca="1" si="148"/>
        <v/>
      </c>
      <c r="P1721" s="19" t="str">
        <f t="shared" ca="1" si="148"/>
        <v/>
      </c>
      <c r="Q1721" s="33">
        <f t="shared" si="147"/>
        <v>0</v>
      </c>
      <c r="R1721" s="33">
        <f ca="1">IF(I1721="",Q1721,MOD((Q1721+_xlfn.XLOOKUP(I1721,CODE,VAL))*17,256))</f>
        <v>10</v>
      </c>
      <c r="S1721" s="33">
        <f ca="1">IF(J1721="",R1721,MOD((R1721+_xlfn.XLOOKUP(J1721,CODE,VAL))*17,256))</f>
        <v>162</v>
      </c>
      <c r="T1721" s="33">
        <f ca="1">IF(K1721="",S1721,MOD((S1721+_xlfn.XLOOKUP(K1721,CODE,VAL))*17,256))</f>
        <v>102</v>
      </c>
      <c r="U1721" s="33">
        <f ca="1">IF(L1721="",T1721,MOD((T1721+_xlfn.XLOOKUP(L1721,CODE,VAL))*17,256))</f>
        <v>195</v>
      </c>
      <c r="V1721" s="33">
        <f ca="1">IF(M1721="",U1721,MOD((U1721+_xlfn.XLOOKUP(M1721,CODE,VAL))*17,256))</f>
        <v>195</v>
      </c>
      <c r="W1721" s="33">
        <f ca="1">IF(N1721="",V1721,MOD((V1721+_xlfn.XLOOKUP(N1721,CODE,VAL))*17,256))</f>
        <v>195</v>
      </c>
      <c r="X1721" s="33">
        <f ca="1">IF(O1721="",W1721,MOD((W1721+_xlfn.XLOOKUP(O1721,CODE,VAL))*17,256))</f>
        <v>195</v>
      </c>
      <c r="Y1721" s="33">
        <f ca="1">IF(P1721="",X1721,MOD((X1721+_xlfn.XLOOKUP(P1721,CODE,VAL))*17,256))</f>
        <v>195</v>
      </c>
    </row>
    <row r="1722" spans="5:25">
      <c r="E1722" t="str">
        <f ca="1"/>
        <v>bsc-</v>
      </c>
      <c r="F1722" t="str" cm="1">
        <f t="array" aca="1" ref="F1722" ca="1">_xlfn.IFS(E1722="","",IFERROR(FIND("-",E1722),0)&gt;0,LEFT(E1722,FIND("-",E1722)-1),TRUE,LEFT(E1722,FIND("=",E1722)-1))</f>
        <v>bsc</v>
      </c>
      <c r="G1722" cm="1">
        <f t="array" aca="1" ref="G1722" ca="1">_xlfn.IFS(E1722="","",IFERROR(FIND("-",E1722),0)&gt;0,0,TRUE,VALUE(MID(E1722,FIND("=",E1722)+1,10)))</f>
        <v>0</v>
      </c>
      <c r="H1722">
        <f t="shared" ca="1" si="145"/>
        <v>4</v>
      </c>
      <c r="I1722" t="str">
        <f t="shared" ca="1" si="146"/>
        <v>b</v>
      </c>
      <c r="J1722" t="str">
        <f t="shared" ref="J1722:P1750" ca="1" si="149">MID($E1722,J$11,1)</f>
        <v>s</v>
      </c>
      <c r="K1722" t="str">
        <f t="shared" ca="1" si="149"/>
        <v>c</v>
      </c>
      <c r="L1722" t="str">
        <f t="shared" ca="1" si="149"/>
        <v>-</v>
      </c>
      <c r="M1722" t="str">
        <f t="shared" ca="1" si="149"/>
        <v/>
      </c>
      <c r="N1722" t="str">
        <f t="shared" ca="1" si="149"/>
        <v/>
      </c>
      <c r="O1722" t="str">
        <f t="shared" ca="1" si="149"/>
        <v/>
      </c>
      <c r="P1722" s="19" t="str">
        <f t="shared" ca="1" si="149"/>
        <v/>
      </c>
      <c r="Q1722" s="33">
        <f t="shared" si="147"/>
        <v>0</v>
      </c>
      <c r="R1722" s="33">
        <f ca="1">IF(I1722="",Q1722,MOD((Q1722+_xlfn.XLOOKUP(I1722,CODE,VAL))*17,256))</f>
        <v>130</v>
      </c>
      <c r="S1722" s="33">
        <f ca="1">IF(J1722="",R1722,MOD((R1722+_xlfn.XLOOKUP(J1722,CODE,VAL))*17,256))</f>
        <v>69</v>
      </c>
      <c r="T1722" s="33">
        <f ca="1">IF(K1722="",S1722,MOD((S1722+_xlfn.XLOOKUP(K1722,CODE,VAL))*17,256))</f>
        <v>40</v>
      </c>
      <c r="U1722" s="33">
        <f ca="1">IF(L1722="",T1722,MOD((T1722+_xlfn.XLOOKUP(L1722,CODE,VAL))*17,256))</f>
        <v>165</v>
      </c>
      <c r="V1722" s="33">
        <f ca="1">IF(M1722="",U1722,MOD((U1722+_xlfn.XLOOKUP(M1722,CODE,VAL))*17,256))</f>
        <v>165</v>
      </c>
      <c r="W1722" s="33">
        <f ca="1">IF(N1722="",V1722,MOD((V1722+_xlfn.XLOOKUP(N1722,CODE,VAL))*17,256))</f>
        <v>165</v>
      </c>
      <c r="X1722" s="33">
        <f ca="1">IF(O1722="",W1722,MOD((W1722+_xlfn.XLOOKUP(O1722,CODE,VAL))*17,256))</f>
        <v>165</v>
      </c>
      <c r="Y1722" s="33">
        <f ca="1">IF(P1722="",X1722,MOD((X1722+_xlfn.XLOOKUP(P1722,CODE,VAL))*17,256))</f>
        <v>165</v>
      </c>
    </row>
    <row r="1723" spans="5:25">
      <c r="E1723" t="str">
        <f ca="1"/>
        <v>ch=4</v>
      </c>
      <c r="F1723" t="str" cm="1">
        <f t="array" aca="1" ref="F1723" ca="1">_xlfn.IFS(E1723="","",IFERROR(FIND("-",E1723),0)&gt;0,LEFT(E1723,FIND("-",E1723)-1),TRUE,LEFT(E1723,FIND("=",E1723)-1))</f>
        <v>ch</v>
      </c>
      <c r="G1723" cm="1">
        <f t="array" aca="1" ref="G1723" ca="1">_xlfn.IFS(E1723="","",IFERROR(FIND("-",E1723),0)&gt;0,0,TRUE,VALUE(MID(E1723,FIND("=",E1723)+1,10)))</f>
        <v>4</v>
      </c>
      <c r="H1723">
        <f t="shared" ca="1" si="145"/>
        <v>4</v>
      </c>
      <c r="I1723" t="str">
        <f t="shared" ca="1" si="146"/>
        <v>c</v>
      </c>
      <c r="J1723" t="str">
        <f t="shared" ca="1" si="149"/>
        <v>h</v>
      </c>
      <c r="K1723" t="str">
        <f t="shared" ca="1" si="149"/>
        <v>=</v>
      </c>
      <c r="L1723" t="str">
        <f t="shared" ca="1" si="149"/>
        <v>4</v>
      </c>
      <c r="M1723" t="str">
        <f t="shared" ca="1" si="149"/>
        <v/>
      </c>
      <c r="N1723" t="str">
        <f t="shared" ca="1" si="149"/>
        <v/>
      </c>
      <c r="O1723" t="str">
        <f t="shared" ca="1" si="149"/>
        <v/>
      </c>
      <c r="P1723" s="19" t="str">
        <f t="shared" ca="1" si="149"/>
        <v/>
      </c>
      <c r="Q1723" s="33">
        <f t="shared" si="147"/>
        <v>0</v>
      </c>
      <c r="R1723" s="33">
        <f ca="1">IF(I1723="",Q1723,MOD((Q1723+_xlfn.XLOOKUP(I1723,CODE,VAL))*17,256))</f>
        <v>147</v>
      </c>
      <c r="S1723" s="33">
        <f ca="1">IF(J1723="",R1723,MOD((R1723+_xlfn.XLOOKUP(J1723,CODE,VAL))*17,256))</f>
        <v>171</v>
      </c>
      <c r="T1723" s="33">
        <f ca="1">IF(K1723="",S1723,MOD((S1723+_xlfn.XLOOKUP(K1723,CODE,VAL))*17,256))</f>
        <v>104</v>
      </c>
      <c r="U1723" s="33">
        <f ca="1">IF(L1723="",T1723,MOD((T1723+_xlfn.XLOOKUP(L1723,CODE,VAL))*17,256))</f>
        <v>92</v>
      </c>
      <c r="V1723" s="33">
        <f ca="1">IF(M1723="",U1723,MOD((U1723+_xlfn.XLOOKUP(M1723,CODE,VAL))*17,256))</f>
        <v>92</v>
      </c>
      <c r="W1723" s="33">
        <f ca="1">IF(N1723="",V1723,MOD((V1723+_xlfn.XLOOKUP(N1723,CODE,VAL))*17,256))</f>
        <v>92</v>
      </c>
      <c r="X1723" s="33">
        <f ca="1">IF(O1723="",W1723,MOD((W1723+_xlfn.XLOOKUP(O1723,CODE,VAL))*17,256))</f>
        <v>92</v>
      </c>
      <c r="Y1723" s="33">
        <f ca="1">IF(P1723="",X1723,MOD((X1723+_xlfn.XLOOKUP(P1723,CODE,VAL))*17,256))</f>
        <v>92</v>
      </c>
    </row>
    <row r="1724" spans="5:25">
      <c r="E1724" t="str">
        <f ca="1"/>
        <v>fzj=7</v>
      </c>
      <c r="F1724" t="str" cm="1">
        <f t="array" aca="1" ref="F1724" ca="1">_xlfn.IFS(E1724="","",IFERROR(FIND("-",E1724),0)&gt;0,LEFT(E1724,FIND("-",E1724)-1),TRUE,LEFT(E1724,FIND("=",E1724)-1))</f>
        <v>fzj</v>
      </c>
      <c r="G1724" cm="1">
        <f t="array" aca="1" ref="G1724" ca="1">_xlfn.IFS(E1724="","",IFERROR(FIND("-",E1724),0)&gt;0,0,TRUE,VALUE(MID(E1724,FIND("=",E1724)+1,10)))</f>
        <v>7</v>
      </c>
      <c r="H1724">
        <f t="shared" ca="1" si="145"/>
        <v>5</v>
      </c>
      <c r="I1724" t="str">
        <f t="shared" ca="1" si="146"/>
        <v>f</v>
      </c>
      <c r="J1724" t="str">
        <f t="shared" ca="1" si="149"/>
        <v>z</v>
      </c>
      <c r="K1724" t="str">
        <f t="shared" ca="1" si="149"/>
        <v>j</v>
      </c>
      <c r="L1724" t="str">
        <f t="shared" ca="1" si="149"/>
        <v>=</v>
      </c>
      <c r="M1724" t="str">
        <f t="shared" ca="1" si="149"/>
        <v>7</v>
      </c>
      <c r="N1724" t="str">
        <f t="shared" ca="1" si="149"/>
        <v/>
      </c>
      <c r="O1724" t="str">
        <f t="shared" ca="1" si="149"/>
        <v/>
      </c>
      <c r="P1724" s="19" t="str">
        <f t="shared" ca="1" si="149"/>
        <v/>
      </c>
      <c r="Q1724" s="33">
        <f t="shared" si="147"/>
        <v>0</v>
      </c>
      <c r="R1724" s="33">
        <f ca="1">IF(I1724="",Q1724,MOD((Q1724+_xlfn.XLOOKUP(I1724,CODE,VAL))*17,256))</f>
        <v>198</v>
      </c>
      <c r="S1724" s="33">
        <f ca="1">IF(J1724="",R1724,MOD((R1724+_xlfn.XLOOKUP(J1724,CODE,VAL))*17,256))</f>
        <v>64</v>
      </c>
      <c r="T1724" s="33">
        <f ca="1">IF(K1724="",S1724,MOD((S1724+_xlfn.XLOOKUP(K1724,CODE,VAL))*17,256))</f>
        <v>74</v>
      </c>
      <c r="U1724" s="33">
        <f ca="1">IF(L1724="",T1724,MOD((T1724+_xlfn.XLOOKUP(L1724,CODE,VAL))*17,256))</f>
        <v>247</v>
      </c>
      <c r="V1724" s="33">
        <f ca="1">IF(M1724="",U1724,MOD((U1724+_xlfn.XLOOKUP(M1724,CODE,VAL))*17,256))</f>
        <v>14</v>
      </c>
      <c r="W1724" s="33">
        <f ca="1">IF(N1724="",V1724,MOD((V1724+_xlfn.XLOOKUP(N1724,CODE,VAL))*17,256))</f>
        <v>14</v>
      </c>
      <c r="X1724" s="33">
        <f ca="1">IF(O1724="",W1724,MOD((W1724+_xlfn.XLOOKUP(O1724,CODE,VAL))*17,256))</f>
        <v>14</v>
      </c>
      <c r="Y1724" s="33">
        <f ca="1">IF(P1724="",X1724,MOD((X1724+_xlfn.XLOOKUP(P1724,CODE,VAL))*17,256))</f>
        <v>14</v>
      </c>
    </row>
    <row r="1725" spans="5:25">
      <c r="E1725" t="str">
        <f ca="1"/>
        <v>sll=4</v>
      </c>
      <c r="F1725" t="str" cm="1">
        <f t="array" aca="1" ref="F1725" ca="1">_xlfn.IFS(E1725="","",IFERROR(FIND("-",E1725),0)&gt;0,LEFT(E1725,FIND("-",E1725)-1),TRUE,LEFT(E1725,FIND("=",E1725)-1))</f>
        <v>sll</v>
      </c>
      <c r="G1725" cm="1">
        <f t="array" aca="1" ref="G1725" ca="1">_xlfn.IFS(E1725="","",IFERROR(FIND("-",E1725),0)&gt;0,0,TRUE,VALUE(MID(E1725,FIND("=",E1725)+1,10)))</f>
        <v>4</v>
      </c>
      <c r="H1725">
        <f t="shared" ca="1" si="145"/>
        <v>5</v>
      </c>
      <c r="I1725" t="str">
        <f t="shared" ca="1" si="146"/>
        <v>s</v>
      </c>
      <c r="J1725" t="str">
        <f t="shared" ca="1" si="149"/>
        <v>l</v>
      </c>
      <c r="K1725" t="str">
        <f t="shared" ca="1" si="149"/>
        <v>l</v>
      </c>
      <c r="L1725" t="str">
        <f t="shared" ca="1" si="149"/>
        <v>=</v>
      </c>
      <c r="M1725" t="str">
        <f t="shared" ca="1" si="149"/>
        <v>4</v>
      </c>
      <c r="N1725" t="str">
        <f t="shared" ca="1" si="149"/>
        <v/>
      </c>
      <c r="O1725" t="str">
        <f t="shared" ca="1" si="149"/>
        <v/>
      </c>
      <c r="P1725" s="19" t="str">
        <f t="shared" ca="1" si="149"/>
        <v/>
      </c>
      <c r="Q1725" s="33">
        <f t="shared" si="147"/>
        <v>0</v>
      </c>
      <c r="R1725" s="33">
        <f ca="1">IF(I1725="",Q1725,MOD((Q1725+_xlfn.XLOOKUP(I1725,CODE,VAL))*17,256))</f>
        <v>163</v>
      </c>
      <c r="S1725" s="33">
        <f ca="1">IF(J1725="",R1725,MOD((R1725+_xlfn.XLOOKUP(J1725,CODE,VAL))*17,256))</f>
        <v>255</v>
      </c>
      <c r="T1725" s="33">
        <f ca="1">IF(K1725="",S1725,MOD((S1725+_xlfn.XLOOKUP(K1725,CODE,VAL))*17,256))</f>
        <v>27</v>
      </c>
      <c r="U1725" s="33">
        <f ca="1">IF(L1725="",T1725,MOD((T1725+_xlfn.XLOOKUP(L1725,CODE,VAL))*17,256))</f>
        <v>216</v>
      </c>
      <c r="V1725" s="33">
        <f ca="1">IF(M1725="",U1725,MOD((U1725+_xlfn.XLOOKUP(M1725,CODE,VAL))*17,256))</f>
        <v>204</v>
      </c>
      <c r="W1725" s="33">
        <f ca="1">IF(N1725="",V1725,MOD((V1725+_xlfn.XLOOKUP(N1725,CODE,VAL))*17,256))</f>
        <v>204</v>
      </c>
      <c r="X1725" s="33">
        <f ca="1">IF(O1725="",W1725,MOD((W1725+_xlfn.XLOOKUP(O1725,CODE,VAL))*17,256))</f>
        <v>204</v>
      </c>
      <c r="Y1725" s="33">
        <f ca="1">IF(P1725="",X1725,MOD((X1725+_xlfn.XLOOKUP(P1725,CODE,VAL))*17,256))</f>
        <v>204</v>
      </c>
    </row>
    <row r="1726" spans="5:25">
      <c r="E1726" t="str">
        <f ca="1"/>
        <v>mltqq-</v>
      </c>
      <c r="F1726" t="str" cm="1">
        <f t="array" aca="1" ref="F1726" ca="1">_xlfn.IFS(E1726="","",IFERROR(FIND("-",E1726),0)&gt;0,LEFT(E1726,FIND("-",E1726)-1),TRUE,LEFT(E1726,FIND("=",E1726)-1))</f>
        <v>mltqq</v>
      </c>
      <c r="G1726" cm="1">
        <f t="array" aca="1" ref="G1726" ca="1">_xlfn.IFS(E1726="","",IFERROR(FIND("-",E1726),0)&gt;0,0,TRUE,VALUE(MID(E1726,FIND("=",E1726)+1,10)))</f>
        <v>0</v>
      </c>
      <c r="H1726">
        <f t="shared" ca="1" si="145"/>
        <v>6</v>
      </c>
      <c r="I1726" t="str">
        <f t="shared" ca="1" si="146"/>
        <v>m</v>
      </c>
      <c r="J1726" t="str">
        <f t="shared" ca="1" si="149"/>
        <v>l</v>
      </c>
      <c r="K1726" t="str">
        <f t="shared" ca="1" si="149"/>
        <v>t</v>
      </c>
      <c r="L1726" t="str">
        <f t="shared" ca="1" si="149"/>
        <v>q</v>
      </c>
      <c r="M1726" t="str">
        <f t="shared" ca="1" si="149"/>
        <v>q</v>
      </c>
      <c r="N1726" t="str">
        <f t="shared" ca="1" si="149"/>
        <v>-</v>
      </c>
      <c r="O1726" t="str">
        <f t="shared" ca="1" si="149"/>
        <v/>
      </c>
      <c r="P1726" s="19" t="str">
        <f t="shared" ca="1" si="149"/>
        <v/>
      </c>
      <c r="Q1726" s="33">
        <f t="shared" si="147"/>
        <v>0</v>
      </c>
      <c r="R1726" s="33">
        <f ca="1">IF(I1726="",Q1726,MOD((Q1726+_xlfn.XLOOKUP(I1726,CODE,VAL))*17,256))</f>
        <v>61</v>
      </c>
      <c r="S1726" s="33">
        <f ca="1">IF(J1726="",R1726,MOD((R1726+_xlfn.XLOOKUP(J1726,CODE,VAL))*17,256))</f>
        <v>57</v>
      </c>
      <c r="T1726" s="33">
        <f ca="1">IF(K1726="",S1726,MOD((S1726+_xlfn.XLOOKUP(K1726,CODE,VAL))*17,256))</f>
        <v>125</v>
      </c>
      <c r="U1726" s="33">
        <f ca="1">IF(L1726="",T1726,MOD((T1726+_xlfn.XLOOKUP(L1726,CODE,VAL))*17,256))</f>
        <v>206</v>
      </c>
      <c r="V1726" s="33">
        <f ca="1">IF(M1726="",U1726,MOD((U1726+_xlfn.XLOOKUP(M1726,CODE,VAL))*17,256))</f>
        <v>47</v>
      </c>
      <c r="W1726" s="33">
        <f ca="1">IF(N1726="",V1726,MOD((V1726+_xlfn.XLOOKUP(N1726,CODE,VAL))*17,256))</f>
        <v>28</v>
      </c>
      <c r="X1726" s="33">
        <f ca="1">IF(O1726="",W1726,MOD((W1726+_xlfn.XLOOKUP(O1726,CODE,VAL))*17,256))</f>
        <v>28</v>
      </c>
      <c r="Y1726" s="33">
        <f ca="1">IF(P1726="",X1726,MOD((X1726+_xlfn.XLOOKUP(P1726,CODE,VAL))*17,256))</f>
        <v>28</v>
      </c>
    </row>
    <row r="1727" spans="5:25">
      <c r="E1727" t="str">
        <f ca="1"/>
        <v>rct=2</v>
      </c>
      <c r="F1727" t="str" cm="1">
        <f t="array" aca="1" ref="F1727" ca="1">_xlfn.IFS(E1727="","",IFERROR(FIND("-",E1727),0)&gt;0,LEFT(E1727,FIND("-",E1727)-1),TRUE,LEFT(E1727,FIND("=",E1727)-1))</f>
        <v>rct</v>
      </c>
      <c r="G1727" cm="1">
        <f t="array" aca="1" ref="G1727" ca="1">_xlfn.IFS(E1727="","",IFERROR(FIND("-",E1727),0)&gt;0,0,TRUE,VALUE(MID(E1727,FIND("=",E1727)+1,10)))</f>
        <v>2</v>
      </c>
      <c r="H1727">
        <f t="shared" ca="1" si="145"/>
        <v>5</v>
      </c>
      <c r="I1727" t="str">
        <f t="shared" ca="1" si="146"/>
        <v>r</v>
      </c>
      <c r="J1727" t="str">
        <f t="shared" ca="1" si="149"/>
        <v>c</v>
      </c>
      <c r="K1727" t="str">
        <f t="shared" ca="1" si="149"/>
        <v>t</v>
      </c>
      <c r="L1727" t="str">
        <f t="shared" ca="1" si="149"/>
        <v>=</v>
      </c>
      <c r="M1727" t="str">
        <f t="shared" ca="1" si="149"/>
        <v>2</v>
      </c>
      <c r="N1727" t="str">
        <f t="shared" ca="1" si="149"/>
        <v/>
      </c>
      <c r="O1727" t="str">
        <f t="shared" ca="1" si="149"/>
        <v/>
      </c>
      <c r="P1727" s="19" t="str">
        <f t="shared" ca="1" si="149"/>
        <v/>
      </c>
      <c r="Q1727" s="33">
        <f t="shared" si="147"/>
        <v>0</v>
      </c>
      <c r="R1727" s="33">
        <f ca="1">IF(I1727="",Q1727,MOD((Q1727+_xlfn.XLOOKUP(I1727,CODE,VAL))*17,256))</f>
        <v>146</v>
      </c>
      <c r="S1727" s="33">
        <f ca="1">IF(J1727="",R1727,MOD((R1727+_xlfn.XLOOKUP(J1727,CODE,VAL))*17,256))</f>
        <v>69</v>
      </c>
      <c r="T1727" s="33">
        <f ca="1">IF(K1727="",S1727,MOD((S1727+_xlfn.XLOOKUP(K1727,CODE,VAL))*17,256))</f>
        <v>73</v>
      </c>
      <c r="U1727" s="33">
        <f ca="1">IF(L1727="",T1727,MOD((T1727+_xlfn.XLOOKUP(L1727,CODE,VAL))*17,256))</f>
        <v>230</v>
      </c>
      <c r="V1727" s="33">
        <f ca="1">IF(M1727="",U1727,MOD((U1727+_xlfn.XLOOKUP(M1727,CODE,VAL))*17,256))</f>
        <v>152</v>
      </c>
      <c r="W1727" s="33">
        <f ca="1">IF(N1727="",V1727,MOD((V1727+_xlfn.XLOOKUP(N1727,CODE,VAL))*17,256))</f>
        <v>152</v>
      </c>
      <c r="X1727" s="33">
        <f ca="1">IF(O1727="",W1727,MOD((W1727+_xlfn.XLOOKUP(O1727,CODE,VAL))*17,256))</f>
        <v>152</v>
      </c>
      <c r="Y1727" s="33">
        <f ca="1">IF(P1727="",X1727,MOD((X1727+_xlfn.XLOOKUP(P1727,CODE,VAL))*17,256))</f>
        <v>152</v>
      </c>
    </row>
    <row r="1728" spans="5:25">
      <c r="E1728" t="str">
        <f ca="1"/>
        <v>sxj-</v>
      </c>
      <c r="F1728" t="str" cm="1">
        <f t="array" aca="1" ref="F1728" ca="1">_xlfn.IFS(E1728="","",IFERROR(FIND("-",E1728),0)&gt;0,LEFT(E1728,FIND("-",E1728)-1),TRUE,LEFT(E1728,FIND("=",E1728)-1))</f>
        <v>sxj</v>
      </c>
      <c r="G1728" cm="1">
        <f t="array" aca="1" ref="G1728" ca="1">_xlfn.IFS(E1728="","",IFERROR(FIND("-",E1728),0)&gt;0,0,TRUE,VALUE(MID(E1728,FIND("=",E1728)+1,10)))</f>
        <v>0</v>
      </c>
      <c r="H1728">
        <f t="shared" ca="1" si="145"/>
        <v>4</v>
      </c>
      <c r="I1728" t="str">
        <f t="shared" ca="1" si="146"/>
        <v>s</v>
      </c>
      <c r="J1728" t="str">
        <f t="shared" ca="1" si="149"/>
        <v>x</v>
      </c>
      <c r="K1728" t="str">
        <f t="shared" ca="1" si="149"/>
        <v>j</v>
      </c>
      <c r="L1728" t="str">
        <f t="shared" ca="1" si="149"/>
        <v>-</v>
      </c>
      <c r="M1728" t="str">
        <f t="shared" ca="1" si="149"/>
        <v/>
      </c>
      <c r="N1728" t="str">
        <f t="shared" ca="1" si="149"/>
        <v/>
      </c>
      <c r="O1728" t="str">
        <f t="shared" ca="1" si="149"/>
        <v/>
      </c>
      <c r="P1728" s="19" t="str">
        <f t="shared" ca="1" si="149"/>
        <v/>
      </c>
      <c r="Q1728" s="33">
        <f t="shared" si="147"/>
        <v>0</v>
      </c>
      <c r="R1728" s="33">
        <f ca="1">IF(I1728="",Q1728,MOD((Q1728+_xlfn.XLOOKUP(I1728,CODE,VAL))*17,256))</f>
        <v>163</v>
      </c>
      <c r="S1728" s="33">
        <f ca="1">IF(J1728="",R1728,MOD((R1728+_xlfn.XLOOKUP(J1728,CODE,VAL))*17,256))</f>
        <v>203</v>
      </c>
      <c r="T1728" s="33">
        <f ca="1">IF(K1728="",S1728,MOD((S1728+_xlfn.XLOOKUP(K1728,CODE,VAL))*17,256))</f>
        <v>133</v>
      </c>
      <c r="U1728" s="33">
        <f ca="1">IF(L1728="",T1728,MOD((T1728+_xlfn.XLOOKUP(L1728,CODE,VAL))*17,256))</f>
        <v>210</v>
      </c>
      <c r="V1728" s="33">
        <f ca="1">IF(M1728="",U1728,MOD((U1728+_xlfn.XLOOKUP(M1728,CODE,VAL))*17,256))</f>
        <v>210</v>
      </c>
      <c r="W1728" s="33">
        <f ca="1">IF(N1728="",V1728,MOD((V1728+_xlfn.XLOOKUP(N1728,CODE,VAL))*17,256))</f>
        <v>210</v>
      </c>
      <c r="X1728" s="33">
        <f ca="1">IF(O1728="",W1728,MOD((W1728+_xlfn.XLOOKUP(O1728,CODE,VAL))*17,256))</f>
        <v>210</v>
      </c>
      <c r="Y1728" s="33">
        <f ca="1">IF(P1728="",X1728,MOD((X1728+_xlfn.XLOOKUP(P1728,CODE,VAL))*17,256))</f>
        <v>210</v>
      </c>
    </row>
    <row r="1729" spans="5:25">
      <c r="E1729" t="str">
        <f ca="1"/>
        <v>ppr-</v>
      </c>
      <c r="F1729" t="str" cm="1">
        <f t="array" aca="1" ref="F1729" ca="1">_xlfn.IFS(E1729="","",IFERROR(FIND("-",E1729),0)&gt;0,LEFT(E1729,FIND("-",E1729)-1),TRUE,LEFT(E1729,FIND("=",E1729)-1))</f>
        <v>ppr</v>
      </c>
      <c r="G1729" cm="1">
        <f t="array" aca="1" ref="G1729" ca="1">_xlfn.IFS(E1729="","",IFERROR(FIND("-",E1729),0)&gt;0,0,TRUE,VALUE(MID(E1729,FIND("=",E1729)+1,10)))</f>
        <v>0</v>
      </c>
      <c r="H1729">
        <f t="shared" ca="1" si="145"/>
        <v>4</v>
      </c>
      <c r="I1729" t="str">
        <f t="shared" ca="1" si="146"/>
        <v>p</v>
      </c>
      <c r="J1729" t="str">
        <f t="shared" ca="1" si="149"/>
        <v>p</v>
      </c>
      <c r="K1729" t="str">
        <f t="shared" ca="1" si="149"/>
        <v>r</v>
      </c>
      <c r="L1729" t="str">
        <f t="shared" ca="1" si="149"/>
        <v>-</v>
      </c>
      <c r="M1729" t="str">
        <f t="shared" ca="1" si="149"/>
        <v/>
      </c>
      <c r="N1729" t="str">
        <f t="shared" ca="1" si="149"/>
        <v/>
      </c>
      <c r="O1729" t="str">
        <f t="shared" ca="1" si="149"/>
        <v/>
      </c>
      <c r="P1729" s="19" t="str">
        <f t="shared" ca="1" si="149"/>
        <v/>
      </c>
      <c r="Q1729" s="33">
        <f t="shared" si="147"/>
        <v>0</v>
      </c>
      <c r="R1729" s="33">
        <f ca="1">IF(I1729="",Q1729,MOD((Q1729+_xlfn.XLOOKUP(I1729,CODE,VAL))*17,256))</f>
        <v>112</v>
      </c>
      <c r="S1729" s="33">
        <f ca="1">IF(J1729="",R1729,MOD((R1729+_xlfn.XLOOKUP(J1729,CODE,VAL))*17,256))</f>
        <v>224</v>
      </c>
      <c r="T1729" s="33">
        <f ca="1">IF(K1729="",S1729,MOD((S1729+_xlfn.XLOOKUP(K1729,CODE,VAL))*17,256))</f>
        <v>114</v>
      </c>
      <c r="U1729" s="33">
        <f ca="1">IF(L1729="",T1729,MOD((T1729+_xlfn.XLOOKUP(L1729,CODE,VAL))*17,256))</f>
        <v>143</v>
      </c>
      <c r="V1729" s="33">
        <f ca="1">IF(M1729="",U1729,MOD((U1729+_xlfn.XLOOKUP(M1729,CODE,VAL))*17,256))</f>
        <v>143</v>
      </c>
      <c r="W1729" s="33">
        <f ca="1">IF(N1729="",V1729,MOD((V1729+_xlfn.XLOOKUP(N1729,CODE,VAL))*17,256))</f>
        <v>143</v>
      </c>
      <c r="X1729" s="33">
        <f ca="1">IF(O1729="",W1729,MOD((W1729+_xlfn.XLOOKUP(O1729,CODE,VAL))*17,256))</f>
        <v>143</v>
      </c>
      <c r="Y1729" s="33">
        <f ca="1">IF(P1729="",X1729,MOD((X1729+_xlfn.XLOOKUP(P1729,CODE,VAL))*17,256))</f>
        <v>143</v>
      </c>
    </row>
    <row r="1730" spans="5:25">
      <c r="E1730" t="str">
        <f ca="1"/>
        <v>hm-</v>
      </c>
      <c r="F1730" t="str" cm="1">
        <f t="array" aca="1" ref="F1730" ca="1">_xlfn.IFS(E1730="","",IFERROR(FIND("-",E1730),0)&gt;0,LEFT(E1730,FIND("-",E1730)-1),TRUE,LEFT(E1730,FIND("=",E1730)-1))</f>
        <v>hm</v>
      </c>
      <c r="G1730" cm="1">
        <f t="array" aca="1" ref="G1730" ca="1">_xlfn.IFS(E1730="","",IFERROR(FIND("-",E1730),0)&gt;0,0,TRUE,VALUE(MID(E1730,FIND("=",E1730)+1,10)))</f>
        <v>0</v>
      </c>
      <c r="H1730">
        <f t="shared" ca="1" si="145"/>
        <v>3</v>
      </c>
      <c r="I1730" t="str">
        <f t="shared" ca="1" si="146"/>
        <v>h</v>
      </c>
      <c r="J1730" t="str">
        <f t="shared" ca="1" si="149"/>
        <v>m</v>
      </c>
      <c r="K1730" t="str">
        <f t="shared" ca="1" si="149"/>
        <v>-</v>
      </c>
      <c r="L1730" t="str">
        <f t="shared" ca="1" si="149"/>
        <v/>
      </c>
      <c r="M1730" t="str">
        <f t="shared" ca="1" si="149"/>
        <v/>
      </c>
      <c r="N1730" t="str">
        <f t="shared" ca="1" si="149"/>
        <v/>
      </c>
      <c r="O1730" t="str">
        <f t="shared" ca="1" si="149"/>
        <v/>
      </c>
      <c r="P1730" s="19" t="str">
        <f t="shared" ca="1" si="149"/>
        <v/>
      </c>
      <c r="Q1730" s="33">
        <f t="shared" si="147"/>
        <v>0</v>
      </c>
      <c r="R1730" s="33">
        <f ca="1">IF(I1730="",Q1730,MOD((Q1730+_xlfn.XLOOKUP(I1730,CODE,VAL))*17,256))</f>
        <v>232</v>
      </c>
      <c r="S1730" s="33">
        <f ca="1">IF(J1730="",R1730,MOD((R1730+_xlfn.XLOOKUP(J1730,CODE,VAL))*17,256))</f>
        <v>165</v>
      </c>
      <c r="T1730" s="33">
        <f ca="1">IF(K1730="",S1730,MOD((S1730+_xlfn.XLOOKUP(K1730,CODE,VAL))*17,256))</f>
        <v>242</v>
      </c>
      <c r="U1730" s="33">
        <f ca="1">IF(L1730="",T1730,MOD((T1730+_xlfn.XLOOKUP(L1730,CODE,VAL))*17,256))</f>
        <v>242</v>
      </c>
      <c r="V1730" s="33">
        <f ca="1">IF(M1730="",U1730,MOD((U1730+_xlfn.XLOOKUP(M1730,CODE,VAL))*17,256))</f>
        <v>242</v>
      </c>
      <c r="W1730" s="33">
        <f ca="1">IF(N1730="",V1730,MOD((V1730+_xlfn.XLOOKUP(N1730,CODE,VAL))*17,256))</f>
        <v>242</v>
      </c>
      <c r="X1730" s="33">
        <f ca="1">IF(O1730="",W1730,MOD((W1730+_xlfn.XLOOKUP(O1730,CODE,VAL))*17,256))</f>
        <v>242</v>
      </c>
      <c r="Y1730" s="33">
        <f ca="1">IF(P1730="",X1730,MOD((X1730+_xlfn.XLOOKUP(P1730,CODE,VAL))*17,256))</f>
        <v>242</v>
      </c>
    </row>
    <row r="1731" spans="5:25">
      <c r="E1731" t="str">
        <f ca="1"/>
        <v>sjjxn-</v>
      </c>
      <c r="F1731" t="str" cm="1">
        <f t="array" aca="1" ref="F1731" ca="1">_xlfn.IFS(E1731="","",IFERROR(FIND("-",E1731),0)&gt;0,LEFT(E1731,FIND("-",E1731)-1),TRUE,LEFT(E1731,FIND("=",E1731)-1))</f>
        <v>sjjxn</v>
      </c>
      <c r="G1731" cm="1">
        <f t="array" aca="1" ref="G1731" ca="1">_xlfn.IFS(E1731="","",IFERROR(FIND("-",E1731),0)&gt;0,0,TRUE,VALUE(MID(E1731,FIND("=",E1731)+1,10)))</f>
        <v>0</v>
      </c>
      <c r="H1731">
        <f t="shared" ca="1" si="145"/>
        <v>6</v>
      </c>
      <c r="I1731" t="str">
        <f t="shared" ca="1" si="146"/>
        <v>s</v>
      </c>
      <c r="J1731" t="str">
        <f t="shared" ca="1" si="149"/>
        <v>j</v>
      </c>
      <c r="K1731" t="str">
        <f t="shared" ca="1" si="149"/>
        <v>j</v>
      </c>
      <c r="L1731" t="str">
        <f t="shared" ca="1" si="149"/>
        <v>x</v>
      </c>
      <c r="M1731" t="str">
        <f t="shared" ca="1" si="149"/>
        <v>n</v>
      </c>
      <c r="N1731" t="str">
        <f t="shared" ca="1" si="149"/>
        <v>-</v>
      </c>
      <c r="O1731" t="str">
        <f t="shared" ca="1" si="149"/>
        <v/>
      </c>
      <c r="P1731" s="19" t="str">
        <f t="shared" ca="1" si="149"/>
        <v/>
      </c>
      <c r="Q1731" s="33">
        <f t="shared" si="147"/>
        <v>0</v>
      </c>
      <c r="R1731" s="33">
        <f ca="1">IF(I1731="",Q1731,MOD((Q1731+_xlfn.XLOOKUP(I1731,CODE,VAL))*17,256))</f>
        <v>163</v>
      </c>
      <c r="S1731" s="33">
        <f ca="1">IF(J1731="",R1731,MOD((R1731+_xlfn.XLOOKUP(J1731,CODE,VAL))*17,256))</f>
        <v>221</v>
      </c>
      <c r="T1731" s="33">
        <f ca="1">IF(K1731="",S1731,MOD((S1731+_xlfn.XLOOKUP(K1731,CODE,VAL))*17,256))</f>
        <v>183</v>
      </c>
      <c r="U1731" s="33">
        <f ca="1">IF(L1731="",T1731,MOD((T1731+_xlfn.XLOOKUP(L1731,CODE,VAL))*17,256))</f>
        <v>31</v>
      </c>
      <c r="V1731" s="33">
        <f ca="1">IF(M1731="",U1731,MOD((U1731+_xlfn.XLOOKUP(M1731,CODE,VAL))*17,256))</f>
        <v>93</v>
      </c>
      <c r="W1731" s="33">
        <f ca="1">IF(N1731="",V1731,MOD((V1731+_xlfn.XLOOKUP(N1731,CODE,VAL))*17,256))</f>
        <v>42</v>
      </c>
      <c r="X1731" s="33">
        <f ca="1">IF(O1731="",W1731,MOD((W1731+_xlfn.XLOOKUP(O1731,CODE,VAL))*17,256))</f>
        <v>42</v>
      </c>
      <c r="Y1731" s="33">
        <f ca="1">IF(P1731="",X1731,MOD((X1731+_xlfn.XLOOKUP(P1731,CODE,VAL))*17,256))</f>
        <v>42</v>
      </c>
    </row>
    <row r="1732" spans="5:25">
      <c r="E1732" t="str">
        <f ca="1"/>
        <v>sr-</v>
      </c>
      <c r="F1732" t="str" cm="1">
        <f t="array" aca="1" ref="F1732" ca="1">_xlfn.IFS(E1732="","",IFERROR(FIND("-",E1732),0)&gt;0,LEFT(E1732,FIND("-",E1732)-1),TRUE,LEFT(E1732,FIND("=",E1732)-1))</f>
        <v>sr</v>
      </c>
      <c r="G1732" cm="1">
        <f t="array" aca="1" ref="G1732" ca="1">_xlfn.IFS(E1732="","",IFERROR(FIND("-",E1732),0)&gt;0,0,TRUE,VALUE(MID(E1732,FIND("=",E1732)+1,10)))</f>
        <v>0</v>
      </c>
      <c r="H1732">
        <f t="shared" ca="1" si="145"/>
        <v>3</v>
      </c>
      <c r="I1732" t="str">
        <f t="shared" ca="1" si="146"/>
        <v>s</v>
      </c>
      <c r="J1732" t="str">
        <f t="shared" ca="1" si="149"/>
        <v>r</v>
      </c>
      <c r="K1732" t="str">
        <f t="shared" ca="1" si="149"/>
        <v>-</v>
      </c>
      <c r="L1732" t="str">
        <f t="shared" ca="1" si="149"/>
        <v/>
      </c>
      <c r="M1732" t="str">
        <f t="shared" ca="1" si="149"/>
        <v/>
      </c>
      <c r="N1732" t="str">
        <f t="shared" ca="1" si="149"/>
        <v/>
      </c>
      <c r="O1732" t="str">
        <f t="shared" ca="1" si="149"/>
        <v/>
      </c>
      <c r="P1732" s="19" t="str">
        <f t="shared" ca="1" si="149"/>
        <v/>
      </c>
      <c r="Q1732" s="33">
        <f t="shared" si="147"/>
        <v>0</v>
      </c>
      <c r="R1732" s="33">
        <f ca="1">IF(I1732="",Q1732,MOD((Q1732+_xlfn.XLOOKUP(I1732,CODE,VAL))*17,256))</f>
        <v>163</v>
      </c>
      <c r="S1732" s="33">
        <f ca="1">IF(J1732="",R1732,MOD((R1732+_xlfn.XLOOKUP(J1732,CODE,VAL))*17,256))</f>
        <v>101</v>
      </c>
      <c r="T1732" s="33">
        <f ca="1">IF(K1732="",S1732,MOD((S1732+_xlfn.XLOOKUP(K1732,CODE,VAL))*17,256))</f>
        <v>178</v>
      </c>
      <c r="U1732" s="33">
        <f ca="1">IF(L1732="",T1732,MOD((T1732+_xlfn.XLOOKUP(L1732,CODE,VAL))*17,256))</f>
        <v>178</v>
      </c>
      <c r="V1732" s="33">
        <f ca="1">IF(M1732="",U1732,MOD((U1732+_xlfn.XLOOKUP(M1732,CODE,VAL))*17,256))</f>
        <v>178</v>
      </c>
      <c r="W1732" s="33">
        <f ca="1">IF(N1732="",V1732,MOD((V1732+_xlfn.XLOOKUP(N1732,CODE,VAL))*17,256))</f>
        <v>178</v>
      </c>
      <c r="X1732" s="33">
        <f ca="1">IF(O1732="",W1732,MOD((W1732+_xlfn.XLOOKUP(O1732,CODE,VAL))*17,256))</f>
        <v>178</v>
      </c>
      <c r="Y1732" s="33">
        <f ca="1">IF(P1732="",X1732,MOD((X1732+_xlfn.XLOOKUP(P1732,CODE,VAL))*17,256))</f>
        <v>178</v>
      </c>
    </row>
    <row r="1733" spans="5:25">
      <c r="E1733" t="str">
        <f ca="1"/>
        <v>kq=4</v>
      </c>
      <c r="F1733" t="str" cm="1">
        <f t="array" aca="1" ref="F1733" ca="1">_xlfn.IFS(E1733="","",IFERROR(FIND("-",E1733),0)&gt;0,LEFT(E1733,FIND("-",E1733)-1),TRUE,LEFT(E1733,FIND("=",E1733)-1))</f>
        <v>kq</v>
      </c>
      <c r="G1733" cm="1">
        <f t="array" aca="1" ref="G1733" ca="1">_xlfn.IFS(E1733="","",IFERROR(FIND("-",E1733),0)&gt;0,0,TRUE,VALUE(MID(E1733,FIND("=",E1733)+1,10)))</f>
        <v>4</v>
      </c>
      <c r="H1733">
        <f t="shared" ca="1" si="145"/>
        <v>4</v>
      </c>
      <c r="I1733" t="str">
        <f t="shared" ca="1" si="146"/>
        <v>k</v>
      </c>
      <c r="J1733" t="str">
        <f t="shared" ca="1" si="149"/>
        <v>q</v>
      </c>
      <c r="K1733" t="str">
        <f t="shared" ca="1" si="149"/>
        <v>=</v>
      </c>
      <c r="L1733" t="str">
        <f t="shared" ca="1" si="149"/>
        <v>4</v>
      </c>
      <c r="M1733" t="str">
        <f t="shared" ca="1" si="149"/>
        <v/>
      </c>
      <c r="N1733" t="str">
        <f t="shared" ca="1" si="149"/>
        <v/>
      </c>
      <c r="O1733" t="str">
        <f t="shared" ca="1" si="149"/>
        <v/>
      </c>
      <c r="P1733" s="19" t="str">
        <f t="shared" ca="1" si="149"/>
        <v/>
      </c>
      <c r="Q1733" s="33">
        <f t="shared" si="147"/>
        <v>0</v>
      </c>
      <c r="R1733" s="33">
        <f ca="1">IF(I1733="",Q1733,MOD((Q1733+_xlfn.XLOOKUP(I1733,CODE,VAL))*17,256))</f>
        <v>27</v>
      </c>
      <c r="S1733" s="33">
        <f ca="1">IF(J1733="",R1733,MOD((R1733+_xlfn.XLOOKUP(J1733,CODE,VAL))*17,256))</f>
        <v>76</v>
      </c>
      <c r="T1733" s="33">
        <f ca="1">IF(K1733="",S1733,MOD((S1733+_xlfn.XLOOKUP(K1733,CODE,VAL))*17,256))</f>
        <v>25</v>
      </c>
      <c r="U1733" s="33">
        <f ca="1">IF(L1733="",T1733,MOD((T1733+_xlfn.XLOOKUP(L1733,CODE,VAL))*17,256))</f>
        <v>29</v>
      </c>
      <c r="V1733" s="33">
        <f ca="1">IF(M1733="",U1733,MOD((U1733+_xlfn.XLOOKUP(M1733,CODE,VAL))*17,256))</f>
        <v>29</v>
      </c>
      <c r="W1733" s="33">
        <f ca="1">IF(N1733="",V1733,MOD((V1733+_xlfn.XLOOKUP(N1733,CODE,VAL))*17,256))</f>
        <v>29</v>
      </c>
      <c r="X1733" s="33">
        <f ca="1">IF(O1733="",W1733,MOD((W1733+_xlfn.XLOOKUP(O1733,CODE,VAL))*17,256))</f>
        <v>29</v>
      </c>
      <c r="Y1733" s="33">
        <f ca="1">IF(P1733="",X1733,MOD((X1733+_xlfn.XLOOKUP(P1733,CODE,VAL))*17,256))</f>
        <v>29</v>
      </c>
    </row>
    <row r="1734" spans="5:25">
      <c r="E1734" t="str">
        <f ca="1"/>
        <v>kbxm-</v>
      </c>
      <c r="F1734" t="str" cm="1">
        <f t="array" aca="1" ref="F1734" ca="1">_xlfn.IFS(E1734="","",IFERROR(FIND("-",E1734),0)&gt;0,LEFT(E1734,FIND("-",E1734)-1),TRUE,LEFT(E1734,FIND("=",E1734)-1))</f>
        <v>kbxm</v>
      </c>
      <c r="G1734" cm="1">
        <f t="array" aca="1" ref="G1734" ca="1">_xlfn.IFS(E1734="","",IFERROR(FIND("-",E1734),0)&gt;0,0,TRUE,VALUE(MID(E1734,FIND("=",E1734)+1,10)))</f>
        <v>0</v>
      </c>
      <c r="H1734">
        <f t="shared" ca="1" si="145"/>
        <v>5</v>
      </c>
      <c r="I1734" t="str">
        <f t="shared" ca="1" si="146"/>
        <v>k</v>
      </c>
      <c r="J1734" t="str">
        <f t="shared" ca="1" si="149"/>
        <v>b</v>
      </c>
      <c r="K1734" t="str">
        <f t="shared" ca="1" si="149"/>
        <v>x</v>
      </c>
      <c r="L1734" t="str">
        <f t="shared" ca="1" si="149"/>
        <v>m</v>
      </c>
      <c r="M1734" t="str">
        <f t="shared" ca="1" si="149"/>
        <v>-</v>
      </c>
      <c r="N1734" t="str">
        <f t="shared" ca="1" si="149"/>
        <v/>
      </c>
      <c r="O1734" t="str">
        <f t="shared" ca="1" si="149"/>
        <v/>
      </c>
      <c r="P1734" s="19" t="str">
        <f t="shared" ca="1" si="149"/>
        <v/>
      </c>
      <c r="Q1734" s="33">
        <f t="shared" si="147"/>
        <v>0</v>
      </c>
      <c r="R1734" s="33">
        <f ca="1">IF(I1734="",Q1734,MOD((Q1734+_xlfn.XLOOKUP(I1734,CODE,VAL))*17,256))</f>
        <v>27</v>
      </c>
      <c r="S1734" s="33">
        <f ca="1">IF(J1734="",R1734,MOD((R1734+_xlfn.XLOOKUP(J1734,CODE,VAL))*17,256))</f>
        <v>77</v>
      </c>
      <c r="T1734" s="33">
        <f ca="1">IF(K1734="",S1734,MOD((S1734+_xlfn.XLOOKUP(K1734,CODE,VAL))*17,256))</f>
        <v>21</v>
      </c>
      <c r="U1734" s="33">
        <f ca="1">IF(L1734="",T1734,MOD((T1734+_xlfn.XLOOKUP(L1734,CODE,VAL))*17,256))</f>
        <v>162</v>
      </c>
      <c r="V1734" s="33">
        <f ca="1">IF(M1734="",U1734,MOD((U1734+_xlfn.XLOOKUP(M1734,CODE,VAL))*17,256))</f>
        <v>191</v>
      </c>
      <c r="W1734" s="33">
        <f ca="1">IF(N1734="",V1734,MOD((V1734+_xlfn.XLOOKUP(N1734,CODE,VAL))*17,256))</f>
        <v>191</v>
      </c>
      <c r="X1734" s="33">
        <f ca="1">IF(O1734="",W1734,MOD((W1734+_xlfn.XLOOKUP(O1734,CODE,VAL))*17,256))</f>
        <v>191</v>
      </c>
      <c r="Y1734" s="33">
        <f ca="1">IF(P1734="",X1734,MOD((X1734+_xlfn.XLOOKUP(P1734,CODE,VAL))*17,256))</f>
        <v>191</v>
      </c>
    </row>
    <row r="1735" spans="5:25">
      <c r="E1735" t="str">
        <f ca="1"/>
        <v>ggnd=9</v>
      </c>
      <c r="F1735" t="str" cm="1">
        <f t="array" aca="1" ref="F1735" ca="1">_xlfn.IFS(E1735="","",IFERROR(FIND("-",E1735),0)&gt;0,LEFT(E1735,FIND("-",E1735)-1),TRUE,LEFT(E1735,FIND("=",E1735)-1))</f>
        <v>ggnd</v>
      </c>
      <c r="G1735" cm="1">
        <f t="array" aca="1" ref="G1735" ca="1">_xlfn.IFS(E1735="","",IFERROR(FIND("-",E1735),0)&gt;0,0,TRUE,VALUE(MID(E1735,FIND("=",E1735)+1,10)))</f>
        <v>9</v>
      </c>
      <c r="H1735">
        <f t="shared" ca="1" si="145"/>
        <v>6</v>
      </c>
      <c r="I1735" t="str">
        <f t="shared" ca="1" si="146"/>
        <v>g</v>
      </c>
      <c r="J1735" t="str">
        <f t="shared" ca="1" si="149"/>
        <v>g</v>
      </c>
      <c r="K1735" t="str">
        <f t="shared" ca="1" si="149"/>
        <v>n</v>
      </c>
      <c r="L1735" t="str">
        <f t="shared" ca="1" si="149"/>
        <v>d</v>
      </c>
      <c r="M1735" t="str">
        <f t="shared" ca="1" si="149"/>
        <v>=</v>
      </c>
      <c r="N1735" t="str">
        <f t="shared" ca="1" si="149"/>
        <v>9</v>
      </c>
      <c r="O1735" t="str">
        <f t="shared" ca="1" si="149"/>
        <v/>
      </c>
      <c r="P1735" s="19" t="str">
        <f t="shared" ca="1" si="149"/>
        <v/>
      </c>
      <c r="Q1735" s="33">
        <f t="shared" si="147"/>
        <v>0</v>
      </c>
      <c r="R1735" s="33">
        <f ca="1">IF(I1735="",Q1735,MOD((Q1735+_xlfn.XLOOKUP(I1735,CODE,VAL))*17,256))</f>
        <v>215</v>
      </c>
      <c r="S1735" s="33">
        <f ca="1">IF(J1735="",R1735,MOD((R1735+_xlfn.XLOOKUP(J1735,CODE,VAL))*17,256))</f>
        <v>30</v>
      </c>
      <c r="T1735" s="33">
        <f ca="1">IF(K1735="",S1735,MOD((S1735+_xlfn.XLOOKUP(K1735,CODE,VAL))*17,256))</f>
        <v>76</v>
      </c>
      <c r="U1735" s="33">
        <f ca="1">IF(L1735="",T1735,MOD((T1735+_xlfn.XLOOKUP(L1735,CODE,VAL))*17,256))</f>
        <v>176</v>
      </c>
      <c r="V1735" s="33">
        <f ca="1">IF(M1735="",U1735,MOD((U1735+_xlfn.XLOOKUP(M1735,CODE,VAL))*17,256))</f>
        <v>189</v>
      </c>
      <c r="W1735" s="33">
        <f ca="1">IF(N1735="",V1735,MOD((V1735+_xlfn.XLOOKUP(N1735,CODE,VAL))*17,256))</f>
        <v>86</v>
      </c>
      <c r="X1735" s="33">
        <f ca="1">IF(O1735="",W1735,MOD((W1735+_xlfn.XLOOKUP(O1735,CODE,VAL))*17,256))</f>
        <v>86</v>
      </c>
      <c r="Y1735" s="33">
        <f ca="1">IF(P1735="",X1735,MOD((X1735+_xlfn.XLOOKUP(P1735,CODE,VAL))*17,256))</f>
        <v>86</v>
      </c>
    </row>
    <row r="1736" spans="5:25">
      <c r="E1736" t="str">
        <f ca="1"/>
        <v>rv-</v>
      </c>
      <c r="F1736" t="str" cm="1">
        <f t="array" aca="1" ref="F1736" ca="1">_xlfn.IFS(E1736="","",IFERROR(FIND("-",E1736),0)&gt;0,LEFT(E1736,FIND("-",E1736)-1),TRUE,LEFT(E1736,FIND("=",E1736)-1))</f>
        <v>rv</v>
      </c>
      <c r="G1736" cm="1">
        <f t="array" aca="1" ref="G1736" ca="1">_xlfn.IFS(E1736="","",IFERROR(FIND("-",E1736),0)&gt;0,0,TRUE,VALUE(MID(E1736,FIND("=",E1736)+1,10)))</f>
        <v>0</v>
      </c>
      <c r="H1736">
        <f t="shared" ca="1" si="145"/>
        <v>3</v>
      </c>
      <c r="I1736" t="str">
        <f t="shared" ca="1" si="146"/>
        <v>r</v>
      </c>
      <c r="J1736" t="str">
        <f t="shared" ca="1" si="149"/>
        <v>v</v>
      </c>
      <c r="K1736" t="str">
        <f t="shared" ca="1" si="149"/>
        <v>-</v>
      </c>
      <c r="L1736" t="str">
        <f t="shared" ca="1" si="149"/>
        <v/>
      </c>
      <c r="M1736" t="str">
        <f t="shared" ca="1" si="149"/>
        <v/>
      </c>
      <c r="N1736" t="str">
        <f t="shared" ca="1" si="149"/>
        <v/>
      </c>
      <c r="O1736" t="str">
        <f t="shared" ca="1" si="149"/>
        <v/>
      </c>
      <c r="P1736" s="19" t="str">
        <f t="shared" ca="1" si="149"/>
        <v/>
      </c>
      <c r="Q1736" s="33">
        <f t="shared" si="147"/>
        <v>0</v>
      </c>
      <c r="R1736" s="33">
        <f ca="1">IF(I1736="",Q1736,MOD((Q1736+_xlfn.XLOOKUP(I1736,CODE,VAL))*17,256))</f>
        <v>146</v>
      </c>
      <c r="S1736" s="33">
        <f ca="1">IF(J1736="",R1736,MOD((R1736+_xlfn.XLOOKUP(J1736,CODE,VAL))*17,256))</f>
        <v>136</v>
      </c>
      <c r="T1736" s="33">
        <f ca="1">IF(K1736="",S1736,MOD((S1736+_xlfn.XLOOKUP(K1736,CODE,VAL))*17,256))</f>
        <v>5</v>
      </c>
      <c r="U1736" s="33">
        <f ca="1">IF(L1736="",T1736,MOD((T1736+_xlfn.XLOOKUP(L1736,CODE,VAL))*17,256))</f>
        <v>5</v>
      </c>
      <c r="V1736" s="33">
        <f ca="1">IF(M1736="",U1736,MOD((U1736+_xlfn.XLOOKUP(M1736,CODE,VAL))*17,256))</f>
        <v>5</v>
      </c>
      <c r="W1736" s="33">
        <f ca="1">IF(N1736="",V1736,MOD((V1736+_xlfn.XLOOKUP(N1736,CODE,VAL))*17,256))</f>
        <v>5</v>
      </c>
      <c r="X1736" s="33">
        <f ca="1">IF(O1736="",W1736,MOD((W1736+_xlfn.XLOOKUP(O1736,CODE,VAL))*17,256))</f>
        <v>5</v>
      </c>
      <c r="Y1736" s="33">
        <f ca="1">IF(P1736="",X1736,MOD((X1736+_xlfn.XLOOKUP(P1736,CODE,VAL))*17,256))</f>
        <v>5</v>
      </c>
    </row>
    <row r="1737" spans="5:25">
      <c r="E1737" t="str">
        <f ca="1"/>
        <v>pgbg=7</v>
      </c>
      <c r="F1737" t="str" cm="1">
        <f t="array" aca="1" ref="F1737" ca="1">_xlfn.IFS(E1737="","",IFERROR(FIND("-",E1737),0)&gt;0,LEFT(E1737,FIND("-",E1737)-1),TRUE,LEFT(E1737,FIND("=",E1737)-1))</f>
        <v>pgbg</v>
      </c>
      <c r="G1737" cm="1">
        <f t="array" aca="1" ref="G1737" ca="1">_xlfn.IFS(E1737="","",IFERROR(FIND("-",E1737),0)&gt;0,0,TRUE,VALUE(MID(E1737,FIND("=",E1737)+1,10)))</f>
        <v>7</v>
      </c>
      <c r="H1737">
        <f t="shared" ca="1" si="145"/>
        <v>6</v>
      </c>
      <c r="I1737" t="str">
        <f t="shared" ca="1" si="146"/>
        <v>p</v>
      </c>
      <c r="J1737" t="str">
        <f t="shared" ca="1" si="149"/>
        <v>g</v>
      </c>
      <c r="K1737" t="str">
        <f t="shared" ca="1" si="149"/>
        <v>b</v>
      </c>
      <c r="L1737" t="str">
        <f t="shared" ca="1" si="149"/>
        <v>g</v>
      </c>
      <c r="M1737" t="str">
        <f t="shared" ca="1" si="149"/>
        <v>=</v>
      </c>
      <c r="N1737" t="str">
        <f t="shared" ca="1" si="149"/>
        <v>7</v>
      </c>
      <c r="O1737" t="str">
        <f t="shared" ca="1" si="149"/>
        <v/>
      </c>
      <c r="P1737" s="19" t="str">
        <f t="shared" ca="1" si="149"/>
        <v/>
      </c>
      <c r="Q1737" s="33">
        <f t="shared" si="147"/>
        <v>0</v>
      </c>
      <c r="R1737" s="33">
        <f ca="1">IF(I1737="",Q1737,MOD((Q1737+_xlfn.XLOOKUP(I1737,CODE,VAL))*17,256))</f>
        <v>112</v>
      </c>
      <c r="S1737" s="33">
        <f ca="1">IF(J1737="",R1737,MOD((R1737+_xlfn.XLOOKUP(J1737,CODE,VAL))*17,256))</f>
        <v>71</v>
      </c>
      <c r="T1737" s="33">
        <f ca="1">IF(K1737="",S1737,MOD((S1737+_xlfn.XLOOKUP(K1737,CODE,VAL))*17,256))</f>
        <v>57</v>
      </c>
      <c r="U1737" s="33">
        <f ca="1">IF(L1737="",T1737,MOD((T1737+_xlfn.XLOOKUP(L1737,CODE,VAL))*17,256))</f>
        <v>160</v>
      </c>
      <c r="V1737" s="33">
        <f ca="1">IF(M1737="",U1737,MOD((U1737+_xlfn.XLOOKUP(M1737,CODE,VAL))*17,256))</f>
        <v>173</v>
      </c>
      <c r="W1737" s="33">
        <f ca="1">IF(N1737="",V1737,MOD((V1737+_xlfn.XLOOKUP(N1737,CODE,VAL))*17,256))</f>
        <v>36</v>
      </c>
      <c r="X1737" s="33">
        <f ca="1">IF(O1737="",W1737,MOD((W1737+_xlfn.XLOOKUP(O1737,CODE,VAL))*17,256))</f>
        <v>36</v>
      </c>
      <c r="Y1737" s="33">
        <f ca="1">IF(P1737="",X1737,MOD((X1737+_xlfn.XLOOKUP(P1737,CODE,VAL))*17,256))</f>
        <v>36</v>
      </c>
    </row>
    <row r="1738" spans="5:25">
      <c r="E1738" t="str">
        <f ca="1"/>
        <v>mh-</v>
      </c>
      <c r="F1738" t="str" cm="1">
        <f t="array" aca="1" ref="F1738" ca="1">_xlfn.IFS(E1738="","",IFERROR(FIND("-",E1738),0)&gt;0,LEFT(E1738,FIND("-",E1738)-1),TRUE,LEFT(E1738,FIND("=",E1738)-1))</f>
        <v>mh</v>
      </c>
      <c r="G1738" cm="1">
        <f t="array" aca="1" ref="G1738" ca="1">_xlfn.IFS(E1738="","",IFERROR(FIND("-",E1738),0)&gt;0,0,TRUE,VALUE(MID(E1738,FIND("=",E1738)+1,10)))</f>
        <v>0</v>
      </c>
      <c r="H1738">
        <f t="shared" ca="1" si="145"/>
        <v>3</v>
      </c>
      <c r="I1738" t="str">
        <f t="shared" ca="1" si="146"/>
        <v>m</v>
      </c>
      <c r="J1738" t="str">
        <f t="shared" ca="1" si="149"/>
        <v>h</v>
      </c>
      <c r="K1738" t="str">
        <f t="shared" ca="1" si="149"/>
        <v>-</v>
      </c>
      <c r="L1738" t="str">
        <f t="shared" ca="1" si="149"/>
        <v/>
      </c>
      <c r="M1738" t="str">
        <f t="shared" ca="1" si="149"/>
        <v/>
      </c>
      <c r="N1738" t="str">
        <f t="shared" ca="1" si="149"/>
        <v/>
      </c>
      <c r="O1738" t="str">
        <f t="shared" ca="1" si="149"/>
        <v/>
      </c>
      <c r="P1738" s="19" t="str">
        <f t="shared" ca="1" si="149"/>
        <v/>
      </c>
      <c r="Q1738" s="33">
        <f t="shared" si="147"/>
        <v>0</v>
      </c>
      <c r="R1738" s="33">
        <f ca="1">IF(I1738="",Q1738,MOD((Q1738+_xlfn.XLOOKUP(I1738,CODE,VAL))*17,256))</f>
        <v>61</v>
      </c>
      <c r="S1738" s="33">
        <f ca="1">IF(J1738="",R1738,MOD((R1738+_xlfn.XLOOKUP(J1738,CODE,VAL))*17,256))</f>
        <v>245</v>
      </c>
      <c r="T1738" s="33">
        <f ca="1">IF(K1738="",S1738,MOD((S1738+_xlfn.XLOOKUP(K1738,CODE,VAL))*17,256))</f>
        <v>66</v>
      </c>
      <c r="U1738" s="33">
        <f ca="1">IF(L1738="",T1738,MOD((T1738+_xlfn.XLOOKUP(L1738,CODE,VAL))*17,256))</f>
        <v>66</v>
      </c>
      <c r="V1738" s="33">
        <f ca="1">IF(M1738="",U1738,MOD((U1738+_xlfn.XLOOKUP(M1738,CODE,VAL))*17,256))</f>
        <v>66</v>
      </c>
      <c r="W1738" s="33">
        <f ca="1">IF(N1738="",V1738,MOD((V1738+_xlfn.XLOOKUP(N1738,CODE,VAL))*17,256))</f>
        <v>66</v>
      </c>
      <c r="X1738" s="33">
        <f ca="1">IF(O1738="",W1738,MOD((W1738+_xlfn.XLOOKUP(O1738,CODE,VAL))*17,256))</f>
        <v>66</v>
      </c>
      <c r="Y1738" s="33">
        <f ca="1">IF(P1738="",X1738,MOD((X1738+_xlfn.XLOOKUP(P1738,CODE,VAL))*17,256))</f>
        <v>66</v>
      </c>
    </row>
    <row r="1739" spans="5:25">
      <c r="E1739" t="str">
        <f ca="1"/>
        <v>bq-</v>
      </c>
      <c r="F1739" t="str" cm="1">
        <f t="array" aca="1" ref="F1739" ca="1">_xlfn.IFS(E1739="","",IFERROR(FIND("-",E1739),0)&gt;0,LEFT(E1739,FIND("-",E1739)-1),TRUE,LEFT(E1739,FIND("=",E1739)-1))</f>
        <v>bq</v>
      </c>
      <c r="G1739" cm="1">
        <f t="array" aca="1" ref="G1739" ca="1">_xlfn.IFS(E1739="","",IFERROR(FIND("-",E1739),0)&gt;0,0,TRUE,VALUE(MID(E1739,FIND("=",E1739)+1,10)))</f>
        <v>0</v>
      </c>
      <c r="H1739">
        <f t="shared" ca="1" si="145"/>
        <v>3</v>
      </c>
      <c r="I1739" t="str">
        <f t="shared" ca="1" si="146"/>
        <v>b</v>
      </c>
      <c r="J1739" t="str">
        <f t="shared" ca="1" si="149"/>
        <v>q</v>
      </c>
      <c r="K1739" t="str">
        <f t="shared" ca="1" si="149"/>
        <v>-</v>
      </c>
      <c r="L1739" t="str">
        <f t="shared" ca="1" si="149"/>
        <v/>
      </c>
      <c r="M1739" t="str">
        <f t="shared" ca="1" si="149"/>
        <v/>
      </c>
      <c r="N1739" t="str">
        <f t="shared" ca="1" si="149"/>
        <v/>
      </c>
      <c r="O1739" t="str">
        <f t="shared" ca="1" si="149"/>
        <v/>
      </c>
      <c r="P1739" s="19" t="str">
        <f t="shared" ca="1" si="149"/>
        <v/>
      </c>
      <c r="Q1739" s="33">
        <f t="shared" si="147"/>
        <v>0</v>
      </c>
      <c r="R1739" s="33">
        <f ca="1">IF(I1739="",Q1739,MOD((Q1739+_xlfn.XLOOKUP(I1739,CODE,VAL))*17,256))</f>
        <v>130</v>
      </c>
      <c r="S1739" s="33">
        <f ca="1">IF(J1739="",R1739,MOD((R1739+_xlfn.XLOOKUP(J1739,CODE,VAL))*17,256))</f>
        <v>35</v>
      </c>
      <c r="T1739" s="33">
        <f ca="1">IF(K1739="",S1739,MOD((S1739+_xlfn.XLOOKUP(K1739,CODE,VAL))*17,256))</f>
        <v>80</v>
      </c>
      <c r="U1739" s="33">
        <f ca="1">IF(L1739="",T1739,MOD((T1739+_xlfn.XLOOKUP(L1739,CODE,VAL))*17,256))</f>
        <v>80</v>
      </c>
      <c r="V1739" s="33">
        <f ca="1">IF(M1739="",U1739,MOD((U1739+_xlfn.XLOOKUP(M1739,CODE,VAL))*17,256))</f>
        <v>80</v>
      </c>
      <c r="W1739" s="33">
        <f ca="1">IF(N1739="",V1739,MOD((V1739+_xlfn.XLOOKUP(N1739,CODE,VAL))*17,256))</f>
        <v>80</v>
      </c>
      <c r="X1739" s="33">
        <f ca="1">IF(O1739="",W1739,MOD((W1739+_xlfn.XLOOKUP(O1739,CODE,VAL))*17,256))</f>
        <v>80</v>
      </c>
      <c r="Y1739" s="33">
        <f ca="1">IF(P1739="",X1739,MOD((X1739+_xlfn.XLOOKUP(P1739,CODE,VAL))*17,256))</f>
        <v>80</v>
      </c>
    </row>
    <row r="1740" spans="5:25">
      <c r="E1740" t="str">
        <f ca="1"/>
        <v>rrf-</v>
      </c>
      <c r="F1740" t="str" cm="1">
        <f t="array" aca="1" ref="F1740" ca="1">_xlfn.IFS(E1740="","",IFERROR(FIND("-",E1740),0)&gt;0,LEFT(E1740,FIND("-",E1740)-1),TRUE,LEFT(E1740,FIND("=",E1740)-1))</f>
        <v>rrf</v>
      </c>
      <c r="G1740" cm="1">
        <f t="array" aca="1" ref="G1740" ca="1">_xlfn.IFS(E1740="","",IFERROR(FIND("-",E1740),0)&gt;0,0,TRUE,VALUE(MID(E1740,FIND("=",E1740)+1,10)))</f>
        <v>0</v>
      </c>
      <c r="H1740">
        <f t="shared" ca="1" si="145"/>
        <v>4</v>
      </c>
      <c r="I1740" t="str">
        <f t="shared" ca="1" si="146"/>
        <v>r</v>
      </c>
      <c r="J1740" t="str">
        <f t="shared" ca="1" si="149"/>
        <v>r</v>
      </c>
      <c r="K1740" t="str">
        <f t="shared" ca="1" si="149"/>
        <v>f</v>
      </c>
      <c r="L1740" t="str">
        <f t="shared" ca="1" si="149"/>
        <v>-</v>
      </c>
      <c r="M1740" t="str">
        <f t="shared" ca="1" si="149"/>
        <v/>
      </c>
      <c r="N1740" t="str">
        <f t="shared" ca="1" si="149"/>
        <v/>
      </c>
      <c r="O1740" t="str">
        <f t="shared" ca="1" si="149"/>
        <v/>
      </c>
      <c r="P1740" s="19" t="str">
        <f t="shared" ca="1" si="149"/>
        <v/>
      </c>
      <c r="Q1740" s="33">
        <f t="shared" si="147"/>
        <v>0</v>
      </c>
      <c r="R1740" s="33">
        <f ca="1">IF(I1740="",Q1740,MOD((Q1740+_xlfn.XLOOKUP(I1740,CODE,VAL))*17,256))</f>
        <v>146</v>
      </c>
      <c r="S1740" s="33">
        <f ca="1">IF(J1740="",R1740,MOD((R1740+_xlfn.XLOOKUP(J1740,CODE,VAL))*17,256))</f>
        <v>68</v>
      </c>
      <c r="T1740" s="33">
        <f ca="1">IF(K1740="",S1740,MOD((S1740+_xlfn.XLOOKUP(K1740,CODE,VAL))*17,256))</f>
        <v>74</v>
      </c>
      <c r="U1740" s="33">
        <f ca="1">IF(L1740="",T1740,MOD((T1740+_xlfn.XLOOKUP(L1740,CODE,VAL))*17,256))</f>
        <v>231</v>
      </c>
      <c r="V1740" s="33">
        <f ca="1">IF(M1740="",U1740,MOD((U1740+_xlfn.XLOOKUP(M1740,CODE,VAL))*17,256))</f>
        <v>231</v>
      </c>
      <c r="W1740" s="33">
        <f ca="1">IF(N1740="",V1740,MOD((V1740+_xlfn.XLOOKUP(N1740,CODE,VAL))*17,256))</f>
        <v>231</v>
      </c>
      <c r="X1740" s="33">
        <f ca="1">IF(O1740="",W1740,MOD((W1740+_xlfn.XLOOKUP(O1740,CODE,VAL))*17,256))</f>
        <v>231</v>
      </c>
      <c r="Y1740" s="33">
        <f ca="1">IF(P1740="",X1740,MOD((X1740+_xlfn.XLOOKUP(P1740,CODE,VAL))*17,256))</f>
        <v>231</v>
      </c>
    </row>
    <row r="1741" spans="5:25">
      <c r="E1741" t="str">
        <f ca="1"/>
        <v>kldxjm=1</v>
      </c>
      <c r="F1741" t="str" cm="1">
        <f t="array" aca="1" ref="F1741" ca="1">_xlfn.IFS(E1741="","",IFERROR(FIND("-",E1741),0)&gt;0,LEFT(E1741,FIND("-",E1741)-1),TRUE,LEFT(E1741,FIND("=",E1741)-1))</f>
        <v>kldxjm</v>
      </c>
      <c r="G1741" cm="1">
        <f t="array" aca="1" ref="G1741" ca="1">_xlfn.IFS(E1741="","",IFERROR(FIND("-",E1741),0)&gt;0,0,TRUE,VALUE(MID(E1741,FIND("=",E1741)+1,10)))</f>
        <v>1</v>
      </c>
      <c r="H1741">
        <f t="shared" ca="1" si="145"/>
        <v>8</v>
      </c>
      <c r="I1741" t="str">
        <f t="shared" ca="1" si="146"/>
        <v>k</v>
      </c>
      <c r="J1741" t="str">
        <f t="shared" ca="1" si="149"/>
        <v>l</v>
      </c>
      <c r="K1741" t="str">
        <f t="shared" ca="1" si="149"/>
        <v>d</v>
      </c>
      <c r="L1741" t="str">
        <f t="shared" ca="1" si="149"/>
        <v>x</v>
      </c>
      <c r="M1741" t="str">
        <f t="shared" ca="1" si="149"/>
        <v>j</v>
      </c>
      <c r="N1741" t="str">
        <f t="shared" ca="1" si="149"/>
        <v>m</v>
      </c>
      <c r="O1741" t="str">
        <f t="shared" ca="1" si="149"/>
        <v>=</v>
      </c>
      <c r="P1741" s="19" t="str">
        <f t="shared" ca="1" si="149"/>
        <v>1</v>
      </c>
      <c r="Q1741" s="33">
        <f t="shared" si="147"/>
        <v>0</v>
      </c>
      <c r="R1741" s="33">
        <f ca="1">IF(I1741="",Q1741,MOD((Q1741+_xlfn.XLOOKUP(I1741,CODE,VAL))*17,256))</f>
        <v>27</v>
      </c>
      <c r="S1741" s="33">
        <f ca="1">IF(J1741="",R1741,MOD((R1741+_xlfn.XLOOKUP(J1741,CODE,VAL))*17,256))</f>
        <v>247</v>
      </c>
      <c r="T1741" s="33">
        <f ca="1">IF(K1741="",S1741,MOD((S1741+_xlfn.XLOOKUP(K1741,CODE,VAL))*17,256))</f>
        <v>11</v>
      </c>
      <c r="U1741" s="33">
        <f ca="1">IF(L1741="",T1741,MOD((T1741+_xlfn.XLOOKUP(L1741,CODE,VAL))*17,256))</f>
        <v>179</v>
      </c>
      <c r="V1741" s="33">
        <f ca="1">IF(M1741="",U1741,MOD((U1741+_xlfn.XLOOKUP(M1741,CODE,VAL))*17,256))</f>
        <v>237</v>
      </c>
      <c r="W1741" s="33">
        <f ca="1">IF(N1741="",V1741,MOD((V1741+_xlfn.XLOOKUP(N1741,CODE,VAL))*17,256))</f>
        <v>250</v>
      </c>
      <c r="X1741" s="33">
        <f ca="1">IF(O1741="",W1741,MOD((W1741+_xlfn.XLOOKUP(O1741,CODE,VAL))*17,256))</f>
        <v>167</v>
      </c>
      <c r="Y1741" s="33">
        <f ca="1">IF(P1741="",X1741,MOD((X1741+_xlfn.XLOOKUP(P1741,CODE,VAL))*17,256))</f>
        <v>88</v>
      </c>
    </row>
    <row r="1742" spans="5:25">
      <c r="E1742" t="str">
        <f ca="1"/>
        <v>fg=4</v>
      </c>
      <c r="F1742" t="str" cm="1">
        <f t="array" aca="1" ref="F1742" ca="1">_xlfn.IFS(E1742="","",IFERROR(FIND("-",E1742),0)&gt;0,LEFT(E1742,FIND("-",E1742)-1),TRUE,LEFT(E1742,FIND("=",E1742)-1))</f>
        <v>fg</v>
      </c>
      <c r="G1742" cm="1">
        <f t="array" aca="1" ref="G1742" ca="1">_xlfn.IFS(E1742="","",IFERROR(FIND("-",E1742),0)&gt;0,0,TRUE,VALUE(MID(E1742,FIND("=",E1742)+1,10)))</f>
        <v>4</v>
      </c>
      <c r="H1742">
        <f t="shared" ref="H1742:H1805" ca="1" si="150">IF($E1742="","",LEN(E1742))</f>
        <v>4</v>
      </c>
      <c r="I1742" t="str">
        <f t="shared" ca="1" si="146"/>
        <v>f</v>
      </c>
      <c r="J1742" t="str">
        <f t="shared" ca="1" si="149"/>
        <v>g</v>
      </c>
      <c r="K1742" t="str">
        <f t="shared" ca="1" si="149"/>
        <v>=</v>
      </c>
      <c r="L1742" t="str">
        <f t="shared" ca="1" si="149"/>
        <v>4</v>
      </c>
      <c r="M1742" t="str">
        <f t="shared" ca="1" si="149"/>
        <v/>
      </c>
      <c r="N1742" t="str">
        <f t="shared" ca="1" si="149"/>
        <v/>
      </c>
      <c r="O1742" t="str">
        <f t="shared" ca="1" si="149"/>
        <v/>
      </c>
      <c r="P1742" s="19" t="str">
        <f t="shared" ca="1" si="149"/>
        <v/>
      </c>
      <c r="Q1742" s="33">
        <f t="shared" si="147"/>
        <v>0</v>
      </c>
      <c r="R1742" s="33">
        <f ca="1">IF(I1742="",Q1742,MOD((Q1742+_xlfn.XLOOKUP(I1742,CODE,VAL))*17,256))</f>
        <v>198</v>
      </c>
      <c r="S1742" s="33">
        <f ca="1">IF(J1742="",R1742,MOD((R1742+_xlfn.XLOOKUP(J1742,CODE,VAL))*17,256))</f>
        <v>253</v>
      </c>
      <c r="T1742" s="33">
        <f ca="1">IF(K1742="",S1742,MOD((S1742+_xlfn.XLOOKUP(K1742,CODE,VAL))*17,256))</f>
        <v>218</v>
      </c>
      <c r="U1742" s="33">
        <f ca="1">IF(L1742="",T1742,MOD((T1742+_xlfn.XLOOKUP(L1742,CODE,VAL))*17,256))</f>
        <v>238</v>
      </c>
      <c r="V1742" s="33">
        <f ca="1">IF(M1742="",U1742,MOD((U1742+_xlfn.XLOOKUP(M1742,CODE,VAL))*17,256))</f>
        <v>238</v>
      </c>
      <c r="W1742" s="33">
        <f ca="1">IF(N1742="",V1742,MOD((V1742+_xlfn.XLOOKUP(N1742,CODE,VAL))*17,256))</f>
        <v>238</v>
      </c>
      <c r="X1742" s="33">
        <f ca="1">IF(O1742="",W1742,MOD((W1742+_xlfn.XLOOKUP(O1742,CODE,VAL))*17,256))</f>
        <v>238</v>
      </c>
      <c r="Y1742" s="33">
        <f ca="1">IF(P1742="",X1742,MOD((X1742+_xlfn.XLOOKUP(P1742,CODE,VAL))*17,256))</f>
        <v>238</v>
      </c>
    </row>
    <row r="1743" spans="5:25">
      <c r="E1743" t="str">
        <f ca="1"/>
        <v>cr=4</v>
      </c>
      <c r="F1743" t="str" cm="1">
        <f t="array" aca="1" ref="F1743" ca="1">_xlfn.IFS(E1743="","",IFERROR(FIND("-",E1743),0)&gt;0,LEFT(E1743,FIND("-",E1743)-1),TRUE,LEFT(E1743,FIND("=",E1743)-1))</f>
        <v>cr</v>
      </c>
      <c r="G1743" cm="1">
        <f t="array" aca="1" ref="G1743" ca="1">_xlfn.IFS(E1743="","",IFERROR(FIND("-",E1743),0)&gt;0,0,TRUE,VALUE(MID(E1743,FIND("=",E1743)+1,10)))</f>
        <v>4</v>
      </c>
      <c r="H1743">
        <f t="shared" ca="1" si="150"/>
        <v>4</v>
      </c>
      <c r="I1743" t="str">
        <f t="shared" ref="I1743:I1806" ca="1" si="151">MID($E1743,I$11,1)</f>
        <v>c</v>
      </c>
      <c r="J1743" t="str">
        <f t="shared" ca="1" si="149"/>
        <v>r</v>
      </c>
      <c r="K1743" t="str">
        <f t="shared" ca="1" si="149"/>
        <v>=</v>
      </c>
      <c r="L1743" t="str">
        <f t="shared" ca="1" si="149"/>
        <v>4</v>
      </c>
      <c r="M1743" t="str">
        <f t="shared" ca="1" si="149"/>
        <v/>
      </c>
      <c r="N1743" t="str">
        <f t="shared" ca="1" si="149"/>
        <v/>
      </c>
      <c r="O1743" t="str">
        <f t="shared" ca="1" si="149"/>
        <v/>
      </c>
      <c r="P1743" s="19" t="str">
        <f t="shared" ca="1" si="149"/>
        <v/>
      </c>
      <c r="Q1743" s="33">
        <f t="shared" ref="Q1743:Q1806" si="152">Q1742</f>
        <v>0</v>
      </c>
      <c r="R1743" s="33">
        <f ca="1">IF(I1743="",Q1743,MOD((Q1743+_xlfn.XLOOKUP(I1743,CODE,VAL))*17,256))</f>
        <v>147</v>
      </c>
      <c r="S1743" s="33">
        <f ca="1">IF(J1743="",R1743,MOD((R1743+_xlfn.XLOOKUP(J1743,CODE,VAL))*17,256))</f>
        <v>85</v>
      </c>
      <c r="T1743" s="33">
        <f ca="1">IF(K1743="",S1743,MOD((S1743+_xlfn.XLOOKUP(K1743,CODE,VAL))*17,256))</f>
        <v>178</v>
      </c>
      <c r="U1743" s="33">
        <f ca="1">IF(L1743="",T1743,MOD((T1743+_xlfn.XLOOKUP(L1743,CODE,VAL))*17,256))</f>
        <v>70</v>
      </c>
      <c r="V1743" s="33">
        <f ca="1">IF(M1743="",U1743,MOD((U1743+_xlfn.XLOOKUP(M1743,CODE,VAL))*17,256))</f>
        <v>70</v>
      </c>
      <c r="W1743" s="33">
        <f ca="1">IF(N1743="",V1743,MOD((V1743+_xlfn.XLOOKUP(N1743,CODE,VAL))*17,256))</f>
        <v>70</v>
      </c>
      <c r="X1743" s="33">
        <f ca="1">IF(O1743="",W1743,MOD((W1743+_xlfn.XLOOKUP(O1743,CODE,VAL))*17,256))</f>
        <v>70</v>
      </c>
      <c r="Y1743" s="33">
        <f ca="1">IF(P1743="",X1743,MOD((X1743+_xlfn.XLOOKUP(P1743,CODE,VAL))*17,256))</f>
        <v>70</v>
      </c>
    </row>
    <row r="1744" spans="5:25">
      <c r="E1744" t="str">
        <f ca="1"/>
        <v>fzj-</v>
      </c>
      <c r="F1744" t="str" cm="1">
        <f t="array" aca="1" ref="F1744" ca="1">_xlfn.IFS(E1744="","",IFERROR(FIND("-",E1744),0)&gt;0,LEFT(E1744,FIND("-",E1744)-1),TRUE,LEFT(E1744,FIND("=",E1744)-1))</f>
        <v>fzj</v>
      </c>
      <c r="G1744" cm="1">
        <f t="array" aca="1" ref="G1744" ca="1">_xlfn.IFS(E1744="","",IFERROR(FIND("-",E1744),0)&gt;0,0,TRUE,VALUE(MID(E1744,FIND("=",E1744)+1,10)))</f>
        <v>0</v>
      </c>
      <c r="H1744">
        <f t="shared" ca="1" si="150"/>
        <v>4</v>
      </c>
      <c r="I1744" t="str">
        <f t="shared" ca="1" si="151"/>
        <v>f</v>
      </c>
      <c r="J1744" t="str">
        <f t="shared" ca="1" si="149"/>
        <v>z</v>
      </c>
      <c r="K1744" t="str">
        <f t="shared" ca="1" si="149"/>
        <v>j</v>
      </c>
      <c r="L1744" t="str">
        <f t="shared" ca="1" si="149"/>
        <v>-</v>
      </c>
      <c r="M1744" t="str">
        <f t="shared" ca="1" si="149"/>
        <v/>
      </c>
      <c r="N1744" t="str">
        <f t="shared" ca="1" si="149"/>
        <v/>
      </c>
      <c r="O1744" t="str">
        <f t="shared" ca="1" si="149"/>
        <v/>
      </c>
      <c r="P1744" s="19" t="str">
        <f t="shared" ca="1" si="149"/>
        <v/>
      </c>
      <c r="Q1744" s="33">
        <f t="shared" si="152"/>
        <v>0</v>
      </c>
      <c r="R1744" s="33">
        <f ca="1">IF(I1744="",Q1744,MOD((Q1744+_xlfn.XLOOKUP(I1744,CODE,VAL))*17,256))</f>
        <v>198</v>
      </c>
      <c r="S1744" s="33">
        <f ca="1">IF(J1744="",R1744,MOD((R1744+_xlfn.XLOOKUP(J1744,CODE,VAL))*17,256))</f>
        <v>64</v>
      </c>
      <c r="T1744" s="33">
        <f ca="1">IF(K1744="",S1744,MOD((S1744+_xlfn.XLOOKUP(K1744,CODE,VAL))*17,256))</f>
        <v>74</v>
      </c>
      <c r="U1744" s="33">
        <f ca="1">IF(L1744="",T1744,MOD((T1744+_xlfn.XLOOKUP(L1744,CODE,VAL))*17,256))</f>
        <v>231</v>
      </c>
      <c r="V1744" s="33">
        <f ca="1">IF(M1744="",U1744,MOD((U1744+_xlfn.XLOOKUP(M1744,CODE,VAL))*17,256))</f>
        <v>231</v>
      </c>
      <c r="W1744" s="33">
        <f ca="1">IF(N1744="",V1744,MOD((V1744+_xlfn.XLOOKUP(N1744,CODE,VAL))*17,256))</f>
        <v>231</v>
      </c>
      <c r="X1744" s="33">
        <f ca="1">IF(O1744="",W1744,MOD((W1744+_xlfn.XLOOKUP(O1744,CODE,VAL))*17,256))</f>
        <v>231</v>
      </c>
      <c r="Y1744" s="33">
        <f ca="1">IF(P1744="",X1744,MOD((X1744+_xlfn.XLOOKUP(P1744,CODE,VAL))*17,256))</f>
        <v>231</v>
      </c>
    </row>
    <row r="1745" spans="5:25">
      <c r="E1745" t="str">
        <f ca="1"/>
        <v>tf-</v>
      </c>
      <c r="F1745" t="str" cm="1">
        <f t="array" aca="1" ref="F1745" ca="1">_xlfn.IFS(E1745="","",IFERROR(FIND("-",E1745),0)&gt;0,LEFT(E1745,FIND("-",E1745)-1),TRUE,LEFT(E1745,FIND("=",E1745)-1))</f>
        <v>tf</v>
      </c>
      <c r="G1745" cm="1">
        <f t="array" aca="1" ref="G1745" ca="1">_xlfn.IFS(E1745="","",IFERROR(FIND("-",E1745),0)&gt;0,0,TRUE,VALUE(MID(E1745,FIND("=",E1745)+1,10)))</f>
        <v>0</v>
      </c>
      <c r="H1745">
        <f t="shared" ca="1" si="150"/>
        <v>3</v>
      </c>
      <c r="I1745" t="str">
        <f t="shared" ca="1" si="151"/>
        <v>t</v>
      </c>
      <c r="J1745" t="str">
        <f t="shared" ca="1" si="149"/>
        <v>f</v>
      </c>
      <c r="K1745" t="str">
        <f t="shared" ca="1" si="149"/>
        <v>-</v>
      </c>
      <c r="L1745" t="str">
        <f t="shared" ca="1" si="149"/>
        <v/>
      </c>
      <c r="M1745" t="str">
        <f t="shared" ca="1" si="149"/>
        <v/>
      </c>
      <c r="N1745" t="str">
        <f t="shared" ca="1" si="149"/>
        <v/>
      </c>
      <c r="O1745" t="str">
        <f t="shared" ca="1" si="149"/>
        <v/>
      </c>
      <c r="P1745" s="19" t="str">
        <f t="shared" ca="1" si="149"/>
        <v/>
      </c>
      <c r="Q1745" s="33">
        <f t="shared" si="152"/>
        <v>0</v>
      </c>
      <c r="R1745" s="33">
        <f ca="1">IF(I1745="",Q1745,MOD((Q1745+_xlfn.XLOOKUP(I1745,CODE,VAL))*17,256))</f>
        <v>180</v>
      </c>
      <c r="S1745" s="33">
        <f ca="1">IF(J1745="",R1745,MOD((R1745+_xlfn.XLOOKUP(J1745,CODE,VAL))*17,256))</f>
        <v>186</v>
      </c>
      <c r="T1745" s="33">
        <f ca="1">IF(K1745="",S1745,MOD((S1745+_xlfn.XLOOKUP(K1745,CODE,VAL))*17,256))</f>
        <v>87</v>
      </c>
      <c r="U1745" s="33">
        <f ca="1">IF(L1745="",T1745,MOD((T1745+_xlfn.XLOOKUP(L1745,CODE,VAL))*17,256))</f>
        <v>87</v>
      </c>
      <c r="V1745" s="33">
        <f ca="1">IF(M1745="",U1745,MOD((U1745+_xlfn.XLOOKUP(M1745,CODE,VAL))*17,256))</f>
        <v>87</v>
      </c>
      <c r="W1745" s="33">
        <f ca="1">IF(N1745="",V1745,MOD((V1745+_xlfn.XLOOKUP(N1745,CODE,VAL))*17,256))</f>
        <v>87</v>
      </c>
      <c r="X1745" s="33">
        <f ca="1">IF(O1745="",W1745,MOD((W1745+_xlfn.XLOOKUP(O1745,CODE,VAL))*17,256))</f>
        <v>87</v>
      </c>
      <c r="Y1745" s="33">
        <f ca="1">IF(P1745="",X1745,MOD((X1745+_xlfn.XLOOKUP(P1745,CODE,VAL))*17,256))</f>
        <v>87</v>
      </c>
    </row>
    <row r="1746" spans="5:25">
      <c r="E1746" t="str">
        <f ca="1"/>
        <v>cdktcd=2</v>
      </c>
      <c r="F1746" t="str" cm="1">
        <f t="array" aca="1" ref="F1746" ca="1">_xlfn.IFS(E1746="","",IFERROR(FIND("-",E1746),0)&gt;0,LEFT(E1746,FIND("-",E1746)-1),TRUE,LEFT(E1746,FIND("=",E1746)-1))</f>
        <v>cdktcd</v>
      </c>
      <c r="G1746" cm="1">
        <f t="array" aca="1" ref="G1746" ca="1">_xlfn.IFS(E1746="","",IFERROR(FIND("-",E1746),0)&gt;0,0,TRUE,VALUE(MID(E1746,FIND("=",E1746)+1,10)))</f>
        <v>2</v>
      </c>
      <c r="H1746">
        <f t="shared" ca="1" si="150"/>
        <v>8</v>
      </c>
      <c r="I1746" t="str">
        <f t="shared" ca="1" si="151"/>
        <v>c</v>
      </c>
      <c r="J1746" t="str">
        <f t="shared" ca="1" si="149"/>
        <v>d</v>
      </c>
      <c r="K1746" t="str">
        <f t="shared" ca="1" si="149"/>
        <v>k</v>
      </c>
      <c r="L1746" t="str">
        <f t="shared" ca="1" si="149"/>
        <v>t</v>
      </c>
      <c r="M1746" t="str">
        <f t="shared" ca="1" si="149"/>
        <v>c</v>
      </c>
      <c r="N1746" t="str">
        <f t="shared" ca="1" si="149"/>
        <v>d</v>
      </c>
      <c r="O1746" t="str">
        <f t="shared" ca="1" si="149"/>
        <v>=</v>
      </c>
      <c r="P1746" s="19" t="str">
        <f t="shared" ca="1" si="149"/>
        <v>2</v>
      </c>
      <c r="Q1746" s="33">
        <f t="shared" si="152"/>
        <v>0</v>
      </c>
      <c r="R1746" s="33">
        <f ca="1">IF(I1746="",Q1746,MOD((Q1746+_xlfn.XLOOKUP(I1746,CODE,VAL))*17,256))</f>
        <v>147</v>
      </c>
      <c r="S1746" s="33">
        <f ca="1">IF(J1746="",R1746,MOD((R1746+_xlfn.XLOOKUP(J1746,CODE,VAL))*17,256))</f>
        <v>103</v>
      </c>
      <c r="T1746" s="33">
        <f ca="1">IF(K1746="",S1746,MOD((S1746+_xlfn.XLOOKUP(K1746,CODE,VAL))*17,256))</f>
        <v>242</v>
      </c>
      <c r="U1746" s="33">
        <f ca="1">IF(L1746="",T1746,MOD((T1746+_xlfn.XLOOKUP(L1746,CODE,VAL))*17,256))</f>
        <v>198</v>
      </c>
      <c r="V1746" s="33">
        <f ca="1">IF(M1746="",U1746,MOD((U1746+_xlfn.XLOOKUP(M1746,CODE,VAL))*17,256))</f>
        <v>185</v>
      </c>
      <c r="W1746" s="33">
        <f ca="1">IF(N1746="",V1746,MOD((V1746+_xlfn.XLOOKUP(N1746,CODE,VAL))*17,256))</f>
        <v>237</v>
      </c>
      <c r="X1746" s="33">
        <f ca="1">IF(O1746="",W1746,MOD((W1746+_xlfn.XLOOKUP(O1746,CODE,VAL))*17,256))</f>
        <v>202</v>
      </c>
      <c r="Y1746" s="33">
        <f ca="1">IF(P1746="",X1746,MOD((X1746+_xlfn.XLOOKUP(P1746,CODE,VAL))*17,256))</f>
        <v>188</v>
      </c>
    </row>
    <row r="1747" spans="5:25">
      <c r="E1747" t="str">
        <f ca="1"/>
        <v>xqm=5</v>
      </c>
      <c r="F1747" t="str" cm="1">
        <f t="array" aca="1" ref="F1747" ca="1">_xlfn.IFS(E1747="","",IFERROR(FIND("-",E1747),0)&gt;0,LEFT(E1747,FIND("-",E1747)-1),TRUE,LEFT(E1747,FIND("=",E1747)-1))</f>
        <v>xqm</v>
      </c>
      <c r="G1747" cm="1">
        <f t="array" aca="1" ref="G1747" ca="1">_xlfn.IFS(E1747="","",IFERROR(FIND("-",E1747),0)&gt;0,0,TRUE,VALUE(MID(E1747,FIND("=",E1747)+1,10)))</f>
        <v>5</v>
      </c>
      <c r="H1747">
        <f t="shared" ca="1" si="150"/>
        <v>5</v>
      </c>
      <c r="I1747" t="str">
        <f t="shared" ca="1" si="151"/>
        <v>x</v>
      </c>
      <c r="J1747" t="str">
        <f t="shared" ca="1" si="149"/>
        <v>q</v>
      </c>
      <c r="K1747" t="str">
        <f t="shared" ca="1" si="149"/>
        <v>m</v>
      </c>
      <c r="L1747" t="str">
        <f t="shared" ca="1" si="149"/>
        <v>=</v>
      </c>
      <c r="M1747" t="str">
        <f t="shared" ca="1" si="149"/>
        <v>5</v>
      </c>
      <c r="N1747" t="str">
        <f t="shared" ca="1" si="149"/>
        <v/>
      </c>
      <c r="O1747" t="str">
        <f t="shared" ca="1" si="149"/>
        <v/>
      </c>
      <c r="P1747" s="19" t="str">
        <f t="shared" ca="1" si="149"/>
        <v/>
      </c>
      <c r="Q1747" s="33">
        <f t="shared" si="152"/>
        <v>0</v>
      </c>
      <c r="R1747" s="33">
        <f ca="1">IF(I1747="",Q1747,MOD((Q1747+_xlfn.XLOOKUP(I1747,CODE,VAL))*17,256))</f>
        <v>248</v>
      </c>
      <c r="S1747" s="33">
        <f ca="1">IF(J1747="",R1747,MOD((R1747+_xlfn.XLOOKUP(J1747,CODE,VAL))*17,256))</f>
        <v>249</v>
      </c>
      <c r="T1747" s="33">
        <f ca="1">IF(K1747="",S1747,MOD((S1747+_xlfn.XLOOKUP(K1747,CODE,VAL))*17,256))</f>
        <v>198</v>
      </c>
      <c r="U1747" s="33">
        <f ca="1">IF(L1747="",T1747,MOD((T1747+_xlfn.XLOOKUP(L1747,CODE,VAL))*17,256))</f>
        <v>51</v>
      </c>
      <c r="V1747" s="33">
        <f ca="1">IF(M1747="",U1747,MOD((U1747+_xlfn.XLOOKUP(M1747,CODE,VAL))*17,256))</f>
        <v>232</v>
      </c>
      <c r="W1747" s="33">
        <f ca="1">IF(N1747="",V1747,MOD((V1747+_xlfn.XLOOKUP(N1747,CODE,VAL))*17,256))</f>
        <v>232</v>
      </c>
      <c r="X1747" s="33">
        <f ca="1">IF(O1747="",W1747,MOD((W1747+_xlfn.XLOOKUP(O1747,CODE,VAL))*17,256))</f>
        <v>232</v>
      </c>
      <c r="Y1747" s="33">
        <f ca="1">IF(P1747="",X1747,MOD((X1747+_xlfn.XLOOKUP(P1747,CODE,VAL))*17,256))</f>
        <v>232</v>
      </c>
    </row>
    <row r="1748" spans="5:25">
      <c r="E1748" t="str">
        <f ca="1"/>
        <v>cm-</v>
      </c>
      <c r="F1748" t="str" cm="1">
        <f t="array" aca="1" ref="F1748" ca="1">_xlfn.IFS(E1748="","",IFERROR(FIND("-",E1748),0)&gt;0,LEFT(E1748,FIND("-",E1748)-1),TRUE,LEFT(E1748,FIND("=",E1748)-1))</f>
        <v>cm</v>
      </c>
      <c r="G1748" cm="1">
        <f t="array" aca="1" ref="G1748" ca="1">_xlfn.IFS(E1748="","",IFERROR(FIND("-",E1748),0)&gt;0,0,TRUE,VALUE(MID(E1748,FIND("=",E1748)+1,10)))</f>
        <v>0</v>
      </c>
      <c r="H1748">
        <f t="shared" ca="1" si="150"/>
        <v>3</v>
      </c>
      <c r="I1748" t="str">
        <f t="shared" ca="1" si="151"/>
        <v>c</v>
      </c>
      <c r="J1748" t="str">
        <f t="shared" ca="1" si="149"/>
        <v>m</v>
      </c>
      <c r="K1748" t="str">
        <f t="shared" ca="1" si="149"/>
        <v>-</v>
      </c>
      <c r="L1748" t="str">
        <f t="shared" ca="1" si="149"/>
        <v/>
      </c>
      <c r="M1748" t="str">
        <f t="shared" ca="1" si="149"/>
        <v/>
      </c>
      <c r="N1748" t="str">
        <f t="shared" ca="1" si="149"/>
        <v/>
      </c>
      <c r="O1748" t="str">
        <f t="shared" ca="1" si="149"/>
        <v/>
      </c>
      <c r="P1748" s="19" t="str">
        <f t="shared" ca="1" si="149"/>
        <v/>
      </c>
      <c r="Q1748" s="33">
        <f t="shared" si="152"/>
        <v>0</v>
      </c>
      <c r="R1748" s="33">
        <f ca="1">IF(I1748="",Q1748,MOD((Q1748+_xlfn.XLOOKUP(I1748,CODE,VAL))*17,256))</f>
        <v>147</v>
      </c>
      <c r="S1748" s="33">
        <f ca="1">IF(J1748="",R1748,MOD((R1748+_xlfn.XLOOKUP(J1748,CODE,VAL))*17,256))</f>
        <v>0</v>
      </c>
      <c r="T1748" s="33">
        <f ca="1">IF(K1748="",S1748,MOD((S1748+_xlfn.XLOOKUP(K1748,CODE,VAL))*17,256))</f>
        <v>253</v>
      </c>
      <c r="U1748" s="33">
        <f ca="1">IF(L1748="",T1748,MOD((T1748+_xlfn.XLOOKUP(L1748,CODE,VAL))*17,256))</f>
        <v>253</v>
      </c>
      <c r="V1748" s="33">
        <f ca="1">IF(M1748="",U1748,MOD((U1748+_xlfn.XLOOKUP(M1748,CODE,VAL))*17,256))</f>
        <v>253</v>
      </c>
      <c r="W1748" s="33">
        <f ca="1">IF(N1748="",V1748,MOD((V1748+_xlfn.XLOOKUP(N1748,CODE,VAL))*17,256))</f>
        <v>253</v>
      </c>
      <c r="X1748" s="33">
        <f ca="1">IF(O1748="",W1748,MOD((W1748+_xlfn.XLOOKUP(O1748,CODE,VAL))*17,256))</f>
        <v>253</v>
      </c>
      <c r="Y1748" s="33">
        <f ca="1">IF(P1748="",X1748,MOD((X1748+_xlfn.XLOOKUP(P1748,CODE,VAL))*17,256))</f>
        <v>253</v>
      </c>
    </row>
    <row r="1749" spans="5:25">
      <c r="E1749" t="str">
        <f ca="1"/>
        <v>tvd-</v>
      </c>
      <c r="F1749" t="str" cm="1">
        <f t="array" aca="1" ref="F1749" ca="1">_xlfn.IFS(E1749="","",IFERROR(FIND("-",E1749),0)&gt;0,LEFT(E1749,FIND("-",E1749)-1),TRUE,LEFT(E1749,FIND("=",E1749)-1))</f>
        <v>tvd</v>
      </c>
      <c r="G1749" cm="1">
        <f t="array" aca="1" ref="G1749" ca="1">_xlfn.IFS(E1749="","",IFERROR(FIND("-",E1749),0)&gt;0,0,TRUE,VALUE(MID(E1749,FIND("=",E1749)+1,10)))</f>
        <v>0</v>
      </c>
      <c r="H1749">
        <f t="shared" ca="1" si="150"/>
        <v>4</v>
      </c>
      <c r="I1749" t="str">
        <f t="shared" ca="1" si="151"/>
        <v>t</v>
      </c>
      <c r="J1749" t="str">
        <f t="shared" ca="1" si="149"/>
        <v>v</v>
      </c>
      <c r="K1749" t="str">
        <f t="shared" ca="1" si="149"/>
        <v>d</v>
      </c>
      <c r="L1749" t="str">
        <f t="shared" ca="1" si="149"/>
        <v>-</v>
      </c>
      <c r="M1749" t="str">
        <f t="shared" ca="1" si="149"/>
        <v/>
      </c>
      <c r="N1749" t="str">
        <f t="shared" ca="1" si="149"/>
        <v/>
      </c>
      <c r="O1749" t="str">
        <f t="shared" ca="1" si="149"/>
        <v/>
      </c>
      <c r="P1749" s="19" t="str">
        <f t="shared" ca="1" si="149"/>
        <v/>
      </c>
      <c r="Q1749" s="33">
        <f t="shared" si="152"/>
        <v>0</v>
      </c>
      <c r="R1749" s="33">
        <f ca="1">IF(I1749="",Q1749,MOD((Q1749+_xlfn.XLOOKUP(I1749,CODE,VAL))*17,256))</f>
        <v>180</v>
      </c>
      <c r="S1749" s="33">
        <f ca="1">IF(J1749="",R1749,MOD((R1749+_xlfn.XLOOKUP(J1749,CODE,VAL))*17,256))</f>
        <v>202</v>
      </c>
      <c r="T1749" s="33">
        <f ca="1">IF(K1749="",S1749,MOD((S1749+_xlfn.XLOOKUP(K1749,CODE,VAL))*17,256))</f>
        <v>14</v>
      </c>
      <c r="U1749" s="33">
        <f ca="1">IF(L1749="",T1749,MOD((T1749+_xlfn.XLOOKUP(L1749,CODE,VAL))*17,256))</f>
        <v>235</v>
      </c>
      <c r="V1749" s="33">
        <f ca="1">IF(M1749="",U1749,MOD((U1749+_xlfn.XLOOKUP(M1749,CODE,VAL))*17,256))</f>
        <v>235</v>
      </c>
      <c r="W1749" s="33">
        <f ca="1">IF(N1749="",V1749,MOD((V1749+_xlfn.XLOOKUP(N1749,CODE,VAL))*17,256))</f>
        <v>235</v>
      </c>
      <c r="X1749" s="33">
        <f ca="1">IF(O1749="",W1749,MOD((W1749+_xlfn.XLOOKUP(O1749,CODE,VAL))*17,256))</f>
        <v>235</v>
      </c>
      <c r="Y1749" s="33">
        <f ca="1">IF(P1749="",X1749,MOD((X1749+_xlfn.XLOOKUP(P1749,CODE,VAL))*17,256))</f>
        <v>235</v>
      </c>
    </row>
    <row r="1750" spans="5:25">
      <c r="E1750" t="str">
        <f ca="1"/>
        <v>vmjq=9</v>
      </c>
      <c r="F1750" t="str" cm="1">
        <f t="array" aca="1" ref="F1750" ca="1">_xlfn.IFS(E1750="","",IFERROR(FIND("-",E1750),0)&gt;0,LEFT(E1750,FIND("-",E1750)-1),TRUE,LEFT(E1750,FIND("=",E1750)-1))</f>
        <v>vmjq</v>
      </c>
      <c r="G1750" cm="1">
        <f t="array" aca="1" ref="G1750" ca="1">_xlfn.IFS(E1750="","",IFERROR(FIND("-",E1750),0)&gt;0,0,TRUE,VALUE(MID(E1750,FIND("=",E1750)+1,10)))</f>
        <v>9</v>
      </c>
      <c r="H1750">
        <f t="shared" ca="1" si="150"/>
        <v>6</v>
      </c>
      <c r="I1750" t="str">
        <f t="shared" ca="1" si="151"/>
        <v>v</v>
      </c>
      <c r="J1750" t="str">
        <f t="shared" ca="1" si="149"/>
        <v>m</v>
      </c>
      <c r="K1750" t="str">
        <f t="shared" ref="J1750:P1778" ca="1" si="153">MID($E1750,K$11,1)</f>
        <v>j</v>
      </c>
      <c r="L1750" t="str">
        <f t="shared" ca="1" si="153"/>
        <v>q</v>
      </c>
      <c r="M1750" t="str">
        <f t="shared" ca="1" si="153"/>
        <v>=</v>
      </c>
      <c r="N1750" t="str">
        <f t="shared" ca="1" si="153"/>
        <v>9</v>
      </c>
      <c r="O1750" t="str">
        <f t="shared" ca="1" si="153"/>
        <v/>
      </c>
      <c r="P1750" s="19" t="str">
        <f t="shared" ca="1" si="153"/>
        <v/>
      </c>
      <c r="Q1750" s="33">
        <f t="shared" si="152"/>
        <v>0</v>
      </c>
      <c r="R1750" s="33">
        <f ca="1">IF(I1750="",Q1750,MOD((Q1750+_xlfn.XLOOKUP(I1750,CODE,VAL))*17,256))</f>
        <v>214</v>
      </c>
      <c r="S1750" s="33">
        <f ca="1">IF(J1750="",R1750,MOD((R1750+_xlfn.XLOOKUP(J1750,CODE,VAL))*17,256))</f>
        <v>115</v>
      </c>
      <c r="T1750" s="33">
        <f ca="1">IF(K1750="",S1750,MOD((S1750+_xlfn.XLOOKUP(K1750,CODE,VAL))*17,256))</f>
        <v>173</v>
      </c>
      <c r="U1750" s="33">
        <f ca="1">IF(L1750="",T1750,MOD((T1750+_xlfn.XLOOKUP(L1750,CODE,VAL))*17,256))</f>
        <v>254</v>
      </c>
      <c r="V1750" s="33">
        <f ca="1">IF(M1750="",U1750,MOD((U1750+_xlfn.XLOOKUP(M1750,CODE,VAL))*17,256))</f>
        <v>235</v>
      </c>
      <c r="W1750" s="33">
        <f ca="1">IF(N1750="",V1750,MOD((V1750+_xlfn.XLOOKUP(N1750,CODE,VAL))*17,256))</f>
        <v>100</v>
      </c>
      <c r="X1750" s="33">
        <f ca="1">IF(O1750="",W1750,MOD((W1750+_xlfn.XLOOKUP(O1750,CODE,VAL))*17,256))</f>
        <v>100</v>
      </c>
      <c r="Y1750" s="33">
        <f ca="1">IF(P1750="",X1750,MOD((X1750+_xlfn.XLOOKUP(P1750,CODE,VAL))*17,256))</f>
        <v>100</v>
      </c>
    </row>
    <row r="1751" spans="5:25">
      <c r="E1751" t="str">
        <f ca="1"/>
        <v>kqkm=7</v>
      </c>
      <c r="F1751" t="str" cm="1">
        <f t="array" aca="1" ref="F1751" ca="1">_xlfn.IFS(E1751="","",IFERROR(FIND("-",E1751),0)&gt;0,LEFT(E1751,FIND("-",E1751)-1),TRUE,LEFT(E1751,FIND("=",E1751)-1))</f>
        <v>kqkm</v>
      </c>
      <c r="G1751" cm="1">
        <f t="array" aca="1" ref="G1751" ca="1">_xlfn.IFS(E1751="","",IFERROR(FIND("-",E1751),0)&gt;0,0,TRUE,VALUE(MID(E1751,FIND("=",E1751)+1,10)))</f>
        <v>7</v>
      </c>
      <c r="H1751">
        <f t="shared" ca="1" si="150"/>
        <v>6</v>
      </c>
      <c r="I1751" t="str">
        <f t="shared" ca="1" si="151"/>
        <v>k</v>
      </c>
      <c r="J1751" t="str">
        <f t="shared" ca="1" si="153"/>
        <v>q</v>
      </c>
      <c r="K1751" t="str">
        <f t="shared" ca="1" si="153"/>
        <v>k</v>
      </c>
      <c r="L1751" t="str">
        <f t="shared" ca="1" si="153"/>
        <v>m</v>
      </c>
      <c r="M1751" t="str">
        <f t="shared" ca="1" si="153"/>
        <v>=</v>
      </c>
      <c r="N1751" t="str">
        <f t="shared" ca="1" si="153"/>
        <v>7</v>
      </c>
      <c r="O1751" t="str">
        <f t="shared" ca="1" si="153"/>
        <v/>
      </c>
      <c r="P1751" s="19" t="str">
        <f t="shared" ca="1" si="153"/>
        <v/>
      </c>
      <c r="Q1751" s="33">
        <f t="shared" si="152"/>
        <v>0</v>
      </c>
      <c r="R1751" s="33">
        <f ca="1">IF(I1751="",Q1751,MOD((Q1751+_xlfn.XLOOKUP(I1751,CODE,VAL))*17,256))</f>
        <v>27</v>
      </c>
      <c r="S1751" s="33">
        <f ca="1">IF(J1751="",R1751,MOD((R1751+_xlfn.XLOOKUP(J1751,CODE,VAL))*17,256))</f>
        <v>76</v>
      </c>
      <c r="T1751" s="33">
        <f ca="1">IF(K1751="",S1751,MOD((S1751+_xlfn.XLOOKUP(K1751,CODE,VAL))*17,256))</f>
        <v>39</v>
      </c>
      <c r="U1751" s="33">
        <f ca="1">IF(L1751="",T1751,MOD((T1751+_xlfn.XLOOKUP(L1751,CODE,VAL))*17,256))</f>
        <v>212</v>
      </c>
      <c r="V1751" s="33">
        <f ca="1">IF(M1751="",U1751,MOD((U1751+_xlfn.XLOOKUP(M1751,CODE,VAL))*17,256))</f>
        <v>33</v>
      </c>
      <c r="W1751" s="33">
        <f ca="1">IF(N1751="",V1751,MOD((V1751+_xlfn.XLOOKUP(N1751,CODE,VAL))*17,256))</f>
        <v>216</v>
      </c>
      <c r="X1751" s="33">
        <f ca="1">IF(O1751="",W1751,MOD((W1751+_xlfn.XLOOKUP(O1751,CODE,VAL))*17,256))</f>
        <v>216</v>
      </c>
      <c r="Y1751" s="33">
        <f ca="1">IF(P1751="",X1751,MOD((X1751+_xlfn.XLOOKUP(P1751,CODE,VAL))*17,256))</f>
        <v>216</v>
      </c>
    </row>
    <row r="1752" spans="5:25">
      <c r="E1752" t="str">
        <f ca="1"/>
        <v>xrq-</v>
      </c>
      <c r="F1752" t="str" cm="1">
        <f t="array" aca="1" ref="F1752" ca="1">_xlfn.IFS(E1752="","",IFERROR(FIND("-",E1752),0)&gt;0,LEFT(E1752,FIND("-",E1752)-1),TRUE,LEFT(E1752,FIND("=",E1752)-1))</f>
        <v>xrq</v>
      </c>
      <c r="G1752" cm="1">
        <f t="array" aca="1" ref="G1752" ca="1">_xlfn.IFS(E1752="","",IFERROR(FIND("-",E1752),0)&gt;0,0,TRUE,VALUE(MID(E1752,FIND("=",E1752)+1,10)))</f>
        <v>0</v>
      </c>
      <c r="H1752">
        <f t="shared" ca="1" si="150"/>
        <v>4</v>
      </c>
      <c r="I1752" t="str">
        <f t="shared" ca="1" si="151"/>
        <v>x</v>
      </c>
      <c r="J1752" t="str">
        <f t="shared" ca="1" si="153"/>
        <v>r</v>
      </c>
      <c r="K1752" t="str">
        <f t="shared" ca="1" si="153"/>
        <v>q</v>
      </c>
      <c r="L1752" t="str">
        <f t="shared" ca="1" si="153"/>
        <v>-</v>
      </c>
      <c r="M1752" t="str">
        <f t="shared" ca="1" si="153"/>
        <v/>
      </c>
      <c r="N1752" t="str">
        <f t="shared" ca="1" si="153"/>
        <v/>
      </c>
      <c r="O1752" t="str">
        <f t="shared" ca="1" si="153"/>
        <v/>
      </c>
      <c r="P1752" s="19" t="str">
        <f t="shared" ca="1" si="153"/>
        <v/>
      </c>
      <c r="Q1752" s="33">
        <f t="shared" si="152"/>
        <v>0</v>
      </c>
      <c r="R1752" s="33">
        <f ca="1">IF(I1752="",Q1752,MOD((Q1752+_xlfn.XLOOKUP(I1752,CODE,VAL))*17,256))</f>
        <v>248</v>
      </c>
      <c r="S1752" s="33">
        <f ca="1">IF(J1752="",R1752,MOD((R1752+_xlfn.XLOOKUP(J1752,CODE,VAL))*17,256))</f>
        <v>10</v>
      </c>
      <c r="T1752" s="33">
        <f ca="1">IF(K1752="",S1752,MOD((S1752+_xlfn.XLOOKUP(K1752,CODE,VAL))*17,256))</f>
        <v>43</v>
      </c>
      <c r="U1752" s="33">
        <f ca="1">IF(L1752="",T1752,MOD((T1752+_xlfn.XLOOKUP(L1752,CODE,VAL))*17,256))</f>
        <v>216</v>
      </c>
      <c r="V1752" s="33">
        <f ca="1">IF(M1752="",U1752,MOD((U1752+_xlfn.XLOOKUP(M1752,CODE,VAL))*17,256))</f>
        <v>216</v>
      </c>
      <c r="W1752" s="33">
        <f ca="1">IF(N1752="",V1752,MOD((V1752+_xlfn.XLOOKUP(N1752,CODE,VAL))*17,256))</f>
        <v>216</v>
      </c>
      <c r="X1752" s="33">
        <f ca="1">IF(O1752="",W1752,MOD((W1752+_xlfn.XLOOKUP(O1752,CODE,VAL))*17,256))</f>
        <v>216</v>
      </c>
      <c r="Y1752" s="33">
        <f ca="1">IF(P1752="",X1752,MOD((X1752+_xlfn.XLOOKUP(P1752,CODE,VAL))*17,256))</f>
        <v>216</v>
      </c>
    </row>
    <row r="1753" spans="5:25">
      <c r="E1753" t="str">
        <f ca="1"/>
        <v>chk=4</v>
      </c>
      <c r="F1753" t="str" cm="1">
        <f t="array" aca="1" ref="F1753" ca="1">_xlfn.IFS(E1753="","",IFERROR(FIND("-",E1753),0)&gt;0,LEFT(E1753,FIND("-",E1753)-1),TRUE,LEFT(E1753,FIND("=",E1753)-1))</f>
        <v>chk</v>
      </c>
      <c r="G1753" cm="1">
        <f t="array" aca="1" ref="G1753" ca="1">_xlfn.IFS(E1753="","",IFERROR(FIND("-",E1753),0)&gt;0,0,TRUE,VALUE(MID(E1753,FIND("=",E1753)+1,10)))</f>
        <v>4</v>
      </c>
      <c r="H1753">
        <f t="shared" ca="1" si="150"/>
        <v>5</v>
      </c>
      <c r="I1753" t="str">
        <f t="shared" ca="1" si="151"/>
        <v>c</v>
      </c>
      <c r="J1753" t="str">
        <f t="shared" ca="1" si="153"/>
        <v>h</v>
      </c>
      <c r="K1753" t="str">
        <f t="shared" ca="1" si="153"/>
        <v>k</v>
      </c>
      <c r="L1753" t="str">
        <f t="shared" ca="1" si="153"/>
        <v>=</v>
      </c>
      <c r="M1753" t="str">
        <f t="shared" ca="1" si="153"/>
        <v>4</v>
      </c>
      <c r="N1753" t="str">
        <f t="shared" ca="1" si="153"/>
        <v/>
      </c>
      <c r="O1753" t="str">
        <f t="shared" ca="1" si="153"/>
        <v/>
      </c>
      <c r="P1753" s="19" t="str">
        <f t="shared" ca="1" si="153"/>
        <v/>
      </c>
      <c r="Q1753" s="33">
        <f t="shared" si="152"/>
        <v>0</v>
      </c>
      <c r="R1753" s="33">
        <f ca="1">IF(I1753="",Q1753,MOD((Q1753+_xlfn.XLOOKUP(I1753,CODE,VAL))*17,256))</f>
        <v>147</v>
      </c>
      <c r="S1753" s="33">
        <f ca="1">IF(J1753="",R1753,MOD((R1753+_xlfn.XLOOKUP(J1753,CODE,VAL))*17,256))</f>
        <v>171</v>
      </c>
      <c r="T1753" s="33">
        <f ca="1">IF(K1753="",S1753,MOD((S1753+_xlfn.XLOOKUP(K1753,CODE,VAL))*17,256))</f>
        <v>118</v>
      </c>
      <c r="U1753" s="33">
        <f ca="1">IF(L1753="",T1753,MOD((T1753+_xlfn.XLOOKUP(L1753,CODE,VAL))*17,256))</f>
        <v>227</v>
      </c>
      <c r="V1753" s="33">
        <f ca="1">IF(M1753="",U1753,MOD((U1753+_xlfn.XLOOKUP(M1753,CODE,VAL))*17,256))</f>
        <v>135</v>
      </c>
      <c r="W1753" s="33">
        <f ca="1">IF(N1753="",V1753,MOD((V1753+_xlfn.XLOOKUP(N1753,CODE,VAL))*17,256))</f>
        <v>135</v>
      </c>
      <c r="X1753" s="33">
        <f ca="1">IF(O1753="",W1753,MOD((W1753+_xlfn.XLOOKUP(O1753,CODE,VAL))*17,256))</f>
        <v>135</v>
      </c>
      <c r="Y1753" s="33">
        <f ca="1">IF(P1753="",X1753,MOD((X1753+_xlfn.XLOOKUP(P1753,CODE,VAL))*17,256))</f>
        <v>135</v>
      </c>
    </row>
    <row r="1754" spans="5:25">
      <c r="E1754" t="str">
        <f ca="1"/>
        <v>kqkm=3</v>
      </c>
      <c r="F1754" t="str" cm="1">
        <f t="array" aca="1" ref="F1754" ca="1">_xlfn.IFS(E1754="","",IFERROR(FIND("-",E1754),0)&gt;0,LEFT(E1754,FIND("-",E1754)-1),TRUE,LEFT(E1754,FIND("=",E1754)-1))</f>
        <v>kqkm</v>
      </c>
      <c r="G1754" cm="1">
        <f t="array" aca="1" ref="G1754" ca="1">_xlfn.IFS(E1754="","",IFERROR(FIND("-",E1754),0)&gt;0,0,TRUE,VALUE(MID(E1754,FIND("=",E1754)+1,10)))</f>
        <v>3</v>
      </c>
      <c r="H1754">
        <f t="shared" ca="1" si="150"/>
        <v>6</v>
      </c>
      <c r="I1754" t="str">
        <f t="shared" ca="1" si="151"/>
        <v>k</v>
      </c>
      <c r="J1754" t="str">
        <f t="shared" ca="1" si="153"/>
        <v>q</v>
      </c>
      <c r="K1754" t="str">
        <f t="shared" ca="1" si="153"/>
        <v>k</v>
      </c>
      <c r="L1754" t="str">
        <f t="shared" ca="1" si="153"/>
        <v>m</v>
      </c>
      <c r="M1754" t="str">
        <f t="shared" ca="1" si="153"/>
        <v>=</v>
      </c>
      <c r="N1754" t="str">
        <f t="shared" ca="1" si="153"/>
        <v>3</v>
      </c>
      <c r="O1754" t="str">
        <f t="shared" ca="1" si="153"/>
        <v/>
      </c>
      <c r="P1754" s="19" t="str">
        <f t="shared" ca="1" si="153"/>
        <v/>
      </c>
      <c r="Q1754" s="33">
        <f t="shared" si="152"/>
        <v>0</v>
      </c>
      <c r="R1754" s="33">
        <f ca="1">IF(I1754="",Q1754,MOD((Q1754+_xlfn.XLOOKUP(I1754,CODE,VAL))*17,256))</f>
        <v>27</v>
      </c>
      <c r="S1754" s="33">
        <f ca="1">IF(J1754="",R1754,MOD((R1754+_xlfn.XLOOKUP(J1754,CODE,VAL))*17,256))</f>
        <v>76</v>
      </c>
      <c r="T1754" s="33">
        <f ca="1">IF(K1754="",S1754,MOD((S1754+_xlfn.XLOOKUP(K1754,CODE,VAL))*17,256))</f>
        <v>39</v>
      </c>
      <c r="U1754" s="33">
        <f ca="1">IF(L1754="",T1754,MOD((T1754+_xlfn.XLOOKUP(L1754,CODE,VAL))*17,256))</f>
        <v>212</v>
      </c>
      <c r="V1754" s="33">
        <f ca="1">IF(M1754="",U1754,MOD((U1754+_xlfn.XLOOKUP(M1754,CODE,VAL))*17,256))</f>
        <v>33</v>
      </c>
      <c r="W1754" s="33">
        <f ca="1">IF(N1754="",V1754,MOD((V1754+_xlfn.XLOOKUP(N1754,CODE,VAL))*17,256))</f>
        <v>148</v>
      </c>
      <c r="X1754" s="33">
        <f ca="1">IF(O1754="",W1754,MOD((W1754+_xlfn.XLOOKUP(O1754,CODE,VAL))*17,256))</f>
        <v>148</v>
      </c>
      <c r="Y1754" s="33">
        <f ca="1">IF(P1754="",X1754,MOD((X1754+_xlfn.XLOOKUP(P1754,CODE,VAL))*17,256))</f>
        <v>148</v>
      </c>
    </row>
    <row r="1755" spans="5:25">
      <c r="E1755" t="str">
        <f ca="1"/>
        <v>bf-</v>
      </c>
      <c r="F1755" t="str" cm="1">
        <f t="array" aca="1" ref="F1755" ca="1">_xlfn.IFS(E1755="","",IFERROR(FIND("-",E1755),0)&gt;0,LEFT(E1755,FIND("-",E1755)-1),TRUE,LEFT(E1755,FIND("=",E1755)-1))</f>
        <v>bf</v>
      </c>
      <c r="G1755" cm="1">
        <f t="array" aca="1" ref="G1755" ca="1">_xlfn.IFS(E1755="","",IFERROR(FIND("-",E1755),0)&gt;0,0,TRUE,VALUE(MID(E1755,FIND("=",E1755)+1,10)))</f>
        <v>0</v>
      </c>
      <c r="H1755">
        <f t="shared" ca="1" si="150"/>
        <v>3</v>
      </c>
      <c r="I1755" t="str">
        <f t="shared" ca="1" si="151"/>
        <v>b</v>
      </c>
      <c r="J1755" t="str">
        <f t="shared" ca="1" si="153"/>
        <v>f</v>
      </c>
      <c r="K1755" t="str">
        <f t="shared" ca="1" si="153"/>
        <v>-</v>
      </c>
      <c r="L1755" t="str">
        <f t="shared" ca="1" si="153"/>
        <v/>
      </c>
      <c r="M1755" t="str">
        <f t="shared" ca="1" si="153"/>
        <v/>
      </c>
      <c r="N1755" t="str">
        <f t="shared" ca="1" si="153"/>
        <v/>
      </c>
      <c r="O1755" t="str">
        <f t="shared" ca="1" si="153"/>
        <v/>
      </c>
      <c r="P1755" s="19" t="str">
        <f t="shared" ca="1" si="153"/>
        <v/>
      </c>
      <c r="Q1755" s="33">
        <f t="shared" si="152"/>
        <v>0</v>
      </c>
      <c r="R1755" s="33">
        <f ca="1">IF(I1755="",Q1755,MOD((Q1755+_xlfn.XLOOKUP(I1755,CODE,VAL))*17,256))</f>
        <v>130</v>
      </c>
      <c r="S1755" s="33">
        <f ca="1">IF(J1755="",R1755,MOD((R1755+_xlfn.XLOOKUP(J1755,CODE,VAL))*17,256))</f>
        <v>104</v>
      </c>
      <c r="T1755" s="33">
        <f ca="1">IF(K1755="",S1755,MOD((S1755+_xlfn.XLOOKUP(K1755,CODE,VAL))*17,256))</f>
        <v>229</v>
      </c>
      <c r="U1755" s="33">
        <f ca="1">IF(L1755="",T1755,MOD((T1755+_xlfn.XLOOKUP(L1755,CODE,VAL))*17,256))</f>
        <v>229</v>
      </c>
      <c r="V1755" s="33">
        <f ca="1">IF(M1755="",U1755,MOD((U1755+_xlfn.XLOOKUP(M1755,CODE,VAL))*17,256))</f>
        <v>229</v>
      </c>
      <c r="W1755" s="33">
        <f ca="1">IF(N1755="",V1755,MOD((V1755+_xlfn.XLOOKUP(N1755,CODE,VAL))*17,256))</f>
        <v>229</v>
      </c>
      <c r="X1755" s="33">
        <f ca="1">IF(O1755="",W1755,MOD((W1755+_xlfn.XLOOKUP(O1755,CODE,VAL))*17,256))</f>
        <v>229</v>
      </c>
      <c r="Y1755" s="33">
        <f ca="1">IF(P1755="",X1755,MOD((X1755+_xlfn.XLOOKUP(P1755,CODE,VAL))*17,256))</f>
        <v>229</v>
      </c>
    </row>
    <row r="1756" spans="5:25">
      <c r="E1756" t="str">
        <f ca="1"/>
        <v>clzljg-</v>
      </c>
      <c r="F1756" t="str" cm="1">
        <f t="array" aca="1" ref="F1756" ca="1">_xlfn.IFS(E1756="","",IFERROR(FIND("-",E1756),0)&gt;0,LEFT(E1756,FIND("-",E1756)-1),TRUE,LEFT(E1756,FIND("=",E1756)-1))</f>
        <v>clzljg</v>
      </c>
      <c r="G1756" cm="1">
        <f t="array" aca="1" ref="G1756" ca="1">_xlfn.IFS(E1756="","",IFERROR(FIND("-",E1756),0)&gt;0,0,TRUE,VALUE(MID(E1756,FIND("=",E1756)+1,10)))</f>
        <v>0</v>
      </c>
      <c r="H1756">
        <f t="shared" ca="1" si="150"/>
        <v>7</v>
      </c>
      <c r="I1756" t="str">
        <f t="shared" ca="1" si="151"/>
        <v>c</v>
      </c>
      <c r="J1756" t="str">
        <f t="shared" ca="1" si="153"/>
        <v>l</v>
      </c>
      <c r="K1756" t="str">
        <f t="shared" ca="1" si="153"/>
        <v>z</v>
      </c>
      <c r="L1756" t="str">
        <f t="shared" ca="1" si="153"/>
        <v>l</v>
      </c>
      <c r="M1756" t="str">
        <f t="shared" ca="1" si="153"/>
        <v>j</v>
      </c>
      <c r="N1756" t="str">
        <f t="shared" ca="1" si="153"/>
        <v>g</v>
      </c>
      <c r="O1756" t="str">
        <f t="shared" ca="1" si="153"/>
        <v>-</v>
      </c>
      <c r="P1756" s="19" t="str">
        <f t="shared" ca="1" si="153"/>
        <v/>
      </c>
      <c r="Q1756" s="33">
        <f t="shared" si="152"/>
        <v>0</v>
      </c>
      <c r="R1756" s="33">
        <f ca="1">IF(I1756="",Q1756,MOD((Q1756+_xlfn.XLOOKUP(I1756,CODE,VAL))*17,256))</f>
        <v>147</v>
      </c>
      <c r="S1756" s="33">
        <f ca="1">IF(J1756="",R1756,MOD((R1756+_xlfn.XLOOKUP(J1756,CODE,VAL))*17,256))</f>
        <v>239</v>
      </c>
      <c r="T1756" s="33">
        <f ca="1">IF(K1756="",S1756,MOD((S1756+_xlfn.XLOOKUP(K1756,CODE,VAL))*17,256))</f>
        <v>249</v>
      </c>
      <c r="U1756" s="33">
        <f ca="1">IF(L1756="",T1756,MOD((T1756+_xlfn.XLOOKUP(L1756,CODE,VAL))*17,256))</f>
        <v>181</v>
      </c>
      <c r="V1756" s="33">
        <f ca="1">IF(M1756="",U1756,MOD((U1756+_xlfn.XLOOKUP(M1756,CODE,VAL))*17,256))</f>
        <v>15</v>
      </c>
      <c r="W1756" s="33">
        <f ca="1">IF(N1756="",V1756,MOD((V1756+_xlfn.XLOOKUP(N1756,CODE,VAL))*17,256))</f>
        <v>214</v>
      </c>
      <c r="X1756" s="33">
        <f ca="1">IF(O1756="",W1756,MOD((W1756+_xlfn.XLOOKUP(O1756,CODE,VAL))*17,256))</f>
        <v>51</v>
      </c>
      <c r="Y1756" s="33">
        <f ca="1">IF(P1756="",X1756,MOD((X1756+_xlfn.XLOOKUP(P1756,CODE,VAL))*17,256))</f>
        <v>51</v>
      </c>
    </row>
    <row r="1757" spans="5:25">
      <c r="E1757" t="str">
        <f ca="1"/>
        <v>sj-</v>
      </c>
      <c r="F1757" t="str" cm="1">
        <f t="array" aca="1" ref="F1757" ca="1">_xlfn.IFS(E1757="","",IFERROR(FIND("-",E1757),0)&gt;0,LEFT(E1757,FIND("-",E1757)-1),TRUE,LEFT(E1757,FIND("=",E1757)-1))</f>
        <v>sj</v>
      </c>
      <c r="G1757" cm="1">
        <f t="array" aca="1" ref="G1757" ca="1">_xlfn.IFS(E1757="","",IFERROR(FIND("-",E1757),0)&gt;0,0,TRUE,VALUE(MID(E1757,FIND("=",E1757)+1,10)))</f>
        <v>0</v>
      </c>
      <c r="H1757">
        <f t="shared" ca="1" si="150"/>
        <v>3</v>
      </c>
      <c r="I1757" t="str">
        <f t="shared" ca="1" si="151"/>
        <v>s</v>
      </c>
      <c r="J1757" t="str">
        <f t="shared" ca="1" si="153"/>
        <v>j</v>
      </c>
      <c r="K1757" t="str">
        <f t="shared" ca="1" si="153"/>
        <v>-</v>
      </c>
      <c r="L1757" t="str">
        <f t="shared" ca="1" si="153"/>
        <v/>
      </c>
      <c r="M1757" t="str">
        <f t="shared" ca="1" si="153"/>
        <v/>
      </c>
      <c r="N1757" t="str">
        <f t="shared" ca="1" si="153"/>
        <v/>
      </c>
      <c r="O1757" t="str">
        <f t="shared" ca="1" si="153"/>
        <v/>
      </c>
      <c r="P1757" s="19" t="str">
        <f t="shared" ca="1" si="153"/>
        <v/>
      </c>
      <c r="Q1757" s="33">
        <f t="shared" si="152"/>
        <v>0</v>
      </c>
      <c r="R1757" s="33">
        <f ca="1">IF(I1757="",Q1757,MOD((Q1757+_xlfn.XLOOKUP(I1757,CODE,VAL))*17,256))</f>
        <v>163</v>
      </c>
      <c r="S1757" s="33">
        <f ca="1">IF(J1757="",R1757,MOD((R1757+_xlfn.XLOOKUP(J1757,CODE,VAL))*17,256))</f>
        <v>221</v>
      </c>
      <c r="T1757" s="33">
        <f ca="1">IF(K1757="",S1757,MOD((S1757+_xlfn.XLOOKUP(K1757,CODE,VAL))*17,256))</f>
        <v>170</v>
      </c>
      <c r="U1757" s="33">
        <f ca="1">IF(L1757="",T1757,MOD((T1757+_xlfn.XLOOKUP(L1757,CODE,VAL))*17,256))</f>
        <v>170</v>
      </c>
      <c r="V1757" s="33">
        <f ca="1">IF(M1757="",U1757,MOD((U1757+_xlfn.XLOOKUP(M1757,CODE,VAL))*17,256))</f>
        <v>170</v>
      </c>
      <c r="W1757" s="33">
        <f ca="1">IF(N1757="",V1757,MOD((V1757+_xlfn.XLOOKUP(N1757,CODE,VAL))*17,256))</f>
        <v>170</v>
      </c>
      <c r="X1757" s="33">
        <f ca="1">IF(O1757="",W1757,MOD((W1757+_xlfn.XLOOKUP(O1757,CODE,VAL))*17,256))</f>
        <v>170</v>
      </c>
      <c r="Y1757" s="33">
        <f ca="1">IF(P1757="",X1757,MOD((X1757+_xlfn.XLOOKUP(P1757,CODE,VAL))*17,256))</f>
        <v>170</v>
      </c>
    </row>
    <row r="1758" spans="5:25">
      <c r="E1758" t="str">
        <f ca="1"/>
        <v>hvt=8</v>
      </c>
      <c r="F1758" t="str" cm="1">
        <f t="array" aca="1" ref="F1758" ca="1">_xlfn.IFS(E1758="","",IFERROR(FIND("-",E1758),0)&gt;0,LEFT(E1758,FIND("-",E1758)-1),TRUE,LEFT(E1758,FIND("=",E1758)-1))</f>
        <v>hvt</v>
      </c>
      <c r="G1758" cm="1">
        <f t="array" aca="1" ref="G1758" ca="1">_xlfn.IFS(E1758="","",IFERROR(FIND("-",E1758),0)&gt;0,0,TRUE,VALUE(MID(E1758,FIND("=",E1758)+1,10)))</f>
        <v>8</v>
      </c>
      <c r="H1758">
        <f t="shared" ca="1" si="150"/>
        <v>5</v>
      </c>
      <c r="I1758" t="str">
        <f t="shared" ca="1" si="151"/>
        <v>h</v>
      </c>
      <c r="J1758" t="str">
        <f t="shared" ca="1" si="153"/>
        <v>v</v>
      </c>
      <c r="K1758" t="str">
        <f t="shared" ca="1" si="153"/>
        <v>t</v>
      </c>
      <c r="L1758" t="str">
        <f t="shared" ca="1" si="153"/>
        <v>=</v>
      </c>
      <c r="M1758" t="str">
        <f t="shared" ca="1" si="153"/>
        <v>8</v>
      </c>
      <c r="N1758" t="str">
        <f t="shared" ca="1" si="153"/>
        <v/>
      </c>
      <c r="O1758" t="str">
        <f t="shared" ca="1" si="153"/>
        <v/>
      </c>
      <c r="P1758" s="19" t="str">
        <f t="shared" ca="1" si="153"/>
        <v/>
      </c>
      <c r="Q1758" s="33">
        <f t="shared" si="152"/>
        <v>0</v>
      </c>
      <c r="R1758" s="33">
        <f ca="1">IF(I1758="",Q1758,MOD((Q1758+_xlfn.XLOOKUP(I1758,CODE,VAL))*17,256))</f>
        <v>232</v>
      </c>
      <c r="S1758" s="33">
        <f ca="1">IF(J1758="",R1758,MOD((R1758+_xlfn.XLOOKUP(J1758,CODE,VAL))*17,256))</f>
        <v>62</v>
      </c>
      <c r="T1758" s="33">
        <f ca="1">IF(K1758="",S1758,MOD((S1758+_xlfn.XLOOKUP(K1758,CODE,VAL))*17,256))</f>
        <v>210</v>
      </c>
      <c r="U1758" s="33">
        <f ca="1">IF(L1758="",T1758,MOD((T1758+_xlfn.XLOOKUP(L1758,CODE,VAL))*17,256))</f>
        <v>255</v>
      </c>
      <c r="V1758" s="33">
        <f ca="1">IF(M1758="",U1758,MOD((U1758+_xlfn.XLOOKUP(M1758,CODE,VAL))*17,256))</f>
        <v>167</v>
      </c>
      <c r="W1758" s="33">
        <f ca="1">IF(N1758="",V1758,MOD((V1758+_xlfn.XLOOKUP(N1758,CODE,VAL))*17,256))</f>
        <v>167</v>
      </c>
      <c r="X1758" s="33">
        <f ca="1">IF(O1758="",W1758,MOD((W1758+_xlfn.XLOOKUP(O1758,CODE,VAL))*17,256))</f>
        <v>167</v>
      </c>
      <c r="Y1758" s="33">
        <f ca="1">IF(P1758="",X1758,MOD((X1758+_xlfn.XLOOKUP(P1758,CODE,VAL))*17,256))</f>
        <v>167</v>
      </c>
    </row>
    <row r="1759" spans="5:25">
      <c r="E1759" t="str">
        <f ca="1"/>
        <v>jnn=2</v>
      </c>
      <c r="F1759" t="str" cm="1">
        <f t="array" aca="1" ref="F1759" ca="1">_xlfn.IFS(E1759="","",IFERROR(FIND("-",E1759),0)&gt;0,LEFT(E1759,FIND("-",E1759)-1),TRUE,LEFT(E1759,FIND("=",E1759)-1))</f>
        <v>jnn</v>
      </c>
      <c r="G1759" cm="1">
        <f t="array" aca="1" ref="G1759" ca="1">_xlfn.IFS(E1759="","",IFERROR(FIND("-",E1759),0)&gt;0,0,TRUE,VALUE(MID(E1759,FIND("=",E1759)+1,10)))</f>
        <v>2</v>
      </c>
      <c r="H1759">
        <f t="shared" ca="1" si="150"/>
        <v>5</v>
      </c>
      <c r="I1759" t="str">
        <f t="shared" ca="1" si="151"/>
        <v>j</v>
      </c>
      <c r="J1759" t="str">
        <f t="shared" ca="1" si="153"/>
        <v>n</v>
      </c>
      <c r="K1759" t="str">
        <f t="shared" ca="1" si="153"/>
        <v>n</v>
      </c>
      <c r="L1759" t="str">
        <f t="shared" ca="1" si="153"/>
        <v>=</v>
      </c>
      <c r="M1759" t="str">
        <f t="shared" ca="1" si="153"/>
        <v>2</v>
      </c>
      <c r="N1759" t="str">
        <f t="shared" ca="1" si="153"/>
        <v/>
      </c>
      <c r="O1759" t="str">
        <f t="shared" ca="1" si="153"/>
        <v/>
      </c>
      <c r="P1759" s="19" t="str">
        <f t="shared" ca="1" si="153"/>
        <v/>
      </c>
      <c r="Q1759" s="33">
        <f t="shared" si="152"/>
        <v>0</v>
      </c>
      <c r="R1759" s="33">
        <f ca="1">IF(I1759="",Q1759,MOD((Q1759+_xlfn.XLOOKUP(I1759,CODE,VAL))*17,256))</f>
        <v>10</v>
      </c>
      <c r="S1759" s="33">
        <f ca="1">IF(J1759="",R1759,MOD((R1759+_xlfn.XLOOKUP(J1759,CODE,VAL))*17,256))</f>
        <v>248</v>
      </c>
      <c r="T1759" s="33">
        <f ca="1">IF(K1759="",S1759,MOD((S1759+_xlfn.XLOOKUP(K1759,CODE,VAL))*17,256))</f>
        <v>198</v>
      </c>
      <c r="U1759" s="33">
        <f ca="1">IF(L1759="",T1759,MOD((T1759+_xlfn.XLOOKUP(L1759,CODE,VAL))*17,256))</f>
        <v>51</v>
      </c>
      <c r="V1759" s="33">
        <f ca="1">IF(M1759="",U1759,MOD((U1759+_xlfn.XLOOKUP(M1759,CODE,VAL))*17,256))</f>
        <v>181</v>
      </c>
      <c r="W1759" s="33">
        <f ca="1">IF(N1759="",V1759,MOD((V1759+_xlfn.XLOOKUP(N1759,CODE,VAL))*17,256))</f>
        <v>181</v>
      </c>
      <c r="X1759" s="33">
        <f ca="1">IF(O1759="",W1759,MOD((W1759+_xlfn.XLOOKUP(O1759,CODE,VAL))*17,256))</f>
        <v>181</v>
      </c>
      <c r="Y1759" s="33">
        <f ca="1">IF(P1759="",X1759,MOD((X1759+_xlfn.XLOOKUP(P1759,CODE,VAL))*17,256))</f>
        <v>181</v>
      </c>
    </row>
    <row r="1760" spans="5:25">
      <c r="E1760" t="str">
        <f ca="1"/>
        <v>qprx-</v>
      </c>
      <c r="F1760" t="str" cm="1">
        <f t="array" aca="1" ref="F1760" ca="1">_xlfn.IFS(E1760="","",IFERROR(FIND("-",E1760),0)&gt;0,LEFT(E1760,FIND("-",E1760)-1),TRUE,LEFT(E1760,FIND("=",E1760)-1))</f>
        <v>qprx</v>
      </c>
      <c r="G1760" cm="1">
        <f t="array" aca="1" ref="G1760" ca="1">_xlfn.IFS(E1760="","",IFERROR(FIND("-",E1760),0)&gt;0,0,TRUE,VALUE(MID(E1760,FIND("=",E1760)+1,10)))</f>
        <v>0</v>
      </c>
      <c r="H1760">
        <f t="shared" ca="1" si="150"/>
        <v>5</v>
      </c>
      <c r="I1760" t="str">
        <f t="shared" ca="1" si="151"/>
        <v>q</v>
      </c>
      <c r="J1760" t="str">
        <f t="shared" ca="1" si="153"/>
        <v>p</v>
      </c>
      <c r="K1760" t="str">
        <f t="shared" ca="1" si="153"/>
        <v>r</v>
      </c>
      <c r="L1760" t="str">
        <f t="shared" ca="1" si="153"/>
        <v>x</v>
      </c>
      <c r="M1760" t="str">
        <f t="shared" ca="1" si="153"/>
        <v>-</v>
      </c>
      <c r="N1760" t="str">
        <f t="shared" ca="1" si="153"/>
        <v/>
      </c>
      <c r="O1760" t="str">
        <f t="shared" ca="1" si="153"/>
        <v/>
      </c>
      <c r="P1760" s="19" t="str">
        <f t="shared" ca="1" si="153"/>
        <v/>
      </c>
      <c r="Q1760" s="33">
        <f t="shared" si="152"/>
        <v>0</v>
      </c>
      <c r="R1760" s="33">
        <f ca="1">IF(I1760="",Q1760,MOD((Q1760+_xlfn.XLOOKUP(I1760,CODE,VAL))*17,256))</f>
        <v>129</v>
      </c>
      <c r="S1760" s="33">
        <f ca="1">IF(J1760="",R1760,MOD((R1760+_xlfn.XLOOKUP(J1760,CODE,VAL))*17,256))</f>
        <v>1</v>
      </c>
      <c r="T1760" s="33">
        <f ca="1">IF(K1760="",S1760,MOD((S1760+_xlfn.XLOOKUP(K1760,CODE,VAL))*17,256))</f>
        <v>163</v>
      </c>
      <c r="U1760" s="33">
        <f ca="1">IF(L1760="",T1760,MOD((T1760+_xlfn.XLOOKUP(L1760,CODE,VAL))*17,256))</f>
        <v>203</v>
      </c>
      <c r="V1760" s="33">
        <f ca="1">IF(M1760="",U1760,MOD((U1760+_xlfn.XLOOKUP(M1760,CODE,VAL))*17,256))</f>
        <v>120</v>
      </c>
      <c r="W1760" s="33">
        <f ca="1">IF(N1760="",V1760,MOD((V1760+_xlfn.XLOOKUP(N1760,CODE,VAL))*17,256))</f>
        <v>120</v>
      </c>
      <c r="X1760" s="33">
        <f ca="1">IF(O1760="",W1760,MOD((W1760+_xlfn.XLOOKUP(O1760,CODE,VAL))*17,256))</f>
        <v>120</v>
      </c>
      <c r="Y1760" s="33">
        <f ca="1">IF(P1760="",X1760,MOD((X1760+_xlfn.XLOOKUP(P1760,CODE,VAL))*17,256))</f>
        <v>120</v>
      </c>
    </row>
    <row r="1761" spans="5:25">
      <c r="E1761" t="str">
        <f ca="1"/>
        <v>ph=4</v>
      </c>
      <c r="F1761" t="str" cm="1">
        <f t="array" aca="1" ref="F1761" ca="1">_xlfn.IFS(E1761="","",IFERROR(FIND("-",E1761),0)&gt;0,LEFT(E1761,FIND("-",E1761)-1),TRUE,LEFT(E1761,FIND("=",E1761)-1))</f>
        <v>ph</v>
      </c>
      <c r="G1761" cm="1">
        <f t="array" aca="1" ref="G1761" ca="1">_xlfn.IFS(E1761="","",IFERROR(FIND("-",E1761),0)&gt;0,0,TRUE,VALUE(MID(E1761,FIND("=",E1761)+1,10)))</f>
        <v>4</v>
      </c>
      <c r="H1761">
        <f t="shared" ca="1" si="150"/>
        <v>4</v>
      </c>
      <c r="I1761" t="str">
        <f t="shared" ca="1" si="151"/>
        <v>p</v>
      </c>
      <c r="J1761" t="str">
        <f t="shared" ca="1" si="153"/>
        <v>h</v>
      </c>
      <c r="K1761" t="str">
        <f t="shared" ca="1" si="153"/>
        <v>=</v>
      </c>
      <c r="L1761" t="str">
        <f t="shared" ca="1" si="153"/>
        <v>4</v>
      </c>
      <c r="M1761" t="str">
        <f t="shared" ca="1" si="153"/>
        <v/>
      </c>
      <c r="N1761" t="str">
        <f t="shared" ca="1" si="153"/>
        <v/>
      </c>
      <c r="O1761" t="str">
        <f t="shared" ca="1" si="153"/>
        <v/>
      </c>
      <c r="P1761" s="19" t="str">
        <f t="shared" ca="1" si="153"/>
        <v/>
      </c>
      <c r="Q1761" s="33">
        <f t="shared" si="152"/>
        <v>0</v>
      </c>
      <c r="R1761" s="33">
        <f ca="1">IF(I1761="",Q1761,MOD((Q1761+_xlfn.XLOOKUP(I1761,CODE,VAL))*17,256))</f>
        <v>112</v>
      </c>
      <c r="S1761" s="33">
        <f ca="1">IF(J1761="",R1761,MOD((R1761+_xlfn.XLOOKUP(J1761,CODE,VAL))*17,256))</f>
        <v>88</v>
      </c>
      <c r="T1761" s="33">
        <f ca="1">IF(K1761="",S1761,MOD((S1761+_xlfn.XLOOKUP(K1761,CODE,VAL))*17,256))</f>
        <v>229</v>
      </c>
      <c r="U1761" s="33">
        <f ca="1">IF(L1761="",T1761,MOD((T1761+_xlfn.XLOOKUP(L1761,CODE,VAL))*17,256))</f>
        <v>169</v>
      </c>
      <c r="V1761" s="33">
        <f ca="1">IF(M1761="",U1761,MOD((U1761+_xlfn.XLOOKUP(M1761,CODE,VAL))*17,256))</f>
        <v>169</v>
      </c>
      <c r="W1761" s="33">
        <f ca="1">IF(N1761="",V1761,MOD((V1761+_xlfn.XLOOKUP(N1761,CODE,VAL))*17,256))</f>
        <v>169</v>
      </c>
      <c r="X1761" s="33">
        <f ca="1">IF(O1761="",W1761,MOD((W1761+_xlfn.XLOOKUP(O1761,CODE,VAL))*17,256))</f>
        <v>169</v>
      </c>
      <c r="Y1761" s="33">
        <f ca="1">IF(P1761="",X1761,MOD((X1761+_xlfn.XLOOKUP(P1761,CODE,VAL))*17,256))</f>
        <v>169</v>
      </c>
    </row>
    <row r="1762" spans="5:25">
      <c r="E1762" t="str">
        <f ca="1"/>
        <v>qsr=9</v>
      </c>
      <c r="F1762" t="str" cm="1">
        <f t="array" aca="1" ref="F1762" ca="1">_xlfn.IFS(E1762="","",IFERROR(FIND("-",E1762),0)&gt;0,LEFT(E1762,FIND("-",E1762)-1),TRUE,LEFT(E1762,FIND("=",E1762)-1))</f>
        <v>qsr</v>
      </c>
      <c r="G1762" cm="1">
        <f t="array" aca="1" ref="G1762" ca="1">_xlfn.IFS(E1762="","",IFERROR(FIND("-",E1762),0)&gt;0,0,TRUE,VALUE(MID(E1762,FIND("=",E1762)+1,10)))</f>
        <v>9</v>
      </c>
      <c r="H1762">
        <f t="shared" ca="1" si="150"/>
        <v>5</v>
      </c>
      <c r="I1762" t="str">
        <f t="shared" ca="1" si="151"/>
        <v>q</v>
      </c>
      <c r="J1762" t="str">
        <f t="shared" ca="1" si="153"/>
        <v>s</v>
      </c>
      <c r="K1762" t="str">
        <f t="shared" ca="1" si="153"/>
        <v>r</v>
      </c>
      <c r="L1762" t="str">
        <f t="shared" ca="1" si="153"/>
        <v>=</v>
      </c>
      <c r="M1762" t="str">
        <f t="shared" ca="1" si="153"/>
        <v>9</v>
      </c>
      <c r="N1762" t="str">
        <f t="shared" ca="1" si="153"/>
        <v/>
      </c>
      <c r="O1762" t="str">
        <f t="shared" ca="1" si="153"/>
        <v/>
      </c>
      <c r="P1762" s="19" t="str">
        <f t="shared" ca="1" si="153"/>
        <v/>
      </c>
      <c r="Q1762" s="33">
        <f t="shared" si="152"/>
        <v>0</v>
      </c>
      <c r="R1762" s="33">
        <f ca="1">IF(I1762="",Q1762,MOD((Q1762+_xlfn.XLOOKUP(I1762,CODE,VAL))*17,256))</f>
        <v>129</v>
      </c>
      <c r="S1762" s="33">
        <f ca="1">IF(J1762="",R1762,MOD((R1762+_xlfn.XLOOKUP(J1762,CODE,VAL))*17,256))</f>
        <v>52</v>
      </c>
      <c r="T1762" s="33">
        <f ca="1">IF(K1762="",S1762,MOD((S1762+_xlfn.XLOOKUP(K1762,CODE,VAL))*17,256))</f>
        <v>6</v>
      </c>
      <c r="U1762" s="33">
        <f ca="1">IF(L1762="",T1762,MOD((T1762+_xlfn.XLOOKUP(L1762,CODE,VAL))*17,256))</f>
        <v>115</v>
      </c>
      <c r="V1762" s="33">
        <f ca="1">IF(M1762="",U1762,MOD((U1762+_xlfn.XLOOKUP(M1762,CODE,VAL))*17,256))</f>
        <v>108</v>
      </c>
      <c r="W1762" s="33">
        <f ca="1">IF(N1762="",V1762,MOD((V1762+_xlfn.XLOOKUP(N1762,CODE,VAL))*17,256))</f>
        <v>108</v>
      </c>
      <c r="X1762" s="33">
        <f ca="1">IF(O1762="",W1762,MOD((W1762+_xlfn.XLOOKUP(O1762,CODE,VAL))*17,256))</f>
        <v>108</v>
      </c>
      <c r="Y1762" s="33">
        <f ca="1">IF(P1762="",X1762,MOD((X1762+_xlfn.XLOOKUP(P1762,CODE,VAL))*17,256))</f>
        <v>108</v>
      </c>
    </row>
    <row r="1763" spans="5:25">
      <c r="E1763" t="str">
        <f ca="1"/>
        <v>hh-</v>
      </c>
      <c r="F1763" t="str" cm="1">
        <f t="array" aca="1" ref="F1763" ca="1">_xlfn.IFS(E1763="","",IFERROR(FIND("-",E1763),0)&gt;0,LEFT(E1763,FIND("-",E1763)-1),TRUE,LEFT(E1763,FIND("=",E1763)-1))</f>
        <v>hh</v>
      </c>
      <c r="G1763" cm="1">
        <f t="array" aca="1" ref="G1763" ca="1">_xlfn.IFS(E1763="","",IFERROR(FIND("-",E1763),0)&gt;0,0,TRUE,VALUE(MID(E1763,FIND("=",E1763)+1,10)))</f>
        <v>0</v>
      </c>
      <c r="H1763">
        <f t="shared" ca="1" si="150"/>
        <v>3</v>
      </c>
      <c r="I1763" t="str">
        <f t="shared" ca="1" si="151"/>
        <v>h</v>
      </c>
      <c r="J1763" t="str">
        <f t="shared" ca="1" si="153"/>
        <v>h</v>
      </c>
      <c r="K1763" t="str">
        <f t="shared" ca="1" si="153"/>
        <v>-</v>
      </c>
      <c r="L1763" t="str">
        <f t="shared" ca="1" si="153"/>
        <v/>
      </c>
      <c r="M1763" t="str">
        <f t="shared" ca="1" si="153"/>
        <v/>
      </c>
      <c r="N1763" t="str">
        <f t="shared" ca="1" si="153"/>
        <v/>
      </c>
      <c r="O1763" t="str">
        <f t="shared" ca="1" si="153"/>
        <v/>
      </c>
      <c r="P1763" s="19" t="str">
        <f t="shared" ca="1" si="153"/>
        <v/>
      </c>
      <c r="Q1763" s="33">
        <f t="shared" si="152"/>
        <v>0</v>
      </c>
      <c r="R1763" s="33">
        <f ca="1">IF(I1763="",Q1763,MOD((Q1763+_xlfn.XLOOKUP(I1763,CODE,VAL))*17,256))</f>
        <v>232</v>
      </c>
      <c r="S1763" s="33">
        <f ca="1">IF(J1763="",R1763,MOD((R1763+_xlfn.XLOOKUP(J1763,CODE,VAL))*17,256))</f>
        <v>80</v>
      </c>
      <c r="T1763" s="33">
        <f ca="1">IF(K1763="",S1763,MOD((S1763+_xlfn.XLOOKUP(K1763,CODE,VAL))*17,256))</f>
        <v>77</v>
      </c>
      <c r="U1763" s="33">
        <f ca="1">IF(L1763="",T1763,MOD((T1763+_xlfn.XLOOKUP(L1763,CODE,VAL))*17,256))</f>
        <v>77</v>
      </c>
      <c r="V1763" s="33">
        <f ca="1">IF(M1763="",U1763,MOD((U1763+_xlfn.XLOOKUP(M1763,CODE,VAL))*17,256))</f>
        <v>77</v>
      </c>
      <c r="W1763" s="33">
        <f ca="1">IF(N1763="",V1763,MOD((V1763+_xlfn.XLOOKUP(N1763,CODE,VAL))*17,256))</f>
        <v>77</v>
      </c>
      <c r="X1763" s="33">
        <f ca="1">IF(O1763="",W1763,MOD((W1763+_xlfn.XLOOKUP(O1763,CODE,VAL))*17,256))</f>
        <v>77</v>
      </c>
      <c r="Y1763" s="33">
        <f ca="1">IF(P1763="",X1763,MOD((X1763+_xlfn.XLOOKUP(P1763,CODE,VAL))*17,256))</f>
        <v>77</v>
      </c>
    </row>
    <row r="1764" spans="5:25">
      <c r="E1764" t="str">
        <f ca="1"/>
        <v>pjp-</v>
      </c>
      <c r="F1764" t="str" cm="1">
        <f t="array" aca="1" ref="F1764" ca="1">_xlfn.IFS(E1764="","",IFERROR(FIND("-",E1764),0)&gt;0,LEFT(E1764,FIND("-",E1764)-1),TRUE,LEFT(E1764,FIND("=",E1764)-1))</f>
        <v>pjp</v>
      </c>
      <c r="G1764" cm="1">
        <f t="array" aca="1" ref="G1764" ca="1">_xlfn.IFS(E1764="","",IFERROR(FIND("-",E1764),0)&gt;0,0,TRUE,VALUE(MID(E1764,FIND("=",E1764)+1,10)))</f>
        <v>0</v>
      </c>
      <c r="H1764">
        <f t="shared" ca="1" si="150"/>
        <v>4</v>
      </c>
      <c r="I1764" t="str">
        <f t="shared" ca="1" si="151"/>
        <v>p</v>
      </c>
      <c r="J1764" t="str">
        <f t="shared" ca="1" si="153"/>
        <v>j</v>
      </c>
      <c r="K1764" t="str">
        <f t="shared" ca="1" si="153"/>
        <v>p</v>
      </c>
      <c r="L1764" t="str">
        <f t="shared" ca="1" si="153"/>
        <v>-</v>
      </c>
      <c r="M1764" t="str">
        <f t="shared" ca="1" si="153"/>
        <v/>
      </c>
      <c r="N1764" t="str">
        <f t="shared" ca="1" si="153"/>
        <v/>
      </c>
      <c r="O1764" t="str">
        <f t="shared" ca="1" si="153"/>
        <v/>
      </c>
      <c r="P1764" s="19" t="str">
        <f t="shared" ca="1" si="153"/>
        <v/>
      </c>
      <c r="Q1764" s="33">
        <f t="shared" si="152"/>
        <v>0</v>
      </c>
      <c r="R1764" s="33">
        <f ca="1">IF(I1764="",Q1764,MOD((Q1764+_xlfn.XLOOKUP(I1764,CODE,VAL))*17,256))</f>
        <v>112</v>
      </c>
      <c r="S1764" s="33">
        <f ca="1">IF(J1764="",R1764,MOD((R1764+_xlfn.XLOOKUP(J1764,CODE,VAL))*17,256))</f>
        <v>122</v>
      </c>
      <c r="T1764" s="33">
        <f ca="1">IF(K1764="",S1764,MOD((S1764+_xlfn.XLOOKUP(K1764,CODE,VAL))*17,256))</f>
        <v>138</v>
      </c>
      <c r="U1764" s="33">
        <f ca="1">IF(L1764="",T1764,MOD((T1764+_xlfn.XLOOKUP(L1764,CODE,VAL))*17,256))</f>
        <v>39</v>
      </c>
      <c r="V1764" s="33">
        <f ca="1">IF(M1764="",U1764,MOD((U1764+_xlfn.XLOOKUP(M1764,CODE,VAL))*17,256))</f>
        <v>39</v>
      </c>
      <c r="W1764" s="33">
        <f ca="1">IF(N1764="",V1764,MOD((V1764+_xlfn.XLOOKUP(N1764,CODE,VAL))*17,256))</f>
        <v>39</v>
      </c>
      <c r="X1764" s="33">
        <f ca="1">IF(O1764="",W1764,MOD((W1764+_xlfn.XLOOKUP(O1764,CODE,VAL))*17,256))</f>
        <v>39</v>
      </c>
      <c r="Y1764" s="33">
        <f ca="1">IF(P1764="",X1764,MOD((X1764+_xlfn.XLOOKUP(P1764,CODE,VAL))*17,256))</f>
        <v>39</v>
      </c>
    </row>
    <row r="1765" spans="5:25">
      <c r="E1765" t="str">
        <f ca="1"/>
        <v>gsc-</v>
      </c>
      <c r="F1765" t="str" cm="1">
        <f t="array" aca="1" ref="F1765" ca="1">_xlfn.IFS(E1765="","",IFERROR(FIND("-",E1765),0)&gt;0,LEFT(E1765,FIND("-",E1765)-1),TRUE,LEFT(E1765,FIND("=",E1765)-1))</f>
        <v>gsc</v>
      </c>
      <c r="G1765" cm="1">
        <f t="array" aca="1" ref="G1765" ca="1">_xlfn.IFS(E1765="","",IFERROR(FIND("-",E1765),0)&gt;0,0,TRUE,VALUE(MID(E1765,FIND("=",E1765)+1,10)))</f>
        <v>0</v>
      </c>
      <c r="H1765">
        <f t="shared" ca="1" si="150"/>
        <v>4</v>
      </c>
      <c r="I1765" t="str">
        <f t="shared" ca="1" si="151"/>
        <v>g</v>
      </c>
      <c r="J1765" t="str">
        <f t="shared" ca="1" si="153"/>
        <v>s</v>
      </c>
      <c r="K1765" t="str">
        <f t="shared" ca="1" si="153"/>
        <v>c</v>
      </c>
      <c r="L1765" t="str">
        <f t="shared" ca="1" si="153"/>
        <v>-</v>
      </c>
      <c r="M1765" t="str">
        <f t="shared" ca="1" si="153"/>
        <v/>
      </c>
      <c r="N1765" t="str">
        <f t="shared" ca="1" si="153"/>
        <v/>
      </c>
      <c r="O1765" t="str">
        <f t="shared" ca="1" si="153"/>
        <v/>
      </c>
      <c r="P1765" s="19" t="str">
        <f t="shared" ca="1" si="153"/>
        <v/>
      </c>
      <c r="Q1765" s="33">
        <f t="shared" si="152"/>
        <v>0</v>
      </c>
      <c r="R1765" s="33">
        <f ca="1">IF(I1765="",Q1765,MOD((Q1765+_xlfn.XLOOKUP(I1765,CODE,VAL))*17,256))</f>
        <v>215</v>
      </c>
      <c r="S1765" s="33">
        <f ca="1">IF(J1765="",R1765,MOD((R1765+_xlfn.XLOOKUP(J1765,CODE,VAL))*17,256))</f>
        <v>234</v>
      </c>
      <c r="T1765" s="33">
        <f ca="1">IF(K1765="",S1765,MOD((S1765+_xlfn.XLOOKUP(K1765,CODE,VAL))*17,256))</f>
        <v>29</v>
      </c>
      <c r="U1765" s="33">
        <f ca="1">IF(L1765="",T1765,MOD((T1765+_xlfn.XLOOKUP(L1765,CODE,VAL))*17,256))</f>
        <v>234</v>
      </c>
      <c r="V1765" s="33">
        <f ca="1">IF(M1765="",U1765,MOD((U1765+_xlfn.XLOOKUP(M1765,CODE,VAL))*17,256))</f>
        <v>234</v>
      </c>
      <c r="W1765" s="33">
        <f ca="1">IF(N1765="",V1765,MOD((V1765+_xlfn.XLOOKUP(N1765,CODE,VAL))*17,256))</f>
        <v>234</v>
      </c>
      <c r="X1765" s="33">
        <f ca="1">IF(O1765="",W1765,MOD((W1765+_xlfn.XLOOKUP(O1765,CODE,VAL))*17,256))</f>
        <v>234</v>
      </c>
      <c r="Y1765" s="33">
        <f ca="1">IF(P1765="",X1765,MOD((X1765+_xlfn.XLOOKUP(P1765,CODE,VAL))*17,256))</f>
        <v>234</v>
      </c>
    </row>
    <row r="1766" spans="5:25">
      <c r="E1766" t="str">
        <f ca="1"/>
        <v>dqv=9</v>
      </c>
      <c r="F1766" t="str" cm="1">
        <f t="array" aca="1" ref="F1766" ca="1">_xlfn.IFS(E1766="","",IFERROR(FIND("-",E1766),0)&gt;0,LEFT(E1766,FIND("-",E1766)-1),TRUE,LEFT(E1766,FIND("=",E1766)-1))</f>
        <v>dqv</v>
      </c>
      <c r="G1766" cm="1">
        <f t="array" aca="1" ref="G1766" ca="1">_xlfn.IFS(E1766="","",IFERROR(FIND("-",E1766),0)&gt;0,0,TRUE,VALUE(MID(E1766,FIND("=",E1766)+1,10)))</f>
        <v>9</v>
      </c>
      <c r="H1766">
        <f t="shared" ca="1" si="150"/>
        <v>5</v>
      </c>
      <c r="I1766" t="str">
        <f t="shared" ca="1" si="151"/>
        <v>d</v>
      </c>
      <c r="J1766" t="str">
        <f t="shared" ca="1" si="153"/>
        <v>q</v>
      </c>
      <c r="K1766" t="str">
        <f t="shared" ca="1" si="153"/>
        <v>v</v>
      </c>
      <c r="L1766" t="str">
        <f t="shared" ca="1" si="153"/>
        <v>=</v>
      </c>
      <c r="M1766" t="str">
        <f t="shared" ca="1" si="153"/>
        <v>9</v>
      </c>
      <c r="N1766" t="str">
        <f t="shared" ca="1" si="153"/>
        <v/>
      </c>
      <c r="O1766" t="str">
        <f t="shared" ca="1" si="153"/>
        <v/>
      </c>
      <c r="P1766" s="19" t="str">
        <f t="shared" ca="1" si="153"/>
        <v/>
      </c>
      <c r="Q1766" s="33">
        <f t="shared" si="152"/>
        <v>0</v>
      </c>
      <c r="R1766" s="33">
        <f ca="1">IF(I1766="",Q1766,MOD((Q1766+_xlfn.XLOOKUP(I1766,CODE,VAL))*17,256))</f>
        <v>164</v>
      </c>
      <c r="S1766" s="33">
        <f ca="1">IF(J1766="",R1766,MOD((R1766+_xlfn.XLOOKUP(J1766,CODE,VAL))*17,256))</f>
        <v>101</v>
      </c>
      <c r="T1766" s="33">
        <f ca="1">IF(K1766="",S1766,MOD((S1766+_xlfn.XLOOKUP(K1766,CODE,VAL))*17,256))</f>
        <v>139</v>
      </c>
      <c r="U1766" s="33">
        <f ca="1">IF(L1766="",T1766,MOD((T1766+_xlfn.XLOOKUP(L1766,CODE,VAL))*17,256))</f>
        <v>72</v>
      </c>
      <c r="V1766" s="33">
        <f ca="1">IF(M1766="",U1766,MOD((U1766+_xlfn.XLOOKUP(M1766,CODE,VAL))*17,256))</f>
        <v>145</v>
      </c>
      <c r="W1766" s="33">
        <f ca="1">IF(N1766="",V1766,MOD((V1766+_xlfn.XLOOKUP(N1766,CODE,VAL))*17,256))</f>
        <v>145</v>
      </c>
      <c r="X1766" s="33">
        <f ca="1">IF(O1766="",W1766,MOD((W1766+_xlfn.XLOOKUP(O1766,CODE,VAL))*17,256))</f>
        <v>145</v>
      </c>
      <c r="Y1766" s="33">
        <f ca="1">IF(P1766="",X1766,MOD((X1766+_xlfn.XLOOKUP(P1766,CODE,VAL))*17,256))</f>
        <v>145</v>
      </c>
    </row>
    <row r="1767" spans="5:25">
      <c r="E1767" t="str">
        <f ca="1"/>
        <v>vqpqr-</v>
      </c>
      <c r="F1767" t="str" cm="1">
        <f t="array" aca="1" ref="F1767" ca="1">_xlfn.IFS(E1767="","",IFERROR(FIND("-",E1767),0)&gt;0,LEFT(E1767,FIND("-",E1767)-1),TRUE,LEFT(E1767,FIND("=",E1767)-1))</f>
        <v>vqpqr</v>
      </c>
      <c r="G1767" cm="1">
        <f t="array" aca="1" ref="G1767" ca="1">_xlfn.IFS(E1767="","",IFERROR(FIND("-",E1767),0)&gt;0,0,TRUE,VALUE(MID(E1767,FIND("=",E1767)+1,10)))</f>
        <v>0</v>
      </c>
      <c r="H1767">
        <f t="shared" ca="1" si="150"/>
        <v>6</v>
      </c>
      <c r="I1767" t="str">
        <f t="shared" ca="1" si="151"/>
        <v>v</v>
      </c>
      <c r="J1767" t="str">
        <f t="shared" ca="1" si="153"/>
        <v>q</v>
      </c>
      <c r="K1767" t="str">
        <f t="shared" ca="1" si="153"/>
        <v>p</v>
      </c>
      <c r="L1767" t="str">
        <f t="shared" ca="1" si="153"/>
        <v>q</v>
      </c>
      <c r="M1767" t="str">
        <f t="shared" ca="1" si="153"/>
        <v>r</v>
      </c>
      <c r="N1767" t="str">
        <f t="shared" ca="1" si="153"/>
        <v>-</v>
      </c>
      <c r="O1767" t="str">
        <f t="shared" ca="1" si="153"/>
        <v/>
      </c>
      <c r="P1767" s="19" t="str">
        <f t="shared" ca="1" si="153"/>
        <v/>
      </c>
      <c r="Q1767" s="33">
        <f t="shared" si="152"/>
        <v>0</v>
      </c>
      <c r="R1767" s="33">
        <f ca="1">IF(I1767="",Q1767,MOD((Q1767+_xlfn.XLOOKUP(I1767,CODE,VAL))*17,256))</f>
        <v>214</v>
      </c>
      <c r="S1767" s="33">
        <f ca="1">IF(J1767="",R1767,MOD((R1767+_xlfn.XLOOKUP(J1767,CODE,VAL))*17,256))</f>
        <v>183</v>
      </c>
      <c r="T1767" s="33">
        <f ca="1">IF(K1767="",S1767,MOD((S1767+_xlfn.XLOOKUP(K1767,CODE,VAL))*17,256))</f>
        <v>151</v>
      </c>
      <c r="U1767" s="33">
        <f ca="1">IF(L1767="",T1767,MOD((T1767+_xlfn.XLOOKUP(L1767,CODE,VAL))*17,256))</f>
        <v>136</v>
      </c>
      <c r="V1767" s="33">
        <f ca="1">IF(M1767="",U1767,MOD((U1767+_xlfn.XLOOKUP(M1767,CODE,VAL))*17,256))</f>
        <v>154</v>
      </c>
      <c r="W1767" s="33">
        <f ca="1">IF(N1767="",V1767,MOD((V1767+_xlfn.XLOOKUP(N1767,CODE,VAL))*17,256))</f>
        <v>55</v>
      </c>
      <c r="X1767" s="33">
        <f ca="1">IF(O1767="",W1767,MOD((W1767+_xlfn.XLOOKUP(O1767,CODE,VAL))*17,256))</f>
        <v>55</v>
      </c>
      <c r="Y1767" s="33">
        <f ca="1">IF(P1767="",X1767,MOD((X1767+_xlfn.XLOOKUP(P1767,CODE,VAL))*17,256))</f>
        <v>55</v>
      </c>
    </row>
    <row r="1768" spans="5:25">
      <c r="E1768" t="str">
        <f ca="1"/>
        <v>qjc-</v>
      </c>
      <c r="F1768" t="str" cm="1">
        <f t="array" aca="1" ref="F1768" ca="1">_xlfn.IFS(E1768="","",IFERROR(FIND("-",E1768),0)&gt;0,LEFT(E1768,FIND("-",E1768)-1),TRUE,LEFT(E1768,FIND("=",E1768)-1))</f>
        <v>qjc</v>
      </c>
      <c r="G1768" cm="1">
        <f t="array" aca="1" ref="G1768" ca="1">_xlfn.IFS(E1768="","",IFERROR(FIND("-",E1768),0)&gt;0,0,TRUE,VALUE(MID(E1768,FIND("=",E1768)+1,10)))</f>
        <v>0</v>
      </c>
      <c r="H1768">
        <f t="shared" ca="1" si="150"/>
        <v>4</v>
      </c>
      <c r="I1768" t="str">
        <f t="shared" ca="1" si="151"/>
        <v>q</v>
      </c>
      <c r="J1768" t="str">
        <f t="shared" ca="1" si="153"/>
        <v>j</v>
      </c>
      <c r="K1768" t="str">
        <f t="shared" ca="1" si="153"/>
        <v>c</v>
      </c>
      <c r="L1768" t="str">
        <f t="shared" ca="1" si="153"/>
        <v>-</v>
      </c>
      <c r="M1768" t="str">
        <f t="shared" ca="1" si="153"/>
        <v/>
      </c>
      <c r="N1768" t="str">
        <f t="shared" ca="1" si="153"/>
        <v/>
      </c>
      <c r="O1768" t="str">
        <f t="shared" ca="1" si="153"/>
        <v/>
      </c>
      <c r="P1768" s="19" t="str">
        <f t="shared" ca="1" si="153"/>
        <v/>
      </c>
      <c r="Q1768" s="33">
        <f t="shared" si="152"/>
        <v>0</v>
      </c>
      <c r="R1768" s="33">
        <f ca="1">IF(I1768="",Q1768,MOD((Q1768+_xlfn.XLOOKUP(I1768,CODE,VAL))*17,256))</f>
        <v>129</v>
      </c>
      <c r="S1768" s="33">
        <f ca="1">IF(J1768="",R1768,MOD((R1768+_xlfn.XLOOKUP(J1768,CODE,VAL))*17,256))</f>
        <v>155</v>
      </c>
      <c r="T1768" s="33">
        <f ca="1">IF(K1768="",S1768,MOD((S1768+_xlfn.XLOOKUP(K1768,CODE,VAL))*17,256))</f>
        <v>222</v>
      </c>
      <c r="U1768" s="33">
        <f ca="1">IF(L1768="",T1768,MOD((T1768+_xlfn.XLOOKUP(L1768,CODE,VAL))*17,256))</f>
        <v>187</v>
      </c>
      <c r="V1768" s="33">
        <f ca="1">IF(M1768="",U1768,MOD((U1768+_xlfn.XLOOKUP(M1768,CODE,VAL))*17,256))</f>
        <v>187</v>
      </c>
      <c r="W1768" s="33">
        <f ca="1">IF(N1768="",V1768,MOD((V1768+_xlfn.XLOOKUP(N1768,CODE,VAL))*17,256))</f>
        <v>187</v>
      </c>
      <c r="X1768" s="33">
        <f ca="1">IF(O1768="",W1768,MOD((W1768+_xlfn.XLOOKUP(O1768,CODE,VAL))*17,256))</f>
        <v>187</v>
      </c>
      <c r="Y1768" s="33">
        <f ca="1">IF(P1768="",X1768,MOD((X1768+_xlfn.XLOOKUP(P1768,CODE,VAL))*17,256))</f>
        <v>187</v>
      </c>
    </row>
    <row r="1769" spans="5:25">
      <c r="E1769" t="str">
        <f ca="1"/>
        <v>hqf=6</v>
      </c>
      <c r="F1769" t="str" cm="1">
        <f t="array" aca="1" ref="F1769" ca="1">_xlfn.IFS(E1769="","",IFERROR(FIND("-",E1769),0)&gt;0,LEFT(E1769,FIND("-",E1769)-1),TRUE,LEFT(E1769,FIND("=",E1769)-1))</f>
        <v>hqf</v>
      </c>
      <c r="G1769" cm="1">
        <f t="array" aca="1" ref="G1769" ca="1">_xlfn.IFS(E1769="","",IFERROR(FIND("-",E1769),0)&gt;0,0,TRUE,VALUE(MID(E1769,FIND("=",E1769)+1,10)))</f>
        <v>6</v>
      </c>
      <c r="H1769">
        <f t="shared" ca="1" si="150"/>
        <v>5</v>
      </c>
      <c r="I1769" t="str">
        <f t="shared" ca="1" si="151"/>
        <v>h</v>
      </c>
      <c r="J1769" t="str">
        <f t="shared" ca="1" si="153"/>
        <v>q</v>
      </c>
      <c r="K1769" t="str">
        <f t="shared" ca="1" si="153"/>
        <v>f</v>
      </c>
      <c r="L1769" t="str">
        <f t="shared" ca="1" si="153"/>
        <v>=</v>
      </c>
      <c r="M1769" t="str">
        <f t="shared" ca="1" si="153"/>
        <v>6</v>
      </c>
      <c r="N1769" t="str">
        <f t="shared" ca="1" si="153"/>
        <v/>
      </c>
      <c r="O1769" t="str">
        <f t="shared" ca="1" si="153"/>
        <v/>
      </c>
      <c r="P1769" s="19" t="str">
        <f t="shared" ca="1" si="153"/>
        <v/>
      </c>
      <c r="Q1769" s="33">
        <f t="shared" si="152"/>
        <v>0</v>
      </c>
      <c r="R1769" s="33">
        <f ca="1">IF(I1769="",Q1769,MOD((Q1769+_xlfn.XLOOKUP(I1769,CODE,VAL))*17,256))</f>
        <v>232</v>
      </c>
      <c r="S1769" s="33">
        <f ca="1">IF(J1769="",R1769,MOD((R1769+_xlfn.XLOOKUP(J1769,CODE,VAL))*17,256))</f>
        <v>233</v>
      </c>
      <c r="T1769" s="33">
        <f ca="1">IF(K1769="",S1769,MOD((S1769+_xlfn.XLOOKUP(K1769,CODE,VAL))*17,256))</f>
        <v>63</v>
      </c>
      <c r="U1769" s="33">
        <f ca="1">IF(L1769="",T1769,MOD((T1769+_xlfn.XLOOKUP(L1769,CODE,VAL))*17,256))</f>
        <v>60</v>
      </c>
      <c r="V1769" s="33">
        <f ca="1">IF(M1769="",U1769,MOD((U1769+_xlfn.XLOOKUP(M1769,CODE,VAL))*17,256))</f>
        <v>146</v>
      </c>
      <c r="W1769" s="33">
        <f ca="1">IF(N1769="",V1769,MOD((V1769+_xlfn.XLOOKUP(N1769,CODE,VAL))*17,256))</f>
        <v>146</v>
      </c>
      <c r="X1769" s="33">
        <f ca="1">IF(O1769="",W1769,MOD((W1769+_xlfn.XLOOKUP(O1769,CODE,VAL))*17,256))</f>
        <v>146</v>
      </c>
      <c r="Y1769" s="33">
        <f ca="1">IF(P1769="",X1769,MOD((X1769+_xlfn.XLOOKUP(P1769,CODE,VAL))*17,256))</f>
        <v>146</v>
      </c>
    </row>
    <row r="1770" spans="5:25">
      <c r="E1770" t="str">
        <f ca="1"/>
        <v>cxgtt=1</v>
      </c>
      <c r="F1770" t="str" cm="1">
        <f t="array" aca="1" ref="F1770" ca="1">_xlfn.IFS(E1770="","",IFERROR(FIND("-",E1770),0)&gt;0,LEFT(E1770,FIND("-",E1770)-1),TRUE,LEFT(E1770,FIND("=",E1770)-1))</f>
        <v>cxgtt</v>
      </c>
      <c r="G1770" cm="1">
        <f t="array" aca="1" ref="G1770" ca="1">_xlfn.IFS(E1770="","",IFERROR(FIND("-",E1770),0)&gt;0,0,TRUE,VALUE(MID(E1770,FIND("=",E1770)+1,10)))</f>
        <v>1</v>
      </c>
      <c r="H1770">
        <f t="shared" ca="1" si="150"/>
        <v>7</v>
      </c>
      <c r="I1770" t="str">
        <f t="shared" ca="1" si="151"/>
        <v>c</v>
      </c>
      <c r="J1770" t="str">
        <f t="shared" ca="1" si="153"/>
        <v>x</v>
      </c>
      <c r="K1770" t="str">
        <f t="shared" ca="1" si="153"/>
        <v>g</v>
      </c>
      <c r="L1770" t="str">
        <f t="shared" ca="1" si="153"/>
        <v>t</v>
      </c>
      <c r="M1770" t="str">
        <f t="shared" ca="1" si="153"/>
        <v>t</v>
      </c>
      <c r="N1770" t="str">
        <f t="shared" ca="1" si="153"/>
        <v>=</v>
      </c>
      <c r="O1770" t="str">
        <f t="shared" ca="1" si="153"/>
        <v>1</v>
      </c>
      <c r="P1770" s="19" t="str">
        <f t="shared" ca="1" si="153"/>
        <v/>
      </c>
      <c r="Q1770" s="33">
        <f t="shared" si="152"/>
        <v>0</v>
      </c>
      <c r="R1770" s="33">
        <f ca="1">IF(I1770="",Q1770,MOD((Q1770+_xlfn.XLOOKUP(I1770,CODE,VAL))*17,256))</f>
        <v>147</v>
      </c>
      <c r="S1770" s="33">
        <f ca="1">IF(J1770="",R1770,MOD((R1770+_xlfn.XLOOKUP(J1770,CODE,VAL))*17,256))</f>
        <v>187</v>
      </c>
      <c r="T1770" s="33">
        <f ca="1">IF(K1770="",S1770,MOD((S1770+_xlfn.XLOOKUP(K1770,CODE,VAL))*17,256))</f>
        <v>66</v>
      </c>
      <c r="U1770" s="33">
        <f ca="1">IF(L1770="",T1770,MOD((T1770+_xlfn.XLOOKUP(L1770,CODE,VAL))*17,256))</f>
        <v>22</v>
      </c>
      <c r="V1770" s="33">
        <f ca="1">IF(M1770="",U1770,MOD((U1770+_xlfn.XLOOKUP(M1770,CODE,VAL))*17,256))</f>
        <v>42</v>
      </c>
      <c r="W1770" s="33">
        <f ca="1">IF(N1770="",V1770,MOD((V1770+_xlfn.XLOOKUP(N1770,CODE,VAL))*17,256))</f>
        <v>215</v>
      </c>
      <c r="X1770" s="33">
        <f ca="1">IF(O1770="",W1770,MOD((W1770+_xlfn.XLOOKUP(O1770,CODE,VAL))*17,256))</f>
        <v>136</v>
      </c>
      <c r="Y1770" s="33">
        <f ca="1">IF(P1770="",X1770,MOD((X1770+_xlfn.XLOOKUP(P1770,CODE,VAL))*17,256))</f>
        <v>136</v>
      </c>
    </row>
    <row r="1771" spans="5:25">
      <c r="E1771" t="str">
        <f ca="1"/>
        <v>vtphg-</v>
      </c>
      <c r="F1771" t="str" cm="1">
        <f t="array" aca="1" ref="F1771" ca="1">_xlfn.IFS(E1771="","",IFERROR(FIND("-",E1771),0)&gt;0,LEFT(E1771,FIND("-",E1771)-1),TRUE,LEFT(E1771,FIND("=",E1771)-1))</f>
        <v>vtphg</v>
      </c>
      <c r="G1771" cm="1">
        <f t="array" aca="1" ref="G1771" ca="1">_xlfn.IFS(E1771="","",IFERROR(FIND("-",E1771),0)&gt;0,0,TRUE,VALUE(MID(E1771,FIND("=",E1771)+1,10)))</f>
        <v>0</v>
      </c>
      <c r="H1771">
        <f t="shared" ca="1" si="150"/>
        <v>6</v>
      </c>
      <c r="I1771" t="str">
        <f t="shared" ca="1" si="151"/>
        <v>v</v>
      </c>
      <c r="J1771" t="str">
        <f t="shared" ca="1" si="153"/>
        <v>t</v>
      </c>
      <c r="K1771" t="str">
        <f t="shared" ca="1" si="153"/>
        <v>p</v>
      </c>
      <c r="L1771" t="str">
        <f t="shared" ca="1" si="153"/>
        <v>h</v>
      </c>
      <c r="M1771" t="str">
        <f t="shared" ca="1" si="153"/>
        <v>g</v>
      </c>
      <c r="N1771" t="str">
        <f t="shared" ca="1" si="153"/>
        <v>-</v>
      </c>
      <c r="O1771" t="str">
        <f t="shared" ca="1" si="153"/>
        <v/>
      </c>
      <c r="P1771" s="19" t="str">
        <f t="shared" ca="1" si="153"/>
        <v/>
      </c>
      <c r="Q1771" s="33">
        <f t="shared" si="152"/>
        <v>0</v>
      </c>
      <c r="R1771" s="33">
        <f ca="1">IF(I1771="",Q1771,MOD((Q1771+_xlfn.XLOOKUP(I1771,CODE,VAL))*17,256))</f>
        <v>214</v>
      </c>
      <c r="S1771" s="33">
        <f ca="1">IF(J1771="",R1771,MOD((R1771+_xlfn.XLOOKUP(J1771,CODE,VAL))*17,256))</f>
        <v>234</v>
      </c>
      <c r="T1771" s="33">
        <f ca="1">IF(K1771="",S1771,MOD((S1771+_xlfn.XLOOKUP(K1771,CODE,VAL))*17,256))</f>
        <v>250</v>
      </c>
      <c r="U1771" s="33">
        <f ca="1">IF(L1771="",T1771,MOD((T1771+_xlfn.XLOOKUP(L1771,CODE,VAL))*17,256))</f>
        <v>130</v>
      </c>
      <c r="V1771" s="33">
        <f ca="1">IF(M1771="",U1771,MOD((U1771+_xlfn.XLOOKUP(M1771,CODE,VAL))*17,256))</f>
        <v>121</v>
      </c>
      <c r="W1771" s="33">
        <f ca="1">IF(N1771="",V1771,MOD((V1771+_xlfn.XLOOKUP(N1771,CODE,VAL))*17,256))</f>
        <v>6</v>
      </c>
      <c r="X1771" s="33">
        <f ca="1">IF(O1771="",W1771,MOD((W1771+_xlfn.XLOOKUP(O1771,CODE,VAL))*17,256))</f>
        <v>6</v>
      </c>
      <c r="Y1771" s="33">
        <f ca="1">IF(P1771="",X1771,MOD((X1771+_xlfn.XLOOKUP(P1771,CODE,VAL))*17,256))</f>
        <v>6</v>
      </c>
    </row>
    <row r="1772" spans="5:25">
      <c r="E1772" t="str">
        <f ca="1"/>
        <v>rd-</v>
      </c>
      <c r="F1772" t="str" cm="1">
        <f t="array" aca="1" ref="F1772" ca="1">_xlfn.IFS(E1772="","",IFERROR(FIND("-",E1772),0)&gt;0,LEFT(E1772,FIND("-",E1772)-1),TRUE,LEFT(E1772,FIND("=",E1772)-1))</f>
        <v>rd</v>
      </c>
      <c r="G1772" cm="1">
        <f t="array" aca="1" ref="G1772" ca="1">_xlfn.IFS(E1772="","",IFERROR(FIND("-",E1772),0)&gt;0,0,TRUE,VALUE(MID(E1772,FIND("=",E1772)+1,10)))</f>
        <v>0</v>
      </c>
      <c r="H1772">
        <f t="shared" ca="1" si="150"/>
        <v>3</v>
      </c>
      <c r="I1772" t="str">
        <f t="shared" ca="1" si="151"/>
        <v>r</v>
      </c>
      <c r="J1772" t="str">
        <f t="shared" ca="1" si="153"/>
        <v>d</v>
      </c>
      <c r="K1772" t="str">
        <f t="shared" ca="1" si="153"/>
        <v>-</v>
      </c>
      <c r="L1772" t="str">
        <f t="shared" ca="1" si="153"/>
        <v/>
      </c>
      <c r="M1772" t="str">
        <f t="shared" ca="1" si="153"/>
        <v/>
      </c>
      <c r="N1772" t="str">
        <f t="shared" ca="1" si="153"/>
        <v/>
      </c>
      <c r="O1772" t="str">
        <f t="shared" ca="1" si="153"/>
        <v/>
      </c>
      <c r="P1772" s="19" t="str">
        <f t="shared" ca="1" si="153"/>
        <v/>
      </c>
      <c r="Q1772" s="33">
        <f t="shared" si="152"/>
        <v>0</v>
      </c>
      <c r="R1772" s="33">
        <f ca="1">IF(I1772="",Q1772,MOD((Q1772+_xlfn.XLOOKUP(I1772,CODE,VAL))*17,256))</f>
        <v>146</v>
      </c>
      <c r="S1772" s="33">
        <f ca="1">IF(J1772="",R1772,MOD((R1772+_xlfn.XLOOKUP(J1772,CODE,VAL))*17,256))</f>
        <v>86</v>
      </c>
      <c r="T1772" s="33">
        <f ca="1">IF(K1772="",S1772,MOD((S1772+_xlfn.XLOOKUP(K1772,CODE,VAL))*17,256))</f>
        <v>179</v>
      </c>
      <c r="U1772" s="33">
        <f ca="1">IF(L1772="",T1772,MOD((T1772+_xlfn.XLOOKUP(L1772,CODE,VAL))*17,256))</f>
        <v>179</v>
      </c>
      <c r="V1772" s="33">
        <f ca="1">IF(M1772="",U1772,MOD((U1772+_xlfn.XLOOKUP(M1772,CODE,VAL))*17,256))</f>
        <v>179</v>
      </c>
      <c r="W1772" s="33">
        <f ca="1">IF(N1772="",V1772,MOD((V1772+_xlfn.XLOOKUP(N1772,CODE,VAL))*17,256))</f>
        <v>179</v>
      </c>
      <c r="X1772" s="33">
        <f ca="1">IF(O1772="",W1772,MOD((W1772+_xlfn.XLOOKUP(O1772,CODE,VAL))*17,256))</f>
        <v>179</v>
      </c>
      <c r="Y1772" s="33">
        <f ca="1">IF(P1772="",X1772,MOD((X1772+_xlfn.XLOOKUP(P1772,CODE,VAL))*17,256))</f>
        <v>179</v>
      </c>
    </row>
    <row r="1773" spans="5:25">
      <c r="E1773" t="str">
        <f ca="1"/>
        <v>vgsn-</v>
      </c>
      <c r="F1773" t="str" cm="1">
        <f t="array" aca="1" ref="F1773" ca="1">_xlfn.IFS(E1773="","",IFERROR(FIND("-",E1773),0)&gt;0,LEFT(E1773,FIND("-",E1773)-1),TRUE,LEFT(E1773,FIND("=",E1773)-1))</f>
        <v>vgsn</v>
      </c>
      <c r="G1773" cm="1">
        <f t="array" aca="1" ref="G1773" ca="1">_xlfn.IFS(E1773="","",IFERROR(FIND("-",E1773),0)&gt;0,0,TRUE,VALUE(MID(E1773,FIND("=",E1773)+1,10)))</f>
        <v>0</v>
      </c>
      <c r="H1773">
        <f t="shared" ca="1" si="150"/>
        <v>5</v>
      </c>
      <c r="I1773" t="str">
        <f t="shared" ca="1" si="151"/>
        <v>v</v>
      </c>
      <c r="J1773" t="str">
        <f t="shared" ca="1" si="153"/>
        <v>g</v>
      </c>
      <c r="K1773" t="str">
        <f t="shared" ca="1" si="153"/>
        <v>s</v>
      </c>
      <c r="L1773" t="str">
        <f t="shared" ca="1" si="153"/>
        <v>n</v>
      </c>
      <c r="M1773" t="str">
        <f t="shared" ca="1" si="153"/>
        <v>-</v>
      </c>
      <c r="N1773" t="str">
        <f t="shared" ca="1" si="153"/>
        <v/>
      </c>
      <c r="O1773" t="str">
        <f t="shared" ca="1" si="153"/>
        <v/>
      </c>
      <c r="P1773" s="19" t="str">
        <f t="shared" ca="1" si="153"/>
        <v/>
      </c>
      <c r="Q1773" s="33">
        <f t="shared" si="152"/>
        <v>0</v>
      </c>
      <c r="R1773" s="33">
        <f ca="1">IF(I1773="",Q1773,MOD((Q1773+_xlfn.XLOOKUP(I1773,CODE,VAL))*17,256))</f>
        <v>214</v>
      </c>
      <c r="S1773" s="33">
        <f ca="1">IF(J1773="",R1773,MOD((R1773+_xlfn.XLOOKUP(J1773,CODE,VAL))*17,256))</f>
        <v>13</v>
      </c>
      <c r="T1773" s="33">
        <f ca="1">IF(K1773="",S1773,MOD((S1773+_xlfn.XLOOKUP(K1773,CODE,VAL))*17,256))</f>
        <v>128</v>
      </c>
      <c r="U1773" s="33">
        <f ca="1">IF(L1773="",T1773,MOD((T1773+_xlfn.XLOOKUP(L1773,CODE,VAL))*17,256))</f>
        <v>206</v>
      </c>
      <c r="V1773" s="33">
        <f ca="1">IF(M1773="",U1773,MOD((U1773+_xlfn.XLOOKUP(M1773,CODE,VAL))*17,256))</f>
        <v>171</v>
      </c>
      <c r="W1773" s="33">
        <f ca="1">IF(N1773="",V1773,MOD((V1773+_xlfn.XLOOKUP(N1773,CODE,VAL))*17,256))</f>
        <v>171</v>
      </c>
      <c r="X1773" s="33">
        <f ca="1">IF(O1773="",W1773,MOD((W1773+_xlfn.XLOOKUP(O1773,CODE,VAL))*17,256))</f>
        <v>171</v>
      </c>
      <c r="Y1773" s="33">
        <f ca="1">IF(P1773="",X1773,MOD((X1773+_xlfn.XLOOKUP(P1773,CODE,VAL))*17,256))</f>
        <v>171</v>
      </c>
    </row>
    <row r="1774" spans="5:25">
      <c r="E1774" t="str">
        <f ca="1"/>
        <v>kp=6</v>
      </c>
      <c r="F1774" t="str" cm="1">
        <f t="array" aca="1" ref="F1774" ca="1">_xlfn.IFS(E1774="","",IFERROR(FIND("-",E1774),0)&gt;0,LEFT(E1774,FIND("-",E1774)-1),TRUE,LEFT(E1774,FIND("=",E1774)-1))</f>
        <v>kp</v>
      </c>
      <c r="G1774" cm="1">
        <f t="array" aca="1" ref="G1774" ca="1">_xlfn.IFS(E1774="","",IFERROR(FIND("-",E1774),0)&gt;0,0,TRUE,VALUE(MID(E1774,FIND("=",E1774)+1,10)))</f>
        <v>6</v>
      </c>
      <c r="H1774">
        <f t="shared" ca="1" si="150"/>
        <v>4</v>
      </c>
      <c r="I1774" t="str">
        <f t="shared" ca="1" si="151"/>
        <v>k</v>
      </c>
      <c r="J1774" t="str">
        <f t="shared" ca="1" si="153"/>
        <v>p</v>
      </c>
      <c r="K1774" t="str">
        <f t="shared" ca="1" si="153"/>
        <v>=</v>
      </c>
      <c r="L1774" t="str">
        <f t="shared" ca="1" si="153"/>
        <v>6</v>
      </c>
      <c r="M1774" t="str">
        <f t="shared" ca="1" si="153"/>
        <v/>
      </c>
      <c r="N1774" t="str">
        <f t="shared" ca="1" si="153"/>
        <v/>
      </c>
      <c r="O1774" t="str">
        <f t="shared" ca="1" si="153"/>
        <v/>
      </c>
      <c r="P1774" s="19" t="str">
        <f t="shared" ca="1" si="153"/>
        <v/>
      </c>
      <c r="Q1774" s="33">
        <f t="shared" si="152"/>
        <v>0</v>
      </c>
      <c r="R1774" s="33">
        <f ca="1">IF(I1774="",Q1774,MOD((Q1774+_xlfn.XLOOKUP(I1774,CODE,VAL))*17,256))</f>
        <v>27</v>
      </c>
      <c r="S1774" s="33">
        <f ca="1">IF(J1774="",R1774,MOD((R1774+_xlfn.XLOOKUP(J1774,CODE,VAL))*17,256))</f>
        <v>59</v>
      </c>
      <c r="T1774" s="33">
        <f ca="1">IF(K1774="",S1774,MOD((S1774+_xlfn.XLOOKUP(K1774,CODE,VAL))*17,256))</f>
        <v>248</v>
      </c>
      <c r="U1774" s="33">
        <f ca="1">IF(L1774="",T1774,MOD((T1774+_xlfn.XLOOKUP(L1774,CODE,VAL))*17,256))</f>
        <v>14</v>
      </c>
      <c r="V1774" s="33">
        <f ca="1">IF(M1774="",U1774,MOD((U1774+_xlfn.XLOOKUP(M1774,CODE,VAL))*17,256))</f>
        <v>14</v>
      </c>
      <c r="W1774" s="33">
        <f ca="1">IF(N1774="",V1774,MOD((V1774+_xlfn.XLOOKUP(N1774,CODE,VAL))*17,256))</f>
        <v>14</v>
      </c>
      <c r="X1774" s="33">
        <f ca="1">IF(O1774="",W1774,MOD((W1774+_xlfn.XLOOKUP(O1774,CODE,VAL))*17,256))</f>
        <v>14</v>
      </c>
      <c r="Y1774" s="33">
        <f ca="1">IF(P1774="",X1774,MOD((X1774+_xlfn.XLOOKUP(P1774,CODE,VAL))*17,256))</f>
        <v>14</v>
      </c>
    </row>
    <row r="1775" spans="5:25">
      <c r="E1775" t="str">
        <f ca="1"/>
        <v>qmms=5</v>
      </c>
      <c r="F1775" t="str" cm="1">
        <f t="array" aca="1" ref="F1775" ca="1">_xlfn.IFS(E1775="","",IFERROR(FIND("-",E1775),0)&gt;0,LEFT(E1775,FIND("-",E1775)-1),TRUE,LEFT(E1775,FIND("=",E1775)-1))</f>
        <v>qmms</v>
      </c>
      <c r="G1775" cm="1">
        <f t="array" aca="1" ref="G1775" ca="1">_xlfn.IFS(E1775="","",IFERROR(FIND("-",E1775),0)&gt;0,0,TRUE,VALUE(MID(E1775,FIND("=",E1775)+1,10)))</f>
        <v>5</v>
      </c>
      <c r="H1775">
        <f t="shared" ca="1" si="150"/>
        <v>6</v>
      </c>
      <c r="I1775" t="str">
        <f t="shared" ca="1" si="151"/>
        <v>q</v>
      </c>
      <c r="J1775" t="str">
        <f t="shared" ca="1" si="153"/>
        <v>m</v>
      </c>
      <c r="K1775" t="str">
        <f t="shared" ca="1" si="153"/>
        <v>m</v>
      </c>
      <c r="L1775" t="str">
        <f t="shared" ca="1" si="153"/>
        <v>s</v>
      </c>
      <c r="M1775" t="str">
        <f t="shared" ca="1" si="153"/>
        <v>=</v>
      </c>
      <c r="N1775" t="str">
        <f t="shared" ca="1" si="153"/>
        <v>5</v>
      </c>
      <c r="O1775" t="str">
        <f t="shared" ca="1" si="153"/>
        <v/>
      </c>
      <c r="P1775" s="19" t="str">
        <f t="shared" ca="1" si="153"/>
        <v/>
      </c>
      <c r="Q1775" s="33">
        <f t="shared" si="152"/>
        <v>0</v>
      </c>
      <c r="R1775" s="33">
        <f ca="1">IF(I1775="",Q1775,MOD((Q1775+_xlfn.XLOOKUP(I1775,CODE,VAL))*17,256))</f>
        <v>129</v>
      </c>
      <c r="S1775" s="33">
        <f ca="1">IF(J1775="",R1775,MOD((R1775+_xlfn.XLOOKUP(J1775,CODE,VAL))*17,256))</f>
        <v>206</v>
      </c>
      <c r="T1775" s="33">
        <f ca="1">IF(K1775="",S1775,MOD((S1775+_xlfn.XLOOKUP(K1775,CODE,VAL))*17,256))</f>
        <v>235</v>
      </c>
      <c r="U1775" s="33">
        <f ca="1">IF(L1775="",T1775,MOD((T1775+_xlfn.XLOOKUP(L1775,CODE,VAL))*17,256))</f>
        <v>62</v>
      </c>
      <c r="V1775" s="33">
        <f ca="1">IF(M1775="",U1775,MOD((U1775+_xlfn.XLOOKUP(M1775,CODE,VAL))*17,256))</f>
        <v>43</v>
      </c>
      <c r="W1775" s="33">
        <f ca="1">IF(N1775="",V1775,MOD((V1775+_xlfn.XLOOKUP(N1775,CODE,VAL))*17,256))</f>
        <v>96</v>
      </c>
      <c r="X1775" s="33">
        <f ca="1">IF(O1775="",W1775,MOD((W1775+_xlfn.XLOOKUP(O1775,CODE,VAL))*17,256))</f>
        <v>96</v>
      </c>
      <c r="Y1775" s="33">
        <f ca="1">IF(P1775="",X1775,MOD((X1775+_xlfn.XLOOKUP(P1775,CODE,VAL))*17,256))</f>
        <v>96</v>
      </c>
    </row>
    <row r="1776" spans="5:25">
      <c r="E1776" t="str">
        <f ca="1"/>
        <v>ts=3</v>
      </c>
      <c r="F1776" t="str" cm="1">
        <f t="array" aca="1" ref="F1776" ca="1">_xlfn.IFS(E1776="","",IFERROR(FIND("-",E1776),0)&gt;0,LEFT(E1776,FIND("-",E1776)-1),TRUE,LEFT(E1776,FIND("=",E1776)-1))</f>
        <v>ts</v>
      </c>
      <c r="G1776" cm="1">
        <f t="array" aca="1" ref="G1776" ca="1">_xlfn.IFS(E1776="","",IFERROR(FIND("-",E1776),0)&gt;0,0,TRUE,VALUE(MID(E1776,FIND("=",E1776)+1,10)))</f>
        <v>3</v>
      </c>
      <c r="H1776">
        <f t="shared" ca="1" si="150"/>
        <v>4</v>
      </c>
      <c r="I1776" t="str">
        <f t="shared" ca="1" si="151"/>
        <v>t</v>
      </c>
      <c r="J1776" t="str">
        <f t="shared" ca="1" si="153"/>
        <v>s</v>
      </c>
      <c r="K1776" t="str">
        <f t="shared" ca="1" si="153"/>
        <v>=</v>
      </c>
      <c r="L1776" t="str">
        <f t="shared" ca="1" si="153"/>
        <v>3</v>
      </c>
      <c r="M1776" t="str">
        <f t="shared" ca="1" si="153"/>
        <v/>
      </c>
      <c r="N1776" t="str">
        <f t="shared" ca="1" si="153"/>
        <v/>
      </c>
      <c r="O1776" t="str">
        <f t="shared" ca="1" si="153"/>
        <v/>
      </c>
      <c r="P1776" s="19" t="str">
        <f t="shared" ca="1" si="153"/>
        <v/>
      </c>
      <c r="Q1776" s="33">
        <f t="shared" si="152"/>
        <v>0</v>
      </c>
      <c r="R1776" s="33">
        <f ca="1">IF(I1776="",Q1776,MOD((Q1776+_xlfn.XLOOKUP(I1776,CODE,VAL))*17,256))</f>
        <v>180</v>
      </c>
      <c r="S1776" s="33">
        <f ca="1">IF(J1776="",R1776,MOD((R1776+_xlfn.XLOOKUP(J1776,CODE,VAL))*17,256))</f>
        <v>151</v>
      </c>
      <c r="T1776" s="33">
        <f ca="1">IF(K1776="",S1776,MOD((S1776+_xlfn.XLOOKUP(K1776,CODE,VAL))*17,256))</f>
        <v>20</v>
      </c>
      <c r="U1776" s="33">
        <f ca="1">IF(L1776="",T1776,MOD((T1776+_xlfn.XLOOKUP(L1776,CODE,VAL))*17,256))</f>
        <v>183</v>
      </c>
      <c r="V1776" s="33">
        <f ca="1">IF(M1776="",U1776,MOD((U1776+_xlfn.XLOOKUP(M1776,CODE,VAL))*17,256))</f>
        <v>183</v>
      </c>
      <c r="W1776" s="33">
        <f ca="1">IF(N1776="",V1776,MOD((V1776+_xlfn.XLOOKUP(N1776,CODE,VAL))*17,256))</f>
        <v>183</v>
      </c>
      <c r="X1776" s="33">
        <f ca="1">IF(O1776="",W1776,MOD((W1776+_xlfn.XLOOKUP(O1776,CODE,VAL))*17,256))</f>
        <v>183</v>
      </c>
      <c r="Y1776" s="33">
        <f ca="1">IF(P1776="",X1776,MOD((X1776+_xlfn.XLOOKUP(P1776,CODE,VAL))*17,256))</f>
        <v>183</v>
      </c>
    </row>
    <row r="1777" spans="5:25">
      <c r="E1777" t="str">
        <f ca="1"/>
        <v>sjjxn-</v>
      </c>
      <c r="F1777" t="str" cm="1">
        <f t="array" aca="1" ref="F1777" ca="1">_xlfn.IFS(E1777="","",IFERROR(FIND("-",E1777),0)&gt;0,LEFT(E1777,FIND("-",E1777)-1),TRUE,LEFT(E1777,FIND("=",E1777)-1))</f>
        <v>sjjxn</v>
      </c>
      <c r="G1777" cm="1">
        <f t="array" aca="1" ref="G1777" ca="1">_xlfn.IFS(E1777="","",IFERROR(FIND("-",E1777),0)&gt;0,0,TRUE,VALUE(MID(E1777,FIND("=",E1777)+1,10)))</f>
        <v>0</v>
      </c>
      <c r="H1777">
        <f t="shared" ca="1" si="150"/>
        <v>6</v>
      </c>
      <c r="I1777" t="str">
        <f t="shared" ca="1" si="151"/>
        <v>s</v>
      </c>
      <c r="J1777" t="str">
        <f t="shared" ca="1" si="153"/>
        <v>j</v>
      </c>
      <c r="K1777" t="str">
        <f t="shared" ca="1" si="153"/>
        <v>j</v>
      </c>
      <c r="L1777" t="str">
        <f t="shared" ca="1" si="153"/>
        <v>x</v>
      </c>
      <c r="M1777" t="str">
        <f t="shared" ca="1" si="153"/>
        <v>n</v>
      </c>
      <c r="N1777" t="str">
        <f t="shared" ca="1" si="153"/>
        <v>-</v>
      </c>
      <c r="O1777" t="str">
        <f t="shared" ca="1" si="153"/>
        <v/>
      </c>
      <c r="P1777" s="19" t="str">
        <f t="shared" ca="1" si="153"/>
        <v/>
      </c>
      <c r="Q1777" s="33">
        <f t="shared" si="152"/>
        <v>0</v>
      </c>
      <c r="R1777" s="33">
        <f ca="1">IF(I1777="",Q1777,MOD((Q1777+_xlfn.XLOOKUP(I1777,CODE,VAL))*17,256))</f>
        <v>163</v>
      </c>
      <c r="S1777" s="33">
        <f ca="1">IF(J1777="",R1777,MOD((R1777+_xlfn.XLOOKUP(J1777,CODE,VAL))*17,256))</f>
        <v>221</v>
      </c>
      <c r="T1777" s="33">
        <f ca="1">IF(K1777="",S1777,MOD((S1777+_xlfn.XLOOKUP(K1777,CODE,VAL))*17,256))</f>
        <v>183</v>
      </c>
      <c r="U1777" s="33">
        <f ca="1">IF(L1777="",T1777,MOD((T1777+_xlfn.XLOOKUP(L1777,CODE,VAL))*17,256))</f>
        <v>31</v>
      </c>
      <c r="V1777" s="33">
        <f ca="1">IF(M1777="",U1777,MOD((U1777+_xlfn.XLOOKUP(M1777,CODE,VAL))*17,256))</f>
        <v>93</v>
      </c>
      <c r="W1777" s="33">
        <f ca="1">IF(N1777="",V1777,MOD((V1777+_xlfn.XLOOKUP(N1777,CODE,VAL))*17,256))</f>
        <v>42</v>
      </c>
      <c r="X1777" s="33">
        <f ca="1">IF(O1777="",W1777,MOD((W1777+_xlfn.XLOOKUP(O1777,CODE,VAL))*17,256))</f>
        <v>42</v>
      </c>
      <c r="Y1777" s="33">
        <f ca="1">IF(P1777="",X1777,MOD((X1777+_xlfn.XLOOKUP(P1777,CODE,VAL))*17,256))</f>
        <v>42</v>
      </c>
    </row>
    <row r="1778" spans="5:25">
      <c r="E1778" t="str">
        <f ca="1"/>
        <v>rx=8</v>
      </c>
      <c r="F1778" t="str" cm="1">
        <f t="array" aca="1" ref="F1778" ca="1">_xlfn.IFS(E1778="","",IFERROR(FIND("-",E1778),0)&gt;0,LEFT(E1778,FIND("-",E1778)-1),TRUE,LEFT(E1778,FIND("=",E1778)-1))</f>
        <v>rx</v>
      </c>
      <c r="G1778" cm="1">
        <f t="array" aca="1" ref="G1778" ca="1">_xlfn.IFS(E1778="","",IFERROR(FIND("-",E1778),0)&gt;0,0,TRUE,VALUE(MID(E1778,FIND("=",E1778)+1,10)))</f>
        <v>8</v>
      </c>
      <c r="H1778">
        <f t="shared" ca="1" si="150"/>
        <v>4</v>
      </c>
      <c r="I1778" t="str">
        <f t="shared" ca="1" si="151"/>
        <v>r</v>
      </c>
      <c r="J1778" t="str">
        <f t="shared" ca="1" si="153"/>
        <v>x</v>
      </c>
      <c r="K1778" t="str">
        <f t="shared" ca="1" si="153"/>
        <v>=</v>
      </c>
      <c r="L1778" t="str">
        <f t="shared" ca="1" si="153"/>
        <v>8</v>
      </c>
      <c r="M1778" t="str">
        <f t="shared" ca="1" si="153"/>
        <v/>
      </c>
      <c r="N1778" t="str">
        <f t="shared" ref="J1778:P1806" ca="1" si="154">MID($E1778,N$11,1)</f>
        <v/>
      </c>
      <c r="O1778" t="str">
        <f t="shared" ca="1" si="154"/>
        <v/>
      </c>
      <c r="P1778" s="19" t="str">
        <f t="shared" ca="1" si="154"/>
        <v/>
      </c>
      <c r="Q1778" s="33">
        <f t="shared" si="152"/>
        <v>0</v>
      </c>
      <c r="R1778" s="33">
        <f ca="1">IF(I1778="",Q1778,MOD((Q1778+_xlfn.XLOOKUP(I1778,CODE,VAL))*17,256))</f>
        <v>146</v>
      </c>
      <c r="S1778" s="33">
        <f ca="1">IF(J1778="",R1778,MOD((R1778+_xlfn.XLOOKUP(J1778,CODE,VAL))*17,256))</f>
        <v>170</v>
      </c>
      <c r="T1778" s="33">
        <f ca="1">IF(K1778="",S1778,MOD((S1778+_xlfn.XLOOKUP(K1778,CODE,VAL))*17,256))</f>
        <v>87</v>
      </c>
      <c r="U1778" s="33">
        <f ca="1">IF(L1778="",T1778,MOD((T1778+_xlfn.XLOOKUP(L1778,CODE,VAL))*17,256))</f>
        <v>127</v>
      </c>
      <c r="V1778" s="33">
        <f ca="1">IF(M1778="",U1778,MOD((U1778+_xlfn.XLOOKUP(M1778,CODE,VAL))*17,256))</f>
        <v>127</v>
      </c>
      <c r="W1778" s="33">
        <f ca="1">IF(N1778="",V1778,MOD((V1778+_xlfn.XLOOKUP(N1778,CODE,VAL))*17,256))</f>
        <v>127</v>
      </c>
      <c r="X1778" s="33">
        <f ca="1">IF(O1778="",W1778,MOD((W1778+_xlfn.XLOOKUP(O1778,CODE,VAL))*17,256))</f>
        <v>127</v>
      </c>
      <c r="Y1778" s="33">
        <f ca="1">IF(P1778="",X1778,MOD((X1778+_xlfn.XLOOKUP(P1778,CODE,VAL))*17,256))</f>
        <v>127</v>
      </c>
    </row>
    <row r="1779" spans="5:25">
      <c r="E1779" t="str">
        <f ca="1"/>
        <v>prb-</v>
      </c>
      <c r="F1779" t="str" cm="1">
        <f t="array" aca="1" ref="F1779" ca="1">_xlfn.IFS(E1779="","",IFERROR(FIND("-",E1779),0)&gt;0,LEFT(E1779,FIND("-",E1779)-1),TRUE,LEFT(E1779,FIND("=",E1779)-1))</f>
        <v>prb</v>
      </c>
      <c r="G1779" cm="1">
        <f t="array" aca="1" ref="G1779" ca="1">_xlfn.IFS(E1779="","",IFERROR(FIND("-",E1779),0)&gt;0,0,TRUE,VALUE(MID(E1779,FIND("=",E1779)+1,10)))</f>
        <v>0</v>
      </c>
      <c r="H1779">
        <f t="shared" ca="1" si="150"/>
        <v>4</v>
      </c>
      <c r="I1779" t="str">
        <f t="shared" ca="1" si="151"/>
        <v>p</v>
      </c>
      <c r="J1779" t="str">
        <f t="shared" ca="1" si="154"/>
        <v>r</v>
      </c>
      <c r="K1779" t="str">
        <f t="shared" ca="1" si="154"/>
        <v>b</v>
      </c>
      <c r="L1779" t="str">
        <f t="shared" ca="1" si="154"/>
        <v>-</v>
      </c>
      <c r="M1779" t="str">
        <f t="shared" ca="1" si="154"/>
        <v/>
      </c>
      <c r="N1779" t="str">
        <f t="shared" ca="1" si="154"/>
        <v/>
      </c>
      <c r="O1779" t="str">
        <f t="shared" ca="1" si="154"/>
        <v/>
      </c>
      <c r="P1779" s="19" t="str">
        <f t="shared" ca="1" si="154"/>
        <v/>
      </c>
      <c r="Q1779" s="33">
        <f t="shared" si="152"/>
        <v>0</v>
      </c>
      <c r="R1779" s="33">
        <f ca="1">IF(I1779="",Q1779,MOD((Q1779+_xlfn.XLOOKUP(I1779,CODE,VAL))*17,256))</f>
        <v>112</v>
      </c>
      <c r="S1779" s="33">
        <f ca="1">IF(J1779="",R1779,MOD((R1779+_xlfn.XLOOKUP(J1779,CODE,VAL))*17,256))</f>
        <v>2</v>
      </c>
      <c r="T1779" s="33">
        <f ca="1">IF(K1779="",S1779,MOD((S1779+_xlfn.XLOOKUP(K1779,CODE,VAL))*17,256))</f>
        <v>164</v>
      </c>
      <c r="U1779" s="33">
        <f ca="1">IF(L1779="",T1779,MOD((T1779+_xlfn.XLOOKUP(L1779,CODE,VAL))*17,256))</f>
        <v>225</v>
      </c>
      <c r="V1779" s="33">
        <f ca="1">IF(M1779="",U1779,MOD((U1779+_xlfn.XLOOKUP(M1779,CODE,VAL))*17,256))</f>
        <v>225</v>
      </c>
      <c r="W1779" s="33">
        <f ca="1">IF(N1779="",V1779,MOD((V1779+_xlfn.XLOOKUP(N1779,CODE,VAL))*17,256))</f>
        <v>225</v>
      </c>
      <c r="X1779" s="33">
        <f ca="1">IF(O1779="",W1779,MOD((W1779+_xlfn.XLOOKUP(O1779,CODE,VAL))*17,256))</f>
        <v>225</v>
      </c>
      <c r="Y1779" s="33">
        <f ca="1">IF(P1779="",X1779,MOD((X1779+_xlfn.XLOOKUP(P1779,CODE,VAL))*17,256))</f>
        <v>225</v>
      </c>
    </row>
    <row r="1780" spans="5:25">
      <c r="E1780" t="str">
        <f ca="1"/>
        <v>rlqh=7</v>
      </c>
      <c r="F1780" t="str" cm="1">
        <f t="array" aca="1" ref="F1780" ca="1">_xlfn.IFS(E1780="","",IFERROR(FIND("-",E1780),0)&gt;0,LEFT(E1780,FIND("-",E1780)-1),TRUE,LEFT(E1780,FIND("=",E1780)-1))</f>
        <v>rlqh</v>
      </c>
      <c r="G1780" cm="1">
        <f t="array" aca="1" ref="G1780" ca="1">_xlfn.IFS(E1780="","",IFERROR(FIND("-",E1780),0)&gt;0,0,TRUE,VALUE(MID(E1780,FIND("=",E1780)+1,10)))</f>
        <v>7</v>
      </c>
      <c r="H1780">
        <f t="shared" ca="1" si="150"/>
        <v>6</v>
      </c>
      <c r="I1780" t="str">
        <f t="shared" ca="1" si="151"/>
        <v>r</v>
      </c>
      <c r="J1780" t="str">
        <f t="shared" ca="1" si="154"/>
        <v>l</v>
      </c>
      <c r="K1780" t="str">
        <f t="shared" ca="1" si="154"/>
        <v>q</v>
      </c>
      <c r="L1780" t="str">
        <f t="shared" ca="1" si="154"/>
        <v>h</v>
      </c>
      <c r="M1780" t="str">
        <f t="shared" ca="1" si="154"/>
        <v>=</v>
      </c>
      <c r="N1780" t="str">
        <f t="shared" ca="1" si="154"/>
        <v>7</v>
      </c>
      <c r="O1780" t="str">
        <f t="shared" ca="1" si="154"/>
        <v/>
      </c>
      <c r="P1780" s="19" t="str">
        <f t="shared" ca="1" si="154"/>
        <v/>
      </c>
      <c r="Q1780" s="33">
        <f t="shared" si="152"/>
        <v>0</v>
      </c>
      <c r="R1780" s="33">
        <f ca="1">IF(I1780="",Q1780,MOD((Q1780+_xlfn.XLOOKUP(I1780,CODE,VAL))*17,256))</f>
        <v>146</v>
      </c>
      <c r="S1780" s="33">
        <f ca="1">IF(J1780="",R1780,MOD((R1780+_xlfn.XLOOKUP(J1780,CODE,VAL))*17,256))</f>
        <v>222</v>
      </c>
      <c r="T1780" s="33">
        <f ca="1">IF(K1780="",S1780,MOD((S1780+_xlfn.XLOOKUP(K1780,CODE,VAL))*17,256))</f>
        <v>63</v>
      </c>
      <c r="U1780" s="33">
        <f ca="1">IF(L1780="",T1780,MOD((T1780+_xlfn.XLOOKUP(L1780,CODE,VAL))*17,256))</f>
        <v>23</v>
      </c>
      <c r="V1780" s="33">
        <f ca="1">IF(M1780="",U1780,MOD((U1780+_xlfn.XLOOKUP(M1780,CODE,VAL))*17,256))</f>
        <v>148</v>
      </c>
      <c r="W1780" s="33">
        <f ca="1">IF(N1780="",V1780,MOD((V1780+_xlfn.XLOOKUP(N1780,CODE,VAL))*17,256))</f>
        <v>123</v>
      </c>
      <c r="X1780" s="33">
        <f ca="1">IF(O1780="",W1780,MOD((W1780+_xlfn.XLOOKUP(O1780,CODE,VAL))*17,256))</f>
        <v>123</v>
      </c>
      <c r="Y1780" s="33">
        <f ca="1">IF(P1780="",X1780,MOD((X1780+_xlfn.XLOOKUP(P1780,CODE,VAL))*17,256))</f>
        <v>123</v>
      </c>
    </row>
    <row r="1781" spans="5:25">
      <c r="E1781" t="str">
        <f ca="1"/>
        <v>bn-</v>
      </c>
      <c r="F1781" t="str" cm="1">
        <f t="array" aca="1" ref="F1781" ca="1">_xlfn.IFS(E1781="","",IFERROR(FIND("-",E1781),0)&gt;0,LEFT(E1781,FIND("-",E1781)-1),TRUE,LEFT(E1781,FIND("=",E1781)-1))</f>
        <v>bn</v>
      </c>
      <c r="G1781" cm="1">
        <f t="array" aca="1" ref="G1781" ca="1">_xlfn.IFS(E1781="","",IFERROR(FIND("-",E1781),0)&gt;0,0,TRUE,VALUE(MID(E1781,FIND("=",E1781)+1,10)))</f>
        <v>0</v>
      </c>
      <c r="H1781">
        <f t="shared" ca="1" si="150"/>
        <v>3</v>
      </c>
      <c r="I1781" t="str">
        <f t="shared" ca="1" si="151"/>
        <v>b</v>
      </c>
      <c r="J1781" t="str">
        <f t="shared" ca="1" si="154"/>
        <v>n</v>
      </c>
      <c r="K1781" t="str">
        <f t="shared" ca="1" si="154"/>
        <v>-</v>
      </c>
      <c r="L1781" t="str">
        <f t="shared" ca="1" si="154"/>
        <v/>
      </c>
      <c r="M1781" t="str">
        <f t="shared" ca="1" si="154"/>
        <v/>
      </c>
      <c r="N1781" t="str">
        <f t="shared" ca="1" si="154"/>
        <v/>
      </c>
      <c r="O1781" t="str">
        <f t="shared" ca="1" si="154"/>
        <v/>
      </c>
      <c r="P1781" s="19" t="str">
        <f t="shared" ca="1" si="154"/>
        <v/>
      </c>
      <c r="Q1781" s="33">
        <f t="shared" si="152"/>
        <v>0</v>
      </c>
      <c r="R1781" s="33">
        <f ca="1">IF(I1781="",Q1781,MOD((Q1781+_xlfn.XLOOKUP(I1781,CODE,VAL))*17,256))</f>
        <v>130</v>
      </c>
      <c r="S1781" s="33">
        <f ca="1">IF(J1781="",R1781,MOD((R1781+_xlfn.XLOOKUP(J1781,CODE,VAL))*17,256))</f>
        <v>240</v>
      </c>
      <c r="T1781" s="33">
        <f ca="1">IF(K1781="",S1781,MOD((S1781+_xlfn.XLOOKUP(K1781,CODE,VAL))*17,256))</f>
        <v>237</v>
      </c>
      <c r="U1781" s="33">
        <f ca="1">IF(L1781="",T1781,MOD((T1781+_xlfn.XLOOKUP(L1781,CODE,VAL))*17,256))</f>
        <v>237</v>
      </c>
      <c r="V1781" s="33">
        <f ca="1">IF(M1781="",U1781,MOD((U1781+_xlfn.XLOOKUP(M1781,CODE,VAL))*17,256))</f>
        <v>237</v>
      </c>
      <c r="W1781" s="33">
        <f ca="1">IF(N1781="",V1781,MOD((V1781+_xlfn.XLOOKUP(N1781,CODE,VAL))*17,256))</f>
        <v>237</v>
      </c>
      <c r="X1781" s="33">
        <f ca="1">IF(O1781="",W1781,MOD((W1781+_xlfn.XLOOKUP(O1781,CODE,VAL))*17,256))</f>
        <v>237</v>
      </c>
      <c r="Y1781" s="33">
        <f ca="1">IF(P1781="",X1781,MOD((X1781+_xlfn.XLOOKUP(P1781,CODE,VAL))*17,256))</f>
        <v>237</v>
      </c>
    </row>
    <row r="1782" spans="5:25">
      <c r="E1782" t="str">
        <f ca="1"/>
        <v>ncrtf-</v>
      </c>
      <c r="F1782" t="str" cm="1">
        <f t="array" aca="1" ref="F1782" ca="1">_xlfn.IFS(E1782="","",IFERROR(FIND("-",E1782),0)&gt;0,LEFT(E1782,FIND("-",E1782)-1),TRUE,LEFT(E1782,FIND("=",E1782)-1))</f>
        <v>ncrtf</v>
      </c>
      <c r="G1782" cm="1">
        <f t="array" aca="1" ref="G1782" ca="1">_xlfn.IFS(E1782="","",IFERROR(FIND("-",E1782),0)&gt;0,0,TRUE,VALUE(MID(E1782,FIND("=",E1782)+1,10)))</f>
        <v>0</v>
      </c>
      <c r="H1782">
        <f t="shared" ca="1" si="150"/>
        <v>6</v>
      </c>
      <c r="I1782" t="str">
        <f t="shared" ca="1" si="151"/>
        <v>n</v>
      </c>
      <c r="J1782" t="str">
        <f t="shared" ca="1" si="154"/>
        <v>c</v>
      </c>
      <c r="K1782" t="str">
        <f t="shared" ca="1" si="154"/>
        <v>r</v>
      </c>
      <c r="L1782" t="str">
        <f t="shared" ca="1" si="154"/>
        <v>t</v>
      </c>
      <c r="M1782" t="str">
        <f t="shared" ca="1" si="154"/>
        <v>f</v>
      </c>
      <c r="N1782" t="str">
        <f t="shared" ca="1" si="154"/>
        <v>-</v>
      </c>
      <c r="O1782" t="str">
        <f t="shared" ca="1" si="154"/>
        <v/>
      </c>
      <c r="P1782" s="19" t="str">
        <f t="shared" ca="1" si="154"/>
        <v/>
      </c>
      <c r="Q1782" s="33">
        <f t="shared" si="152"/>
        <v>0</v>
      </c>
      <c r="R1782" s="33">
        <f ca="1">IF(I1782="",Q1782,MOD((Q1782+_xlfn.XLOOKUP(I1782,CODE,VAL))*17,256))</f>
        <v>78</v>
      </c>
      <c r="S1782" s="33">
        <f ca="1">IF(J1782="",R1782,MOD((R1782+_xlfn.XLOOKUP(J1782,CODE,VAL))*17,256))</f>
        <v>193</v>
      </c>
      <c r="T1782" s="33">
        <f ca="1">IF(K1782="",S1782,MOD((S1782+_xlfn.XLOOKUP(K1782,CODE,VAL))*17,256))</f>
        <v>99</v>
      </c>
      <c r="U1782" s="33">
        <f ca="1">IF(L1782="",T1782,MOD((T1782+_xlfn.XLOOKUP(L1782,CODE,VAL))*17,256))</f>
        <v>71</v>
      </c>
      <c r="V1782" s="33">
        <f ca="1">IF(M1782="",U1782,MOD((U1782+_xlfn.XLOOKUP(M1782,CODE,VAL))*17,256))</f>
        <v>125</v>
      </c>
      <c r="W1782" s="33">
        <f ca="1">IF(N1782="",V1782,MOD((V1782+_xlfn.XLOOKUP(N1782,CODE,VAL))*17,256))</f>
        <v>74</v>
      </c>
      <c r="X1782" s="33">
        <f ca="1">IF(O1782="",W1782,MOD((W1782+_xlfn.XLOOKUP(O1782,CODE,VAL))*17,256))</f>
        <v>74</v>
      </c>
      <c r="Y1782" s="33">
        <f ca="1">IF(P1782="",X1782,MOD((X1782+_xlfn.XLOOKUP(P1782,CODE,VAL))*17,256))</f>
        <v>74</v>
      </c>
    </row>
    <row r="1783" spans="5:25">
      <c r="E1783" t="str">
        <f ca="1"/>
        <v>tt-</v>
      </c>
      <c r="F1783" t="str" cm="1">
        <f t="array" aca="1" ref="F1783" ca="1">_xlfn.IFS(E1783="","",IFERROR(FIND("-",E1783),0)&gt;0,LEFT(E1783,FIND("-",E1783)-1),TRUE,LEFT(E1783,FIND("=",E1783)-1))</f>
        <v>tt</v>
      </c>
      <c r="G1783" cm="1">
        <f t="array" aca="1" ref="G1783" ca="1">_xlfn.IFS(E1783="","",IFERROR(FIND("-",E1783),0)&gt;0,0,TRUE,VALUE(MID(E1783,FIND("=",E1783)+1,10)))</f>
        <v>0</v>
      </c>
      <c r="H1783">
        <f t="shared" ca="1" si="150"/>
        <v>3</v>
      </c>
      <c r="I1783" t="str">
        <f t="shared" ca="1" si="151"/>
        <v>t</v>
      </c>
      <c r="J1783" t="str">
        <f t="shared" ca="1" si="154"/>
        <v>t</v>
      </c>
      <c r="K1783" t="str">
        <f t="shared" ca="1" si="154"/>
        <v>-</v>
      </c>
      <c r="L1783" t="str">
        <f t="shared" ca="1" si="154"/>
        <v/>
      </c>
      <c r="M1783" t="str">
        <f t="shared" ca="1" si="154"/>
        <v/>
      </c>
      <c r="N1783" t="str">
        <f t="shared" ca="1" si="154"/>
        <v/>
      </c>
      <c r="O1783" t="str">
        <f t="shared" ca="1" si="154"/>
        <v/>
      </c>
      <c r="P1783" s="19" t="str">
        <f t="shared" ca="1" si="154"/>
        <v/>
      </c>
      <c r="Q1783" s="33">
        <f t="shared" si="152"/>
        <v>0</v>
      </c>
      <c r="R1783" s="33">
        <f ca="1">IF(I1783="",Q1783,MOD((Q1783+_xlfn.XLOOKUP(I1783,CODE,VAL))*17,256))</f>
        <v>180</v>
      </c>
      <c r="S1783" s="33">
        <f ca="1">IF(J1783="",R1783,MOD((R1783+_xlfn.XLOOKUP(J1783,CODE,VAL))*17,256))</f>
        <v>168</v>
      </c>
      <c r="T1783" s="33">
        <f ca="1">IF(K1783="",S1783,MOD((S1783+_xlfn.XLOOKUP(K1783,CODE,VAL))*17,256))</f>
        <v>37</v>
      </c>
      <c r="U1783" s="33">
        <f ca="1">IF(L1783="",T1783,MOD((T1783+_xlfn.XLOOKUP(L1783,CODE,VAL))*17,256))</f>
        <v>37</v>
      </c>
      <c r="V1783" s="33">
        <f ca="1">IF(M1783="",U1783,MOD((U1783+_xlfn.XLOOKUP(M1783,CODE,VAL))*17,256))</f>
        <v>37</v>
      </c>
      <c r="W1783" s="33">
        <f ca="1">IF(N1783="",V1783,MOD((V1783+_xlfn.XLOOKUP(N1783,CODE,VAL))*17,256))</f>
        <v>37</v>
      </c>
      <c r="X1783" s="33">
        <f ca="1">IF(O1783="",W1783,MOD((W1783+_xlfn.XLOOKUP(O1783,CODE,VAL))*17,256))</f>
        <v>37</v>
      </c>
      <c r="Y1783" s="33">
        <f ca="1">IF(P1783="",X1783,MOD((X1783+_xlfn.XLOOKUP(P1783,CODE,VAL))*17,256))</f>
        <v>37</v>
      </c>
    </row>
    <row r="1784" spans="5:25">
      <c r="E1784" t="str">
        <f ca="1"/>
        <v>kvxx=5</v>
      </c>
      <c r="F1784" t="str" cm="1">
        <f t="array" aca="1" ref="F1784" ca="1">_xlfn.IFS(E1784="","",IFERROR(FIND("-",E1784),0)&gt;0,LEFT(E1784,FIND("-",E1784)-1),TRUE,LEFT(E1784,FIND("=",E1784)-1))</f>
        <v>kvxx</v>
      </c>
      <c r="G1784" cm="1">
        <f t="array" aca="1" ref="G1784" ca="1">_xlfn.IFS(E1784="","",IFERROR(FIND("-",E1784),0)&gt;0,0,TRUE,VALUE(MID(E1784,FIND("=",E1784)+1,10)))</f>
        <v>5</v>
      </c>
      <c r="H1784">
        <f t="shared" ca="1" si="150"/>
        <v>6</v>
      </c>
      <c r="I1784" t="str">
        <f t="shared" ca="1" si="151"/>
        <v>k</v>
      </c>
      <c r="J1784" t="str">
        <f t="shared" ca="1" si="154"/>
        <v>v</v>
      </c>
      <c r="K1784" t="str">
        <f t="shared" ca="1" si="154"/>
        <v>x</v>
      </c>
      <c r="L1784" t="str">
        <f t="shared" ca="1" si="154"/>
        <v>x</v>
      </c>
      <c r="M1784" t="str">
        <f t="shared" ca="1" si="154"/>
        <v>=</v>
      </c>
      <c r="N1784" t="str">
        <f t="shared" ca="1" si="154"/>
        <v>5</v>
      </c>
      <c r="O1784" t="str">
        <f t="shared" ca="1" si="154"/>
        <v/>
      </c>
      <c r="P1784" s="19" t="str">
        <f t="shared" ca="1" si="154"/>
        <v/>
      </c>
      <c r="Q1784" s="33">
        <f t="shared" si="152"/>
        <v>0</v>
      </c>
      <c r="R1784" s="33">
        <f ca="1">IF(I1784="",Q1784,MOD((Q1784+_xlfn.XLOOKUP(I1784,CODE,VAL))*17,256))</f>
        <v>27</v>
      </c>
      <c r="S1784" s="33">
        <f ca="1">IF(J1784="",R1784,MOD((R1784+_xlfn.XLOOKUP(J1784,CODE,VAL))*17,256))</f>
        <v>161</v>
      </c>
      <c r="T1784" s="33">
        <f ca="1">IF(K1784="",S1784,MOD((S1784+_xlfn.XLOOKUP(K1784,CODE,VAL))*17,256))</f>
        <v>169</v>
      </c>
      <c r="U1784" s="33">
        <f ca="1">IF(L1784="",T1784,MOD((T1784+_xlfn.XLOOKUP(L1784,CODE,VAL))*17,256))</f>
        <v>49</v>
      </c>
      <c r="V1784" s="33">
        <f ca="1">IF(M1784="",U1784,MOD((U1784+_xlfn.XLOOKUP(M1784,CODE,VAL))*17,256))</f>
        <v>78</v>
      </c>
      <c r="W1784" s="33">
        <f ca="1">IF(N1784="",V1784,MOD((V1784+_xlfn.XLOOKUP(N1784,CODE,VAL))*17,256))</f>
        <v>179</v>
      </c>
      <c r="X1784" s="33">
        <f ca="1">IF(O1784="",W1784,MOD((W1784+_xlfn.XLOOKUP(O1784,CODE,VAL))*17,256))</f>
        <v>179</v>
      </c>
      <c r="Y1784" s="33">
        <f ca="1">IF(P1784="",X1784,MOD((X1784+_xlfn.XLOOKUP(P1784,CODE,VAL))*17,256))</f>
        <v>179</v>
      </c>
    </row>
    <row r="1785" spans="5:25">
      <c r="E1785" t="str">
        <f ca="1"/>
        <v>hqkr-</v>
      </c>
      <c r="F1785" t="str" cm="1">
        <f t="array" aca="1" ref="F1785" ca="1">_xlfn.IFS(E1785="","",IFERROR(FIND("-",E1785),0)&gt;0,LEFT(E1785,FIND("-",E1785)-1),TRUE,LEFT(E1785,FIND("=",E1785)-1))</f>
        <v>hqkr</v>
      </c>
      <c r="G1785" cm="1">
        <f t="array" aca="1" ref="G1785" ca="1">_xlfn.IFS(E1785="","",IFERROR(FIND("-",E1785),0)&gt;0,0,TRUE,VALUE(MID(E1785,FIND("=",E1785)+1,10)))</f>
        <v>0</v>
      </c>
      <c r="H1785">
        <f t="shared" ca="1" si="150"/>
        <v>5</v>
      </c>
      <c r="I1785" t="str">
        <f t="shared" ca="1" si="151"/>
        <v>h</v>
      </c>
      <c r="J1785" t="str">
        <f t="shared" ca="1" si="154"/>
        <v>q</v>
      </c>
      <c r="K1785" t="str">
        <f t="shared" ca="1" si="154"/>
        <v>k</v>
      </c>
      <c r="L1785" t="str">
        <f t="shared" ca="1" si="154"/>
        <v>r</v>
      </c>
      <c r="M1785" t="str">
        <f t="shared" ca="1" si="154"/>
        <v>-</v>
      </c>
      <c r="N1785" t="str">
        <f t="shared" ca="1" si="154"/>
        <v/>
      </c>
      <c r="O1785" t="str">
        <f t="shared" ca="1" si="154"/>
        <v/>
      </c>
      <c r="P1785" s="19" t="str">
        <f t="shared" ca="1" si="154"/>
        <v/>
      </c>
      <c r="Q1785" s="33">
        <f t="shared" si="152"/>
        <v>0</v>
      </c>
      <c r="R1785" s="33">
        <f ca="1">IF(I1785="",Q1785,MOD((Q1785+_xlfn.XLOOKUP(I1785,CODE,VAL))*17,256))</f>
        <v>232</v>
      </c>
      <c r="S1785" s="33">
        <f ca="1">IF(J1785="",R1785,MOD((R1785+_xlfn.XLOOKUP(J1785,CODE,VAL))*17,256))</f>
        <v>233</v>
      </c>
      <c r="T1785" s="33">
        <f ca="1">IF(K1785="",S1785,MOD((S1785+_xlfn.XLOOKUP(K1785,CODE,VAL))*17,256))</f>
        <v>148</v>
      </c>
      <c r="U1785" s="33">
        <f ca="1">IF(L1785="",T1785,MOD((T1785+_xlfn.XLOOKUP(L1785,CODE,VAL))*17,256))</f>
        <v>102</v>
      </c>
      <c r="V1785" s="33">
        <f ca="1">IF(M1785="",U1785,MOD((U1785+_xlfn.XLOOKUP(M1785,CODE,VAL))*17,256))</f>
        <v>195</v>
      </c>
      <c r="W1785" s="33">
        <f ca="1">IF(N1785="",V1785,MOD((V1785+_xlfn.XLOOKUP(N1785,CODE,VAL))*17,256))</f>
        <v>195</v>
      </c>
      <c r="X1785" s="33">
        <f ca="1">IF(O1785="",W1785,MOD((W1785+_xlfn.XLOOKUP(O1785,CODE,VAL))*17,256))</f>
        <v>195</v>
      </c>
      <c r="Y1785" s="33">
        <f ca="1">IF(P1785="",X1785,MOD((X1785+_xlfn.XLOOKUP(P1785,CODE,VAL))*17,256))</f>
        <v>195</v>
      </c>
    </row>
    <row r="1786" spans="5:25">
      <c r="E1786" t="str">
        <f ca="1"/>
        <v>tvd-</v>
      </c>
      <c r="F1786" t="str" cm="1">
        <f t="array" aca="1" ref="F1786" ca="1">_xlfn.IFS(E1786="","",IFERROR(FIND("-",E1786),0)&gt;0,LEFT(E1786,FIND("-",E1786)-1),TRUE,LEFT(E1786,FIND("=",E1786)-1))</f>
        <v>tvd</v>
      </c>
      <c r="G1786" cm="1">
        <f t="array" aca="1" ref="G1786" ca="1">_xlfn.IFS(E1786="","",IFERROR(FIND("-",E1786),0)&gt;0,0,TRUE,VALUE(MID(E1786,FIND("=",E1786)+1,10)))</f>
        <v>0</v>
      </c>
      <c r="H1786">
        <f t="shared" ca="1" si="150"/>
        <v>4</v>
      </c>
      <c r="I1786" t="str">
        <f t="shared" ca="1" si="151"/>
        <v>t</v>
      </c>
      <c r="J1786" t="str">
        <f t="shared" ca="1" si="154"/>
        <v>v</v>
      </c>
      <c r="K1786" t="str">
        <f t="shared" ca="1" si="154"/>
        <v>d</v>
      </c>
      <c r="L1786" t="str">
        <f t="shared" ca="1" si="154"/>
        <v>-</v>
      </c>
      <c r="M1786" t="str">
        <f t="shared" ca="1" si="154"/>
        <v/>
      </c>
      <c r="N1786" t="str">
        <f t="shared" ca="1" si="154"/>
        <v/>
      </c>
      <c r="O1786" t="str">
        <f t="shared" ca="1" si="154"/>
        <v/>
      </c>
      <c r="P1786" s="19" t="str">
        <f t="shared" ca="1" si="154"/>
        <v/>
      </c>
      <c r="Q1786" s="33">
        <f t="shared" si="152"/>
        <v>0</v>
      </c>
      <c r="R1786" s="33">
        <f ca="1">IF(I1786="",Q1786,MOD((Q1786+_xlfn.XLOOKUP(I1786,CODE,VAL))*17,256))</f>
        <v>180</v>
      </c>
      <c r="S1786" s="33">
        <f ca="1">IF(J1786="",R1786,MOD((R1786+_xlfn.XLOOKUP(J1786,CODE,VAL))*17,256))</f>
        <v>202</v>
      </c>
      <c r="T1786" s="33">
        <f ca="1">IF(K1786="",S1786,MOD((S1786+_xlfn.XLOOKUP(K1786,CODE,VAL))*17,256))</f>
        <v>14</v>
      </c>
      <c r="U1786" s="33">
        <f ca="1">IF(L1786="",T1786,MOD((T1786+_xlfn.XLOOKUP(L1786,CODE,VAL))*17,256))</f>
        <v>235</v>
      </c>
      <c r="V1786" s="33">
        <f ca="1">IF(M1786="",U1786,MOD((U1786+_xlfn.XLOOKUP(M1786,CODE,VAL))*17,256))</f>
        <v>235</v>
      </c>
      <c r="W1786" s="33">
        <f ca="1">IF(N1786="",V1786,MOD((V1786+_xlfn.XLOOKUP(N1786,CODE,VAL))*17,256))</f>
        <v>235</v>
      </c>
      <c r="X1786" s="33">
        <f ca="1">IF(O1786="",W1786,MOD((W1786+_xlfn.XLOOKUP(O1786,CODE,VAL))*17,256))</f>
        <v>235</v>
      </c>
      <c r="Y1786" s="33">
        <f ca="1">IF(P1786="",X1786,MOD((X1786+_xlfn.XLOOKUP(P1786,CODE,VAL))*17,256))</f>
        <v>235</v>
      </c>
    </row>
    <row r="1787" spans="5:25">
      <c r="E1787" t="str">
        <f ca="1"/>
        <v>sn=7</v>
      </c>
      <c r="F1787" t="str" cm="1">
        <f t="array" aca="1" ref="F1787" ca="1">_xlfn.IFS(E1787="","",IFERROR(FIND("-",E1787),0)&gt;0,LEFT(E1787,FIND("-",E1787)-1),TRUE,LEFT(E1787,FIND("=",E1787)-1))</f>
        <v>sn</v>
      </c>
      <c r="G1787" cm="1">
        <f t="array" aca="1" ref="G1787" ca="1">_xlfn.IFS(E1787="","",IFERROR(FIND("-",E1787),0)&gt;0,0,TRUE,VALUE(MID(E1787,FIND("=",E1787)+1,10)))</f>
        <v>7</v>
      </c>
      <c r="H1787">
        <f t="shared" ca="1" si="150"/>
        <v>4</v>
      </c>
      <c r="I1787" t="str">
        <f t="shared" ca="1" si="151"/>
        <v>s</v>
      </c>
      <c r="J1787" t="str">
        <f t="shared" ca="1" si="154"/>
        <v>n</v>
      </c>
      <c r="K1787" t="str">
        <f t="shared" ca="1" si="154"/>
        <v>=</v>
      </c>
      <c r="L1787" t="str">
        <f t="shared" ca="1" si="154"/>
        <v>7</v>
      </c>
      <c r="M1787" t="str">
        <f t="shared" ca="1" si="154"/>
        <v/>
      </c>
      <c r="N1787" t="str">
        <f t="shared" ca="1" si="154"/>
        <v/>
      </c>
      <c r="O1787" t="str">
        <f t="shared" ca="1" si="154"/>
        <v/>
      </c>
      <c r="P1787" s="19" t="str">
        <f t="shared" ca="1" si="154"/>
        <v/>
      </c>
      <c r="Q1787" s="33">
        <f t="shared" si="152"/>
        <v>0</v>
      </c>
      <c r="R1787" s="33">
        <f ca="1">IF(I1787="",Q1787,MOD((Q1787+_xlfn.XLOOKUP(I1787,CODE,VAL))*17,256))</f>
        <v>163</v>
      </c>
      <c r="S1787" s="33">
        <f ca="1">IF(J1787="",R1787,MOD((R1787+_xlfn.XLOOKUP(J1787,CODE,VAL))*17,256))</f>
        <v>33</v>
      </c>
      <c r="T1787" s="33">
        <f ca="1">IF(K1787="",S1787,MOD((S1787+_xlfn.XLOOKUP(K1787,CODE,VAL))*17,256))</f>
        <v>62</v>
      </c>
      <c r="U1787" s="33">
        <f ca="1">IF(L1787="",T1787,MOD((T1787+_xlfn.XLOOKUP(L1787,CODE,VAL))*17,256))</f>
        <v>197</v>
      </c>
      <c r="V1787" s="33">
        <f ca="1">IF(M1787="",U1787,MOD((U1787+_xlfn.XLOOKUP(M1787,CODE,VAL))*17,256))</f>
        <v>197</v>
      </c>
      <c r="W1787" s="33">
        <f ca="1">IF(N1787="",V1787,MOD((V1787+_xlfn.XLOOKUP(N1787,CODE,VAL))*17,256))</f>
        <v>197</v>
      </c>
      <c r="X1787" s="33">
        <f ca="1">IF(O1787="",W1787,MOD((W1787+_xlfn.XLOOKUP(O1787,CODE,VAL))*17,256))</f>
        <v>197</v>
      </c>
      <c r="Y1787" s="33">
        <f ca="1">IF(P1787="",X1787,MOD((X1787+_xlfn.XLOOKUP(P1787,CODE,VAL))*17,256))</f>
        <v>197</v>
      </c>
    </row>
    <row r="1788" spans="5:25">
      <c r="E1788" t="str">
        <f ca="1"/>
        <v>mvmr=9</v>
      </c>
      <c r="F1788" t="str" cm="1">
        <f t="array" aca="1" ref="F1788" ca="1">_xlfn.IFS(E1788="","",IFERROR(FIND("-",E1788),0)&gt;0,LEFT(E1788,FIND("-",E1788)-1),TRUE,LEFT(E1788,FIND("=",E1788)-1))</f>
        <v>mvmr</v>
      </c>
      <c r="G1788" cm="1">
        <f t="array" aca="1" ref="G1788" ca="1">_xlfn.IFS(E1788="","",IFERROR(FIND("-",E1788),0)&gt;0,0,TRUE,VALUE(MID(E1788,FIND("=",E1788)+1,10)))</f>
        <v>9</v>
      </c>
      <c r="H1788">
        <f t="shared" ca="1" si="150"/>
        <v>6</v>
      </c>
      <c r="I1788" t="str">
        <f t="shared" ca="1" si="151"/>
        <v>m</v>
      </c>
      <c r="J1788" t="str">
        <f t="shared" ca="1" si="154"/>
        <v>v</v>
      </c>
      <c r="K1788" t="str">
        <f t="shared" ca="1" si="154"/>
        <v>m</v>
      </c>
      <c r="L1788" t="str">
        <f t="shared" ca="1" si="154"/>
        <v>r</v>
      </c>
      <c r="M1788" t="str">
        <f t="shared" ca="1" si="154"/>
        <v>=</v>
      </c>
      <c r="N1788" t="str">
        <f t="shared" ca="1" si="154"/>
        <v>9</v>
      </c>
      <c r="O1788" t="str">
        <f t="shared" ca="1" si="154"/>
        <v/>
      </c>
      <c r="P1788" s="19" t="str">
        <f t="shared" ca="1" si="154"/>
        <v/>
      </c>
      <c r="Q1788" s="33">
        <f t="shared" si="152"/>
        <v>0</v>
      </c>
      <c r="R1788" s="33">
        <f ca="1">IF(I1788="",Q1788,MOD((Q1788+_xlfn.XLOOKUP(I1788,CODE,VAL))*17,256))</f>
        <v>61</v>
      </c>
      <c r="S1788" s="33">
        <f ca="1">IF(J1788="",R1788,MOD((R1788+_xlfn.XLOOKUP(J1788,CODE,VAL))*17,256))</f>
        <v>227</v>
      </c>
      <c r="T1788" s="33">
        <f ca="1">IF(K1788="",S1788,MOD((S1788+_xlfn.XLOOKUP(K1788,CODE,VAL))*17,256))</f>
        <v>80</v>
      </c>
      <c r="U1788" s="33">
        <f ca="1">IF(L1788="",T1788,MOD((T1788+_xlfn.XLOOKUP(L1788,CODE,VAL))*17,256))</f>
        <v>226</v>
      </c>
      <c r="V1788" s="33">
        <f ca="1">IF(M1788="",U1788,MOD((U1788+_xlfn.XLOOKUP(M1788,CODE,VAL))*17,256))</f>
        <v>15</v>
      </c>
      <c r="W1788" s="33">
        <f ca="1">IF(N1788="",V1788,MOD((V1788+_xlfn.XLOOKUP(N1788,CODE,VAL))*17,256))</f>
        <v>200</v>
      </c>
      <c r="X1788" s="33">
        <f ca="1">IF(O1788="",W1788,MOD((W1788+_xlfn.XLOOKUP(O1788,CODE,VAL))*17,256))</f>
        <v>200</v>
      </c>
      <c r="Y1788" s="33">
        <f ca="1">IF(P1788="",X1788,MOD((X1788+_xlfn.XLOOKUP(P1788,CODE,VAL))*17,256))</f>
        <v>200</v>
      </c>
    </row>
    <row r="1789" spans="5:25">
      <c r="E1789" t="str">
        <f ca="1"/>
        <v>xjhbf=3</v>
      </c>
      <c r="F1789" t="str" cm="1">
        <f t="array" aca="1" ref="F1789" ca="1">_xlfn.IFS(E1789="","",IFERROR(FIND("-",E1789),0)&gt;0,LEFT(E1789,FIND("-",E1789)-1),TRUE,LEFT(E1789,FIND("=",E1789)-1))</f>
        <v>xjhbf</v>
      </c>
      <c r="G1789" cm="1">
        <f t="array" aca="1" ref="G1789" ca="1">_xlfn.IFS(E1789="","",IFERROR(FIND("-",E1789),0)&gt;0,0,TRUE,VALUE(MID(E1789,FIND("=",E1789)+1,10)))</f>
        <v>3</v>
      </c>
      <c r="H1789">
        <f t="shared" ca="1" si="150"/>
        <v>7</v>
      </c>
      <c r="I1789" t="str">
        <f t="shared" ca="1" si="151"/>
        <v>x</v>
      </c>
      <c r="J1789" t="str">
        <f t="shared" ca="1" si="154"/>
        <v>j</v>
      </c>
      <c r="K1789" t="str">
        <f t="shared" ca="1" si="154"/>
        <v>h</v>
      </c>
      <c r="L1789" t="str">
        <f t="shared" ca="1" si="154"/>
        <v>b</v>
      </c>
      <c r="M1789" t="str">
        <f t="shared" ca="1" si="154"/>
        <v>f</v>
      </c>
      <c r="N1789" t="str">
        <f t="shared" ca="1" si="154"/>
        <v>=</v>
      </c>
      <c r="O1789" t="str">
        <f t="shared" ca="1" si="154"/>
        <v>3</v>
      </c>
      <c r="P1789" s="19" t="str">
        <f t="shared" ca="1" si="154"/>
        <v/>
      </c>
      <c r="Q1789" s="33">
        <f t="shared" si="152"/>
        <v>0</v>
      </c>
      <c r="R1789" s="33">
        <f ca="1">IF(I1789="",Q1789,MOD((Q1789+_xlfn.XLOOKUP(I1789,CODE,VAL))*17,256))</f>
        <v>248</v>
      </c>
      <c r="S1789" s="33">
        <f ca="1">IF(J1789="",R1789,MOD((R1789+_xlfn.XLOOKUP(J1789,CODE,VAL))*17,256))</f>
        <v>130</v>
      </c>
      <c r="T1789" s="33">
        <f ca="1">IF(K1789="",S1789,MOD((S1789+_xlfn.XLOOKUP(K1789,CODE,VAL))*17,256))</f>
        <v>138</v>
      </c>
      <c r="U1789" s="33">
        <f ca="1">IF(L1789="",T1789,MOD((T1789+_xlfn.XLOOKUP(L1789,CODE,VAL))*17,256))</f>
        <v>172</v>
      </c>
      <c r="V1789" s="33">
        <f ca="1">IF(M1789="",U1789,MOD((U1789+_xlfn.XLOOKUP(M1789,CODE,VAL))*17,256))</f>
        <v>50</v>
      </c>
      <c r="W1789" s="33">
        <f ca="1">IF(N1789="",V1789,MOD((V1789+_xlfn.XLOOKUP(N1789,CODE,VAL))*17,256))</f>
        <v>95</v>
      </c>
      <c r="X1789" s="33">
        <f ca="1">IF(O1789="",W1789,MOD((W1789+_xlfn.XLOOKUP(O1789,CODE,VAL))*17,256))</f>
        <v>178</v>
      </c>
      <c r="Y1789" s="33">
        <f ca="1">IF(P1789="",X1789,MOD((X1789+_xlfn.XLOOKUP(P1789,CODE,VAL))*17,256))</f>
        <v>178</v>
      </c>
    </row>
    <row r="1790" spans="5:25">
      <c r="E1790" t="str">
        <f ca="1"/>
        <v>ftb-</v>
      </c>
      <c r="F1790" t="str" cm="1">
        <f t="array" aca="1" ref="F1790" ca="1">_xlfn.IFS(E1790="","",IFERROR(FIND("-",E1790),0)&gt;0,LEFT(E1790,FIND("-",E1790)-1),TRUE,LEFT(E1790,FIND("=",E1790)-1))</f>
        <v>ftb</v>
      </c>
      <c r="G1790" cm="1">
        <f t="array" aca="1" ref="G1790" ca="1">_xlfn.IFS(E1790="","",IFERROR(FIND("-",E1790),0)&gt;0,0,TRUE,VALUE(MID(E1790,FIND("=",E1790)+1,10)))</f>
        <v>0</v>
      </c>
      <c r="H1790">
        <f t="shared" ca="1" si="150"/>
        <v>4</v>
      </c>
      <c r="I1790" t="str">
        <f t="shared" ca="1" si="151"/>
        <v>f</v>
      </c>
      <c r="J1790" t="str">
        <f t="shared" ca="1" si="154"/>
        <v>t</v>
      </c>
      <c r="K1790" t="str">
        <f t="shared" ca="1" si="154"/>
        <v>b</v>
      </c>
      <c r="L1790" t="str">
        <f t="shared" ca="1" si="154"/>
        <v>-</v>
      </c>
      <c r="M1790" t="str">
        <f t="shared" ca="1" si="154"/>
        <v/>
      </c>
      <c r="N1790" t="str">
        <f t="shared" ca="1" si="154"/>
        <v/>
      </c>
      <c r="O1790" t="str">
        <f t="shared" ca="1" si="154"/>
        <v/>
      </c>
      <c r="P1790" s="19" t="str">
        <f t="shared" ca="1" si="154"/>
        <v/>
      </c>
      <c r="Q1790" s="33">
        <f t="shared" si="152"/>
        <v>0</v>
      </c>
      <c r="R1790" s="33">
        <f ca="1">IF(I1790="",Q1790,MOD((Q1790+_xlfn.XLOOKUP(I1790,CODE,VAL))*17,256))</f>
        <v>198</v>
      </c>
      <c r="S1790" s="33">
        <f ca="1">IF(J1790="",R1790,MOD((R1790+_xlfn.XLOOKUP(J1790,CODE,VAL))*17,256))</f>
        <v>218</v>
      </c>
      <c r="T1790" s="33">
        <f ca="1">IF(K1790="",S1790,MOD((S1790+_xlfn.XLOOKUP(K1790,CODE,VAL))*17,256))</f>
        <v>252</v>
      </c>
      <c r="U1790" s="33">
        <f ca="1">IF(L1790="",T1790,MOD((T1790+_xlfn.XLOOKUP(L1790,CODE,VAL))*17,256))</f>
        <v>185</v>
      </c>
      <c r="V1790" s="33">
        <f ca="1">IF(M1790="",U1790,MOD((U1790+_xlfn.XLOOKUP(M1790,CODE,VAL))*17,256))</f>
        <v>185</v>
      </c>
      <c r="W1790" s="33">
        <f ca="1">IF(N1790="",V1790,MOD((V1790+_xlfn.XLOOKUP(N1790,CODE,VAL))*17,256))</f>
        <v>185</v>
      </c>
      <c r="X1790" s="33">
        <f ca="1">IF(O1790="",W1790,MOD((W1790+_xlfn.XLOOKUP(O1790,CODE,VAL))*17,256))</f>
        <v>185</v>
      </c>
      <c r="Y1790" s="33">
        <f ca="1">IF(P1790="",X1790,MOD((X1790+_xlfn.XLOOKUP(P1790,CODE,VAL))*17,256))</f>
        <v>185</v>
      </c>
    </row>
    <row r="1791" spans="5:25">
      <c r="E1791" t="str">
        <f ca="1"/>
        <v>tg=8</v>
      </c>
      <c r="F1791" t="str" cm="1">
        <f t="array" aca="1" ref="F1791" ca="1">_xlfn.IFS(E1791="","",IFERROR(FIND("-",E1791),0)&gt;0,LEFT(E1791,FIND("-",E1791)-1),TRUE,LEFT(E1791,FIND("=",E1791)-1))</f>
        <v>tg</v>
      </c>
      <c r="G1791" cm="1">
        <f t="array" aca="1" ref="G1791" ca="1">_xlfn.IFS(E1791="","",IFERROR(FIND("-",E1791),0)&gt;0,0,TRUE,VALUE(MID(E1791,FIND("=",E1791)+1,10)))</f>
        <v>8</v>
      </c>
      <c r="H1791">
        <f t="shared" ca="1" si="150"/>
        <v>4</v>
      </c>
      <c r="I1791" t="str">
        <f t="shared" ca="1" si="151"/>
        <v>t</v>
      </c>
      <c r="J1791" t="str">
        <f t="shared" ca="1" si="154"/>
        <v>g</v>
      </c>
      <c r="K1791" t="str">
        <f t="shared" ca="1" si="154"/>
        <v>=</v>
      </c>
      <c r="L1791" t="str">
        <f t="shared" ca="1" si="154"/>
        <v>8</v>
      </c>
      <c r="M1791" t="str">
        <f t="shared" ca="1" si="154"/>
        <v/>
      </c>
      <c r="N1791" t="str">
        <f t="shared" ca="1" si="154"/>
        <v/>
      </c>
      <c r="O1791" t="str">
        <f t="shared" ca="1" si="154"/>
        <v/>
      </c>
      <c r="P1791" s="19" t="str">
        <f t="shared" ca="1" si="154"/>
        <v/>
      </c>
      <c r="Q1791" s="33">
        <f t="shared" si="152"/>
        <v>0</v>
      </c>
      <c r="R1791" s="33">
        <f ca="1">IF(I1791="",Q1791,MOD((Q1791+_xlfn.XLOOKUP(I1791,CODE,VAL))*17,256))</f>
        <v>180</v>
      </c>
      <c r="S1791" s="33">
        <f ca="1">IF(J1791="",R1791,MOD((R1791+_xlfn.XLOOKUP(J1791,CODE,VAL))*17,256))</f>
        <v>203</v>
      </c>
      <c r="T1791" s="33">
        <f ca="1">IF(K1791="",S1791,MOD((S1791+_xlfn.XLOOKUP(K1791,CODE,VAL))*17,256))</f>
        <v>136</v>
      </c>
      <c r="U1791" s="33">
        <f ca="1">IF(L1791="",T1791,MOD((T1791+_xlfn.XLOOKUP(L1791,CODE,VAL))*17,256))</f>
        <v>192</v>
      </c>
      <c r="V1791" s="33">
        <f ca="1">IF(M1791="",U1791,MOD((U1791+_xlfn.XLOOKUP(M1791,CODE,VAL))*17,256))</f>
        <v>192</v>
      </c>
      <c r="W1791" s="33">
        <f ca="1">IF(N1791="",V1791,MOD((V1791+_xlfn.XLOOKUP(N1791,CODE,VAL))*17,256))</f>
        <v>192</v>
      </c>
      <c r="X1791" s="33">
        <f ca="1">IF(O1791="",W1791,MOD((W1791+_xlfn.XLOOKUP(O1791,CODE,VAL))*17,256))</f>
        <v>192</v>
      </c>
      <c r="Y1791" s="33">
        <f ca="1">IF(P1791="",X1791,MOD((X1791+_xlfn.XLOOKUP(P1791,CODE,VAL))*17,256))</f>
        <v>192</v>
      </c>
    </row>
    <row r="1792" spans="5:25">
      <c r="E1792" t="str">
        <f ca="1"/>
        <v>kq-</v>
      </c>
      <c r="F1792" t="str" cm="1">
        <f t="array" aca="1" ref="F1792" ca="1">_xlfn.IFS(E1792="","",IFERROR(FIND("-",E1792),0)&gt;0,LEFT(E1792,FIND("-",E1792)-1),TRUE,LEFT(E1792,FIND("=",E1792)-1))</f>
        <v>kq</v>
      </c>
      <c r="G1792" cm="1">
        <f t="array" aca="1" ref="G1792" ca="1">_xlfn.IFS(E1792="","",IFERROR(FIND("-",E1792),0)&gt;0,0,TRUE,VALUE(MID(E1792,FIND("=",E1792)+1,10)))</f>
        <v>0</v>
      </c>
      <c r="H1792">
        <f t="shared" ca="1" si="150"/>
        <v>3</v>
      </c>
      <c r="I1792" t="str">
        <f t="shared" ca="1" si="151"/>
        <v>k</v>
      </c>
      <c r="J1792" t="str">
        <f t="shared" ca="1" si="154"/>
        <v>q</v>
      </c>
      <c r="K1792" t="str">
        <f t="shared" ca="1" si="154"/>
        <v>-</v>
      </c>
      <c r="L1792" t="str">
        <f t="shared" ca="1" si="154"/>
        <v/>
      </c>
      <c r="M1792" t="str">
        <f t="shared" ca="1" si="154"/>
        <v/>
      </c>
      <c r="N1792" t="str">
        <f t="shared" ca="1" si="154"/>
        <v/>
      </c>
      <c r="O1792" t="str">
        <f t="shared" ca="1" si="154"/>
        <v/>
      </c>
      <c r="P1792" s="19" t="str">
        <f t="shared" ca="1" si="154"/>
        <v/>
      </c>
      <c r="Q1792" s="33">
        <f t="shared" si="152"/>
        <v>0</v>
      </c>
      <c r="R1792" s="33">
        <f ca="1">IF(I1792="",Q1792,MOD((Q1792+_xlfn.XLOOKUP(I1792,CODE,VAL))*17,256))</f>
        <v>27</v>
      </c>
      <c r="S1792" s="33">
        <f ca="1">IF(J1792="",R1792,MOD((R1792+_xlfn.XLOOKUP(J1792,CODE,VAL))*17,256))</f>
        <v>76</v>
      </c>
      <c r="T1792" s="33">
        <f ca="1">IF(K1792="",S1792,MOD((S1792+_xlfn.XLOOKUP(K1792,CODE,VAL))*17,256))</f>
        <v>9</v>
      </c>
      <c r="U1792" s="33">
        <f ca="1">IF(L1792="",T1792,MOD((T1792+_xlfn.XLOOKUP(L1792,CODE,VAL))*17,256))</f>
        <v>9</v>
      </c>
      <c r="V1792" s="33">
        <f ca="1">IF(M1792="",U1792,MOD((U1792+_xlfn.XLOOKUP(M1792,CODE,VAL))*17,256))</f>
        <v>9</v>
      </c>
      <c r="W1792" s="33">
        <f ca="1">IF(N1792="",V1792,MOD((V1792+_xlfn.XLOOKUP(N1792,CODE,VAL))*17,256))</f>
        <v>9</v>
      </c>
      <c r="X1792" s="33">
        <f ca="1">IF(O1792="",W1792,MOD((W1792+_xlfn.XLOOKUP(O1792,CODE,VAL))*17,256))</f>
        <v>9</v>
      </c>
      <c r="Y1792" s="33">
        <f ca="1">IF(P1792="",X1792,MOD((X1792+_xlfn.XLOOKUP(P1792,CODE,VAL))*17,256))</f>
        <v>9</v>
      </c>
    </row>
    <row r="1793" spans="5:25">
      <c r="E1793" t="str">
        <f ca="1"/>
        <v>pbpsp=2</v>
      </c>
      <c r="F1793" t="str" cm="1">
        <f t="array" aca="1" ref="F1793" ca="1">_xlfn.IFS(E1793="","",IFERROR(FIND("-",E1793),0)&gt;0,LEFT(E1793,FIND("-",E1793)-1),TRUE,LEFT(E1793,FIND("=",E1793)-1))</f>
        <v>pbpsp</v>
      </c>
      <c r="G1793" cm="1">
        <f t="array" aca="1" ref="G1793" ca="1">_xlfn.IFS(E1793="","",IFERROR(FIND("-",E1793),0)&gt;0,0,TRUE,VALUE(MID(E1793,FIND("=",E1793)+1,10)))</f>
        <v>2</v>
      </c>
      <c r="H1793">
        <f t="shared" ca="1" si="150"/>
        <v>7</v>
      </c>
      <c r="I1793" t="str">
        <f t="shared" ca="1" si="151"/>
        <v>p</v>
      </c>
      <c r="J1793" t="str">
        <f t="shared" ca="1" si="154"/>
        <v>b</v>
      </c>
      <c r="K1793" t="str">
        <f t="shared" ca="1" si="154"/>
        <v>p</v>
      </c>
      <c r="L1793" t="str">
        <f t="shared" ca="1" si="154"/>
        <v>s</v>
      </c>
      <c r="M1793" t="str">
        <f t="shared" ca="1" si="154"/>
        <v>p</v>
      </c>
      <c r="N1793" t="str">
        <f t="shared" ca="1" si="154"/>
        <v>=</v>
      </c>
      <c r="O1793" t="str">
        <f t="shared" ca="1" si="154"/>
        <v>2</v>
      </c>
      <c r="P1793" s="19" t="str">
        <f t="shared" ca="1" si="154"/>
        <v/>
      </c>
      <c r="Q1793" s="33">
        <f t="shared" si="152"/>
        <v>0</v>
      </c>
      <c r="R1793" s="33">
        <f ca="1">IF(I1793="",Q1793,MOD((Q1793+_xlfn.XLOOKUP(I1793,CODE,VAL))*17,256))</f>
        <v>112</v>
      </c>
      <c r="S1793" s="33">
        <f ca="1">IF(J1793="",R1793,MOD((R1793+_xlfn.XLOOKUP(J1793,CODE,VAL))*17,256))</f>
        <v>242</v>
      </c>
      <c r="T1793" s="33">
        <f ca="1">IF(K1793="",S1793,MOD((S1793+_xlfn.XLOOKUP(K1793,CODE,VAL))*17,256))</f>
        <v>130</v>
      </c>
      <c r="U1793" s="33">
        <f ca="1">IF(L1793="",T1793,MOD((T1793+_xlfn.XLOOKUP(L1793,CODE,VAL))*17,256))</f>
        <v>69</v>
      </c>
      <c r="V1793" s="33">
        <f ca="1">IF(M1793="",U1793,MOD((U1793+_xlfn.XLOOKUP(M1793,CODE,VAL))*17,256))</f>
        <v>5</v>
      </c>
      <c r="W1793" s="33">
        <f ca="1">IF(N1793="",V1793,MOD((V1793+_xlfn.XLOOKUP(N1793,CODE,VAL))*17,256))</f>
        <v>98</v>
      </c>
      <c r="X1793" s="33">
        <f ca="1">IF(O1793="",W1793,MOD((W1793+_xlfn.XLOOKUP(O1793,CODE,VAL))*17,256))</f>
        <v>212</v>
      </c>
      <c r="Y1793" s="33">
        <f ca="1">IF(P1793="",X1793,MOD((X1793+_xlfn.XLOOKUP(P1793,CODE,VAL))*17,256))</f>
        <v>212</v>
      </c>
    </row>
    <row r="1794" spans="5:25">
      <c r="E1794" t="str">
        <f ca="1"/>
        <v>hmt-</v>
      </c>
      <c r="F1794" t="str" cm="1">
        <f t="array" aca="1" ref="F1794" ca="1">_xlfn.IFS(E1794="","",IFERROR(FIND("-",E1794),0)&gt;0,LEFT(E1794,FIND("-",E1794)-1),TRUE,LEFT(E1794,FIND("=",E1794)-1))</f>
        <v>hmt</v>
      </c>
      <c r="G1794" cm="1">
        <f t="array" aca="1" ref="G1794" ca="1">_xlfn.IFS(E1794="","",IFERROR(FIND("-",E1794),0)&gt;0,0,TRUE,VALUE(MID(E1794,FIND("=",E1794)+1,10)))</f>
        <v>0</v>
      </c>
      <c r="H1794">
        <f t="shared" ca="1" si="150"/>
        <v>4</v>
      </c>
      <c r="I1794" t="str">
        <f t="shared" ca="1" si="151"/>
        <v>h</v>
      </c>
      <c r="J1794" t="str">
        <f t="shared" ca="1" si="154"/>
        <v>m</v>
      </c>
      <c r="K1794" t="str">
        <f t="shared" ca="1" si="154"/>
        <v>t</v>
      </c>
      <c r="L1794" t="str">
        <f t="shared" ca="1" si="154"/>
        <v>-</v>
      </c>
      <c r="M1794" t="str">
        <f t="shared" ca="1" si="154"/>
        <v/>
      </c>
      <c r="N1794" t="str">
        <f t="shared" ca="1" si="154"/>
        <v/>
      </c>
      <c r="O1794" t="str">
        <f t="shared" ca="1" si="154"/>
        <v/>
      </c>
      <c r="P1794" s="19" t="str">
        <f t="shared" ca="1" si="154"/>
        <v/>
      </c>
      <c r="Q1794" s="33">
        <f t="shared" si="152"/>
        <v>0</v>
      </c>
      <c r="R1794" s="33">
        <f ca="1">IF(I1794="",Q1794,MOD((Q1794+_xlfn.XLOOKUP(I1794,CODE,VAL))*17,256))</f>
        <v>232</v>
      </c>
      <c r="S1794" s="33">
        <f ca="1">IF(J1794="",R1794,MOD((R1794+_xlfn.XLOOKUP(J1794,CODE,VAL))*17,256))</f>
        <v>165</v>
      </c>
      <c r="T1794" s="33">
        <f ca="1">IF(K1794="",S1794,MOD((S1794+_xlfn.XLOOKUP(K1794,CODE,VAL))*17,256))</f>
        <v>169</v>
      </c>
      <c r="U1794" s="33">
        <f ca="1">IF(L1794="",T1794,MOD((T1794+_xlfn.XLOOKUP(L1794,CODE,VAL))*17,256))</f>
        <v>54</v>
      </c>
      <c r="V1794" s="33">
        <f ca="1">IF(M1794="",U1794,MOD((U1794+_xlfn.XLOOKUP(M1794,CODE,VAL))*17,256))</f>
        <v>54</v>
      </c>
      <c r="W1794" s="33">
        <f ca="1">IF(N1794="",V1794,MOD((V1794+_xlfn.XLOOKUP(N1794,CODE,VAL))*17,256))</f>
        <v>54</v>
      </c>
      <c r="X1794" s="33">
        <f ca="1">IF(O1794="",W1794,MOD((W1794+_xlfn.XLOOKUP(O1794,CODE,VAL))*17,256))</f>
        <v>54</v>
      </c>
      <c r="Y1794" s="33">
        <f ca="1">IF(P1794="",X1794,MOD((X1794+_xlfn.XLOOKUP(P1794,CODE,VAL))*17,256))</f>
        <v>54</v>
      </c>
    </row>
    <row r="1795" spans="5:25">
      <c r="E1795" t="str">
        <f ca="1"/>
        <v>bsc-</v>
      </c>
      <c r="F1795" t="str" cm="1">
        <f t="array" aca="1" ref="F1795" ca="1">_xlfn.IFS(E1795="","",IFERROR(FIND("-",E1795),0)&gt;0,LEFT(E1795,FIND("-",E1795)-1),TRUE,LEFT(E1795,FIND("=",E1795)-1))</f>
        <v>bsc</v>
      </c>
      <c r="G1795" cm="1">
        <f t="array" aca="1" ref="G1795" ca="1">_xlfn.IFS(E1795="","",IFERROR(FIND("-",E1795),0)&gt;0,0,TRUE,VALUE(MID(E1795,FIND("=",E1795)+1,10)))</f>
        <v>0</v>
      </c>
      <c r="H1795">
        <f t="shared" ca="1" si="150"/>
        <v>4</v>
      </c>
      <c r="I1795" t="str">
        <f t="shared" ca="1" si="151"/>
        <v>b</v>
      </c>
      <c r="J1795" t="str">
        <f t="shared" ca="1" si="154"/>
        <v>s</v>
      </c>
      <c r="K1795" t="str">
        <f t="shared" ca="1" si="154"/>
        <v>c</v>
      </c>
      <c r="L1795" t="str">
        <f t="shared" ca="1" si="154"/>
        <v>-</v>
      </c>
      <c r="M1795" t="str">
        <f t="shared" ca="1" si="154"/>
        <v/>
      </c>
      <c r="N1795" t="str">
        <f t="shared" ca="1" si="154"/>
        <v/>
      </c>
      <c r="O1795" t="str">
        <f t="shared" ca="1" si="154"/>
        <v/>
      </c>
      <c r="P1795" s="19" t="str">
        <f t="shared" ca="1" si="154"/>
        <v/>
      </c>
      <c r="Q1795" s="33">
        <f t="shared" si="152"/>
        <v>0</v>
      </c>
      <c r="R1795" s="33">
        <f ca="1">IF(I1795="",Q1795,MOD((Q1795+_xlfn.XLOOKUP(I1795,CODE,VAL))*17,256))</f>
        <v>130</v>
      </c>
      <c r="S1795" s="33">
        <f ca="1">IF(J1795="",R1795,MOD((R1795+_xlfn.XLOOKUP(J1795,CODE,VAL))*17,256))</f>
        <v>69</v>
      </c>
      <c r="T1795" s="33">
        <f ca="1">IF(K1795="",S1795,MOD((S1795+_xlfn.XLOOKUP(K1795,CODE,VAL))*17,256))</f>
        <v>40</v>
      </c>
      <c r="U1795" s="33">
        <f ca="1">IF(L1795="",T1795,MOD((T1795+_xlfn.XLOOKUP(L1795,CODE,VAL))*17,256))</f>
        <v>165</v>
      </c>
      <c r="V1795" s="33">
        <f ca="1">IF(M1795="",U1795,MOD((U1795+_xlfn.XLOOKUP(M1795,CODE,VAL))*17,256))</f>
        <v>165</v>
      </c>
      <c r="W1795" s="33">
        <f ca="1">IF(N1795="",V1795,MOD((V1795+_xlfn.XLOOKUP(N1795,CODE,VAL))*17,256))</f>
        <v>165</v>
      </c>
      <c r="X1795" s="33">
        <f ca="1">IF(O1795="",W1795,MOD((W1795+_xlfn.XLOOKUP(O1795,CODE,VAL))*17,256))</f>
        <v>165</v>
      </c>
      <c r="Y1795" s="33">
        <f ca="1">IF(P1795="",X1795,MOD((X1795+_xlfn.XLOOKUP(P1795,CODE,VAL))*17,256))</f>
        <v>165</v>
      </c>
    </row>
    <row r="1796" spans="5:25">
      <c r="E1796" t="str">
        <f ca="1"/>
        <v>dl=9</v>
      </c>
      <c r="F1796" t="str" cm="1">
        <f t="array" aca="1" ref="F1796" ca="1">_xlfn.IFS(E1796="","",IFERROR(FIND("-",E1796),0)&gt;0,LEFT(E1796,FIND("-",E1796)-1),TRUE,LEFT(E1796,FIND("=",E1796)-1))</f>
        <v>dl</v>
      </c>
      <c r="G1796" cm="1">
        <f t="array" aca="1" ref="G1796" ca="1">_xlfn.IFS(E1796="","",IFERROR(FIND("-",E1796),0)&gt;0,0,TRUE,VALUE(MID(E1796,FIND("=",E1796)+1,10)))</f>
        <v>9</v>
      </c>
      <c r="H1796">
        <f t="shared" ca="1" si="150"/>
        <v>4</v>
      </c>
      <c r="I1796" t="str">
        <f t="shared" ca="1" si="151"/>
        <v>d</v>
      </c>
      <c r="J1796" t="str">
        <f t="shared" ca="1" si="154"/>
        <v>l</v>
      </c>
      <c r="K1796" t="str">
        <f t="shared" ca="1" si="154"/>
        <v>=</v>
      </c>
      <c r="L1796" t="str">
        <f t="shared" ca="1" si="154"/>
        <v>9</v>
      </c>
      <c r="M1796" t="str">
        <f t="shared" ca="1" si="154"/>
        <v/>
      </c>
      <c r="N1796" t="str">
        <f t="shared" ca="1" si="154"/>
        <v/>
      </c>
      <c r="O1796" t="str">
        <f t="shared" ca="1" si="154"/>
        <v/>
      </c>
      <c r="P1796" s="19" t="str">
        <f t="shared" ca="1" si="154"/>
        <v/>
      </c>
      <c r="Q1796" s="33">
        <f t="shared" si="152"/>
        <v>0</v>
      </c>
      <c r="R1796" s="33">
        <f ca="1">IF(I1796="",Q1796,MOD((Q1796+_xlfn.XLOOKUP(I1796,CODE,VAL))*17,256))</f>
        <v>164</v>
      </c>
      <c r="S1796" s="33">
        <f ca="1">IF(J1796="",R1796,MOD((R1796+_xlfn.XLOOKUP(J1796,CODE,VAL))*17,256))</f>
        <v>16</v>
      </c>
      <c r="T1796" s="33">
        <f ca="1">IF(K1796="",S1796,MOD((S1796+_xlfn.XLOOKUP(K1796,CODE,VAL))*17,256))</f>
        <v>29</v>
      </c>
      <c r="U1796" s="33">
        <f ca="1">IF(L1796="",T1796,MOD((T1796+_xlfn.XLOOKUP(L1796,CODE,VAL))*17,256))</f>
        <v>182</v>
      </c>
      <c r="V1796" s="33">
        <f ca="1">IF(M1796="",U1796,MOD((U1796+_xlfn.XLOOKUP(M1796,CODE,VAL))*17,256))</f>
        <v>182</v>
      </c>
      <c r="W1796" s="33">
        <f ca="1">IF(N1796="",V1796,MOD((V1796+_xlfn.XLOOKUP(N1796,CODE,VAL))*17,256))</f>
        <v>182</v>
      </c>
      <c r="X1796" s="33">
        <f ca="1">IF(O1796="",W1796,MOD((W1796+_xlfn.XLOOKUP(O1796,CODE,VAL))*17,256))</f>
        <v>182</v>
      </c>
      <c r="Y1796" s="33">
        <f ca="1">IF(P1796="",X1796,MOD((X1796+_xlfn.XLOOKUP(P1796,CODE,VAL))*17,256))</f>
        <v>182</v>
      </c>
    </row>
    <row r="1797" spans="5:25">
      <c r="E1797" t="str">
        <f ca="1"/>
        <v>nnv=9</v>
      </c>
      <c r="F1797" t="str" cm="1">
        <f t="array" aca="1" ref="F1797" ca="1">_xlfn.IFS(E1797="","",IFERROR(FIND("-",E1797),0)&gt;0,LEFT(E1797,FIND("-",E1797)-1),TRUE,LEFT(E1797,FIND("=",E1797)-1))</f>
        <v>nnv</v>
      </c>
      <c r="G1797" cm="1">
        <f t="array" aca="1" ref="G1797" ca="1">_xlfn.IFS(E1797="","",IFERROR(FIND("-",E1797),0)&gt;0,0,TRUE,VALUE(MID(E1797,FIND("=",E1797)+1,10)))</f>
        <v>9</v>
      </c>
      <c r="H1797">
        <f t="shared" ca="1" si="150"/>
        <v>5</v>
      </c>
      <c r="I1797" t="str">
        <f t="shared" ca="1" si="151"/>
        <v>n</v>
      </c>
      <c r="J1797" t="str">
        <f t="shared" ca="1" si="154"/>
        <v>n</v>
      </c>
      <c r="K1797" t="str">
        <f t="shared" ca="1" si="154"/>
        <v>v</v>
      </c>
      <c r="L1797" t="str">
        <f t="shared" ca="1" si="154"/>
        <v>=</v>
      </c>
      <c r="M1797" t="str">
        <f t="shared" ca="1" si="154"/>
        <v>9</v>
      </c>
      <c r="N1797" t="str">
        <f t="shared" ca="1" si="154"/>
        <v/>
      </c>
      <c r="O1797" t="str">
        <f t="shared" ca="1" si="154"/>
        <v/>
      </c>
      <c r="P1797" s="19" t="str">
        <f t="shared" ca="1" si="154"/>
        <v/>
      </c>
      <c r="Q1797" s="33">
        <f t="shared" si="152"/>
        <v>0</v>
      </c>
      <c r="R1797" s="33">
        <f ca="1">IF(I1797="",Q1797,MOD((Q1797+_xlfn.XLOOKUP(I1797,CODE,VAL))*17,256))</f>
        <v>78</v>
      </c>
      <c r="S1797" s="33">
        <f ca="1">IF(J1797="",R1797,MOD((R1797+_xlfn.XLOOKUP(J1797,CODE,VAL))*17,256))</f>
        <v>124</v>
      </c>
      <c r="T1797" s="33">
        <f ca="1">IF(K1797="",S1797,MOD((S1797+_xlfn.XLOOKUP(K1797,CODE,VAL))*17,256))</f>
        <v>18</v>
      </c>
      <c r="U1797" s="33">
        <f ca="1">IF(L1797="",T1797,MOD((T1797+_xlfn.XLOOKUP(L1797,CODE,VAL))*17,256))</f>
        <v>63</v>
      </c>
      <c r="V1797" s="33">
        <f ca="1">IF(M1797="",U1797,MOD((U1797+_xlfn.XLOOKUP(M1797,CODE,VAL))*17,256))</f>
        <v>248</v>
      </c>
      <c r="W1797" s="33">
        <f ca="1">IF(N1797="",V1797,MOD((V1797+_xlfn.XLOOKUP(N1797,CODE,VAL))*17,256))</f>
        <v>248</v>
      </c>
      <c r="X1797" s="33">
        <f ca="1">IF(O1797="",W1797,MOD((W1797+_xlfn.XLOOKUP(O1797,CODE,VAL))*17,256))</f>
        <v>248</v>
      </c>
      <c r="Y1797" s="33">
        <f ca="1">IF(P1797="",X1797,MOD((X1797+_xlfn.XLOOKUP(P1797,CODE,VAL))*17,256))</f>
        <v>248</v>
      </c>
    </row>
    <row r="1798" spans="5:25">
      <c r="E1798" t="str">
        <f ca="1"/>
        <v>lvr=9</v>
      </c>
      <c r="F1798" t="str" cm="1">
        <f t="array" aca="1" ref="F1798" ca="1">_xlfn.IFS(E1798="","",IFERROR(FIND("-",E1798),0)&gt;0,LEFT(E1798,FIND("-",E1798)-1),TRUE,LEFT(E1798,FIND("=",E1798)-1))</f>
        <v>lvr</v>
      </c>
      <c r="G1798" cm="1">
        <f t="array" aca="1" ref="G1798" ca="1">_xlfn.IFS(E1798="","",IFERROR(FIND("-",E1798),0)&gt;0,0,TRUE,VALUE(MID(E1798,FIND("=",E1798)+1,10)))</f>
        <v>9</v>
      </c>
      <c r="H1798">
        <f t="shared" ca="1" si="150"/>
        <v>5</v>
      </c>
      <c r="I1798" t="str">
        <f t="shared" ca="1" si="151"/>
        <v>l</v>
      </c>
      <c r="J1798" t="str">
        <f t="shared" ca="1" si="154"/>
        <v>v</v>
      </c>
      <c r="K1798" t="str">
        <f t="shared" ca="1" si="154"/>
        <v>r</v>
      </c>
      <c r="L1798" t="str">
        <f t="shared" ca="1" si="154"/>
        <v>=</v>
      </c>
      <c r="M1798" t="str">
        <f t="shared" ca="1" si="154"/>
        <v>9</v>
      </c>
      <c r="N1798" t="str">
        <f t="shared" ca="1" si="154"/>
        <v/>
      </c>
      <c r="O1798" t="str">
        <f t="shared" ca="1" si="154"/>
        <v/>
      </c>
      <c r="P1798" s="19" t="str">
        <f t="shared" ca="1" si="154"/>
        <v/>
      </c>
      <c r="Q1798" s="33">
        <f t="shared" si="152"/>
        <v>0</v>
      </c>
      <c r="R1798" s="33">
        <f ca="1">IF(I1798="",Q1798,MOD((Q1798+_xlfn.XLOOKUP(I1798,CODE,VAL))*17,256))</f>
        <v>44</v>
      </c>
      <c r="S1798" s="33">
        <f ca="1">IF(J1798="",R1798,MOD((R1798+_xlfn.XLOOKUP(J1798,CODE,VAL))*17,256))</f>
        <v>194</v>
      </c>
      <c r="T1798" s="33">
        <f ca="1">IF(K1798="",S1798,MOD((S1798+_xlfn.XLOOKUP(K1798,CODE,VAL))*17,256))</f>
        <v>116</v>
      </c>
      <c r="U1798" s="33">
        <f ca="1">IF(L1798="",T1798,MOD((T1798+_xlfn.XLOOKUP(L1798,CODE,VAL))*17,256))</f>
        <v>193</v>
      </c>
      <c r="V1798" s="33">
        <f ca="1">IF(M1798="",U1798,MOD((U1798+_xlfn.XLOOKUP(M1798,CODE,VAL))*17,256))</f>
        <v>154</v>
      </c>
      <c r="W1798" s="33">
        <f ca="1">IF(N1798="",V1798,MOD((V1798+_xlfn.XLOOKUP(N1798,CODE,VAL))*17,256))</f>
        <v>154</v>
      </c>
      <c r="X1798" s="33">
        <f ca="1">IF(O1798="",W1798,MOD((W1798+_xlfn.XLOOKUP(O1798,CODE,VAL))*17,256))</f>
        <v>154</v>
      </c>
      <c r="Y1798" s="33">
        <f ca="1">IF(P1798="",X1798,MOD((X1798+_xlfn.XLOOKUP(P1798,CODE,VAL))*17,256))</f>
        <v>154</v>
      </c>
    </row>
    <row r="1799" spans="5:25">
      <c r="E1799" t="str">
        <f ca="1"/>
        <v>hh-</v>
      </c>
      <c r="F1799" t="str" cm="1">
        <f t="array" aca="1" ref="F1799" ca="1">_xlfn.IFS(E1799="","",IFERROR(FIND("-",E1799),0)&gt;0,LEFT(E1799,FIND("-",E1799)-1),TRUE,LEFT(E1799,FIND("=",E1799)-1))</f>
        <v>hh</v>
      </c>
      <c r="G1799" cm="1">
        <f t="array" aca="1" ref="G1799" ca="1">_xlfn.IFS(E1799="","",IFERROR(FIND("-",E1799),0)&gt;0,0,TRUE,VALUE(MID(E1799,FIND("=",E1799)+1,10)))</f>
        <v>0</v>
      </c>
      <c r="H1799">
        <f t="shared" ca="1" si="150"/>
        <v>3</v>
      </c>
      <c r="I1799" t="str">
        <f t="shared" ca="1" si="151"/>
        <v>h</v>
      </c>
      <c r="J1799" t="str">
        <f t="shared" ca="1" si="154"/>
        <v>h</v>
      </c>
      <c r="K1799" t="str">
        <f t="shared" ca="1" si="154"/>
        <v>-</v>
      </c>
      <c r="L1799" t="str">
        <f t="shared" ca="1" si="154"/>
        <v/>
      </c>
      <c r="M1799" t="str">
        <f t="shared" ca="1" si="154"/>
        <v/>
      </c>
      <c r="N1799" t="str">
        <f t="shared" ca="1" si="154"/>
        <v/>
      </c>
      <c r="O1799" t="str">
        <f t="shared" ca="1" si="154"/>
        <v/>
      </c>
      <c r="P1799" s="19" t="str">
        <f t="shared" ca="1" si="154"/>
        <v/>
      </c>
      <c r="Q1799" s="33">
        <f t="shared" si="152"/>
        <v>0</v>
      </c>
      <c r="R1799" s="33">
        <f ca="1">IF(I1799="",Q1799,MOD((Q1799+_xlfn.XLOOKUP(I1799,CODE,VAL))*17,256))</f>
        <v>232</v>
      </c>
      <c r="S1799" s="33">
        <f ca="1">IF(J1799="",R1799,MOD((R1799+_xlfn.XLOOKUP(J1799,CODE,VAL))*17,256))</f>
        <v>80</v>
      </c>
      <c r="T1799" s="33">
        <f ca="1">IF(K1799="",S1799,MOD((S1799+_xlfn.XLOOKUP(K1799,CODE,VAL))*17,256))</f>
        <v>77</v>
      </c>
      <c r="U1799" s="33">
        <f ca="1">IF(L1799="",T1799,MOD((T1799+_xlfn.XLOOKUP(L1799,CODE,VAL))*17,256))</f>
        <v>77</v>
      </c>
      <c r="V1799" s="33">
        <f ca="1">IF(M1799="",U1799,MOD((U1799+_xlfn.XLOOKUP(M1799,CODE,VAL))*17,256))</f>
        <v>77</v>
      </c>
      <c r="W1799" s="33">
        <f ca="1">IF(N1799="",V1799,MOD((V1799+_xlfn.XLOOKUP(N1799,CODE,VAL))*17,256))</f>
        <v>77</v>
      </c>
      <c r="X1799" s="33">
        <f ca="1">IF(O1799="",W1799,MOD((W1799+_xlfn.XLOOKUP(O1799,CODE,VAL))*17,256))</f>
        <v>77</v>
      </c>
      <c r="Y1799" s="33">
        <f ca="1">IF(P1799="",X1799,MOD((X1799+_xlfn.XLOOKUP(P1799,CODE,VAL))*17,256))</f>
        <v>77</v>
      </c>
    </row>
    <row r="1800" spans="5:25">
      <c r="E1800" t="str">
        <f ca="1"/>
        <v>qmms=2</v>
      </c>
      <c r="F1800" t="str" cm="1">
        <f t="array" aca="1" ref="F1800" ca="1">_xlfn.IFS(E1800="","",IFERROR(FIND("-",E1800),0)&gt;0,LEFT(E1800,FIND("-",E1800)-1),TRUE,LEFT(E1800,FIND("=",E1800)-1))</f>
        <v>qmms</v>
      </c>
      <c r="G1800" cm="1">
        <f t="array" aca="1" ref="G1800" ca="1">_xlfn.IFS(E1800="","",IFERROR(FIND("-",E1800),0)&gt;0,0,TRUE,VALUE(MID(E1800,FIND("=",E1800)+1,10)))</f>
        <v>2</v>
      </c>
      <c r="H1800">
        <f t="shared" ca="1" si="150"/>
        <v>6</v>
      </c>
      <c r="I1800" t="str">
        <f t="shared" ca="1" si="151"/>
        <v>q</v>
      </c>
      <c r="J1800" t="str">
        <f t="shared" ca="1" si="154"/>
        <v>m</v>
      </c>
      <c r="K1800" t="str">
        <f t="shared" ca="1" si="154"/>
        <v>m</v>
      </c>
      <c r="L1800" t="str">
        <f t="shared" ca="1" si="154"/>
        <v>s</v>
      </c>
      <c r="M1800" t="str">
        <f t="shared" ca="1" si="154"/>
        <v>=</v>
      </c>
      <c r="N1800" t="str">
        <f t="shared" ca="1" si="154"/>
        <v>2</v>
      </c>
      <c r="O1800" t="str">
        <f t="shared" ca="1" si="154"/>
        <v/>
      </c>
      <c r="P1800" s="19" t="str">
        <f t="shared" ca="1" si="154"/>
        <v/>
      </c>
      <c r="Q1800" s="33">
        <f t="shared" si="152"/>
        <v>0</v>
      </c>
      <c r="R1800" s="33">
        <f ca="1">IF(I1800="",Q1800,MOD((Q1800+_xlfn.XLOOKUP(I1800,CODE,VAL))*17,256))</f>
        <v>129</v>
      </c>
      <c r="S1800" s="33">
        <f ca="1">IF(J1800="",R1800,MOD((R1800+_xlfn.XLOOKUP(J1800,CODE,VAL))*17,256))</f>
        <v>206</v>
      </c>
      <c r="T1800" s="33">
        <f ca="1">IF(K1800="",S1800,MOD((S1800+_xlfn.XLOOKUP(K1800,CODE,VAL))*17,256))</f>
        <v>235</v>
      </c>
      <c r="U1800" s="33">
        <f ca="1">IF(L1800="",T1800,MOD((T1800+_xlfn.XLOOKUP(L1800,CODE,VAL))*17,256))</f>
        <v>62</v>
      </c>
      <c r="V1800" s="33">
        <f ca="1">IF(M1800="",U1800,MOD((U1800+_xlfn.XLOOKUP(M1800,CODE,VAL))*17,256))</f>
        <v>43</v>
      </c>
      <c r="W1800" s="33">
        <f ca="1">IF(N1800="",V1800,MOD((V1800+_xlfn.XLOOKUP(N1800,CODE,VAL))*17,256))</f>
        <v>45</v>
      </c>
      <c r="X1800" s="33">
        <f ca="1">IF(O1800="",W1800,MOD((W1800+_xlfn.XLOOKUP(O1800,CODE,VAL))*17,256))</f>
        <v>45</v>
      </c>
      <c r="Y1800" s="33">
        <f ca="1">IF(P1800="",X1800,MOD((X1800+_xlfn.XLOOKUP(P1800,CODE,VAL))*17,256))</f>
        <v>45</v>
      </c>
    </row>
    <row r="1801" spans="5:25">
      <c r="E1801" t="str">
        <f ca="1"/>
        <v>lhp-</v>
      </c>
      <c r="F1801" t="str" cm="1">
        <f t="array" aca="1" ref="F1801" ca="1">_xlfn.IFS(E1801="","",IFERROR(FIND("-",E1801),0)&gt;0,LEFT(E1801,FIND("-",E1801)-1),TRUE,LEFT(E1801,FIND("=",E1801)-1))</f>
        <v>lhp</v>
      </c>
      <c r="G1801" cm="1">
        <f t="array" aca="1" ref="G1801" ca="1">_xlfn.IFS(E1801="","",IFERROR(FIND("-",E1801),0)&gt;0,0,TRUE,VALUE(MID(E1801,FIND("=",E1801)+1,10)))</f>
        <v>0</v>
      </c>
      <c r="H1801">
        <f t="shared" ca="1" si="150"/>
        <v>4</v>
      </c>
      <c r="I1801" t="str">
        <f t="shared" ca="1" si="151"/>
        <v>l</v>
      </c>
      <c r="J1801" t="str">
        <f t="shared" ca="1" si="154"/>
        <v>h</v>
      </c>
      <c r="K1801" t="str">
        <f t="shared" ca="1" si="154"/>
        <v>p</v>
      </c>
      <c r="L1801" t="str">
        <f t="shared" ca="1" si="154"/>
        <v>-</v>
      </c>
      <c r="M1801" t="str">
        <f t="shared" ca="1" si="154"/>
        <v/>
      </c>
      <c r="N1801" t="str">
        <f t="shared" ca="1" si="154"/>
        <v/>
      </c>
      <c r="O1801" t="str">
        <f t="shared" ca="1" si="154"/>
        <v/>
      </c>
      <c r="P1801" s="19" t="str">
        <f t="shared" ca="1" si="154"/>
        <v/>
      </c>
      <c r="Q1801" s="33">
        <f t="shared" si="152"/>
        <v>0</v>
      </c>
      <c r="R1801" s="33">
        <f ca="1">IF(I1801="",Q1801,MOD((Q1801+_xlfn.XLOOKUP(I1801,CODE,VAL))*17,256))</f>
        <v>44</v>
      </c>
      <c r="S1801" s="33">
        <f ca="1">IF(J1801="",R1801,MOD((R1801+_xlfn.XLOOKUP(J1801,CODE,VAL))*17,256))</f>
        <v>212</v>
      </c>
      <c r="T1801" s="33">
        <f ca="1">IF(K1801="",S1801,MOD((S1801+_xlfn.XLOOKUP(K1801,CODE,VAL))*17,256))</f>
        <v>132</v>
      </c>
      <c r="U1801" s="33">
        <f ca="1">IF(L1801="",T1801,MOD((T1801+_xlfn.XLOOKUP(L1801,CODE,VAL))*17,256))</f>
        <v>193</v>
      </c>
      <c r="V1801" s="33">
        <f ca="1">IF(M1801="",U1801,MOD((U1801+_xlfn.XLOOKUP(M1801,CODE,VAL))*17,256))</f>
        <v>193</v>
      </c>
      <c r="W1801" s="33">
        <f ca="1">IF(N1801="",V1801,MOD((V1801+_xlfn.XLOOKUP(N1801,CODE,VAL))*17,256))</f>
        <v>193</v>
      </c>
      <c r="X1801" s="33">
        <f ca="1">IF(O1801="",W1801,MOD((W1801+_xlfn.XLOOKUP(O1801,CODE,VAL))*17,256))</f>
        <v>193</v>
      </c>
      <c r="Y1801" s="33">
        <f ca="1">IF(P1801="",X1801,MOD((X1801+_xlfn.XLOOKUP(P1801,CODE,VAL))*17,256))</f>
        <v>193</v>
      </c>
    </row>
    <row r="1802" spans="5:25">
      <c r="E1802" t="str">
        <f ca="1"/>
        <v>pdd=3</v>
      </c>
      <c r="F1802" t="str" cm="1">
        <f t="array" aca="1" ref="F1802" ca="1">_xlfn.IFS(E1802="","",IFERROR(FIND("-",E1802),0)&gt;0,LEFT(E1802,FIND("-",E1802)-1),TRUE,LEFT(E1802,FIND("=",E1802)-1))</f>
        <v>pdd</v>
      </c>
      <c r="G1802" cm="1">
        <f t="array" aca="1" ref="G1802" ca="1">_xlfn.IFS(E1802="","",IFERROR(FIND("-",E1802),0)&gt;0,0,TRUE,VALUE(MID(E1802,FIND("=",E1802)+1,10)))</f>
        <v>3</v>
      </c>
      <c r="H1802">
        <f t="shared" ca="1" si="150"/>
        <v>5</v>
      </c>
      <c r="I1802" t="str">
        <f t="shared" ca="1" si="151"/>
        <v>p</v>
      </c>
      <c r="J1802" t="str">
        <f t="shared" ca="1" si="154"/>
        <v>d</v>
      </c>
      <c r="K1802" t="str">
        <f t="shared" ca="1" si="154"/>
        <v>d</v>
      </c>
      <c r="L1802" t="str">
        <f t="shared" ca="1" si="154"/>
        <v>=</v>
      </c>
      <c r="M1802" t="str">
        <f t="shared" ca="1" si="154"/>
        <v>3</v>
      </c>
      <c r="N1802" t="str">
        <f t="shared" ca="1" si="154"/>
        <v/>
      </c>
      <c r="O1802" t="str">
        <f t="shared" ca="1" si="154"/>
        <v/>
      </c>
      <c r="P1802" s="19" t="str">
        <f t="shared" ca="1" si="154"/>
        <v/>
      </c>
      <c r="Q1802" s="33">
        <f t="shared" si="152"/>
        <v>0</v>
      </c>
      <c r="R1802" s="33">
        <f ca="1">IF(I1802="",Q1802,MOD((Q1802+_xlfn.XLOOKUP(I1802,CODE,VAL))*17,256))</f>
        <v>112</v>
      </c>
      <c r="S1802" s="33">
        <f ca="1">IF(J1802="",R1802,MOD((R1802+_xlfn.XLOOKUP(J1802,CODE,VAL))*17,256))</f>
        <v>20</v>
      </c>
      <c r="T1802" s="33">
        <f ca="1">IF(K1802="",S1802,MOD((S1802+_xlfn.XLOOKUP(K1802,CODE,VAL))*17,256))</f>
        <v>248</v>
      </c>
      <c r="U1802" s="33">
        <f ca="1">IF(L1802="",T1802,MOD((T1802+_xlfn.XLOOKUP(L1802,CODE,VAL))*17,256))</f>
        <v>133</v>
      </c>
      <c r="V1802" s="33">
        <f ca="1">IF(M1802="",U1802,MOD((U1802+_xlfn.XLOOKUP(M1802,CODE,VAL))*17,256))</f>
        <v>56</v>
      </c>
      <c r="W1802" s="33">
        <f ca="1">IF(N1802="",V1802,MOD((V1802+_xlfn.XLOOKUP(N1802,CODE,VAL))*17,256))</f>
        <v>56</v>
      </c>
      <c r="X1802" s="33">
        <f ca="1">IF(O1802="",W1802,MOD((W1802+_xlfn.XLOOKUP(O1802,CODE,VAL))*17,256))</f>
        <v>56</v>
      </c>
      <c r="Y1802" s="33">
        <f ca="1">IF(P1802="",X1802,MOD((X1802+_xlfn.XLOOKUP(P1802,CODE,VAL))*17,256))</f>
        <v>56</v>
      </c>
    </row>
    <row r="1803" spans="5:25">
      <c r="E1803" t="str">
        <f ca="1"/>
        <v>fjtbp-</v>
      </c>
      <c r="F1803" t="str" cm="1">
        <f t="array" aca="1" ref="F1803" ca="1">_xlfn.IFS(E1803="","",IFERROR(FIND("-",E1803),0)&gt;0,LEFT(E1803,FIND("-",E1803)-1),TRUE,LEFT(E1803,FIND("=",E1803)-1))</f>
        <v>fjtbp</v>
      </c>
      <c r="G1803" cm="1">
        <f t="array" aca="1" ref="G1803" ca="1">_xlfn.IFS(E1803="","",IFERROR(FIND("-",E1803),0)&gt;0,0,TRUE,VALUE(MID(E1803,FIND("=",E1803)+1,10)))</f>
        <v>0</v>
      </c>
      <c r="H1803">
        <f t="shared" ca="1" si="150"/>
        <v>6</v>
      </c>
      <c r="I1803" t="str">
        <f t="shared" ca="1" si="151"/>
        <v>f</v>
      </c>
      <c r="J1803" t="str">
        <f t="shared" ca="1" si="154"/>
        <v>j</v>
      </c>
      <c r="K1803" t="str">
        <f t="shared" ca="1" si="154"/>
        <v>t</v>
      </c>
      <c r="L1803" t="str">
        <f t="shared" ca="1" si="154"/>
        <v>b</v>
      </c>
      <c r="M1803" t="str">
        <f t="shared" ca="1" si="154"/>
        <v>p</v>
      </c>
      <c r="N1803" t="str">
        <f t="shared" ca="1" si="154"/>
        <v>-</v>
      </c>
      <c r="O1803" t="str">
        <f t="shared" ca="1" si="154"/>
        <v/>
      </c>
      <c r="P1803" s="19" t="str">
        <f t="shared" ca="1" si="154"/>
        <v/>
      </c>
      <c r="Q1803" s="33">
        <f t="shared" si="152"/>
        <v>0</v>
      </c>
      <c r="R1803" s="33">
        <f ca="1">IF(I1803="",Q1803,MOD((Q1803+_xlfn.XLOOKUP(I1803,CODE,VAL))*17,256))</f>
        <v>198</v>
      </c>
      <c r="S1803" s="33">
        <f ca="1">IF(J1803="",R1803,MOD((R1803+_xlfn.XLOOKUP(J1803,CODE,VAL))*17,256))</f>
        <v>48</v>
      </c>
      <c r="T1803" s="33">
        <f ca="1">IF(K1803="",S1803,MOD((S1803+_xlfn.XLOOKUP(K1803,CODE,VAL))*17,256))</f>
        <v>228</v>
      </c>
      <c r="U1803" s="33">
        <f ca="1">IF(L1803="",T1803,MOD((T1803+_xlfn.XLOOKUP(L1803,CODE,VAL))*17,256))</f>
        <v>166</v>
      </c>
      <c r="V1803" s="33">
        <f ca="1">IF(M1803="",U1803,MOD((U1803+_xlfn.XLOOKUP(M1803,CODE,VAL))*17,256))</f>
        <v>118</v>
      </c>
      <c r="W1803" s="33">
        <f ca="1">IF(N1803="",V1803,MOD((V1803+_xlfn.XLOOKUP(N1803,CODE,VAL))*17,256))</f>
        <v>211</v>
      </c>
      <c r="X1803" s="33">
        <f ca="1">IF(O1803="",W1803,MOD((W1803+_xlfn.XLOOKUP(O1803,CODE,VAL))*17,256))</f>
        <v>211</v>
      </c>
      <c r="Y1803" s="33">
        <f ca="1">IF(P1803="",X1803,MOD((X1803+_xlfn.XLOOKUP(P1803,CODE,VAL))*17,256))</f>
        <v>211</v>
      </c>
    </row>
    <row r="1804" spans="5:25">
      <c r="E1804" t="str">
        <f ca="1"/>
        <v>cx=9</v>
      </c>
      <c r="F1804" t="str" cm="1">
        <f t="array" aca="1" ref="F1804" ca="1">_xlfn.IFS(E1804="","",IFERROR(FIND("-",E1804),0)&gt;0,LEFT(E1804,FIND("-",E1804)-1),TRUE,LEFT(E1804,FIND("=",E1804)-1))</f>
        <v>cx</v>
      </c>
      <c r="G1804" cm="1">
        <f t="array" aca="1" ref="G1804" ca="1">_xlfn.IFS(E1804="","",IFERROR(FIND("-",E1804),0)&gt;0,0,TRUE,VALUE(MID(E1804,FIND("=",E1804)+1,10)))</f>
        <v>9</v>
      </c>
      <c r="H1804">
        <f t="shared" ca="1" si="150"/>
        <v>4</v>
      </c>
      <c r="I1804" t="str">
        <f t="shared" ca="1" si="151"/>
        <v>c</v>
      </c>
      <c r="J1804" t="str">
        <f t="shared" ca="1" si="154"/>
        <v>x</v>
      </c>
      <c r="K1804" t="str">
        <f t="shared" ca="1" si="154"/>
        <v>=</v>
      </c>
      <c r="L1804" t="str">
        <f t="shared" ca="1" si="154"/>
        <v>9</v>
      </c>
      <c r="M1804" t="str">
        <f t="shared" ca="1" si="154"/>
        <v/>
      </c>
      <c r="N1804" t="str">
        <f t="shared" ca="1" si="154"/>
        <v/>
      </c>
      <c r="O1804" t="str">
        <f t="shared" ca="1" si="154"/>
        <v/>
      </c>
      <c r="P1804" s="19" t="str">
        <f t="shared" ca="1" si="154"/>
        <v/>
      </c>
      <c r="Q1804" s="33">
        <f t="shared" si="152"/>
        <v>0</v>
      </c>
      <c r="R1804" s="33">
        <f ca="1">IF(I1804="",Q1804,MOD((Q1804+_xlfn.XLOOKUP(I1804,CODE,VAL))*17,256))</f>
        <v>147</v>
      </c>
      <c r="S1804" s="33">
        <f ca="1">IF(J1804="",R1804,MOD((R1804+_xlfn.XLOOKUP(J1804,CODE,VAL))*17,256))</f>
        <v>187</v>
      </c>
      <c r="T1804" s="33">
        <f ca="1">IF(K1804="",S1804,MOD((S1804+_xlfn.XLOOKUP(K1804,CODE,VAL))*17,256))</f>
        <v>120</v>
      </c>
      <c r="U1804" s="33">
        <f ca="1">IF(L1804="",T1804,MOD((T1804+_xlfn.XLOOKUP(L1804,CODE,VAL))*17,256))</f>
        <v>193</v>
      </c>
      <c r="V1804" s="33">
        <f ca="1">IF(M1804="",U1804,MOD((U1804+_xlfn.XLOOKUP(M1804,CODE,VAL))*17,256))</f>
        <v>193</v>
      </c>
      <c r="W1804" s="33">
        <f ca="1">IF(N1804="",V1804,MOD((V1804+_xlfn.XLOOKUP(N1804,CODE,VAL))*17,256))</f>
        <v>193</v>
      </c>
      <c r="X1804" s="33">
        <f ca="1">IF(O1804="",W1804,MOD((W1804+_xlfn.XLOOKUP(O1804,CODE,VAL))*17,256))</f>
        <v>193</v>
      </c>
      <c r="Y1804" s="33">
        <f ca="1">IF(P1804="",X1804,MOD((X1804+_xlfn.XLOOKUP(P1804,CODE,VAL))*17,256))</f>
        <v>193</v>
      </c>
    </row>
    <row r="1805" spans="5:25">
      <c r="E1805" t="str">
        <f ca="1"/>
        <v>fh-</v>
      </c>
      <c r="F1805" t="str" cm="1">
        <f t="array" aca="1" ref="F1805" ca="1">_xlfn.IFS(E1805="","",IFERROR(FIND("-",E1805),0)&gt;0,LEFT(E1805,FIND("-",E1805)-1),TRUE,LEFT(E1805,FIND("=",E1805)-1))</f>
        <v>fh</v>
      </c>
      <c r="G1805" cm="1">
        <f t="array" aca="1" ref="G1805" ca="1">_xlfn.IFS(E1805="","",IFERROR(FIND("-",E1805),0)&gt;0,0,TRUE,VALUE(MID(E1805,FIND("=",E1805)+1,10)))</f>
        <v>0</v>
      </c>
      <c r="H1805">
        <f t="shared" ca="1" si="150"/>
        <v>3</v>
      </c>
      <c r="I1805" t="str">
        <f t="shared" ca="1" si="151"/>
        <v>f</v>
      </c>
      <c r="J1805" t="str">
        <f t="shared" ca="1" si="154"/>
        <v>h</v>
      </c>
      <c r="K1805" t="str">
        <f t="shared" ca="1" si="154"/>
        <v>-</v>
      </c>
      <c r="L1805" t="str">
        <f t="shared" ca="1" si="154"/>
        <v/>
      </c>
      <c r="M1805" t="str">
        <f t="shared" ca="1" si="154"/>
        <v/>
      </c>
      <c r="N1805" t="str">
        <f t="shared" ca="1" si="154"/>
        <v/>
      </c>
      <c r="O1805" t="str">
        <f t="shared" ca="1" si="154"/>
        <v/>
      </c>
      <c r="P1805" s="19" t="str">
        <f t="shared" ca="1" si="154"/>
        <v/>
      </c>
      <c r="Q1805" s="33">
        <f t="shared" si="152"/>
        <v>0</v>
      </c>
      <c r="R1805" s="33">
        <f ca="1">IF(I1805="",Q1805,MOD((Q1805+_xlfn.XLOOKUP(I1805,CODE,VAL))*17,256))</f>
        <v>198</v>
      </c>
      <c r="S1805" s="33">
        <f ca="1">IF(J1805="",R1805,MOD((R1805+_xlfn.XLOOKUP(J1805,CODE,VAL))*17,256))</f>
        <v>14</v>
      </c>
      <c r="T1805" s="33">
        <f ca="1">IF(K1805="",S1805,MOD((S1805+_xlfn.XLOOKUP(K1805,CODE,VAL))*17,256))</f>
        <v>235</v>
      </c>
      <c r="U1805" s="33">
        <f ca="1">IF(L1805="",T1805,MOD((T1805+_xlfn.XLOOKUP(L1805,CODE,VAL))*17,256))</f>
        <v>235</v>
      </c>
      <c r="V1805" s="33">
        <f ca="1">IF(M1805="",U1805,MOD((U1805+_xlfn.XLOOKUP(M1805,CODE,VAL))*17,256))</f>
        <v>235</v>
      </c>
      <c r="W1805" s="33">
        <f ca="1">IF(N1805="",V1805,MOD((V1805+_xlfn.XLOOKUP(N1805,CODE,VAL))*17,256))</f>
        <v>235</v>
      </c>
      <c r="X1805" s="33">
        <f ca="1">IF(O1805="",W1805,MOD((W1805+_xlfn.XLOOKUP(O1805,CODE,VAL))*17,256))</f>
        <v>235</v>
      </c>
      <c r="Y1805" s="33">
        <f ca="1">IF(P1805="",X1805,MOD((X1805+_xlfn.XLOOKUP(P1805,CODE,VAL))*17,256))</f>
        <v>235</v>
      </c>
    </row>
    <row r="1806" spans="5:25">
      <c r="E1806" t="str">
        <f ca="1"/>
        <v>slb=7</v>
      </c>
      <c r="F1806" t="str" cm="1">
        <f t="array" aca="1" ref="F1806" ca="1">_xlfn.IFS(E1806="","",IFERROR(FIND("-",E1806),0)&gt;0,LEFT(E1806,FIND("-",E1806)-1),TRUE,LEFT(E1806,FIND("=",E1806)-1))</f>
        <v>slb</v>
      </c>
      <c r="G1806" cm="1">
        <f t="array" aca="1" ref="G1806" ca="1">_xlfn.IFS(E1806="","",IFERROR(FIND("-",E1806),0)&gt;0,0,TRUE,VALUE(MID(E1806,FIND("=",E1806)+1,10)))</f>
        <v>7</v>
      </c>
      <c r="H1806">
        <f t="shared" ref="H1806:H1869" ca="1" si="155">IF($E1806="","",LEN(E1806))</f>
        <v>5</v>
      </c>
      <c r="I1806" t="str">
        <f t="shared" ca="1" si="151"/>
        <v>s</v>
      </c>
      <c r="J1806" t="str">
        <f t="shared" ca="1" si="154"/>
        <v>l</v>
      </c>
      <c r="K1806" t="str">
        <f t="shared" ca="1" si="154"/>
        <v>b</v>
      </c>
      <c r="L1806" t="str">
        <f t="shared" ca="1" si="154"/>
        <v>=</v>
      </c>
      <c r="M1806" t="str">
        <f t="shared" ca="1" si="154"/>
        <v>7</v>
      </c>
      <c r="N1806" t="str">
        <f t="shared" ca="1" si="154"/>
        <v/>
      </c>
      <c r="O1806" t="str">
        <f t="shared" ca="1" si="154"/>
        <v/>
      </c>
      <c r="P1806" s="19" t="str">
        <f t="shared" ca="1" si="154"/>
        <v/>
      </c>
      <c r="Q1806" s="33">
        <f t="shared" si="152"/>
        <v>0</v>
      </c>
      <c r="R1806" s="33">
        <f ca="1">IF(I1806="",Q1806,MOD((Q1806+_xlfn.XLOOKUP(I1806,CODE,VAL))*17,256))</f>
        <v>163</v>
      </c>
      <c r="S1806" s="33">
        <f ca="1">IF(J1806="",R1806,MOD((R1806+_xlfn.XLOOKUP(J1806,CODE,VAL))*17,256))</f>
        <v>255</v>
      </c>
      <c r="T1806" s="33">
        <f ca="1">IF(K1806="",S1806,MOD((S1806+_xlfn.XLOOKUP(K1806,CODE,VAL))*17,256))</f>
        <v>113</v>
      </c>
      <c r="U1806" s="33">
        <f ca="1">IF(L1806="",T1806,MOD((T1806+_xlfn.XLOOKUP(L1806,CODE,VAL))*17,256))</f>
        <v>142</v>
      </c>
      <c r="V1806" s="33">
        <f ca="1">IF(M1806="",U1806,MOD((U1806+_xlfn.XLOOKUP(M1806,CODE,VAL))*17,256))</f>
        <v>21</v>
      </c>
      <c r="W1806" s="33">
        <f ca="1">IF(N1806="",V1806,MOD((V1806+_xlfn.XLOOKUP(N1806,CODE,VAL))*17,256))</f>
        <v>21</v>
      </c>
      <c r="X1806" s="33">
        <f ca="1">IF(O1806="",W1806,MOD((W1806+_xlfn.XLOOKUP(O1806,CODE,VAL))*17,256))</f>
        <v>21</v>
      </c>
      <c r="Y1806" s="33">
        <f ca="1">IF(P1806="",X1806,MOD((X1806+_xlfn.XLOOKUP(P1806,CODE,VAL))*17,256))</f>
        <v>21</v>
      </c>
    </row>
    <row r="1807" spans="5:25">
      <c r="E1807" t="str">
        <f ca="1"/>
        <v>chk-</v>
      </c>
      <c r="F1807" t="str" cm="1">
        <f t="array" aca="1" ref="F1807" ca="1">_xlfn.IFS(E1807="","",IFERROR(FIND("-",E1807),0)&gt;0,LEFT(E1807,FIND("-",E1807)-1),TRUE,LEFT(E1807,FIND("=",E1807)-1))</f>
        <v>chk</v>
      </c>
      <c r="G1807" cm="1">
        <f t="array" aca="1" ref="G1807" ca="1">_xlfn.IFS(E1807="","",IFERROR(FIND("-",E1807),0)&gt;0,0,TRUE,VALUE(MID(E1807,FIND("=",E1807)+1,10)))</f>
        <v>0</v>
      </c>
      <c r="H1807">
        <f t="shared" ca="1" si="155"/>
        <v>4</v>
      </c>
      <c r="I1807" t="str">
        <f t="shared" ref="I1807:I1870" ca="1" si="156">MID($E1807,I$11,1)</f>
        <v>c</v>
      </c>
      <c r="J1807" t="str">
        <f t="shared" ref="J1807:P1835" ca="1" si="157">MID($E1807,J$11,1)</f>
        <v>h</v>
      </c>
      <c r="K1807" t="str">
        <f t="shared" ca="1" si="157"/>
        <v>k</v>
      </c>
      <c r="L1807" t="str">
        <f t="shared" ca="1" si="157"/>
        <v>-</v>
      </c>
      <c r="M1807" t="str">
        <f t="shared" ca="1" si="157"/>
        <v/>
      </c>
      <c r="N1807" t="str">
        <f t="shared" ca="1" si="157"/>
        <v/>
      </c>
      <c r="O1807" t="str">
        <f t="shared" ca="1" si="157"/>
        <v/>
      </c>
      <c r="P1807" s="19" t="str">
        <f t="shared" ca="1" si="157"/>
        <v/>
      </c>
      <c r="Q1807" s="33">
        <f t="shared" ref="Q1807:Q1870" si="158">Q1806</f>
        <v>0</v>
      </c>
      <c r="R1807" s="33">
        <f ca="1">IF(I1807="",Q1807,MOD((Q1807+_xlfn.XLOOKUP(I1807,CODE,VAL))*17,256))</f>
        <v>147</v>
      </c>
      <c r="S1807" s="33">
        <f ca="1">IF(J1807="",R1807,MOD((R1807+_xlfn.XLOOKUP(J1807,CODE,VAL))*17,256))</f>
        <v>171</v>
      </c>
      <c r="T1807" s="33">
        <f ca="1">IF(K1807="",S1807,MOD((S1807+_xlfn.XLOOKUP(K1807,CODE,VAL))*17,256))</f>
        <v>118</v>
      </c>
      <c r="U1807" s="33">
        <f ca="1">IF(L1807="",T1807,MOD((T1807+_xlfn.XLOOKUP(L1807,CODE,VAL))*17,256))</f>
        <v>211</v>
      </c>
      <c r="V1807" s="33">
        <f ca="1">IF(M1807="",U1807,MOD((U1807+_xlfn.XLOOKUP(M1807,CODE,VAL))*17,256))</f>
        <v>211</v>
      </c>
      <c r="W1807" s="33">
        <f ca="1">IF(N1807="",V1807,MOD((V1807+_xlfn.XLOOKUP(N1807,CODE,VAL))*17,256))</f>
        <v>211</v>
      </c>
      <c r="X1807" s="33">
        <f ca="1">IF(O1807="",W1807,MOD((W1807+_xlfn.XLOOKUP(O1807,CODE,VAL))*17,256))</f>
        <v>211</v>
      </c>
      <c r="Y1807" s="33">
        <f ca="1">IF(P1807="",X1807,MOD((X1807+_xlfn.XLOOKUP(P1807,CODE,VAL))*17,256))</f>
        <v>211</v>
      </c>
    </row>
    <row r="1808" spans="5:25">
      <c r="E1808" t="str">
        <f ca="1"/>
        <v>ht=2</v>
      </c>
      <c r="F1808" t="str" cm="1">
        <f t="array" aca="1" ref="F1808" ca="1">_xlfn.IFS(E1808="","",IFERROR(FIND("-",E1808),0)&gt;0,LEFT(E1808,FIND("-",E1808)-1),TRUE,LEFT(E1808,FIND("=",E1808)-1))</f>
        <v>ht</v>
      </c>
      <c r="G1808" cm="1">
        <f t="array" aca="1" ref="G1808" ca="1">_xlfn.IFS(E1808="","",IFERROR(FIND("-",E1808),0)&gt;0,0,TRUE,VALUE(MID(E1808,FIND("=",E1808)+1,10)))</f>
        <v>2</v>
      </c>
      <c r="H1808">
        <f t="shared" ca="1" si="155"/>
        <v>4</v>
      </c>
      <c r="I1808" t="str">
        <f t="shared" ca="1" si="156"/>
        <v>h</v>
      </c>
      <c r="J1808" t="str">
        <f t="shared" ca="1" si="157"/>
        <v>t</v>
      </c>
      <c r="K1808" t="str">
        <f t="shared" ca="1" si="157"/>
        <v>=</v>
      </c>
      <c r="L1808" t="str">
        <f t="shared" ca="1" si="157"/>
        <v>2</v>
      </c>
      <c r="M1808" t="str">
        <f t="shared" ca="1" si="157"/>
        <v/>
      </c>
      <c r="N1808" t="str">
        <f t="shared" ca="1" si="157"/>
        <v/>
      </c>
      <c r="O1808" t="str">
        <f t="shared" ca="1" si="157"/>
        <v/>
      </c>
      <c r="P1808" s="19" t="str">
        <f t="shared" ca="1" si="157"/>
        <v/>
      </c>
      <c r="Q1808" s="33">
        <f t="shared" si="158"/>
        <v>0</v>
      </c>
      <c r="R1808" s="33">
        <f ca="1">IF(I1808="",Q1808,MOD((Q1808+_xlfn.XLOOKUP(I1808,CODE,VAL))*17,256))</f>
        <v>232</v>
      </c>
      <c r="S1808" s="33">
        <f ca="1">IF(J1808="",R1808,MOD((R1808+_xlfn.XLOOKUP(J1808,CODE,VAL))*17,256))</f>
        <v>28</v>
      </c>
      <c r="T1808" s="33">
        <f ca="1">IF(K1808="",S1808,MOD((S1808+_xlfn.XLOOKUP(K1808,CODE,VAL))*17,256))</f>
        <v>233</v>
      </c>
      <c r="U1808" s="33">
        <f ca="1">IF(L1808="",T1808,MOD((T1808+_xlfn.XLOOKUP(L1808,CODE,VAL))*17,256))</f>
        <v>203</v>
      </c>
      <c r="V1808" s="33">
        <f ca="1">IF(M1808="",U1808,MOD((U1808+_xlfn.XLOOKUP(M1808,CODE,VAL))*17,256))</f>
        <v>203</v>
      </c>
      <c r="W1808" s="33">
        <f ca="1">IF(N1808="",V1808,MOD((V1808+_xlfn.XLOOKUP(N1808,CODE,VAL))*17,256))</f>
        <v>203</v>
      </c>
      <c r="X1808" s="33">
        <f ca="1">IF(O1808="",W1808,MOD((W1808+_xlfn.XLOOKUP(O1808,CODE,VAL))*17,256))</f>
        <v>203</v>
      </c>
      <c r="Y1808" s="33">
        <f ca="1">IF(P1808="",X1808,MOD((X1808+_xlfn.XLOOKUP(P1808,CODE,VAL))*17,256))</f>
        <v>203</v>
      </c>
    </row>
    <row r="1809" spans="5:25">
      <c r="E1809" t="str">
        <f ca="1"/>
        <v>lsm-</v>
      </c>
      <c r="F1809" t="str" cm="1">
        <f t="array" aca="1" ref="F1809" ca="1">_xlfn.IFS(E1809="","",IFERROR(FIND("-",E1809),0)&gt;0,LEFT(E1809,FIND("-",E1809)-1),TRUE,LEFT(E1809,FIND("=",E1809)-1))</f>
        <v>lsm</v>
      </c>
      <c r="G1809" cm="1">
        <f t="array" aca="1" ref="G1809" ca="1">_xlfn.IFS(E1809="","",IFERROR(FIND("-",E1809),0)&gt;0,0,TRUE,VALUE(MID(E1809,FIND("=",E1809)+1,10)))</f>
        <v>0</v>
      </c>
      <c r="H1809">
        <f t="shared" ca="1" si="155"/>
        <v>4</v>
      </c>
      <c r="I1809" t="str">
        <f t="shared" ca="1" si="156"/>
        <v>l</v>
      </c>
      <c r="J1809" t="str">
        <f t="shared" ca="1" si="157"/>
        <v>s</v>
      </c>
      <c r="K1809" t="str">
        <f t="shared" ca="1" si="157"/>
        <v>m</v>
      </c>
      <c r="L1809" t="str">
        <f t="shared" ca="1" si="157"/>
        <v>-</v>
      </c>
      <c r="M1809" t="str">
        <f t="shared" ca="1" si="157"/>
        <v/>
      </c>
      <c r="N1809" t="str">
        <f t="shared" ca="1" si="157"/>
        <v/>
      </c>
      <c r="O1809" t="str">
        <f t="shared" ca="1" si="157"/>
        <v/>
      </c>
      <c r="P1809" s="19" t="str">
        <f t="shared" ca="1" si="157"/>
        <v/>
      </c>
      <c r="Q1809" s="33">
        <f t="shared" si="158"/>
        <v>0</v>
      </c>
      <c r="R1809" s="33">
        <f ca="1">IF(I1809="",Q1809,MOD((Q1809+_xlfn.XLOOKUP(I1809,CODE,VAL))*17,256))</f>
        <v>44</v>
      </c>
      <c r="S1809" s="33">
        <f ca="1">IF(J1809="",R1809,MOD((R1809+_xlfn.XLOOKUP(J1809,CODE,VAL))*17,256))</f>
        <v>143</v>
      </c>
      <c r="T1809" s="33">
        <f ca="1">IF(K1809="",S1809,MOD((S1809+_xlfn.XLOOKUP(K1809,CODE,VAL))*17,256))</f>
        <v>188</v>
      </c>
      <c r="U1809" s="33">
        <f ca="1">IF(L1809="",T1809,MOD((T1809+_xlfn.XLOOKUP(L1809,CODE,VAL))*17,256))</f>
        <v>121</v>
      </c>
      <c r="V1809" s="33">
        <f ca="1">IF(M1809="",U1809,MOD((U1809+_xlfn.XLOOKUP(M1809,CODE,VAL))*17,256))</f>
        <v>121</v>
      </c>
      <c r="W1809" s="33">
        <f ca="1">IF(N1809="",V1809,MOD((V1809+_xlfn.XLOOKUP(N1809,CODE,VAL))*17,256))</f>
        <v>121</v>
      </c>
      <c r="X1809" s="33">
        <f ca="1">IF(O1809="",W1809,MOD((W1809+_xlfn.XLOOKUP(O1809,CODE,VAL))*17,256))</f>
        <v>121</v>
      </c>
      <c r="Y1809" s="33">
        <f ca="1">IF(P1809="",X1809,MOD((X1809+_xlfn.XLOOKUP(P1809,CODE,VAL))*17,256))</f>
        <v>121</v>
      </c>
    </row>
    <row r="1810" spans="5:25">
      <c r="E1810" t="str">
        <f ca="1"/>
        <v>jq-</v>
      </c>
      <c r="F1810" t="str" cm="1">
        <f t="array" aca="1" ref="F1810" ca="1">_xlfn.IFS(E1810="","",IFERROR(FIND("-",E1810),0)&gt;0,LEFT(E1810,FIND("-",E1810)-1),TRUE,LEFT(E1810,FIND("=",E1810)-1))</f>
        <v>jq</v>
      </c>
      <c r="G1810" cm="1">
        <f t="array" aca="1" ref="G1810" ca="1">_xlfn.IFS(E1810="","",IFERROR(FIND("-",E1810),0)&gt;0,0,TRUE,VALUE(MID(E1810,FIND("=",E1810)+1,10)))</f>
        <v>0</v>
      </c>
      <c r="H1810">
        <f t="shared" ca="1" si="155"/>
        <v>3</v>
      </c>
      <c r="I1810" t="str">
        <f t="shared" ca="1" si="156"/>
        <v>j</v>
      </c>
      <c r="J1810" t="str">
        <f t="shared" ca="1" si="157"/>
        <v>q</v>
      </c>
      <c r="K1810" t="str">
        <f t="shared" ca="1" si="157"/>
        <v>-</v>
      </c>
      <c r="L1810" t="str">
        <f t="shared" ca="1" si="157"/>
        <v/>
      </c>
      <c r="M1810" t="str">
        <f t="shared" ca="1" si="157"/>
        <v/>
      </c>
      <c r="N1810" t="str">
        <f t="shared" ca="1" si="157"/>
        <v/>
      </c>
      <c r="O1810" t="str">
        <f t="shared" ca="1" si="157"/>
        <v/>
      </c>
      <c r="P1810" s="19" t="str">
        <f t="shared" ca="1" si="157"/>
        <v/>
      </c>
      <c r="Q1810" s="33">
        <f t="shared" si="158"/>
        <v>0</v>
      </c>
      <c r="R1810" s="33">
        <f ca="1">IF(I1810="",Q1810,MOD((Q1810+_xlfn.XLOOKUP(I1810,CODE,VAL))*17,256))</f>
        <v>10</v>
      </c>
      <c r="S1810" s="33">
        <f ca="1">IF(J1810="",R1810,MOD((R1810+_xlfn.XLOOKUP(J1810,CODE,VAL))*17,256))</f>
        <v>43</v>
      </c>
      <c r="T1810" s="33">
        <f ca="1">IF(K1810="",S1810,MOD((S1810+_xlfn.XLOOKUP(K1810,CODE,VAL))*17,256))</f>
        <v>216</v>
      </c>
      <c r="U1810" s="33">
        <f ca="1">IF(L1810="",T1810,MOD((T1810+_xlfn.XLOOKUP(L1810,CODE,VAL))*17,256))</f>
        <v>216</v>
      </c>
      <c r="V1810" s="33">
        <f ca="1">IF(M1810="",U1810,MOD((U1810+_xlfn.XLOOKUP(M1810,CODE,VAL))*17,256))</f>
        <v>216</v>
      </c>
      <c r="W1810" s="33">
        <f ca="1">IF(N1810="",V1810,MOD((V1810+_xlfn.XLOOKUP(N1810,CODE,VAL))*17,256))</f>
        <v>216</v>
      </c>
      <c r="X1810" s="33">
        <f ca="1">IF(O1810="",W1810,MOD((W1810+_xlfn.XLOOKUP(O1810,CODE,VAL))*17,256))</f>
        <v>216</v>
      </c>
      <c r="Y1810" s="33">
        <f ca="1">IF(P1810="",X1810,MOD((X1810+_xlfn.XLOOKUP(P1810,CODE,VAL))*17,256))</f>
        <v>216</v>
      </c>
    </row>
    <row r="1811" spans="5:25">
      <c r="E1811" t="str">
        <f ca="1"/>
        <v>dqm=8</v>
      </c>
      <c r="F1811" t="str" cm="1">
        <f t="array" aca="1" ref="F1811" ca="1">_xlfn.IFS(E1811="","",IFERROR(FIND("-",E1811),0)&gt;0,LEFT(E1811,FIND("-",E1811)-1),TRUE,LEFT(E1811,FIND("=",E1811)-1))</f>
        <v>dqm</v>
      </c>
      <c r="G1811" cm="1">
        <f t="array" aca="1" ref="G1811" ca="1">_xlfn.IFS(E1811="","",IFERROR(FIND("-",E1811),0)&gt;0,0,TRUE,VALUE(MID(E1811,FIND("=",E1811)+1,10)))</f>
        <v>8</v>
      </c>
      <c r="H1811">
        <f t="shared" ca="1" si="155"/>
        <v>5</v>
      </c>
      <c r="I1811" t="str">
        <f t="shared" ca="1" si="156"/>
        <v>d</v>
      </c>
      <c r="J1811" t="str">
        <f t="shared" ca="1" si="157"/>
        <v>q</v>
      </c>
      <c r="K1811" t="str">
        <f t="shared" ca="1" si="157"/>
        <v>m</v>
      </c>
      <c r="L1811" t="str">
        <f t="shared" ca="1" si="157"/>
        <v>=</v>
      </c>
      <c r="M1811" t="str">
        <f t="shared" ca="1" si="157"/>
        <v>8</v>
      </c>
      <c r="N1811" t="str">
        <f t="shared" ca="1" si="157"/>
        <v/>
      </c>
      <c r="O1811" t="str">
        <f t="shared" ca="1" si="157"/>
        <v/>
      </c>
      <c r="P1811" s="19" t="str">
        <f t="shared" ca="1" si="157"/>
        <v/>
      </c>
      <c r="Q1811" s="33">
        <f t="shared" si="158"/>
        <v>0</v>
      </c>
      <c r="R1811" s="33">
        <f ca="1">IF(I1811="",Q1811,MOD((Q1811+_xlfn.XLOOKUP(I1811,CODE,VAL))*17,256))</f>
        <v>164</v>
      </c>
      <c r="S1811" s="33">
        <f ca="1">IF(J1811="",R1811,MOD((R1811+_xlfn.XLOOKUP(J1811,CODE,VAL))*17,256))</f>
        <v>101</v>
      </c>
      <c r="T1811" s="33">
        <f ca="1">IF(K1811="",S1811,MOD((S1811+_xlfn.XLOOKUP(K1811,CODE,VAL))*17,256))</f>
        <v>242</v>
      </c>
      <c r="U1811" s="33">
        <f ca="1">IF(L1811="",T1811,MOD((T1811+_xlfn.XLOOKUP(L1811,CODE,VAL))*17,256))</f>
        <v>31</v>
      </c>
      <c r="V1811" s="33">
        <f ca="1">IF(M1811="",U1811,MOD((U1811+_xlfn.XLOOKUP(M1811,CODE,VAL))*17,256))</f>
        <v>199</v>
      </c>
      <c r="W1811" s="33">
        <f ca="1">IF(N1811="",V1811,MOD((V1811+_xlfn.XLOOKUP(N1811,CODE,VAL))*17,256))</f>
        <v>199</v>
      </c>
      <c r="X1811" s="33">
        <f ca="1">IF(O1811="",W1811,MOD((W1811+_xlfn.XLOOKUP(O1811,CODE,VAL))*17,256))</f>
        <v>199</v>
      </c>
      <c r="Y1811" s="33">
        <f ca="1">IF(P1811="",X1811,MOD((X1811+_xlfn.XLOOKUP(P1811,CODE,VAL))*17,256))</f>
        <v>199</v>
      </c>
    </row>
    <row r="1812" spans="5:25">
      <c r="E1812" t="str">
        <f ca="1"/>
        <v>gbq-</v>
      </c>
      <c r="F1812" t="str" cm="1">
        <f t="array" aca="1" ref="F1812" ca="1">_xlfn.IFS(E1812="","",IFERROR(FIND("-",E1812),0)&gt;0,LEFT(E1812,FIND("-",E1812)-1),TRUE,LEFT(E1812,FIND("=",E1812)-1))</f>
        <v>gbq</v>
      </c>
      <c r="G1812" cm="1">
        <f t="array" aca="1" ref="G1812" ca="1">_xlfn.IFS(E1812="","",IFERROR(FIND("-",E1812),0)&gt;0,0,TRUE,VALUE(MID(E1812,FIND("=",E1812)+1,10)))</f>
        <v>0</v>
      </c>
      <c r="H1812">
        <f t="shared" ca="1" si="155"/>
        <v>4</v>
      </c>
      <c r="I1812" t="str">
        <f t="shared" ca="1" si="156"/>
        <v>g</v>
      </c>
      <c r="J1812" t="str">
        <f t="shared" ca="1" si="157"/>
        <v>b</v>
      </c>
      <c r="K1812" t="str">
        <f t="shared" ca="1" si="157"/>
        <v>q</v>
      </c>
      <c r="L1812" t="str">
        <f t="shared" ca="1" si="157"/>
        <v>-</v>
      </c>
      <c r="M1812" t="str">
        <f t="shared" ca="1" si="157"/>
        <v/>
      </c>
      <c r="N1812" t="str">
        <f t="shared" ca="1" si="157"/>
        <v/>
      </c>
      <c r="O1812" t="str">
        <f t="shared" ca="1" si="157"/>
        <v/>
      </c>
      <c r="P1812" s="19" t="str">
        <f t="shared" ca="1" si="157"/>
        <v/>
      </c>
      <c r="Q1812" s="33">
        <f t="shared" si="158"/>
        <v>0</v>
      </c>
      <c r="R1812" s="33">
        <f ca="1">IF(I1812="",Q1812,MOD((Q1812+_xlfn.XLOOKUP(I1812,CODE,VAL))*17,256))</f>
        <v>215</v>
      </c>
      <c r="S1812" s="33">
        <f ca="1">IF(J1812="",R1812,MOD((R1812+_xlfn.XLOOKUP(J1812,CODE,VAL))*17,256))</f>
        <v>201</v>
      </c>
      <c r="T1812" s="33">
        <f ca="1">IF(K1812="",S1812,MOD((S1812+_xlfn.XLOOKUP(K1812,CODE,VAL))*17,256))</f>
        <v>218</v>
      </c>
      <c r="U1812" s="33">
        <f ca="1">IF(L1812="",T1812,MOD((T1812+_xlfn.XLOOKUP(L1812,CODE,VAL))*17,256))</f>
        <v>119</v>
      </c>
      <c r="V1812" s="33">
        <f ca="1">IF(M1812="",U1812,MOD((U1812+_xlfn.XLOOKUP(M1812,CODE,VAL))*17,256))</f>
        <v>119</v>
      </c>
      <c r="W1812" s="33">
        <f ca="1">IF(N1812="",V1812,MOD((V1812+_xlfn.XLOOKUP(N1812,CODE,VAL))*17,256))</f>
        <v>119</v>
      </c>
      <c r="X1812" s="33">
        <f ca="1">IF(O1812="",W1812,MOD((W1812+_xlfn.XLOOKUP(O1812,CODE,VAL))*17,256))</f>
        <v>119</v>
      </c>
      <c r="Y1812" s="33">
        <f ca="1">IF(P1812="",X1812,MOD((X1812+_xlfn.XLOOKUP(P1812,CODE,VAL))*17,256))</f>
        <v>119</v>
      </c>
    </row>
    <row r="1813" spans="5:25">
      <c r="E1813" t="str">
        <f ca="1"/>
        <v>dv=5</v>
      </c>
      <c r="F1813" t="str" cm="1">
        <f t="array" aca="1" ref="F1813" ca="1">_xlfn.IFS(E1813="","",IFERROR(FIND("-",E1813),0)&gt;0,LEFT(E1813,FIND("-",E1813)-1),TRUE,LEFT(E1813,FIND("=",E1813)-1))</f>
        <v>dv</v>
      </c>
      <c r="G1813" cm="1">
        <f t="array" aca="1" ref="G1813" ca="1">_xlfn.IFS(E1813="","",IFERROR(FIND("-",E1813),0)&gt;0,0,TRUE,VALUE(MID(E1813,FIND("=",E1813)+1,10)))</f>
        <v>5</v>
      </c>
      <c r="H1813">
        <f t="shared" ca="1" si="155"/>
        <v>4</v>
      </c>
      <c r="I1813" t="str">
        <f t="shared" ca="1" si="156"/>
        <v>d</v>
      </c>
      <c r="J1813" t="str">
        <f t="shared" ca="1" si="157"/>
        <v>v</v>
      </c>
      <c r="K1813" t="str">
        <f t="shared" ca="1" si="157"/>
        <v>=</v>
      </c>
      <c r="L1813" t="str">
        <f t="shared" ca="1" si="157"/>
        <v>5</v>
      </c>
      <c r="M1813" t="str">
        <f t="shared" ca="1" si="157"/>
        <v/>
      </c>
      <c r="N1813" t="str">
        <f t="shared" ca="1" si="157"/>
        <v/>
      </c>
      <c r="O1813" t="str">
        <f t="shared" ca="1" si="157"/>
        <v/>
      </c>
      <c r="P1813" s="19" t="str">
        <f t="shared" ca="1" si="157"/>
        <v/>
      </c>
      <c r="Q1813" s="33">
        <f t="shared" si="158"/>
        <v>0</v>
      </c>
      <c r="R1813" s="33">
        <f ca="1">IF(I1813="",Q1813,MOD((Q1813+_xlfn.XLOOKUP(I1813,CODE,VAL))*17,256))</f>
        <v>164</v>
      </c>
      <c r="S1813" s="33">
        <f ca="1">IF(J1813="",R1813,MOD((R1813+_xlfn.XLOOKUP(J1813,CODE,VAL))*17,256))</f>
        <v>186</v>
      </c>
      <c r="T1813" s="33">
        <f ca="1">IF(K1813="",S1813,MOD((S1813+_xlfn.XLOOKUP(K1813,CODE,VAL))*17,256))</f>
        <v>103</v>
      </c>
      <c r="U1813" s="33">
        <f ca="1">IF(L1813="",T1813,MOD((T1813+_xlfn.XLOOKUP(L1813,CODE,VAL))*17,256))</f>
        <v>92</v>
      </c>
      <c r="V1813" s="33">
        <f ca="1">IF(M1813="",U1813,MOD((U1813+_xlfn.XLOOKUP(M1813,CODE,VAL))*17,256))</f>
        <v>92</v>
      </c>
      <c r="W1813" s="33">
        <f ca="1">IF(N1813="",V1813,MOD((V1813+_xlfn.XLOOKUP(N1813,CODE,VAL))*17,256))</f>
        <v>92</v>
      </c>
      <c r="X1813" s="33">
        <f ca="1">IF(O1813="",W1813,MOD((W1813+_xlfn.XLOOKUP(O1813,CODE,VAL))*17,256))</f>
        <v>92</v>
      </c>
      <c r="Y1813" s="33">
        <f ca="1">IF(P1813="",X1813,MOD((X1813+_xlfn.XLOOKUP(P1813,CODE,VAL))*17,256))</f>
        <v>92</v>
      </c>
    </row>
    <row r="1814" spans="5:25">
      <c r="E1814" t="str">
        <f ca="1"/>
        <v>lvj-</v>
      </c>
      <c r="F1814" t="str" cm="1">
        <f t="array" aca="1" ref="F1814" ca="1">_xlfn.IFS(E1814="","",IFERROR(FIND("-",E1814),0)&gt;0,LEFT(E1814,FIND("-",E1814)-1),TRUE,LEFT(E1814,FIND("=",E1814)-1))</f>
        <v>lvj</v>
      </c>
      <c r="G1814" cm="1">
        <f t="array" aca="1" ref="G1814" ca="1">_xlfn.IFS(E1814="","",IFERROR(FIND("-",E1814),0)&gt;0,0,TRUE,VALUE(MID(E1814,FIND("=",E1814)+1,10)))</f>
        <v>0</v>
      </c>
      <c r="H1814">
        <f t="shared" ca="1" si="155"/>
        <v>4</v>
      </c>
      <c r="I1814" t="str">
        <f t="shared" ca="1" si="156"/>
        <v>l</v>
      </c>
      <c r="J1814" t="str">
        <f t="shared" ca="1" si="157"/>
        <v>v</v>
      </c>
      <c r="K1814" t="str">
        <f t="shared" ca="1" si="157"/>
        <v>j</v>
      </c>
      <c r="L1814" t="str">
        <f t="shared" ca="1" si="157"/>
        <v>-</v>
      </c>
      <c r="M1814" t="str">
        <f t="shared" ca="1" si="157"/>
        <v/>
      </c>
      <c r="N1814" t="str">
        <f t="shared" ca="1" si="157"/>
        <v/>
      </c>
      <c r="O1814" t="str">
        <f t="shared" ca="1" si="157"/>
        <v/>
      </c>
      <c r="P1814" s="19" t="str">
        <f t="shared" ca="1" si="157"/>
        <v/>
      </c>
      <c r="Q1814" s="33">
        <f t="shared" si="158"/>
        <v>0</v>
      </c>
      <c r="R1814" s="33">
        <f ca="1">IF(I1814="",Q1814,MOD((Q1814+_xlfn.XLOOKUP(I1814,CODE,VAL))*17,256))</f>
        <v>44</v>
      </c>
      <c r="S1814" s="33">
        <f ca="1">IF(J1814="",R1814,MOD((R1814+_xlfn.XLOOKUP(J1814,CODE,VAL))*17,256))</f>
        <v>194</v>
      </c>
      <c r="T1814" s="33">
        <f ca="1">IF(K1814="",S1814,MOD((S1814+_xlfn.XLOOKUP(K1814,CODE,VAL))*17,256))</f>
        <v>236</v>
      </c>
      <c r="U1814" s="33">
        <f ca="1">IF(L1814="",T1814,MOD((T1814+_xlfn.XLOOKUP(L1814,CODE,VAL))*17,256))</f>
        <v>169</v>
      </c>
      <c r="V1814" s="33">
        <f ca="1">IF(M1814="",U1814,MOD((U1814+_xlfn.XLOOKUP(M1814,CODE,VAL))*17,256))</f>
        <v>169</v>
      </c>
      <c r="W1814" s="33">
        <f ca="1">IF(N1814="",V1814,MOD((V1814+_xlfn.XLOOKUP(N1814,CODE,VAL))*17,256))</f>
        <v>169</v>
      </c>
      <c r="X1814" s="33">
        <f ca="1">IF(O1814="",W1814,MOD((W1814+_xlfn.XLOOKUP(O1814,CODE,VAL))*17,256))</f>
        <v>169</v>
      </c>
      <c r="Y1814" s="33">
        <f ca="1">IF(P1814="",X1814,MOD((X1814+_xlfn.XLOOKUP(P1814,CODE,VAL))*17,256))</f>
        <v>169</v>
      </c>
    </row>
    <row r="1815" spans="5:25">
      <c r="E1815" t="str">
        <f ca="1"/>
        <v>nv=4</v>
      </c>
      <c r="F1815" t="str" cm="1">
        <f t="array" aca="1" ref="F1815" ca="1">_xlfn.IFS(E1815="","",IFERROR(FIND("-",E1815),0)&gt;0,LEFT(E1815,FIND("-",E1815)-1),TRUE,LEFT(E1815,FIND("=",E1815)-1))</f>
        <v>nv</v>
      </c>
      <c r="G1815" cm="1">
        <f t="array" aca="1" ref="G1815" ca="1">_xlfn.IFS(E1815="","",IFERROR(FIND("-",E1815),0)&gt;0,0,TRUE,VALUE(MID(E1815,FIND("=",E1815)+1,10)))</f>
        <v>4</v>
      </c>
      <c r="H1815">
        <f t="shared" ca="1" si="155"/>
        <v>4</v>
      </c>
      <c r="I1815" t="str">
        <f t="shared" ca="1" si="156"/>
        <v>n</v>
      </c>
      <c r="J1815" t="str">
        <f t="shared" ca="1" si="157"/>
        <v>v</v>
      </c>
      <c r="K1815" t="str">
        <f t="shared" ca="1" si="157"/>
        <v>=</v>
      </c>
      <c r="L1815" t="str">
        <f t="shared" ca="1" si="157"/>
        <v>4</v>
      </c>
      <c r="M1815" t="str">
        <f t="shared" ca="1" si="157"/>
        <v/>
      </c>
      <c r="N1815" t="str">
        <f t="shared" ca="1" si="157"/>
        <v/>
      </c>
      <c r="O1815" t="str">
        <f t="shared" ca="1" si="157"/>
        <v/>
      </c>
      <c r="P1815" s="19" t="str">
        <f t="shared" ca="1" si="157"/>
        <v/>
      </c>
      <c r="Q1815" s="33">
        <f t="shared" si="158"/>
        <v>0</v>
      </c>
      <c r="R1815" s="33">
        <f ca="1">IF(I1815="",Q1815,MOD((Q1815+_xlfn.XLOOKUP(I1815,CODE,VAL))*17,256))</f>
        <v>78</v>
      </c>
      <c r="S1815" s="33">
        <f ca="1">IF(J1815="",R1815,MOD((R1815+_xlfn.XLOOKUP(J1815,CODE,VAL))*17,256))</f>
        <v>4</v>
      </c>
      <c r="T1815" s="33">
        <f ca="1">IF(K1815="",S1815,MOD((S1815+_xlfn.XLOOKUP(K1815,CODE,VAL))*17,256))</f>
        <v>81</v>
      </c>
      <c r="U1815" s="33">
        <f ca="1">IF(L1815="",T1815,MOD((T1815+_xlfn.XLOOKUP(L1815,CODE,VAL))*17,256))</f>
        <v>213</v>
      </c>
      <c r="V1815" s="33">
        <f ca="1">IF(M1815="",U1815,MOD((U1815+_xlfn.XLOOKUP(M1815,CODE,VAL))*17,256))</f>
        <v>213</v>
      </c>
      <c r="W1815" s="33">
        <f ca="1">IF(N1815="",V1815,MOD((V1815+_xlfn.XLOOKUP(N1815,CODE,VAL))*17,256))</f>
        <v>213</v>
      </c>
      <c r="X1815" s="33">
        <f ca="1">IF(O1815="",W1815,MOD((W1815+_xlfn.XLOOKUP(O1815,CODE,VAL))*17,256))</f>
        <v>213</v>
      </c>
      <c r="Y1815" s="33">
        <f ca="1">IF(P1815="",X1815,MOD((X1815+_xlfn.XLOOKUP(P1815,CODE,VAL))*17,256))</f>
        <v>213</v>
      </c>
    </row>
    <row r="1816" spans="5:25">
      <c r="E1816" t="str">
        <f ca="1"/>
        <v>mdjx-</v>
      </c>
      <c r="F1816" t="str" cm="1">
        <f t="array" aca="1" ref="F1816" ca="1">_xlfn.IFS(E1816="","",IFERROR(FIND("-",E1816),0)&gt;0,LEFT(E1816,FIND("-",E1816)-1),TRUE,LEFT(E1816,FIND("=",E1816)-1))</f>
        <v>mdjx</v>
      </c>
      <c r="G1816" cm="1">
        <f t="array" aca="1" ref="G1816" ca="1">_xlfn.IFS(E1816="","",IFERROR(FIND("-",E1816),0)&gt;0,0,TRUE,VALUE(MID(E1816,FIND("=",E1816)+1,10)))</f>
        <v>0</v>
      </c>
      <c r="H1816">
        <f t="shared" ca="1" si="155"/>
        <v>5</v>
      </c>
      <c r="I1816" t="str">
        <f t="shared" ca="1" si="156"/>
        <v>m</v>
      </c>
      <c r="J1816" t="str">
        <f t="shared" ca="1" si="157"/>
        <v>d</v>
      </c>
      <c r="K1816" t="str">
        <f t="shared" ca="1" si="157"/>
        <v>j</v>
      </c>
      <c r="L1816" t="str">
        <f t="shared" ca="1" si="157"/>
        <v>x</v>
      </c>
      <c r="M1816" t="str">
        <f t="shared" ca="1" si="157"/>
        <v>-</v>
      </c>
      <c r="N1816" t="str">
        <f t="shared" ca="1" si="157"/>
        <v/>
      </c>
      <c r="O1816" t="str">
        <f t="shared" ca="1" si="157"/>
        <v/>
      </c>
      <c r="P1816" s="19" t="str">
        <f t="shared" ca="1" si="157"/>
        <v/>
      </c>
      <c r="Q1816" s="33">
        <f t="shared" si="158"/>
        <v>0</v>
      </c>
      <c r="R1816" s="33">
        <f ca="1">IF(I1816="",Q1816,MOD((Q1816+_xlfn.XLOOKUP(I1816,CODE,VAL))*17,256))</f>
        <v>61</v>
      </c>
      <c r="S1816" s="33">
        <f ca="1">IF(J1816="",R1816,MOD((R1816+_xlfn.XLOOKUP(J1816,CODE,VAL))*17,256))</f>
        <v>177</v>
      </c>
      <c r="T1816" s="33">
        <f ca="1">IF(K1816="",S1816,MOD((S1816+_xlfn.XLOOKUP(K1816,CODE,VAL))*17,256))</f>
        <v>203</v>
      </c>
      <c r="U1816" s="33">
        <f ca="1">IF(L1816="",T1816,MOD((T1816+_xlfn.XLOOKUP(L1816,CODE,VAL))*17,256))</f>
        <v>115</v>
      </c>
      <c r="V1816" s="33">
        <f ca="1">IF(M1816="",U1816,MOD((U1816+_xlfn.XLOOKUP(M1816,CODE,VAL))*17,256))</f>
        <v>160</v>
      </c>
      <c r="W1816" s="33">
        <f ca="1">IF(N1816="",V1816,MOD((V1816+_xlfn.XLOOKUP(N1816,CODE,VAL))*17,256))</f>
        <v>160</v>
      </c>
      <c r="X1816" s="33">
        <f ca="1">IF(O1816="",W1816,MOD((W1816+_xlfn.XLOOKUP(O1816,CODE,VAL))*17,256))</f>
        <v>160</v>
      </c>
      <c r="Y1816" s="33">
        <f ca="1">IF(P1816="",X1816,MOD((X1816+_xlfn.XLOOKUP(P1816,CODE,VAL))*17,256))</f>
        <v>160</v>
      </c>
    </row>
    <row r="1817" spans="5:25">
      <c r="E1817" t="str">
        <f ca="1"/>
        <v>ssh-</v>
      </c>
      <c r="F1817" t="str" cm="1">
        <f t="array" aca="1" ref="F1817" ca="1">_xlfn.IFS(E1817="","",IFERROR(FIND("-",E1817),0)&gt;0,LEFT(E1817,FIND("-",E1817)-1),TRUE,LEFT(E1817,FIND("=",E1817)-1))</f>
        <v>ssh</v>
      </c>
      <c r="G1817" cm="1">
        <f t="array" aca="1" ref="G1817" ca="1">_xlfn.IFS(E1817="","",IFERROR(FIND("-",E1817),0)&gt;0,0,TRUE,VALUE(MID(E1817,FIND("=",E1817)+1,10)))</f>
        <v>0</v>
      </c>
      <c r="H1817">
        <f t="shared" ca="1" si="155"/>
        <v>4</v>
      </c>
      <c r="I1817" t="str">
        <f t="shared" ca="1" si="156"/>
        <v>s</v>
      </c>
      <c r="J1817" t="str">
        <f t="shared" ca="1" si="157"/>
        <v>s</v>
      </c>
      <c r="K1817" t="str">
        <f t="shared" ca="1" si="157"/>
        <v>h</v>
      </c>
      <c r="L1817" t="str">
        <f t="shared" ca="1" si="157"/>
        <v>-</v>
      </c>
      <c r="M1817" t="str">
        <f t="shared" ca="1" si="157"/>
        <v/>
      </c>
      <c r="N1817" t="str">
        <f t="shared" ca="1" si="157"/>
        <v/>
      </c>
      <c r="O1817" t="str">
        <f t="shared" ca="1" si="157"/>
        <v/>
      </c>
      <c r="P1817" s="19" t="str">
        <f t="shared" ca="1" si="157"/>
        <v/>
      </c>
      <c r="Q1817" s="33">
        <f t="shared" si="158"/>
        <v>0</v>
      </c>
      <c r="R1817" s="33">
        <f ca="1">IF(I1817="",Q1817,MOD((Q1817+_xlfn.XLOOKUP(I1817,CODE,VAL))*17,256))</f>
        <v>163</v>
      </c>
      <c r="S1817" s="33">
        <f ca="1">IF(J1817="",R1817,MOD((R1817+_xlfn.XLOOKUP(J1817,CODE,VAL))*17,256))</f>
        <v>118</v>
      </c>
      <c r="T1817" s="33">
        <f ca="1">IF(K1817="",S1817,MOD((S1817+_xlfn.XLOOKUP(K1817,CODE,VAL))*17,256))</f>
        <v>190</v>
      </c>
      <c r="U1817" s="33">
        <f ca="1">IF(L1817="",T1817,MOD((T1817+_xlfn.XLOOKUP(L1817,CODE,VAL))*17,256))</f>
        <v>155</v>
      </c>
      <c r="V1817" s="33">
        <f ca="1">IF(M1817="",U1817,MOD((U1817+_xlfn.XLOOKUP(M1817,CODE,VAL))*17,256))</f>
        <v>155</v>
      </c>
      <c r="W1817" s="33">
        <f ca="1">IF(N1817="",V1817,MOD((V1817+_xlfn.XLOOKUP(N1817,CODE,VAL))*17,256))</f>
        <v>155</v>
      </c>
      <c r="X1817" s="33">
        <f ca="1">IF(O1817="",W1817,MOD((W1817+_xlfn.XLOOKUP(O1817,CODE,VAL))*17,256))</f>
        <v>155</v>
      </c>
      <c r="Y1817" s="33">
        <f ca="1">IF(P1817="",X1817,MOD((X1817+_xlfn.XLOOKUP(P1817,CODE,VAL))*17,256))</f>
        <v>155</v>
      </c>
    </row>
    <row r="1818" spans="5:25">
      <c r="E1818" t="str">
        <f ca="1"/>
        <v>svk-</v>
      </c>
      <c r="F1818" t="str" cm="1">
        <f t="array" aca="1" ref="F1818" ca="1">_xlfn.IFS(E1818="","",IFERROR(FIND("-",E1818),0)&gt;0,LEFT(E1818,FIND("-",E1818)-1),TRUE,LEFT(E1818,FIND("=",E1818)-1))</f>
        <v>svk</v>
      </c>
      <c r="G1818" cm="1">
        <f t="array" aca="1" ref="G1818" ca="1">_xlfn.IFS(E1818="","",IFERROR(FIND("-",E1818),0)&gt;0,0,TRUE,VALUE(MID(E1818,FIND("=",E1818)+1,10)))</f>
        <v>0</v>
      </c>
      <c r="H1818">
        <f t="shared" ca="1" si="155"/>
        <v>4</v>
      </c>
      <c r="I1818" t="str">
        <f t="shared" ca="1" si="156"/>
        <v>s</v>
      </c>
      <c r="J1818" t="str">
        <f t="shared" ca="1" si="157"/>
        <v>v</v>
      </c>
      <c r="K1818" t="str">
        <f t="shared" ca="1" si="157"/>
        <v>k</v>
      </c>
      <c r="L1818" t="str">
        <f t="shared" ca="1" si="157"/>
        <v>-</v>
      </c>
      <c r="M1818" t="str">
        <f t="shared" ca="1" si="157"/>
        <v/>
      </c>
      <c r="N1818" t="str">
        <f t="shared" ca="1" si="157"/>
        <v/>
      </c>
      <c r="O1818" t="str">
        <f t="shared" ca="1" si="157"/>
        <v/>
      </c>
      <c r="P1818" s="19" t="str">
        <f t="shared" ca="1" si="157"/>
        <v/>
      </c>
      <c r="Q1818" s="33">
        <f t="shared" si="158"/>
        <v>0</v>
      </c>
      <c r="R1818" s="33">
        <f ca="1">IF(I1818="",Q1818,MOD((Q1818+_xlfn.XLOOKUP(I1818,CODE,VAL))*17,256))</f>
        <v>163</v>
      </c>
      <c r="S1818" s="33">
        <f ca="1">IF(J1818="",R1818,MOD((R1818+_xlfn.XLOOKUP(J1818,CODE,VAL))*17,256))</f>
        <v>169</v>
      </c>
      <c r="T1818" s="33">
        <f ca="1">IF(K1818="",S1818,MOD((S1818+_xlfn.XLOOKUP(K1818,CODE,VAL))*17,256))</f>
        <v>84</v>
      </c>
      <c r="U1818" s="33">
        <f ca="1">IF(L1818="",T1818,MOD((T1818+_xlfn.XLOOKUP(L1818,CODE,VAL))*17,256))</f>
        <v>145</v>
      </c>
      <c r="V1818" s="33">
        <f ca="1">IF(M1818="",U1818,MOD((U1818+_xlfn.XLOOKUP(M1818,CODE,VAL))*17,256))</f>
        <v>145</v>
      </c>
      <c r="W1818" s="33">
        <f ca="1">IF(N1818="",V1818,MOD((V1818+_xlfn.XLOOKUP(N1818,CODE,VAL))*17,256))</f>
        <v>145</v>
      </c>
      <c r="X1818" s="33">
        <f ca="1">IF(O1818="",W1818,MOD((W1818+_xlfn.XLOOKUP(O1818,CODE,VAL))*17,256))</f>
        <v>145</v>
      </c>
      <c r="Y1818" s="33">
        <f ca="1">IF(P1818="",X1818,MOD((X1818+_xlfn.XLOOKUP(P1818,CODE,VAL))*17,256))</f>
        <v>145</v>
      </c>
    </row>
    <row r="1819" spans="5:25">
      <c r="E1819" t="str">
        <f ca="1"/>
        <v>pncctm-</v>
      </c>
      <c r="F1819" t="str" cm="1">
        <f t="array" aca="1" ref="F1819" ca="1">_xlfn.IFS(E1819="","",IFERROR(FIND("-",E1819),0)&gt;0,LEFT(E1819,FIND("-",E1819)-1),TRUE,LEFT(E1819,FIND("=",E1819)-1))</f>
        <v>pncctm</v>
      </c>
      <c r="G1819" cm="1">
        <f t="array" aca="1" ref="G1819" ca="1">_xlfn.IFS(E1819="","",IFERROR(FIND("-",E1819),0)&gt;0,0,TRUE,VALUE(MID(E1819,FIND("=",E1819)+1,10)))</f>
        <v>0</v>
      </c>
      <c r="H1819">
        <f t="shared" ca="1" si="155"/>
        <v>7</v>
      </c>
      <c r="I1819" t="str">
        <f t="shared" ca="1" si="156"/>
        <v>p</v>
      </c>
      <c r="J1819" t="str">
        <f t="shared" ca="1" si="157"/>
        <v>n</v>
      </c>
      <c r="K1819" t="str">
        <f t="shared" ca="1" si="157"/>
        <v>c</v>
      </c>
      <c r="L1819" t="str">
        <f t="shared" ca="1" si="157"/>
        <v>c</v>
      </c>
      <c r="M1819" t="str">
        <f t="shared" ca="1" si="157"/>
        <v>t</v>
      </c>
      <c r="N1819" t="str">
        <f t="shared" ca="1" si="157"/>
        <v>m</v>
      </c>
      <c r="O1819" t="str">
        <f t="shared" ca="1" si="157"/>
        <v>-</v>
      </c>
      <c r="P1819" s="19" t="str">
        <f t="shared" ca="1" si="157"/>
        <v/>
      </c>
      <c r="Q1819" s="33">
        <f t="shared" si="158"/>
        <v>0</v>
      </c>
      <c r="R1819" s="33">
        <f ca="1">IF(I1819="",Q1819,MOD((Q1819+_xlfn.XLOOKUP(I1819,CODE,VAL))*17,256))</f>
        <v>112</v>
      </c>
      <c r="S1819" s="33">
        <f ca="1">IF(J1819="",R1819,MOD((R1819+_xlfn.XLOOKUP(J1819,CODE,VAL))*17,256))</f>
        <v>190</v>
      </c>
      <c r="T1819" s="33">
        <f ca="1">IF(K1819="",S1819,MOD((S1819+_xlfn.XLOOKUP(K1819,CODE,VAL))*17,256))</f>
        <v>49</v>
      </c>
      <c r="U1819" s="33">
        <f ca="1">IF(L1819="",T1819,MOD((T1819+_xlfn.XLOOKUP(L1819,CODE,VAL))*17,256))</f>
        <v>212</v>
      </c>
      <c r="V1819" s="33">
        <f ca="1">IF(M1819="",U1819,MOD((U1819+_xlfn.XLOOKUP(M1819,CODE,VAL))*17,256))</f>
        <v>200</v>
      </c>
      <c r="W1819" s="33">
        <f ca="1">IF(N1819="",V1819,MOD((V1819+_xlfn.XLOOKUP(N1819,CODE,VAL))*17,256))</f>
        <v>133</v>
      </c>
      <c r="X1819" s="33">
        <f ca="1">IF(O1819="",W1819,MOD((W1819+_xlfn.XLOOKUP(O1819,CODE,VAL))*17,256))</f>
        <v>210</v>
      </c>
      <c r="Y1819" s="33">
        <f ca="1">IF(P1819="",X1819,MOD((X1819+_xlfn.XLOOKUP(P1819,CODE,VAL))*17,256))</f>
        <v>210</v>
      </c>
    </row>
    <row r="1820" spans="5:25">
      <c r="E1820" t="str">
        <f ca="1"/>
        <v>zmggs=4</v>
      </c>
      <c r="F1820" t="str" cm="1">
        <f t="array" aca="1" ref="F1820" ca="1">_xlfn.IFS(E1820="","",IFERROR(FIND("-",E1820),0)&gt;0,LEFT(E1820,FIND("-",E1820)-1),TRUE,LEFT(E1820,FIND("=",E1820)-1))</f>
        <v>zmggs</v>
      </c>
      <c r="G1820" cm="1">
        <f t="array" aca="1" ref="G1820" ca="1">_xlfn.IFS(E1820="","",IFERROR(FIND("-",E1820),0)&gt;0,0,TRUE,VALUE(MID(E1820,FIND("=",E1820)+1,10)))</f>
        <v>4</v>
      </c>
      <c r="H1820">
        <f t="shared" ca="1" si="155"/>
        <v>7</v>
      </c>
      <c r="I1820" t="str">
        <f t="shared" ca="1" si="156"/>
        <v>z</v>
      </c>
      <c r="J1820" t="str">
        <f t="shared" ca="1" si="157"/>
        <v>m</v>
      </c>
      <c r="K1820" t="str">
        <f t="shared" ca="1" si="157"/>
        <v>g</v>
      </c>
      <c r="L1820" t="str">
        <f t="shared" ca="1" si="157"/>
        <v>g</v>
      </c>
      <c r="M1820" t="str">
        <f t="shared" ca="1" si="157"/>
        <v>s</v>
      </c>
      <c r="N1820" t="str">
        <f t="shared" ca="1" si="157"/>
        <v>=</v>
      </c>
      <c r="O1820" t="str">
        <f t="shared" ca="1" si="157"/>
        <v>4</v>
      </c>
      <c r="P1820" s="19" t="str">
        <f t="shared" ca="1" si="157"/>
        <v/>
      </c>
      <c r="Q1820" s="33">
        <f t="shared" si="158"/>
        <v>0</v>
      </c>
      <c r="R1820" s="33">
        <f ca="1">IF(I1820="",Q1820,MOD((Q1820+_xlfn.XLOOKUP(I1820,CODE,VAL))*17,256))</f>
        <v>26</v>
      </c>
      <c r="S1820" s="33">
        <f ca="1">IF(J1820="",R1820,MOD((R1820+_xlfn.XLOOKUP(J1820,CODE,VAL))*17,256))</f>
        <v>247</v>
      </c>
      <c r="T1820" s="33">
        <f ca="1">IF(K1820="",S1820,MOD((S1820+_xlfn.XLOOKUP(K1820,CODE,VAL))*17,256))</f>
        <v>62</v>
      </c>
      <c r="U1820" s="33">
        <f ca="1">IF(L1820="",T1820,MOD((T1820+_xlfn.XLOOKUP(L1820,CODE,VAL))*17,256))</f>
        <v>245</v>
      </c>
      <c r="V1820" s="33">
        <f ca="1">IF(M1820="",U1820,MOD((U1820+_xlfn.XLOOKUP(M1820,CODE,VAL))*17,256))</f>
        <v>232</v>
      </c>
      <c r="W1820" s="33">
        <f ca="1">IF(N1820="",V1820,MOD((V1820+_xlfn.XLOOKUP(N1820,CODE,VAL))*17,256))</f>
        <v>117</v>
      </c>
      <c r="X1820" s="33">
        <f ca="1">IF(O1820="",W1820,MOD((W1820+_xlfn.XLOOKUP(O1820,CODE,VAL))*17,256))</f>
        <v>57</v>
      </c>
      <c r="Y1820" s="33">
        <f ca="1">IF(P1820="",X1820,MOD((X1820+_xlfn.XLOOKUP(P1820,CODE,VAL))*17,256))</f>
        <v>57</v>
      </c>
    </row>
    <row r="1821" spans="5:25">
      <c r="E1821" t="str">
        <f ca="1"/>
        <v>tr=8</v>
      </c>
      <c r="F1821" t="str" cm="1">
        <f t="array" aca="1" ref="F1821" ca="1">_xlfn.IFS(E1821="","",IFERROR(FIND("-",E1821),0)&gt;0,LEFT(E1821,FIND("-",E1821)-1),TRUE,LEFT(E1821,FIND("=",E1821)-1))</f>
        <v>tr</v>
      </c>
      <c r="G1821" cm="1">
        <f t="array" aca="1" ref="G1821" ca="1">_xlfn.IFS(E1821="","",IFERROR(FIND("-",E1821),0)&gt;0,0,TRUE,VALUE(MID(E1821,FIND("=",E1821)+1,10)))</f>
        <v>8</v>
      </c>
      <c r="H1821">
        <f t="shared" ca="1" si="155"/>
        <v>4</v>
      </c>
      <c r="I1821" t="str">
        <f t="shared" ca="1" si="156"/>
        <v>t</v>
      </c>
      <c r="J1821" t="str">
        <f t="shared" ca="1" si="157"/>
        <v>r</v>
      </c>
      <c r="K1821" t="str">
        <f t="shared" ca="1" si="157"/>
        <v>=</v>
      </c>
      <c r="L1821" t="str">
        <f t="shared" ca="1" si="157"/>
        <v>8</v>
      </c>
      <c r="M1821" t="str">
        <f t="shared" ca="1" si="157"/>
        <v/>
      </c>
      <c r="N1821" t="str">
        <f t="shared" ca="1" si="157"/>
        <v/>
      </c>
      <c r="O1821" t="str">
        <f t="shared" ca="1" si="157"/>
        <v/>
      </c>
      <c r="P1821" s="19" t="str">
        <f t="shared" ca="1" si="157"/>
        <v/>
      </c>
      <c r="Q1821" s="33">
        <f t="shared" si="158"/>
        <v>0</v>
      </c>
      <c r="R1821" s="33">
        <f ca="1">IF(I1821="",Q1821,MOD((Q1821+_xlfn.XLOOKUP(I1821,CODE,VAL))*17,256))</f>
        <v>180</v>
      </c>
      <c r="S1821" s="33">
        <f ca="1">IF(J1821="",R1821,MOD((R1821+_xlfn.XLOOKUP(J1821,CODE,VAL))*17,256))</f>
        <v>134</v>
      </c>
      <c r="T1821" s="33">
        <f ca="1">IF(K1821="",S1821,MOD((S1821+_xlfn.XLOOKUP(K1821,CODE,VAL))*17,256))</f>
        <v>243</v>
      </c>
      <c r="U1821" s="33">
        <f ca="1">IF(L1821="",T1821,MOD((T1821+_xlfn.XLOOKUP(L1821,CODE,VAL))*17,256))</f>
        <v>219</v>
      </c>
      <c r="V1821" s="33">
        <f ca="1">IF(M1821="",U1821,MOD((U1821+_xlfn.XLOOKUP(M1821,CODE,VAL))*17,256))</f>
        <v>219</v>
      </c>
      <c r="W1821" s="33">
        <f ca="1">IF(N1821="",V1821,MOD((V1821+_xlfn.XLOOKUP(N1821,CODE,VAL))*17,256))</f>
        <v>219</v>
      </c>
      <c r="X1821" s="33">
        <f ca="1">IF(O1821="",W1821,MOD((W1821+_xlfn.XLOOKUP(O1821,CODE,VAL))*17,256))</f>
        <v>219</v>
      </c>
      <c r="Y1821" s="33">
        <f ca="1">IF(P1821="",X1821,MOD((X1821+_xlfn.XLOOKUP(P1821,CODE,VAL))*17,256))</f>
        <v>219</v>
      </c>
    </row>
    <row r="1822" spans="5:25">
      <c r="E1822" t="str">
        <f ca="1"/>
        <v>mpb-</v>
      </c>
      <c r="F1822" t="str" cm="1">
        <f t="array" aca="1" ref="F1822" ca="1">_xlfn.IFS(E1822="","",IFERROR(FIND("-",E1822),0)&gt;0,LEFT(E1822,FIND("-",E1822)-1),TRUE,LEFT(E1822,FIND("=",E1822)-1))</f>
        <v>mpb</v>
      </c>
      <c r="G1822" cm="1">
        <f t="array" aca="1" ref="G1822" ca="1">_xlfn.IFS(E1822="","",IFERROR(FIND("-",E1822),0)&gt;0,0,TRUE,VALUE(MID(E1822,FIND("=",E1822)+1,10)))</f>
        <v>0</v>
      </c>
      <c r="H1822">
        <f t="shared" ca="1" si="155"/>
        <v>4</v>
      </c>
      <c r="I1822" t="str">
        <f t="shared" ca="1" si="156"/>
        <v>m</v>
      </c>
      <c r="J1822" t="str">
        <f t="shared" ca="1" si="157"/>
        <v>p</v>
      </c>
      <c r="K1822" t="str">
        <f t="shared" ca="1" si="157"/>
        <v>b</v>
      </c>
      <c r="L1822" t="str">
        <f t="shared" ca="1" si="157"/>
        <v>-</v>
      </c>
      <c r="M1822" t="str">
        <f t="shared" ca="1" si="157"/>
        <v/>
      </c>
      <c r="N1822" t="str">
        <f t="shared" ca="1" si="157"/>
        <v/>
      </c>
      <c r="O1822" t="str">
        <f t="shared" ca="1" si="157"/>
        <v/>
      </c>
      <c r="P1822" s="19" t="str">
        <f t="shared" ca="1" si="157"/>
        <v/>
      </c>
      <c r="Q1822" s="33">
        <f t="shared" si="158"/>
        <v>0</v>
      </c>
      <c r="R1822" s="33">
        <f ca="1">IF(I1822="",Q1822,MOD((Q1822+_xlfn.XLOOKUP(I1822,CODE,VAL))*17,256))</f>
        <v>61</v>
      </c>
      <c r="S1822" s="33">
        <f ca="1">IF(J1822="",R1822,MOD((R1822+_xlfn.XLOOKUP(J1822,CODE,VAL))*17,256))</f>
        <v>125</v>
      </c>
      <c r="T1822" s="33">
        <f ca="1">IF(K1822="",S1822,MOD((S1822+_xlfn.XLOOKUP(K1822,CODE,VAL))*17,256))</f>
        <v>207</v>
      </c>
      <c r="U1822" s="33">
        <f ca="1">IF(L1822="",T1822,MOD((T1822+_xlfn.XLOOKUP(L1822,CODE,VAL))*17,256))</f>
        <v>188</v>
      </c>
      <c r="V1822" s="33">
        <f ca="1">IF(M1822="",U1822,MOD((U1822+_xlfn.XLOOKUP(M1822,CODE,VAL))*17,256))</f>
        <v>188</v>
      </c>
      <c r="W1822" s="33">
        <f ca="1">IF(N1822="",V1822,MOD((V1822+_xlfn.XLOOKUP(N1822,CODE,VAL))*17,256))</f>
        <v>188</v>
      </c>
      <c r="X1822" s="33">
        <f ca="1">IF(O1822="",W1822,MOD((W1822+_xlfn.XLOOKUP(O1822,CODE,VAL))*17,256))</f>
        <v>188</v>
      </c>
      <c r="Y1822" s="33">
        <f ca="1">IF(P1822="",X1822,MOD((X1822+_xlfn.XLOOKUP(P1822,CODE,VAL))*17,256))</f>
        <v>188</v>
      </c>
    </row>
    <row r="1823" spans="5:25">
      <c r="E1823" t="str">
        <f ca="1"/>
        <v>jxhht=5</v>
      </c>
      <c r="F1823" t="str" cm="1">
        <f t="array" aca="1" ref="F1823" ca="1">_xlfn.IFS(E1823="","",IFERROR(FIND("-",E1823),0)&gt;0,LEFT(E1823,FIND("-",E1823)-1),TRUE,LEFT(E1823,FIND("=",E1823)-1))</f>
        <v>jxhht</v>
      </c>
      <c r="G1823" cm="1">
        <f t="array" aca="1" ref="G1823" ca="1">_xlfn.IFS(E1823="","",IFERROR(FIND("-",E1823),0)&gt;0,0,TRUE,VALUE(MID(E1823,FIND("=",E1823)+1,10)))</f>
        <v>5</v>
      </c>
      <c r="H1823">
        <f t="shared" ca="1" si="155"/>
        <v>7</v>
      </c>
      <c r="I1823" t="str">
        <f t="shared" ca="1" si="156"/>
        <v>j</v>
      </c>
      <c r="J1823" t="str">
        <f t="shared" ca="1" si="157"/>
        <v>x</v>
      </c>
      <c r="K1823" t="str">
        <f t="shared" ca="1" si="157"/>
        <v>h</v>
      </c>
      <c r="L1823" t="str">
        <f t="shared" ca="1" si="157"/>
        <v>h</v>
      </c>
      <c r="M1823" t="str">
        <f t="shared" ca="1" si="157"/>
        <v>t</v>
      </c>
      <c r="N1823" t="str">
        <f t="shared" ca="1" si="157"/>
        <v>=</v>
      </c>
      <c r="O1823" t="str">
        <f t="shared" ca="1" si="157"/>
        <v>5</v>
      </c>
      <c r="P1823" s="19" t="str">
        <f t="shared" ca="1" si="157"/>
        <v/>
      </c>
      <c r="Q1823" s="33">
        <f t="shared" si="158"/>
        <v>0</v>
      </c>
      <c r="R1823" s="33">
        <f ca="1">IF(I1823="",Q1823,MOD((Q1823+_xlfn.XLOOKUP(I1823,CODE,VAL))*17,256))</f>
        <v>10</v>
      </c>
      <c r="S1823" s="33">
        <f ca="1">IF(J1823="",R1823,MOD((R1823+_xlfn.XLOOKUP(J1823,CODE,VAL))*17,256))</f>
        <v>162</v>
      </c>
      <c r="T1823" s="33">
        <f ca="1">IF(K1823="",S1823,MOD((S1823+_xlfn.XLOOKUP(K1823,CODE,VAL))*17,256))</f>
        <v>170</v>
      </c>
      <c r="U1823" s="33">
        <f ca="1">IF(L1823="",T1823,MOD((T1823+_xlfn.XLOOKUP(L1823,CODE,VAL))*17,256))</f>
        <v>50</v>
      </c>
      <c r="V1823" s="33">
        <f ca="1">IF(M1823="",U1823,MOD((U1823+_xlfn.XLOOKUP(M1823,CODE,VAL))*17,256))</f>
        <v>6</v>
      </c>
      <c r="W1823" s="33">
        <f ca="1">IF(N1823="",V1823,MOD((V1823+_xlfn.XLOOKUP(N1823,CODE,VAL))*17,256))</f>
        <v>115</v>
      </c>
      <c r="X1823" s="33">
        <f ca="1">IF(O1823="",W1823,MOD((W1823+_xlfn.XLOOKUP(O1823,CODE,VAL))*17,256))</f>
        <v>40</v>
      </c>
      <c r="Y1823" s="33">
        <f ca="1">IF(P1823="",X1823,MOD((X1823+_xlfn.XLOOKUP(P1823,CODE,VAL))*17,256))</f>
        <v>40</v>
      </c>
    </row>
    <row r="1824" spans="5:25">
      <c r="E1824" t="str">
        <f ca="1"/>
        <v>rqlzm-</v>
      </c>
      <c r="F1824" t="str" cm="1">
        <f t="array" aca="1" ref="F1824" ca="1">_xlfn.IFS(E1824="","",IFERROR(FIND("-",E1824),0)&gt;0,LEFT(E1824,FIND("-",E1824)-1),TRUE,LEFT(E1824,FIND("=",E1824)-1))</f>
        <v>rqlzm</v>
      </c>
      <c r="G1824" cm="1">
        <f t="array" aca="1" ref="G1824" ca="1">_xlfn.IFS(E1824="","",IFERROR(FIND("-",E1824),0)&gt;0,0,TRUE,VALUE(MID(E1824,FIND("=",E1824)+1,10)))</f>
        <v>0</v>
      </c>
      <c r="H1824">
        <f t="shared" ca="1" si="155"/>
        <v>6</v>
      </c>
      <c r="I1824" t="str">
        <f t="shared" ca="1" si="156"/>
        <v>r</v>
      </c>
      <c r="J1824" t="str">
        <f t="shared" ca="1" si="157"/>
        <v>q</v>
      </c>
      <c r="K1824" t="str">
        <f t="shared" ca="1" si="157"/>
        <v>l</v>
      </c>
      <c r="L1824" t="str">
        <f t="shared" ca="1" si="157"/>
        <v>z</v>
      </c>
      <c r="M1824" t="str">
        <f t="shared" ca="1" si="157"/>
        <v>m</v>
      </c>
      <c r="N1824" t="str">
        <f t="shared" ca="1" si="157"/>
        <v>-</v>
      </c>
      <c r="O1824" t="str">
        <f t="shared" ca="1" si="157"/>
        <v/>
      </c>
      <c r="P1824" s="19" t="str">
        <f t="shared" ca="1" si="157"/>
        <v/>
      </c>
      <c r="Q1824" s="33">
        <f t="shared" si="158"/>
        <v>0</v>
      </c>
      <c r="R1824" s="33">
        <f ca="1">IF(I1824="",Q1824,MOD((Q1824+_xlfn.XLOOKUP(I1824,CODE,VAL))*17,256))</f>
        <v>146</v>
      </c>
      <c r="S1824" s="33">
        <f ca="1">IF(J1824="",R1824,MOD((R1824+_xlfn.XLOOKUP(J1824,CODE,VAL))*17,256))</f>
        <v>51</v>
      </c>
      <c r="T1824" s="33">
        <f ca="1">IF(K1824="",S1824,MOD((S1824+_xlfn.XLOOKUP(K1824,CODE,VAL))*17,256))</f>
        <v>143</v>
      </c>
      <c r="U1824" s="33">
        <f ca="1">IF(L1824="",T1824,MOD((T1824+_xlfn.XLOOKUP(L1824,CODE,VAL))*17,256))</f>
        <v>153</v>
      </c>
      <c r="V1824" s="33">
        <f ca="1">IF(M1824="",U1824,MOD((U1824+_xlfn.XLOOKUP(M1824,CODE,VAL))*17,256))</f>
        <v>102</v>
      </c>
      <c r="W1824" s="33">
        <f ca="1">IF(N1824="",V1824,MOD((V1824+_xlfn.XLOOKUP(N1824,CODE,VAL))*17,256))</f>
        <v>195</v>
      </c>
      <c r="X1824" s="33">
        <f ca="1">IF(O1824="",W1824,MOD((W1824+_xlfn.XLOOKUP(O1824,CODE,VAL))*17,256))</f>
        <v>195</v>
      </c>
      <c r="Y1824" s="33">
        <f ca="1">IF(P1824="",X1824,MOD((X1824+_xlfn.XLOOKUP(P1824,CODE,VAL))*17,256))</f>
        <v>195</v>
      </c>
    </row>
    <row r="1825" spans="5:25">
      <c r="E1825" t="str">
        <f ca="1"/>
        <v>tld-</v>
      </c>
      <c r="F1825" t="str" cm="1">
        <f t="array" aca="1" ref="F1825" ca="1">_xlfn.IFS(E1825="","",IFERROR(FIND("-",E1825),0)&gt;0,LEFT(E1825,FIND("-",E1825)-1),TRUE,LEFT(E1825,FIND("=",E1825)-1))</f>
        <v>tld</v>
      </c>
      <c r="G1825" cm="1">
        <f t="array" aca="1" ref="G1825" ca="1">_xlfn.IFS(E1825="","",IFERROR(FIND("-",E1825),0)&gt;0,0,TRUE,VALUE(MID(E1825,FIND("=",E1825)+1,10)))</f>
        <v>0</v>
      </c>
      <c r="H1825">
        <f t="shared" ca="1" si="155"/>
        <v>4</v>
      </c>
      <c r="I1825" t="str">
        <f t="shared" ca="1" si="156"/>
        <v>t</v>
      </c>
      <c r="J1825" t="str">
        <f t="shared" ca="1" si="157"/>
        <v>l</v>
      </c>
      <c r="K1825" t="str">
        <f t="shared" ca="1" si="157"/>
        <v>d</v>
      </c>
      <c r="L1825" t="str">
        <f t="shared" ca="1" si="157"/>
        <v>-</v>
      </c>
      <c r="M1825" t="str">
        <f t="shared" ca="1" si="157"/>
        <v/>
      </c>
      <c r="N1825" t="str">
        <f t="shared" ca="1" si="157"/>
        <v/>
      </c>
      <c r="O1825" t="str">
        <f t="shared" ca="1" si="157"/>
        <v/>
      </c>
      <c r="P1825" s="19" t="str">
        <f t="shared" ca="1" si="157"/>
        <v/>
      </c>
      <c r="Q1825" s="33">
        <f t="shared" si="158"/>
        <v>0</v>
      </c>
      <c r="R1825" s="33">
        <f ca="1">IF(I1825="",Q1825,MOD((Q1825+_xlfn.XLOOKUP(I1825,CODE,VAL))*17,256))</f>
        <v>180</v>
      </c>
      <c r="S1825" s="33">
        <f ca="1">IF(J1825="",R1825,MOD((R1825+_xlfn.XLOOKUP(J1825,CODE,VAL))*17,256))</f>
        <v>32</v>
      </c>
      <c r="T1825" s="33">
        <f ca="1">IF(K1825="",S1825,MOD((S1825+_xlfn.XLOOKUP(K1825,CODE,VAL))*17,256))</f>
        <v>196</v>
      </c>
      <c r="U1825" s="33">
        <f ca="1">IF(L1825="",T1825,MOD((T1825+_xlfn.XLOOKUP(L1825,CODE,VAL))*17,256))</f>
        <v>1</v>
      </c>
      <c r="V1825" s="33">
        <f ca="1">IF(M1825="",U1825,MOD((U1825+_xlfn.XLOOKUP(M1825,CODE,VAL))*17,256))</f>
        <v>1</v>
      </c>
      <c r="W1825" s="33">
        <f ca="1">IF(N1825="",V1825,MOD((V1825+_xlfn.XLOOKUP(N1825,CODE,VAL))*17,256))</f>
        <v>1</v>
      </c>
      <c r="X1825" s="33">
        <f ca="1">IF(O1825="",W1825,MOD((W1825+_xlfn.XLOOKUP(O1825,CODE,VAL))*17,256))</f>
        <v>1</v>
      </c>
      <c r="Y1825" s="33">
        <f ca="1">IF(P1825="",X1825,MOD((X1825+_xlfn.XLOOKUP(P1825,CODE,VAL))*17,256))</f>
        <v>1</v>
      </c>
    </row>
    <row r="1826" spans="5:25">
      <c r="E1826" t="str">
        <f ca="1"/>
        <v>sdkz-</v>
      </c>
      <c r="F1826" t="str" cm="1">
        <f t="array" aca="1" ref="F1826" ca="1">_xlfn.IFS(E1826="","",IFERROR(FIND("-",E1826),0)&gt;0,LEFT(E1826,FIND("-",E1826)-1),TRUE,LEFT(E1826,FIND("=",E1826)-1))</f>
        <v>sdkz</v>
      </c>
      <c r="G1826" cm="1">
        <f t="array" aca="1" ref="G1826" ca="1">_xlfn.IFS(E1826="","",IFERROR(FIND("-",E1826),0)&gt;0,0,TRUE,VALUE(MID(E1826,FIND("=",E1826)+1,10)))</f>
        <v>0</v>
      </c>
      <c r="H1826">
        <f t="shared" ca="1" si="155"/>
        <v>5</v>
      </c>
      <c r="I1826" t="str">
        <f t="shared" ca="1" si="156"/>
        <v>s</v>
      </c>
      <c r="J1826" t="str">
        <f t="shared" ca="1" si="157"/>
        <v>d</v>
      </c>
      <c r="K1826" t="str">
        <f t="shared" ca="1" si="157"/>
        <v>k</v>
      </c>
      <c r="L1826" t="str">
        <f t="shared" ca="1" si="157"/>
        <v>z</v>
      </c>
      <c r="M1826" t="str">
        <f t="shared" ca="1" si="157"/>
        <v>-</v>
      </c>
      <c r="N1826" t="str">
        <f t="shared" ca="1" si="157"/>
        <v/>
      </c>
      <c r="O1826" t="str">
        <f t="shared" ca="1" si="157"/>
        <v/>
      </c>
      <c r="P1826" s="19" t="str">
        <f t="shared" ca="1" si="157"/>
        <v/>
      </c>
      <c r="Q1826" s="33">
        <f t="shared" si="158"/>
        <v>0</v>
      </c>
      <c r="R1826" s="33">
        <f ca="1">IF(I1826="",Q1826,MOD((Q1826+_xlfn.XLOOKUP(I1826,CODE,VAL))*17,256))</f>
        <v>163</v>
      </c>
      <c r="S1826" s="33">
        <f ca="1">IF(J1826="",R1826,MOD((R1826+_xlfn.XLOOKUP(J1826,CODE,VAL))*17,256))</f>
        <v>119</v>
      </c>
      <c r="T1826" s="33">
        <f ca="1">IF(K1826="",S1826,MOD((S1826+_xlfn.XLOOKUP(K1826,CODE,VAL))*17,256))</f>
        <v>2</v>
      </c>
      <c r="U1826" s="33">
        <f ca="1">IF(L1826="",T1826,MOD((T1826+_xlfn.XLOOKUP(L1826,CODE,VAL))*17,256))</f>
        <v>60</v>
      </c>
      <c r="V1826" s="33">
        <f ca="1">IF(M1826="",U1826,MOD((U1826+_xlfn.XLOOKUP(M1826,CODE,VAL))*17,256))</f>
        <v>249</v>
      </c>
      <c r="W1826" s="33">
        <f ca="1">IF(N1826="",V1826,MOD((V1826+_xlfn.XLOOKUP(N1826,CODE,VAL))*17,256))</f>
        <v>249</v>
      </c>
      <c r="X1826" s="33">
        <f ca="1">IF(O1826="",W1826,MOD((W1826+_xlfn.XLOOKUP(O1826,CODE,VAL))*17,256))</f>
        <v>249</v>
      </c>
      <c r="Y1826" s="33">
        <f ca="1">IF(P1826="",X1826,MOD((X1826+_xlfn.XLOOKUP(P1826,CODE,VAL))*17,256))</f>
        <v>249</v>
      </c>
    </row>
    <row r="1827" spans="5:25">
      <c r="E1827" t="str">
        <f ca="1"/>
        <v>qmd=8</v>
      </c>
      <c r="F1827" t="str" cm="1">
        <f t="array" aca="1" ref="F1827" ca="1">_xlfn.IFS(E1827="","",IFERROR(FIND("-",E1827),0)&gt;0,LEFT(E1827,FIND("-",E1827)-1),TRUE,LEFT(E1827,FIND("=",E1827)-1))</f>
        <v>qmd</v>
      </c>
      <c r="G1827" cm="1">
        <f t="array" aca="1" ref="G1827" ca="1">_xlfn.IFS(E1827="","",IFERROR(FIND("-",E1827),0)&gt;0,0,TRUE,VALUE(MID(E1827,FIND("=",E1827)+1,10)))</f>
        <v>8</v>
      </c>
      <c r="H1827">
        <f t="shared" ca="1" si="155"/>
        <v>5</v>
      </c>
      <c r="I1827" t="str">
        <f t="shared" ca="1" si="156"/>
        <v>q</v>
      </c>
      <c r="J1827" t="str">
        <f t="shared" ca="1" si="157"/>
        <v>m</v>
      </c>
      <c r="K1827" t="str">
        <f t="shared" ca="1" si="157"/>
        <v>d</v>
      </c>
      <c r="L1827" t="str">
        <f t="shared" ca="1" si="157"/>
        <v>=</v>
      </c>
      <c r="M1827" t="str">
        <f t="shared" ca="1" si="157"/>
        <v>8</v>
      </c>
      <c r="N1827" t="str">
        <f t="shared" ca="1" si="157"/>
        <v/>
      </c>
      <c r="O1827" t="str">
        <f t="shared" ca="1" si="157"/>
        <v/>
      </c>
      <c r="P1827" s="19" t="str">
        <f t="shared" ca="1" si="157"/>
        <v/>
      </c>
      <c r="Q1827" s="33">
        <f t="shared" si="158"/>
        <v>0</v>
      </c>
      <c r="R1827" s="33">
        <f ca="1">IF(I1827="",Q1827,MOD((Q1827+_xlfn.XLOOKUP(I1827,CODE,VAL))*17,256))</f>
        <v>129</v>
      </c>
      <c r="S1827" s="33">
        <f ca="1">IF(J1827="",R1827,MOD((R1827+_xlfn.XLOOKUP(J1827,CODE,VAL))*17,256))</f>
        <v>206</v>
      </c>
      <c r="T1827" s="33">
        <f ca="1">IF(K1827="",S1827,MOD((S1827+_xlfn.XLOOKUP(K1827,CODE,VAL))*17,256))</f>
        <v>82</v>
      </c>
      <c r="U1827" s="33">
        <f ca="1">IF(L1827="",T1827,MOD((T1827+_xlfn.XLOOKUP(L1827,CODE,VAL))*17,256))</f>
        <v>127</v>
      </c>
      <c r="V1827" s="33">
        <f ca="1">IF(M1827="",U1827,MOD((U1827+_xlfn.XLOOKUP(M1827,CODE,VAL))*17,256))</f>
        <v>39</v>
      </c>
      <c r="W1827" s="33">
        <f ca="1">IF(N1827="",V1827,MOD((V1827+_xlfn.XLOOKUP(N1827,CODE,VAL))*17,256))</f>
        <v>39</v>
      </c>
      <c r="X1827" s="33">
        <f ca="1">IF(O1827="",W1827,MOD((W1827+_xlfn.XLOOKUP(O1827,CODE,VAL))*17,256))</f>
        <v>39</v>
      </c>
      <c r="Y1827" s="33">
        <f ca="1">IF(P1827="",X1827,MOD((X1827+_xlfn.XLOOKUP(P1827,CODE,VAL))*17,256))</f>
        <v>39</v>
      </c>
    </row>
    <row r="1828" spans="5:25">
      <c r="E1828" t="str">
        <f ca="1"/>
        <v>rpkx-</v>
      </c>
      <c r="F1828" t="str" cm="1">
        <f t="array" aca="1" ref="F1828" ca="1">_xlfn.IFS(E1828="","",IFERROR(FIND("-",E1828),0)&gt;0,LEFT(E1828,FIND("-",E1828)-1),TRUE,LEFT(E1828,FIND("=",E1828)-1))</f>
        <v>rpkx</v>
      </c>
      <c r="G1828" cm="1">
        <f t="array" aca="1" ref="G1828" ca="1">_xlfn.IFS(E1828="","",IFERROR(FIND("-",E1828),0)&gt;0,0,TRUE,VALUE(MID(E1828,FIND("=",E1828)+1,10)))</f>
        <v>0</v>
      </c>
      <c r="H1828">
        <f t="shared" ca="1" si="155"/>
        <v>5</v>
      </c>
      <c r="I1828" t="str">
        <f t="shared" ca="1" si="156"/>
        <v>r</v>
      </c>
      <c r="J1828" t="str">
        <f t="shared" ca="1" si="157"/>
        <v>p</v>
      </c>
      <c r="K1828" t="str">
        <f t="shared" ca="1" si="157"/>
        <v>k</v>
      </c>
      <c r="L1828" t="str">
        <f t="shared" ca="1" si="157"/>
        <v>x</v>
      </c>
      <c r="M1828" t="str">
        <f t="shared" ca="1" si="157"/>
        <v>-</v>
      </c>
      <c r="N1828" t="str">
        <f t="shared" ca="1" si="157"/>
        <v/>
      </c>
      <c r="O1828" t="str">
        <f t="shared" ca="1" si="157"/>
        <v/>
      </c>
      <c r="P1828" s="19" t="str">
        <f t="shared" ca="1" si="157"/>
        <v/>
      </c>
      <c r="Q1828" s="33">
        <f t="shared" si="158"/>
        <v>0</v>
      </c>
      <c r="R1828" s="33">
        <f ca="1">IF(I1828="",Q1828,MOD((Q1828+_xlfn.XLOOKUP(I1828,CODE,VAL))*17,256))</f>
        <v>146</v>
      </c>
      <c r="S1828" s="33">
        <f ca="1">IF(J1828="",R1828,MOD((R1828+_xlfn.XLOOKUP(J1828,CODE,VAL))*17,256))</f>
        <v>34</v>
      </c>
      <c r="T1828" s="33">
        <f ca="1">IF(K1828="",S1828,MOD((S1828+_xlfn.XLOOKUP(K1828,CODE,VAL))*17,256))</f>
        <v>93</v>
      </c>
      <c r="U1828" s="33">
        <f ca="1">IF(L1828="",T1828,MOD((T1828+_xlfn.XLOOKUP(L1828,CODE,VAL))*17,256))</f>
        <v>37</v>
      </c>
      <c r="V1828" s="33">
        <f ca="1">IF(M1828="",U1828,MOD((U1828+_xlfn.XLOOKUP(M1828,CODE,VAL))*17,256))</f>
        <v>114</v>
      </c>
      <c r="W1828" s="33">
        <f ca="1">IF(N1828="",V1828,MOD((V1828+_xlfn.XLOOKUP(N1828,CODE,VAL))*17,256))</f>
        <v>114</v>
      </c>
      <c r="X1828" s="33">
        <f ca="1">IF(O1828="",W1828,MOD((W1828+_xlfn.XLOOKUP(O1828,CODE,VAL))*17,256))</f>
        <v>114</v>
      </c>
      <c r="Y1828" s="33">
        <f ca="1">IF(P1828="",X1828,MOD((X1828+_xlfn.XLOOKUP(P1828,CODE,VAL))*17,256))</f>
        <v>114</v>
      </c>
    </row>
    <row r="1829" spans="5:25">
      <c r="E1829" t="str">
        <f ca="1"/>
        <v>tfpnpn-</v>
      </c>
      <c r="F1829" t="str" cm="1">
        <f t="array" aca="1" ref="F1829" ca="1">_xlfn.IFS(E1829="","",IFERROR(FIND("-",E1829),0)&gt;0,LEFT(E1829,FIND("-",E1829)-1),TRUE,LEFT(E1829,FIND("=",E1829)-1))</f>
        <v>tfpnpn</v>
      </c>
      <c r="G1829" cm="1">
        <f t="array" aca="1" ref="G1829" ca="1">_xlfn.IFS(E1829="","",IFERROR(FIND("-",E1829),0)&gt;0,0,TRUE,VALUE(MID(E1829,FIND("=",E1829)+1,10)))</f>
        <v>0</v>
      </c>
      <c r="H1829">
        <f t="shared" ca="1" si="155"/>
        <v>7</v>
      </c>
      <c r="I1829" t="str">
        <f t="shared" ca="1" si="156"/>
        <v>t</v>
      </c>
      <c r="J1829" t="str">
        <f t="shared" ca="1" si="157"/>
        <v>f</v>
      </c>
      <c r="K1829" t="str">
        <f t="shared" ca="1" si="157"/>
        <v>p</v>
      </c>
      <c r="L1829" t="str">
        <f t="shared" ca="1" si="157"/>
        <v>n</v>
      </c>
      <c r="M1829" t="str">
        <f t="shared" ca="1" si="157"/>
        <v>p</v>
      </c>
      <c r="N1829" t="str">
        <f t="shared" ca="1" si="157"/>
        <v>n</v>
      </c>
      <c r="O1829" t="str">
        <f t="shared" ca="1" si="157"/>
        <v>-</v>
      </c>
      <c r="P1829" s="19" t="str">
        <f t="shared" ca="1" si="157"/>
        <v/>
      </c>
      <c r="Q1829" s="33">
        <f t="shared" si="158"/>
        <v>0</v>
      </c>
      <c r="R1829" s="33">
        <f ca="1">IF(I1829="",Q1829,MOD((Q1829+_xlfn.XLOOKUP(I1829,CODE,VAL))*17,256))</f>
        <v>180</v>
      </c>
      <c r="S1829" s="33">
        <f ca="1">IF(J1829="",R1829,MOD((R1829+_xlfn.XLOOKUP(J1829,CODE,VAL))*17,256))</f>
        <v>186</v>
      </c>
      <c r="T1829" s="33">
        <f ca="1">IF(K1829="",S1829,MOD((S1829+_xlfn.XLOOKUP(K1829,CODE,VAL))*17,256))</f>
        <v>202</v>
      </c>
      <c r="U1829" s="33">
        <f ca="1">IF(L1829="",T1829,MOD((T1829+_xlfn.XLOOKUP(L1829,CODE,VAL))*17,256))</f>
        <v>184</v>
      </c>
      <c r="V1829" s="33">
        <f ca="1">IF(M1829="",U1829,MOD((U1829+_xlfn.XLOOKUP(M1829,CODE,VAL))*17,256))</f>
        <v>168</v>
      </c>
      <c r="W1829" s="33">
        <f ca="1">IF(N1829="",V1829,MOD((V1829+_xlfn.XLOOKUP(N1829,CODE,VAL))*17,256))</f>
        <v>118</v>
      </c>
      <c r="X1829" s="33">
        <f ca="1">IF(O1829="",W1829,MOD((W1829+_xlfn.XLOOKUP(O1829,CODE,VAL))*17,256))</f>
        <v>211</v>
      </c>
      <c r="Y1829" s="33">
        <f ca="1">IF(P1829="",X1829,MOD((X1829+_xlfn.XLOOKUP(P1829,CODE,VAL))*17,256))</f>
        <v>211</v>
      </c>
    </row>
    <row r="1830" spans="5:25">
      <c r="E1830" t="str">
        <f ca="1"/>
        <v>fjk-</v>
      </c>
      <c r="F1830" t="str" cm="1">
        <f t="array" aca="1" ref="F1830" ca="1">_xlfn.IFS(E1830="","",IFERROR(FIND("-",E1830),0)&gt;0,LEFT(E1830,FIND("-",E1830)-1),TRUE,LEFT(E1830,FIND("=",E1830)-1))</f>
        <v>fjk</v>
      </c>
      <c r="G1830" cm="1">
        <f t="array" aca="1" ref="G1830" ca="1">_xlfn.IFS(E1830="","",IFERROR(FIND("-",E1830),0)&gt;0,0,TRUE,VALUE(MID(E1830,FIND("=",E1830)+1,10)))</f>
        <v>0</v>
      </c>
      <c r="H1830">
        <f t="shared" ca="1" si="155"/>
        <v>4</v>
      </c>
      <c r="I1830" t="str">
        <f t="shared" ca="1" si="156"/>
        <v>f</v>
      </c>
      <c r="J1830" t="str">
        <f t="shared" ca="1" si="157"/>
        <v>j</v>
      </c>
      <c r="K1830" t="str">
        <f t="shared" ca="1" si="157"/>
        <v>k</v>
      </c>
      <c r="L1830" t="str">
        <f t="shared" ca="1" si="157"/>
        <v>-</v>
      </c>
      <c r="M1830" t="str">
        <f t="shared" ca="1" si="157"/>
        <v/>
      </c>
      <c r="N1830" t="str">
        <f t="shared" ca="1" si="157"/>
        <v/>
      </c>
      <c r="O1830" t="str">
        <f t="shared" ca="1" si="157"/>
        <v/>
      </c>
      <c r="P1830" s="19" t="str">
        <f t="shared" ca="1" si="157"/>
        <v/>
      </c>
      <c r="Q1830" s="33">
        <f t="shared" si="158"/>
        <v>0</v>
      </c>
      <c r="R1830" s="33">
        <f ca="1">IF(I1830="",Q1830,MOD((Q1830+_xlfn.XLOOKUP(I1830,CODE,VAL))*17,256))</f>
        <v>198</v>
      </c>
      <c r="S1830" s="33">
        <f ca="1">IF(J1830="",R1830,MOD((R1830+_xlfn.XLOOKUP(J1830,CODE,VAL))*17,256))</f>
        <v>48</v>
      </c>
      <c r="T1830" s="33">
        <f ca="1">IF(K1830="",S1830,MOD((S1830+_xlfn.XLOOKUP(K1830,CODE,VAL))*17,256))</f>
        <v>75</v>
      </c>
      <c r="U1830" s="33">
        <f ca="1">IF(L1830="",T1830,MOD((T1830+_xlfn.XLOOKUP(L1830,CODE,VAL))*17,256))</f>
        <v>248</v>
      </c>
      <c r="V1830" s="33">
        <f ca="1">IF(M1830="",U1830,MOD((U1830+_xlfn.XLOOKUP(M1830,CODE,VAL))*17,256))</f>
        <v>248</v>
      </c>
      <c r="W1830" s="33">
        <f ca="1">IF(N1830="",V1830,MOD((V1830+_xlfn.XLOOKUP(N1830,CODE,VAL))*17,256))</f>
        <v>248</v>
      </c>
      <c r="X1830" s="33">
        <f ca="1">IF(O1830="",W1830,MOD((W1830+_xlfn.XLOOKUP(O1830,CODE,VAL))*17,256))</f>
        <v>248</v>
      </c>
      <c r="Y1830" s="33">
        <f ca="1">IF(P1830="",X1830,MOD((X1830+_xlfn.XLOOKUP(P1830,CODE,VAL))*17,256))</f>
        <v>248</v>
      </c>
    </row>
    <row r="1831" spans="5:25">
      <c r="E1831" t="str">
        <f ca="1"/>
        <v>kldxjm-</v>
      </c>
      <c r="F1831" t="str" cm="1">
        <f t="array" aca="1" ref="F1831" ca="1">_xlfn.IFS(E1831="","",IFERROR(FIND("-",E1831),0)&gt;0,LEFT(E1831,FIND("-",E1831)-1),TRUE,LEFT(E1831,FIND("=",E1831)-1))</f>
        <v>kldxjm</v>
      </c>
      <c r="G1831" cm="1">
        <f t="array" aca="1" ref="G1831" ca="1">_xlfn.IFS(E1831="","",IFERROR(FIND("-",E1831),0)&gt;0,0,TRUE,VALUE(MID(E1831,FIND("=",E1831)+1,10)))</f>
        <v>0</v>
      </c>
      <c r="H1831">
        <f t="shared" ca="1" si="155"/>
        <v>7</v>
      </c>
      <c r="I1831" t="str">
        <f t="shared" ca="1" si="156"/>
        <v>k</v>
      </c>
      <c r="J1831" t="str">
        <f t="shared" ca="1" si="157"/>
        <v>l</v>
      </c>
      <c r="K1831" t="str">
        <f t="shared" ca="1" si="157"/>
        <v>d</v>
      </c>
      <c r="L1831" t="str">
        <f t="shared" ca="1" si="157"/>
        <v>x</v>
      </c>
      <c r="M1831" t="str">
        <f t="shared" ca="1" si="157"/>
        <v>j</v>
      </c>
      <c r="N1831" t="str">
        <f t="shared" ca="1" si="157"/>
        <v>m</v>
      </c>
      <c r="O1831" t="str">
        <f t="shared" ca="1" si="157"/>
        <v>-</v>
      </c>
      <c r="P1831" s="19" t="str">
        <f t="shared" ca="1" si="157"/>
        <v/>
      </c>
      <c r="Q1831" s="33">
        <f t="shared" si="158"/>
        <v>0</v>
      </c>
      <c r="R1831" s="33">
        <f ca="1">IF(I1831="",Q1831,MOD((Q1831+_xlfn.XLOOKUP(I1831,CODE,VAL))*17,256))</f>
        <v>27</v>
      </c>
      <c r="S1831" s="33">
        <f ca="1">IF(J1831="",R1831,MOD((R1831+_xlfn.XLOOKUP(J1831,CODE,VAL))*17,256))</f>
        <v>247</v>
      </c>
      <c r="T1831" s="33">
        <f ca="1">IF(K1831="",S1831,MOD((S1831+_xlfn.XLOOKUP(K1831,CODE,VAL))*17,256))</f>
        <v>11</v>
      </c>
      <c r="U1831" s="33">
        <f ca="1">IF(L1831="",T1831,MOD((T1831+_xlfn.XLOOKUP(L1831,CODE,VAL))*17,256))</f>
        <v>179</v>
      </c>
      <c r="V1831" s="33">
        <f ca="1">IF(M1831="",U1831,MOD((U1831+_xlfn.XLOOKUP(M1831,CODE,VAL))*17,256))</f>
        <v>237</v>
      </c>
      <c r="W1831" s="33">
        <f ca="1">IF(N1831="",V1831,MOD((V1831+_xlfn.XLOOKUP(N1831,CODE,VAL))*17,256))</f>
        <v>250</v>
      </c>
      <c r="X1831" s="33">
        <f ca="1">IF(O1831="",W1831,MOD((W1831+_xlfn.XLOOKUP(O1831,CODE,VAL))*17,256))</f>
        <v>151</v>
      </c>
      <c r="Y1831" s="33">
        <f ca="1">IF(P1831="",X1831,MOD((X1831+_xlfn.XLOOKUP(P1831,CODE,VAL))*17,256))</f>
        <v>151</v>
      </c>
    </row>
    <row r="1832" spans="5:25">
      <c r="E1832" t="str">
        <f ca="1"/>
        <v>tltm-</v>
      </c>
      <c r="F1832" t="str" cm="1">
        <f t="array" aca="1" ref="F1832" ca="1">_xlfn.IFS(E1832="","",IFERROR(FIND("-",E1832),0)&gt;0,LEFT(E1832,FIND("-",E1832)-1),TRUE,LEFT(E1832,FIND("=",E1832)-1))</f>
        <v>tltm</v>
      </c>
      <c r="G1832" cm="1">
        <f t="array" aca="1" ref="G1832" ca="1">_xlfn.IFS(E1832="","",IFERROR(FIND("-",E1832),0)&gt;0,0,TRUE,VALUE(MID(E1832,FIND("=",E1832)+1,10)))</f>
        <v>0</v>
      </c>
      <c r="H1832">
        <f t="shared" ca="1" si="155"/>
        <v>5</v>
      </c>
      <c r="I1832" t="str">
        <f t="shared" ca="1" si="156"/>
        <v>t</v>
      </c>
      <c r="J1832" t="str">
        <f t="shared" ca="1" si="157"/>
        <v>l</v>
      </c>
      <c r="K1832" t="str">
        <f t="shared" ca="1" si="157"/>
        <v>t</v>
      </c>
      <c r="L1832" t="str">
        <f t="shared" ca="1" si="157"/>
        <v>m</v>
      </c>
      <c r="M1832" t="str">
        <f t="shared" ca="1" si="157"/>
        <v>-</v>
      </c>
      <c r="N1832" t="str">
        <f t="shared" ca="1" si="157"/>
        <v/>
      </c>
      <c r="O1832" t="str">
        <f t="shared" ca="1" si="157"/>
        <v/>
      </c>
      <c r="P1832" s="19" t="str">
        <f t="shared" ca="1" si="157"/>
        <v/>
      </c>
      <c r="Q1832" s="33">
        <f t="shared" si="158"/>
        <v>0</v>
      </c>
      <c r="R1832" s="33">
        <f ca="1">IF(I1832="",Q1832,MOD((Q1832+_xlfn.XLOOKUP(I1832,CODE,VAL))*17,256))</f>
        <v>180</v>
      </c>
      <c r="S1832" s="33">
        <f ca="1">IF(J1832="",R1832,MOD((R1832+_xlfn.XLOOKUP(J1832,CODE,VAL))*17,256))</f>
        <v>32</v>
      </c>
      <c r="T1832" s="33">
        <f ca="1">IF(K1832="",S1832,MOD((S1832+_xlfn.XLOOKUP(K1832,CODE,VAL))*17,256))</f>
        <v>212</v>
      </c>
      <c r="U1832" s="33">
        <f ca="1">IF(L1832="",T1832,MOD((T1832+_xlfn.XLOOKUP(L1832,CODE,VAL))*17,256))</f>
        <v>81</v>
      </c>
      <c r="V1832" s="33">
        <f ca="1">IF(M1832="",U1832,MOD((U1832+_xlfn.XLOOKUP(M1832,CODE,VAL))*17,256))</f>
        <v>94</v>
      </c>
      <c r="W1832" s="33">
        <f ca="1">IF(N1832="",V1832,MOD((V1832+_xlfn.XLOOKUP(N1832,CODE,VAL))*17,256))</f>
        <v>94</v>
      </c>
      <c r="X1832" s="33">
        <f ca="1">IF(O1832="",W1832,MOD((W1832+_xlfn.XLOOKUP(O1832,CODE,VAL))*17,256))</f>
        <v>94</v>
      </c>
      <c r="Y1832" s="33">
        <f ca="1">IF(P1832="",X1832,MOD((X1832+_xlfn.XLOOKUP(P1832,CODE,VAL))*17,256))</f>
        <v>94</v>
      </c>
    </row>
    <row r="1833" spans="5:25">
      <c r="E1833" t="str">
        <f ca="1"/>
        <v>tvz=9</v>
      </c>
      <c r="F1833" t="str" cm="1">
        <f t="array" aca="1" ref="F1833" ca="1">_xlfn.IFS(E1833="","",IFERROR(FIND("-",E1833),0)&gt;0,LEFT(E1833,FIND("-",E1833)-1),TRUE,LEFT(E1833,FIND("=",E1833)-1))</f>
        <v>tvz</v>
      </c>
      <c r="G1833" cm="1">
        <f t="array" aca="1" ref="G1833" ca="1">_xlfn.IFS(E1833="","",IFERROR(FIND("-",E1833),0)&gt;0,0,TRUE,VALUE(MID(E1833,FIND("=",E1833)+1,10)))</f>
        <v>9</v>
      </c>
      <c r="H1833">
        <f t="shared" ca="1" si="155"/>
        <v>5</v>
      </c>
      <c r="I1833" t="str">
        <f t="shared" ca="1" si="156"/>
        <v>t</v>
      </c>
      <c r="J1833" t="str">
        <f t="shared" ca="1" si="157"/>
        <v>v</v>
      </c>
      <c r="K1833" t="str">
        <f t="shared" ca="1" si="157"/>
        <v>z</v>
      </c>
      <c r="L1833" t="str">
        <f t="shared" ca="1" si="157"/>
        <v>=</v>
      </c>
      <c r="M1833" t="str">
        <f t="shared" ca="1" si="157"/>
        <v>9</v>
      </c>
      <c r="N1833" t="str">
        <f t="shared" ca="1" si="157"/>
        <v/>
      </c>
      <c r="O1833" t="str">
        <f t="shared" ca="1" si="157"/>
        <v/>
      </c>
      <c r="P1833" s="19" t="str">
        <f t="shared" ca="1" si="157"/>
        <v/>
      </c>
      <c r="Q1833" s="33">
        <f t="shared" si="158"/>
        <v>0</v>
      </c>
      <c r="R1833" s="33">
        <f ca="1">IF(I1833="",Q1833,MOD((Q1833+_xlfn.XLOOKUP(I1833,CODE,VAL))*17,256))</f>
        <v>180</v>
      </c>
      <c r="S1833" s="33">
        <f ca="1">IF(J1833="",R1833,MOD((R1833+_xlfn.XLOOKUP(J1833,CODE,VAL))*17,256))</f>
        <v>202</v>
      </c>
      <c r="T1833" s="33">
        <f ca="1">IF(K1833="",S1833,MOD((S1833+_xlfn.XLOOKUP(K1833,CODE,VAL))*17,256))</f>
        <v>132</v>
      </c>
      <c r="U1833" s="33">
        <f ca="1">IF(L1833="",T1833,MOD((T1833+_xlfn.XLOOKUP(L1833,CODE,VAL))*17,256))</f>
        <v>209</v>
      </c>
      <c r="V1833" s="33">
        <f ca="1">IF(M1833="",U1833,MOD((U1833+_xlfn.XLOOKUP(M1833,CODE,VAL))*17,256))</f>
        <v>170</v>
      </c>
      <c r="W1833" s="33">
        <f ca="1">IF(N1833="",V1833,MOD((V1833+_xlfn.XLOOKUP(N1833,CODE,VAL))*17,256))</f>
        <v>170</v>
      </c>
      <c r="X1833" s="33">
        <f ca="1">IF(O1833="",W1833,MOD((W1833+_xlfn.XLOOKUP(O1833,CODE,VAL))*17,256))</f>
        <v>170</v>
      </c>
      <c r="Y1833" s="33">
        <f ca="1">IF(P1833="",X1833,MOD((X1833+_xlfn.XLOOKUP(P1833,CODE,VAL))*17,256))</f>
        <v>170</v>
      </c>
    </row>
    <row r="1834" spans="5:25">
      <c r="E1834" t="str">
        <f ca="1"/>
        <v>zxrrl-</v>
      </c>
      <c r="F1834" t="str" cm="1">
        <f t="array" aca="1" ref="F1834" ca="1">_xlfn.IFS(E1834="","",IFERROR(FIND("-",E1834),0)&gt;0,LEFT(E1834,FIND("-",E1834)-1),TRUE,LEFT(E1834,FIND("=",E1834)-1))</f>
        <v>zxrrl</v>
      </c>
      <c r="G1834" cm="1">
        <f t="array" aca="1" ref="G1834" ca="1">_xlfn.IFS(E1834="","",IFERROR(FIND("-",E1834),0)&gt;0,0,TRUE,VALUE(MID(E1834,FIND("=",E1834)+1,10)))</f>
        <v>0</v>
      </c>
      <c r="H1834">
        <f t="shared" ca="1" si="155"/>
        <v>6</v>
      </c>
      <c r="I1834" t="str">
        <f t="shared" ca="1" si="156"/>
        <v>z</v>
      </c>
      <c r="J1834" t="str">
        <f t="shared" ca="1" si="157"/>
        <v>x</v>
      </c>
      <c r="K1834" t="str">
        <f t="shared" ca="1" si="157"/>
        <v>r</v>
      </c>
      <c r="L1834" t="str">
        <f t="shared" ca="1" si="157"/>
        <v>r</v>
      </c>
      <c r="M1834" t="str">
        <f t="shared" ca="1" si="157"/>
        <v>l</v>
      </c>
      <c r="N1834" t="str">
        <f t="shared" ca="1" si="157"/>
        <v>-</v>
      </c>
      <c r="O1834" t="str">
        <f t="shared" ca="1" si="157"/>
        <v/>
      </c>
      <c r="P1834" s="19" t="str">
        <f t="shared" ca="1" si="157"/>
        <v/>
      </c>
      <c r="Q1834" s="33">
        <f t="shared" si="158"/>
        <v>0</v>
      </c>
      <c r="R1834" s="33">
        <f ca="1">IF(I1834="",Q1834,MOD((Q1834+_xlfn.XLOOKUP(I1834,CODE,VAL))*17,256))</f>
        <v>26</v>
      </c>
      <c r="S1834" s="33">
        <f ca="1">IF(J1834="",R1834,MOD((R1834+_xlfn.XLOOKUP(J1834,CODE,VAL))*17,256))</f>
        <v>178</v>
      </c>
      <c r="T1834" s="33">
        <f ca="1">IF(K1834="",S1834,MOD((S1834+_xlfn.XLOOKUP(K1834,CODE,VAL))*17,256))</f>
        <v>100</v>
      </c>
      <c r="U1834" s="33">
        <f ca="1">IF(L1834="",T1834,MOD((T1834+_xlfn.XLOOKUP(L1834,CODE,VAL))*17,256))</f>
        <v>54</v>
      </c>
      <c r="V1834" s="33">
        <f ca="1">IF(M1834="",U1834,MOD((U1834+_xlfn.XLOOKUP(M1834,CODE,VAL))*17,256))</f>
        <v>194</v>
      </c>
      <c r="W1834" s="33">
        <f ca="1">IF(N1834="",V1834,MOD((V1834+_xlfn.XLOOKUP(N1834,CODE,VAL))*17,256))</f>
        <v>223</v>
      </c>
      <c r="X1834" s="33">
        <f ca="1">IF(O1834="",W1834,MOD((W1834+_xlfn.XLOOKUP(O1834,CODE,VAL))*17,256))</f>
        <v>223</v>
      </c>
      <c r="Y1834" s="33">
        <f ca="1">IF(P1834="",X1834,MOD((X1834+_xlfn.XLOOKUP(P1834,CODE,VAL))*17,256))</f>
        <v>223</v>
      </c>
    </row>
    <row r="1835" spans="5:25">
      <c r="E1835" t="str">
        <f ca="1"/>
        <v>bqv-</v>
      </c>
      <c r="F1835" t="str" cm="1">
        <f t="array" aca="1" ref="F1835" ca="1">_xlfn.IFS(E1835="","",IFERROR(FIND("-",E1835),0)&gt;0,LEFT(E1835,FIND("-",E1835)-1),TRUE,LEFT(E1835,FIND("=",E1835)-1))</f>
        <v>bqv</v>
      </c>
      <c r="G1835" cm="1">
        <f t="array" aca="1" ref="G1835" ca="1">_xlfn.IFS(E1835="","",IFERROR(FIND("-",E1835),0)&gt;0,0,TRUE,VALUE(MID(E1835,FIND("=",E1835)+1,10)))</f>
        <v>0</v>
      </c>
      <c r="H1835">
        <f t="shared" ca="1" si="155"/>
        <v>4</v>
      </c>
      <c r="I1835" t="str">
        <f t="shared" ca="1" si="156"/>
        <v>b</v>
      </c>
      <c r="J1835" t="str">
        <f t="shared" ca="1" si="157"/>
        <v>q</v>
      </c>
      <c r="K1835" t="str">
        <f t="shared" ref="J1835:P1863" ca="1" si="159">MID($E1835,K$11,1)</f>
        <v>v</v>
      </c>
      <c r="L1835" t="str">
        <f t="shared" ca="1" si="159"/>
        <v>-</v>
      </c>
      <c r="M1835" t="str">
        <f t="shared" ca="1" si="159"/>
        <v/>
      </c>
      <c r="N1835" t="str">
        <f t="shared" ca="1" si="159"/>
        <v/>
      </c>
      <c r="O1835" t="str">
        <f t="shared" ca="1" si="159"/>
        <v/>
      </c>
      <c r="P1835" s="19" t="str">
        <f t="shared" ca="1" si="159"/>
        <v/>
      </c>
      <c r="Q1835" s="33">
        <f t="shared" si="158"/>
        <v>0</v>
      </c>
      <c r="R1835" s="33">
        <f ca="1">IF(I1835="",Q1835,MOD((Q1835+_xlfn.XLOOKUP(I1835,CODE,VAL))*17,256))</f>
        <v>130</v>
      </c>
      <c r="S1835" s="33">
        <f ca="1">IF(J1835="",R1835,MOD((R1835+_xlfn.XLOOKUP(J1835,CODE,VAL))*17,256))</f>
        <v>35</v>
      </c>
      <c r="T1835" s="33">
        <f ca="1">IF(K1835="",S1835,MOD((S1835+_xlfn.XLOOKUP(K1835,CODE,VAL))*17,256))</f>
        <v>41</v>
      </c>
      <c r="U1835" s="33">
        <f ca="1">IF(L1835="",T1835,MOD((T1835+_xlfn.XLOOKUP(L1835,CODE,VAL))*17,256))</f>
        <v>182</v>
      </c>
      <c r="V1835" s="33">
        <f ca="1">IF(M1835="",U1835,MOD((U1835+_xlfn.XLOOKUP(M1835,CODE,VAL))*17,256))</f>
        <v>182</v>
      </c>
      <c r="W1835" s="33">
        <f ca="1">IF(N1835="",V1835,MOD((V1835+_xlfn.XLOOKUP(N1835,CODE,VAL))*17,256))</f>
        <v>182</v>
      </c>
      <c r="X1835" s="33">
        <f ca="1">IF(O1835="",W1835,MOD((W1835+_xlfn.XLOOKUP(O1835,CODE,VAL))*17,256))</f>
        <v>182</v>
      </c>
      <c r="Y1835" s="33">
        <f ca="1">IF(P1835="",X1835,MOD((X1835+_xlfn.XLOOKUP(P1835,CODE,VAL))*17,256))</f>
        <v>182</v>
      </c>
    </row>
    <row r="1836" spans="5:25">
      <c r="E1836" t="str">
        <f ca="1"/>
        <v>crhp=2</v>
      </c>
      <c r="F1836" t="str" cm="1">
        <f t="array" aca="1" ref="F1836" ca="1">_xlfn.IFS(E1836="","",IFERROR(FIND("-",E1836),0)&gt;0,LEFT(E1836,FIND("-",E1836)-1),TRUE,LEFT(E1836,FIND("=",E1836)-1))</f>
        <v>crhp</v>
      </c>
      <c r="G1836" cm="1">
        <f t="array" aca="1" ref="G1836" ca="1">_xlfn.IFS(E1836="","",IFERROR(FIND("-",E1836),0)&gt;0,0,TRUE,VALUE(MID(E1836,FIND("=",E1836)+1,10)))</f>
        <v>2</v>
      </c>
      <c r="H1836">
        <f t="shared" ca="1" si="155"/>
        <v>6</v>
      </c>
      <c r="I1836" t="str">
        <f t="shared" ca="1" si="156"/>
        <v>c</v>
      </c>
      <c r="J1836" t="str">
        <f t="shared" ca="1" si="159"/>
        <v>r</v>
      </c>
      <c r="K1836" t="str">
        <f t="shared" ca="1" si="159"/>
        <v>h</v>
      </c>
      <c r="L1836" t="str">
        <f t="shared" ca="1" si="159"/>
        <v>p</v>
      </c>
      <c r="M1836" t="str">
        <f t="shared" ca="1" si="159"/>
        <v>=</v>
      </c>
      <c r="N1836" t="str">
        <f t="shared" ca="1" si="159"/>
        <v>2</v>
      </c>
      <c r="O1836" t="str">
        <f t="shared" ca="1" si="159"/>
        <v/>
      </c>
      <c r="P1836" s="19" t="str">
        <f t="shared" ca="1" si="159"/>
        <v/>
      </c>
      <c r="Q1836" s="33">
        <f t="shared" si="158"/>
        <v>0</v>
      </c>
      <c r="R1836" s="33">
        <f ca="1">IF(I1836="",Q1836,MOD((Q1836+_xlfn.XLOOKUP(I1836,CODE,VAL))*17,256))</f>
        <v>147</v>
      </c>
      <c r="S1836" s="33">
        <f ca="1">IF(J1836="",R1836,MOD((R1836+_xlfn.XLOOKUP(J1836,CODE,VAL))*17,256))</f>
        <v>85</v>
      </c>
      <c r="T1836" s="33">
        <f ca="1">IF(K1836="",S1836,MOD((S1836+_xlfn.XLOOKUP(K1836,CODE,VAL))*17,256))</f>
        <v>141</v>
      </c>
      <c r="U1836" s="33">
        <f ca="1">IF(L1836="",T1836,MOD((T1836+_xlfn.XLOOKUP(L1836,CODE,VAL))*17,256))</f>
        <v>205</v>
      </c>
      <c r="V1836" s="33">
        <f ca="1">IF(M1836="",U1836,MOD((U1836+_xlfn.XLOOKUP(M1836,CODE,VAL))*17,256))</f>
        <v>170</v>
      </c>
      <c r="W1836" s="33">
        <f ca="1">IF(N1836="",V1836,MOD((V1836+_xlfn.XLOOKUP(N1836,CODE,VAL))*17,256))</f>
        <v>156</v>
      </c>
      <c r="X1836" s="33">
        <f ca="1">IF(O1836="",W1836,MOD((W1836+_xlfn.XLOOKUP(O1836,CODE,VAL))*17,256))</f>
        <v>156</v>
      </c>
      <c r="Y1836" s="33">
        <f ca="1">IF(P1836="",X1836,MOD((X1836+_xlfn.XLOOKUP(P1836,CODE,VAL))*17,256))</f>
        <v>156</v>
      </c>
    </row>
    <row r="1837" spans="5:25">
      <c r="E1837" t="str">
        <f ca="1"/>
        <v>cxgtt-</v>
      </c>
      <c r="F1837" t="str" cm="1">
        <f t="array" aca="1" ref="F1837" ca="1">_xlfn.IFS(E1837="","",IFERROR(FIND("-",E1837),0)&gt;0,LEFT(E1837,FIND("-",E1837)-1),TRUE,LEFT(E1837,FIND("=",E1837)-1))</f>
        <v>cxgtt</v>
      </c>
      <c r="G1837" cm="1">
        <f t="array" aca="1" ref="G1837" ca="1">_xlfn.IFS(E1837="","",IFERROR(FIND("-",E1837),0)&gt;0,0,TRUE,VALUE(MID(E1837,FIND("=",E1837)+1,10)))</f>
        <v>0</v>
      </c>
      <c r="H1837">
        <f t="shared" ca="1" si="155"/>
        <v>6</v>
      </c>
      <c r="I1837" t="str">
        <f t="shared" ca="1" si="156"/>
        <v>c</v>
      </c>
      <c r="J1837" t="str">
        <f t="shared" ca="1" si="159"/>
        <v>x</v>
      </c>
      <c r="K1837" t="str">
        <f t="shared" ca="1" si="159"/>
        <v>g</v>
      </c>
      <c r="L1837" t="str">
        <f t="shared" ca="1" si="159"/>
        <v>t</v>
      </c>
      <c r="M1837" t="str">
        <f t="shared" ca="1" si="159"/>
        <v>t</v>
      </c>
      <c r="N1837" t="str">
        <f t="shared" ca="1" si="159"/>
        <v>-</v>
      </c>
      <c r="O1837" t="str">
        <f t="shared" ca="1" si="159"/>
        <v/>
      </c>
      <c r="P1837" s="19" t="str">
        <f t="shared" ca="1" si="159"/>
        <v/>
      </c>
      <c r="Q1837" s="33">
        <f t="shared" si="158"/>
        <v>0</v>
      </c>
      <c r="R1837" s="33">
        <f ca="1">IF(I1837="",Q1837,MOD((Q1837+_xlfn.XLOOKUP(I1837,CODE,VAL))*17,256))</f>
        <v>147</v>
      </c>
      <c r="S1837" s="33">
        <f ca="1">IF(J1837="",R1837,MOD((R1837+_xlfn.XLOOKUP(J1837,CODE,VAL))*17,256))</f>
        <v>187</v>
      </c>
      <c r="T1837" s="33">
        <f ca="1">IF(K1837="",S1837,MOD((S1837+_xlfn.XLOOKUP(K1837,CODE,VAL))*17,256))</f>
        <v>66</v>
      </c>
      <c r="U1837" s="33">
        <f ca="1">IF(L1837="",T1837,MOD((T1837+_xlfn.XLOOKUP(L1837,CODE,VAL))*17,256))</f>
        <v>22</v>
      </c>
      <c r="V1837" s="33">
        <f ca="1">IF(M1837="",U1837,MOD((U1837+_xlfn.XLOOKUP(M1837,CODE,VAL))*17,256))</f>
        <v>42</v>
      </c>
      <c r="W1837" s="33">
        <f ca="1">IF(N1837="",V1837,MOD((V1837+_xlfn.XLOOKUP(N1837,CODE,VAL))*17,256))</f>
        <v>199</v>
      </c>
      <c r="X1837" s="33">
        <f ca="1">IF(O1837="",W1837,MOD((W1837+_xlfn.XLOOKUP(O1837,CODE,VAL))*17,256))</f>
        <v>199</v>
      </c>
      <c r="Y1837" s="33">
        <f ca="1">IF(P1837="",X1837,MOD((X1837+_xlfn.XLOOKUP(P1837,CODE,VAL))*17,256))</f>
        <v>199</v>
      </c>
    </row>
    <row r="1838" spans="5:25">
      <c r="E1838" t="str">
        <f ca="1"/>
        <v>nv-</v>
      </c>
      <c r="F1838" t="str" cm="1">
        <f t="array" aca="1" ref="F1838" ca="1">_xlfn.IFS(E1838="","",IFERROR(FIND("-",E1838),0)&gt;0,LEFT(E1838,FIND("-",E1838)-1),TRUE,LEFT(E1838,FIND("=",E1838)-1))</f>
        <v>nv</v>
      </c>
      <c r="G1838" cm="1">
        <f t="array" aca="1" ref="G1838" ca="1">_xlfn.IFS(E1838="","",IFERROR(FIND("-",E1838),0)&gt;0,0,TRUE,VALUE(MID(E1838,FIND("=",E1838)+1,10)))</f>
        <v>0</v>
      </c>
      <c r="H1838">
        <f t="shared" ca="1" si="155"/>
        <v>3</v>
      </c>
      <c r="I1838" t="str">
        <f t="shared" ca="1" si="156"/>
        <v>n</v>
      </c>
      <c r="J1838" t="str">
        <f t="shared" ca="1" si="159"/>
        <v>v</v>
      </c>
      <c r="K1838" t="str">
        <f t="shared" ca="1" si="159"/>
        <v>-</v>
      </c>
      <c r="L1838" t="str">
        <f t="shared" ca="1" si="159"/>
        <v/>
      </c>
      <c r="M1838" t="str">
        <f t="shared" ca="1" si="159"/>
        <v/>
      </c>
      <c r="N1838" t="str">
        <f t="shared" ca="1" si="159"/>
        <v/>
      </c>
      <c r="O1838" t="str">
        <f t="shared" ca="1" si="159"/>
        <v/>
      </c>
      <c r="P1838" s="19" t="str">
        <f t="shared" ca="1" si="159"/>
        <v/>
      </c>
      <c r="Q1838" s="33">
        <f t="shared" si="158"/>
        <v>0</v>
      </c>
      <c r="R1838" s="33">
        <f ca="1">IF(I1838="",Q1838,MOD((Q1838+_xlfn.XLOOKUP(I1838,CODE,VAL))*17,256))</f>
        <v>78</v>
      </c>
      <c r="S1838" s="33">
        <f ca="1">IF(J1838="",R1838,MOD((R1838+_xlfn.XLOOKUP(J1838,CODE,VAL))*17,256))</f>
        <v>4</v>
      </c>
      <c r="T1838" s="33">
        <f ca="1">IF(K1838="",S1838,MOD((S1838+_xlfn.XLOOKUP(K1838,CODE,VAL))*17,256))</f>
        <v>65</v>
      </c>
      <c r="U1838" s="33">
        <f ca="1">IF(L1838="",T1838,MOD((T1838+_xlfn.XLOOKUP(L1838,CODE,VAL))*17,256))</f>
        <v>65</v>
      </c>
      <c r="V1838" s="33">
        <f ca="1">IF(M1838="",U1838,MOD((U1838+_xlfn.XLOOKUP(M1838,CODE,VAL))*17,256))</f>
        <v>65</v>
      </c>
      <c r="W1838" s="33">
        <f ca="1">IF(N1838="",V1838,MOD((V1838+_xlfn.XLOOKUP(N1838,CODE,VAL))*17,256))</f>
        <v>65</v>
      </c>
      <c r="X1838" s="33">
        <f ca="1">IF(O1838="",W1838,MOD((W1838+_xlfn.XLOOKUP(O1838,CODE,VAL))*17,256))</f>
        <v>65</v>
      </c>
      <c r="Y1838" s="33">
        <f ca="1">IF(P1838="",X1838,MOD((X1838+_xlfn.XLOOKUP(P1838,CODE,VAL))*17,256))</f>
        <v>65</v>
      </c>
    </row>
    <row r="1839" spans="5:25">
      <c r="E1839" t="str">
        <f ca="1"/>
        <v>kjzs=9</v>
      </c>
      <c r="F1839" t="str" cm="1">
        <f t="array" aca="1" ref="F1839" ca="1">_xlfn.IFS(E1839="","",IFERROR(FIND("-",E1839),0)&gt;0,LEFT(E1839,FIND("-",E1839)-1),TRUE,LEFT(E1839,FIND("=",E1839)-1))</f>
        <v>kjzs</v>
      </c>
      <c r="G1839" cm="1">
        <f t="array" aca="1" ref="G1839" ca="1">_xlfn.IFS(E1839="","",IFERROR(FIND("-",E1839),0)&gt;0,0,TRUE,VALUE(MID(E1839,FIND("=",E1839)+1,10)))</f>
        <v>9</v>
      </c>
      <c r="H1839">
        <f t="shared" ca="1" si="155"/>
        <v>6</v>
      </c>
      <c r="I1839" t="str">
        <f t="shared" ca="1" si="156"/>
        <v>k</v>
      </c>
      <c r="J1839" t="str">
        <f t="shared" ca="1" si="159"/>
        <v>j</v>
      </c>
      <c r="K1839" t="str">
        <f t="shared" ca="1" si="159"/>
        <v>z</v>
      </c>
      <c r="L1839" t="str">
        <f t="shared" ca="1" si="159"/>
        <v>s</v>
      </c>
      <c r="M1839" t="str">
        <f t="shared" ca="1" si="159"/>
        <v>=</v>
      </c>
      <c r="N1839" t="str">
        <f t="shared" ca="1" si="159"/>
        <v>9</v>
      </c>
      <c r="O1839" t="str">
        <f t="shared" ca="1" si="159"/>
        <v/>
      </c>
      <c r="P1839" s="19" t="str">
        <f t="shared" ca="1" si="159"/>
        <v/>
      </c>
      <c r="Q1839" s="33">
        <f t="shared" si="158"/>
        <v>0</v>
      </c>
      <c r="R1839" s="33">
        <f ca="1">IF(I1839="",Q1839,MOD((Q1839+_xlfn.XLOOKUP(I1839,CODE,VAL))*17,256))</f>
        <v>27</v>
      </c>
      <c r="S1839" s="33">
        <f ca="1">IF(J1839="",R1839,MOD((R1839+_xlfn.XLOOKUP(J1839,CODE,VAL))*17,256))</f>
        <v>213</v>
      </c>
      <c r="T1839" s="33">
        <f ca="1">IF(K1839="",S1839,MOD((S1839+_xlfn.XLOOKUP(K1839,CODE,VAL))*17,256))</f>
        <v>63</v>
      </c>
      <c r="U1839" s="33">
        <f ca="1">IF(L1839="",T1839,MOD((T1839+_xlfn.XLOOKUP(L1839,CODE,VAL))*17,256))</f>
        <v>210</v>
      </c>
      <c r="V1839" s="33">
        <f ca="1">IF(M1839="",U1839,MOD((U1839+_xlfn.XLOOKUP(M1839,CODE,VAL))*17,256))</f>
        <v>255</v>
      </c>
      <c r="W1839" s="33">
        <f ca="1">IF(N1839="",V1839,MOD((V1839+_xlfn.XLOOKUP(N1839,CODE,VAL))*17,256))</f>
        <v>184</v>
      </c>
      <c r="X1839" s="33">
        <f ca="1">IF(O1839="",W1839,MOD((W1839+_xlfn.XLOOKUP(O1839,CODE,VAL))*17,256))</f>
        <v>184</v>
      </c>
      <c r="Y1839" s="33">
        <f ca="1">IF(P1839="",X1839,MOD((X1839+_xlfn.XLOOKUP(P1839,CODE,VAL))*17,256))</f>
        <v>184</v>
      </c>
    </row>
    <row r="1840" spans="5:25">
      <c r="E1840" t="str">
        <f ca="1"/>
        <v>ktf-</v>
      </c>
      <c r="F1840" t="str" cm="1">
        <f t="array" aca="1" ref="F1840" ca="1">_xlfn.IFS(E1840="","",IFERROR(FIND("-",E1840),0)&gt;0,LEFT(E1840,FIND("-",E1840)-1),TRUE,LEFT(E1840,FIND("=",E1840)-1))</f>
        <v>ktf</v>
      </c>
      <c r="G1840" cm="1">
        <f t="array" aca="1" ref="G1840" ca="1">_xlfn.IFS(E1840="","",IFERROR(FIND("-",E1840),0)&gt;0,0,TRUE,VALUE(MID(E1840,FIND("=",E1840)+1,10)))</f>
        <v>0</v>
      </c>
      <c r="H1840">
        <f t="shared" ca="1" si="155"/>
        <v>4</v>
      </c>
      <c r="I1840" t="str">
        <f t="shared" ca="1" si="156"/>
        <v>k</v>
      </c>
      <c r="J1840" t="str">
        <f t="shared" ca="1" si="159"/>
        <v>t</v>
      </c>
      <c r="K1840" t="str">
        <f t="shared" ca="1" si="159"/>
        <v>f</v>
      </c>
      <c r="L1840" t="str">
        <f t="shared" ca="1" si="159"/>
        <v>-</v>
      </c>
      <c r="M1840" t="str">
        <f t="shared" ca="1" si="159"/>
        <v/>
      </c>
      <c r="N1840" t="str">
        <f t="shared" ca="1" si="159"/>
        <v/>
      </c>
      <c r="O1840" t="str">
        <f t="shared" ca="1" si="159"/>
        <v/>
      </c>
      <c r="P1840" s="19" t="str">
        <f t="shared" ca="1" si="159"/>
        <v/>
      </c>
      <c r="Q1840" s="33">
        <f t="shared" si="158"/>
        <v>0</v>
      </c>
      <c r="R1840" s="33">
        <f ca="1">IF(I1840="",Q1840,MOD((Q1840+_xlfn.XLOOKUP(I1840,CODE,VAL))*17,256))</f>
        <v>27</v>
      </c>
      <c r="S1840" s="33">
        <f ca="1">IF(J1840="",R1840,MOD((R1840+_xlfn.XLOOKUP(J1840,CODE,VAL))*17,256))</f>
        <v>127</v>
      </c>
      <c r="T1840" s="33">
        <f ca="1">IF(K1840="",S1840,MOD((S1840+_xlfn.XLOOKUP(K1840,CODE,VAL))*17,256))</f>
        <v>53</v>
      </c>
      <c r="U1840" s="33">
        <f ca="1">IF(L1840="",T1840,MOD((T1840+_xlfn.XLOOKUP(L1840,CODE,VAL))*17,256))</f>
        <v>130</v>
      </c>
      <c r="V1840" s="33">
        <f ca="1">IF(M1840="",U1840,MOD((U1840+_xlfn.XLOOKUP(M1840,CODE,VAL))*17,256))</f>
        <v>130</v>
      </c>
      <c r="W1840" s="33">
        <f ca="1">IF(N1840="",V1840,MOD((V1840+_xlfn.XLOOKUP(N1840,CODE,VAL))*17,256))</f>
        <v>130</v>
      </c>
      <c r="X1840" s="33">
        <f ca="1">IF(O1840="",W1840,MOD((W1840+_xlfn.XLOOKUP(O1840,CODE,VAL))*17,256))</f>
        <v>130</v>
      </c>
      <c r="Y1840" s="33">
        <f ca="1">IF(P1840="",X1840,MOD((X1840+_xlfn.XLOOKUP(P1840,CODE,VAL))*17,256))</f>
        <v>130</v>
      </c>
    </row>
    <row r="1841" spans="5:25">
      <c r="E1841" t="str">
        <f ca="1"/>
        <v>mgft-</v>
      </c>
      <c r="F1841" t="str" cm="1">
        <f t="array" aca="1" ref="F1841" ca="1">_xlfn.IFS(E1841="","",IFERROR(FIND("-",E1841),0)&gt;0,LEFT(E1841,FIND("-",E1841)-1),TRUE,LEFT(E1841,FIND("=",E1841)-1))</f>
        <v>mgft</v>
      </c>
      <c r="G1841" cm="1">
        <f t="array" aca="1" ref="G1841" ca="1">_xlfn.IFS(E1841="","",IFERROR(FIND("-",E1841),0)&gt;0,0,TRUE,VALUE(MID(E1841,FIND("=",E1841)+1,10)))</f>
        <v>0</v>
      </c>
      <c r="H1841">
        <f t="shared" ca="1" si="155"/>
        <v>5</v>
      </c>
      <c r="I1841" t="str">
        <f t="shared" ca="1" si="156"/>
        <v>m</v>
      </c>
      <c r="J1841" t="str">
        <f t="shared" ca="1" si="159"/>
        <v>g</v>
      </c>
      <c r="K1841" t="str">
        <f t="shared" ca="1" si="159"/>
        <v>f</v>
      </c>
      <c r="L1841" t="str">
        <f t="shared" ca="1" si="159"/>
        <v>t</v>
      </c>
      <c r="M1841" t="str">
        <f t="shared" ca="1" si="159"/>
        <v>-</v>
      </c>
      <c r="N1841" t="str">
        <f t="shared" ca="1" si="159"/>
        <v/>
      </c>
      <c r="O1841" t="str">
        <f t="shared" ca="1" si="159"/>
        <v/>
      </c>
      <c r="P1841" s="19" t="str">
        <f t="shared" ca="1" si="159"/>
        <v/>
      </c>
      <c r="Q1841" s="33">
        <f t="shared" si="158"/>
        <v>0</v>
      </c>
      <c r="R1841" s="33">
        <f ca="1">IF(I1841="",Q1841,MOD((Q1841+_xlfn.XLOOKUP(I1841,CODE,VAL))*17,256))</f>
        <v>61</v>
      </c>
      <c r="S1841" s="33">
        <f ca="1">IF(J1841="",R1841,MOD((R1841+_xlfn.XLOOKUP(J1841,CODE,VAL))*17,256))</f>
        <v>228</v>
      </c>
      <c r="T1841" s="33">
        <f ca="1">IF(K1841="",S1841,MOD((S1841+_xlfn.XLOOKUP(K1841,CODE,VAL))*17,256))</f>
        <v>234</v>
      </c>
      <c r="U1841" s="33">
        <f ca="1">IF(L1841="",T1841,MOD((T1841+_xlfn.XLOOKUP(L1841,CODE,VAL))*17,256))</f>
        <v>62</v>
      </c>
      <c r="V1841" s="33">
        <f ca="1">IF(M1841="",U1841,MOD((U1841+_xlfn.XLOOKUP(M1841,CODE,VAL))*17,256))</f>
        <v>27</v>
      </c>
      <c r="W1841" s="33">
        <f ca="1">IF(N1841="",V1841,MOD((V1841+_xlfn.XLOOKUP(N1841,CODE,VAL))*17,256))</f>
        <v>27</v>
      </c>
      <c r="X1841" s="33">
        <f ca="1">IF(O1841="",W1841,MOD((W1841+_xlfn.XLOOKUP(O1841,CODE,VAL))*17,256))</f>
        <v>27</v>
      </c>
      <c r="Y1841" s="33">
        <f ca="1">IF(P1841="",X1841,MOD((X1841+_xlfn.XLOOKUP(P1841,CODE,VAL))*17,256))</f>
        <v>27</v>
      </c>
    </row>
    <row r="1842" spans="5:25">
      <c r="E1842" t="str">
        <f ca="1"/>
        <v>jnn=4</v>
      </c>
      <c r="F1842" t="str" cm="1">
        <f t="array" aca="1" ref="F1842" ca="1">_xlfn.IFS(E1842="","",IFERROR(FIND("-",E1842),0)&gt;0,LEFT(E1842,FIND("-",E1842)-1),TRUE,LEFT(E1842,FIND("=",E1842)-1))</f>
        <v>jnn</v>
      </c>
      <c r="G1842" cm="1">
        <f t="array" aca="1" ref="G1842" ca="1">_xlfn.IFS(E1842="","",IFERROR(FIND("-",E1842),0)&gt;0,0,TRUE,VALUE(MID(E1842,FIND("=",E1842)+1,10)))</f>
        <v>4</v>
      </c>
      <c r="H1842">
        <f t="shared" ca="1" si="155"/>
        <v>5</v>
      </c>
      <c r="I1842" t="str">
        <f t="shared" ca="1" si="156"/>
        <v>j</v>
      </c>
      <c r="J1842" t="str">
        <f t="shared" ca="1" si="159"/>
        <v>n</v>
      </c>
      <c r="K1842" t="str">
        <f t="shared" ca="1" si="159"/>
        <v>n</v>
      </c>
      <c r="L1842" t="str">
        <f t="shared" ca="1" si="159"/>
        <v>=</v>
      </c>
      <c r="M1842" t="str">
        <f t="shared" ca="1" si="159"/>
        <v>4</v>
      </c>
      <c r="N1842" t="str">
        <f t="shared" ca="1" si="159"/>
        <v/>
      </c>
      <c r="O1842" t="str">
        <f t="shared" ca="1" si="159"/>
        <v/>
      </c>
      <c r="P1842" s="19" t="str">
        <f t="shared" ca="1" si="159"/>
        <v/>
      </c>
      <c r="Q1842" s="33">
        <f t="shared" si="158"/>
        <v>0</v>
      </c>
      <c r="R1842" s="33">
        <f ca="1">IF(I1842="",Q1842,MOD((Q1842+_xlfn.XLOOKUP(I1842,CODE,VAL))*17,256))</f>
        <v>10</v>
      </c>
      <c r="S1842" s="33">
        <f ca="1">IF(J1842="",R1842,MOD((R1842+_xlfn.XLOOKUP(J1842,CODE,VAL))*17,256))</f>
        <v>248</v>
      </c>
      <c r="T1842" s="33">
        <f ca="1">IF(K1842="",S1842,MOD((S1842+_xlfn.XLOOKUP(K1842,CODE,VAL))*17,256))</f>
        <v>198</v>
      </c>
      <c r="U1842" s="33">
        <f ca="1">IF(L1842="",T1842,MOD((T1842+_xlfn.XLOOKUP(L1842,CODE,VAL))*17,256))</f>
        <v>51</v>
      </c>
      <c r="V1842" s="33">
        <f ca="1">IF(M1842="",U1842,MOD((U1842+_xlfn.XLOOKUP(M1842,CODE,VAL))*17,256))</f>
        <v>215</v>
      </c>
      <c r="W1842" s="33">
        <f ca="1">IF(N1842="",V1842,MOD((V1842+_xlfn.XLOOKUP(N1842,CODE,VAL))*17,256))</f>
        <v>215</v>
      </c>
      <c r="X1842" s="33">
        <f ca="1">IF(O1842="",W1842,MOD((W1842+_xlfn.XLOOKUP(O1842,CODE,VAL))*17,256))</f>
        <v>215</v>
      </c>
      <c r="Y1842" s="33">
        <f ca="1">IF(P1842="",X1842,MOD((X1842+_xlfn.XLOOKUP(P1842,CODE,VAL))*17,256))</f>
        <v>215</v>
      </c>
    </row>
    <row r="1843" spans="5:25">
      <c r="E1843" t="str">
        <f ca="1"/>
        <v>kstfh=3</v>
      </c>
      <c r="F1843" t="str" cm="1">
        <f t="array" aca="1" ref="F1843" ca="1">_xlfn.IFS(E1843="","",IFERROR(FIND("-",E1843),0)&gt;0,LEFT(E1843,FIND("-",E1843)-1),TRUE,LEFT(E1843,FIND("=",E1843)-1))</f>
        <v>kstfh</v>
      </c>
      <c r="G1843" cm="1">
        <f t="array" aca="1" ref="G1843" ca="1">_xlfn.IFS(E1843="","",IFERROR(FIND("-",E1843),0)&gt;0,0,TRUE,VALUE(MID(E1843,FIND("=",E1843)+1,10)))</f>
        <v>3</v>
      </c>
      <c r="H1843">
        <f t="shared" ca="1" si="155"/>
        <v>7</v>
      </c>
      <c r="I1843" t="str">
        <f t="shared" ca="1" si="156"/>
        <v>k</v>
      </c>
      <c r="J1843" t="str">
        <f t="shared" ca="1" si="159"/>
        <v>s</v>
      </c>
      <c r="K1843" t="str">
        <f t="shared" ca="1" si="159"/>
        <v>t</v>
      </c>
      <c r="L1843" t="str">
        <f t="shared" ca="1" si="159"/>
        <v>f</v>
      </c>
      <c r="M1843" t="str">
        <f t="shared" ca="1" si="159"/>
        <v>h</v>
      </c>
      <c r="N1843" t="str">
        <f t="shared" ca="1" si="159"/>
        <v>=</v>
      </c>
      <c r="O1843" t="str">
        <f t="shared" ca="1" si="159"/>
        <v>3</v>
      </c>
      <c r="P1843" s="19" t="str">
        <f t="shared" ca="1" si="159"/>
        <v/>
      </c>
      <c r="Q1843" s="33">
        <f t="shared" si="158"/>
        <v>0</v>
      </c>
      <c r="R1843" s="33">
        <f ca="1">IF(I1843="",Q1843,MOD((Q1843+_xlfn.XLOOKUP(I1843,CODE,VAL))*17,256))</f>
        <v>27</v>
      </c>
      <c r="S1843" s="33">
        <f ca="1">IF(J1843="",R1843,MOD((R1843+_xlfn.XLOOKUP(J1843,CODE,VAL))*17,256))</f>
        <v>110</v>
      </c>
      <c r="T1843" s="33">
        <f ca="1">IF(K1843="",S1843,MOD((S1843+_xlfn.XLOOKUP(K1843,CODE,VAL))*17,256))</f>
        <v>2</v>
      </c>
      <c r="U1843" s="33">
        <f ca="1">IF(L1843="",T1843,MOD((T1843+_xlfn.XLOOKUP(L1843,CODE,VAL))*17,256))</f>
        <v>232</v>
      </c>
      <c r="V1843" s="33">
        <f ca="1">IF(M1843="",U1843,MOD((U1843+_xlfn.XLOOKUP(M1843,CODE,VAL))*17,256))</f>
        <v>80</v>
      </c>
      <c r="W1843" s="33">
        <f ca="1">IF(N1843="",V1843,MOD((V1843+_xlfn.XLOOKUP(N1843,CODE,VAL))*17,256))</f>
        <v>93</v>
      </c>
      <c r="X1843" s="33">
        <f ca="1">IF(O1843="",W1843,MOD((W1843+_xlfn.XLOOKUP(O1843,CODE,VAL))*17,256))</f>
        <v>144</v>
      </c>
      <c r="Y1843" s="33">
        <f ca="1">IF(P1843="",X1843,MOD((X1843+_xlfn.XLOOKUP(P1843,CODE,VAL))*17,256))</f>
        <v>144</v>
      </c>
    </row>
    <row r="1844" spans="5:25">
      <c r="E1844" t="str">
        <f ca="1"/>
        <v>hf=3</v>
      </c>
      <c r="F1844" t="str" cm="1">
        <f t="array" aca="1" ref="F1844" ca="1">_xlfn.IFS(E1844="","",IFERROR(FIND("-",E1844),0)&gt;0,LEFT(E1844,FIND("-",E1844)-1),TRUE,LEFT(E1844,FIND("=",E1844)-1))</f>
        <v>hf</v>
      </c>
      <c r="G1844" cm="1">
        <f t="array" aca="1" ref="G1844" ca="1">_xlfn.IFS(E1844="","",IFERROR(FIND("-",E1844),0)&gt;0,0,TRUE,VALUE(MID(E1844,FIND("=",E1844)+1,10)))</f>
        <v>3</v>
      </c>
      <c r="H1844">
        <f t="shared" ca="1" si="155"/>
        <v>4</v>
      </c>
      <c r="I1844" t="str">
        <f t="shared" ca="1" si="156"/>
        <v>h</v>
      </c>
      <c r="J1844" t="str">
        <f t="shared" ca="1" si="159"/>
        <v>f</v>
      </c>
      <c r="K1844" t="str">
        <f t="shared" ca="1" si="159"/>
        <v>=</v>
      </c>
      <c r="L1844" t="str">
        <f t="shared" ca="1" si="159"/>
        <v>3</v>
      </c>
      <c r="M1844" t="str">
        <f t="shared" ca="1" si="159"/>
        <v/>
      </c>
      <c r="N1844" t="str">
        <f t="shared" ca="1" si="159"/>
        <v/>
      </c>
      <c r="O1844" t="str">
        <f t="shared" ca="1" si="159"/>
        <v/>
      </c>
      <c r="P1844" s="19" t="str">
        <f t="shared" ca="1" si="159"/>
        <v/>
      </c>
      <c r="Q1844" s="33">
        <f t="shared" si="158"/>
        <v>0</v>
      </c>
      <c r="R1844" s="33">
        <f ca="1">IF(I1844="",Q1844,MOD((Q1844+_xlfn.XLOOKUP(I1844,CODE,VAL))*17,256))</f>
        <v>232</v>
      </c>
      <c r="S1844" s="33">
        <f ca="1">IF(J1844="",R1844,MOD((R1844+_xlfn.XLOOKUP(J1844,CODE,VAL))*17,256))</f>
        <v>46</v>
      </c>
      <c r="T1844" s="33">
        <f ca="1">IF(K1844="",S1844,MOD((S1844+_xlfn.XLOOKUP(K1844,CODE,VAL))*17,256))</f>
        <v>27</v>
      </c>
      <c r="U1844" s="33">
        <f ca="1">IF(L1844="",T1844,MOD((T1844+_xlfn.XLOOKUP(L1844,CODE,VAL))*17,256))</f>
        <v>46</v>
      </c>
      <c r="V1844" s="33">
        <f ca="1">IF(M1844="",U1844,MOD((U1844+_xlfn.XLOOKUP(M1844,CODE,VAL))*17,256))</f>
        <v>46</v>
      </c>
      <c r="W1844" s="33">
        <f ca="1">IF(N1844="",V1844,MOD((V1844+_xlfn.XLOOKUP(N1844,CODE,VAL))*17,256))</f>
        <v>46</v>
      </c>
      <c r="X1844" s="33">
        <f ca="1">IF(O1844="",W1844,MOD((W1844+_xlfn.XLOOKUP(O1844,CODE,VAL))*17,256))</f>
        <v>46</v>
      </c>
      <c r="Y1844" s="33">
        <f ca="1">IF(P1844="",X1844,MOD((X1844+_xlfn.XLOOKUP(P1844,CODE,VAL))*17,256))</f>
        <v>46</v>
      </c>
    </row>
    <row r="1845" spans="5:25">
      <c r="E1845" t="str">
        <f ca="1"/>
        <v>qc=8</v>
      </c>
      <c r="F1845" t="str" cm="1">
        <f t="array" aca="1" ref="F1845" ca="1">_xlfn.IFS(E1845="","",IFERROR(FIND("-",E1845),0)&gt;0,LEFT(E1845,FIND("-",E1845)-1),TRUE,LEFT(E1845,FIND("=",E1845)-1))</f>
        <v>qc</v>
      </c>
      <c r="G1845" cm="1">
        <f t="array" aca="1" ref="G1845" ca="1">_xlfn.IFS(E1845="","",IFERROR(FIND("-",E1845),0)&gt;0,0,TRUE,VALUE(MID(E1845,FIND("=",E1845)+1,10)))</f>
        <v>8</v>
      </c>
      <c r="H1845">
        <f t="shared" ca="1" si="155"/>
        <v>4</v>
      </c>
      <c r="I1845" t="str">
        <f t="shared" ca="1" si="156"/>
        <v>q</v>
      </c>
      <c r="J1845" t="str">
        <f t="shared" ca="1" si="159"/>
        <v>c</v>
      </c>
      <c r="K1845" t="str">
        <f t="shared" ca="1" si="159"/>
        <v>=</v>
      </c>
      <c r="L1845" t="str">
        <f t="shared" ca="1" si="159"/>
        <v>8</v>
      </c>
      <c r="M1845" t="str">
        <f t="shared" ca="1" si="159"/>
        <v/>
      </c>
      <c r="N1845" t="str">
        <f t="shared" ca="1" si="159"/>
        <v/>
      </c>
      <c r="O1845" t="str">
        <f t="shared" ca="1" si="159"/>
        <v/>
      </c>
      <c r="P1845" s="19" t="str">
        <f t="shared" ca="1" si="159"/>
        <v/>
      </c>
      <c r="Q1845" s="33">
        <f t="shared" si="158"/>
        <v>0</v>
      </c>
      <c r="R1845" s="33">
        <f ca="1">IF(I1845="",Q1845,MOD((Q1845+_xlfn.XLOOKUP(I1845,CODE,VAL))*17,256))</f>
        <v>129</v>
      </c>
      <c r="S1845" s="33">
        <f ca="1">IF(J1845="",R1845,MOD((R1845+_xlfn.XLOOKUP(J1845,CODE,VAL))*17,256))</f>
        <v>36</v>
      </c>
      <c r="T1845" s="33">
        <f ca="1">IF(K1845="",S1845,MOD((S1845+_xlfn.XLOOKUP(K1845,CODE,VAL))*17,256))</f>
        <v>113</v>
      </c>
      <c r="U1845" s="33">
        <f ca="1">IF(L1845="",T1845,MOD((T1845+_xlfn.XLOOKUP(L1845,CODE,VAL))*17,256))</f>
        <v>57</v>
      </c>
      <c r="V1845" s="33">
        <f ca="1">IF(M1845="",U1845,MOD((U1845+_xlfn.XLOOKUP(M1845,CODE,VAL))*17,256))</f>
        <v>57</v>
      </c>
      <c r="W1845" s="33">
        <f ca="1">IF(N1845="",V1845,MOD((V1845+_xlfn.XLOOKUP(N1845,CODE,VAL))*17,256))</f>
        <v>57</v>
      </c>
      <c r="X1845" s="33">
        <f ca="1">IF(O1845="",W1845,MOD((W1845+_xlfn.XLOOKUP(O1845,CODE,VAL))*17,256))</f>
        <v>57</v>
      </c>
      <c r="Y1845" s="33">
        <f ca="1">IF(P1845="",X1845,MOD((X1845+_xlfn.XLOOKUP(P1845,CODE,VAL))*17,256))</f>
        <v>57</v>
      </c>
    </row>
    <row r="1846" spans="5:25">
      <c r="E1846" t="str">
        <f ca="1"/>
        <v>dsqj=9</v>
      </c>
      <c r="F1846" t="str" cm="1">
        <f t="array" aca="1" ref="F1846" ca="1">_xlfn.IFS(E1846="","",IFERROR(FIND("-",E1846),0)&gt;0,LEFT(E1846,FIND("-",E1846)-1),TRUE,LEFT(E1846,FIND("=",E1846)-1))</f>
        <v>dsqj</v>
      </c>
      <c r="G1846" cm="1">
        <f t="array" aca="1" ref="G1846" ca="1">_xlfn.IFS(E1846="","",IFERROR(FIND("-",E1846),0)&gt;0,0,TRUE,VALUE(MID(E1846,FIND("=",E1846)+1,10)))</f>
        <v>9</v>
      </c>
      <c r="H1846">
        <f t="shared" ca="1" si="155"/>
        <v>6</v>
      </c>
      <c r="I1846" t="str">
        <f t="shared" ca="1" si="156"/>
        <v>d</v>
      </c>
      <c r="J1846" t="str">
        <f t="shared" ca="1" si="159"/>
        <v>s</v>
      </c>
      <c r="K1846" t="str">
        <f t="shared" ca="1" si="159"/>
        <v>q</v>
      </c>
      <c r="L1846" t="str">
        <f t="shared" ca="1" si="159"/>
        <v>j</v>
      </c>
      <c r="M1846" t="str">
        <f t="shared" ca="1" si="159"/>
        <v>=</v>
      </c>
      <c r="N1846" t="str">
        <f t="shared" ca="1" si="159"/>
        <v>9</v>
      </c>
      <c r="O1846" t="str">
        <f t="shared" ca="1" si="159"/>
        <v/>
      </c>
      <c r="P1846" s="19" t="str">
        <f t="shared" ca="1" si="159"/>
        <v/>
      </c>
      <c r="Q1846" s="33">
        <f t="shared" si="158"/>
        <v>0</v>
      </c>
      <c r="R1846" s="33">
        <f ca="1">IF(I1846="",Q1846,MOD((Q1846+_xlfn.XLOOKUP(I1846,CODE,VAL))*17,256))</f>
        <v>164</v>
      </c>
      <c r="S1846" s="33">
        <f ca="1">IF(J1846="",R1846,MOD((R1846+_xlfn.XLOOKUP(J1846,CODE,VAL))*17,256))</f>
        <v>135</v>
      </c>
      <c r="T1846" s="33">
        <f ca="1">IF(K1846="",S1846,MOD((S1846+_xlfn.XLOOKUP(K1846,CODE,VAL))*17,256))</f>
        <v>120</v>
      </c>
      <c r="U1846" s="33">
        <f ca="1">IF(L1846="",T1846,MOD((T1846+_xlfn.XLOOKUP(L1846,CODE,VAL))*17,256))</f>
        <v>2</v>
      </c>
      <c r="V1846" s="33">
        <f ca="1">IF(M1846="",U1846,MOD((U1846+_xlfn.XLOOKUP(M1846,CODE,VAL))*17,256))</f>
        <v>47</v>
      </c>
      <c r="W1846" s="33">
        <f ca="1">IF(N1846="",V1846,MOD((V1846+_xlfn.XLOOKUP(N1846,CODE,VAL))*17,256))</f>
        <v>232</v>
      </c>
      <c r="X1846" s="33">
        <f ca="1">IF(O1846="",W1846,MOD((W1846+_xlfn.XLOOKUP(O1846,CODE,VAL))*17,256))</f>
        <v>232</v>
      </c>
      <c r="Y1846" s="33">
        <f ca="1">IF(P1846="",X1846,MOD((X1846+_xlfn.XLOOKUP(P1846,CODE,VAL))*17,256))</f>
        <v>232</v>
      </c>
    </row>
    <row r="1847" spans="5:25">
      <c r="E1847" t="str">
        <f ca="1"/>
        <v>kgt=3</v>
      </c>
      <c r="F1847" t="str" cm="1">
        <f t="array" aca="1" ref="F1847" ca="1">_xlfn.IFS(E1847="","",IFERROR(FIND("-",E1847),0)&gt;0,LEFT(E1847,FIND("-",E1847)-1),TRUE,LEFT(E1847,FIND("=",E1847)-1))</f>
        <v>kgt</v>
      </c>
      <c r="G1847" cm="1">
        <f t="array" aca="1" ref="G1847" ca="1">_xlfn.IFS(E1847="","",IFERROR(FIND("-",E1847),0)&gt;0,0,TRUE,VALUE(MID(E1847,FIND("=",E1847)+1,10)))</f>
        <v>3</v>
      </c>
      <c r="H1847">
        <f t="shared" ca="1" si="155"/>
        <v>5</v>
      </c>
      <c r="I1847" t="str">
        <f t="shared" ca="1" si="156"/>
        <v>k</v>
      </c>
      <c r="J1847" t="str">
        <f t="shared" ca="1" si="159"/>
        <v>g</v>
      </c>
      <c r="K1847" t="str">
        <f t="shared" ca="1" si="159"/>
        <v>t</v>
      </c>
      <c r="L1847" t="str">
        <f t="shared" ca="1" si="159"/>
        <v>=</v>
      </c>
      <c r="M1847" t="str">
        <f t="shared" ca="1" si="159"/>
        <v>3</v>
      </c>
      <c r="N1847" t="str">
        <f t="shared" ca="1" si="159"/>
        <v/>
      </c>
      <c r="O1847" t="str">
        <f t="shared" ca="1" si="159"/>
        <v/>
      </c>
      <c r="P1847" s="19" t="str">
        <f t="shared" ca="1" si="159"/>
        <v/>
      </c>
      <c r="Q1847" s="33">
        <f t="shared" si="158"/>
        <v>0</v>
      </c>
      <c r="R1847" s="33">
        <f ca="1">IF(I1847="",Q1847,MOD((Q1847+_xlfn.XLOOKUP(I1847,CODE,VAL))*17,256))</f>
        <v>27</v>
      </c>
      <c r="S1847" s="33">
        <f ca="1">IF(J1847="",R1847,MOD((R1847+_xlfn.XLOOKUP(J1847,CODE,VAL))*17,256))</f>
        <v>162</v>
      </c>
      <c r="T1847" s="33">
        <f ca="1">IF(K1847="",S1847,MOD((S1847+_xlfn.XLOOKUP(K1847,CODE,VAL))*17,256))</f>
        <v>118</v>
      </c>
      <c r="U1847" s="33">
        <f ca="1">IF(L1847="",T1847,MOD((T1847+_xlfn.XLOOKUP(L1847,CODE,VAL))*17,256))</f>
        <v>227</v>
      </c>
      <c r="V1847" s="33">
        <f ca="1">IF(M1847="",U1847,MOD((U1847+_xlfn.XLOOKUP(M1847,CODE,VAL))*17,256))</f>
        <v>118</v>
      </c>
      <c r="W1847" s="33">
        <f ca="1">IF(N1847="",V1847,MOD((V1847+_xlfn.XLOOKUP(N1847,CODE,VAL))*17,256))</f>
        <v>118</v>
      </c>
      <c r="X1847" s="33">
        <f ca="1">IF(O1847="",W1847,MOD((W1847+_xlfn.XLOOKUP(O1847,CODE,VAL))*17,256))</f>
        <v>118</v>
      </c>
      <c r="Y1847" s="33">
        <f ca="1">IF(P1847="",X1847,MOD((X1847+_xlfn.XLOOKUP(P1847,CODE,VAL))*17,256))</f>
        <v>118</v>
      </c>
    </row>
    <row r="1848" spans="5:25">
      <c r="E1848" t="str">
        <f ca="1"/>
        <v>pb-</v>
      </c>
      <c r="F1848" t="str" cm="1">
        <f t="array" aca="1" ref="F1848" ca="1">_xlfn.IFS(E1848="","",IFERROR(FIND("-",E1848),0)&gt;0,LEFT(E1848,FIND("-",E1848)-1),TRUE,LEFT(E1848,FIND("=",E1848)-1))</f>
        <v>pb</v>
      </c>
      <c r="G1848" cm="1">
        <f t="array" aca="1" ref="G1848" ca="1">_xlfn.IFS(E1848="","",IFERROR(FIND("-",E1848),0)&gt;0,0,TRUE,VALUE(MID(E1848,FIND("=",E1848)+1,10)))</f>
        <v>0</v>
      </c>
      <c r="H1848">
        <f t="shared" ca="1" si="155"/>
        <v>3</v>
      </c>
      <c r="I1848" t="str">
        <f t="shared" ca="1" si="156"/>
        <v>p</v>
      </c>
      <c r="J1848" t="str">
        <f t="shared" ca="1" si="159"/>
        <v>b</v>
      </c>
      <c r="K1848" t="str">
        <f t="shared" ca="1" si="159"/>
        <v>-</v>
      </c>
      <c r="L1848" t="str">
        <f t="shared" ca="1" si="159"/>
        <v/>
      </c>
      <c r="M1848" t="str">
        <f t="shared" ca="1" si="159"/>
        <v/>
      </c>
      <c r="N1848" t="str">
        <f t="shared" ca="1" si="159"/>
        <v/>
      </c>
      <c r="O1848" t="str">
        <f t="shared" ca="1" si="159"/>
        <v/>
      </c>
      <c r="P1848" s="19" t="str">
        <f t="shared" ca="1" si="159"/>
        <v/>
      </c>
      <c r="Q1848" s="33">
        <f t="shared" si="158"/>
        <v>0</v>
      </c>
      <c r="R1848" s="33">
        <f ca="1">IF(I1848="",Q1848,MOD((Q1848+_xlfn.XLOOKUP(I1848,CODE,VAL))*17,256))</f>
        <v>112</v>
      </c>
      <c r="S1848" s="33">
        <f ca="1">IF(J1848="",R1848,MOD((R1848+_xlfn.XLOOKUP(J1848,CODE,VAL))*17,256))</f>
        <v>242</v>
      </c>
      <c r="T1848" s="33">
        <f ca="1">IF(K1848="",S1848,MOD((S1848+_xlfn.XLOOKUP(K1848,CODE,VAL))*17,256))</f>
        <v>15</v>
      </c>
      <c r="U1848" s="33">
        <f ca="1">IF(L1848="",T1848,MOD((T1848+_xlfn.XLOOKUP(L1848,CODE,VAL))*17,256))</f>
        <v>15</v>
      </c>
      <c r="V1848" s="33">
        <f ca="1">IF(M1848="",U1848,MOD((U1848+_xlfn.XLOOKUP(M1848,CODE,VAL))*17,256))</f>
        <v>15</v>
      </c>
      <c r="W1848" s="33">
        <f ca="1">IF(N1848="",V1848,MOD((V1848+_xlfn.XLOOKUP(N1848,CODE,VAL))*17,256))</f>
        <v>15</v>
      </c>
      <c r="X1848" s="33">
        <f ca="1">IF(O1848="",W1848,MOD((W1848+_xlfn.XLOOKUP(O1848,CODE,VAL))*17,256))</f>
        <v>15</v>
      </c>
      <c r="Y1848" s="33">
        <f ca="1">IF(P1848="",X1848,MOD((X1848+_xlfn.XLOOKUP(P1848,CODE,VAL))*17,256))</f>
        <v>15</v>
      </c>
    </row>
    <row r="1849" spans="5:25">
      <c r="E1849" t="str">
        <f ca="1"/>
        <v>rrl-</v>
      </c>
      <c r="F1849" t="str" cm="1">
        <f t="array" aca="1" ref="F1849" ca="1">_xlfn.IFS(E1849="","",IFERROR(FIND("-",E1849),0)&gt;0,LEFT(E1849,FIND("-",E1849)-1),TRUE,LEFT(E1849,FIND("=",E1849)-1))</f>
        <v>rrl</v>
      </c>
      <c r="G1849" cm="1">
        <f t="array" aca="1" ref="G1849" ca="1">_xlfn.IFS(E1849="","",IFERROR(FIND("-",E1849),0)&gt;0,0,TRUE,VALUE(MID(E1849,FIND("=",E1849)+1,10)))</f>
        <v>0</v>
      </c>
      <c r="H1849">
        <f t="shared" ca="1" si="155"/>
        <v>4</v>
      </c>
      <c r="I1849" t="str">
        <f t="shared" ca="1" si="156"/>
        <v>r</v>
      </c>
      <c r="J1849" t="str">
        <f t="shared" ca="1" si="159"/>
        <v>r</v>
      </c>
      <c r="K1849" t="str">
        <f t="shared" ca="1" si="159"/>
        <v>l</v>
      </c>
      <c r="L1849" t="str">
        <f t="shared" ca="1" si="159"/>
        <v>-</v>
      </c>
      <c r="M1849" t="str">
        <f t="shared" ca="1" si="159"/>
        <v/>
      </c>
      <c r="N1849" t="str">
        <f t="shared" ca="1" si="159"/>
        <v/>
      </c>
      <c r="O1849" t="str">
        <f t="shared" ca="1" si="159"/>
        <v/>
      </c>
      <c r="P1849" s="19" t="str">
        <f t="shared" ca="1" si="159"/>
        <v/>
      </c>
      <c r="Q1849" s="33">
        <f t="shared" si="158"/>
        <v>0</v>
      </c>
      <c r="R1849" s="33">
        <f ca="1">IF(I1849="",Q1849,MOD((Q1849+_xlfn.XLOOKUP(I1849,CODE,VAL))*17,256))</f>
        <v>146</v>
      </c>
      <c r="S1849" s="33">
        <f ca="1">IF(J1849="",R1849,MOD((R1849+_xlfn.XLOOKUP(J1849,CODE,VAL))*17,256))</f>
        <v>68</v>
      </c>
      <c r="T1849" s="33">
        <f ca="1">IF(K1849="",S1849,MOD((S1849+_xlfn.XLOOKUP(K1849,CODE,VAL))*17,256))</f>
        <v>176</v>
      </c>
      <c r="U1849" s="33">
        <f ca="1">IF(L1849="",T1849,MOD((T1849+_xlfn.XLOOKUP(L1849,CODE,VAL))*17,256))</f>
        <v>173</v>
      </c>
      <c r="V1849" s="33">
        <f ca="1">IF(M1849="",U1849,MOD((U1849+_xlfn.XLOOKUP(M1849,CODE,VAL))*17,256))</f>
        <v>173</v>
      </c>
      <c r="W1849" s="33">
        <f ca="1">IF(N1849="",V1849,MOD((V1849+_xlfn.XLOOKUP(N1849,CODE,VAL))*17,256))</f>
        <v>173</v>
      </c>
      <c r="X1849" s="33">
        <f ca="1">IF(O1849="",W1849,MOD((W1849+_xlfn.XLOOKUP(O1849,CODE,VAL))*17,256))</f>
        <v>173</v>
      </c>
      <c r="Y1849" s="33">
        <f ca="1">IF(P1849="",X1849,MOD((X1849+_xlfn.XLOOKUP(P1849,CODE,VAL))*17,256))</f>
        <v>173</v>
      </c>
    </row>
    <row r="1850" spans="5:25">
      <c r="E1850" t="str">
        <f ca="1"/>
        <v>rlr-</v>
      </c>
      <c r="F1850" t="str" cm="1">
        <f t="array" aca="1" ref="F1850" ca="1">_xlfn.IFS(E1850="","",IFERROR(FIND("-",E1850),0)&gt;0,LEFT(E1850,FIND("-",E1850)-1),TRUE,LEFT(E1850,FIND("=",E1850)-1))</f>
        <v>rlr</v>
      </c>
      <c r="G1850" cm="1">
        <f t="array" aca="1" ref="G1850" ca="1">_xlfn.IFS(E1850="","",IFERROR(FIND("-",E1850),0)&gt;0,0,TRUE,VALUE(MID(E1850,FIND("=",E1850)+1,10)))</f>
        <v>0</v>
      </c>
      <c r="H1850">
        <f t="shared" ca="1" si="155"/>
        <v>4</v>
      </c>
      <c r="I1850" t="str">
        <f t="shared" ca="1" si="156"/>
        <v>r</v>
      </c>
      <c r="J1850" t="str">
        <f t="shared" ca="1" si="159"/>
        <v>l</v>
      </c>
      <c r="K1850" t="str">
        <f t="shared" ca="1" si="159"/>
        <v>r</v>
      </c>
      <c r="L1850" t="str">
        <f t="shared" ca="1" si="159"/>
        <v>-</v>
      </c>
      <c r="M1850" t="str">
        <f t="shared" ca="1" si="159"/>
        <v/>
      </c>
      <c r="N1850" t="str">
        <f t="shared" ca="1" si="159"/>
        <v/>
      </c>
      <c r="O1850" t="str">
        <f t="shared" ca="1" si="159"/>
        <v/>
      </c>
      <c r="P1850" s="19" t="str">
        <f t="shared" ca="1" si="159"/>
        <v/>
      </c>
      <c r="Q1850" s="33">
        <f t="shared" si="158"/>
        <v>0</v>
      </c>
      <c r="R1850" s="33">
        <f ca="1">IF(I1850="",Q1850,MOD((Q1850+_xlfn.XLOOKUP(I1850,CODE,VAL))*17,256))</f>
        <v>146</v>
      </c>
      <c r="S1850" s="33">
        <f ca="1">IF(J1850="",R1850,MOD((R1850+_xlfn.XLOOKUP(J1850,CODE,VAL))*17,256))</f>
        <v>222</v>
      </c>
      <c r="T1850" s="33">
        <f ca="1">IF(K1850="",S1850,MOD((S1850+_xlfn.XLOOKUP(K1850,CODE,VAL))*17,256))</f>
        <v>80</v>
      </c>
      <c r="U1850" s="33">
        <f ca="1">IF(L1850="",T1850,MOD((T1850+_xlfn.XLOOKUP(L1850,CODE,VAL))*17,256))</f>
        <v>77</v>
      </c>
      <c r="V1850" s="33">
        <f ca="1">IF(M1850="",U1850,MOD((U1850+_xlfn.XLOOKUP(M1850,CODE,VAL))*17,256))</f>
        <v>77</v>
      </c>
      <c r="W1850" s="33">
        <f ca="1">IF(N1850="",V1850,MOD((V1850+_xlfn.XLOOKUP(N1850,CODE,VAL))*17,256))</f>
        <v>77</v>
      </c>
      <c r="X1850" s="33">
        <f ca="1">IF(O1850="",W1850,MOD((W1850+_xlfn.XLOOKUP(O1850,CODE,VAL))*17,256))</f>
        <v>77</v>
      </c>
      <c r="Y1850" s="33">
        <f ca="1">IF(P1850="",X1850,MOD((X1850+_xlfn.XLOOKUP(P1850,CODE,VAL))*17,256))</f>
        <v>77</v>
      </c>
    </row>
    <row r="1851" spans="5:25">
      <c r="E1851" t="str">
        <f ca="1"/>
        <v>qprx=9</v>
      </c>
      <c r="F1851" t="str" cm="1">
        <f t="array" aca="1" ref="F1851" ca="1">_xlfn.IFS(E1851="","",IFERROR(FIND("-",E1851),0)&gt;0,LEFT(E1851,FIND("-",E1851)-1),TRUE,LEFT(E1851,FIND("=",E1851)-1))</f>
        <v>qprx</v>
      </c>
      <c r="G1851" cm="1">
        <f t="array" aca="1" ref="G1851" ca="1">_xlfn.IFS(E1851="","",IFERROR(FIND("-",E1851),0)&gt;0,0,TRUE,VALUE(MID(E1851,FIND("=",E1851)+1,10)))</f>
        <v>9</v>
      </c>
      <c r="H1851">
        <f t="shared" ca="1" si="155"/>
        <v>6</v>
      </c>
      <c r="I1851" t="str">
        <f t="shared" ca="1" si="156"/>
        <v>q</v>
      </c>
      <c r="J1851" t="str">
        <f t="shared" ca="1" si="159"/>
        <v>p</v>
      </c>
      <c r="K1851" t="str">
        <f t="shared" ca="1" si="159"/>
        <v>r</v>
      </c>
      <c r="L1851" t="str">
        <f t="shared" ca="1" si="159"/>
        <v>x</v>
      </c>
      <c r="M1851" t="str">
        <f t="shared" ca="1" si="159"/>
        <v>=</v>
      </c>
      <c r="N1851" t="str">
        <f t="shared" ca="1" si="159"/>
        <v>9</v>
      </c>
      <c r="O1851" t="str">
        <f t="shared" ca="1" si="159"/>
        <v/>
      </c>
      <c r="P1851" s="19" t="str">
        <f t="shared" ca="1" si="159"/>
        <v/>
      </c>
      <c r="Q1851" s="33">
        <f t="shared" si="158"/>
        <v>0</v>
      </c>
      <c r="R1851" s="33">
        <f ca="1">IF(I1851="",Q1851,MOD((Q1851+_xlfn.XLOOKUP(I1851,CODE,VAL))*17,256))</f>
        <v>129</v>
      </c>
      <c r="S1851" s="33">
        <f ca="1">IF(J1851="",R1851,MOD((R1851+_xlfn.XLOOKUP(J1851,CODE,VAL))*17,256))</f>
        <v>1</v>
      </c>
      <c r="T1851" s="33">
        <f ca="1">IF(K1851="",S1851,MOD((S1851+_xlfn.XLOOKUP(K1851,CODE,VAL))*17,256))</f>
        <v>163</v>
      </c>
      <c r="U1851" s="33">
        <f ca="1">IF(L1851="",T1851,MOD((T1851+_xlfn.XLOOKUP(L1851,CODE,VAL))*17,256))</f>
        <v>203</v>
      </c>
      <c r="V1851" s="33">
        <f ca="1">IF(M1851="",U1851,MOD((U1851+_xlfn.XLOOKUP(M1851,CODE,VAL))*17,256))</f>
        <v>136</v>
      </c>
      <c r="W1851" s="33">
        <f ca="1">IF(N1851="",V1851,MOD((V1851+_xlfn.XLOOKUP(N1851,CODE,VAL))*17,256))</f>
        <v>209</v>
      </c>
      <c r="X1851" s="33">
        <f ca="1">IF(O1851="",W1851,MOD((W1851+_xlfn.XLOOKUP(O1851,CODE,VAL))*17,256))</f>
        <v>209</v>
      </c>
      <c r="Y1851" s="33">
        <f ca="1">IF(P1851="",X1851,MOD((X1851+_xlfn.XLOOKUP(P1851,CODE,VAL))*17,256))</f>
        <v>209</v>
      </c>
    </row>
    <row r="1852" spans="5:25">
      <c r="E1852" t="str">
        <f ca="1"/>
        <v>nc-</v>
      </c>
      <c r="F1852" t="str" cm="1">
        <f t="array" aca="1" ref="F1852" ca="1">_xlfn.IFS(E1852="","",IFERROR(FIND("-",E1852),0)&gt;0,LEFT(E1852,FIND("-",E1852)-1),TRUE,LEFT(E1852,FIND("=",E1852)-1))</f>
        <v>nc</v>
      </c>
      <c r="G1852" cm="1">
        <f t="array" aca="1" ref="G1852" ca="1">_xlfn.IFS(E1852="","",IFERROR(FIND("-",E1852),0)&gt;0,0,TRUE,VALUE(MID(E1852,FIND("=",E1852)+1,10)))</f>
        <v>0</v>
      </c>
      <c r="H1852">
        <f t="shared" ca="1" si="155"/>
        <v>3</v>
      </c>
      <c r="I1852" t="str">
        <f t="shared" ca="1" si="156"/>
        <v>n</v>
      </c>
      <c r="J1852" t="str">
        <f t="shared" ca="1" si="159"/>
        <v>c</v>
      </c>
      <c r="K1852" t="str">
        <f t="shared" ca="1" si="159"/>
        <v>-</v>
      </c>
      <c r="L1852" t="str">
        <f t="shared" ca="1" si="159"/>
        <v/>
      </c>
      <c r="M1852" t="str">
        <f t="shared" ca="1" si="159"/>
        <v/>
      </c>
      <c r="N1852" t="str">
        <f t="shared" ca="1" si="159"/>
        <v/>
      </c>
      <c r="O1852" t="str">
        <f t="shared" ca="1" si="159"/>
        <v/>
      </c>
      <c r="P1852" s="19" t="str">
        <f t="shared" ca="1" si="159"/>
        <v/>
      </c>
      <c r="Q1852" s="33">
        <f t="shared" si="158"/>
        <v>0</v>
      </c>
      <c r="R1852" s="33">
        <f ca="1">IF(I1852="",Q1852,MOD((Q1852+_xlfn.XLOOKUP(I1852,CODE,VAL))*17,256))</f>
        <v>78</v>
      </c>
      <c r="S1852" s="33">
        <f ca="1">IF(J1852="",R1852,MOD((R1852+_xlfn.XLOOKUP(J1852,CODE,VAL))*17,256))</f>
        <v>193</v>
      </c>
      <c r="T1852" s="33">
        <f ca="1">IF(K1852="",S1852,MOD((S1852+_xlfn.XLOOKUP(K1852,CODE,VAL))*17,256))</f>
        <v>206</v>
      </c>
      <c r="U1852" s="33">
        <f ca="1">IF(L1852="",T1852,MOD((T1852+_xlfn.XLOOKUP(L1852,CODE,VAL))*17,256))</f>
        <v>206</v>
      </c>
      <c r="V1852" s="33">
        <f ca="1">IF(M1852="",U1852,MOD((U1852+_xlfn.XLOOKUP(M1852,CODE,VAL))*17,256))</f>
        <v>206</v>
      </c>
      <c r="W1852" s="33">
        <f ca="1">IF(N1852="",V1852,MOD((V1852+_xlfn.XLOOKUP(N1852,CODE,VAL))*17,256))</f>
        <v>206</v>
      </c>
      <c r="X1852" s="33">
        <f ca="1">IF(O1852="",W1852,MOD((W1852+_xlfn.XLOOKUP(O1852,CODE,VAL))*17,256))</f>
        <v>206</v>
      </c>
      <c r="Y1852" s="33">
        <f ca="1">IF(P1852="",X1852,MOD((X1852+_xlfn.XLOOKUP(P1852,CODE,VAL))*17,256))</f>
        <v>206</v>
      </c>
    </row>
    <row r="1853" spans="5:25">
      <c r="E1853" t="str">
        <f ca="1"/>
        <v>nrbv-</v>
      </c>
      <c r="F1853" t="str" cm="1">
        <f t="array" aca="1" ref="F1853" ca="1">_xlfn.IFS(E1853="","",IFERROR(FIND("-",E1853),0)&gt;0,LEFT(E1853,FIND("-",E1853)-1),TRUE,LEFT(E1853,FIND("=",E1853)-1))</f>
        <v>nrbv</v>
      </c>
      <c r="G1853" cm="1">
        <f t="array" aca="1" ref="G1853" ca="1">_xlfn.IFS(E1853="","",IFERROR(FIND("-",E1853),0)&gt;0,0,TRUE,VALUE(MID(E1853,FIND("=",E1853)+1,10)))</f>
        <v>0</v>
      </c>
      <c r="H1853">
        <f t="shared" ca="1" si="155"/>
        <v>5</v>
      </c>
      <c r="I1853" t="str">
        <f t="shared" ca="1" si="156"/>
        <v>n</v>
      </c>
      <c r="J1853" t="str">
        <f t="shared" ca="1" si="159"/>
        <v>r</v>
      </c>
      <c r="K1853" t="str">
        <f t="shared" ca="1" si="159"/>
        <v>b</v>
      </c>
      <c r="L1853" t="str">
        <f t="shared" ca="1" si="159"/>
        <v>v</v>
      </c>
      <c r="M1853" t="str">
        <f t="shared" ca="1" si="159"/>
        <v>-</v>
      </c>
      <c r="N1853" t="str">
        <f t="shared" ca="1" si="159"/>
        <v/>
      </c>
      <c r="O1853" t="str">
        <f t="shared" ca="1" si="159"/>
        <v/>
      </c>
      <c r="P1853" s="19" t="str">
        <f t="shared" ca="1" si="159"/>
        <v/>
      </c>
      <c r="Q1853" s="33">
        <f t="shared" si="158"/>
        <v>0</v>
      </c>
      <c r="R1853" s="33">
        <f ca="1">IF(I1853="",Q1853,MOD((Q1853+_xlfn.XLOOKUP(I1853,CODE,VAL))*17,256))</f>
        <v>78</v>
      </c>
      <c r="S1853" s="33">
        <f ca="1">IF(J1853="",R1853,MOD((R1853+_xlfn.XLOOKUP(J1853,CODE,VAL))*17,256))</f>
        <v>192</v>
      </c>
      <c r="T1853" s="33">
        <f ca="1">IF(K1853="",S1853,MOD((S1853+_xlfn.XLOOKUP(K1853,CODE,VAL))*17,256))</f>
        <v>66</v>
      </c>
      <c r="U1853" s="33">
        <f ca="1">IF(L1853="",T1853,MOD((T1853+_xlfn.XLOOKUP(L1853,CODE,VAL))*17,256))</f>
        <v>56</v>
      </c>
      <c r="V1853" s="33">
        <f ca="1">IF(M1853="",U1853,MOD((U1853+_xlfn.XLOOKUP(M1853,CODE,VAL))*17,256))</f>
        <v>181</v>
      </c>
      <c r="W1853" s="33">
        <f ca="1">IF(N1853="",V1853,MOD((V1853+_xlfn.XLOOKUP(N1853,CODE,VAL))*17,256))</f>
        <v>181</v>
      </c>
      <c r="X1853" s="33">
        <f ca="1">IF(O1853="",W1853,MOD((W1853+_xlfn.XLOOKUP(O1853,CODE,VAL))*17,256))</f>
        <v>181</v>
      </c>
      <c r="Y1853" s="33">
        <f ca="1">IF(P1853="",X1853,MOD((X1853+_xlfn.XLOOKUP(P1853,CODE,VAL))*17,256))</f>
        <v>181</v>
      </c>
    </row>
    <row r="1854" spans="5:25">
      <c r="E1854" t="str">
        <f ca="1"/>
        <v>qsb=1</v>
      </c>
      <c r="F1854" t="str" cm="1">
        <f t="array" aca="1" ref="F1854" ca="1">_xlfn.IFS(E1854="","",IFERROR(FIND("-",E1854),0)&gt;0,LEFT(E1854,FIND("-",E1854)-1),TRUE,LEFT(E1854,FIND("=",E1854)-1))</f>
        <v>qsb</v>
      </c>
      <c r="G1854" cm="1">
        <f t="array" aca="1" ref="G1854" ca="1">_xlfn.IFS(E1854="","",IFERROR(FIND("-",E1854),0)&gt;0,0,TRUE,VALUE(MID(E1854,FIND("=",E1854)+1,10)))</f>
        <v>1</v>
      </c>
      <c r="H1854">
        <f t="shared" ca="1" si="155"/>
        <v>5</v>
      </c>
      <c r="I1854" t="str">
        <f t="shared" ca="1" si="156"/>
        <v>q</v>
      </c>
      <c r="J1854" t="str">
        <f t="shared" ca="1" si="159"/>
        <v>s</v>
      </c>
      <c r="K1854" t="str">
        <f t="shared" ca="1" si="159"/>
        <v>b</v>
      </c>
      <c r="L1854" t="str">
        <f t="shared" ca="1" si="159"/>
        <v>=</v>
      </c>
      <c r="M1854" t="str">
        <f t="shared" ca="1" si="159"/>
        <v>1</v>
      </c>
      <c r="N1854" t="str">
        <f t="shared" ca="1" si="159"/>
        <v/>
      </c>
      <c r="O1854" t="str">
        <f t="shared" ca="1" si="159"/>
        <v/>
      </c>
      <c r="P1854" s="19" t="str">
        <f t="shared" ca="1" si="159"/>
        <v/>
      </c>
      <c r="Q1854" s="33">
        <f t="shared" si="158"/>
        <v>0</v>
      </c>
      <c r="R1854" s="33">
        <f ca="1">IF(I1854="",Q1854,MOD((Q1854+_xlfn.XLOOKUP(I1854,CODE,VAL))*17,256))</f>
        <v>129</v>
      </c>
      <c r="S1854" s="33">
        <f ca="1">IF(J1854="",R1854,MOD((R1854+_xlfn.XLOOKUP(J1854,CODE,VAL))*17,256))</f>
        <v>52</v>
      </c>
      <c r="T1854" s="33">
        <f ca="1">IF(K1854="",S1854,MOD((S1854+_xlfn.XLOOKUP(K1854,CODE,VAL))*17,256))</f>
        <v>246</v>
      </c>
      <c r="U1854" s="33">
        <f ca="1">IF(L1854="",T1854,MOD((T1854+_xlfn.XLOOKUP(L1854,CODE,VAL))*17,256))</f>
        <v>99</v>
      </c>
      <c r="V1854" s="33">
        <f ca="1">IF(M1854="",U1854,MOD((U1854+_xlfn.XLOOKUP(M1854,CODE,VAL))*17,256))</f>
        <v>212</v>
      </c>
      <c r="W1854" s="33">
        <f ca="1">IF(N1854="",V1854,MOD((V1854+_xlfn.XLOOKUP(N1854,CODE,VAL))*17,256))</f>
        <v>212</v>
      </c>
      <c r="X1854" s="33">
        <f ca="1">IF(O1854="",W1854,MOD((W1854+_xlfn.XLOOKUP(O1854,CODE,VAL))*17,256))</f>
        <v>212</v>
      </c>
      <c r="Y1854" s="33">
        <f ca="1">IF(P1854="",X1854,MOD((X1854+_xlfn.XLOOKUP(P1854,CODE,VAL))*17,256))</f>
        <v>212</v>
      </c>
    </row>
    <row r="1855" spans="5:25">
      <c r="E1855" t="str">
        <f ca="1"/>
        <v>ccn=6</v>
      </c>
      <c r="F1855" t="str" cm="1">
        <f t="array" aca="1" ref="F1855" ca="1">_xlfn.IFS(E1855="","",IFERROR(FIND("-",E1855),0)&gt;0,LEFT(E1855,FIND("-",E1855)-1),TRUE,LEFT(E1855,FIND("=",E1855)-1))</f>
        <v>ccn</v>
      </c>
      <c r="G1855" cm="1">
        <f t="array" aca="1" ref="G1855" ca="1">_xlfn.IFS(E1855="","",IFERROR(FIND("-",E1855),0)&gt;0,0,TRUE,VALUE(MID(E1855,FIND("=",E1855)+1,10)))</f>
        <v>6</v>
      </c>
      <c r="H1855">
        <f t="shared" ca="1" si="155"/>
        <v>5</v>
      </c>
      <c r="I1855" t="str">
        <f t="shared" ca="1" si="156"/>
        <v>c</v>
      </c>
      <c r="J1855" t="str">
        <f t="shared" ca="1" si="159"/>
        <v>c</v>
      </c>
      <c r="K1855" t="str">
        <f t="shared" ca="1" si="159"/>
        <v>n</v>
      </c>
      <c r="L1855" t="str">
        <f t="shared" ca="1" si="159"/>
        <v>=</v>
      </c>
      <c r="M1855" t="str">
        <f t="shared" ca="1" si="159"/>
        <v>6</v>
      </c>
      <c r="N1855" t="str">
        <f t="shared" ca="1" si="159"/>
        <v/>
      </c>
      <c r="O1855" t="str">
        <f t="shared" ca="1" si="159"/>
        <v/>
      </c>
      <c r="P1855" s="19" t="str">
        <f t="shared" ca="1" si="159"/>
        <v/>
      </c>
      <c r="Q1855" s="33">
        <f t="shared" si="158"/>
        <v>0</v>
      </c>
      <c r="R1855" s="33">
        <f ca="1">IF(I1855="",Q1855,MOD((Q1855+_xlfn.XLOOKUP(I1855,CODE,VAL))*17,256))</f>
        <v>147</v>
      </c>
      <c r="S1855" s="33">
        <f ca="1">IF(J1855="",R1855,MOD((R1855+_xlfn.XLOOKUP(J1855,CODE,VAL))*17,256))</f>
        <v>86</v>
      </c>
      <c r="T1855" s="33">
        <f ca="1">IF(K1855="",S1855,MOD((S1855+_xlfn.XLOOKUP(K1855,CODE,VAL))*17,256))</f>
        <v>4</v>
      </c>
      <c r="U1855" s="33">
        <f ca="1">IF(L1855="",T1855,MOD((T1855+_xlfn.XLOOKUP(L1855,CODE,VAL))*17,256))</f>
        <v>81</v>
      </c>
      <c r="V1855" s="33">
        <f ca="1">IF(M1855="",U1855,MOD((U1855+_xlfn.XLOOKUP(M1855,CODE,VAL))*17,256))</f>
        <v>247</v>
      </c>
      <c r="W1855" s="33">
        <f ca="1">IF(N1855="",V1855,MOD((V1855+_xlfn.XLOOKUP(N1855,CODE,VAL))*17,256))</f>
        <v>247</v>
      </c>
      <c r="X1855" s="33">
        <f ca="1">IF(O1855="",W1855,MOD((W1855+_xlfn.XLOOKUP(O1855,CODE,VAL))*17,256))</f>
        <v>247</v>
      </c>
      <c r="Y1855" s="33">
        <f ca="1">IF(P1855="",X1855,MOD((X1855+_xlfn.XLOOKUP(P1855,CODE,VAL))*17,256))</f>
        <v>247</v>
      </c>
    </row>
    <row r="1856" spans="5:25">
      <c r="E1856" t="str">
        <f ca="1"/>
        <v>vzvr-</v>
      </c>
      <c r="F1856" t="str" cm="1">
        <f t="array" aca="1" ref="F1856" ca="1">_xlfn.IFS(E1856="","",IFERROR(FIND("-",E1856),0)&gt;0,LEFT(E1856,FIND("-",E1856)-1),TRUE,LEFT(E1856,FIND("=",E1856)-1))</f>
        <v>vzvr</v>
      </c>
      <c r="G1856" cm="1">
        <f t="array" aca="1" ref="G1856" ca="1">_xlfn.IFS(E1856="","",IFERROR(FIND("-",E1856),0)&gt;0,0,TRUE,VALUE(MID(E1856,FIND("=",E1856)+1,10)))</f>
        <v>0</v>
      </c>
      <c r="H1856">
        <f t="shared" ca="1" si="155"/>
        <v>5</v>
      </c>
      <c r="I1856" t="str">
        <f t="shared" ca="1" si="156"/>
        <v>v</v>
      </c>
      <c r="J1856" t="str">
        <f t="shared" ca="1" si="159"/>
        <v>z</v>
      </c>
      <c r="K1856" t="str">
        <f t="shared" ca="1" si="159"/>
        <v>v</v>
      </c>
      <c r="L1856" t="str">
        <f t="shared" ca="1" si="159"/>
        <v>r</v>
      </c>
      <c r="M1856" t="str">
        <f t="shared" ca="1" si="159"/>
        <v>-</v>
      </c>
      <c r="N1856" t="str">
        <f t="shared" ca="1" si="159"/>
        <v/>
      </c>
      <c r="O1856" t="str">
        <f t="shared" ca="1" si="159"/>
        <v/>
      </c>
      <c r="P1856" s="19" t="str">
        <f t="shared" ca="1" si="159"/>
        <v/>
      </c>
      <c r="Q1856" s="33">
        <f t="shared" si="158"/>
        <v>0</v>
      </c>
      <c r="R1856" s="33">
        <f ca="1">IF(I1856="",Q1856,MOD((Q1856+_xlfn.XLOOKUP(I1856,CODE,VAL))*17,256))</f>
        <v>214</v>
      </c>
      <c r="S1856" s="33">
        <f ca="1">IF(J1856="",R1856,MOD((R1856+_xlfn.XLOOKUP(J1856,CODE,VAL))*17,256))</f>
        <v>80</v>
      </c>
      <c r="T1856" s="33">
        <f ca="1">IF(K1856="",S1856,MOD((S1856+_xlfn.XLOOKUP(K1856,CODE,VAL))*17,256))</f>
        <v>38</v>
      </c>
      <c r="U1856" s="33">
        <f ca="1">IF(L1856="",T1856,MOD((T1856+_xlfn.XLOOKUP(L1856,CODE,VAL))*17,256))</f>
        <v>24</v>
      </c>
      <c r="V1856" s="33">
        <f ca="1">IF(M1856="",U1856,MOD((U1856+_xlfn.XLOOKUP(M1856,CODE,VAL))*17,256))</f>
        <v>149</v>
      </c>
      <c r="W1856" s="33">
        <f ca="1">IF(N1856="",V1856,MOD((V1856+_xlfn.XLOOKUP(N1856,CODE,VAL))*17,256))</f>
        <v>149</v>
      </c>
      <c r="X1856" s="33">
        <f ca="1">IF(O1856="",W1856,MOD((W1856+_xlfn.XLOOKUP(O1856,CODE,VAL))*17,256))</f>
        <v>149</v>
      </c>
      <c r="Y1856" s="33">
        <f ca="1">IF(P1856="",X1856,MOD((X1856+_xlfn.XLOOKUP(P1856,CODE,VAL))*17,256))</f>
        <v>149</v>
      </c>
    </row>
    <row r="1857" spans="5:25">
      <c r="E1857" t="str">
        <f ca="1"/>
        <v>mjbf=7</v>
      </c>
      <c r="F1857" t="str" cm="1">
        <f t="array" aca="1" ref="F1857" ca="1">_xlfn.IFS(E1857="","",IFERROR(FIND("-",E1857),0)&gt;0,LEFT(E1857,FIND("-",E1857)-1),TRUE,LEFT(E1857,FIND("=",E1857)-1))</f>
        <v>mjbf</v>
      </c>
      <c r="G1857" cm="1">
        <f t="array" aca="1" ref="G1857" ca="1">_xlfn.IFS(E1857="","",IFERROR(FIND("-",E1857),0)&gt;0,0,TRUE,VALUE(MID(E1857,FIND("=",E1857)+1,10)))</f>
        <v>7</v>
      </c>
      <c r="H1857">
        <f t="shared" ca="1" si="155"/>
        <v>6</v>
      </c>
      <c r="I1857" t="str">
        <f t="shared" ca="1" si="156"/>
        <v>m</v>
      </c>
      <c r="J1857" t="str">
        <f t="shared" ca="1" si="159"/>
        <v>j</v>
      </c>
      <c r="K1857" t="str">
        <f t="shared" ca="1" si="159"/>
        <v>b</v>
      </c>
      <c r="L1857" t="str">
        <f t="shared" ca="1" si="159"/>
        <v>f</v>
      </c>
      <c r="M1857" t="str">
        <f t="shared" ca="1" si="159"/>
        <v>=</v>
      </c>
      <c r="N1857" t="str">
        <f t="shared" ca="1" si="159"/>
        <v>7</v>
      </c>
      <c r="O1857" t="str">
        <f t="shared" ca="1" si="159"/>
        <v/>
      </c>
      <c r="P1857" s="19" t="str">
        <f t="shared" ca="1" si="159"/>
        <v/>
      </c>
      <c r="Q1857" s="33">
        <f t="shared" si="158"/>
        <v>0</v>
      </c>
      <c r="R1857" s="33">
        <f ca="1">IF(I1857="",Q1857,MOD((Q1857+_xlfn.XLOOKUP(I1857,CODE,VAL))*17,256))</f>
        <v>61</v>
      </c>
      <c r="S1857" s="33">
        <f ca="1">IF(J1857="",R1857,MOD((R1857+_xlfn.XLOOKUP(J1857,CODE,VAL))*17,256))</f>
        <v>23</v>
      </c>
      <c r="T1857" s="33">
        <f ca="1">IF(K1857="",S1857,MOD((S1857+_xlfn.XLOOKUP(K1857,CODE,VAL))*17,256))</f>
        <v>9</v>
      </c>
      <c r="U1857" s="33">
        <f ca="1">IF(L1857="",T1857,MOD((T1857+_xlfn.XLOOKUP(L1857,CODE,VAL))*17,256))</f>
        <v>95</v>
      </c>
      <c r="V1857" s="33">
        <f ca="1">IF(M1857="",U1857,MOD((U1857+_xlfn.XLOOKUP(M1857,CODE,VAL))*17,256))</f>
        <v>92</v>
      </c>
      <c r="W1857" s="33">
        <f ca="1">IF(N1857="",V1857,MOD((V1857+_xlfn.XLOOKUP(N1857,CODE,VAL))*17,256))</f>
        <v>195</v>
      </c>
      <c r="X1857" s="33">
        <f ca="1">IF(O1857="",W1857,MOD((W1857+_xlfn.XLOOKUP(O1857,CODE,VAL))*17,256))</f>
        <v>195</v>
      </c>
      <c r="Y1857" s="33">
        <f ca="1">IF(P1857="",X1857,MOD((X1857+_xlfn.XLOOKUP(P1857,CODE,VAL))*17,256))</f>
        <v>195</v>
      </c>
    </row>
    <row r="1858" spans="5:25">
      <c r="E1858" t="str">
        <f ca="1"/>
        <v>tdb-</v>
      </c>
      <c r="F1858" t="str" cm="1">
        <f t="array" aca="1" ref="F1858" ca="1">_xlfn.IFS(E1858="","",IFERROR(FIND("-",E1858),0)&gt;0,LEFT(E1858,FIND("-",E1858)-1),TRUE,LEFT(E1858,FIND("=",E1858)-1))</f>
        <v>tdb</v>
      </c>
      <c r="G1858" cm="1">
        <f t="array" aca="1" ref="G1858" ca="1">_xlfn.IFS(E1858="","",IFERROR(FIND("-",E1858),0)&gt;0,0,TRUE,VALUE(MID(E1858,FIND("=",E1858)+1,10)))</f>
        <v>0</v>
      </c>
      <c r="H1858">
        <f t="shared" ca="1" si="155"/>
        <v>4</v>
      </c>
      <c r="I1858" t="str">
        <f t="shared" ca="1" si="156"/>
        <v>t</v>
      </c>
      <c r="J1858" t="str">
        <f t="shared" ca="1" si="159"/>
        <v>d</v>
      </c>
      <c r="K1858" t="str">
        <f t="shared" ca="1" si="159"/>
        <v>b</v>
      </c>
      <c r="L1858" t="str">
        <f t="shared" ca="1" si="159"/>
        <v>-</v>
      </c>
      <c r="M1858" t="str">
        <f t="shared" ca="1" si="159"/>
        <v/>
      </c>
      <c r="N1858" t="str">
        <f t="shared" ca="1" si="159"/>
        <v/>
      </c>
      <c r="O1858" t="str">
        <f t="shared" ca="1" si="159"/>
        <v/>
      </c>
      <c r="P1858" s="19" t="str">
        <f t="shared" ca="1" si="159"/>
        <v/>
      </c>
      <c r="Q1858" s="33">
        <f t="shared" si="158"/>
        <v>0</v>
      </c>
      <c r="R1858" s="33">
        <f ca="1">IF(I1858="",Q1858,MOD((Q1858+_xlfn.XLOOKUP(I1858,CODE,VAL))*17,256))</f>
        <v>180</v>
      </c>
      <c r="S1858" s="33">
        <f ca="1">IF(J1858="",R1858,MOD((R1858+_xlfn.XLOOKUP(J1858,CODE,VAL))*17,256))</f>
        <v>152</v>
      </c>
      <c r="T1858" s="33">
        <f ca="1">IF(K1858="",S1858,MOD((S1858+_xlfn.XLOOKUP(K1858,CODE,VAL))*17,256))</f>
        <v>154</v>
      </c>
      <c r="U1858" s="33">
        <f ca="1">IF(L1858="",T1858,MOD((T1858+_xlfn.XLOOKUP(L1858,CODE,VAL))*17,256))</f>
        <v>55</v>
      </c>
      <c r="V1858" s="33">
        <f ca="1">IF(M1858="",U1858,MOD((U1858+_xlfn.XLOOKUP(M1858,CODE,VAL))*17,256))</f>
        <v>55</v>
      </c>
      <c r="W1858" s="33">
        <f ca="1">IF(N1858="",V1858,MOD((V1858+_xlfn.XLOOKUP(N1858,CODE,VAL))*17,256))</f>
        <v>55</v>
      </c>
      <c r="X1858" s="33">
        <f ca="1">IF(O1858="",W1858,MOD((W1858+_xlfn.XLOOKUP(O1858,CODE,VAL))*17,256))</f>
        <v>55</v>
      </c>
      <c r="Y1858" s="33">
        <f ca="1">IF(P1858="",X1858,MOD((X1858+_xlfn.XLOOKUP(P1858,CODE,VAL))*17,256))</f>
        <v>55</v>
      </c>
    </row>
    <row r="1859" spans="5:25">
      <c r="E1859" t="str">
        <f ca="1"/>
        <v>cdj=7</v>
      </c>
      <c r="F1859" t="str" cm="1">
        <f t="array" aca="1" ref="F1859" ca="1">_xlfn.IFS(E1859="","",IFERROR(FIND("-",E1859),0)&gt;0,LEFT(E1859,FIND("-",E1859)-1),TRUE,LEFT(E1859,FIND("=",E1859)-1))</f>
        <v>cdj</v>
      </c>
      <c r="G1859" cm="1">
        <f t="array" aca="1" ref="G1859" ca="1">_xlfn.IFS(E1859="","",IFERROR(FIND("-",E1859),0)&gt;0,0,TRUE,VALUE(MID(E1859,FIND("=",E1859)+1,10)))</f>
        <v>7</v>
      </c>
      <c r="H1859">
        <f t="shared" ca="1" si="155"/>
        <v>5</v>
      </c>
      <c r="I1859" t="str">
        <f t="shared" ca="1" si="156"/>
        <v>c</v>
      </c>
      <c r="J1859" t="str">
        <f t="shared" ca="1" si="159"/>
        <v>d</v>
      </c>
      <c r="K1859" t="str">
        <f t="shared" ca="1" si="159"/>
        <v>j</v>
      </c>
      <c r="L1859" t="str">
        <f t="shared" ca="1" si="159"/>
        <v>=</v>
      </c>
      <c r="M1859" t="str">
        <f t="shared" ca="1" si="159"/>
        <v>7</v>
      </c>
      <c r="N1859" t="str">
        <f t="shared" ca="1" si="159"/>
        <v/>
      </c>
      <c r="O1859" t="str">
        <f t="shared" ca="1" si="159"/>
        <v/>
      </c>
      <c r="P1859" s="19" t="str">
        <f t="shared" ca="1" si="159"/>
        <v/>
      </c>
      <c r="Q1859" s="33">
        <f t="shared" si="158"/>
        <v>0</v>
      </c>
      <c r="R1859" s="33">
        <f ca="1">IF(I1859="",Q1859,MOD((Q1859+_xlfn.XLOOKUP(I1859,CODE,VAL))*17,256))</f>
        <v>147</v>
      </c>
      <c r="S1859" s="33">
        <f ca="1">IF(J1859="",R1859,MOD((R1859+_xlfn.XLOOKUP(J1859,CODE,VAL))*17,256))</f>
        <v>103</v>
      </c>
      <c r="T1859" s="33">
        <f ca="1">IF(K1859="",S1859,MOD((S1859+_xlfn.XLOOKUP(K1859,CODE,VAL))*17,256))</f>
        <v>225</v>
      </c>
      <c r="U1859" s="33">
        <f ca="1">IF(L1859="",T1859,MOD((T1859+_xlfn.XLOOKUP(L1859,CODE,VAL))*17,256))</f>
        <v>254</v>
      </c>
      <c r="V1859" s="33">
        <f ca="1">IF(M1859="",U1859,MOD((U1859+_xlfn.XLOOKUP(M1859,CODE,VAL))*17,256))</f>
        <v>133</v>
      </c>
      <c r="W1859" s="33">
        <f ca="1">IF(N1859="",V1859,MOD((V1859+_xlfn.XLOOKUP(N1859,CODE,VAL))*17,256))</f>
        <v>133</v>
      </c>
      <c r="X1859" s="33">
        <f ca="1">IF(O1859="",W1859,MOD((W1859+_xlfn.XLOOKUP(O1859,CODE,VAL))*17,256))</f>
        <v>133</v>
      </c>
      <c r="Y1859" s="33">
        <f ca="1">IF(P1859="",X1859,MOD((X1859+_xlfn.XLOOKUP(P1859,CODE,VAL))*17,256))</f>
        <v>133</v>
      </c>
    </row>
    <row r="1860" spans="5:25">
      <c r="E1860" t="str">
        <f ca="1"/>
        <v>pv-</v>
      </c>
      <c r="F1860" t="str" cm="1">
        <f t="array" aca="1" ref="F1860" ca="1">_xlfn.IFS(E1860="","",IFERROR(FIND("-",E1860),0)&gt;0,LEFT(E1860,FIND("-",E1860)-1),TRUE,LEFT(E1860,FIND("=",E1860)-1))</f>
        <v>pv</v>
      </c>
      <c r="G1860" cm="1">
        <f t="array" aca="1" ref="G1860" ca="1">_xlfn.IFS(E1860="","",IFERROR(FIND("-",E1860),0)&gt;0,0,TRUE,VALUE(MID(E1860,FIND("=",E1860)+1,10)))</f>
        <v>0</v>
      </c>
      <c r="H1860">
        <f t="shared" ca="1" si="155"/>
        <v>3</v>
      </c>
      <c r="I1860" t="str">
        <f t="shared" ca="1" si="156"/>
        <v>p</v>
      </c>
      <c r="J1860" t="str">
        <f t="shared" ca="1" si="159"/>
        <v>v</v>
      </c>
      <c r="K1860" t="str">
        <f t="shared" ca="1" si="159"/>
        <v>-</v>
      </c>
      <c r="L1860" t="str">
        <f t="shared" ca="1" si="159"/>
        <v/>
      </c>
      <c r="M1860" t="str">
        <f t="shared" ca="1" si="159"/>
        <v/>
      </c>
      <c r="N1860" t="str">
        <f t="shared" ca="1" si="159"/>
        <v/>
      </c>
      <c r="O1860" t="str">
        <f t="shared" ca="1" si="159"/>
        <v/>
      </c>
      <c r="P1860" s="19" t="str">
        <f t="shared" ca="1" si="159"/>
        <v/>
      </c>
      <c r="Q1860" s="33">
        <f t="shared" si="158"/>
        <v>0</v>
      </c>
      <c r="R1860" s="33">
        <f ca="1">IF(I1860="",Q1860,MOD((Q1860+_xlfn.XLOOKUP(I1860,CODE,VAL))*17,256))</f>
        <v>112</v>
      </c>
      <c r="S1860" s="33">
        <f ca="1">IF(J1860="",R1860,MOD((R1860+_xlfn.XLOOKUP(J1860,CODE,VAL))*17,256))</f>
        <v>70</v>
      </c>
      <c r="T1860" s="33">
        <f ca="1">IF(K1860="",S1860,MOD((S1860+_xlfn.XLOOKUP(K1860,CODE,VAL))*17,256))</f>
        <v>163</v>
      </c>
      <c r="U1860" s="33">
        <f ca="1">IF(L1860="",T1860,MOD((T1860+_xlfn.XLOOKUP(L1860,CODE,VAL))*17,256))</f>
        <v>163</v>
      </c>
      <c r="V1860" s="33">
        <f ca="1">IF(M1860="",U1860,MOD((U1860+_xlfn.XLOOKUP(M1860,CODE,VAL))*17,256))</f>
        <v>163</v>
      </c>
      <c r="W1860" s="33">
        <f ca="1">IF(N1860="",V1860,MOD((V1860+_xlfn.XLOOKUP(N1860,CODE,VAL))*17,256))</f>
        <v>163</v>
      </c>
      <c r="X1860" s="33">
        <f ca="1">IF(O1860="",W1860,MOD((W1860+_xlfn.XLOOKUP(O1860,CODE,VAL))*17,256))</f>
        <v>163</v>
      </c>
      <c r="Y1860" s="33">
        <f ca="1">IF(P1860="",X1860,MOD((X1860+_xlfn.XLOOKUP(P1860,CODE,VAL))*17,256))</f>
        <v>163</v>
      </c>
    </row>
    <row r="1861" spans="5:25">
      <c r="E1861" t="str">
        <f ca="1"/>
        <v>qlm-</v>
      </c>
      <c r="F1861" t="str" cm="1">
        <f t="array" aca="1" ref="F1861" ca="1">_xlfn.IFS(E1861="","",IFERROR(FIND("-",E1861),0)&gt;0,LEFT(E1861,FIND("-",E1861)-1),TRUE,LEFT(E1861,FIND("=",E1861)-1))</f>
        <v>qlm</v>
      </c>
      <c r="G1861" cm="1">
        <f t="array" aca="1" ref="G1861" ca="1">_xlfn.IFS(E1861="","",IFERROR(FIND("-",E1861),0)&gt;0,0,TRUE,VALUE(MID(E1861,FIND("=",E1861)+1,10)))</f>
        <v>0</v>
      </c>
      <c r="H1861">
        <f t="shared" ca="1" si="155"/>
        <v>4</v>
      </c>
      <c r="I1861" t="str">
        <f t="shared" ca="1" si="156"/>
        <v>q</v>
      </c>
      <c r="J1861" t="str">
        <f t="shared" ca="1" si="159"/>
        <v>l</v>
      </c>
      <c r="K1861" t="str">
        <f t="shared" ca="1" si="159"/>
        <v>m</v>
      </c>
      <c r="L1861" t="str">
        <f t="shared" ca="1" si="159"/>
        <v>-</v>
      </c>
      <c r="M1861" t="str">
        <f t="shared" ca="1" si="159"/>
        <v/>
      </c>
      <c r="N1861" t="str">
        <f t="shared" ca="1" si="159"/>
        <v/>
      </c>
      <c r="O1861" t="str">
        <f t="shared" ca="1" si="159"/>
        <v/>
      </c>
      <c r="P1861" s="19" t="str">
        <f t="shared" ca="1" si="159"/>
        <v/>
      </c>
      <c r="Q1861" s="33">
        <f t="shared" si="158"/>
        <v>0</v>
      </c>
      <c r="R1861" s="33">
        <f ca="1">IF(I1861="",Q1861,MOD((Q1861+_xlfn.XLOOKUP(I1861,CODE,VAL))*17,256))</f>
        <v>129</v>
      </c>
      <c r="S1861" s="33">
        <f ca="1">IF(J1861="",R1861,MOD((R1861+_xlfn.XLOOKUP(J1861,CODE,VAL))*17,256))</f>
        <v>189</v>
      </c>
      <c r="T1861" s="33">
        <f ca="1">IF(K1861="",S1861,MOD((S1861+_xlfn.XLOOKUP(K1861,CODE,VAL))*17,256))</f>
        <v>202</v>
      </c>
      <c r="U1861" s="33">
        <f ca="1">IF(L1861="",T1861,MOD((T1861+_xlfn.XLOOKUP(L1861,CODE,VAL))*17,256))</f>
        <v>103</v>
      </c>
      <c r="V1861" s="33">
        <f ca="1">IF(M1861="",U1861,MOD((U1861+_xlfn.XLOOKUP(M1861,CODE,VAL))*17,256))</f>
        <v>103</v>
      </c>
      <c r="W1861" s="33">
        <f ca="1">IF(N1861="",V1861,MOD((V1861+_xlfn.XLOOKUP(N1861,CODE,VAL))*17,256))</f>
        <v>103</v>
      </c>
      <c r="X1861" s="33">
        <f ca="1">IF(O1861="",W1861,MOD((W1861+_xlfn.XLOOKUP(O1861,CODE,VAL))*17,256))</f>
        <v>103</v>
      </c>
      <c r="Y1861" s="33">
        <f ca="1">IF(P1861="",X1861,MOD((X1861+_xlfn.XLOOKUP(P1861,CODE,VAL))*17,256))</f>
        <v>103</v>
      </c>
    </row>
    <row r="1862" spans="5:25">
      <c r="E1862" t="str">
        <f ca="1"/>
        <v>cpz-</v>
      </c>
      <c r="F1862" t="str" cm="1">
        <f t="array" aca="1" ref="F1862" ca="1">_xlfn.IFS(E1862="","",IFERROR(FIND("-",E1862),0)&gt;0,LEFT(E1862,FIND("-",E1862)-1),TRUE,LEFT(E1862,FIND("=",E1862)-1))</f>
        <v>cpz</v>
      </c>
      <c r="G1862" cm="1">
        <f t="array" aca="1" ref="G1862" ca="1">_xlfn.IFS(E1862="","",IFERROR(FIND("-",E1862),0)&gt;0,0,TRUE,VALUE(MID(E1862,FIND("=",E1862)+1,10)))</f>
        <v>0</v>
      </c>
      <c r="H1862">
        <f t="shared" ca="1" si="155"/>
        <v>4</v>
      </c>
      <c r="I1862" t="str">
        <f t="shared" ca="1" si="156"/>
        <v>c</v>
      </c>
      <c r="J1862" t="str">
        <f t="shared" ca="1" si="159"/>
        <v>p</v>
      </c>
      <c r="K1862" t="str">
        <f t="shared" ca="1" si="159"/>
        <v>z</v>
      </c>
      <c r="L1862" t="str">
        <f t="shared" ca="1" si="159"/>
        <v>-</v>
      </c>
      <c r="M1862" t="str">
        <f t="shared" ca="1" si="159"/>
        <v/>
      </c>
      <c r="N1862" t="str">
        <f t="shared" ca="1" si="159"/>
        <v/>
      </c>
      <c r="O1862" t="str">
        <f t="shared" ca="1" si="159"/>
        <v/>
      </c>
      <c r="P1862" s="19" t="str">
        <f t="shared" ca="1" si="159"/>
        <v/>
      </c>
      <c r="Q1862" s="33">
        <f t="shared" si="158"/>
        <v>0</v>
      </c>
      <c r="R1862" s="33">
        <f ca="1">IF(I1862="",Q1862,MOD((Q1862+_xlfn.XLOOKUP(I1862,CODE,VAL))*17,256))</f>
        <v>147</v>
      </c>
      <c r="S1862" s="33">
        <f ca="1">IF(J1862="",R1862,MOD((R1862+_xlfn.XLOOKUP(J1862,CODE,VAL))*17,256))</f>
        <v>51</v>
      </c>
      <c r="T1862" s="33">
        <f ca="1">IF(K1862="",S1862,MOD((S1862+_xlfn.XLOOKUP(K1862,CODE,VAL))*17,256))</f>
        <v>125</v>
      </c>
      <c r="U1862" s="33">
        <f ca="1">IF(L1862="",T1862,MOD((T1862+_xlfn.XLOOKUP(L1862,CODE,VAL))*17,256))</f>
        <v>74</v>
      </c>
      <c r="V1862" s="33">
        <f ca="1">IF(M1862="",U1862,MOD((U1862+_xlfn.XLOOKUP(M1862,CODE,VAL))*17,256))</f>
        <v>74</v>
      </c>
      <c r="W1862" s="33">
        <f ca="1">IF(N1862="",V1862,MOD((V1862+_xlfn.XLOOKUP(N1862,CODE,VAL))*17,256))</f>
        <v>74</v>
      </c>
      <c r="X1862" s="33">
        <f ca="1">IF(O1862="",W1862,MOD((W1862+_xlfn.XLOOKUP(O1862,CODE,VAL))*17,256))</f>
        <v>74</v>
      </c>
      <c r="Y1862" s="33">
        <f ca="1">IF(P1862="",X1862,MOD((X1862+_xlfn.XLOOKUP(P1862,CODE,VAL))*17,256))</f>
        <v>74</v>
      </c>
    </row>
    <row r="1863" spans="5:25">
      <c r="E1863" t="str">
        <f ca="1"/>
        <v>kqkm=7</v>
      </c>
      <c r="F1863" t="str" cm="1">
        <f t="array" aca="1" ref="F1863" ca="1">_xlfn.IFS(E1863="","",IFERROR(FIND("-",E1863),0)&gt;0,LEFT(E1863,FIND("-",E1863)-1),TRUE,LEFT(E1863,FIND("=",E1863)-1))</f>
        <v>kqkm</v>
      </c>
      <c r="G1863" cm="1">
        <f t="array" aca="1" ref="G1863" ca="1">_xlfn.IFS(E1863="","",IFERROR(FIND("-",E1863),0)&gt;0,0,TRUE,VALUE(MID(E1863,FIND("=",E1863)+1,10)))</f>
        <v>7</v>
      </c>
      <c r="H1863">
        <f t="shared" ca="1" si="155"/>
        <v>6</v>
      </c>
      <c r="I1863" t="str">
        <f t="shared" ca="1" si="156"/>
        <v>k</v>
      </c>
      <c r="J1863" t="str">
        <f t="shared" ca="1" si="159"/>
        <v>q</v>
      </c>
      <c r="K1863" t="str">
        <f t="shared" ca="1" si="159"/>
        <v>k</v>
      </c>
      <c r="L1863" t="str">
        <f t="shared" ca="1" si="159"/>
        <v>m</v>
      </c>
      <c r="M1863" t="str">
        <f t="shared" ca="1" si="159"/>
        <v>=</v>
      </c>
      <c r="N1863" t="str">
        <f t="shared" ref="J1863:P1891" ca="1" si="160">MID($E1863,N$11,1)</f>
        <v>7</v>
      </c>
      <c r="O1863" t="str">
        <f t="shared" ca="1" si="160"/>
        <v/>
      </c>
      <c r="P1863" s="19" t="str">
        <f t="shared" ca="1" si="160"/>
        <v/>
      </c>
      <c r="Q1863" s="33">
        <f t="shared" si="158"/>
        <v>0</v>
      </c>
      <c r="R1863" s="33">
        <f ca="1">IF(I1863="",Q1863,MOD((Q1863+_xlfn.XLOOKUP(I1863,CODE,VAL))*17,256))</f>
        <v>27</v>
      </c>
      <c r="S1863" s="33">
        <f ca="1">IF(J1863="",R1863,MOD((R1863+_xlfn.XLOOKUP(J1863,CODE,VAL))*17,256))</f>
        <v>76</v>
      </c>
      <c r="T1863" s="33">
        <f ca="1">IF(K1863="",S1863,MOD((S1863+_xlfn.XLOOKUP(K1863,CODE,VAL))*17,256))</f>
        <v>39</v>
      </c>
      <c r="U1863" s="33">
        <f ca="1">IF(L1863="",T1863,MOD((T1863+_xlfn.XLOOKUP(L1863,CODE,VAL))*17,256))</f>
        <v>212</v>
      </c>
      <c r="V1863" s="33">
        <f ca="1">IF(M1863="",U1863,MOD((U1863+_xlfn.XLOOKUP(M1863,CODE,VAL))*17,256))</f>
        <v>33</v>
      </c>
      <c r="W1863" s="33">
        <f ca="1">IF(N1863="",V1863,MOD((V1863+_xlfn.XLOOKUP(N1863,CODE,VAL))*17,256))</f>
        <v>216</v>
      </c>
      <c r="X1863" s="33">
        <f ca="1">IF(O1863="",W1863,MOD((W1863+_xlfn.XLOOKUP(O1863,CODE,VAL))*17,256))</f>
        <v>216</v>
      </c>
      <c r="Y1863" s="33">
        <f ca="1">IF(P1863="",X1863,MOD((X1863+_xlfn.XLOOKUP(P1863,CODE,VAL))*17,256))</f>
        <v>216</v>
      </c>
    </row>
    <row r="1864" spans="5:25">
      <c r="E1864" t="str">
        <f ca="1"/>
        <v>qbss=4</v>
      </c>
      <c r="F1864" t="str" cm="1">
        <f t="array" aca="1" ref="F1864" ca="1">_xlfn.IFS(E1864="","",IFERROR(FIND("-",E1864),0)&gt;0,LEFT(E1864,FIND("-",E1864)-1),TRUE,LEFT(E1864,FIND("=",E1864)-1))</f>
        <v>qbss</v>
      </c>
      <c r="G1864" cm="1">
        <f t="array" aca="1" ref="G1864" ca="1">_xlfn.IFS(E1864="","",IFERROR(FIND("-",E1864),0)&gt;0,0,TRUE,VALUE(MID(E1864,FIND("=",E1864)+1,10)))</f>
        <v>4</v>
      </c>
      <c r="H1864">
        <f t="shared" ca="1" si="155"/>
        <v>6</v>
      </c>
      <c r="I1864" t="str">
        <f t="shared" ca="1" si="156"/>
        <v>q</v>
      </c>
      <c r="J1864" t="str">
        <f t="shared" ca="1" si="160"/>
        <v>b</v>
      </c>
      <c r="K1864" t="str">
        <f t="shared" ca="1" si="160"/>
        <v>s</v>
      </c>
      <c r="L1864" t="str">
        <f t="shared" ca="1" si="160"/>
        <v>s</v>
      </c>
      <c r="M1864" t="str">
        <f t="shared" ca="1" si="160"/>
        <v>=</v>
      </c>
      <c r="N1864" t="str">
        <f t="shared" ca="1" si="160"/>
        <v>4</v>
      </c>
      <c r="O1864" t="str">
        <f t="shared" ca="1" si="160"/>
        <v/>
      </c>
      <c r="P1864" s="19" t="str">
        <f t="shared" ca="1" si="160"/>
        <v/>
      </c>
      <c r="Q1864" s="33">
        <f t="shared" si="158"/>
        <v>0</v>
      </c>
      <c r="R1864" s="33">
        <f ca="1">IF(I1864="",Q1864,MOD((Q1864+_xlfn.XLOOKUP(I1864,CODE,VAL))*17,256))</f>
        <v>129</v>
      </c>
      <c r="S1864" s="33">
        <f ca="1">IF(J1864="",R1864,MOD((R1864+_xlfn.XLOOKUP(J1864,CODE,VAL))*17,256))</f>
        <v>19</v>
      </c>
      <c r="T1864" s="33">
        <f ca="1">IF(K1864="",S1864,MOD((S1864+_xlfn.XLOOKUP(K1864,CODE,VAL))*17,256))</f>
        <v>230</v>
      </c>
      <c r="U1864" s="33">
        <f ca="1">IF(L1864="",T1864,MOD((T1864+_xlfn.XLOOKUP(L1864,CODE,VAL))*17,256))</f>
        <v>233</v>
      </c>
      <c r="V1864" s="33">
        <f ca="1">IF(M1864="",U1864,MOD((U1864+_xlfn.XLOOKUP(M1864,CODE,VAL))*17,256))</f>
        <v>134</v>
      </c>
      <c r="W1864" s="33">
        <f ca="1">IF(N1864="",V1864,MOD((V1864+_xlfn.XLOOKUP(N1864,CODE,VAL))*17,256))</f>
        <v>90</v>
      </c>
      <c r="X1864" s="33">
        <f ca="1">IF(O1864="",W1864,MOD((W1864+_xlfn.XLOOKUP(O1864,CODE,VAL))*17,256))</f>
        <v>90</v>
      </c>
      <c r="Y1864" s="33">
        <f ca="1">IF(P1864="",X1864,MOD((X1864+_xlfn.XLOOKUP(P1864,CODE,VAL))*17,256))</f>
        <v>90</v>
      </c>
    </row>
    <row r="1865" spans="5:25">
      <c r="E1865" t="str">
        <f ca="1"/>
        <v>zv-</v>
      </c>
      <c r="F1865" t="str" cm="1">
        <f t="array" aca="1" ref="F1865" ca="1">_xlfn.IFS(E1865="","",IFERROR(FIND("-",E1865),0)&gt;0,LEFT(E1865,FIND("-",E1865)-1),TRUE,LEFT(E1865,FIND("=",E1865)-1))</f>
        <v>zv</v>
      </c>
      <c r="G1865" cm="1">
        <f t="array" aca="1" ref="G1865" ca="1">_xlfn.IFS(E1865="","",IFERROR(FIND("-",E1865),0)&gt;0,0,TRUE,VALUE(MID(E1865,FIND("=",E1865)+1,10)))</f>
        <v>0</v>
      </c>
      <c r="H1865">
        <f t="shared" ca="1" si="155"/>
        <v>3</v>
      </c>
      <c r="I1865" t="str">
        <f t="shared" ca="1" si="156"/>
        <v>z</v>
      </c>
      <c r="J1865" t="str">
        <f t="shared" ca="1" si="160"/>
        <v>v</v>
      </c>
      <c r="K1865" t="str">
        <f t="shared" ca="1" si="160"/>
        <v>-</v>
      </c>
      <c r="L1865" t="str">
        <f t="shared" ca="1" si="160"/>
        <v/>
      </c>
      <c r="M1865" t="str">
        <f t="shared" ca="1" si="160"/>
        <v/>
      </c>
      <c r="N1865" t="str">
        <f t="shared" ca="1" si="160"/>
        <v/>
      </c>
      <c r="O1865" t="str">
        <f t="shared" ca="1" si="160"/>
        <v/>
      </c>
      <c r="P1865" s="19" t="str">
        <f t="shared" ca="1" si="160"/>
        <v/>
      </c>
      <c r="Q1865" s="33">
        <f t="shared" si="158"/>
        <v>0</v>
      </c>
      <c r="R1865" s="33">
        <f ca="1">IF(I1865="",Q1865,MOD((Q1865+_xlfn.XLOOKUP(I1865,CODE,VAL))*17,256))</f>
        <v>26</v>
      </c>
      <c r="S1865" s="33">
        <f ca="1">IF(J1865="",R1865,MOD((R1865+_xlfn.XLOOKUP(J1865,CODE,VAL))*17,256))</f>
        <v>144</v>
      </c>
      <c r="T1865" s="33">
        <f ca="1">IF(K1865="",S1865,MOD((S1865+_xlfn.XLOOKUP(K1865,CODE,VAL))*17,256))</f>
        <v>141</v>
      </c>
      <c r="U1865" s="33">
        <f ca="1">IF(L1865="",T1865,MOD((T1865+_xlfn.XLOOKUP(L1865,CODE,VAL))*17,256))</f>
        <v>141</v>
      </c>
      <c r="V1865" s="33">
        <f ca="1">IF(M1865="",U1865,MOD((U1865+_xlfn.XLOOKUP(M1865,CODE,VAL))*17,256))</f>
        <v>141</v>
      </c>
      <c r="W1865" s="33">
        <f ca="1">IF(N1865="",V1865,MOD((V1865+_xlfn.XLOOKUP(N1865,CODE,VAL))*17,256))</f>
        <v>141</v>
      </c>
      <c r="X1865" s="33">
        <f ca="1">IF(O1865="",W1865,MOD((W1865+_xlfn.XLOOKUP(O1865,CODE,VAL))*17,256))</f>
        <v>141</v>
      </c>
      <c r="Y1865" s="33">
        <f ca="1">IF(P1865="",X1865,MOD((X1865+_xlfn.XLOOKUP(P1865,CODE,VAL))*17,256))</f>
        <v>141</v>
      </c>
    </row>
    <row r="1866" spans="5:25">
      <c r="E1866" t="str">
        <f ca="1"/>
        <v>npvn=6</v>
      </c>
      <c r="F1866" t="str" cm="1">
        <f t="array" aca="1" ref="F1866" ca="1">_xlfn.IFS(E1866="","",IFERROR(FIND("-",E1866),0)&gt;0,LEFT(E1866,FIND("-",E1866)-1),TRUE,LEFT(E1866,FIND("=",E1866)-1))</f>
        <v>npvn</v>
      </c>
      <c r="G1866" cm="1">
        <f t="array" aca="1" ref="G1866" ca="1">_xlfn.IFS(E1866="","",IFERROR(FIND("-",E1866),0)&gt;0,0,TRUE,VALUE(MID(E1866,FIND("=",E1866)+1,10)))</f>
        <v>6</v>
      </c>
      <c r="H1866">
        <f t="shared" ca="1" si="155"/>
        <v>6</v>
      </c>
      <c r="I1866" t="str">
        <f t="shared" ca="1" si="156"/>
        <v>n</v>
      </c>
      <c r="J1866" t="str">
        <f t="shared" ca="1" si="160"/>
        <v>p</v>
      </c>
      <c r="K1866" t="str">
        <f t="shared" ca="1" si="160"/>
        <v>v</v>
      </c>
      <c r="L1866" t="str">
        <f t="shared" ca="1" si="160"/>
        <v>n</v>
      </c>
      <c r="M1866" t="str">
        <f t="shared" ca="1" si="160"/>
        <v>=</v>
      </c>
      <c r="N1866" t="str">
        <f t="shared" ca="1" si="160"/>
        <v>6</v>
      </c>
      <c r="O1866" t="str">
        <f t="shared" ca="1" si="160"/>
        <v/>
      </c>
      <c r="P1866" s="19" t="str">
        <f t="shared" ca="1" si="160"/>
        <v/>
      </c>
      <c r="Q1866" s="33">
        <f t="shared" si="158"/>
        <v>0</v>
      </c>
      <c r="R1866" s="33">
        <f ca="1">IF(I1866="",Q1866,MOD((Q1866+_xlfn.XLOOKUP(I1866,CODE,VAL))*17,256))</f>
        <v>78</v>
      </c>
      <c r="S1866" s="33">
        <f ca="1">IF(J1866="",R1866,MOD((R1866+_xlfn.XLOOKUP(J1866,CODE,VAL))*17,256))</f>
        <v>158</v>
      </c>
      <c r="T1866" s="33">
        <f ca="1">IF(K1866="",S1866,MOD((S1866+_xlfn.XLOOKUP(K1866,CODE,VAL))*17,256))</f>
        <v>84</v>
      </c>
      <c r="U1866" s="33">
        <f ca="1">IF(L1866="",T1866,MOD((T1866+_xlfn.XLOOKUP(L1866,CODE,VAL))*17,256))</f>
        <v>226</v>
      </c>
      <c r="V1866" s="33">
        <f ca="1">IF(M1866="",U1866,MOD((U1866+_xlfn.XLOOKUP(M1866,CODE,VAL))*17,256))</f>
        <v>15</v>
      </c>
      <c r="W1866" s="33">
        <f ca="1">IF(N1866="",V1866,MOD((V1866+_xlfn.XLOOKUP(N1866,CODE,VAL))*17,256))</f>
        <v>149</v>
      </c>
      <c r="X1866" s="33">
        <f ca="1">IF(O1866="",W1866,MOD((W1866+_xlfn.XLOOKUP(O1866,CODE,VAL))*17,256))</f>
        <v>149</v>
      </c>
      <c r="Y1866" s="33">
        <f ca="1">IF(P1866="",X1866,MOD((X1866+_xlfn.XLOOKUP(P1866,CODE,VAL))*17,256))</f>
        <v>149</v>
      </c>
    </row>
    <row r="1867" spans="5:25">
      <c r="E1867" t="str">
        <f ca="1"/>
        <v>lbrnx=3</v>
      </c>
      <c r="F1867" t="str" cm="1">
        <f t="array" aca="1" ref="F1867" ca="1">_xlfn.IFS(E1867="","",IFERROR(FIND("-",E1867),0)&gt;0,LEFT(E1867,FIND("-",E1867)-1),TRUE,LEFT(E1867,FIND("=",E1867)-1))</f>
        <v>lbrnx</v>
      </c>
      <c r="G1867" cm="1">
        <f t="array" aca="1" ref="G1867" ca="1">_xlfn.IFS(E1867="","",IFERROR(FIND("-",E1867),0)&gt;0,0,TRUE,VALUE(MID(E1867,FIND("=",E1867)+1,10)))</f>
        <v>3</v>
      </c>
      <c r="H1867">
        <f t="shared" ca="1" si="155"/>
        <v>7</v>
      </c>
      <c r="I1867" t="str">
        <f t="shared" ca="1" si="156"/>
        <v>l</v>
      </c>
      <c r="J1867" t="str">
        <f t="shared" ca="1" si="160"/>
        <v>b</v>
      </c>
      <c r="K1867" t="str">
        <f t="shared" ca="1" si="160"/>
        <v>r</v>
      </c>
      <c r="L1867" t="str">
        <f t="shared" ca="1" si="160"/>
        <v>n</v>
      </c>
      <c r="M1867" t="str">
        <f t="shared" ca="1" si="160"/>
        <v>x</v>
      </c>
      <c r="N1867" t="str">
        <f t="shared" ca="1" si="160"/>
        <v>=</v>
      </c>
      <c r="O1867" t="str">
        <f t="shared" ca="1" si="160"/>
        <v>3</v>
      </c>
      <c r="P1867" s="19" t="str">
        <f t="shared" ca="1" si="160"/>
        <v/>
      </c>
      <c r="Q1867" s="33">
        <f t="shared" si="158"/>
        <v>0</v>
      </c>
      <c r="R1867" s="33">
        <f ca="1">IF(I1867="",Q1867,MOD((Q1867+_xlfn.XLOOKUP(I1867,CODE,VAL))*17,256))</f>
        <v>44</v>
      </c>
      <c r="S1867" s="33">
        <f ca="1">IF(J1867="",R1867,MOD((R1867+_xlfn.XLOOKUP(J1867,CODE,VAL))*17,256))</f>
        <v>110</v>
      </c>
      <c r="T1867" s="33">
        <f ca="1">IF(K1867="",S1867,MOD((S1867+_xlfn.XLOOKUP(K1867,CODE,VAL))*17,256))</f>
        <v>224</v>
      </c>
      <c r="U1867" s="33">
        <f ca="1">IF(L1867="",T1867,MOD((T1867+_xlfn.XLOOKUP(L1867,CODE,VAL))*17,256))</f>
        <v>46</v>
      </c>
      <c r="V1867" s="33">
        <f ca="1">IF(M1867="",U1867,MOD((U1867+_xlfn.XLOOKUP(M1867,CODE,VAL))*17,256))</f>
        <v>6</v>
      </c>
      <c r="W1867" s="33">
        <f ca="1">IF(N1867="",V1867,MOD((V1867+_xlfn.XLOOKUP(N1867,CODE,VAL))*17,256))</f>
        <v>115</v>
      </c>
      <c r="X1867" s="33">
        <f ca="1">IF(O1867="",W1867,MOD((W1867+_xlfn.XLOOKUP(O1867,CODE,VAL))*17,256))</f>
        <v>6</v>
      </c>
      <c r="Y1867" s="33">
        <f ca="1">IF(P1867="",X1867,MOD((X1867+_xlfn.XLOOKUP(P1867,CODE,VAL))*17,256))</f>
        <v>6</v>
      </c>
    </row>
    <row r="1868" spans="5:25">
      <c r="E1868" t="str">
        <f ca="1"/>
        <v>vds-</v>
      </c>
      <c r="F1868" t="str" cm="1">
        <f t="array" aca="1" ref="F1868" ca="1">_xlfn.IFS(E1868="","",IFERROR(FIND("-",E1868),0)&gt;0,LEFT(E1868,FIND("-",E1868)-1),TRUE,LEFT(E1868,FIND("=",E1868)-1))</f>
        <v>vds</v>
      </c>
      <c r="G1868" cm="1">
        <f t="array" aca="1" ref="G1868" ca="1">_xlfn.IFS(E1868="","",IFERROR(FIND("-",E1868),0)&gt;0,0,TRUE,VALUE(MID(E1868,FIND("=",E1868)+1,10)))</f>
        <v>0</v>
      </c>
      <c r="H1868">
        <f t="shared" ca="1" si="155"/>
        <v>4</v>
      </c>
      <c r="I1868" t="str">
        <f t="shared" ca="1" si="156"/>
        <v>v</v>
      </c>
      <c r="J1868" t="str">
        <f t="shared" ca="1" si="160"/>
        <v>d</v>
      </c>
      <c r="K1868" t="str">
        <f t="shared" ca="1" si="160"/>
        <v>s</v>
      </c>
      <c r="L1868" t="str">
        <f t="shared" ca="1" si="160"/>
        <v>-</v>
      </c>
      <c r="M1868" t="str">
        <f t="shared" ca="1" si="160"/>
        <v/>
      </c>
      <c r="N1868" t="str">
        <f t="shared" ca="1" si="160"/>
        <v/>
      </c>
      <c r="O1868" t="str">
        <f t="shared" ca="1" si="160"/>
        <v/>
      </c>
      <c r="P1868" s="19" t="str">
        <f t="shared" ca="1" si="160"/>
        <v/>
      </c>
      <c r="Q1868" s="33">
        <f t="shared" si="158"/>
        <v>0</v>
      </c>
      <c r="R1868" s="33">
        <f ca="1">IF(I1868="",Q1868,MOD((Q1868+_xlfn.XLOOKUP(I1868,CODE,VAL))*17,256))</f>
        <v>214</v>
      </c>
      <c r="S1868" s="33">
        <f ca="1">IF(J1868="",R1868,MOD((R1868+_xlfn.XLOOKUP(J1868,CODE,VAL))*17,256))</f>
        <v>218</v>
      </c>
      <c r="T1868" s="33">
        <f ca="1">IF(K1868="",S1868,MOD((S1868+_xlfn.XLOOKUP(K1868,CODE,VAL))*17,256))</f>
        <v>29</v>
      </c>
      <c r="U1868" s="33">
        <f ca="1">IF(L1868="",T1868,MOD((T1868+_xlfn.XLOOKUP(L1868,CODE,VAL))*17,256))</f>
        <v>234</v>
      </c>
      <c r="V1868" s="33">
        <f ca="1">IF(M1868="",U1868,MOD((U1868+_xlfn.XLOOKUP(M1868,CODE,VAL))*17,256))</f>
        <v>234</v>
      </c>
      <c r="W1868" s="33">
        <f ca="1">IF(N1868="",V1868,MOD((V1868+_xlfn.XLOOKUP(N1868,CODE,VAL))*17,256))</f>
        <v>234</v>
      </c>
      <c r="X1868" s="33">
        <f ca="1">IF(O1868="",W1868,MOD((W1868+_xlfn.XLOOKUP(O1868,CODE,VAL))*17,256))</f>
        <v>234</v>
      </c>
      <c r="Y1868" s="33">
        <f ca="1">IF(P1868="",X1868,MOD((X1868+_xlfn.XLOOKUP(P1868,CODE,VAL))*17,256))</f>
        <v>234</v>
      </c>
    </row>
    <row r="1869" spans="5:25">
      <c r="E1869" t="str">
        <f ca="1"/>
        <v>qlcj=1</v>
      </c>
      <c r="F1869" t="str" cm="1">
        <f t="array" aca="1" ref="F1869" ca="1">_xlfn.IFS(E1869="","",IFERROR(FIND("-",E1869),0)&gt;0,LEFT(E1869,FIND("-",E1869)-1),TRUE,LEFT(E1869,FIND("=",E1869)-1))</f>
        <v>qlcj</v>
      </c>
      <c r="G1869" cm="1">
        <f t="array" aca="1" ref="G1869" ca="1">_xlfn.IFS(E1869="","",IFERROR(FIND("-",E1869),0)&gt;0,0,TRUE,VALUE(MID(E1869,FIND("=",E1869)+1,10)))</f>
        <v>1</v>
      </c>
      <c r="H1869">
        <f t="shared" ca="1" si="155"/>
        <v>6</v>
      </c>
      <c r="I1869" t="str">
        <f t="shared" ca="1" si="156"/>
        <v>q</v>
      </c>
      <c r="J1869" t="str">
        <f t="shared" ca="1" si="160"/>
        <v>l</v>
      </c>
      <c r="K1869" t="str">
        <f t="shared" ca="1" si="160"/>
        <v>c</v>
      </c>
      <c r="L1869" t="str">
        <f t="shared" ca="1" si="160"/>
        <v>j</v>
      </c>
      <c r="M1869" t="str">
        <f t="shared" ca="1" si="160"/>
        <v>=</v>
      </c>
      <c r="N1869" t="str">
        <f t="shared" ca="1" si="160"/>
        <v>1</v>
      </c>
      <c r="O1869" t="str">
        <f t="shared" ca="1" si="160"/>
        <v/>
      </c>
      <c r="P1869" s="19" t="str">
        <f t="shared" ca="1" si="160"/>
        <v/>
      </c>
      <c r="Q1869" s="33">
        <f t="shared" si="158"/>
        <v>0</v>
      </c>
      <c r="R1869" s="33">
        <f ca="1">IF(I1869="",Q1869,MOD((Q1869+_xlfn.XLOOKUP(I1869,CODE,VAL))*17,256))</f>
        <v>129</v>
      </c>
      <c r="S1869" s="33">
        <f ca="1">IF(J1869="",R1869,MOD((R1869+_xlfn.XLOOKUP(J1869,CODE,VAL))*17,256))</f>
        <v>189</v>
      </c>
      <c r="T1869" s="33">
        <f ca="1">IF(K1869="",S1869,MOD((S1869+_xlfn.XLOOKUP(K1869,CODE,VAL))*17,256))</f>
        <v>32</v>
      </c>
      <c r="U1869" s="33">
        <f ca="1">IF(L1869="",T1869,MOD((T1869+_xlfn.XLOOKUP(L1869,CODE,VAL))*17,256))</f>
        <v>42</v>
      </c>
      <c r="V1869" s="33">
        <f ca="1">IF(M1869="",U1869,MOD((U1869+_xlfn.XLOOKUP(M1869,CODE,VAL))*17,256))</f>
        <v>215</v>
      </c>
      <c r="W1869" s="33">
        <f ca="1">IF(N1869="",V1869,MOD((V1869+_xlfn.XLOOKUP(N1869,CODE,VAL))*17,256))</f>
        <v>136</v>
      </c>
      <c r="X1869" s="33">
        <f ca="1">IF(O1869="",W1869,MOD((W1869+_xlfn.XLOOKUP(O1869,CODE,VAL))*17,256))</f>
        <v>136</v>
      </c>
      <c r="Y1869" s="33">
        <f ca="1">IF(P1869="",X1869,MOD((X1869+_xlfn.XLOOKUP(P1869,CODE,VAL))*17,256))</f>
        <v>136</v>
      </c>
    </row>
    <row r="1870" spans="5:25">
      <c r="E1870" t="str">
        <f ca="1"/>
        <v>gllv=3</v>
      </c>
      <c r="F1870" t="str" cm="1">
        <f t="array" aca="1" ref="F1870" ca="1">_xlfn.IFS(E1870="","",IFERROR(FIND("-",E1870),0)&gt;0,LEFT(E1870,FIND("-",E1870)-1),TRUE,LEFT(E1870,FIND("=",E1870)-1))</f>
        <v>gllv</v>
      </c>
      <c r="G1870" cm="1">
        <f t="array" aca="1" ref="G1870" ca="1">_xlfn.IFS(E1870="","",IFERROR(FIND("-",E1870),0)&gt;0,0,TRUE,VALUE(MID(E1870,FIND("=",E1870)+1,10)))</f>
        <v>3</v>
      </c>
      <c r="H1870">
        <f t="shared" ref="H1870:H1933" ca="1" si="161">IF($E1870="","",LEN(E1870))</f>
        <v>6</v>
      </c>
      <c r="I1870" t="str">
        <f t="shared" ca="1" si="156"/>
        <v>g</v>
      </c>
      <c r="J1870" t="str">
        <f t="shared" ca="1" si="160"/>
        <v>l</v>
      </c>
      <c r="K1870" t="str">
        <f t="shared" ca="1" si="160"/>
        <v>l</v>
      </c>
      <c r="L1870" t="str">
        <f t="shared" ca="1" si="160"/>
        <v>v</v>
      </c>
      <c r="M1870" t="str">
        <f t="shared" ca="1" si="160"/>
        <v>=</v>
      </c>
      <c r="N1870" t="str">
        <f t="shared" ca="1" si="160"/>
        <v>3</v>
      </c>
      <c r="O1870" t="str">
        <f t="shared" ca="1" si="160"/>
        <v/>
      </c>
      <c r="P1870" s="19" t="str">
        <f t="shared" ca="1" si="160"/>
        <v/>
      </c>
      <c r="Q1870" s="33">
        <f t="shared" si="158"/>
        <v>0</v>
      </c>
      <c r="R1870" s="33">
        <f ca="1">IF(I1870="",Q1870,MOD((Q1870+_xlfn.XLOOKUP(I1870,CODE,VAL))*17,256))</f>
        <v>215</v>
      </c>
      <c r="S1870" s="33">
        <f ca="1">IF(J1870="",R1870,MOD((R1870+_xlfn.XLOOKUP(J1870,CODE,VAL))*17,256))</f>
        <v>115</v>
      </c>
      <c r="T1870" s="33">
        <f ca="1">IF(K1870="",S1870,MOD((S1870+_xlfn.XLOOKUP(K1870,CODE,VAL))*17,256))</f>
        <v>207</v>
      </c>
      <c r="U1870" s="33">
        <f ca="1">IF(L1870="",T1870,MOD((T1870+_xlfn.XLOOKUP(L1870,CODE,VAL))*17,256))</f>
        <v>149</v>
      </c>
      <c r="V1870" s="33">
        <f ca="1">IF(M1870="",U1870,MOD((U1870+_xlfn.XLOOKUP(M1870,CODE,VAL))*17,256))</f>
        <v>242</v>
      </c>
      <c r="W1870" s="33">
        <f ca="1">IF(N1870="",V1870,MOD((V1870+_xlfn.XLOOKUP(N1870,CODE,VAL))*17,256))</f>
        <v>117</v>
      </c>
      <c r="X1870" s="33">
        <f ca="1">IF(O1870="",W1870,MOD((W1870+_xlfn.XLOOKUP(O1870,CODE,VAL))*17,256))</f>
        <v>117</v>
      </c>
      <c r="Y1870" s="33">
        <f ca="1">IF(P1870="",X1870,MOD((X1870+_xlfn.XLOOKUP(P1870,CODE,VAL))*17,256))</f>
        <v>117</v>
      </c>
    </row>
    <row r="1871" spans="5:25">
      <c r="E1871" t="str">
        <f ca="1"/>
        <v>ng=8</v>
      </c>
      <c r="F1871" t="str" cm="1">
        <f t="array" aca="1" ref="F1871" ca="1">_xlfn.IFS(E1871="","",IFERROR(FIND("-",E1871),0)&gt;0,LEFT(E1871,FIND("-",E1871)-1),TRUE,LEFT(E1871,FIND("=",E1871)-1))</f>
        <v>ng</v>
      </c>
      <c r="G1871" cm="1">
        <f t="array" aca="1" ref="G1871" ca="1">_xlfn.IFS(E1871="","",IFERROR(FIND("-",E1871),0)&gt;0,0,TRUE,VALUE(MID(E1871,FIND("=",E1871)+1,10)))</f>
        <v>8</v>
      </c>
      <c r="H1871">
        <f t="shared" ca="1" si="161"/>
        <v>4</v>
      </c>
      <c r="I1871" t="str">
        <f t="shared" ref="I1871:I1934" ca="1" si="162">MID($E1871,I$11,1)</f>
        <v>n</v>
      </c>
      <c r="J1871" t="str">
        <f t="shared" ca="1" si="160"/>
        <v>g</v>
      </c>
      <c r="K1871" t="str">
        <f t="shared" ca="1" si="160"/>
        <v>=</v>
      </c>
      <c r="L1871" t="str">
        <f t="shared" ca="1" si="160"/>
        <v>8</v>
      </c>
      <c r="M1871" t="str">
        <f t="shared" ca="1" si="160"/>
        <v/>
      </c>
      <c r="N1871" t="str">
        <f t="shared" ca="1" si="160"/>
        <v/>
      </c>
      <c r="O1871" t="str">
        <f t="shared" ca="1" si="160"/>
        <v/>
      </c>
      <c r="P1871" s="19" t="str">
        <f t="shared" ca="1" si="160"/>
        <v/>
      </c>
      <c r="Q1871" s="33">
        <f t="shared" ref="Q1871:Q1934" si="163">Q1870</f>
        <v>0</v>
      </c>
      <c r="R1871" s="33">
        <f ca="1">IF(I1871="",Q1871,MOD((Q1871+_xlfn.XLOOKUP(I1871,CODE,VAL))*17,256))</f>
        <v>78</v>
      </c>
      <c r="S1871" s="33">
        <f ca="1">IF(J1871="",R1871,MOD((R1871+_xlfn.XLOOKUP(J1871,CODE,VAL))*17,256))</f>
        <v>5</v>
      </c>
      <c r="T1871" s="33">
        <f ca="1">IF(K1871="",S1871,MOD((S1871+_xlfn.XLOOKUP(K1871,CODE,VAL))*17,256))</f>
        <v>98</v>
      </c>
      <c r="U1871" s="33">
        <f ca="1">IF(L1871="",T1871,MOD((T1871+_xlfn.XLOOKUP(L1871,CODE,VAL))*17,256))</f>
        <v>58</v>
      </c>
      <c r="V1871" s="33">
        <f ca="1">IF(M1871="",U1871,MOD((U1871+_xlfn.XLOOKUP(M1871,CODE,VAL))*17,256))</f>
        <v>58</v>
      </c>
      <c r="W1871" s="33">
        <f ca="1">IF(N1871="",V1871,MOD((V1871+_xlfn.XLOOKUP(N1871,CODE,VAL))*17,256))</f>
        <v>58</v>
      </c>
      <c r="X1871" s="33">
        <f ca="1">IF(O1871="",W1871,MOD((W1871+_xlfn.XLOOKUP(O1871,CODE,VAL))*17,256))</f>
        <v>58</v>
      </c>
      <c r="Y1871" s="33">
        <f ca="1">IF(P1871="",X1871,MOD((X1871+_xlfn.XLOOKUP(P1871,CODE,VAL))*17,256))</f>
        <v>58</v>
      </c>
    </row>
    <row r="1872" spans="5:25">
      <c r="E1872" t="str">
        <f ca="1"/>
        <v>rb-</v>
      </c>
      <c r="F1872" t="str" cm="1">
        <f t="array" aca="1" ref="F1872" ca="1">_xlfn.IFS(E1872="","",IFERROR(FIND("-",E1872),0)&gt;0,LEFT(E1872,FIND("-",E1872)-1),TRUE,LEFT(E1872,FIND("=",E1872)-1))</f>
        <v>rb</v>
      </c>
      <c r="G1872" cm="1">
        <f t="array" aca="1" ref="G1872" ca="1">_xlfn.IFS(E1872="","",IFERROR(FIND("-",E1872),0)&gt;0,0,TRUE,VALUE(MID(E1872,FIND("=",E1872)+1,10)))</f>
        <v>0</v>
      </c>
      <c r="H1872">
        <f t="shared" ca="1" si="161"/>
        <v>3</v>
      </c>
      <c r="I1872" t="str">
        <f t="shared" ca="1" si="162"/>
        <v>r</v>
      </c>
      <c r="J1872" t="str">
        <f t="shared" ca="1" si="160"/>
        <v>b</v>
      </c>
      <c r="K1872" t="str">
        <f t="shared" ca="1" si="160"/>
        <v>-</v>
      </c>
      <c r="L1872" t="str">
        <f t="shared" ca="1" si="160"/>
        <v/>
      </c>
      <c r="M1872" t="str">
        <f t="shared" ca="1" si="160"/>
        <v/>
      </c>
      <c r="N1872" t="str">
        <f t="shared" ca="1" si="160"/>
        <v/>
      </c>
      <c r="O1872" t="str">
        <f t="shared" ca="1" si="160"/>
        <v/>
      </c>
      <c r="P1872" s="19" t="str">
        <f t="shared" ca="1" si="160"/>
        <v/>
      </c>
      <c r="Q1872" s="33">
        <f t="shared" si="163"/>
        <v>0</v>
      </c>
      <c r="R1872" s="33">
        <f ca="1">IF(I1872="",Q1872,MOD((Q1872+_xlfn.XLOOKUP(I1872,CODE,VAL))*17,256))</f>
        <v>146</v>
      </c>
      <c r="S1872" s="33">
        <f ca="1">IF(J1872="",R1872,MOD((R1872+_xlfn.XLOOKUP(J1872,CODE,VAL))*17,256))</f>
        <v>52</v>
      </c>
      <c r="T1872" s="33">
        <f ca="1">IF(K1872="",S1872,MOD((S1872+_xlfn.XLOOKUP(K1872,CODE,VAL))*17,256))</f>
        <v>113</v>
      </c>
      <c r="U1872" s="33">
        <f ca="1">IF(L1872="",T1872,MOD((T1872+_xlfn.XLOOKUP(L1872,CODE,VAL))*17,256))</f>
        <v>113</v>
      </c>
      <c r="V1872" s="33">
        <f ca="1">IF(M1872="",U1872,MOD((U1872+_xlfn.XLOOKUP(M1872,CODE,VAL))*17,256))</f>
        <v>113</v>
      </c>
      <c r="W1872" s="33">
        <f ca="1">IF(N1872="",V1872,MOD((V1872+_xlfn.XLOOKUP(N1872,CODE,VAL))*17,256))</f>
        <v>113</v>
      </c>
      <c r="X1872" s="33">
        <f ca="1">IF(O1872="",W1872,MOD((W1872+_xlfn.XLOOKUP(O1872,CODE,VAL))*17,256))</f>
        <v>113</v>
      </c>
      <c r="Y1872" s="33">
        <f ca="1">IF(P1872="",X1872,MOD((X1872+_xlfn.XLOOKUP(P1872,CODE,VAL))*17,256))</f>
        <v>113</v>
      </c>
    </row>
    <row r="1873" spans="5:25">
      <c r="E1873" t="str">
        <f ca="1"/>
        <v>sxj-</v>
      </c>
      <c r="F1873" t="str" cm="1">
        <f t="array" aca="1" ref="F1873" ca="1">_xlfn.IFS(E1873="","",IFERROR(FIND("-",E1873),0)&gt;0,LEFT(E1873,FIND("-",E1873)-1),TRUE,LEFT(E1873,FIND("=",E1873)-1))</f>
        <v>sxj</v>
      </c>
      <c r="G1873" cm="1">
        <f t="array" aca="1" ref="G1873" ca="1">_xlfn.IFS(E1873="","",IFERROR(FIND("-",E1873),0)&gt;0,0,TRUE,VALUE(MID(E1873,FIND("=",E1873)+1,10)))</f>
        <v>0</v>
      </c>
      <c r="H1873">
        <f t="shared" ca="1" si="161"/>
        <v>4</v>
      </c>
      <c r="I1873" t="str">
        <f t="shared" ca="1" si="162"/>
        <v>s</v>
      </c>
      <c r="J1873" t="str">
        <f t="shared" ca="1" si="160"/>
        <v>x</v>
      </c>
      <c r="K1873" t="str">
        <f t="shared" ca="1" si="160"/>
        <v>j</v>
      </c>
      <c r="L1873" t="str">
        <f t="shared" ca="1" si="160"/>
        <v>-</v>
      </c>
      <c r="M1873" t="str">
        <f t="shared" ca="1" si="160"/>
        <v/>
      </c>
      <c r="N1873" t="str">
        <f t="shared" ca="1" si="160"/>
        <v/>
      </c>
      <c r="O1873" t="str">
        <f t="shared" ca="1" si="160"/>
        <v/>
      </c>
      <c r="P1873" s="19" t="str">
        <f t="shared" ca="1" si="160"/>
        <v/>
      </c>
      <c r="Q1873" s="33">
        <f t="shared" si="163"/>
        <v>0</v>
      </c>
      <c r="R1873" s="33">
        <f ca="1">IF(I1873="",Q1873,MOD((Q1873+_xlfn.XLOOKUP(I1873,CODE,VAL))*17,256))</f>
        <v>163</v>
      </c>
      <c r="S1873" s="33">
        <f ca="1">IF(J1873="",R1873,MOD((R1873+_xlfn.XLOOKUP(J1873,CODE,VAL))*17,256))</f>
        <v>203</v>
      </c>
      <c r="T1873" s="33">
        <f ca="1">IF(K1873="",S1873,MOD((S1873+_xlfn.XLOOKUP(K1873,CODE,VAL))*17,256))</f>
        <v>133</v>
      </c>
      <c r="U1873" s="33">
        <f ca="1">IF(L1873="",T1873,MOD((T1873+_xlfn.XLOOKUP(L1873,CODE,VAL))*17,256))</f>
        <v>210</v>
      </c>
      <c r="V1873" s="33">
        <f ca="1">IF(M1873="",U1873,MOD((U1873+_xlfn.XLOOKUP(M1873,CODE,VAL))*17,256))</f>
        <v>210</v>
      </c>
      <c r="W1873" s="33">
        <f ca="1">IF(N1873="",V1873,MOD((V1873+_xlfn.XLOOKUP(N1873,CODE,VAL))*17,256))</f>
        <v>210</v>
      </c>
      <c r="X1873" s="33">
        <f ca="1">IF(O1873="",W1873,MOD((W1873+_xlfn.XLOOKUP(O1873,CODE,VAL))*17,256))</f>
        <v>210</v>
      </c>
      <c r="Y1873" s="33">
        <f ca="1">IF(P1873="",X1873,MOD((X1873+_xlfn.XLOOKUP(P1873,CODE,VAL))*17,256))</f>
        <v>210</v>
      </c>
    </row>
    <row r="1874" spans="5:25">
      <c r="E1874" t="str">
        <f ca="1"/>
        <v>mpzq-</v>
      </c>
      <c r="F1874" t="str" cm="1">
        <f t="array" aca="1" ref="F1874" ca="1">_xlfn.IFS(E1874="","",IFERROR(FIND("-",E1874),0)&gt;0,LEFT(E1874,FIND("-",E1874)-1),TRUE,LEFT(E1874,FIND("=",E1874)-1))</f>
        <v>mpzq</v>
      </c>
      <c r="G1874" cm="1">
        <f t="array" aca="1" ref="G1874" ca="1">_xlfn.IFS(E1874="","",IFERROR(FIND("-",E1874),0)&gt;0,0,TRUE,VALUE(MID(E1874,FIND("=",E1874)+1,10)))</f>
        <v>0</v>
      </c>
      <c r="H1874">
        <f t="shared" ca="1" si="161"/>
        <v>5</v>
      </c>
      <c r="I1874" t="str">
        <f t="shared" ca="1" si="162"/>
        <v>m</v>
      </c>
      <c r="J1874" t="str">
        <f t="shared" ca="1" si="160"/>
        <v>p</v>
      </c>
      <c r="K1874" t="str">
        <f t="shared" ca="1" si="160"/>
        <v>z</v>
      </c>
      <c r="L1874" t="str">
        <f t="shared" ca="1" si="160"/>
        <v>q</v>
      </c>
      <c r="M1874" t="str">
        <f t="shared" ca="1" si="160"/>
        <v>-</v>
      </c>
      <c r="N1874" t="str">
        <f t="shared" ca="1" si="160"/>
        <v/>
      </c>
      <c r="O1874" t="str">
        <f t="shared" ca="1" si="160"/>
        <v/>
      </c>
      <c r="P1874" s="19" t="str">
        <f t="shared" ca="1" si="160"/>
        <v/>
      </c>
      <c r="Q1874" s="33">
        <f t="shared" si="163"/>
        <v>0</v>
      </c>
      <c r="R1874" s="33">
        <f ca="1">IF(I1874="",Q1874,MOD((Q1874+_xlfn.XLOOKUP(I1874,CODE,VAL))*17,256))</f>
        <v>61</v>
      </c>
      <c r="S1874" s="33">
        <f ca="1">IF(J1874="",R1874,MOD((R1874+_xlfn.XLOOKUP(J1874,CODE,VAL))*17,256))</f>
        <v>125</v>
      </c>
      <c r="T1874" s="33">
        <f ca="1">IF(K1874="",S1874,MOD((S1874+_xlfn.XLOOKUP(K1874,CODE,VAL))*17,256))</f>
        <v>103</v>
      </c>
      <c r="U1874" s="33">
        <f ca="1">IF(L1874="",T1874,MOD((T1874+_xlfn.XLOOKUP(L1874,CODE,VAL))*17,256))</f>
        <v>88</v>
      </c>
      <c r="V1874" s="33">
        <f ca="1">IF(M1874="",U1874,MOD((U1874+_xlfn.XLOOKUP(M1874,CODE,VAL))*17,256))</f>
        <v>213</v>
      </c>
      <c r="W1874" s="33">
        <f ca="1">IF(N1874="",V1874,MOD((V1874+_xlfn.XLOOKUP(N1874,CODE,VAL))*17,256))</f>
        <v>213</v>
      </c>
      <c r="X1874" s="33">
        <f ca="1">IF(O1874="",W1874,MOD((W1874+_xlfn.XLOOKUP(O1874,CODE,VAL))*17,256))</f>
        <v>213</v>
      </c>
      <c r="Y1874" s="33">
        <f ca="1">IF(P1874="",X1874,MOD((X1874+_xlfn.XLOOKUP(P1874,CODE,VAL))*17,256))</f>
        <v>213</v>
      </c>
    </row>
    <row r="1875" spans="5:25">
      <c r="E1875" t="str">
        <f ca="1"/>
        <v>vxp-</v>
      </c>
      <c r="F1875" t="str" cm="1">
        <f t="array" aca="1" ref="F1875" ca="1">_xlfn.IFS(E1875="","",IFERROR(FIND("-",E1875),0)&gt;0,LEFT(E1875,FIND("-",E1875)-1),TRUE,LEFT(E1875,FIND("=",E1875)-1))</f>
        <v>vxp</v>
      </c>
      <c r="G1875" cm="1">
        <f t="array" aca="1" ref="G1875" ca="1">_xlfn.IFS(E1875="","",IFERROR(FIND("-",E1875),0)&gt;0,0,TRUE,VALUE(MID(E1875,FIND("=",E1875)+1,10)))</f>
        <v>0</v>
      </c>
      <c r="H1875">
        <f t="shared" ca="1" si="161"/>
        <v>4</v>
      </c>
      <c r="I1875" t="str">
        <f t="shared" ca="1" si="162"/>
        <v>v</v>
      </c>
      <c r="J1875" t="str">
        <f t="shared" ca="1" si="160"/>
        <v>x</v>
      </c>
      <c r="K1875" t="str">
        <f t="shared" ca="1" si="160"/>
        <v>p</v>
      </c>
      <c r="L1875" t="str">
        <f t="shared" ca="1" si="160"/>
        <v>-</v>
      </c>
      <c r="M1875" t="str">
        <f t="shared" ca="1" si="160"/>
        <v/>
      </c>
      <c r="N1875" t="str">
        <f t="shared" ca="1" si="160"/>
        <v/>
      </c>
      <c r="O1875" t="str">
        <f t="shared" ca="1" si="160"/>
        <v/>
      </c>
      <c r="P1875" s="19" t="str">
        <f t="shared" ca="1" si="160"/>
        <v/>
      </c>
      <c r="Q1875" s="33">
        <f t="shared" si="163"/>
        <v>0</v>
      </c>
      <c r="R1875" s="33">
        <f ca="1">IF(I1875="",Q1875,MOD((Q1875+_xlfn.XLOOKUP(I1875,CODE,VAL))*17,256))</f>
        <v>214</v>
      </c>
      <c r="S1875" s="33">
        <f ca="1">IF(J1875="",R1875,MOD((R1875+_xlfn.XLOOKUP(J1875,CODE,VAL))*17,256))</f>
        <v>46</v>
      </c>
      <c r="T1875" s="33">
        <f ca="1">IF(K1875="",S1875,MOD((S1875+_xlfn.XLOOKUP(K1875,CODE,VAL))*17,256))</f>
        <v>126</v>
      </c>
      <c r="U1875" s="33">
        <f ca="1">IF(L1875="",T1875,MOD((T1875+_xlfn.XLOOKUP(L1875,CODE,VAL))*17,256))</f>
        <v>91</v>
      </c>
      <c r="V1875" s="33">
        <f ca="1">IF(M1875="",U1875,MOD((U1875+_xlfn.XLOOKUP(M1875,CODE,VAL))*17,256))</f>
        <v>91</v>
      </c>
      <c r="W1875" s="33">
        <f ca="1">IF(N1875="",V1875,MOD((V1875+_xlfn.XLOOKUP(N1875,CODE,VAL))*17,256))</f>
        <v>91</v>
      </c>
      <c r="X1875" s="33">
        <f ca="1">IF(O1875="",W1875,MOD((W1875+_xlfn.XLOOKUP(O1875,CODE,VAL))*17,256))</f>
        <v>91</v>
      </c>
      <c r="Y1875" s="33">
        <f ca="1">IF(P1875="",X1875,MOD((X1875+_xlfn.XLOOKUP(P1875,CODE,VAL))*17,256))</f>
        <v>91</v>
      </c>
    </row>
    <row r="1876" spans="5:25">
      <c r="E1876" t="str">
        <f ca="1"/>
        <v>vtv-</v>
      </c>
      <c r="F1876" t="str" cm="1">
        <f t="array" aca="1" ref="F1876" ca="1">_xlfn.IFS(E1876="","",IFERROR(FIND("-",E1876),0)&gt;0,LEFT(E1876,FIND("-",E1876)-1),TRUE,LEFT(E1876,FIND("=",E1876)-1))</f>
        <v>vtv</v>
      </c>
      <c r="G1876" cm="1">
        <f t="array" aca="1" ref="G1876" ca="1">_xlfn.IFS(E1876="","",IFERROR(FIND("-",E1876),0)&gt;0,0,TRUE,VALUE(MID(E1876,FIND("=",E1876)+1,10)))</f>
        <v>0</v>
      </c>
      <c r="H1876">
        <f t="shared" ca="1" si="161"/>
        <v>4</v>
      </c>
      <c r="I1876" t="str">
        <f t="shared" ca="1" si="162"/>
        <v>v</v>
      </c>
      <c r="J1876" t="str">
        <f t="shared" ca="1" si="160"/>
        <v>t</v>
      </c>
      <c r="K1876" t="str">
        <f t="shared" ca="1" si="160"/>
        <v>v</v>
      </c>
      <c r="L1876" t="str">
        <f t="shared" ca="1" si="160"/>
        <v>-</v>
      </c>
      <c r="M1876" t="str">
        <f t="shared" ca="1" si="160"/>
        <v/>
      </c>
      <c r="N1876" t="str">
        <f t="shared" ca="1" si="160"/>
        <v/>
      </c>
      <c r="O1876" t="str">
        <f t="shared" ca="1" si="160"/>
        <v/>
      </c>
      <c r="P1876" s="19" t="str">
        <f t="shared" ca="1" si="160"/>
        <v/>
      </c>
      <c r="Q1876" s="33">
        <f t="shared" si="163"/>
        <v>0</v>
      </c>
      <c r="R1876" s="33">
        <f ca="1">IF(I1876="",Q1876,MOD((Q1876+_xlfn.XLOOKUP(I1876,CODE,VAL))*17,256))</f>
        <v>214</v>
      </c>
      <c r="S1876" s="33">
        <f ca="1">IF(J1876="",R1876,MOD((R1876+_xlfn.XLOOKUP(J1876,CODE,VAL))*17,256))</f>
        <v>234</v>
      </c>
      <c r="T1876" s="33">
        <f ca="1">IF(K1876="",S1876,MOD((S1876+_xlfn.XLOOKUP(K1876,CODE,VAL))*17,256))</f>
        <v>96</v>
      </c>
      <c r="U1876" s="33">
        <f ca="1">IF(L1876="",T1876,MOD((T1876+_xlfn.XLOOKUP(L1876,CODE,VAL))*17,256))</f>
        <v>93</v>
      </c>
      <c r="V1876" s="33">
        <f ca="1">IF(M1876="",U1876,MOD((U1876+_xlfn.XLOOKUP(M1876,CODE,VAL))*17,256))</f>
        <v>93</v>
      </c>
      <c r="W1876" s="33">
        <f ca="1">IF(N1876="",V1876,MOD((V1876+_xlfn.XLOOKUP(N1876,CODE,VAL))*17,256))</f>
        <v>93</v>
      </c>
      <c r="X1876" s="33">
        <f ca="1">IF(O1876="",W1876,MOD((W1876+_xlfn.XLOOKUP(O1876,CODE,VAL))*17,256))</f>
        <v>93</v>
      </c>
      <c r="Y1876" s="33">
        <f ca="1">IF(P1876="",X1876,MOD((X1876+_xlfn.XLOOKUP(P1876,CODE,VAL))*17,256))</f>
        <v>93</v>
      </c>
    </row>
    <row r="1877" spans="5:25">
      <c r="E1877" t="str">
        <f ca="1"/>
        <v>gn-</v>
      </c>
      <c r="F1877" t="str" cm="1">
        <f t="array" aca="1" ref="F1877" ca="1">_xlfn.IFS(E1877="","",IFERROR(FIND("-",E1877),0)&gt;0,LEFT(E1877,FIND("-",E1877)-1),TRUE,LEFT(E1877,FIND("=",E1877)-1))</f>
        <v>gn</v>
      </c>
      <c r="G1877" cm="1">
        <f t="array" aca="1" ref="G1877" ca="1">_xlfn.IFS(E1877="","",IFERROR(FIND("-",E1877),0)&gt;0,0,TRUE,VALUE(MID(E1877,FIND("=",E1877)+1,10)))</f>
        <v>0</v>
      </c>
      <c r="H1877">
        <f t="shared" ca="1" si="161"/>
        <v>3</v>
      </c>
      <c r="I1877" t="str">
        <f t="shared" ca="1" si="162"/>
        <v>g</v>
      </c>
      <c r="J1877" t="str">
        <f t="shared" ca="1" si="160"/>
        <v>n</v>
      </c>
      <c r="K1877" t="str">
        <f t="shared" ca="1" si="160"/>
        <v>-</v>
      </c>
      <c r="L1877" t="str">
        <f t="shared" ca="1" si="160"/>
        <v/>
      </c>
      <c r="M1877" t="str">
        <f t="shared" ca="1" si="160"/>
        <v/>
      </c>
      <c r="N1877" t="str">
        <f t="shared" ca="1" si="160"/>
        <v/>
      </c>
      <c r="O1877" t="str">
        <f t="shared" ca="1" si="160"/>
        <v/>
      </c>
      <c r="P1877" s="19" t="str">
        <f t="shared" ca="1" si="160"/>
        <v/>
      </c>
      <c r="Q1877" s="33">
        <f t="shared" si="163"/>
        <v>0</v>
      </c>
      <c r="R1877" s="33">
        <f ca="1">IF(I1877="",Q1877,MOD((Q1877+_xlfn.XLOOKUP(I1877,CODE,VAL))*17,256))</f>
        <v>215</v>
      </c>
      <c r="S1877" s="33">
        <f ca="1">IF(J1877="",R1877,MOD((R1877+_xlfn.XLOOKUP(J1877,CODE,VAL))*17,256))</f>
        <v>149</v>
      </c>
      <c r="T1877" s="33">
        <f ca="1">IF(K1877="",S1877,MOD((S1877+_xlfn.XLOOKUP(K1877,CODE,VAL))*17,256))</f>
        <v>226</v>
      </c>
      <c r="U1877" s="33">
        <f ca="1">IF(L1877="",T1877,MOD((T1877+_xlfn.XLOOKUP(L1877,CODE,VAL))*17,256))</f>
        <v>226</v>
      </c>
      <c r="V1877" s="33">
        <f ca="1">IF(M1877="",U1877,MOD((U1877+_xlfn.XLOOKUP(M1877,CODE,VAL))*17,256))</f>
        <v>226</v>
      </c>
      <c r="W1877" s="33">
        <f ca="1">IF(N1877="",V1877,MOD((V1877+_xlfn.XLOOKUP(N1877,CODE,VAL))*17,256))</f>
        <v>226</v>
      </c>
      <c r="X1877" s="33">
        <f ca="1">IF(O1877="",W1877,MOD((W1877+_xlfn.XLOOKUP(O1877,CODE,VAL))*17,256))</f>
        <v>226</v>
      </c>
      <c r="Y1877" s="33">
        <f ca="1">IF(P1877="",X1877,MOD((X1877+_xlfn.XLOOKUP(P1877,CODE,VAL))*17,256))</f>
        <v>226</v>
      </c>
    </row>
    <row r="1878" spans="5:25">
      <c r="E1878" t="str">
        <f ca="1"/>
        <v>ch=1</v>
      </c>
      <c r="F1878" t="str" cm="1">
        <f t="array" aca="1" ref="F1878" ca="1">_xlfn.IFS(E1878="","",IFERROR(FIND("-",E1878),0)&gt;0,LEFT(E1878,FIND("-",E1878)-1),TRUE,LEFT(E1878,FIND("=",E1878)-1))</f>
        <v>ch</v>
      </c>
      <c r="G1878" cm="1">
        <f t="array" aca="1" ref="G1878" ca="1">_xlfn.IFS(E1878="","",IFERROR(FIND("-",E1878),0)&gt;0,0,TRUE,VALUE(MID(E1878,FIND("=",E1878)+1,10)))</f>
        <v>1</v>
      </c>
      <c r="H1878">
        <f t="shared" ca="1" si="161"/>
        <v>4</v>
      </c>
      <c r="I1878" t="str">
        <f t="shared" ca="1" si="162"/>
        <v>c</v>
      </c>
      <c r="J1878" t="str">
        <f t="shared" ca="1" si="160"/>
        <v>h</v>
      </c>
      <c r="K1878" t="str">
        <f t="shared" ca="1" si="160"/>
        <v>=</v>
      </c>
      <c r="L1878" t="str">
        <f t="shared" ca="1" si="160"/>
        <v>1</v>
      </c>
      <c r="M1878" t="str">
        <f t="shared" ca="1" si="160"/>
        <v/>
      </c>
      <c r="N1878" t="str">
        <f t="shared" ca="1" si="160"/>
        <v/>
      </c>
      <c r="O1878" t="str">
        <f t="shared" ca="1" si="160"/>
        <v/>
      </c>
      <c r="P1878" s="19" t="str">
        <f t="shared" ca="1" si="160"/>
        <v/>
      </c>
      <c r="Q1878" s="33">
        <f t="shared" si="163"/>
        <v>0</v>
      </c>
      <c r="R1878" s="33">
        <f ca="1">IF(I1878="",Q1878,MOD((Q1878+_xlfn.XLOOKUP(I1878,CODE,VAL))*17,256))</f>
        <v>147</v>
      </c>
      <c r="S1878" s="33">
        <f ca="1">IF(J1878="",R1878,MOD((R1878+_xlfn.XLOOKUP(J1878,CODE,VAL))*17,256))</f>
        <v>171</v>
      </c>
      <c r="T1878" s="33">
        <f ca="1">IF(K1878="",S1878,MOD((S1878+_xlfn.XLOOKUP(K1878,CODE,VAL))*17,256))</f>
        <v>104</v>
      </c>
      <c r="U1878" s="33">
        <f ca="1">IF(L1878="",T1878,MOD((T1878+_xlfn.XLOOKUP(L1878,CODE,VAL))*17,256))</f>
        <v>41</v>
      </c>
      <c r="V1878" s="33">
        <f ca="1">IF(M1878="",U1878,MOD((U1878+_xlfn.XLOOKUP(M1878,CODE,VAL))*17,256))</f>
        <v>41</v>
      </c>
      <c r="W1878" s="33">
        <f ca="1">IF(N1878="",V1878,MOD((V1878+_xlfn.XLOOKUP(N1878,CODE,VAL))*17,256))</f>
        <v>41</v>
      </c>
      <c r="X1878" s="33">
        <f ca="1">IF(O1878="",W1878,MOD((W1878+_xlfn.XLOOKUP(O1878,CODE,VAL))*17,256))</f>
        <v>41</v>
      </c>
      <c r="Y1878" s="33">
        <f ca="1">IF(P1878="",X1878,MOD((X1878+_xlfn.XLOOKUP(P1878,CODE,VAL))*17,256))</f>
        <v>41</v>
      </c>
    </row>
    <row r="1879" spans="5:25">
      <c r="E1879" t="str">
        <f ca="1"/>
        <v>jn=4</v>
      </c>
      <c r="F1879" t="str" cm="1">
        <f t="array" aca="1" ref="F1879" ca="1">_xlfn.IFS(E1879="","",IFERROR(FIND("-",E1879),0)&gt;0,LEFT(E1879,FIND("-",E1879)-1),TRUE,LEFT(E1879,FIND("=",E1879)-1))</f>
        <v>jn</v>
      </c>
      <c r="G1879" cm="1">
        <f t="array" aca="1" ref="G1879" ca="1">_xlfn.IFS(E1879="","",IFERROR(FIND("-",E1879),0)&gt;0,0,TRUE,VALUE(MID(E1879,FIND("=",E1879)+1,10)))</f>
        <v>4</v>
      </c>
      <c r="H1879">
        <f t="shared" ca="1" si="161"/>
        <v>4</v>
      </c>
      <c r="I1879" t="str">
        <f t="shared" ca="1" si="162"/>
        <v>j</v>
      </c>
      <c r="J1879" t="str">
        <f t="shared" ca="1" si="160"/>
        <v>n</v>
      </c>
      <c r="K1879" t="str">
        <f t="shared" ca="1" si="160"/>
        <v>=</v>
      </c>
      <c r="L1879" t="str">
        <f t="shared" ca="1" si="160"/>
        <v>4</v>
      </c>
      <c r="M1879" t="str">
        <f t="shared" ca="1" si="160"/>
        <v/>
      </c>
      <c r="N1879" t="str">
        <f t="shared" ca="1" si="160"/>
        <v/>
      </c>
      <c r="O1879" t="str">
        <f t="shared" ca="1" si="160"/>
        <v/>
      </c>
      <c r="P1879" s="19" t="str">
        <f t="shared" ca="1" si="160"/>
        <v/>
      </c>
      <c r="Q1879" s="33">
        <f t="shared" si="163"/>
        <v>0</v>
      </c>
      <c r="R1879" s="33">
        <f ca="1">IF(I1879="",Q1879,MOD((Q1879+_xlfn.XLOOKUP(I1879,CODE,VAL))*17,256))</f>
        <v>10</v>
      </c>
      <c r="S1879" s="33">
        <f ca="1">IF(J1879="",R1879,MOD((R1879+_xlfn.XLOOKUP(J1879,CODE,VAL))*17,256))</f>
        <v>248</v>
      </c>
      <c r="T1879" s="33">
        <f ca="1">IF(K1879="",S1879,MOD((S1879+_xlfn.XLOOKUP(K1879,CODE,VAL))*17,256))</f>
        <v>133</v>
      </c>
      <c r="U1879" s="33">
        <f ca="1">IF(L1879="",T1879,MOD((T1879+_xlfn.XLOOKUP(L1879,CODE,VAL))*17,256))</f>
        <v>73</v>
      </c>
      <c r="V1879" s="33">
        <f ca="1">IF(M1879="",U1879,MOD((U1879+_xlfn.XLOOKUP(M1879,CODE,VAL))*17,256))</f>
        <v>73</v>
      </c>
      <c r="W1879" s="33">
        <f ca="1">IF(N1879="",V1879,MOD((V1879+_xlfn.XLOOKUP(N1879,CODE,VAL))*17,256))</f>
        <v>73</v>
      </c>
      <c r="X1879" s="33">
        <f ca="1">IF(O1879="",W1879,MOD((W1879+_xlfn.XLOOKUP(O1879,CODE,VAL))*17,256))</f>
        <v>73</v>
      </c>
      <c r="Y1879" s="33">
        <f ca="1">IF(P1879="",X1879,MOD((X1879+_xlfn.XLOOKUP(P1879,CODE,VAL))*17,256))</f>
        <v>73</v>
      </c>
    </row>
    <row r="1880" spans="5:25">
      <c r="E1880" t="str">
        <f ca="1"/>
        <v>xx=4</v>
      </c>
      <c r="F1880" t="str" cm="1">
        <f t="array" aca="1" ref="F1880" ca="1">_xlfn.IFS(E1880="","",IFERROR(FIND("-",E1880),0)&gt;0,LEFT(E1880,FIND("-",E1880)-1),TRUE,LEFT(E1880,FIND("=",E1880)-1))</f>
        <v>xx</v>
      </c>
      <c r="G1880" cm="1">
        <f t="array" aca="1" ref="G1880" ca="1">_xlfn.IFS(E1880="","",IFERROR(FIND("-",E1880),0)&gt;0,0,TRUE,VALUE(MID(E1880,FIND("=",E1880)+1,10)))</f>
        <v>4</v>
      </c>
      <c r="H1880">
        <f t="shared" ca="1" si="161"/>
        <v>4</v>
      </c>
      <c r="I1880" t="str">
        <f t="shared" ca="1" si="162"/>
        <v>x</v>
      </c>
      <c r="J1880" t="str">
        <f t="shared" ca="1" si="160"/>
        <v>x</v>
      </c>
      <c r="K1880" t="str">
        <f t="shared" ca="1" si="160"/>
        <v>=</v>
      </c>
      <c r="L1880" t="str">
        <f t="shared" ca="1" si="160"/>
        <v>4</v>
      </c>
      <c r="M1880" t="str">
        <f t="shared" ca="1" si="160"/>
        <v/>
      </c>
      <c r="N1880" t="str">
        <f t="shared" ca="1" si="160"/>
        <v/>
      </c>
      <c r="O1880" t="str">
        <f t="shared" ca="1" si="160"/>
        <v/>
      </c>
      <c r="P1880" s="19" t="str">
        <f t="shared" ca="1" si="160"/>
        <v/>
      </c>
      <c r="Q1880" s="33">
        <f t="shared" si="163"/>
        <v>0</v>
      </c>
      <c r="R1880" s="33">
        <f ca="1">IF(I1880="",Q1880,MOD((Q1880+_xlfn.XLOOKUP(I1880,CODE,VAL))*17,256))</f>
        <v>248</v>
      </c>
      <c r="S1880" s="33">
        <f ca="1">IF(J1880="",R1880,MOD((R1880+_xlfn.XLOOKUP(J1880,CODE,VAL))*17,256))</f>
        <v>112</v>
      </c>
      <c r="T1880" s="33">
        <f ca="1">IF(K1880="",S1880,MOD((S1880+_xlfn.XLOOKUP(K1880,CODE,VAL))*17,256))</f>
        <v>125</v>
      </c>
      <c r="U1880" s="33">
        <f ca="1">IF(L1880="",T1880,MOD((T1880+_xlfn.XLOOKUP(L1880,CODE,VAL))*17,256))</f>
        <v>193</v>
      </c>
      <c r="V1880" s="33">
        <f ca="1">IF(M1880="",U1880,MOD((U1880+_xlfn.XLOOKUP(M1880,CODE,VAL))*17,256))</f>
        <v>193</v>
      </c>
      <c r="W1880" s="33">
        <f ca="1">IF(N1880="",V1880,MOD((V1880+_xlfn.XLOOKUP(N1880,CODE,VAL))*17,256))</f>
        <v>193</v>
      </c>
      <c r="X1880" s="33">
        <f ca="1">IF(O1880="",W1880,MOD((W1880+_xlfn.XLOOKUP(O1880,CODE,VAL))*17,256))</f>
        <v>193</v>
      </c>
      <c r="Y1880" s="33">
        <f ca="1">IF(P1880="",X1880,MOD((X1880+_xlfn.XLOOKUP(P1880,CODE,VAL))*17,256))</f>
        <v>193</v>
      </c>
    </row>
    <row r="1881" spans="5:25">
      <c r="E1881" t="str">
        <f ca="1"/>
        <v>dc=6</v>
      </c>
      <c r="F1881" t="str" cm="1">
        <f t="array" aca="1" ref="F1881" ca="1">_xlfn.IFS(E1881="","",IFERROR(FIND("-",E1881),0)&gt;0,LEFT(E1881,FIND("-",E1881)-1),TRUE,LEFT(E1881,FIND("=",E1881)-1))</f>
        <v>dc</v>
      </c>
      <c r="G1881" cm="1">
        <f t="array" aca="1" ref="G1881" ca="1">_xlfn.IFS(E1881="","",IFERROR(FIND("-",E1881),0)&gt;0,0,TRUE,VALUE(MID(E1881,FIND("=",E1881)+1,10)))</f>
        <v>6</v>
      </c>
      <c r="H1881">
        <f t="shared" ca="1" si="161"/>
        <v>4</v>
      </c>
      <c r="I1881" t="str">
        <f t="shared" ca="1" si="162"/>
        <v>d</v>
      </c>
      <c r="J1881" t="str">
        <f t="shared" ca="1" si="160"/>
        <v>c</v>
      </c>
      <c r="K1881" t="str">
        <f t="shared" ca="1" si="160"/>
        <v>=</v>
      </c>
      <c r="L1881" t="str">
        <f t="shared" ca="1" si="160"/>
        <v>6</v>
      </c>
      <c r="M1881" t="str">
        <f t="shared" ca="1" si="160"/>
        <v/>
      </c>
      <c r="N1881" t="str">
        <f t="shared" ca="1" si="160"/>
        <v/>
      </c>
      <c r="O1881" t="str">
        <f t="shared" ca="1" si="160"/>
        <v/>
      </c>
      <c r="P1881" s="19" t="str">
        <f t="shared" ca="1" si="160"/>
        <v/>
      </c>
      <c r="Q1881" s="33">
        <f t="shared" si="163"/>
        <v>0</v>
      </c>
      <c r="R1881" s="33">
        <f ca="1">IF(I1881="",Q1881,MOD((Q1881+_xlfn.XLOOKUP(I1881,CODE,VAL))*17,256))</f>
        <v>164</v>
      </c>
      <c r="S1881" s="33">
        <f ca="1">IF(J1881="",R1881,MOD((R1881+_xlfn.XLOOKUP(J1881,CODE,VAL))*17,256))</f>
        <v>119</v>
      </c>
      <c r="T1881" s="33">
        <f ca="1">IF(K1881="",S1881,MOD((S1881+_xlfn.XLOOKUP(K1881,CODE,VAL))*17,256))</f>
        <v>244</v>
      </c>
      <c r="U1881" s="33">
        <f ca="1">IF(L1881="",T1881,MOD((T1881+_xlfn.XLOOKUP(L1881,CODE,VAL))*17,256))</f>
        <v>202</v>
      </c>
      <c r="V1881" s="33">
        <f ca="1">IF(M1881="",U1881,MOD((U1881+_xlfn.XLOOKUP(M1881,CODE,VAL))*17,256))</f>
        <v>202</v>
      </c>
      <c r="W1881" s="33">
        <f ca="1">IF(N1881="",V1881,MOD((V1881+_xlfn.XLOOKUP(N1881,CODE,VAL))*17,256))</f>
        <v>202</v>
      </c>
      <c r="X1881" s="33">
        <f ca="1">IF(O1881="",W1881,MOD((W1881+_xlfn.XLOOKUP(O1881,CODE,VAL))*17,256))</f>
        <v>202</v>
      </c>
      <c r="Y1881" s="33">
        <f ca="1">IF(P1881="",X1881,MOD((X1881+_xlfn.XLOOKUP(P1881,CODE,VAL))*17,256))</f>
        <v>202</v>
      </c>
    </row>
    <row r="1882" spans="5:25">
      <c r="E1882" t="str">
        <f ca="1"/>
        <v>vp=1</v>
      </c>
      <c r="F1882" t="str" cm="1">
        <f t="array" aca="1" ref="F1882" ca="1">_xlfn.IFS(E1882="","",IFERROR(FIND("-",E1882),0)&gt;0,LEFT(E1882,FIND("-",E1882)-1),TRUE,LEFT(E1882,FIND("=",E1882)-1))</f>
        <v>vp</v>
      </c>
      <c r="G1882" cm="1">
        <f t="array" aca="1" ref="G1882" ca="1">_xlfn.IFS(E1882="","",IFERROR(FIND("-",E1882),0)&gt;0,0,TRUE,VALUE(MID(E1882,FIND("=",E1882)+1,10)))</f>
        <v>1</v>
      </c>
      <c r="H1882">
        <f t="shared" ca="1" si="161"/>
        <v>4</v>
      </c>
      <c r="I1882" t="str">
        <f t="shared" ca="1" si="162"/>
        <v>v</v>
      </c>
      <c r="J1882" t="str">
        <f t="shared" ca="1" si="160"/>
        <v>p</v>
      </c>
      <c r="K1882" t="str">
        <f t="shared" ca="1" si="160"/>
        <v>=</v>
      </c>
      <c r="L1882" t="str">
        <f t="shared" ca="1" si="160"/>
        <v>1</v>
      </c>
      <c r="M1882" t="str">
        <f t="shared" ca="1" si="160"/>
        <v/>
      </c>
      <c r="N1882" t="str">
        <f t="shared" ca="1" si="160"/>
        <v/>
      </c>
      <c r="O1882" t="str">
        <f t="shared" ca="1" si="160"/>
        <v/>
      </c>
      <c r="P1882" s="19" t="str">
        <f t="shared" ca="1" si="160"/>
        <v/>
      </c>
      <c r="Q1882" s="33">
        <f t="shared" si="163"/>
        <v>0</v>
      </c>
      <c r="R1882" s="33">
        <f ca="1">IF(I1882="",Q1882,MOD((Q1882+_xlfn.XLOOKUP(I1882,CODE,VAL))*17,256))</f>
        <v>214</v>
      </c>
      <c r="S1882" s="33">
        <f ca="1">IF(J1882="",R1882,MOD((R1882+_xlfn.XLOOKUP(J1882,CODE,VAL))*17,256))</f>
        <v>166</v>
      </c>
      <c r="T1882" s="33">
        <f ca="1">IF(K1882="",S1882,MOD((S1882+_xlfn.XLOOKUP(K1882,CODE,VAL))*17,256))</f>
        <v>19</v>
      </c>
      <c r="U1882" s="33">
        <f ca="1">IF(L1882="",T1882,MOD((T1882+_xlfn.XLOOKUP(L1882,CODE,VAL))*17,256))</f>
        <v>132</v>
      </c>
      <c r="V1882" s="33">
        <f ca="1">IF(M1882="",U1882,MOD((U1882+_xlfn.XLOOKUP(M1882,CODE,VAL))*17,256))</f>
        <v>132</v>
      </c>
      <c r="W1882" s="33">
        <f ca="1">IF(N1882="",V1882,MOD((V1882+_xlfn.XLOOKUP(N1882,CODE,VAL))*17,256))</f>
        <v>132</v>
      </c>
      <c r="X1882" s="33">
        <f ca="1">IF(O1882="",W1882,MOD((W1882+_xlfn.XLOOKUP(O1882,CODE,VAL))*17,256))</f>
        <v>132</v>
      </c>
      <c r="Y1882" s="33">
        <f ca="1">IF(P1882="",X1882,MOD((X1882+_xlfn.XLOOKUP(P1882,CODE,VAL))*17,256))</f>
        <v>132</v>
      </c>
    </row>
    <row r="1883" spans="5:25">
      <c r="E1883" t="str">
        <f ca="1"/>
        <v>hvt=3</v>
      </c>
      <c r="F1883" t="str" cm="1">
        <f t="array" aca="1" ref="F1883" ca="1">_xlfn.IFS(E1883="","",IFERROR(FIND("-",E1883),0)&gt;0,LEFT(E1883,FIND("-",E1883)-1),TRUE,LEFT(E1883,FIND("=",E1883)-1))</f>
        <v>hvt</v>
      </c>
      <c r="G1883" cm="1">
        <f t="array" aca="1" ref="G1883" ca="1">_xlfn.IFS(E1883="","",IFERROR(FIND("-",E1883),0)&gt;0,0,TRUE,VALUE(MID(E1883,FIND("=",E1883)+1,10)))</f>
        <v>3</v>
      </c>
      <c r="H1883">
        <f t="shared" ca="1" si="161"/>
        <v>5</v>
      </c>
      <c r="I1883" t="str">
        <f t="shared" ca="1" si="162"/>
        <v>h</v>
      </c>
      <c r="J1883" t="str">
        <f t="shared" ca="1" si="160"/>
        <v>v</v>
      </c>
      <c r="K1883" t="str">
        <f t="shared" ca="1" si="160"/>
        <v>t</v>
      </c>
      <c r="L1883" t="str">
        <f t="shared" ca="1" si="160"/>
        <v>=</v>
      </c>
      <c r="M1883" t="str">
        <f t="shared" ca="1" si="160"/>
        <v>3</v>
      </c>
      <c r="N1883" t="str">
        <f t="shared" ca="1" si="160"/>
        <v/>
      </c>
      <c r="O1883" t="str">
        <f t="shared" ca="1" si="160"/>
        <v/>
      </c>
      <c r="P1883" s="19" t="str">
        <f t="shared" ca="1" si="160"/>
        <v/>
      </c>
      <c r="Q1883" s="33">
        <f t="shared" si="163"/>
        <v>0</v>
      </c>
      <c r="R1883" s="33">
        <f ca="1">IF(I1883="",Q1883,MOD((Q1883+_xlfn.XLOOKUP(I1883,CODE,VAL))*17,256))</f>
        <v>232</v>
      </c>
      <c r="S1883" s="33">
        <f ca="1">IF(J1883="",R1883,MOD((R1883+_xlfn.XLOOKUP(J1883,CODE,VAL))*17,256))</f>
        <v>62</v>
      </c>
      <c r="T1883" s="33">
        <f ca="1">IF(K1883="",S1883,MOD((S1883+_xlfn.XLOOKUP(K1883,CODE,VAL))*17,256))</f>
        <v>210</v>
      </c>
      <c r="U1883" s="33">
        <f ca="1">IF(L1883="",T1883,MOD((T1883+_xlfn.XLOOKUP(L1883,CODE,VAL))*17,256))</f>
        <v>255</v>
      </c>
      <c r="V1883" s="33">
        <f ca="1">IF(M1883="",U1883,MOD((U1883+_xlfn.XLOOKUP(M1883,CODE,VAL))*17,256))</f>
        <v>82</v>
      </c>
      <c r="W1883" s="33">
        <f ca="1">IF(N1883="",V1883,MOD((V1883+_xlfn.XLOOKUP(N1883,CODE,VAL))*17,256))</f>
        <v>82</v>
      </c>
      <c r="X1883" s="33">
        <f ca="1">IF(O1883="",W1883,MOD((W1883+_xlfn.XLOOKUP(O1883,CODE,VAL))*17,256))</f>
        <v>82</v>
      </c>
      <c r="Y1883" s="33">
        <f ca="1">IF(P1883="",X1883,MOD((X1883+_xlfn.XLOOKUP(P1883,CODE,VAL))*17,256))</f>
        <v>82</v>
      </c>
    </row>
    <row r="1884" spans="5:25">
      <c r="E1884" t="str">
        <f ca="1"/>
        <v>pnntc=3</v>
      </c>
      <c r="F1884" t="str" cm="1">
        <f t="array" aca="1" ref="F1884" ca="1">_xlfn.IFS(E1884="","",IFERROR(FIND("-",E1884),0)&gt;0,LEFT(E1884,FIND("-",E1884)-1),TRUE,LEFT(E1884,FIND("=",E1884)-1))</f>
        <v>pnntc</v>
      </c>
      <c r="G1884" cm="1">
        <f t="array" aca="1" ref="G1884" ca="1">_xlfn.IFS(E1884="","",IFERROR(FIND("-",E1884),0)&gt;0,0,TRUE,VALUE(MID(E1884,FIND("=",E1884)+1,10)))</f>
        <v>3</v>
      </c>
      <c r="H1884">
        <f t="shared" ca="1" si="161"/>
        <v>7</v>
      </c>
      <c r="I1884" t="str">
        <f t="shared" ca="1" si="162"/>
        <v>p</v>
      </c>
      <c r="J1884" t="str">
        <f t="shared" ca="1" si="160"/>
        <v>n</v>
      </c>
      <c r="K1884" t="str">
        <f t="shared" ca="1" si="160"/>
        <v>n</v>
      </c>
      <c r="L1884" t="str">
        <f t="shared" ca="1" si="160"/>
        <v>t</v>
      </c>
      <c r="M1884" t="str">
        <f t="shared" ca="1" si="160"/>
        <v>c</v>
      </c>
      <c r="N1884" t="str">
        <f t="shared" ca="1" si="160"/>
        <v>=</v>
      </c>
      <c r="O1884" t="str">
        <f t="shared" ca="1" si="160"/>
        <v>3</v>
      </c>
      <c r="P1884" s="19" t="str">
        <f t="shared" ca="1" si="160"/>
        <v/>
      </c>
      <c r="Q1884" s="33">
        <f t="shared" si="163"/>
        <v>0</v>
      </c>
      <c r="R1884" s="33">
        <f ca="1">IF(I1884="",Q1884,MOD((Q1884+_xlfn.XLOOKUP(I1884,CODE,VAL))*17,256))</f>
        <v>112</v>
      </c>
      <c r="S1884" s="33">
        <f ca="1">IF(J1884="",R1884,MOD((R1884+_xlfn.XLOOKUP(J1884,CODE,VAL))*17,256))</f>
        <v>190</v>
      </c>
      <c r="T1884" s="33">
        <f ca="1">IF(K1884="",S1884,MOD((S1884+_xlfn.XLOOKUP(K1884,CODE,VAL))*17,256))</f>
        <v>236</v>
      </c>
      <c r="U1884" s="33">
        <f ca="1">IF(L1884="",T1884,MOD((T1884+_xlfn.XLOOKUP(L1884,CODE,VAL))*17,256))</f>
        <v>96</v>
      </c>
      <c r="V1884" s="33">
        <f ca="1">IF(M1884="",U1884,MOD((U1884+_xlfn.XLOOKUP(M1884,CODE,VAL))*17,256))</f>
        <v>243</v>
      </c>
      <c r="W1884" s="33">
        <f ca="1">IF(N1884="",V1884,MOD((V1884+_xlfn.XLOOKUP(N1884,CODE,VAL))*17,256))</f>
        <v>48</v>
      </c>
      <c r="X1884" s="33">
        <f ca="1">IF(O1884="",W1884,MOD((W1884+_xlfn.XLOOKUP(O1884,CODE,VAL))*17,256))</f>
        <v>147</v>
      </c>
      <c r="Y1884" s="33">
        <f ca="1">IF(P1884="",X1884,MOD((X1884+_xlfn.XLOOKUP(P1884,CODE,VAL))*17,256))</f>
        <v>147</v>
      </c>
    </row>
    <row r="1885" spans="5:25">
      <c r="E1885" t="str">
        <f ca="1"/>
        <v>lk=5</v>
      </c>
      <c r="F1885" t="str" cm="1">
        <f t="array" aca="1" ref="F1885" ca="1">_xlfn.IFS(E1885="","",IFERROR(FIND("-",E1885),0)&gt;0,LEFT(E1885,FIND("-",E1885)-1),TRUE,LEFT(E1885,FIND("=",E1885)-1))</f>
        <v>lk</v>
      </c>
      <c r="G1885" cm="1">
        <f t="array" aca="1" ref="G1885" ca="1">_xlfn.IFS(E1885="","",IFERROR(FIND("-",E1885),0)&gt;0,0,TRUE,VALUE(MID(E1885,FIND("=",E1885)+1,10)))</f>
        <v>5</v>
      </c>
      <c r="H1885">
        <f t="shared" ca="1" si="161"/>
        <v>4</v>
      </c>
      <c r="I1885" t="str">
        <f t="shared" ca="1" si="162"/>
        <v>l</v>
      </c>
      <c r="J1885" t="str">
        <f t="shared" ca="1" si="160"/>
        <v>k</v>
      </c>
      <c r="K1885" t="str">
        <f t="shared" ca="1" si="160"/>
        <v>=</v>
      </c>
      <c r="L1885" t="str">
        <f t="shared" ca="1" si="160"/>
        <v>5</v>
      </c>
      <c r="M1885" t="str">
        <f t="shared" ca="1" si="160"/>
        <v/>
      </c>
      <c r="N1885" t="str">
        <f t="shared" ca="1" si="160"/>
        <v/>
      </c>
      <c r="O1885" t="str">
        <f t="shared" ca="1" si="160"/>
        <v/>
      </c>
      <c r="P1885" s="19" t="str">
        <f t="shared" ca="1" si="160"/>
        <v/>
      </c>
      <c r="Q1885" s="33">
        <f t="shared" si="163"/>
        <v>0</v>
      </c>
      <c r="R1885" s="33">
        <f ca="1">IF(I1885="",Q1885,MOD((Q1885+_xlfn.XLOOKUP(I1885,CODE,VAL))*17,256))</f>
        <v>44</v>
      </c>
      <c r="S1885" s="33">
        <f ca="1">IF(J1885="",R1885,MOD((R1885+_xlfn.XLOOKUP(J1885,CODE,VAL))*17,256))</f>
        <v>7</v>
      </c>
      <c r="T1885" s="33">
        <f ca="1">IF(K1885="",S1885,MOD((S1885+_xlfn.XLOOKUP(K1885,CODE,VAL))*17,256))</f>
        <v>132</v>
      </c>
      <c r="U1885" s="33">
        <f ca="1">IF(L1885="",T1885,MOD((T1885+_xlfn.XLOOKUP(L1885,CODE,VAL))*17,256))</f>
        <v>73</v>
      </c>
      <c r="V1885" s="33">
        <f ca="1">IF(M1885="",U1885,MOD((U1885+_xlfn.XLOOKUP(M1885,CODE,VAL))*17,256))</f>
        <v>73</v>
      </c>
      <c r="W1885" s="33">
        <f ca="1">IF(N1885="",V1885,MOD((V1885+_xlfn.XLOOKUP(N1885,CODE,VAL))*17,256))</f>
        <v>73</v>
      </c>
      <c r="X1885" s="33">
        <f ca="1">IF(O1885="",W1885,MOD((W1885+_xlfn.XLOOKUP(O1885,CODE,VAL))*17,256))</f>
        <v>73</v>
      </c>
      <c r="Y1885" s="33">
        <f ca="1">IF(P1885="",X1885,MOD((X1885+_xlfn.XLOOKUP(P1885,CODE,VAL))*17,256))</f>
        <v>73</v>
      </c>
    </row>
    <row r="1886" spans="5:25">
      <c r="E1886" t="str">
        <f ca="1"/>
        <v>zkbh-</v>
      </c>
      <c r="F1886" t="str" cm="1">
        <f t="array" aca="1" ref="F1886" ca="1">_xlfn.IFS(E1886="","",IFERROR(FIND("-",E1886),0)&gt;0,LEFT(E1886,FIND("-",E1886)-1),TRUE,LEFT(E1886,FIND("=",E1886)-1))</f>
        <v>zkbh</v>
      </c>
      <c r="G1886" cm="1">
        <f t="array" aca="1" ref="G1886" ca="1">_xlfn.IFS(E1886="","",IFERROR(FIND("-",E1886),0)&gt;0,0,TRUE,VALUE(MID(E1886,FIND("=",E1886)+1,10)))</f>
        <v>0</v>
      </c>
      <c r="H1886">
        <f t="shared" ca="1" si="161"/>
        <v>5</v>
      </c>
      <c r="I1886" t="str">
        <f t="shared" ca="1" si="162"/>
        <v>z</v>
      </c>
      <c r="J1886" t="str">
        <f t="shared" ca="1" si="160"/>
        <v>k</v>
      </c>
      <c r="K1886" t="str">
        <f t="shared" ca="1" si="160"/>
        <v>b</v>
      </c>
      <c r="L1886" t="str">
        <f t="shared" ca="1" si="160"/>
        <v>h</v>
      </c>
      <c r="M1886" t="str">
        <f t="shared" ca="1" si="160"/>
        <v>-</v>
      </c>
      <c r="N1886" t="str">
        <f t="shared" ca="1" si="160"/>
        <v/>
      </c>
      <c r="O1886" t="str">
        <f t="shared" ca="1" si="160"/>
        <v/>
      </c>
      <c r="P1886" s="19" t="str">
        <f t="shared" ca="1" si="160"/>
        <v/>
      </c>
      <c r="Q1886" s="33">
        <f t="shared" si="163"/>
        <v>0</v>
      </c>
      <c r="R1886" s="33">
        <f ca="1">IF(I1886="",Q1886,MOD((Q1886+_xlfn.XLOOKUP(I1886,CODE,VAL))*17,256))</f>
        <v>26</v>
      </c>
      <c r="S1886" s="33">
        <f ca="1">IF(J1886="",R1886,MOD((R1886+_xlfn.XLOOKUP(J1886,CODE,VAL))*17,256))</f>
        <v>213</v>
      </c>
      <c r="T1886" s="33">
        <f ca="1">IF(K1886="",S1886,MOD((S1886+_xlfn.XLOOKUP(K1886,CODE,VAL))*17,256))</f>
        <v>167</v>
      </c>
      <c r="U1886" s="33">
        <f ca="1">IF(L1886="",T1886,MOD((T1886+_xlfn.XLOOKUP(L1886,CODE,VAL))*17,256))</f>
        <v>255</v>
      </c>
      <c r="V1886" s="33">
        <f ca="1">IF(M1886="",U1886,MOD((U1886+_xlfn.XLOOKUP(M1886,CODE,VAL))*17,256))</f>
        <v>236</v>
      </c>
      <c r="W1886" s="33">
        <f ca="1">IF(N1886="",V1886,MOD((V1886+_xlfn.XLOOKUP(N1886,CODE,VAL))*17,256))</f>
        <v>236</v>
      </c>
      <c r="X1886" s="33">
        <f ca="1">IF(O1886="",W1886,MOD((W1886+_xlfn.XLOOKUP(O1886,CODE,VAL))*17,256))</f>
        <v>236</v>
      </c>
      <c r="Y1886" s="33">
        <f ca="1">IF(P1886="",X1886,MOD((X1886+_xlfn.XLOOKUP(P1886,CODE,VAL))*17,256))</f>
        <v>236</v>
      </c>
    </row>
    <row r="1887" spans="5:25">
      <c r="E1887" t="str">
        <f ca="1"/>
        <v>dgcmk-</v>
      </c>
      <c r="F1887" t="str" cm="1">
        <f t="array" aca="1" ref="F1887" ca="1">_xlfn.IFS(E1887="","",IFERROR(FIND("-",E1887),0)&gt;0,LEFT(E1887,FIND("-",E1887)-1),TRUE,LEFT(E1887,FIND("=",E1887)-1))</f>
        <v>dgcmk</v>
      </c>
      <c r="G1887" cm="1">
        <f t="array" aca="1" ref="G1887" ca="1">_xlfn.IFS(E1887="","",IFERROR(FIND("-",E1887),0)&gt;0,0,TRUE,VALUE(MID(E1887,FIND("=",E1887)+1,10)))</f>
        <v>0</v>
      </c>
      <c r="H1887">
        <f t="shared" ca="1" si="161"/>
        <v>6</v>
      </c>
      <c r="I1887" t="str">
        <f t="shared" ca="1" si="162"/>
        <v>d</v>
      </c>
      <c r="J1887" t="str">
        <f t="shared" ca="1" si="160"/>
        <v>g</v>
      </c>
      <c r="K1887" t="str">
        <f t="shared" ca="1" si="160"/>
        <v>c</v>
      </c>
      <c r="L1887" t="str">
        <f t="shared" ca="1" si="160"/>
        <v>m</v>
      </c>
      <c r="M1887" t="str">
        <f t="shared" ca="1" si="160"/>
        <v>k</v>
      </c>
      <c r="N1887" t="str">
        <f t="shared" ca="1" si="160"/>
        <v>-</v>
      </c>
      <c r="O1887" t="str">
        <f t="shared" ca="1" si="160"/>
        <v/>
      </c>
      <c r="P1887" s="19" t="str">
        <f t="shared" ca="1" si="160"/>
        <v/>
      </c>
      <c r="Q1887" s="33">
        <f t="shared" si="163"/>
        <v>0</v>
      </c>
      <c r="R1887" s="33">
        <f ca="1">IF(I1887="",Q1887,MOD((Q1887+_xlfn.XLOOKUP(I1887,CODE,VAL))*17,256))</f>
        <v>164</v>
      </c>
      <c r="S1887" s="33">
        <f ca="1">IF(J1887="",R1887,MOD((R1887+_xlfn.XLOOKUP(J1887,CODE,VAL))*17,256))</f>
        <v>187</v>
      </c>
      <c r="T1887" s="33">
        <f ca="1">IF(K1887="",S1887,MOD((S1887+_xlfn.XLOOKUP(K1887,CODE,VAL))*17,256))</f>
        <v>254</v>
      </c>
      <c r="U1887" s="33">
        <f ca="1">IF(L1887="",T1887,MOD((T1887+_xlfn.XLOOKUP(L1887,CODE,VAL))*17,256))</f>
        <v>27</v>
      </c>
      <c r="V1887" s="33">
        <f ca="1">IF(M1887="",U1887,MOD((U1887+_xlfn.XLOOKUP(M1887,CODE,VAL))*17,256))</f>
        <v>230</v>
      </c>
      <c r="W1887" s="33">
        <f ca="1">IF(N1887="",V1887,MOD((V1887+_xlfn.XLOOKUP(N1887,CODE,VAL))*17,256))</f>
        <v>67</v>
      </c>
      <c r="X1887" s="33">
        <f ca="1">IF(O1887="",W1887,MOD((W1887+_xlfn.XLOOKUP(O1887,CODE,VAL))*17,256))</f>
        <v>67</v>
      </c>
      <c r="Y1887" s="33">
        <f ca="1">IF(P1887="",X1887,MOD((X1887+_xlfn.XLOOKUP(P1887,CODE,VAL))*17,256))</f>
        <v>67</v>
      </c>
    </row>
    <row r="1888" spans="5:25">
      <c r="E1888" t="str">
        <f ca="1"/>
        <v>vtphg=9</v>
      </c>
      <c r="F1888" t="str" cm="1">
        <f t="array" aca="1" ref="F1888" ca="1">_xlfn.IFS(E1888="","",IFERROR(FIND("-",E1888),0)&gt;0,LEFT(E1888,FIND("-",E1888)-1),TRUE,LEFT(E1888,FIND("=",E1888)-1))</f>
        <v>vtphg</v>
      </c>
      <c r="G1888" cm="1">
        <f t="array" aca="1" ref="G1888" ca="1">_xlfn.IFS(E1888="","",IFERROR(FIND("-",E1888),0)&gt;0,0,TRUE,VALUE(MID(E1888,FIND("=",E1888)+1,10)))</f>
        <v>9</v>
      </c>
      <c r="H1888">
        <f t="shared" ca="1" si="161"/>
        <v>7</v>
      </c>
      <c r="I1888" t="str">
        <f t="shared" ca="1" si="162"/>
        <v>v</v>
      </c>
      <c r="J1888" t="str">
        <f t="shared" ca="1" si="160"/>
        <v>t</v>
      </c>
      <c r="K1888" t="str">
        <f t="shared" ca="1" si="160"/>
        <v>p</v>
      </c>
      <c r="L1888" t="str">
        <f t="shared" ca="1" si="160"/>
        <v>h</v>
      </c>
      <c r="M1888" t="str">
        <f t="shared" ca="1" si="160"/>
        <v>g</v>
      </c>
      <c r="N1888" t="str">
        <f t="shared" ca="1" si="160"/>
        <v>=</v>
      </c>
      <c r="O1888" t="str">
        <f t="shared" ca="1" si="160"/>
        <v>9</v>
      </c>
      <c r="P1888" s="19" t="str">
        <f t="shared" ca="1" si="160"/>
        <v/>
      </c>
      <c r="Q1888" s="33">
        <f t="shared" si="163"/>
        <v>0</v>
      </c>
      <c r="R1888" s="33">
        <f ca="1">IF(I1888="",Q1888,MOD((Q1888+_xlfn.XLOOKUP(I1888,CODE,VAL))*17,256))</f>
        <v>214</v>
      </c>
      <c r="S1888" s="33">
        <f ca="1">IF(J1888="",R1888,MOD((R1888+_xlfn.XLOOKUP(J1888,CODE,VAL))*17,256))</f>
        <v>234</v>
      </c>
      <c r="T1888" s="33">
        <f ca="1">IF(K1888="",S1888,MOD((S1888+_xlfn.XLOOKUP(K1888,CODE,VAL))*17,256))</f>
        <v>250</v>
      </c>
      <c r="U1888" s="33">
        <f ca="1">IF(L1888="",T1888,MOD((T1888+_xlfn.XLOOKUP(L1888,CODE,VAL))*17,256))</f>
        <v>130</v>
      </c>
      <c r="V1888" s="33">
        <f ca="1">IF(M1888="",U1888,MOD((U1888+_xlfn.XLOOKUP(M1888,CODE,VAL))*17,256))</f>
        <v>121</v>
      </c>
      <c r="W1888" s="33">
        <f ca="1">IF(N1888="",V1888,MOD((V1888+_xlfn.XLOOKUP(N1888,CODE,VAL))*17,256))</f>
        <v>22</v>
      </c>
      <c r="X1888" s="33">
        <f ca="1">IF(O1888="",W1888,MOD((W1888+_xlfn.XLOOKUP(O1888,CODE,VAL))*17,256))</f>
        <v>63</v>
      </c>
      <c r="Y1888" s="33">
        <f ca="1">IF(P1888="",X1888,MOD((X1888+_xlfn.XLOOKUP(P1888,CODE,VAL))*17,256))</f>
        <v>63</v>
      </c>
    </row>
    <row r="1889" spans="5:25">
      <c r="E1889" t="str">
        <f ca="1"/>
        <v>dqs-</v>
      </c>
      <c r="F1889" t="str" cm="1">
        <f t="array" aca="1" ref="F1889" ca="1">_xlfn.IFS(E1889="","",IFERROR(FIND("-",E1889),0)&gt;0,LEFT(E1889,FIND("-",E1889)-1),TRUE,LEFT(E1889,FIND("=",E1889)-1))</f>
        <v>dqs</v>
      </c>
      <c r="G1889" cm="1">
        <f t="array" aca="1" ref="G1889" ca="1">_xlfn.IFS(E1889="","",IFERROR(FIND("-",E1889),0)&gt;0,0,TRUE,VALUE(MID(E1889,FIND("=",E1889)+1,10)))</f>
        <v>0</v>
      </c>
      <c r="H1889">
        <f t="shared" ca="1" si="161"/>
        <v>4</v>
      </c>
      <c r="I1889" t="str">
        <f t="shared" ca="1" si="162"/>
        <v>d</v>
      </c>
      <c r="J1889" t="str">
        <f t="shared" ca="1" si="160"/>
        <v>q</v>
      </c>
      <c r="K1889" t="str">
        <f t="shared" ca="1" si="160"/>
        <v>s</v>
      </c>
      <c r="L1889" t="str">
        <f t="shared" ca="1" si="160"/>
        <v>-</v>
      </c>
      <c r="M1889" t="str">
        <f t="shared" ca="1" si="160"/>
        <v/>
      </c>
      <c r="N1889" t="str">
        <f t="shared" ca="1" si="160"/>
        <v/>
      </c>
      <c r="O1889" t="str">
        <f t="shared" ca="1" si="160"/>
        <v/>
      </c>
      <c r="P1889" s="19" t="str">
        <f t="shared" ca="1" si="160"/>
        <v/>
      </c>
      <c r="Q1889" s="33">
        <f t="shared" si="163"/>
        <v>0</v>
      </c>
      <c r="R1889" s="33">
        <f ca="1">IF(I1889="",Q1889,MOD((Q1889+_xlfn.XLOOKUP(I1889,CODE,VAL))*17,256))</f>
        <v>164</v>
      </c>
      <c r="S1889" s="33">
        <f ca="1">IF(J1889="",R1889,MOD((R1889+_xlfn.XLOOKUP(J1889,CODE,VAL))*17,256))</f>
        <v>101</v>
      </c>
      <c r="T1889" s="33">
        <f ca="1">IF(K1889="",S1889,MOD((S1889+_xlfn.XLOOKUP(K1889,CODE,VAL))*17,256))</f>
        <v>88</v>
      </c>
      <c r="U1889" s="33">
        <f ca="1">IF(L1889="",T1889,MOD((T1889+_xlfn.XLOOKUP(L1889,CODE,VAL))*17,256))</f>
        <v>213</v>
      </c>
      <c r="V1889" s="33">
        <f ca="1">IF(M1889="",U1889,MOD((U1889+_xlfn.XLOOKUP(M1889,CODE,VAL))*17,256))</f>
        <v>213</v>
      </c>
      <c r="W1889" s="33">
        <f ca="1">IF(N1889="",V1889,MOD((V1889+_xlfn.XLOOKUP(N1889,CODE,VAL))*17,256))</f>
        <v>213</v>
      </c>
      <c r="X1889" s="33">
        <f ca="1">IF(O1889="",W1889,MOD((W1889+_xlfn.XLOOKUP(O1889,CODE,VAL))*17,256))</f>
        <v>213</v>
      </c>
      <c r="Y1889" s="33">
        <f ca="1">IF(P1889="",X1889,MOD((X1889+_xlfn.XLOOKUP(P1889,CODE,VAL))*17,256))</f>
        <v>213</v>
      </c>
    </row>
    <row r="1890" spans="5:25">
      <c r="E1890" t="str">
        <f ca="1"/>
        <v>dsqj-</v>
      </c>
      <c r="F1890" t="str" cm="1">
        <f t="array" aca="1" ref="F1890" ca="1">_xlfn.IFS(E1890="","",IFERROR(FIND("-",E1890),0)&gt;0,LEFT(E1890,FIND("-",E1890)-1),TRUE,LEFT(E1890,FIND("=",E1890)-1))</f>
        <v>dsqj</v>
      </c>
      <c r="G1890" cm="1">
        <f t="array" aca="1" ref="G1890" ca="1">_xlfn.IFS(E1890="","",IFERROR(FIND("-",E1890),0)&gt;0,0,TRUE,VALUE(MID(E1890,FIND("=",E1890)+1,10)))</f>
        <v>0</v>
      </c>
      <c r="H1890">
        <f t="shared" ca="1" si="161"/>
        <v>5</v>
      </c>
      <c r="I1890" t="str">
        <f t="shared" ca="1" si="162"/>
        <v>d</v>
      </c>
      <c r="J1890" t="str">
        <f t="shared" ca="1" si="160"/>
        <v>s</v>
      </c>
      <c r="K1890" t="str">
        <f t="shared" ca="1" si="160"/>
        <v>q</v>
      </c>
      <c r="L1890" t="str">
        <f t="shared" ca="1" si="160"/>
        <v>j</v>
      </c>
      <c r="M1890" t="str">
        <f t="shared" ca="1" si="160"/>
        <v>-</v>
      </c>
      <c r="N1890" t="str">
        <f t="shared" ca="1" si="160"/>
        <v/>
      </c>
      <c r="O1890" t="str">
        <f t="shared" ca="1" si="160"/>
        <v/>
      </c>
      <c r="P1890" s="19" t="str">
        <f t="shared" ca="1" si="160"/>
        <v/>
      </c>
      <c r="Q1890" s="33">
        <f t="shared" si="163"/>
        <v>0</v>
      </c>
      <c r="R1890" s="33">
        <f ca="1">IF(I1890="",Q1890,MOD((Q1890+_xlfn.XLOOKUP(I1890,CODE,VAL))*17,256))</f>
        <v>164</v>
      </c>
      <c r="S1890" s="33">
        <f ca="1">IF(J1890="",R1890,MOD((R1890+_xlfn.XLOOKUP(J1890,CODE,VAL))*17,256))</f>
        <v>135</v>
      </c>
      <c r="T1890" s="33">
        <f ca="1">IF(K1890="",S1890,MOD((S1890+_xlfn.XLOOKUP(K1890,CODE,VAL))*17,256))</f>
        <v>120</v>
      </c>
      <c r="U1890" s="33">
        <f ca="1">IF(L1890="",T1890,MOD((T1890+_xlfn.XLOOKUP(L1890,CODE,VAL))*17,256))</f>
        <v>2</v>
      </c>
      <c r="V1890" s="33">
        <f ca="1">IF(M1890="",U1890,MOD((U1890+_xlfn.XLOOKUP(M1890,CODE,VAL))*17,256))</f>
        <v>31</v>
      </c>
      <c r="W1890" s="33">
        <f ca="1">IF(N1890="",V1890,MOD((V1890+_xlfn.XLOOKUP(N1890,CODE,VAL))*17,256))</f>
        <v>31</v>
      </c>
      <c r="X1890" s="33">
        <f ca="1">IF(O1890="",W1890,MOD((W1890+_xlfn.XLOOKUP(O1890,CODE,VAL))*17,256))</f>
        <v>31</v>
      </c>
      <c r="Y1890" s="33">
        <f ca="1">IF(P1890="",X1890,MOD((X1890+_xlfn.XLOOKUP(P1890,CODE,VAL))*17,256))</f>
        <v>31</v>
      </c>
    </row>
    <row r="1891" spans="5:25">
      <c r="E1891" t="str">
        <f ca="1"/>
        <v>rv-</v>
      </c>
      <c r="F1891" t="str" cm="1">
        <f t="array" aca="1" ref="F1891" ca="1">_xlfn.IFS(E1891="","",IFERROR(FIND("-",E1891),0)&gt;0,LEFT(E1891,FIND("-",E1891)-1),TRUE,LEFT(E1891,FIND("=",E1891)-1))</f>
        <v>rv</v>
      </c>
      <c r="G1891" cm="1">
        <f t="array" aca="1" ref="G1891" ca="1">_xlfn.IFS(E1891="","",IFERROR(FIND("-",E1891),0)&gt;0,0,TRUE,VALUE(MID(E1891,FIND("=",E1891)+1,10)))</f>
        <v>0</v>
      </c>
      <c r="H1891">
        <f t="shared" ca="1" si="161"/>
        <v>3</v>
      </c>
      <c r="I1891" t="str">
        <f t="shared" ca="1" si="162"/>
        <v>r</v>
      </c>
      <c r="J1891" t="str">
        <f t="shared" ca="1" si="160"/>
        <v>v</v>
      </c>
      <c r="K1891" t="str">
        <f t="shared" ca="1" si="160"/>
        <v>-</v>
      </c>
      <c r="L1891" t="str">
        <f t="shared" ca="1" si="160"/>
        <v/>
      </c>
      <c r="M1891" t="str">
        <f t="shared" ca="1" si="160"/>
        <v/>
      </c>
      <c r="N1891" t="str">
        <f t="shared" ca="1" si="160"/>
        <v/>
      </c>
      <c r="O1891" t="str">
        <f t="shared" ca="1" si="160"/>
        <v/>
      </c>
      <c r="P1891" s="19" t="str">
        <f t="shared" ca="1" si="160"/>
        <v/>
      </c>
      <c r="Q1891" s="33">
        <f t="shared" si="163"/>
        <v>0</v>
      </c>
      <c r="R1891" s="33">
        <f ca="1">IF(I1891="",Q1891,MOD((Q1891+_xlfn.XLOOKUP(I1891,CODE,VAL))*17,256))</f>
        <v>146</v>
      </c>
      <c r="S1891" s="33">
        <f ca="1">IF(J1891="",R1891,MOD((R1891+_xlfn.XLOOKUP(J1891,CODE,VAL))*17,256))</f>
        <v>136</v>
      </c>
      <c r="T1891" s="33">
        <f ca="1">IF(K1891="",S1891,MOD((S1891+_xlfn.XLOOKUP(K1891,CODE,VAL))*17,256))</f>
        <v>5</v>
      </c>
      <c r="U1891" s="33">
        <f ca="1">IF(L1891="",T1891,MOD((T1891+_xlfn.XLOOKUP(L1891,CODE,VAL))*17,256))</f>
        <v>5</v>
      </c>
      <c r="V1891" s="33">
        <f ca="1">IF(M1891="",U1891,MOD((U1891+_xlfn.XLOOKUP(M1891,CODE,VAL))*17,256))</f>
        <v>5</v>
      </c>
      <c r="W1891" s="33">
        <f ca="1">IF(N1891="",V1891,MOD((V1891+_xlfn.XLOOKUP(N1891,CODE,VAL))*17,256))</f>
        <v>5</v>
      </c>
      <c r="X1891" s="33">
        <f ca="1">IF(O1891="",W1891,MOD((W1891+_xlfn.XLOOKUP(O1891,CODE,VAL))*17,256))</f>
        <v>5</v>
      </c>
      <c r="Y1891" s="33">
        <f ca="1">IF(P1891="",X1891,MOD((X1891+_xlfn.XLOOKUP(P1891,CODE,VAL))*17,256))</f>
        <v>5</v>
      </c>
    </row>
    <row r="1892" spans="5:25">
      <c r="E1892" t="str">
        <f ca="1"/>
        <v>nffffr-</v>
      </c>
      <c r="F1892" t="str" cm="1">
        <f t="array" aca="1" ref="F1892" ca="1">_xlfn.IFS(E1892="","",IFERROR(FIND("-",E1892),0)&gt;0,LEFT(E1892,FIND("-",E1892)-1),TRUE,LEFT(E1892,FIND("=",E1892)-1))</f>
        <v>nffffr</v>
      </c>
      <c r="G1892" cm="1">
        <f t="array" aca="1" ref="G1892" ca="1">_xlfn.IFS(E1892="","",IFERROR(FIND("-",E1892),0)&gt;0,0,TRUE,VALUE(MID(E1892,FIND("=",E1892)+1,10)))</f>
        <v>0</v>
      </c>
      <c r="H1892">
        <f t="shared" ca="1" si="161"/>
        <v>7</v>
      </c>
      <c r="I1892" t="str">
        <f t="shared" ca="1" si="162"/>
        <v>n</v>
      </c>
      <c r="J1892" t="str">
        <f t="shared" ref="J1892:P1920" ca="1" si="164">MID($E1892,J$11,1)</f>
        <v>f</v>
      </c>
      <c r="K1892" t="str">
        <f t="shared" ca="1" si="164"/>
        <v>f</v>
      </c>
      <c r="L1892" t="str">
        <f t="shared" ca="1" si="164"/>
        <v>f</v>
      </c>
      <c r="M1892" t="str">
        <f t="shared" ca="1" si="164"/>
        <v>f</v>
      </c>
      <c r="N1892" t="str">
        <f t="shared" ca="1" si="164"/>
        <v>r</v>
      </c>
      <c r="O1892" t="str">
        <f t="shared" ca="1" si="164"/>
        <v>-</v>
      </c>
      <c r="P1892" s="19" t="str">
        <f t="shared" ca="1" si="164"/>
        <v/>
      </c>
      <c r="Q1892" s="33">
        <f t="shared" si="163"/>
        <v>0</v>
      </c>
      <c r="R1892" s="33">
        <f ca="1">IF(I1892="",Q1892,MOD((Q1892+_xlfn.XLOOKUP(I1892,CODE,VAL))*17,256))</f>
        <v>78</v>
      </c>
      <c r="S1892" s="33">
        <f ca="1">IF(J1892="",R1892,MOD((R1892+_xlfn.XLOOKUP(J1892,CODE,VAL))*17,256))</f>
        <v>244</v>
      </c>
      <c r="T1892" s="33">
        <f ca="1">IF(K1892="",S1892,MOD((S1892+_xlfn.XLOOKUP(K1892,CODE,VAL))*17,256))</f>
        <v>250</v>
      </c>
      <c r="U1892" s="33">
        <f ca="1">IF(L1892="",T1892,MOD((T1892+_xlfn.XLOOKUP(L1892,CODE,VAL))*17,256))</f>
        <v>96</v>
      </c>
      <c r="V1892" s="33">
        <f ca="1">IF(M1892="",U1892,MOD((U1892+_xlfn.XLOOKUP(M1892,CODE,VAL))*17,256))</f>
        <v>38</v>
      </c>
      <c r="W1892" s="33">
        <f ca="1">IF(N1892="",V1892,MOD((V1892+_xlfn.XLOOKUP(N1892,CODE,VAL))*17,256))</f>
        <v>24</v>
      </c>
      <c r="X1892" s="33">
        <f ca="1">IF(O1892="",W1892,MOD((W1892+_xlfn.XLOOKUP(O1892,CODE,VAL))*17,256))</f>
        <v>149</v>
      </c>
      <c r="Y1892" s="33">
        <f ca="1">IF(P1892="",X1892,MOD((X1892+_xlfn.XLOOKUP(P1892,CODE,VAL))*17,256))</f>
        <v>149</v>
      </c>
    </row>
    <row r="1893" spans="5:25">
      <c r="E1893" t="str">
        <f ca="1"/>
        <v>cx=2</v>
      </c>
      <c r="F1893" t="str" cm="1">
        <f t="array" aca="1" ref="F1893" ca="1">_xlfn.IFS(E1893="","",IFERROR(FIND("-",E1893),0)&gt;0,LEFT(E1893,FIND("-",E1893)-1),TRUE,LEFT(E1893,FIND("=",E1893)-1))</f>
        <v>cx</v>
      </c>
      <c r="G1893" cm="1">
        <f t="array" aca="1" ref="G1893" ca="1">_xlfn.IFS(E1893="","",IFERROR(FIND("-",E1893),0)&gt;0,0,TRUE,VALUE(MID(E1893,FIND("=",E1893)+1,10)))</f>
        <v>2</v>
      </c>
      <c r="H1893">
        <f t="shared" ca="1" si="161"/>
        <v>4</v>
      </c>
      <c r="I1893" t="str">
        <f t="shared" ca="1" si="162"/>
        <v>c</v>
      </c>
      <c r="J1893" t="str">
        <f t="shared" ca="1" si="164"/>
        <v>x</v>
      </c>
      <c r="K1893" t="str">
        <f t="shared" ca="1" si="164"/>
        <v>=</v>
      </c>
      <c r="L1893" t="str">
        <f t="shared" ca="1" si="164"/>
        <v>2</v>
      </c>
      <c r="M1893" t="str">
        <f t="shared" ca="1" si="164"/>
        <v/>
      </c>
      <c r="N1893" t="str">
        <f t="shared" ca="1" si="164"/>
        <v/>
      </c>
      <c r="O1893" t="str">
        <f t="shared" ca="1" si="164"/>
        <v/>
      </c>
      <c r="P1893" s="19" t="str">
        <f t="shared" ca="1" si="164"/>
        <v/>
      </c>
      <c r="Q1893" s="33">
        <f t="shared" si="163"/>
        <v>0</v>
      </c>
      <c r="R1893" s="33">
        <f ca="1">IF(I1893="",Q1893,MOD((Q1893+_xlfn.XLOOKUP(I1893,CODE,VAL))*17,256))</f>
        <v>147</v>
      </c>
      <c r="S1893" s="33">
        <f ca="1">IF(J1893="",R1893,MOD((R1893+_xlfn.XLOOKUP(J1893,CODE,VAL))*17,256))</f>
        <v>187</v>
      </c>
      <c r="T1893" s="33">
        <f ca="1">IF(K1893="",S1893,MOD((S1893+_xlfn.XLOOKUP(K1893,CODE,VAL))*17,256))</f>
        <v>120</v>
      </c>
      <c r="U1893" s="33">
        <f ca="1">IF(L1893="",T1893,MOD((T1893+_xlfn.XLOOKUP(L1893,CODE,VAL))*17,256))</f>
        <v>74</v>
      </c>
      <c r="V1893" s="33">
        <f ca="1">IF(M1893="",U1893,MOD((U1893+_xlfn.XLOOKUP(M1893,CODE,VAL))*17,256))</f>
        <v>74</v>
      </c>
      <c r="W1893" s="33">
        <f ca="1">IF(N1893="",V1893,MOD((V1893+_xlfn.XLOOKUP(N1893,CODE,VAL))*17,256))</f>
        <v>74</v>
      </c>
      <c r="X1893" s="33">
        <f ca="1">IF(O1893="",W1893,MOD((W1893+_xlfn.XLOOKUP(O1893,CODE,VAL))*17,256))</f>
        <v>74</v>
      </c>
      <c r="Y1893" s="33">
        <f ca="1">IF(P1893="",X1893,MOD((X1893+_xlfn.XLOOKUP(P1893,CODE,VAL))*17,256))</f>
        <v>74</v>
      </c>
    </row>
    <row r="1894" spans="5:25">
      <c r="E1894" t="str">
        <f ca="1"/>
        <v>qxk=2</v>
      </c>
      <c r="F1894" t="str" cm="1">
        <f t="array" aca="1" ref="F1894" ca="1">_xlfn.IFS(E1894="","",IFERROR(FIND("-",E1894),0)&gt;0,LEFT(E1894,FIND("-",E1894)-1),TRUE,LEFT(E1894,FIND("=",E1894)-1))</f>
        <v>qxk</v>
      </c>
      <c r="G1894" cm="1">
        <f t="array" aca="1" ref="G1894" ca="1">_xlfn.IFS(E1894="","",IFERROR(FIND("-",E1894),0)&gt;0,0,TRUE,VALUE(MID(E1894,FIND("=",E1894)+1,10)))</f>
        <v>2</v>
      </c>
      <c r="H1894">
        <f t="shared" ca="1" si="161"/>
        <v>5</v>
      </c>
      <c r="I1894" t="str">
        <f t="shared" ca="1" si="162"/>
        <v>q</v>
      </c>
      <c r="J1894" t="str">
        <f t="shared" ca="1" si="164"/>
        <v>x</v>
      </c>
      <c r="K1894" t="str">
        <f t="shared" ca="1" si="164"/>
        <v>k</v>
      </c>
      <c r="L1894" t="str">
        <f t="shared" ca="1" si="164"/>
        <v>=</v>
      </c>
      <c r="M1894" t="str">
        <f t="shared" ca="1" si="164"/>
        <v>2</v>
      </c>
      <c r="N1894" t="str">
        <f t="shared" ca="1" si="164"/>
        <v/>
      </c>
      <c r="O1894" t="str">
        <f t="shared" ca="1" si="164"/>
        <v/>
      </c>
      <c r="P1894" s="19" t="str">
        <f t="shared" ca="1" si="164"/>
        <v/>
      </c>
      <c r="Q1894" s="33">
        <f t="shared" si="163"/>
        <v>0</v>
      </c>
      <c r="R1894" s="33">
        <f ca="1">IF(I1894="",Q1894,MOD((Q1894+_xlfn.XLOOKUP(I1894,CODE,VAL))*17,256))</f>
        <v>129</v>
      </c>
      <c r="S1894" s="33">
        <f ca="1">IF(J1894="",R1894,MOD((R1894+_xlfn.XLOOKUP(J1894,CODE,VAL))*17,256))</f>
        <v>137</v>
      </c>
      <c r="T1894" s="33">
        <f ca="1">IF(K1894="",S1894,MOD((S1894+_xlfn.XLOOKUP(K1894,CODE,VAL))*17,256))</f>
        <v>52</v>
      </c>
      <c r="U1894" s="33">
        <f ca="1">IF(L1894="",T1894,MOD((T1894+_xlfn.XLOOKUP(L1894,CODE,VAL))*17,256))</f>
        <v>129</v>
      </c>
      <c r="V1894" s="33">
        <f ca="1">IF(M1894="",U1894,MOD((U1894+_xlfn.XLOOKUP(M1894,CODE,VAL))*17,256))</f>
        <v>227</v>
      </c>
      <c r="W1894" s="33">
        <f ca="1">IF(N1894="",V1894,MOD((V1894+_xlfn.XLOOKUP(N1894,CODE,VAL))*17,256))</f>
        <v>227</v>
      </c>
      <c r="X1894" s="33">
        <f ca="1">IF(O1894="",W1894,MOD((W1894+_xlfn.XLOOKUP(O1894,CODE,VAL))*17,256))</f>
        <v>227</v>
      </c>
      <c r="Y1894" s="33">
        <f ca="1">IF(P1894="",X1894,MOD((X1894+_xlfn.XLOOKUP(P1894,CODE,VAL))*17,256))</f>
        <v>227</v>
      </c>
    </row>
    <row r="1895" spans="5:25">
      <c r="E1895" t="str">
        <f ca="1"/>
        <v>npvn-</v>
      </c>
      <c r="F1895" t="str" cm="1">
        <f t="array" aca="1" ref="F1895" ca="1">_xlfn.IFS(E1895="","",IFERROR(FIND("-",E1895),0)&gt;0,LEFT(E1895,FIND("-",E1895)-1),TRUE,LEFT(E1895,FIND("=",E1895)-1))</f>
        <v>npvn</v>
      </c>
      <c r="G1895" cm="1">
        <f t="array" aca="1" ref="G1895" ca="1">_xlfn.IFS(E1895="","",IFERROR(FIND("-",E1895),0)&gt;0,0,TRUE,VALUE(MID(E1895,FIND("=",E1895)+1,10)))</f>
        <v>0</v>
      </c>
      <c r="H1895">
        <f t="shared" ca="1" si="161"/>
        <v>5</v>
      </c>
      <c r="I1895" t="str">
        <f t="shared" ca="1" si="162"/>
        <v>n</v>
      </c>
      <c r="J1895" t="str">
        <f t="shared" ca="1" si="164"/>
        <v>p</v>
      </c>
      <c r="K1895" t="str">
        <f t="shared" ca="1" si="164"/>
        <v>v</v>
      </c>
      <c r="L1895" t="str">
        <f t="shared" ca="1" si="164"/>
        <v>n</v>
      </c>
      <c r="M1895" t="str">
        <f t="shared" ca="1" si="164"/>
        <v>-</v>
      </c>
      <c r="N1895" t="str">
        <f t="shared" ca="1" si="164"/>
        <v/>
      </c>
      <c r="O1895" t="str">
        <f t="shared" ca="1" si="164"/>
        <v/>
      </c>
      <c r="P1895" s="19" t="str">
        <f t="shared" ca="1" si="164"/>
        <v/>
      </c>
      <c r="Q1895" s="33">
        <f t="shared" si="163"/>
        <v>0</v>
      </c>
      <c r="R1895" s="33">
        <f ca="1">IF(I1895="",Q1895,MOD((Q1895+_xlfn.XLOOKUP(I1895,CODE,VAL))*17,256))</f>
        <v>78</v>
      </c>
      <c r="S1895" s="33">
        <f ca="1">IF(J1895="",R1895,MOD((R1895+_xlfn.XLOOKUP(J1895,CODE,VAL))*17,256))</f>
        <v>158</v>
      </c>
      <c r="T1895" s="33">
        <f ca="1">IF(K1895="",S1895,MOD((S1895+_xlfn.XLOOKUP(K1895,CODE,VAL))*17,256))</f>
        <v>84</v>
      </c>
      <c r="U1895" s="33">
        <f ca="1">IF(L1895="",T1895,MOD((T1895+_xlfn.XLOOKUP(L1895,CODE,VAL))*17,256))</f>
        <v>226</v>
      </c>
      <c r="V1895" s="33">
        <f ca="1">IF(M1895="",U1895,MOD((U1895+_xlfn.XLOOKUP(M1895,CODE,VAL))*17,256))</f>
        <v>255</v>
      </c>
      <c r="W1895" s="33">
        <f ca="1">IF(N1895="",V1895,MOD((V1895+_xlfn.XLOOKUP(N1895,CODE,VAL))*17,256))</f>
        <v>255</v>
      </c>
      <c r="X1895" s="33">
        <f ca="1">IF(O1895="",W1895,MOD((W1895+_xlfn.XLOOKUP(O1895,CODE,VAL))*17,256))</f>
        <v>255</v>
      </c>
      <c r="Y1895" s="33">
        <f ca="1">IF(P1895="",X1895,MOD((X1895+_xlfn.XLOOKUP(P1895,CODE,VAL))*17,256))</f>
        <v>255</v>
      </c>
    </row>
    <row r="1896" spans="5:25">
      <c r="E1896" t="str">
        <f ca="1"/>
        <v>fc=6</v>
      </c>
      <c r="F1896" t="str" cm="1">
        <f t="array" aca="1" ref="F1896" ca="1">_xlfn.IFS(E1896="","",IFERROR(FIND("-",E1896),0)&gt;0,LEFT(E1896,FIND("-",E1896)-1),TRUE,LEFT(E1896,FIND("=",E1896)-1))</f>
        <v>fc</v>
      </c>
      <c r="G1896" cm="1">
        <f t="array" aca="1" ref="G1896" ca="1">_xlfn.IFS(E1896="","",IFERROR(FIND("-",E1896),0)&gt;0,0,TRUE,VALUE(MID(E1896,FIND("=",E1896)+1,10)))</f>
        <v>6</v>
      </c>
      <c r="H1896">
        <f t="shared" ca="1" si="161"/>
        <v>4</v>
      </c>
      <c r="I1896" t="str">
        <f t="shared" ca="1" si="162"/>
        <v>f</v>
      </c>
      <c r="J1896" t="str">
        <f t="shared" ca="1" si="164"/>
        <v>c</v>
      </c>
      <c r="K1896" t="str">
        <f t="shared" ca="1" si="164"/>
        <v>=</v>
      </c>
      <c r="L1896" t="str">
        <f t="shared" ca="1" si="164"/>
        <v>6</v>
      </c>
      <c r="M1896" t="str">
        <f t="shared" ca="1" si="164"/>
        <v/>
      </c>
      <c r="N1896" t="str">
        <f t="shared" ca="1" si="164"/>
        <v/>
      </c>
      <c r="O1896" t="str">
        <f t="shared" ca="1" si="164"/>
        <v/>
      </c>
      <c r="P1896" s="19" t="str">
        <f t="shared" ca="1" si="164"/>
        <v/>
      </c>
      <c r="Q1896" s="33">
        <f t="shared" si="163"/>
        <v>0</v>
      </c>
      <c r="R1896" s="33">
        <f ca="1">IF(I1896="",Q1896,MOD((Q1896+_xlfn.XLOOKUP(I1896,CODE,VAL))*17,256))</f>
        <v>198</v>
      </c>
      <c r="S1896" s="33">
        <f ca="1">IF(J1896="",R1896,MOD((R1896+_xlfn.XLOOKUP(J1896,CODE,VAL))*17,256))</f>
        <v>185</v>
      </c>
      <c r="T1896" s="33">
        <f ca="1">IF(K1896="",S1896,MOD((S1896+_xlfn.XLOOKUP(K1896,CODE,VAL))*17,256))</f>
        <v>86</v>
      </c>
      <c r="U1896" s="33">
        <f ca="1">IF(L1896="",T1896,MOD((T1896+_xlfn.XLOOKUP(L1896,CODE,VAL))*17,256))</f>
        <v>76</v>
      </c>
      <c r="V1896" s="33">
        <f ca="1">IF(M1896="",U1896,MOD((U1896+_xlfn.XLOOKUP(M1896,CODE,VAL))*17,256))</f>
        <v>76</v>
      </c>
      <c r="W1896" s="33">
        <f ca="1">IF(N1896="",V1896,MOD((V1896+_xlfn.XLOOKUP(N1896,CODE,VAL))*17,256))</f>
        <v>76</v>
      </c>
      <c r="X1896" s="33">
        <f ca="1">IF(O1896="",W1896,MOD((W1896+_xlfn.XLOOKUP(O1896,CODE,VAL))*17,256))</f>
        <v>76</v>
      </c>
      <c r="Y1896" s="33">
        <f ca="1">IF(P1896="",X1896,MOD((X1896+_xlfn.XLOOKUP(P1896,CODE,VAL))*17,256))</f>
        <v>76</v>
      </c>
    </row>
    <row r="1897" spans="5:25">
      <c r="E1897" t="str">
        <f ca="1"/>
        <v>tz=1</v>
      </c>
      <c r="F1897" t="str" cm="1">
        <f t="array" aca="1" ref="F1897" ca="1">_xlfn.IFS(E1897="","",IFERROR(FIND("-",E1897),0)&gt;0,LEFT(E1897,FIND("-",E1897)-1),TRUE,LEFT(E1897,FIND("=",E1897)-1))</f>
        <v>tz</v>
      </c>
      <c r="G1897" cm="1">
        <f t="array" aca="1" ref="G1897" ca="1">_xlfn.IFS(E1897="","",IFERROR(FIND("-",E1897),0)&gt;0,0,TRUE,VALUE(MID(E1897,FIND("=",E1897)+1,10)))</f>
        <v>1</v>
      </c>
      <c r="H1897">
        <f t="shared" ca="1" si="161"/>
        <v>4</v>
      </c>
      <c r="I1897" t="str">
        <f t="shared" ca="1" si="162"/>
        <v>t</v>
      </c>
      <c r="J1897" t="str">
        <f t="shared" ca="1" si="164"/>
        <v>z</v>
      </c>
      <c r="K1897" t="str">
        <f t="shared" ca="1" si="164"/>
        <v>=</v>
      </c>
      <c r="L1897" t="str">
        <f t="shared" ca="1" si="164"/>
        <v>1</v>
      </c>
      <c r="M1897" t="str">
        <f t="shared" ca="1" si="164"/>
        <v/>
      </c>
      <c r="N1897" t="str">
        <f t="shared" ca="1" si="164"/>
        <v/>
      </c>
      <c r="O1897" t="str">
        <f t="shared" ca="1" si="164"/>
        <v/>
      </c>
      <c r="P1897" s="19" t="str">
        <f t="shared" ca="1" si="164"/>
        <v/>
      </c>
      <c r="Q1897" s="33">
        <f t="shared" si="163"/>
        <v>0</v>
      </c>
      <c r="R1897" s="33">
        <f ca="1">IF(I1897="",Q1897,MOD((Q1897+_xlfn.XLOOKUP(I1897,CODE,VAL))*17,256))</f>
        <v>180</v>
      </c>
      <c r="S1897" s="33">
        <f ca="1">IF(J1897="",R1897,MOD((R1897+_xlfn.XLOOKUP(J1897,CODE,VAL))*17,256))</f>
        <v>14</v>
      </c>
      <c r="T1897" s="33">
        <f ca="1">IF(K1897="",S1897,MOD((S1897+_xlfn.XLOOKUP(K1897,CODE,VAL))*17,256))</f>
        <v>251</v>
      </c>
      <c r="U1897" s="33">
        <f ca="1">IF(L1897="",T1897,MOD((T1897+_xlfn.XLOOKUP(L1897,CODE,VAL))*17,256))</f>
        <v>236</v>
      </c>
      <c r="V1897" s="33">
        <f ca="1">IF(M1897="",U1897,MOD((U1897+_xlfn.XLOOKUP(M1897,CODE,VAL))*17,256))</f>
        <v>236</v>
      </c>
      <c r="W1897" s="33">
        <f ca="1">IF(N1897="",V1897,MOD((V1897+_xlfn.XLOOKUP(N1897,CODE,VAL))*17,256))</f>
        <v>236</v>
      </c>
      <c r="X1897" s="33">
        <f ca="1">IF(O1897="",W1897,MOD((W1897+_xlfn.XLOOKUP(O1897,CODE,VAL))*17,256))</f>
        <v>236</v>
      </c>
      <c r="Y1897" s="33">
        <f ca="1">IF(P1897="",X1897,MOD((X1897+_xlfn.XLOOKUP(P1897,CODE,VAL))*17,256))</f>
        <v>236</v>
      </c>
    </row>
    <row r="1898" spans="5:25">
      <c r="E1898" t="str">
        <f ca="1"/>
        <v>vbn=5</v>
      </c>
      <c r="F1898" t="str" cm="1">
        <f t="array" aca="1" ref="F1898" ca="1">_xlfn.IFS(E1898="","",IFERROR(FIND("-",E1898),0)&gt;0,LEFT(E1898,FIND("-",E1898)-1),TRUE,LEFT(E1898,FIND("=",E1898)-1))</f>
        <v>vbn</v>
      </c>
      <c r="G1898" cm="1">
        <f t="array" aca="1" ref="G1898" ca="1">_xlfn.IFS(E1898="","",IFERROR(FIND("-",E1898),0)&gt;0,0,TRUE,VALUE(MID(E1898,FIND("=",E1898)+1,10)))</f>
        <v>5</v>
      </c>
      <c r="H1898">
        <f t="shared" ca="1" si="161"/>
        <v>5</v>
      </c>
      <c r="I1898" t="str">
        <f t="shared" ca="1" si="162"/>
        <v>v</v>
      </c>
      <c r="J1898" t="str">
        <f t="shared" ca="1" si="164"/>
        <v>b</v>
      </c>
      <c r="K1898" t="str">
        <f t="shared" ca="1" si="164"/>
        <v>n</v>
      </c>
      <c r="L1898" t="str">
        <f t="shared" ca="1" si="164"/>
        <v>=</v>
      </c>
      <c r="M1898" t="str">
        <f t="shared" ca="1" si="164"/>
        <v>5</v>
      </c>
      <c r="N1898" t="str">
        <f t="shared" ca="1" si="164"/>
        <v/>
      </c>
      <c r="O1898" t="str">
        <f t="shared" ca="1" si="164"/>
        <v/>
      </c>
      <c r="P1898" s="19" t="str">
        <f t="shared" ca="1" si="164"/>
        <v/>
      </c>
      <c r="Q1898" s="33">
        <f t="shared" si="163"/>
        <v>0</v>
      </c>
      <c r="R1898" s="33">
        <f ca="1">IF(I1898="",Q1898,MOD((Q1898+_xlfn.XLOOKUP(I1898,CODE,VAL))*17,256))</f>
        <v>214</v>
      </c>
      <c r="S1898" s="33">
        <f ca="1">IF(J1898="",R1898,MOD((R1898+_xlfn.XLOOKUP(J1898,CODE,VAL))*17,256))</f>
        <v>184</v>
      </c>
      <c r="T1898" s="33">
        <f ca="1">IF(K1898="",S1898,MOD((S1898+_xlfn.XLOOKUP(K1898,CODE,VAL))*17,256))</f>
        <v>134</v>
      </c>
      <c r="U1898" s="33">
        <f ca="1">IF(L1898="",T1898,MOD((T1898+_xlfn.XLOOKUP(L1898,CODE,VAL))*17,256))</f>
        <v>243</v>
      </c>
      <c r="V1898" s="33">
        <f ca="1">IF(M1898="",U1898,MOD((U1898+_xlfn.XLOOKUP(M1898,CODE,VAL))*17,256))</f>
        <v>168</v>
      </c>
      <c r="W1898" s="33">
        <f ca="1">IF(N1898="",V1898,MOD((V1898+_xlfn.XLOOKUP(N1898,CODE,VAL))*17,256))</f>
        <v>168</v>
      </c>
      <c r="X1898" s="33">
        <f ca="1">IF(O1898="",W1898,MOD((W1898+_xlfn.XLOOKUP(O1898,CODE,VAL))*17,256))</f>
        <v>168</v>
      </c>
      <c r="Y1898" s="33">
        <f ca="1">IF(P1898="",X1898,MOD((X1898+_xlfn.XLOOKUP(P1898,CODE,VAL))*17,256))</f>
        <v>168</v>
      </c>
    </row>
    <row r="1899" spans="5:25">
      <c r="E1899" t="str">
        <f ca="1"/>
        <v>rqlzm-</v>
      </c>
      <c r="F1899" t="str" cm="1">
        <f t="array" aca="1" ref="F1899" ca="1">_xlfn.IFS(E1899="","",IFERROR(FIND("-",E1899),0)&gt;0,LEFT(E1899,FIND("-",E1899)-1),TRUE,LEFT(E1899,FIND("=",E1899)-1))</f>
        <v>rqlzm</v>
      </c>
      <c r="G1899" cm="1">
        <f t="array" aca="1" ref="G1899" ca="1">_xlfn.IFS(E1899="","",IFERROR(FIND("-",E1899),0)&gt;0,0,TRUE,VALUE(MID(E1899,FIND("=",E1899)+1,10)))</f>
        <v>0</v>
      </c>
      <c r="H1899">
        <f t="shared" ca="1" si="161"/>
        <v>6</v>
      </c>
      <c r="I1899" t="str">
        <f t="shared" ca="1" si="162"/>
        <v>r</v>
      </c>
      <c r="J1899" t="str">
        <f t="shared" ca="1" si="164"/>
        <v>q</v>
      </c>
      <c r="K1899" t="str">
        <f t="shared" ca="1" si="164"/>
        <v>l</v>
      </c>
      <c r="L1899" t="str">
        <f t="shared" ca="1" si="164"/>
        <v>z</v>
      </c>
      <c r="M1899" t="str">
        <f t="shared" ca="1" si="164"/>
        <v>m</v>
      </c>
      <c r="N1899" t="str">
        <f t="shared" ca="1" si="164"/>
        <v>-</v>
      </c>
      <c r="O1899" t="str">
        <f t="shared" ca="1" si="164"/>
        <v/>
      </c>
      <c r="P1899" s="19" t="str">
        <f t="shared" ca="1" si="164"/>
        <v/>
      </c>
      <c r="Q1899" s="33">
        <f t="shared" si="163"/>
        <v>0</v>
      </c>
      <c r="R1899" s="33">
        <f ca="1">IF(I1899="",Q1899,MOD((Q1899+_xlfn.XLOOKUP(I1899,CODE,VAL))*17,256))</f>
        <v>146</v>
      </c>
      <c r="S1899" s="33">
        <f ca="1">IF(J1899="",R1899,MOD((R1899+_xlfn.XLOOKUP(J1899,CODE,VAL))*17,256))</f>
        <v>51</v>
      </c>
      <c r="T1899" s="33">
        <f ca="1">IF(K1899="",S1899,MOD((S1899+_xlfn.XLOOKUP(K1899,CODE,VAL))*17,256))</f>
        <v>143</v>
      </c>
      <c r="U1899" s="33">
        <f ca="1">IF(L1899="",T1899,MOD((T1899+_xlfn.XLOOKUP(L1899,CODE,VAL))*17,256))</f>
        <v>153</v>
      </c>
      <c r="V1899" s="33">
        <f ca="1">IF(M1899="",U1899,MOD((U1899+_xlfn.XLOOKUP(M1899,CODE,VAL))*17,256))</f>
        <v>102</v>
      </c>
      <c r="W1899" s="33">
        <f ca="1">IF(N1899="",V1899,MOD((V1899+_xlfn.XLOOKUP(N1899,CODE,VAL))*17,256))</f>
        <v>195</v>
      </c>
      <c r="X1899" s="33">
        <f ca="1">IF(O1899="",W1899,MOD((W1899+_xlfn.XLOOKUP(O1899,CODE,VAL))*17,256))</f>
        <v>195</v>
      </c>
      <c r="Y1899" s="33">
        <f ca="1">IF(P1899="",X1899,MOD((X1899+_xlfn.XLOOKUP(P1899,CODE,VAL))*17,256))</f>
        <v>195</v>
      </c>
    </row>
    <row r="1900" spans="5:25">
      <c r="E1900" t="str">
        <f ca="1"/>
        <v>tvd-</v>
      </c>
      <c r="F1900" t="str" cm="1">
        <f t="array" aca="1" ref="F1900" ca="1">_xlfn.IFS(E1900="","",IFERROR(FIND("-",E1900),0)&gt;0,LEFT(E1900,FIND("-",E1900)-1),TRUE,LEFT(E1900,FIND("=",E1900)-1))</f>
        <v>tvd</v>
      </c>
      <c r="G1900" cm="1">
        <f t="array" aca="1" ref="G1900" ca="1">_xlfn.IFS(E1900="","",IFERROR(FIND("-",E1900),0)&gt;0,0,TRUE,VALUE(MID(E1900,FIND("=",E1900)+1,10)))</f>
        <v>0</v>
      </c>
      <c r="H1900">
        <f t="shared" ca="1" si="161"/>
        <v>4</v>
      </c>
      <c r="I1900" t="str">
        <f t="shared" ca="1" si="162"/>
        <v>t</v>
      </c>
      <c r="J1900" t="str">
        <f t="shared" ca="1" si="164"/>
        <v>v</v>
      </c>
      <c r="K1900" t="str">
        <f t="shared" ca="1" si="164"/>
        <v>d</v>
      </c>
      <c r="L1900" t="str">
        <f t="shared" ca="1" si="164"/>
        <v>-</v>
      </c>
      <c r="M1900" t="str">
        <f t="shared" ca="1" si="164"/>
        <v/>
      </c>
      <c r="N1900" t="str">
        <f t="shared" ca="1" si="164"/>
        <v/>
      </c>
      <c r="O1900" t="str">
        <f t="shared" ca="1" si="164"/>
        <v/>
      </c>
      <c r="P1900" s="19" t="str">
        <f t="shared" ca="1" si="164"/>
        <v/>
      </c>
      <c r="Q1900" s="33">
        <f t="shared" si="163"/>
        <v>0</v>
      </c>
      <c r="R1900" s="33">
        <f ca="1">IF(I1900="",Q1900,MOD((Q1900+_xlfn.XLOOKUP(I1900,CODE,VAL))*17,256))</f>
        <v>180</v>
      </c>
      <c r="S1900" s="33">
        <f ca="1">IF(J1900="",R1900,MOD((R1900+_xlfn.XLOOKUP(J1900,CODE,VAL))*17,256))</f>
        <v>202</v>
      </c>
      <c r="T1900" s="33">
        <f ca="1">IF(K1900="",S1900,MOD((S1900+_xlfn.XLOOKUP(K1900,CODE,VAL))*17,256))</f>
        <v>14</v>
      </c>
      <c r="U1900" s="33">
        <f ca="1">IF(L1900="",T1900,MOD((T1900+_xlfn.XLOOKUP(L1900,CODE,VAL))*17,256))</f>
        <v>235</v>
      </c>
      <c r="V1900" s="33">
        <f ca="1">IF(M1900="",U1900,MOD((U1900+_xlfn.XLOOKUP(M1900,CODE,VAL))*17,256))</f>
        <v>235</v>
      </c>
      <c r="W1900" s="33">
        <f ca="1">IF(N1900="",V1900,MOD((V1900+_xlfn.XLOOKUP(N1900,CODE,VAL))*17,256))</f>
        <v>235</v>
      </c>
      <c r="X1900" s="33">
        <f ca="1">IF(O1900="",W1900,MOD((W1900+_xlfn.XLOOKUP(O1900,CODE,VAL))*17,256))</f>
        <v>235</v>
      </c>
      <c r="Y1900" s="33">
        <f ca="1">IF(P1900="",X1900,MOD((X1900+_xlfn.XLOOKUP(P1900,CODE,VAL))*17,256))</f>
        <v>235</v>
      </c>
    </row>
    <row r="1901" spans="5:25">
      <c r="E1901" t="str">
        <f ca="1"/>
        <v>cj-</v>
      </c>
      <c r="F1901" t="str" cm="1">
        <f t="array" aca="1" ref="F1901" ca="1">_xlfn.IFS(E1901="","",IFERROR(FIND("-",E1901),0)&gt;0,LEFT(E1901,FIND("-",E1901)-1),TRUE,LEFT(E1901,FIND("=",E1901)-1))</f>
        <v>cj</v>
      </c>
      <c r="G1901" cm="1">
        <f t="array" aca="1" ref="G1901" ca="1">_xlfn.IFS(E1901="","",IFERROR(FIND("-",E1901),0)&gt;0,0,TRUE,VALUE(MID(E1901,FIND("=",E1901)+1,10)))</f>
        <v>0</v>
      </c>
      <c r="H1901">
        <f t="shared" ca="1" si="161"/>
        <v>3</v>
      </c>
      <c r="I1901" t="str">
        <f t="shared" ca="1" si="162"/>
        <v>c</v>
      </c>
      <c r="J1901" t="str">
        <f t="shared" ca="1" si="164"/>
        <v>j</v>
      </c>
      <c r="K1901" t="str">
        <f t="shared" ca="1" si="164"/>
        <v>-</v>
      </c>
      <c r="L1901" t="str">
        <f t="shared" ca="1" si="164"/>
        <v/>
      </c>
      <c r="M1901" t="str">
        <f t="shared" ca="1" si="164"/>
        <v/>
      </c>
      <c r="N1901" t="str">
        <f t="shared" ca="1" si="164"/>
        <v/>
      </c>
      <c r="O1901" t="str">
        <f t="shared" ca="1" si="164"/>
        <v/>
      </c>
      <c r="P1901" s="19" t="str">
        <f t="shared" ca="1" si="164"/>
        <v/>
      </c>
      <c r="Q1901" s="33">
        <f t="shared" si="163"/>
        <v>0</v>
      </c>
      <c r="R1901" s="33">
        <f ca="1">IF(I1901="",Q1901,MOD((Q1901+_xlfn.XLOOKUP(I1901,CODE,VAL))*17,256))</f>
        <v>147</v>
      </c>
      <c r="S1901" s="33">
        <f ca="1">IF(J1901="",R1901,MOD((R1901+_xlfn.XLOOKUP(J1901,CODE,VAL))*17,256))</f>
        <v>205</v>
      </c>
      <c r="T1901" s="33">
        <f ca="1">IF(K1901="",S1901,MOD((S1901+_xlfn.XLOOKUP(K1901,CODE,VAL))*17,256))</f>
        <v>154</v>
      </c>
      <c r="U1901" s="33">
        <f ca="1">IF(L1901="",T1901,MOD((T1901+_xlfn.XLOOKUP(L1901,CODE,VAL))*17,256))</f>
        <v>154</v>
      </c>
      <c r="V1901" s="33">
        <f ca="1">IF(M1901="",U1901,MOD((U1901+_xlfn.XLOOKUP(M1901,CODE,VAL))*17,256))</f>
        <v>154</v>
      </c>
      <c r="W1901" s="33">
        <f ca="1">IF(N1901="",V1901,MOD((V1901+_xlfn.XLOOKUP(N1901,CODE,VAL))*17,256))</f>
        <v>154</v>
      </c>
      <c r="X1901" s="33">
        <f ca="1">IF(O1901="",W1901,MOD((W1901+_xlfn.XLOOKUP(O1901,CODE,VAL))*17,256))</f>
        <v>154</v>
      </c>
      <c r="Y1901" s="33">
        <f ca="1">IF(P1901="",X1901,MOD((X1901+_xlfn.XLOOKUP(P1901,CODE,VAL))*17,256))</f>
        <v>154</v>
      </c>
    </row>
    <row r="1902" spans="5:25">
      <c r="E1902" t="str">
        <f ca="1"/>
        <v>zxg-</v>
      </c>
      <c r="F1902" t="str" cm="1">
        <f t="array" aca="1" ref="F1902" ca="1">_xlfn.IFS(E1902="","",IFERROR(FIND("-",E1902),0)&gt;0,LEFT(E1902,FIND("-",E1902)-1),TRUE,LEFT(E1902,FIND("=",E1902)-1))</f>
        <v>zxg</v>
      </c>
      <c r="G1902" cm="1">
        <f t="array" aca="1" ref="G1902" ca="1">_xlfn.IFS(E1902="","",IFERROR(FIND("-",E1902),0)&gt;0,0,TRUE,VALUE(MID(E1902,FIND("=",E1902)+1,10)))</f>
        <v>0</v>
      </c>
      <c r="H1902">
        <f t="shared" ca="1" si="161"/>
        <v>4</v>
      </c>
      <c r="I1902" t="str">
        <f t="shared" ca="1" si="162"/>
        <v>z</v>
      </c>
      <c r="J1902" t="str">
        <f t="shared" ca="1" si="164"/>
        <v>x</v>
      </c>
      <c r="K1902" t="str">
        <f t="shared" ca="1" si="164"/>
        <v>g</v>
      </c>
      <c r="L1902" t="str">
        <f t="shared" ca="1" si="164"/>
        <v>-</v>
      </c>
      <c r="M1902" t="str">
        <f t="shared" ca="1" si="164"/>
        <v/>
      </c>
      <c r="N1902" t="str">
        <f t="shared" ca="1" si="164"/>
        <v/>
      </c>
      <c r="O1902" t="str">
        <f t="shared" ca="1" si="164"/>
        <v/>
      </c>
      <c r="P1902" s="19" t="str">
        <f t="shared" ca="1" si="164"/>
        <v/>
      </c>
      <c r="Q1902" s="33">
        <f t="shared" si="163"/>
        <v>0</v>
      </c>
      <c r="R1902" s="33">
        <f ca="1">IF(I1902="",Q1902,MOD((Q1902+_xlfn.XLOOKUP(I1902,CODE,VAL))*17,256))</f>
        <v>26</v>
      </c>
      <c r="S1902" s="33">
        <f ca="1">IF(J1902="",R1902,MOD((R1902+_xlfn.XLOOKUP(J1902,CODE,VAL))*17,256))</f>
        <v>178</v>
      </c>
      <c r="T1902" s="33">
        <f ca="1">IF(K1902="",S1902,MOD((S1902+_xlfn.XLOOKUP(K1902,CODE,VAL))*17,256))</f>
        <v>169</v>
      </c>
      <c r="U1902" s="33">
        <f ca="1">IF(L1902="",T1902,MOD((T1902+_xlfn.XLOOKUP(L1902,CODE,VAL))*17,256))</f>
        <v>54</v>
      </c>
      <c r="V1902" s="33">
        <f ca="1">IF(M1902="",U1902,MOD((U1902+_xlfn.XLOOKUP(M1902,CODE,VAL))*17,256))</f>
        <v>54</v>
      </c>
      <c r="W1902" s="33">
        <f ca="1">IF(N1902="",V1902,MOD((V1902+_xlfn.XLOOKUP(N1902,CODE,VAL))*17,256))</f>
        <v>54</v>
      </c>
      <c r="X1902" s="33">
        <f ca="1">IF(O1902="",W1902,MOD((W1902+_xlfn.XLOOKUP(O1902,CODE,VAL))*17,256))</f>
        <v>54</v>
      </c>
      <c r="Y1902" s="33">
        <f ca="1">IF(P1902="",X1902,MOD((X1902+_xlfn.XLOOKUP(P1902,CODE,VAL))*17,256))</f>
        <v>54</v>
      </c>
    </row>
    <row r="1903" spans="5:25">
      <c r="E1903" t="str">
        <f ca="1"/>
        <v>pnntc-</v>
      </c>
      <c r="F1903" t="str" cm="1">
        <f t="array" aca="1" ref="F1903" ca="1">_xlfn.IFS(E1903="","",IFERROR(FIND("-",E1903),0)&gt;0,LEFT(E1903,FIND("-",E1903)-1),TRUE,LEFT(E1903,FIND("=",E1903)-1))</f>
        <v>pnntc</v>
      </c>
      <c r="G1903" cm="1">
        <f t="array" aca="1" ref="G1903" ca="1">_xlfn.IFS(E1903="","",IFERROR(FIND("-",E1903),0)&gt;0,0,TRUE,VALUE(MID(E1903,FIND("=",E1903)+1,10)))</f>
        <v>0</v>
      </c>
      <c r="H1903">
        <f t="shared" ca="1" si="161"/>
        <v>6</v>
      </c>
      <c r="I1903" t="str">
        <f t="shared" ca="1" si="162"/>
        <v>p</v>
      </c>
      <c r="J1903" t="str">
        <f t="shared" ca="1" si="164"/>
        <v>n</v>
      </c>
      <c r="K1903" t="str">
        <f t="shared" ca="1" si="164"/>
        <v>n</v>
      </c>
      <c r="L1903" t="str">
        <f t="shared" ca="1" si="164"/>
        <v>t</v>
      </c>
      <c r="M1903" t="str">
        <f t="shared" ca="1" si="164"/>
        <v>c</v>
      </c>
      <c r="N1903" t="str">
        <f t="shared" ca="1" si="164"/>
        <v>-</v>
      </c>
      <c r="O1903" t="str">
        <f t="shared" ca="1" si="164"/>
        <v/>
      </c>
      <c r="P1903" s="19" t="str">
        <f t="shared" ca="1" si="164"/>
        <v/>
      </c>
      <c r="Q1903" s="33">
        <f t="shared" si="163"/>
        <v>0</v>
      </c>
      <c r="R1903" s="33">
        <f ca="1">IF(I1903="",Q1903,MOD((Q1903+_xlfn.XLOOKUP(I1903,CODE,VAL))*17,256))</f>
        <v>112</v>
      </c>
      <c r="S1903" s="33">
        <f ca="1">IF(J1903="",R1903,MOD((R1903+_xlfn.XLOOKUP(J1903,CODE,VAL))*17,256))</f>
        <v>190</v>
      </c>
      <c r="T1903" s="33">
        <f ca="1">IF(K1903="",S1903,MOD((S1903+_xlfn.XLOOKUP(K1903,CODE,VAL))*17,256))</f>
        <v>236</v>
      </c>
      <c r="U1903" s="33">
        <f ca="1">IF(L1903="",T1903,MOD((T1903+_xlfn.XLOOKUP(L1903,CODE,VAL))*17,256))</f>
        <v>96</v>
      </c>
      <c r="V1903" s="33">
        <f ca="1">IF(M1903="",U1903,MOD((U1903+_xlfn.XLOOKUP(M1903,CODE,VAL))*17,256))</f>
        <v>243</v>
      </c>
      <c r="W1903" s="33">
        <f ca="1">IF(N1903="",V1903,MOD((V1903+_xlfn.XLOOKUP(N1903,CODE,VAL))*17,256))</f>
        <v>32</v>
      </c>
      <c r="X1903" s="33">
        <f ca="1">IF(O1903="",W1903,MOD((W1903+_xlfn.XLOOKUP(O1903,CODE,VAL))*17,256))</f>
        <v>32</v>
      </c>
      <c r="Y1903" s="33">
        <f ca="1">IF(P1903="",X1903,MOD((X1903+_xlfn.XLOOKUP(P1903,CODE,VAL))*17,256))</f>
        <v>32</v>
      </c>
    </row>
    <row r="1904" spans="5:25">
      <c r="E1904" t="str">
        <f ca="1"/>
        <v>spq-</v>
      </c>
      <c r="F1904" t="str" cm="1">
        <f t="array" aca="1" ref="F1904" ca="1">_xlfn.IFS(E1904="","",IFERROR(FIND("-",E1904),0)&gt;0,LEFT(E1904,FIND("-",E1904)-1),TRUE,LEFT(E1904,FIND("=",E1904)-1))</f>
        <v>spq</v>
      </c>
      <c r="G1904" cm="1">
        <f t="array" aca="1" ref="G1904" ca="1">_xlfn.IFS(E1904="","",IFERROR(FIND("-",E1904),0)&gt;0,0,TRUE,VALUE(MID(E1904,FIND("=",E1904)+1,10)))</f>
        <v>0</v>
      </c>
      <c r="H1904">
        <f t="shared" ca="1" si="161"/>
        <v>4</v>
      </c>
      <c r="I1904" t="str">
        <f t="shared" ca="1" si="162"/>
        <v>s</v>
      </c>
      <c r="J1904" t="str">
        <f t="shared" ca="1" si="164"/>
        <v>p</v>
      </c>
      <c r="K1904" t="str">
        <f t="shared" ca="1" si="164"/>
        <v>q</v>
      </c>
      <c r="L1904" t="str">
        <f t="shared" ca="1" si="164"/>
        <v>-</v>
      </c>
      <c r="M1904" t="str">
        <f t="shared" ca="1" si="164"/>
        <v/>
      </c>
      <c r="N1904" t="str">
        <f t="shared" ca="1" si="164"/>
        <v/>
      </c>
      <c r="O1904" t="str">
        <f t="shared" ca="1" si="164"/>
        <v/>
      </c>
      <c r="P1904" s="19" t="str">
        <f t="shared" ca="1" si="164"/>
        <v/>
      </c>
      <c r="Q1904" s="33">
        <f t="shared" si="163"/>
        <v>0</v>
      </c>
      <c r="R1904" s="33">
        <f ca="1">IF(I1904="",Q1904,MOD((Q1904+_xlfn.XLOOKUP(I1904,CODE,VAL))*17,256))</f>
        <v>163</v>
      </c>
      <c r="S1904" s="33">
        <f ca="1">IF(J1904="",R1904,MOD((R1904+_xlfn.XLOOKUP(J1904,CODE,VAL))*17,256))</f>
        <v>67</v>
      </c>
      <c r="T1904" s="33">
        <f ca="1">IF(K1904="",S1904,MOD((S1904+_xlfn.XLOOKUP(K1904,CODE,VAL))*17,256))</f>
        <v>244</v>
      </c>
      <c r="U1904" s="33">
        <f ca="1">IF(L1904="",T1904,MOD((T1904+_xlfn.XLOOKUP(L1904,CODE,VAL))*17,256))</f>
        <v>49</v>
      </c>
      <c r="V1904" s="33">
        <f ca="1">IF(M1904="",U1904,MOD((U1904+_xlfn.XLOOKUP(M1904,CODE,VAL))*17,256))</f>
        <v>49</v>
      </c>
      <c r="W1904" s="33">
        <f ca="1">IF(N1904="",V1904,MOD((V1904+_xlfn.XLOOKUP(N1904,CODE,VAL))*17,256))</f>
        <v>49</v>
      </c>
      <c r="X1904" s="33">
        <f ca="1">IF(O1904="",W1904,MOD((W1904+_xlfn.XLOOKUP(O1904,CODE,VAL))*17,256))</f>
        <v>49</v>
      </c>
      <c r="Y1904" s="33">
        <f ca="1">IF(P1904="",X1904,MOD((X1904+_xlfn.XLOOKUP(P1904,CODE,VAL))*17,256))</f>
        <v>49</v>
      </c>
    </row>
    <row r="1905" spans="5:25">
      <c r="E1905" t="str">
        <f ca="1"/>
        <v>jrs-</v>
      </c>
      <c r="F1905" t="str" cm="1">
        <f t="array" aca="1" ref="F1905" ca="1">_xlfn.IFS(E1905="","",IFERROR(FIND("-",E1905),0)&gt;0,LEFT(E1905,FIND("-",E1905)-1),TRUE,LEFT(E1905,FIND("=",E1905)-1))</f>
        <v>jrs</v>
      </c>
      <c r="G1905" cm="1">
        <f t="array" aca="1" ref="G1905" ca="1">_xlfn.IFS(E1905="","",IFERROR(FIND("-",E1905),0)&gt;0,0,TRUE,VALUE(MID(E1905,FIND("=",E1905)+1,10)))</f>
        <v>0</v>
      </c>
      <c r="H1905">
        <f t="shared" ca="1" si="161"/>
        <v>4</v>
      </c>
      <c r="I1905" t="str">
        <f t="shared" ca="1" si="162"/>
        <v>j</v>
      </c>
      <c r="J1905" t="str">
        <f t="shared" ca="1" si="164"/>
        <v>r</v>
      </c>
      <c r="K1905" t="str">
        <f t="shared" ca="1" si="164"/>
        <v>s</v>
      </c>
      <c r="L1905" t="str">
        <f t="shared" ca="1" si="164"/>
        <v>-</v>
      </c>
      <c r="M1905" t="str">
        <f t="shared" ca="1" si="164"/>
        <v/>
      </c>
      <c r="N1905" t="str">
        <f t="shared" ca="1" si="164"/>
        <v/>
      </c>
      <c r="O1905" t="str">
        <f t="shared" ca="1" si="164"/>
        <v/>
      </c>
      <c r="P1905" s="19" t="str">
        <f t="shared" ca="1" si="164"/>
        <v/>
      </c>
      <c r="Q1905" s="33">
        <f t="shared" si="163"/>
        <v>0</v>
      </c>
      <c r="R1905" s="33">
        <f ca="1">IF(I1905="",Q1905,MOD((Q1905+_xlfn.XLOOKUP(I1905,CODE,VAL))*17,256))</f>
        <v>10</v>
      </c>
      <c r="S1905" s="33">
        <f ca="1">IF(J1905="",R1905,MOD((R1905+_xlfn.XLOOKUP(J1905,CODE,VAL))*17,256))</f>
        <v>60</v>
      </c>
      <c r="T1905" s="33">
        <f ca="1">IF(K1905="",S1905,MOD((S1905+_xlfn.XLOOKUP(K1905,CODE,VAL))*17,256))</f>
        <v>159</v>
      </c>
      <c r="U1905" s="33">
        <f ca="1">IF(L1905="",T1905,MOD((T1905+_xlfn.XLOOKUP(L1905,CODE,VAL))*17,256))</f>
        <v>140</v>
      </c>
      <c r="V1905" s="33">
        <f ca="1">IF(M1905="",U1905,MOD((U1905+_xlfn.XLOOKUP(M1905,CODE,VAL))*17,256))</f>
        <v>140</v>
      </c>
      <c r="W1905" s="33">
        <f ca="1">IF(N1905="",V1905,MOD((V1905+_xlfn.XLOOKUP(N1905,CODE,VAL))*17,256))</f>
        <v>140</v>
      </c>
      <c r="X1905" s="33">
        <f ca="1">IF(O1905="",W1905,MOD((W1905+_xlfn.XLOOKUP(O1905,CODE,VAL))*17,256))</f>
        <v>140</v>
      </c>
      <c r="Y1905" s="33">
        <f ca="1">IF(P1905="",X1905,MOD((X1905+_xlfn.XLOOKUP(P1905,CODE,VAL))*17,256))</f>
        <v>140</v>
      </c>
    </row>
    <row r="1906" spans="5:25">
      <c r="E1906" t="str">
        <f ca="1"/>
        <v>km=7</v>
      </c>
      <c r="F1906" t="str" cm="1">
        <f t="array" aca="1" ref="F1906" ca="1">_xlfn.IFS(E1906="","",IFERROR(FIND("-",E1906),0)&gt;0,LEFT(E1906,FIND("-",E1906)-1),TRUE,LEFT(E1906,FIND("=",E1906)-1))</f>
        <v>km</v>
      </c>
      <c r="G1906" cm="1">
        <f t="array" aca="1" ref="G1906" ca="1">_xlfn.IFS(E1906="","",IFERROR(FIND("-",E1906),0)&gt;0,0,TRUE,VALUE(MID(E1906,FIND("=",E1906)+1,10)))</f>
        <v>7</v>
      </c>
      <c r="H1906">
        <f t="shared" ca="1" si="161"/>
        <v>4</v>
      </c>
      <c r="I1906" t="str">
        <f t="shared" ca="1" si="162"/>
        <v>k</v>
      </c>
      <c r="J1906" t="str">
        <f t="shared" ca="1" si="164"/>
        <v>m</v>
      </c>
      <c r="K1906" t="str">
        <f t="shared" ca="1" si="164"/>
        <v>=</v>
      </c>
      <c r="L1906" t="str">
        <f t="shared" ca="1" si="164"/>
        <v>7</v>
      </c>
      <c r="M1906" t="str">
        <f t="shared" ca="1" si="164"/>
        <v/>
      </c>
      <c r="N1906" t="str">
        <f t="shared" ca="1" si="164"/>
        <v/>
      </c>
      <c r="O1906" t="str">
        <f t="shared" ca="1" si="164"/>
        <v/>
      </c>
      <c r="P1906" s="19" t="str">
        <f t="shared" ca="1" si="164"/>
        <v/>
      </c>
      <c r="Q1906" s="33">
        <f t="shared" si="163"/>
        <v>0</v>
      </c>
      <c r="R1906" s="33">
        <f ca="1">IF(I1906="",Q1906,MOD((Q1906+_xlfn.XLOOKUP(I1906,CODE,VAL))*17,256))</f>
        <v>27</v>
      </c>
      <c r="S1906" s="33">
        <f ca="1">IF(J1906="",R1906,MOD((R1906+_xlfn.XLOOKUP(J1906,CODE,VAL))*17,256))</f>
        <v>8</v>
      </c>
      <c r="T1906" s="33">
        <f ca="1">IF(K1906="",S1906,MOD((S1906+_xlfn.XLOOKUP(K1906,CODE,VAL))*17,256))</f>
        <v>149</v>
      </c>
      <c r="U1906" s="33">
        <f ca="1">IF(L1906="",T1906,MOD((T1906+_xlfn.XLOOKUP(L1906,CODE,VAL))*17,256))</f>
        <v>140</v>
      </c>
      <c r="V1906" s="33">
        <f ca="1">IF(M1906="",U1906,MOD((U1906+_xlfn.XLOOKUP(M1906,CODE,VAL))*17,256))</f>
        <v>140</v>
      </c>
      <c r="W1906" s="33">
        <f ca="1">IF(N1906="",V1906,MOD((V1906+_xlfn.XLOOKUP(N1906,CODE,VAL))*17,256))</f>
        <v>140</v>
      </c>
      <c r="X1906" s="33">
        <f ca="1">IF(O1906="",W1906,MOD((W1906+_xlfn.XLOOKUP(O1906,CODE,VAL))*17,256))</f>
        <v>140</v>
      </c>
      <c r="Y1906" s="33">
        <f ca="1">IF(P1906="",X1906,MOD((X1906+_xlfn.XLOOKUP(P1906,CODE,VAL))*17,256))</f>
        <v>140</v>
      </c>
    </row>
    <row r="1907" spans="5:25">
      <c r="E1907" t="str">
        <f ca="1"/>
        <v>hj-</v>
      </c>
      <c r="F1907" t="str" cm="1">
        <f t="array" aca="1" ref="F1907" ca="1">_xlfn.IFS(E1907="","",IFERROR(FIND("-",E1907),0)&gt;0,LEFT(E1907,FIND("-",E1907)-1),TRUE,LEFT(E1907,FIND("=",E1907)-1))</f>
        <v>hj</v>
      </c>
      <c r="G1907" cm="1">
        <f t="array" aca="1" ref="G1907" ca="1">_xlfn.IFS(E1907="","",IFERROR(FIND("-",E1907),0)&gt;0,0,TRUE,VALUE(MID(E1907,FIND("=",E1907)+1,10)))</f>
        <v>0</v>
      </c>
      <c r="H1907">
        <f t="shared" ca="1" si="161"/>
        <v>3</v>
      </c>
      <c r="I1907" t="str">
        <f t="shared" ca="1" si="162"/>
        <v>h</v>
      </c>
      <c r="J1907" t="str">
        <f t="shared" ca="1" si="164"/>
        <v>j</v>
      </c>
      <c r="K1907" t="str">
        <f t="shared" ca="1" si="164"/>
        <v>-</v>
      </c>
      <c r="L1907" t="str">
        <f t="shared" ca="1" si="164"/>
        <v/>
      </c>
      <c r="M1907" t="str">
        <f t="shared" ca="1" si="164"/>
        <v/>
      </c>
      <c r="N1907" t="str">
        <f t="shared" ca="1" si="164"/>
        <v/>
      </c>
      <c r="O1907" t="str">
        <f t="shared" ca="1" si="164"/>
        <v/>
      </c>
      <c r="P1907" s="19" t="str">
        <f t="shared" ca="1" si="164"/>
        <v/>
      </c>
      <c r="Q1907" s="33">
        <f t="shared" si="163"/>
        <v>0</v>
      </c>
      <c r="R1907" s="33">
        <f ca="1">IF(I1907="",Q1907,MOD((Q1907+_xlfn.XLOOKUP(I1907,CODE,VAL))*17,256))</f>
        <v>232</v>
      </c>
      <c r="S1907" s="33">
        <f ca="1">IF(J1907="",R1907,MOD((R1907+_xlfn.XLOOKUP(J1907,CODE,VAL))*17,256))</f>
        <v>114</v>
      </c>
      <c r="T1907" s="33">
        <f ca="1">IF(K1907="",S1907,MOD((S1907+_xlfn.XLOOKUP(K1907,CODE,VAL))*17,256))</f>
        <v>143</v>
      </c>
      <c r="U1907" s="33">
        <f ca="1">IF(L1907="",T1907,MOD((T1907+_xlfn.XLOOKUP(L1907,CODE,VAL))*17,256))</f>
        <v>143</v>
      </c>
      <c r="V1907" s="33">
        <f ca="1">IF(M1907="",U1907,MOD((U1907+_xlfn.XLOOKUP(M1907,CODE,VAL))*17,256))</f>
        <v>143</v>
      </c>
      <c r="W1907" s="33">
        <f ca="1">IF(N1907="",V1907,MOD((V1907+_xlfn.XLOOKUP(N1907,CODE,VAL))*17,256))</f>
        <v>143</v>
      </c>
      <c r="X1907" s="33">
        <f ca="1">IF(O1907="",W1907,MOD((W1907+_xlfn.XLOOKUP(O1907,CODE,VAL))*17,256))</f>
        <v>143</v>
      </c>
      <c r="Y1907" s="33">
        <f ca="1">IF(P1907="",X1907,MOD((X1907+_xlfn.XLOOKUP(P1907,CODE,VAL))*17,256))</f>
        <v>143</v>
      </c>
    </row>
    <row r="1908" spans="5:25">
      <c r="E1908" t="str">
        <f ca="1"/>
        <v>fdrgdv-</v>
      </c>
      <c r="F1908" t="str" cm="1">
        <f t="array" aca="1" ref="F1908" ca="1">_xlfn.IFS(E1908="","",IFERROR(FIND("-",E1908),0)&gt;0,LEFT(E1908,FIND("-",E1908)-1),TRUE,LEFT(E1908,FIND("=",E1908)-1))</f>
        <v>fdrgdv</v>
      </c>
      <c r="G1908" cm="1">
        <f t="array" aca="1" ref="G1908" ca="1">_xlfn.IFS(E1908="","",IFERROR(FIND("-",E1908),0)&gt;0,0,TRUE,VALUE(MID(E1908,FIND("=",E1908)+1,10)))</f>
        <v>0</v>
      </c>
      <c r="H1908">
        <f t="shared" ca="1" si="161"/>
        <v>7</v>
      </c>
      <c r="I1908" t="str">
        <f t="shared" ca="1" si="162"/>
        <v>f</v>
      </c>
      <c r="J1908" t="str">
        <f t="shared" ca="1" si="164"/>
        <v>d</v>
      </c>
      <c r="K1908" t="str">
        <f t="shared" ca="1" si="164"/>
        <v>r</v>
      </c>
      <c r="L1908" t="str">
        <f t="shared" ca="1" si="164"/>
        <v>g</v>
      </c>
      <c r="M1908" t="str">
        <f t="shared" ca="1" si="164"/>
        <v>d</v>
      </c>
      <c r="N1908" t="str">
        <f t="shared" ca="1" si="164"/>
        <v>v</v>
      </c>
      <c r="O1908" t="str">
        <f t="shared" ca="1" si="164"/>
        <v>-</v>
      </c>
      <c r="P1908" s="19" t="str">
        <f t="shared" ca="1" si="164"/>
        <v/>
      </c>
      <c r="Q1908" s="33">
        <f t="shared" si="163"/>
        <v>0</v>
      </c>
      <c r="R1908" s="33">
        <f ca="1">IF(I1908="",Q1908,MOD((Q1908+_xlfn.XLOOKUP(I1908,CODE,VAL))*17,256))</f>
        <v>198</v>
      </c>
      <c r="S1908" s="33">
        <f ca="1">IF(J1908="",R1908,MOD((R1908+_xlfn.XLOOKUP(J1908,CODE,VAL))*17,256))</f>
        <v>202</v>
      </c>
      <c r="T1908" s="33">
        <f ca="1">IF(K1908="",S1908,MOD((S1908+_xlfn.XLOOKUP(K1908,CODE,VAL))*17,256))</f>
        <v>252</v>
      </c>
      <c r="U1908" s="33">
        <f ca="1">IF(L1908="",T1908,MOD((T1908+_xlfn.XLOOKUP(L1908,CODE,VAL))*17,256))</f>
        <v>147</v>
      </c>
      <c r="V1908" s="33">
        <f ca="1">IF(M1908="",U1908,MOD((U1908+_xlfn.XLOOKUP(M1908,CODE,VAL))*17,256))</f>
        <v>103</v>
      </c>
      <c r="W1908" s="33">
        <f ca="1">IF(N1908="",V1908,MOD((V1908+_xlfn.XLOOKUP(N1908,CODE,VAL))*17,256))</f>
        <v>173</v>
      </c>
      <c r="X1908" s="33">
        <f ca="1">IF(O1908="",W1908,MOD((W1908+_xlfn.XLOOKUP(O1908,CODE,VAL))*17,256))</f>
        <v>122</v>
      </c>
      <c r="Y1908" s="33">
        <f ca="1">IF(P1908="",X1908,MOD((X1908+_xlfn.XLOOKUP(P1908,CODE,VAL))*17,256))</f>
        <v>122</v>
      </c>
    </row>
    <row r="1909" spans="5:25">
      <c r="E1909" t="str">
        <f ca="1"/>
        <v>zv-</v>
      </c>
      <c r="F1909" t="str" cm="1">
        <f t="array" aca="1" ref="F1909" ca="1">_xlfn.IFS(E1909="","",IFERROR(FIND("-",E1909),0)&gt;0,LEFT(E1909,FIND("-",E1909)-1),TRUE,LEFT(E1909,FIND("=",E1909)-1))</f>
        <v>zv</v>
      </c>
      <c r="G1909" cm="1">
        <f t="array" aca="1" ref="G1909" ca="1">_xlfn.IFS(E1909="","",IFERROR(FIND("-",E1909),0)&gt;0,0,TRUE,VALUE(MID(E1909,FIND("=",E1909)+1,10)))</f>
        <v>0</v>
      </c>
      <c r="H1909">
        <f t="shared" ca="1" si="161"/>
        <v>3</v>
      </c>
      <c r="I1909" t="str">
        <f t="shared" ca="1" si="162"/>
        <v>z</v>
      </c>
      <c r="J1909" t="str">
        <f t="shared" ca="1" si="164"/>
        <v>v</v>
      </c>
      <c r="K1909" t="str">
        <f t="shared" ca="1" si="164"/>
        <v>-</v>
      </c>
      <c r="L1909" t="str">
        <f t="shared" ca="1" si="164"/>
        <v/>
      </c>
      <c r="M1909" t="str">
        <f t="shared" ca="1" si="164"/>
        <v/>
      </c>
      <c r="N1909" t="str">
        <f t="shared" ca="1" si="164"/>
        <v/>
      </c>
      <c r="O1909" t="str">
        <f t="shared" ca="1" si="164"/>
        <v/>
      </c>
      <c r="P1909" s="19" t="str">
        <f t="shared" ca="1" si="164"/>
        <v/>
      </c>
      <c r="Q1909" s="33">
        <f t="shared" si="163"/>
        <v>0</v>
      </c>
      <c r="R1909" s="33">
        <f ca="1">IF(I1909="",Q1909,MOD((Q1909+_xlfn.XLOOKUP(I1909,CODE,VAL))*17,256))</f>
        <v>26</v>
      </c>
      <c r="S1909" s="33">
        <f ca="1">IF(J1909="",R1909,MOD((R1909+_xlfn.XLOOKUP(J1909,CODE,VAL))*17,256))</f>
        <v>144</v>
      </c>
      <c r="T1909" s="33">
        <f ca="1">IF(K1909="",S1909,MOD((S1909+_xlfn.XLOOKUP(K1909,CODE,VAL))*17,256))</f>
        <v>141</v>
      </c>
      <c r="U1909" s="33">
        <f ca="1">IF(L1909="",T1909,MOD((T1909+_xlfn.XLOOKUP(L1909,CODE,VAL))*17,256))</f>
        <v>141</v>
      </c>
      <c r="V1909" s="33">
        <f ca="1">IF(M1909="",U1909,MOD((U1909+_xlfn.XLOOKUP(M1909,CODE,VAL))*17,256))</f>
        <v>141</v>
      </c>
      <c r="W1909" s="33">
        <f ca="1">IF(N1909="",V1909,MOD((V1909+_xlfn.XLOOKUP(N1909,CODE,VAL))*17,256))</f>
        <v>141</v>
      </c>
      <c r="X1909" s="33">
        <f ca="1">IF(O1909="",W1909,MOD((W1909+_xlfn.XLOOKUP(O1909,CODE,VAL))*17,256))</f>
        <v>141</v>
      </c>
      <c r="Y1909" s="33">
        <f ca="1">IF(P1909="",X1909,MOD((X1909+_xlfn.XLOOKUP(P1909,CODE,VAL))*17,256))</f>
        <v>141</v>
      </c>
    </row>
    <row r="1910" spans="5:25">
      <c r="E1910" t="str">
        <f ca="1"/>
        <v>lpl-</v>
      </c>
      <c r="F1910" t="str" cm="1">
        <f t="array" aca="1" ref="F1910" ca="1">_xlfn.IFS(E1910="","",IFERROR(FIND("-",E1910),0)&gt;0,LEFT(E1910,FIND("-",E1910)-1),TRUE,LEFT(E1910,FIND("=",E1910)-1))</f>
        <v>lpl</v>
      </c>
      <c r="G1910" cm="1">
        <f t="array" aca="1" ref="G1910" ca="1">_xlfn.IFS(E1910="","",IFERROR(FIND("-",E1910),0)&gt;0,0,TRUE,VALUE(MID(E1910,FIND("=",E1910)+1,10)))</f>
        <v>0</v>
      </c>
      <c r="H1910">
        <f t="shared" ca="1" si="161"/>
        <v>4</v>
      </c>
      <c r="I1910" t="str">
        <f t="shared" ca="1" si="162"/>
        <v>l</v>
      </c>
      <c r="J1910" t="str">
        <f t="shared" ca="1" si="164"/>
        <v>p</v>
      </c>
      <c r="K1910" t="str">
        <f t="shared" ca="1" si="164"/>
        <v>l</v>
      </c>
      <c r="L1910" t="str">
        <f t="shared" ca="1" si="164"/>
        <v>-</v>
      </c>
      <c r="M1910" t="str">
        <f t="shared" ca="1" si="164"/>
        <v/>
      </c>
      <c r="N1910" t="str">
        <f t="shared" ca="1" si="164"/>
        <v/>
      </c>
      <c r="O1910" t="str">
        <f t="shared" ca="1" si="164"/>
        <v/>
      </c>
      <c r="P1910" s="19" t="str">
        <f t="shared" ca="1" si="164"/>
        <v/>
      </c>
      <c r="Q1910" s="33">
        <f t="shared" si="163"/>
        <v>0</v>
      </c>
      <c r="R1910" s="33">
        <f ca="1">IF(I1910="",Q1910,MOD((Q1910+_xlfn.XLOOKUP(I1910,CODE,VAL))*17,256))</f>
        <v>44</v>
      </c>
      <c r="S1910" s="33">
        <f ca="1">IF(J1910="",R1910,MOD((R1910+_xlfn.XLOOKUP(J1910,CODE,VAL))*17,256))</f>
        <v>92</v>
      </c>
      <c r="T1910" s="33">
        <f ca="1">IF(K1910="",S1910,MOD((S1910+_xlfn.XLOOKUP(K1910,CODE,VAL))*17,256))</f>
        <v>72</v>
      </c>
      <c r="U1910" s="33">
        <f ca="1">IF(L1910="",T1910,MOD((T1910+_xlfn.XLOOKUP(L1910,CODE,VAL))*17,256))</f>
        <v>197</v>
      </c>
      <c r="V1910" s="33">
        <f ca="1">IF(M1910="",U1910,MOD((U1910+_xlfn.XLOOKUP(M1910,CODE,VAL))*17,256))</f>
        <v>197</v>
      </c>
      <c r="W1910" s="33">
        <f ca="1">IF(N1910="",V1910,MOD((V1910+_xlfn.XLOOKUP(N1910,CODE,VAL))*17,256))</f>
        <v>197</v>
      </c>
      <c r="X1910" s="33">
        <f ca="1">IF(O1910="",W1910,MOD((W1910+_xlfn.XLOOKUP(O1910,CODE,VAL))*17,256))</f>
        <v>197</v>
      </c>
      <c r="Y1910" s="33">
        <f ca="1">IF(P1910="",X1910,MOD((X1910+_xlfn.XLOOKUP(P1910,CODE,VAL))*17,256))</f>
        <v>197</v>
      </c>
    </row>
    <row r="1911" spans="5:25">
      <c r="E1911" t="str">
        <f ca="1"/>
        <v>gjs-</v>
      </c>
      <c r="F1911" t="str" cm="1">
        <f t="array" aca="1" ref="F1911" ca="1">_xlfn.IFS(E1911="","",IFERROR(FIND("-",E1911),0)&gt;0,LEFT(E1911,FIND("-",E1911)-1),TRUE,LEFT(E1911,FIND("=",E1911)-1))</f>
        <v>gjs</v>
      </c>
      <c r="G1911" cm="1">
        <f t="array" aca="1" ref="G1911" ca="1">_xlfn.IFS(E1911="","",IFERROR(FIND("-",E1911),0)&gt;0,0,TRUE,VALUE(MID(E1911,FIND("=",E1911)+1,10)))</f>
        <v>0</v>
      </c>
      <c r="H1911">
        <f t="shared" ca="1" si="161"/>
        <v>4</v>
      </c>
      <c r="I1911" t="str">
        <f t="shared" ca="1" si="162"/>
        <v>g</v>
      </c>
      <c r="J1911" t="str">
        <f t="shared" ca="1" si="164"/>
        <v>j</v>
      </c>
      <c r="K1911" t="str">
        <f t="shared" ca="1" si="164"/>
        <v>s</v>
      </c>
      <c r="L1911" t="str">
        <f t="shared" ca="1" si="164"/>
        <v>-</v>
      </c>
      <c r="M1911" t="str">
        <f t="shared" ca="1" si="164"/>
        <v/>
      </c>
      <c r="N1911" t="str">
        <f t="shared" ca="1" si="164"/>
        <v/>
      </c>
      <c r="O1911" t="str">
        <f t="shared" ca="1" si="164"/>
        <v/>
      </c>
      <c r="P1911" s="19" t="str">
        <f t="shared" ca="1" si="164"/>
        <v/>
      </c>
      <c r="Q1911" s="33">
        <f t="shared" si="163"/>
        <v>0</v>
      </c>
      <c r="R1911" s="33">
        <f ca="1">IF(I1911="",Q1911,MOD((Q1911+_xlfn.XLOOKUP(I1911,CODE,VAL))*17,256))</f>
        <v>215</v>
      </c>
      <c r="S1911" s="33">
        <f ca="1">IF(J1911="",R1911,MOD((R1911+_xlfn.XLOOKUP(J1911,CODE,VAL))*17,256))</f>
        <v>81</v>
      </c>
      <c r="T1911" s="33">
        <f ca="1">IF(K1911="",S1911,MOD((S1911+_xlfn.XLOOKUP(K1911,CODE,VAL))*17,256))</f>
        <v>4</v>
      </c>
      <c r="U1911" s="33">
        <f ca="1">IF(L1911="",T1911,MOD((T1911+_xlfn.XLOOKUP(L1911,CODE,VAL))*17,256))</f>
        <v>65</v>
      </c>
      <c r="V1911" s="33">
        <f ca="1">IF(M1911="",U1911,MOD((U1911+_xlfn.XLOOKUP(M1911,CODE,VAL))*17,256))</f>
        <v>65</v>
      </c>
      <c r="W1911" s="33">
        <f ca="1">IF(N1911="",V1911,MOD((V1911+_xlfn.XLOOKUP(N1911,CODE,VAL))*17,256))</f>
        <v>65</v>
      </c>
      <c r="X1911" s="33">
        <f ca="1">IF(O1911="",W1911,MOD((W1911+_xlfn.XLOOKUP(O1911,CODE,VAL))*17,256))</f>
        <v>65</v>
      </c>
      <c r="Y1911" s="33">
        <f ca="1">IF(P1911="",X1911,MOD((X1911+_xlfn.XLOOKUP(P1911,CODE,VAL))*17,256))</f>
        <v>65</v>
      </c>
    </row>
    <row r="1912" spans="5:25">
      <c r="E1912" t="str">
        <f ca="1"/>
        <v>rch-</v>
      </c>
      <c r="F1912" t="str" cm="1">
        <f t="array" aca="1" ref="F1912" ca="1">_xlfn.IFS(E1912="","",IFERROR(FIND("-",E1912),0)&gt;0,LEFT(E1912,FIND("-",E1912)-1),TRUE,LEFT(E1912,FIND("=",E1912)-1))</f>
        <v>rch</v>
      </c>
      <c r="G1912" cm="1">
        <f t="array" aca="1" ref="G1912" ca="1">_xlfn.IFS(E1912="","",IFERROR(FIND("-",E1912),0)&gt;0,0,TRUE,VALUE(MID(E1912,FIND("=",E1912)+1,10)))</f>
        <v>0</v>
      </c>
      <c r="H1912">
        <f t="shared" ca="1" si="161"/>
        <v>4</v>
      </c>
      <c r="I1912" t="str">
        <f t="shared" ca="1" si="162"/>
        <v>r</v>
      </c>
      <c r="J1912" t="str">
        <f t="shared" ca="1" si="164"/>
        <v>c</v>
      </c>
      <c r="K1912" t="str">
        <f t="shared" ca="1" si="164"/>
        <v>h</v>
      </c>
      <c r="L1912" t="str">
        <f t="shared" ca="1" si="164"/>
        <v>-</v>
      </c>
      <c r="M1912" t="str">
        <f t="shared" ca="1" si="164"/>
        <v/>
      </c>
      <c r="N1912" t="str">
        <f t="shared" ca="1" si="164"/>
        <v/>
      </c>
      <c r="O1912" t="str">
        <f t="shared" ca="1" si="164"/>
        <v/>
      </c>
      <c r="P1912" s="19" t="str">
        <f t="shared" ca="1" si="164"/>
        <v/>
      </c>
      <c r="Q1912" s="33">
        <f t="shared" si="163"/>
        <v>0</v>
      </c>
      <c r="R1912" s="33">
        <f ca="1">IF(I1912="",Q1912,MOD((Q1912+_xlfn.XLOOKUP(I1912,CODE,VAL))*17,256))</f>
        <v>146</v>
      </c>
      <c r="S1912" s="33">
        <f ca="1">IF(J1912="",R1912,MOD((R1912+_xlfn.XLOOKUP(J1912,CODE,VAL))*17,256))</f>
        <v>69</v>
      </c>
      <c r="T1912" s="33">
        <f ca="1">IF(K1912="",S1912,MOD((S1912+_xlfn.XLOOKUP(K1912,CODE,VAL))*17,256))</f>
        <v>125</v>
      </c>
      <c r="U1912" s="33">
        <f ca="1">IF(L1912="",T1912,MOD((T1912+_xlfn.XLOOKUP(L1912,CODE,VAL))*17,256))</f>
        <v>74</v>
      </c>
      <c r="V1912" s="33">
        <f ca="1">IF(M1912="",U1912,MOD((U1912+_xlfn.XLOOKUP(M1912,CODE,VAL))*17,256))</f>
        <v>74</v>
      </c>
      <c r="W1912" s="33">
        <f ca="1">IF(N1912="",V1912,MOD((V1912+_xlfn.XLOOKUP(N1912,CODE,VAL))*17,256))</f>
        <v>74</v>
      </c>
      <c r="X1912" s="33">
        <f ca="1">IF(O1912="",W1912,MOD((W1912+_xlfn.XLOOKUP(O1912,CODE,VAL))*17,256))</f>
        <v>74</v>
      </c>
      <c r="Y1912" s="33">
        <f ca="1">IF(P1912="",X1912,MOD((X1912+_xlfn.XLOOKUP(P1912,CODE,VAL))*17,256))</f>
        <v>74</v>
      </c>
    </row>
    <row r="1913" spans="5:25">
      <c r="E1913" t="str">
        <f ca="1"/>
        <v>zmggs=5</v>
      </c>
      <c r="F1913" t="str" cm="1">
        <f t="array" aca="1" ref="F1913" ca="1">_xlfn.IFS(E1913="","",IFERROR(FIND("-",E1913),0)&gt;0,LEFT(E1913,FIND("-",E1913)-1),TRUE,LEFT(E1913,FIND("=",E1913)-1))</f>
        <v>zmggs</v>
      </c>
      <c r="G1913" cm="1">
        <f t="array" aca="1" ref="G1913" ca="1">_xlfn.IFS(E1913="","",IFERROR(FIND("-",E1913),0)&gt;0,0,TRUE,VALUE(MID(E1913,FIND("=",E1913)+1,10)))</f>
        <v>5</v>
      </c>
      <c r="H1913">
        <f t="shared" ca="1" si="161"/>
        <v>7</v>
      </c>
      <c r="I1913" t="str">
        <f t="shared" ca="1" si="162"/>
        <v>z</v>
      </c>
      <c r="J1913" t="str">
        <f t="shared" ca="1" si="164"/>
        <v>m</v>
      </c>
      <c r="K1913" t="str">
        <f t="shared" ca="1" si="164"/>
        <v>g</v>
      </c>
      <c r="L1913" t="str">
        <f t="shared" ca="1" si="164"/>
        <v>g</v>
      </c>
      <c r="M1913" t="str">
        <f t="shared" ca="1" si="164"/>
        <v>s</v>
      </c>
      <c r="N1913" t="str">
        <f t="shared" ca="1" si="164"/>
        <v>=</v>
      </c>
      <c r="O1913" t="str">
        <f t="shared" ca="1" si="164"/>
        <v>5</v>
      </c>
      <c r="P1913" s="19" t="str">
        <f t="shared" ca="1" si="164"/>
        <v/>
      </c>
      <c r="Q1913" s="33">
        <f t="shared" si="163"/>
        <v>0</v>
      </c>
      <c r="R1913" s="33">
        <f ca="1">IF(I1913="",Q1913,MOD((Q1913+_xlfn.XLOOKUP(I1913,CODE,VAL))*17,256))</f>
        <v>26</v>
      </c>
      <c r="S1913" s="33">
        <f ca="1">IF(J1913="",R1913,MOD((R1913+_xlfn.XLOOKUP(J1913,CODE,VAL))*17,256))</f>
        <v>247</v>
      </c>
      <c r="T1913" s="33">
        <f ca="1">IF(K1913="",S1913,MOD((S1913+_xlfn.XLOOKUP(K1913,CODE,VAL))*17,256))</f>
        <v>62</v>
      </c>
      <c r="U1913" s="33">
        <f ca="1">IF(L1913="",T1913,MOD((T1913+_xlfn.XLOOKUP(L1913,CODE,VAL))*17,256))</f>
        <v>245</v>
      </c>
      <c r="V1913" s="33">
        <f ca="1">IF(M1913="",U1913,MOD((U1913+_xlfn.XLOOKUP(M1913,CODE,VAL))*17,256))</f>
        <v>232</v>
      </c>
      <c r="W1913" s="33">
        <f ca="1">IF(N1913="",V1913,MOD((V1913+_xlfn.XLOOKUP(N1913,CODE,VAL))*17,256))</f>
        <v>117</v>
      </c>
      <c r="X1913" s="33">
        <f ca="1">IF(O1913="",W1913,MOD((W1913+_xlfn.XLOOKUP(O1913,CODE,VAL))*17,256))</f>
        <v>74</v>
      </c>
      <c r="Y1913" s="33">
        <f ca="1">IF(P1913="",X1913,MOD((X1913+_xlfn.XLOOKUP(P1913,CODE,VAL))*17,256))</f>
        <v>74</v>
      </c>
    </row>
    <row r="1914" spans="5:25">
      <c r="E1914" t="str">
        <f ca="1"/>
        <v>jm=8</v>
      </c>
      <c r="F1914" t="str" cm="1">
        <f t="array" aca="1" ref="F1914" ca="1">_xlfn.IFS(E1914="","",IFERROR(FIND("-",E1914),0)&gt;0,LEFT(E1914,FIND("-",E1914)-1),TRUE,LEFT(E1914,FIND("=",E1914)-1))</f>
        <v>jm</v>
      </c>
      <c r="G1914" cm="1">
        <f t="array" aca="1" ref="G1914" ca="1">_xlfn.IFS(E1914="","",IFERROR(FIND("-",E1914),0)&gt;0,0,TRUE,VALUE(MID(E1914,FIND("=",E1914)+1,10)))</f>
        <v>8</v>
      </c>
      <c r="H1914">
        <f t="shared" ca="1" si="161"/>
        <v>4</v>
      </c>
      <c r="I1914" t="str">
        <f t="shared" ca="1" si="162"/>
        <v>j</v>
      </c>
      <c r="J1914" t="str">
        <f t="shared" ca="1" si="164"/>
        <v>m</v>
      </c>
      <c r="K1914" t="str">
        <f t="shared" ca="1" si="164"/>
        <v>=</v>
      </c>
      <c r="L1914" t="str">
        <f t="shared" ca="1" si="164"/>
        <v>8</v>
      </c>
      <c r="M1914" t="str">
        <f t="shared" ca="1" si="164"/>
        <v/>
      </c>
      <c r="N1914" t="str">
        <f t="shared" ca="1" si="164"/>
        <v/>
      </c>
      <c r="O1914" t="str">
        <f t="shared" ca="1" si="164"/>
        <v/>
      </c>
      <c r="P1914" s="19" t="str">
        <f t="shared" ca="1" si="164"/>
        <v/>
      </c>
      <c r="Q1914" s="33">
        <f t="shared" si="163"/>
        <v>0</v>
      </c>
      <c r="R1914" s="33">
        <f ca="1">IF(I1914="",Q1914,MOD((Q1914+_xlfn.XLOOKUP(I1914,CODE,VAL))*17,256))</f>
        <v>10</v>
      </c>
      <c r="S1914" s="33">
        <f ca="1">IF(J1914="",R1914,MOD((R1914+_xlfn.XLOOKUP(J1914,CODE,VAL))*17,256))</f>
        <v>231</v>
      </c>
      <c r="T1914" s="33">
        <f ca="1">IF(K1914="",S1914,MOD((S1914+_xlfn.XLOOKUP(K1914,CODE,VAL))*17,256))</f>
        <v>100</v>
      </c>
      <c r="U1914" s="33">
        <f ca="1">IF(L1914="",T1914,MOD((T1914+_xlfn.XLOOKUP(L1914,CODE,VAL))*17,256))</f>
        <v>92</v>
      </c>
      <c r="V1914" s="33">
        <f ca="1">IF(M1914="",U1914,MOD((U1914+_xlfn.XLOOKUP(M1914,CODE,VAL))*17,256))</f>
        <v>92</v>
      </c>
      <c r="W1914" s="33">
        <f ca="1">IF(N1914="",V1914,MOD((V1914+_xlfn.XLOOKUP(N1914,CODE,VAL))*17,256))</f>
        <v>92</v>
      </c>
      <c r="X1914" s="33">
        <f ca="1">IF(O1914="",W1914,MOD((W1914+_xlfn.XLOOKUP(O1914,CODE,VAL))*17,256))</f>
        <v>92</v>
      </c>
      <c r="Y1914" s="33">
        <f ca="1">IF(P1914="",X1914,MOD((X1914+_xlfn.XLOOKUP(P1914,CODE,VAL))*17,256))</f>
        <v>92</v>
      </c>
    </row>
    <row r="1915" spans="5:25">
      <c r="E1915" t="str">
        <f ca="1"/>
        <v>kxn=7</v>
      </c>
      <c r="F1915" t="str" cm="1">
        <f t="array" aca="1" ref="F1915" ca="1">_xlfn.IFS(E1915="","",IFERROR(FIND("-",E1915),0)&gt;0,LEFT(E1915,FIND("-",E1915)-1),TRUE,LEFT(E1915,FIND("=",E1915)-1))</f>
        <v>kxn</v>
      </c>
      <c r="G1915" cm="1">
        <f t="array" aca="1" ref="G1915" ca="1">_xlfn.IFS(E1915="","",IFERROR(FIND("-",E1915),0)&gt;0,0,TRUE,VALUE(MID(E1915,FIND("=",E1915)+1,10)))</f>
        <v>7</v>
      </c>
      <c r="H1915">
        <f t="shared" ca="1" si="161"/>
        <v>5</v>
      </c>
      <c r="I1915" t="str">
        <f t="shared" ca="1" si="162"/>
        <v>k</v>
      </c>
      <c r="J1915" t="str">
        <f t="shared" ca="1" si="164"/>
        <v>x</v>
      </c>
      <c r="K1915" t="str">
        <f t="shared" ca="1" si="164"/>
        <v>n</v>
      </c>
      <c r="L1915" t="str">
        <f t="shared" ca="1" si="164"/>
        <v>=</v>
      </c>
      <c r="M1915" t="str">
        <f t="shared" ca="1" si="164"/>
        <v>7</v>
      </c>
      <c r="N1915" t="str">
        <f t="shared" ca="1" si="164"/>
        <v/>
      </c>
      <c r="O1915" t="str">
        <f t="shared" ca="1" si="164"/>
        <v/>
      </c>
      <c r="P1915" s="19" t="str">
        <f t="shared" ca="1" si="164"/>
        <v/>
      </c>
      <c r="Q1915" s="33">
        <f t="shared" si="163"/>
        <v>0</v>
      </c>
      <c r="R1915" s="33">
        <f ca="1">IF(I1915="",Q1915,MOD((Q1915+_xlfn.XLOOKUP(I1915,CODE,VAL))*17,256))</f>
        <v>27</v>
      </c>
      <c r="S1915" s="33">
        <f ca="1">IF(J1915="",R1915,MOD((R1915+_xlfn.XLOOKUP(J1915,CODE,VAL))*17,256))</f>
        <v>195</v>
      </c>
      <c r="T1915" s="33">
        <f ca="1">IF(K1915="",S1915,MOD((S1915+_xlfn.XLOOKUP(K1915,CODE,VAL))*17,256))</f>
        <v>65</v>
      </c>
      <c r="U1915" s="33">
        <f ca="1">IF(L1915="",T1915,MOD((T1915+_xlfn.XLOOKUP(L1915,CODE,VAL))*17,256))</f>
        <v>94</v>
      </c>
      <c r="V1915" s="33">
        <f ca="1">IF(M1915="",U1915,MOD((U1915+_xlfn.XLOOKUP(M1915,CODE,VAL))*17,256))</f>
        <v>229</v>
      </c>
      <c r="W1915" s="33">
        <f ca="1">IF(N1915="",V1915,MOD((V1915+_xlfn.XLOOKUP(N1915,CODE,VAL))*17,256))</f>
        <v>229</v>
      </c>
      <c r="X1915" s="33">
        <f ca="1">IF(O1915="",W1915,MOD((W1915+_xlfn.XLOOKUP(O1915,CODE,VAL))*17,256))</f>
        <v>229</v>
      </c>
      <c r="Y1915" s="33">
        <f ca="1">IF(P1915="",X1915,MOD((X1915+_xlfn.XLOOKUP(P1915,CODE,VAL))*17,256))</f>
        <v>229</v>
      </c>
    </row>
    <row r="1916" spans="5:25">
      <c r="E1916" t="str">
        <f ca="1"/>
        <v>hxr-</v>
      </c>
      <c r="F1916" t="str" cm="1">
        <f t="array" aca="1" ref="F1916" ca="1">_xlfn.IFS(E1916="","",IFERROR(FIND("-",E1916),0)&gt;0,LEFT(E1916,FIND("-",E1916)-1),TRUE,LEFT(E1916,FIND("=",E1916)-1))</f>
        <v>hxr</v>
      </c>
      <c r="G1916" cm="1">
        <f t="array" aca="1" ref="G1916" ca="1">_xlfn.IFS(E1916="","",IFERROR(FIND("-",E1916),0)&gt;0,0,TRUE,VALUE(MID(E1916,FIND("=",E1916)+1,10)))</f>
        <v>0</v>
      </c>
      <c r="H1916">
        <f t="shared" ca="1" si="161"/>
        <v>4</v>
      </c>
      <c r="I1916" t="str">
        <f t="shared" ca="1" si="162"/>
        <v>h</v>
      </c>
      <c r="J1916" t="str">
        <f t="shared" ca="1" si="164"/>
        <v>x</v>
      </c>
      <c r="K1916" t="str">
        <f t="shared" ca="1" si="164"/>
        <v>r</v>
      </c>
      <c r="L1916" t="str">
        <f t="shared" ca="1" si="164"/>
        <v>-</v>
      </c>
      <c r="M1916" t="str">
        <f t="shared" ca="1" si="164"/>
        <v/>
      </c>
      <c r="N1916" t="str">
        <f t="shared" ca="1" si="164"/>
        <v/>
      </c>
      <c r="O1916" t="str">
        <f t="shared" ca="1" si="164"/>
        <v/>
      </c>
      <c r="P1916" s="19" t="str">
        <f t="shared" ca="1" si="164"/>
        <v/>
      </c>
      <c r="Q1916" s="33">
        <f t="shared" si="163"/>
        <v>0</v>
      </c>
      <c r="R1916" s="33">
        <f ca="1">IF(I1916="",Q1916,MOD((Q1916+_xlfn.XLOOKUP(I1916,CODE,VAL))*17,256))</f>
        <v>232</v>
      </c>
      <c r="S1916" s="33">
        <f ca="1">IF(J1916="",R1916,MOD((R1916+_xlfn.XLOOKUP(J1916,CODE,VAL))*17,256))</f>
        <v>96</v>
      </c>
      <c r="T1916" s="33">
        <f ca="1">IF(K1916="",S1916,MOD((S1916+_xlfn.XLOOKUP(K1916,CODE,VAL))*17,256))</f>
        <v>242</v>
      </c>
      <c r="U1916" s="33">
        <f ca="1">IF(L1916="",T1916,MOD((T1916+_xlfn.XLOOKUP(L1916,CODE,VAL))*17,256))</f>
        <v>15</v>
      </c>
      <c r="V1916" s="33">
        <f ca="1">IF(M1916="",U1916,MOD((U1916+_xlfn.XLOOKUP(M1916,CODE,VAL))*17,256))</f>
        <v>15</v>
      </c>
      <c r="W1916" s="33">
        <f ca="1">IF(N1916="",V1916,MOD((V1916+_xlfn.XLOOKUP(N1916,CODE,VAL))*17,256))</f>
        <v>15</v>
      </c>
      <c r="X1916" s="33">
        <f ca="1">IF(O1916="",W1916,MOD((W1916+_xlfn.XLOOKUP(O1916,CODE,VAL))*17,256))</f>
        <v>15</v>
      </c>
      <c r="Y1916" s="33">
        <f ca="1">IF(P1916="",X1916,MOD((X1916+_xlfn.XLOOKUP(P1916,CODE,VAL))*17,256))</f>
        <v>15</v>
      </c>
    </row>
    <row r="1917" spans="5:25">
      <c r="E1917" t="str">
        <f ca="1"/>
        <v>prg-</v>
      </c>
      <c r="F1917" t="str" cm="1">
        <f t="array" aca="1" ref="F1917" ca="1">_xlfn.IFS(E1917="","",IFERROR(FIND("-",E1917),0)&gt;0,LEFT(E1917,FIND("-",E1917)-1),TRUE,LEFT(E1917,FIND("=",E1917)-1))</f>
        <v>prg</v>
      </c>
      <c r="G1917" cm="1">
        <f t="array" aca="1" ref="G1917" ca="1">_xlfn.IFS(E1917="","",IFERROR(FIND("-",E1917),0)&gt;0,0,TRUE,VALUE(MID(E1917,FIND("=",E1917)+1,10)))</f>
        <v>0</v>
      </c>
      <c r="H1917">
        <f t="shared" ca="1" si="161"/>
        <v>4</v>
      </c>
      <c r="I1917" t="str">
        <f t="shared" ca="1" si="162"/>
        <v>p</v>
      </c>
      <c r="J1917" t="str">
        <f t="shared" ca="1" si="164"/>
        <v>r</v>
      </c>
      <c r="K1917" t="str">
        <f t="shared" ca="1" si="164"/>
        <v>g</v>
      </c>
      <c r="L1917" t="str">
        <f t="shared" ca="1" si="164"/>
        <v>-</v>
      </c>
      <c r="M1917" t="str">
        <f t="shared" ca="1" si="164"/>
        <v/>
      </c>
      <c r="N1917" t="str">
        <f t="shared" ca="1" si="164"/>
        <v/>
      </c>
      <c r="O1917" t="str">
        <f t="shared" ca="1" si="164"/>
        <v/>
      </c>
      <c r="P1917" s="19" t="str">
        <f t="shared" ca="1" si="164"/>
        <v/>
      </c>
      <c r="Q1917" s="33">
        <f t="shared" si="163"/>
        <v>0</v>
      </c>
      <c r="R1917" s="33">
        <f ca="1">IF(I1917="",Q1917,MOD((Q1917+_xlfn.XLOOKUP(I1917,CODE,VAL))*17,256))</f>
        <v>112</v>
      </c>
      <c r="S1917" s="33">
        <f ca="1">IF(J1917="",R1917,MOD((R1917+_xlfn.XLOOKUP(J1917,CODE,VAL))*17,256))</f>
        <v>2</v>
      </c>
      <c r="T1917" s="33">
        <f ca="1">IF(K1917="",S1917,MOD((S1917+_xlfn.XLOOKUP(K1917,CODE,VAL))*17,256))</f>
        <v>249</v>
      </c>
      <c r="U1917" s="33">
        <f ca="1">IF(L1917="",T1917,MOD((T1917+_xlfn.XLOOKUP(L1917,CODE,VAL))*17,256))</f>
        <v>134</v>
      </c>
      <c r="V1917" s="33">
        <f ca="1">IF(M1917="",U1917,MOD((U1917+_xlfn.XLOOKUP(M1917,CODE,VAL))*17,256))</f>
        <v>134</v>
      </c>
      <c r="W1917" s="33">
        <f ca="1">IF(N1917="",V1917,MOD((V1917+_xlfn.XLOOKUP(N1917,CODE,VAL))*17,256))</f>
        <v>134</v>
      </c>
      <c r="X1917" s="33">
        <f ca="1">IF(O1917="",W1917,MOD((W1917+_xlfn.XLOOKUP(O1917,CODE,VAL))*17,256))</f>
        <v>134</v>
      </c>
      <c r="Y1917" s="33">
        <f ca="1">IF(P1917="",X1917,MOD((X1917+_xlfn.XLOOKUP(P1917,CODE,VAL))*17,256))</f>
        <v>134</v>
      </c>
    </row>
    <row r="1918" spans="5:25">
      <c r="E1918" t="str">
        <f ca="1"/>
        <v>qlcj-</v>
      </c>
      <c r="F1918" t="str" cm="1">
        <f t="array" aca="1" ref="F1918" ca="1">_xlfn.IFS(E1918="","",IFERROR(FIND("-",E1918),0)&gt;0,LEFT(E1918,FIND("-",E1918)-1),TRUE,LEFT(E1918,FIND("=",E1918)-1))</f>
        <v>qlcj</v>
      </c>
      <c r="G1918" cm="1">
        <f t="array" aca="1" ref="G1918" ca="1">_xlfn.IFS(E1918="","",IFERROR(FIND("-",E1918),0)&gt;0,0,TRUE,VALUE(MID(E1918,FIND("=",E1918)+1,10)))</f>
        <v>0</v>
      </c>
      <c r="H1918">
        <f t="shared" ca="1" si="161"/>
        <v>5</v>
      </c>
      <c r="I1918" t="str">
        <f t="shared" ca="1" si="162"/>
        <v>q</v>
      </c>
      <c r="J1918" t="str">
        <f t="shared" ca="1" si="164"/>
        <v>l</v>
      </c>
      <c r="K1918" t="str">
        <f t="shared" ca="1" si="164"/>
        <v>c</v>
      </c>
      <c r="L1918" t="str">
        <f t="shared" ca="1" si="164"/>
        <v>j</v>
      </c>
      <c r="M1918" t="str">
        <f t="shared" ca="1" si="164"/>
        <v>-</v>
      </c>
      <c r="N1918" t="str">
        <f t="shared" ca="1" si="164"/>
        <v/>
      </c>
      <c r="O1918" t="str">
        <f t="shared" ca="1" si="164"/>
        <v/>
      </c>
      <c r="P1918" s="19" t="str">
        <f t="shared" ca="1" si="164"/>
        <v/>
      </c>
      <c r="Q1918" s="33">
        <f t="shared" si="163"/>
        <v>0</v>
      </c>
      <c r="R1918" s="33">
        <f ca="1">IF(I1918="",Q1918,MOD((Q1918+_xlfn.XLOOKUP(I1918,CODE,VAL))*17,256))</f>
        <v>129</v>
      </c>
      <c r="S1918" s="33">
        <f ca="1">IF(J1918="",R1918,MOD((R1918+_xlfn.XLOOKUP(J1918,CODE,VAL))*17,256))</f>
        <v>189</v>
      </c>
      <c r="T1918" s="33">
        <f ca="1">IF(K1918="",S1918,MOD((S1918+_xlfn.XLOOKUP(K1918,CODE,VAL))*17,256))</f>
        <v>32</v>
      </c>
      <c r="U1918" s="33">
        <f ca="1">IF(L1918="",T1918,MOD((T1918+_xlfn.XLOOKUP(L1918,CODE,VAL))*17,256))</f>
        <v>42</v>
      </c>
      <c r="V1918" s="33">
        <f ca="1">IF(M1918="",U1918,MOD((U1918+_xlfn.XLOOKUP(M1918,CODE,VAL))*17,256))</f>
        <v>199</v>
      </c>
      <c r="W1918" s="33">
        <f ca="1">IF(N1918="",V1918,MOD((V1918+_xlfn.XLOOKUP(N1918,CODE,VAL))*17,256))</f>
        <v>199</v>
      </c>
      <c r="X1918" s="33">
        <f ca="1">IF(O1918="",W1918,MOD((W1918+_xlfn.XLOOKUP(O1918,CODE,VAL))*17,256))</f>
        <v>199</v>
      </c>
      <c r="Y1918" s="33">
        <f ca="1">IF(P1918="",X1918,MOD((X1918+_xlfn.XLOOKUP(P1918,CODE,VAL))*17,256))</f>
        <v>199</v>
      </c>
    </row>
    <row r="1919" spans="5:25">
      <c r="E1919" t="str">
        <f ca="1"/>
        <v>xrq=1</v>
      </c>
      <c r="F1919" t="str" cm="1">
        <f t="array" aca="1" ref="F1919" ca="1">_xlfn.IFS(E1919="","",IFERROR(FIND("-",E1919),0)&gt;0,LEFT(E1919,FIND("-",E1919)-1),TRUE,LEFT(E1919,FIND("=",E1919)-1))</f>
        <v>xrq</v>
      </c>
      <c r="G1919" cm="1">
        <f t="array" aca="1" ref="G1919" ca="1">_xlfn.IFS(E1919="","",IFERROR(FIND("-",E1919),0)&gt;0,0,TRUE,VALUE(MID(E1919,FIND("=",E1919)+1,10)))</f>
        <v>1</v>
      </c>
      <c r="H1919">
        <f t="shared" ca="1" si="161"/>
        <v>5</v>
      </c>
      <c r="I1919" t="str">
        <f t="shared" ca="1" si="162"/>
        <v>x</v>
      </c>
      <c r="J1919" t="str">
        <f t="shared" ca="1" si="164"/>
        <v>r</v>
      </c>
      <c r="K1919" t="str">
        <f t="shared" ca="1" si="164"/>
        <v>q</v>
      </c>
      <c r="L1919" t="str">
        <f t="shared" ca="1" si="164"/>
        <v>=</v>
      </c>
      <c r="M1919" t="str">
        <f t="shared" ca="1" si="164"/>
        <v>1</v>
      </c>
      <c r="N1919" t="str">
        <f t="shared" ca="1" si="164"/>
        <v/>
      </c>
      <c r="O1919" t="str">
        <f t="shared" ca="1" si="164"/>
        <v/>
      </c>
      <c r="P1919" s="19" t="str">
        <f t="shared" ca="1" si="164"/>
        <v/>
      </c>
      <c r="Q1919" s="33">
        <f t="shared" si="163"/>
        <v>0</v>
      </c>
      <c r="R1919" s="33">
        <f ca="1">IF(I1919="",Q1919,MOD((Q1919+_xlfn.XLOOKUP(I1919,CODE,VAL))*17,256))</f>
        <v>248</v>
      </c>
      <c r="S1919" s="33">
        <f ca="1">IF(J1919="",R1919,MOD((R1919+_xlfn.XLOOKUP(J1919,CODE,VAL))*17,256))</f>
        <v>10</v>
      </c>
      <c r="T1919" s="33">
        <f ca="1">IF(K1919="",S1919,MOD((S1919+_xlfn.XLOOKUP(K1919,CODE,VAL))*17,256))</f>
        <v>43</v>
      </c>
      <c r="U1919" s="33">
        <f ca="1">IF(L1919="",T1919,MOD((T1919+_xlfn.XLOOKUP(L1919,CODE,VAL))*17,256))</f>
        <v>232</v>
      </c>
      <c r="V1919" s="33">
        <f ca="1">IF(M1919="",U1919,MOD((U1919+_xlfn.XLOOKUP(M1919,CODE,VAL))*17,256))</f>
        <v>169</v>
      </c>
      <c r="W1919" s="33">
        <f ca="1">IF(N1919="",V1919,MOD((V1919+_xlfn.XLOOKUP(N1919,CODE,VAL))*17,256))</f>
        <v>169</v>
      </c>
      <c r="X1919" s="33">
        <f ca="1">IF(O1919="",W1919,MOD((W1919+_xlfn.XLOOKUP(O1919,CODE,VAL))*17,256))</f>
        <v>169</v>
      </c>
      <c r="Y1919" s="33">
        <f ca="1">IF(P1919="",X1919,MOD((X1919+_xlfn.XLOOKUP(P1919,CODE,VAL))*17,256))</f>
        <v>169</v>
      </c>
    </row>
    <row r="1920" spans="5:25">
      <c r="E1920" t="str">
        <f ca="1"/>
        <v>rns=5</v>
      </c>
      <c r="F1920" t="str" cm="1">
        <f t="array" aca="1" ref="F1920" ca="1">_xlfn.IFS(E1920="","",IFERROR(FIND("-",E1920),0)&gt;0,LEFT(E1920,FIND("-",E1920)-1),TRUE,LEFT(E1920,FIND("=",E1920)-1))</f>
        <v>rns</v>
      </c>
      <c r="G1920" cm="1">
        <f t="array" aca="1" ref="G1920" ca="1">_xlfn.IFS(E1920="","",IFERROR(FIND("-",E1920),0)&gt;0,0,TRUE,VALUE(MID(E1920,FIND("=",E1920)+1,10)))</f>
        <v>5</v>
      </c>
      <c r="H1920">
        <f t="shared" ca="1" si="161"/>
        <v>5</v>
      </c>
      <c r="I1920" t="str">
        <f t="shared" ca="1" si="162"/>
        <v>r</v>
      </c>
      <c r="J1920" t="str">
        <f t="shared" ca="1" si="164"/>
        <v>n</v>
      </c>
      <c r="K1920" t="str">
        <f t="shared" ref="J1920:P1948" ca="1" si="165">MID($E1920,K$11,1)</f>
        <v>s</v>
      </c>
      <c r="L1920" t="str">
        <f t="shared" ca="1" si="165"/>
        <v>=</v>
      </c>
      <c r="M1920" t="str">
        <f t="shared" ca="1" si="165"/>
        <v>5</v>
      </c>
      <c r="N1920" t="str">
        <f t="shared" ca="1" si="165"/>
        <v/>
      </c>
      <c r="O1920" t="str">
        <f t="shared" ca="1" si="165"/>
        <v/>
      </c>
      <c r="P1920" s="19" t="str">
        <f t="shared" ca="1" si="165"/>
        <v/>
      </c>
      <c r="Q1920" s="33">
        <f t="shared" si="163"/>
        <v>0</v>
      </c>
      <c r="R1920" s="33">
        <f ca="1">IF(I1920="",Q1920,MOD((Q1920+_xlfn.XLOOKUP(I1920,CODE,VAL))*17,256))</f>
        <v>146</v>
      </c>
      <c r="S1920" s="33">
        <f ca="1">IF(J1920="",R1920,MOD((R1920+_xlfn.XLOOKUP(J1920,CODE,VAL))*17,256))</f>
        <v>0</v>
      </c>
      <c r="T1920" s="33">
        <f ca="1">IF(K1920="",S1920,MOD((S1920+_xlfn.XLOOKUP(K1920,CODE,VAL))*17,256))</f>
        <v>163</v>
      </c>
      <c r="U1920" s="33">
        <f ca="1">IF(L1920="",T1920,MOD((T1920+_xlfn.XLOOKUP(L1920,CODE,VAL))*17,256))</f>
        <v>224</v>
      </c>
      <c r="V1920" s="33">
        <f ca="1">IF(M1920="",U1920,MOD((U1920+_xlfn.XLOOKUP(M1920,CODE,VAL))*17,256))</f>
        <v>101</v>
      </c>
      <c r="W1920" s="33">
        <f ca="1">IF(N1920="",V1920,MOD((V1920+_xlfn.XLOOKUP(N1920,CODE,VAL))*17,256))</f>
        <v>101</v>
      </c>
      <c r="X1920" s="33">
        <f ca="1">IF(O1920="",W1920,MOD((W1920+_xlfn.XLOOKUP(O1920,CODE,VAL))*17,256))</f>
        <v>101</v>
      </c>
      <c r="Y1920" s="33">
        <f ca="1">IF(P1920="",X1920,MOD((X1920+_xlfn.XLOOKUP(P1920,CODE,VAL))*17,256))</f>
        <v>101</v>
      </c>
    </row>
    <row r="1921" spans="5:25">
      <c r="E1921" t="str">
        <f ca="1"/>
        <v>ggnd=6</v>
      </c>
      <c r="F1921" t="str" cm="1">
        <f t="array" aca="1" ref="F1921" ca="1">_xlfn.IFS(E1921="","",IFERROR(FIND("-",E1921),0)&gt;0,LEFT(E1921,FIND("-",E1921)-1),TRUE,LEFT(E1921,FIND("=",E1921)-1))</f>
        <v>ggnd</v>
      </c>
      <c r="G1921" cm="1">
        <f t="array" aca="1" ref="G1921" ca="1">_xlfn.IFS(E1921="","",IFERROR(FIND("-",E1921),0)&gt;0,0,TRUE,VALUE(MID(E1921,FIND("=",E1921)+1,10)))</f>
        <v>6</v>
      </c>
      <c r="H1921">
        <f t="shared" ca="1" si="161"/>
        <v>6</v>
      </c>
      <c r="I1921" t="str">
        <f t="shared" ca="1" si="162"/>
        <v>g</v>
      </c>
      <c r="J1921" t="str">
        <f t="shared" ca="1" si="165"/>
        <v>g</v>
      </c>
      <c r="K1921" t="str">
        <f t="shared" ca="1" si="165"/>
        <v>n</v>
      </c>
      <c r="L1921" t="str">
        <f t="shared" ca="1" si="165"/>
        <v>d</v>
      </c>
      <c r="M1921" t="str">
        <f t="shared" ca="1" si="165"/>
        <v>=</v>
      </c>
      <c r="N1921" t="str">
        <f t="shared" ca="1" si="165"/>
        <v>6</v>
      </c>
      <c r="O1921" t="str">
        <f t="shared" ca="1" si="165"/>
        <v/>
      </c>
      <c r="P1921" s="19" t="str">
        <f t="shared" ca="1" si="165"/>
        <v/>
      </c>
      <c r="Q1921" s="33">
        <f t="shared" si="163"/>
        <v>0</v>
      </c>
      <c r="R1921" s="33">
        <f ca="1">IF(I1921="",Q1921,MOD((Q1921+_xlfn.XLOOKUP(I1921,CODE,VAL))*17,256))</f>
        <v>215</v>
      </c>
      <c r="S1921" s="33">
        <f ca="1">IF(J1921="",R1921,MOD((R1921+_xlfn.XLOOKUP(J1921,CODE,VAL))*17,256))</f>
        <v>30</v>
      </c>
      <c r="T1921" s="33">
        <f ca="1">IF(K1921="",S1921,MOD((S1921+_xlfn.XLOOKUP(K1921,CODE,VAL))*17,256))</f>
        <v>76</v>
      </c>
      <c r="U1921" s="33">
        <f ca="1">IF(L1921="",T1921,MOD((T1921+_xlfn.XLOOKUP(L1921,CODE,VAL))*17,256))</f>
        <v>176</v>
      </c>
      <c r="V1921" s="33">
        <f ca="1">IF(M1921="",U1921,MOD((U1921+_xlfn.XLOOKUP(M1921,CODE,VAL))*17,256))</f>
        <v>189</v>
      </c>
      <c r="W1921" s="33">
        <f ca="1">IF(N1921="",V1921,MOD((V1921+_xlfn.XLOOKUP(N1921,CODE,VAL))*17,256))</f>
        <v>35</v>
      </c>
      <c r="X1921" s="33">
        <f ca="1">IF(O1921="",W1921,MOD((W1921+_xlfn.XLOOKUP(O1921,CODE,VAL))*17,256))</f>
        <v>35</v>
      </c>
      <c r="Y1921" s="33">
        <f ca="1">IF(P1921="",X1921,MOD((X1921+_xlfn.XLOOKUP(P1921,CODE,VAL))*17,256))</f>
        <v>35</v>
      </c>
    </row>
    <row r="1922" spans="5:25">
      <c r="E1922" t="str">
        <f ca="1"/>
        <v>dkg-</v>
      </c>
      <c r="F1922" t="str" cm="1">
        <f t="array" aca="1" ref="F1922" ca="1">_xlfn.IFS(E1922="","",IFERROR(FIND("-",E1922),0)&gt;0,LEFT(E1922,FIND("-",E1922)-1),TRUE,LEFT(E1922,FIND("=",E1922)-1))</f>
        <v>dkg</v>
      </c>
      <c r="G1922" cm="1">
        <f t="array" aca="1" ref="G1922" ca="1">_xlfn.IFS(E1922="","",IFERROR(FIND("-",E1922),0)&gt;0,0,TRUE,VALUE(MID(E1922,FIND("=",E1922)+1,10)))</f>
        <v>0</v>
      </c>
      <c r="H1922">
        <f t="shared" ca="1" si="161"/>
        <v>4</v>
      </c>
      <c r="I1922" t="str">
        <f t="shared" ca="1" si="162"/>
        <v>d</v>
      </c>
      <c r="J1922" t="str">
        <f t="shared" ca="1" si="165"/>
        <v>k</v>
      </c>
      <c r="K1922" t="str">
        <f t="shared" ca="1" si="165"/>
        <v>g</v>
      </c>
      <c r="L1922" t="str">
        <f t="shared" ca="1" si="165"/>
        <v>-</v>
      </c>
      <c r="M1922" t="str">
        <f t="shared" ca="1" si="165"/>
        <v/>
      </c>
      <c r="N1922" t="str">
        <f t="shared" ca="1" si="165"/>
        <v/>
      </c>
      <c r="O1922" t="str">
        <f t="shared" ca="1" si="165"/>
        <v/>
      </c>
      <c r="P1922" s="19" t="str">
        <f t="shared" ca="1" si="165"/>
        <v/>
      </c>
      <c r="Q1922" s="33">
        <f t="shared" si="163"/>
        <v>0</v>
      </c>
      <c r="R1922" s="33">
        <f ca="1">IF(I1922="",Q1922,MOD((Q1922+_xlfn.XLOOKUP(I1922,CODE,VAL))*17,256))</f>
        <v>164</v>
      </c>
      <c r="S1922" s="33">
        <f ca="1">IF(J1922="",R1922,MOD((R1922+_xlfn.XLOOKUP(J1922,CODE,VAL))*17,256))</f>
        <v>255</v>
      </c>
      <c r="T1922" s="33">
        <f ca="1">IF(K1922="",S1922,MOD((S1922+_xlfn.XLOOKUP(K1922,CODE,VAL))*17,256))</f>
        <v>198</v>
      </c>
      <c r="U1922" s="33">
        <f ca="1">IF(L1922="",T1922,MOD((T1922+_xlfn.XLOOKUP(L1922,CODE,VAL))*17,256))</f>
        <v>35</v>
      </c>
      <c r="V1922" s="33">
        <f ca="1">IF(M1922="",U1922,MOD((U1922+_xlfn.XLOOKUP(M1922,CODE,VAL))*17,256))</f>
        <v>35</v>
      </c>
      <c r="W1922" s="33">
        <f ca="1">IF(N1922="",V1922,MOD((V1922+_xlfn.XLOOKUP(N1922,CODE,VAL))*17,256))</f>
        <v>35</v>
      </c>
      <c r="X1922" s="33">
        <f ca="1">IF(O1922="",W1922,MOD((W1922+_xlfn.XLOOKUP(O1922,CODE,VAL))*17,256))</f>
        <v>35</v>
      </c>
      <c r="Y1922" s="33">
        <f ca="1">IF(P1922="",X1922,MOD((X1922+_xlfn.XLOOKUP(P1922,CODE,VAL))*17,256))</f>
        <v>35</v>
      </c>
    </row>
    <row r="1923" spans="5:25">
      <c r="E1923" t="str">
        <f ca="1"/>
        <v>pq=7</v>
      </c>
      <c r="F1923" t="str" cm="1">
        <f t="array" aca="1" ref="F1923" ca="1">_xlfn.IFS(E1923="","",IFERROR(FIND("-",E1923),0)&gt;0,LEFT(E1923,FIND("-",E1923)-1),TRUE,LEFT(E1923,FIND("=",E1923)-1))</f>
        <v>pq</v>
      </c>
      <c r="G1923" cm="1">
        <f t="array" aca="1" ref="G1923" ca="1">_xlfn.IFS(E1923="","",IFERROR(FIND("-",E1923),0)&gt;0,0,TRUE,VALUE(MID(E1923,FIND("=",E1923)+1,10)))</f>
        <v>7</v>
      </c>
      <c r="H1923">
        <f t="shared" ca="1" si="161"/>
        <v>4</v>
      </c>
      <c r="I1923" t="str">
        <f t="shared" ca="1" si="162"/>
        <v>p</v>
      </c>
      <c r="J1923" t="str">
        <f t="shared" ca="1" si="165"/>
        <v>q</v>
      </c>
      <c r="K1923" t="str">
        <f t="shared" ca="1" si="165"/>
        <v>=</v>
      </c>
      <c r="L1923" t="str">
        <f t="shared" ca="1" si="165"/>
        <v>7</v>
      </c>
      <c r="M1923" t="str">
        <f t="shared" ca="1" si="165"/>
        <v/>
      </c>
      <c r="N1923" t="str">
        <f t="shared" ca="1" si="165"/>
        <v/>
      </c>
      <c r="O1923" t="str">
        <f t="shared" ca="1" si="165"/>
        <v/>
      </c>
      <c r="P1923" s="19" t="str">
        <f t="shared" ca="1" si="165"/>
        <v/>
      </c>
      <c r="Q1923" s="33">
        <f t="shared" si="163"/>
        <v>0</v>
      </c>
      <c r="R1923" s="33">
        <f ca="1">IF(I1923="",Q1923,MOD((Q1923+_xlfn.XLOOKUP(I1923,CODE,VAL))*17,256))</f>
        <v>112</v>
      </c>
      <c r="S1923" s="33">
        <f ca="1">IF(J1923="",R1923,MOD((R1923+_xlfn.XLOOKUP(J1923,CODE,VAL))*17,256))</f>
        <v>241</v>
      </c>
      <c r="T1923" s="33">
        <f ca="1">IF(K1923="",S1923,MOD((S1923+_xlfn.XLOOKUP(K1923,CODE,VAL))*17,256))</f>
        <v>14</v>
      </c>
      <c r="U1923" s="33">
        <f ca="1">IF(L1923="",T1923,MOD((T1923+_xlfn.XLOOKUP(L1923,CODE,VAL))*17,256))</f>
        <v>149</v>
      </c>
      <c r="V1923" s="33">
        <f ca="1">IF(M1923="",U1923,MOD((U1923+_xlfn.XLOOKUP(M1923,CODE,VAL))*17,256))</f>
        <v>149</v>
      </c>
      <c r="W1923" s="33">
        <f ca="1">IF(N1923="",V1923,MOD((V1923+_xlfn.XLOOKUP(N1923,CODE,VAL))*17,256))</f>
        <v>149</v>
      </c>
      <c r="X1923" s="33">
        <f ca="1">IF(O1923="",W1923,MOD((W1923+_xlfn.XLOOKUP(O1923,CODE,VAL))*17,256))</f>
        <v>149</v>
      </c>
      <c r="Y1923" s="33">
        <f ca="1">IF(P1923="",X1923,MOD((X1923+_xlfn.XLOOKUP(P1923,CODE,VAL))*17,256))</f>
        <v>149</v>
      </c>
    </row>
    <row r="1924" spans="5:25">
      <c r="E1924" t="str">
        <f ca="1"/>
        <v>zkbh=5</v>
      </c>
      <c r="F1924" t="str" cm="1">
        <f t="array" aca="1" ref="F1924" ca="1">_xlfn.IFS(E1924="","",IFERROR(FIND("-",E1924),0)&gt;0,LEFT(E1924,FIND("-",E1924)-1),TRUE,LEFT(E1924,FIND("=",E1924)-1))</f>
        <v>zkbh</v>
      </c>
      <c r="G1924" cm="1">
        <f t="array" aca="1" ref="G1924" ca="1">_xlfn.IFS(E1924="","",IFERROR(FIND("-",E1924),0)&gt;0,0,TRUE,VALUE(MID(E1924,FIND("=",E1924)+1,10)))</f>
        <v>5</v>
      </c>
      <c r="H1924">
        <f t="shared" ca="1" si="161"/>
        <v>6</v>
      </c>
      <c r="I1924" t="str">
        <f t="shared" ca="1" si="162"/>
        <v>z</v>
      </c>
      <c r="J1924" t="str">
        <f t="shared" ca="1" si="165"/>
        <v>k</v>
      </c>
      <c r="K1924" t="str">
        <f t="shared" ca="1" si="165"/>
        <v>b</v>
      </c>
      <c r="L1924" t="str">
        <f t="shared" ca="1" si="165"/>
        <v>h</v>
      </c>
      <c r="M1924" t="str">
        <f t="shared" ca="1" si="165"/>
        <v>=</v>
      </c>
      <c r="N1924" t="str">
        <f t="shared" ca="1" si="165"/>
        <v>5</v>
      </c>
      <c r="O1924" t="str">
        <f t="shared" ca="1" si="165"/>
        <v/>
      </c>
      <c r="P1924" s="19" t="str">
        <f t="shared" ca="1" si="165"/>
        <v/>
      </c>
      <c r="Q1924" s="33">
        <f t="shared" si="163"/>
        <v>0</v>
      </c>
      <c r="R1924" s="33">
        <f ca="1">IF(I1924="",Q1924,MOD((Q1924+_xlfn.XLOOKUP(I1924,CODE,VAL))*17,256))</f>
        <v>26</v>
      </c>
      <c r="S1924" s="33">
        <f ca="1">IF(J1924="",R1924,MOD((R1924+_xlfn.XLOOKUP(J1924,CODE,VAL))*17,256))</f>
        <v>213</v>
      </c>
      <c r="T1924" s="33">
        <f ca="1">IF(K1924="",S1924,MOD((S1924+_xlfn.XLOOKUP(K1924,CODE,VAL))*17,256))</f>
        <v>167</v>
      </c>
      <c r="U1924" s="33">
        <f ca="1">IF(L1924="",T1924,MOD((T1924+_xlfn.XLOOKUP(L1924,CODE,VAL))*17,256))</f>
        <v>255</v>
      </c>
      <c r="V1924" s="33">
        <f ca="1">IF(M1924="",U1924,MOD((U1924+_xlfn.XLOOKUP(M1924,CODE,VAL))*17,256))</f>
        <v>252</v>
      </c>
      <c r="W1924" s="33">
        <f ca="1">IF(N1924="",V1924,MOD((V1924+_xlfn.XLOOKUP(N1924,CODE,VAL))*17,256))</f>
        <v>65</v>
      </c>
      <c r="X1924" s="33">
        <f ca="1">IF(O1924="",W1924,MOD((W1924+_xlfn.XLOOKUP(O1924,CODE,VAL))*17,256))</f>
        <v>65</v>
      </c>
      <c r="Y1924" s="33">
        <f ca="1">IF(P1924="",X1924,MOD((X1924+_xlfn.XLOOKUP(P1924,CODE,VAL))*17,256))</f>
        <v>65</v>
      </c>
    </row>
    <row r="1925" spans="5:25">
      <c r="E1925" t="str">
        <f ca="1"/>
        <v>mdjx-</v>
      </c>
      <c r="F1925" t="str" cm="1">
        <f t="array" aca="1" ref="F1925" ca="1">_xlfn.IFS(E1925="","",IFERROR(FIND("-",E1925),0)&gt;0,LEFT(E1925,FIND("-",E1925)-1),TRUE,LEFT(E1925,FIND("=",E1925)-1))</f>
        <v>mdjx</v>
      </c>
      <c r="G1925" cm="1">
        <f t="array" aca="1" ref="G1925" ca="1">_xlfn.IFS(E1925="","",IFERROR(FIND("-",E1925),0)&gt;0,0,TRUE,VALUE(MID(E1925,FIND("=",E1925)+1,10)))</f>
        <v>0</v>
      </c>
      <c r="H1925">
        <f t="shared" ca="1" si="161"/>
        <v>5</v>
      </c>
      <c r="I1925" t="str">
        <f t="shared" ca="1" si="162"/>
        <v>m</v>
      </c>
      <c r="J1925" t="str">
        <f t="shared" ca="1" si="165"/>
        <v>d</v>
      </c>
      <c r="K1925" t="str">
        <f t="shared" ca="1" si="165"/>
        <v>j</v>
      </c>
      <c r="L1925" t="str">
        <f t="shared" ca="1" si="165"/>
        <v>x</v>
      </c>
      <c r="M1925" t="str">
        <f t="shared" ca="1" si="165"/>
        <v>-</v>
      </c>
      <c r="N1925" t="str">
        <f t="shared" ca="1" si="165"/>
        <v/>
      </c>
      <c r="O1925" t="str">
        <f t="shared" ca="1" si="165"/>
        <v/>
      </c>
      <c r="P1925" s="19" t="str">
        <f t="shared" ca="1" si="165"/>
        <v/>
      </c>
      <c r="Q1925" s="33">
        <f t="shared" si="163"/>
        <v>0</v>
      </c>
      <c r="R1925" s="33">
        <f ca="1">IF(I1925="",Q1925,MOD((Q1925+_xlfn.XLOOKUP(I1925,CODE,VAL))*17,256))</f>
        <v>61</v>
      </c>
      <c r="S1925" s="33">
        <f ca="1">IF(J1925="",R1925,MOD((R1925+_xlfn.XLOOKUP(J1925,CODE,VAL))*17,256))</f>
        <v>177</v>
      </c>
      <c r="T1925" s="33">
        <f ca="1">IF(K1925="",S1925,MOD((S1925+_xlfn.XLOOKUP(K1925,CODE,VAL))*17,256))</f>
        <v>203</v>
      </c>
      <c r="U1925" s="33">
        <f ca="1">IF(L1925="",T1925,MOD((T1925+_xlfn.XLOOKUP(L1925,CODE,VAL))*17,256))</f>
        <v>115</v>
      </c>
      <c r="V1925" s="33">
        <f ca="1">IF(M1925="",U1925,MOD((U1925+_xlfn.XLOOKUP(M1925,CODE,VAL))*17,256))</f>
        <v>160</v>
      </c>
      <c r="W1925" s="33">
        <f ca="1">IF(N1925="",V1925,MOD((V1925+_xlfn.XLOOKUP(N1925,CODE,VAL))*17,256))</f>
        <v>160</v>
      </c>
      <c r="X1925" s="33">
        <f ca="1">IF(O1925="",W1925,MOD((W1925+_xlfn.XLOOKUP(O1925,CODE,VAL))*17,256))</f>
        <v>160</v>
      </c>
      <c r="Y1925" s="33">
        <f ca="1">IF(P1925="",X1925,MOD((X1925+_xlfn.XLOOKUP(P1925,CODE,VAL))*17,256))</f>
        <v>160</v>
      </c>
    </row>
    <row r="1926" spans="5:25">
      <c r="E1926" t="str">
        <f ca="1"/>
        <v>msdnpt=2</v>
      </c>
      <c r="F1926" t="str" cm="1">
        <f t="array" aca="1" ref="F1926" ca="1">_xlfn.IFS(E1926="","",IFERROR(FIND("-",E1926),0)&gt;0,LEFT(E1926,FIND("-",E1926)-1),TRUE,LEFT(E1926,FIND("=",E1926)-1))</f>
        <v>msdnpt</v>
      </c>
      <c r="G1926" cm="1">
        <f t="array" aca="1" ref="G1926" ca="1">_xlfn.IFS(E1926="","",IFERROR(FIND("-",E1926),0)&gt;0,0,TRUE,VALUE(MID(E1926,FIND("=",E1926)+1,10)))</f>
        <v>2</v>
      </c>
      <c r="H1926">
        <f t="shared" ca="1" si="161"/>
        <v>8</v>
      </c>
      <c r="I1926" t="str">
        <f t="shared" ca="1" si="162"/>
        <v>m</v>
      </c>
      <c r="J1926" t="str">
        <f t="shared" ca="1" si="165"/>
        <v>s</v>
      </c>
      <c r="K1926" t="str">
        <f t="shared" ca="1" si="165"/>
        <v>d</v>
      </c>
      <c r="L1926" t="str">
        <f t="shared" ca="1" si="165"/>
        <v>n</v>
      </c>
      <c r="M1926" t="str">
        <f t="shared" ca="1" si="165"/>
        <v>p</v>
      </c>
      <c r="N1926" t="str">
        <f t="shared" ca="1" si="165"/>
        <v>t</v>
      </c>
      <c r="O1926" t="str">
        <f t="shared" ca="1" si="165"/>
        <v>=</v>
      </c>
      <c r="P1926" s="19" t="str">
        <f t="shared" ca="1" si="165"/>
        <v>2</v>
      </c>
      <c r="Q1926" s="33">
        <f t="shared" si="163"/>
        <v>0</v>
      </c>
      <c r="R1926" s="33">
        <f ca="1">IF(I1926="",Q1926,MOD((Q1926+_xlfn.XLOOKUP(I1926,CODE,VAL))*17,256))</f>
        <v>61</v>
      </c>
      <c r="S1926" s="33">
        <f ca="1">IF(J1926="",R1926,MOD((R1926+_xlfn.XLOOKUP(J1926,CODE,VAL))*17,256))</f>
        <v>176</v>
      </c>
      <c r="T1926" s="33">
        <f ca="1">IF(K1926="",S1926,MOD((S1926+_xlfn.XLOOKUP(K1926,CODE,VAL))*17,256))</f>
        <v>84</v>
      </c>
      <c r="U1926" s="33">
        <f ca="1">IF(L1926="",T1926,MOD((T1926+_xlfn.XLOOKUP(L1926,CODE,VAL))*17,256))</f>
        <v>226</v>
      </c>
      <c r="V1926" s="33">
        <f ca="1">IF(M1926="",U1926,MOD((U1926+_xlfn.XLOOKUP(M1926,CODE,VAL))*17,256))</f>
        <v>114</v>
      </c>
      <c r="W1926" s="33">
        <f ca="1">IF(N1926="",V1926,MOD((V1926+_xlfn.XLOOKUP(N1926,CODE,VAL))*17,256))</f>
        <v>70</v>
      </c>
      <c r="X1926" s="33">
        <f ca="1">IF(O1926="",W1926,MOD((W1926+_xlfn.XLOOKUP(O1926,CODE,VAL))*17,256))</f>
        <v>179</v>
      </c>
      <c r="Y1926" s="33">
        <f ca="1">IF(P1926="",X1926,MOD((X1926+_xlfn.XLOOKUP(P1926,CODE,VAL))*17,256))</f>
        <v>53</v>
      </c>
    </row>
    <row r="1927" spans="5:25">
      <c r="E1927" t="str">
        <f ca="1"/>
        <v>tn=6</v>
      </c>
      <c r="F1927" t="str" cm="1">
        <f t="array" aca="1" ref="F1927" ca="1">_xlfn.IFS(E1927="","",IFERROR(FIND("-",E1927),0)&gt;0,LEFT(E1927,FIND("-",E1927)-1),TRUE,LEFT(E1927,FIND("=",E1927)-1))</f>
        <v>tn</v>
      </c>
      <c r="G1927" cm="1">
        <f t="array" aca="1" ref="G1927" ca="1">_xlfn.IFS(E1927="","",IFERROR(FIND("-",E1927),0)&gt;0,0,TRUE,VALUE(MID(E1927,FIND("=",E1927)+1,10)))</f>
        <v>6</v>
      </c>
      <c r="H1927">
        <f t="shared" ca="1" si="161"/>
        <v>4</v>
      </c>
      <c r="I1927" t="str">
        <f t="shared" ca="1" si="162"/>
        <v>t</v>
      </c>
      <c r="J1927" t="str">
        <f t="shared" ca="1" si="165"/>
        <v>n</v>
      </c>
      <c r="K1927" t="str">
        <f t="shared" ca="1" si="165"/>
        <v>=</v>
      </c>
      <c r="L1927" t="str">
        <f t="shared" ca="1" si="165"/>
        <v>6</v>
      </c>
      <c r="M1927" t="str">
        <f t="shared" ca="1" si="165"/>
        <v/>
      </c>
      <c r="N1927" t="str">
        <f t="shared" ca="1" si="165"/>
        <v/>
      </c>
      <c r="O1927" t="str">
        <f t="shared" ca="1" si="165"/>
        <v/>
      </c>
      <c r="P1927" s="19" t="str">
        <f t="shared" ca="1" si="165"/>
        <v/>
      </c>
      <c r="Q1927" s="33">
        <f t="shared" si="163"/>
        <v>0</v>
      </c>
      <c r="R1927" s="33">
        <f ca="1">IF(I1927="",Q1927,MOD((Q1927+_xlfn.XLOOKUP(I1927,CODE,VAL))*17,256))</f>
        <v>180</v>
      </c>
      <c r="S1927" s="33">
        <f ca="1">IF(J1927="",R1927,MOD((R1927+_xlfn.XLOOKUP(J1927,CODE,VAL))*17,256))</f>
        <v>66</v>
      </c>
      <c r="T1927" s="33">
        <f ca="1">IF(K1927="",S1927,MOD((S1927+_xlfn.XLOOKUP(K1927,CODE,VAL))*17,256))</f>
        <v>111</v>
      </c>
      <c r="U1927" s="33">
        <f ca="1">IF(L1927="",T1927,MOD((T1927+_xlfn.XLOOKUP(L1927,CODE,VAL))*17,256))</f>
        <v>245</v>
      </c>
      <c r="V1927" s="33">
        <f ca="1">IF(M1927="",U1927,MOD((U1927+_xlfn.XLOOKUP(M1927,CODE,VAL))*17,256))</f>
        <v>245</v>
      </c>
      <c r="W1927" s="33">
        <f ca="1">IF(N1927="",V1927,MOD((V1927+_xlfn.XLOOKUP(N1927,CODE,VAL))*17,256))</f>
        <v>245</v>
      </c>
      <c r="X1927" s="33">
        <f ca="1">IF(O1927="",W1927,MOD((W1927+_xlfn.XLOOKUP(O1927,CODE,VAL))*17,256))</f>
        <v>245</v>
      </c>
      <c r="Y1927" s="33">
        <f ca="1">IF(P1927="",X1927,MOD((X1927+_xlfn.XLOOKUP(P1927,CODE,VAL))*17,256))</f>
        <v>245</v>
      </c>
    </row>
    <row r="1928" spans="5:25">
      <c r="E1928" t="str">
        <f ca="1"/>
        <v>knm=8</v>
      </c>
      <c r="F1928" t="str" cm="1">
        <f t="array" aca="1" ref="F1928" ca="1">_xlfn.IFS(E1928="","",IFERROR(FIND("-",E1928),0)&gt;0,LEFT(E1928,FIND("-",E1928)-1),TRUE,LEFT(E1928,FIND("=",E1928)-1))</f>
        <v>knm</v>
      </c>
      <c r="G1928" cm="1">
        <f t="array" aca="1" ref="G1928" ca="1">_xlfn.IFS(E1928="","",IFERROR(FIND("-",E1928),0)&gt;0,0,TRUE,VALUE(MID(E1928,FIND("=",E1928)+1,10)))</f>
        <v>8</v>
      </c>
      <c r="H1928">
        <f t="shared" ca="1" si="161"/>
        <v>5</v>
      </c>
      <c r="I1928" t="str">
        <f t="shared" ca="1" si="162"/>
        <v>k</v>
      </c>
      <c r="J1928" t="str">
        <f t="shared" ca="1" si="165"/>
        <v>n</v>
      </c>
      <c r="K1928" t="str">
        <f t="shared" ca="1" si="165"/>
        <v>m</v>
      </c>
      <c r="L1928" t="str">
        <f t="shared" ca="1" si="165"/>
        <v>=</v>
      </c>
      <c r="M1928" t="str">
        <f t="shared" ca="1" si="165"/>
        <v>8</v>
      </c>
      <c r="N1928" t="str">
        <f t="shared" ca="1" si="165"/>
        <v/>
      </c>
      <c r="O1928" t="str">
        <f t="shared" ca="1" si="165"/>
        <v/>
      </c>
      <c r="P1928" s="19" t="str">
        <f t="shared" ca="1" si="165"/>
        <v/>
      </c>
      <c r="Q1928" s="33">
        <f t="shared" si="163"/>
        <v>0</v>
      </c>
      <c r="R1928" s="33">
        <f ca="1">IF(I1928="",Q1928,MOD((Q1928+_xlfn.XLOOKUP(I1928,CODE,VAL))*17,256))</f>
        <v>27</v>
      </c>
      <c r="S1928" s="33">
        <f ca="1">IF(J1928="",R1928,MOD((R1928+_xlfn.XLOOKUP(J1928,CODE,VAL))*17,256))</f>
        <v>25</v>
      </c>
      <c r="T1928" s="33">
        <f ca="1">IF(K1928="",S1928,MOD((S1928+_xlfn.XLOOKUP(K1928,CODE,VAL))*17,256))</f>
        <v>230</v>
      </c>
      <c r="U1928" s="33">
        <f ca="1">IF(L1928="",T1928,MOD((T1928+_xlfn.XLOOKUP(L1928,CODE,VAL))*17,256))</f>
        <v>83</v>
      </c>
      <c r="V1928" s="33">
        <f ca="1">IF(M1928="",U1928,MOD((U1928+_xlfn.XLOOKUP(M1928,CODE,VAL))*17,256))</f>
        <v>59</v>
      </c>
      <c r="W1928" s="33">
        <f ca="1">IF(N1928="",V1928,MOD((V1928+_xlfn.XLOOKUP(N1928,CODE,VAL))*17,256))</f>
        <v>59</v>
      </c>
      <c r="X1928" s="33">
        <f ca="1">IF(O1928="",W1928,MOD((W1928+_xlfn.XLOOKUP(O1928,CODE,VAL))*17,256))</f>
        <v>59</v>
      </c>
      <c r="Y1928" s="33">
        <f ca="1">IF(P1928="",X1928,MOD((X1928+_xlfn.XLOOKUP(P1928,CODE,VAL))*17,256))</f>
        <v>59</v>
      </c>
    </row>
    <row r="1929" spans="5:25">
      <c r="E1929" t="str">
        <f ca="1"/>
        <v>dsqj-</v>
      </c>
      <c r="F1929" t="str" cm="1">
        <f t="array" aca="1" ref="F1929" ca="1">_xlfn.IFS(E1929="","",IFERROR(FIND("-",E1929),0)&gt;0,LEFT(E1929,FIND("-",E1929)-1),TRUE,LEFT(E1929,FIND("=",E1929)-1))</f>
        <v>dsqj</v>
      </c>
      <c r="G1929" cm="1">
        <f t="array" aca="1" ref="G1929" ca="1">_xlfn.IFS(E1929="","",IFERROR(FIND("-",E1929),0)&gt;0,0,TRUE,VALUE(MID(E1929,FIND("=",E1929)+1,10)))</f>
        <v>0</v>
      </c>
      <c r="H1929">
        <f t="shared" ca="1" si="161"/>
        <v>5</v>
      </c>
      <c r="I1929" t="str">
        <f t="shared" ca="1" si="162"/>
        <v>d</v>
      </c>
      <c r="J1929" t="str">
        <f t="shared" ca="1" si="165"/>
        <v>s</v>
      </c>
      <c r="K1929" t="str">
        <f t="shared" ca="1" si="165"/>
        <v>q</v>
      </c>
      <c r="L1929" t="str">
        <f t="shared" ca="1" si="165"/>
        <v>j</v>
      </c>
      <c r="M1929" t="str">
        <f t="shared" ca="1" si="165"/>
        <v>-</v>
      </c>
      <c r="N1929" t="str">
        <f t="shared" ca="1" si="165"/>
        <v/>
      </c>
      <c r="O1929" t="str">
        <f t="shared" ca="1" si="165"/>
        <v/>
      </c>
      <c r="P1929" s="19" t="str">
        <f t="shared" ca="1" si="165"/>
        <v/>
      </c>
      <c r="Q1929" s="33">
        <f t="shared" si="163"/>
        <v>0</v>
      </c>
      <c r="R1929" s="33">
        <f ca="1">IF(I1929="",Q1929,MOD((Q1929+_xlfn.XLOOKUP(I1929,CODE,VAL))*17,256))</f>
        <v>164</v>
      </c>
      <c r="S1929" s="33">
        <f ca="1">IF(J1929="",R1929,MOD((R1929+_xlfn.XLOOKUP(J1929,CODE,VAL))*17,256))</f>
        <v>135</v>
      </c>
      <c r="T1929" s="33">
        <f ca="1">IF(K1929="",S1929,MOD((S1929+_xlfn.XLOOKUP(K1929,CODE,VAL))*17,256))</f>
        <v>120</v>
      </c>
      <c r="U1929" s="33">
        <f ca="1">IF(L1929="",T1929,MOD((T1929+_xlfn.XLOOKUP(L1929,CODE,VAL))*17,256))</f>
        <v>2</v>
      </c>
      <c r="V1929" s="33">
        <f ca="1">IF(M1929="",U1929,MOD((U1929+_xlfn.XLOOKUP(M1929,CODE,VAL))*17,256))</f>
        <v>31</v>
      </c>
      <c r="W1929" s="33">
        <f ca="1">IF(N1929="",V1929,MOD((V1929+_xlfn.XLOOKUP(N1929,CODE,VAL))*17,256))</f>
        <v>31</v>
      </c>
      <c r="X1929" s="33">
        <f ca="1">IF(O1929="",W1929,MOD((W1929+_xlfn.XLOOKUP(O1929,CODE,VAL))*17,256))</f>
        <v>31</v>
      </c>
      <c r="Y1929" s="33">
        <f ca="1">IF(P1929="",X1929,MOD((X1929+_xlfn.XLOOKUP(P1929,CODE,VAL))*17,256))</f>
        <v>31</v>
      </c>
    </row>
    <row r="1930" spans="5:25">
      <c r="E1930" t="str">
        <f ca="1"/>
        <v>qb-</v>
      </c>
      <c r="F1930" t="str" cm="1">
        <f t="array" aca="1" ref="F1930" ca="1">_xlfn.IFS(E1930="","",IFERROR(FIND("-",E1930),0)&gt;0,LEFT(E1930,FIND("-",E1930)-1),TRUE,LEFT(E1930,FIND("=",E1930)-1))</f>
        <v>qb</v>
      </c>
      <c r="G1930" cm="1">
        <f t="array" aca="1" ref="G1930" ca="1">_xlfn.IFS(E1930="","",IFERROR(FIND("-",E1930),0)&gt;0,0,TRUE,VALUE(MID(E1930,FIND("=",E1930)+1,10)))</f>
        <v>0</v>
      </c>
      <c r="H1930">
        <f t="shared" ca="1" si="161"/>
        <v>3</v>
      </c>
      <c r="I1930" t="str">
        <f t="shared" ca="1" si="162"/>
        <v>q</v>
      </c>
      <c r="J1930" t="str">
        <f t="shared" ca="1" si="165"/>
        <v>b</v>
      </c>
      <c r="K1930" t="str">
        <f t="shared" ca="1" si="165"/>
        <v>-</v>
      </c>
      <c r="L1930" t="str">
        <f t="shared" ca="1" si="165"/>
        <v/>
      </c>
      <c r="M1930" t="str">
        <f t="shared" ca="1" si="165"/>
        <v/>
      </c>
      <c r="N1930" t="str">
        <f t="shared" ca="1" si="165"/>
        <v/>
      </c>
      <c r="O1930" t="str">
        <f t="shared" ca="1" si="165"/>
        <v/>
      </c>
      <c r="P1930" s="19" t="str">
        <f t="shared" ca="1" si="165"/>
        <v/>
      </c>
      <c r="Q1930" s="33">
        <f t="shared" si="163"/>
        <v>0</v>
      </c>
      <c r="R1930" s="33">
        <f ca="1">IF(I1930="",Q1930,MOD((Q1930+_xlfn.XLOOKUP(I1930,CODE,VAL))*17,256))</f>
        <v>129</v>
      </c>
      <c r="S1930" s="33">
        <f ca="1">IF(J1930="",R1930,MOD((R1930+_xlfn.XLOOKUP(J1930,CODE,VAL))*17,256))</f>
        <v>19</v>
      </c>
      <c r="T1930" s="33">
        <f ca="1">IF(K1930="",S1930,MOD((S1930+_xlfn.XLOOKUP(K1930,CODE,VAL))*17,256))</f>
        <v>64</v>
      </c>
      <c r="U1930" s="33">
        <f ca="1">IF(L1930="",T1930,MOD((T1930+_xlfn.XLOOKUP(L1930,CODE,VAL))*17,256))</f>
        <v>64</v>
      </c>
      <c r="V1930" s="33">
        <f ca="1">IF(M1930="",U1930,MOD((U1930+_xlfn.XLOOKUP(M1930,CODE,VAL))*17,256))</f>
        <v>64</v>
      </c>
      <c r="W1930" s="33">
        <f ca="1">IF(N1930="",V1930,MOD((V1930+_xlfn.XLOOKUP(N1930,CODE,VAL))*17,256))</f>
        <v>64</v>
      </c>
      <c r="X1930" s="33">
        <f ca="1">IF(O1930="",W1930,MOD((W1930+_xlfn.XLOOKUP(O1930,CODE,VAL))*17,256))</f>
        <v>64</v>
      </c>
      <c r="Y1930" s="33">
        <f ca="1">IF(P1930="",X1930,MOD((X1930+_xlfn.XLOOKUP(P1930,CODE,VAL))*17,256))</f>
        <v>64</v>
      </c>
    </row>
    <row r="1931" spans="5:25">
      <c r="E1931" t="str">
        <f ca="1"/>
        <v>rzcpfs=5</v>
      </c>
      <c r="F1931" t="str" cm="1">
        <f t="array" aca="1" ref="F1931" ca="1">_xlfn.IFS(E1931="","",IFERROR(FIND("-",E1931),0)&gt;0,LEFT(E1931,FIND("-",E1931)-1),TRUE,LEFT(E1931,FIND("=",E1931)-1))</f>
        <v>rzcpfs</v>
      </c>
      <c r="G1931" cm="1">
        <f t="array" aca="1" ref="G1931" ca="1">_xlfn.IFS(E1931="","",IFERROR(FIND("-",E1931),0)&gt;0,0,TRUE,VALUE(MID(E1931,FIND("=",E1931)+1,10)))</f>
        <v>5</v>
      </c>
      <c r="H1931">
        <f t="shared" ca="1" si="161"/>
        <v>8</v>
      </c>
      <c r="I1931" t="str">
        <f t="shared" ca="1" si="162"/>
        <v>r</v>
      </c>
      <c r="J1931" t="str">
        <f t="shared" ca="1" si="165"/>
        <v>z</v>
      </c>
      <c r="K1931" t="str">
        <f t="shared" ca="1" si="165"/>
        <v>c</v>
      </c>
      <c r="L1931" t="str">
        <f t="shared" ca="1" si="165"/>
        <v>p</v>
      </c>
      <c r="M1931" t="str">
        <f t="shared" ca="1" si="165"/>
        <v>f</v>
      </c>
      <c r="N1931" t="str">
        <f t="shared" ca="1" si="165"/>
        <v>s</v>
      </c>
      <c r="O1931" t="str">
        <f t="shared" ca="1" si="165"/>
        <v>=</v>
      </c>
      <c r="P1931" s="19" t="str">
        <f t="shared" ca="1" si="165"/>
        <v>5</v>
      </c>
      <c r="Q1931" s="33">
        <f t="shared" si="163"/>
        <v>0</v>
      </c>
      <c r="R1931" s="33">
        <f ca="1">IF(I1931="",Q1931,MOD((Q1931+_xlfn.XLOOKUP(I1931,CODE,VAL))*17,256))</f>
        <v>146</v>
      </c>
      <c r="S1931" s="33">
        <f ca="1">IF(J1931="",R1931,MOD((R1931+_xlfn.XLOOKUP(J1931,CODE,VAL))*17,256))</f>
        <v>204</v>
      </c>
      <c r="T1931" s="33">
        <f ca="1">IF(K1931="",S1931,MOD((S1931+_xlfn.XLOOKUP(K1931,CODE,VAL))*17,256))</f>
        <v>31</v>
      </c>
      <c r="U1931" s="33">
        <f ca="1">IF(L1931="",T1931,MOD((T1931+_xlfn.XLOOKUP(L1931,CODE,VAL))*17,256))</f>
        <v>127</v>
      </c>
      <c r="V1931" s="33">
        <f ca="1">IF(M1931="",U1931,MOD((U1931+_xlfn.XLOOKUP(M1931,CODE,VAL))*17,256))</f>
        <v>53</v>
      </c>
      <c r="W1931" s="33">
        <f ca="1">IF(N1931="",V1931,MOD((V1931+_xlfn.XLOOKUP(N1931,CODE,VAL))*17,256))</f>
        <v>40</v>
      </c>
      <c r="X1931" s="33">
        <f ca="1">IF(O1931="",W1931,MOD((W1931+_xlfn.XLOOKUP(O1931,CODE,VAL))*17,256))</f>
        <v>181</v>
      </c>
      <c r="Y1931" s="33">
        <f ca="1">IF(P1931="",X1931,MOD((X1931+_xlfn.XLOOKUP(P1931,CODE,VAL))*17,256))</f>
        <v>138</v>
      </c>
    </row>
    <row r="1932" spans="5:25">
      <c r="E1932" t="str">
        <f ca="1"/>
        <v>mczht=4</v>
      </c>
      <c r="F1932" t="str" cm="1">
        <f t="array" aca="1" ref="F1932" ca="1">_xlfn.IFS(E1932="","",IFERROR(FIND("-",E1932),0)&gt;0,LEFT(E1932,FIND("-",E1932)-1),TRUE,LEFT(E1932,FIND("=",E1932)-1))</f>
        <v>mczht</v>
      </c>
      <c r="G1932" cm="1">
        <f t="array" aca="1" ref="G1932" ca="1">_xlfn.IFS(E1932="","",IFERROR(FIND("-",E1932),0)&gt;0,0,TRUE,VALUE(MID(E1932,FIND("=",E1932)+1,10)))</f>
        <v>4</v>
      </c>
      <c r="H1932">
        <f t="shared" ca="1" si="161"/>
        <v>7</v>
      </c>
      <c r="I1932" t="str">
        <f t="shared" ca="1" si="162"/>
        <v>m</v>
      </c>
      <c r="J1932" t="str">
        <f t="shared" ca="1" si="165"/>
        <v>c</v>
      </c>
      <c r="K1932" t="str">
        <f t="shared" ca="1" si="165"/>
        <v>z</v>
      </c>
      <c r="L1932" t="str">
        <f t="shared" ca="1" si="165"/>
        <v>h</v>
      </c>
      <c r="M1932" t="str">
        <f t="shared" ca="1" si="165"/>
        <v>t</v>
      </c>
      <c r="N1932" t="str">
        <f t="shared" ca="1" si="165"/>
        <v>=</v>
      </c>
      <c r="O1932" t="str">
        <f t="shared" ca="1" si="165"/>
        <v>4</v>
      </c>
      <c r="P1932" s="19" t="str">
        <f t="shared" ca="1" si="165"/>
        <v/>
      </c>
      <c r="Q1932" s="33">
        <f t="shared" si="163"/>
        <v>0</v>
      </c>
      <c r="R1932" s="33">
        <f ca="1">IF(I1932="",Q1932,MOD((Q1932+_xlfn.XLOOKUP(I1932,CODE,VAL))*17,256))</f>
        <v>61</v>
      </c>
      <c r="S1932" s="33">
        <f ca="1">IF(J1932="",R1932,MOD((R1932+_xlfn.XLOOKUP(J1932,CODE,VAL))*17,256))</f>
        <v>160</v>
      </c>
      <c r="T1932" s="33">
        <f ca="1">IF(K1932="",S1932,MOD((S1932+_xlfn.XLOOKUP(K1932,CODE,VAL))*17,256))</f>
        <v>186</v>
      </c>
      <c r="U1932" s="33">
        <f ca="1">IF(L1932="",T1932,MOD((T1932+_xlfn.XLOOKUP(L1932,CODE,VAL))*17,256))</f>
        <v>66</v>
      </c>
      <c r="V1932" s="33">
        <f ca="1">IF(M1932="",U1932,MOD((U1932+_xlfn.XLOOKUP(M1932,CODE,VAL))*17,256))</f>
        <v>22</v>
      </c>
      <c r="W1932" s="33">
        <f ca="1">IF(N1932="",V1932,MOD((V1932+_xlfn.XLOOKUP(N1932,CODE,VAL))*17,256))</f>
        <v>131</v>
      </c>
      <c r="X1932" s="33">
        <f ca="1">IF(O1932="",W1932,MOD((W1932+_xlfn.XLOOKUP(O1932,CODE,VAL))*17,256))</f>
        <v>39</v>
      </c>
      <c r="Y1932" s="33">
        <f ca="1">IF(P1932="",X1932,MOD((X1932+_xlfn.XLOOKUP(P1932,CODE,VAL))*17,256))</f>
        <v>39</v>
      </c>
    </row>
    <row r="1933" spans="5:25">
      <c r="E1933" t="str">
        <f ca="1"/>
        <v>trlmql=4</v>
      </c>
      <c r="F1933" t="str" cm="1">
        <f t="array" aca="1" ref="F1933" ca="1">_xlfn.IFS(E1933="","",IFERROR(FIND("-",E1933),0)&gt;0,LEFT(E1933,FIND("-",E1933)-1),TRUE,LEFT(E1933,FIND("=",E1933)-1))</f>
        <v>trlmql</v>
      </c>
      <c r="G1933" cm="1">
        <f t="array" aca="1" ref="G1933" ca="1">_xlfn.IFS(E1933="","",IFERROR(FIND("-",E1933),0)&gt;0,0,TRUE,VALUE(MID(E1933,FIND("=",E1933)+1,10)))</f>
        <v>4</v>
      </c>
      <c r="H1933">
        <f t="shared" ca="1" si="161"/>
        <v>8</v>
      </c>
      <c r="I1933" t="str">
        <f t="shared" ca="1" si="162"/>
        <v>t</v>
      </c>
      <c r="J1933" t="str">
        <f t="shared" ca="1" si="165"/>
        <v>r</v>
      </c>
      <c r="K1933" t="str">
        <f t="shared" ca="1" si="165"/>
        <v>l</v>
      </c>
      <c r="L1933" t="str">
        <f t="shared" ca="1" si="165"/>
        <v>m</v>
      </c>
      <c r="M1933" t="str">
        <f t="shared" ca="1" si="165"/>
        <v>q</v>
      </c>
      <c r="N1933" t="str">
        <f t="shared" ca="1" si="165"/>
        <v>l</v>
      </c>
      <c r="O1933" t="str">
        <f t="shared" ca="1" si="165"/>
        <v>=</v>
      </c>
      <c r="P1933" s="19" t="str">
        <f t="shared" ca="1" si="165"/>
        <v>4</v>
      </c>
      <c r="Q1933" s="33">
        <f t="shared" si="163"/>
        <v>0</v>
      </c>
      <c r="R1933" s="33">
        <f ca="1">IF(I1933="",Q1933,MOD((Q1933+_xlfn.XLOOKUP(I1933,CODE,VAL))*17,256))</f>
        <v>180</v>
      </c>
      <c r="S1933" s="33">
        <f ca="1">IF(J1933="",R1933,MOD((R1933+_xlfn.XLOOKUP(J1933,CODE,VAL))*17,256))</f>
        <v>134</v>
      </c>
      <c r="T1933" s="33">
        <f ca="1">IF(K1933="",S1933,MOD((S1933+_xlfn.XLOOKUP(K1933,CODE,VAL))*17,256))</f>
        <v>18</v>
      </c>
      <c r="U1933" s="33">
        <f ca="1">IF(L1933="",T1933,MOD((T1933+_xlfn.XLOOKUP(L1933,CODE,VAL))*17,256))</f>
        <v>111</v>
      </c>
      <c r="V1933" s="33">
        <f ca="1">IF(M1933="",U1933,MOD((U1933+_xlfn.XLOOKUP(M1933,CODE,VAL))*17,256))</f>
        <v>224</v>
      </c>
      <c r="W1933" s="33">
        <f ca="1">IF(N1933="",V1933,MOD((V1933+_xlfn.XLOOKUP(N1933,CODE,VAL))*17,256))</f>
        <v>12</v>
      </c>
      <c r="X1933" s="33">
        <f ca="1">IF(O1933="",W1933,MOD((W1933+_xlfn.XLOOKUP(O1933,CODE,VAL))*17,256))</f>
        <v>217</v>
      </c>
      <c r="Y1933" s="33">
        <f ca="1">IF(P1933="",X1933,MOD((X1933+_xlfn.XLOOKUP(P1933,CODE,VAL))*17,256))</f>
        <v>221</v>
      </c>
    </row>
    <row r="1934" spans="5:25">
      <c r="E1934" t="str">
        <f ca="1"/>
        <v>jml=4</v>
      </c>
      <c r="F1934" t="str" cm="1">
        <f t="array" aca="1" ref="F1934" ca="1">_xlfn.IFS(E1934="","",IFERROR(FIND("-",E1934),0)&gt;0,LEFT(E1934,FIND("-",E1934)-1),TRUE,LEFT(E1934,FIND("=",E1934)-1))</f>
        <v>jml</v>
      </c>
      <c r="G1934" cm="1">
        <f t="array" aca="1" ref="G1934" ca="1">_xlfn.IFS(E1934="","",IFERROR(FIND("-",E1934),0)&gt;0,0,TRUE,VALUE(MID(E1934,FIND("=",E1934)+1,10)))</f>
        <v>4</v>
      </c>
      <c r="H1934">
        <f t="shared" ref="H1934:H1997" ca="1" si="166">IF($E1934="","",LEN(E1934))</f>
        <v>5</v>
      </c>
      <c r="I1934" t="str">
        <f t="shared" ca="1" si="162"/>
        <v>j</v>
      </c>
      <c r="J1934" t="str">
        <f t="shared" ca="1" si="165"/>
        <v>m</v>
      </c>
      <c r="K1934" t="str">
        <f t="shared" ca="1" si="165"/>
        <v>l</v>
      </c>
      <c r="L1934" t="str">
        <f t="shared" ca="1" si="165"/>
        <v>=</v>
      </c>
      <c r="M1934" t="str">
        <f t="shared" ca="1" si="165"/>
        <v>4</v>
      </c>
      <c r="N1934" t="str">
        <f t="shared" ca="1" si="165"/>
        <v/>
      </c>
      <c r="O1934" t="str">
        <f t="shared" ca="1" si="165"/>
        <v/>
      </c>
      <c r="P1934" s="19" t="str">
        <f t="shared" ca="1" si="165"/>
        <v/>
      </c>
      <c r="Q1934" s="33">
        <f t="shared" si="163"/>
        <v>0</v>
      </c>
      <c r="R1934" s="33">
        <f ca="1">IF(I1934="",Q1934,MOD((Q1934+_xlfn.XLOOKUP(I1934,CODE,VAL))*17,256))</f>
        <v>10</v>
      </c>
      <c r="S1934" s="33">
        <f ca="1">IF(J1934="",R1934,MOD((R1934+_xlfn.XLOOKUP(J1934,CODE,VAL))*17,256))</f>
        <v>231</v>
      </c>
      <c r="T1934" s="33">
        <f ca="1">IF(K1934="",S1934,MOD((S1934+_xlfn.XLOOKUP(K1934,CODE,VAL))*17,256))</f>
        <v>131</v>
      </c>
      <c r="U1934" s="33">
        <f ca="1">IF(L1934="",T1934,MOD((T1934+_xlfn.XLOOKUP(L1934,CODE,VAL))*17,256))</f>
        <v>192</v>
      </c>
      <c r="V1934" s="33">
        <f ca="1">IF(M1934="",U1934,MOD((U1934+_xlfn.XLOOKUP(M1934,CODE,VAL))*17,256))</f>
        <v>52</v>
      </c>
      <c r="W1934" s="33">
        <f ca="1">IF(N1934="",V1934,MOD((V1934+_xlfn.XLOOKUP(N1934,CODE,VAL))*17,256))</f>
        <v>52</v>
      </c>
      <c r="X1934" s="33">
        <f ca="1">IF(O1934="",W1934,MOD((W1934+_xlfn.XLOOKUP(O1934,CODE,VAL))*17,256))</f>
        <v>52</v>
      </c>
      <c r="Y1934" s="33">
        <f ca="1">IF(P1934="",X1934,MOD((X1934+_xlfn.XLOOKUP(P1934,CODE,VAL))*17,256))</f>
        <v>52</v>
      </c>
    </row>
    <row r="1935" spans="5:25">
      <c r="E1935" t="str">
        <f ca="1"/>
        <v>tkt=9</v>
      </c>
      <c r="F1935" t="str" cm="1">
        <f t="array" aca="1" ref="F1935" ca="1">_xlfn.IFS(E1935="","",IFERROR(FIND("-",E1935),0)&gt;0,LEFT(E1935,FIND("-",E1935)-1),TRUE,LEFT(E1935,FIND("=",E1935)-1))</f>
        <v>tkt</v>
      </c>
      <c r="G1935" cm="1">
        <f t="array" aca="1" ref="G1935" ca="1">_xlfn.IFS(E1935="","",IFERROR(FIND("-",E1935),0)&gt;0,0,TRUE,VALUE(MID(E1935,FIND("=",E1935)+1,10)))</f>
        <v>9</v>
      </c>
      <c r="H1935">
        <f t="shared" ca="1" si="166"/>
        <v>5</v>
      </c>
      <c r="I1935" t="str">
        <f t="shared" ref="I1935:I1998" ca="1" si="167">MID($E1935,I$11,1)</f>
        <v>t</v>
      </c>
      <c r="J1935" t="str">
        <f t="shared" ca="1" si="165"/>
        <v>k</v>
      </c>
      <c r="K1935" t="str">
        <f t="shared" ca="1" si="165"/>
        <v>t</v>
      </c>
      <c r="L1935" t="str">
        <f t="shared" ca="1" si="165"/>
        <v>=</v>
      </c>
      <c r="M1935" t="str">
        <f t="shared" ca="1" si="165"/>
        <v>9</v>
      </c>
      <c r="N1935" t="str">
        <f t="shared" ca="1" si="165"/>
        <v/>
      </c>
      <c r="O1935" t="str">
        <f t="shared" ca="1" si="165"/>
        <v/>
      </c>
      <c r="P1935" s="19" t="str">
        <f t="shared" ca="1" si="165"/>
        <v/>
      </c>
      <c r="Q1935" s="33">
        <f t="shared" ref="Q1935:Q1998" si="168">Q1934</f>
        <v>0</v>
      </c>
      <c r="R1935" s="33">
        <f ca="1">IF(I1935="",Q1935,MOD((Q1935+_xlfn.XLOOKUP(I1935,CODE,VAL))*17,256))</f>
        <v>180</v>
      </c>
      <c r="S1935" s="33">
        <f ca="1">IF(J1935="",R1935,MOD((R1935+_xlfn.XLOOKUP(J1935,CODE,VAL))*17,256))</f>
        <v>15</v>
      </c>
      <c r="T1935" s="33">
        <f ca="1">IF(K1935="",S1935,MOD((S1935+_xlfn.XLOOKUP(K1935,CODE,VAL))*17,256))</f>
        <v>179</v>
      </c>
      <c r="U1935" s="33">
        <f ca="1">IF(L1935="",T1935,MOD((T1935+_xlfn.XLOOKUP(L1935,CODE,VAL))*17,256))</f>
        <v>240</v>
      </c>
      <c r="V1935" s="33">
        <f ca="1">IF(M1935="",U1935,MOD((U1935+_xlfn.XLOOKUP(M1935,CODE,VAL))*17,256))</f>
        <v>185</v>
      </c>
      <c r="W1935" s="33">
        <f ca="1">IF(N1935="",V1935,MOD((V1935+_xlfn.XLOOKUP(N1935,CODE,VAL))*17,256))</f>
        <v>185</v>
      </c>
      <c r="X1935" s="33">
        <f ca="1">IF(O1935="",W1935,MOD((W1935+_xlfn.XLOOKUP(O1935,CODE,VAL))*17,256))</f>
        <v>185</v>
      </c>
      <c r="Y1935" s="33">
        <f ca="1">IF(P1935="",X1935,MOD((X1935+_xlfn.XLOOKUP(P1935,CODE,VAL))*17,256))</f>
        <v>185</v>
      </c>
    </row>
    <row r="1936" spans="5:25">
      <c r="E1936" t="str">
        <f ca="1"/>
        <v>plsp-</v>
      </c>
      <c r="F1936" t="str" cm="1">
        <f t="array" aca="1" ref="F1936" ca="1">_xlfn.IFS(E1936="","",IFERROR(FIND("-",E1936),0)&gt;0,LEFT(E1936,FIND("-",E1936)-1),TRUE,LEFT(E1936,FIND("=",E1936)-1))</f>
        <v>plsp</v>
      </c>
      <c r="G1936" cm="1">
        <f t="array" aca="1" ref="G1936" ca="1">_xlfn.IFS(E1936="","",IFERROR(FIND("-",E1936),0)&gt;0,0,TRUE,VALUE(MID(E1936,FIND("=",E1936)+1,10)))</f>
        <v>0</v>
      </c>
      <c r="H1936">
        <f t="shared" ca="1" si="166"/>
        <v>5</v>
      </c>
      <c r="I1936" t="str">
        <f t="shared" ca="1" si="167"/>
        <v>p</v>
      </c>
      <c r="J1936" t="str">
        <f t="shared" ca="1" si="165"/>
        <v>l</v>
      </c>
      <c r="K1936" t="str">
        <f t="shared" ca="1" si="165"/>
        <v>s</v>
      </c>
      <c r="L1936" t="str">
        <f t="shared" ca="1" si="165"/>
        <v>p</v>
      </c>
      <c r="M1936" t="str">
        <f t="shared" ca="1" si="165"/>
        <v>-</v>
      </c>
      <c r="N1936" t="str">
        <f t="shared" ca="1" si="165"/>
        <v/>
      </c>
      <c r="O1936" t="str">
        <f t="shared" ca="1" si="165"/>
        <v/>
      </c>
      <c r="P1936" s="19" t="str">
        <f t="shared" ca="1" si="165"/>
        <v/>
      </c>
      <c r="Q1936" s="33">
        <f t="shared" si="168"/>
        <v>0</v>
      </c>
      <c r="R1936" s="33">
        <f ca="1">IF(I1936="",Q1936,MOD((Q1936+_xlfn.XLOOKUP(I1936,CODE,VAL))*17,256))</f>
        <v>112</v>
      </c>
      <c r="S1936" s="33">
        <f ca="1">IF(J1936="",R1936,MOD((R1936+_xlfn.XLOOKUP(J1936,CODE,VAL))*17,256))</f>
        <v>156</v>
      </c>
      <c r="T1936" s="33">
        <f ca="1">IF(K1936="",S1936,MOD((S1936+_xlfn.XLOOKUP(K1936,CODE,VAL))*17,256))</f>
        <v>255</v>
      </c>
      <c r="U1936" s="33">
        <f ca="1">IF(L1936="",T1936,MOD((T1936+_xlfn.XLOOKUP(L1936,CODE,VAL))*17,256))</f>
        <v>95</v>
      </c>
      <c r="V1936" s="33">
        <f ca="1">IF(M1936="",U1936,MOD((U1936+_xlfn.XLOOKUP(M1936,CODE,VAL))*17,256))</f>
        <v>76</v>
      </c>
      <c r="W1936" s="33">
        <f ca="1">IF(N1936="",V1936,MOD((V1936+_xlfn.XLOOKUP(N1936,CODE,VAL))*17,256))</f>
        <v>76</v>
      </c>
      <c r="X1936" s="33">
        <f ca="1">IF(O1936="",W1936,MOD((W1936+_xlfn.XLOOKUP(O1936,CODE,VAL))*17,256))</f>
        <v>76</v>
      </c>
      <c r="Y1936" s="33">
        <f ca="1">IF(P1936="",X1936,MOD((X1936+_xlfn.XLOOKUP(P1936,CODE,VAL))*17,256))</f>
        <v>76</v>
      </c>
    </row>
    <row r="1937" spans="5:25">
      <c r="E1937" t="str">
        <f ca="1"/>
        <v>vtphg-</v>
      </c>
      <c r="F1937" t="str" cm="1">
        <f t="array" aca="1" ref="F1937" ca="1">_xlfn.IFS(E1937="","",IFERROR(FIND("-",E1937),0)&gt;0,LEFT(E1937,FIND("-",E1937)-1),TRUE,LEFT(E1937,FIND("=",E1937)-1))</f>
        <v>vtphg</v>
      </c>
      <c r="G1937" cm="1">
        <f t="array" aca="1" ref="G1937" ca="1">_xlfn.IFS(E1937="","",IFERROR(FIND("-",E1937),0)&gt;0,0,TRUE,VALUE(MID(E1937,FIND("=",E1937)+1,10)))</f>
        <v>0</v>
      </c>
      <c r="H1937">
        <f t="shared" ca="1" si="166"/>
        <v>6</v>
      </c>
      <c r="I1937" t="str">
        <f t="shared" ca="1" si="167"/>
        <v>v</v>
      </c>
      <c r="J1937" t="str">
        <f t="shared" ca="1" si="165"/>
        <v>t</v>
      </c>
      <c r="K1937" t="str">
        <f t="shared" ca="1" si="165"/>
        <v>p</v>
      </c>
      <c r="L1937" t="str">
        <f t="shared" ca="1" si="165"/>
        <v>h</v>
      </c>
      <c r="M1937" t="str">
        <f t="shared" ca="1" si="165"/>
        <v>g</v>
      </c>
      <c r="N1937" t="str">
        <f t="shared" ca="1" si="165"/>
        <v>-</v>
      </c>
      <c r="O1937" t="str">
        <f t="shared" ca="1" si="165"/>
        <v/>
      </c>
      <c r="P1937" s="19" t="str">
        <f t="shared" ca="1" si="165"/>
        <v/>
      </c>
      <c r="Q1937" s="33">
        <f t="shared" si="168"/>
        <v>0</v>
      </c>
      <c r="R1937" s="33">
        <f ca="1">IF(I1937="",Q1937,MOD((Q1937+_xlfn.XLOOKUP(I1937,CODE,VAL))*17,256))</f>
        <v>214</v>
      </c>
      <c r="S1937" s="33">
        <f ca="1">IF(J1937="",R1937,MOD((R1937+_xlfn.XLOOKUP(J1937,CODE,VAL))*17,256))</f>
        <v>234</v>
      </c>
      <c r="T1937" s="33">
        <f ca="1">IF(K1937="",S1937,MOD((S1937+_xlfn.XLOOKUP(K1937,CODE,VAL))*17,256))</f>
        <v>250</v>
      </c>
      <c r="U1937" s="33">
        <f ca="1">IF(L1937="",T1937,MOD((T1937+_xlfn.XLOOKUP(L1937,CODE,VAL))*17,256))</f>
        <v>130</v>
      </c>
      <c r="V1937" s="33">
        <f ca="1">IF(M1937="",U1937,MOD((U1937+_xlfn.XLOOKUP(M1937,CODE,VAL))*17,256))</f>
        <v>121</v>
      </c>
      <c r="W1937" s="33">
        <f ca="1">IF(N1937="",V1937,MOD((V1937+_xlfn.XLOOKUP(N1937,CODE,VAL))*17,256))</f>
        <v>6</v>
      </c>
      <c r="X1937" s="33">
        <f ca="1">IF(O1937="",W1937,MOD((W1937+_xlfn.XLOOKUP(O1937,CODE,VAL))*17,256))</f>
        <v>6</v>
      </c>
      <c r="Y1937" s="33">
        <f ca="1">IF(P1937="",X1937,MOD((X1937+_xlfn.XLOOKUP(P1937,CODE,VAL))*17,256))</f>
        <v>6</v>
      </c>
    </row>
    <row r="1938" spans="5:25">
      <c r="E1938" t="str">
        <f ca="1"/>
        <v>rgr=6</v>
      </c>
      <c r="F1938" t="str" cm="1">
        <f t="array" aca="1" ref="F1938" ca="1">_xlfn.IFS(E1938="","",IFERROR(FIND("-",E1938),0)&gt;0,LEFT(E1938,FIND("-",E1938)-1),TRUE,LEFT(E1938,FIND("=",E1938)-1))</f>
        <v>rgr</v>
      </c>
      <c r="G1938" cm="1">
        <f t="array" aca="1" ref="G1938" ca="1">_xlfn.IFS(E1938="","",IFERROR(FIND("-",E1938),0)&gt;0,0,TRUE,VALUE(MID(E1938,FIND("=",E1938)+1,10)))</f>
        <v>6</v>
      </c>
      <c r="H1938">
        <f t="shared" ca="1" si="166"/>
        <v>5</v>
      </c>
      <c r="I1938" t="str">
        <f t="shared" ca="1" si="167"/>
        <v>r</v>
      </c>
      <c r="J1938" t="str">
        <f t="shared" ca="1" si="165"/>
        <v>g</v>
      </c>
      <c r="K1938" t="str">
        <f t="shared" ca="1" si="165"/>
        <v>r</v>
      </c>
      <c r="L1938" t="str">
        <f t="shared" ca="1" si="165"/>
        <v>=</v>
      </c>
      <c r="M1938" t="str">
        <f t="shared" ca="1" si="165"/>
        <v>6</v>
      </c>
      <c r="N1938" t="str">
        <f t="shared" ca="1" si="165"/>
        <v/>
      </c>
      <c r="O1938" t="str">
        <f t="shared" ca="1" si="165"/>
        <v/>
      </c>
      <c r="P1938" s="19" t="str">
        <f t="shared" ca="1" si="165"/>
        <v/>
      </c>
      <c r="Q1938" s="33">
        <f t="shared" si="168"/>
        <v>0</v>
      </c>
      <c r="R1938" s="33">
        <f ca="1">IF(I1938="",Q1938,MOD((Q1938+_xlfn.XLOOKUP(I1938,CODE,VAL))*17,256))</f>
        <v>146</v>
      </c>
      <c r="S1938" s="33">
        <f ca="1">IF(J1938="",R1938,MOD((R1938+_xlfn.XLOOKUP(J1938,CODE,VAL))*17,256))</f>
        <v>137</v>
      </c>
      <c r="T1938" s="33">
        <f ca="1">IF(K1938="",S1938,MOD((S1938+_xlfn.XLOOKUP(K1938,CODE,VAL))*17,256))</f>
        <v>171</v>
      </c>
      <c r="U1938" s="33">
        <f ca="1">IF(L1938="",T1938,MOD((T1938+_xlfn.XLOOKUP(L1938,CODE,VAL))*17,256))</f>
        <v>104</v>
      </c>
      <c r="V1938" s="33">
        <f ca="1">IF(M1938="",U1938,MOD((U1938+_xlfn.XLOOKUP(M1938,CODE,VAL))*17,256))</f>
        <v>126</v>
      </c>
      <c r="W1938" s="33">
        <f ca="1">IF(N1938="",V1938,MOD((V1938+_xlfn.XLOOKUP(N1938,CODE,VAL))*17,256))</f>
        <v>126</v>
      </c>
      <c r="X1938" s="33">
        <f ca="1">IF(O1938="",W1938,MOD((W1938+_xlfn.XLOOKUP(O1938,CODE,VAL))*17,256))</f>
        <v>126</v>
      </c>
      <c r="Y1938" s="33">
        <f ca="1">IF(P1938="",X1938,MOD((X1938+_xlfn.XLOOKUP(P1938,CODE,VAL))*17,256))</f>
        <v>126</v>
      </c>
    </row>
    <row r="1939" spans="5:25">
      <c r="E1939" t="str">
        <f ca="1"/>
        <v>bnr-</v>
      </c>
      <c r="F1939" t="str" cm="1">
        <f t="array" aca="1" ref="F1939" ca="1">_xlfn.IFS(E1939="","",IFERROR(FIND("-",E1939),0)&gt;0,LEFT(E1939,FIND("-",E1939)-1),TRUE,LEFT(E1939,FIND("=",E1939)-1))</f>
        <v>bnr</v>
      </c>
      <c r="G1939" cm="1">
        <f t="array" aca="1" ref="G1939" ca="1">_xlfn.IFS(E1939="","",IFERROR(FIND("-",E1939),0)&gt;0,0,TRUE,VALUE(MID(E1939,FIND("=",E1939)+1,10)))</f>
        <v>0</v>
      </c>
      <c r="H1939">
        <f t="shared" ca="1" si="166"/>
        <v>4</v>
      </c>
      <c r="I1939" t="str">
        <f t="shared" ca="1" si="167"/>
        <v>b</v>
      </c>
      <c r="J1939" t="str">
        <f t="shared" ca="1" si="165"/>
        <v>n</v>
      </c>
      <c r="K1939" t="str">
        <f t="shared" ca="1" si="165"/>
        <v>r</v>
      </c>
      <c r="L1939" t="str">
        <f t="shared" ca="1" si="165"/>
        <v>-</v>
      </c>
      <c r="M1939" t="str">
        <f t="shared" ca="1" si="165"/>
        <v/>
      </c>
      <c r="N1939" t="str">
        <f t="shared" ca="1" si="165"/>
        <v/>
      </c>
      <c r="O1939" t="str">
        <f t="shared" ca="1" si="165"/>
        <v/>
      </c>
      <c r="P1939" s="19" t="str">
        <f t="shared" ca="1" si="165"/>
        <v/>
      </c>
      <c r="Q1939" s="33">
        <f t="shared" si="168"/>
        <v>0</v>
      </c>
      <c r="R1939" s="33">
        <f ca="1">IF(I1939="",Q1939,MOD((Q1939+_xlfn.XLOOKUP(I1939,CODE,VAL))*17,256))</f>
        <v>130</v>
      </c>
      <c r="S1939" s="33">
        <f ca="1">IF(J1939="",R1939,MOD((R1939+_xlfn.XLOOKUP(J1939,CODE,VAL))*17,256))</f>
        <v>240</v>
      </c>
      <c r="T1939" s="33">
        <f ca="1">IF(K1939="",S1939,MOD((S1939+_xlfn.XLOOKUP(K1939,CODE,VAL))*17,256))</f>
        <v>130</v>
      </c>
      <c r="U1939" s="33">
        <f ca="1">IF(L1939="",T1939,MOD((T1939+_xlfn.XLOOKUP(L1939,CODE,VAL))*17,256))</f>
        <v>159</v>
      </c>
      <c r="V1939" s="33">
        <f ca="1">IF(M1939="",U1939,MOD((U1939+_xlfn.XLOOKUP(M1939,CODE,VAL))*17,256))</f>
        <v>159</v>
      </c>
      <c r="W1939" s="33">
        <f ca="1">IF(N1939="",V1939,MOD((V1939+_xlfn.XLOOKUP(N1939,CODE,VAL))*17,256))</f>
        <v>159</v>
      </c>
      <c r="X1939" s="33">
        <f ca="1">IF(O1939="",W1939,MOD((W1939+_xlfn.XLOOKUP(O1939,CODE,VAL))*17,256))</f>
        <v>159</v>
      </c>
      <c r="Y1939" s="33">
        <f ca="1">IF(P1939="",X1939,MOD((X1939+_xlfn.XLOOKUP(P1939,CODE,VAL))*17,256))</f>
        <v>159</v>
      </c>
    </row>
    <row r="1940" spans="5:25">
      <c r="E1940" t="str">
        <f ca="1"/>
        <v>bsr=8</v>
      </c>
      <c r="F1940" t="str" cm="1">
        <f t="array" aca="1" ref="F1940" ca="1">_xlfn.IFS(E1940="","",IFERROR(FIND("-",E1940),0)&gt;0,LEFT(E1940,FIND("-",E1940)-1),TRUE,LEFT(E1940,FIND("=",E1940)-1))</f>
        <v>bsr</v>
      </c>
      <c r="G1940" cm="1">
        <f t="array" aca="1" ref="G1940" ca="1">_xlfn.IFS(E1940="","",IFERROR(FIND("-",E1940),0)&gt;0,0,TRUE,VALUE(MID(E1940,FIND("=",E1940)+1,10)))</f>
        <v>8</v>
      </c>
      <c r="H1940">
        <f t="shared" ca="1" si="166"/>
        <v>5</v>
      </c>
      <c r="I1940" t="str">
        <f t="shared" ca="1" si="167"/>
        <v>b</v>
      </c>
      <c r="J1940" t="str">
        <f t="shared" ca="1" si="165"/>
        <v>s</v>
      </c>
      <c r="K1940" t="str">
        <f t="shared" ca="1" si="165"/>
        <v>r</v>
      </c>
      <c r="L1940" t="str">
        <f t="shared" ca="1" si="165"/>
        <v>=</v>
      </c>
      <c r="M1940" t="str">
        <f t="shared" ca="1" si="165"/>
        <v>8</v>
      </c>
      <c r="N1940" t="str">
        <f t="shared" ca="1" si="165"/>
        <v/>
      </c>
      <c r="O1940" t="str">
        <f t="shared" ca="1" si="165"/>
        <v/>
      </c>
      <c r="P1940" s="19" t="str">
        <f t="shared" ca="1" si="165"/>
        <v/>
      </c>
      <c r="Q1940" s="33">
        <f t="shared" si="168"/>
        <v>0</v>
      </c>
      <c r="R1940" s="33">
        <f ca="1">IF(I1940="",Q1940,MOD((Q1940+_xlfn.XLOOKUP(I1940,CODE,VAL))*17,256))</f>
        <v>130</v>
      </c>
      <c r="S1940" s="33">
        <f ca="1">IF(J1940="",R1940,MOD((R1940+_xlfn.XLOOKUP(J1940,CODE,VAL))*17,256))</f>
        <v>69</v>
      </c>
      <c r="T1940" s="33">
        <f ca="1">IF(K1940="",S1940,MOD((S1940+_xlfn.XLOOKUP(K1940,CODE,VAL))*17,256))</f>
        <v>39</v>
      </c>
      <c r="U1940" s="33">
        <f ca="1">IF(L1940="",T1940,MOD((T1940+_xlfn.XLOOKUP(L1940,CODE,VAL))*17,256))</f>
        <v>164</v>
      </c>
      <c r="V1940" s="33">
        <f ca="1">IF(M1940="",U1940,MOD((U1940+_xlfn.XLOOKUP(M1940,CODE,VAL))*17,256))</f>
        <v>156</v>
      </c>
      <c r="W1940" s="33">
        <f ca="1">IF(N1940="",V1940,MOD((V1940+_xlfn.XLOOKUP(N1940,CODE,VAL))*17,256))</f>
        <v>156</v>
      </c>
      <c r="X1940" s="33">
        <f ca="1">IF(O1940="",W1940,MOD((W1940+_xlfn.XLOOKUP(O1940,CODE,VAL))*17,256))</f>
        <v>156</v>
      </c>
      <c r="Y1940" s="33">
        <f ca="1">IF(P1940="",X1940,MOD((X1940+_xlfn.XLOOKUP(P1940,CODE,VAL))*17,256))</f>
        <v>156</v>
      </c>
    </row>
    <row r="1941" spans="5:25">
      <c r="E1941" t="str">
        <f ca="1"/>
        <v>xfr-</v>
      </c>
      <c r="F1941" t="str" cm="1">
        <f t="array" aca="1" ref="F1941" ca="1">_xlfn.IFS(E1941="","",IFERROR(FIND("-",E1941),0)&gt;0,LEFT(E1941,FIND("-",E1941)-1),TRUE,LEFT(E1941,FIND("=",E1941)-1))</f>
        <v>xfr</v>
      </c>
      <c r="G1941" cm="1">
        <f t="array" aca="1" ref="G1941" ca="1">_xlfn.IFS(E1941="","",IFERROR(FIND("-",E1941),0)&gt;0,0,TRUE,VALUE(MID(E1941,FIND("=",E1941)+1,10)))</f>
        <v>0</v>
      </c>
      <c r="H1941">
        <f t="shared" ca="1" si="166"/>
        <v>4</v>
      </c>
      <c r="I1941" t="str">
        <f t="shared" ca="1" si="167"/>
        <v>x</v>
      </c>
      <c r="J1941" t="str">
        <f t="shared" ca="1" si="165"/>
        <v>f</v>
      </c>
      <c r="K1941" t="str">
        <f t="shared" ca="1" si="165"/>
        <v>r</v>
      </c>
      <c r="L1941" t="str">
        <f t="shared" ca="1" si="165"/>
        <v>-</v>
      </c>
      <c r="M1941" t="str">
        <f t="shared" ca="1" si="165"/>
        <v/>
      </c>
      <c r="N1941" t="str">
        <f t="shared" ca="1" si="165"/>
        <v/>
      </c>
      <c r="O1941" t="str">
        <f t="shared" ca="1" si="165"/>
        <v/>
      </c>
      <c r="P1941" s="19" t="str">
        <f t="shared" ca="1" si="165"/>
        <v/>
      </c>
      <c r="Q1941" s="33">
        <f t="shared" si="168"/>
        <v>0</v>
      </c>
      <c r="R1941" s="33">
        <f ca="1">IF(I1941="",Q1941,MOD((Q1941+_xlfn.XLOOKUP(I1941,CODE,VAL))*17,256))</f>
        <v>248</v>
      </c>
      <c r="S1941" s="33">
        <f ca="1">IF(J1941="",R1941,MOD((R1941+_xlfn.XLOOKUP(J1941,CODE,VAL))*17,256))</f>
        <v>62</v>
      </c>
      <c r="T1941" s="33">
        <f ca="1">IF(K1941="",S1941,MOD((S1941+_xlfn.XLOOKUP(K1941,CODE,VAL))*17,256))</f>
        <v>176</v>
      </c>
      <c r="U1941" s="33">
        <f ca="1">IF(L1941="",T1941,MOD((T1941+_xlfn.XLOOKUP(L1941,CODE,VAL))*17,256))</f>
        <v>173</v>
      </c>
      <c r="V1941" s="33">
        <f ca="1">IF(M1941="",U1941,MOD((U1941+_xlfn.XLOOKUP(M1941,CODE,VAL))*17,256))</f>
        <v>173</v>
      </c>
      <c r="W1941" s="33">
        <f ca="1">IF(N1941="",V1941,MOD((V1941+_xlfn.XLOOKUP(N1941,CODE,VAL))*17,256))</f>
        <v>173</v>
      </c>
      <c r="X1941" s="33">
        <f ca="1">IF(O1941="",W1941,MOD((W1941+_xlfn.XLOOKUP(O1941,CODE,VAL))*17,256))</f>
        <v>173</v>
      </c>
      <c r="Y1941" s="33">
        <f ca="1">IF(P1941="",X1941,MOD((X1941+_xlfn.XLOOKUP(P1941,CODE,VAL))*17,256))</f>
        <v>173</v>
      </c>
    </row>
    <row r="1942" spans="5:25">
      <c r="E1942" t="str">
        <f ca="1"/>
        <v>zl-</v>
      </c>
      <c r="F1942" t="str" cm="1">
        <f t="array" aca="1" ref="F1942" ca="1">_xlfn.IFS(E1942="","",IFERROR(FIND("-",E1942),0)&gt;0,LEFT(E1942,FIND("-",E1942)-1),TRUE,LEFT(E1942,FIND("=",E1942)-1))</f>
        <v>zl</v>
      </c>
      <c r="G1942" cm="1">
        <f t="array" aca="1" ref="G1942" ca="1">_xlfn.IFS(E1942="","",IFERROR(FIND("-",E1942),0)&gt;0,0,TRUE,VALUE(MID(E1942,FIND("=",E1942)+1,10)))</f>
        <v>0</v>
      </c>
      <c r="H1942">
        <f t="shared" ca="1" si="166"/>
        <v>3</v>
      </c>
      <c r="I1942" t="str">
        <f t="shared" ca="1" si="167"/>
        <v>z</v>
      </c>
      <c r="J1942" t="str">
        <f t="shared" ca="1" si="165"/>
        <v>l</v>
      </c>
      <c r="K1942" t="str">
        <f t="shared" ca="1" si="165"/>
        <v>-</v>
      </c>
      <c r="L1942" t="str">
        <f t="shared" ca="1" si="165"/>
        <v/>
      </c>
      <c r="M1942" t="str">
        <f t="shared" ca="1" si="165"/>
        <v/>
      </c>
      <c r="N1942" t="str">
        <f t="shared" ca="1" si="165"/>
        <v/>
      </c>
      <c r="O1942" t="str">
        <f t="shared" ca="1" si="165"/>
        <v/>
      </c>
      <c r="P1942" s="19" t="str">
        <f t="shared" ca="1" si="165"/>
        <v/>
      </c>
      <c r="Q1942" s="33">
        <f t="shared" si="168"/>
        <v>0</v>
      </c>
      <c r="R1942" s="33">
        <f ca="1">IF(I1942="",Q1942,MOD((Q1942+_xlfn.XLOOKUP(I1942,CODE,VAL))*17,256))</f>
        <v>26</v>
      </c>
      <c r="S1942" s="33">
        <f ca="1">IF(J1942="",R1942,MOD((R1942+_xlfn.XLOOKUP(J1942,CODE,VAL))*17,256))</f>
        <v>230</v>
      </c>
      <c r="T1942" s="33">
        <f ca="1">IF(K1942="",S1942,MOD((S1942+_xlfn.XLOOKUP(K1942,CODE,VAL))*17,256))</f>
        <v>67</v>
      </c>
      <c r="U1942" s="33">
        <f ca="1">IF(L1942="",T1942,MOD((T1942+_xlfn.XLOOKUP(L1942,CODE,VAL))*17,256))</f>
        <v>67</v>
      </c>
      <c r="V1942" s="33">
        <f ca="1">IF(M1942="",U1942,MOD((U1942+_xlfn.XLOOKUP(M1942,CODE,VAL))*17,256))</f>
        <v>67</v>
      </c>
      <c r="W1942" s="33">
        <f ca="1">IF(N1942="",V1942,MOD((V1942+_xlfn.XLOOKUP(N1942,CODE,VAL))*17,256))</f>
        <v>67</v>
      </c>
      <c r="X1942" s="33">
        <f ca="1">IF(O1942="",W1942,MOD((W1942+_xlfn.XLOOKUP(O1942,CODE,VAL))*17,256))</f>
        <v>67</v>
      </c>
      <c r="Y1942" s="33">
        <f ca="1">IF(P1942="",X1942,MOD((X1942+_xlfn.XLOOKUP(P1942,CODE,VAL))*17,256))</f>
        <v>67</v>
      </c>
    </row>
    <row r="1943" spans="5:25">
      <c r="E1943" t="str">
        <f ca="1"/>
        <v>dsqj-</v>
      </c>
      <c r="F1943" t="str" cm="1">
        <f t="array" aca="1" ref="F1943" ca="1">_xlfn.IFS(E1943="","",IFERROR(FIND("-",E1943),0)&gt;0,LEFT(E1943,FIND("-",E1943)-1),TRUE,LEFT(E1943,FIND("=",E1943)-1))</f>
        <v>dsqj</v>
      </c>
      <c r="G1943" cm="1">
        <f t="array" aca="1" ref="G1943" ca="1">_xlfn.IFS(E1943="","",IFERROR(FIND("-",E1943),0)&gt;0,0,TRUE,VALUE(MID(E1943,FIND("=",E1943)+1,10)))</f>
        <v>0</v>
      </c>
      <c r="H1943">
        <f t="shared" ca="1" si="166"/>
        <v>5</v>
      </c>
      <c r="I1943" t="str">
        <f t="shared" ca="1" si="167"/>
        <v>d</v>
      </c>
      <c r="J1943" t="str">
        <f t="shared" ca="1" si="165"/>
        <v>s</v>
      </c>
      <c r="K1943" t="str">
        <f t="shared" ca="1" si="165"/>
        <v>q</v>
      </c>
      <c r="L1943" t="str">
        <f t="shared" ca="1" si="165"/>
        <v>j</v>
      </c>
      <c r="M1943" t="str">
        <f t="shared" ca="1" si="165"/>
        <v>-</v>
      </c>
      <c r="N1943" t="str">
        <f t="shared" ca="1" si="165"/>
        <v/>
      </c>
      <c r="O1943" t="str">
        <f t="shared" ca="1" si="165"/>
        <v/>
      </c>
      <c r="P1943" s="19" t="str">
        <f t="shared" ca="1" si="165"/>
        <v/>
      </c>
      <c r="Q1943" s="33">
        <f t="shared" si="168"/>
        <v>0</v>
      </c>
      <c r="R1943" s="33">
        <f ca="1">IF(I1943="",Q1943,MOD((Q1943+_xlfn.XLOOKUP(I1943,CODE,VAL))*17,256))</f>
        <v>164</v>
      </c>
      <c r="S1943" s="33">
        <f ca="1">IF(J1943="",R1943,MOD((R1943+_xlfn.XLOOKUP(J1943,CODE,VAL))*17,256))</f>
        <v>135</v>
      </c>
      <c r="T1943" s="33">
        <f ca="1">IF(K1943="",S1943,MOD((S1943+_xlfn.XLOOKUP(K1943,CODE,VAL))*17,256))</f>
        <v>120</v>
      </c>
      <c r="U1943" s="33">
        <f ca="1">IF(L1943="",T1943,MOD((T1943+_xlfn.XLOOKUP(L1943,CODE,VAL))*17,256))</f>
        <v>2</v>
      </c>
      <c r="V1943" s="33">
        <f ca="1">IF(M1943="",U1943,MOD((U1943+_xlfn.XLOOKUP(M1943,CODE,VAL))*17,256))</f>
        <v>31</v>
      </c>
      <c r="W1943" s="33">
        <f ca="1">IF(N1943="",V1943,MOD((V1943+_xlfn.XLOOKUP(N1943,CODE,VAL))*17,256))</f>
        <v>31</v>
      </c>
      <c r="X1943" s="33">
        <f ca="1">IF(O1943="",W1943,MOD((W1943+_xlfn.XLOOKUP(O1943,CODE,VAL))*17,256))</f>
        <v>31</v>
      </c>
      <c r="Y1943" s="33">
        <f ca="1">IF(P1943="",X1943,MOD((X1943+_xlfn.XLOOKUP(P1943,CODE,VAL))*17,256))</f>
        <v>31</v>
      </c>
    </row>
    <row r="1944" spans="5:25">
      <c r="E1944" t="str">
        <f ca="1"/>
        <v>dc-</v>
      </c>
      <c r="F1944" t="str" cm="1">
        <f t="array" aca="1" ref="F1944" ca="1">_xlfn.IFS(E1944="","",IFERROR(FIND("-",E1944),0)&gt;0,LEFT(E1944,FIND("-",E1944)-1),TRUE,LEFT(E1944,FIND("=",E1944)-1))</f>
        <v>dc</v>
      </c>
      <c r="G1944" cm="1">
        <f t="array" aca="1" ref="G1944" ca="1">_xlfn.IFS(E1944="","",IFERROR(FIND("-",E1944),0)&gt;0,0,TRUE,VALUE(MID(E1944,FIND("=",E1944)+1,10)))</f>
        <v>0</v>
      </c>
      <c r="H1944">
        <f t="shared" ca="1" si="166"/>
        <v>3</v>
      </c>
      <c r="I1944" t="str">
        <f t="shared" ca="1" si="167"/>
        <v>d</v>
      </c>
      <c r="J1944" t="str">
        <f t="shared" ca="1" si="165"/>
        <v>c</v>
      </c>
      <c r="K1944" t="str">
        <f t="shared" ca="1" si="165"/>
        <v>-</v>
      </c>
      <c r="L1944" t="str">
        <f t="shared" ca="1" si="165"/>
        <v/>
      </c>
      <c r="M1944" t="str">
        <f t="shared" ca="1" si="165"/>
        <v/>
      </c>
      <c r="N1944" t="str">
        <f t="shared" ca="1" si="165"/>
        <v/>
      </c>
      <c r="O1944" t="str">
        <f t="shared" ca="1" si="165"/>
        <v/>
      </c>
      <c r="P1944" s="19" t="str">
        <f t="shared" ca="1" si="165"/>
        <v/>
      </c>
      <c r="Q1944" s="33">
        <f t="shared" si="168"/>
        <v>0</v>
      </c>
      <c r="R1944" s="33">
        <f ca="1">IF(I1944="",Q1944,MOD((Q1944+_xlfn.XLOOKUP(I1944,CODE,VAL))*17,256))</f>
        <v>164</v>
      </c>
      <c r="S1944" s="33">
        <f ca="1">IF(J1944="",R1944,MOD((R1944+_xlfn.XLOOKUP(J1944,CODE,VAL))*17,256))</f>
        <v>119</v>
      </c>
      <c r="T1944" s="33">
        <f ca="1">IF(K1944="",S1944,MOD((S1944+_xlfn.XLOOKUP(K1944,CODE,VAL))*17,256))</f>
        <v>228</v>
      </c>
      <c r="U1944" s="33">
        <f ca="1">IF(L1944="",T1944,MOD((T1944+_xlfn.XLOOKUP(L1944,CODE,VAL))*17,256))</f>
        <v>228</v>
      </c>
      <c r="V1944" s="33">
        <f ca="1">IF(M1944="",U1944,MOD((U1944+_xlfn.XLOOKUP(M1944,CODE,VAL))*17,256))</f>
        <v>228</v>
      </c>
      <c r="W1944" s="33">
        <f ca="1">IF(N1944="",V1944,MOD((V1944+_xlfn.XLOOKUP(N1944,CODE,VAL))*17,256))</f>
        <v>228</v>
      </c>
      <c r="X1944" s="33">
        <f ca="1">IF(O1944="",W1944,MOD((W1944+_xlfn.XLOOKUP(O1944,CODE,VAL))*17,256))</f>
        <v>228</v>
      </c>
      <c r="Y1944" s="33">
        <f ca="1">IF(P1944="",X1944,MOD((X1944+_xlfn.XLOOKUP(P1944,CODE,VAL))*17,256))</f>
        <v>228</v>
      </c>
    </row>
    <row r="1945" spans="5:25">
      <c r="E1945" t="str">
        <f ca="1"/>
        <v>ms=9</v>
      </c>
      <c r="F1945" t="str" cm="1">
        <f t="array" aca="1" ref="F1945" ca="1">_xlfn.IFS(E1945="","",IFERROR(FIND("-",E1945),0)&gt;0,LEFT(E1945,FIND("-",E1945)-1),TRUE,LEFT(E1945,FIND("=",E1945)-1))</f>
        <v>ms</v>
      </c>
      <c r="G1945" cm="1">
        <f t="array" aca="1" ref="G1945" ca="1">_xlfn.IFS(E1945="","",IFERROR(FIND("-",E1945),0)&gt;0,0,TRUE,VALUE(MID(E1945,FIND("=",E1945)+1,10)))</f>
        <v>9</v>
      </c>
      <c r="H1945">
        <f t="shared" ca="1" si="166"/>
        <v>4</v>
      </c>
      <c r="I1945" t="str">
        <f t="shared" ca="1" si="167"/>
        <v>m</v>
      </c>
      <c r="J1945" t="str">
        <f t="shared" ca="1" si="165"/>
        <v>s</v>
      </c>
      <c r="K1945" t="str">
        <f t="shared" ca="1" si="165"/>
        <v>=</v>
      </c>
      <c r="L1945" t="str">
        <f t="shared" ca="1" si="165"/>
        <v>9</v>
      </c>
      <c r="M1945" t="str">
        <f t="shared" ca="1" si="165"/>
        <v/>
      </c>
      <c r="N1945" t="str">
        <f t="shared" ca="1" si="165"/>
        <v/>
      </c>
      <c r="O1945" t="str">
        <f t="shared" ca="1" si="165"/>
        <v/>
      </c>
      <c r="P1945" s="19" t="str">
        <f t="shared" ca="1" si="165"/>
        <v/>
      </c>
      <c r="Q1945" s="33">
        <f t="shared" si="168"/>
        <v>0</v>
      </c>
      <c r="R1945" s="33">
        <f ca="1">IF(I1945="",Q1945,MOD((Q1945+_xlfn.XLOOKUP(I1945,CODE,VAL))*17,256))</f>
        <v>61</v>
      </c>
      <c r="S1945" s="33">
        <f ca="1">IF(J1945="",R1945,MOD((R1945+_xlfn.XLOOKUP(J1945,CODE,VAL))*17,256))</f>
        <v>176</v>
      </c>
      <c r="T1945" s="33">
        <f ca="1">IF(K1945="",S1945,MOD((S1945+_xlfn.XLOOKUP(K1945,CODE,VAL))*17,256))</f>
        <v>189</v>
      </c>
      <c r="U1945" s="33">
        <f ca="1">IF(L1945="",T1945,MOD((T1945+_xlfn.XLOOKUP(L1945,CODE,VAL))*17,256))</f>
        <v>86</v>
      </c>
      <c r="V1945" s="33">
        <f ca="1">IF(M1945="",U1945,MOD((U1945+_xlfn.XLOOKUP(M1945,CODE,VAL))*17,256))</f>
        <v>86</v>
      </c>
      <c r="W1945" s="33">
        <f ca="1">IF(N1945="",V1945,MOD((V1945+_xlfn.XLOOKUP(N1945,CODE,VAL))*17,256))</f>
        <v>86</v>
      </c>
      <c r="X1945" s="33">
        <f ca="1">IF(O1945="",W1945,MOD((W1945+_xlfn.XLOOKUP(O1945,CODE,VAL))*17,256))</f>
        <v>86</v>
      </c>
      <c r="Y1945" s="33">
        <f ca="1">IF(P1945="",X1945,MOD((X1945+_xlfn.XLOOKUP(P1945,CODE,VAL))*17,256))</f>
        <v>86</v>
      </c>
    </row>
    <row r="1946" spans="5:25">
      <c r="E1946" t="str">
        <f ca="1"/>
        <v>zcv-</v>
      </c>
      <c r="F1946" t="str" cm="1">
        <f t="array" aca="1" ref="F1946" ca="1">_xlfn.IFS(E1946="","",IFERROR(FIND("-",E1946),0)&gt;0,LEFT(E1946,FIND("-",E1946)-1),TRUE,LEFT(E1946,FIND("=",E1946)-1))</f>
        <v>zcv</v>
      </c>
      <c r="G1946" cm="1">
        <f t="array" aca="1" ref="G1946" ca="1">_xlfn.IFS(E1946="","",IFERROR(FIND("-",E1946),0)&gt;0,0,TRUE,VALUE(MID(E1946,FIND("=",E1946)+1,10)))</f>
        <v>0</v>
      </c>
      <c r="H1946">
        <f t="shared" ca="1" si="166"/>
        <v>4</v>
      </c>
      <c r="I1946" t="str">
        <f t="shared" ca="1" si="167"/>
        <v>z</v>
      </c>
      <c r="J1946" t="str">
        <f t="shared" ca="1" si="165"/>
        <v>c</v>
      </c>
      <c r="K1946" t="str">
        <f t="shared" ca="1" si="165"/>
        <v>v</v>
      </c>
      <c r="L1946" t="str">
        <f t="shared" ca="1" si="165"/>
        <v>-</v>
      </c>
      <c r="M1946" t="str">
        <f t="shared" ca="1" si="165"/>
        <v/>
      </c>
      <c r="N1946" t="str">
        <f t="shared" ca="1" si="165"/>
        <v/>
      </c>
      <c r="O1946" t="str">
        <f t="shared" ca="1" si="165"/>
        <v/>
      </c>
      <c r="P1946" s="19" t="str">
        <f t="shared" ca="1" si="165"/>
        <v/>
      </c>
      <c r="Q1946" s="33">
        <f t="shared" si="168"/>
        <v>0</v>
      </c>
      <c r="R1946" s="33">
        <f ca="1">IF(I1946="",Q1946,MOD((Q1946+_xlfn.XLOOKUP(I1946,CODE,VAL))*17,256))</f>
        <v>26</v>
      </c>
      <c r="S1946" s="33">
        <f ca="1">IF(J1946="",R1946,MOD((R1946+_xlfn.XLOOKUP(J1946,CODE,VAL))*17,256))</f>
        <v>77</v>
      </c>
      <c r="T1946" s="33">
        <f ca="1">IF(K1946="",S1946,MOD((S1946+_xlfn.XLOOKUP(K1946,CODE,VAL))*17,256))</f>
        <v>243</v>
      </c>
      <c r="U1946" s="33">
        <f ca="1">IF(L1946="",T1946,MOD((T1946+_xlfn.XLOOKUP(L1946,CODE,VAL))*17,256))</f>
        <v>32</v>
      </c>
      <c r="V1946" s="33">
        <f ca="1">IF(M1946="",U1946,MOD((U1946+_xlfn.XLOOKUP(M1946,CODE,VAL))*17,256))</f>
        <v>32</v>
      </c>
      <c r="W1946" s="33">
        <f ca="1">IF(N1946="",V1946,MOD((V1946+_xlfn.XLOOKUP(N1946,CODE,VAL))*17,256))</f>
        <v>32</v>
      </c>
      <c r="X1946" s="33">
        <f ca="1">IF(O1946="",W1946,MOD((W1946+_xlfn.XLOOKUP(O1946,CODE,VAL))*17,256))</f>
        <v>32</v>
      </c>
      <c r="Y1946" s="33">
        <f ca="1">IF(P1946="",X1946,MOD((X1946+_xlfn.XLOOKUP(P1946,CODE,VAL))*17,256))</f>
        <v>32</v>
      </c>
    </row>
    <row r="1947" spans="5:25">
      <c r="E1947" t="str">
        <f ca="1"/>
        <v>tkj=3</v>
      </c>
      <c r="F1947" t="str" cm="1">
        <f t="array" aca="1" ref="F1947" ca="1">_xlfn.IFS(E1947="","",IFERROR(FIND("-",E1947),0)&gt;0,LEFT(E1947,FIND("-",E1947)-1),TRUE,LEFT(E1947,FIND("=",E1947)-1))</f>
        <v>tkj</v>
      </c>
      <c r="G1947" cm="1">
        <f t="array" aca="1" ref="G1947" ca="1">_xlfn.IFS(E1947="","",IFERROR(FIND("-",E1947),0)&gt;0,0,TRUE,VALUE(MID(E1947,FIND("=",E1947)+1,10)))</f>
        <v>3</v>
      </c>
      <c r="H1947">
        <f t="shared" ca="1" si="166"/>
        <v>5</v>
      </c>
      <c r="I1947" t="str">
        <f t="shared" ca="1" si="167"/>
        <v>t</v>
      </c>
      <c r="J1947" t="str">
        <f t="shared" ca="1" si="165"/>
        <v>k</v>
      </c>
      <c r="K1947" t="str">
        <f t="shared" ca="1" si="165"/>
        <v>j</v>
      </c>
      <c r="L1947" t="str">
        <f t="shared" ca="1" si="165"/>
        <v>=</v>
      </c>
      <c r="M1947" t="str">
        <f t="shared" ca="1" si="165"/>
        <v>3</v>
      </c>
      <c r="N1947" t="str">
        <f t="shared" ca="1" si="165"/>
        <v/>
      </c>
      <c r="O1947" t="str">
        <f t="shared" ca="1" si="165"/>
        <v/>
      </c>
      <c r="P1947" s="19" t="str">
        <f t="shared" ca="1" si="165"/>
        <v/>
      </c>
      <c r="Q1947" s="33">
        <f t="shared" si="168"/>
        <v>0</v>
      </c>
      <c r="R1947" s="33">
        <f ca="1">IF(I1947="",Q1947,MOD((Q1947+_xlfn.XLOOKUP(I1947,CODE,VAL))*17,256))</f>
        <v>180</v>
      </c>
      <c r="S1947" s="33">
        <f ca="1">IF(J1947="",R1947,MOD((R1947+_xlfn.XLOOKUP(J1947,CODE,VAL))*17,256))</f>
        <v>15</v>
      </c>
      <c r="T1947" s="33">
        <f ca="1">IF(K1947="",S1947,MOD((S1947+_xlfn.XLOOKUP(K1947,CODE,VAL))*17,256))</f>
        <v>9</v>
      </c>
      <c r="U1947" s="33">
        <f ca="1">IF(L1947="",T1947,MOD((T1947+_xlfn.XLOOKUP(L1947,CODE,VAL))*17,256))</f>
        <v>166</v>
      </c>
      <c r="V1947" s="33">
        <f ca="1">IF(M1947="",U1947,MOD((U1947+_xlfn.XLOOKUP(M1947,CODE,VAL))*17,256))</f>
        <v>105</v>
      </c>
      <c r="W1947" s="33">
        <f ca="1">IF(N1947="",V1947,MOD((V1947+_xlfn.XLOOKUP(N1947,CODE,VAL))*17,256))</f>
        <v>105</v>
      </c>
      <c r="X1947" s="33">
        <f ca="1">IF(O1947="",W1947,MOD((W1947+_xlfn.XLOOKUP(O1947,CODE,VAL))*17,256))</f>
        <v>105</v>
      </c>
      <c r="Y1947" s="33">
        <f ca="1">IF(P1947="",X1947,MOD((X1947+_xlfn.XLOOKUP(P1947,CODE,VAL))*17,256))</f>
        <v>105</v>
      </c>
    </row>
    <row r="1948" spans="5:25">
      <c r="E1948" t="str">
        <f ca="1"/>
        <v>sblv-</v>
      </c>
      <c r="F1948" t="str" cm="1">
        <f t="array" aca="1" ref="F1948" ca="1">_xlfn.IFS(E1948="","",IFERROR(FIND("-",E1948),0)&gt;0,LEFT(E1948,FIND("-",E1948)-1),TRUE,LEFT(E1948,FIND("=",E1948)-1))</f>
        <v>sblv</v>
      </c>
      <c r="G1948" cm="1">
        <f t="array" aca="1" ref="G1948" ca="1">_xlfn.IFS(E1948="","",IFERROR(FIND("-",E1948),0)&gt;0,0,TRUE,VALUE(MID(E1948,FIND("=",E1948)+1,10)))</f>
        <v>0</v>
      </c>
      <c r="H1948">
        <f t="shared" ca="1" si="166"/>
        <v>5</v>
      </c>
      <c r="I1948" t="str">
        <f t="shared" ca="1" si="167"/>
        <v>s</v>
      </c>
      <c r="J1948" t="str">
        <f t="shared" ca="1" si="165"/>
        <v>b</v>
      </c>
      <c r="K1948" t="str">
        <f t="shared" ca="1" si="165"/>
        <v>l</v>
      </c>
      <c r="L1948" t="str">
        <f t="shared" ca="1" si="165"/>
        <v>v</v>
      </c>
      <c r="M1948" t="str">
        <f t="shared" ca="1" si="165"/>
        <v>-</v>
      </c>
      <c r="N1948" t="str">
        <f t="shared" ref="J1948:P1976" ca="1" si="169">MID($E1948,N$11,1)</f>
        <v/>
      </c>
      <c r="O1948" t="str">
        <f t="shared" ca="1" si="169"/>
        <v/>
      </c>
      <c r="P1948" s="19" t="str">
        <f t="shared" ca="1" si="169"/>
        <v/>
      </c>
      <c r="Q1948" s="33">
        <f t="shared" si="168"/>
        <v>0</v>
      </c>
      <c r="R1948" s="33">
        <f ca="1">IF(I1948="",Q1948,MOD((Q1948+_xlfn.XLOOKUP(I1948,CODE,VAL))*17,256))</f>
        <v>163</v>
      </c>
      <c r="S1948" s="33">
        <f ca="1">IF(J1948="",R1948,MOD((R1948+_xlfn.XLOOKUP(J1948,CODE,VAL))*17,256))</f>
        <v>85</v>
      </c>
      <c r="T1948" s="33">
        <f ca="1">IF(K1948="",S1948,MOD((S1948+_xlfn.XLOOKUP(K1948,CODE,VAL))*17,256))</f>
        <v>209</v>
      </c>
      <c r="U1948" s="33">
        <f ca="1">IF(L1948="",T1948,MOD((T1948+_xlfn.XLOOKUP(L1948,CODE,VAL))*17,256))</f>
        <v>183</v>
      </c>
      <c r="V1948" s="33">
        <f ca="1">IF(M1948="",U1948,MOD((U1948+_xlfn.XLOOKUP(M1948,CODE,VAL))*17,256))</f>
        <v>36</v>
      </c>
      <c r="W1948" s="33">
        <f ca="1">IF(N1948="",V1948,MOD((V1948+_xlfn.XLOOKUP(N1948,CODE,VAL))*17,256))</f>
        <v>36</v>
      </c>
      <c r="X1948" s="33">
        <f ca="1">IF(O1948="",W1948,MOD((W1948+_xlfn.XLOOKUP(O1948,CODE,VAL))*17,256))</f>
        <v>36</v>
      </c>
      <c r="Y1948" s="33">
        <f ca="1">IF(P1948="",X1948,MOD((X1948+_xlfn.XLOOKUP(P1948,CODE,VAL))*17,256))</f>
        <v>36</v>
      </c>
    </row>
    <row r="1949" spans="5:25">
      <c r="E1949" t="str">
        <f ca="1"/>
        <v>mm=8</v>
      </c>
      <c r="F1949" t="str" cm="1">
        <f t="array" aca="1" ref="F1949" ca="1">_xlfn.IFS(E1949="","",IFERROR(FIND("-",E1949),0)&gt;0,LEFT(E1949,FIND("-",E1949)-1),TRUE,LEFT(E1949,FIND("=",E1949)-1))</f>
        <v>mm</v>
      </c>
      <c r="G1949" cm="1">
        <f t="array" aca="1" ref="G1949" ca="1">_xlfn.IFS(E1949="","",IFERROR(FIND("-",E1949),0)&gt;0,0,TRUE,VALUE(MID(E1949,FIND("=",E1949)+1,10)))</f>
        <v>8</v>
      </c>
      <c r="H1949">
        <f t="shared" ca="1" si="166"/>
        <v>4</v>
      </c>
      <c r="I1949" t="str">
        <f t="shared" ca="1" si="167"/>
        <v>m</v>
      </c>
      <c r="J1949" t="str">
        <f t="shared" ca="1" si="169"/>
        <v>m</v>
      </c>
      <c r="K1949" t="str">
        <f t="shared" ca="1" si="169"/>
        <v>=</v>
      </c>
      <c r="L1949" t="str">
        <f t="shared" ca="1" si="169"/>
        <v>8</v>
      </c>
      <c r="M1949" t="str">
        <f t="shared" ca="1" si="169"/>
        <v/>
      </c>
      <c r="N1949" t="str">
        <f t="shared" ca="1" si="169"/>
        <v/>
      </c>
      <c r="O1949" t="str">
        <f t="shared" ca="1" si="169"/>
        <v/>
      </c>
      <c r="P1949" s="19" t="str">
        <f t="shared" ca="1" si="169"/>
        <v/>
      </c>
      <c r="Q1949" s="33">
        <f t="shared" si="168"/>
        <v>0</v>
      </c>
      <c r="R1949" s="33">
        <f ca="1">IF(I1949="",Q1949,MOD((Q1949+_xlfn.XLOOKUP(I1949,CODE,VAL))*17,256))</f>
        <v>61</v>
      </c>
      <c r="S1949" s="33">
        <f ca="1">IF(J1949="",R1949,MOD((R1949+_xlfn.XLOOKUP(J1949,CODE,VAL))*17,256))</f>
        <v>74</v>
      </c>
      <c r="T1949" s="33">
        <f ca="1">IF(K1949="",S1949,MOD((S1949+_xlfn.XLOOKUP(K1949,CODE,VAL))*17,256))</f>
        <v>247</v>
      </c>
      <c r="U1949" s="33">
        <f ca="1">IF(L1949="",T1949,MOD((T1949+_xlfn.XLOOKUP(L1949,CODE,VAL))*17,256))</f>
        <v>31</v>
      </c>
      <c r="V1949" s="33">
        <f ca="1">IF(M1949="",U1949,MOD((U1949+_xlfn.XLOOKUP(M1949,CODE,VAL))*17,256))</f>
        <v>31</v>
      </c>
      <c r="W1949" s="33">
        <f ca="1">IF(N1949="",V1949,MOD((V1949+_xlfn.XLOOKUP(N1949,CODE,VAL))*17,256))</f>
        <v>31</v>
      </c>
      <c r="X1949" s="33">
        <f ca="1">IF(O1949="",W1949,MOD((W1949+_xlfn.XLOOKUP(O1949,CODE,VAL))*17,256))</f>
        <v>31</v>
      </c>
      <c r="Y1949" s="33">
        <f ca="1">IF(P1949="",X1949,MOD((X1949+_xlfn.XLOOKUP(P1949,CODE,VAL))*17,256))</f>
        <v>31</v>
      </c>
    </row>
    <row r="1950" spans="5:25">
      <c r="E1950" t="str">
        <f ca="1"/>
        <v>bqlxm-</v>
      </c>
      <c r="F1950" t="str" cm="1">
        <f t="array" aca="1" ref="F1950" ca="1">_xlfn.IFS(E1950="","",IFERROR(FIND("-",E1950),0)&gt;0,LEFT(E1950,FIND("-",E1950)-1),TRUE,LEFT(E1950,FIND("=",E1950)-1))</f>
        <v>bqlxm</v>
      </c>
      <c r="G1950" cm="1">
        <f t="array" aca="1" ref="G1950" ca="1">_xlfn.IFS(E1950="","",IFERROR(FIND("-",E1950),0)&gt;0,0,TRUE,VALUE(MID(E1950,FIND("=",E1950)+1,10)))</f>
        <v>0</v>
      </c>
      <c r="H1950">
        <f t="shared" ca="1" si="166"/>
        <v>6</v>
      </c>
      <c r="I1950" t="str">
        <f t="shared" ca="1" si="167"/>
        <v>b</v>
      </c>
      <c r="J1950" t="str">
        <f t="shared" ca="1" si="169"/>
        <v>q</v>
      </c>
      <c r="K1950" t="str">
        <f t="shared" ca="1" si="169"/>
        <v>l</v>
      </c>
      <c r="L1950" t="str">
        <f t="shared" ca="1" si="169"/>
        <v>x</v>
      </c>
      <c r="M1950" t="str">
        <f t="shared" ca="1" si="169"/>
        <v>m</v>
      </c>
      <c r="N1950" t="str">
        <f t="shared" ca="1" si="169"/>
        <v>-</v>
      </c>
      <c r="O1950" t="str">
        <f t="shared" ca="1" si="169"/>
        <v/>
      </c>
      <c r="P1950" s="19" t="str">
        <f t="shared" ca="1" si="169"/>
        <v/>
      </c>
      <c r="Q1950" s="33">
        <f t="shared" si="168"/>
        <v>0</v>
      </c>
      <c r="R1950" s="33">
        <f ca="1">IF(I1950="",Q1950,MOD((Q1950+_xlfn.XLOOKUP(I1950,CODE,VAL))*17,256))</f>
        <v>130</v>
      </c>
      <c r="S1950" s="33">
        <f ca="1">IF(J1950="",R1950,MOD((R1950+_xlfn.XLOOKUP(J1950,CODE,VAL))*17,256))</f>
        <v>35</v>
      </c>
      <c r="T1950" s="33">
        <f ca="1">IF(K1950="",S1950,MOD((S1950+_xlfn.XLOOKUP(K1950,CODE,VAL))*17,256))</f>
        <v>127</v>
      </c>
      <c r="U1950" s="33">
        <f ca="1">IF(L1950="",T1950,MOD((T1950+_xlfn.XLOOKUP(L1950,CODE,VAL))*17,256))</f>
        <v>103</v>
      </c>
      <c r="V1950" s="33">
        <f ca="1">IF(M1950="",U1950,MOD((U1950+_xlfn.XLOOKUP(M1950,CODE,VAL))*17,256))</f>
        <v>20</v>
      </c>
      <c r="W1950" s="33">
        <f ca="1">IF(N1950="",V1950,MOD((V1950+_xlfn.XLOOKUP(N1950,CODE,VAL))*17,256))</f>
        <v>81</v>
      </c>
      <c r="X1950" s="33">
        <f ca="1">IF(O1950="",W1950,MOD((W1950+_xlfn.XLOOKUP(O1950,CODE,VAL))*17,256))</f>
        <v>81</v>
      </c>
      <c r="Y1950" s="33">
        <f ca="1">IF(P1950="",X1950,MOD((X1950+_xlfn.XLOOKUP(P1950,CODE,VAL))*17,256))</f>
        <v>81</v>
      </c>
    </row>
    <row r="1951" spans="5:25">
      <c r="E1951" t="str">
        <f ca="1"/>
        <v>qnbv-</v>
      </c>
      <c r="F1951" t="str" cm="1">
        <f t="array" aca="1" ref="F1951" ca="1">_xlfn.IFS(E1951="","",IFERROR(FIND("-",E1951),0)&gt;0,LEFT(E1951,FIND("-",E1951)-1),TRUE,LEFT(E1951,FIND("=",E1951)-1))</f>
        <v>qnbv</v>
      </c>
      <c r="G1951" cm="1">
        <f t="array" aca="1" ref="G1951" ca="1">_xlfn.IFS(E1951="","",IFERROR(FIND("-",E1951),0)&gt;0,0,TRUE,VALUE(MID(E1951,FIND("=",E1951)+1,10)))</f>
        <v>0</v>
      </c>
      <c r="H1951">
        <f t="shared" ca="1" si="166"/>
        <v>5</v>
      </c>
      <c r="I1951" t="str">
        <f t="shared" ca="1" si="167"/>
        <v>q</v>
      </c>
      <c r="J1951" t="str">
        <f t="shared" ca="1" si="169"/>
        <v>n</v>
      </c>
      <c r="K1951" t="str">
        <f t="shared" ca="1" si="169"/>
        <v>b</v>
      </c>
      <c r="L1951" t="str">
        <f t="shared" ca="1" si="169"/>
        <v>v</v>
      </c>
      <c r="M1951" t="str">
        <f t="shared" ca="1" si="169"/>
        <v>-</v>
      </c>
      <c r="N1951" t="str">
        <f t="shared" ca="1" si="169"/>
        <v/>
      </c>
      <c r="O1951" t="str">
        <f t="shared" ca="1" si="169"/>
        <v/>
      </c>
      <c r="P1951" s="19" t="str">
        <f t="shared" ca="1" si="169"/>
        <v/>
      </c>
      <c r="Q1951" s="33">
        <f t="shared" si="168"/>
        <v>0</v>
      </c>
      <c r="R1951" s="33">
        <f ca="1">IF(I1951="",Q1951,MOD((Q1951+_xlfn.XLOOKUP(I1951,CODE,VAL))*17,256))</f>
        <v>129</v>
      </c>
      <c r="S1951" s="33">
        <f ca="1">IF(J1951="",R1951,MOD((R1951+_xlfn.XLOOKUP(J1951,CODE,VAL))*17,256))</f>
        <v>223</v>
      </c>
      <c r="T1951" s="33">
        <f ca="1">IF(K1951="",S1951,MOD((S1951+_xlfn.XLOOKUP(K1951,CODE,VAL))*17,256))</f>
        <v>81</v>
      </c>
      <c r="U1951" s="33">
        <f ca="1">IF(L1951="",T1951,MOD((T1951+_xlfn.XLOOKUP(L1951,CODE,VAL))*17,256))</f>
        <v>55</v>
      </c>
      <c r="V1951" s="33">
        <f ca="1">IF(M1951="",U1951,MOD((U1951+_xlfn.XLOOKUP(M1951,CODE,VAL))*17,256))</f>
        <v>164</v>
      </c>
      <c r="W1951" s="33">
        <f ca="1">IF(N1951="",V1951,MOD((V1951+_xlfn.XLOOKUP(N1951,CODE,VAL))*17,256))</f>
        <v>164</v>
      </c>
      <c r="X1951" s="33">
        <f ca="1">IF(O1951="",W1951,MOD((W1951+_xlfn.XLOOKUP(O1951,CODE,VAL))*17,256))</f>
        <v>164</v>
      </c>
      <c r="Y1951" s="33">
        <f ca="1">IF(P1951="",X1951,MOD((X1951+_xlfn.XLOOKUP(P1951,CODE,VAL))*17,256))</f>
        <v>164</v>
      </c>
    </row>
    <row r="1952" spans="5:25">
      <c r="E1952" t="str">
        <f ca="1"/>
        <v>qlcj-</v>
      </c>
      <c r="F1952" t="str" cm="1">
        <f t="array" aca="1" ref="F1952" ca="1">_xlfn.IFS(E1952="","",IFERROR(FIND("-",E1952),0)&gt;0,LEFT(E1952,FIND("-",E1952)-1),TRUE,LEFT(E1952,FIND("=",E1952)-1))</f>
        <v>qlcj</v>
      </c>
      <c r="G1952" cm="1">
        <f t="array" aca="1" ref="G1952" ca="1">_xlfn.IFS(E1952="","",IFERROR(FIND("-",E1952),0)&gt;0,0,TRUE,VALUE(MID(E1952,FIND("=",E1952)+1,10)))</f>
        <v>0</v>
      </c>
      <c r="H1952">
        <f t="shared" ca="1" si="166"/>
        <v>5</v>
      </c>
      <c r="I1952" t="str">
        <f t="shared" ca="1" si="167"/>
        <v>q</v>
      </c>
      <c r="J1952" t="str">
        <f t="shared" ca="1" si="169"/>
        <v>l</v>
      </c>
      <c r="K1952" t="str">
        <f t="shared" ca="1" si="169"/>
        <v>c</v>
      </c>
      <c r="L1952" t="str">
        <f t="shared" ca="1" si="169"/>
        <v>j</v>
      </c>
      <c r="M1952" t="str">
        <f t="shared" ca="1" si="169"/>
        <v>-</v>
      </c>
      <c r="N1952" t="str">
        <f t="shared" ca="1" si="169"/>
        <v/>
      </c>
      <c r="O1952" t="str">
        <f t="shared" ca="1" si="169"/>
        <v/>
      </c>
      <c r="P1952" s="19" t="str">
        <f t="shared" ca="1" si="169"/>
        <v/>
      </c>
      <c r="Q1952" s="33">
        <f t="shared" si="168"/>
        <v>0</v>
      </c>
      <c r="R1952" s="33">
        <f ca="1">IF(I1952="",Q1952,MOD((Q1952+_xlfn.XLOOKUP(I1952,CODE,VAL))*17,256))</f>
        <v>129</v>
      </c>
      <c r="S1952" s="33">
        <f ca="1">IF(J1952="",R1952,MOD((R1952+_xlfn.XLOOKUP(J1952,CODE,VAL))*17,256))</f>
        <v>189</v>
      </c>
      <c r="T1952" s="33">
        <f ca="1">IF(K1952="",S1952,MOD((S1952+_xlfn.XLOOKUP(K1952,CODE,VAL))*17,256))</f>
        <v>32</v>
      </c>
      <c r="U1952" s="33">
        <f ca="1">IF(L1952="",T1952,MOD((T1952+_xlfn.XLOOKUP(L1952,CODE,VAL))*17,256))</f>
        <v>42</v>
      </c>
      <c r="V1952" s="33">
        <f ca="1">IF(M1952="",U1952,MOD((U1952+_xlfn.XLOOKUP(M1952,CODE,VAL))*17,256))</f>
        <v>199</v>
      </c>
      <c r="W1952" s="33">
        <f ca="1">IF(N1952="",V1952,MOD((V1952+_xlfn.XLOOKUP(N1952,CODE,VAL))*17,256))</f>
        <v>199</v>
      </c>
      <c r="X1952" s="33">
        <f ca="1">IF(O1952="",W1952,MOD((W1952+_xlfn.XLOOKUP(O1952,CODE,VAL))*17,256))</f>
        <v>199</v>
      </c>
      <c r="Y1952" s="33">
        <f ca="1">IF(P1952="",X1952,MOD((X1952+_xlfn.XLOOKUP(P1952,CODE,VAL))*17,256))</f>
        <v>199</v>
      </c>
    </row>
    <row r="1953" spans="5:25">
      <c r="E1953" t="str">
        <f ca="1"/>
        <v>lf=5</v>
      </c>
      <c r="F1953" t="str" cm="1">
        <f t="array" aca="1" ref="F1953" ca="1">_xlfn.IFS(E1953="","",IFERROR(FIND("-",E1953),0)&gt;0,LEFT(E1953,FIND("-",E1953)-1),TRUE,LEFT(E1953,FIND("=",E1953)-1))</f>
        <v>lf</v>
      </c>
      <c r="G1953" cm="1">
        <f t="array" aca="1" ref="G1953" ca="1">_xlfn.IFS(E1953="","",IFERROR(FIND("-",E1953),0)&gt;0,0,TRUE,VALUE(MID(E1953,FIND("=",E1953)+1,10)))</f>
        <v>5</v>
      </c>
      <c r="H1953">
        <f t="shared" ca="1" si="166"/>
        <v>4</v>
      </c>
      <c r="I1953" t="str">
        <f t="shared" ca="1" si="167"/>
        <v>l</v>
      </c>
      <c r="J1953" t="str">
        <f t="shared" ca="1" si="169"/>
        <v>f</v>
      </c>
      <c r="K1953" t="str">
        <f t="shared" ca="1" si="169"/>
        <v>=</v>
      </c>
      <c r="L1953" t="str">
        <f t="shared" ca="1" si="169"/>
        <v>5</v>
      </c>
      <c r="M1953" t="str">
        <f t="shared" ca="1" si="169"/>
        <v/>
      </c>
      <c r="N1953" t="str">
        <f t="shared" ca="1" si="169"/>
        <v/>
      </c>
      <c r="O1953" t="str">
        <f t="shared" ca="1" si="169"/>
        <v/>
      </c>
      <c r="P1953" s="19" t="str">
        <f t="shared" ca="1" si="169"/>
        <v/>
      </c>
      <c r="Q1953" s="33">
        <f t="shared" si="168"/>
        <v>0</v>
      </c>
      <c r="R1953" s="33">
        <f ca="1">IF(I1953="",Q1953,MOD((Q1953+_xlfn.XLOOKUP(I1953,CODE,VAL))*17,256))</f>
        <v>44</v>
      </c>
      <c r="S1953" s="33">
        <f ca="1">IF(J1953="",R1953,MOD((R1953+_xlfn.XLOOKUP(J1953,CODE,VAL))*17,256))</f>
        <v>178</v>
      </c>
      <c r="T1953" s="33">
        <f ca="1">IF(K1953="",S1953,MOD((S1953+_xlfn.XLOOKUP(K1953,CODE,VAL))*17,256))</f>
        <v>223</v>
      </c>
      <c r="U1953" s="33">
        <f ca="1">IF(L1953="",T1953,MOD((T1953+_xlfn.XLOOKUP(L1953,CODE,VAL))*17,256))</f>
        <v>84</v>
      </c>
      <c r="V1953" s="33">
        <f ca="1">IF(M1953="",U1953,MOD((U1953+_xlfn.XLOOKUP(M1953,CODE,VAL))*17,256))</f>
        <v>84</v>
      </c>
      <c r="W1953" s="33">
        <f ca="1">IF(N1953="",V1953,MOD((V1953+_xlfn.XLOOKUP(N1953,CODE,VAL))*17,256))</f>
        <v>84</v>
      </c>
      <c r="X1953" s="33">
        <f ca="1">IF(O1953="",W1953,MOD((W1953+_xlfn.XLOOKUP(O1953,CODE,VAL))*17,256))</f>
        <v>84</v>
      </c>
      <c r="Y1953" s="33">
        <f ca="1">IF(P1953="",X1953,MOD((X1953+_xlfn.XLOOKUP(P1953,CODE,VAL))*17,256))</f>
        <v>84</v>
      </c>
    </row>
    <row r="1954" spans="5:25">
      <c r="E1954" t="str">
        <f ca="1"/>
        <v>cpl=2</v>
      </c>
      <c r="F1954" t="str" cm="1">
        <f t="array" aca="1" ref="F1954" ca="1">_xlfn.IFS(E1954="","",IFERROR(FIND("-",E1954),0)&gt;0,LEFT(E1954,FIND("-",E1954)-1),TRUE,LEFT(E1954,FIND("=",E1954)-1))</f>
        <v>cpl</v>
      </c>
      <c r="G1954" cm="1">
        <f t="array" aca="1" ref="G1954" ca="1">_xlfn.IFS(E1954="","",IFERROR(FIND("-",E1954),0)&gt;0,0,TRUE,VALUE(MID(E1954,FIND("=",E1954)+1,10)))</f>
        <v>2</v>
      </c>
      <c r="H1954">
        <f t="shared" ca="1" si="166"/>
        <v>5</v>
      </c>
      <c r="I1954" t="str">
        <f t="shared" ca="1" si="167"/>
        <v>c</v>
      </c>
      <c r="J1954" t="str">
        <f t="shared" ca="1" si="169"/>
        <v>p</v>
      </c>
      <c r="K1954" t="str">
        <f t="shared" ca="1" si="169"/>
        <v>l</v>
      </c>
      <c r="L1954" t="str">
        <f t="shared" ca="1" si="169"/>
        <v>=</v>
      </c>
      <c r="M1954" t="str">
        <f t="shared" ca="1" si="169"/>
        <v>2</v>
      </c>
      <c r="N1954" t="str">
        <f t="shared" ca="1" si="169"/>
        <v/>
      </c>
      <c r="O1954" t="str">
        <f t="shared" ca="1" si="169"/>
        <v/>
      </c>
      <c r="P1954" s="19" t="str">
        <f t="shared" ca="1" si="169"/>
        <v/>
      </c>
      <c r="Q1954" s="33">
        <f t="shared" si="168"/>
        <v>0</v>
      </c>
      <c r="R1954" s="33">
        <f ca="1">IF(I1954="",Q1954,MOD((Q1954+_xlfn.XLOOKUP(I1954,CODE,VAL))*17,256))</f>
        <v>147</v>
      </c>
      <c r="S1954" s="33">
        <f ca="1">IF(J1954="",R1954,MOD((R1954+_xlfn.XLOOKUP(J1954,CODE,VAL))*17,256))</f>
        <v>51</v>
      </c>
      <c r="T1954" s="33">
        <f ca="1">IF(K1954="",S1954,MOD((S1954+_xlfn.XLOOKUP(K1954,CODE,VAL))*17,256))</f>
        <v>143</v>
      </c>
      <c r="U1954" s="33">
        <f ca="1">IF(L1954="",T1954,MOD((T1954+_xlfn.XLOOKUP(L1954,CODE,VAL))*17,256))</f>
        <v>140</v>
      </c>
      <c r="V1954" s="33">
        <f ca="1">IF(M1954="",U1954,MOD((U1954+_xlfn.XLOOKUP(M1954,CODE,VAL))*17,256))</f>
        <v>158</v>
      </c>
      <c r="W1954" s="33">
        <f ca="1">IF(N1954="",V1954,MOD((V1954+_xlfn.XLOOKUP(N1954,CODE,VAL))*17,256))</f>
        <v>158</v>
      </c>
      <c r="X1954" s="33">
        <f ca="1">IF(O1954="",W1954,MOD((W1954+_xlfn.XLOOKUP(O1954,CODE,VAL))*17,256))</f>
        <v>158</v>
      </c>
      <c r="Y1954" s="33">
        <f ca="1">IF(P1954="",X1954,MOD((X1954+_xlfn.XLOOKUP(P1954,CODE,VAL))*17,256))</f>
        <v>158</v>
      </c>
    </row>
    <row r="1955" spans="5:25">
      <c r="E1955" t="str">
        <f ca="1"/>
        <v>zj-</v>
      </c>
      <c r="F1955" t="str" cm="1">
        <f t="array" aca="1" ref="F1955" ca="1">_xlfn.IFS(E1955="","",IFERROR(FIND("-",E1955),0)&gt;0,LEFT(E1955,FIND("-",E1955)-1),TRUE,LEFT(E1955,FIND("=",E1955)-1))</f>
        <v>zj</v>
      </c>
      <c r="G1955" cm="1">
        <f t="array" aca="1" ref="G1955" ca="1">_xlfn.IFS(E1955="","",IFERROR(FIND("-",E1955),0)&gt;0,0,TRUE,VALUE(MID(E1955,FIND("=",E1955)+1,10)))</f>
        <v>0</v>
      </c>
      <c r="H1955">
        <f t="shared" ca="1" si="166"/>
        <v>3</v>
      </c>
      <c r="I1955" t="str">
        <f t="shared" ca="1" si="167"/>
        <v>z</v>
      </c>
      <c r="J1955" t="str">
        <f t="shared" ca="1" si="169"/>
        <v>j</v>
      </c>
      <c r="K1955" t="str">
        <f t="shared" ca="1" si="169"/>
        <v>-</v>
      </c>
      <c r="L1955" t="str">
        <f t="shared" ca="1" si="169"/>
        <v/>
      </c>
      <c r="M1955" t="str">
        <f t="shared" ca="1" si="169"/>
        <v/>
      </c>
      <c r="N1955" t="str">
        <f t="shared" ca="1" si="169"/>
        <v/>
      </c>
      <c r="O1955" t="str">
        <f t="shared" ca="1" si="169"/>
        <v/>
      </c>
      <c r="P1955" s="19" t="str">
        <f t="shared" ca="1" si="169"/>
        <v/>
      </c>
      <c r="Q1955" s="33">
        <f t="shared" si="168"/>
        <v>0</v>
      </c>
      <c r="R1955" s="33">
        <f ca="1">IF(I1955="",Q1955,MOD((Q1955+_xlfn.XLOOKUP(I1955,CODE,VAL))*17,256))</f>
        <v>26</v>
      </c>
      <c r="S1955" s="33">
        <f ca="1">IF(J1955="",R1955,MOD((R1955+_xlfn.XLOOKUP(J1955,CODE,VAL))*17,256))</f>
        <v>196</v>
      </c>
      <c r="T1955" s="33">
        <f ca="1">IF(K1955="",S1955,MOD((S1955+_xlfn.XLOOKUP(K1955,CODE,VAL))*17,256))</f>
        <v>1</v>
      </c>
      <c r="U1955" s="33">
        <f ca="1">IF(L1955="",T1955,MOD((T1955+_xlfn.XLOOKUP(L1955,CODE,VAL))*17,256))</f>
        <v>1</v>
      </c>
      <c r="V1955" s="33">
        <f ca="1">IF(M1955="",U1955,MOD((U1955+_xlfn.XLOOKUP(M1955,CODE,VAL))*17,256))</f>
        <v>1</v>
      </c>
      <c r="W1955" s="33">
        <f ca="1">IF(N1955="",V1955,MOD((V1955+_xlfn.XLOOKUP(N1955,CODE,VAL))*17,256))</f>
        <v>1</v>
      </c>
      <c r="X1955" s="33">
        <f ca="1">IF(O1955="",W1955,MOD((W1955+_xlfn.XLOOKUP(O1955,CODE,VAL))*17,256))</f>
        <v>1</v>
      </c>
      <c r="Y1955" s="33">
        <f ca="1">IF(P1955="",X1955,MOD((X1955+_xlfn.XLOOKUP(P1955,CODE,VAL))*17,256))</f>
        <v>1</v>
      </c>
    </row>
    <row r="1956" spans="5:25">
      <c r="E1956" t="str">
        <f ca="1"/>
        <v>rf=9</v>
      </c>
      <c r="F1956" t="str" cm="1">
        <f t="array" aca="1" ref="F1956" ca="1">_xlfn.IFS(E1956="","",IFERROR(FIND("-",E1956),0)&gt;0,LEFT(E1956,FIND("-",E1956)-1),TRUE,LEFT(E1956,FIND("=",E1956)-1))</f>
        <v>rf</v>
      </c>
      <c r="G1956" cm="1">
        <f t="array" aca="1" ref="G1956" ca="1">_xlfn.IFS(E1956="","",IFERROR(FIND("-",E1956),0)&gt;0,0,TRUE,VALUE(MID(E1956,FIND("=",E1956)+1,10)))</f>
        <v>9</v>
      </c>
      <c r="H1956">
        <f t="shared" ca="1" si="166"/>
        <v>4</v>
      </c>
      <c r="I1956" t="str">
        <f t="shared" ca="1" si="167"/>
        <v>r</v>
      </c>
      <c r="J1956" t="str">
        <f t="shared" ca="1" si="169"/>
        <v>f</v>
      </c>
      <c r="K1956" t="str">
        <f t="shared" ca="1" si="169"/>
        <v>=</v>
      </c>
      <c r="L1956" t="str">
        <f t="shared" ca="1" si="169"/>
        <v>9</v>
      </c>
      <c r="M1956" t="str">
        <f t="shared" ca="1" si="169"/>
        <v/>
      </c>
      <c r="N1956" t="str">
        <f t="shared" ca="1" si="169"/>
        <v/>
      </c>
      <c r="O1956" t="str">
        <f t="shared" ca="1" si="169"/>
        <v/>
      </c>
      <c r="P1956" s="19" t="str">
        <f t="shared" ca="1" si="169"/>
        <v/>
      </c>
      <c r="Q1956" s="33">
        <f t="shared" si="168"/>
        <v>0</v>
      </c>
      <c r="R1956" s="33">
        <f ca="1">IF(I1956="",Q1956,MOD((Q1956+_xlfn.XLOOKUP(I1956,CODE,VAL))*17,256))</f>
        <v>146</v>
      </c>
      <c r="S1956" s="33">
        <f ca="1">IF(J1956="",R1956,MOD((R1956+_xlfn.XLOOKUP(J1956,CODE,VAL))*17,256))</f>
        <v>120</v>
      </c>
      <c r="T1956" s="33">
        <f ca="1">IF(K1956="",S1956,MOD((S1956+_xlfn.XLOOKUP(K1956,CODE,VAL))*17,256))</f>
        <v>5</v>
      </c>
      <c r="U1956" s="33">
        <f ca="1">IF(L1956="",T1956,MOD((T1956+_xlfn.XLOOKUP(L1956,CODE,VAL))*17,256))</f>
        <v>30</v>
      </c>
      <c r="V1956" s="33">
        <f ca="1">IF(M1956="",U1956,MOD((U1956+_xlfn.XLOOKUP(M1956,CODE,VAL))*17,256))</f>
        <v>30</v>
      </c>
      <c r="W1956" s="33">
        <f ca="1">IF(N1956="",V1956,MOD((V1956+_xlfn.XLOOKUP(N1956,CODE,VAL))*17,256))</f>
        <v>30</v>
      </c>
      <c r="X1956" s="33">
        <f ca="1">IF(O1956="",W1956,MOD((W1956+_xlfn.XLOOKUP(O1956,CODE,VAL))*17,256))</f>
        <v>30</v>
      </c>
      <c r="Y1956" s="33">
        <f ca="1">IF(P1956="",X1956,MOD((X1956+_xlfn.XLOOKUP(P1956,CODE,VAL))*17,256))</f>
        <v>30</v>
      </c>
    </row>
    <row r="1957" spans="5:25">
      <c r="E1957" t="str">
        <f ca="1"/>
        <v>jtnf-</v>
      </c>
      <c r="F1957" t="str" cm="1">
        <f t="array" aca="1" ref="F1957" ca="1">_xlfn.IFS(E1957="","",IFERROR(FIND("-",E1957),0)&gt;0,LEFT(E1957,FIND("-",E1957)-1),TRUE,LEFT(E1957,FIND("=",E1957)-1))</f>
        <v>jtnf</v>
      </c>
      <c r="G1957" cm="1">
        <f t="array" aca="1" ref="G1957" ca="1">_xlfn.IFS(E1957="","",IFERROR(FIND("-",E1957),0)&gt;0,0,TRUE,VALUE(MID(E1957,FIND("=",E1957)+1,10)))</f>
        <v>0</v>
      </c>
      <c r="H1957">
        <f t="shared" ca="1" si="166"/>
        <v>5</v>
      </c>
      <c r="I1957" t="str">
        <f t="shared" ca="1" si="167"/>
        <v>j</v>
      </c>
      <c r="J1957" t="str">
        <f t="shared" ca="1" si="169"/>
        <v>t</v>
      </c>
      <c r="K1957" t="str">
        <f t="shared" ca="1" si="169"/>
        <v>n</v>
      </c>
      <c r="L1957" t="str">
        <f t="shared" ca="1" si="169"/>
        <v>f</v>
      </c>
      <c r="M1957" t="str">
        <f t="shared" ca="1" si="169"/>
        <v>-</v>
      </c>
      <c r="N1957" t="str">
        <f t="shared" ca="1" si="169"/>
        <v/>
      </c>
      <c r="O1957" t="str">
        <f t="shared" ca="1" si="169"/>
        <v/>
      </c>
      <c r="P1957" s="19" t="str">
        <f t="shared" ca="1" si="169"/>
        <v/>
      </c>
      <c r="Q1957" s="33">
        <f t="shared" si="168"/>
        <v>0</v>
      </c>
      <c r="R1957" s="33">
        <f ca="1">IF(I1957="",Q1957,MOD((Q1957+_xlfn.XLOOKUP(I1957,CODE,VAL))*17,256))</f>
        <v>10</v>
      </c>
      <c r="S1957" s="33">
        <f ca="1">IF(J1957="",R1957,MOD((R1957+_xlfn.XLOOKUP(J1957,CODE,VAL))*17,256))</f>
        <v>94</v>
      </c>
      <c r="T1957" s="33">
        <f ca="1">IF(K1957="",S1957,MOD((S1957+_xlfn.XLOOKUP(K1957,CODE,VAL))*17,256))</f>
        <v>140</v>
      </c>
      <c r="U1957" s="33">
        <f ca="1">IF(L1957="",T1957,MOD((T1957+_xlfn.XLOOKUP(L1957,CODE,VAL))*17,256))</f>
        <v>18</v>
      </c>
      <c r="V1957" s="33">
        <f ca="1">IF(M1957="",U1957,MOD((U1957+_xlfn.XLOOKUP(M1957,CODE,VAL))*17,256))</f>
        <v>47</v>
      </c>
      <c r="W1957" s="33">
        <f ca="1">IF(N1957="",V1957,MOD((V1957+_xlfn.XLOOKUP(N1957,CODE,VAL))*17,256))</f>
        <v>47</v>
      </c>
      <c r="X1957" s="33">
        <f ca="1">IF(O1957="",W1957,MOD((W1957+_xlfn.XLOOKUP(O1957,CODE,VAL))*17,256))</f>
        <v>47</v>
      </c>
      <c r="Y1957" s="33">
        <f ca="1">IF(P1957="",X1957,MOD((X1957+_xlfn.XLOOKUP(P1957,CODE,VAL))*17,256))</f>
        <v>47</v>
      </c>
    </row>
    <row r="1958" spans="5:25">
      <c r="E1958" t="str">
        <f ca="1"/>
        <v>fv-</v>
      </c>
      <c r="F1958" t="str" cm="1">
        <f t="array" aca="1" ref="F1958" ca="1">_xlfn.IFS(E1958="","",IFERROR(FIND("-",E1958),0)&gt;0,LEFT(E1958,FIND("-",E1958)-1),TRUE,LEFT(E1958,FIND("=",E1958)-1))</f>
        <v>fv</v>
      </c>
      <c r="G1958" cm="1">
        <f t="array" aca="1" ref="G1958" ca="1">_xlfn.IFS(E1958="","",IFERROR(FIND("-",E1958),0)&gt;0,0,TRUE,VALUE(MID(E1958,FIND("=",E1958)+1,10)))</f>
        <v>0</v>
      </c>
      <c r="H1958">
        <f t="shared" ca="1" si="166"/>
        <v>3</v>
      </c>
      <c r="I1958" t="str">
        <f t="shared" ca="1" si="167"/>
        <v>f</v>
      </c>
      <c r="J1958" t="str">
        <f t="shared" ca="1" si="169"/>
        <v>v</v>
      </c>
      <c r="K1958" t="str">
        <f t="shared" ca="1" si="169"/>
        <v>-</v>
      </c>
      <c r="L1958" t="str">
        <f t="shared" ca="1" si="169"/>
        <v/>
      </c>
      <c r="M1958" t="str">
        <f t="shared" ca="1" si="169"/>
        <v/>
      </c>
      <c r="N1958" t="str">
        <f t="shared" ca="1" si="169"/>
        <v/>
      </c>
      <c r="O1958" t="str">
        <f t="shared" ca="1" si="169"/>
        <v/>
      </c>
      <c r="P1958" s="19" t="str">
        <f t="shared" ca="1" si="169"/>
        <v/>
      </c>
      <c r="Q1958" s="33">
        <f t="shared" si="168"/>
        <v>0</v>
      </c>
      <c r="R1958" s="33">
        <f ca="1">IF(I1958="",Q1958,MOD((Q1958+_xlfn.XLOOKUP(I1958,CODE,VAL))*17,256))</f>
        <v>198</v>
      </c>
      <c r="S1958" s="33">
        <f ca="1">IF(J1958="",R1958,MOD((R1958+_xlfn.XLOOKUP(J1958,CODE,VAL))*17,256))</f>
        <v>252</v>
      </c>
      <c r="T1958" s="33">
        <f ca="1">IF(K1958="",S1958,MOD((S1958+_xlfn.XLOOKUP(K1958,CODE,VAL))*17,256))</f>
        <v>185</v>
      </c>
      <c r="U1958" s="33">
        <f ca="1">IF(L1958="",T1958,MOD((T1958+_xlfn.XLOOKUP(L1958,CODE,VAL))*17,256))</f>
        <v>185</v>
      </c>
      <c r="V1958" s="33">
        <f ca="1">IF(M1958="",U1958,MOD((U1958+_xlfn.XLOOKUP(M1958,CODE,VAL))*17,256))</f>
        <v>185</v>
      </c>
      <c r="W1958" s="33">
        <f ca="1">IF(N1958="",V1958,MOD((V1958+_xlfn.XLOOKUP(N1958,CODE,VAL))*17,256))</f>
        <v>185</v>
      </c>
      <c r="X1958" s="33">
        <f ca="1">IF(O1958="",W1958,MOD((W1958+_xlfn.XLOOKUP(O1958,CODE,VAL))*17,256))</f>
        <v>185</v>
      </c>
      <c r="Y1958" s="33">
        <f ca="1">IF(P1958="",X1958,MOD((X1958+_xlfn.XLOOKUP(P1958,CODE,VAL))*17,256))</f>
        <v>185</v>
      </c>
    </row>
    <row r="1959" spans="5:25">
      <c r="E1959" t="str">
        <f ca="1"/>
        <v>bq=7</v>
      </c>
      <c r="F1959" t="str" cm="1">
        <f t="array" aca="1" ref="F1959" ca="1">_xlfn.IFS(E1959="","",IFERROR(FIND("-",E1959),0)&gt;0,LEFT(E1959,FIND("-",E1959)-1),TRUE,LEFT(E1959,FIND("=",E1959)-1))</f>
        <v>bq</v>
      </c>
      <c r="G1959" cm="1">
        <f t="array" aca="1" ref="G1959" ca="1">_xlfn.IFS(E1959="","",IFERROR(FIND("-",E1959),0)&gt;0,0,TRUE,VALUE(MID(E1959,FIND("=",E1959)+1,10)))</f>
        <v>7</v>
      </c>
      <c r="H1959">
        <f t="shared" ca="1" si="166"/>
        <v>4</v>
      </c>
      <c r="I1959" t="str">
        <f t="shared" ca="1" si="167"/>
        <v>b</v>
      </c>
      <c r="J1959" t="str">
        <f t="shared" ca="1" si="169"/>
        <v>q</v>
      </c>
      <c r="K1959" t="str">
        <f t="shared" ca="1" si="169"/>
        <v>=</v>
      </c>
      <c r="L1959" t="str">
        <f t="shared" ca="1" si="169"/>
        <v>7</v>
      </c>
      <c r="M1959" t="str">
        <f t="shared" ca="1" si="169"/>
        <v/>
      </c>
      <c r="N1959" t="str">
        <f t="shared" ca="1" si="169"/>
        <v/>
      </c>
      <c r="O1959" t="str">
        <f t="shared" ca="1" si="169"/>
        <v/>
      </c>
      <c r="P1959" s="19" t="str">
        <f t="shared" ca="1" si="169"/>
        <v/>
      </c>
      <c r="Q1959" s="33">
        <f t="shared" si="168"/>
        <v>0</v>
      </c>
      <c r="R1959" s="33">
        <f ca="1">IF(I1959="",Q1959,MOD((Q1959+_xlfn.XLOOKUP(I1959,CODE,VAL))*17,256))</f>
        <v>130</v>
      </c>
      <c r="S1959" s="33">
        <f ca="1">IF(J1959="",R1959,MOD((R1959+_xlfn.XLOOKUP(J1959,CODE,VAL))*17,256))</f>
        <v>35</v>
      </c>
      <c r="T1959" s="33">
        <f ca="1">IF(K1959="",S1959,MOD((S1959+_xlfn.XLOOKUP(K1959,CODE,VAL))*17,256))</f>
        <v>96</v>
      </c>
      <c r="U1959" s="33">
        <f ca="1">IF(L1959="",T1959,MOD((T1959+_xlfn.XLOOKUP(L1959,CODE,VAL))*17,256))</f>
        <v>7</v>
      </c>
      <c r="V1959" s="33">
        <f ca="1">IF(M1959="",U1959,MOD((U1959+_xlfn.XLOOKUP(M1959,CODE,VAL))*17,256))</f>
        <v>7</v>
      </c>
      <c r="W1959" s="33">
        <f ca="1">IF(N1959="",V1959,MOD((V1959+_xlfn.XLOOKUP(N1959,CODE,VAL))*17,256))</f>
        <v>7</v>
      </c>
      <c r="X1959" s="33">
        <f ca="1">IF(O1959="",W1959,MOD((W1959+_xlfn.XLOOKUP(O1959,CODE,VAL))*17,256))</f>
        <v>7</v>
      </c>
      <c r="Y1959" s="33">
        <f ca="1">IF(P1959="",X1959,MOD((X1959+_xlfn.XLOOKUP(P1959,CODE,VAL))*17,256))</f>
        <v>7</v>
      </c>
    </row>
    <row r="1960" spans="5:25">
      <c r="E1960" t="str">
        <f ca="1"/>
        <v>bf-</v>
      </c>
      <c r="F1960" t="str" cm="1">
        <f t="array" aca="1" ref="F1960" ca="1">_xlfn.IFS(E1960="","",IFERROR(FIND("-",E1960),0)&gt;0,LEFT(E1960,FIND("-",E1960)-1),TRUE,LEFT(E1960,FIND("=",E1960)-1))</f>
        <v>bf</v>
      </c>
      <c r="G1960" cm="1">
        <f t="array" aca="1" ref="G1960" ca="1">_xlfn.IFS(E1960="","",IFERROR(FIND("-",E1960),0)&gt;0,0,TRUE,VALUE(MID(E1960,FIND("=",E1960)+1,10)))</f>
        <v>0</v>
      </c>
      <c r="H1960">
        <f t="shared" ca="1" si="166"/>
        <v>3</v>
      </c>
      <c r="I1960" t="str">
        <f t="shared" ca="1" si="167"/>
        <v>b</v>
      </c>
      <c r="J1960" t="str">
        <f t="shared" ca="1" si="169"/>
        <v>f</v>
      </c>
      <c r="K1960" t="str">
        <f t="shared" ca="1" si="169"/>
        <v>-</v>
      </c>
      <c r="L1960" t="str">
        <f t="shared" ca="1" si="169"/>
        <v/>
      </c>
      <c r="M1960" t="str">
        <f t="shared" ca="1" si="169"/>
        <v/>
      </c>
      <c r="N1960" t="str">
        <f t="shared" ca="1" si="169"/>
        <v/>
      </c>
      <c r="O1960" t="str">
        <f t="shared" ca="1" si="169"/>
        <v/>
      </c>
      <c r="P1960" s="19" t="str">
        <f t="shared" ca="1" si="169"/>
        <v/>
      </c>
      <c r="Q1960" s="33">
        <f t="shared" si="168"/>
        <v>0</v>
      </c>
      <c r="R1960" s="33">
        <f ca="1">IF(I1960="",Q1960,MOD((Q1960+_xlfn.XLOOKUP(I1960,CODE,VAL))*17,256))</f>
        <v>130</v>
      </c>
      <c r="S1960" s="33">
        <f ca="1">IF(J1960="",R1960,MOD((R1960+_xlfn.XLOOKUP(J1960,CODE,VAL))*17,256))</f>
        <v>104</v>
      </c>
      <c r="T1960" s="33">
        <f ca="1">IF(K1960="",S1960,MOD((S1960+_xlfn.XLOOKUP(K1960,CODE,VAL))*17,256))</f>
        <v>229</v>
      </c>
      <c r="U1960" s="33">
        <f ca="1">IF(L1960="",T1960,MOD((T1960+_xlfn.XLOOKUP(L1960,CODE,VAL))*17,256))</f>
        <v>229</v>
      </c>
      <c r="V1960" s="33">
        <f ca="1">IF(M1960="",U1960,MOD((U1960+_xlfn.XLOOKUP(M1960,CODE,VAL))*17,256))</f>
        <v>229</v>
      </c>
      <c r="W1960" s="33">
        <f ca="1">IF(N1960="",V1960,MOD((V1960+_xlfn.XLOOKUP(N1960,CODE,VAL))*17,256))</f>
        <v>229</v>
      </c>
      <c r="X1960" s="33">
        <f ca="1">IF(O1960="",W1960,MOD((W1960+_xlfn.XLOOKUP(O1960,CODE,VAL))*17,256))</f>
        <v>229</v>
      </c>
      <c r="Y1960" s="33">
        <f ca="1">IF(P1960="",X1960,MOD((X1960+_xlfn.XLOOKUP(P1960,CODE,VAL))*17,256))</f>
        <v>229</v>
      </c>
    </row>
    <row r="1961" spans="5:25">
      <c r="E1961" t="str">
        <f ca="1"/>
        <v>plsp=4</v>
      </c>
      <c r="F1961" t="str" cm="1">
        <f t="array" aca="1" ref="F1961" ca="1">_xlfn.IFS(E1961="","",IFERROR(FIND("-",E1961),0)&gt;0,LEFT(E1961,FIND("-",E1961)-1),TRUE,LEFT(E1961,FIND("=",E1961)-1))</f>
        <v>plsp</v>
      </c>
      <c r="G1961" cm="1">
        <f t="array" aca="1" ref="G1961" ca="1">_xlfn.IFS(E1961="","",IFERROR(FIND("-",E1961),0)&gt;0,0,TRUE,VALUE(MID(E1961,FIND("=",E1961)+1,10)))</f>
        <v>4</v>
      </c>
      <c r="H1961">
        <f t="shared" ca="1" si="166"/>
        <v>6</v>
      </c>
      <c r="I1961" t="str">
        <f t="shared" ca="1" si="167"/>
        <v>p</v>
      </c>
      <c r="J1961" t="str">
        <f t="shared" ca="1" si="169"/>
        <v>l</v>
      </c>
      <c r="K1961" t="str">
        <f t="shared" ca="1" si="169"/>
        <v>s</v>
      </c>
      <c r="L1961" t="str">
        <f t="shared" ca="1" si="169"/>
        <v>p</v>
      </c>
      <c r="M1961" t="str">
        <f t="shared" ca="1" si="169"/>
        <v>=</v>
      </c>
      <c r="N1961" t="str">
        <f t="shared" ca="1" si="169"/>
        <v>4</v>
      </c>
      <c r="O1961" t="str">
        <f t="shared" ca="1" si="169"/>
        <v/>
      </c>
      <c r="P1961" s="19" t="str">
        <f t="shared" ca="1" si="169"/>
        <v/>
      </c>
      <c r="Q1961" s="33">
        <f t="shared" si="168"/>
        <v>0</v>
      </c>
      <c r="R1961" s="33">
        <f ca="1">IF(I1961="",Q1961,MOD((Q1961+_xlfn.XLOOKUP(I1961,CODE,VAL))*17,256))</f>
        <v>112</v>
      </c>
      <c r="S1961" s="33">
        <f ca="1">IF(J1961="",R1961,MOD((R1961+_xlfn.XLOOKUP(J1961,CODE,VAL))*17,256))</f>
        <v>156</v>
      </c>
      <c r="T1961" s="33">
        <f ca="1">IF(K1961="",S1961,MOD((S1961+_xlfn.XLOOKUP(K1961,CODE,VAL))*17,256))</f>
        <v>255</v>
      </c>
      <c r="U1961" s="33">
        <f ca="1">IF(L1961="",T1961,MOD((T1961+_xlfn.XLOOKUP(L1961,CODE,VAL))*17,256))</f>
        <v>95</v>
      </c>
      <c r="V1961" s="33">
        <f ca="1">IF(M1961="",U1961,MOD((U1961+_xlfn.XLOOKUP(M1961,CODE,VAL))*17,256))</f>
        <v>92</v>
      </c>
      <c r="W1961" s="33">
        <f ca="1">IF(N1961="",V1961,MOD((V1961+_xlfn.XLOOKUP(N1961,CODE,VAL))*17,256))</f>
        <v>144</v>
      </c>
      <c r="X1961" s="33">
        <f ca="1">IF(O1961="",W1961,MOD((W1961+_xlfn.XLOOKUP(O1961,CODE,VAL))*17,256))</f>
        <v>144</v>
      </c>
      <c r="Y1961" s="33">
        <f ca="1">IF(P1961="",X1961,MOD((X1961+_xlfn.XLOOKUP(P1961,CODE,VAL))*17,256))</f>
        <v>144</v>
      </c>
    </row>
    <row r="1962" spans="5:25">
      <c r="E1962" t="str">
        <f ca="1"/>
        <v>cdktcd=6</v>
      </c>
      <c r="F1962" t="str" cm="1">
        <f t="array" aca="1" ref="F1962" ca="1">_xlfn.IFS(E1962="","",IFERROR(FIND("-",E1962),0)&gt;0,LEFT(E1962,FIND("-",E1962)-1),TRUE,LEFT(E1962,FIND("=",E1962)-1))</f>
        <v>cdktcd</v>
      </c>
      <c r="G1962" cm="1">
        <f t="array" aca="1" ref="G1962" ca="1">_xlfn.IFS(E1962="","",IFERROR(FIND("-",E1962),0)&gt;0,0,TRUE,VALUE(MID(E1962,FIND("=",E1962)+1,10)))</f>
        <v>6</v>
      </c>
      <c r="H1962">
        <f t="shared" ca="1" si="166"/>
        <v>8</v>
      </c>
      <c r="I1962" t="str">
        <f t="shared" ca="1" si="167"/>
        <v>c</v>
      </c>
      <c r="J1962" t="str">
        <f t="shared" ca="1" si="169"/>
        <v>d</v>
      </c>
      <c r="K1962" t="str">
        <f t="shared" ca="1" si="169"/>
        <v>k</v>
      </c>
      <c r="L1962" t="str">
        <f t="shared" ca="1" si="169"/>
        <v>t</v>
      </c>
      <c r="M1962" t="str">
        <f t="shared" ca="1" si="169"/>
        <v>c</v>
      </c>
      <c r="N1962" t="str">
        <f t="shared" ca="1" si="169"/>
        <v>d</v>
      </c>
      <c r="O1962" t="str">
        <f t="shared" ca="1" si="169"/>
        <v>=</v>
      </c>
      <c r="P1962" s="19" t="str">
        <f t="shared" ca="1" si="169"/>
        <v>6</v>
      </c>
      <c r="Q1962" s="33">
        <f t="shared" si="168"/>
        <v>0</v>
      </c>
      <c r="R1962" s="33">
        <f ca="1">IF(I1962="",Q1962,MOD((Q1962+_xlfn.XLOOKUP(I1962,CODE,VAL))*17,256))</f>
        <v>147</v>
      </c>
      <c r="S1962" s="33">
        <f ca="1">IF(J1962="",R1962,MOD((R1962+_xlfn.XLOOKUP(J1962,CODE,VAL))*17,256))</f>
        <v>103</v>
      </c>
      <c r="T1962" s="33">
        <f ca="1">IF(K1962="",S1962,MOD((S1962+_xlfn.XLOOKUP(K1962,CODE,VAL))*17,256))</f>
        <v>242</v>
      </c>
      <c r="U1962" s="33">
        <f ca="1">IF(L1962="",T1962,MOD((T1962+_xlfn.XLOOKUP(L1962,CODE,VAL))*17,256))</f>
        <v>198</v>
      </c>
      <c r="V1962" s="33">
        <f ca="1">IF(M1962="",U1962,MOD((U1962+_xlfn.XLOOKUP(M1962,CODE,VAL))*17,256))</f>
        <v>185</v>
      </c>
      <c r="W1962" s="33">
        <f ca="1">IF(N1962="",V1962,MOD((V1962+_xlfn.XLOOKUP(N1962,CODE,VAL))*17,256))</f>
        <v>237</v>
      </c>
      <c r="X1962" s="33">
        <f ca="1">IF(O1962="",W1962,MOD((W1962+_xlfn.XLOOKUP(O1962,CODE,VAL))*17,256))</f>
        <v>202</v>
      </c>
      <c r="Y1962" s="33">
        <f ca="1">IF(P1962="",X1962,MOD((X1962+_xlfn.XLOOKUP(P1962,CODE,VAL))*17,256))</f>
        <v>0</v>
      </c>
    </row>
    <row r="1963" spans="5:25">
      <c r="E1963" t="str">
        <f ca="1"/>
        <v>vgsn-</v>
      </c>
      <c r="F1963" t="str" cm="1">
        <f t="array" aca="1" ref="F1963" ca="1">_xlfn.IFS(E1963="","",IFERROR(FIND("-",E1963),0)&gt;0,LEFT(E1963,FIND("-",E1963)-1),TRUE,LEFT(E1963,FIND("=",E1963)-1))</f>
        <v>vgsn</v>
      </c>
      <c r="G1963" cm="1">
        <f t="array" aca="1" ref="G1963" ca="1">_xlfn.IFS(E1963="","",IFERROR(FIND("-",E1963),0)&gt;0,0,TRUE,VALUE(MID(E1963,FIND("=",E1963)+1,10)))</f>
        <v>0</v>
      </c>
      <c r="H1963">
        <f t="shared" ca="1" si="166"/>
        <v>5</v>
      </c>
      <c r="I1963" t="str">
        <f t="shared" ca="1" si="167"/>
        <v>v</v>
      </c>
      <c r="J1963" t="str">
        <f t="shared" ca="1" si="169"/>
        <v>g</v>
      </c>
      <c r="K1963" t="str">
        <f t="shared" ca="1" si="169"/>
        <v>s</v>
      </c>
      <c r="L1963" t="str">
        <f t="shared" ca="1" si="169"/>
        <v>n</v>
      </c>
      <c r="M1963" t="str">
        <f t="shared" ca="1" si="169"/>
        <v>-</v>
      </c>
      <c r="N1963" t="str">
        <f t="shared" ca="1" si="169"/>
        <v/>
      </c>
      <c r="O1963" t="str">
        <f t="shared" ca="1" si="169"/>
        <v/>
      </c>
      <c r="P1963" s="19" t="str">
        <f t="shared" ca="1" si="169"/>
        <v/>
      </c>
      <c r="Q1963" s="33">
        <f t="shared" si="168"/>
        <v>0</v>
      </c>
      <c r="R1963" s="33">
        <f ca="1">IF(I1963="",Q1963,MOD((Q1963+_xlfn.XLOOKUP(I1963,CODE,VAL))*17,256))</f>
        <v>214</v>
      </c>
      <c r="S1963" s="33">
        <f ca="1">IF(J1963="",R1963,MOD((R1963+_xlfn.XLOOKUP(J1963,CODE,VAL))*17,256))</f>
        <v>13</v>
      </c>
      <c r="T1963" s="33">
        <f ca="1">IF(K1963="",S1963,MOD((S1963+_xlfn.XLOOKUP(K1963,CODE,VAL))*17,256))</f>
        <v>128</v>
      </c>
      <c r="U1963" s="33">
        <f ca="1">IF(L1963="",T1963,MOD((T1963+_xlfn.XLOOKUP(L1963,CODE,VAL))*17,256))</f>
        <v>206</v>
      </c>
      <c r="V1963" s="33">
        <f ca="1">IF(M1963="",U1963,MOD((U1963+_xlfn.XLOOKUP(M1963,CODE,VAL))*17,256))</f>
        <v>171</v>
      </c>
      <c r="W1963" s="33">
        <f ca="1">IF(N1963="",V1963,MOD((V1963+_xlfn.XLOOKUP(N1963,CODE,VAL))*17,256))</f>
        <v>171</v>
      </c>
      <c r="X1963" s="33">
        <f ca="1">IF(O1963="",W1963,MOD((W1963+_xlfn.XLOOKUP(O1963,CODE,VAL))*17,256))</f>
        <v>171</v>
      </c>
      <c r="Y1963" s="33">
        <f ca="1">IF(P1963="",X1963,MOD((X1963+_xlfn.XLOOKUP(P1963,CODE,VAL))*17,256))</f>
        <v>171</v>
      </c>
    </row>
    <row r="1964" spans="5:25">
      <c r="E1964" t="str">
        <f ca="1"/>
        <v>hkrg-</v>
      </c>
      <c r="F1964" t="str" cm="1">
        <f t="array" aca="1" ref="F1964" ca="1">_xlfn.IFS(E1964="","",IFERROR(FIND("-",E1964),0)&gt;0,LEFT(E1964,FIND("-",E1964)-1),TRUE,LEFT(E1964,FIND("=",E1964)-1))</f>
        <v>hkrg</v>
      </c>
      <c r="G1964" cm="1">
        <f t="array" aca="1" ref="G1964" ca="1">_xlfn.IFS(E1964="","",IFERROR(FIND("-",E1964),0)&gt;0,0,TRUE,VALUE(MID(E1964,FIND("=",E1964)+1,10)))</f>
        <v>0</v>
      </c>
      <c r="H1964">
        <f t="shared" ca="1" si="166"/>
        <v>5</v>
      </c>
      <c r="I1964" t="str">
        <f t="shared" ca="1" si="167"/>
        <v>h</v>
      </c>
      <c r="J1964" t="str">
        <f t="shared" ca="1" si="169"/>
        <v>k</v>
      </c>
      <c r="K1964" t="str">
        <f t="shared" ca="1" si="169"/>
        <v>r</v>
      </c>
      <c r="L1964" t="str">
        <f t="shared" ca="1" si="169"/>
        <v>g</v>
      </c>
      <c r="M1964" t="str">
        <f t="shared" ca="1" si="169"/>
        <v>-</v>
      </c>
      <c r="N1964" t="str">
        <f t="shared" ca="1" si="169"/>
        <v/>
      </c>
      <c r="O1964" t="str">
        <f t="shared" ca="1" si="169"/>
        <v/>
      </c>
      <c r="P1964" s="19" t="str">
        <f t="shared" ca="1" si="169"/>
        <v/>
      </c>
      <c r="Q1964" s="33">
        <f t="shared" si="168"/>
        <v>0</v>
      </c>
      <c r="R1964" s="33">
        <f ca="1">IF(I1964="",Q1964,MOD((Q1964+_xlfn.XLOOKUP(I1964,CODE,VAL))*17,256))</f>
        <v>232</v>
      </c>
      <c r="S1964" s="33">
        <f ca="1">IF(J1964="",R1964,MOD((R1964+_xlfn.XLOOKUP(J1964,CODE,VAL))*17,256))</f>
        <v>131</v>
      </c>
      <c r="T1964" s="33">
        <f ca="1">IF(K1964="",S1964,MOD((S1964+_xlfn.XLOOKUP(K1964,CODE,VAL))*17,256))</f>
        <v>69</v>
      </c>
      <c r="U1964" s="33">
        <f ca="1">IF(L1964="",T1964,MOD((T1964+_xlfn.XLOOKUP(L1964,CODE,VAL))*17,256))</f>
        <v>108</v>
      </c>
      <c r="V1964" s="33">
        <f ca="1">IF(M1964="",U1964,MOD((U1964+_xlfn.XLOOKUP(M1964,CODE,VAL))*17,256))</f>
        <v>41</v>
      </c>
      <c r="W1964" s="33">
        <f ca="1">IF(N1964="",V1964,MOD((V1964+_xlfn.XLOOKUP(N1964,CODE,VAL))*17,256))</f>
        <v>41</v>
      </c>
      <c r="X1964" s="33">
        <f ca="1">IF(O1964="",W1964,MOD((W1964+_xlfn.XLOOKUP(O1964,CODE,VAL))*17,256))</f>
        <v>41</v>
      </c>
      <c r="Y1964" s="33">
        <f ca="1">IF(P1964="",X1964,MOD((X1964+_xlfn.XLOOKUP(P1964,CODE,VAL))*17,256))</f>
        <v>41</v>
      </c>
    </row>
    <row r="1965" spans="5:25">
      <c r="E1965" t="str">
        <f ca="1"/>
        <v>rff=4</v>
      </c>
      <c r="F1965" t="str" cm="1">
        <f t="array" aca="1" ref="F1965" ca="1">_xlfn.IFS(E1965="","",IFERROR(FIND("-",E1965),0)&gt;0,LEFT(E1965,FIND("-",E1965)-1),TRUE,LEFT(E1965,FIND("=",E1965)-1))</f>
        <v>rff</v>
      </c>
      <c r="G1965" cm="1">
        <f t="array" aca="1" ref="G1965" ca="1">_xlfn.IFS(E1965="","",IFERROR(FIND("-",E1965),0)&gt;0,0,TRUE,VALUE(MID(E1965,FIND("=",E1965)+1,10)))</f>
        <v>4</v>
      </c>
      <c r="H1965">
        <f t="shared" ca="1" si="166"/>
        <v>5</v>
      </c>
      <c r="I1965" t="str">
        <f t="shared" ca="1" si="167"/>
        <v>r</v>
      </c>
      <c r="J1965" t="str">
        <f t="shared" ca="1" si="169"/>
        <v>f</v>
      </c>
      <c r="K1965" t="str">
        <f t="shared" ca="1" si="169"/>
        <v>f</v>
      </c>
      <c r="L1965" t="str">
        <f t="shared" ca="1" si="169"/>
        <v>=</v>
      </c>
      <c r="M1965" t="str">
        <f t="shared" ca="1" si="169"/>
        <v>4</v>
      </c>
      <c r="N1965" t="str">
        <f t="shared" ca="1" si="169"/>
        <v/>
      </c>
      <c r="O1965" t="str">
        <f t="shared" ca="1" si="169"/>
        <v/>
      </c>
      <c r="P1965" s="19" t="str">
        <f t="shared" ca="1" si="169"/>
        <v/>
      </c>
      <c r="Q1965" s="33">
        <f t="shared" si="168"/>
        <v>0</v>
      </c>
      <c r="R1965" s="33">
        <f ca="1">IF(I1965="",Q1965,MOD((Q1965+_xlfn.XLOOKUP(I1965,CODE,VAL))*17,256))</f>
        <v>146</v>
      </c>
      <c r="S1965" s="33">
        <f ca="1">IF(J1965="",R1965,MOD((R1965+_xlfn.XLOOKUP(J1965,CODE,VAL))*17,256))</f>
        <v>120</v>
      </c>
      <c r="T1965" s="33">
        <f ca="1">IF(K1965="",S1965,MOD((S1965+_xlfn.XLOOKUP(K1965,CODE,VAL))*17,256))</f>
        <v>190</v>
      </c>
      <c r="U1965" s="33">
        <f ca="1">IF(L1965="",T1965,MOD((T1965+_xlfn.XLOOKUP(L1965,CODE,VAL))*17,256))</f>
        <v>171</v>
      </c>
      <c r="V1965" s="33">
        <f ca="1">IF(M1965="",U1965,MOD((U1965+_xlfn.XLOOKUP(M1965,CODE,VAL))*17,256))</f>
        <v>207</v>
      </c>
      <c r="W1965" s="33">
        <f ca="1">IF(N1965="",V1965,MOD((V1965+_xlfn.XLOOKUP(N1965,CODE,VAL))*17,256))</f>
        <v>207</v>
      </c>
      <c r="X1965" s="33">
        <f ca="1">IF(O1965="",W1965,MOD((W1965+_xlfn.XLOOKUP(O1965,CODE,VAL))*17,256))</f>
        <v>207</v>
      </c>
      <c r="Y1965" s="33">
        <f ca="1">IF(P1965="",X1965,MOD((X1965+_xlfn.XLOOKUP(P1965,CODE,VAL))*17,256))</f>
        <v>207</v>
      </c>
    </row>
    <row r="1966" spans="5:25">
      <c r="E1966" t="str">
        <f ca="1"/>
        <v>zmggs-</v>
      </c>
      <c r="F1966" t="str" cm="1">
        <f t="array" aca="1" ref="F1966" ca="1">_xlfn.IFS(E1966="","",IFERROR(FIND("-",E1966),0)&gt;0,LEFT(E1966,FIND("-",E1966)-1),TRUE,LEFT(E1966,FIND("=",E1966)-1))</f>
        <v>zmggs</v>
      </c>
      <c r="G1966" cm="1">
        <f t="array" aca="1" ref="G1966" ca="1">_xlfn.IFS(E1966="","",IFERROR(FIND("-",E1966),0)&gt;0,0,TRUE,VALUE(MID(E1966,FIND("=",E1966)+1,10)))</f>
        <v>0</v>
      </c>
      <c r="H1966">
        <f t="shared" ca="1" si="166"/>
        <v>6</v>
      </c>
      <c r="I1966" t="str">
        <f t="shared" ca="1" si="167"/>
        <v>z</v>
      </c>
      <c r="J1966" t="str">
        <f t="shared" ca="1" si="169"/>
        <v>m</v>
      </c>
      <c r="K1966" t="str">
        <f t="shared" ca="1" si="169"/>
        <v>g</v>
      </c>
      <c r="L1966" t="str">
        <f t="shared" ca="1" si="169"/>
        <v>g</v>
      </c>
      <c r="M1966" t="str">
        <f t="shared" ca="1" si="169"/>
        <v>s</v>
      </c>
      <c r="N1966" t="str">
        <f t="shared" ca="1" si="169"/>
        <v>-</v>
      </c>
      <c r="O1966" t="str">
        <f t="shared" ca="1" si="169"/>
        <v/>
      </c>
      <c r="P1966" s="19" t="str">
        <f t="shared" ca="1" si="169"/>
        <v/>
      </c>
      <c r="Q1966" s="33">
        <f t="shared" si="168"/>
        <v>0</v>
      </c>
      <c r="R1966" s="33">
        <f ca="1">IF(I1966="",Q1966,MOD((Q1966+_xlfn.XLOOKUP(I1966,CODE,VAL))*17,256))</f>
        <v>26</v>
      </c>
      <c r="S1966" s="33">
        <f ca="1">IF(J1966="",R1966,MOD((R1966+_xlfn.XLOOKUP(J1966,CODE,VAL))*17,256))</f>
        <v>247</v>
      </c>
      <c r="T1966" s="33">
        <f ca="1">IF(K1966="",S1966,MOD((S1966+_xlfn.XLOOKUP(K1966,CODE,VAL))*17,256))</f>
        <v>62</v>
      </c>
      <c r="U1966" s="33">
        <f ca="1">IF(L1966="",T1966,MOD((T1966+_xlfn.XLOOKUP(L1966,CODE,VAL))*17,256))</f>
        <v>245</v>
      </c>
      <c r="V1966" s="33">
        <f ca="1">IF(M1966="",U1966,MOD((U1966+_xlfn.XLOOKUP(M1966,CODE,VAL))*17,256))</f>
        <v>232</v>
      </c>
      <c r="W1966" s="33">
        <f ca="1">IF(N1966="",V1966,MOD((V1966+_xlfn.XLOOKUP(N1966,CODE,VAL))*17,256))</f>
        <v>101</v>
      </c>
      <c r="X1966" s="33">
        <f ca="1">IF(O1966="",W1966,MOD((W1966+_xlfn.XLOOKUP(O1966,CODE,VAL))*17,256))</f>
        <v>101</v>
      </c>
      <c r="Y1966" s="33">
        <f ca="1">IF(P1966="",X1966,MOD((X1966+_xlfn.XLOOKUP(P1966,CODE,VAL))*17,256))</f>
        <v>101</v>
      </c>
    </row>
    <row r="1967" spans="5:25">
      <c r="E1967" t="str">
        <f ca="1"/>
        <v>mpb-</v>
      </c>
      <c r="F1967" t="str" cm="1">
        <f t="array" aca="1" ref="F1967" ca="1">_xlfn.IFS(E1967="","",IFERROR(FIND("-",E1967),0)&gt;0,LEFT(E1967,FIND("-",E1967)-1),TRUE,LEFT(E1967,FIND("=",E1967)-1))</f>
        <v>mpb</v>
      </c>
      <c r="G1967" cm="1">
        <f t="array" aca="1" ref="G1967" ca="1">_xlfn.IFS(E1967="","",IFERROR(FIND("-",E1967),0)&gt;0,0,TRUE,VALUE(MID(E1967,FIND("=",E1967)+1,10)))</f>
        <v>0</v>
      </c>
      <c r="H1967">
        <f t="shared" ca="1" si="166"/>
        <v>4</v>
      </c>
      <c r="I1967" t="str">
        <f t="shared" ca="1" si="167"/>
        <v>m</v>
      </c>
      <c r="J1967" t="str">
        <f t="shared" ca="1" si="169"/>
        <v>p</v>
      </c>
      <c r="K1967" t="str">
        <f t="shared" ca="1" si="169"/>
        <v>b</v>
      </c>
      <c r="L1967" t="str">
        <f t="shared" ca="1" si="169"/>
        <v>-</v>
      </c>
      <c r="M1967" t="str">
        <f t="shared" ca="1" si="169"/>
        <v/>
      </c>
      <c r="N1967" t="str">
        <f t="shared" ca="1" si="169"/>
        <v/>
      </c>
      <c r="O1967" t="str">
        <f t="shared" ca="1" si="169"/>
        <v/>
      </c>
      <c r="P1967" s="19" t="str">
        <f t="shared" ca="1" si="169"/>
        <v/>
      </c>
      <c r="Q1967" s="33">
        <f t="shared" si="168"/>
        <v>0</v>
      </c>
      <c r="R1967" s="33">
        <f ca="1">IF(I1967="",Q1967,MOD((Q1967+_xlfn.XLOOKUP(I1967,CODE,VAL))*17,256))</f>
        <v>61</v>
      </c>
      <c r="S1967" s="33">
        <f ca="1">IF(J1967="",R1967,MOD((R1967+_xlfn.XLOOKUP(J1967,CODE,VAL))*17,256))</f>
        <v>125</v>
      </c>
      <c r="T1967" s="33">
        <f ca="1">IF(K1967="",S1967,MOD((S1967+_xlfn.XLOOKUP(K1967,CODE,VAL))*17,256))</f>
        <v>207</v>
      </c>
      <c r="U1967" s="33">
        <f ca="1">IF(L1967="",T1967,MOD((T1967+_xlfn.XLOOKUP(L1967,CODE,VAL))*17,256))</f>
        <v>188</v>
      </c>
      <c r="V1967" s="33">
        <f ca="1">IF(M1967="",U1967,MOD((U1967+_xlfn.XLOOKUP(M1967,CODE,VAL))*17,256))</f>
        <v>188</v>
      </c>
      <c r="W1967" s="33">
        <f ca="1">IF(N1967="",V1967,MOD((V1967+_xlfn.XLOOKUP(N1967,CODE,VAL))*17,256))</f>
        <v>188</v>
      </c>
      <c r="X1967" s="33">
        <f ca="1">IF(O1967="",W1967,MOD((W1967+_xlfn.XLOOKUP(O1967,CODE,VAL))*17,256))</f>
        <v>188</v>
      </c>
      <c r="Y1967" s="33">
        <f ca="1">IF(P1967="",X1967,MOD((X1967+_xlfn.XLOOKUP(P1967,CODE,VAL))*17,256))</f>
        <v>188</v>
      </c>
    </row>
    <row r="1968" spans="5:25">
      <c r="E1968" t="str">
        <f ca="1"/>
        <v>vds=6</v>
      </c>
      <c r="F1968" t="str" cm="1">
        <f t="array" aca="1" ref="F1968" ca="1">_xlfn.IFS(E1968="","",IFERROR(FIND("-",E1968),0)&gt;0,LEFT(E1968,FIND("-",E1968)-1),TRUE,LEFT(E1968,FIND("=",E1968)-1))</f>
        <v>vds</v>
      </c>
      <c r="G1968" cm="1">
        <f t="array" aca="1" ref="G1968" ca="1">_xlfn.IFS(E1968="","",IFERROR(FIND("-",E1968),0)&gt;0,0,TRUE,VALUE(MID(E1968,FIND("=",E1968)+1,10)))</f>
        <v>6</v>
      </c>
      <c r="H1968">
        <f t="shared" ca="1" si="166"/>
        <v>5</v>
      </c>
      <c r="I1968" t="str">
        <f t="shared" ca="1" si="167"/>
        <v>v</v>
      </c>
      <c r="J1968" t="str">
        <f t="shared" ca="1" si="169"/>
        <v>d</v>
      </c>
      <c r="K1968" t="str">
        <f t="shared" ca="1" si="169"/>
        <v>s</v>
      </c>
      <c r="L1968" t="str">
        <f t="shared" ca="1" si="169"/>
        <v>=</v>
      </c>
      <c r="M1968" t="str">
        <f t="shared" ca="1" si="169"/>
        <v>6</v>
      </c>
      <c r="N1968" t="str">
        <f t="shared" ca="1" si="169"/>
        <v/>
      </c>
      <c r="O1968" t="str">
        <f t="shared" ca="1" si="169"/>
        <v/>
      </c>
      <c r="P1968" s="19" t="str">
        <f t="shared" ca="1" si="169"/>
        <v/>
      </c>
      <c r="Q1968" s="33">
        <f t="shared" si="168"/>
        <v>0</v>
      </c>
      <c r="R1968" s="33">
        <f ca="1">IF(I1968="",Q1968,MOD((Q1968+_xlfn.XLOOKUP(I1968,CODE,VAL))*17,256))</f>
        <v>214</v>
      </c>
      <c r="S1968" s="33">
        <f ca="1">IF(J1968="",R1968,MOD((R1968+_xlfn.XLOOKUP(J1968,CODE,VAL))*17,256))</f>
        <v>218</v>
      </c>
      <c r="T1968" s="33">
        <f ca="1">IF(K1968="",S1968,MOD((S1968+_xlfn.XLOOKUP(K1968,CODE,VAL))*17,256))</f>
        <v>29</v>
      </c>
      <c r="U1968" s="33">
        <f ca="1">IF(L1968="",T1968,MOD((T1968+_xlfn.XLOOKUP(L1968,CODE,VAL))*17,256))</f>
        <v>250</v>
      </c>
      <c r="V1968" s="33">
        <f ca="1">IF(M1968="",U1968,MOD((U1968+_xlfn.XLOOKUP(M1968,CODE,VAL))*17,256))</f>
        <v>48</v>
      </c>
      <c r="W1968" s="33">
        <f ca="1">IF(N1968="",V1968,MOD((V1968+_xlfn.XLOOKUP(N1968,CODE,VAL))*17,256))</f>
        <v>48</v>
      </c>
      <c r="X1968" s="33">
        <f ca="1">IF(O1968="",W1968,MOD((W1968+_xlfn.XLOOKUP(O1968,CODE,VAL))*17,256))</f>
        <v>48</v>
      </c>
      <c r="Y1968" s="33">
        <f ca="1">IF(P1968="",X1968,MOD((X1968+_xlfn.XLOOKUP(P1968,CODE,VAL))*17,256))</f>
        <v>48</v>
      </c>
    </row>
    <row r="1969" spans="5:25">
      <c r="E1969" t="str">
        <f ca="1"/>
        <v>fkkc-</v>
      </c>
      <c r="F1969" t="str" cm="1">
        <f t="array" aca="1" ref="F1969" ca="1">_xlfn.IFS(E1969="","",IFERROR(FIND("-",E1969),0)&gt;0,LEFT(E1969,FIND("-",E1969)-1),TRUE,LEFT(E1969,FIND("=",E1969)-1))</f>
        <v>fkkc</v>
      </c>
      <c r="G1969" cm="1">
        <f t="array" aca="1" ref="G1969" ca="1">_xlfn.IFS(E1969="","",IFERROR(FIND("-",E1969),0)&gt;0,0,TRUE,VALUE(MID(E1969,FIND("=",E1969)+1,10)))</f>
        <v>0</v>
      </c>
      <c r="H1969">
        <f t="shared" ca="1" si="166"/>
        <v>5</v>
      </c>
      <c r="I1969" t="str">
        <f t="shared" ca="1" si="167"/>
        <v>f</v>
      </c>
      <c r="J1969" t="str">
        <f t="shared" ca="1" si="169"/>
        <v>k</v>
      </c>
      <c r="K1969" t="str">
        <f t="shared" ca="1" si="169"/>
        <v>k</v>
      </c>
      <c r="L1969" t="str">
        <f t="shared" ca="1" si="169"/>
        <v>c</v>
      </c>
      <c r="M1969" t="str">
        <f t="shared" ca="1" si="169"/>
        <v>-</v>
      </c>
      <c r="N1969" t="str">
        <f t="shared" ca="1" si="169"/>
        <v/>
      </c>
      <c r="O1969" t="str">
        <f t="shared" ca="1" si="169"/>
        <v/>
      </c>
      <c r="P1969" s="19" t="str">
        <f t="shared" ca="1" si="169"/>
        <v/>
      </c>
      <c r="Q1969" s="33">
        <f t="shared" si="168"/>
        <v>0</v>
      </c>
      <c r="R1969" s="33">
        <f ca="1">IF(I1969="",Q1969,MOD((Q1969+_xlfn.XLOOKUP(I1969,CODE,VAL))*17,256))</f>
        <v>198</v>
      </c>
      <c r="S1969" s="33">
        <f ca="1">IF(J1969="",R1969,MOD((R1969+_xlfn.XLOOKUP(J1969,CODE,VAL))*17,256))</f>
        <v>65</v>
      </c>
      <c r="T1969" s="33">
        <f ca="1">IF(K1969="",S1969,MOD((S1969+_xlfn.XLOOKUP(K1969,CODE,VAL))*17,256))</f>
        <v>108</v>
      </c>
      <c r="U1969" s="33">
        <f ca="1">IF(L1969="",T1969,MOD((T1969+_xlfn.XLOOKUP(L1969,CODE,VAL))*17,256))</f>
        <v>191</v>
      </c>
      <c r="V1969" s="33">
        <f ca="1">IF(M1969="",U1969,MOD((U1969+_xlfn.XLOOKUP(M1969,CODE,VAL))*17,256))</f>
        <v>172</v>
      </c>
      <c r="W1969" s="33">
        <f ca="1">IF(N1969="",V1969,MOD((V1969+_xlfn.XLOOKUP(N1969,CODE,VAL))*17,256))</f>
        <v>172</v>
      </c>
      <c r="X1969" s="33">
        <f ca="1">IF(O1969="",W1969,MOD((W1969+_xlfn.XLOOKUP(O1969,CODE,VAL))*17,256))</f>
        <v>172</v>
      </c>
      <c r="Y1969" s="33">
        <f ca="1">IF(P1969="",X1969,MOD((X1969+_xlfn.XLOOKUP(P1969,CODE,VAL))*17,256))</f>
        <v>172</v>
      </c>
    </row>
    <row r="1970" spans="5:25">
      <c r="E1970" t="str">
        <f ca="1"/>
        <v>xpvg-</v>
      </c>
      <c r="F1970" t="str" cm="1">
        <f t="array" aca="1" ref="F1970" ca="1">_xlfn.IFS(E1970="","",IFERROR(FIND("-",E1970),0)&gt;0,LEFT(E1970,FIND("-",E1970)-1),TRUE,LEFT(E1970,FIND("=",E1970)-1))</f>
        <v>xpvg</v>
      </c>
      <c r="G1970" cm="1">
        <f t="array" aca="1" ref="G1970" ca="1">_xlfn.IFS(E1970="","",IFERROR(FIND("-",E1970),0)&gt;0,0,TRUE,VALUE(MID(E1970,FIND("=",E1970)+1,10)))</f>
        <v>0</v>
      </c>
      <c r="H1970">
        <f t="shared" ca="1" si="166"/>
        <v>5</v>
      </c>
      <c r="I1970" t="str">
        <f t="shared" ca="1" si="167"/>
        <v>x</v>
      </c>
      <c r="J1970" t="str">
        <f t="shared" ca="1" si="169"/>
        <v>p</v>
      </c>
      <c r="K1970" t="str">
        <f t="shared" ca="1" si="169"/>
        <v>v</v>
      </c>
      <c r="L1970" t="str">
        <f t="shared" ca="1" si="169"/>
        <v>g</v>
      </c>
      <c r="M1970" t="str">
        <f t="shared" ca="1" si="169"/>
        <v>-</v>
      </c>
      <c r="N1970" t="str">
        <f t="shared" ca="1" si="169"/>
        <v/>
      </c>
      <c r="O1970" t="str">
        <f t="shared" ca="1" si="169"/>
        <v/>
      </c>
      <c r="P1970" s="19" t="str">
        <f t="shared" ca="1" si="169"/>
        <v/>
      </c>
      <c r="Q1970" s="33">
        <f t="shared" si="168"/>
        <v>0</v>
      </c>
      <c r="R1970" s="33">
        <f ca="1">IF(I1970="",Q1970,MOD((Q1970+_xlfn.XLOOKUP(I1970,CODE,VAL))*17,256))</f>
        <v>248</v>
      </c>
      <c r="S1970" s="33">
        <f ca="1">IF(J1970="",R1970,MOD((R1970+_xlfn.XLOOKUP(J1970,CODE,VAL))*17,256))</f>
        <v>232</v>
      </c>
      <c r="T1970" s="33">
        <f ca="1">IF(K1970="",S1970,MOD((S1970+_xlfn.XLOOKUP(K1970,CODE,VAL))*17,256))</f>
        <v>62</v>
      </c>
      <c r="U1970" s="33">
        <f ca="1">IF(L1970="",T1970,MOD((T1970+_xlfn.XLOOKUP(L1970,CODE,VAL))*17,256))</f>
        <v>245</v>
      </c>
      <c r="V1970" s="33">
        <f ca="1">IF(M1970="",U1970,MOD((U1970+_xlfn.XLOOKUP(M1970,CODE,VAL))*17,256))</f>
        <v>66</v>
      </c>
      <c r="W1970" s="33">
        <f ca="1">IF(N1970="",V1970,MOD((V1970+_xlfn.XLOOKUP(N1970,CODE,VAL))*17,256))</f>
        <v>66</v>
      </c>
      <c r="X1970" s="33">
        <f ca="1">IF(O1970="",W1970,MOD((W1970+_xlfn.XLOOKUP(O1970,CODE,VAL))*17,256))</f>
        <v>66</v>
      </c>
      <c r="Y1970" s="33">
        <f ca="1">IF(P1970="",X1970,MOD((X1970+_xlfn.XLOOKUP(P1970,CODE,VAL))*17,256))</f>
        <v>66</v>
      </c>
    </row>
    <row r="1971" spans="5:25">
      <c r="E1971" t="str">
        <f ca="1"/>
        <v>rf-</v>
      </c>
      <c r="F1971" t="str" cm="1">
        <f t="array" aca="1" ref="F1971" ca="1">_xlfn.IFS(E1971="","",IFERROR(FIND("-",E1971),0)&gt;0,LEFT(E1971,FIND("-",E1971)-1),TRUE,LEFT(E1971,FIND("=",E1971)-1))</f>
        <v>rf</v>
      </c>
      <c r="G1971" cm="1">
        <f t="array" aca="1" ref="G1971" ca="1">_xlfn.IFS(E1971="","",IFERROR(FIND("-",E1971),0)&gt;0,0,TRUE,VALUE(MID(E1971,FIND("=",E1971)+1,10)))</f>
        <v>0</v>
      </c>
      <c r="H1971">
        <f t="shared" ca="1" si="166"/>
        <v>3</v>
      </c>
      <c r="I1971" t="str">
        <f t="shared" ca="1" si="167"/>
        <v>r</v>
      </c>
      <c r="J1971" t="str">
        <f t="shared" ca="1" si="169"/>
        <v>f</v>
      </c>
      <c r="K1971" t="str">
        <f t="shared" ca="1" si="169"/>
        <v>-</v>
      </c>
      <c r="L1971" t="str">
        <f t="shared" ca="1" si="169"/>
        <v/>
      </c>
      <c r="M1971" t="str">
        <f t="shared" ca="1" si="169"/>
        <v/>
      </c>
      <c r="N1971" t="str">
        <f t="shared" ca="1" si="169"/>
        <v/>
      </c>
      <c r="O1971" t="str">
        <f t="shared" ca="1" si="169"/>
        <v/>
      </c>
      <c r="P1971" s="19" t="str">
        <f t="shared" ca="1" si="169"/>
        <v/>
      </c>
      <c r="Q1971" s="33">
        <f t="shared" si="168"/>
        <v>0</v>
      </c>
      <c r="R1971" s="33">
        <f ca="1">IF(I1971="",Q1971,MOD((Q1971+_xlfn.XLOOKUP(I1971,CODE,VAL))*17,256))</f>
        <v>146</v>
      </c>
      <c r="S1971" s="33">
        <f ca="1">IF(J1971="",R1971,MOD((R1971+_xlfn.XLOOKUP(J1971,CODE,VAL))*17,256))</f>
        <v>120</v>
      </c>
      <c r="T1971" s="33">
        <f ca="1">IF(K1971="",S1971,MOD((S1971+_xlfn.XLOOKUP(K1971,CODE,VAL))*17,256))</f>
        <v>245</v>
      </c>
      <c r="U1971" s="33">
        <f ca="1">IF(L1971="",T1971,MOD((T1971+_xlfn.XLOOKUP(L1971,CODE,VAL))*17,256))</f>
        <v>245</v>
      </c>
      <c r="V1971" s="33">
        <f ca="1">IF(M1971="",U1971,MOD((U1971+_xlfn.XLOOKUP(M1971,CODE,VAL))*17,256))</f>
        <v>245</v>
      </c>
      <c r="W1971" s="33">
        <f ca="1">IF(N1971="",V1971,MOD((V1971+_xlfn.XLOOKUP(N1971,CODE,VAL))*17,256))</f>
        <v>245</v>
      </c>
      <c r="X1971" s="33">
        <f ca="1">IF(O1971="",W1971,MOD((W1971+_xlfn.XLOOKUP(O1971,CODE,VAL))*17,256))</f>
        <v>245</v>
      </c>
      <c r="Y1971" s="33">
        <f ca="1">IF(P1971="",X1971,MOD((X1971+_xlfn.XLOOKUP(P1971,CODE,VAL))*17,256))</f>
        <v>245</v>
      </c>
    </row>
    <row r="1972" spans="5:25">
      <c r="E1972" t="str">
        <f ca="1"/>
        <v>zj=8</v>
      </c>
      <c r="F1972" t="str" cm="1">
        <f t="array" aca="1" ref="F1972" ca="1">_xlfn.IFS(E1972="","",IFERROR(FIND("-",E1972),0)&gt;0,LEFT(E1972,FIND("-",E1972)-1),TRUE,LEFT(E1972,FIND("=",E1972)-1))</f>
        <v>zj</v>
      </c>
      <c r="G1972" cm="1">
        <f t="array" aca="1" ref="G1972" ca="1">_xlfn.IFS(E1972="","",IFERROR(FIND("-",E1972),0)&gt;0,0,TRUE,VALUE(MID(E1972,FIND("=",E1972)+1,10)))</f>
        <v>8</v>
      </c>
      <c r="H1972">
        <f t="shared" ca="1" si="166"/>
        <v>4</v>
      </c>
      <c r="I1972" t="str">
        <f t="shared" ca="1" si="167"/>
        <v>z</v>
      </c>
      <c r="J1972" t="str">
        <f t="shared" ca="1" si="169"/>
        <v>j</v>
      </c>
      <c r="K1972" t="str">
        <f t="shared" ca="1" si="169"/>
        <v>=</v>
      </c>
      <c r="L1972" t="str">
        <f t="shared" ca="1" si="169"/>
        <v>8</v>
      </c>
      <c r="M1972" t="str">
        <f t="shared" ca="1" si="169"/>
        <v/>
      </c>
      <c r="N1972" t="str">
        <f t="shared" ca="1" si="169"/>
        <v/>
      </c>
      <c r="O1972" t="str">
        <f t="shared" ca="1" si="169"/>
        <v/>
      </c>
      <c r="P1972" s="19" t="str">
        <f t="shared" ca="1" si="169"/>
        <v/>
      </c>
      <c r="Q1972" s="33">
        <f t="shared" si="168"/>
        <v>0</v>
      </c>
      <c r="R1972" s="33">
        <f ca="1">IF(I1972="",Q1972,MOD((Q1972+_xlfn.XLOOKUP(I1972,CODE,VAL))*17,256))</f>
        <v>26</v>
      </c>
      <c r="S1972" s="33">
        <f ca="1">IF(J1972="",R1972,MOD((R1972+_xlfn.XLOOKUP(J1972,CODE,VAL))*17,256))</f>
        <v>196</v>
      </c>
      <c r="T1972" s="33">
        <f ca="1">IF(K1972="",S1972,MOD((S1972+_xlfn.XLOOKUP(K1972,CODE,VAL))*17,256))</f>
        <v>17</v>
      </c>
      <c r="U1972" s="33">
        <f ca="1">IF(L1972="",T1972,MOD((T1972+_xlfn.XLOOKUP(L1972,CODE,VAL))*17,256))</f>
        <v>217</v>
      </c>
      <c r="V1972" s="33">
        <f ca="1">IF(M1972="",U1972,MOD((U1972+_xlfn.XLOOKUP(M1972,CODE,VAL))*17,256))</f>
        <v>217</v>
      </c>
      <c r="W1972" s="33">
        <f ca="1">IF(N1972="",V1972,MOD((V1972+_xlfn.XLOOKUP(N1972,CODE,VAL))*17,256))</f>
        <v>217</v>
      </c>
      <c r="X1972" s="33">
        <f ca="1">IF(O1972="",W1972,MOD((W1972+_xlfn.XLOOKUP(O1972,CODE,VAL))*17,256))</f>
        <v>217</v>
      </c>
      <c r="Y1972" s="33">
        <f ca="1">IF(P1972="",X1972,MOD((X1972+_xlfn.XLOOKUP(P1972,CODE,VAL))*17,256))</f>
        <v>217</v>
      </c>
    </row>
    <row r="1973" spans="5:25">
      <c r="E1973" t="str">
        <f ca="1"/>
        <v>jrs=2</v>
      </c>
      <c r="F1973" t="str" cm="1">
        <f t="array" aca="1" ref="F1973" ca="1">_xlfn.IFS(E1973="","",IFERROR(FIND("-",E1973),0)&gt;0,LEFT(E1973,FIND("-",E1973)-1),TRUE,LEFT(E1973,FIND("=",E1973)-1))</f>
        <v>jrs</v>
      </c>
      <c r="G1973" cm="1">
        <f t="array" aca="1" ref="G1973" ca="1">_xlfn.IFS(E1973="","",IFERROR(FIND("-",E1973),0)&gt;0,0,TRUE,VALUE(MID(E1973,FIND("=",E1973)+1,10)))</f>
        <v>2</v>
      </c>
      <c r="H1973">
        <f t="shared" ca="1" si="166"/>
        <v>5</v>
      </c>
      <c r="I1973" t="str">
        <f t="shared" ca="1" si="167"/>
        <v>j</v>
      </c>
      <c r="J1973" t="str">
        <f t="shared" ca="1" si="169"/>
        <v>r</v>
      </c>
      <c r="K1973" t="str">
        <f t="shared" ca="1" si="169"/>
        <v>s</v>
      </c>
      <c r="L1973" t="str">
        <f t="shared" ca="1" si="169"/>
        <v>=</v>
      </c>
      <c r="M1973" t="str">
        <f t="shared" ca="1" si="169"/>
        <v>2</v>
      </c>
      <c r="N1973" t="str">
        <f t="shared" ca="1" si="169"/>
        <v/>
      </c>
      <c r="O1973" t="str">
        <f t="shared" ca="1" si="169"/>
        <v/>
      </c>
      <c r="P1973" s="19" t="str">
        <f t="shared" ca="1" si="169"/>
        <v/>
      </c>
      <c r="Q1973" s="33">
        <f t="shared" si="168"/>
        <v>0</v>
      </c>
      <c r="R1973" s="33">
        <f ca="1">IF(I1973="",Q1973,MOD((Q1973+_xlfn.XLOOKUP(I1973,CODE,VAL))*17,256))</f>
        <v>10</v>
      </c>
      <c r="S1973" s="33">
        <f ca="1">IF(J1973="",R1973,MOD((R1973+_xlfn.XLOOKUP(J1973,CODE,VAL))*17,256))</f>
        <v>60</v>
      </c>
      <c r="T1973" s="33">
        <f ca="1">IF(K1973="",S1973,MOD((S1973+_xlfn.XLOOKUP(K1973,CODE,VAL))*17,256))</f>
        <v>159</v>
      </c>
      <c r="U1973" s="33">
        <f ca="1">IF(L1973="",T1973,MOD((T1973+_xlfn.XLOOKUP(L1973,CODE,VAL))*17,256))</f>
        <v>156</v>
      </c>
      <c r="V1973" s="33">
        <f ca="1">IF(M1973="",U1973,MOD((U1973+_xlfn.XLOOKUP(M1973,CODE,VAL))*17,256))</f>
        <v>174</v>
      </c>
      <c r="W1973" s="33">
        <f ca="1">IF(N1973="",V1973,MOD((V1973+_xlfn.XLOOKUP(N1973,CODE,VAL))*17,256))</f>
        <v>174</v>
      </c>
      <c r="X1973" s="33">
        <f ca="1">IF(O1973="",W1973,MOD((W1973+_xlfn.XLOOKUP(O1973,CODE,VAL))*17,256))</f>
        <v>174</v>
      </c>
      <c r="Y1973" s="33">
        <f ca="1">IF(P1973="",X1973,MOD((X1973+_xlfn.XLOOKUP(P1973,CODE,VAL))*17,256))</f>
        <v>174</v>
      </c>
    </row>
    <row r="1974" spans="5:25">
      <c r="E1974" t="str">
        <f ca="1"/>
        <v>vtvr-</v>
      </c>
      <c r="F1974" t="str" cm="1">
        <f t="array" aca="1" ref="F1974" ca="1">_xlfn.IFS(E1974="","",IFERROR(FIND("-",E1974),0)&gt;0,LEFT(E1974,FIND("-",E1974)-1),TRUE,LEFT(E1974,FIND("=",E1974)-1))</f>
        <v>vtvr</v>
      </c>
      <c r="G1974" cm="1">
        <f t="array" aca="1" ref="G1974" ca="1">_xlfn.IFS(E1974="","",IFERROR(FIND("-",E1974),0)&gt;0,0,TRUE,VALUE(MID(E1974,FIND("=",E1974)+1,10)))</f>
        <v>0</v>
      </c>
      <c r="H1974">
        <f t="shared" ca="1" si="166"/>
        <v>5</v>
      </c>
      <c r="I1974" t="str">
        <f t="shared" ca="1" si="167"/>
        <v>v</v>
      </c>
      <c r="J1974" t="str">
        <f t="shared" ca="1" si="169"/>
        <v>t</v>
      </c>
      <c r="K1974" t="str">
        <f t="shared" ca="1" si="169"/>
        <v>v</v>
      </c>
      <c r="L1974" t="str">
        <f t="shared" ca="1" si="169"/>
        <v>r</v>
      </c>
      <c r="M1974" t="str">
        <f t="shared" ca="1" si="169"/>
        <v>-</v>
      </c>
      <c r="N1974" t="str">
        <f t="shared" ca="1" si="169"/>
        <v/>
      </c>
      <c r="O1974" t="str">
        <f t="shared" ca="1" si="169"/>
        <v/>
      </c>
      <c r="P1974" s="19" t="str">
        <f t="shared" ca="1" si="169"/>
        <v/>
      </c>
      <c r="Q1974" s="33">
        <f t="shared" si="168"/>
        <v>0</v>
      </c>
      <c r="R1974" s="33">
        <f ca="1">IF(I1974="",Q1974,MOD((Q1974+_xlfn.XLOOKUP(I1974,CODE,VAL))*17,256))</f>
        <v>214</v>
      </c>
      <c r="S1974" s="33">
        <f ca="1">IF(J1974="",R1974,MOD((R1974+_xlfn.XLOOKUP(J1974,CODE,VAL))*17,256))</f>
        <v>234</v>
      </c>
      <c r="T1974" s="33">
        <f ca="1">IF(K1974="",S1974,MOD((S1974+_xlfn.XLOOKUP(K1974,CODE,VAL))*17,256))</f>
        <v>96</v>
      </c>
      <c r="U1974" s="33">
        <f ca="1">IF(L1974="",T1974,MOD((T1974+_xlfn.XLOOKUP(L1974,CODE,VAL))*17,256))</f>
        <v>242</v>
      </c>
      <c r="V1974" s="33">
        <f ca="1">IF(M1974="",U1974,MOD((U1974+_xlfn.XLOOKUP(M1974,CODE,VAL))*17,256))</f>
        <v>15</v>
      </c>
      <c r="W1974" s="33">
        <f ca="1">IF(N1974="",V1974,MOD((V1974+_xlfn.XLOOKUP(N1974,CODE,VAL))*17,256))</f>
        <v>15</v>
      </c>
      <c r="X1974" s="33">
        <f ca="1">IF(O1974="",W1974,MOD((W1974+_xlfn.XLOOKUP(O1974,CODE,VAL))*17,256))</f>
        <v>15</v>
      </c>
      <c r="Y1974" s="33">
        <f ca="1">IF(P1974="",X1974,MOD((X1974+_xlfn.XLOOKUP(P1974,CODE,VAL))*17,256))</f>
        <v>15</v>
      </c>
    </row>
    <row r="1975" spans="5:25">
      <c r="E1975" t="str">
        <f ca="1"/>
        <v>rgr-</v>
      </c>
      <c r="F1975" t="str" cm="1">
        <f t="array" aca="1" ref="F1975" ca="1">_xlfn.IFS(E1975="","",IFERROR(FIND("-",E1975),0)&gt;0,LEFT(E1975,FIND("-",E1975)-1),TRUE,LEFT(E1975,FIND("=",E1975)-1))</f>
        <v>rgr</v>
      </c>
      <c r="G1975" cm="1">
        <f t="array" aca="1" ref="G1975" ca="1">_xlfn.IFS(E1975="","",IFERROR(FIND("-",E1975),0)&gt;0,0,TRUE,VALUE(MID(E1975,FIND("=",E1975)+1,10)))</f>
        <v>0</v>
      </c>
      <c r="H1975">
        <f t="shared" ca="1" si="166"/>
        <v>4</v>
      </c>
      <c r="I1975" t="str">
        <f t="shared" ca="1" si="167"/>
        <v>r</v>
      </c>
      <c r="J1975" t="str">
        <f t="shared" ca="1" si="169"/>
        <v>g</v>
      </c>
      <c r="K1975" t="str">
        <f t="shared" ca="1" si="169"/>
        <v>r</v>
      </c>
      <c r="L1975" t="str">
        <f t="shared" ca="1" si="169"/>
        <v>-</v>
      </c>
      <c r="M1975" t="str">
        <f t="shared" ca="1" si="169"/>
        <v/>
      </c>
      <c r="N1975" t="str">
        <f t="shared" ca="1" si="169"/>
        <v/>
      </c>
      <c r="O1975" t="str">
        <f t="shared" ca="1" si="169"/>
        <v/>
      </c>
      <c r="P1975" s="19" t="str">
        <f t="shared" ca="1" si="169"/>
        <v/>
      </c>
      <c r="Q1975" s="33">
        <f t="shared" si="168"/>
        <v>0</v>
      </c>
      <c r="R1975" s="33">
        <f ca="1">IF(I1975="",Q1975,MOD((Q1975+_xlfn.XLOOKUP(I1975,CODE,VAL))*17,256))</f>
        <v>146</v>
      </c>
      <c r="S1975" s="33">
        <f ca="1">IF(J1975="",R1975,MOD((R1975+_xlfn.XLOOKUP(J1975,CODE,VAL))*17,256))</f>
        <v>137</v>
      </c>
      <c r="T1975" s="33">
        <f ca="1">IF(K1975="",S1975,MOD((S1975+_xlfn.XLOOKUP(K1975,CODE,VAL))*17,256))</f>
        <v>171</v>
      </c>
      <c r="U1975" s="33">
        <f ca="1">IF(L1975="",T1975,MOD((T1975+_xlfn.XLOOKUP(L1975,CODE,VAL))*17,256))</f>
        <v>88</v>
      </c>
      <c r="V1975" s="33">
        <f ca="1">IF(M1975="",U1975,MOD((U1975+_xlfn.XLOOKUP(M1975,CODE,VAL))*17,256))</f>
        <v>88</v>
      </c>
      <c r="W1975" s="33">
        <f ca="1">IF(N1975="",V1975,MOD((V1975+_xlfn.XLOOKUP(N1975,CODE,VAL))*17,256))</f>
        <v>88</v>
      </c>
      <c r="X1975" s="33">
        <f ca="1">IF(O1975="",W1975,MOD((W1975+_xlfn.XLOOKUP(O1975,CODE,VAL))*17,256))</f>
        <v>88</v>
      </c>
      <c r="Y1975" s="33">
        <f ca="1">IF(P1975="",X1975,MOD((X1975+_xlfn.XLOOKUP(P1975,CODE,VAL))*17,256))</f>
        <v>88</v>
      </c>
    </row>
    <row r="1976" spans="5:25">
      <c r="E1976" t="str">
        <f ca="1"/>
        <v>tx=3</v>
      </c>
      <c r="F1976" t="str" cm="1">
        <f t="array" aca="1" ref="F1976" ca="1">_xlfn.IFS(E1976="","",IFERROR(FIND("-",E1976),0)&gt;0,LEFT(E1976,FIND("-",E1976)-1),TRUE,LEFT(E1976,FIND("=",E1976)-1))</f>
        <v>tx</v>
      </c>
      <c r="G1976" cm="1">
        <f t="array" aca="1" ref="G1976" ca="1">_xlfn.IFS(E1976="","",IFERROR(FIND("-",E1976),0)&gt;0,0,TRUE,VALUE(MID(E1976,FIND("=",E1976)+1,10)))</f>
        <v>3</v>
      </c>
      <c r="H1976">
        <f t="shared" ca="1" si="166"/>
        <v>4</v>
      </c>
      <c r="I1976" t="str">
        <f t="shared" ca="1" si="167"/>
        <v>t</v>
      </c>
      <c r="J1976" t="str">
        <f t="shared" ca="1" si="169"/>
        <v>x</v>
      </c>
      <c r="K1976" t="str">
        <f t="shared" ca="1" si="169"/>
        <v>=</v>
      </c>
      <c r="L1976" t="str">
        <f t="shared" ca="1" si="169"/>
        <v>3</v>
      </c>
      <c r="M1976" t="str">
        <f t="shared" ca="1" si="169"/>
        <v/>
      </c>
      <c r="N1976" t="str">
        <f t="shared" ca="1" si="169"/>
        <v/>
      </c>
      <c r="O1976" t="str">
        <f t="shared" ca="1" si="169"/>
        <v/>
      </c>
      <c r="P1976" s="19" t="str">
        <f t="shared" ca="1" si="169"/>
        <v/>
      </c>
      <c r="Q1976" s="33">
        <f t="shared" si="168"/>
        <v>0</v>
      </c>
      <c r="R1976" s="33">
        <f ca="1">IF(I1976="",Q1976,MOD((Q1976+_xlfn.XLOOKUP(I1976,CODE,VAL))*17,256))</f>
        <v>180</v>
      </c>
      <c r="S1976" s="33">
        <f ca="1">IF(J1976="",R1976,MOD((R1976+_xlfn.XLOOKUP(J1976,CODE,VAL))*17,256))</f>
        <v>236</v>
      </c>
      <c r="T1976" s="33">
        <f ca="1">IF(K1976="",S1976,MOD((S1976+_xlfn.XLOOKUP(K1976,CODE,VAL))*17,256))</f>
        <v>185</v>
      </c>
      <c r="U1976" s="33">
        <f ca="1">IF(L1976="",T1976,MOD((T1976+_xlfn.XLOOKUP(L1976,CODE,VAL))*17,256))</f>
        <v>172</v>
      </c>
      <c r="V1976" s="33">
        <f ca="1">IF(M1976="",U1976,MOD((U1976+_xlfn.XLOOKUP(M1976,CODE,VAL))*17,256))</f>
        <v>172</v>
      </c>
      <c r="W1976" s="33">
        <f ca="1">IF(N1976="",V1976,MOD((V1976+_xlfn.XLOOKUP(N1976,CODE,VAL))*17,256))</f>
        <v>172</v>
      </c>
      <c r="X1976" s="33">
        <f ca="1">IF(O1976="",W1976,MOD((W1976+_xlfn.XLOOKUP(O1976,CODE,VAL))*17,256))</f>
        <v>172</v>
      </c>
      <c r="Y1976" s="33">
        <f ca="1">IF(P1976="",X1976,MOD((X1976+_xlfn.XLOOKUP(P1976,CODE,VAL))*17,256))</f>
        <v>172</v>
      </c>
    </row>
    <row r="1977" spans="5:25">
      <c r="E1977" t="str">
        <f ca="1"/>
        <v>bnvgz-</v>
      </c>
      <c r="F1977" t="str" cm="1">
        <f t="array" aca="1" ref="F1977" ca="1">_xlfn.IFS(E1977="","",IFERROR(FIND("-",E1977),0)&gt;0,LEFT(E1977,FIND("-",E1977)-1),TRUE,LEFT(E1977,FIND("=",E1977)-1))</f>
        <v>bnvgz</v>
      </c>
      <c r="G1977" cm="1">
        <f t="array" aca="1" ref="G1977" ca="1">_xlfn.IFS(E1977="","",IFERROR(FIND("-",E1977),0)&gt;0,0,TRUE,VALUE(MID(E1977,FIND("=",E1977)+1,10)))</f>
        <v>0</v>
      </c>
      <c r="H1977">
        <f t="shared" ca="1" si="166"/>
        <v>6</v>
      </c>
      <c r="I1977" t="str">
        <f t="shared" ca="1" si="167"/>
        <v>b</v>
      </c>
      <c r="J1977" t="str">
        <f t="shared" ref="J1977:P2005" ca="1" si="170">MID($E1977,J$11,1)</f>
        <v>n</v>
      </c>
      <c r="K1977" t="str">
        <f t="shared" ca="1" si="170"/>
        <v>v</v>
      </c>
      <c r="L1977" t="str">
        <f t="shared" ca="1" si="170"/>
        <v>g</v>
      </c>
      <c r="M1977" t="str">
        <f t="shared" ca="1" si="170"/>
        <v>z</v>
      </c>
      <c r="N1977" t="str">
        <f t="shared" ca="1" si="170"/>
        <v>-</v>
      </c>
      <c r="O1977" t="str">
        <f t="shared" ca="1" si="170"/>
        <v/>
      </c>
      <c r="P1977" s="19" t="str">
        <f t="shared" ca="1" si="170"/>
        <v/>
      </c>
      <c r="Q1977" s="33">
        <f t="shared" si="168"/>
        <v>0</v>
      </c>
      <c r="R1977" s="33">
        <f ca="1">IF(I1977="",Q1977,MOD((Q1977+_xlfn.XLOOKUP(I1977,CODE,VAL))*17,256))</f>
        <v>130</v>
      </c>
      <c r="S1977" s="33">
        <f ca="1">IF(J1977="",R1977,MOD((R1977+_xlfn.XLOOKUP(J1977,CODE,VAL))*17,256))</f>
        <v>240</v>
      </c>
      <c r="T1977" s="33">
        <f ca="1">IF(K1977="",S1977,MOD((S1977+_xlfn.XLOOKUP(K1977,CODE,VAL))*17,256))</f>
        <v>198</v>
      </c>
      <c r="U1977" s="33">
        <f ca="1">IF(L1977="",T1977,MOD((T1977+_xlfn.XLOOKUP(L1977,CODE,VAL))*17,256))</f>
        <v>253</v>
      </c>
      <c r="V1977" s="33">
        <f ca="1">IF(M1977="",U1977,MOD((U1977+_xlfn.XLOOKUP(M1977,CODE,VAL))*17,256))</f>
        <v>231</v>
      </c>
      <c r="W1977" s="33">
        <f ca="1">IF(N1977="",V1977,MOD((V1977+_xlfn.XLOOKUP(N1977,CODE,VAL))*17,256))</f>
        <v>84</v>
      </c>
      <c r="X1977" s="33">
        <f ca="1">IF(O1977="",W1977,MOD((W1977+_xlfn.XLOOKUP(O1977,CODE,VAL))*17,256))</f>
        <v>84</v>
      </c>
      <c r="Y1977" s="33">
        <f ca="1">IF(P1977="",X1977,MOD((X1977+_xlfn.XLOOKUP(P1977,CODE,VAL))*17,256))</f>
        <v>84</v>
      </c>
    </row>
    <row r="1978" spans="5:25">
      <c r="E1978" t="str">
        <f ca="1"/>
        <v>lf-</v>
      </c>
      <c r="F1978" t="str" cm="1">
        <f t="array" aca="1" ref="F1978" ca="1">_xlfn.IFS(E1978="","",IFERROR(FIND("-",E1978),0)&gt;0,LEFT(E1978,FIND("-",E1978)-1),TRUE,LEFT(E1978,FIND("=",E1978)-1))</f>
        <v>lf</v>
      </c>
      <c r="G1978" cm="1">
        <f t="array" aca="1" ref="G1978" ca="1">_xlfn.IFS(E1978="","",IFERROR(FIND("-",E1978),0)&gt;0,0,TRUE,VALUE(MID(E1978,FIND("=",E1978)+1,10)))</f>
        <v>0</v>
      </c>
      <c r="H1978">
        <f t="shared" ca="1" si="166"/>
        <v>3</v>
      </c>
      <c r="I1978" t="str">
        <f t="shared" ca="1" si="167"/>
        <v>l</v>
      </c>
      <c r="J1978" t="str">
        <f t="shared" ca="1" si="170"/>
        <v>f</v>
      </c>
      <c r="K1978" t="str">
        <f t="shared" ca="1" si="170"/>
        <v>-</v>
      </c>
      <c r="L1978" t="str">
        <f t="shared" ca="1" si="170"/>
        <v/>
      </c>
      <c r="M1978" t="str">
        <f t="shared" ca="1" si="170"/>
        <v/>
      </c>
      <c r="N1978" t="str">
        <f t="shared" ca="1" si="170"/>
        <v/>
      </c>
      <c r="O1978" t="str">
        <f t="shared" ca="1" si="170"/>
        <v/>
      </c>
      <c r="P1978" s="19" t="str">
        <f t="shared" ca="1" si="170"/>
        <v/>
      </c>
      <c r="Q1978" s="33">
        <f t="shared" si="168"/>
        <v>0</v>
      </c>
      <c r="R1978" s="33">
        <f ca="1">IF(I1978="",Q1978,MOD((Q1978+_xlfn.XLOOKUP(I1978,CODE,VAL))*17,256))</f>
        <v>44</v>
      </c>
      <c r="S1978" s="33">
        <f ca="1">IF(J1978="",R1978,MOD((R1978+_xlfn.XLOOKUP(J1978,CODE,VAL))*17,256))</f>
        <v>178</v>
      </c>
      <c r="T1978" s="33">
        <f ca="1">IF(K1978="",S1978,MOD((S1978+_xlfn.XLOOKUP(K1978,CODE,VAL))*17,256))</f>
        <v>207</v>
      </c>
      <c r="U1978" s="33">
        <f ca="1">IF(L1978="",T1978,MOD((T1978+_xlfn.XLOOKUP(L1978,CODE,VAL))*17,256))</f>
        <v>207</v>
      </c>
      <c r="V1978" s="33">
        <f ca="1">IF(M1978="",U1978,MOD((U1978+_xlfn.XLOOKUP(M1978,CODE,VAL))*17,256))</f>
        <v>207</v>
      </c>
      <c r="W1978" s="33">
        <f ca="1">IF(N1978="",V1978,MOD((V1978+_xlfn.XLOOKUP(N1978,CODE,VAL))*17,256))</f>
        <v>207</v>
      </c>
      <c r="X1978" s="33">
        <f ca="1">IF(O1978="",W1978,MOD((W1978+_xlfn.XLOOKUP(O1978,CODE,VAL))*17,256))</f>
        <v>207</v>
      </c>
      <c r="Y1978" s="33">
        <f ca="1">IF(P1978="",X1978,MOD((X1978+_xlfn.XLOOKUP(P1978,CODE,VAL))*17,256))</f>
        <v>207</v>
      </c>
    </row>
    <row r="1979" spans="5:25">
      <c r="E1979" t="str">
        <f ca="1"/>
        <v>dkpnb-</v>
      </c>
      <c r="F1979" t="str" cm="1">
        <f t="array" aca="1" ref="F1979" ca="1">_xlfn.IFS(E1979="","",IFERROR(FIND("-",E1979),0)&gt;0,LEFT(E1979,FIND("-",E1979)-1),TRUE,LEFT(E1979,FIND("=",E1979)-1))</f>
        <v>dkpnb</v>
      </c>
      <c r="G1979" cm="1">
        <f t="array" aca="1" ref="G1979" ca="1">_xlfn.IFS(E1979="","",IFERROR(FIND("-",E1979),0)&gt;0,0,TRUE,VALUE(MID(E1979,FIND("=",E1979)+1,10)))</f>
        <v>0</v>
      </c>
      <c r="H1979">
        <f t="shared" ca="1" si="166"/>
        <v>6</v>
      </c>
      <c r="I1979" t="str">
        <f t="shared" ca="1" si="167"/>
        <v>d</v>
      </c>
      <c r="J1979" t="str">
        <f t="shared" ca="1" si="170"/>
        <v>k</v>
      </c>
      <c r="K1979" t="str">
        <f t="shared" ca="1" si="170"/>
        <v>p</v>
      </c>
      <c r="L1979" t="str">
        <f t="shared" ca="1" si="170"/>
        <v>n</v>
      </c>
      <c r="M1979" t="str">
        <f t="shared" ca="1" si="170"/>
        <v>b</v>
      </c>
      <c r="N1979" t="str">
        <f t="shared" ca="1" si="170"/>
        <v>-</v>
      </c>
      <c r="O1979" t="str">
        <f t="shared" ca="1" si="170"/>
        <v/>
      </c>
      <c r="P1979" s="19" t="str">
        <f t="shared" ca="1" si="170"/>
        <v/>
      </c>
      <c r="Q1979" s="33">
        <f t="shared" si="168"/>
        <v>0</v>
      </c>
      <c r="R1979" s="33">
        <f ca="1">IF(I1979="",Q1979,MOD((Q1979+_xlfn.XLOOKUP(I1979,CODE,VAL))*17,256))</f>
        <v>164</v>
      </c>
      <c r="S1979" s="33">
        <f ca="1">IF(J1979="",R1979,MOD((R1979+_xlfn.XLOOKUP(J1979,CODE,VAL))*17,256))</f>
        <v>255</v>
      </c>
      <c r="T1979" s="33">
        <f ca="1">IF(K1979="",S1979,MOD((S1979+_xlfn.XLOOKUP(K1979,CODE,VAL))*17,256))</f>
        <v>95</v>
      </c>
      <c r="U1979" s="33">
        <f ca="1">IF(L1979="",T1979,MOD((T1979+_xlfn.XLOOKUP(L1979,CODE,VAL))*17,256))</f>
        <v>157</v>
      </c>
      <c r="V1979" s="33">
        <f ca="1">IF(M1979="",U1979,MOD((U1979+_xlfn.XLOOKUP(M1979,CODE,VAL))*17,256))</f>
        <v>239</v>
      </c>
      <c r="W1979" s="33">
        <f ca="1">IF(N1979="",V1979,MOD((V1979+_xlfn.XLOOKUP(N1979,CODE,VAL))*17,256))</f>
        <v>220</v>
      </c>
      <c r="X1979" s="33">
        <f ca="1">IF(O1979="",W1979,MOD((W1979+_xlfn.XLOOKUP(O1979,CODE,VAL))*17,256))</f>
        <v>220</v>
      </c>
      <c r="Y1979" s="33">
        <f ca="1">IF(P1979="",X1979,MOD((X1979+_xlfn.XLOOKUP(P1979,CODE,VAL))*17,256))</f>
        <v>220</v>
      </c>
    </row>
    <row r="1980" spans="5:25">
      <c r="E1980" t="str">
        <f ca="1"/>
        <v>dx=1</v>
      </c>
      <c r="F1980" t="str" cm="1">
        <f t="array" aca="1" ref="F1980" ca="1">_xlfn.IFS(E1980="","",IFERROR(FIND("-",E1980),0)&gt;0,LEFT(E1980,FIND("-",E1980)-1),TRUE,LEFT(E1980,FIND("=",E1980)-1))</f>
        <v>dx</v>
      </c>
      <c r="G1980" cm="1">
        <f t="array" aca="1" ref="G1980" ca="1">_xlfn.IFS(E1980="","",IFERROR(FIND("-",E1980),0)&gt;0,0,TRUE,VALUE(MID(E1980,FIND("=",E1980)+1,10)))</f>
        <v>1</v>
      </c>
      <c r="H1980">
        <f t="shared" ca="1" si="166"/>
        <v>4</v>
      </c>
      <c r="I1980" t="str">
        <f t="shared" ca="1" si="167"/>
        <v>d</v>
      </c>
      <c r="J1980" t="str">
        <f t="shared" ca="1" si="170"/>
        <v>x</v>
      </c>
      <c r="K1980" t="str">
        <f t="shared" ca="1" si="170"/>
        <v>=</v>
      </c>
      <c r="L1980" t="str">
        <f t="shared" ca="1" si="170"/>
        <v>1</v>
      </c>
      <c r="M1980" t="str">
        <f t="shared" ca="1" si="170"/>
        <v/>
      </c>
      <c r="N1980" t="str">
        <f t="shared" ca="1" si="170"/>
        <v/>
      </c>
      <c r="O1980" t="str">
        <f t="shared" ca="1" si="170"/>
        <v/>
      </c>
      <c r="P1980" s="19" t="str">
        <f t="shared" ca="1" si="170"/>
        <v/>
      </c>
      <c r="Q1980" s="33">
        <f t="shared" si="168"/>
        <v>0</v>
      </c>
      <c r="R1980" s="33">
        <f ca="1">IF(I1980="",Q1980,MOD((Q1980+_xlfn.XLOOKUP(I1980,CODE,VAL))*17,256))</f>
        <v>164</v>
      </c>
      <c r="S1980" s="33">
        <f ca="1">IF(J1980="",R1980,MOD((R1980+_xlfn.XLOOKUP(J1980,CODE,VAL))*17,256))</f>
        <v>220</v>
      </c>
      <c r="T1980" s="33">
        <f ca="1">IF(K1980="",S1980,MOD((S1980+_xlfn.XLOOKUP(K1980,CODE,VAL))*17,256))</f>
        <v>169</v>
      </c>
      <c r="U1980" s="33">
        <f ca="1">IF(L1980="",T1980,MOD((T1980+_xlfn.XLOOKUP(L1980,CODE,VAL))*17,256))</f>
        <v>122</v>
      </c>
      <c r="V1980" s="33">
        <f ca="1">IF(M1980="",U1980,MOD((U1980+_xlfn.XLOOKUP(M1980,CODE,VAL))*17,256))</f>
        <v>122</v>
      </c>
      <c r="W1980" s="33">
        <f ca="1">IF(N1980="",V1980,MOD((V1980+_xlfn.XLOOKUP(N1980,CODE,VAL))*17,256))</f>
        <v>122</v>
      </c>
      <c r="X1980" s="33">
        <f ca="1">IF(O1980="",W1980,MOD((W1980+_xlfn.XLOOKUP(O1980,CODE,VAL))*17,256))</f>
        <v>122</v>
      </c>
      <c r="Y1980" s="33">
        <f ca="1">IF(P1980="",X1980,MOD((X1980+_xlfn.XLOOKUP(P1980,CODE,VAL))*17,256))</f>
        <v>122</v>
      </c>
    </row>
    <row r="1981" spans="5:25">
      <c r="E1981" t="str">
        <f ca="1"/>
        <v>jjm=6</v>
      </c>
      <c r="F1981" t="str" cm="1">
        <f t="array" aca="1" ref="F1981" ca="1">_xlfn.IFS(E1981="","",IFERROR(FIND("-",E1981),0)&gt;0,LEFT(E1981,FIND("-",E1981)-1),TRUE,LEFT(E1981,FIND("=",E1981)-1))</f>
        <v>jjm</v>
      </c>
      <c r="G1981" cm="1">
        <f t="array" aca="1" ref="G1981" ca="1">_xlfn.IFS(E1981="","",IFERROR(FIND("-",E1981),0)&gt;0,0,TRUE,VALUE(MID(E1981,FIND("=",E1981)+1,10)))</f>
        <v>6</v>
      </c>
      <c r="H1981">
        <f t="shared" ca="1" si="166"/>
        <v>5</v>
      </c>
      <c r="I1981" t="str">
        <f t="shared" ca="1" si="167"/>
        <v>j</v>
      </c>
      <c r="J1981" t="str">
        <f t="shared" ca="1" si="170"/>
        <v>j</v>
      </c>
      <c r="K1981" t="str">
        <f t="shared" ca="1" si="170"/>
        <v>m</v>
      </c>
      <c r="L1981" t="str">
        <f t="shared" ca="1" si="170"/>
        <v>=</v>
      </c>
      <c r="M1981" t="str">
        <f t="shared" ca="1" si="170"/>
        <v>6</v>
      </c>
      <c r="N1981" t="str">
        <f t="shared" ca="1" si="170"/>
        <v/>
      </c>
      <c r="O1981" t="str">
        <f t="shared" ca="1" si="170"/>
        <v/>
      </c>
      <c r="P1981" s="19" t="str">
        <f t="shared" ca="1" si="170"/>
        <v/>
      </c>
      <c r="Q1981" s="33">
        <f t="shared" si="168"/>
        <v>0</v>
      </c>
      <c r="R1981" s="33">
        <f ca="1">IF(I1981="",Q1981,MOD((Q1981+_xlfn.XLOOKUP(I1981,CODE,VAL))*17,256))</f>
        <v>10</v>
      </c>
      <c r="S1981" s="33">
        <f ca="1">IF(J1981="",R1981,MOD((R1981+_xlfn.XLOOKUP(J1981,CODE,VAL))*17,256))</f>
        <v>180</v>
      </c>
      <c r="T1981" s="33">
        <f ca="1">IF(K1981="",S1981,MOD((S1981+_xlfn.XLOOKUP(K1981,CODE,VAL))*17,256))</f>
        <v>49</v>
      </c>
      <c r="U1981" s="33">
        <f ca="1">IF(L1981="",T1981,MOD((T1981+_xlfn.XLOOKUP(L1981,CODE,VAL))*17,256))</f>
        <v>78</v>
      </c>
      <c r="V1981" s="33">
        <f ca="1">IF(M1981="",U1981,MOD((U1981+_xlfn.XLOOKUP(M1981,CODE,VAL))*17,256))</f>
        <v>196</v>
      </c>
      <c r="W1981" s="33">
        <f ca="1">IF(N1981="",V1981,MOD((V1981+_xlfn.XLOOKUP(N1981,CODE,VAL))*17,256))</f>
        <v>196</v>
      </c>
      <c r="X1981" s="33">
        <f ca="1">IF(O1981="",W1981,MOD((W1981+_xlfn.XLOOKUP(O1981,CODE,VAL))*17,256))</f>
        <v>196</v>
      </c>
      <c r="Y1981" s="33">
        <f ca="1">IF(P1981="",X1981,MOD((X1981+_xlfn.XLOOKUP(P1981,CODE,VAL))*17,256))</f>
        <v>196</v>
      </c>
    </row>
    <row r="1982" spans="5:25">
      <c r="E1982" t="str">
        <f ca="1"/>
        <v>rlqh=9</v>
      </c>
      <c r="F1982" t="str" cm="1">
        <f t="array" aca="1" ref="F1982" ca="1">_xlfn.IFS(E1982="","",IFERROR(FIND("-",E1982),0)&gt;0,LEFT(E1982,FIND("-",E1982)-1),TRUE,LEFT(E1982,FIND("=",E1982)-1))</f>
        <v>rlqh</v>
      </c>
      <c r="G1982" cm="1">
        <f t="array" aca="1" ref="G1982" ca="1">_xlfn.IFS(E1982="","",IFERROR(FIND("-",E1982),0)&gt;0,0,TRUE,VALUE(MID(E1982,FIND("=",E1982)+1,10)))</f>
        <v>9</v>
      </c>
      <c r="H1982">
        <f t="shared" ca="1" si="166"/>
        <v>6</v>
      </c>
      <c r="I1982" t="str">
        <f t="shared" ca="1" si="167"/>
        <v>r</v>
      </c>
      <c r="J1982" t="str">
        <f t="shared" ca="1" si="170"/>
        <v>l</v>
      </c>
      <c r="K1982" t="str">
        <f t="shared" ca="1" si="170"/>
        <v>q</v>
      </c>
      <c r="L1982" t="str">
        <f t="shared" ca="1" si="170"/>
        <v>h</v>
      </c>
      <c r="M1982" t="str">
        <f t="shared" ca="1" si="170"/>
        <v>=</v>
      </c>
      <c r="N1982" t="str">
        <f t="shared" ca="1" si="170"/>
        <v>9</v>
      </c>
      <c r="O1982" t="str">
        <f t="shared" ca="1" si="170"/>
        <v/>
      </c>
      <c r="P1982" s="19" t="str">
        <f t="shared" ca="1" si="170"/>
        <v/>
      </c>
      <c r="Q1982" s="33">
        <f t="shared" si="168"/>
        <v>0</v>
      </c>
      <c r="R1982" s="33">
        <f ca="1">IF(I1982="",Q1982,MOD((Q1982+_xlfn.XLOOKUP(I1982,CODE,VAL))*17,256))</f>
        <v>146</v>
      </c>
      <c r="S1982" s="33">
        <f ca="1">IF(J1982="",R1982,MOD((R1982+_xlfn.XLOOKUP(J1982,CODE,VAL))*17,256))</f>
        <v>222</v>
      </c>
      <c r="T1982" s="33">
        <f ca="1">IF(K1982="",S1982,MOD((S1982+_xlfn.XLOOKUP(K1982,CODE,VAL))*17,256))</f>
        <v>63</v>
      </c>
      <c r="U1982" s="33">
        <f ca="1">IF(L1982="",T1982,MOD((T1982+_xlfn.XLOOKUP(L1982,CODE,VAL))*17,256))</f>
        <v>23</v>
      </c>
      <c r="V1982" s="33">
        <f ca="1">IF(M1982="",U1982,MOD((U1982+_xlfn.XLOOKUP(M1982,CODE,VAL))*17,256))</f>
        <v>148</v>
      </c>
      <c r="W1982" s="33">
        <f ca="1">IF(N1982="",V1982,MOD((V1982+_xlfn.XLOOKUP(N1982,CODE,VAL))*17,256))</f>
        <v>157</v>
      </c>
      <c r="X1982" s="33">
        <f ca="1">IF(O1982="",W1982,MOD((W1982+_xlfn.XLOOKUP(O1982,CODE,VAL))*17,256))</f>
        <v>157</v>
      </c>
      <c r="Y1982" s="33">
        <f ca="1">IF(P1982="",X1982,MOD((X1982+_xlfn.XLOOKUP(P1982,CODE,VAL))*17,256))</f>
        <v>157</v>
      </c>
    </row>
    <row r="1983" spans="5:25">
      <c r="E1983" t="str">
        <f ca="1"/>
        <v>ssh-</v>
      </c>
      <c r="F1983" t="str" cm="1">
        <f t="array" aca="1" ref="F1983" ca="1">_xlfn.IFS(E1983="","",IFERROR(FIND("-",E1983),0)&gt;0,LEFT(E1983,FIND("-",E1983)-1),TRUE,LEFT(E1983,FIND("=",E1983)-1))</f>
        <v>ssh</v>
      </c>
      <c r="G1983" cm="1">
        <f t="array" aca="1" ref="G1983" ca="1">_xlfn.IFS(E1983="","",IFERROR(FIND("-",E1983),0)&gt;0,0,TRUE,VALUE(MID(E1983,FIND("=",E1983)+1,10)))</f>
        <v>0</v>
      </c>
      <c r="H1983">
        <f t="shared" ca="1" si="166"/>
        <v>4</v>
      </c>
      <c r="I1983" t="str">
        <f t="shared" ca="1" si="167"/>
        <v>s</v>
      </c>
      <c r="J1983" t="str">
        <f t="shared" ca="1" si="170"/>
        <v>s</v>
      </c>
      <c r="K1983" t="str">
        <f t="shared" ca="1" si="170"/>
        <v>h</v>
      </c>
      <c r="L1983" t="str">
        <f t="shared" ca="1" si="170"/>
        <v>-</v>
      </c>
      <c r="M1983" t="str">
        <f t="shared" ca="1" si="170"/>
        <v/>
      </c>
      <c r="N1983" t="str">
        <f t="shared" ca="1" si="170"/>
        <v/>
      </c>
      <c r="O1983" t="str">
        <f t="shared" ca="1" si="170"/>
        <v/>
      </c>
      <c r="P1983" s="19" t="str">
        <f t="shared" ca="1" si="170"/>
        <v/>
      </c>
      <c r="Q1983" s="33">
        <f t="shared" si="168"/>
        <v>0</v>
      </c>
      <c r="R1983" s="33">
        <f ca="1">IF(I1983="",Q1983,MOD((Q1983+_xlfn.XLOOKUP(I1983,CODE,VAL))*17,256))</f>
        <v>163</v>
      </c>
      <c r="S1983" s="33">
        <f ca="1">IF(J1983="",R1983,MOD((R1983+_xlfn.XLOOKUP(J1983,CODE,VAL))*17,256))</f>
        <v>118</v>
      </c>
      <c r="T1983" s="33">
        <f ca="1">IF(K1983="",S1983,MOD((S1983+_xlfn.XLOOKUP(K1983,CODE,VAL))*17,256))</f>
        <v>190</v>
      </c>
      <c r="U1983" s="33">
        <f ca="1">IF(L1983="",T1983,MOD((T1983+_xlfn.XLOOKUP(L1983,CODE,VAL))*17,256))</f>
        <v>155</v>
      </c>
      <c r="V1983" s="33">
        <f ca="1">IF(M1983="",U1983,MOD((U1983+_xlfn.XLOOKUP(M1983,CODE,VAL))*17,256))</f>
        <v>155</v>
      </c>
      <c r="W1983" s="33">
        <f ca="1">IF(N1983="",V1983,MOD((V1983+_xlfn.XLOOKUP(N1983,CODE,VAL))*17,256))</f>
        <v>155</v>
      </c>
      <c r="X1983" s="33">
        <f ca="1">IF(O1983="",W1983,MOD((W1983+_xlfn.XLOOKUP(O1983,CODE,VAL))*17,256))</f>
        <v>155</v>
      </c>
      <c r="Y1983" s="33">
        <f ca="1">IF(P1983="",X1983,MOD((X1983+_xlfn.XLOOKUP(P1983,CODE,VAL))*17,256))</f>
        <v>155</v>
      </c>
    </row>
    <row r="1984" spans="5:25">
      <c r="E1984" t="str">
        <f ca="1"/>
        <v>mtpc-</v>
      </c>
      <c r="F1984" t="str" cm="1">
        <f t="array" aca="1" ref="F1984" ca="1">_xlfn.IFS(E1984="","",IFERROR(FIND("-",E1984),0)&gt;0,LEFT(E1984,FIND("-",E1984)-1),TRUE,LEFT(E1984,FIND("=",E1984)-1))</f>
        <v>mtpc</v>
      </c>
      <c r="G1984" cm="1">
        <f t="array" aca="1" ref="G1984" ca="1">_xlfn.IFS(E1984="","",IFERROR(FIND("-",E1984),0)&gt;0,0,TRUE,VALUE(MID(E1984,FIND("=",E1984)+1,10)))</f>
        <v>0</v>
      </c>
      <c r="H1984">
        <f t="shared" ca="1" si="166"/>
        <v>5</v>
      </c>
      <c r="I1984" t="str">
        <f t="shared" ca="1" si="167"/>
        <v>m</v>
      </c>
      <c r="J1984" t="str">
        <f t="shared" ca="1" si="170"/>
        <v>t</v>
      </c>
      <c r="K1984" t="str">
        <f t="shared" ca="1" si="170"/>
        <v>p</v>
      </c>
      <c r="L1984" t="str">
        <f t="shared" ca="1" si="170"/>
        <v>c</v>
      </c>
      <c r="M1984" t="str">
        <f t="shared" ca="1" si="170"/>
        <v>-</v>
      </c>
      <c r="N1984" t="str">
        <f t="shared" ca="1" si="170"/>
        <v/>
      </c>
      <c r="O1984" t="str">
        <f t="shared" ca="1" si="170"/>
        <v/>
      </c>
      <c r="P1984" s="19" t="str">
        <f t="shared" ca="1" si="170"/>
        <v/>
      </c>
      <c r="Q1984" s="33">
        <f t="shared" si="168"/>
        <v>0</v>
      </c>
      <c r="R1984" s="33">
        <f ca="1">IF(I1984="",Q1984,MOD((Q1984+_xlfn.XLOOKUP(I1984,CODE,VAL))*17,256))</f>
        <v>61</v>
      </c>
      <c r="S1984" s="33">
        <f ca="1">IF(J1984="",R1984,MOD((R1984+_xlfn.XLOOKUP(J1984,CODE,VAL))*17,256))</f>
        <v>193</v>
      </c>
      <c r="T1984" s="33">
        <f ca="1">IF(K1984="",S1984,MOD((S1984+_xlfn.XLOOKUP(K1984,CODE,VAL))*17,256))</f>
        <v>65</v>
      </c>
      <c r="U1984" s="33">
        <f ca="1">IF(L1984="",T1984,MOD((T1984+_xlfn.XLOOKUP(L1984,CODE,VAL))*17,256))</f>
        <v>228</v>
      </c>
      <c r="V1984" s="33">
        <f ca="1">IF(M1984="",U1984,MOD((U1984+_xlfn.XLOOKUP(M1984,CODE,VAL))*17,256))</f>
        <v>33</v>
      </c>
      <c r="W1984" s="33">
        <f ca="1">IF(N1984="",V1984,MOD((V1984+_xlfn.XLOOKUP(N1984,CODE,VAL))*17,256))</f>
        <v>33</v>
      </c>
      <c r="X1984" s="33">
        <f ca="1">IF(O1984="",W1984,MOD((W1984+_xlfn.XLOOKUP(O1984,CODE,VAL))*17,256))</f>
        <v>33</v>
      </c>
      <c r="Y1984" s="33">
        <f ca="1">IF(P1984="",X1984,MOD((X1984+_xlfn.XLOOKUP(P1984,CODE,VAL))*17,256))</f>
        <v>33</v>
      </c>
    </row>
    <row r="1985" spans="5:25">
      <c r="E1985" t="str">
        <f ca="1"/>
        <v>fdrgdv=3</v>
      </c>
      <c r="F1985" t="str" cm="1">
        <f t="array" aca="1" ref="F1985" ca="1">_xlfn.IFS(E1985="","",IFERROR(FIND("-",E1985),0)&gt;0,LEFT(E1985,FIND("-",E1985)-1),TRUE,LEFT(E1985,FIND("=",E1985)-1))</f>
        <v>fdrgdv</v>
      </c>
      <c r="G1985" cm="1">
        <f t="array" aca="1" ref="G1985" ca="1">_xlfn.IFS(E1985="","",IFERROR(FIND("-",E1985),0)&gt;0,0,TRUE,VALUE(MID(E1985,FIND("=",E1985)+1,10)))</f>
        <v>3</v>
      </c>
      <c r="H1985">
        <f t="shared" ca="1" si="166"/>
        <v>8</v>
      </c>
      <c r="I1985" t="str">
        <f t="shared" ca="1" si="167"/>
        <v>f</v>
      </c>
      <c r="J1985" t="str">
        <f t="shared" ca="1" si="170"/>
        <v>d</v>
      </c>
      <c r="K1985" t="str">
        <f t="shared" ca="1" si="170"/>
        <v>r</v>
      </c>
      <c r="L1985" t="str">
        <f t="shared" ca="1" si="170"/>
        <v>g</v>
      </c>
      <c r="M1985" t="str">
        <f t="shared" ca="1" si="170"/>
        <v>d</v>
      </c>
      <c r="N1985" t="str">
        <f t="shared" ca="1" si="170"/>
        <v>v</v>
      </c>
      <c r="O1985" t="str">
        <f t="shared" ca="1" si="170"/>
        <v>=</v>
      </c>
      <c r="P1985" s="19" t="str">
        <f t="shared" ca="1" si="170"/>
        <v>3</v>
      </c>
      <c r="Q1985" s="33">
        <f t="shared" si="168"/>
        <v>0</v>
      </c>
      <c r="R1985" s="33">
        <f ca="1">IF(I1985="",Q1985,MOD((Q1985+_xlfn.XLOOKUP(I1985,CODE,VAL))*17,256))</f>
        <v>198</v>
      </c>
      <c r="S1985" s="33">
        <f ca="1">IF(J1985="",R1985,MOD((R1985+_xlfn.XLOOKUP(J1985,CODE,VAL))*17,256))</f>
        <v>202</v>
      </c>
      <c r="T1985" s="33">
        <f ca="1">IF(K1985="",S1985,MOD((S1985+_xlfn.XLOOKUP(K1985,CODE,VAL))*17,256))</f>
        <v>252</v>
      </c>
      <c r="U1985" s="33">
        <f ca="1">IF(L1985="",T1985,MOD((T1985+_xlfn.XLOOKUP(L1985,CODE,VAL))*17,256))</f>
        <v>147</v>
      </c>
      <c r="V1985" s="33">
        <f ca="1">IF(M1985="",U1985,MOD((U1985+_xlfn.XLOOKUP(M1985,CODE,VAL))*17,256))</f>
        <v>103</v>
      </c>
      <c r="W1985" s="33">
        <f ca="1">IF(N1985="",V1985,MOD((V1985+_xlfn.XLOOKUP(N1985,CODE,VAL))*17,256))</f>
        <v>173</v>
      </c>
      <c r="X1985" s="33">
        <f ca="1">IF(O1985="",W1985,MOD((W1985+_xlfn.XLOOKUP(O1985,CODE,VAL))*17,256))</f>
        <v>138</v>
      </c>
      <c r="Y1985" s="33">
        <f ca="1">IF(P1985="",X1985,MOD((X1985+_xlfn.XLOOKUP(P1985,CODE,VAL))*17,256))</f>
        <v>141</v>
      </c>
    </row>
    <row r="1986" spans="5:25">
      <c r="E1986" t="str">
        <f ca="1"/>
        <v>rfn-</v>
      </c>
      <c r="F1986" t="str" cm="1">
        <f t="array" aca="1" ref="F1986" ca="1">_xlfn.IFS(E1986="","",IFERROR(FIND("-",E1986),0)&gt;0,LEFT(E1986,FIND("-",E1986)-1),TRUE,LEFT(E1986,FIND("=",E1986)-1))</f>
        <v>rfn</v>
      </c>
      <c r="G1986" cm="1">
        <f t="array" aca="1" ref="G1986" ca="1">_xlfn.IFS(E1986="","",IFERROR(FIND("-",E1986),0)&gt;0,0,TRUE,VALUE(MID(E1986,FIND("=",E1986)+1,10)))</f>
        <v>0</v>
      </c>
      <c r="H1986">
        <f t="shared" ca="1" si="166"/>
        <v>4</v>
      </c>
      <c r="I1986" t="str">
        <f t="shared" ca="1" si="167"/>
        <v>r</v>
      </c>
      <c r="J1986" t="str">
        <f t="shared" ca="1" si="170"/>
        <v>f</v>
      </c>
      <c r="K1986" t="str">
        <f t="shared" ca="1" si="170"/>
        <v>n</v>
      </c>
      <c r="L1986" t="str">
        <f t="shared" ca="1" si="170"/>
        <v>-</v>
      </c>
      <c r="M1986" t="str">
        <f t="shared" ca="1" si="170"/>
        <v/>
      </c>
      <c r="N1986" t="str">
        <f t="shared" ca="1" si="170"/>
        <v/>
      </c>
      <c r="O1986" t="str">
        <f t="shared" ca="1" si="170"/>
        <v/>
      </c>
      <c r="P1986" s="19" t="str">
        <f t="shared" ca="1" si="170"/>
        <v/>
      </c>
      <c r="Q1986" s="33">
        <f t="shared" si="168"/>
        <v>0</v>
      </c>
      <c r="R1986" s="33">
        <f ca="1">IF(I1986="",Q1986,MOD((Q1986+_xlfn.XLOOKUP(I1986,CODE,VAL))*17,256))</f>
        <v>146</v>
      </c>
      <c r="S1986" s="33">
        <f ca="1">IF(J1986="",R1986,MOD((R1986+_xlfn.XLOOKUP(J1986,CODE,VAL))*17,256))</f>
        <v>120</v>
      </c>
      <c r="T1986" s="33">
        <f ca="1">IF(K1986="",S1986,MOD((S1986+_xlfn.XLOOKUP(K1986,CODE,VAL))*17,256))</f>
        <v>70</v>
      </c>
      <c r="U1986" s="33">
        <f ca="1">IF(L1986="",T1986,MOD((T1986+_xlfn.XLOOKUP(L1986,CODE,VAL))*17,256))</f>
        <v>163</v>
      </c>
      <c r="V1986" s="33">
        <f ca="1">IF(M1986="",U1986,MOD((U1986+_xlfn.XLOOKUP(M1986,CODE,VAL))*17,256))</f>
        <v>163</v>
      </c>
      <c r="W1986" s="33">
        <f ca="1">IF(N1986="",V1986,MOD((V1986+_xlfn.XLOOKUP(N1986,CODE,VAL))*17,256))</f>
        <v>163</v>
      </c>
      <c r="X1986" s="33">
        <f ca="1">IF(O1986="",W1986,MOD((W1986+_xlfn.XLOOKUP(O1986,CODE,VAL))*17,256))</f>
        <v>163</v>
      </c>
      <c r="Y1986" s="33">
        <f ca="1">IF(P1986="",X1986,MOD((X1986+_xlfn.XLOOKUP(P1986,CODE,VAL))*17,256))</f>
        <v>163</v>
      </c>
    </row>
    <row r="1987" spans="5:25">
      <c r="E1987" t="str">
        <f ca="1"/>
        <v>dhdx=4</v>
      </c>
      <c r="F1987" t="str" cm="1">
        <f t="array" aca="1" ref="F1987" ca="1">_xlfn.IFS(E1987="","",IFERROR(FIND("-",E1987),0)&gt;0,LEFT(E1987,FIND("-",E1987)-1),TRUE,LEFT(E1987,FIND("=",E1987)-1))</f>
        <v>dhdx</v>
      </c>
      <c r="G1987" cm="1">
        <f t="array" aca="1" ref="G1987" ca="1">_xlfn.IFS(E1987="","",IFERROR(FIND("-",E1987),0)&gt;0,0,TRUE,VALUE(MID(E1987,FIND("=",E1987)+1,10)))</f>
        <v>4</v>
      </c>
      <c r="H1987">
        <f t="shared" ca="1" si="166"/>
        <v>6</v>
      </c>
      <c r="I1987" t="str">
        <f t="shared" ca="1" si="167"/>
        <v>d</v>
      </c>
      <c r="J1987" t="str">
        <f t="shared" ca="1" si="170"/>
        <v>h</v>
      </c>
      <c r="K1987" t="str">
        <f t="shared" ca="1" si="170"/>
        <v>d</v>
      </c>
      <c r="L1987" t="str">
        <f t="shared" ca="1" si="170"/>
        <v>x</v>
      </c>
      <c r="M1987" t="str">
        <f t="shared" ca="1" si="170"/>
        <v>=</v>
      </c>
      <c r="N1987" t="str">
        <f t="shared" ca="1" si="170"/>
        <v>4</v>
      </c>
      <c r="O1987" t="str">
        <f t="shared" ca="1" si="170"/>
        <v/>
      </c>
      <c r="P1987" s="19" t="str">
        <f t="shared" ca="1" si="170"/>
        <v/>
      </c>
      <c r="Q1987" s="33">
        <f t="shared" si="168"/>
        <v>0</v>
      </c>
      <c r="R1987" s="33">
        <f ca="1">IF(I1987="",Q1987,MOD((Q1987+_xlfn.XLOOKUP(I1987,CODE,VAL))*17,256))</f>
        <v>164</v>
      </c>
      <c r="S1987" s="33">
        <f ca="1">IF(J1987="",R1987,MOD((R1987+_xlfn.XLOOKUP(J1987,CODE,VAL))*17,256))</f>
        <v>204</v>
      </c>
      <c r="T1987" s="33">
        <f ca="1">IF(K1987="",S1987,MOD((S1987+_xlfn.XLOOKUP(K1987,CODE,VAL))*17,256))</f>
        <v>48</v>
      </c>
      <c r="U1987" s="33">
        <f ca="1">IF(L1987="",T1987,MOD((T1987+_xlfn.XLOOKUP(L1987,CODE,VAL))*17,256))</f>
        <v>40</v>
      </c>
      <c r="V1987" s="33">
        <f ca="1">IF(M1987="",U1987,MOD((U1987+_xlfn.XLOOKUP(M1987,CODE,VAL))*17,256))</f>
        <v>181</v>
      </c>
      <c r="W1987" s="33">
        <f ca="1">IF(N1987="",V1987,MOD((V1987+_xlfn.XLOOKUP(N1987,CODE,VAL))*17,256))</f>
        <v>121</v>
      </c>
      <c r="X1987" s="33">
        <f ca="1">IF(O1987="",W1987,MOD((W1987+_xlfn.XLOOKUP(O1987,CODE,VAL))*17,256))</f>
        <v>121</v>
      </c>
      <c r="Y1987" s="33">
        <f ca="1">IF(P1987="",X1987,MOD((X1987+_xlfn.XLOOKUP(P1987,CODE,VAL))*17,256))</f>
        <v>121</v>
      </c>
    </row>
    <row r="1988" spans="5:25">
      <c r="E1988" t="str">
        <f ca="1"/>
        <v>zr-</v>
      </c>
      <c r="F1988" t="str" cm="1">
        <f t="array" aca="1" ref="F1988" ca="1">_xlfn.IFS(E1988="","",IFERROR(FIND("-",E1988),0)&gt;0,LEFT(E1988,FIND("-",E1988)-1),TRUE,LEFT(E1988,FIND("=",E1988)-1))</f>
        <v>zr</v>
      </c>
      <c r="G1988" cm="1">
        <f t="array" aca="1" ref="G1988" ca="1">_xlfn.IFS(E1988="","",IFERROR(FIND("-",E1988),0)&gt;0,0,TRUE,VALUE(MID(E1988,FIND("=",E1988)+1,10)))</f>
        <v>0</v>
      </c>
      <c r="H1988">
        <f t="shared" ca="1" si="166"/>
        <v>3</v>
      </c>
      <c r="I1988" t="str">
        <f t="shared" ca="1" si="167"/>
        <v>z</v>
      </c>
      <c r="J1988" t="str">
        <f t="shared" ca="1" si="170"/>
        <v>r</v>
      </c>
      <c r="K1988" t="str">
        <f t="shared" ca="1" si="170"/>
        <v>-</v>
      </c>
      <c r="L1988" t="str">
        <f t="shared" ca="1" si="170"/>
        <v/>
      </c>
      <c r="M1988" t="str">
        <f t="shared" ca="1" si="170"/>
        <v/>
      </c>
      <c r="N1988" t="str">
        <f t="shared" ca="1" si="170"/>
        <v/>
      </c>
      <c r="O1988" t="str">
        <f t="shared" ca="1" si="170"/>
        <v/>
      </c>
      <c r="P1988" s="19" t="str">
        <f t="shared" ca="1" si="170"/>
        <v/>
      </c>
      <c r="Q1988" s="33">
        <f t="shared" si="168"/>
        <v>0</v>
      </c>
      <c r="R1988" s="33">
        <f ca="1">IF(I1988="",Q1988,MOD((Q1988+_xlfn.XLOOKUP(I1988,CODE,VAL))*17,256))</f>
        <v>26</v>
      </c>
      <c r="S1988" s="33">
        <f ca="1">IF(J1988="",R1988,MOD((R1988+_xlfn.XLOOKUP(J1988,CODE,VAL))*17,256))</f>
        <v>76</v>
      </c>
      <c r="T1988" s="33">
        <f ca="1">IF(K1988="",S1988,MOD((S1988+_xlfn.XLOOKUP(K1988,CODE,VAL))*17,256))</f>
        <v>9</v>
      </c>
      <c r="U1988" s="33">
        <f ca="1">IF(L1988="",T1988,MOD((T1988+_xlfn.XLOOKUP(L1988,CODE,VAL))*17,256))</f>
        <v>9</v>
      </c>
      <c r="V1988" s="33">
        <f ca="1">IF(M1988="",U1988,MOD((U1988+_xlfn.XLOOKUP(M1988,CODE,VAL))*17,256))</f>
        <v>9</v>
      </c>
      <c r="W1988" s="33">
        <f ca="1">IF(N1988="",V1988,MOD((V1988+_xlfn.XLOOKUP(N1988,CODE,VAL))*17,256))</f>
        <v>9</v>
      </c>
      <c r="X1988" s="33">
        <f ca="1">IF(O1988="",W1988,MOD((W1988+_xlfn.XLOOKUP(O1988,CODE,VAL))*17,256))</f>
        <v>9</v>
      </c>
      <c r="Y1988" s="33">
        <f ca="1">IF(P1988="",X1988,MOD((X1988+_xlfn.XLOOKUP(P1988,CODE,VAL))*17,256))</f>
        <v>9</v>
      </c>
    </row>
    <row r="1989" spans="5:25">
      <c r="E1989" t="str">
        <f ca="1"/>
        <v>pq=1</v>
      </c>
      <c r="F1989" t="str" cm="1">
        <f t="array" aca="1" ref="F1989" ca="1">_xlfn.IFS(E1989="","",IFERROR(FIND("-",E1989),0)&gt;0,LEFT(E1989,FIND("-",E1989)-1),TRUE,LEFT(E1989,FIND("=",E1989)-1))</f>
        <v>pq</v>
      </c>
      <c r="G1989" cm="1">
        <f t="array" aca="1" ref="G1989" ca="1">_xlfn.IFS(E1989="","",IFERROR(FIND("-",E1989),0)&gt;0,0,TRUE,VALUE(MID(E1989,FIND("=",E1989)+1,10)))</f>
        <v>1</v>
      </c>
      <c r="H1989">
        <f t="shared" ca="1" si="166"/>
        <v>4</v>
      </c>
      <c r="I1989" t="str">
        <f t="shared" ca="1" si="167"/>
        <v>p</v>
      </c>
      <c r="J1989" t="str">
        <f t="shared" ca="1" si="170"/>
        <v>q</v>
      </c>
      <c r="K1989" t="str">
        <f t="shared" ca="1" si="170"/>
        <v>=</v>
      </c>
      <c r="L1989" t="str">
        <f t="shared" ca="1" si="170"/>
        <v>1</v>
      </c>
      <c r="M1989" t="str">
        <f t="shared" ca="1" si="170"/>
        <v/>
      </c>
      <c r="N1989" t="str">
        <f t="shared" ca="1" si="170"/>
        <v/>
      </c>
      <c r="O1989" t="str">
        <f t="shared" ca="1" si="170"/>
        <v/>
      </c>
      <c r="P1989" s="19" t="str">
        <f t="shared" ca="1" si="170"/>
        <v/>
      </c>
      <c r="Q1989" s="33">
        <f t="shared" si="168"/>
        <v>0</v>
      </c>
      <c r="R1989" s="33">
        <f ca="1">IF(I1989="",Q1989,MOD((Q1989+_xlfn.XLOOKUP(I1989,CODE,VAL))*17,256))</f>
        <v>112</v>
      </c>
      <c r="S1989" s="33">
        <f ca="1">IF(J1989="",R1989,MOD((R1989+_xlfn.XLOOKUP(J1989,CODE,VAL))*17,256))</f>
        <v>241</v>
      </c>
      <c r="T1989" s="33">
        <f ca="1">IF(K1989="",S1989,MOD((S1989+_xlfn.XLOOKUP(K1989,CODE,VAL))*17,256))</f>
        <v>14</v>
      </c>
      <c r="U1989" s="33">
        <f ca="1">IF(L1989="",T1989,MOD((T1989+_xlfn.XLOOKUP(L1989,CODE,VAL))*17,256))</f>
        <v>47</v>
      </c>
      <c r="V1989" s="33">
        <f ca="1">IF(M1989="",U1989,MOD((U1989+_xlfn.XLOOKUP(M1989,CODE,VAL))*17,256))</f>
        <v>47</v>
      </c>
      <c r="W1989" s="33">
        <f ca="1">IF(N1989="",V1989,MOD((V1989+_xlfn.XLOOKUP(N1989,CODE,VAL))*17,256))</f>
        <v>47</v>
      </c>
      <c r="X1989" s="33">
        <f ca="1">IF(O1989="",W1989,MOD((W1989+_xlfn.XLOOKUP(O1989,CODE,VAL))*17,256))</f>
        <v>47</v>
      </c>
      <c r="Y1989" s="33">
        <f ca="1">IF(P1989="",X1989,MOD((X1989+_xlfn.XLOOKUP(P1989,CODE,VAL))*17,256))</f>
        <v>47</v>
      </c>
    </row>
    <row r="1990" spans="5:25">
      <c r="E1990" t="str">
        <f ca="1"/>
        <v>xnx-</v>
      </c>
      <c r="F1990" t="str" cm="1">
        <f t="array" aca="1" ref="F1990" ca="1">_xlfn.IFS(E1990="","",IFERROR(FIND("-",E1990),0)&gt;0,LEFT(E1990,FIND("-",E1990)-1),TRUE,LEFT(E1990,FIND("=",E1990)-1))</f>
        <v>xnx</v>
      </c>
      <c r="G1990" cm="1">
        <f t="array" aca="1" ref="G1990" ca="1">_xlfn.IFS(E1990="","",IFERROR(FIND("-",E1990),0)&gt;0,0,TRUE,VALUE(MID(E1990,FIND("=",E1990)+1,10)))</f>
        <v>0</v>
      </c>
      <c r="H1990">
        <f t="shared" ca="1" si="166"/>
        <v>4</v>
      </c>
      <c r="I1990" t="str">
        <f t="shared" ca="1" si="167"/>
        <v>x</v>
      </c>
      <c r="J1990" t="str">
        <f t="shared" ca="1" si="170"/>
        <v>n</v>
      </c>
      <c r="K1990" t="str">
        <f t="shared" ca="1" si="170"/>
        <v>x</v>
      </c>
      <c r="L1990" t="str">
        <f t="shared" ca="1" si="170"/>
        <v>-</v>
      </c>
      <c r="M1990" t="str">
        <f t="shared" ca="1" si="170"/>
        <v/>
      </c>
      <c r="N1990" t="str">
        <f t="shared" ca="1" si="170"/>
        <v/>
      </c>
      <c r="O1990" t="str">
        <f t="shared" ca="1" si="170"/>
        <v/>
      </c>
      <c r="P1990" s="19" t="str">
        <f t="shared" ca="1" si="170"/>
        <v/>
      </c>
      <c r="Q1990" s="33">
        <f t="shared" si="168"/>
        <v>0</v>
      </c>
      <c r="R1990" s="33">
        <f ca="1">IF(I1990="",Q1990,MOD((Q1990+_xlfn.XLOOKUP(I1990,CODE,VAL))*17,256))</f>
        <v>248</v>
      </c>
      <c r="S1990" s="33">
        <f ca="1">IF(J1990="",R1990,MOD((R1990+_xlfn.XLOOKUP(J1990,CODE,VAL))*17,256))</f>
        <v>198</v>
      </c>
      <c r="T1990" s="33">
        <f ca="1">IF(K1990="",S1990,MOD((S1990+_xlfn.XLOOKUP(K1990,CODE,VAL))*17,256))</f>
        <v>30</v>
      </c>
      <c r="U1990" s="33">
        <f ca="1">IF(L1990="",T1990,MOD((T1990+_xlfn.XLOOKUP(L1990,CODE,VAL))*17,256))</f>
        <v>251</v>
      </c>
      <c r="V1990" s="33">
        <f ca="1">IF(M1990="",U1990,MOD((U1990+_xlfn.XLOOKUP(M1990,CODE,VAL))*17,256))</f>
        <v>251</v>
      </c>
      <c r="W1990" s="33">
        <f ca="1">IF(N1990="",V1990,MOD((V1990+_xlfn.XLOOKUP(N1990,CODE,VAL))*17,256))</f>
        <v>251</v>
      </c>
      <c r="X1990" s="33">
        <f ca="1">IF(O1990="",W1990,MOD((W1990+_xlfn.XLOOKUP(O1990,CODE,VAL))*17,256))</f>
        <v>251</v>
      </c>
      <c r="Y1990" s="33">
        <f ca="1">IF(P1990="",X1990,MOD((X1990+_xlfn.XLOOKUP(P1990,CODE,VAL))*17,256))</f>
        <v>251</v>
      </c>
    </row>
    <row r="1991" spans="5:25">
      <c r="E1991" t="str">
        <f ca="1"/>
        <v>ph=7</v>
      </c>
      <c r="F1991" t="str" cm="1">
        <f t="array" aca="1" ref="F1991" ca="1">_xlfn.IFS(E1991="","",IFERROR(FIND("-",E1991),0)&gt;0,LEFT(E1991,FIND("-",E1991)-1),TRUE,LEFT(E1991,FIND("=",E1991)-1))</f>
        <v>ph</v>
      </c>
      <c r="G1991" cm="1">
        <f t="array" aca="1" ref="G1991" ca="1">_xlfn.IFS(E1991="","",IFERROR(FIND("-",E1991),0)&gt;0,0,TRUE,VALUE(MID(E1991,FIND("=",E1991)+1,10)))</f>
        <v>7</v>
      </c>
      <c r="H1991">
        <f t="shared" ca="1" si="166"/>
        <v>4</v>
      </c>
      <c r="I1991" t="str">
        <f t="shared" ca="1" si="167"/>
        <v>p</v>
      </c>
      <c r="J1991" t="str">
        <f t="shared" ca="1" si="170"/>
        <v>h</v>
      </c>
      <c r="K1991" t="str">
        <f t="shared" ca="1" si="170"/>
        <v>=</v>
      </c>
      <c r="L1991" t="str">
        <f t="shared" ca="1" si="170"/>
        <v>7</v>
      </c>
      <c r="M1991" t="str">
        <f t="shared" ca="1" si="170"/>
        <v/>
      </c>
      <c r="N1991" t="str">
        <f t="shared" ca="1" si="170"/>
        <v/>
      </c>
      <c r="O1991" t="str">
        <f t="shared" ca="1" si="170"/>
        <v/>
      </c>
      <c r="P1991" s="19" t="str">
        <f t="shared" ca="1" si="170"/>
        <v/>
      </c>
      <c r="Q1991" s="33">
        <f t="shared" si="168"/>
        <v>0</v>
      </c>
      <c r="R1991" s="33">
        <f ca="1">IF(I1991="",Q1991,MOD((Q1991+_xlfn.XLOOKUP(I1991,CODE,VAL))*17,256))</f>
        <v>112</v>
      </c>
      <c r="S1991" s="33">
        <f ca="1">IF(J1991="",R1991,MOD((R1991+_xlfn.XLOOKUP(J1991,CODE,VAL))*17,256))</f>
        <v>88</v>
      </c>
      <c r="T1991" s="33">
        <f ca="1">IF(K1991="",S1991,MOD((S1991+_xlfn.XLOOKUP(K1991,CODE,VAL))*17,256))</f>
        <v>229</v>
      </c>
      <c r="U1991" s="33">
        <f ca="1">IF(L1991="",T1991,MOD((T1991+_xlfn.XLOOKUP(L1991,CODE,VAL))*17,256))</f>
        <v>220</v>
      </c>
      <c r="V1991" s="33">
        <f ca="1">IF(M1991="",U1991,MOD((U1991+_xlfn.XLOOKUP(M1991,CODE,VAL))*17,256))</f>
        <v>220</v>
      </c>
      <c r="W1991" s="33">
        <f ca="1">IF(N1991="",V1991,MOD((V1991+_xlfn.XLOOKUP(N1991,CODE,VAL))*17,256))</f>
        <v>220</v>
      </c>
      <c r="X1991" s="33">
        <f ca="1">IF(O1991="",W1991,MOD((W1991+_xlfn.XLOOKUP(O1991,CODE,VAL))*17,256))</f>
        <v>220</v>
      </c>
      <c r="Y1991" s="33">
        <f ca="1">IF(P1991="",X1991,MOD((X1991+_xlfn.XLOOKUP(P1991,CODE,VAL))*17,256))</f>
        <v>220</v>
      </c>
    </row>
    <row r="1992" spans="5:25">
      <c r="E1992" t="str">
        <f ca="1"/>
        <v>mtpc-</v>
      </c>
      <c r="F1992" t="str" cm="1">
        <f t="array" aca="1" ref="F1992" ca="1">_xlfn.IFS(E1992="","",IFERROR(FIND("-",E1992),0)&gt;0,LEFT(E1992,FIND("-",E1992)-1),TRUE,LEFT(E1992,FIND("=",E1992)-1))</f>
        <v>mtpc</v>
      </c>
      <c r="G1992" cm="1">
        <f t="array" aca="1" ref="G1992" ca="1">_xlfn.IFS(E1992="","",IFERROR(FIND("-",E1992),0)&gt;0,0,TRUE,VALUE(MID(E1992,FIND("=",E1992)+1,10)))</f>
        <v>0</v>
      </c>
      <c r="H1992">
        <f t="shared" ca="1" si="166"/>
        <v>5</v>
      </c>
      <c r="I1992" t="str">
        <f t="shared" ca="1" si="167"/>
        <v>m</v>
      </c>
      <c r="J1992" t="str">
        <f t="shared" ca="1" si="170"/>
        <v>t</v>
      </c>
      <c r="K1992" t="str">
        <f t="shared" ca="1" si="170"/>
        <v>p</v>
      </c>
      <c r="L1992" t="str">
        <f t="shared" ca="1" si="170"/>
        <v>c</v>
      </c>
      <c r="M1992" t="str">
        <f t="shared" ca="1" si="170"/>
        <v>-</v>
      </c>
      <c r="N1992" t="str">
        <f t="shared" ca="1" si="170"/>
        <v/>
      </c>
      <c r="O1992" t="str">
        <f t="shared" ca="1" si="170"/>
        <v/>
      </c>
      <c r="P1992" s="19" t="str">
        <f t="shared" ca="1" si="170"/>
        <v/>
      </c>
      <c r="Q1992" s="33">
        <f t="shared" si="168"/>
        <v>0</v>
      </c>
      <c r="R1992" s="33">
        <f ca="1">IF(I1992="",Q1992,MOD((Q1992+_xlfn.XLOOKUP(I1992,CODE,VAL))*17,256))</f>
        <v>61</v>
      </c>
      <c r="S1992" s="33">
        <f ca="1">IF(J1992="",R1992,MOD((R1992+_xlfn.XLOOKUP(J1992,CODE,VAL))*17,256))</f>
        <v>193</v>
      </c>
      <c r="T1992" s="33">
        <f ca="1">IF(K1992="",S1992,MOD((S1992+_xlfn.XLOOKUP(K1992,CODE,VAL))*17,256))</f>
        <v>65</v>
      </c>
      <c r="U1992" s="33">
        <f ca="1">IF(L1992="",T1992,MOD((T1992+_xlfn.XLOOKUP(L1992,CODE,VAL))*17,256))</f>
        <v>228</v>
      </c>
      <c r="V1992" s="33">
        <f ca="1">IF(M1992="",U1992,MOD((U1992+_xlfn.XLOOKUP(M1992,CODE,VAL))*17,256))</f>
        <v>33</v>
      </c>
      <c r="W1992" s="33">
        <f ca="1">IF(N1992="",V1992,MOD((V1992+_xlfn.XLOOKUP(N1992,CODE,VAL))*17,256))</f>
        <v>33</v>
      </c>
      <c r="X1992" s="33">
        <f ca="1">IF(O1992="",W1992,MOD((W1992+_xlfn.XLOOKUP(O1992,CODE,VAL))*17,256))</f>
        <v>33</v>
      </c>
      <c r="Y1992" s="33">
        <f ca="1">IF(P1992="",X1992,MOD((X1992+_xlfn.XLOOKUP(P1992,CODE,VAL))*17,256))</f>
        <v>33</v>
      </c>
    </row>
    <row r="1993" spans="5:25">
      <c r="E1993" t="str">
        <f ca="1"/>
        <v>mvmr-</v>
      </c>
      <c r="F1993" t="str" cm="1">
        <f t="array" aca="1" ref="F1993" ca="1">_xlfn.IFS(E1993="","",IFERROR(FIND("-",E1993),0)&gt;0,LEFT(E1993,FIND("-",E1993)-1),TRUE,LEFT(E1993,FIND("=",E1993)-1))</f>
        <v>mvmr</v>
      </c>
      <c r="G1993" cm="1">
        <f t="array" aca="1" ref="G1993" ca="1">_xlfn.IFS(E1993="","",IFERROR(FIND("-",E1993),0)&gt;0,0,TRUE,VALUE(MID(E1993,FIND("=",E1993)+1,10)))</f>
        <v>0</v>
      </c>
      <c r="H1993">
        <f t="shared" ca="1" si="166"/>
        <v>5</v>
      </c>
      <c r="I1993" t="str">
        <f t="shared" ca="1" si="167"/>
        <v>m</v>
      </c>
      <c r="J1993" t="str">
        <f t="shared" ca="1" si="170"/>
        <v>v</v>
      </c>
      <c r="K1993" t="str">
        <f t="shared" ca="1" si="170"/>
        <v>m</v>
      </c>
      <c r="L1993" t="str">
        <f t="shared" ca="1" si="170"/>
        <v>r</v>
      </c>
      <c r="M1993" t="str">
        <f t="shared" ca="1" si="170"/>
        <v>-</v>
      </c>
      <c r="N1993" t="str">
        <f t="shared" ca="1" si="170"/>
        <v/>
      </c>
      <c r="O1993" t="str">
        <f t="shared" ca="1" si="170"/>
        <v/>
      </c>
      <c r="P1993" s="19" t="str">
        <f t="shared" ca="1" si="170"/>
        <v/>
      </c>
      <c r="Q1993" s="33">
        <f t="shared" si="168"/>
        <v>0</v>
      </c>
      <c r="R1993" s="33">
        <f ca="1">IF(I1993="",Q1993,MOD((Q1993+_xlfn.XLOOKUP(I1993,CODE,VAL))*17,256))</f>
        <v>61</v>
      </c>
      <c r="S1993" s="33">
        <f ca="1">IF(J1993="",R1993,MOD((R1993+_xlfn.XLOOKUP(J1993,CODE,VAL))*17,256))</f>
        <v>227</v>
      </c>
      <c r="T1993" s="33">
        <f ca="1">IF(K1993="",S1993,MOD((S1993+_xlfn.XLOOKUP(K1993,CODE,VAL))*17,256))</f>
        <v>80</v>
      </c>
      <c r="U1993" s="33">
        <f ca="1">IF(L1993="",T1993,MOD((T1993+_xlfn.XLOOKUP(L1993,CODE,VAL))*17,256))</f>
        <v>226</v>
      </c>
      <c r="V1993" s="33">
        <f ca="1">IF(M1993="",U1993,MOD((U1993+_xlfn.XLOOKUP(M1993,CODE,VAL))*17,256))</f>
        <v>255</v>
      </c>
      <c r="W1993" s="33">
        <f ca="1">IF(N1993="",V1993,MOD((V1993+_xlfn.XLOOKUP(N1993,CODE,VAL))*17,256))</f>
        <v>255</v>
      </c>
      <c r="X1993" s="33">
        <f ca="1">IF(O1993="",W1993,MOD((W1993+_xlfn.XLOOKUP(O1993,CODE,VAL))*17,256))</f>
        <v>255</v>
      </c>
      <c r="Y1993" s="33">
        <f ca="1">IF(P1993="",X1993,MOD((X1993+_xlfn.XLOOKUP(P1993,CODE,VAL))*17,256))</f>
        <v>255</v>
      </c>
    </row>
    <row r="1994" spans="5:25">
      <c r="E1994" t="str">
        <f ca="1"/>
        <v>cznv=9</v>
      </c>
      <c r="F1994" t="str" cm="1">
        <f t="array" aca="1" ref="F1994" ca="1">_xlfn.IFS(E1994="","",IFERROR(FIND("-",E1994),0)&gt;0,LEFT(E1994,FIND("-",E1994)-1),TRUE,LEFT(E1994,FIND("=",E1994)-1))</f>
        <v>cznv</v>
      </c>
      <c r="G1994" cm="1">
        <f t="array" aca="1" ref="G1994" ca="1">_xlfn.IFS(E1994="","",IFERROR(FIND("-",E1994),0)&gt;0,0,TRUE,VALUE(MID(E1994,FIND("=",E1994)+1,10)))</f>
        <v>9</v>
      </c>
      <c r="H1994">
        <f t="shared" ca="1" si="166"/>
        <v>6</v>
      </c>
      <c r="I1994" t="str">
        <f t="shared" ca="1" si="167"/>
        <v>c</v>
      </c>
      <c r="J1994" t="str">
        <f t="shared" ca="1" si="170"/>
        <v>z</v>
      </c>
      <c r="K1994" t="str">
        <f t="shared" ca="1" si="170"/>
        <v>n</v>
      </c>
      <c r="L1994" t="str">
        <f t="shared" ca="1" si="170"/>
        <v>v</v>
      </c>
      <c r="M1994" t="str">
        <f t="shared" ca="1" si="170"/>
        <v>=</v>
      </c>
      <c r="N1994" t="str">
        <f t="shared" ca="1" si="170"/>
        <v>9</v>
      </c>
      <c r="O1994" t="str">
        <f t="shared" ca="1" si="170"/>
        <v/>
      </c>
      <c r="P1994" s="19" t="str">
        <f t="shared" ca="1" si="170"/>
        <v/>
      </c>
      <c r="Q1994" s="33">
        <f t="shared" si="168"/>
        <v>0</v>
      </c>
      <c r="R1994" s="33">
        <f ca="1">IF(I1994="",Q1994,MOD((Q1994+_xlfn.XLOOKUP(I1994,CODE,VAL))*17,256))</f>
        <v>147</v>
      </c>
      <c r="S1994" s="33">
        <f ca="1">IF(J1994="",R1994,MOD((R1994+_xlfn.XLOOKUP(J1994,CODE,VAL))*17,256))</f>
        <v>221</v>
      </c>
      <c r="T1994" s="33">
        <f ca="1">IF(K1994="",S1994,MOD((S1994+_xlfn.XLOOKUP(K1994,CODE,VAL))*17,256))</f>
        <v>251</v>
      </c>
      <c r="U1994" s="33">
        <f ca="1">IF(L1994="",T1994,MOD((T1994+_xlfn.XLOOKUP(L1994,CODE,VAL))*17,256))</f>
        <v>129</v>
      </c>
      <c r="V1994" s="33">
        <f ca="1">IF(M1994="",U1994,MOD((U1994+_xlfn.XLOOKUP(M1994,CODE,VAL))*17,256))</f>
        <v>158</v>
      </c>
      <c r="W1994" s="33">
        <f ca="1">IF(N1994="",V1994,MOD((V1994+_xlfn.XLOOKUP(N1994,CODE,VAL))*17,256))</f>
        <v>71</v>
      </c>
      <c r="X1994" s="33">
        <f ca="1">IF(O1994="",W1994,MOD((W1994+_xlfn.XLOOKUP(O1994,CODE,VAL))*17,256))</f>
        <v>71</v>
      </c>
      <c r="Y1994" s="33">
        <f ca="1">IF(P1994="",X1994,MOD((X1994+_xlfn.XLOOKUP(P1994,CODE,VAL))*17,256))</f>
        <v>71</v>
      </c>
    </row>
    <row r="1995" spans="5:25">
      <c r="E1995" t="str">
        <f ca="1"/>
        <v>zmggs-</v>
      </c>
      <c r="F1995" t="str" cm="1">
        <f t="array" aca="1" ref="F1995" ca="1">_xlfn.IFS(E1995="","",IFERROR(FIND("-",E1995),0)&gt;0,LEFT(E1995,FIND("-",E1995)-1),TRUE,LEFT(E1995,FIND("=",E1995)-1))</f>
        <v>zmggs</v>
      </c>
      <c r="G1995" cm="1">
        <f t="array" aca="1" ref="G1995" ca="1">_xlfn.IFS(E1995="","",IFERROR(FIND("-",E1995),0)&gt;0,0,TRUE,VALUE(MID(E1995,FIND("=",E1995)+1,10)))</f>
        <v>0</v>
      </c>
      <c r="H1995">
        <f t="shared" ca="1" si="166"/>
        <v>6</v>
      </c>
      <c r="I1995" t="str">
        <f t="shared" ca="1" si="167"/>
        <v>z</v>
      </c>
      <c r="J1995" t="str">
        <f t="shared" ca="1" si="170"/>
        <v>m</v>
      </c>
      <c r="K1995" t="str">
        <f t="shared" ca="1" si="170"/>
        <v>g</v>
      </c>
      <c r="L1995" t="str">
        <f t="shared" ca="1" si="170"/>
        <v>g</v>
      </c>
      <c r="M1995" t="str">
        <f t="shared" ca="1" si="170"/>
        <v>s</v>
      </c>
      <c r="N1995" t="str">
        <f t="shared" ca="1" si="170"/>
        <v>-</v>
      </c>
      <c r="O1995" t="str">
        <f t="shared" ca="1" si="170"/>
        <v/>
      </c>
      <c r="P1995" s="19" t="str">
        <f t="shared" ca="1" si="170"/>
        <v/>
      </c>
      <c r="Q1995" s="33">
        <f t="shared" si="168"/>
        <v>0</v>
      </c>
      <c r="R1995" s="33">
        <f ca="1">IF(I1995="",Q1995,MOD((Q1995+_xlfn.XLOOKUP(I1995,CODE,VAL))*17,256))</f>
        <v>26</v>
      </c>
      <c r="S1995" s="33">
        <f ca="1">IF(J1995="",R1995,MOD((R1995+_xlfn.XLOOKUP(J1995,CODE,VAL))*17,256))</f>
        <v>247</v>
      </c>
      <c r="T1995" s="33">
        <f ca="1">IF(K1995="",S1995,MOD((S1995+_xlfn.XLOOKUP(K1995,CODE,VAL))*17,256))</f>
        <v>62</v>
      </c>
      <c r="U1995" s="33">
        <f ca="1">IF(L1995="",T1995,MOD((T1995+_xlfn.XLOOKUP(L1995,CODE,VAL))*17,256))</f>
        <v>245</v>
      </c>
      <c r="V1995" s="33">
        <f ca="1">IF(M1995="",U1995,MOD((U1995+_xlfn.XLOOKUP(M1995,CODE,VAL))*17,256))</f>
        <v>232</v>
      </c>
      <c r="W1995" s="33">
        <f ca="1">IF(N1995="",V1995,MOD((V1995+_xlfn.XLOOKUP(N1995,CODE,VAL))*17,256))</f>
        <v>101</v>
      </c>
      <c r="X1995" s="33">
        <f ca="1">IF(O1995="",W1995,MOD((W1995+_xlfn.XLOOKUP(O1995,CODE,VAL))*17,256))</f>
        <v>101</v>
      </c>
      <c r="Y1995" s="33">
        <f ca="1">IF(P1995="",X1995,MOD((X1995+_xlfn.XLOOKUP(P1995,CODE,VAL))*17,256))</f>
        <v>101</v>
      </c>
    </row>
    <row r="1996" spans="5:25">
      <c r="E1996" t="str">
        <f ca="1"/>
        <v>qfnxg-</v>
      </c>
      <c r="F1996" t="str" cm="1">
        <f t="array" aca="1" ref="F1996" ca="1">_xlfn.IFS(E1996="","",IFERROR(FIND("-",E1996),0)&gt;0,LEFT(E1996,FIND("-",E1996)-1),TRUE,LEFT(E1996,FIND("=",E1996)-1))</f>
        <v>qfnxg</v>
      </c>
      <c r="G1996" cm="1">
        <f t="array" aca="1" ref="G1996" ca="1">_xlfn.IFS(E1996="","",IFERROR(FIND("-",E1996),0)&gt;0,0,TRUE,VALUE(MID(E1996,FIND("=",E1996)+1,10)))</f>
        <v>0</v>
      </c>
      <c r="H1996">
        <f t="shared" ca="1" si="166"/>
        <v>6</v>
      </c>
      <c r="I1996" t="str">
        <f t="shared" ca="1" si="167"/>
        <v>q</v>
      </c>
      <c r="J1996" t="str">
        <f t="shared" ca="1" si="170"/>
        <v>f</v>
      </c>
      <c r="K1996" t="str">
        <f t="shared" ca="1" si="170"/>
        <v>n</v>
      </c>
      <c r="L1996" t="str">
        <f t="shared" ca="1" si="170"/>
        <v>x</v>
      </c>
      <c r="M1996" t="str">
        <f t="shared" ca="1" si="170"/>
        <v>g</v>
      </c>
      <c r="N1996" t="str">
        <f t="shared" ca="1" si="170"/>
        <v>-</v>
      </c>
      <c r="O1996" t="str">
        <f t="shared" ca="1" si="170"/>
        <v/>
      </c>
      <c r="P1996" s="19" t="str">
        <f t="shared" ca="1" si="170"/>
        <v/>
      </c>
      <c r="Q1996" s="33">
        <f t="shared" si="168"/>
        <v>0</v>
      </c>
      <c r="R1996" s="33">
        <f ca="1">IF(I1996="",Q1996,MOD((Q1996+_xlfn.XLOOKUP(I1996,CODE,VAL))*17,256))</f>
        <v>129</v>
      </c>
      <c r="S1996" s="33">
        <f ca="1">IF(J1996="",R1996,MOD((R1996+_xlfn.XLOOKUP(J1996,CODE,VAL))*17,256))</f>
        <v>87</v>
      </c>
      <c r="T1996" s="33">
        <f ca="1">IF(K1996="",S1996,MOD((S1996+_xlfn.XLOOKUP(K1996,CODE,VAL))*17,256))</f>
        <v>21</v>
      </c>
      <c r="U1996" s="33">
        <f ca="1">IF(L1996="",T1996,MOD((T1996+_xlfn.XLOOKUP(L1996,CODE,VAL))*17,256))</f>
        <v>93</v>
      </c>
      <c r="V1996" s="33">
        <f ca="1">IF(M1996="",U1996,MOD((U1996+_xlfn.XLOOKUP(M1996,CODE,VAL))*17,256))</f>
        <v>4</v>
      </c>
      <c r="W1996" s="33">
        <f ca="1">IF(N1996="",V1996,MOD((V1996+_xlfn.XLOOKUP(N1996,CODE,VAL))*17,256))</f>
        <v>65</v>
      </c>
      <c r="X1996" s="33">
        <f ca="1">IF(O1996="",W1996,MOD((W1996+_xlfn.XLOOKUP(O1996,CODE,VAL))*17,256))</f>
        <v>65</v>
      </c>
      <c r="Y1996" s="33">
        <f ca="1">IF(P1996="",X1996,MOD((X1996+_xlfn.XLOOKUP(P1996,CODE,VAL))*17,256))</f>
        <v>65</v>
      </c>
    </row>
    <row r="1997" spans="5:25">
      <c r="E1997" t="str">
        <f ca="1"/>
        <v>sgkj=9</v>
      </c>
      <c r="F1997" t="str" cm="1">
        <f t="array" aca="1" ref="F1997" ca="1">_xlfn.IFS(E1997="","",IFERROR(FIND("-",E1997),0)&gt;0,LEFT(E1997,FIND("-",E1997)-1),TRUE,LEFT(E1997,FIND("=",E1997)-1))</f>
        <v>sgkj</v>
      </c>
      <c r="G1997" cm="1">
        <f t="array" aca="1" ref="G1997" ca="1">_xlfn.IFS(E1997="","",IFERROR(FIND("-",E1997),0)&gt;0,0,TRUE,VALUE(MID(E1997,FIND("=",E1997)+1,10)))</f>
        <v>9</v>
      </c>
      <c r="H1997">
        <f t="shared" ca="1" si="166"/>
        <v>6</v>
      </c>
      <c r="I1997" t="str">
        <f t="shared" ca="1" si="167"/>
        <v>s</v>
      </c>
      <c r="J1997" t="str">
        <f t="shared" ca="1" si="170"/>
        <v>g</v>
      </c>
      <c r="K1997" t="str">
        <f t="shared" ca="1" si="170"/>
        <v>k</v>
      </c>
      <c r="L1997" t="str">
        <f t="shared" ca="1" si="170"/>
        <v>j</v>
      </c>
      <c r="M1997" t="str">
        <f t="shared" ca="1" si="170"/>
        <v>=</v>
      </c>
      <c r="N1997" t="str">
        <f t="shared" ca="1" si="170"/>
        <v>9</v>
      </c>
      <c r="O1997" t="str">
        <f t="shared" ca="1" si="170"/>
        <v/>
      </c>
      <c r="P1997" s="19" t="str">
        <f t="shared" ca="1" si="170"/>
        <v/>
      </c>
      <c r="Q1997" s="33">
        <f t="shared" si="168"/>
        <v>0</v>
      </c>
      <c r="R1997" s="33">
        <f ca="1">IF(I1997="",Q1997,MOD((Q1997+_xlfn.XLOOKUP(I1997,CODE,VAL))*17,256))</f>
        <v>163</v>
      </c>
      <c r="S1997" s="33">
        <f ca="1">IF(J1997="",R1997,MOD((R1997+_xlfn.XLOOKUP(J1997,CODE,VAL))*17,256))</f>
        <v>170</v>
      </c>
      <c r="T1997" s="33">
        <f ca="1">IF(K1997="",S1997,MOD((S1997+_xlfn.XLOOKUP(K1997,CODE,VAL))*17,256))</f>
        <v>101</v>
      </c>
      <c r="U1997" s="33">
        <f ca="1">IF(L1997="",T1997,MOD((T1997+_xlfn.XLOOKUP(L1997,CODE,VAL))*17,256))</f>
        <v>191</v>
      </c>
      <c r="V1997" s="33">
        <f ca="1">IF(M1997="",U1997,MOD((U1997+_xlfn.XLOOKUP(M1997,CODE,VAL))*17,256))</f>
        <v>188</v>
      </c>
      <c r="W1997" s="33">
        <f ca="1">IF(N1997="",V1997,MOD((V1997+_xlfn.XLOOKUP(N1997,CODE,VAL))*17,256))</f>
        <v>69</v>
      </c>
      <c r="X1997" s="33">
        <f ca="1">IF(O1997="",W1997,MOD((W1997+_xlfn.XLOOKUP(O1997,CODE,VAL))*17,256))</f>
        <v>69</v>
      </c>
      <c r="Y1997" s="33">
        <f ca="1">IF(P1997="",X1997,MOD((X1997+_xlfn.XLOOKUP(P1997,CODE,VAL))*17,256))</f>
        <v>69</v>
      </c>
    </row>
    <row r="1998" spans="5:25">
      <c r="E1998" t="str">
        <f ca="1"/>
        <v>tltm=7</v>
      </c>
      <c r="F1998" t="str" cm="1">
        <f t="array" aca="1" ref="F1998" ca="1">_xlfn.IFS(E1998="","",IFERROR(FIND("-",E1998),0)&gt;0,LEFT(E1998,FIND("-",E1998)-1),TRUE,LEFT(E1998,FIND("=",E1998)-1))</f>
        <v>tltm</v>
      </c>
      <c r="G1998" cm="1">
        <f t="array" aca="1" ref="G1998" ca="1">_xlfn.IFS(E1998="","",IFERROR(FIND("-",E1998),0)&gt;0,0,TRUE,VALUE(MID(E1998,FIND("=",E1998)+1,10)))</f>
        <v>7</v>
      </c>
      <c r="H1998">
        <f t="shared" ref="H1998:H2061" ca="1" si="171">IF($E1998="","",LEN(E1998))</f>
        <v>6</v>
      </c>
      <c r="I1998" t="str">
        <f t="shared" ca="1" si="167"/>
        <v>t</v>
      </c>
      <c r="J1998" t="str">
        <f t="shared" ca="1" si="170"/>
        <v>l</v>
      </c>
      <c r="K1998" t="str">
        <f t="shared" ca="1" si="170"/>
        <v>t</v>
      </c>
      <c r="L1998" t="str">
        <f t="shared" ca="1" si="170"/>
        <v>m</v>
      </c>
      <c r="M1998" t="str">
        <f t="shared" ca="1" si="170"/>
        <v>=</v>
      </c>
      <c r="N1998" t="str">
        <f t="shared" ca="1" si="170"/>
        <v>7</v>
      </c>
      <c r="O1998" t="str">
        <f t="shared" ca="1" si="170"/>
        <v/>
      </c>
      <c r="P1998" s="19" t="str">
        <f t="shared" ca="1" si="170"/>
        <v/>
      </c>
      <c r="Q1998" s="33">
        <f t="shared" si="168"/>
        <v>0</v>
      </c>
      <c r="R1998" s="33">
        <f ca="1">IF(I1998="",Q1998,MOD((Q1998+_xlfn.XLOOKUP(I1998,CODE,VAL))*17,256))</f>
        <v>180</v>
      </c>
      <c r="S1998" s="33">
        <f ca="1">IF(J1998="",R1998,MOD((R1998+_xlfn.XLOOKUP(J1998,CODE,VAL))*17,256))</f>
        <v>32</v>
      </c>
      <c r="T1998" s="33">
        <f ca="1">IF(K1998="",S1998,MOD((S1998+_xlfn.XLOOKUP(K1998,CODE,VAL))*17,256))</f>
        <v>212</v>
      </c>
      <c r="U1998" s="33">
        <f ca="1">IF(L1998="",T1998,MOD((T1998+_xlfn.XLOOKUP(L1998,CODE,VAL))*17,256))</f>
        <v>81</v>
      </c>
      <c r="V1998" s="33">
        <f ca="1">IF(M1998="",U1998,MOD((U1998+_xlfn.XLOOKUP(M1998,CODE,VAL))*17,256))</f>
        <v>110</v>
      </c>
      <c r="W1998" s="33">
        <f ca="1">IF(N1998="",V1998,MOD((V1998+_xlfn.XLOOKUP(N1998,CODE,VAL))*17,256))</f>
        <v>245</v>
      </c>
      <c r="X1998" s="33">
        <f ca="1">IF(O1998="",W1998,MOD((W1998+_xlfn.XLOOKUP(O1998,CODE,VAL))*17,256))</f>
        <v>245</v>
      </c>
      <c r="Y1998" s="33">
        <f ca="1">IF(P1998="",X1998,MOD((X1998+_xlfn.XLOOKUP(P1998,CODE,VAL))*17,256))</f>
        <v>245</v>
      </c>
    </row>
    <row r="1999" spans="5:25">
      <c r="E1999" t="str">
        <f ca="1"/>
        <v>tlpts-</v>
      </c>
      <c r="F1999" t="str" cm="1">
        <f t="array" aca="1" ref="F1999" ca="1">_xlfn.IFS(E1999="","",IFERROR(FIND("-",E1999),0)&gt;0,LEFT(E1999,FIND("-",E1999)-1),TRUE,LEFT(E1999,FIND("=",E1999)-1))</f>
        <v>tlpts</v>
      </c>
      <c r="G1999" cm="1">
        <f t="array" aca="1" ref="G1999" ca="1">_xlfn.IFS(E1999="","",IFERROR(FIND("-",E1999),0)&gt;0,0,TRUE,VALUE(MID(E1999,FIND("=",E1999)+1,10)))</f>
        <v>0</v>
      </c>
      <c r="H1999">
        <f t="shared" ca="1" si="171"/>
        <v>6</v>
      </c>
      <c r="I1999" t="str">
        <f t="shared" ref="I1999:I2062" ca="1" si="172">MID($E1999,I$11,1)</f>
        <v>t</v>
      </c>
      <c r="J1999" t="str">
        <f t="shared" ca="1" si="170"/>
        <v>l</v>
      </c>
      <c r="K1999" t="str">
        <f t="shared" ca="1" si="170"/>
        <v>p</v>
      </c>
      <c r="L1999" t="str">
        <f t="shared" ca="1" si="170"/>
        <v>t</v>
      </c>
      <c r="M1999" t="str">
        <f t="shared" ca="1" si="170"/>
        <v>s</v>
      </c>
      <c r="N1999" t="str">
        <f t="shared" ca="1" si="170"/>
        <v>-</v>
      </c>
      <c r="O1999" t="str">
        <f t="shared" ca="1" si="170"/>
        <v/>
      </c>
      <c r="P1999" s="19" t="str">
        <f t="shared" ca="1" si="170"/>
        <v/>
      </c>
      <c r="Q1999" s="33">
        <f t="shared" ref="Q1999:Q2062" si="173">Q1998</f>
        <v>0</v>
      </c>
      <c r="R1999" s="33">
        <f ca="1">IF(I1999="",Q1999,MOD((Q1999+_xlfn.XLOOKUP(I1999,CODE,VAL))*17,256))</f>
        <v>180</v>
      </c>
      <c r="S1999" s="33">
        <f ca="1">IF(J1999="",R1999,MOD((R1999+_xlfn.XLOOKUP(J1999,CODE,VAL))*17,256))</f>
        <v>32</v>
      </c>
      <c r="T1999" s="33">
        <f ca="1">IF(K1999="",S1999,MOD((S1999+_xlfn.XLOOKUP(K1999,CODE,VAL))*17,256))</f>
        <v>144</v>
      </c>
      <c r="U1999" s="33">
        <f ca="1">IF(L1999="",T1999,MOD((T1999+_xlfn.XLOOKUP(L1999,CODE,VAL))*17,256))</f>
        <v>68</v>
      </c>
      <c r="V1999" s="33">
        <f ca="1">IF(M1999="",U1999,MOD((U1999+_xlfn.XLOOKUP(M1999,CODE,VAL))*17,256))</f>
        <v>39</v>
      </c>
      <c r="W1999" s="33">
        <f ca="1">IF(N1999="",V1999,MOD((V1999+_xlfn.XLOOKUP(N1999,CODE,VAL))*17,256))</f>
        <v>148</v>
      </c>
      <c r="X1999" s="33">
        <f ca="1">IF(O1999="",W1999,MOD((W1999+_xlfn.XLOOKUP(O1999,CODE,VAL))*17,256))</f>
        <v>148</v>
      </c>
      <c r="Y1999" s="33">
        <f ca="1">IF(P1999="",X1999,MOD((X1999+_xlfn.XLOOKUP(P1999,CODE,VAL))*17,256))</f>
        <v>148</v>
      </c>
    </row>
    <row r="2000" spans="5:25">
      <c r="E2000" t="str">
        <f ca="1"/>
        <v>bm-</v>
      </c>
      <c r="F2000" t="str" cm="1">
        <f t="array" aca="1" ref="F2000" ca="1">_xlfn.IFS(E2000="","",IFERROR(FIND("-",E2000),0)&gt;0,LEFT(E2000,FIND("-",E2000)-1),TRUE,LEFT(E2000,FIND("=",E2000)-1))</f>
        <v>bm</v>
      </c>
      <c r="G2000" cm="1">
        <f t="array" aca="1" ref="G2000" ca="1">_xlfn.IFS(E2000="","",IFERROR(FIND("-",E2000),0)&gt;0,0,TRUE,VALUE(MID(E2000,FIND("=",E2000)+1,10)))</f>
        <v>0</v>
      </c>
      <c r="H2000">
        <f t="shared" ca="1" si="171"/>
        <v>3</v>
      </c>
      <c r="I2000" t="str">
        <f t="shared" ca="1" si="172"/>
        <v>b</v>
      </c>
      <c r="J2000" t="str">
        <f t="shared" ca="1" si="170"/>
        <v>m</v>
      </c>
      <c r="K2000" t="str">
        <f t="shared" ca="1" si="170"/>
        <v>-</v>
      </c>
      <c r="L2000" t="str">
        <f t="shared" ca="1" si="170"/>
        <v/>
      </c>
      <c r="M2000" t="str">
        <f t="shared" ca="1" si="170"/>
        <v/>
      </c>
      <c r="N2000" t="str">
        <f t="shared" ca="1" si="170"/>
        <v/>
      </c>
      <c r="O2000" t="str">
        <f t="shared" ca="1" si="170"/>
        <v/>
      </c>
      <c r="P2000" s="19" t="str">
        <f t="shared" ca="1" si="170"/>
        <v/>
      </c>
      <c r="Q2000" s="33">
        <f t="shared" si="173"/>
        <v>0</v>
      </c>
      <c r="R2000" s="33">
        <f ca="1">IF(I2000="",Q2000,MOD((Q2000+_xlfn.XLOOKUP(I2000,CODE,VAL))*17,256))</f>
        <v>130</v>
      </c>
      <c r="S2000" s="33">
        <f ca="1">IF(J2000="",R2000,MOD((R2000+_xlfn.XLOOKUP(J2000,CODE,VAL))*17,256))</f>
        <v>223</v>
      </c>
      <c r="T2000" s="33">
        <f ca="1">IF(K2000="",S2000,MOD((S2000+_xlfn.XLOOKUP(K2000,CODE,VAL))*17,256))</f>
        <v>204</v>
      </c>
      <c r="U2000" s="33">
        <f ca="1">IF(L2000="",T2000,MOD((T2000+_xlfn.XLOOKUP(L2000,CODE,VAL))*17,256))</f>
        <v>204</v>
      </c>
      <c r="V2000" s="33">
        <f ca="1">IF(M2000="",U2000,MOD((U2000+_xlfn.XLOOKUP(M2000,CODE,VAL))*17,256))</f>
        <v>204</v>
      </c>
      <c r="W2000" s="33">
        <f ca="1">IF(N2000="",V2000,MOD((V2000+_xlfn.XLOOKUP(N2000,CODE,VAL))*17,256))</f>
        <v>204</v>
      </c>
      <c r="X2000" s="33">
        <f ca="1">IF(O2000="",W2000,MOD((W2000+_xlfn.XLOOKUP(O2000,CODE,VAL))*17,256))</f>
        <v>204</v>
      </c>
      <c r="Y2000" s="33">
        <f ca="1">IF(P2000="",X2000,MOD((X2000+_xlfn.XLOOKUP(P2000,CODE,VAL))*17,256))</f>
        <v>204</v>
      </c>
    </row>
    <row r="2001" spans="5:25">
      <c r="E2001" t="str">
        <f ca="1"/>
        <v>rqlzm-</v>
      </c>
      <c r="F2001" t="str" cm="1">
        <f t="array" aca="1" ref="F2001" ca="1">_xlfn.IFS(E2001="","",IFERROR(FIND("-",E2001),0)&gt;0,LEFT(E2001,FIND("-",E2001)-1),TRUE,LEFT(E2001,FIND("=",E2001)-1))</f>
        <v>rqlzm</v>
      </c>
      <c r="G2001" cm="1">
        <f t="array" aca="1" ref="G2001" ca="1">_xlfn.IFS(E2001="","",IFERROR(FIND("-",E2001),0)&gt;0,0,TRUE,VALUE(MID(E2001,FIND("=",E2001)+1,10)))</f>
        <v>0</v>
      </c>
      <c r="H2001">
        <f t="shared" ca="1" si="171"/>
        <v>6</v>
      </c>
      <c r="I2001" t="str">
        <f t="shared" ca="1" si="172"/>
        <v>r</v>
      </c>
      <c r="J2001" t="str">
        <f t="shared" ca="1" si="170"/>
        <v>q</v>
      </c>
      <c r="K2001" t="str">
        <f t="shared" ca="1" si="170"/>
        <v>l</v>
      </c>
      <c r="L2001" t="str">
        <f t="shared" ca="1" si="170"/>
        <v>z</v>
      </c>
      <c r="M2001" t="str">
        <f t="shared" ca="1" si="170"/>
        <v>m</v>
      </c>
      <c r="N2001" t="str">
        <f t="shared" ca="1" si="170"/>
        <v>-</v>
      </c>
      <c r="O2001" t="str">
        <f t="shared" ca="1" si="170"/>
        <v/>
      </c>
      <c r="P2001" s="19" t="str">
        <f t="shared" ca="1" si="170"/>
        <v/>
      </c>
      <c r="Q2001" s="33">
        <f t="shared" si="173"/>
        <v>0</v>
      </c>
      <c r="R2001" s="33">
        <f ca="1">IF(I2001="",Q2001,MOD((Q2001+_xlfn.XLOOKUP(I2001,CODE,VAL))*17,256))</f>
        <v>146</v>
      </c>
      <c r="S2001" s="33">
        <f ca="1">IF(J2001="",R2001,MOD((R2001+_xlfn.XLOOKUP(J2001,CODE,VAL))*17,256))</f>
        <v>51</v>
      </c>
      <c r="T2001" s="33">
        <f ca="1">IF(K2001="",S2001,MOD((S2001+_xlfn.XLOOKUP(K2001,CODE,VAL))*17,256))</f>
        <v>143</v>
      </c>
      <c r="U2001" s="33">
        <f ca="1">IF(L2001="",T2001,MOD((T2001+_xlfn.XLOOKUP(L2001,CODE,VAL))*17,256))</f>
        <v>153</v>
      </c>
      <c r="V2001" s="33">
        <f ca="1">IF(M2001="",U2001,MOD((U2001+_xlfn.XLOOKUP(M2001,CODE,VAL))*17,256))</f>
        <v>102</v>
      </c>
      <c r="W2001" s="33">
        <f ca="1">IF(N2001="",V2001,MOD((V2001+_xlfn.XLOOKUP(N2001,CODE,VAL))*17,256))</f>
        <v>195</v>
      </c>
      <c r="X2001" s="33">
        <f ca="1">IF(O2001="",W2001,MOD((W2001+_xlfn.XLOOKUP(O2001,CODE,VAL))*17,256))</f>
        <v>195</v>
      </c>
      <c r="Y2001" s="33">
        <f ca="1">IF(P2001="",X2001,MOD((X2001+_xlfn.XLOOKUP(P2001,CODE,VAL))*17,256))</f>
        <v>195</v>
      </c>
    </row>
    <row r="2002" spans="5:25">
      <c r="E2002" t="str">
        <f ca="1"/>
        <v>jm=8</v>
      </c>
      <c r="F2002" t="str" cm="1">
        <f t="array" aca="1" ref="F2002" ca="1">_xlfn.IFS(E2002="","",IFERROR(FIND("-",E2002),0)&gt;0,LEFT(E2002,FIND("-",E2002)-1),TRUE,LEFT(E2002,FIND("=",E2002)-1))</f>
        <v>jm</v>
      </c>
      <c r="G2002" cm="1">
        <f t="array" aca="1" ref="G2002" ca="1">_xlfn.IFS(E2002="","",IFERROR(FIND("-",E2002),0)&gt;0,0,TRUE,VALUE(MID(E2002,FIND("=",E2002)+1,10)))</f>
        <v>8</v>
      </c>
      <c r="H2002">
        <f t="shared" ca="1" si="171"/>
        <v>4</v>
      </c>
      <c r="I2002" t="str">
        <f t="shared" ca="1" si="172"/>
        <v>j</v>
      </c>
      <c r="J2002" t="str">
        <f t="shared" ca="1" si="170"/>
        <v>m</v>
      </c>
      <c r="K2002" t="str">
        <f t="shared" ca="1" si="170"/>
        <v>=</v>
      </c>
      <c r="L2002" t="str">
        <f t="shared" ca="1" si="170"/>
        <v>8</v>
      </c>
      <c r="M2002" t="str">
        <f t="shared" ca="1" si="170"/>
        <v/>
      </c>
      <c r="N2002" t="str">
        <f t="shared" ca="1" si="170"/>
        <v/>
      </c>
      <c r="O2002" t="str">
        <f t="shared" ca="1" si="170"/>
        <v/>
      </c>
      <c r="P2002" s="19" t="str">
        <f t="shared" ca="1" si="170"/>
        <v/>
      </c>
      <c r="Q2002" s="33">
        <f t="shared" si="173"/>
        <v>0</v>
      </c>
      <c r="R2002" s="33">
        <f ca="1">IF(I2002="",Q2002,MOD((Q2002+_xlfn.XLOOKUP(I2002,CODE,VAL))*17,256))</f>
        <v>10</v>
      </c>
      <c r="S2002" s="33">
        <f ca="1">IF(J2002="",R2002,MOD((R2002+_xlfn.XLOOKUP(J2002,CODE,VAL))*17,256))</f>
        <v>231</v>
      </c>
      <c r="T2002" s="33">
        <f ca="1">IF(K2002="",S2002,MOD((S2002+_xlfn.XLOOKUP(K2002,CODE,VAL))*17,256))</f>
        <v>100</v>
      </c>
      <c r="U2002" s="33">
        <f ca="1">IF(L2002="",T2002,MOD((T2002+_xlfn.XLOOKUP(L2002,CODE,VAL))*17,256))</f>
        <v>92</v>
      </c>
      <c r="V2002" s="33">
        <f ca="1">IF(M2002="",U2002,MOD((U2002+_xlfn.XLOOKUP(M2002,CODE,VAL))*17,256))</f>
        <v>92</v>
      </c>
      <c r="W2002" s="33">
        <f ca="1">IF(N2002="",V2002,MOD((V2002+_xlfn.XLOOKUP(N2002,CODE,VAL))*17,256))</f>
        <v>92</v>
      </c>
      <c r="X2002" s="33">
        <f ca="1">IF(O2002="",W2002,MOD((W2002+_xlfn.XLOOKUP(O2002,CODE,VAL))*17,256))</f>
        <v>92</v>
      </c>
      <c r="Y2002" s="33">
        <f ca="1">IF(P2002="",X2002,MOD((X2002+_xlfn.XLOOKUP(P2002,CODE,VAL))*17,256))</f>
        <v>92</v>
      </c>
    </row>
    <row r="2003" spans="5:25">
      <c r="E2003" t="str">
        <f ca="1"/>
        <v>rcqm=6</v>
      </c>
      <c r="F2003" t="str" cm="1">
        <f t="array" aca="1" ref="F2003" ca="1">_xlfn.IFS(E2003="","",IFERROR(FIND("-",E2003),0)&gt;0,LEFT(E2003,FIND("-",E2003)-1),TRUE,LEFT(E2003,FIND("=",E2003)-1))</f>
        <v>rcqm</v>
      </c>
      <c r="G2003" cm="1">
        <f t="array" aca="1" ref="G2003" ca="1">_xlfn.IFS(E2003="","",IFERROR(FIND("-",E2003),0)&gt;0,0,TRUE,VALUE(MID(E2003,FIND("=",E2003)+1,10)))</f>
        <v>6</v>
      </c>
      <c r="H2003">
        <f t="shared" ca="1" si="171"/>
        <v>6</v>
      </c>
      <c r="I2003" t="str">
        <f t="shared" ca="1" si="172"/>
        <v>r</v>
      </c>
      <c r="J2003" t="str">
        <f t="shared" ca="1" si="170"/>
        <v>c</v>
      </c>
      <c r="K2003" t="str">
        <f t="shared" ca="1" si="170"/>
        <v>q</v>
      </c>
      <c r="L2003" t="str">
        <f t="shared" ca="1" si="170"/>
        <v>m</v>
      </c>
      <c r="M2003" t="str">
        <f t="shared" ca="1" si="170"/>
        <v>=</v>
      </c>
      <c r="N2003" t="str">
        <f t="shared" ca="1" si="170"/>
        <v>6</v>
      </c>
      <c r="O2003" t="str">
        <f t="shared" ca="1" si="170"/>
        <v/>
      </c>
      <c r="P2003" s="19" t="str">
        <f t="shared" ca="1" si="170"/>
        <v/>
      </c>
      <c r="Q2003" s="33">
        <f t="shared" si="173"/>
        <v>0</v>
      </c>
      <c r="R2003" s="33">
        <f ca="1">IF(I2003="",Q2003,MOD((Q2003+_xlfn.XLOOKUP(I2003,CODE,VAL))*17,256))</f>
        <v>146</v>
      </c>
      <c r="S2003" s="33">
        <f ca="1">IF(J2003="",R2003,MOD((R2003+_xlfn.XLOOKUP(J2003,CODE,VAL))*17,256))</f>
        <v>69</v>
      </c>
      <c r="T2003" s="33">
        <f ca="1">IF(K2003="",S2003,MOD((S2003+_xlfn.XLOOKUP(K2003,CODE,VAL))*17,256))</f>
        <v>22</v>
      </c>
      <c r="U2003" s="33">
        <f ca="1">IF(L2003="",T2003,MOD((T2003+_xlfn.XLOOKUP(L2003,CODE,VAL))*17,256))</f>
        <v>179</v>
      </c>
      <c r="V2003" s="33">
        <f ca="1">IF(M2003="",U2003,MOD((U2003+_xlfn.XLOOKUP(M2003,CODE,VAL))*17,256))</f>
        <v>240</v>
      </c>
      <c r="W2003" s="33">
        <f ca="1">IF(N2003="",V2003,MOD((V2003+_xlfn.XLOOKUP(N2003,CODE,VAL))*17,256))</f>
        <v>134</v>
      </c>
      <c r="X2003" s="33">
        <f ca="1">IF(O2003="",W2003,MOD((W2003+_xlfn.XLOOKUP(O2003,CODE,VAL))*17,256))</f>
        <v>134</v>
      </c>
      <c r="Y2003" s="33">
        <f ca="1">IF(P2003="",X2003,MOD((X2003+_xlfn.XLOOKUP(P2003,CODE,VAL))*17,256))</f>
        <v>134</v>
      </c>
    </row>
    <row r="2004" spans="5:25">
      <c r="E2004" t="str">
        <f ca="1"/>
        <v>tjt-</v>
      </c>
      <c r="F2004" t="str" cm="1">
        <f t="array" aca="1" ref="F2004" ca="1">_xlfn.IFS(E2004="","",IFERROR(FIND("-",E2004),0)&gt;0,LEFT(E2004,FIND("-",E2004)-1),TRUE,LEFT(E2004,FIND("=",E2004)-1))</f>
        <v>tjt</v>
      </c>
      <c r="G2004" cm="1">
        <f t="array" aca="1" ref="G2004" ca="1">_xlfn.IFS(E2004="","",IFERROR(FIND("-",E2004),0)&gt;0,0,TRUE,VALUE(MID(E2004,FIND("=",E2004)+1,10)))</f>
        <v>0</v>
      </c>
      <c r="H2004">
        <f t="shared" ca="1" si="171"/>
        <v>4</v>
      </c>
      <c r="I2004" t="str">
        <f t="shared" ca="1" si="172"/>
        <v>t</v>
      </c>
      <c r="J2004" t="str">
        <f t="shared" ca="1" si="170"/>
        <v>j</v>
      </c>
      <c r="K2004" t="str">
        <f t="shared" ca="1" si="170"/>
        <v>t</v>
      </c>
      <c r="L2004" t="str">
        <f t="shared" ca="1" si="170"/>
        <v>-</v>
      </c>
      <c r="M2004" t="str">
        <f t="shared" ca="1" si="170"/>
        <v/>
      </c>
      <c r="N2004" t="str">
        <f t="shared" ca="1" si="170"/>
        <v/>
      </c>
      <c r="O2004" t="str">
        <f t="shared" ca="1" si="170"/>
        <v/>
      </c>
      <c r="P2004" s="19" t="str">
        <f t="shared" ca="1" si="170"/>
        <v/>
      </c>
      <c r="Q2004" s="33">
        <f t="shared" si="173"/>
        <v>0</v>
      </c>
      <c r="R2004" s="33">
        <f ca="1">IF(I2004="",Q2004,MOD((Q2004+_xlfn.XLOOKUP(I2004,CODE,VAL))*17,256))</f>
        <v>180</v>
      </c>
      <c r="S2004" s="33">
        <f ca="1">IF(J2004="",R2004,MOD((R2004+_xlfn.XLOOKUP(J2004,CODE,VAL))*17,256))</f>
        <v>254</v>
      </c>
      <c r="T2004" s="33">
        <f ca="1">IF(K2004="",S2004,MOD((S2004+_xlfn.XLOOKUP(K2004,CODE,VAL))*17,256))</f>
        <v>146</v>
      </c>
      <c r="U2004" s="33">
        <f ca="1">IF(L2004="",T2004,MOD((T2004+_xlfn.XLOOKUP(L2004,CODE,VAL))*17,256))</f>
        <v>175</v>
      </c>
      <c r="V2004" s="33">
        <f ca="1">IF(M2004="",U2004,MOD((U2004+_xlfn.XLOOKUP(M2004,CODE,VAL))*17,256))</f>
        <v>175</v>
      </c>
      <c r="W2004" s="33">
        <f ca="1">IF(N2004="",V2004,MOD((V2004+_xlfn.XLOOKUP(N2004,CODE,VAL))*17,256))</f>
        <v>175</v>
      </c>
      <c r="X2004" s="33">
        <f ca="1">IF(O2004="",W2004,MOD((W2004+_xlfn.XLOOKUP(O2004,CODE,VAL))*17,256))</f>
        <v>175</v>
      </c>
      <c r="Y2004" s="33">
        <f ca="1">IF(P2004="",X2004,MOD((X2004+_xlfn.XLOOKUP(P2004,CODE,VAL))*17,256))</f>
        <v>175</v>
      </c>
    </row>
    <row r="2005" spans="5:25">
      <c r="E2005" t="str">
        <f ca="1"/>
        <v>xltd=3</v>
      </c>
      <c r="F2005" t="str" cm="1">
        <f t="array" aca="1" ref="F2005" ca="1">_xlfn.IFS(E2005="","",IFERROR(FIND("-",E2005),0)&gt;0,LEFT(E2005,FIND("-",E2005)-1),TRUE,LEFT(E2005,FIND("=",E2005)-1))</f>
        <v>xltd</v>
      </c>
      <c r="G2005" cm="1">
        <f t="array" aca="1" ref="G2005" ca="1">_xlfn.IFS(E2005="","",IFERROR(FIND("-",E2005),0)&gt;0,0,TRUE,VALUE(MID(E2005,FIND("=",E2005)+1,10)))</f>
        <v>3</v>
      </c>
      <c r="H2005">
        <f t="shared" ca="1" si="171"/>
        <v>6</v>
      </c>
      <c r="I2005" t="str">
        <f t="shared" ca="1" si="172"/>
        <v>x</v>
      </c>
      <c r="J2005" t="str">
        <f t="shared" ca="1" si="170"/>
        <v>l</v>
      </c>
      <c r="K2005" t="str">
        <f t="shared" ref="J2005:P2033" ca="1" si="174">MID($E2005,K$11,1)</f>
        <v>t</v>
      </c>
      <c r="L2005" t="str">
        <f t="shared" ca="1" si="174"/>
        <v>d</v>
      </c>
      <c r="M2005" t="str">
        <f t="shared" ca="1" si="174"/>
        <v>=</v>
      </c>
      <c r="N2005" t="str">
        <f t="shared" ca="1" si="174"/>
        <v>3</v>
      </c>
      <c r="O2005" t="str">
        <f t="shared" ca="1" si="174"/>
        <v/>
      </c>
      <c r="P2005" s="19" t="str">
        <f t="shared" ca="1" si="174"/>
        <v/>
      </c>
      <c r="Q2005" s="33">
        <f t="shared" si="173"/>
        <v>0</v>
      </c>
      <c r="R2005" s="33">
        <f ca="1">IF(I2005="",Q2005,MOD((Q2005+_xlfn.XLOOKUP(I2005,CODE,VAL))*17,256))</f>
        <v>248</v>
      </c>
      <c r="S2005" s="33">
        <f ca="1">IF(J2005="",R2005,MOD((R2005+_xlfn.XLOOKUP(J2005,CODE,VAL))*17,256))</f>
        <v>164</v>
      </c>
      <c r="T2005" s="33">
        <f ca="1">IF(K2005="",S2005,MOD((S2005+_xlfn.XLOOKUP(K2005,CODE,VAL))*17,256))</f>
        <v>152</v>
      </c>
      <c r="U2005" s="33">
        <f ca="1">IF(L2005="",T2005,MOD((T2005+_xlfn.XLOOKUP(L2005,CODE,VAL))*17,256))</f>
        <v>188</v>
      </c>
      <c r="V2005" s="33">
        <f ca="1">IF(M2005="",U2005,MOD((U2005+_xlfn.XLOOKUP(M2005,CODE,VAL))*17,256))</f>
        <v>137</v>
      </c>
      <c r="W2005" s="33">
        <f ca="1">IF(N2005="",V2005,MOD((V2005+_xlfn.XLOOKUP(N2005,CODE,VAL))*17,256))</f>
        <v>124</v>
      </c>
      <c r="X2005" s="33">
        <f ca="1">IF(O2005="",W2005,MOD((W2005+_xlfn.XLOOKUP(O2005,CODE,VAL))*17,256))</f>
        <v>124</v>
      </c>
      <c r="Y2005" s="33">
        <f ca="1">IF(P2005="",X2005,MOD((X2005+_xlfn.XLOOKUP(P2005,CODE,VAL))*17,256))</f>
        <v>124</v>
      </c>
    </row>
    <row r="2006" spans="5:25">
      <c r="E2006" t="str">
        <f ca="1"/>
        <v>tgl-</v>
      </c>
      <c r="F2006" t="str" cm="1">
        <f t="array" aca="1" ref="F2006" ca="1">_xlfn.IFS(E2006="","",IFERROR(FIND("-",E2006),0)&gt;0,LEFT(E2006,FIND("-",E2006)-1),TRUE,LEFT(E2006,FIND("=",E2006)-1))</f>
        <v>tgl</v>
      </c>
      <c r="G2006" cm="1">
        <f t="array" aca="1" ref="G2006" ca="1">_xlfn.IFS(E2006="","",IFERROR(FIND("-",E2006),0)&gt;0,0,TRUE,VALUE(MID(E2006,FIND("=",E2006)+1,10)))</f>
        <v>0</v>
      </c>
      <c r="H2006">
        <f t="shared" ca="1" si="171"/>
        <v>4</v>
      </c>
      <c r="I2006" t="str">
        <f t="shared" ca="1" si="172"/>
        <v>t</v>
      </c>
      <c r="J2006" t="str">
        <f t="shared" ca="1" si="174"/>
        <v>g</v>
      </c>
      <c r="K2006" t="str">
        <f t="shared" ca="1" si="174"/>
        <v>l</v>
      </c>
      <c r="L2006" t="str">
        <f t="shared" ca="1" si="174"/>
        <v>-</v>
      </c>
      <c r="M2006" t="str">
        <f t="shared" ca="1" si="174"/>
        <v/>
      </c>
      <c r="N2006" t="str">
        <f t="shared" ca="1" si="174"/>
        <v/>
      </c>
      <c r="O2006" t="str">
        <f t="shared" ca="1" si="174"/>
        <v/>
      </c>
      <c r="P2006" s="19" t="str">
        <f t="shared" ca="1" si="174"/>
        <v/>
      </c>
      <c r="Q2006" s="33">
        <f t="shared" si="173"/>
        <v>0</v>
      </c>
      <c r="R2006" s="33">
        <f ca="1">IF(I2006="",Q2006,MOD((Q2006+_xlfn.XLOOKUP(I2006,CODE,VAL))*17,256))</f>
        <v>180</v>
      </c>
      <c r="S2006" s="33">
        <f ca="1">IF(J2006="",R2006,MOD((R2006+_xlfn.XLOOKUP(J2006,CODE,VAL))*17,256))</f>
        <v>203</v>
      </c>
      <c r="T2006" s="33">
        <f ca="1">IF(K2006="",S2006,MOD((S2006+_xlfn.XLOOKUP(K2006,CODE,VAL))*17,256))</f>
        <v>167</v>
      </c>
      <c r="U2006" s="33">
        <f ca="1">IF(L2006="",T2006,MOD((T2006+_xlfn.XLOOKUP(L2006,CODE,VAL))*17,256))</f>
        <v>20</v>
      </c>
      <c r="V2006" s="33">
        <f ca="1">IF(M2006="",U2006,MOD((U2006+_xlfn.XLOOKUP(M2006,CODE,VAL))*17,256))</f>
        <v>20</v>
      </c>
      <c r="W2006" s="33">
        <f ca="1">IF(N2006="",V2006,MOD((V2006+_xlfn.XLOOKUP(N2006,CODE,VAL))*17,256))</f>
        <v>20</v>
      </c>
      <c r="X2006" s="33">
        <f ca="1">IF(O2006="",W2006,MOD((W2006+_xlfn.XLOOKUP(O2006,CODE,VAL))*17,256))</f>
        <v>20</v>
      </c>
      <c r="Y2006" s="33">
        <f ca="1">IF(P2006="",X2006,MOD((X2006+_xlfn.XLOOKUP(P2006,CODE,VAL))*17,256))</f>
        <v>20</v>
      </c>
    </row>
    <row r="2007" spans="5:25">
      <c r="E2007" t="str">
        <f ca="1"/>
        <v>cpl-</v>
      </c>
      <c r="F2007" t="str" cm="1">
        <f t="array" aca="1" ref="F2007" ca="1">_xlfn.IFS(E2007="","",IFERROR(FIND("-",E2007),0)&gt;0,LEFT(E2007,FIND("-",E2007)-1),TRUE,LEFT(E2007,FIND("=",E2007)-1))</f>
        <v>cpl</v>
      </c>
      <c r="G2007" cm="1">
        <f t="array" aca="1" ref="G2007" ca="1">_xlfn.IFS(E2007="","",IFERROR(FIND("-",E2007),0)&gt;0,0,TRUE,VALUE(MID(E2007,FIND("=",E2007)+1,10)))</f>
        <v>0</v>
      </c>
      <c r="H2007">
        <f t="shared" ca="1" si="171"/>
        <v>4</v>
      </c>
      <c r="I2007" t="str">
        <f t="shared" ca="1" si="172"/>
        <v>c</v>
      </c>
      <c r="J2007" t="str">
        <f t="shared" ca="1" si="174"/>
        <v>p</v>
      </c>
      <c r="K2007" t="str">
        <f t="shared" ca="1" si="174"/>
        <v>l</v>
      </c>
      <c r="L2007" t="str">
        <f t="shared" ca="1" si="174"/>
        <v>-</v>
      </c>
      <c r="M2007" t="str">
        <f t="shared" ca="1" si="174"/>
        <v/>
      </c>
      <c r="N2007" t="str">
        <f t="shared" ca="1" si="174"/>
        <v/>
      </c>
      <c r="O2007" t="str">
        <f t="shared" ca="1" si="174"/>
        <v/>
      </c>
      <c r="P2007" s="19" t="str">
        <f t="shared" ca="1" si="174"/>
        <v/>
      </c>
      <c r="Q2007" s="33">
        <f t="shared" si="173"/>
        <v>0</v>
      </c>
      <c r="R2007" s="33">
        <f ca="1">IF(I2007="",Q2007,MOD((Q2007+_xlfn.XLOOKUP(I2007,CODE,VAL))*17,256))</f>
        <v>147</v>
      </c>
      <c r="S2007" s="33">
        <f ca="1">IF(J2007="",R2007,MOD((R2007+_xlfn.XLOOKUP(J2007,CODE,VAL))*17,256))</f>
        <v>51</v>
      </c>
      <c r="T2007" s="33">
        <f ca="1">IF(K2007="",S2007,MOD((S2007+_xlfn.XLOOKUP(K2007,CODE,VAL))*17,256))</f>
        <v>143</v>
      </c>
      <c r="U2007" s="33">
        <f ca="1">IF(L2007="",T2007,MOD((T2007+_xlfn.XLOOKUP(L2007,CODE,VAL))*17,256))</f>
        <v>124</v>
      </c>
      <c r="V2007" s="33">
        <f ca="1">IF(M2007="",U2007,MOD((U2007+_xlfn.XLOOKUP(M2007,CODE,VAL))*17,256))</f>
        <v>124</v>
      </c>
      <c r="W2007" s="33">
        <f ca="1">IF(N2007="",V2007,MOD((V2007+_xlfn.XLOOKUP(N2007,CODE,VAL))*17,256))</f>
        <v>124</v>
      </c>
      <c r="X2007" s="33">
        <f ca="1">IF(O2007="",W2007,MOD((W2007+_xlfn.XLOOKUP(O2007,CODE,VAL))*17,256))</f>
        <v>124</v>
      </c>
      <c r="Y2007" s="33">
        <f ca="1">IF(P2007="",X2007,MOD((X2007+_xlfn.XLOOKUP(P2007,CODE,VAL))*17,256))</f>
        <v>124</v>
      </c>
    </row>
    <row r="2008" spans="5:25">
      <c r="E2008" t="str">
        <f ca="1"/>
        <v>fh-</v>
      </c>
      <c r="F2008" t="str" cm="1">
        <f t="array" aca="1" ref="F2008" ca="1">_xlfn.IFS(E2008="","",IFERROR(FIND("-",E2008),0)&gt;0,LEFT(E2008,FIND("-",E2008)-1),TRUE,LEFT(E2008,FIND("=",E2008)-1))</f>
        <v>fh</v>
      </c>
      <c r="G2008" cm="1">
        <f t="array" aca="1" ref="G2008" ca="1">_xlfn.IFS(E2008="","",IFERROR(FIND("-",E2008),0)&gt;0,0,TRUE,VALUE(MID(E2008,FIND("=",E2008)+1,10)))</f>
        <v>0</v>
      </c>
      <c r="H2008">
        <f t="shared" ca="1" si="171"/>
        <v>3</v>
      </c>
      <c r="I2008" t="str">
        <f t="shared" ca="1" si="172"/>
        <v>f</v>
      </c>
      <c r="J2008" t="str">
        <f t="shared" ca="1" si="174"/>
        <v>h</v>
      </c>
      <c r="K2008" t="str">
        <f t="shared" ca="1" si="174"/>
        <v>-</v>
      </c>
      <c r="L2008" t="str">
        <f t="shared" ca="1" si="174"/>
        <v/>
      </c>
      <c r="M2008" t="str">
        <f t="shared" ca="1" si="174"/>
        <v/>
      </c>
      <c r="N2008" t="str">
        <f t="shared" ca="1" si="174"/>
        <v/>
      </c>
      <c r="O2008" t="str">
        <f t="shared" ca="1" si="174"/>
        <v/>
      </c>
      <c r="P2008" s="19" t="str">
        <f t="shared" ca="1" si="174"/>
        <v/>
      </c>
      <c r="Q2008" s="33">
        <f t="shared" si="173"/>
        <v>0</v>
      </c>
      <c r="R2008" s="33">
        <f ca="1">IF(I2008="",Q2008,MOD((Q2008+_xlfn.XLOOKUP(I2008,CODE,VAL))*17,256))</f>
        <v>198</v>
      </c>
      <c r="S2008" s="33">
        <f ca="1">IF(J2008="",R2008,MOD((R2008+_xlfn.XLOOKUP(J2008,CODE,VAL))*17,256))</f>
        <v>14</v>
      </c>
      <c r="T2008" s="33">
        <f ca="1">IF(K2008="",S2008,MOD((S2008+_xlfn.XLOOKUP(K2008,CODE,VAL))*17,256))</f>
        <v>235</v>
      </c>
      <c r="U2008" s="33">
        <f ca="1">IF(L2008="",T2008,MOD((T2008+_xlfn.XLOOKUP(L2008,CODE,VAL))*17,256))</f>
        <v>235</v>
      </c>
      <c r="V2008" s="33">
        <f ca="1">IF(M2008="",U2008,MOD((U2008+_xlfn.XLOOKUP(M2008,CODE,VAL))*17,256))</f>
        <v>235</v>
      </c>
      <c r="W2008" s="33">
        <f ca="1">IF(N2008="",V2008,MOD((V2008+_xlfn.XLOOKUP(N2008,CODE,VAL))*17,256))</f>
        <v>235</v>
      </c>
      <c r="X2008" s="33">
        <f ca="1">IF(O2008="",W2008,MOD((W2008+_xlfn.XLOOKUP(O2008,CODE,VAL))*17,256))</f>
        <v>235</v>
      </c>
      <c r="Y2008" s="33">
        <f ca="1">IF(P2008="",X2008,MOD((X2008+_xlfn.XLOOKUP(P2008,CODE,VAL))*17,256))</f>
        <v>235</v>
      </c>
    </row>
    <row r="2009" spans="5:25">
      <c r="E2009" t="str">
        <f ca="1"/>
        <v>qjc-</v>
      </c>
      <c r="F2009" t="str" cm="1">
        <f t="array" aca="1" ref="F2009" ca="1">_xlfn.IFS(E2009="","",IFERROR(FIND("-",E2009),0)&gt;0,LEFT(E2009,FIND("-",E2009)-1),TRUE,LEFT(E2009,FIND("=",E2009)-1))</f>
        <v>qjc</v>
      </c>
      <c r="G2009" cm="1">
        <f t="array" aca="1" ref="G2009" ca="1">_xlfn.IFS(E2009="","",IFERROR(FIND("-",E2009),0)&gt;0,0,TRUE,VALUE(MID(E2009,FIND("=",E2009)+1,10)))</f>
        <v>0</v>
      </c>
      <c r="H2009">
        <f t="shared" ca="1" si="171"/>
        <v>4</v>
      </c>
      <c r="I2009" t="str">
        <f t="shared" ca="1" si="172"/>
        <v>q</v>
      </c>
      <c r="J2009" t="str">
        <f t="shared" ca="1" si="174"/>
        <v>j</v>
      </c>
      <c r="K2009" t="str">
        <f t="shared" ca="1" si="174"/>
        <v>c</v>
      </c>
      <c r="L2009" t="str">
        <f t="shared" ca="1" si="174"/>
        <v>-</v>
      </c>
      <c r="M2009" t="str">
        <f t="shared" ca="1" si="174"/>
        <v/>
      </c>
      <c r="N2009" t="str">
        <f t="shared" ca="1" si="174"/>
        <v/>
      </c>
      <c r="O2009" t="str">
        <f t="shared" ca="1" si="174"/>
        <v/>
      </c>
      <c r="P2009" s="19" t="str">
        <f t="shared" ca="1" si="174"/>
        <v/>
      </c>
      <c r="Q2009" s="33">
        <f t="shared" si="173"/>
        <v>0</v>
      </c>
      <c r="R2009" s="33">
        <f ca="1">IF(I2009="",Q2009,MOD((Q2009+_xlfn.XLOOKUP(I2009,CODE,VAL))*17,256))</f>
        <v>129</v>
      </c>
      <c r="S2009" s="33">
        <f ca="1">IF(J2009="",R2009,MOD((R2009+_xlfn.XLOOKUP(J2009,CODE,VAL))*17,256))</f>
        <v>155</v>
      </c>
      <c r="T2009" s="33">
        <f ca="1">IF(K2009="",S2009,MOD((S2009+_xlfn.XLOOKUP(K2009,CODE,VAL))*17,256))</f>
        <v>222</v>
      </c>
      <c r="U2009" s="33">
        <f ca="1">IF(L2009="",T2009,MOD((T2009+_xlfn.XLOOKUP(L2009,CODE,VAL))*17,256))</f>
        <v>187</v>
      </c>
      <c r="V2009" s="33">
        <f ca="1">IF(M2009="",U2009,MOD((U2009+_xlfn.XLOOKUP(M2009,CODE,VAL))*17,256))</f>
        <v>187</v>
      </c>
      <c r="W2009" s="33">
        <f ca="1">IF(N2009="",V2009,MOD((V2009+_xlfn.XLOOKUP(N2009,CODE,VAL))*17,256))</f>
        <v>187</v>
      </c>
      <c r="X2009" s="33">
        <f ca="1">IF(O2009="",W2009,MOD((W2009+_xlfn.XLOOKUP(O2009,CODE,VAL))*17,256))</f>
        <v>187</v>
      </c>
      <c r="Y2009" s="33">
        <f ca="1">IF(P2009="",X2009,MOD((X2009+_xlfn.XLOOKUP(P2009,CODE,VAL))*17,256))</f>
        <v>187</v>
      </c>
    </row>
    <row r="2010" spans="5:25">
      <c r="E2010" t="str">
        <f ca="1"/>
        <v>pm=1</v>
      </c>
      <c r="F2010" t="str" cm="1">
        <f t="array" aca="1" ref="F2010" ca="1">_xlfn.IFS(E2010="","",IFERROR(FIND("-",E2010),0)&gt;0,LEFT(E2010,FIND("-",E2010)-1),TRUE,LEFT(E2010,FIND("=",E2010)-1))</f>
        <v>pm</v>
      </c>
      <c r="G2010" cm="1">
        <f t="array" aca="1" ref="G2010" ca="1">_xlfn.IFS(E2010="","",IFERROR(FIND("-",E2010),0)&gt;0,0,TRUE,VALUE(MID(E2010,FIND("=",E2010)+1,10)))</f>
        <v>1</v>
      </c>
      <c r="H2010">
        <f t="shared" ca="1" si="171"/>
        <v>4</v>
      </c>
      <c r="I2010" t="str">
        <f t="shared" ca="1" si="172"/>
        <v>p</v>
      </c>
      <c r="J2010" t="str">
        <f t="shared" ca="1" si="174"/>
        <v>m</v>
      </c>
      <c r="K2010" t="str">
        <f t="shared" ca="1" si="174"/>
        <v>=</v>
      </c>
      <c r="L2010" t="str">
        <f t="shared" ca="1" si="174"/>
        <v>1</v>
      </c>
      <c r="M2010" t="str">
        <f t="shared" ca="1" si="174"/>
        <v/>
      </c>
      <c r="N2010" t="str">
        <f t="shared" ca="1" si="174"/>
        <v/>
      </c>
      <c r="O2010" t="str">
        <f t="shared" ca="1" si="174"/>
        <v/>
      </c>
      <c r="P2010" s="19" t="str">
        <f t="shared" ca="1" si="174"/>
        <v/>
      </c>
      <c r="Q2010" s="33">
        <f t="shared" si="173"/>
        <v>0</v>
      </c>
      <c r="R2010" s="33">
        <f ca="1">IF(I2010="",Q2010,MOD((Q2010+_xlfn.XLOOKUP(I2010,CODE,VAL))*17,256))</f>
        <v>112</v>
      </c>
      <c r="S2010" s="33">
        <f ca="1">IF(J2010="",R2010,MOD((R2010+_xlfn.XLOOKUP(J2010,CODE,VAL))*17,256))</f>
        <v>173</v>
      </c>
      <c r="T2010" s="33">
        <f ca="1">IF(K2010="",S2010,MOD((S2010+_xlfn.XLOOKUP(K2010,CODE,VAL))*17,256))</f>
        <v>138</v>
      </c>
      <c r="U2010" s="33">
        <f ca="1">IF(L2010="",T2010,MOD((T2010+_xlfn.XLOOKUP(L2010,CODE,VAL))*17,256))</f>
        <v>107</v>
      </c>
      <c r="V2010" s="33">
        <f ca="1">IF(M2010="",U2010,MOD((U2010+_xlfn.XLOOKUP(M2010,CODE,VAL))*17,256))</f>
        <v>107</v>
      </c>
      <c r="W2010" s="33">
        <f ca="1">IF(N2010="",V2010,MOD((V2010+_xlfn.XLOOKUP(N2010,CODE,VAL))*17,256))</f>
        <v>107</v>
      </c>
      <c r="X2010" s="33">
        <f ca="1">IF(O2010="",W2010,MOD((W2010+_xlfn.XLOOKUP(O2010,CODE,VAL))*17,256))</f>
        <v>107</v>
      </c>
      <c r="Y2010" s="33">
        <f ca="1">IF(P2010="",X2010,MOD((X2010+_xlfn.XLOOKUP(P2010,CODE,VAL))*17,256))</f>
        <v>107</v>
      </c>
    </row>
    <row r="2011" spans="5:25">
      <c r="E2011" t="str">
        <f ca="1"/>
        <v>rs-</v>
      </c>
      <c r="F2011" t="str" cm="1">
        <f t="array" aca="1" ref="F2011" ca="1">_xlfn.IFS(E2011="","",IFERROR(FIND("-",E2011),0)&gt;0,LEFT(E2011,FIND("-",E2011)-1),TRUE,LEFT(E2011,FIND("=",E2011)-1))</f>
        <v>rs</v>
      </c>
      <c r="G2011" cm="1">
        <f t="array" aca="1" ref="G2011" ca="1">_xlfn.IFS(E2011="","",IFERROR(FIND("-",E2011),0)&gt;0,0,TRUE,VALUE(MID(E2011,FIND("=",E2011)+1,10)))</f>
        <v>0</v>
      </c>
      <c r="H2011">
        <f t="shared" ca="1" si="171"/>
        <v>3</v>
      </c>
      <c r="I2011" t="str">
        <f t="shared" ca="1" si="172"/>
        <v>r</v>
      </c>
      <c r="J2011" t="str">
        <f t="shared" ca="1" si="174"/>
        <v>s</v>
      </c>
      <c r="K2011" t="str">
        <f t="shared" ca="1" si="174"/>
        <v>-</v>
      </c>
      <c r="L2011" t="str">
        <f t="shared" ca="1" si="174"/>
        <v/>
      </c>
      <c r="M2011" t="str">
        <f t="shared" ca="1" si="174"/>
        <v/>
      </c>
      <c r="N2011" t="str">
        <f t="shared" ca="1" si="174"/>
        <v/>
      </c>
      <c r="O2011" t="str">
        <f t="shared" ca="1" si="174"/>
        <v/>
      </c>
      <c r="P2011" s="19" t="str">
        <f t="shared" ca="1" si="174"/>
        <v/>
      </c>
      <c r="Q2011" s="33">
        <f t="shared" si="173"/>
        <v>0</v>
      </c>
      <c r="R2011" s="33">
        <f ca="1">IF(I2011="",Q2011,MOD((Q2011+_xlfn.XLOOKUP(I2011,CODE,VAL))*17,256))</f>
        <v>146</v>
      </c>
      <c r="S2011" s="33">
        <f ca="1">IF(J2011="",R2011,MOD((R2011+_xlfn.XLOOKUP(J2011,CODE,VAL))*17,256))</f>
        <v>85</v>
      </c>
      <c r="T2011" s="33">
        <f ca="1">IF(K2011="",S2011,MOD((S2011+_xlfn.XLOOKUP(K2011,CODE,VAL))*17,256))</f>
        <v>162</v>
      </c>
      <c r="U2011" s="33">
        <f ca="1">IF(L2011="",T2011,MOD((T2011+_xlfn.XLOOKUP(L2011,CODE,VAL))*17,256))</f>
        <v>162</v>
      </c>
      <c r="V2011" s="33">
        <f ca="1">IF(M2011="",U2011,MOD((U2011+_xlfn.XLOOKUP(M2011,CODE,VAL))*17,256))</f>
        <v>162</v>
      </c>
      <c r="W2011" s="33">
        <f ca="1">IF(N2011="",V2011,MOD((V2011+_xlfn.XLOOKUP(N2011,CODE,VAL))*17,256))</f>
        <v>162</v>
      </c>
      <c r="X2011" s="33">
        <f ca="1">IF(O2011="",W2011,MOD((W2011+_xlfn.XLOOKUP(O2011,CODE,VAL))*17,256))</f>
        <v>162</v>
      </c>
      <c r="Y2011" s="33">
        <f ca="1">IF(P2011="",X2011,MOD((X2011+_xlfn.XLOOKUP(P2011,CODE,VAL))*17,256))</f>
        <v>162</v>
      </c>
    </row>
    <row r="2012" spans="5:25">
      <c r="E2012" t="str">
        <f ca="1"/>
        <v>dqm=2</v>
      </c>
      <c r="F2012" t="str" cm="1">
        <f t="array" aca="1" ref="F2012" ca="1">_xlfn.IFS(E2012="","",IFERROR(FIND("-",E2012),0)&gt;0,LEFT(E2012,FIND("-",E2012)-1),TRUE,LEFT(E2012,FIND("=",E2012)-1))</f>
        <v>dqm</v>
      </c>
      <c r="G2012" cm="1">
        <f t="array" aca="1" ref="G2012" ca="1">_xlfn.IFS(E2012="","",IFERROR(FIND("-",E2012),0)&gt;0,0,TRUE,VALUE(MID(E2012,FIND("=",E2012)+1,10)))</f>
        <v>2</v>
      </c>
      <c r="H2012">
        <f t="shared" ca="1" si="171"/>
        <v>5</v>
      </c>
      <c r="I2012" t="str">
        <f t="shared" ca="1" si="172"/>
        <v>d</v>
      </c>
      <c r="J2012" t="str">
        <f t="shared" ca="1" si="174"/>
        <v>q</v>
      </c>
      <c r="K2012" t="str">
        <f t="shared" ca="1" si="174"/>
        <v>m</v>
      </c>
      <c r="L2012" t="str">
        <f t="shared" ca="1" si="174"/>
        <v>=</v>
      </c>
      <c r="M2012" t="str">
        <f t="shared" ca="1" si="174"/>
        <v>2</v>
      </c>
      <c r="N2012" t="str">
        <f t="shared" ca="1" si="174"/>
        <v/>
      </c>
      <c r="O2012" t="str">
        <f t="shared" ca="1" si="174"/>
        <v/>
      </c>
      <c r="P2012" s="19" t="str">
        <f t="shared" ca="1" si="174"/>
        <v/>
      </c>
      <c r="Q2012" s="33">
        <f t="shared" si="173"/>
        <v>0</v>
      </c>
      <c r="R2012" s="33">
        <f ca="1">IF(I2012="",Q2012,MOD((Q2012+_xlfn.XLOOKUP(I2012,CODE,VAL))*17,256))</f>
        <v>164</v>
      </c>
      <c r="S2012" s="33">
        <f ca="1">IF(J2012="",R2012,MOD((R2012+_xlfn.XLOOKUP(J2012,CODE,VAL))*17,256))</f>
        <v>101</v>
      </c>
      <c r="T2012" s="33">
        <f ca="1">IF(K2012="",S2012,MOD((S2012+_xlfn.XLOOKUP(K2012,CODE,VAL))*17,256))</f>
        <v>242</v>
      </c>
      <c r="U2012" s="33">
        <f ca="1">IF(L2012="",T2012,MOD((T2012+_xlfn.XLOOKUP(L2012,CODE,VAL))*17,256))</f>
        <v>31</v>
      </c>
      <c r="V2012" s="33">
        <f ca="1">IF(M2012="",U2012,MOD((U2012+_xlfn.XLOOKUP(M2012,CODE,VAL))*17,256))</f>
        <v>97</v>
      </c>
      <c r="W2012" s="33">
        <f ca="1">IF(N2012="",V2012,MOD((V2012+_xlfn.XLOOKUP(N2012,CODE,VAL))*17,256))</f>
        <v>97</v>
      </c>
      <c r="X2012" s="33">
        <f ca="1">IF(O2012="",W2012,MOD((W2012+_xlfn.XLOOKUP(O2012,CODE,VAL))*17,256))</f>
        <v>97</v>
      </c>
      <c r="Y2012" s="33">
        <f ca="1">IF(P2012="",X2012,MOD((X2012+_xlfn.XLOOKUP(P2012,CODE,VAL))*17,256))</f>
        <v>97</v>
      </c>
    </row>
    <row r="2013" spans="5:25">
      <c r="E2013" t="str">
        <f ca="1"/>
        <v>lxj-</v>
      </c>
      <c r="F2013" t="str" cm="1">
        <f t="array" aca="1" ref="F2013" ca="1">_xlfn.IFS(E2013="","",IFERROR(FIND("-",E2013),0)&gt;0,LEFT(E2013,FIND("-",E2013)-1),TRUE,LEFT(E2013,FIND("=",E2013)-1))</f>
        <v>lxj</v>
      </c>
      <c r="G2013" cm="1">
        <f t="array" aca="1" ref="G2013" ca="1">_xlfn.IFS(E2013="","",IFERROR(FIND("-",E2013),0)&gt;0,0,TRUE,VALUE(MID(E2013,FIND("=",E2013)+1,10)))</f>
        <v>0</v>
      </c>
      <c r="H2013">
        <f t="shared" ca="1" si="171"/>
        <v>4</v>
      </c>
      <c r="I2013" t="str">
        <f t="shared" ca="1" si="172"/>
        <v>l</v>
      </c>
      <c r="J2013" t="str">
        <f t="shared" ca="1" si="174"/>
        <v>x</v>
      </c>
      <c r="K2013" t="str">
        <f t="shared" ca="1" si="174"/>
        <v>j</v>
      </c>
      <c r="L2013" t="str">
        <f t="shared" ca="1" si="174"/>
        <v>-</v>
      </c>
      <c r="M2013" t="str">
        <f t="shared" ca="1" si="174"/>
        <v/>
      </c>
      <c r="N2013" t="str">
        <f t="shared" ca="1" si="174"/>
        <v/>
      </c>
      <c r="O2013" t="str">
        <f t="shared" ca="1" si="174"/>
        <v/>
      </c>
      <c r="P2013" s="19" t="str">
        <f t="shared" ca="1" si="174"/>
        <v/>
      </c>
      <c r="Q2013" s="33">
        <f t="shared" si="173"/>
        <v>0</v>
      </c>
      <c r="R2013" s="33">
        <f ca="1">IF(I2013="",Q2013,MOD((Q2013+_xlfn.XLOOKUP(I2013,CODE,VAL))*17,256))</f>
        <v>44</v>
      </c>
      <c r="S2013" s="33">
        <f ca="1">IF(J2013="",R2013,MOD((R2013+_xlfn.XLOOKUP(J2013,CODE,VAL))*17,256))</f>
        <v>228</v>
      </c>
      <c r="T2013" s="33">
        <f ca="1">IF(K2013="",S2013,MOD((S2013+_xlfn.XLOOKUP(K2013,CODE,VAL))*17,256))</f>
        <v>46</v>
      </c>
      <c r="U2013" s="33">
        <f ca="1">IF(L2013="",T2013,MOD((T2013+_xlfn.XLOOKUP(L2013,CODE,VAL))*17,256))</f>
        <v>11</v>
      </c>
      <c r="V2013" s="33">
        <f ca="1">IF(M2013="",U2013,MOD((U2013+_xlfn.XLOOKUP(M2013,CODE,VAL))*17,256))</f>
        <v>11</v>
      </c>
      <c r="W2013" s="33">
        <f ca="1">IF(N2013="",V2013,MOD((V2013+_xlfn.XLOOKUP(N2013,CODE,VAL))*17,256))</f>
        <v>11</v>
      </c>
      <c r="X2013" s="33">
        <f ca="1">IF(O2013="",W2013,MOD((W2013+_xlfn.XLOOKUP(O2013,CODE,VAL))*17,256))</f>
        <v>11</v>
      </c>
      <c r="Y2013" s="33">
        <f ca="1">IF(P2013="",X2013,MOD((X2013+_xlfn.XLOOKUP(P2013,CODE,VAL))*17,256))</f>
        <v>11</v>
      </c>
    </row>
    <row r="2014" spans="5:25">
      <c r="E2014" t="str">
        <f ca="1"/>
        <v>kff-</v>
      </c>
      <c r="F2014" t="str" cm="1">
        <f t="array" aca="1" ref="F2014" ca="1">_xlfn.IFS(E2014="","",IFERROR(FIND("-",E2014),0)&gt;0,LEFT(E2014,FIND("-",E2014)-1),TRUE,LEFT(E2014,FIND("=",E2014)-1))</f>
        <v>kff</v>
      </c>
      <c r="G2014" cm="1">
        <f t="array" aca="1" ref="G2014" ca="1">_xlfn.IFS(E2014="","",IFERROR(FIND("-",E2014),0)&gt;0,0,TRUE,VALUE(MID(E2014,FIND("=",E2014)+1,10)))</f>
        <v>0</v>
      </c>
      <c r="H2014">
        <f t="shared" ca="1" si="171"/>
        <v>4</v>
      </c>
      <c r="I2014" t="str">
        <f t="shared" ca="1" si="172"/>
        <v>k</v>
      </c>
      <c r="J2014" t="str">
        <f t="shared" ca="1" si="174"/>
        <v>f</v>
      </c>
      <c r="K2014" t="str">
        <f t="shared" ca="1" si="174"/>
        <v>f</v>
      </c>
      <c r="L2014" t="str">
        <f t="shared" ca="1" si="174"/>
        <v>-</v>
      </c>
      <c r="M2014" t="str">
        <f t="shared" ca="1" si="174"/>
        <v/>
      </c>
      <c r="N2014" t="str">
        <f t="shared" ca="1" si="174"/>
        <v/>
      </c>
      <c r="O2014" t="str">
        <f t="shared" ca="1" si="174"/>
        <v/>
      </c>
      <c r="P2014" s="19" t="str">
        <f t="shared" ca="1" si="174"/>
        <v/>
      </c>
      <c r="Q2014" s="33">
        <f t="shared" si="173"/>
        <v>0</v>
      </c>
      <c r="R2014" s="33">
        <f ca="1">IF(I2014="",Q2014,MOD((Q2014+_xlfn.XLOOKUP(I2014,CODE,VAL))*17,256))</f>
        <v>27</v>
      </c>
      <c r="S2014" s="33">
        <f ca="1">IF(J2014="",R2014,MOD((R2014+_xlfn.XLOOKUP(J2014,CODE,VAL))*17,256))</f>
        <v>145</v>
      </c>
      <c r="T2014" s="33">
        <f ca="1">IF(K2014="",S2014,MOD((S2014+_xlfn.XLOOKUP(K2014,CODE,VAL))*17,256))</f>
        <v>103</v>
      </c>
      <c r="U2014" s="33">
        <f ca="1">IF(L2014="",T2014,MOD((T2014+_xlfn.XLOOKUP(L2014,CODE,VAL))*17,256))</f>
        <v>212</v>
      </c>
      <c r="V2014" s="33">
        <f ca="1">IF(M2014="",U2014,MOD((U2014+_xlfn.XLOOKUP(M2014,CODE,VAL))*17,256))</f>
        <v>212</v>
      </c>
      <c r="W2014" s="33">
        <f ca="1">IF(N2014="",V2014,MOD((V2014+_xlfn.XLOOKUP(N2014,CODE,VAL))*17,256))</f>
        <v>212</v>
      </c>
      <c r="X2014" s="33">
        <f ca="1">IF(O2014="",W2014,MOD((W2014+_xlfn.XLOOKUP(O2014,CODE,VAL))*17,256))</f>
        <v>212</v>
      </c>
      <c r="Y2014" s="33">
        <f ca="1">IF(P2014="",X2014,MOD((X2014+_xlfn.XLOOKUP(P2014,CODE,VAL))*17,256))</f>
        <v>212</v>
      </c>
    </row>
    <row r="2015" spans="5:25">
      <c r="E2015" t="str">
        <f ca="1"/>
        <v>psgr=8</v>
      </c>
      <c r="F2015" t="str" cm="1">
        <f t="array" aca="1" ref="F2015" ca="1">_xlfn.IFS(E2015="","",IFERROR(FIND("-",E2015),0)&gt;0,LEFT(E2015,FIND("-",E2015)-1),TRUE,LEFT(E2015,FIND("=",E2015)-1))</f>
        <v>psgr</v>
      </c>
      <c r="G2015" cm="1">
        <f t="array" aca="1" ref="G2015" ca="1">_xlfn.IFS(E2015="","",IFERROR(FIND("-",E2015),0)&gt;0,0,TRUE,VALUE(MID(E2015,FIND("=",E2015)+1,10)))</f>
        <v>8</v>
      </c>
      <c r="H2015">
        <f t="shared" ca="1" si="171"/>
        <v>6</v>
      </c>
      <c r="I2015" t="str">
        <f t="shared" ca="1" si="172"/>
        <v>p</v>
      </c>
      <c r="J2015" t="str">
        <f t="shared" ca="1" si="174"/>
        <v>s</v>
      </c>
      <c r="K2015" t="str">
        <f t="shared" ca="1" si="174"/>
        <v>g</v>
      </c>
      <c r="L2015" t="str">
        <f t="shared" ca="1" si="174"/>
        <v>r</v>
      </c>
      <c r="M2015" t="str">
        <f t="shared" ca="1" si="174"/>
        <v>=</v>
      </c>
      <c r="N2015" t="str">
        <f t="shared" ca="1" si="174"/>
        <v>8</v>
      </c>
      <c r="O2015" t="str">
        <f t="shared" ca="1" si="174"/>
        <v/>
      </c>
      <c r="P2015" s="19" t="str">
        <f t="shared" ca="1" si="174"/>
        <v/>
      </c>
      <c r="Q2015" s="33">
        <f t="shared" si="173"/>
        <v>0</v>
      </c>
      <c r="R2015" s="33">
        <f ca="1">IF(I2015="",Q2015,MOD((Q2015+_xlfn.XLOOKUP(I2015,CODE,VAL))*17,256))</f>
        <v>112</v>
      </c>
      <c r="S2015" s="33">
        <f ca="1">IF(J2015="",R2015,MOD((R2015+_xlfn.XLOOKUP(J2015,CODE,VAL))*17,256))</f>
        <v>19</v>
      </c>
      <c r="T2015" s="33">
        <f ca="1">IF(K2015="",S2015,MOD((S2015+_xlfn.XLOOKUP(K2015,CODE,VAL))*17,256))</f>
        <v>26</v>
      </c>
      <c r="U2015" s="33">
        <f ca="1">IF(L2015="",T2015,MOD((T2015+_xlfn.XLOOKUP(L2015,CODE,VAL))*17,256))</f>
        <v>76</v>
      </c>
      <c r="V2015" s="33">
        <f ca="1">IF(M2015="",U2015,MOD((U2015+_xlfn.XLOOKUP(M2015,CODE,VAL))*17,256))</f>
        <v>25</v>
      </c>
      <c r="W2015" s="33">
        <f ca="1">IF(N2015="",V2015,MOD((V2015+_xlfn.XLOOKUP(N2015,CODE,VAL))*17,256))</f>
        <v>97</v>
      </c>
      <c r="X2015" s="33">
        <f ca="1">IF(O2015="",W2015,MOD((W2015+_xlfn.XLOOKUP(O2015,CODE,VAL))*17,256))</f>
        <v>97</v>
      </c>
      <c r="Y2015" s="33">
        <f ca="1">IF(P2015="",X2015,MOD((X2015+_xlfn.XLOOKUP(P2015,CODE,VAL))*17,256))</f>
        <v>97</v>
      </c>
    </row>
    <row r="2016" spans="5:25">
      <c r="E2016" t="str">
        <f ca="1"/>
        <v>prg-</v>
      </c>
      <c r="F2016" t="str" cm="1">
        <f t="array" aca="1" ref="F2016" ca="1">_xlfn.IFS(E2016="","",IFERROR(FIND("-",E2016),0)&gt;0,LEFT(E2016,FIND("-",E2016)-1),TRUE,LEFT(E2016,FIND("=",E2016)-1))</f>
        <v>prg</v>
      </c>
      <c r="G2016" cm="1">
        <f t="array" aca="1" ref="G2016" ca="1">_xlfn.IFS(E2016="","",IFERROR(FIND("-",E2016),0)&gt;0,0,TRUE,VALUE(MID(E2016,FIND("=",E2016)+1,10)))</f>
        <v>0</v>
      </c>
      <c r="H2016">
        <f t="shared" ca="1" si="171"/>
        <v>4</v>
      </c>
      <c r="I2016" t="str">
        <f t="shared" ca="1" si="172"/>
        <v>p</v>
      </c>
      <c r="J2016" t="str">
        <f t="shared" ca="1" si="174"/>
        <v>r</v>
      </c>
      <c r="K2016" t="str">
        <f t="shared" ca="1" si="174"/>
        <v>g</v>
      </c>
      <c r="L2016" t="str">
        <f t="shared" ca="1" si="174"/>
        <v>-</v>
      </c>
      <c r="M2016" t="str">
        <f t="shared" ca="1" si="174"/>
        <v/>
      </c>
      <c r="N2016" t="str">
        <f t="shared" ca="1" si="174"/>
        <v/>
      </c>
      <c r="O2016" t="str">
        <f t="shared" ca="1" si="174"/>
        <v/>
      </c>
      <c r="P2016" s="19" t="str">
        <f t="shared" ca="1" si="174"/>
        <v/>
      </c>
      <c r="Q2016" s="33">
        <f t="shared" si="173"/>
        <v>0</v>
      </c>
      <c r="R2016" s="33">
        <f ca="1">IF(I2016="",Q2016,MOD((Q2016+_xlfn.XLOOKUP(I2016,CODE,VAL))*17,256))</f>
        <v>112</v>
      </c>
      <c r="S2016" s="33">
        <f ca="1">IF(J2016="",R2016,MOD((R2016+_xlfn.XLOOKUP(J2016,CODE,VAL))*17,256))</f>
        <v>2</v>
      </c>
      <c r="T2016" s="33">
        <f ca="1">IF(K2016="",S2016,MOD((S2016+_xlfn.XLOOKUP(K2016,CODE,VAL))*17,256))</f>
        <v>249</v>
      </c>
      <c r="U2016" s="33">
        <f ca="1">IF(L2016="",T2016,MOD((T2016+_xlfn.XLOOKUP(L2016,CODE,VAL))*17,256))</f>
        <v>134</v>
      </c>
      <c r="V2016" s="33">
        <f ca="1">IF(M2016="",U2016,MOD((U2016+_xlfn.XLOOKUP(M2016,CODE,VAL))*17,256))</f>
        <v>134</v>
      </c>
      <c r="W2016" s="33">
        <f ca="1">IF(N2016="",V2016,MOD((V2016+_xlfn.XLOOKUP(N2016,CODE,VAL))*17,256))</f>
        <v>134</v>
      </c>
      <c r="X2016" s="33">
        <f ca="1">IF(O2016="",W2016,MOD((W2016+_xlfn.XLOOKUP(O2016,CODE,VAL))*17,256))</f>
        <v>134</v>
      </c>
      <c r="Y2016" s="33">
        <f ca="1">IF(P2016="",X2016,MOD((X2016+_xlfn.XLOOKUP(P2016,CODE,VAL))*17,256))</f>
        <v>134</v>
      </c>
    </row>
    <row r="2017" spans="5:25">
      <c r="E2017" t="str">
        <f ca="1"/>
        <v>pdd=9</v>
      </c>
      <c r="F2017" t="str" cm="1">
        <f t="array" aca="1" ref="F2017" ca="1">_xlfn.IFS(E2017="","",IFERROR(FIND("-",E2017),0)&gt;0,LEFT(E2017,FIND("-",E2017)-1),TRUE,LEFT(E2017,FIND("=",E2017)-1))</f>
        <v>pdd</v>
      </c>
      <c r="G2017" cm="1">
        <f t="array" aca="1" ref="G2017" ca="1">_xlfn.IFS(E2017="","",IFERROR(FIND("-",E2017),0)&gt;0,0,TRUE,VALUE(MID(E2017,FIND("=",E2017)+1,10)))</f>
        <v>9</v>
      </c>
      <c r="H2017">
        <f t="shared" ca="1" si="171"/>
        <v>5</v>
      </c>
      <c r="I2017" t="str">
        <f t="shared" ca="1" si="172"/>
        <v>p</v>
      </c>
      <c r="J2017" t="str">
        <f t="shared" ca="1" si="174"/>
        <v>d</v>
      </c>
      <c r="K2017" t="str">
        <f t="shared" ca="1" si="174"/>
        <v>d</v>
      </c>
      <c r="L2017" t="str">
        <f t="shared" ca="1" si="174"/>
        <v>=</v>
      </c>
      <c r="M2017" t="str">
        <f t="shared" ca="1" si="174"/>
        <v>9</v>
      </c>
      <c r="N2017" t="str">
        <f t="shared" ca="1" si="174"/>
        <v/>
      </c>
      <c r="O2017" t="str">
        <f t="shared" ca="1" si="174"/>
        <v/>
      </c>
      <c r="P2017" s="19" t="str">
        <f t="shared" ca="1" si="174"/>
        <v/>
      </c>
      <c r="Q2017" s="33">
        <f t="shared" si="173"/>
        <v>0</v>
      </c>
      <c r="R2017" s="33">
        <f ca="1">IF(I2017="",Q2017,MOD((Q2017+_xlfn.XLOOKUP(I2017,CODE,VAL))*17,256))</f>
        <v>112</v>
      </c>
      <c r="S2017" s="33">
        <f ca="1">IF(J2017="",R2017,MOD((R2017+_xlfn.XLOOKUP(J2017,CODE,VAL))*17,256))</f>
        <v>20</v>
      </c>
      <c r="T2017" s="33">
        <f ca="1">IF(K2017="",S2017,MOD((S2017+_xlfn.XLOOKUP(K2017,CODE,VAL))*17,256))</f>
        <v>248</v>
      </c>
      <c r="U2017" s="33">
        <f ca="1">IF(L2017="",T2017,MOD((T2017+_xlfn.XLOOKUP(L2017,CODE,VAL))*17,256))</f>
        <v>133</v>
      </c>
      <c r="V2017" s="33">
        <f ca="1">IF(M2017="",U2017,MOD((U2017+_xlfn.XLOOKUP(M2017,CODE,VAL))*17,256))</f>
        <v>158</v>
      </c>
      <c r="W2017" s="33">
        <f ca="1">IF(N2017="",V2017,MOD((V2017+_xlfn.XLOOKUP(N2017,CODE,VAL))*17,256))</f>
        <v>158</v>
      </c>
      <c r="X2017" s="33">
        <f ca="1">IF(O2017="",W2017,MOD((W2017+_xlfn.XLOOKUP(O2017,CODE,VAL))*17,256))</f>
        <v>158</v>
      </c>
      <c r="Y2017" s="33">
        <f ca="1">IF(P2017="",X2017,MOD((X2017+_xlfn.XLOOKUP(P2017,CODE,VAL))*17,256))</f>
        <v>158</v>
      </c>
    </row>
    <row r="2018" spans="5:25">
      <c r="E2018" t="str">
        <f ca="1"/>
        <v>fl-</v>
      </c>
      <c r="F2018" t="str" cm="1">
        <f t="array" aca="1" ref="F2018" ca="1">_xlfn.IFS(E2018="","",IFERROR(FIND("-",E2018),0)&gt;0,LEFT(E2018,FIND("-",E2018)-1),TRUE,LEFT(E2018,FIND("=",E2018)-1))</f>
        <v>fl</v>
      </c>
      <c r="G2018" cm="1">
        <f t="array" aca="1" ref="G2018" ca="1">_xlfn.IFS(E2018="","",IFERROR(FIND("-",E2018),0)&gt;0,0,TRUE,VALUE(MID(E2018,FIND("=",E2018)+1,10)))</f>
        <v>0</v>
      </c>
      <c r="H2018">
        <f t="shared" ca="1" si="171"/>
        <v>3</v>
      </c>
      <c r="I2018" t="str">
        <f t="shared" ca="1" si="172"/>
        <v>f</v>
      </c>
      <c r="J2018" t="str">
        <f t="shared" ca="1" si="174"/>
        <v>l</v>
      </c>
      <c r="K2018" t="str">
        <f t="shared" ca="1" si="174"/>
        <v>-</v>
      </c>
      <c r="L2018" t="str">
        <f t="shared" ca="1" si="174"/>
        <v/>
      </c>
      <c r="M2018" t="str">
        <f t="shared" ca="1" si="174"/>
        <v/>
      </c>
      <c r="N2018" t="str">
        <f t="shared" ca="1" si="174"/>
        <v/>
      </c>
      <c r="O2018" t="str">
        <f t="shared" ca="1" si="174"/>
        <v/>
      </c>
      <c r="P2018" s="19" t="str">
        <f t="shared" ca="1" si="174"/>
        <v/>
      </c>
      <c r="Q2018" s="33">
        <f t="shared" si="173"/>
        <v>0</v>
      </c>
      <c r="R2018" s="33">
        <f ca="1">IF(I2018="",Q2018,MOD((Q2018+_xlfn.XLOOKUP(I2018,CODE,VAL))*17,256))</f>
        <v>198</v>
      </c>
      <c r="S2018" s="33">
        <f ca="1">IF(J2018="",R2018,MOD((R2018+_xlfn.XLOOKUP(J2018,CODE,VAL))*17,256))</f>
        <v>82</v>
      </c>
      <c r="T2018" s="33">
        <f ca="1">IF(K2018="",S2018,MOD((S2018+_xlfn.XLOOKUP(K2018,CODE,VAL))*17,256))</f>
        <v>111</v>
      </c>
      <c r="U2018" s="33">
        <f ca="1">IF(L2018="",T2018,MOD((T2018+_xlfn.XLOOKUP(L2018,CODE,VAL))*17,256))</f>
        <v>111</v>
      </c>
      <c r="V2018" s="33">
        <f ca="1">IF(M2018="",U2018,MOD((U2018+_xlfn.XLOOKUP(M2018,CODE,VAL))*17,256))</f>
        <v>111</v>
      </c>
      <c r="W2018" s="33">
        <f ca="1">IF(N2018="",V2018,MOD((V2018+_xlfn.XLOOKUP(N2018,CODE,VAL))*17,256))</f>
        <v>111</v>
      </c>
      <c r="X2018" s="33">
        <f ca="1">IF(O2018="",W2018,MOD((W2018+_xlfn.XLOOKUP(O2018,CODE,VAL))*17,256))</f>
        <v>111</v>
      </c>
      <c r="Y2018" s="33">
        <f ca="1">IF(P2018="",X2018,MOD((X2018+_xlfn.XLOOKUP(P2018,CODE,VAL))*17,256))</f>
        <v>111</v>
      </c>
    </row>
    <row r="2019" spans="5:25">
      <c r="E2019" t="str">
        <f ca="1"/>
        <v>gjs-</v>
      </c>
      <c r="F2019" t="str" cm="1">
        <f t="array" aca="1" ref="F2019" ca="1">_xlfn.IFS(E2019="","",IFERROR(FIND("-",E2019),0)&gt;0,LEFT(E2019,FIND("-",E2019)-1),TRUE,LEFT(E2019,FIND("=",E2019)-1))</f>
        <v>gjs</v>
      </c>
      <c r="G2019" cm="1">
        <f t="array" aca="1" ref="G2019" ca="1">_xlfn.IFS(E2019="","",IFERROR(FIND("-",E2019),0)&gt;0,0,TRUE,VALUE(MID(E2019,FIND("=",E2019)+1,10)))</f>
        <v>0</v>
      </c>
      <c r="H2019">
        <f t="shared" ca="1" si="171"/>
        <v>4</v>
      </c>
      <c r="I2019" t="str">
        <f t="shared" ca="1" si="172"/>
        <v>g</v>
      </c>
      <c r="J2019" t="str">
        <f t="shared" ca="1" si="174"/>
        <v>j</v>
      </c>
      <c r="K2019" t="str">
        <f t="shared" ca="1" si="174"/>
        <v>s</v>
      </c>
      <c r="L2019" t="str">
        <f t="shared" ca="1" si="174"/>
        <v>-</v>
      </c>
      <c r="M2019" t="str">
        <f t="shared" ca="1" si="174"/>
        <v/>
      </c>
      <c r="N2019" t="str">
        <f t="shared" ca="1" si="174"/>
        <v/>
      </c>
      <c r="O2019" t="str">
        <f t="shared" ca="1" si="174"/>
        <v/>
      </c>
      <c r="P2019" s="19" t="str">
        <f t="shared" ca="1" si="174"/>
        <v/>
      </c>
      <c r="Q2019" s="33">
        <f t="shared" si="173"/>
        <v>0</v>
      </c>
      <c r="R2019" s="33">
        <f ca="1">IF(I2019="",Q2019,MOD((Q2019+_xlfn.XLOOKUP(I2019,CODE,VAL))*17,256))</f>
        <v>215</v>
      </c>
      <c r="S2019" s="33">
        <f ca="1">IF(J2019="",R2019,MOD((R2019+_xlfn.XLOOKUP(J2019,CODE,VAL))*17,256))</f>
        <v>81</v>
      </c>
      <c r="T2019" s="33">
        <f ca="1">IF(K2019="",S2019,MOD((S2019+_xlfn.XLOOKUP(K2019,CODE,VAL))*17,256))</f>
        <v>4</v>
      </c>
      <c r="U2019" s="33">
        <f ca="1">IF(L2019="",T2019,MOD((T2019+_xlfn.XLOOKUP(L2019,CODE,VAL))*17,256))</f>
        <v>65</v>
      </c>
      <c r="V2019" s="33">
        <f ca="1">IF(M2019="",U2019,MOD((U2019+_xlfn.XLOOKUP(M2019,CODE,VAL))*17,256))</f>
        <v>65</v>
      </c>
      <c r="W2019" s="33">
        <f ca="1">IF(N2019="",V2019,MOD((V2019+_xlfn.XLOOKUP(N2019,CODE,VAL))*17,256))</f>
        <v>65</v>
      </c>
      <c r="X2019" s="33">
        <f ca="1">IF(O2019="",W2019,MOD((W2019+_xlfn.XLOOKUP(O2019,CODE,VAL))*17,256))</f>
        <v>65</v>
      </c>
      <c r="Y2019" s="33">
        <f ca="1">IF(P2019="",X2019,MOD((X2019+_xlfn.XLOOKUP(P2019,CODE,VAL))*17,256))</f>
        <v>65</v>
      </c>
    </row>
    <row r="2020" spans="5:25">
      <c r="E2020" t="str">
        <f ca="1"/>
        <v>hj-</v>
      </c>
      <c r="F2020" t="str" cm="1">
        <f t="array" aca="1" ref="F2020" ca="1">_xlfn.IFS(E2020="","",IFERROR(FIND("-",E2020),0)&gt;0,LEFT(E2020,FIND("-",E2020)-1),TRUE,LEFT(E2020,FIND("=",E2020)-1))</f>
        <v>hj</v>
      </c>
      <c r="G2020" cm="1">
        <f t="array" aca="1" ref="G2020" ca="1">_xlfn.IFS(E2020="","",IFERROR(FIND("-",E2020),0)&gt;0,0,TRUE,VALUE(MID(E2020,FIND("=",E2020)+1,10)))</f>
        <v>0</v>
      </c>
      <c r="H2020">
        <f t="shared" ca="1" si="171"/>
        <v>3</v>
      </c>
      <c r="I2020" t="str">
        <f t="shared" ca="1" si="172"/>
        <v>h</v>
      </c>
      <c r="J2020" t="str">
        <f t="shared" ca="1" si="174"/>
        <v>j</v>
      </c>
      <c r="K2020" t="str">
        <f t="shared" ca="1" si="174"/>
        <v>-</v>
      </c>
      <c r="L2020" t="str">
        <f t="shared" ca="1" si="174"/>
        <v/>
      </c>
      <c r="M2020" t="str">
        <f t="shared" ca="1" si="174"/>
        <v/>
      </c>
      <c r="N2020" t="str">
        <f t="shared" ca="1" si="174"/>
        <v/>
      </c>
      <c r="O2020" t="str">
        <f t="shared" ca="1" si="174"/>
        <v/>
      </c>
      <c r="P2020" s="19" t="str">
        <f t="shared" ca="1" si="174"/>
        <v/>
      </c>
      <c r="Q2020" s="33">
        <f t="shared" si="173"/>
        <v>0</v>
      </c>
      <c r="R2020" s="33">
        <f ca="1">IF(I2020="",Q2020,MOD((Q2020+_xlfn.XLOOKUP(I2020,CODE,VAL))*17,256))</f>
        <v>232</v>
      </c>
      <c r="S2020" s="33">
        <f ca="1">IF(J2020="",R2020,MOD((R2020+_xlfn.XLOOKUP(J2020,CODE,VAL))*17,256))</f>
        <v>114</v>
      </c>
      <c r="T2020" s="33">
        <f ca="1">IF(K2020="",S2020,MOD((S2020+_xlfn.XLOOKUP(K2020,CODE,VAL))*17,256))</f>
        <v>143</v>
      </c>
      <c r="U2020" s="33">
        <f ca="1">IF(L2020="",T2020,MOD((T2020+_xlfn.XLOOKUP(L2020,CODE,VAL))*17,256))</f>
        <v>143</v>
      </c>
      <c r="V2020" s="33">
        <f ca="1">IF(M2020="",U2020,MOD((U2020+_xlfn.XLOOKUP(M2020,CODE,VAL))*17,256))</f>
        <v>143</v>
      </c>
      <c r="W2020" s="33">
        <f ca="1">IF(N2020="",V2020,MOD((V2020+_xlfn.XLOOKUP(N2020,CODE,VAL))*17,256))</f>
        <v>143</v>
      </c>
      <c r="X2020" s="33">
        <f ca="1">IF(O2020="",W2020,MOD((W2020+_xlfn.XLOOKUP(O2020,CODE,VAL))*17,256))</f>
        <v>143</v>
      </c>
      <c r="Y2020" s="33">
        <f ca="1">IF(P2020="",X2020,MOD((X2020+_xlfn.XLOOKUP(P2020,CODE,VAL))*17,256))</f>
        <v>143</v>
      </c>
    </row>
    <row r="2021" spans="5:25">
      <c r="E2021" t="str">
        <f ca="1"/>
        <v>lm-</v>
      </c>
      <c r="F2021" t="str" cm="1">
        <f t="array" aca="1" ref="F2021" ca="1">_xlfn.IFS(E2021="","",IFERROR(FIND("-",E2021),0)&gt;0,LEFT(E2021,FIND("-",E2021)-1),TRUE,LEFT(E2021,FIND("=",E2021)-1))</f>
        <v>lm</v>
      </c>
      <c r="G2021" cm="1">
        <f t="array" aca="1" ref="G2021" ca="1">_xlfn.IFS(E2021="","",IFERROR(FIND("-",E2021),0)&gt;0,0,TRUE,VALUE(MID(E2021,FIND("=",E2021)+1,10)))</f>
        <v>0</v>
      </c>
      <c r="H2021">
        <f t="shared" ca="1" si="171"/>
        <v>3</v>
      </c>
      <c r="I2021" t="str">
        <f t="shared" ca="1" si="172"/>
        <v>l</v>
      </c>
      <c r="J2021" t="str">
        <f t="shared" ca="1" si="174"/>
        <v>m</v>
      </c>
      <c r="K2021" t="str">
        <f t="shared" ca="1" si="174"/>
        <v>-</v>
      </c>
      <c r="L2021" t="str">
        <f t="shared" ca="1" si="174"/>
        <v/>
      </c>
      <c r="M2021" t="str">
        <f t="shared" ca="1" si="174"/>
        <v/>
      </c>
      <c r="N2021" t="str">
        <f t="shared" ca="1" si="174"/>
        <v/>
      </c>
      <c r="O2021" t="str">
        <f t="shared" ca="1" si="174"/>
        <v/>
      </c>
      <c r="P2021" s="19" t="str">
        <f t="shared" ca="1" si="174"/>
        <v/>
      </c>
      <c r="Q2021" s="33">
        <f t="shared" si="173"/>
        <v>0</v>
      </c>
      <c r="R2021" s="33">
        <f ca="1">IF(I2021="",Q2021,MOD((Q2021+_xlfn.XLOOKUP(I2021,CODE,VAL))*17,256))</f>
        <v>44</v>
      </c>
      <c r="S2021" s="33">
        <f ca="1">IF(J2021="",R2021,MOD((R2021+_xlfn.XLOOKUP(J2021,CODE,VAL))*17,256))</f>
        <v>41</v>
      </c>
      <c r="T2021" s="33">
        <f ca="1">IF(K2021="",S2021,MOD((S2021+_xlfn.XLOOKUP(K2021,CODE,VAL))*17,256))</f>
        <v>182</v>
      </c>
      <c r="U2021" s="33">
        <f ca="1">IF(L2021="",T2021,MOD((T2021+_xlfn.XLOOKUP(L2021,CODE,VAL))*17,256))</f>
        <v>182</v>
      </c>
      <c r="V2021" s="33">
        <f ca="1">IF(M2021="",U2021,MOD((U2021+_xlfn.XLOOKUP(M2021,CODE,VAL))*17,256))</f>
        <v>182</v>
      </c>
      <c r="W2021" s="33">
        <f ca="1">IF(N2021="",V2021,MOD((V2021+_xlfn.XLOOKUP(N2021,CODE,VAL))*17,256))</f>
        <v>182</v>
      </c>
      <c r="X2021" s="33">
        <f ca="1">IF(O2021="",W2021,MOD((W2021+_xlfn.XLOOKUP(O2021,CODE,VAL))*17,256))</f>
        <v>182</v>
      </c>
      <c r="Y2021" s="33">
        <f ca="1">IF(P2021="",X2021,MOD((X2021+_xlfn.XLOOKUP(P2021,CODE,VAL))*17,256))</f>
        <v>182</v>
      </c>
    </row>
    <row r="2022" spans="5:25">
      <c r="E2022" t="str">
        <f ca="1"/>
        <v>hqf=4</v>
      </c>
      <c r="F2022" t="str" cm="1">
        <f t="array" aca="1" ref="F2022" ca="1">_xlfn.IFS(E2022="","",IFERROR(FIND("-",E2022),0)&gt;0,LEFT(E2022,FIND("-",E2022)-1),TRUE,LEFT(E2022,FIND("=",E2022)-1))</f>
        <v>hqf</v>
      </c>
      <c r="G2022" cm="1">
        <f t="array" aca="1" ref="G2022" ca="1">_xlfn.IFS(E2022="","",IFERROR(FIND("-",E2022),0)&gt;0,0,TRUE,VALUE(MID(E2022,FIND("=",E2022)+1,10)))</f>
        <v>4</v>
      </c>
      <c r="H2022">
        <f t="shared" ca="1" si="171"/>
        <v>5</v>
      </c>
      <c r="I2022" t="str">
        <f t="shared" ca="1" si="172"/>
        <v>h</v>
      </c>
      <c r="J2022" t="str">
        <f t="shared" ca="1" si="174"/>
        <v>q</v>
      </c>
      <c r="K2022" t="str">
        <f t="shared" ca="1" si="174"/>
        <v>f</v>
      </c>
      <c r="L2022" t="str">
        <f t="shared" ca="1" si="174"/>
        <v>=</v>
      </c>
      <c r="M2022" t="str">
        <f t="shared" ca="1" si="174"/>
        <v>4</v>
      </c>
      <c r="N2022" t="str">
        <f t="shared" ca="1" si="174"/>
        <v/>
      </c>
      <c r="O2022" t="str">
        <f t="shared" ca="1" si="174"/>
        <v/>
      </c>
      <c r="P2022" s="19" t="str">
        <f t="shared" ca="1" si="174"/>
        <v/>
      </c>
      <c r="Q2022" s="33">
        <f t="shared" si="173"/>
        <v>0</v>
      </c>
      <c r="R2022" s="33">
        <f ca="1">IF(I2022="",Q2022,MOD((Q2022+_xlfn.XLOOKUP(I2022,CODE,VAL))*17,256))</f>
        <v>232</v>
      </c>
      <c r="S2022" s="33">
        <f ca="1">IF(J2022="",R2022,MOD((R2022+_xlfn.XLOOKUP(J2022,CODE,VAL))*17,256))</f>
        <v>233</v>
      </c>
      <c r="T2022" s="33">
        <f ca="1">IF(K2022="",S2022,MOD((S2022+_xlfn.XLOOKUP(K2022,CODE,VAL))*17,256))</f>
        <v>63</v>
      </c>
      <c r="U2022" s="33">
        <f ca="1">IF(L2022="",T2022,MOD((T2022+_xlfn.XLOOKUP(L2022,CODE,VAL))*17,256))</f>
        <v>60</v>
      </c>
      <c r="V2022" s="33">
        <f ca="1">IF(M2022="",U2022,MOD((U2022+_xlfn.XLOOKUP(M2022,CODE,VAL))*17,256))</f>
        <v>112</v>
      </c>
      <c r="W2022" s="33">
        <f ca="1">IF(N2022="",V2022,MOD((V2022+_xlfn.XLOOKUP(N2022,CODE,VAL))*17,256))</f>
        <v>112</v>
      </c>
      <c r="X2022" s="33">
        <f ca="1">IF(O2022="",W2022,MOD((W2022+_xlfn.XLOOKUP(O2022,CODE,VAL))*17,256))</f>
        <v>112</v>
      </c>
      <c r="Y2022" s="33">
        <f ca="1">IF(P2022="",X2022,MOD((X2022+_xlfn.XLOOKUP(P2022,CODE,VAL))*17,256))</f>
        <v>112</v>
      </c>
    </row>
    <row r="2023" spans="5:25">
      <c r="E2023" t="str">
        <f ca="1"/>
        <v>rrf=7</v>
      </c>
      <c r="F2023" t="str" cm="1">
        <f t="array" aca="1" ref="F2023" ca="1">_xlfn.IFS(E2023="","",IFERROR(FIND("-",E2023),0)&gt;0,LEFT(E2023,FIND("-",E2023)-1),TRUE,LEFT(E2023,FIND("=",E2023)-1))</f>
        <v>rrf</v>
      </c>
      <c r="G2023" cm="1">
        <f t="array" aca="1" ref="G2023" ca="1">_xlfn.IFS(E2023="","",IFERROR(FIND("-",E2023),0)&gt;0,0,TRUE,VALUE(MID(E2023,FIND("=",E2023)+1,10)))</f>
        <v>7</v>
      </c>
      <c r="H2023">
        <f t="shared" ca="1" si="171"/>
        <v>5</v>
      </c>
      <c r="I2023" t="str">
        <f t="shared" ca="1" si="172"/>
        <v>r</v>
      </c>
      <c r="J2023" t="str">
        <f t="shared" ca="1" si="174"/>
        <v>r</v>
      </c>
      <c r="K2023" t="str">
        <f t="shared" ca="1" si="174"/>
        <v>f</v>
      </c>
      <c r="L2023" t="str">
        <f t="shared" ca="1" si="174"/>
        <v>=</v>
      </c>
      <c r="M2023" t="str">
        <f t="shared" ca="1" si="174"/>
        <v>7</v>
      </c>
      <c r="N2023" t="str">
        <f t="shared" ca="1" si="174"/>
        <v/>
      </c>
      <c r="O2023" t="str">
        <f t="shared" ca="1" si="174"/>
        <v/>
      </c>
      <c r="P2023" s="19" t="str">
        <f t="shared" ca="1" si="174"/>
        <v/>
      </c>
      <c r="Q2023" s="33">
        <f t="shared" si="173"/>
        <v>0</v>
      </c>
      <c r="R2023" s="33">
        <f ca="1">IF(I2023="",Q2023,MOD((Q2023+_xlfn.XLOOKUP(I2023,CODE,VAL))*17,256))</f>
        <v>146</v>
      </c>
      <c r="S2023" s="33">
        <f ca="1">IF(J2023="",R2023,MOD((R2023+_xlfn.XLOOKUP(J2023,CODE,VAL))*17,256))</f>
        <v>68</v>
      </c>
      <c r="T2023" s="33">
        <f ca="1">IF(K2023="",S2023,MOD((S2023+_xlfn.XLOOKUP(K2023,CODE,VAL))*17,256))</f>
        <v>74</v>
      </c>
      <c r="U2023" s="33">
        <f ca="1">IF(L2023="",T2023,MOD((T2023+_xlfn.XLOOKUP(L2023,CODE,VAL))*17,256))</f>
        <v>247</v>
      </c>
      <c r="V2023" s="33">
        <f ca="1">IF(M2023="",U2023,MOD((U2023+_xlfn.XLOOKUP(M2023,CODE,VAL))*17,256))</f>
        <v>14</v>
      </c>
      <c r="W2023" s="33">
        <f ca="1">IF(N2023="",V2023,MOD((V2023+_xlfn.XLOOKUP(N2023,CODE,VAL))*17,256))</f>
        <v>14</v>
      </c>
      <c r="X2023" s="33">
        <f ca="1">IF(O2023="",W2023,MOD((W2023+_xlfn.XLOOKUP(O2023,CODE,VAL))*17,256))</f>
        <v>14</v>
      </c>
      <c r="Y2023" s="33">
        <f ca="1">IF(P2023="",X2023,MOD((X2023+_xlfn.XLOOKUP(P2023,CODE,VAL))*17,256))</f>
        <v>14</v>
      </c>
    </row>
    <row r="2024" spans="5:25">
      <c r="E2024" t="str">
        <f ca="1"/>
        <v>jhb=9</v>
      </c>
      <c r="F2024" t="str" cm="1">
        <f t="array" aca="1" ref="F2024" ca="1">_xlfn.IFS(E2024="","",IFERROR(FIND("-",E2024),0)&gt;0,LEFT(E2024,FIND("-",E2024)-1),TRUE,LEFT(E2024,FIND("=",E2024)-1))</f>
        <v>jhb</v>
      </c>
      <c r="G2024" cm="1">
        <f t="array" aca="1" ref="G2024" ca="1">_xlfn.IFS(E2024="","",IFERROR(FIND("-",E2024),0)&gt;0,0,TRUE,VALUE(MID(E2024,FIND("=",E2024)+1,10)))</f>
        <v>9</v>
      </c>
      <c r="H2024">
        <f t="shared" ca="1" si="171"/>
        <v>5</v>
      </c>
      <c r="I2024" t="str">
        <f t="shared" ca="1" si="172"/>
        <v>j</v>
      </c>
      <c r="J2024" t="str">
        <f t="shared" ca="1" si="174"/>
        <v>h</v>
      </c>
      <c r="K2024" t="str">
        <f t="shared" ca="1" si="174"/>
        <v>b</v>
      </c>
      <c r="L2024" t="str">
        <f t="shared" ca="1" si="174"/>
        <v>=</v>
      </c>
      <c r="M2024" t="str">
        <f t="shared" ca="1" si="174"/>
        <v>9</v>
      </c>
      <c r="N2024" t="str">
        <f t="shared" ca="1" si="174"/>
        <v/>
      </c>
      <c r="O2024" t="str">
        <f t="shared" ca="1" si="174"/>
        <v/>
      </c>
      <c r="P2024" s="19" t="str">
        <f t="shared" ca="1" si="174"/>
        <v/>
      </c>
      <c r="Q2024" s="33">
        <f t="shared" si="173"/>
        <v>0</v>
      </c>
      <c r="R2024" s="33">
        <f ca="1">IF(I2024="",Q2024,MOD((Q2024+_xlfn.XLOOKUP(I2024,CODE,VAL))*17,256))</f>
        <v>10</v>
      </c>
      <c r="S2024" s="33">
        <f ca="1">IF(J2024="",R2024,MOD((R2024+_xlfn.XLOOKUP(J2024,CODE,VAL))*17,256))</f>
        <v>146</v>
      </c>
      <c r="T2024" s="33">
        <f ca="1">IF(K2024="",S2024,MOD((S2024+_xlfn.XLOOKUP(K2024,CODE,VAL))*17,256))</f>
        <v>52</v>
      </c>
      <c r="U2024" s="33">
        <f ca="1">IF(L2024="",T2024,MOD((T2024+_xlfn.XLOOKUP(L2024,CODE,VAL))*17,256))</f>
        <v>129</v>
      </c>
      <c r="V2024" s="33">
        <f ca="1">IF(M2024="",U2024,MOD((U2024+_xlfn.XLOOKUP(M2024,CODE,VAL))*17,256))</f>
        <v>90</v>
      </c>
      <c r="W2024" s="33">
        <f ca="1">IF(N2024="",V2024,MOD((V2024+_xlfn.XLOOKUP(N2024,CODE,VAL))*17,256))</f>
        <v>90</v>
      </c>
      <c r="X2024" s="33">
        <f ca="1">IF(O2024="",W2024,MOD((W2024+_xlfn.XLOOKUP(O2024,CODE,VAL))*17,256))</f>
        <v>90</v>
      </c>
      <c r="Y2024" s="33">
        <f ca="1">IF(P2024="",X2024,MOD((X2024+_xlfn.XLOOKUP(P2024,CODE,VAL))*17,256))</f>
        <v>90</v>
      </c>
    </row>
    <row r="2025" spans="5:25">
      <c r="E2025" t="str">
        <f ca="1"/>
        <v>shdr-</v>
      </c>
      <c r="F2025" t="str" cm="1">
        <f t="array" aca="1" ref="F2025" ca="1">_xlfn.IFS(E2025="","",IFERROR(FIND("-",E2025),0)&gt;0,LEFT(E2025,FIND("-",E2025)-1),TRUE,LEFT(E2025,FIND("=",E2025)-1))</f>
        <v>shdr</v>
      </c>
      <c r="G2025" cm="1">
        <f t="array" aca="1" ref="G2025" ca="1">_xlfn.IFS(E2025="","",IFERROR(FIND("-",E2025),0)&gt;0,0,TRUE,VALUE(MID(E2025,FIND("=",E2025)+1,10)))</f>
        <v>0</v>
      </c>
      <c r="H2025">
        <f t="shared" ca="1" si="171"/>
        <v>5</v>
      </c>
      <c r="I2025" t="str">
        <f t="shared" ca="1" si="172"/>
        <v>s</v>
      </c>
      <c r="J2025" t="str">
        <f t="shared" ca="1" si="174"/>
        <v>h</v>
      </c>
      <c r="K2025" t="str">
        <f t="shared" ca="1" si="174"/>
        <v>d</v>
      </c>
      <c r="L2025" t="str">
        <f t="shared" ca="1" si="174"/>
        <v>r</v>
      </c>
      <c r="M2025" t="str">
        <f t="shared" ca="1" si="174"/>
        <v>-</v>
      </c>
      <c r="N2025" t="str">
        <f t="shared" ca="1" si="174"/>
        <v/>
      </c>
      <c r="O2025" t="str">
        <f t="shared" ca="1" si="174"/>
        <v/>
      </c>
      <c r="P2025" s="19" t="str">
        <f t="shared" ca="1" si="174"/>
        <v/>
      </c>
      <c r="Q2025" s="33">
        <f t="shared" si="173"/>
        <v>0</v>
      </c>
      <c r="R2025" s="33">
        <f ca="1">IF(I2025="",Q2025,MOD((Q2025+_xlfn.XLOOKUP(I2025,CODE,VAL))*17,256))</f>
        <v>163</v>
      </c>
      <c r="S2025" s="33">
        <f ca="1">IF(J2025="",R2025,MOD((R2025+_xlfn.XLOOKUP(J2025,CODE,VAL))*17,256))</f>
        <v>187</v>
      </c>
      <c r="T2025" s="33">
        <f ca="1">IF(K2025="",S2025,MOD((S2025+_xlfn.XLOOKUP(K2025,CODE,VAL))*17,256))</f>
        <v>15</v>
      </c>
      <c r="U2025" s="33">
        <f ca="1">IF(L2025="",T2025,MOD((T2025+_xlfn.XLOOKUP(L2025,CODE,VAL))*17,256))</f>
        <v>145</v>
      </c>
      <c r="V2025" s="33">
        <f ca="1">IF(M2025="",U2025,MOD((U2025+_xlfn.XLOOKUP(M2025,CODE,VAL))*17,256))</f>
        <v>158</v>
      </c>
      <c r="W2025" s="33">
        <f ca="1">IF(N2025="",V2025,MOD((V2025+_xlfn.XLOOKUP(N2025,CODE,VAL))*17,256))</f>
        <v>158</v>
      </c>
      <c r="X2025" s="33">
        <f ca="1">IF(O2025="",W2025,MOD((W2025+_xlfn.XLOOKUP(O2025,CODE,VAL))*17,256))</f>
        <v>158</v>
      </c>
      <c r="Y2025" s="33">
        <f ca="1">IF(P2025="",X2025,MOD((X2025+_xlfn.XLOOKUP(P2025,CODE,VAL))*17,256))</f>
        <v>158</v>
      </c>
    </row>
    <row r="2026" spans="5:25">
      <c r="E2026" t="str">
        <f ca="1"/>
        <v>dx-</v>
      </c>
      <c r="F2026" t="str" cm="1">
        <f t="array" aca="1" ref="F2026" ca="1">_xlfn.IFS(E2026="","",IFERROR(FIND("-",E2026),0)&gt;0,LEFT(E2026,FIND("-",E2026)-1),TRUE,LEFT(E2026,FIND("=",E2026)-1))</f>
        <v>dx</v>
      </c>
      <c r="G2026" cm="1">
        <f t="array" aca="1" ref="G2026" ca="1">_xlfn.IFS(E2026="","",IFERROR(FIND("-",E2026),0)&gt;0,0,TRUE,VALUE(MID(E2026,FIND("=",E2026)+1,10)))</f>
        <v>0</v>
      </c>
      <c r="H2026">
        <f t="shared" ca="1" si="171"/>
        <v>3</v>
      </c>
      <c r="I2026" t="str">
        <f t="shared" ca="1" si="172"/>
        <v>d</v>
      </c>
      <c r="J2026" t="str">
        <f t="shared" ca="1" si="174"/>
        <v>x</v>
      </c>
      <c r="K2026" t="str">
        <f t="shared" ca="1" si="174"/>
        <v>-</v>
      </c>
      <c r="L2026" t="str">
        <f t="shared" ca="1" si="174"/>
        <v/>
      </c>
      <c r="M2026" t="str">
        <f t="shared" ca="1" si="174"/>
        <v/>
      </c>
      <c r="N2026" t="str">
        <f t="shared" ca="1" si="174"/>
        <v/>
      </c>
      <c r="O2026" t="str">
        <f t="shared" ca="1" si="174"/>
        <v/>
      </c>
      <c r="P2026" s="19" t="str">
        <f t="shared" ca="1" si="174"/>
        <v/>
      </c>
      <c r="Q2026" s="33">
        <f t="shared" si="173"/>
        <v>0</v>
      </c>
      <c r="R2026" s="33">
        <f ca="1">IF(I2026="",Q2026,MOD((Q2026+_xlfn.XLOOKUP(I2026,CODE,VAL))*17,256))</f>
        <v>164</v>
      </c>
      <c r="S2026" s="33">
        <f ca="1">IF(J2026="",R2026,MOD((R2026+_xlfn.XLOOKUP(J2026,CODE,VAL))*17,256))</f>
        <v>220</v>
      </c>
      <c r="T2026" s="33">
        <f ca="1">IF(K2026="",S2026,MOD((S2026+_xlfn.XLOOKUP(K2026,CODE,VAL))*17,256))</f>
        <v>153</v>
      </c>
      <c r="U2026" s="33">
        <f ca="1">IF(L2026="",T2026,MOD((T2026+_xlfn.XLOOKUP(L2026,CODE,VAL))*17,256))</f>
        <v>153</v>
      </c>
      <c r="V2026" s="33">
        <f ca="1">IF(M2026="",U2026,MOD((U2026+_xlfn.XLOOKUP(M2026,CODE,VAL))*17,256))</f>
        <v>153</v>
      </c>
      <c r="W2026" s="33">
        <f ca="1">IF(N2026="",V2026,MOD((V2026+_xlfn.XLOOKUP(N2026,CODE,VAL))*17,256))</f>
        <v>153</v>
      </c>
      <c r="X2026" s="33">
        <f ca="1">IF(O2026="",W2026,MOD((W2026+_xlfn.XLOOKUP(O2026,CODE,VAL))*17,256))</f>
        <v>153</v>
      </c>
      <c r="Y2026" s="33">
        <f ca="1">IF(P2026="",X2026,MOD((X2026+_xlfn.XLOOKUP(P2026,CODE,VAL))*17,256))</f>
        <v>153</v>
      </c>
    </row>
    <row r="2027" spans="5:25">
      <c r="E2027" t="str">
        <f ca="1"/>
        <v>plr-</v>
      </c>
      <c r="F2027" t="str" cm="1">
        <f t="array" aca="1" ref="F2027" ca="1">_xlfn.IFS(E2027="","",IFERROR(FIND("-",E2027),0)&gt;0,LEFT(E2027,FIND("-",E2027)-1),TRUE,LEFT(E2027,FIND("=",E2027)-1))</f>
        <v>plr</v>
      </c>
      <c r="G2027" cm="1">
        <f t="array" aca="1" ref="G2027" ca="1">_xlfn.IFS(E2027="","",IFERROR(FIND("-",E2027),0)&gt;0,0,TRUE,VALUE(MID(E2027,FIND("=",E2027)+1,10)))</f>
        <v>0</v>
      </c>
      <c r="H2027">
        <f t="shared" ca="1" si="171"/>
        <v>4</v>
      </c>
      <c r="I2027" t="str">
        <f t="shared" ca="1" si="172"/>
        <v>p</v>
      </c>
      <c r="J2027" t="str">
        <f t="shared" ca="1" si="174"/>
        <v>l</v>
      </c>
      <c r="K2027" t="str">
        <f t="shared" ca="1" si="174"/>
        <v>r</v>
      </c>
      <c r="L2027" t="str">
        <f t="shared" ca="1" si="174"/>
        <v>-</v>
      </c>
      <c r="M2027" t="str">
        <f t="shared" ca="1" si="174"/>
        <v/>
      </c>
      <c r="N2027" t="str">
        <f t="shared" ca="1" si="174"/>
        <v/>
      </c>
      <c r="O2027" t="str">
        <f t="shared" ca="1" si="174"/>
        <v/>
      </c>
      <c r="P2027" s="19" t="str">
        <f t="shared" ca="1" si="174"/>
        <v/>
      </c>
      <c r="Q2027" s="33">
        <f t="shared" si="173"/>
        <v>0</v>
      </c>
      <c r="R2027" s="33">
        <f ca="1">IF(I2027="",Q2027,MOD((Q2027+_xlfn.XLOOKUP(I2027,CODE,VAL))*17,256))</f>
        <v>112</v>
      </c>
      <c r="S2027" s="33">
        <f ca="1">IF(J2027="",R2027,MOD((R2027+_xlfn.XLOOKUP(J2027,CODE,VAL))*17,256))</f>
        <v>156</v>
      </c>
      <c r="T2027" s="33">
        <f ca="1">IF(K2027="",S2027,MOD((S2027+_xlfn.XLOOKUP(K2027,CODE,VAL))*17,256))</f>
        <v>238</v>
      </c>
      <c r="U2027" s="33">
        <f ca="1">IF(L2027="",T2027,MOD((T2027+_xlfn.XLOOKUP(L2027,CODE,VAL))*17,256))</f>
        <v>203</v>
      </c>
      <c r="V2027" s="33">
        <f ca="1">IF(M2027="",U2027,MOD((U2027+_xlfn.XLOOKUP(M2027,CODE,VAL))*17,256))</f>
        <v>203</v>
      </c>
      <c r="W2027" s="33">
        <f ca="1">IF(N2027="",V2027,MOD((V2027+_xlfn.XLOOKUP(N2027,CODE,VAL))*17,256))</f>
        <v>203</v>
      </c>
      <c r="X2027" s="33">
        <f ca="1">IF(O2027="",W2027,MOD((W2027+_xlfn.XLOOKUP(O2027,CODE,VAL))*17,256))</f>
        <v>203</v>
      </c>
      <c r="Y2027" s="33">
        <f ca="1">IF(P2027="",X2027,MOD((X2027+_xlfn.XLOOKUP(P2027,CODE,VAL))*17,256))</f>
        <v>203</v>
      </c>
    </row>
    <row r="2028" spans="5:25">
      <c r="E2028" t="str">
        <f ca="1"/>
        <v>cl-</v>
      </c>
      <c r="F2028" t="str" cm="1">
        <f t="array" aca="1" ref="F2028" ca="1">_xlfn.IFS(E2028="","",IFERROR(FIND("-",E2028),0)&gt;0,LEFT(E2028,FIND("-",E2028)-1),TRUE,LEFT(E2028,FIND("=",E2028)-1))</f>
        <v>cl</v>
      </c>
      <c r="G2028" cm="1">
        <f t="array" aca="1" ref="G2028" ca="1">_xlfn.IFS(E2028="","",IFERROR(FIND("-",E2028),0)&gt;0,0,TRUE,VALUE(MID(E2028,FIND("=",E2028)+1,10)))</f>
        <v>0</v>
      </c>
      <c r="H2028">
        <f t="shared" ca="1" si="171"/>
        <v>3</v>
      </c>
      <c r="I2028" t="str">
        <f t="shared" ca="1" si="172"/>
        <v>c</v>
      </c>
      <c r="J2028" t="str">
        <f t="shared" ca="1" si="174"/>
        <v>l</v>
      </c>
      <c r="K2028" t="str">
        <f t="shared" ca="1" si="174"/>
        <v>-</v>
      </c>
      <c r="L2028" t="str">
        <f t="shared" ca="1" si="174"/>
        <v/>
      </c>
      <c r="M2028" t="str">
        <f t="shared" ca="1" si="174"/>
        <v/>
      </c>
      <c r="N2028" t="str">
        <f t="shared" ca="1" si="174"/>
        <v/>
      </c>
      <c r="O2028" t="str">
        <f t="shared" ca="1" si="174"/>
        <v/>
      </c>
      <c r="P2028" s="19" t="str">
        <f t="shared" ca="1" si="174"/>
        <v/>
      </c>
      <c r="Q2028" s="33">
        <f t="shared" si="173"/>
        <v>0</v>
      </c>
      <c r="R2028" s="33">
        <f ca="1">IF(I2028="",Q2028,MOD((Q2028+_xlfn.XLOOKUP(I2028,CODE,VAL))*17,256))</f>
        <v>147</v>
      </c>
      <c r="S2028" s="33">
        <f ca="1">IF(J2028="",R2028,MOD((R2028+_xlfn.XLOOKUP(J2028,CODE,VAL))*17,256))</f>
        <v>239</v>
      </c>
      <c r="T2028" s="33">
        <f ca="1">IF(K2028="",S2028,MOD((S2028+_xlfn.XLOOKUP(K2028,CODE,VAL))*17,256))</f>
        <v>220</v>
      </c>
      <c r="U2028" s="33">
        <f ca="1">IF(L2028="",T2028,MOD((T2028+_xlfn.XLOOKUP(L2028,CODE,VAL))*17,256))</f>
        <v>220</v>
      </c>
      <c r="V2028" s="33">
        <f ca="1">IF(M2028="",U2028,MOD((U2028+_xlfn.XLOOKUP(M2028,CODE,VAL))*17,256))</f>
        <v>220</v>
      </c>
      <c r="W2028" s="33">
        <f ca="1">IF(N2028="",V2028,MOD((V2028+_xlfn.XLOOKUP(N2028,CODE,VAL))*17,256))</f>
        <v>220</v>
      </c>
      <c r="X2028" s="33">
        <f ca="1">IF(O2028="",W2028,MOD((W2028+_xlfn.XLOOKUP(O2028,CODE,VAL))*17,256))</f>
        <v>220</v>
      </c>
      <c r="Y2028" s="33">
        <f ca="1">IF(P2028="",X2028,MOD((X2028+_xlfn.XLOOKUP(P2028,CODE,VAL))*17,256))</f>
        <v>220</v>
      </c>
    </row>
    <row r="2029" spans="5:25">
      <c r="E2029" t="str">
        <f ca="1"/>
        <v>nnv=8</v>
      </c>
      <c r="F2029" t="str" cm="1">
        <f t="array" aca="1" ref="F2029" ca="1">_xlfn.IFS(E2029="","",IFERROR(FIND("-",E2029),0)&gt;0,LEFT(E2029,FIND("-",E2029)-1),TRUE,LEFT(E2029,FIND("=",E2029)-1))</f>
        <v>nnv</v>
      </c>
      <c r="G2029" cm="1">
        <f t="array" aca="1" ref="G2029" ca="1">_xlfn.IFS(E2029="","",IFERROR(FIND("-",E2029),0)&gt;0,0,TRUE,VALUE(MID(E2029,FIND("=",E2029)+1,10)))</f>
        <v>8</v>
      </c>
      <c r="H2029">
        <f t="shared" ca="1" si="171"/>
        <v>5</v>
      </c>
      <c r="I2029" t="str">
        <f t="shared" ca="1" si="172"/>
        <v>n</v>
      </c>
      <c r="J2029" t="str">
        <f t="shared" ca="1" si="174"/>
        <v>n</v>
      </c>
      <c r="K2029" t="str">
        <f t="shared" ca="1" si="174"/>
        <v>v</v>
      </c>
      <c r="L2029" t="str">
        <f t="shared" ca="1" si="174"/>
        <v>=</v>
      </c>
      <c r="M2029" t="str">
        <f t="shared" ca="1" si="174"/>
        <v>8</v>
      </c>
      <c r="N2029" t="str">
        <f t="shared" ca="1" si="174"/>
        <v/>
      </c>
      <c r="O2029" t="str">
        <f t="shared" ca="1" si="174"/>
        <v/>
      </c>
      <c r="P2029" s="19" t="str">
        <f t="shared" ca="1" si="174"/>
        <v/>
      </c>
      <c r="Q2029" s="33">
        <f t="shared" si="173"/>
        <v>0</v>
      </c>
      <c r="R2029" s="33">
        <f ca="1">IF(I2029="",Q2029,MOD((Q2029+_xlfn.XLOOKUP(I2029,CODE,VAL))*17,256))</f>
        <v>78</v>
      </c>
      <c r="S2029" s="33">
        <f ca="1">IF(J2029="",R2029,MOD((R2029+_xlfn.XLOOKUP(J2029,CODE,VAL))*17,256))</f>
        <v>124</v>
      </c>
      <c r="T2029" s="33">
        <f ca="1">IF(K2029="",S2029,MOD((S2029+_xlfn.XLOOKUP(K2029,CODE,VAL))*17,256))</f>
        <v>18</v>
      </c>
      <c r="U2029" s="33">
        <f ca="1">IF(L2029="",T2029,MOD((T2029+_xlfn.XLOOKUP(L2029,CODE,VAL))*17,256))</f>
        <v>63</v>
      </c>
      <c r="V2029" s="33">
        <f ca="1">IF(M2029="",U2029,MOD((U2029+_xlfn.XLOOKUP(M2029,CODE,VAL))*17,256))</f>
        <v>231</v>
      </c>
      <c r="W2029" s="33">
        <f ca="1">IF(N2029="",V2029,MOD((V2029+_xlfn.XLOOKUP(N2029,CODE,VAL))*17,256))</f>
        <v>231</v>
      </c>
      <c r="X2029" s="33">
        <f ca="1">IF(O2029="",W2029,MOD((W2029+_xlfn.XLOOKUP(O2029,CODE,VAL))*17,256))</f>
        <v>231</v>
      </c>
      <c r="Y2029" s="33">
        <f ca="1">IF(P2029="",X2029,MOD((X2029+_xlfn.XLOOKUP(P2029,CODE,VAL))*17,256))</f>
        <v>231</v>
      </c>
    </row>
    <row r="2030" spans="5:25">
      <c r="E2030" t="str">
        <f ca="1"/>
        <v>ljk-</v>
      </c>
      <c r="F2030" t="str" cm="1">
        <f t="array" aca="1" ref="F2030" ca="1">_xlfn.IFS(E2030="","",IFERROR(FIND("-",E2030),0)&gt;0,LEFT(E2030,FIND("-",E2030)-1),TRUE,LEFT(E2030,FIND("=",E2030)-1))</f>
        <v>ljk</v>
      </c>
      <c r="G2030" cm="1">
        <f t="array" aca="1" ref="G2030" ca="1">_xlfn.IFS(E2030="","",IFERROR(FIND("-",E2030),0)&gt;0,0,TRUE,VALUE(MID(E2030,FIND("=",E2030)+1,10)))</f>
        <v>0</v>
      </c>
      <c r="H2030">
        <f t="shared" ca="1" si="171"/>
        <v>4</v>
      </c>
      <c r="I2030" t="str">
        <f t="shared" ca="1" si="172"/>
        <v>l</v>
      </c>
      <c r="J2030" t="str">
        <f t="shared" ca="1" si="174"/>
        <v>j</v>
      </c>
      <c r="K2030" t="str">
        <f t="shared" ca="1" si="174"/>
        <v>k</v>
      </c>
      <c r="L2030" t="str">
        <f t="shared" ca="1" si="174"/>
        <v>-</v>
      </c>
      <c r="M2030" t="str">
        <f t="shared" ca="1" si="174"/>
        <v/>
      </c>
      <c r="N2030" t="str">
        <f t="shared" ca="1" si="174"/>
        <v/>
      </c>
      <c r="O2030" t="str">
        <f t="shared" ca="1" si="174"/>
        <v/>
      </c>
      <c r="P2030" s="19" t="str">
        <f t="shared" ca="1" si="174"/>
        <v/>
      </c>
      <c r="Q2030" s="33">
        <f t="shared" si="173"/>
        <v>0</v>
      </c>
      <c r="R2030" s="33">
        <f ca="1">IF(I2030="",Q2030,MOD((Q2030+_xlfn.XLOOKUP(I2030,CODE,VAL))*17,256))</f>
        <v>44</v>
      </c>
      <c r="S2030" s="33">
        <f ca="1">IF(J2030="",R2030,MOD((R2030+_xlfn.XLOOKUP(J2030,CODE,VAL))*17,256))</f>
        <v>246</v>
      </c>
      <c r="T2030" s="33">
        <f ca="1">IF(K2030="",S2030,MOD((S2030+_xlfn.XLOOKUP(K2030,CODE,VAL))*17,256))</f>
        <v>113</v>
      </c>
      <c r="U2030" s="33">
        <f ca="1">IF(L2030="",T2030,MOD((T2030+_xlfn.XLOOKUP(L2030,CODE,VAL))*17,256))</f>
        <v>126</v>
      </c>
      <c r="V2030" s="33">
        <f ca="1">IF(M2030="",U2030,MOD((U2030+_xlfn.XLOOKUP(M2030,CODE,VAL))*17,256))</f>
        <v>126</v>
      </c>
      <c r="W2030" s="33">
        <f ca="1">IF(N2030="",V2030,MOD((V2030+_xlfn.XLOOKUP(N2030,CODE,VAL))*17,256))</f>
        <v>126</v>
      </c>
      <c r="X2030" s="33">
        <f ca="1">IF(O2030="",W2030,MOD((W2030+_xlfn.XLOOKUP(O2030,CODE,VAL))*17,256))</f>
        <v>126</v>
      </c>
      <c r="Y2030" s="33">
        <f ca="1">IF(P2030="",X2030,MOD((X2030+_xlfn.XLOOKUP(P2030,CODE,VAL))*17,256))</f>
        <v>126</v>
      </c>
    </row>
    <row r="2031" spans="5:25">
      <c r="E2031" t="str">
        <f ca="1"/>
        <v>qfnxg-</v>
      </c>
      <c r="F2031" t="str" cm="1">
        <f t="array" aca="1" ref="F2031" ca="1">_xlfn.IFS(E2031="","",IFERROR(FIND("-",E2031),0)&gt;0,LEFT(E2031,FIND("-",E2031)-1),TRUE,LEFT(E2031,FIND("=",E2031)-1))</f>
        <v>qfnxg</v>
      </c>
      <c r="G2031" cm="1">
        <f t="array" aca="1" ref="G2031" ca="1">_xlfn.IFS(E2031="","",IFERROR(FIND("-",E2031),0)&gt;0,0,TRUE,VALUE(MID(E2031,FIND("=",E2031)+1,10)))</f>
        <v>0</v>
      </c>
      <c r="H2031">
        <f t="shared" ca="1" si="171"/>
        <v>6</v>
      </c>
      <c r="I2031" t="str">
        <f t="shared" ca="1" si="172"/>
        <v>q</v>
      </c>
      <c r="J2031" t="str">
        <f t="shared" ca="1" si="174"/>
        <v>f</v>
      </c>
      <c r="K2031" t="str">
        <f t="shared" ca="1" si="174"/>
        <v>n</v>
      </c>
      <c r="L2031" t="str">
        <f t="shared" ca="1" si="174"/>
        <v>x</v>
      </c>
      <c r="M2031" t="str">
        <f t="shared" ca="1" si="174"/>
        <v>g</v>
      </c>
      <c r="N2031" t="str">
        <f t="shared" ca="1" si="174"/>
        <v>-</v>
      </c>
      <c r="O2031" t="str">
        <f t="shared" ca="1" si="174"/>
        <v/>
      </c>
      <c r="P2031" s="19" t="str">
        <f t="shared" ca="1" si="174"/>
        <v/>
      </c>
      <c r="Q2031" s="33">
        <f t="shared" si="173"/>
        <v>0</v>
      </c>
      <c r="R2031" s="33">
        <f ca="1">IF(I2031="",Q2031,MOD((Q2031+_xlfn.XLOOKUP(I2031,CODE,VAL))*17,256))</f>
        <v>129</v>
      </c>
      <c r="S2031" s="33">
        <f ca="1">IF(J2031="",R2031,MOD((R2031+_xlfn.XLOOKUP(J2031,CODE,VAL))*17,256))</f>
        <v>87</v>
      </c>
      <c r="T2031" s="33">
        <f ca="1">IF(K2031="",S2031,MOD((S2031+_xlfn.XLOOKUP(K2031,CODE,VAL))*17,256))</f>
        <v>21</v>
      </c>
      <c r="U2031" s="33">
        <f ca="1">IF(L2031="",T2031,MOD((T2031+_xlfn.XLOOKUP(L2031,CODE,VAL))*17,256))</f>
        <v>93</v>
      </c>
      <c r="V2031" s="33">
        <f ca="1">IF(M2031="",U2031,MOD((U2031+_xlfn.XLOOKUP(M2031,CODE,VAL))*17,256))</f>
        <v>4</v>
      </c>
      <c r="W2031" s="33">
        <f ca="1">IF(N2031="",V2031,MOD((V2031+_xlfn.XLOOKUP(N2031,CODE,VAL))*17,256))</f>
        <v>65</v>
      </c>
      <c r="X2031" s="33">
        <f ca="1">IF(O2031="",W2031,MOD((W2031+_xlfn.XLOOKUP(O2031,CODE,VAL))*17,256))</f>
        <v>65</v>
      </c>
      <c r="Y2031" s="33">
        <f ca="1">IF(P2031="",X2031,MOD((X2031+_xlfn.XLOOKUP(P2031,CODE,VAL))*17,256))</f>
        <v>65</v>
      </c>
    </row>
    <row r="2032" spans="5:25">
      <c r="E2032" t="str">
        <f ca="1"/>
        <v>gcth-</v>
      </c>
      <c r="F2032" t="str" cm="1">
        <f t="array" aca="1" ref="F2032" ca="1">_xlfn.IFS(E2032="","",IFERROR(FIND("-",E2032),0)&gt;0,LEFT(E2032,FIND("-",E2032)-1),TRUE,LEFT(E2032,FIND("=",E2032)-1))</f>
        <v>gcth</v>
      </c>
      <c r="G2032" cm="1">
        <f t="array" aca="1" ref="G2032" ca="1">_xlfn.IFS(E2032="","",IFERROR(FIND("-",E2032),0)&gt;0,0,TRUE,VALUE(MID(E2032,FIND("=",E2032)+1,10)))</f>
        <v>0</v>
      </c>
      <c r="H2032">
        <f t="shared" ca="1" si="171"/>
        <v>5</v>
      </c>
      <c r="I2032" t="str">
        <f t="shared" ca="1" si="172"/>
        <v>g</v>
      </c>
      <c r="J2032" t="str">
        <f t="shared" ca="1" si="174"/>
        <v>c</v>
      </c>
      <c r="K2032" t="str">
        <f t="shared" ca="1" si="174"/>
        <v>t</v>
      </c>
      <c r="L2032" t="str">
        <f t="shared" ca="1" si="174"/>
        <v>h</v>
      </c>
      <c r="M2032" t="str">
        <f t="shared" ca="1" si="174"/>
        <v>-</v>
      </c>
      <c r="N2032" t="str">
        <f t="shared" ca="1" si="174"/>
        <v/>
      </c>
      <c r="O2032" t="str">
        <f t="shared" ca="1" si="174"/>
        <v/>
      </c>
      <c r="P2032" s="19" t="str">
        <f t="shared" ca="1" si="174"/>
        <v/>
      </c>
      <c r="Q2032" s="33">
        <f t="shared" si="173"/>
        <v>0</v>
      </c>
      <c r="R2032" s="33">
        <f ca="1">IF(I2032="",Q2032,MOD((Q2032+_xlfn.XLOOKUP(I2032,CODE,VAL))*17,256))</f>
        <v>215</v>
      </c>
      <c r="S2032" s="33">
        <f ca="1">IF(J2032="",R2032,MOD((R2032+_xlfn.XLOOKUP(J2032,CODE,VAL))*17,256))</f>
        <v>218</v>
      </c>
      <c r="T2032" s="33">
        <f ca="1">IF(K2032="",S2032,MOD((S2032+_xlfn.XLOOKUP(K2032,CODE,VAL))*17,256))</f>
        <v>46</v>
      </c>
      <c r="U2032" s="33">
        <f ca="1">IF(L2032="",T2032,MOD((T2032+_xlfn.XLOOKUP(L2032,CODE,VAL))*17,256))</f>
        <v>246</v>
      </c>
      <c r="V2032" s="33">
        <f ca="1">IF(M2032="",U2032,MOD((U2032+_xlfn.XLOOKUP(M2032,CODE,VAL))*17,256))</f>
        <v>83</v>
      </c>
      <c r="W2032" s="33">
        <f ca="1">IF(N2032="",V2032,MOD((V2032+_xlfn.XLOOKUP(N2032,CODE,VAL))*17,256))</f>
        <v>83</v>
      </c>
      <c r="X2032" s="33">
        <f ca="1">IF(O2032="",W2032,MOD((W2032+_xlfn.XLOOKUP(O2032,CODE,VAL))*17,256))</f>
        <v>83</v>
      </c>
      <c r="Y2032" s="33">
        <f ca="1">IF(P2032="",X2032,MOD((X2032+_xlfn.XLOOKUP(P2032,CODE,VAL))*17,256))</f>
        <v>83</v>
      </c>
    </row>
    <row r="2033" spans="5:25">
      <c r="E2033" t="str">
        <f ca="1"/>
        <v>pqqb-</v>
      </c>
      <c r="F2033" t="str" cm="1">
        <f t="array" aca="1" ref="F2033" ca="1">_xlfn.IFS(E2033="","",IFERROR(FIND("-",E2033),0)&gt;0,LEFT(E2033,FIND("-",E2033)-1),TRUE,LEFT(E2033,FIND("=",E2033)-1))</f>
        <v>pqqb</v>
      </c>
      <c r="G2033" cm="1">
        <f t="array" aca="1" ref="G2033" ca="1">_xlfn.IFS(E2033="","",IFERROR(FIND("-",E2033),0)&gt;0,0,TRUE,VALUE(MID(E2033,FIND("=",E2033)+1,10)))</f>
        <v>0</v>
      </c>
      <c r="H2033">
        <f t="shared" ca="1" si="171"/>
        <v>5</v>
      </c>
      <c r="I2033" t="str">
        <f t="shared" ca="1" si="172"/>
        <v>p</v>
      </c>
      <c r="J2033" t="str">
        <f t="shared" ca="1" si="174"/>
        <v>q</v>
      </c>
      <c r="K2033" t="str">
        <f t="shared" ca="1" si="174"/>
        <v>q</v>
      </c>
      <c r="L2033" t="str">
        <f t="shared" ca="1" si="174"/>
        <v>b</v>
      </c>
      <c r="M2033" t="str">
        <f t="shared" ca="1" si="174"/>
        <v>-</v>
      </c>
      <c r="N2033" t="str">
        <f t="shared" ref="J2033:P2061" ca="1" si="175">MID($E2033,N$11,1)</f>
        <v/>
      </c>
      <c r="O2033" t="str">
        <f t="shared" ca="1" si="175"/>
        <v/>
      </c>
      <c r="P2033" s="19" t="str">
        <f t="shared" ca="1" si="175"/>
        <v/>
      </c>
      <c r="Q2033" s="33">
        <f t="shared" si="173"/>
        <v>0</v>
      </c>
      <c r="R2033" s="33">
        <f ca="1">IF(I2033="",Q2033,MOD((Q2033+_xlfn.XLOOKUP(I2033,CODE,VAL))*17,256))</f>
        <v>112</v>
      </c>
      <c r="S2033" s="33">
        <f ca="1">IF(J2033="",R2033,MOD((R2033+_xlfn.XLOOKUP(J2033,CODE,VAL))*17,256))</f>
        <v>241</v>
      </c>
      <c r="T2033" s="33">
        <f ca="1">IF(K2033="",S2033,MOD((S2033+_xlfn.XLOOKUP(K2033,CODE,VAL))*17,256))</f>
        <v>130</v>
      </c>
      <c r="U2033" s="33">
        <f ca="1">IF(L2033="",T2033,MOD((T2033+_xlfn.XLOOKUP(L2033,CODE,VAL))*17,256))</f>
        <v>36</v>
      </c>
      <c r="V2033" s="33">
        <f ca="1">IF(M2033="",U2033,MOD((U2033+_xlfn.XLOOKUP(M2033,CODE,VAL))*17,256))</f>
        <v>97</v>
      </c>
      <c r="W2033" s="33">
        <f ca="1">IF(N2033="",V2033,MOD((V2033+_xlfn.XLOOKUP(N2033,CODE,VAL))*17,256))</f>
        <v>97</v>
      </c>
      <c r="X2033" s="33">
        <f ca="1">IF(O2033="",W2033,MOD((W2033+_xlfn.XLOOKUP(O2033,CODE,VAL))*17,256))</f>
        <v>97</v>
      </c>
      <c r="Y2033" s="33">
        <f ca="1">IF(P2033="",X2033,MOD((X2033+_xlfn.XLOOKUP(P2033,CODE,VAL))*17,256))</f>
        <v>97</v>
      </c>
    </row>
    <row r="2034" spans="5:25">
      <c r="E2034" t="str">
        <f ca="1"/>
        <v>sj-</v>
      </c>
      <c r="F2034" t="str" cm="1">
        <f t="array" aca="1" ref="F2034" ca="1">_xlfn.IFS(E2034="","",IFERROR(FIND("-",E2034),0)&gt;0,LEFT(E2034,FIND("-",E2034)-1),TRUE,LEFT(E2034,FIND("=",E2034)-1))</f>
        <v>sj</v>
      </c>
      <c r="G2034" cm="1">
        <f t="array" aca="1" ref="G2034" ca="1">_xlfn.IFS(E2034="","",IFERROR(FIND("-",E2034),0)&gt;0,0,TRUE,VALUE(MID(E2034,FIND("=",E2034)+1,10)))</f>
        <v>0</v>
      </c>
      <c r="H2034">
        <f t="shared" ca="1" si="171"/>
        <v>3</v>
      </c>
      <c r="I2034" t="str">
        <f t="shared" ca="1" si="172"/>
        <v>s</v>
      </c>
      <c r="J2034" t="str">
        <f t="shared" ca="1" si="175"/>
        <v>j</v>
      </c>
      <c r="K2034" t="str">
        <f t="shared" ca="1" si="175"/>
        <v>-</v>
      </c>
      <c r="L2034" t="str">
        <f t="shared" ca="1" si="175"/>
        <v/>
      </c>
      <c r="M2034" t="str">
        <f t="shared" ca="1" si="175"/>
        <v/>
      </c>
      <c r="N2034" t="str">
        <f t="shared" ca="1" si="175"/>
        <v/>
      </c>
      <c r="O2034" t="str">
        <f t="shared" ca="1" si="175"/>
        <v/>
      </c>
      <c r="P2034" s="19" t="str">
        <f t="shared" ca="1" si="175"/>
        <v/>
      </c>
      <c r="Q2034" s="33">
        <f t="shared" si="173"/>
        <v>0</v>
      </c>
      <c r="R2034" s="33">
        <f ca="1">IF(I2034="",Q2034,MOD((Q2034+_xlfn.XLOOKUP(I2034,CODE,VAL))*17,256))</f>
        <v>163</v>
      </c>
      <c r="S2034" s="33">
        <f ca="1">IF(J2034="",R2034,MOD((R2034+_xlfn.XLOOKUP(J2034,CODE,VAL))*17,256))</f>
        <v>221</v>
      </c>
      <c r="T2034" s="33">
        <f ca="1">IF(K2034="",S2034,MOD((S2034+_xlfn.XLOOKUP(K2034,CODE,VAL))*17,256))</f>
        <v>170</v>
      </c>
      <c r="U2034" s="33">
        <f ca="1">IF(L2034="",T2034,MOD((T2034+_xlfn.XLOOKUP(L2034,CODE,VAL))*17,256))</f>
        <v>170</v>
      </c>
      <c r="V2034" s="33">
        <f ca="1">IF(M2034="",U2034,MOD((U2034+_xlfn.XLOOKUP(M2034,CODE,VAL))*17,256))</f>
        <v>170</v>
      </c>
      <c r="W2034" s="33">
        <f ca="1">IF(N2034="",V2034,MOD((V2034+_xlfn.XLOOKUP(N2034,CODE,VAL))*17,256))</f>
        <v>170</v>
      </c>
      <c r="X2034" s="33">
        <f ca="1">IF(O2034="",W2034,MOD((W2034+_xlfn.XLOOKUP(O2034,CODE,VAL))*17,256))</f>
        <v>170</v>
      </c>
      <c r="Y2034" s="33">
        <f ca="1">IF(P2034="",X2034,MOD((X2034+_xlfn.XLOOKUP(P2034,CODE,VAL))*17,256))</f>
        <v>170</v>
      </c>
    </row>
    <row r="2035" spans="5:25">
      <c r="E2035" t="str">
        <f ca="1"/>
        <v>qsb=1</v>
      </c>
      <c r="F2035" t="str" cm="1">
        <f t="array" aca="1" ref="F2035" ca="1">_xlfn.IFS(E2035="","",IFERROR(FIND("-",E2035),0)&gt;0,LEFT(E2035,FIND("-",E2035)-1),TRUE,LEFT(E2035,FIND("=",E2035)-1))</f>
        <v>qsb</v>
      </c>
      <c r="G2035" cm="1">
        <f t="array" aca="1" ref="G2035" ca="1">_xlfn.IFS(E2035="","",IFERROR(FIND("-",E2035),0)&gt;0,0,TRUE,VALUE(MID(E2035,FIND("=",E2035)+1,10)))</f>
        <v>1</v>
      </c>
      <c r="H2035">
        <f t="shared" ca="1" si="171"/>
        <v>5</v>
      </c>
      <c r="I2035" t="str">
        <f t="shared" ca="1" si="172"/>
        <v>q</v>
      </c>
      <c r="J2035" t="str">
        <f t="shared" ca="1" si="175"/>
        <v>s</v>
      </c>
      <c r="K2035" t="str">
        <f t="shared" ca="1" si="175"/>
        <v>b</v>
      </c>
      <c r="L2035" t="str">
        <f t="shared" ca="1" si="175"/>
        <v>=</v>
      </c>
      <c r="M2035" t="str">
        <f t="shared" ca="1" si="175"/>
        <v>1</v>
      </c>
      <c r="N2035" t="str">
        <f t="shared" ca="1" si="175"/>
        <v/>
      </c>
      <c r="O2035" t="str">
        <f t="shared" ca="1" si="175"/>
        <v/>
      </c>
      <c r="P2035" s="19" t="str">
        <f t="shared" ca="1" si="175"/>
        <v/>
      </c>
      <c r="Q2035" s="33">
        <f t="shared" si="173"/>
        <v>0</v>
      </c>
      <c r="R2035" s="33">
        <f ca="1">IF(I2035="",Q2035,MOD((Q2035+_xlfn.XLOOKUP(I2035,CODE,VAL))*17,256))</f>
        <v>129</v>
      </c>
      <c r="S2035" s="33">
        <f ca="1">IF(J2035="",R2035,MOD((R2035+_xlfn.XLOOKUP(J2035,CODE,VAL))*17,256))</f>
        <v>52</v>
      </c>
      <c r="T2035" s="33">
        <f ca="1">IF(K2035="",S2035,MOD((S2035+_xlfn.XLOOKUP(K2035,CODE,VAL))*17,256))</f>
        <v>246</v>
      </c>
      <c r="U2035" s="33">
        <f ca="1">IF(L2035="",T2035,MOD((T2035+_xlfn.XLOOKUP(L2035,CODE,VAL))*17,256))</f>
        <v>99</v>
      </c>
      <c r="V2035" s="33">
        <f ca="1">IF(M2035="",U2035,MOD((U2035+_xlfn.XLOOKUP(M2035,CODE,VAL))*17,256))</f>
        <v>212</v>
      </c>
      <c r="W2035" s="33">
        <f ca="1">IF(N2035="",V2035,MOD((V2035+_xlfn.XLOOKUP(N2035,CODE,VAL))*17,256))</f>
        <v>212</v>
      </c>
      <c r="X2035" s="33">
        <f ca="1">IF(O2035="",W2035,MOD((W2035+_xlfn.XLOOKUP(O2035,CODE,VAL))*17,256))</f>
        <v>212</v>
      </c>
      <c r="Y2035" s="33">
        <f ca="1">IF(P2035="",X2035,MOD((X2035+_xlfn.XLOOKUP(P2035,CODE,VAL))*17,256))</f>
        <v>212</v>
      </c>
    </row>
    <row r="2036" spans="5:25">
      <c r="E2036" t="str">
        <f ca="1"/>
        <v>zm=4</v>
      </c>
      <c r="F2036" t="str" cm="1">
        <f t="array" aca="1" ref="F2036" ca="1">_xlfn.IFS(E2036="","",IFERROR(FIND("-",E2036),0)&gt;0,LEFT(E2036,FIND("-",E2036)-1),TRUE,LEFT(E2036,FIND("=",E2036)-1))</f>
        <v>zm</v>
      </c>
      <c r="G2036" cm="1">
        <f t="array" aca="1" ref="G2036" ca="1">_xlfn.IFS(E2036="","",IFERROR(FIND("-",E2036),0)&gt;0,0,TRUE,VALUE(MID(E2036,FIND("=",E2036)+1,10)))</f>
        <v>4</v>
      </c>
      <c r="H2036">
        <f t="shared" ca="1" si="171"/>
        <v>4</v>
      </c>
      <c r="I2036" t="str">
        <f t="shared" ca="1" si="172"/>
        <v>z</v>
      </c>
      <c r="J2036" t="str">
        <f t="shared" ca="1" si="175"/>
        <v>m</v>
      </c>
      <c r="K2036" t="str">
        <f t="shared" ca="1" si="175"/>
        <v>=</v>
      </c>
      <c r="L2036" t="str">
        <f t="shared" ca="1" si="175"/>
        <v>4</v>
      </c>
      <c r="M2036" t="str">
        <f t="shared" ca="1" si="175"/>
        <v/>
      </c>
      <c r="N2036" t="str">
        <f t="shared" ca="1" si="175"/>
        <v/>
      </c>
      <c r="O2036" t="str">
        <f t="shared" ca="1" si="175"/>
        <v/>
      </c>
      <c r="P2036" s="19" t="str">
        <f t="shared" ca="1" si="175"/>
        <v/>
      </c>
      <c r="Q2036" s="33">
        <f t="shared" si="173"/>
        <v>0</v>
      </c>
      <c r="R2036" s="33">
        <f ca="1">IF(I2036="",Q2036,MOD((Q2036+_xlfn.XLOOKUP(I2036,CODE,VAL))*17,256))</f>
        <v>26</v>
      </c>
      <c r="S2036" s="33">
        <f ca="1">IF(J2036="",R2036,MOD((R2036+_xlfn.XLOOKUP(J2036,CODE,VAL))*17,256))</f>
        <v>247</v>
      </c>
      <c r="T2036" s="33">
        <f ca="1">IF(K2036="",S2036,MOD((S2036+_xlfn.XLOOKUP(K2036,CODE,VAL))*17,256))</f>
        <v>116</v>
      </c>
      <c r="U2036" s="33">
        <f ca="1">IF(L2036="",T2036,MOD((T2036+_xlfn.XLOOKUP(L2036,CODE,VAL))*17,256))</f>
        <v>40</v>
      </c>
      <c r="V2036" s="33">
        <f ca="1">IF(M2036="",U2036,MOD((U2036+_xlfn.XLOOKUP(M2036,CODE,VAL))*17,256))</f>
        <v>40</v>
      </c>
      <c r="W2036" s="33">
        <f ca="1">IF(N2036="",V2036,MOD((V2036+_xlfn.XLOOKUP(N2036,CODE,VAL))*17,256))</f>
        <v>40</v>
      </c>
      <c r="X2036" s="33">
        <f ca="1">IF(O2036="",W2036,MOD((W2036+_xlfn.XLOOKUP(O2036,CODE,VAL))*17,256))</f>
        <v>40</v>
      </c>
      <c r="Y2036" s="33">
        <f ca="1">IF(P2036="",X2036,MOD((X2036+_xlfn.XLOOKUP(P2036,CODE,VAL))*17,256))</f>
        <v>40</v>
      </c>
    </row>
    <row r="2037" spans="5:25">
      <c r="E2037" t="str">
        <f ca="1"/>
        <v>tk-</v>
      </c>
      <c r="F2037" t="str" cm="1">
        <f t="array" aca="1" ref="F2037" ca="1">_xlfn.IFS(E2037="","",IFERROR(FIND("-",E2037),0)&gt;0,LEFT(E2037,FIND("-",E2037)-1),TRUE,LEFT(E2037,FIND("=",E2037)-1))</f>
        <v>tk</v>
      </c>
      <c r="G2037" cm="1">
        <f t="array" aca="1" ref="G2037" ca="1">_xlfn.IFS(E2037="","",IFERROR(FIND("-",E2037),0)&gt;0,0,TRUE,VALUE(MID(E2037,FIND("=",E2037)+1,10)))</f>
        <v>0</v>
      </c>
      <c r="H2037">
        <f t="shared" ca="1" si="171"/>
        <v>3</v>
      </c>
      <c r="I2037" t="str">
        <f t="shared" ca="1" si="172"/>
        <v>t</v>
      </c>
      <c r="J2037" t="str">
        <f t="shared" ca="1" si="175"/>
        <v>k</v>
      </c>
      <c r="K2037" t="str">
        <f t="shared" ca="1" si="175"/>
        <v>-</v>
      </c>
      <c r="L2037" t="str">
        <f t="shared" ca="1" si="175"/>
        <v/>
      </c>
      <c r="M2037" t="str">
        <f t="shared" ca="1" si="175"/>
        <v/>
      </c>
      <c r="N2037" t="str">
        <f t="shared" ca="1" si="175"/>
        <v/>
      </c>
      <c r="O2037" t="str">
        <f t="shared" ca="1" si="175"/>
        <v/>
      </c>
      <c r="P2037" s="19" t="str">
        <f t="shared" ca="1" si="175"/>
        <v/>
      </c>
      <c r="Q2037" s="33">
        <f t="shared" si="173"/>
        <v>0</v>
      </c>
      <c r="R2037" s="33">
        <f ca="1">IF(I2037="",Q2037,MOD((Q2037+_xlfn.XLOOKUP(I2037,CODE,VAL))*17,256))</f>
        <v>180</v>
      </c>
      <c r="S2037" s="33">
        <f ca="1">IF(J2037="",R2037,MOD((R2037+_xlfn.XLOOKUP(J2037,CODE,VAL))*17,256))</f>
        <v>15</v>
      </c>
      <c r="T2037" s="33">
        <f ca="1">IF(K2037="",S2037,MOD((S2037+_xlfn.XLOOKUP(K2037,CODE,VAL))*17,256))</f>
        <v>252</v>
      </c>
      <c r="U2037" s="33">
        <f ca="1">IF(L2037="",T2037,MOD((T2037+_xlfn.XLOOKUP(L2037,CODE,VAL))*17,256))</f>
        <v>252</v>
      </c>
      <c r="V2037" s="33">
        <f ca="1">IF(M2037="",U2037,MOD((U2037+_xlfn.XLOOKUP(M2037,CODE,VAL))*17,256))</f>
        <v>252</v>
      </c>
      <c r="W2037" s="33">
        <f ca="1">IF(N2037="",V2037,MOD((V2037+_xlfn.XLOOKUP(N2037,CODE,VAL))*17,256))</f>
        <v>252</v>
      </c>
      <c r="X2037" s="33">
        <f ca="1">IF(O2037="",W2037,MOD((W2037+_xlfn.XLOOKUP(O2037,CODE,VAL))*17,256))</f>
        <v>252</v>
      </c>
      <c r="Y2037" s="33">
        <f ca="1">IF(P2037="",X2037,MOD((X2037+_xlfn.XLOOKUP(P2037,CODE,VAL))*17,256))</f>
        <v>252</v>
      </c>
    </row>
    <row r="2038" spans="5:25">
      <c r="E2038" t="str">
        <f ca="1"/>
        <v>bc-</v>
      </c>
      <c r="F2038" t="str" cm="1">
        <f t="array" aca="1" ref="F2038" ca="1">_xlfn.IFS(E2038="","",IFERROR(FIND("-",E2038),0)&gt;0,LEFT(E2038,FIND("-",E2038)-1),TRUE,LEFT(E2038,FIND("=",E2038)-1))</f>
        <v>bc</v>
      </c>
      <c r="G2038" cm="1">
        <f t="array" aca="1" ref="G2038" ca="1">_xlfn.IFS(E2038="","",IFERROR(FIND("-",E2038),0)&gt;0,0,TRUE,VALUE(MID(E2038,FIND("=",E2038)+1,10)))</f>
        <v>0</v>
      </c>
      <c r="H2038">
        <f t="shared" ca="1" si="171"/>
        <v>3</v>
      </c>
      <c r="I2038" t="str">
        <f t="shared" ca="1" si="172"/>
        <v>b</v>
      </c>
      <c r="J2038" t="str">
        <f t="shared" ca="1" si="175"/>
        <v>c</v>
      </c>
      <c r="K2038" t="str">
        <f t="shared" ca="1" si="175"/>
        <v>-</v>
      </c>
      <c r="L2038" t="str">
        <f t="shared" ca="1" si="175"/>
        <v/>
      </c>
      <c r="M2038" t="str">
        <f t="shared" ca="1" si="175"/>
        <v/>
      </c>
      <c r="N2038" t="str">
        <f t="shared" ca="1" si="175"/>
        <v/>
      </c>
      <c r="O2038" t="str">
        <f t="shared" ca="1" si="175"/>
        <v/>
      </c>
      <c r="P2038" s="19" t="str">
        <f t="shared" ca="1" si="175"/>
        <v/>
      </c>
      <c r="Q2038" s="33">
        <f t="shared" si="173"/>
        <v>0</v>
      </c>
      <c r="R2038" s="33">
        <f ca="1">IF(I2038="",Q2038,MOD((Q2038+_xlfn.XLOOKUP(I2038,CODE,VAL))*17,256))</f>
        <v>130</v>
      </c>
      <c r="S2038" s="33">
        <f ca="1">IF(J2038="",R2038,MOD((R2038+_xlfn.XLOOKUP(J2038,CODE,VAL))*17,256))</f>
        <v>53</v>
      </c>
      <c r="T2038" s="33">
        <f ca="1">IF(K2038="",S2038,MOD((S2038+_xlfn.XLOOKUP(K2038,CODE,VAL))*17,256))</f>
        <v>130</v>
      </c>
      <c r="U2038" s="33">
        <f ca="1">IF(L2038="",T2038,MOD((T2038+_xlfn.XLOOKUP(L2038,CODE,VAL))*17,256))</f>
        <v>130</v>
      </c>
      <c r="V2038" s="33">
        <f ca="1">IF(M2038="",U2038,MOD((U2038+_xlfn.XLOOKUP(M2038,CODE,VAL))*17,256))</f>
        <v>130</v>
      </c>
      <c r="W2038" s="33">
        <f ca="1">IF(N2038="",V2038,MOD((V2038+_xlfn.XLOOKUP(N2038,CODE,VAL))*17,256))</f>
        <v>130</v>
      </c>
      <c r="X2038" s="33">
        <f ca="1">IF(O2038="",W2038,MOD((W2038+_xlfn.XLOOKUP(O2038,CODE,VAL))*17,256))</f>
        <v>130</v>
      </c>
      <c r="Y2038" s="33">
        <f ca="1">IF(P2038="",X2038,MOD((X2038+_xlfn.XLOOKUP(P2038,CODE,VAL))*17,256))</f>
        <v>130</v>
      </c>
    </row>
    <row r="2039" spans="5:25">
      <c r="E2039" t="str">
        <f ca="1"/>
        <v>cf=3</v>
      </c>
      <c r="F2039" t="str" cm="1">
        <f t="array" aca="1" ref="F2039" ca="1">_xlfn.IFS(E2039="","",IFERROR(FIND("-",E2039),0)&gt;0,LEFT(E2039,FIND("-",E2039)-1),TRUE,LEFT(E2039,FIND("=",E2039)-1))</f>
        <v>cf</v>
      </c>
      <c r="G2039" cm="1">
        <f t="array" aca="1" ref="G2039" ca="1">_xlfn.IFS(E2039="","",IFERROR(FIND("-",E2039),0)&gt;0,0,TRUE,VALUE(MID(E2039,FIND("=",E2039)+1,10)))</f>
        <v>3</v>
      </c>
      <c r="H2039">
        <f t="shared" ca="1" si="171"/>
        <v>4</v>
      </c>
      <c r="I2039" t="str">
        <f t="shared" ca="1" si="172"/>
        <v>c</v>
      </c>
      <c r="J2039" t="str">
        <f t="shared" ca="1" si="175"/>
        <v>f</v>
      </c>
      <c r="K2039" t="str">
        <f t="shared" ca="1" si="175"/>
        <v>=</v>
      </c>
      <c r="L2039" t="str">
        <f t="shared" ca="1" si="175"/>
        <v>3</v>
      </c>
      <c r="M2039" t="str">
        <f t="shared" ca="1" si="175"/>
        <v/>
      </c>
      <c r="N2039" t="str">
        <f t="shared" ca="1" si="175"/>
        <v/>
      </c>
      <c r="O2039" t="str">
        <f t="shared" ca="1" si="175"/>
        <v/>
      </c>
      <c r="P2039" s="19" t="str">
        <f t="shared" ca="1" si="175"/>
        <v/>
      </c>
      <c r="Q2039" s="33">
        <f t="shared" si="173"/>
        <v>0</v>
      </c>
      <c r="R2039" s="33">
        <f ca="1">IF(I2039="",Q2039,MOD((Q2039+_xlfn.XLOOKUP(I2039,CODE,VAL))*17,256))</f>
        <v>147</v>
      </c>
      <c r="S2039" s="33">
        <f ca="1">IF(J2039="",R2039,MOD((R2039+_xlfn.XLOOKUP(J2039,CODE,VAL))*17,256))</f>
        <v>137</v>
      </c>
      <c r="T2039" s="33">
        <f ca="1">IF(K2039="",S2039,MOD((S2039+_xlfn.XLOOKUP(K2039,CODE,VAL))*17,256))</f>
        <v>38</v>
      </c>
      <c r="U2039" s="33">
        <f ca="1">IF(L2039="",T2039,MOD((T2039+_xlfn.XLOOKUP(L2039,CODE,VAL))*17,256))</f>
        <v>233</v>
      </c>
      <c r="V2039" s="33">
        <f ca="1">IF(M2039="",U2039,MOD((U2039+_xlfn.XLOOKUP(M2039,CODE,VAL))*17,256))</f>
        <v>233</v>
      </c>
      <c r="W2039" s="33">
        <f ca="1">IF(N2039="",V2039,MOD((V2039+_xlfn.XLOOKUP(N2039,CODE,VAL))*17,256))</f>
        <v>233</v>
      </c>
      <c r="X2039" s="33">
        <f ca="1">IF(O2039="",W2039,MOD((W2039+_xlfn.XLOOKUP(O2039,CODE,VAL))*17,256))</f>
        <v>233</v>
      </c>
      <c r="Y2039" s="33">
        <f ca="1">IF(P2039="",X2039,MOD((X2039+_xlfn.XLOOKUP(P2039,CODE,VAL))*17,256))</f>
        <v>233</v>
      </c>
    </row>
    <row r="2040" spans="5:25">
      <c r="E2040" t="str">
        <f ca="1"/>
        <v>hqkr=1</v>
      </c>
      <c r="F2040" t="str" cm="1">
        <f t="array" aca="1" ref="F2040" ca="1">_xlfn.IFS(E2040="","",IFERROR(FIND("-",E2040),0)&gt;0,LEFT(E2040,FIND("-",E2040)-1),TRUE,LEFT(E2040,FIND("=",E2040)-1))</f>
        <v>hqkr</v>
      </c>
      <c r="G2040" cm="1">
        <f t="array" aca="1" ref="G2040" ca="1">_xlfn.IFS(E2040="","",IFERROR(FIND("-",E2040),0)&gt;0,0,TRUE,VALUE(MID(E2040,FIND("=",E2040)+1,10)))</f>
        <v>1</v>
      </c>
      <c r="H2040">
        <f t="shared" ca="1" si="171"/>
        <v>6</v>
      </c>
      <c r="I2040" t="str">
        <f t="shared" ca="1" si="172"/>
        <v>h</v>
      </c>
      <c r="J2040" t="str">
        <f t="shared" ca="1" si="175"/>
        <v>q</v>
      </c>
      <c r="K2040" t="str">
        <f t="shared" ca="1" si="175"/>
        <v>k</v>
      </c>
      <c r="L2040" t="str">
        <f t="shared" ca="1" si="175"/>
        <v>r</v>
      </c>
      <c r="M2040" t="str">
        <f t="shared" ca="1" si="175"/>
        <v>=</v>
      </c>
      <c r="N2040" t="str">
        <f t="shared" ca="1" si="175"/>
        <v>1</v>
      </c>
      <c r="O2040" t="str">
        <f t="shared" ca="1" si="175"/>
        <v/>
      </c>
      <c r="P2040" s="19" t="str">
        <f t="shared" ca="1" si="175"/>
        <v/>
      </c>
      <c r="Q2040" s="33">
        <f t="shared" si="173"/>
        <v>0</v>
      </c>
      <c r="R2040" s="33">
        <f ca="1">IF(I2040="",Q2040,MOD((Q2040+_xlfn.XLOOKUP(I2040,CODE,VAL))*17,256))</f>
        <v>232</v>
      </c>
      <c r="S2040" s="33">
        <f ca="1">IF(J2040="",R2040,MOD((R2040+_xlfn.XLOOKUP(J2040,CODE,VAL))*17,256))</f>
        <v>233</v>
      </c>
      <c r="T2040" s="33">
        <f ca="1">IF(K2040="",S2040,MOD((S2040+_xlfn.XLOOKUP(K2040,CODE,VAL))*17,256))</f>
        <v>148</v>
      </c>
      <c r="U2040" s="33">
        <f ca="1">IF(L2040="",T2040,MOD((T2040+_xlfn.XLOOKUP(L2040,CODE,VAL))*17,256))</f>
        <v>102</v>
      </c>
      <c r="V2040" s="33">
        <f ca="1">IF(M2040="",U2040,MOD((U2040+_xlfn.XLOOKUP(M2040,CODE,VAL))*17,256))</f>
        <v>211</v>
      </c>
      <c r="W2040" s="33">
        <f ca="1">IF(N2040="",V2040,MOD((V2040+_xlfn.XLOOKUP(N2040,CODE,VAL))*17,256))</f>
        <v>68</v>
      </c>
      <c r="X2040" s="33">
        <f ca="1">IF(O2040="",W2040,MOD((W2040+_xlfn.XLOOKUP(O2040,CODE,VAL))*17,256))</f>
        <v>68</v>
      </c>
      <c r="Y2040" s="33">
        <f ca="1">IF(P2040="",X2040,MOD((X2040+_xlfn.XLOOKUP(P2040,CODE,VAL))*17,256))</f>
        <v>68</v>
      </c>
    </row>
    <row r="2041" spans="5:25">
      <c r="E2041" t="str">
        <f ca="1"/>
        <v>hpbbfq-</v>
      </c>
      <c r="F2041" t="str" cm="1">
        <f t="array" aca="1" ref="F2041" ca="1">_xlfn.IFS(E2041="","",IFERROR(FIND("-",E2041),0)&gt;0,LEFT(E2041,FIND("-",E2041)-1),TRUE,LEFT(E2041,FIND("=",E2041)-1))</f>
        <v>hpbbfq</v>
      </c>
      <c r="G2041" cm="1">
        <f t="array" aca="1" ref="G2041" ca="1">_xlfn.IFS(E2041="","",IFERROR(FIND("-",E2041),0)&gt;0,0,TRUE,VALUE(MID(E2041,FIND("=",E2041)+1,10)))</f>
        <v>0</v>
      </c>
      <c r="H2041">
        <f t="shared" ca="1" si="171"/>
        <v>7</v>
      </c>
      <c r="I2041" t="str">
        <f t="shared" ca="1" si="172"/>
        <v>h</v>
      </c>
      <c r="J2041" t="str">
        <f t="shared" ca="1" si="175"/>
        <v>p</v>
      </c>
      <c r="K2041" t="str">
        <f t="shared" ca="1" si="175"/>
        <v>b</v>
      </c>
      <c r="L2041" t="str">
        <f t="shared" ca="1" si="175"/>
        <v>b</v>
      </c>
      <c r="M2041" t="str">
        <f t="shared" ca="1" si="175"/>
        <v>f</v>
      </c>
      <c r="N2041" t="str">
        <f t="shared" ca="1" si="175"/>
        <v>q</v>
      </c>
      <c r="O2041" t="str">
        <f t="shared" ca="1" si="175"/>
        <v>-</v>
      </c>
      <c r="P2041" s="19" t="str">
        <f t="shared" ca="1" si="175"/>
        <v/>
      </c>
      <c r="Q2041" s="33">
        <f t="shared" si="173"/>
        <v>0</v>
      </c>
      <c r="R2041" s="33">
        <f ca="1">IF(I2041="",Q2041,MOD((Q2041+_xlfn.XLOOKUP(I2041,CODE,VAL))*17,256))</f>
        <v>232</v>
      </c>
      <c r="S2041" s="33">
        <f ca="1">IF(J2041="",R2041,MOD((R2041+_xlfn.XLOOKUP(J2041,CODE,VAL))*17,256))</f>
        <v>216</v>
      </c>
      <c r="T2041" s="33">
        <f ca="1">IF(K2041="",S2041,MOD((S2041+_xlfn.XLOOKUP(K2041,CODE,VAL))*17,256))</f>
        <v>218</v>
      </c>
      <c r="U2041" s="33">
        <f ca="1">IF(L2041="",T2041,MOD((T2041+_xlfn.XLOOKUP(L2041,CODE,VAL))*17,256))</f>
        <v>252</v>
      </c>
      <c r="V2041" s="33">
        <f ca="1">IF(M2041="",U2041,MOD((U2041+_xlfn.XLOOKUP(M2041,CODE,VAL))*17,256))</f>
        <v>130</v>
      </c>
      <c r="W2041" s="33">
        <f ca="1">IF(N2041="",V2041,MOD((V2041+_xlfn.XLOOKUP(N2041,CODE,VAL))*17,256))</f>
        <v>35</v>
      </c>
      <c r="X2041" s="33">
        <f ca="1">IF(O2041="",W2041,MOD((W2041+_xlfn.XLOOKUP(O2041,CODE,VAL))*17,256))</f>
        <v>80</v>
      </c>
      <c r="Y2041" s="33">
        <f ca="1">IF(P2041="",X2041,MOD((X2041+_xlfn.XLOOKUP(P2041,CODE,VAL))*17,256))</f>
        <v>80</v>
      </c>
    </row>
    <row r="2042" spans="5:25">
      <c r="E2042" t="str">
        <f ca="1"/>
        <v>rlc=1</v>
      </c>
      <c r="F2042" t="str" cm="1">
        <f t="array" aca="1" ref="F2042" ca="1">_xlfn.IFS(E2042="","",IFERROR(FIND("-",E2042),0)&gt;0,LEFT(E2042,FIND("-",E2042)-1),TRUE,LEFT(E2042,FIND("=",E2042)-1))</f>
        <v>rlc</v>
      </c>
      <c r="G2042" cm="1">
        <f t="array" aca="1" ref="G2042" ca="1">_xlfn.IFS(E2042="","",IFERROR(FIND("-",E2042),0)&gt;0,0,TRUE,VALUE(MID(E2042,FIND("=",E2042)+1,10)))</f>
        <v>1</v>
      </c>
      <c r="H2042">
        <f t="shared" ca="1" si="171"/>
        <v>5</v>
      </c>
      <c r="I2042" t="str">
        <f t="shared" ca="1" si="172"/>
        <v>r</v>
      </c>
      <c r="J2042" t="str">
        <f t="shared" ca="1" si="175"/>
        <v>l</v>
      </c>
      <c r="K2042" t="str">
        <f t="shared" ca="1" si="175"/>
        <v>c</v>
      </c>
      <c r="L2042" t="str">
        <f t="shared" ca="1" si="175"/>
        <v>=</v>
      </c>
      <c r="M2042" t="str">
        <f t="shared" ca="1" si="175"/>
        <v>1</v>
      </c>
      <c r="N2042" t="str">
        <f t="shared" ca="1" si="175"/>
        <v/>
      </c>
      <c r="O2042" t="str">
        <f t="shared" ca="1" si="175"/>
        <v/>
      </c>
      <c r="P2042" s="19" t="str">
        <f t="shared" ca="1" si="175"/>
        <v/>
      </c>
      <c r="Q2042" s="33">
        <f t="shared" si="173"/>
        <v>0</v>
      </c>
      <c r="R2042" s="33">
        <f ca="1">IF(I2042="",Q2042,MOD((Q2042+_xlfn.XLOOKUP(I2042,CODE,VAL))*17,256))</f>
        <v>146</v>
      </c>
      <c r="S2042" s="33">
        <f ca="1">IF(J2042="",R2042,MOD((R2042+_xlfn.XLOOKUP(J2042,CODE,VAL))*17,256))</f>
        <v>222</v>
      </c>
      <c r="T2042" s="33">
        <f ca="1">IF(K2042="",S2042,MOD((S2042+_xlfn.XLOOKUP(K2042,CODE,VAL))*17,256))</f>
        <v>81</v>
      </c>
      <c r="U2042" s="33">
        <f ca="1">IF(L2042="",T2042,MOD((T2042+_xlfn.XLOOKUP(L2042,CODE,VAL))*17,256))</f>
        <v>110</v>
      </c>
      <c r="V2042" s="33">
        <f ca="1">IF(M2042="",U2042,MOD((U2042+_xlfn.XLOOKUP(M2042,CODE,VAL))*17,256))</f>
        <v>143</v>
      </c>
      <c r="W2042" s="33">
        <f ca="1">IF(N2042="",V2042,MOD((V2042+_xlfn.XLOOKUP(N2042,CODE,VAL))*17,256))</f>
        <v>143</v>
      </c>
      <c r="X2042" s="33">
        <f ca="1">IF(O2042="",W2042,MOD((W2042+_xlfn.XLOOKUP(O2042,CODE,VAL))*17,256))</f>
        <v>143</v>
      </c>
      <c r="Y2042" s="33">
        <f ca="1">IF(P2042="",X2042,MOD((X2042+_xlfn.XLOOKUP(P2042,CODE,VAL))*17,256))</f>
        <v>143</v>
      </c>
    </row>
    <row r="2043" spans="5:25">
      <c r="E2043" t="str">
        <f ca="1"/>
        <v>dgcmk-</v>
      </c>
      <c r="F2043" t="str" cm="1">
        <f t="array" aca="1" ref="F2043" ca="1">_xlfn.IFS(E2043="","",IFERROR(FIND("-",E2043),0)&gt;0,LEFT(E2043,FIND("-",E2043)-1),TRUE,LEFT(E2043,FIND("=",E2043)-1))</f>
        <v>dgcmk</v>
      </c>
      <c r="G2043" cm="1">
        <f t="array" aca="1" ref="G2043" ca="1">_xlfn.IFS(E2043="","",IFERROR(FIND("-",E2043),0)&gt;0,0,TRUE,VALUE(MID(E2043,FIND("=",E2043)+1,10)))</f>
        <v>0</v>
      </c>
      <c r="H2043">
        <f t="shared" ca="1" si="171"/>
        <v>6</v>
      </c>
      <c r="I2043" t="str">
        <f t="shared" ca="1" si="172"/>
        <v>d</v>
      </c>
      <c r="J2043" t="str">
        <f t="shared" ca="1" si="175"/>
        <v>g</v>
      </c>
      <c r="K2043" t="str">
        <f t="shared" ca="1" si="175"/>
        <v>c</v>
      </c>
      <c r="L2043" t="str">
        <f t="shared" ca="1" si="175"/>
        <v>m</v>
      </c>
      <c r="M2043" t="str">
        <f t="shared" ca="1" si="175"/>
        <v>k</v>
      </c>
      <c r="N2043" t="str">
        <f t="shared" ca="1" si="175"/>
        <v>-</v>
      </c>
      <c r="O2043" t="str">
        <f t="shared" ca="1" si="175"/>
        <v/>
      </c>
      <c r="P2043" s="19" t="str">
        <f t="shared" ca="1" si="175"/>
        <v/>
      </c>
      <c r="Q2043" s="33">
        <f t="shared" si="173"/>
        <v>0</v>
      </c>
      <c r="R2043" s="33">
        <f ca="1">IF(I2043="",Q2043,MOD((Q2043+_xlfn.XLOOKUP(I2043,CODE,VAL))*17,256))</f>
        <v>164</v>
      </c>
      <c r="S2043" s="33">
        <f ca="1">IF(J2043="",R2043,MOD((R2043+_xlfn.XLOOKUP(J2043,CODE,VAL))*17,256))</f>
        <v>187</v>
      </c>
      <c r="T2043" s="33">
        <f ca="1">IF(K2043="",S2043,MOD((S2043+_xlfn.XLOOKUP(K2043,CODE,VAL))*17,256))</f>
        <v>254</v>
      </c>
      <c r="U2043" s="33">
        <f ca="1">IF(L2043="",T2043,MOD((T2043+_xlfn.XLOOKUP(L2043,CODE,VAL))*17,256))</f>
        <v>27</v>
      </c>
      <c r="V2043" s="33">
        <f ca="1">IF(M2043="",U2043,MOD((U2043+_xlfn.XLOOKUP(M2043,CODE,VAL))*17,256))</f>
        <v>230</v>
      </c>
      <c r="W2043" s="33">
        <f ca="1">IF(N2043="",V2043,MOD((V2043+_xlfn.XLOOKUP(N2043,CODE,VAL))*17,256))</f>
        <v>67</v>
      </c>
      <c r="X2043" s="33">
        <f ca="1">IF(O2043="",W2043,MOD((W2043+_xlfn.XLOOKUP(O2043,CODE,VAL))*17,256))</f>
        <v>67</v>
      </c>
      <c r="Y2043" s="33">
        <f ca="1">IF(P2043="",X2043,MOD((X2043+_xlfn.XLOOKUP(P2043,CODE,VAL))*17,256))</f>
        <v>67</v>
      </c>
    </row>
    <row r="2044" spans="5:25">
      <c r="E2044" t="str">
        <f ca="1"/>
        <v>sht=6</v>
      </c>
      <c r="F2044" t="str" cm="1">
        <f t="array" aca="1" ref="F2044" ca="1">_xlfn.IFS(E2044="","",IFERROR(FIND("-",E2044),0)&gt;0,LEFT(E2044,FIND("-",E2044)-1),TRUE,LEFT(E2044,FIND("=",E2044)-1))</f>
        <v>sht</v>
      </c>
      <c r="G2044" cm="1">
        <f t="array" aca="1" ref="G2044" ca="1">_xlfn.IFS(E2044="","",IFERROR(FIND("-",E2044),0)&gt;0,0,TRUE,VALUE(MID(E2044,FIND("=",E2044)+1,10)))</f>
        <v>6</v>
      </c>
      <c r="H2044">
        <f t="shared" ca="1" si="171"/>
        <v>5</v>
      </c>
      <c r="I2044" t="str">
        <f t="shared" ca="1" si="172"/>
        <v>s</v>
      </c>
      <c r="J2044" t="str">
        <f t="shared" ca="1" si="175"/>
        <v>h</v>
      </c>
      <c r="K2044" t="str">
        <f t="shared" ca="1" si="175"/>
        <v>t</v>
      </c>
      <c r="L2044" t="str">
        <f t="shared" ca="1" si="175"/>
        <v>=</v>
      </c>
      <c r="M2044" t="str">
        <f t="shared" ca="1" si="175"/>
        <v>6</v>
      </c>
      <c r="N2044" t="str">
        <f t="shared" ca="1" si="175"/>
        <v/>
      </c>
      <c r="O2044" t="str">
        <f t="shared" ca="1" si="175"/>
        <v/>
      </c>
      <c r="P2044" s="19" t="str">
        <f t="shared" ca="1" si="175"/>
        <v/>
      </c>
      <c r="Q2044" s="33">
        <f t="shared" si="173"/>
        <v>0</v>
      </c>
      <c r="R2044" s="33">
        <f ca="1">IF(I2044="",Q2044,MOD((Q2044+_xlfn.XLOOKUP(I2044,CODE,VAL))*17,256))</f>
        <v>163</v>
      </c>
      <c r="S2044" s="33">
        <f ca="1">IF(J2044="",R2044,MOD((R2044+_xlfn.XLOOKUP(J2044,CODE,VAL))*17,256))</f>
        <v>187</v>
      </c>
      <c r="T2044" s="33">
        <f ca="1">IF(K2044="",S2044,MOD((S2044+_xlfn.XLOOKUP(K2044,CODE,VAL))*17,256))</f>
        <v>31</v>
      </c>
      <c r="U2044" s="33">
        <f ca="1">IF(L2044="",T2044,MOD((T2044+_xlfn.XLOOKUP(L2044,CODE,VAL))*17,256))</f>
        <v>28</v>
      </c>
      <c r="V2044" s="33">
        <f ca="1">IF(M2044="",U2044,MOD((U2044+_xlfn.XLOOKUP(M2044,CODE,VAL))*17,256))</f>
        <v>114</v>
      </c>
      <c r="W2044" s="33">
        <f ca="1">IF(N2044="",V2044,MOD((V2044+_xlfn.XLOOKUP(N2044,CODE,VAL))*17,256))</f>
        <v>114</v>
      </c>
      <c r="X2044" s="33">
        <f ca="1">IF(O2044="",W2044,MOD((W2044+_xlfn.XLOOKUP(O2044,CODE,VAL))*17,256))</f>
        <v>114</v>
      </c>
      <c r="Y2044" s="33">
        <f ca="1">IF(P2044="",X2044,MOD((X2044+_xlfn.XLOOKUP(P2044,CODE,VAL))*17,256))</f>
        <v>114</v>
      </c>
    </row>
    <row r="2045" spans="5:25">
      <c r="E2045" t="str">
        <f ca="1"/>
        <v>hj=2</v>
      </c>
      <c r="F2045" t="str" cm="1">
        <f t="array" aca="1" ref="F2045" ca="1">_xlfn.IFS(E2045="","",IFERROR(FIND("-",E2045),0)&gt;0,LEFT(E2045,FIND("-",E2045)-1),TRUE,LEFT(E2045,FIND("=",E2045)-1))</f>
        <v>hj</v>
      </c>
      <c r="G2045" cm="1">
        <f t="array" aca="1" ref="G2045" ca="1">_xlfn.IFS(E2045="","",IFERROR(FIND("-",E2045),0)&gt;0,0,TRUE,VALUE(MID(E2045,FIND("=",E2045)+1,10)))</f>
        <v>2</v>
      </c>
      <c r="H2045">
        <f t="shared" ca="1" si="171"/>
        <v>4</v>
      </c>
      <c r="I2045" t="str">
        <f t="shared" ca="1" si="172"/>
        <v>h</v>
      </c>
      <c r="J2045" t="str">
        <f t="shared" ca="1" si="175"/>
        <v>j</v>
      </c>
      <c r="K2045" t="str">
        <f t="shared" ca="1" si="175"/>
        <v>=</v>
      </c>
      <c r="L2045" t="str">
        <f t="shared" ca="1" si="175"/>
        <v>2</v>
      </c>
      <c r="M2045" t="str">
        <f t="shared" ca="1" si="175"/>
        <v/>
      </c>
      <c r="N2045" t="str">
        <f t="shared" ca="1" si="175"/>
        <v/>
      </c>
      <c r="O2045" t="str">
        <f t="shared" ca="1" si="175"/>
        <v/>
      </c>
      <c r="P2045" s="19" t="str">
        <f t="shared" ca="1" si="175"/>
        <v/>
      </c>
      <c r="Q2045" s="33">
        <f t="shared" si="173"/>
        <v>0</v>
      </c>
      <c r="R2045" s="33">
        <f ca="1">IF(I2045="",Q2045,MOD((Q2045+_xlfn.XLOOKUP(I2045,CODE,VAL))*17,256))</f>
        <v>232</v>
      </c>
      <c r="S2045" s="33">
        <f ca="1">IF(J2045="",R2045,MOD((R2045+_xlfn.XLOOKUP(J2045,CODE,VAL))*17,256))</f>
        <v>114</v>
      </c>
      <c r="T2045" s="33">
        <f ca="1">IF(K2045="",S2045,MOD((S2045+_xlfn.XLOOKUP(K2045,CODE,VAL))*17,256))</f>
        <v>159</v>
      </c>
      <c r="U2045" s="33">
        <f ca="1">IF(L2045="",T2045,MOD((T2045+_xlfn.XLOOKUP(L2045,CODE,VAL))*17,256))</f>
        <v>225</v>
      </c>
      <c r="V2045" s="33">
        <f ca="1">IF(M2045="",U2045,MOD((U2045+_xlfn.XLOOKUP(M2045,CODE,VAL))*17,256))</f>
        <v>225</v>
      </c>
      <c r="W2045" s="33">
        <f ca="1">IF(N2045="",V2045,MOD((V2045+_xlfn.XLOOKUP(N2045,CODE,VAL))*17,256))</f>
        <v>225</v>
      </c>
      <c r="X2045" s="33">
        <f ca="1">IF(O2045="",W2045,MOD((W2045+_xlfn.XLOOKUP(O2045,CODE,VAL))*17,256))</f>
        <v>225</v>
      </c>
      <c r="Y2045" s="33">
        <f ca="1">IF(P2045="",X2045,MOD((X2045+_xlfn.XLOOKUP(P2045,CODE,VAL))*17,256))</f>
        <v>225</v>
      </c>
    </row>
    <row r="2046" spans="5:25">
      <c r="E2046" t="str">
        <f ca="1"/>
        <v>tcxq-</v>
      </c>
      <c r="F2046" t="str" cm="1">
        <f t="array" aca="1" ref="F2046" ca="1">_xlfn.IFS(E2046="","",IFERROR(FIND("-",E2046),0)&gt;0,LEFT(E2046,FIND("-",E2046)-1),TRUE,LEFT(E2046,FIND("=",E2046)-1))</f>
        <v>tcxq</v>
      </c>
      <c r="G2046" cm="1">
        <f t="array" aca="1" ref="G2046" ca="1">_xlfn.IFS(E2046="","",IFERROR(FIND("-",E2046),0)&gt;0,0,TRUE,VALUE(MID(E2046,FIND("=",E2046)+1,10)))</f>
        <v>0</v>
      </c>
      <c r="H2046">
        <f t="shared" ca="1" si="171"/>
        <v>5</v>
      </c>
      <c r="I2046" t="str">
        <f t="shared" ca="1" si="172"/>
        <v>t</v>
      </c>
      <c r="J2046" t="str">
        <f t="shared" ca="1" si="175"/>
        <v>c</v>
      </c>
      <c r="K2046" t="str">
        <f t="shared" ca="1" si="175"/>
        <v>x</v>
      </c>
      <c r="L2046" t="str">
        <f t="shared" ca="1" si="175"/>
        <v>q</v>
      </c>
      <c r="M2046" t="str">
        <f t="shared" ca="1" si="175"/>
        <v>-</v>
      </c>
      <c r="N2046" t="str">
        <f t="shared" ca="1" si="175"/>
        <v/>
      </c>
      <c r="O2046" t="str">
        <f t="shared" ca="1" si="175"/>
        <v/>
      </c>
      <c r="P2046" s="19" t="str">
        <f t="shared" ca="1" si="175"/>
        <v/>
      </c>
      <c r="Q2046" s="33">
        <f t="shared" si="173"/>
        <v>0</v>
      </c>
      <c r="R2046" s="33">
        <f ca="1">IF(I2046="",Q2046,MOD((Q2046+_xlfn.XLOOKUP(I2046,CODE,VAL))*17,256))</f>
        <v>180</v>
      </c>
      <c r="S2046" s="33">
        <f ca="1">IF(J2046="",R2046,MOD((R2046+_xlfn.XLOOKUP(J2046,CODE,VAL))*17,256))</f>
        <v>135</v>
      </c>
      <c r="T2046" s="33">
        <f ca="1">IF(K2046="",S2046,MOD((S2046+_xlfn.XLOOKUP(K2046,CODE,VAL))*17,256))</f>
        <v>239</v>
      </c>
      <c r="U2046" s="33">
        <f ca="1">IF(L2046="",T2046,MOD((T2046+_xlfn.XLOOKUP(L2046,CODE,VAL))*17,256))</f>
        <v>96</v>
      </c>
      <c r="V2046" s="33">
        <f ca="1">IF(M2046="",U2046,MOD((U2046+_xlfn.XLOOKUP(M2046,CODE,VAL))*17,256))</f>
        <v>93</v>
      </c>
      <c r="W2046" s="33">
        <f ca="1">IF(N2046="",V2046,MOD((V2046+_xlfn.XLOOKUP(N2046,CODE,VAL))*17,256))</f>
        <v>93</v>
      </c>
      <c r="X2046" s="33">
        <f ca="1">IF(O2046="",W2046,MOD((W2046+_xlfn.XLOOKUP(O2046,CODE,VAL))*17,256))</f>
        <v>93</v>
      </c>
      <c r="Y2046" s="33">
        <f ca="1">IF(P2046="",X2046,MOD((X2046+_xlfn.XLOOKUP(P2046,CODE,VAL))*17,256))</f>
        <v>93</v>
      </c>
    </row>
    <row r="2047" spans="5:25">
      <c r="E2047" t="str">
        <f ca="1"/>
        <v>lpl=5</v>
      </c>
      <c r="F2047" t="str" cm="1">
        <f t="array" aca="1" ref="F2047" ca="1">_xlfn.IFS(E2047="","",IFERROR(FIND("-",E2047),0)&gt;0,LEFT(E2047,FIND("-",E2047)-1),TRUE,LEFT(E2047,FIND("=",E2047)-1))</f>
        <v>lpl</v>
      </c>
      <c r="G2047" cm="1">
        <f t="array" aca="1" ref="G2047" ca="1">_xlfn.IFS(E2047="","",IFERROR(FIND("-",E2047),0)&gt;0,0,TRUE,VALUE(MID(E2047,FIND("=",E2047)+1,10)))</f>
        <v>5</v>
      </c>
      <c r="H2047">
        <f t="shared" ca="1" si="171"/>
        <v>5</v>
      </c>
      <c r="I2047" t="str">
        <f t="shared" ca="1" si="172"/>
        <v>l</v>
      </c>
      <c r="J2047" t="str">
        <f t="shared" ca="1" si="175"/>
        <v>p</v>
      </c>
      <c r="K2047" t="str">
        <f t="shared" ca="1" si="175"/>
        <v>l</v>
      </c>
      <c r="L2047" t="str">
        <f t="shared" ca="1" si="175"/>
        <v>=</v>
      </c>
      <c r="M2047" t="str">
        <f t="shared" ca="1" si="175"/>
        <v>5</v>
      </c>
      <c r="N2047" t="str">
        <f t="shared" ca="1" si="175"/>
        <v/>
      </c>
      <c r="O2047" t="str">
        <f t="shared" ca="1" si="175"/>
        <v/>
      </c>
      <c r="P2047" s="19" t="str">
        <f t="shared" ca="1" si="175"/>
        <v/>
      </c>
      <c r="Q2047" s="33">
        <f t="shared" si="173"/>
        <v>0</v>
      </c>
      <c r="R2047" s="33">
        <f ca="1">IF(I2047="",Q2047,MOD((Q2047+_xlfn.XLOOKUP(I2047,CODE,VAL))*17,256))</f>
        <v>44</v>
      </c>
      <c r="S2047" s="33">
        <f ca="1">IF(J2047="",R2047,MOD((R2047+_xlfn.XLOOKUP(J2047,CODE,VAL))*17,256))</f>
        <v>92</v>
      </c>
      <c r="T2047" s="33">
        <f ca="1">IF(K2047="",S2047,MOD((S2047+_xlfn.XLOOKUP(K2047,CODE,VAL))*17,256))</f>
        <v>72</v>
      </c>
      <c r="U2047" s="33">
        <f ca="1">IF(L2047="",T2047,MOD((T2047+_xlfn.XLOOKUP(L2047,CODE,VAL))*17,256))</f>
        <v>213</v>
      </c>
      <c r="V2047" s="33">
        <f ca="1">IF(M2047="",U2047,MOD((U2047+_xlfn.XLOOKUP(M2047,CODE,VAL))*17,256))</f>
        <v>170</v>
      </c>
      <c r="W2047" s="33">
        <f ca="1">IF(N2047="",V2047,MOD((V2047+_xlfn.XLOOKUP(N2047,CODE,VAL))*17,256))</f>
        <v>170</v>
      </c>
      <c r="X2047" s="33">
        <f ca="1">IF(O2047="",W2047,MOD((W2047+_xlfn.XLOOKUP(O2047,CODE,VAL))*17,256))</f>
        <v>170</v>
      </c>
      <c r="Y2047" s="33">
        <f ca="1">IF(P2047="",X2047,MOD((X2047+_xlfn.XLOOKUP(P2047,CODE,VAL))*17,256))</f>
        <v>170</v>
      </c>
    </row>
    <row r="2048" spans="5:25">
      <c r="E2048" t="str">
        <f ca="1"/>
        <v>ftb-</v>
      </c>
      <c r="F2048" t="str" cm="1">
        <f t="array" aca="1" ref="F2048" ca="1">_xlfn.IFS(E2048="","",IFERROR(FIND("-",E2048),0)&gt;0,LEFT(E2048,FIND("-",E2048)-1),TRUE,LEFT(E2048,FIND("=",E2048)-1))</f>
        <v>ftb</v>
      </c>
      <c r="G2048" cm="1">
        <f t="array" aca="1" ref="G2048" ca="1">_xlfn.IFS(E2048="","",IFERROR(FIND("-",E2048),0)&gt;0,0,TRUE,VALUE(MID(E2048,FIND("=",E2048)+1,10)))</f>
        <v>0</v>
      </c>
      <c r="H2048">
        <f t="shared" ca="1" si="171"/>
        <v>4</v>
      </c>
      <c r="I2048" t="str">
        <f t="shared" ca="1" si="172"/>
        <v>f</v>
      </c>
      <c r="J2048" t="str">
        <f t="shared" ca="1" si="175"/>
        <v>t</v>
      </c>
      <c r="K2048" t="str">
        <f t="shared" ca="1" si="175"/>
        <v>b</v>
      </c>
      <c r="L2048" t="str">
        <f t="shared" ca="1" si="175"/>
        <v>-</v>
      </c>
      <c r="M2048" t="str">
        <f t="shared" ca="1" si="175"/>
        <v/>
      </c>
      <c r="N2048" t="str">
        <f t="shared" ca="1" si="175"/>
        <v/>
      </c>
      <c r="O2048" t="str">
        <f t="shared" ca="1" si="175"/>
        <v/>
      </c>
      <c r="P2048" s="19" t="str">
        <f t="shared" ca="1" si="175"/>
        <v/>
      </c>
      <c r="Q2048" s="33">
        <f t="shared" si="173"/>
        <v>0</v>
      </c>
      <c r="R2048" s="33">
        <f ca="1">IF(I2048="",Q2048,MOD((Q2048+_xlfn.XLOOKUP(I2048,CODE,VAL))*17,256))</f>
        <v>198</v>
      </c>
      <c r="S2048" s="33">
        <f ca="1">IF(J2048="",R2048,MOD((R2048+_xlfn.XLOOKUP(J2048,CODE,VAL))*17,256))</f>
        <v>218</v>
      </c>
      <c r="T2048" s="33">
        <f ca="1">IF(K2048="",S2048,MOD((S2048+_xlfn.XLOOKUP(K2048,CODE,VAL))*17,256))</f>
        <v>252</v>
      </c>
      <c r="U2048" s="33">
        <f ca="1">IF(L2048="",T2048,MOD((T2048+_xlfn.XLOOKUP(L2048,CODE,VAL))*17,256))</f>
        <v>185</v>
      </c>
      <c r="V2048" s="33">
        <f ca="1">IF(M2048="",U2048,MOD((U2048+_xlfn.XLOOKUP(M2048,CODE,VAL))*17,256))</f>
        <v>185</v>
      </c>
      <c r="W2048" s="33">
        <f ca="1">IF(N2048="",V2048,MOD((V2048+_xlfn.XLOOKUP(N2048,CODE,VAL))*17,256))</f>
        <v>185</v>
      </c>
      <c r="X2048" s="33">
        <f ca="1">IF(O2048="",W2048,MOD((W2048+_xlfn.XLOOKUP(O2048,CODE,VAL))*17,256))</f>
        <v>185</v>
      </c>
      <c r="Y2048" s="33">
        <f ca="1">IF(P2048="",X2048,MOD((X2048+_xlfn.XLOOKUP(P2048,CODE,VAL))*17,256))</f>
        <v>185</v>
      </c>
    </row>
    <row r="2049" spans="5:25">
      <c r="E2049" t="str">
        <f ca="1"/>
        <v>dp-</v>
      </c>
      <c r="F2049" t="str" cm="1">
        <f t="array" aca="1" ref="F2049" ca="1">_xlfn.IFS(E2049="","",IFERROR(FIND("-",E2049),0)&gt;0,LEFT(E2049,FIND("-",E2049)-1),TRUE,LEFT(E2049,FIND("=",E2049)-1))</f>
        <v>dp</v>
      </c>
      <c r="G2049" cm="1">
        <f t="array" aca="1" ref="G2049" ca="1">_xlfn.IFS(E2049="","",IFERROR(FIND("-",E2049),0)&gt;0,0,TRUE,VALUE(MID(E2049,FIND("=",E2049)+1,10)))</f>
        <v>0</v>
      </c>
      <c r="H2049">
        <f t="shared" ca="1" si="171"/>
        <v>3</v>
      </c>
      <c r="I2049" t="str">
        <f t="shared" ca="1" si="172"/>
        <v>d</v>
      </c>
      <c r="J2049" t="str">
        <f t="shared" ca="1" si="175"/>
        <v>p</v>
      </c>
      <c r="K2049" t="str">
        <f t="shared" ca="1" si="175"/>
        <v>-</v>
      </c>
      <c r="L2049" t="str">
        <f t="shared" ca="1" si="175"/>
        <v/>
      </c>
      <c r="M2049" t="str">
        <f t="shared" ca="1" si="175"/>
        <v/>
      </c>
      <c r="N2049" t="str">
        <f t="shared" ca="1" si="175"/>
        <v/>
      </c>
      <c r="O2049" t="str">
        <f t="shared" ca="1" si="175"/>
        <v/>
      </c>
      <c r="P2049" s="19" t="str">
        <f t="shared" ca="1" si="175"/>
        <v/>
      </c>
      <c r="Q2049" s="33">
        <f t="shared" si="173"/>
        <v>0</v>
      </c>
      <c r="R2049" s="33">
        <f ca="1">IF(I2049="",Q2049,MOD((Q2049+_xlfn.XLOOKUP(I2049,CODE,VAL))*17,256))</f>
        <v>164</v>
      </c>
      <c r="S2049" s="33">
        <f ca="1">IF(J2049="",R2049,MOD((R2049+_xlfn.XLOOKUP(J2049,CODE,VAL))*17,256))</f>
        <v>84</v>
      </c>
      <c r="T2049" s="33">
        <f ca="1">IF(K2049="",S2049,MOD((S2049+_xlfn.XLOOKUP(K2049,CODE,VAL))*17,256))</f>
        <v>145</v>
      </c>
      <c r="U2049" s="33">
        <f ca="1">IF(L2049="",T2049,MOD((T2049+_xlfn.XLOOKUP(L2049,CODE,VAL))*17,256))</f>
        <v>145</v>
      </c>
      <c r="V2049" s="33">
        <f ca="1">IF(M2049="",U2049,MOD((U2049+_xlfn.XLOOKUP(M2049,CODE,VAL))*17,256))</f>
        <v>145</v>
      </c>
      <c r="W2049" s="33">
        <f ca="1">IF(N2049="",V2049,MOD((V2049+_xlfn.XLOOKUP(N2049,CODE,VAL))*17,256))</f>
        <v>145</v>
      </c>
      <c r="X2049" s="33">
        <f ca="1">IF(O2049="",W2049,MOD((W2049+_xlfn.XLOOKUP(O2049,CODE,VAL))*17,256))</f>
        <v>145</v>
      </c>
      <c r="Y2049" s="33">
        <f ca="1">IF(P2049="",X2049,MOD((X2049+_xlfn.XLOOKUP(P2049,CODE,VAL))*17,256))</f>
        <v>145</v>
      </c>
    </row>
    <row r="2050" spans="5:25">
      <c r="E2050" t="str">
        <f ca="1"/>
        <v>vc=8</v>
      </c>
      <c r="F2050" t="str" cm="1">
        <f t="array" aca="1" ref="F2050" ca="1">_xlfn.IFS(E2050="","",IFERROR(FIND("-",E2050),0)&gt;0,LEFT(E2050,FIND("-",E2050)-1),TRUE,LEFT(E2050,FIND("=",E2050)-1))</f>
        <v>vc</v>
      </c>
      <c r="G2050" cm="1">
        <f t="array" aca="1" ref="G2050" ca="1">_xlfn.IFS(E2050="","",IFERROR(FIND("-",E2050),0)&gt;0,0,TRUE,VALUE(MID(E2050,FIND("=",E2050)+1,10)))</f>
        <v>8</v>
      </c>
      <c r="H2050">
        <f t="shared" ca="1" si="171"/>
        <v>4</v>
      </c>
      <c r="I2050" t="str">
        <f t="shared" ca="1" si="172"/>
        <v>v</v>
      </c>
      <c r="J2050" t="str">
        <f t="shared" ca="1" si="175"/>
        <v>c</v>
      </c>
      <c r="K2050" t="str">
        <f t="shared" ca="1" si="175"/>
        <v>=</v>
      </c>
      <c r="L2050" t="str">
        <f t="shared" ca="1" si="175"/>
        <v>8</v>
      </c>
      <c r="M2050" t="str">
        <f t="shared" ca="1" si="175"/>
        <v/>
      </c>
      <c r="N2050" t="str">
        <f t="shared" ca="1" si="175"/>
        <v/>
      </c>
      <c r="O2050" t="str">
        <f t="shared" ca="1" si="175"/>
        <v/>
      </c>
      <c r="P2050" s="19" t="str">
        <f t="shared" ca="1" si="175"/>
        <v/>
      </c>
      <c r="Q2050" s="33">
        <f t="shared" si="173"/>
        <v>0</v>
      </c>
      <c r="R2050" s="33">
        <f ca="1">IF(I2050="",Q2050,MOD((Q2050+_xlfn.XLOOKUP(I2050,CODE,VAL))*17,256))</f>
        <v>214</v>
      </c>
      <c r="S2050" s="33">
        <f ca="1">IF(J2050="",R2050,MOD((R2050+_xlfn.XLOOKUP(J2050,CODE,VAL))*17,256))</f>
        <v>201</v>
      </c>
      <c r="T2050" s="33">
        <f ca="1">IF(K2050="",S2050,MOD((S2050+_xlfn.XLOOKUP(K2050,CODE,VAL))*17,256))</f>
        <v>102</v>
      </c>
      <c r="U2050" s="33">
        <f ca="1">IF(L2050="",T2050,MOD((T2050+_xlfn.XLOOKUP(L2050,CODE,VAL))*17,256))</f>
        <v>126</v>
      </c>
      <c r="V2050" s="33">
        <f ca="1">IF(M2050="",U2050,MOD((U2050+_xlfn.XLOOKUP(M2050,CODE,VAL))*17,256))</f>
        <v>126</v>
      </c>
      <c r="W2050" s="33">
        <f ca="1">IF(N2050="",V2050,MOD((V2050+_xlfn.XLOOKUP(N2050,CODE,VAL))*17,256))</f>
        <v>126</v>
      </c>
      <c r="X2050" s="33">
        <f ca="1">IF(O2050="",W2050,MOD((W2050+_xlfn.XLOOKUP(O2050,CODE,VAL))*17,256))</f>
        <v>126</v>
      </c>
      <c r="Y2050" s="33">
        <f ca="1">IF(P2050="",X2050,MOD((X2050+_xlfn.XLOOKUP(P2050,CODE,VAL))*17,256))</f>
        <v>126</v>
      </c>
    </row>
    <row r="2051" spans="5:25">
      <c r="E2051" t="str">
        <f ca="1"/>
        <v>klh=7</v>
      </c>
      <c r="F2051" t="str" cm="1">
        <f t="array" aca="1" ref="F2051" ca="1">_xlfn.IFS(E2051="","",IFERROR(FIND("-",E2051),0)&gt;0,LEFT(E2051,FIND("-",E2051)-1),TRUE,LEFT(E2051,FIND("=",E2051)-1))</f>
        <v>klh</v>
      </c>
      <c r="G2051" cm="1">
        <f t="array" aca="1" ref="G2051" ca="1">_xlfn.IFS(E2051="","",IFERROR(FIND("-",E2051),0)&gt;0,0,TRUE,VALUE(MID(E2051,FIND("=",E2051)+1,10)))</f>
        <v>7</v>
      </c>
      <c r="H2051">
        <f t="shared" ca="1" si="171"/>
        <v>5</v>
      </c>
      <c r="I2051" t="str">
        <f t="shared" ca="1" si="172"/>
        <v>k</v>
      </c>
      <c r="J2051" t="str">
        <f t="shared" ca="1" si="175"/>
        <v>l</v>
      </c>
      <c r="K2051" t="str">
        <f t="shared" ca="1" si="175"/>
        <v>h</v>
      </c>
      <c r="L2051" t="str">
        <f t="shared" ca="1" si="175"/>
        <v>=</v>
      </c>
      <c r="M2051" t="str">
        <f t="shared" ca="1" si="175"/>
        <v>7</v>
      </c>
      <c r="N2051" t="str">
        <f t="shared" ca="1" si="175"/>
        <v/>
      </c>
      <c r="O2051" t="str">
        <f t="shared" ca="1" si="175"/>
        <v/>
      </c>
      <c r="P2051" s="19" t="str">
        <f t="shared" ca="1" si="175"/>
        <v/>
      </c>
      <c r="Q2051" s="33">
        <f t="shared" si="173"/>
        <v>0</v>
      </c>
      <c r="R2051" s="33">
        <f ca="1">IF(I2051="",Q2051,MOD((Q2051+_xlfn.XLOOKUP(I2051,CODE,VAL))*17,256))</f>
        <v>27</v>
      </c>
      <c r="S2051" s="33">
        <f ca="1">IF(J2051="",R2051,MOD((R2051+_xlfn.XLOOKUP(J2051,CODE,VAL))*17,256))</f>
        <v>247</v>
      </c>
      <c r="T2051" s="33">
        <f ca="1">IF(K2051="",S2051,MOD((S2051+_xlfn.XLOOKUP(K2051,CODE,VAL))*17,256))</f>
        <v>79</v>
      </c>
      <c r="U2051" s="33">
        <f ca="1">IF(L2051="",T2051,MOD((T2051+_xlfn.XLOOKUP(L2051,CODE,VAL))*17,256))</f>
        <v>76</v>
      </c>
      <c r="V2051" s="33">
        <f ca="1">IF(M2051="",U2051,MOD((U2051+_xlfn.XLOOKUP(M2051,CODE,VAL))*17,256))</f>
        <v>179</v>
      </c>
      <c r="W2051" s="33">
        <f ca="1">IF(N2051="",V2051,MOD((V2051+_xlfn.XLOOKUP(N2051,CODE,VAL))*17,256))</f>
        <v>179</v>
      </c>
      <c r="X2051" s="33">
        <f ca="1">IF(O2051="",W2051,MOD((W2051+_xlfn.XLOOKUP(O2051,CODE,VAL))*17,256))</f>
        <v>179</v>
      </c>
      <c r="Y2051" s="33">
        <f ca="1">IF(P2051="",X2051,MOD((X2051+_xlfn.XLOOKUP(P2051,CODE,VAL))*17,256))</f>
        <v>179</v>
      </c>
    </row>
    <row r="2052" spans="5:25">
      <c r="E2052" t="str">
        <f ca="1"/>
        <v>dv-</v>
      </c>
      <c r="F2052" t="str" cm="1">
        <f t="array" aca="1" ref="F2052" ca="1">_xlfn.IFS(E2052="","",IFERROR(FIND("-",E2052),0)&gt;0,LEFT(E2052,FIND("-",E2052)-1),TRUE,LEFT(E2052,FIND("=",E2052)-1))</f>
        <v>dv</v>
      </c>
      <c r="G2052" cm="1">
        <f t="array" aca="1" ref="G2052" ca="1">_xlfn.IFS(E2052="","",IFERROR(FIND("-",E2052),0)&gt;0,0,TRUE,VALUE(MID(E2052,FIND("=",E2052)+1,10)))</f>
        <v>0</v>
      </c>
      <c r="H2052">
        <f t="shared" ca="1" si="171"/>
        <v>3</v>
      </c>
      <c r="I2052" t="str">
        <f t="shared" ca="1" si="172"/>
        <v>d</v>
      </c>
      <c r="J2052" t="str">
        <f t="shared" ca="1" si="175"/>
        <v>v</v>
      </c>
      <c r="K2052" t="str">
        <f t="shared" ca="1" si="175"/>
        <v>-</v>
      </c>
      <c r="L2052" t="str">
        <f t="shared" ca="1" si="175"/>
        <v/>
      </c>
      <c r="M2052" t="str">
        <f t="shared" ca="1" si="175"/>
        <v/>
      </c>
      <c r="N2052" t="str">
        <f t="shared" ca="1" si="175"/>
        <v/>
      </c>
      <c r="O2052" t="str">
        <f t="shared" ca="1" si="175"/>
        <v/>
      </c>
      <c r="P2052" s="19" t="str">
        <f t="shared" ca="1" si="175"/>
        <v/>
      </c>
      <c r="Q2052" s="33">
        <f t="shared" si="173"/>
        <v>0</v>
      </c>
      <c r="R2052" s="33">
        <f ca="1">IF(I2052="",Q2052,MOD((Q2052+_xlfn.XLOOKUP(I2052,CODE,VAL))*17,256))</f>
        <v>164</v>
      </c>
      <c r="S2052" s="33">
        <f ca="1">IF(J2052="",R2052,MOD((R2052+_xlfn.XLOOKUP(J2052,CODE,VAL))*17,256))</f>
        <v>186</v>
      </c>
      <c r="T2052" s="33">
        <f ca="1">IF(K2052="",S2052,MOD((S2052+_xlfn.XLOOKUP(K2052,CODE,VAL))*17,256))</f>
        <v>87</v>
      </c>
      <c r="U2052" s="33">
        <f ca="1">IF(L2052="",T2052,MOD((T2052+_xlfn.XLOOKUP(L2052,CODE,VAL))*17,256))</f>
        <v>87</v>
      </c>
      <c r="V2052" s="33">
        <f ca="1">IF(M2052="",U2052,MOD((U2052+_xlfn.XLOOKUP(M2052,CODE,VAL))*17,256))</f>
        <v>87</v>
      </c>
      <c r="W2052" s="33">
        <f ca="1">IF(N2052="",V2052,MOD((V2052+_xlfn.XLOOKUP(N2052,CODE,VAL))*17,256))</f>
        <v>87</v>
      </c>
      <c r="X2052" s="33">
        <f ca="1">IF(O2052="",W2052,MOD((W2052+_xlfn.XLOOKUP(O2052,CODE,VAL))*17,256))</f>
        <v>87</v>
      </c>
      <c r="Y2052" s="33">
        <f ca="1">IF(P2052="",X2052,MOD((X2052+_xlfn.XLOOKUP(P2052,CODE,VAL))*17,256))</f>
        <v>87</v>
      </c>
    </row>
    <row r="2053" spans="5:25">
      <c r="E2053" t="str">
        <f ca="1"/>
        <v>ksd=6</v>
      </c>
      <c r="F2053" t="str" cm="1">
        <f t="array" aca="1" ref="F2053" ca="1">_xlfn.IFS(E2053="","",IFERROR(FIND("-",E2053),0)&gt;0,LEFT(E2053,FIND("-",E2053)-1),TRUE,LEFT(E2053,FIND("=",E2053)-1))</f>
        <v>ksd</v>
      </c>
      <c r="G2053" cm="1">
        <f t="array" aca="1" ref="G2053" ca="1">_xlfn.IFS(E2053="","",IFERROR(FIND("-",E2053),0)&gt;0,0,TRUE,VALUE(MID(E2053,FIND("=",E2053)+1,10)))</f>
        <v>6</v>
      </c>
      <c r="H2053">
        <f t="shared" ca="1" si="171"/>
        <v>5</v>
      </c>
      <c r="I2053" t="str">
        <f t="shared" ca="1" si="172"/>
        <v>k</v>
      </c>
      <c r="J2053" t="str">
        <f t="shared" ca="1" si="175"/>
        <v>s</v>
      </c>
      <c r="K2053" t="str">
        <f t="shared" ca="1" si="175"/>
        <v>d</v>
      </c>
      <c r="L2053" t="str">
        <f t="shared" ca="1" si="175"/>
        <v>=</v>
      </c>
      <c r="M2053" t="str">
        <f t="shared" ca="1" si="175"/>
        <v>6</v>
      </c>
      <c r="N2053" t="str">
        <f t="shared" ca="1" si="175"/>
        <v/>
      </c>
      <c r="O2053" t="str">
        <f t="shared" ca="1" si="175"/>
        <v/>
      </c>
      <c r="P2053" s="19" t="str">
        <f t="shared" ca="1" si="175"/>
        <v/>
      </c>
      <c r="Q2053" s="33">
        <f t="shared" si="173"/>
        <v>0</v>
      </c>
      <c r="R2053" s="33">
        <f ca="1">IF(I2053="",Q2053,MOD((Q2053+_xlfn.XLOOKUP(I2053,CODE,VAL))*17,256))</f>
        <v>27</v>
      </c>
      <c r="S2053" s="33">
        <f ca="1">IF(J2053="",R2053,MOD((R2053+_xlfn.XLOOKUP(J2053,CODE,VAL))*17,256))</f>
        <v>110</v>
      </c>
      <c r="T2053" s="33">
        <f ca="1">IF(K2053="",S2053,MOD((S2053+_xlfn.XLOOKUP(K2053,CODE,VAL))*17,256))</f>
        <v>242</v>
      </c>
      <c r="U2053" s="33">
        <f ca="1">IF(L2053="",T2053,MOD((T2053+_xlfn.XLOOKUP(L2053,CODE,VAL))*17,256))</f>
        <v>31</v>
      </c>
      <c r="V2053" s="33">
        <f ca="1">IF(M2053="",U2053,MOD((U2053+_xlfn.XLOOKUP(M2053,CODE,VAL))*17,256))</f>
        <v>165</v>
      </c>
      <c r="W2053" s="33">
        <f ca="1">IF(N2053="",V2053,MOD((V2053+_xlfn.XLOOKUP(N2053,CODE,VAL))*17,256))</f>
        <v>165</v>
      </c>
      <c r="X2053" s="33">
        <f ca="1">IF(O2053="",W2053,MOD((W2053+_xlfn.XLOOKUP(O2053,CODE,VAL))*17,256))</f>
        <v>165</v>
      </c>
      <c r="Y2053" s="33">
        <f ca="1">IF(P2053="",X2053,MOD((X2053+_xlfn.XLOOKUP(P2053,CODE,VAL))*17,256))</f>
        <v>165</v>
      </c>
    </row>
    <row r="2054" spans="5:25">
      <c r="E2054" t="str">
        <f ca="1"/>
        <v>ft-</v>
      </c>
      <c r="F2054" t="str" cm="1">
        <f t="array" aca="1" ref="F2054" ca="1">_xlfn.IFS(E2054="","",IFERROR(FIND("-",E2054),0)&gt;0,LEFT(E2054,FIND("-",E2054)-1),TRUE,LEFT(E2054,FIND("=",E2054)-1))</f>
        <v>ft</v>
      </c>
      <c r="G2054" cm="1">
        <f t="array" aca="1" ref="G2054" ca="1">_xlfn.IFS(E2054="","",IFERROR(FIND("-",E2054),0)&gt;0,0,TRUE,VALUE(MID(E2054,FIND("=",E2054)+1,10)))</f>
        <v>0</v>
      </c>
      <c r="H2054">
        <f t="shared" ca="1" si="171"/>
        <v>3</v>
      </c>
      <c r="I2054" t="str">
        <f t="shared" ca="1" si="172"/>
        <v>f</v>
      </c>
      <c r="J2054" t="str">
        <f t="shared" ca="1" si="175"/>
        <v>t</v>
      </c>
      <c r="K2054" t="str">
        <f t="shared" ca="1" si="175"/>
        <v>-</v>
      </c>
      <c r="L2054" t="str">
        <f t="shared" ca="1" si="175"/>
        <v/>
      </c>
      <c r="M2054" t="str">
        <f t="shared" ca="1" si="175"/>
        <v/>
      </c>
      <c r="N2054" t="str">
        <f t="shared" ca="1" si="175"/>
        <v/>
      </c>
      <c r="O2054" t="str">
        <f t="shared" ca="1" si="175"/>
        <v/>
      </c>
      <c r="P2054" s="19" t="str">
        <f t="shared" ca="1" si="175"/>
        <v/>
      </c>
      <c r="Q2054" s="33">
        <f t="shared" si="173"/>
        <v>0</v>
      </c>
      <c r="R2054" s="33">
        <f ca="1">IF(I2054="",Q2054,MOD((Q2054+_xlfn.XLOOKUP(I2054,CODE,VAL))*17,256))</f>
        <v>198</v>
      </c>
      <c r="S2054" s="33">
        <f ca="1">IF(J2054="",R2054,MOD((R2054+_xlfn.XLOOKUP(J2054,CODE,VAL))*17,256))</f>
        <v>218</v>
      </c>
      <c r="T2054" s="33">
        <f ca="1">IF(K2054="",S2054,MOD((S2054+_xlfn.XLOOKUP(K2054,CODE,VAL))*17,256))</f>
        <v>119</v>
      </c>
      <c r="U2054" s="33">
        <f ca="1">IF(L2054="",T2054,MOD((T2054+_xlfn.XLOOKUP(L2054,CODE,VAL))*17,256))</f>
        <v>119</v>
      </c>
      <c r="V2054" s="33">
        <f ca="1">IF(M2054="",U2054,MOD((U2054+_xlfn.XLOOKUP(M2054,CODE,VAL))*17,256))</f>
        <v>119</v>
      </c>
      <c r="W2054" s="33">
        <f ca="1">IF(N2054="",V2054,MOD((V2054+_xlfn.XLOOKUP(N2054,CODE,VAL))*17,256))</f>
        <v>119</v>
      </c>
      <c r="X2054" s="33">
        <f ca="1">IF(O2054="",W2054,MOD((W2054+_xlfn.XLOOKUP(O2054,CODE,VAL))*17,256))</f>
        <v>119</v>
      </c>
      <c r="Y2054" s="33">
        <f ca="1">IF(P2054="",X2054,MOD((X2054+_xlfn.XLOOKUP(P2054,CODE,VAL))*17,256))</f>
        <v>119</v>
      </c>
    </row>
    <row r="2055" spans="5:25">
      <c r="E2055" t="str">
        <f ca="1"/>
        <v>srvd=2</v>
      </c>
      <c r="F2055" t="str" cm="1">
        <f t="array" aca="1" ref="F2055" ca="1">_xlfn.IFS(E2055="","",IFERROR(FIND("-",E2055),0)&gt;0,LEFT(E2055,FIND("-",E2055)-1),TRUE,LEFT(E2055,FIND("=",E2055)-1))</f>
        <v>srvd</v>
      </c>
      <c r="G2055" cm="1">
        <f t="array" aca="1" ref="G2055" ca="1">_xlfn.IFS(E2055="","",IFERROR(FIND("-",E2055),0)&gt;0,0,TRUE,VALUE(MID(E2055,FIND("=",E2055)+1,10)))</f>
        <v>2</v>
      </c>
      <c r="H2055">
        <f t="shared" ca="1" si="171"/>
        <v>6</v>
      </c>
      <c r="I2055" t="str">
        <f t="shared" ca="1" si="172"/>
        <v>s</v>
      </c>
      <c r="J2055" t="str">
        <f t="shared" ca="1" si="175"/>
        <v>r</v>
      </c>
      <c r="K2055" t="str">
        <f t="shared" ca="1" si="175"/>
        <v>v</v>
      </c>
      <c r="L2055" t="str">
        <f t="shared" ca="1" si="175"/>
        <v>d</v>
      </c>
      <c r="M2055" t="str">
        <f t="shared" ca="1" si="175"/>
        <v>=</v>
      </c>
      <c r="N2055" t="str">
        <f t="shared" ca="1" si="175"/>
        <v>2</v>
      </c>
      <c r="O2055" t="str">
        <f t="shared" ca="1" si="175"/>
        <v/>
      </c>
      <c r="P2055" s="19" t="str">
        <f t="shared" ca="1" si="175"/>
        <v/>
      </c>
      <c r="Q2055" s="33">
        <f t="shared" si="173"/>
        <v>0</v>
      </c>
      <c r="R2055" s="33">
        <f ca="1">IF(I2055="",Q2055,MOD((Q2055+_xlfn.XLOOKUP(I2055,CODE,VAL))*17,256))</f>
        <v>163</v>
      </c>
      <c r="S2055" s="33">
        <f ca="1">IF(J2055="",R2055,MOD((R2055+_xlfn.XLOOKUP(J2055,CODE,VAL))*17,256))</f>
        <v>101</v>
      </c>
      <c r="T2055" s="33">
        <f ca="1">IF(K2055="",S2055,MOD((S2055+_xlfn.XLOOKUP(K2055,CODE,VAL))*17,256))</f>
        <v>139</v>
      </c>
      <c r="U2055" s="33">
        <f ca="1">IF(L2055="",T2055,MOD((T2055+_xlfn.XLOOKUP(L2055,CODE,VAL))*17,256))</f>
        <v>223</v>
      </c>
      <c r="V2055" s="33">
        <f ca="1">IF(M2055="",U2055,MOD((U2055+_xlfn.XLOOKUP(M2055,CODE,VAL))*17,256))</f>
        <v>220</v>
      </c>
      <c r="W2055" s="33">
        <f ca="1">IF(N2055="",V2055,MOD((V2055+_xlfn.XLOOKUP(N2055,CODE,VAL))*17,256))</f>
        <v>238</v>
      </c>
      <c r="X2055" s="33">
        <f ca="1">IF(O2055="",W2055,MOD((W2055+_xlfn.XLOOKUP(O2055,CODE,VAL))*17,256))</f>
        <v>238</v>
      </c>
      <c r="Y2055" s="33">
        <f ca="1">IF(P2055="",X2055,MOD((X2055+_xlfn.XLOOKUP(P2055,CODE,VAL))*17,256))</f>
        <v>238</v>
      </c>
    </row>
    <row r="2056" spans="5:25">
      <c r="E2056" t="str">
        <f ca="1"/>
        <v>qmms-</v>
      </c>
      <c r="F2056" t="str" cm="1">
        <f t="array" aca="1" ref="F2056" ca="1">_xlfn.IFS(E2056="","",IFERROR(FIND("-",E2056),0)&gt;0,LEFT(E2056,FIND("-",E2056)-1),TRUE,LEFT(E2056,FIND("=",E2056)-1))</f>
        <v>qmms</v>
      </c>
      <c r="G2056" cm="1">
        <f t="array" aca="1" ref="G2056" ca="1">_xlfn.IFS(E2056="","",IFERROR(FIND("-",E2056),0)&gt;0,0,TRUE,VALUE(MID(E2056,FIND("=",E2056)+1,10)))</f>
        <v>0</v>
      </c>
      <c r="H2056">
        <f t="shared" ca="1" si="171"/>
        <v>5</v>
      </c>
      <c r="I2056" t="str">
        <f t="shared" ca="1" si="172"/>
        <v>q</v>
      </c>
      <c r="J2056" t="str">
        <f t="shared" ca="1" si="175"/>
        <v>m</v>
      </c>
      <c r="K2056" t="str">
        <f t="shared" ca="1" si="175"/>
        <v>m</v>
      </c>
      <c r="L2056" t="str">
        <f t="shared" ca="1" si="175"/>
        <v>s</v>
      </c>
      <c r="M2056" t="str">
        <f t="shared" ca="1" si="175"/>
        <v>-</v>
      </c>
      <c r="N2056" t="str">
        <f t="shared" ca="1" si="175"/>
        <v/>
      </c>
      <c r="O2056" t="str">
        <f t="shared" ca="1" si="175"/>
        <v/>
      </c>
      <c r="P2056" s="19" t="str">
        <f t="shared" ca="1" si="175"/>
        <v/>
      </c>
      <c r="Q2056" s="33">
        <f t="shared" si="173"/>
        <v>0</v>
      </c>
      <c r="R2056" s="33">
        <f ca="1">IF(I2056="",Q2056,MOD((Q2056+_xlfn.XLOOKUP(I2056,CODE,VAL))*17,256))</f>
        <v>129</v>
      </c>
      <c r="S2056" s="33">
        <f ca="1">IF(J2056="",R2056,MOD((R2056+_xlfn.XLOOKUP(J2056,CODE,VAL))*17,256))</f>
        <v>206</v>
      </c>
      <c r="T2056" s="33">
        <f ca="1">IF(K2056="",S2056,MOD((S2056+_xlfn.XLOOKUP(K2056,CODE,VAL))*17,256))</f>
        <v>235</v>
      </c>
      <c r="U2056" s="33">
        <f ca="1">IF(L2056="",T2056,MOD((T2056+_xlfn.XLOOKUP(L2056,CODE,VAL))*17,256))</f>
        <v>62</v>
      </c>
      <c r="V2056" s="33">
        <f ca="1">IF(M2056="",U2056,MOD((U2056+_xlfn.XLOOKUP(M2056,CODE,VAL))*17,256))</f>
        <v>27</v>
      </c>
      <c r="W2056" s="33">
        <f ca="1">IF(N2056="",V2056,MOD((V2056+_xlfn.XLOOKUP(N2056,CODE,VAL))*17,256))</f>
        <v>27</v>
      </c>
      <c r="X2056" s="33">
        <f ca="1">IF(O2056="",W2056,MOD((W2056+_xlfn.XLOOKUP(O2056,CODE,VAL))*17,256))</f>
        <v>27</v>
      </c>
      <c r="Y2056" s="33">
        <f ca="1">IF(P2056="",X2056,MOD((X2056+_xlfn.XLOOKUP(P2056,CODE,VAL))*17,256))</f>
        <v>27</v>
      </c>
    </row>
    <row r="2057" spans="5:25">
      <c r="E2057" t="str">
        <f ca="1"/>
        <v>lpl-</v>
      </c>
      <c r="F2057" t="str" cm="1">
        <f t="array" aca="1" ref="F2057" ca="1">_xlfn.IFS(E2057="","",IFERROR(FIND("-",E2057),0)&gt;0,LEFT(E2057,FIND("-",E2057)-1),TRUE,LEFT(E2057,FIND("=",E2057)-1))</f>
        <v>lpl</v>
      </c>
      <c r="G2057" cm="1">
        <f t="array" aca="1" ref="G2057" ca="1">_xlfn.IFS(E2057="","",IFERROR(FIND("-",E2057),0)&gt;0,0,TRUE,VALUE(MID(E2057,FIND("=",E2057)+1,10)))</f>
        <v>0</v>
      </c>
      <c r="H2057">
        <f t="shared" ca="1" si="171"/>
        <v>4</v>
      </c>
      <c r="I2057" t="str">
        <f t="shared" ca="1" si="172"/>
        <v>l</v>
      </c>
      <c r="J2057" t="str">
        <f t="shared" ca="1" si="175"/>
        <v>p</v>
      </c>
      <c r="K2057" t="str">
        <f t="shared" ca="1" si="175"/>
        <v>l</v>
      </c>
      <c r="L2057" t="str">
        <f t="shared" ca="1" si="175"/>
        <v>-</v>
      </c>
      <c r="M2057" t="str">
        <f t="shared" ca="1" si="175"/>
        <v/>
      </c>
      <c r="N2057" t="str">
        <f t="shared" ca="1" si="175"/>
        <v/>
      </c>
      <c r="O2057" t="str">
        <f t="shared" ca="1" si="175"/>
        <v/>
      </c>
      <c r="P2057" s="19" t="str">
        <f t="shared" ca="1" si="175"/>
        <v/>
      </c>
      <c r="Q2057" s="33">
        <f t="shared" si="173"/>
        <v>0</v>
      </c>
      <c r="R2057" s="33">
        <f ca="1">IF(I2057="",Q2057,MOD((Q2057+_xlfn.XLOOKUP(I2057,CODE,VAL))*17,256))</f>
        <v>44</v>
      </c>
      <c r="S2057" s="33">
        <f ca="1">IF(J2057="",R2057,MOD((R2057+_xlfn.XLOOKUP(J2057,CODE,VAL))*17,256))</f>
        <v>92</v>
      </c>
      <c r="T2057" s="33">
        <f ca="1">IF(K2057="",S2057,MOD((S2057+_xlfn.XLOOKUP(K2057,CODE,VAL))*17,256))</f>
        <v>72</v>
      </c>
      <c r="U2057" s="33">
        <f ca="1">IF(L2057="",T2057,MOD((T2057+_xlfn.XLOOKUP(L2057,CODE,VAL))*17,256))</f>
        <v>197</v>
      </c>
      <c r="V2057" s="33">
        <f ca="1">IF(M2057="",U2057,MOD((U2057+_xlfn.XLOOKUP(M2057,CODE,VAL))*17,256))</f>
        <v>197</v>
      </c>
      <c r="W2057" s="33">
        <f ca="1">IF(N2057="",V2057,MOD((V2057+_xlfn.XLOOKUP(N2057,CODE,VAL))*17,256))</f>
        <v>197</v>
      </c>
      <c r="X2057" s="33">
        <f ca="1">IF(O2057="",W2057,MOD((W2057+_xlfn.XLOOKUP(O2057,CODE,VAL))*17,256))</f>
        <v>197</v>
      </c>
      <c r="Y2057" s="33">
        <f ca="1">IF(P2057="",X2057,MOD((X2057+_xlfn.XLOOKUP(P2057,CODE,VAL))*17,256))</f>
        <v>197</v>
      </c>
    </row>
    <row r="2058" spans="5:25">
      <c r="E2058" t="str">
        <f ca="1"/>
        <v>zn=1</v>
      </c>
      <c r="F2058" t="str" cm="1">
        <f t="array" aca="1" ref="F2058" ca="1">_xlfn.IFS(E2058="","",IFERROR(FIND("-",E2058),0)&gt;0,LEFT(E2058,FIND("-",E2058)-1),TRUE,LEFT(E2058,FIND("=",E2058)-1))</f>
        <v>zn</v>
      </c>
      <c r="G2058" cm="1">
        <f t="array" aca="1" ref="G2058" ca="1">_xlfn.IFS(E2058="","",IFERROR(FIND("-",E2058),0)&gt;0,0,TRUE,VALUE(MID(E2058,FIND("=",E2058)+1,10)))</f>
        <v>1</v>
      </c>
      <c r="H2058">
        <f t="shared" ca="1" si="171"/>
        <v>4</v>
      </c>
      <c r="I2058" t="str">
        <f t="shared" ca="1" si="172"/>
        <v>z</v>
      </c>
      <c r="J2058" t="str">
        <f t="shared" ca="1" si="175"/>
        <v>n</v>
      </c>
      <c r="K2058" t="str">
        <f t="shared" ca="1" si="175"/>
        <v>=</v>
      </c>
      <c r="L2058" t="str">
        <f t="shared" ca="1" si="175"/>
        <v>1</v>
      </c>
      <c r="M2058" t="str">
        <f t="shared" ca="1" si="175"/>
        <v/>
      </c>
      <c r="N2058" t="str">
        <f t="shared" ca="1" si="175"/>
        <v/>
      </c>
      <c r="O2058" t="str">
        <f t="shared" ca="1" si="175"/>
        <v/>
      </c>
      <c r="P2058" s="19" t="str">
        <f t="shared" ca="1" si="175"/>
        <v/>
      </c>
      <c r="Q2058" s="33">
        <f t="shared" si="173"/>
        <v>0</v>
      </c>
      <c r="R2058" s="33">
        <f ca="1">IF(I2058="",Q2058,MOD((Q2058+_xlfn.XLOOKUP(I2058,CODE,VAL))*17,256))</f>
        <v>26</v>
      </c>
      <c r="S2058" s="33">
        <f ca="1">IF(J2058="",R2058,MOD((R2058+_xlfn.XLOOKUP(J2058,CODE,VAL))*17,256))</f>
        <v>8</v>
      </c>
      <c r="T2058" s="33">
        <f ca="1">IF(K2058="",S2058,MOD((S2058+_xlfn.XLOOKUP(K2058,CODE,VAL))*17,256))</f>
        <v>149</v>
      </c>
      <c r="U2058" s="33">
        <f ca="1">IF(L2058="",T2058,MOD((T2058+_xlfn.XLOOKUP(L2058,CODE,VAL))*17,256))</f>
        <v>38</v>
      </c>
      <c r="V2058" s="33">
        <f ca="1">IF(M2058="",U2058,MOD((U2058+_xlfn.XLOOKUP(M2058,CODE,VAL))*17,256))</f>
        <v>38</v>
      </c>
      <c r="W2058" s="33">
        <f ca="1">IF(N2058="",V2058,MOD((V2058+_xlfn.XLOOKUP(N2058,CODE,VAL))*17,256))</f>
        <v>38</v>
      </c>
      <c r="X2058" s="33">
        <f ca="1">IF(O2058="",W2058,MOD((W2058+_xlfn.XLOOKUP(O2058,CODE,VAL))*17,256))</f>
        <v>38</v>
      </c>
      <c r="Y2058" s="33">
        <f ca="1">IF(P2058="",X2058,MOD((X2058+_xlfn.XLOOKUP(P2058,CODE,VAL))*17,256))</f>
        <v>38</v>
      </c>
    </row>
    <row r="2059" spans="5:25">
      <c r="E2059" t="str">
        <f ca="1"/>
        <v>cncqsj=4</v>
      </c>
      <c r="F2059" t="str" cm="1">
        <f t="array" aca="1" ref="F2059" ca="1">_xlfn.IFS(E2059="","",IFERROR(FIND("-",E2059),0)&gt;0,LEFT(E2059,FIND("-",E2059)-1),TRUE,LEFT(E2059,FIND("=",E2059)-1))</f>
        <v>cncqsj</v>
      </c>
      <c r="G2059" cm="1">
        <f t="array" aca="1" ref="G2059" ca="1">_xlfn.IFS(E2059="","",IFERROR(FIND("-",E2059),0)&gt;0,0,TRUE,VALUE(MID(E2059,FIND("=",E2059)+1,10)))</f>
        <v>4</v>
      </c>
      <c r="H2059">
        <f t="shared" ca="1" si="171"/>
        <v>8</v>
      </c>
      <c r="I2059" t="str">
        <f t="shared" ca="1" si="172"/>
        <v>c</v>
      </c>
      <c r="J2059" t="str">
        <f t="shared" ca="1" si="175"/>
        <v>n</v>
      </c>
      <c r="K2059" t="str">
        <f t="shared" ca="1" si="175"/>
        <v>c</v>
      </c>
      <c r="L2059" t="str">
        <f t="shared" ca="1" si="175"/>
        <v>q</v>
      </c>
      <c r="M2059" t="str">
        <f t="shared" ca="1" si="175"/>
        <v>s</v>
      </c>
      <c r="N2059" t="str">
        <f t="shared" ca="1" si="175"/>
        <v>j</v>
      </c>
      <c r="O2059" t="str">
        <f t="shared" ca="1" si="175"/>
        <v>=</v>
      </c>
      <c r="P2059" s="19" t="str">
        <f t="shared" ca="1" si="175"/>
        <v>4</v>
      </c>
      <c r="Q2059" s="33">
        <f t="shared" si="173"/>
        <v>0</v>
      </c>
      <c r="R2059" s="33">
        <f ca="1">IF(I2059="",Q2059,MOD((Q2059+_xlfn.XLOOKUP(I2059,CODE,VAL))*17,256))</f>
        <v>147</v>
      </c>
      <c r="S2059" s="33">
        <f ca="1">IF(J2059="",R2059,MOD((R2059+_xlfn.XLOOKUP(J2059,CODE,VAL))*17,256))</f>
        <v>17</v>
      </c>
      <c r="T2059" s="33">
        <f ca="1">IF(K2059="",S2059,MOD((S2059+_xlfn.XLOOKUP(K2059,CODE,VAL))*17,256))</f>
        <v>180</v>
      </c>
      <c r="U2059" s="33">
        <f ca="1">IF(L2059="",T2059,MOD((T2059+_xlfn.XLOOKUP(L2059,CODE,VAL))*17,256))</f>
        <v>117</v>
      </c>
      <c r="V2059" s="33">
        <f ca="1">IF(M2059="",U2059,MOD((U2059+_xlfn.XLOOKUP(M2059,CODE,VAL))*17,256))</f>
        <v>104</v>
      </c>
      <c r="W2059" s="33">
        <f ca="1">IF(N2059="",V2059,MOD((V2059+_xlfn.XLOOKUP(N2059,CODE,VAL))*17,256))</f>
        <v>242</v>
      </c>
      <c r="X2059" s="33">
        <f ca="1">IF(O2059="",W2059,MOD((W2059+_xlfn.XLOOKUP(O2059,CODE,VAL))*17,256))</f>
        <v>31</v>
      </c>
      <c r="Y2059" s="33">
        <f ca="1">IF(P2059="",X2059,MOD((X2059+_xlfn.XLOOKUP(P2059,CODE,VAL))*17,256))</f>
        <v>131</v>
      </c>
    </row>
    <row r="2060" spans="5:25">
      <c r="E2060" t="str">
        <f ca="1"/>
        <v>pqqb-</v>
      </c>
      <c r="F2060" t="str" cm="1">
        <f t="array" aca="1" ref="F2060" ca="1">_xlfn.IFS(E2060="","",IFERROR(FIND("-",E2060),0)&gt;0,LEFT(E2060,FIND("-",E2060)-1),TRUE,LEFT(E2060,FIND("=",E2060)-1))</f>
        <v>pqqb</v>
      </c>
      <c r="G2060" cm="1">
        <f t="array" aca="1" ref="G2060" ca="1">_xlfn.IFS(E2060="","",IFERROR(FIND("-",E2060),0)&gt;0,0,TRUE,VALUE(MID(E2060,FIND("=",E2060)+1,10)))</f>
        <v>0</v>
      </c>
      <c r="H2060">
        <f t="shared" ca="1" si="171"/>
        <v>5</v>
      </c>
      <c r="I2060" t="str">
        <f t="shared" ca="1" si="172"/>
        <v>p</v>
      </c>
      <c r="J2060" t="str">
        <f t="shared" ca="1" si="175"/>
        <v>q</v>
      </c>
      <c r="K2060" t="str">
        <f t="shared" ca="1" si="175"/>
        <v>q</v>
      </c>
      <c r="L2060" t="str">
        <f t="shared" ca="1" si="175"/>
        <v>b</v>
      </c>
      <c r="M2060" t="str">
        <f t="shared" ca="1" si="175"/>
        <v>-</v>
      </c>
      <c r="N2060" t="str">
        <f t="shared" ca="1" si="175"/>
        <v/>
      </c>
      <c r="O2060" t="str">
        <f t="shared" ca="1" si="175"/>
        <v/>
      </c>
      <c r="P2060" s="19" t="str">
        <f t="shared" ca="1" si="175"/>
        <v/>
      </c>
      <c r="Q2060" s="33">
        <f t="shared" si="173"/>
        <v>0</v>
      </c>
      <c r="R2060" s="33">
        <f ca="1">IF(I2060="",Q2060,MOD((Q2060+_xlfn.XLOOKUP(I2060,CODE,VAL))*17,256))</f>
        <v>112</v>
      </c>
      <c r="S2060" s="33">
        <f ca="1">IF(J2060="",R2060,MOD((R2060+_xlfn.XLOOKUP(J2060,CODE,VAL))*17,256))</f>
        <v>241</v>
      </c>
      <c r="T2060" s="33">
        <f ca="1">IF(K2060="",S2060,MOD((S2060+_xlfn.XLOOKUP(K2060,CODE,VAL))*17,256))</f>
        <v>130</v>
      </c>
      <c r="U2060" s="33">
        <f ca="1">IF(L2060="",T2060,MOD((T2060+_xlfn.XLOOKUP(L2060,CODE,VAL))*17,256))</f>
        <v>36</v>
      </c>
      <c r="V2060" s="33">
        <f ca="1">IF(M2060="",U2060,MOD((U2060+_xlfn.XLOOKUP(M2060,CODE,VAL))*17,256))</f>
        <v>97</v>
      </c>
      <c r="W2060" s="33">
        <f ca="1">IF(N2060="",V2060,MOD((V2060+_xlfn.XLOOKUP(N2060,CODE,VAL))*17,256))</f>
        <v>97</v>
      </c>
      <c r="X2060" s="33">
        <f ca="1">IF(O2060="",W2060,MOD((W2060+_xlfn.XLOOKUP(O2060,CODE,VAL))*17,256))</f>
        <v>97</v>
      </c>
      <c r="Y2060" s="33">
        <f ca="1">IF(P2060="",X2060,MOD((X2060+_xlfn.XLOOKUP(P2060,CODE,VAL))*17,256))</f>
        <v>97</v>
      </c>
    </row>
    <row r="2061" spans="5:25">
      <c r="E2061" t="str">
        <f ca="1"/>
        <v>zr=8</v>
      </c>
      <c r="F2061" t="str" cm="1">
        <f t="array" aca="1" ref="F2061" ca="1">_xlfn.IFS(E2061="","",IFERROR(FIND("-",E2061),0)&gt;0,LEFT(E2061,FIND("-",E2061)-1),TRUE,LEFT(E2061,FIND("=",E2061)-1))</f>
        <v>zr</v>
      </c>
      <c r="G2061" cm="1">
        <f t="array" aca="1" ref="G2061" ca="1">_xlfn.IFS(E2061="","",IFERROR(FIND("-",E2061),0)&gt;0,0,TRUE,VALUE(MID(E2061,FIND("=",E2061)+1,10)))</f>
        <v>8</v>
      </c>
      <c r="H2061">
        <f t="shared" ca="1" si="171"/>
        <v>4</v>
      </c>
      <c r="I2061" t="str">
        <f t="shared" ca="1" si="172"/>
        <v>z</v>
      </c>
      <c r="J2061" t="str">
        <f t="shared" ca="1" si="175"/>
        <v>r</v>
      </c>
      <c r="K2061" t="str">
        <f t="shared" ca="1" si="175"/>
        <v>=</v>
      </c>
      <c r="L2061" t="str">
        <f t="shared" ca="1" si="175"/>
        <v>8</v>
      </c>
      <c r="M2061" t="str">
        <f t="shared" ca="1" si="175"/>
        <v/>
      </c>
      <c r="N2061" t="str">
        <f t="shared" ca="1" si="175"/>
        <v/>
      </c>
      <c r="O2061" t="str">
        <f t="shared" ca="1" si="175"/>
        <v/>
      </c>
      <c r="P2061" s="19" t="str">
        <f t="shared" ca="1" si="175"/>
        <v/>
      </c>
      <c r="Q2061" s="33">
        <f t="shared" si="173"/>
        <v>0</v>
      </c>
      <c r="R2061" s="33">
        <f ca="1">IF(I2061="",Q2061,MOD((Q2061+_xlfn.XLOOKUP(I2061,CODE,VAL))*17,256))</f>
        <v>26</v>
      </c>
      <c r="S2061" s="33">
        <f ca="1">IF(J2061="",R2061,MOD((R2061+_xlfn.XLOOKUP(J2061,CODE,VAL))*17,256))</f>
        <v>76</v>
      </c>
      <c r="T2061" s="33">
        <f ca="1">IF(K2061="",S2061,MOD((S2061+_xlfn.XLOOKUP(K2061,CODE,VAL))*17,256))</f>
        <v>25</v>
      </c>
      <c r="U2061" s="33">
        <f ca="1">IF(L2061="",T2061,MOD((T2061+_xlfn.XLOOKUP(L2061,CODE,VAL))*17,256))</f>
        <v>97</v>
      </c>
      <c r="V2061" s="33">
        <f ca="1">IF(M2061="",U2061,MOD((U2061+_xlfn.XLOOKUP(M2061,CODE,VAL))*17,256))</f>
        <v>97</v>
      </c>
      <c r="W2061" s="33">
        <f ca="1">IF(N2061="",V2061,MOD((V2061+_xlfn.XLOOKUP(N2061,CODE,VAL))*17,256))</f>
        <v>97</v>
      </c>
      <c r="X2061" s="33">
        <f ca="1">IF(O2061="",W2061,MOD((W2061+_xlfn.XLOOKUP(O2061,CODE,VAL))*17,256))</f>
        <v>97</v>
      </c>
      <c r="Y2061" s="33">
        <f ca="1">IF(P2061="",X2061,MOD((X2061+_xlfn.XLOOKUP(P2061,CODE,VAL))*17,256))</f>
        <v>97</v>
      </c>
    </row>
    <row r="2062" spans="5:25">
      <c r="E2062" t="str">
        <f ca="1"/>
        <v>tfpnpn=3</v>
      </c>
      <c r="F2062" t="str" cm="1">
        <f t="array" aca="1" ref="F2062" ca="1">_xlfn.IFS(E2062="","",IFERROR(FIND("-",E2062),0)&gt;0,LEFT(E2062,FIND("-",E2062)-1),TRUE,LEFT(E2062,FIND("=",E2062)-1))</f>
        <v>tfpnpn</v>
      </c>
      <c r="G2062" cm="1">
        <f t="array" aca="1" ref="G2062" ca="1">_xlfn.IFS(E2062="","",IFERROR(FIND("-",E2062),0)&gt;0,0,TRUE,VALUE(MID(E2062,FIND("=",E2062)+1,10)))</f>
        <v>3</v>
      </c>
      <c r="H2062">
        <f t="shared" ref="H2062:H2125" ca="1" si="176">IF($E2062="","",LEN(E2062))</f>
        <v>8</v>
      </c>
      <c r="I2062" t="str">
        <f t="shared" ca="1" si="172"/>
        <v>t</v>
      </c>
      <c r="J2062" t="str">
        <f t="shared" ref="J2062:P2090" ca="1" si="177">MID($E2062,J$11,1)</f>
        <v>f</v>
      </c>
      <c r="K2062" t="str">
        <f t="shared" ca="1" si="177"/>
        <v>p</v>
      </c>
      <c r="L2062" t="str">
        <f t="shared" ca="1" si="177"/>
        <v>n</v>
      </c>
      <c r="M2062" t="str">
        <f t="shared" ca="1" si="177"/>
        <v>p</v>
      </c>
      <c r="N2062" t="str">
        <f t="shared" ca="1" si="177"/>
        <v>n</v>
      </c>
      <c r="O2062" t="str">
        <f t="shared" ca="1" si="177"/>
        <v>=</v>
      </c>
      <c r="P2062" s="19" t="str">
        <f t="shared" ca="1" si="177"/>
        <v>3</v>
      </c>
      <c r="Q2062" s="33">
        <f t="shared" si="173"/>
        <v>0</v>
      </c>
      <c r="R2062" s="33">
        <f ca="1">IF(I2062="",Q2062,MOD((Q2062+_xlfn.XLOOKUP(I2062,CODE,VAL))*17,256))</f>
        <v>180</v>
      </c>
      <c r="S2062" s="33">
        <f ca="1">IF(J2062="",R2062,MOD((R2062+_xlfn.XLOOKUP(J2062,CODE,VAL))*17,256))</f>
        <v>186</v>
      </c>
      <c r="T2062" s="33">
        <f ca="1">IF(K2062="",S2062,MOD((S2062+_xlfn.XLOOKUP(K2062,CODE,VAL))*17,256))</f>
        <v>202</v>
      </c>
      <c r="U2062" s="33">
        <f ca="1">IF(L2062="",T2062,MOD((T2062+_xlfn.XLOOKUP(L2062,CODE,VAL))*17,256))</f>
        <v>184</v>
      </c>
      <c r="V2062" s="33">
        <f ca="1">IF(M2062="",U2062,MOD((U2062+_xlfn.XLOOKUP(M2062,CODE,VAL))*17,256))</f>
        <v>168</v>
      </c>
      <c r="W2062" s="33">
        <f ca="1">IF(N2062="",V2062,MOD((V2062+_xlfn.XLOOKUP(N2062,CODE,VAL))*17,256))</f>
        <v>118</v>
      </c>
      <c r="X2062" s="33">
        <f ca="1">IF(O2062="",W2062,MOD((W2062+_xlfn.XLOOKUP(O2062,CODE,VAL))*17,256))</f>
        <v>227</v>
      </c>
      <c r="Y2062" s="33">
        <f ca="1">IF(P2062="",X2062,MOD((X2062+_xlfn.XLOOKUP(P2062,CODE,VAL))*17,256))</f>
        <v>118</v>
      </c>
    </row>
    <row r="2063" spans="5:25">
      <c r="E2063" t="str">
        <f ca="1"/>
        <v>nhxp-</v>
      </c>
      <c r="F2063" t="str" cm="1">
        <f t="array" aca="1" ref="F2063" ca="1">_xlfn.IFS(E2063="","",IFERROR(FIND("-",E2063),0)&gt;0,LEFT(E2063,FIND("-",E2063)-1),TRUE,LEFT(E2063,FIND("=",E2063)-1))</f>
        <v>nhxp</v>
      </c>
      <c r="G2063" cm="1">
        <f t="array" aca="1" ref="G2063" ca="1">_xlfn.IFS(E2063="","",IFERROR(FIND("-",E2063),0)&gt;0,0,TRUE,VALUE(MID(E2063,FIND("=",E2063)+1,10)))</f>
        <v>0</v>
      </c>
      <c r="H2063">
        <f t="shared" ca="1" si="176"/>
        <v>5</v>
      </c>
      <c r="I2063" t="str">
        <f t="shared" ref="I2063:I2126" ca="1" si="178">MID($E2063,I$11,1)</f>
        <v>n</v>
      </c>
      <c r="J2063" t="str">
        <f t="shared" ca="1" si="177"/>
        <v>h</v>
      </c>
      <c r="K2063" t="str">
        <f t="shared" ca="1" si="177"/>
        <v>x</v>
      </c>
      <c r="L2063" t="str">
        <f t="shared" ca="1" si="177"/>
        <v>p</v>
      </c>
      <c r="M2063" t="str">
        <f t="shared" ca="1" si="177"/>
        <v>-</v>
      </c>
      <c r="N2063" t="str">
        <f t="shared" ca="1" si="177"/>
        <v/>
      </c>
      <c r="O2063" t="str">
        <f t="shared" ca="1" si="177"/>
        <v/>
      </c>
      <c r="P2063" s="19" t="str">
        <f t="shared" ca="1" si="177"/>
        <v/>
      </c>
      <c r="Q2063" s="33">
        <f t="shared" ref="Q2063:Q2126" si="179">Q2062</f>
        <v>0</v>
      </c>
      <c r="R2063" s="33">
        <f ca="1">IF(I2063="",Q2063,MOD((Q2063+_xlfn.XLOOKUP(I2063,CODE,VAL))*17,256))</f>
        <v>78</v>
      </c>
      <c r="S2063" s="33">
        <f ca="1">IF(J2063="",R2063,MOD((R2063+_xlfn.XLOOKUP(J2063,CODE,VAL))*17,256))</f>
        <v>22</v>
      </c>
      <c r="T2063" s="33">
        <f ca="1">IF(K2063="",S2063,MOD((S2063+_xlfn.XLOOKUP(K2063,CODE,VAL))*17,256))</f>
        <v>110</v>
      </c>
      <c r="U2063" s="33">
        <f ca="1">IF(L2063="",T2063,MOD((T2063+_xlfn.XLOOKUP(L2063,CODE,VAL))*17,256))</f>
        <v>190</v>
      </c>
      <c r="V2063" s="33">
        <f ca="1">IF(M2063="",U2063,MOD((U2063+_xlfn.XLOOKUP(M2063,CODE,VAL))*17,256))</f>
        <v>155</v>
      </c>
      <c r="W2063" s="33">
        <f ca="1">IF(N2063="",V2063,MOD((V2063+_xlfn.XLOOKUP(N2063,CODE,VAL))*17,256))</f>
        <v>155</v>
      </c>
      <c r="X2063" s="33">
        <f ca="1">IF(O2063="",W2063,MOD((W2063+_xlfn.XLOOKUP(O2063,CODE,VAL))*17,256))</f>
        <v>155</v>
      </c>
      <c r="Y2063" s="33">
        <f ca="1">IF(P2063="",X2063,MOD((X2063+_xlfn.XLOOKUP(P2063,CODE,VAL))*17,256))</f>
        <v>155</v>
      </c>
    </row>
    <row r="2064" spans="5:25">
      <c r="E2064" t="str">
        <f ca="1"/>
        <v>mgnh-</v>
      </c>
      <c r="F2064" t="str" cm="1">
        <f t="array" aca="1" ref="F2064" ca="1">_xlfn.IFS(E2064="","",IFERROR(FIND("-",E2064),0)&gt;0,LEFT(E2064,FIND("-",E2064)-1),TRUE,LEFT(E2064,FIND("=",E2064)-1))</f>
        <v>mgnh</v>
      </c>
      <c r="G2064" cm="1">
        <f t="array" aca="1" ref="G2064" ca="1">_xlfn.IFS(E2064="","",IFERROR(FIND("-",E2064),0)&gt;0,0,TRUE,VALUE(MID(E2064,FIND("=",E2064)+1,10)))</f>
        <v>0</v>
      </c>
      <c r="H2064">
        <f t="shared" ca="1" si="176"/>
        <v>5</v>
      </c>
      <c r="I2064" t="str">
        <f t="shared" ca="1" si="178"/>
        <v>m</v>
      </c>
      <c r="J2064" t="str">
        <f t="shared" ca="1" si="177"/>
        <v>g</v>
      </c>
      <c r="K2064" t="str">
        <f t="shared" ca="1" si="177"/>
        <v>n</v>
      </c>
      <c r="L2064" t="str">
        <f t="shared" ca="1" si="177"/>
        <v>h</v>
      </c>
      <c r="M2064" t="str">
        <f t="shared" ca="1" si="177"/>
        <v>-</v>
      </c>
      <c r="N2064" t="str">
        <f t="shared" ca="1" si="177"/>
        <v/>
      </c>
      <c r="O2064" t="str">
        <f t="shared" ca="1" si="177"/>
        <v/>
      </c>
      <c r="P2064" s="19" t="str">
        <f t="shared" ca="1" si="177"/>
        <v/>
      </c>
      <c r="Q2064" s="33">
        <f t="shared" si="179"/>
        <v>0</v>
      </c>
      <c r="R2064" s="33">
        <f ca="1">IF(I2064="",Q2064,MOD((Q2064+_xlfn.XLOOKUP(I2064,CODE,VAL))*17,256))</f>
        <v>61</v>
      </c>
      <c r="S2064" s="33">
        <f ca="1">IF(J2064="",R2064,MOD((R2064+_xlfn.XLOOKUP(J2064,CODE,VAL))*17,256))</f>
        <v>228</v>
      </c>
      <c r="T2064" s="33">
        <f ca="1">IF(K2064="",S2064,MOD((S2064+_xlfn.XLOOKUP(K2064,CODE,VAL))*17,256))</f>
        <v>114</v>
      </c>
      <c r="U2064" s="33">
        <f ca="1">IF(L2064="",T2064,MOD((T2064+_xlfn.XLOOKUP(L2064,CODE,VAL))*17,256))</f>
        <v>122</v>
      </c>
      <c r="V2064" s="33">
        <f ca="1">IF(M2064="",U2064,MOD((U2064+_xlfn.XLOOKUP(M2064,CODE,VAL))*17,256))</f>
        <v>23</v>
      </c>
      <c r="W2064" s="33">
        <f ca="1">IF(N2064="",V2064,MOD((V2064+_xlfn.XLOOKUP(N2064,CODE,VAL))*17,256))</f>
        <v>23</v>
      </c>
      <c r="X2064" s="33">
        <f ca="1">IF(O2064="",W2064,MOD((W2064+_xlfn.XLOOKUP(O2064,CODE,VAL))*17,256))</f>
        <v>23</v>
      </c>
      <c r="Y2064" s="33">
        <f ca="1">IF(P2064="",X2064,MOD((X2064+_xlfn.XLOOKUP(P2064,CODE,VAL))*17,256))</f>
        <v>23</v>
      </c>
    </row>
    <row r="2065" spans="5:25">
      <c r="E2065" t="str">
        <f ca="1"/>
        <v>tz-</v>
      </c>
      <c r="F2065" t="str" cm="1">
        <f t="array" aca="1" ref="F2065" ca="1">_xlfn.IFS(E2065="","",IFERROR(FIND("-",E2065),0)&gt;0,LEFT(E2065,FIND("-",E2065)-1),TRUE,LEFT(E2065,FIND("=",E2065)-1))</f>
        <v>tz</v>
      </c>
      <c r="G2065" cm="1">
        <f t="array" aca="1" ref="G2065" ca="1">_xlfn.IFS(E2065="","",IFERROR(FIND("-",E2065),0)&gt;0,0,TRUE,VALUE(MID(E2065,FIND("=",E2065)+1,10)))</f>
        <v>0</v>
      </c>
      <c r="H2065">
        <f t="shared" ca="1" si="176"/>
        <v>3</v>
      </c>
      <c r="I2065" t="str">
        <f t="shared" ca="1" si="178"/>
        <v>t</v>
      </c>
      <c r="J2065" t="str">
        <f t="shared" ca="1" si="177"/>
        <v>z</v>
      </c>
      <c r="K2065" t="str">
        <f t="shared" ca="1" si="177"/>
        <v>-</v>
      </c>
      <c r="L2065" t="str">
        <f t="shared" ca="1" si="177"/>
        <v/>
      </c>
      <c r="M2065" t="str">
        <f t="shared" ca="1" si="177"/>
        <v/>
      </c>
      <c r="N2065" t="str">
        <f t="shared" ca="1" si="177"/>
        <v/>
      </c>
      <c r="O2065" t="str">
        <f t="shared" ca="1" si="177"/>
        <v/>
      </c>
      <c r="P2065" s="19" t="str">
        <f t="shared" ca="1" si="177"/>
        <v/>
      </c>
      <c r="Q2065" s="33">
        <f t="shared" si="179"/>
        <v>0</v>
      </c>
      <c r="R2065" s="33">
        <f ca="1">IF(I2065="",Q2065,MOD((Q2065+_xlfn.XLOOKUP(I2065,CODE,VAL))*17,256))</f>
        <v>180</v>
      </c>
      <c r="S2065" s="33">
        <f ca="1">IF(J2065="",R2065,MOD((R2065+_xlfn.XLOOKUP(J2065,CODE,VAL))*17,256))</f>
        <v>14</v>
      </c>
      <c r="T2065" s="33">
        <f ca="1">IF(K2065="",S2065,MOD((S2065+_xlfn.XLOOKUP(K2065,CODE,VAL))*17,256))</f>
        <v>235</v>
      </c>
      <c r="U2065" s="33">
        <f ca="1">IF(L2065="",T2065,MOD((T2065+_xlfn.XLOOKUP(L2065,CODE,VAL))*17,256))</f>
        <v>235</v>
      </c>
      <c r="V2065" s="33">
        <f ca="1">IF(M2065="",U2065,MOD((U2065+_xlfn.XLOOKUP(M2065,CODE,VAL))*17,256))</f>
        <v>235</v>
      </c>
      <c r="W2065" s="33">
        <f ca="1">IF(N2065="",V2065,MOD((V2065+_xlfn.XLOOKUP(N2065,CODE,VAL))*17,256))</f>
        <v>235</v>
      </c>
      <c r="X2065" s="33">
        <f ca="1">IF(O2065="",W2065,MOD((W2065+_xlfn.XLOOKUP(O2065,CODE,VAL))*17,256))</f>
        <v>235</v>
      </c>
      <c r="Y2065" s="33">
        <f ca="1">IF(P2065="",X2065,MOD((X2065+_xlfn.XLOOKUP(P2065,CODE,VAL))*17,256))</f>
        <v>235</v>
      </c>
    </row>
    <row r="2066" spans="5:25">
      <c r="E2066" t="str">
        <f ca="1"/>
        <v>vkh=2</v>
      </c>
      <c r="F2066" t="str" cm="1">
        <f t="array" aca="1" ref="F2066" ca="1">_xlfn.IFS(E2066="","",IFERROR(FIND("-",E2066),0)&gt;0,LEFT(E2066,FIND("-",E2066)-1),TRUE,LEFT(E2066,FIND("=",E2066)-1))</f>
        <v>vkh</v>
      </c>
      <c r="G2066" cm="1">
        <f t="array" aca="1" ref="G2066" ca="1">_xlfn.IFS(E2066="","",IFERROR(FIND("-",E2066),0)&gt;0,0,TRUE,VALUE(MID(E2066,FIND("=",E2066)+1,10)))</f>
        <v>2</v>
      </c>
      <c r="H2066">
        <f t="shared" ca="1" si="176"/>
        <v>5</v>
      </c>
      <c r="I2066" t="str">
        <f t="shared" ca="1" si="178"/>
        <v>v</v>
      </c>
      <c r="J2066" t="str">
        <f t="shared" ca="1" si="177"/>
        <v>k</v>
      </c>
      <c r="K2066" t="str">
        <f t="shared" ca="1" si="177"/>
        <v>h</v>
      </c>
      <c r="L2066" t="str">
        <f t="shared" ca="1" si="177"/>
        <v>=</v>
      </c>
      <c r="M2066" t="str">
        <f t="shared" ca="1" si="177"/>
        <v>2</v>
      </c>
      <c r="N2066" t="str">
        <f t="shared" ca="1" si="177"/>
        <v/>
      </c>
      <c r="O2066" t="str">
        <f t="shared" ca="1" si="177"/>
        <v/>
      </c>
      <c r="P2066" s="19" t="str">
        <f t="shared" ca="1" si="177"/>
        <v/>
      </c>
      <c r="Q2066" s="33">
        <f t="shared" si="179"/>
        <v>0</v>
      </c>
      <c r="R2066" s="33">
        <f ca="1">IF(I2066="",Q2066,MOD((Q2066+_xlfn.XLOOKUP(I2066,CODE,VAL))*17,256))</f>
        <v>214</v>
      </c>
      <c r="S2066" s="33">
        <f ca="1">IF(J2066="",R2066,MOD((R2066+_xlfn.XLOOKUP(J2066,CODE,VAL))*17,256))</f>
        <v>81</v>
      </c>
      <c r="T2066" s="33">
        <f ca="1">IF(K2066="",S2066,MOD((S2066+_xlfn.XLOOKUP(K2066,CODE,VAL))*17,256))</f>
        <v>73</v>
      </c>
      <c r="U2066" s="33">
        <f ca="1">IF(L2066="",T2066,MOD((T2066+_xlfn.XLOOKUP(L2066,CODE,VAL))*17,256))</f>
        <v>230</v>
      </c>
      <c r="V2066" s="33">
        <f ca="1">IF(M2066="",U2066,MOD((U2066+_xlfn.XLOOKUP(M2066,CODE,VAL))*17,256))</f>
        <v>152</v>
      </c>
      <c r="W2066" s="33">
        <f ca="1">IF(N2066="",V2066,MOD((V2066+_xlfn.XLOOKUP(N2066,CODE,VAL))*17,256))</f>
        <v>152</v>
      </c>
      <c r="X2066" s="33">
        <f ca="1">IF(O2066="",W2066,MOD((W2066+_xlfn.XLOOKUP(O2066,CODE,VAL))*17,256))</f>
        <v>152</v>
      </c>
      <c r="Y2066" s="33">
        <f ca="1">IF(P2066="",X2066,MOD((X2066+_xlfn.XLOOKUP(P2066,CODE,VAL))*17,256))</f>
        <v>152</v>
      </c>
    </row>
    <row r="2067" spans="5:25">
      <c r="E2067" t="str">
        <f ca="1"/>
        <v>rhtt=1</v>
      </c>
      <c r="F2067" t="str" cm="1">
        <f t="array" aca="1" ref="F2067" ca="1">_xlfn.IFS(E2067="","",IFERROR(FIND("-",E2067),0)&gt;0,LEFT(E2067,FIND("-",E2067)-1),TRUE,LEFT(E2067,FIND("=",E2067)-1))</f>
        <v>rhtt</v>
      </c>
      <c r="G2067" cm="1">
        <f t="array" aca="1" ref="G2067" ca="1">_xlfn.IFS(E2067="","",IFERROR(FIND("-",E2067),0)&gt;0,0,TRUE,VALUE(MID(E2067,FIND("=",E2067)+1,10)))</f>
        <v>1</v>
      </c>
      <c r="H2067">
        <f t="shared" ca="1" si="176"/>
        <v>6</v>
      </c>
      <c r="I2067" t="str">
        <f t="shared" ca="1" si="178"/>
        <v>r</v>
      </c>
      <c r="J2067" t="str">
        <f t="shared" ca="1" si="177"/>
        <v>h</v>
      </c>
      <c r="K2067" t="str">
        <f t="shared" ca="1" si="177"/>
        <v>t</v>
      </c>
      <c r="L2067" t="str">
        <f t="shared" ca="1" si="177"/>
        <v>t</v>
      </c>
      <c r="M2067" t="str">
        <f t="shared" ca="1" si="177"/>
        <v>=</v>
      </c>
      <c r="N2067" t="str">
        <f t="shared" ca="1" si="177"/>
        <v>1</v>
      </c>
      <c r="O2067" t="str">
        <f t="shared" ca="1" si="177"/>
        <v/>
      </c>
      <c r="P2067" s="19" t="str">
        <f t="shared" ca="1" si="177"/>
        <v/>
      </c>
      <c r="Q2067" s="33">
        <f t="shared" si="179"/>
        <v>0</v>
      </c>
      <c r="R2067" s="33">
        <f ca="1">IF(I2067="",Q2067,MOD((Q2067+_xlfn.XLOOKUP(I2067,CODE,VAL))*17,256))</f>
        <v>146</v>
      </c>
      <c r="S2067" s="33">
        <f ca="1">IF(J2067="",R2067,MOD((R2067+_xlfn.XLOOKUP(J2067,CODE,VAL))*17,256))</f>
        <v>154</v>
      </c>
      <c r="T2067" s="33">
        <f ca="1">IF(K2067="",S2067,MOD((S2067+_xlfn.XLOOKUP(K2067,CODE,VAL))*17,256))</f>
        <v>238</v>
      </c>
      <c r="U2067" s="33">
        <f ca="1">IF(L2067="",T2067,MOD((T2067+_xlfn.XLOOKUP(L2067,CODE,VAL))*17,256))</f>
        <v>130</v>
      </c>
      <c r="V2067" s="33">
        <f ca="1">IF(M2067="",U2067,MOD((U2067+_xlfn.XLOOKUP(M2067,CODE,VAL))*17,256))</f>
        <v>175</v>
      </c>
      <c r="W2067" s="33">
        <f ca="1">IF(N2067="",V2067,MOD((V2067+_xlfn.XLOOKUP(N2067,CODE,VAL))*17,256))</f>
        <v>224</v>
      </c>
      <c r="X2067" s="33">
        <f ca="1">IF(O2067="",W2067,MOD((W2067+_xlfn.XLOOKUP(O2067,CODE,VAL))*17,256))</f>
        <v>224</v>
      </c>
      <c r="Y2067" s="33">
        <f ca="1">IF(P2067="",X2067,MOD((X2067+_xlfn.XLOOKUP(P2067,CODE,VAL))*17,256))</f>
        <v>224</v>
      </c>
    </row>
    <row r="2068" spans="5:25">
      <c r="E2068" t="str">
        <f ca="1"/>
        <v>bsc-</v>
      </c>
      <c r="F2068" t="str" cm="1">
        <f t="array" aca="1" ref="F2068" ca="1">_xlfn.IFS(E2068="","",IFERROR(FIND("-",E2068),0)&gt;0,LEFT(E2068,FIND("-",E2068)-1),TRUE,LEFT(E2068,FIND("=",E2068)-1))</f>
        <v>bsc</v>
      </c>
      <c r="G2068" cm="1">
        <f t="array" aca="1" ref="G2068" ca="1">_xlfn.IFS(E2068="","",IFERROR(FIND("-",E2068),0)&gt;0,0,TRUE,VALUE(MID(E2068,FIND("=",E2068)+1,10)))</f>
        <v>0</v>
      </c>
      <c r="H2068">
        <f t="shared" ca="1" si="176"/>
        <v>4</v>
      </c>
      <c r="I2068" t="str">
        <f t="shared" ca="1" si="178"/>
        <v>b</v>
      </c>
      <c r="J2068" t="str">
        <f t="shared" ca="1" si="177"/>
        <v>s</v>
      </c>
      <c r="K2068" t="str">
        <f t="shared" ca="1" si="177"/>
        <v>c</v>
      </c>
      <c r="L2068" t="str">
        <f t="shared" ca="1" si="177"/>
        <v>-</v>
      </c>
      <c r="M2068" t="str">
        <f t="shared" ca="1" si="177"/>
        <v/>
      </c>
      <c r="N2068" t="str">
        <f t="shared" ca="1" si="177"/>
        <v/>
      </c>
      <c r="O2068" t="str">
        <f t="shared" ca="1" si="177"/>
        <v/>
      </c>
      <c r="P2068" s="19" t="str">
        <f t="shared" ca="1" si="177"/>
        <v/>
      </c>
      <c r="Q2068" s="33">
        <f t="shared" si="179"/>
        <v>0</v>
      </c>
      <c r="R2068" s="33">
        <f ca="1">IF(I2068="",Q2068,MOD((Q2068+_xlfn.XLOOKUP(I2068,CODE,VAL))*17,256))</f>
        <v>130</v>
      </c>
      <c r="S2068" s="33">
        <f ca="1">IF(J2068="",R2068,MOD((R2068+_xlfn.XLOOKUP(J2068,CODE,VAL))*17,256))</f>
        <v>69</v>
      </c>
      <c r="T2068" s="33">
        <f ca="1">IF(K2068="",S2068,MOD((S2068+_xlfn.XLOOKUP(K2068,CODE,VAL))*17,256))</f>
        <v>40</v>
      </c>
      <c r="U2068" s="33">
        <f ca="1">IF(L2068="",T2068,MOD((T2068+_xlfn.XLOOKUP(L2068,CODE,VAL))*17,256))</f>
        <v>165</v>
      </c>
      <c r="V2068" s="33">
        <f ca="1">IF(M2068="",U2068,MOD((U2068+_xlfn.XLOOKUP(M2068,CODE,VAL))*17,256))</f>
        <v>165</v>
      </c>
      <c r="W2068" s="33">
        <f ca="1">IF(N2068="",V2068,MOD((V2068+_xlfn.XLOOKUP(N2068,CODE,VAL))*17,256))</f>
        <v>165</v>
      </c>
      <c r="X2068" s="33">
        <f ca="1">IF(O2068="",W2068,MOD((W2068+_xlfn.XLOOKUP(O2068,CODE,VAL))*17,256))</f>
        <v>165</v>
      </c>
      <c r="Y2068" s="33">
        <f ca="1">IF(P2068="",X2068,MOD((X2068+_xlfn.XLOOKUP(P2068,CODE,VAL))*17,256))</f>
        <v>165</v>
      </c>
    </row>
    <row r="2069" spans="5:25">
      <c r="E2069" t="str">
        <f ca="1"/>
        <v>rvmf=5</v>
      </c>
      <c r="F2069" t="str" cm="1">
        <f t="array" aca="1" ref="F2069" ca="1">_xlfn.IFS(E2069="","",IFERROR(FIND("-",E2069),0)&gt;0,LEFT(E2069,FIND("-",E2069)-1),TRUE,LEFT(E2069,FIND("=",E2069)-1))</f>
        <v>rvmf</v>
      </c>
      <c r="G2069" cm="1">
        <f t="array" aca="1" ref="G2069" ca="1">_xlfn.IFS(E2069="","",IFERROR(FIND("-",E2069),0)&gt;0,0,TRUE,VALUE(MID(E2069,FIND("=",E2069)+1,10)))</f>
        <v>5</v>
      </c>
      <c r="H2069">
        <f t="shared" ca="1" si="176"/>
        <v>6</v>
      </c>
      <c r="I2069" t="str">
        <f t="shared" ca="1" si="178"/>
        <v>r</v>
      </c>
      <c r="J2069" t="str">
        <f t="shared" ca="1" si="177"/>
        <v>v</v>
      </c>
      <c r="K2069" t="str">
        <f t="shared" ca="1" si="177"/>
        <v>m</v>
      </c>
      <c r="L2069" t="str">
        <f t="shared" ca="1" si="177"/>
        <v>f</v>
      </c>
      <c r="M2069" t="str">
        <f t="shared" ca="1" si="177"/>
        <v>=</v>
      </c>
      <c r="N2069" t="str">
        <f t="shared" ca="1" si="177"/>
        <v>5</v>
      </c>
      <c r="O2069" t="str">
        <f t="shared" ca="1" si="177"/>
        <v/>
      </c>
      <c r="P2069" s="19" t="str">
        <f t="shared" ca="1" si="177"/>
        <v/>
      </c>
      <c r="Q2069" s="33">
        <f t="shared" si="179"/>
        <v>0</v>
      </c>
      <c r="R2069" s="33">
        <f ca="1">IF(I2069="",Q2069,MOD((Q2069+_xlfn.XLOOKUP(I2069,CODE,VAL))*17,256))</f>
        <v>146</v>
      </c>
      <c r="S2069" s="33">
        <f ca="1">IF(J2069="",R2069,MOD((R2069+_xlfn.XLOOKUP(J2069,CODE,VAL))*17,256))</f>
        <v>136</v>
      </c>
      <c r="T2069" s="33">
        <f ca="1">IF(K2069="",S2069,MOD((S2069+_xlfn.XLOOKUP(K2069,CODE,VAL))*17,256))</f>
        <v>69</v>
      </c>
      <c r="U2069" s="33">
        <f ca="1">IF(L2069="",T2069,MOD((T2069+_xlfn.XLOOKUP(L2069,CODE,VAL))*17,256))</f>
        <v>91</v>
      </c>
      <c r="V2069" s="33">
        <f ca="1">IF(M2069="",U2069,MOD((U2069+_xlfn.XLOOKUP(M2069,CODE,VAL))*17,256))</f>
        <v>24</v>
      </c>
      <c r="W2069" s="33">
        <f ca="1">IF(N2069="",V2069,MOD((V2069+_xlfn.XLOOKUP(N2069,CODE,VAL))*17,256))</f>
        <v>29</v>
      </c>
      <c r="X2069" s="33">
        <f ca="1">IF(O2069="",W2069,MOD((W2069+_xlfn.XLOOKUP(O2069,CODE,VAL))*17,256))</f>
        <v>29</v>
      </c>
      <c r="Y2069" s="33">
        <f ca="1">IF(P2069="",X2069,MOD((X2069+_xlfn.XLOOKUP(P2069,CODE,VAL))*17,256))</f>
        <v>29</v>
      </c>
    </row>
    <row r="2070" spans="5:25">
      <c r="E2070" t="str">
        <f ca="1"/>
        <v>kc-</v>
      </c>
      <c r="F2070" t="str" cm="1">
        <f t="array" aca="1" ref="F2070" ca="1">_xlfn.IFS(E2070="","",IFERROR(FIND("-",E2070),0)&gt;0,LEFT(E2070,FIND("-",E2070)-1),TRUE,LEFT(E2070,FIND("=",E2070)-1))</f>
        <v>kc</v>
      </c>
      <c r="G2070" cm="1">
        <f t="array" aca="1" ref="G2070" ca="1">_xlfn.IFS(E2070="","",IFERROR(FIND("-",E2070),0)&gt;0,0,TRUE,VALUE(MID(E2070,FIND("=",E2070)+1,10)))</f>
        <v>0</v>
      </c>
      <c r="H2070">
        <f t="shared" ca="1" si="176"/>
        <v>3</v>
      </c>
      <c r="I2070" t="str">
        <f t="shared" ca="1" si="178"/>
        <v>k</v>
      </c>
      <c r="J2070" t="str">
        <f t="shared" ca="1" si="177"/>
        <v>c</v>
      </c>
      <c r="K2070" t="str">
        <f t="shared" ca="1" si="177"/>
        <v>-</v>
      </c>
      <c r="L2070" t="str">
        <f t="shared" ca="1" si="177"/>
        <v/>
      </c>
      <c r="M2070" t="str">
        <f t="shared" ca="1" si="177"/>
        <v/>
      </c>
      <c r="N2070" t="str">
        <f t="shared" ca="1" si="177"/>
        <v/>
      </c>
      <c r="O2070" t="str">
        <f t="shared" ca="1" si="177"/>
        <v/>
      </c>
      <c r="P2070" s="19" t="str">
        <f t="shared" ca="1" si="177"/>
        <v/>
      </c>
      <c r="Q2070" s="33">
        <f t="shared" si="179"/>
        <v>0</v>
      </c>
      <c r="R2070" s="33">
        <f ca="1">IF(I2070="",Q2070,MOD((Q2070+_xlfn.XLOOKUP(I2070,CODE,VAL))*17,256))</f>
        <v>27</v>
      </c>
      <c r="S2070" s="33">
        <f ca="1">IF(J2070="",R2070,MOD((R2070+_xlfn.XLOOKUP(J2070,CODE,VAL))*17,256))</f>
        <v>94</v>
      </c>
      <c r="T2070" s="33">
        <f ca="1">IF(K2070="",S2070,MOD((S2070+_xlfn.XLOOKUP(K2070,CODE,VAL))*17,256))</f>
        <v>59</v>
      </c>
      <c r="U2070" s="33">
        <f ca="1">IF(L2070="",T2070,MOD((T2070+_xlfn.XLOOKUP(L2070,CODE,VAL))*17,256))</f>
        <v>59</v>
      </c>
      <c r="V2070" s="33">
        <f ca="1">IF(M2070="",U2070,MOD((U2070+_xlfn.XLOOKUP(M2070,CODE,VAL))*17,256))</f>
        <v>59</v>
      </c>
      <c r="W2070" s="33">
        <f ca="1">IF(N2070="",V2070,MOD((V2070+_xlfn.XLOOKUP(N2070,CODE,VAL))*17,256))</f>
        <v>59</v>
      </c>
      <c r="X2070" s="33">
        <f ca="1">IF(O2070="",W2070,MOD((W2070+_xlfn.XLOOKUP(O2070,CODE,VAL))*17,256))</f>
        <v>59</v>
      </c>
      <c r="Y2070" s="33">
        <f ca="1">IF(P2070="",X2070,MOD((X2070+_xlfn.XLOOKUP(P2070,CODE,VAL))*17,256))</f>
        <v>59</v>
      </c>
    </row>
    <row r="2071" spans="5:25">
      <c r="E2071" t="str">
        <f ca="1"/>
        <v>dsdsqj=4</v>
      </c>
      <c r="F2071" t="str" cm="1">
        <f t="array" aca="1" ref="F2071" ca="1">_xlfn.IFS(E2071="","",IFERROR(FIND("-",E2071),0)&gt;0,LEFT(E2071,FIND("-",E2071)-1),TRUE,LEFT(E2071,FIND("=",E2071)-1))</f>
        <v>dsdsqj</v>
      </c>
      <c r="G2071" cm="1">
        <f t="array" aca="1" ref="G2071" ca="1">_xlfn.IFS(E2071="","",IFERROR(FIND("-",E2071),0)&gt;0,0,TRUE,VALUE(MID(E2071,FIND("=",E2071)+1,10)))</f>
        <v>4</v>
      </c>
      <c r="H2071">
        <f t="shared" ca="1" si="176"/>
        <v>8</v>
      </c>
      <c r="I2071" t="str">
        <f t="shared" ca="1" si="178"/>
        <v>d</v>
      </c>
      <c r="J2071" t="str">
        <f t="shared" ca="1" si="177"/>
        <v>s</v>
      </c>
      <c r="K2071" t="str">
        <f t="shared" ca="1" si="177"/>
        <v>d</v>
      </c>
      <c r="L2071" t="str">
        <f t="shared" ca="1" si="177"/>
        <v>s</v>
      </c>
      <c r="M2071" t="str">
        <f t="shared" ca="1" si="177"/>
        <v>q</v>
      </c>
      <c r="N2071" t="str">
        <f t="shared" ca="1" si="177"/>
        <v>j</v>
      </c>
      <c r="O2071" t="str">
        <f t="shared" ca="1" si="177"/>
        <v>=</v>
      </c>
      <c r="P2071" s="19" t="str">
        <f t="shared" ca="1" si="177"/>
        <v>4</v>
      </c>
      <c r="Q2071" s="33">
        <f t="shared" si="179"/>
        <v>0</v>
      </c>
      <c r="R2071" s="33">
        <f ca="1">IF(I2071="",Q2071,MOD((Q2071+_xlfn.XLOOKUP(I2071,CODE,VAL))*17,256))</f>
        <v>164</v>
      </c>
      <c r="S2071" s="33">
        <f ca="1">IF(J2071="",R2071,MOD((R2071+_xlfn.XLOOKUP(J2071,CODE,VAL))*17,256))</f>
        <v>135</v>
      </c>
      <c r="T2071" s="33">
        <f ca="1">IF(K2071="",S2071,MOD((S2071+_xlfn.XLOOKUP(K2071,CODE,VAL))*17,256))</f>
        <v>155</v>
      </c>
      <c r="U2071" s="33">
        <f ca="1">IF(L2071="",T2071,MOD((T2071+_xlfn.XLOOKUP(L2071,CODE,VAL))*17,256))</f>
        <v>238</v>
      </c>
      <c r="V2071" s="33">
        <f ca="1">IF(M2071="",U2071,MOD((U2071+_xlfn.XLOOKUP(M2071,CODE,VAL))*17,256))</f>
        <v>79</v>
      </c>
      <c r="W2071" s="33">
        <f ca="1">IF(N2071="",V2071,MOD((V2071+_xlfn.XLOOKUP(N2071,CODE,VAL))*17,256))</f>
        <v>73</v>
      </c>
      <c r="X2071" s="33">
        <f ca="1">IF(O2071="",W2071,MOD((W2071+_xlfn.XLOOKUP(O2071,CODE,VAL))*17,256))</f>
        <v>230</v>
      </c>
      <c r="Y2071" s="33">
        <f ca="1">IF(P2071="",X2071,MOD((X2071+_xlfn.XLOOKUP(P2071,CODE,VAL))*17,256))</f>
        <v>186</v>
      </c>
    </row>
    <row r="2072" spans="5:25">
      <c r="E2072" t="str">
        <f ca="1"/>
        <v>jq=2</v>
      </c>
      <c r="F2072" t="str" cm="1">
        <f t="array" aca="1" ref="F2072" ca="1">_xlfn.IFS(E2072="","",IFERROR(FIND("-",E2072),0)&gt;0,LEFT(E2072,FIND("-",E2072)-1),TRUE,LEFT(E2072,FIND("=",E2072)-1))</f>
        <v>jq</v>
      </c>
      <c r="G2072" cm="1">
        <f t="array" aca="1" ref="G2072" ca="1">_xlfn.IFS(E2072="","",IFERROR(FIND("-",E2072),0)&gt;0,0,TRUE,VALUE(MID(E2072,FIND("=",E2072)+1,10)))</f>
        <v>2</v>
      </c>
      <c r="H2072">
        <f t="shared" ca="1" si="176"/>
        <v>4</v>
      </c>
      <c r="I2072" t="str">
        <f t="shared" ca="1" si="178"/>
        <v>j</v>
      </c>
      <c r="J2072" t="str">
        <f t="shared" ca="1" si="177"/>
        <v>q</v>
      </c>
      <c r="K2072" t="str">
        <f t="shared" ca="1" si="177"/>
        <v>=</v>
      </c>
      <c r="L2072" t="str">
        <f t="shared" ca="1" si="177"/>
        <v>2</v>
      </c>
      <c r="M2072" t="str">
        <f t="shared" ca="1" si="177"/>
        <v/>
      </c>
      <c r="N2072" t="str">
        <f t="shared" ca="1" si="177"/>
        <v/>
      </c>
      <c r="O2072" t="str">
        <f t="shared" ca="1" si="177"/>
        <v/>
      </c>
      <c r="P2072" s="19" t="str">
        <f t="shared" ca="1" si="177"/>
        <v/>
      </c>
      <c r="Q2072" s="33">
        <f t="shared" si="179"/>
        <v>0</v>
      </c>
      <c r="R2072" s="33">
        <f ca="1">IF(I2072="",Q2072,MOD((Q2072+_xlfn.XLOOKUP(I2072,CODE,VAL))*17,256))</f>
        <v>10</v>
      </c>
      <c r="S2072" s="33">
        <f ca="1">IF(J2072="",R2072,MOD((R2072+_xlfn.XLOOKUP(J2072,CODE,VAL))*17,256))</f>
        <v>43</v>
      </c>
      <c r="T2072" s="33">
        <f ca="1">IF(K2072="",S2072,MOD((S2072+_xlfn.XLOOKUP(K2072,CODE,VAL))*17,256))</f>
        <v>232</v>
      </c>
      <c r="U2072" s="33">
        <f ca="1">IF(L2072="",T2072,MOD((T2072+_xlfn.XLOOKUP(L2072,CODE,VAL))*17,256))</f>
        <v>186</v>
      </c>
      <c r="V2072" s="33">
        <f ca="1">IF(M2072="",U2072,MOD((U2072+_xlfn.XLOOKUP(M2072,CODE,VAL))*17,256))</f>
        <v>186</v>
      </c>
      <c r="W2072" s="33">
        <f ca="1">IF(N2072="",V2072,MOD((V2072+_xlfn.XLOOKUP(N2072,CODE,VAL))*17,256))</f>
        <v>186</v>
      </c>
      <c r="X2072" s="33">
        <f ca="1">IF(O2072="",W2072,MOD((W2072+_xlfn.XLOOKUP(O2072,CODE,VAL))*17,256))</f>
        <v>186</v>
      </c>
      <c r="Y2072" s="33">
        <f ca="1">IF(P2072="",X2072,MOD((X2072+_xlfn.XLOOKUP(P2072,CODE,VAL))*17,256))</f>
        <v>186</v>
      </c>
    </row>
    <row r="2073" spans="5:25">
      <c r="E2073" t="str">
        <f ca="1"/>
        <v>dczd=3</v>
      </c>
      <c r="F2073" t="str" cm="1">
        <f t="array" aca="1" ref="F2073" ca="1">_xlfn.IFS(E2073="","",IFERROR(FIND("-",E2073),0)&gt;0,LEFT(E2073,FIND("-",E2073)-1),TRUE,LEFT(E2073,FIND("=",E2073)-1))</f>
        <v>dczd</v>
      </c>
      <c r="G2073" cm="1">
        <f t="array" aca="1" ref="G2073" ca="1">_xlfn.IFS(E2073="","",IFERROR(FIND("-",E2073),0)&gt;0,0,TRUE,VALUE(MID(E2073,FIND("=",E2073)+1,10)))</f>
        <v>3</v>
      </c>
      <c r="H2073">
        <f t="shared" ca="1" si="176"/>
        <v>6</v>
      </c>
      <c r="I2073" t="str">
        <f t="shared" ca="1" si="178"/>
        <v>d</v>
      </c>
      <c r="J2073" t="str">
        <f t="shared" ca="1" si="177"/>
        <v>c</v>
      </c>
      <c r="K2073" t="str">
        <f t="shared" ca="1" si="177"/>
        <v>z</v>
      </c>
      <c r="L2073" t="str">
        <f t="shared" ca="1" si="177"/>
        <v>d</v>
      </c>
      <c r="M2073" t="str">
        <f t="shared" ca="1" si="177"/>
        <v>=</v>
      </c>
      <c r="N2073" t="str">
        <f t="shared" ca="1" si="177"/>
        <v>3</v>
      </c>
      <c r="O2073" t="str">
        <f t="shared" ca="1" si="177"/>
        <v/>
      </c>
      <c r="P2073" s="19" t="str">
        <f t="shared" ca="1" si="177"/>
        <v/>
      </c>
      <c r="Q2073" s="33">
        <f t="shared" si="179"/>
        <v>0</v>
      </c>
      <c r="R2073" s="33">
        <f ca="1">IF(I2073="",Q2073,MOD((Q2073+_xlfn.XLOOKUP(I2073,CODE,VAL))*17,256))</f>
        <v>164</v>
      </c>
      <c r="S2073" s="33">
        <f ca="1">IF(J2073="",R2073,MOD((R2073+_xlfn.XLOOKUP(J2073,CODE,VAL))*17,256))</f>
        <v>119</v>
      </c>
      <c r="T2073" s="33">
        <f ca="1">IF(K2073="",S2073,MOD((S2073+_xlfn.XLOOKUP(K2073,CODE,VAL))*17,256))</f>
        <v>1</v>
      </c>
      <c r="U2073" s="33">
        <f ca="1">IF(L2073="",T2073,MOD((T2073+_xlfn.XLOOKUP(L2073,CODE,VAL))*17,256))</f>
        <v>181</v>
      </c>
      <c r="V2073" s="33">
        <f ca="1">IF(M2073="",U2073,MOD((U2073+_xlfn.XLOOKUP(M2073,CODE,VAL))*17,256))</f>
        <v>18</v>
      </c>
      <c r="W2073" s="33">
        <f ca="1">IF(N2073="",V2073,MOD((V2073+_xlfn.XLOOKUP(N2073,CODE,VAL))*17,256))</f>
        <v>149</v>
      </c>
      <c r="X2073" s="33">
        <f ca="1">IF(O2073="",W2073,MOD((W2073+_xlfn.XLOOKUP(O2073,CODE,VAL))*17,256))</f>
        <v>149</v>
      </c>
      <c r="Y2073" s="33">
        <f ca="1">IF(P2073="",X2073,MOD((X2073+_xlfn.XLOOKUP(P2073,CODE,VAL))*17,256))</f>
        <v>149</v>
      </c>
    </row>
    <row r="2074" spans="5:25">
      <c r="E2074" t="str">
        <f ca="1"/>
        <v>xtt-</v>
      </c>
      <c r="F2074" t="str" cm="1">
        <f t="array" aca="1" ref="F2074" ca="1">_xlfn.IFS(E2074="","",IFERROR(FIND("-",E2074),0)&gt;0,LEFT(E2074,FIND("-",E2074)-1),TRUE,LEFT(E2074,FIND("=",E2074)-1))</f>
        <v>xtt</v>
      </c>
      <c r="G2074" cm="1">
        <f t="array" aca="1" ref="G2074" ca="1">_xlfn.IFS(E2074="","",IFERROR(FIND("-",E2074),0)&gt;0,0,TRUE,VALUE(MID(E2074,FIND("=",E2074)+1,10)))</f>
        <v>0</v>
      </c>
      <c r="H2074">
        <f t="shared" ca="1" si="176"/>
        <v>4</v>
      </c>
      <c r="I2074" t="str">
        <f t="shared" ca="1" si="178"/>
        <v>x</v>
      </c>
      <c r="J2074" t="str">
        <f t="shared" ca="1" si="177"/>
        <v>t</v>
      </c>
      <c r="K2074" t="str">
        <f t="shared" ca="1" si="177"/>
        <v>t</v>
      </c>
      <c r="L2074" t="str">
        <f t="shared" ca="1" si="177"/>
        <v>-</v>
      </c>
      <c r="M2074" t="str">
        <f t="shared" ca="1" si="177"/>
        <v/>
      </c>
      <c r="N2074" t="str">
        <f t="shared" ca="1" si="177"/>
        <v/>
      </c>
      <c r="O2074" t="str">
        <f t="shared" ca="1" si="177"/>
        <v/>
      </c>
      <c r="P2074" s="19" t="str">
        <f t="shared" ca="1" si="177"/>
        <v/>
      </c>
      <c r="Q2074" s="33">
        <f t="shared" si="179"/>
        <v>0</v>
      </c>
      <c r="R2074" s="33">
        <f ca="1">IF(I2074="",Q2074,MOD((Q2074+_xlfn.XLOOKUP(I2074,CODE,VAL))*17,256))</f>
        <v>248</v>
      </c>
      <c r="S2074" s="33">
        <f ca="1">IF(J2074="",R2074,MOD((R2074+_xlfn.XLOOKUP(J2074,CODE,VAL))*17,256))</f>
        <v>44</v>
      </c>
      <c r="T2074" s="33">
        <f ca="1">IF(K2074="",S2074,MOD((S2074+_xlfn.XLOOKUP(K2074,CODE,VAL))*17,256))</f>
        <v>160</v>
      </c>
      <c r="U2074" s="33">
        <f ca="1">IF(L2074="",T2074,MOD((T2074+_xlfn.XLOOKUP(L2074,CODE,VAL))*17,256))</f>
        <v>157</v>
      </c>
      <c r="V2074" s="33">
        <f ca="1">IF(M2074="",U2074,MOD((U2074+_xlfn.XLOOKUP(M2074,CODE,VAL))*17,256))</f>
        <v>157</v>
      </c>
      <c r="W2074" s="33">
        <f ca="1">IF(N2074="",V2074,MOD((V2074+_xlfn.XLOOKUP(N2074,CODE,VAL))*17,256))</f>
        <v>157</v>
      </c>
      <c r="X2074" s="33">
        <f ca="1">IF(O2074="",W2074,MOD((W2074+_xlfn.XLOOKUP(O2074,CODE,VAL))*17,256))</f>
        <v>157</v>
      </c>
      <c r="Y2074" s="33">
        <f ca="1">IF(P2074="",X2074,MOD((X2074+_xlfn.XLOOKUP(P2074,CODE,VAL))*17,256))</f>
        <v>157</v>
      </c>
    </row>
    <row r="2075" spans="5:25">
      <c r="E2075" t="str">
        <f ca="1"/>
        <v>lpl-</v>
      </c>
      <c r="F2075" t="str" cm="1">
        <f t="array" aca="1" ref="F2075" ca="1">_xlfn.IFS(E2075="","",IFERROR(FIND("-",E2075),0)&gt;0,LEFT(E2075,FIND("-",E2075)-1),TRUE,LEFT(E2075,FIND("=",E2075)-1))</f>
        <v>lpl</v>
      </c>
      <c r="G2075" cm="1">
        <f t="array" aca="1" ref="G2075" ca="1">_xlfn.IFS(E2075="","",IFERROR(FIND("-",E2075),0)&gt;0,0,TRUE,VALUE(MID(E2075,FIND("=",E2075)+1,10)))</f>
        <v>0</v>
      </c>
      <c r="H2075">
        <f t="shared" ca="1" si="176"/>
        <v>4</v>
      </c>
      <c r="I2075" t="str">
        <f t="shared" ca="1" si="178"/>
        <v>l</v>
      </c>
      <c r="J2075" t="str">
        <f t="shared" ca="1" si="177"/>
        <v>p</v>
      </c>
      <c r="K2075" t="str">
        <f t="shared" ca="1" si="177"/>
        <v>l</v>
      </c>
      <c r="L2075" t="str">
        <f t="shared" ca="1" si="177"/>
        <v>-</v>
      </c>
      <c r="M2075" t="str">
        <f t="shared" ca="1" si="177"/>
        <v/>
      </c>
      <c r="N2075" t="str">
        <f t="shared" ca="1" si="177"/>
        <v/>
      </c>
      <c r="O2075" t="str">
        <f t="shared" ca="1" si="177"/>
        <v/>
      </c>
      <c r="P2075" s="19" t="str">
        <f t="shared" ca="1" si="177"/>
        <v/>
      </c>
      <c r="Q2075" s="33">
        <f t="shared" si="179"/>
        <v>0</v>
      </c>
      <c r="R2075" s="33">
        <f ca="1">IF(I2075="",Q2075,MOD((Q2075+_xlfn.XLOOKUP(I2075,CODE,VAL))*17,256))</f>
        <v>44</v>
      </c>
      <c r="S2075" s="33">
        <f ca="1">IF(J2075="",R2075,MOD((R2075+_xlfn.XLOOKUP(J2075,CODE,VAL))*17,256))</f>
        <v>92</v>
      </c>
      <c r="T2075" s="33">
        <f ca="1">IF(K2075="",S2075,MOD((S2075+_xlfn.XLOOKUP(K2075,CODE,VAL))*17,256))</f>
        <v>72</v>
      </c>
      <c r="U2075" s="33">
        <f ca="1">IF(L2075="",T2075,MOD((T2075+_xlfn.XLOOKUP(L2075,CODE,VAL))*17,256))</f>
        <v>197</v>
      </c>
      <c r="V2075" s="33">
        <f ca="1">IF(M2075="",U2075,MOD((U2075+_xlfn.XLOOKUP(M2075,CODE,VAL))*17,256))</f>
        <v>197</v>
      </c>
      <c r="W2075" s="33">
        <f ca="1">IF(N2075="",V2075,MOD((V2075+_xlfn.XLOOKUP(N2075,CODE,VAL))*17,256))</f>
        <v>197</v>
      </c>
      <c r="X2075" s="33">
        <f ca="1">IF(O2075="",W2075,MOD((W2075+_xlfn.XLOOKUP(O2075,CODE,VAL))*17,256))</f>
        <v>197</v>
      </c>
      <c r="Y2075" s="33">
        <f ca="1">IF(P2075="",X2075,MOD((X2075+_xlfn.XLOOKUP(P2075,CODE,VAL))*17,256))</f>
        <v>197</v>
      </c>
    </row>
    <row r="2076" spans="5:25">
      <c r="E2076" t="str">
        <f ca="1"/>
        <v>pf=8</v>
      </c>
      <c r="F2076" t="str" cm="1">
        <f t="array" aca="1" ref="F2076" ca="1">_xlfn.IFS(E2076="","",IFERROR(FIND("-",E2076),0)&gt;0,LEFT(E2076,FIND("-",E2076)-1),TRUE,LEFT(E2076,FIND("=",E2076)-1))</f>
        <v>pf</v>
      </c>
      <c r="G2076" cm="1">
        <f t="array" aca="1" ref="G2076" ca="1">_xlfn.IFS(E2076="","",IFERROR(FIND("-",E2076),0)&gt;0,0,TRUE,VALUE(MID(E2076,FIND("=",E2076)+1,10)))</f>
        <v>8</v>
      </c>
      <c r="H2076">
        <f t="shared" ca="1" si="176"/>
        <v>4</v>
      </c>
      <c r="I2076" t="str">
        <f t="shared" ca="1" si="178"/>
        <v>p</v>
      </c>
      <c r="J2076" t="str">
        <f t="shared" ca="1" si="177"/>
        <v>f</v>
      </c>
      <c r="K2076" t="str">
        <f t="shared" ca="1" si="177"/>
        <v>=</v>
      </c>
      <c r="L2076" t="str">
        <f t="shared" ca="1" si="177"/>
        <v>8</v>
      </c>
      <c r="M2076" t="str">
        <f t="shared" ca="1" si="177"/>
        <v/>
      </c>
      <c r="N2076" t="str">
        <f t="shared" ca="1" si="177"/>
        <v/>
      </c>
      <c r="O2076" t="str">
        <f t="shared" ca="1" si="177"/>
        <v/>
      </c>
      <c r="P2076" s="19" t="str">
        <f t="shared" ca="1" si="177"/>
        <v/>
      </c>
      <c r="Q2076" s="33">
        <f t="shared" si="179"/>
        <v>0</v>
      </c>
      <c r="R2076" s="33">
        <f ca="1">IF(I2076="",Q2076,MOD((Q2076+_xlfn.XLOOKUP(I2076,CODE,VAL))*17,256))</f>
        <v>112</v>
      </c>
      <c r="S2076" s="33">
        <f ca="1">IF(J2076="",R2076,MOD((R2076+_xlfn.XLOOKUP(J2076,CODE,VAL))*17,256))</f>
        <v>54</v>
      </c>
      <c r="T2076" s="33">
        <f ca="1">IF(K2076="",S2076,MOD((S2076+_xlfn.XLOOKUP(K2076,CODE,VAL))*17,256))</f>
        <v>163</v>
      </c>
      <c r="U2076" s="33">
        <f ca="1">IF(L2076="",T2076,MOD((T2076+_xlfn.XLOOKUP(L2076,CODE,VAL))*17,256))</f>
        <v>139</v>
      </c>
      <c r="V2076" s="33">
        <f ca="1">IF(M2076="",U2076,MOD((U2076+_xlfn.XLOOKUP(M2076,CODE,VAL))*17,256))</f>
        <v>139</v>
      </c>
      <c r="W2076" s="33">
        <f ca="1">IF(N2076="",V2076,MOD((V2076+_xlfn.XLOOKUP(N2076,CODE,VAL))*17,256))</f>
        <v>139</v>
      </c>
      <c r="X2076" s="33">
        <f ca="1">IF(O2076="",W2076,MOD((W2076+_xlfn.XLOOKUP(O2076,CODE,VAL))*17,256))</f>
        <v>139</v>
      </c>
      <c r="Y2076" s="33">
        <f ca="1">IF(P2076="",X2076,MOD((X2076+_xlfn.XLOOKUP(P2076,CODE,VAL))*17,256))</f>
        <v>139</v>
      </c>
    </row>
    <row r="2077" spans="5:25">
      <c r="E2077" t="str">
        <f ca="1"/>
        <v>vpx-</v>
      </c>
      <c r="F2077" t="str" cm="1">
        <f t="array" aca="1" ref="F2077" ca="1">_xlfn.IFS(E2077="","",IFERROR(FIND("-",E2077),0)&gt;0,LEFT(E2077,FIND("-",E2077)-1),TRUE,LEFT(E2077,FIND("=",E2077)-1))</f>
        <v>vpx</v>
      </c>
      <c r="G2077" cm="1">
        <f t="array" aca="1" ref="G2077" ca="1">_xlfn.IFS(E2077="","",IFERROR(FIND("-",E2077),0)&gt;0,0,TRUE,VALUE(MID(E2077,FIND("=",E2077)+1,10)))</f>
        <v>0</v>
      </c>
      <c r="H2077">
        <f t="shared" ca="1" si="176"/>
        <v>4</v>
      </c>
      <c r="I2077" t="str">
        <f t="shared" ca="1" si="178"/>
        <v>v</v>
      </c>
      <c r="J2077" t="str">
        <f t="shared" ca="1" si="177"/>
        <v>p</v>
      </c>
      <c r="K2077" t="str">
        <f t="shared" ca="1" si="177"/>
        <v>x</v>
      </c>
      <c r="L2077" t="str">
        <f t="shared" ca="1" si="177"/>
        <v>-</v>
      </c>
      <c r="M2077" t="str">
        <f t="shared" ca="1" si="177"/>
        <v/>
      </c>
      <c r="N2077" t="str">
        <f t="shared" ca="1" si="177"/>
        <v/>
      </c>
      <c r="O2077" t="str">
        <f t="shared" ca="1" si="177"/>
        <v/>
      </c>
      <c r="P2077" s="19" t="str">
        <f t="shared" ca="1" si="177"/>
        <v/>
      </c>
      <c r="Q2077" s="33">
        <f t="shared" si="179"/>
        <v>0</v>
      </c>
      <c r="R2077" s="33">
        <f ca="1">IF(I2077="",Q2077,MOD((Q2077+_xlfn.XLOOKUP(I2077,CODE,VAL))*17,256))</f>
        <v>214</v>
      </c>
      <c r="S2077" s="33">
        <f ca="1">IF(J2077="",R2077,MOD((R2077+_xlfn.XLOOKUP(J2077,CODE,VAL))*17,256))</f>
        <v>166</v>
      </c>
      <c r="T2077" s="33">
        <f ca="1">IF(K2077="",S2077,MOD((S2077+_xlfn.XLOOKUP(K2077,CODE,VAL))*17,256))</f>
        <v>254</v>
      </c>
      <c r="U2077" s="33">
        <f ca="1">IF(L2077="",T2077,MOD((T2077+_xlfn.XLOOKUP(L2077,CODE,VAL))*17,256))</f>
        <v>219</v>
      </c>
      <c r="V2077" s="33">
        <f ca="1">IF(M2077="",U2077,MOD((U2077+_xlfn.XLOOKUP(M2077,CODE,VAL))*17,256))</f>
        <v>219</v>
      </c>
      <c r="W2077" s="33">
        <f ca="1">IF(N2077="",V2077,MOD((V2077+_xlfn.XLOOKUP(N2077,CODE,VAL))*17,256))</f>
        <v>219</v>
      </c>
      <c r="X2077" s="33">
        <f ca="1">IF(O2077="",W2077,MOD((W2077+_xlfn.XLOOKUP(O2077,CODE,VAL))*17,256))</f>
        <v>219</v>
      </c>
      <c r="Y2077" s="33">
        <f ca="1">IF(P2077="",X2077,MOD((X2077+_xlfn.XLOOKUP(P2077,CODE,VAL))*17,256))</f>
        <v>219</v>
      </c>
    </row>
    <row r="2078" spans="5:25">
      <c r="E2078" t="str">
        <f ca="1"/>
        <v>bf=4</v>
      </c>
      <c r="F2078" t="str" cm="1">
        <f t="array" aca="1" ref="F2078" ca="1">_xlfn.IFS(E2078="","",IFERROR(FIND("-",E2078),0)&gt;0,LEFT(E2078,FIND("-",E2078)-1),TRUE,LEFT(E2078,FIND("=",E2078)-1))</f>
        <v>bf</v>
      </c>
      <c r="G2078" cm="1">
        <f t="array" aca="1" ref="G2078" ca="1">_xlfn.IFS(E2078="","",IFERROR(FIND("-",E2078),0)&gt;0,0,TRUE,VALUE(MID(E2078,FIND("=",E2078)+1,10)))</f>
        <v>4</v>
      </c>
      <c r="H2078">
        <f t="shared" ca="1" si="176"/>
        <v>4</v>
      </c>
      <c r="I2078" t="str">
        <f t="shared" ca="1" si="178"/>
        <v>b</v>
      </c>
      <c r="J2078" t="str">
        <f t="shared" ca="1" si="177"/>
        <v>f</v>
      </c>
      <c r="K2078" t="str">
        <f t="shared" ca="1" si="177"/>
        <v>=</v>
      </c>
      <c r="L2078" t="str">
        <f t="shared" ca="1" si="177"/>
        <v>4</v>
      </c>
      <c r="M2078" t="str">
        <f t="shared" ca="1" si="177"/>
        <v/>
      </c>
      <c r="N2078" t="str">
        <f t="shared" ca="1" si="177"/>
        <v/>
      </c>
      <c r="O2078" t="str">
        <f t="shared" ca="1" si="177"/>
        <v/>
      </c>
      <c r="P2078" s="19" t="str">
        <f t="shared" ca="1" si="177"/>
        <v/>
      </c>
      <c r="Q2078" s="33">
        <f t="shared" si="179"/>
        <v>0</v>
      </c>
      <c r="R2078" s="33">
        <f ca="1">IF(I2078="",Q2078,MOD((Q2078+_xlfn.XLOOKUP(I2078,CODE,VAL))*17,256))</f>
        <v>130</v>
      </c>
      <c r="S2078" s="33">
        <f ca="1">IF(J2078="",R2078,MOD((R2078+_xlfn.XLOOKUP(J2078,CODE,VAL))*17,256))</f>
        <v>104</v>
      </c>
      <c r="T2078" s="33">
        <f ca="1">IF(K2078="",S2078,MOD((S2078+_xlfn.XLOOKUP(K2078,CODE,VAL))*17,256))</f>
        <v>245</v>
      </c>
      <c r="U2078" s="33">
        <f ca="1">IF(L2078="",T2078,MOD((T2078+_xlfn.XLOOKUP(L2078,CODE,VAL))*17,256))</f>
        <v>185</v>
      </c>
      <c r="V2078" s="33">
        <f ca="1">IF(M2078="",U2078,MOD((U2078+_xlfn.XLOOKUP(M2078,CODE,VAL))*17,256))</f>
        <v>185</v>
      </c>
      <c r="W2078" s="33">
        <f ca="1">IF(N2078="",V2078,MOD((V2078+_xlfn.XLOOKUP(N2078,CODE,VAL))*17,256))</f>
        <v>185</v>
      </c>
      <c r="X2078" s="33">
        <f ca="1">IF(O2078="",W2078,MOD((W2078+_xlfn.XLOOKUP(O2078,CODE,VAL))*17,256))</f>
        <v>185</v>
      </c>
      <c r="Y2078" s="33">
        <f ca="1">IF(P2078="",X2078,MOD((X2078+_xlfn.XLOOKUP(P2078,CODE,VAL))*17,256))</f>
        <v>185</v>
      </c>
    </row>
    <row r="2079" spans="5:25">
      <c r="E2079" t="str">
        <f ca="1"/>
        <v>ptrq-</v>
      </c>
      <c r="F2079" t="str" cm="1">
        <f t="array" aca="1" ref="F2079" ca="1">_xlfn.IFS(E2079="","",IFERROR(FIND("-",E2079),0)&gt;0,LEFT(E2079,FIND("-",E2079)-1),TRUE,LEFT(E2079,FIND("=",E2079)-1))</f>
        <v>ptrq</v>
      </c>
      <c r="G2079" cm="1">
        <f t="array" aca="1" ref="G2079" ca="1">_xlfn.IFS(E2079="","",IFERROR(FIND("-",E2079),0)&gt;0,0,TRUE,VALUE(MID(E2079,FIND("=",E2079)+1,10)))</f>
        <v>0</v>
      </c>
      <c r="H2079">
        <f t="shared" ca="1" si="176"/>
        <v>5</v>
      </c>
      <c r="I2079" t="str">
        <f t="shared" ca="1" si="178"/>
        <v>p</v>
      </c>
      <c r="J2079" t="str">
        <f t="shared" ca="1" si="177"/>
        <v>t</v>
      </c>
      <c r="K2079" t="str">
        <f t="shared" ca="1" si="177"/>
        <v>r</v>
      </c>
      <c r="L2079" t="str">
        <f t="shared" ca="1" si="177"/>
        <v>q</v>
      </c>
      <c r="M2079" t="str">
        <f t="shared" ca="1" si="177"/>
        <v>-</v>
      </c>
      <c r="N2079" t="str">
        <f t="shared" ca="1" si="177"/>
        <v/>
      </c>
      <c r="O2079" t="str">
        <f t="shared" ca="1" si="177"/>
        <v/>
      </c>
      <c r="P2079" s="19" t="str">
        <f t="shared" ca="1" si="177"/>
        <v/>
      </c>
      <c r="Q2079" s="33">
        <f t="shared" si="179"/>
        <v>0</v>
      </c>
      <c r="R2079" s="33">
        <f ca="1">IF(I2079="",Q2079,MOD((Q2079+_xlfn.XLOOKUP(I2079,CODE,VAL))*17,256))</f>
        <v>112</v>
      </c>
      <c r="S2079" s="33">
        <f ca="1">IF(J2079="",R2079,MOD((R2079+_xlfn.XLOOKUP(J2079,CODE,VAL))*17,256))</f>
        <v>36</v>
      </c>
      <c r="T2079" s="33">
        <f ca="1">IF(K2079="",S2079,MOD((S2079+_xlfn.XLOOKUP(K2079,CODE,VAL))*17,256))</f>
        <v>246</v>
      </c>
      <c r="U2079" s="33">
        <f ca="1">IF(L2079="",T2079,MOD((T2079+_xlfn.XLOOKUP(L2079,CODE,VAL))*17,256))</f>
        <v>215</v>
      </c>
      <c r="V2079" s="33">
        <f ca="1">IF(M2079="",U2079,MOD((U2079+_xlfn.XLOOKUP(M2079,CODE,VAL))*17,256))</f>
        <v>68</v>
      </c>
      <c r="W2079" s="33">
        <f ca="1">IF(N2079="",V2079,MOD((V2079+_xlfn.XLOOKUP(N2079,CODE,VAL))*17,256))</f>
        <v>68</v>
      </c>
      <c r="X2079" s="33">
        <f ca="1">IF(O2079="",W2079,MOD((W2079+_xlfn.XLOOKUP(O2079,CODE,VAL))*17,256))</f>
        <v>68</v>
      </c>
      <c r="Y2079" s="33">
        <f ca="1">IF(P2079="",X2079,MOD((X2079+_xlfn.XLOOKUP(P2079,CODE,VAL))*17,256))</f>
        <v>68</v>
      </c>
    </row>
    <row r="2080" spans="5:25">
      <c r="E2080" t="str">
        <f ca="1"/>
        <v>nffffr-</v>
      </c>
      <c r="F2080" t="str" cm="1">
        <f t="array" aca="1" ref="F2080" ca="1">_xlfn.IFS(E2080="","",IFERROR(FIND("-",E2080),0)&gt;0,LEFT(E2080,FIND("-",E2080)-1),TRUE,LEFT(E2080,FIND("=",E2080)-1))</f>
        <v>nffffr</v>
      </c>
      <c r="G2080" cm="1">
        <f t="array" aca="1" ref="G2080" ca="1">_xlfn.IFS(E2080="","",IFERROR(FIND("-",E2080),0)&gt;0,0,TRUE,VALUE(MID(E2080,FIND("=",E2080)+1,10)))</f>
        <v>0</v>
      </c>
      <c r="H2080">
        <f t="shared" ca="1" si="176"/>
        <v>7</v>
      </c>
      <c r="I2080" t="str">
        <f t="shared" ca="1" si="178"/>
        <v>n</v>
      </c>
      <c r="J2080" t="str">
        <f t="shared" ca="1" si="177"/>
        <v>f</v>
      </c>
      <c r="K2080" t="str">
        <f t="shared" ca="1" si="177"/>
        <v>f</v>
      </c>
      <c r="L2080" t="str">
        <f t="shared" ca="1" si="177"/>
        <v>f</v>
      </c>
      <c r="M2080" t="str">
        <f t="shared" ca="1" si="177"/>
        <v>f</v>
      </c>
      <c r="N2080" t="str">
        <f t="shared" ca="1" si="177"/>
        <v>r</v>
      </c>
      <c r="O2080" t="str">
        <f t="shared" ca="1" si="177"/>
        <v>-</v>
      </c>
      <c r="P2080" s="19" t="str">
        <f t="shared" ca="1" si="177"/>
        <v/>
      </c>
      <c r="Q2080" s="33">
        <f t="shared" si="179"/>
        <v>0</v>
      </c>
      <c r="R2080" s="33">
        <f ca="1">IF(I2080="",Q2080,MOD((Q2080+_xlfn.XLOOKUP(I2080,CODE,VAL))*17,256))</f>
        <v>78</v>
      </c>
      <c r="S2080" s="33">
        <f ca="1">IF(J2080="",R2080,MOD((R2080+_xlfn.XLOOKUP(J2080,CODE,VAL))*17,256))</f>
        <v>244</v>
      </c>
      <c r="T2080" s="33">
        <f ca="1">IF(K2080="",S2080,MOD((S2080+_xlfn.XLOOKUP(K2080,CODE,VAL))*17,256))</f>
        <v>250</v>
      </c>
      <c r="U2080" s="33">
        <f ca="1">IF(L2080="",T2080,MOD((T2080+_xlfn.XLOOKUP(L2080,CODE,VAL))*17,256))</f>
        <v>96</v>
      </c>
      <c r="V2080" s="33">
        <f ca="1">IF(M2080="",U2080,MOD((U2080+_xlfn.XLOOKUP(M2080,CODE,VAL))*17,256))</f>
        <v>38</v>
      </c>
      <c r="W2080" s="33">
        <f ca="1">IF(N2080="",V2080,MOD((V2080+_xlfn.XLOOKUP(N2080,CODE,VAL))*17,256))</f>
        <v>24</v>
      </c>
      <c r="X2080" s="33">
        <f ca="1">IF(O2080="",W2080,MOD((W2080+_xlfn.XLOOKUP(O2080,CODE,VAL))*17,256))</f>
        <v>149</v>
      </c>
      <c r="Y2080" s="33">
        <f ca="1">IF(P2080="",X2080,MOD((X2080+_xlfn.XLOOKUP(P2080,CODE,VAL))*17,256))</f>
        <v>149</v>
      </c>
    </row>
    <row r="2081" spans="5:25">
      <c r="E2081" t="str">
        <f ca="1"/>
        <v>zcm-</v>
      </c>
      <c r="F2081" t="str" cm="1">
        <f t="array" aca="1" ref="F2081" ca="1">_xlfn.IFS(E2081="","",IFERROR(FIND("-",E2081),0)&gt;0,LEFT(E2081,FIND("-",E2081)-1),TRUE,LEFT(E2081,FIND("=",E2081)-1))</f>
        <v>zcm</v>
      </c>
      <c r="G2081" cm="1">
        <f t="array" aca="1" ref="G2081" ca="1">_xlfn.IFS(E2081="","",IFERROR(FIND("-",E2081),0)&gt;0,0,TRUE,VALUE(MID(E2081,FIND("=",E2081)+1,10)))</f>
        <v>0</v>
      </c>
      <c r="H2081">
        <f t="shared" ca="1" si="176"/>
        <v>4</v>
      </c>
      <c r="I2081" t="str">
        <f t="shared" ca="1" si="178"/>
        <v>z</v>
      </c>
      <c r="J2081" t="str">
        <f t="shared" ca="1" si="177"/>
        <v>c</v>
      </c>
      <c r="K2081" t="str">
        <f t="shared" ca="1" si="177"/>
        <v>m</v>
      </c>
      <c r="L2081" t="str">
        <f t="shared" ca="1" si="177"/>
        <v>-</v>
      </c>
      <c r="M2081" t="str">
        <f t="shared" ca="1" si="177"/>
        <v/>
      </c>
      <c r="N2081" t="str">
        <f t="shared" ca="1" si="177"/>
        <v/>
      </c>
      <c r="O2081" t="str">
        <f t="shared" ca="1" si="177"/>
        <v/>
      </c>
      <c r="P2081" s="19" t="str">
        <f t="shared" ca="1" si="177"/>
        <v/>
      </c>
      <c r="Q2081" s="33">
        <f t="shared" si="179"/>
        <v>0</v>
      </c>
      <c r="R2081" s="33">
        <f ca="1">IF(I2081="",Q2081,MOD((Q2081+_xlfn.XLOOKUP(I2081,CODE,VAL))*17,256))</f>
        <v>26</v>
      </c>
      <c r="S2081" s="33">
        <f ca="1">IF(J2081="",R2081,MOD((R2081+_xlfn.XLOOKUP(J2081,CODE,VAL))*17,256))</f>
        <v>77</v>
      </c>
      <c r="T2081" s="33">
        <f ca="1">IF(K2081="",S2081,MOD((S2081+_xlfn.XLOOKUP(K2081,CODE,VAL))*17,256))</f>
        <v>90</v>
      </c>
      <c r="U2081" s="33">
        <f ca="1">IF(L2081="",T2081,MOD((T2081+_xlfn.XLOOKUP(L2081,CODE,VAL))*17,256))</f>
        <v>247</v>
      </c>
      <c r="V2081" s="33">
        <f ca="1">IF(M2081="",U2081,MOD((U2081+_xlfn.XLOOKUP(M2081,CODE,VAL))*17,256))</f>
        <v>247</v>
      </c>
      <c r="W2081" s="33">
        <f ca="1">IF(N2081="",V2081,MOD((V2081+_xlfn.XLOOKUP(N2081,CODE,VAL))*17,256))</f>
        <v>247</v>
      </c>
      <c r="X2081" s="33">
        <f ca="1">IF(O2081="",W2081,MOD((W2081+_xlfn.XLOOKUP(O2081,CODE,VAL))*17,256))</f>
        <v>247</v>
      </c>
      <c r="Y2081" s="33">
        <f ca="1">IF(P2081="",X2081,MOD((X2081+_xlfn.XLOOKUP(P2081,CODE,VAL))*17,256))</f>
        <v>247</v>
      </c>
    </row>
    <row r="2082" spans="5:25">
      <c r="E2082" t="str">
        <f ca="1"/>
        <v>nggs-</v>
      </c>
      <c r="F2082" t="str" cm="1">
        <f t="array" aca="1" ref="F2082" ca="1">_xlfn.IFS(E2082="","",IFERROR(FIND("-",E2082),0)&gt;0,LEFT(E2082,FIND("-",E2082)-1),TRUE,LEFT(E2082,FIND("=",E2082)-1))</f>
        <v>nggs</v>
      </c>
      <c r="G2082" cm="1">
        <f t="array" aca="1" ref="G2082" ca="1">_xlfn.IFS(E2082="","",IFERROR(FIND("-",E2082),0)&gt;0,0,TRUE,VALUE(MID(E2082,FIND("=",E2082)+1,10)))</f>
        <v>0</v>
      </c>
      <c r="H2082">
        <f t="shared" ca="1" si="176"/>
        <v>5</v>
      </c>
      <c r="I2082" t="str">
        <f t="shared" ca="1" si="178"/>
        <v>n</v>
      </c>
      <c r="J2082" t="str">
        <f t="shared" ca="1" si="177"/>
        <v>g</v>
      </c>
      <c r="K2082" t="str">
        <f t="shared" ca="1" si="177"/>
        <v>g</v>
      </c>
      <c r="L2082" t="str">
        <f t="shared" ca="1" si="177"/>
        <v>s</v>
      </c>
      <c r="M2082" t="str">
        <f t="shared" ca="1" si="177"/>
        <v>-</v>
      </c>
      <c r="N2082" t="str">
        <f t="shared" ca="1" si="177"/>
        <v/>
      </c>
      <c r="O2082" t="str">
        <f t="shared" ca="1" si="177"/>
        <v/>
      </c>
      <c r="P2082" s="19" t="str">
        <f t="shared" ca="1" si="177"/>
        <v/>
      </c>
      <c r="Q2082" s="33">
        <f t="shared" si="179"/>
        <v>0</v>
      </c>
      <c r="R2082" s="33">
        <f ca="1">IF(I2082="",Q2082,MOD((Q2082+_xlfn.XLOOKUP(I2082,CODE,VAL))*17,256))</f>
        <v>78</v>
      </c>
      <c r="S2082" s="33">
        <f ca="1">IF(J2082="",R2082,MOD((R2082+_xlfn.XLOOKUP(J2082,CODE,VAL))*17,256))</f>
        <v>5</v>
      </c>
      <c r="T2082" s="33">
        <f ca="1">IF(K2082="",S2082,MOD((S2082+_xlfn.XLOOKUP(K2082,CODE,VAL))*17,256))</f>
        <v>44</v>
      </c>
      <c r="U2082" s="33">
        <f ca="1">IF(L2082="",T2082,MOD((T2082+_xlfn.XLOOKUP(L2082,CODE,VAL))*17,256))</f>
        <v>143</v>
      </c>
      <c r="V2082" s="33">
        <f ca="1">IF(M2082="",U2082,MOD((U2082+_xlfn.XLOOKUP(M2082,CODE,VAL))*17,256))</f>
        <v>124</v>
      </c>
      <c r="W2082" s="33">
        <f ca="1">IF(N2082="",V2082,MOD((V2082+_xlfn.XLOOKUP(N2082,CODE,VAL))*17,256))</f>
        <v>124</v>
      </c>
      <c r="X2082" s="33">
        <f ca="1">IF(O2082="",W2082,MOD((W2082+_xlfn.XLOOKUP(O2082,CODE,VAL))*17,256))</f>
        <v>124</v>
      </c>
      <c r="Y2082" s="33">
        <f ca="1">IF(P2082="",X2082,MOD((X2082+_xlfn.XLOOKUP(P2082,CODE,VAL))*17,256))</f>
        <v>124</v>
      </c>
    </row>
    <row r="2083" spans="5:25">
      <c r="E2083" t="str">
        <f ca="1"/>
        <v>sdr-</v>
      </c>
      <c r="F2083" t="str" cm="1">
        <f t="array" aca="1" ref="F2083" ca="1">_xlfn.IFS(E2083="","",IFERROR(FIND("-",E2083),0)&gt;0,LEFT(E2083,FIND("-",E2083)-1),TRUE,LEFT(E2083,FIND("=",E2083)-1))</f>
        <v>sdr</v>
      </c>
      <c r="G2083" cm="1">
        <f t="array" aca="1" ref="G2083" ca="1">_xlfn.IFS(E2083="","",IFERROR(FIND("-",E2083),0)&gt;0,0,TRUE,VALUE(MID(E2083,FIND("=",E2083)+1,10)))</f>
        <v>0</v>
      </c>
      <c r="H2083">
        <f t="shared" ca="1" si="176"/>
        <v>4</v>
      </c>
      <c r="I2083" t="str">
        <f t="shared" ca="1" si="178"/>
        <v>s</v>
      </c>
      <c r="J2083" t="str">
        <f t="shared" ca="1" si="177"/>
        <v>d</v>
      </c>
      <c r="K2083" t="str">
        <f t="shared" ca="1" si="177"/>
        <v>r</v>
      </c>
      <c r="L2083" t="str">
        <f t="shared" ca="1" si="177"/>
        <v>-</v>
      </c>
      <c r="M2083" t="str">
        <f t="shared" ca="1" si="177"/>
        <v/>
      </c>
      <c r="N2083" t="str">
        <f t="shared" ca="1" si="177"/>
        <v/>
      </c>
      <c r="O2083" t="str">
        <f t="shared" ca="1" si="177"/>
        <v/>
      </c>
      <c r="P2083" s="19" t="str">
        <f t="shared" ca="1" si="177"/>
        <v/>
      </c>
      <c r="Q2083" s="33">
        <f t="shared" si="179"/>
        <v>0</v>
      </c>
      <c r="R2083" s="33">
        <f ca="1">IF(I2083="",Q2083,MOD((Q2083+_xlfn.XLOOKUP(I2083,CODE,VAL))*17,256))</f>
        <v>163</v>
      </c>
      <c r="S2083" s="33">
        <f ca="1">IF(J2083="",R2083,MOD((R2083+_xlfn.XLOOKUP(J2083,CODE,VAL))*17,256))</f>
        <v>119</v>
      </c>
      <c r="T2083" s="33">
        <f ca="1">IF(K2083="",S2083,MOD((S2083+_xlfn.XLOOKUP(K2083,CODE,VAL))*17,256))</f>
        <v>121</v>
      </c>
      <c r="U2083" s="33">
        <f ca="1">IF(L2083="",T2083,MOD((T2083+_xlfn.XLOOKUP(L2083,CODE,VAL))*17,256))</f>
        <v>6</v>
      </c>
      <c r="V2083" s="33">
        <f ca="1">IF(M2083="",U2083,MOD((U2083+_xlfn.XLOOKUP(M2083,CODE,VAL))*17,256))</f>
        <v>6</v>
      </c>
      <c r="W2083" s="33">
        <f ca="1">IF(N2083="",V2083,MOD((V2083+_xlfn.XLOOKUP(N2083,CODE,VAL))*17,256))</f>
        <v>6</v>
      </c>
      <c r="X2083" s="33">
        <f ca="1">IF(O2083="",W2083,MOD((W2083+_xlfn.XLOOKUP(O2083,CODE,VAL))*17,256))</f>
        <v>6</v>
      </c>
      <c r="Y2083" s="33">
        <f ca="1">IF(P2083="",X2083,MOD((X2083+_xlfn.XLOOKUP(P2083,CODE,VAL))*17,256))</f>
        <v>6</v>
      </c>
    </row>
    <row r="2084" spans="5:25">
      <c r="E2084" t="str">
        <f ca="1"/>
        <v>kbxm-</v>
      </c>
      <c r="F2084" t="str" cm="1">
        <f t="array" aca="1" ref="F2084" ca="1">_xlfn.IFS(E2084="","",IFERROR(FIND("-",E2084),0)&gt;0,LEFT(E2084,FIND("-",E2084)-1),TRUE,LEFT(E2084,FIND("=",E2084)-1))</f>
        <v>kbxm</v>
      </c>
      <c r="G2084" cm="1">
        <f t="array" aca="1" ref="G2084" ca="1">_xlfn.IFS(E2084="","",IFERROR(FIND("-",E2084),0)&gt;0,0,TRUE,VALUE(MID(E2084,FIND("=",E2084)+1,10)))</f>
        <v>0</v>
      </c>
      <c r="H2084">
        <f t="shared" ca="1" si="176"/>
        <v>5</v>
      </c>
      <c r="I2084" t="str">
        <f t="shared" ca="1" si="178"/>
        <v>k</v>
      </c>
      <c r="J2084" t="str">
        <f t="shared" ca="1" si="177"/>
        <v>b</v>
      </c>
      <c r="K2084" t="str">
        <f t="shared" ca="1" si="177"/>
        <v>x</v>
      </c>
      <c r="L2084" t="str">
        <f t="shared" ca="1" si="177"/>
        <v>m</v>
      </c>
      <c r="M2084" t="str">
        <f t="shared" ca="1" si="177"/>
        <v>-</v>
      </c>
      <c r="N2084" t="str">
        <f t="shared" ca="1" si="177"/>
        <v/>
      </c>
      <c r="O2084" t="str">
        <f t="shared" ca="1" si="177"/>
        <v/>
      </c>
      <c r="P2084" s="19" t="str">
        <f t="shared" ca="1" si="177"/>
        <v/>
      </c>
      <c r="Q2084" s="33">
        <f t="shared" si="179"/>
        <v>0</v>
      </c>
      <c r="R2084" s="33">
        <f ca="1">IF(I2084="",Q2084,MOD((Q2084+_xlfn.XLOOKUP(I2084,CODE,VAL))*17,256))</f>
        <v>27</v>
      </c>
      <c r="S2084" s="33">
        <f ca="1">IF(J2084="",R2084,MOD((R2084+_xlfn.XLOOKUP(J2084,CODE,VAL))*17,256))</f>
        <v>77</v>
      </c>
      <c r="T2084" s="33">
        <f ca="1">IF(K2084="",S2084,MOD((S2084+_xlfn.XLOOKUP(K2084,CODE,VAL))*17,256))</f>
        <v>21</v>
      </c>
      <c r="U2084" s="33">
        <f ca="1">IF(L2084="",T2084,MOD((T2084+_xlfn.XLOOKUP(L2084,CODE,VAL))*17,256))</f>
        <v>162</v>
      </c>
      <c r="V2084" s="33">
        <f ca="1">IF(M2084="",U2084,MOD((U2084+_xlfn.XLOOKUP(M2084,CODE,VAL))*17,256))</f>
        <v>191</v>
      </c>
      <c r="W2084" s="33">
        <f ca="1">IF(N2084="",V2084,MOD((V2084+_xlfn.XLOOKUP(N2084,CODE,VAL))*17,256))</f>
        <v>191</v>
      </c>
      <c r="X2084" s="33">
        <f ca="1">IF(O2084="",W2084,MOD((W2084+_xlfn.XLOOKUP(O2084,CODE,VAL))*17,256))</f>
        <v>191</v>
      </c>
      <c r="Y2084" s="33">
        <f ca="1">IF(P2084="",X2084,MOD((X2084+_xlfn.XLOOKUP(P2084,CODE,VAL))*17,256))</f>
        <v>191</v>
      </c>
    </row>
    <row r="2085" spans="5:25">
      <c r="E2085" t="str">
        <f ca="1"/>
        <v>dj-</v>
      </c>
      <c r="F2085" t="str" cm="1">
        <f t="array" aca="1" ref="F2085" ca="1">_xlfn.IFS(E2085="","",IFERROR(FIND("-",E2085),0)&gt;0,LEFT(E2085,FIND("-",E2085)-1),TRUE,LEFT(E2085,FIND("=",E2085)-1))</f>
        <v>dj</v>
      </c>
      <c r="G2085" cm="1">
        <f t="array" aca="1" ref="G2085" ca="1">_xlfn.IFS(E2085="","",IFERROR(FIND("-",E2085),0)&gt;0,0,TRUE,VALUE(MID(E2085,FIND("=",E2085)+1,10)))</f>
        <v>0</v>
      </c>
      <c r="H2085">
        <f t="shared" ca="1" si="176"/>
        <v>3</v>
      </c>
      <c r="I2085" t="str">
        <f t="shared" ca="1" si="178"/>
        <v>d</v>
      </c>
      <c r="J2085" t="str">
        <f t="shared" ca="1" si="177"/>
        <v>j</v>
      </c>
      <c r="K2085" t="str">
        <f t="shared" ca="1" si="177"/>
        <v>-</v>
      </c>
      <c r="L2085" t="str">
        <f t="shared" ca="1" si="177"/>
        <v/>
      </c>
      <c r="M2085" t="str">
        <f t="shared" ca="1" si="177"/>
        <v/>
      </c>
      <c r="N2085" t="str">
        <f t="shared" ca="1" si="177"/>
        <v/>
      </c>
      <c r="O2085" t="str">
        <f t="shared" ca="1" si="177"/>
        <v/>
      </c>
      <c r="P2085" s="19" t="str">
        <f t="shared" ca="1" si="177"/>
        <v/>
      </c>
      <c r="Q2085" s="33">
        <f t="shared" si="179"/>
        <v>0</v>
      </c>
      <c r="R2085" s="33">
        <f ca="1">IF(I2085="",Q2085,MOD((Q2085+_xlfn.XLOOKUP(I2085,CODE,VAL))*17,256))</f>
        <v>164</v>
      </c>
      <c r="S2085" s="33">
        <f ca="1">IF(J2085="",R2085,MOD((R2085+_xlfn.XLOOKUP(J2085,CODE,VAL))*17,256))</f>
        <v>238</v>
      </c>
      <c r="T2085" s="33">
        <f ca="1">IF(K2085="",S2085,MOD((S2085+_xlfn.XLOOKUP(K2085,CODE,VAL))*17,256))</f>
        <v>203</v>
      </c>
      <c r="U2085" s="33">
        <f ca="1">IF(L2085="",T2085,MOD((T2085+_xlfn.XLOOKUP(L2085,CODE,VAL))*17,256))</f>
        <v>203</v>
      </c>
      <c r="V2085" s="33">
        <f ca="1">IF(M2085="",U2085,MOD((U2085+_xlfn.XLOOKUP(M2085,CODE,VAL))*17,256))</f>
        <v>203</v>
      </c>
      <c r="W2085" s="33">
        <f ca="1">IF(N2085="",V2085,MOD((V2085+_xlfn.XLOOKUP(N2085,CODE,VAL))*17,256))</f>
        <v>203</v>
      </c>
      <c r="X2085" s="33">
        <f ca="1">IF(O2085="",W2085,MOD((W2085+_xlfn.XLOOKUP(O2085,CODE,VAL))*17,256))</f>
        <v>203</v>
      </c>
      <c r="Y2085" s="33">
        <f ca="1">IF(P2085="",X2085,MOD((X2085+_xlfn.XLOOKUP(P2085,CODE,VAL))*17,256))</f>
        <v>203</v>
      </c>
    </row>
    <row r="2086" spans="5:25">
      <c r="E2086" t="str">
        <f ca="1"/>
        <v>tcnf=3</v>
      </c>
      <c r="F2086" t="str" cm="1">
        <f t="array" aca="1" ref="F2086" ca="1">_xlfn.IFS(E2086="","",IFERROR(FIND("-",E2086),0)&gt;0,LEFT(E2086,FIND("-",E2086)-1),TRUE,LEFT(E2086,FIND("=",E2086)-1))</f>
        <v>tcnf</v>
      </c>
      <c r="G2086" cm="1">
        <f t="array" aca="1" ref="G2086" ca="1">_xlfn.IFS(E2086="","",IFERROR(FIND("-",E2086),0)&gt;0,0,TRUE,VALUE(MID(E2086,FIND("=",E2086)+1,10)))</f>
        <v>3</v>
      </c>
      <c r="H2086">
        <f t="shared" ca="1" si="176"/>
        <v>6</v>
      </c>
      <c r="I2086" t="str">
        <f t="shared" ca="1" si="178"/>
        <v>t</v>
      </c>
      <c r="J2086" t="str">
        <f t="shared" ca="1" si="177"/>
        <v>c</v>
      </c>
      <c r="K2086" t="str">
        <f t="shared" ca="1" si="177"/>
        <v>n</v>
      </c>
      <c r="L2086" t="str">
        <f t="shared" ca="1" si="177"/>
        <v>f</v>
      </c>
      <c r="M2086" t="str">
        <f t="shared" ca="1" si="177"/>
        <v>=</v>
      </c>
      <c r="N2086" t="str">
        <f t="shared" ca="1" si="177"/>
        <v>3</v>
      </c>
      <c r="O2086" t="str">
        <f t="shared" ca="1" si="177"/>
        <v/>
      </c>
      <c r="P2086" s="19" t="str">
        <f t="shared" ca="1" si="177"/>
        <v/>
      </c>
      <c r="Q2086" s="33">
        <f t="shared" si="179"/>
        <v>0</v>
      </c>
      <c r="R2086" s="33">
        <f ca="1">IF(I2086="",Q2086,MOD((Q2086+_xlfn.XLOOKUP(I2086,CODE,VAL))*17,256))</f>
        <v>180</v>
      </c>
      <c r="S2086" s="33">
        <f ca="1">IF(J2086="",R2086,MOD((R2086+_xlfn.XLOOKUP(J2086,CODE,VAL))*17,256))</f>
        <v>135</v>
      </c>
      <c r="T2086" s="33">
        <f ca="1">IF(K2086="",S2086,MOD((S2086+_xlfn.XLOOKUP(K2086,CODE,VAL))*17,256))</f>
        <v>69</v>
      </c>
      <c r="U2086" s="33">
        <f ca="1">IF(L2086="",T2086,MOD((T2086+_xlfn.XLOOKUP(L2086,CODE,VAL))*17,256))</f>
        <v>91</v>
      </c>
      <c r="V2086" s="33">
        <f ca="1">IF(M2086="",U2086,MOD((U2086+_xlfn.XLOOKUP(M2086,CODE,VAL))*17,256))</f>
        <v>24</v>
      </c>
      <c r="W2086" s="33">
        <f ca="1">IF(N2086="",V2086,MOD((V2086+_xlfn.XLOOKUP(N2086,CODE,VAL))*17,256))</f>
        <v>251</v>
      </c>
      <c r="X2086" s="33">
        <f ca="1">IF(O2086="",W2086,MOD((W2086+_xlfn.XLOOKUP(O2086,CODE,VAL))*17,256))</f>
        <v>251</v>
      </c>
      <c r="Y2086" s="33">
        <f ca="1">IF(P2086="",X2086,MOD((X2086+_xlfn.XLOOKUP(P2086,CODE,VAL))*17,256))</f>
        <v>251</v>
      </c>
    </row>
    <row r="2087" spans="5:25">
      <c r="E2087" t="str">
        <f ca="1"/>
        <v>qfnxg-</v>
      </c>
      <c r="F2087" t="str" cm="1">
        <f t="array" aca="1" ref="F2087" ca="1">_xlfn.IFS(E2087="","",IFERROR(FIND("-",E2087),0)&gt;0,LEFT(E2087,FIND("-",E2087)-1),TRUE,LEFT(E2087,FIND("=",E2087)-1))</f>
        <v>qfnxg</v>
      </c>
      <c r="G2087" cm="1">
        <f t="array" aca="1" ref="G2087" ca="1">_xlfn.IFS(E2087="","",IFERROR(FIND("-",E2087),0)&gt;0,0,TRUE,VALUE(MID(E2087,FIND("=",E2087)+1,10)))</f>
        <v>0</v>
      </c>
      <c r="H2087">
        <f t="shared" ca="1" si="176"/>
        <v>6</v>
      </c>
      <c r="I2087" t="str">
        <f t="shared" ca="1" si="178"/>
        <v>q</v>
      </c>
      <c r="J2087" t="str">
        <f t="shared" ca="1" si="177"/>
        <v>f</v>
      </c>
      <c r="K2087" t="str">
        <f t="shared" ca="1" si="177"/>
        <v>n</v>
      </c>
      <c r="L2087" t="str">
        <f t="shared" ca="1" si="177"/>
        <v>x</v>
      </c>
      <c r="M2087" t="str">
        <f t="shared" ca="1" si="177"/>
        <v>g</v>
      </c>
      <c r="N2087" t="str">
        <f t="shared" ca="1" si="177"/>
        <v>-</v>
      </c>
      <c r="O2087" t="str">
        <f t="shared" ca="1" si="177"/>
        <v/>
      </c>
      <c r="P2087" s="19" t="str">
        <f t="shared" ca="1" si="177"/>
        <v/>
      </c>
      <c r="Q2087" s="33">
        <f t="shared" si="179"/>
        <v>0</v>
      </c>
      <c r="R2087" s="33">
        <f ca="1">IF(I2087="",Q2087,MOD((Q2087+_xlfn.XLOOKUP(I2087,CODE,VAL))*17,256))</f>
        <v>129</v>
      </c>
      <c r="S2087" s="33">
        <f ca="1">IF(J2087="",R2087,MOD((R2087+_xlfn.XLOOKUP(J2087,CODE,VAL))*17,256))</f>
        <v>87</v>
      </c>
      <c r="T2087" s="33">
        <f ca="1">IF(K2087="",S2087,MOD((S2087+_xlfn.XLOOKUP(K2087,CODE,VAL))*17,256))</f>
        <v>21</v>
      </c>
      <c r="U2087" s="33">
        <f ca="1">IF(L2087="",T2087,MOD((T2087+_xlfn.XLOOKUP(L2087,CODE,VAL))*17,256))</f>
        <v>93</v>
      </c>
      <c r="V2087" s="33">
        <f ca="1">IF(M2087="",U2087,MOD((U2087+_xlfn.XLOOKUP(M2087,CODE,VAL))*17,256))</f>
        <v>4</v>
      </c>
      <c r="W2087" s="33">
        <f ca="1">IF(N2087="",V2087,MOD((V2087+_xlfn.XLOOKUP(N2087,CODE,VAL))*17,256))</f>
        <v>65</v>
      </c>
      <c r="X2087" s="33">
        <f ca="1">IF(O2087="",W2087,MOD((W2087+_xlfn.XLOOKUP(O2087,CODE,VAL))*17,256))</f>
        <v>65</v>
      </c>
      <c r="Y2087" s="33">
        <f ca="1">IF(P2087="",X2087,MOD((X2087+_xlfn.XLOOKUP(P2087,CODE,VAL))*17,256))</f>
        <v>65</v>
      </c>
    </row>
    <row r="2088" spans="5:25">
      <c r="E2088" t="str">
        <f ca="1"/>
        <v>gl-</v>
      </c>
      <c r="F2088" t="str" cm="1">
        <f t="array" aca="1" ref="F2088" ca="1">_xlfn.IFS(E2088="","",IFERROR(FIND("-",E2088),0)&gt;0,LEFT(E2088,FIND("-",E2088)-1),TRUE,LEFT(E2088,FIND("=",E2088)-1))</f>
        <v>gl</v>
      </c>
      <c r="G2088" cm="1">
        <f t="array" aca="1" ref="G2088" ca="1">_xlfn.IFS(E2088="","",IFERROR(FIND("-",E2088),0)&gt;0,0,TRUE,VALUE(MID(E2088,FIND("=",E2088)+1,10)))</f>
        <v>0</v>
      </c>
      <c r="H2088">
        <f t="shared" ca="1" si="176"/>
        <v>3</v>
      </c>
      <c r="I2088" t="str">
        <f t="shared" ca="1" si="178"/>
        <v>g</v>
      </c>
      <c r="J2088" t="str">
        <f t="shared" ca="1" si="177"/>
        <v>l</v>
      </c>
      <c r="K2088" t="str">
        <f t="shared" ca="1" si="177"/>
        <v>-</v>
      </c>
      <c r="L2088" t="str">
        <f t="shared" ca="1" si="177"/>
        <v/>
      </c>
      <c r="M2088" t="str">
        <f t="shared" ca="1" si="177"/>
        <v/>
      </c>
      <c r="N2088" t="str">
        <f t="shared" ca="1" si="177"/>
        <v/>
      </c>
      <c r="O2088" t="str">
        <f t="shared" ca="1" si="177"/>
        <v/>
      </c>
      <c r="P2088" s="19" t="str">
        <f t="shared" ca="1" si="177"/>
        <v/>
      </c>
      <c r="Q2088" s="33">
        <f t="shared" si="179"/>
        <v>0</v>
      </c>
      <c r="R2088" s="33">
        <f ca="1">IF(I2088="",Q2088,MOD((Q2088+_xlfn.XLOOKUP(I2088,CODE,VAL))*17,256))</f>
        <v>215</v>
      </c>
      <c r="S2088" s="33">
        <f ca="1">IF(J2088="",R2088,MOD((R2088+_xlfn.XLOOKUP(J2088,CODE,VAL))*17,256))</f>
        <v>115</v>
      </c>
      <c r="T2088" s="33">
        <f ca="1">IF(K2088="",S2088,MOD((S2088+_xlfn.XLOOKUP(K2088,CODE,VAL))*17,256))</f>
        <v>160</v>
      </c>
      <c r="U2088" s="33">
        <f ca="1">IF(L2088="",T2088,MOD((T2088+_xlfn.XLOOKUP(L2088,CODE,VAL))*17,256))</f>
        <v>160</v>
      </c>
      <c r="V2088" s="33">
        <f ca="1">IF(M2088="",U2088,MOD((U2088+_xlfn.XLOOKUP(M2088,CODE,VAL))*17,256))</f>
        <v>160</v>
      </c>
      <c r="W2088" s="33">
        <f ca="1">IF(N2088="",V2088,MOD((V2088+_xlfn.XLOOKUP(N2088,CODE,VAL))*17,256))</f>
        <v>160</v>
      </c>
      <c r="X2088" s="33">
        <f ca="1">IF(O2088="",W2088,MOD((W2088+_xlfn.XLOOKUP(O2088,CODE,VAL))*17,256))</f>
        <v>160</v>
      </c>
      <c r="Y2088" s="33">
        <f ca="1">IF(P2088="",X2088,MOD((X2088+_xlfn.XLOOKUP(P2088,CODE,VAL))*17,256))</f>
        <v>160</v>
      </c>
    </row>
    <row r="2089" spans="5:25">
      <c r="E2089" t="str">
        <f ca="1"/>
        <v>sdr=2</v>
      </c>
      <c r="F2089" t="str" cm="1">
        <f t="array" aca="1" ref="F2089" ca="1">_xlfn.IFS(E2089="","",IFERROR(FIND("-",E2089),0)&gt;0,LEFT(E2089,FIND("-",E2089)-1),TRUE,LEFT(E2089,FIND("=",E2089)-1))</f>
        <v>sdr</v>
      </c>
      <c r="G2089" cm="1">
        <f t="array" aca="1" ref="G2089" ca="1">_xlfn.IFS(E2089="","",IFERROR(FIND("-",E2089),0)&gt;0,0,TRUE,VALUE(MID(E2089,FIND("=",E2089)+1,10)))</f>
        <v>2</v>
      </c>
      <c r="H2089">
        <f t="shared" ca="1" si="176"/>
        <v>5</v>
      </c>
      <c r="I2089" t="str">
        <f t="shared" ca="1" si="178"/>
        <v>s</v>
      </c>
      <c r="J2089" t="str">
        <f t="shared" ca="1" si="177"/>
        <v>d</v>
      </c>
      <c r="K2089" t="str">
        <f t="shared" ca="1" si="177"/>
        <v>r</v>
      </c>
      <c r="L2089" t="str">
        <f t="shared" ca="1" si="177"/>
        <v>=</v>
      </c>
      <c r="M2089" t="str">
        <f t="shared" ca="1" si="177"/>
        <v>2</v>
      </c>
      <c r="N2089" t="str">
        <f t="shared" ca="1" si="177"/>
        <v/>
      </c>
      <c r="O2089" t="str">
        <f t="shared" ca="1" si="177"/>
        <v/>
      </c>
      <c r="P2089" s="19" t="str">
        <f t="shared" ca="1" si="177"/>
        <v/>
      </c>
      <c r="Q2089" s="33">
        <f t="shared" si="179"/>
        <v>0</v>
      </c>
      <c r="R2089" s="33">
        <f ca="1">IF(I2089="",Q2089,MOD((Q2089+_xlfn.XLOOKUP(I2089,CODE,VAL))*17,256))</f>
        <v>163</v>
      </c>
      <c r="S2089" s="33">
        <f ca="1">IF(J2089="",R2089,MOD((R2089+_xlfn.XLOOKUP(J2089,CODE,VAL))*17,256))</f>
        <v>119</v>
      </c>
      <c r="T2089" s="33">
        <f ca="1">IF(K2089="",S2089,MOD((S2089+_xlfn.XLOOKUP(K2089,CODE,VAL))*17,256))</f>
        <v>121</v>
      </c>
      <c r="U2089" s="33">
        <f ca="1">IF(L2089="",T2089,MOD((T2089+_xlfn.XLOOKUP(L2089,CODE,VAL))*17,256))</f>
        <v>22</v>
      </c>
      <c r="V2089" s="33">
        <f ca="1">IF(M2089="",U2089,MOD((U2089+_xlfn.XLOOKUP(M2089,CODE,VAL))*17,256))</f>
        <v>200</v>
      </c>
      <c r="W2089" s="33">
        <f ca="1">IF(N2089="",V2089,MOD((V2089+_xlfn.XLOOKUP(N2089,CODE,VAL))*17,256))</f>
        <v>200</v>
      </c>
      <c r="X2089" s="33">
        <f ca="1">IF(O2089="",W2089,MOD((W2089+_xlfn.XLOOKUP(O2089,CODE,VAL))*17,256))</f>
        <v>200</v>
      </c>
      <c r="Y2089" s="33">
        <f ca="1">IF(P2089="",X2089,MOD((X2089+_xlfn.XLOOKUP(P2089,CODE,VAL))*17,256))</f>
        <v>200</v>
      </c>
    </row>
    <row r="2090" spans="5:25">
      <c r="E2090" t="str">
        <f ca="1"/>
        <v>msdnpt-</v>
      </c>
      <c r="F2090" t="str" cm="1">
        <f t="array" aca="1" ref="F2090" ca="1">_xlfn.IFS(E2090="","",IFERROR(FIND("-",E2090),0)&gt;0,LEFT(E2090,FIND("-",E2090)-1),TRUE,LEFT(E2090,FIND("=",E2090)-1))</f>
        <v>msdnpt</v>
      </c>
      <c r="G2090" cm="1">
        <f t="array" aca="1" ref="G2090" ca="1">_xlfn.IFS(E2090="","",IFERROR(FIND("-",E2090),0)&gt;0,0,TRUE,VALUE(MID(E2090,FIND("=",E2090)+1,10)))</f>
        <v>0</v>
      </c>
      <c r="H2090">
        <f t="shared" ca="1" si="176"/>
        <v>7</v>
      </c>
      <c r="I2090" t="str">
        <f t="shared" ca="1" si="178"/>
        <v>m</v>
      </c>
      <c r="J2090" t="str">
        <f t="shared" ca="1" si="177"/>
        <v>s</v>
      </c>
      <c r="K2090" t="str">
        <f t="shared" ref="J2090:P2118" ca="1" si="180">MID($E2090,K$11,1)</f>
        <v>d</v>
      </c>
      <c r="L2090" t="str">
        <f t="shared" ca="1" si="180"/>
        <v>n</v>
      </c>
      <c r="M2090" t="str">
        <f t="shared" ca="1" si="180"/>
        <v>p</v>
      </c>
      <c r="N2090" t="str">
        <f t="shared" ca="1" si="180"/>
        <v>t</v>
      </c>
      <c r="O2090" t="str">
        <f t="shared" ca="1" si="180"/>
        <v>-</v>
      </c>
      <c r="P2090" s="19" t="str">
        <f t="shared" ca="1" si="180"/>
        <v/>
      </c>
      <c r="Q2090" s="33">
        <f t="shared" si="179"/>
        <v>0</v>
      </c>
      <c r="R2090" s="33">
        <f ca="1">IF(I2090="",Q2090,MOD((Q2090+_xlfn.XLOOKUP(I2090,CODE,VAL))*17,256))</f>
        <v>61</v>
      </c>
      <c r="S2090" s="33">
        <f ca="1">IF(J2090="",R2090,MOD((R2090+_xlfn.XLOOKUP(J2090,CODE,VAL))*17,256))</f>
        <v>176</v>
      </c>
      <c r="T2090" s="33">
        <f ca="1">IF(K2090="",S2090,MOD((S2090+_xlfn.XLOOKUP(K2090,CODE,VAL))*17,256))</f>
        <v>84</v>
      </c>
      <c r="U2090" s="33">
        <f ca="1">IF(L2090="",T2090,MOD((T2090+_xlfn.XLOOKUP(L2090,CODE,VAL))*17,256))</f>
        <v>226</v>
      </c>
      <c r="V2090" s="33">
        <f ca="1">IF(M2090="",U2090,MOD((U2090+_xlfn.XLOOKUP(M2090,CODE,VAL))*17,256))</f>
        <v>114</v>
      </c>
      <c r="W2090" s="33">
        <f ca="1">IF(N2090="",V2090,MOD((V2090+_xlfn.XLOOKUP(N2090,CODE,VAL))*17,256))</f>
        <v>70</v>
      </c>
      <c r="X2090" s="33">
        <f ca="1">IF(O2090="",W2090,MOD((W2090+_xlfn.XLOOKUP(O2090,CODE,VAL))*17,256))</f>
        <v>163</v>
      </c>
      <c r="Y2090" s="33">
        <f ca="1">IF(P2090="",X2090,MOD((X2090+_xlfn.XLOOKUP(P2090,CODE,VAL))*17,256))</f>
        <v>163</v>
      </c>
    </row>
    <row r="2091" spans="5:25">
      <c r="E2091" t="str">
        <f ca="1"/>
        <v>qfvt-</v>
      </c>
      <c r="F2091" t="str" cm="1">
        <f t="array" aca="1" ref="F2091" ca="1">_xlfn.IFS(E2091="","",IFERROR(FIND("-",E2091),0)&gt;0,LEFT(E2091,FIND("-",E2091)-1),TRUE,LEFT(E2091,FIND("=",E2091)-1))</f>
        <v>qfvt</v>
      </c>
      <c r="G2091" cm="1">
        <f t="array" aca="1" ref="G2091" ca="1">_xlfn.IFS(E2091="","",IFERROR(FIND("-",E2091),0)&gt;0,0,TRUE,VALUE(MID(E2091,FIND("=",E2091)+1,10)))</f>
        <v>0</v>
      </c>
      <c r="H2091">
        <f t="shared" ca="1" si="176"/>
        <v>5</v>
      </c>
      <c r="I2091" t="str">
        <f t="shared" ca="1" si="178"/>
        <v>q</v>
      </c>
      <c r="J2091" t="str">
        <f t="shared" ca="1" si="180"/>
        <v>f</v>
      </c>
      <c r="K2091" t="str">
        <f t="shared" ca="1" si="180"/>
        <v>v</v>
      </c>
      <c r="L2091" t="str">
        <f t="shared" ca="1" si="180"/>
        <v>t</v>
      </c>
      <c r="M2091" t="str">
        <f t="shared" ca="1" si="180"/>
        <v>-</v>
      </c>
      <c r="N2091" t="str">
        <f t="shared" ca="1" si="180"/>
        <v/>
      </c>
      <c r="O2091" t="str">
        <f t="shared" ca="1" si="180"/>
        <v/>
      </c>
      <c r="P2091" s="19" t="str">
        <f t="shared" ca="1" si="180"/>
        <v/>
      </c>
      <c r="Q2091" s="33">
        <f t="shared" si="179"/>
        <v>0</v>
      </c>
      <c r="R2091" s="33">
        <f ca="1">IF(I2091="",Q2091,MOD((Q2091+_xlfn.XLOOKUP(I2091,CODE,VAL))*17,256))</f>
        <v>129</v>
      </c>
      <c r="S2091" s="33">
        <f ca="1">IF(J2091="",R2091,MOD((R2091+_xlfn.XLOOKUP(J2091,CODE,VAL))*17,256))</f>
        <v>87</v>
      </c>
      <c r="T2091" s="33">
        <f ca="1">IF(K2091="",S2091,MOD((S2091+_xlfn.XLOOKUP(K2091,CODE,VAL))*17,256))</f>
        <v>157</v>
      </c>
      <c r="U2091" s="33">
        <f ca="1">IF(L2091="",T2091,MOD((T2091+_xlfn.XLOOKUP(L2091,CODE,VAL))*17,256))</f>
        <v>33</v>
      </c>
      <c r="V2091" s="33">
        <f ca="1">IF(M2091="",U2091,MOD((U2091+_xlfn.XLOOKUP(M2091,CODE,VAL))*17,256))</f>
        <v>46</v>
      </c>
      <c r="W2091" s="33">
        <f ca="1">IF(N2091="",V2091,MOD((V2091+_xlfn.XLOOKUP(N2091,CODE,VAL))*17,256))</f>
        <v>46</v>
      </c>
      <c r="X2091" s="33">
        <f ca="1">IF(O2091="",W2091,MOD((W2091+_xlfn.XLOOKUP(O2091,CODE,VAL))*17,256))</f>
        <v>46</v>
      </c>
      <c r="Y2091" s="33">
        <f ca="1">IF(P2091="",X2091,MOD((X2091+_xlfn.XLOOKUP(P2091,CODE,VAL))*17,256))</f>
        <v>46</v>
      </c>
    </row>
    <row r="2092" spans="5:25">
      <c r="E2092" t="str">
        <f ca="1"/>
        <v>cr-</v>
      </c>
      <c r="F2092" t="str" cm="1">
        <f t="array" aca="1" ref="F2092" ca="1">_xlfn.IFS(E2092="","",IFERROR(FIND("-",E2092),0)&gt;0,LEFT(E2092,FIND("-",E2092)-1),TRUE,LEFT(E2092,FIND("=",E2092)-1))</f>
        <v>cr</v>
      </c>
      <c r="G2092" cm="1">
        <f t="array" aca="1" ref="G2092" ca="1">_xlfn.IFS(E2092="","",IFERROR(FIND("-",E2092),0)&gt;0,0,TRUE,VALUE(MID(E2092,FIND("=",E2092)+1,10)))</f>
        <v>0</v>
      </c>
      <c r="H2092">
        <f t="shared" ca="1" si="176"/>
        <v>3</v>
      </c>
      <c r="I2092" t="str">
        <f t="shared" ca="1" si="178"/>
        <v>c</v>
      </c>
      <c r="J2092" t="str">
        <f t="shared" ca="1" si="180"/>
        <v>r</v>
      </c>
      <c r="K2092" t="str">
        <f t="shared" ca="1" si="180"/>
        <v>-</v>
      </c>
      <c r="L2092" t="str">
        <f t="shared" ca="1" si="180"/>
        <v/>
      </c>
      <c r="M2092" t="str">
        <f t="shared" ca="1" si="180"/>
        <v/>
      </c>
      <c r="N2092" t="str">
        <f t="shared" ca="1" si="180"/>
        <v/>
      </c>
      <c r="O2092" t="str">
        <f t="shared" ca="1" si="180"/>
        <v/>
      </c>
      <c r="P2092" s="19" t="str">
        <f t="shared" ca="1" si="180"/>
        <v/>
      </c>
      <c r="Q2092" s="33">
        <f t="shared" si="179"/>
        <v>0</v>
      </c>
      <c r="R2092" s="33">
        <f ca="1">IF(I2092="",Q2092,MOD((Q2092+_xlfn.XLOOKUP(I2092,CODE,VAL))*17,256))</f>
        <v>147</v>
      </c>
      <c r="S2092" s="33">
        <f ca="1">IF(J2092="",R2092,MOD((R2092+_xlfn.XLOOKUP(J2092,CODE,VAL))*17,256))</f>
        <v>85</v>
      </c>
      <c r="T2092" s="33">
        <f ca="1">IF(K2092="",S2092,MOD((S2092+_xlfn.XLOOKUP(K2092,CODE,VAL))*17,256))</f>
        <v>162</v>
      </c>
      <c r="U2092" s="33">
        <f ca="1">IF(L2092="",T2092,MOD((T2092+_xlfn.XLOOKUP(L2092,CODE,VAL))*17,256))</f>
        <v>162</v>
      </c>
      <c r="V2092" s="33">
        <f ca="1">IF(M2092="",U2092,MOD((U2092+_xlfn.XLOOKUP(M2092,CODE,VAL))*17,256))</f>
        <v>162</v>
      </c>
      <c r="W2092" s="33">
        <f ca="1">IF(N2092="",V2092,MOD((V2092+_xlfn.XLOOKUP(N2092,CODE,VAL))*17,256))</f>
        <v>162</v>
      </c>
      <c r="X2092" s="33">
        <f ca="1">IF(O2092="",W2092,MOD((W2092+_xlfn.XLOOKUP(O2092,CODE,VAL))*17,256))</f>
        <v>162</v>
      </c>
      <c r="Y2092" s="33">
        <f ca="1">IF(P2092="",X2092,MOD((X2092+_xlfn.XLOOKUP(P2092,CODE,VAL))*17,256))</f>
        <v>162</v>
      </c>
    </row>
    <row r="2093" spans="5:25">
      <c r="E2093" t="str">
        <f ca="1"/>
        <v>shdr-</v>
      </c>
      <c r="F2093" t="str" cm="1">
        <f t="array" aca="1" ref="F2093" ca="1">_xlfn.IFS(E2093="","",IFERROR(FIND("-",E2093),0)&gt;0,LEFT(E2093,FIND("-",E2093)-1),TRUE,LEFT(E2093,FIND("=",E2093)-1))</f>
        <v>shdr</v>
      </c>
      <c r="G2093" cm="1">
        <f t="array" aca="1" ref="G2093" ca="1">_xlfn.IFS(E2093="","",IFERROR(FIND("-",E2093),0)&gt;0,0,TRUE,VALUE(MID(E2093,FIND("=",E2093)+1,10)))</f>
        <v>0</v>
      </c>
      <c r="H2093">
        <f t="shared" ca="1" si="176"/>
        <v>5</v>
      </c>
      <c r="I2093" t="str">
        <f t="shared" ca="1" si="178"/>
        <v>s</v>
      </c>
      <c r="J2093" t="str">
        <f t="shared" ca="1" si="180"/>
        <v>h</v>
      </c>
      <c r="K2093" t="str">
        <f t="shared" ca="1" si="180"/>
        <v>d</v>
      </c>
      <c r="L2093" t="str">
        <f t="shared" ca="1" si="180"/>
        <v>r</v>
      </c>
      <c r="M2093" t="str">
        <f t="shared" ca="1" si="180"/>
        <v>-</v>
      </c>
      <c r="N2093" t="str">
        <f t="shared" ca="1" si="180"/>
        <v/>
      </c>
      <c r="O2093" t="str">
        <f t="shared" ca="1" si="180"/>
        <v/>
      </c>
      <c r="P2093" s="19" t="str">
        <f t="shared" ca="1" si="180"/>
        <v/>
      </c>
      <c r="Q2093" s="33">
        <f t="shared" si="179"/>
        <v>0</v>
      </c>
      <c r="R2093" s="33">
        <f ca="1">IF(I2093="",Q2093,MOD((Q2093+_xlfn.XLOOKUP(I2093,CODE,VAL))*17,256))</f>
        <v>163</v>
      </c>
      <c r="S2093" s="33">
        <f ca="1">IF(J2093="",R2093,MOD((R2093+_xlfn.XLOOKUP(J2093,CODE,VAL))*17,256))</f>
        <v>187</v>
      </c>
      <c r="T2093" s="33">
        <f ca="1">IF(K2093="",S2093,MOD((S2093+_xlfn.XLOOKUP(K2093,CODE,VAL))*17,256))</f>
        <v>15</v>
      </c>
      <c r="U2093" s="33">
        <f ca="1">IF(L2093="",T2093,MOD((T2093+_xlfn.XLOOKUP(L2093,CODE,VAL))*17,256))</f>
        <v>145</v>
      </c>
      <c r="V2093" s="33">
        <f ca="1">IF(M2093="",U2093,MOD((U2093+_xlfn.XLOOKUP(M2093,CODE,VAL))*17,256))</f>
        <v>158</v>
      </c>
      <c r="W2093" s="33">
        <f ca="1">IF(N2093="",V2093,MOD((V2093+_xlfn.XLOOKUP(N2093,CODE,VAL))*17,256))</f>
        <v>158</v>
      </c>
      <c r="X2093" s="33">
        <f ca="1">IF(O2093="",W2093,MOD((W2093+_xlfn.XLOOKUP(O2093,CODE,VAL))*17,256))</f>
        <v>158</v>
      </c>
      <c r="Y2093" s="33">
        <f ca="1">IF(P2093="",X2093,MOD((X2093+_xlfn.XLOOKUP(P2093,CODE,VAL))*17,256))</f>
        <v>158</v>
      </c>
    </row>
    <row r="2094" spans="5:25">
      <c r="E2094" t="str">
        <f ca="1"/>
        <v>vj=8</v>
      </c>
      <c r="F2094" t="str" cm="1">
        <f t="array" aca="1" ref="F2094" ca="1">_xlfn.IFS(E2094="","",IFERROR(FIND("-",E2094),0)&gt;0,LEFT(E2094,FIND("-",E2094)-1),TRUE,LEFT(E2094,FIND("=",E2094)-1))</f>
        <v>vj</v>
      </c>
      <c r="G2094" cm="1">
        <f t="array" aca="1" ref="G2094" ca="1">_xlfn.IFS(E2094="","",IFERROR(FIND("-",E2094),0)&gt;0,0,TRUE,VALUE(MID(E2094,FIND("=",E2094)+1,10)))</f>
        <v>8</v>
      </c>
      <c r="H2094">
        <f t="shared" ca="1" si="176"/>
        <v>4</v>
      </c>
      <c r="I2094" t="str">
        <f t="shared" ca="1" si="178"/>
        <v>v</v>
      </c>
      <c r="J2094" t="str">
        <f t="shared" ca="1" si="180"/>
        <v>j</v>
      </c>
      <c r="K2094" t="str">
        <f t="shared" ca="1" si="180"/>
        <v>=</v>
      </c>
      <c r="L2094" t="str">
        <f t="shared" ca="1" si="180"/>
        <v>8</v>
      </c>
      <c r="M2094" t="str">
        <f t="shared" ca="1" si="180"/>
        <v/>
      </c>
      <c r="N2094" t="str">
        <f t="shared" ca="1" si="180"/>
        <v/>
      </c>
      <c r="O2094" t="str">
        <f t="shared" ca="1" si="180"/>
        <v/>
      </c>
      <c r="P2094" s="19" t="str">
        <f t="shared" ca="1" si="180"/>
        <v/>
      </c>
      <c r="Q2094" s="33">
        <f t="shared" si="179"/>
        <v>0</v>
      </c>
      <c r="R2094" s="33">
        <f ca="1">IF(I2094="",Q2094,MOD((Q2094+_xlfn.XLOOKUP(I2094,CODE,VAL))*17,256))</f>
        <v>214</v>
      </c>
      <c r="S2094" s="33">
        <f ca="1">IF(J2094="",R2094,MOD((R2094+_xlfn.XLOOKUP(J2094,CODE,VAL))*17,256))</f>
        <v>64</v>
      </c>
      <c r="T2094" s="33">
        <f ca="1">IF(K2094="",S2094,MOD((S2094+_xlfn.XLOOKUP(K2094,CODE,VAL))*17,256))</f>
        <v>77</v>
      </c>
      <c r="U2094" s="33">
        <f ca="1">IF(L2094="",T2094,MOD((T2094+_xlfn.XLOOKUP(L2094,CODE,VAL))*17,256))</f>
        <v>213</v>
      </c>
      <c r="V2094" s="33">
        <f ca="1">IF(M2094="",U2094,MOD((U2094+_xlfn.XLOOKUP(M2094,CODE,VAL))*17,256))</f>
        <v>213</v>
      </c>
      <c r="W2094" s="33">
        <f ca="1">IF(N2094="",V2094,MOD((V2094+_xlfn.XLOOKUP(N2094,CODE,VAL))*17,256))</f>
        <v>213</v>
      </c>
      <c r="X2094" s="33">
        <f ca="1">IF(O2094="",W2094,MOD((W2094+_xlfn.XLOOKUP(O2094,CODE,VAL))*17,256))</f>
        <v>213</v>
      </c>
      <c r="Y2094" s="33">
        <f ca="1">IF(P2094="",X2094,MOD((X2094+_xlfn.XLOOKUP(P2094,CODE,VAL))*17,256))</f>
        <v>213</v>
      </c>
    </row>
    <row r="2095" spans="5:25">
      <c r="E2095" t="str">
        <f ca="1"/>
        <v>tjt=9</v>
      </c>
      <c r="F2095" t="str" cm="1">
        <f t="array" aca="1" ref="F2095" ca="1">_xlfn.IFS(E2095="","",IFERROR(FIND("-",E2095),0)&gt;0,LEFT(E2095,FIND("-",E2095)-1),TRUE,LEFT(E2095,FIND("=",E2095)-1))</f>
        <v>tjt</v>
      </c>
      <c r="G2095" cm="1">
        <f t="array" aca="1" ref="G2095" ca="1">_xlfn.IFS(E2095="","",IFERROR(FIND("-",E2095),0)&gt;0,0,TRUE,VALUE(MID(E2095,FIND("=",E2095)+1,10)))</f>
        <v>9</v>
      </c>
      <c r="H2095">
        <f t="shared" ca="1" si="176"/>
        <v>5</v>
      </c>
      <c r="I2095" t="str">
        <f t="shared" ca="1" si="178"/>
        <v>t</v>
      </c>
      <c r="J2095" t="str">
        <f t="shared" ca="1" si="180"/>
        <v>j</v>
      </c>
      <c r="K2095" t="str">
        <f t="shared" ca="1" si="180"/>
        <v>t</v>
      </c>
      <c r="L2095" t="str">
        <f t="shared" ca="1" si="180"/>
        <v>=</v>
      </c>
      <c r="M2095" t="str">
        <f t="shared" ca="1" si="180"/>
        <v>9</v>
      </c>
      <c r="N2095" t="str">
        <f t="shared" ca="1" si="180"/>
        <v/>
      </c>
      <c r="O2095" t="str">
        <f t="shared" ca="1" si="180"/>
        <v/>
      </c>
      <c r="P2095" s="19" t="str">
        <f t="shared" ca="1" si="180"/>
        <v/>
      </c>
      <c r="Q2095" s="33">
        <f t="shared" si="179"/>
        <v>0</v>
      </c>
      <c r="R2095" s="33">
        <f ca="1">IF(I2095="",Q2095,MOD((Q2095+_xlfn.XLOOKUP(I2095,CODE,VAL))*17,256))</f>
        <v>180</v>
      </c>
      <c r="S2095" s="33">
        <f ca="1">IF(J2095="",R2095,MOD((R2095+_xlfn.XLOOKUP(J2095,CODE,VAL))*17,256))</f>
        <v>254</v>
      </c>
      <c r="T2095" s="33">
        <f ca="1">IF(K2095="",S2095,MOD((S2095+_xlfn.XLOOKUP(K2095,CODE,VAL))*17,256))</f>
        <v>146</v>
      </c>
      <c r="U2095" s="33">
        <f ca="1">IF(L2095="",T2095,MOD((T2095+_xlfn.XLOOKUP(L2095,CODE,VAL))*17,256))</f>
        <v>191</v>
      </c>
      <c r="V2095" s="33">
        <f ca="1">IF(M2095="",U2095,MOD((U2095+_xlfn.XLOOKUP(M2095,CODE,VAL))*17,256))</f>
        <v>120</v>
      </c>
      <c r="W2095" s="33">
        <f ca="1">IF(N2095="",V2095,MOD((V2095+_xlfn.XLOOKUP(N2095,CODE,VAL))*17,256))</f>
        <v>120</v>
      </c>
      <c r="X2095" s="33">
        <f ca="1">IF(O2095="",W2095,MOD((W2095+_xlfn.XLOOKUP(O2095,CODE,VAL))*17,256))</f>
        <v>120</v>
      </c>
      <c r="Y2095" s="33">
        <f ca="1">IF(P2095="",X2095,MOD((X2095+_xlfn.XLOOKUP(P2095,CODE,VAL))*17,256))</f>
        <v>120</v>
      </c>
    </row>
    <row r="2096" spans="5:25">
      <c r="E2096" t="str">
        <f ca="1"/>
        <v>skp-</v>
      </c>
      <c r="F2096" t="str" cm="1">
        <f t="array" aca="1" ref="F2096" ca="1">_xlfn.IFS(E2096="","",IFERROR(FIND("-",E2096),0)&gt;0,LEFT(E2096,FIND("-",E2096)-1),TRUE,LEFT(E2096,FIND("=",E2096)-1))</f>
        <v>skp</v>
      </c>
      <c r="G2096" cm="1">
        <f t="array" aca="1" ref="G2096" ca="1">_xlfn.IFS(E2096="","",IFERROR(FIND("-",E2096),0)&gt;0,0,TRUE,VALUE(MID(E2096,FIND("=",E2096)+1,10)))</f>
        <v>0</v>
      </c>
      <c r="H2096">
        <f t="shared" ca="1" si="176"/>
        <v>4</v>
      </c>
      <c r="I2096" t="str">
        <f t="shared" ca="1" si="178"/>
        <v>s</v>
      </c>
      <c r="J2096" t="str">
        <f t="shared" ca="1" si="180"/>
        <v>k</v>
      </c>
      <c r="K2096" t="str">
        <f t="shared" ca="1" si="180"/>
        <v>p</v>
      </c>
      <c r="L2096" t="str">
        <f t="shared" ca="1" si="180"/>
        <v>-</v>
      </c>
      <c r="M2096" t="str">
        <f t="shared" ca="1" si="180"/>
        <v/>
      </c>
      <c r="N2096" t="str">
        <f t="shared" ca="1" si="180"/>
        <v/>
      </c>
      <c r="O2096" t="str">
        <f t="shared" ca="1" si="180"/>
        <v/>
      </c>
      <c r="P2096" s="19" t="str">
        <f t="shared" ca="1" si="180"/>
        <v/>
      </c>
      <c r="Q2096" s="33">
        <f t="shared" si="179"/>
        <v>0</v>
      </c>
      <c r="R2096" s="33">
        <f ca="1">IF(I2096="",Q2096,MOD((Q2096+_xlfn.XLOOKUP(I2096,CODE,VAL))*17,256))</f>
        <v>163</v>
      </c>
      <c r="S2096" s="33">
        <f ca="1">IF(J2096="",R2096,MOD((R2096+_xlfn.XLOOKUP(J2096,CODE,VAL))*17,256))</f>
        <v>238</v>
      </c>
      <c r="T2096" s="33">
        <f ca="1">IF(K2096="",S2096,MOD((S2096+_xlfn.XLOOKUP(K2096,CODE,VAL))*17,256))</f>
        <v>62</v>
      </c>
      <c r="U2096" s="33">
        <f ca="1">IF(L2096="",T2096,MOD((T2096+_xlfn.XLOOKUP(L2096,CODE,VAL))*17,256))</f>
        <v>27</v>
      </c>
      <c r="V2096" s="33">
        <f ca="1">IF(M2096="",U2096,MOD((U2096+_xlfn.XLOOKUP(M2096,CODE,VAL))*17,256))</f>
        <v>27</v>
      </c>
      <c r="W2096" s="33">
        <f ca="1">IF(N2096="",V2096,MOD((V2096+_xlfn.XLOOKUP(N2096,CODE,VAL))*17,256))</f>
        <v>27</v>
      </c>
      <c r="X2096" s="33">
        <f ca="1">IF(O2096="",W2096,MOD((W2096+_xlfn.XLOOKUP(O2096,CODE,VAL))*17,256))</f>
        <v>27</v>
      </c>
      <c r="Y2096" s="33">
        <f ca="1">IF(P2096="",X2096,MOD((X2096+_xlfn.XLOOKUP(P2096,CODE,VAL))*17,256))</f>
        <v>27</v>
      </c>
    </row>
    <row r="2097" spans="5:25">
      <c r="E2097" t="str">
        <f ca="1"/>
        <v>pqqb-</v>
      </c>
      <c r="F2097" t="str" cm="1">
        <f t="array" aca="1" ref="F2097" ca="1">_xlfn.IFS(E2097="","",IFERROR(FIND("-",E2097),0)&gt;0,LEFT(E2097,FIND("-",E2097)-1),TRUE,LEFT(E2097,FIND("=",E2097)-1))</f>
        <v>pqqb</v>
      </c>
      <c r="G2097" cm="1">
        <f t="array" aca="1" ref="G2097" ca="1">_xlfn.IFS(E2097="","",IFERROR(FIND("-",E2097),0)&gt;0,0,TRUE,VALUE(MID(E2097,FIND("=",E2097)+1,10)))</f>
        <v>0</v>
      </c>
      <c r="H2097">
        <f t="shared" ca="1" si="176"/>
        <v>5</v>
      </c>
      <c r="I2097" t="str">
        <f t="shared" ca="1" si="178"/>
        <v>p</v>
      </c>
      <c r="J2097" t="str">
        <f t="shared" ca="1" si="180"/>
        <v>q</v>
      </c>
      <c r="K2097" t="str">
        <f t="shared" ca="1" si="180"/>
        <v>q</v>
      </c>
      <c r="L2097" t="str">
        <f t="shared" ca="1" si="180"/>
        <v>b</v>
      </c>
      <c r="M2097" t="str">
        <f t="shared" ca="1" si="180"/>
        <v>-</v>
      </c>
      <c r="N2097" t="str">
        <f t="shared" ca="1" si="180"/>
        <v/>
      </c>
      <c r="O2097" t="str">
        <f t="shared" ca="1" si="180"/>
        <v/>
      </c>
      <c r="P2097" s="19" t="str">
        <f t="shared" ca="1" si="180"/>
        <v/>
      </c>
      <c r="Q2097" s="33">
        <f t="shared" si="179"/>
        <v>0</v>
      </c>
      <c r="R2097" s="33">
        <f ca="1">IF(I2097="",Q2097,MOD((Q2097+_xlfn.XLOOKUP(I2097,CODE,VAL))*17,256))</f>
        <v>112</v>
      </c>
      <c r="S2097" s="33">
        <f ca="1">IF(J2097="",R2097,MOD((R2097+_xlfn.XLOOKUP(J2097,CODE,VAL))*17,256))</f>
        <v>241</v>
      </c>
      <c r="T2097" s="33">
        <f ca="1">IF(K2097="",S2097,MOD((S2097+_xlfn.XLOOKUP(K2097,CODE,VAL))*17,256))</f>
        <v>130</v>
      </c>
      <c r="U2097" s="33">
        <f ca="1">IF(L2097="",T2097,MOD((T2097+_xlfn.XLOOKUP(L2097,CODE,VAL))*17,256))</f>
        <v>36</v>
      </c>
      <c r="V2097" s="33">
        <f ca="1">IF(M2097="",U2097,MOD((U2097+_xlfn.XLOOKUP(M2097,CODE,VAL))*17,256))</f>
        <v>97</v>
      </c>
      <c r="W2097" s="33">
        <f ca="1">IF(N2097="",V2097,MOD((V2097+_xlfn.XLOOKUP(N2097,CODE,VAL))*17,256))</f>
        <v>97</v>
      </c>
      <c r="X2097" s="33">
        <f ca="1">IF(O2097="",W2097,MOD((W2097+_xlfn.XLOOKUP(O2097,CODE,VAL))*17,256))</f>
        <v>97</v>
      </c>
      <c r="Y2097" s="33">
        <f ca="1">IF(P2097="",X2097,MOD((X2097+_xlfn.XLOOKUP(P2097,CODE,VAL))*17,256))</f>
        <v>97</v>
      </c>
    </row>
    <row r="2098" spans="5:25">
      <c r="E2098" t="str">
        <f ca="1"/>
        <v>fjtbp=5</v>
      </c>
      <c r="F2098" t="str" cm="1">
        <f t="array" aca="1" ref="F2098" ca="1">_xlfn.IFS(E2098="","",IFERROR(FIND("-",E2098),0)&gt;0,LEFT(E2098,FIND("-",E2098)-1),TRUE,LEFT(E2098,FIND("=",E2098)-1))</f>
        <v>fjtbp</v>
      </c>
      <c r="G2098" cm="1">
        <f t="array" aca="1" ref="G2098" ca="1">_xlfn.IFS(E2098="","",IFERROR(FIND("-",E2098),0)&gt;0,0,TRUE,VALUE(MID(E2098,FIND("=",E2098)+1,10)))</f>
        <v>5</v>
      </c>
      <c r="H2098">
        <f t="shared" ca="1" si="176"/>
        <v>7</v>
      </c>
      <c r="I2098" t="str">
        <f t="shared" ca="1" si="178"/>
        <v>f</v>
      </c>
      <c r="J2098" t="str">
        <f t="shared" ca="1" si="180"/>
        <v>j</v>
      </c>
      <c r="K2098" t="str">
        <f t="shared" ca="1" si="180"/>
        <v>t</v>
      </c>
      <c r="L2098" t="str">
        <f t="shared" ca="1" si="180"/>
        <v>b</v>
      </c>
      <c r="M2098" t="str">
        <f t="shared" ca="1" si="180"/>
        <v>p</v>
      </c>
      <c r="N2098" t="str">
        <f t="shared" ca="1" si="180"/>
        <v>=</v>
      </c>
      <c r="O2098" t="str">
        <f t="shared" ca="1" si="180"/>
        <v>5</v>
      </c>
      <c r="P2098" s="19" t="str">
        <f t="shared" ca="1" si="180"/>
        <v/>
      </c>
      <c r="Q2098" s="33">
        <f t="shared" si="179"/>
        <v>0</v>
      </c>
      <c r="R2098" s="33">
        <f ca="1">IF(I2098="",Q2098,MOD((Q2098+_xlfn.XLOOKUP(I2098,CODE,VAL))*17,256))</f>
        <v>198</v>
      </c>
      <c r="S2098" s="33">
        <f ca="1">IF(J2098="",R2098,MOD((R2098+_xlfn.XLOOKUP(J2098,CODE,VAL))*17,256))</f>
        <v>48</v>
      </c>
      <c r="T2098" s="33">
        <f ca="1">IF(K2098="",S2098,MOD((S2098+_xlfn.XLOOKUP(K2098,CODE,VAL))*17,256))</f>
        <v>228</v>
      </c>
      <c r="U2098" s="33">
        <f ca="1">IF(L2098="",T2098,MOD((T2098+_xlfn.XLOOKUP(L2098,CODE,VAL))*17,256))</f>
        <v>166</v>
      </c>
      <c r="V2098" s="33">
        <f ca="1">IF(M2098="",U2098,MOD((U2098+_xlfn.XLOOKUP(M2098,CODE,VAL))*17,256))</f>
        <v>118</v>
      </c>
      <c r="W2098" s="33">
        <f ca="1">IF(N2098="",V2098,MOD((V2098+_xlfn.XLOOKUP(N2098,CODE,VAL))*17,256))</f>
        <v>227</v>
      </c>
      <c r="X2098" s="33">
        <f ca="1">IF(O2098="",W2098,MOD((W2098+_xlfn.XLOOKUP(O2098,CODE,VAL))*17,256))</f>
        <v>152</v>
      </c>
      <c r="Y2098" s="33">
        <f ca="1">IF(P2098="",X2098,MOD((X2098+_xlfn.XLOOKUP(P2098,CODE,VAL))*17,256))</f>
        <v>152</v>
      </c>
    </row>
    <row r="2099" spans="5:25">
      <c r="E2099" t="str">
        <f ca="1"/>
        <v>mm-</v>
      </c>
      <c r="F2099" t="str" cm="1">
        <f t="array" aca="1" ref="F2099" ca="1">_xlfn.IFS(E2099="","",IFERROR(FIND("-",E2099),0)&gt;0,LEFT(E2099,FIND("-",E2099)-1),TRUE,LEFT(E2099,FIND("=",E2099)-1))</f>
        <v>mm</v>
      </c>
      <c r="G2099" cm="1">
        <f t="array" aca="1" ref="G2099" ca="1">_xlfn.IFS(E2099="","",IFERROR(FIND("-",E2099),0)&gt;0,0,TRUE,VALUE(MID(E2099,FIND("=",E2099)+1,10)))</f>
        <v>0</v>
      </c>
      <c r="H2099">
        <f t="shared" ca="1" si="176"/>
        <v>3</v>
      </c>
      <c r="I2099" t="str">
        <f t="shared" ca="1" si="178"/>
        <v>m</v>
      </c>
      <c r="J2099" t="str">
        <f t="shared" ca="1" si="180"/>
        <v>m</v>
      </c>
      <c r="K2099" t="str">
        <f t="shared" ca="1" si="180"/>
        <v>-</v>
      </c>
      <c r="L2099" t="str">
        <f t="shared" ca="1" si="180"/>
        <v/>
      </c>
      <c r="M2099" t="str">
        <f t="shared" ca="1" si="180"/>
        <v/>
      </c>
      <c r="N2099" t="str">
        <f t="shared" ca="1" si="180"/>
        <v/>
      </c>
      <c r="O2099" t="str">
        <f t="shared" ca="1" si="180"/>
        <v/>
      </c>
      <c r="P2099" s="19" t="str">
        <f t="shared" ca="1" si="180"/>
        <v/>
      </c>
      <c r="Q2099" s="33">
        <f t="shared" si="179"/>
        <v>0</v>
      </c>
      <c r="R2099" s="33">
        <f ca="1">IF(I2099="",Q2099,MOD((Q2099+_xlfn.XLOOKUP(I2099,CODE,VAL))*17,256))</f>
        <v>61</v>
      </c>
      <c r="S2099" s="33">
        <f ca="1">IF(J2099="",R2099,MOD((R2099+_xlfn.XLOOKUP(J2099,CODE,VAL))*17,256))</f>
        <v>74</v>
      </c>
      <c r="T2099" s="33">
        <f ca="1">IF(K2099="",S2099,MOD((S2099+_xlfn.XLOOKUP(K2099,CODE,VAL))*17,256))</f>
        <v>231</v>
      </c>
      <c r="U2099" s="33">
        <f ca="1">IF(L2099="",T2099,MOD((T2099+_xlfn.XLOOKUP(L2099,CODE,VAL))*17,256))</f>
        <v>231</v>
      </c>
      <c r="V2099" s="33">
        <f ca="1">IF(M2099="",U2099,MOD((U2099+_xlfn.XLOOKUP(M2099,CODE,VAL))*17,256))</f>
        <v>231</v>
      </c>
      <c r="W2099" s="33">
        <f ca="1">IF(N2099="",V2099,MOD((V2099+_xlfn.XLOOKUP(N2099,CODE,VAL))*17,256))</f>
        <v>231</v>
      </c>
      <c r="X2099" s="33">
        <f ca="1">IF(O2099="",W2099,MOD((W2099+_xlfn.XLOOKUP(O2099,CODE,VAL))*17,256))</f>
        <v>231</v>
      </c>
      <c r="Y2099" s="33">
        <f ca="1">IF(P2099="",X2099,MOD((X2099+_xlfn.XLOOKUP(P2099,CODE,VAL))*17,256))</f>
        <v>231</v>
      </c>
    </row>
    <row r="2100" spans="5:25">
      <c r="E2100" t="str">
        <f ca="1"/>
        <v>cznv=1</v>
      </c>
      <c r="F2100" t="str" cm="1">
        <f t="array" aca="1" ref="F2100" ca="1">_xlfn.IFS(E2100="","",IFERROR(FIND("-",E2100),0)&gt;0,LEFT(E2100,FIND("-",E2100)-1),TRUE,LEFT(E2100,FIND("=",E2100)-1))</f>
        <v>cznv</v>
      </c>
      <c r="G2100" cm="1">
        <f t="array" aca="1" ref="G2100" ca="1">_xlfn.IFS(E2100="","",IFERROR(FIND("-",E2100),0)&gt;0,0,TRUE,VALUE(MID(E2100,FIND("=",E2100)+1,10)))</f>
        <v>1</v>
      </c>
      <c r="H2100">
        <f t="shared" ca="1" si="176"/>
        <v>6</v>
      </c>
      <c r="I2100" t="str">
        <f t="shared" ca="1" si="178"/>
        <v>c</v>
      </c>
      <c r="J2100" t="str">
        <f t="shared" ca="1" si="180"/>
        <v>z</v>
      </c>
      <c r="K2100" t="str">
        <f t="shared" ca="1" si="180"/>
        <v>n</v>
      </c>
      <c r="L2100" t="str">
        <f t="shared" ca="1" si="180"/>
        <v>v</v>
      </c>
      <c r="M2100" t="str">
        <f t="shared" ca="1" si="180"/>
        <v>=</v>
      </c>
      <c r="N2100" t="str">
        <f t="shared" ca="1" si="180"/>
        <v>1</v>
      </c>
      <c r="O2100" t="str">
        <f t="shared" ca="1" si="180"/>
        <v/>
      </c>
      <c r="P2100" s="19" t="str">
        <f t="shared" ca="1" si="180"/>
        <v/>
      </c>
      <c r="Q2100" s="33">
        <f t="shared" si="179"/>
        <v>0</v>
      </c>
      <c r="R2100" s="33">
        <f ca="1">IF(I2100="",Q2100,MOD((Q2100+_xlfn.XLOOKUP(I2100,CODE,VAL))*17,256))</f>
        <v>147</v>
      </c>
      <c r="S2100" s="33">
        <f ca="1">IF(J2100="",R2100,MOD((R2100+_xlfn.XLOOKUP(J2100,CODE,VAL))*17,256))</f>
        <v>221</v>
      </c>
      <c r="T2100" s="33">
        <f ca="1">IF(K2100="",S2100,MOD((S2100+_xlfn.XLOOKUP(K2100,CODE,VAL))*17,256))</f>
        <v>251</v>
      </c>
      <c r="U2100" s="33">
        <f ca="1">IF(L2100="",T2100,MOD((T2100+_xlfn.XLOOKUP(L2100,CODE,VAL))*17,256))</f>
        <v>129</v>
      </c>
      <c r="V2100" s="33">
        <f ca="1">IF(M2100="",U2100,MOD((U2100+_xlfn.XLOOKUP(M2100,CODE,VAL))*17,256))</f>
        <v>158</v>
      </c>
      <c r="W2100" s="33">
        <f ca="1">IF(N2100="",V2100,MOD((V2100+_xlfn.XLOOKUP(N2100,CODE,VAL))*17,256))</f>
        <v>191</v>
      </c>
      <c r="X2100" s="33">
        <f ca="1">IF(O2100="",W2100,MOD((W2100+_xlfn.XLOOKUP(O2100,CODE,VAL))*17,256))</f>
        <v>191</v>
      </c>
      <c r="Y2100" s="33">
        <f ca="1">IF(P2100="",X2100,MOD((X2100+_xlfn.XLOOKUP(P2100,CODE,VAL))*17,256))</f>
        <v>191</v>
      </c>
    </row>
    <row r="2101" spans="5:25">
      <c r="E2101" t="str">
        <f ca="1"/>
        <v>kqkm=1</v>
      </c>
      <c r="F2101" t="str" cm="1">
        <f t="array" aca="1" ref="F2101" ca="1">_xlfn.IFS(E2101="","",IFERROR(FIND("-",E2101),0)&gt;0,LEFT(E2101,FIND("-",E2101)-1),TRUE,LEFT(E2101,FIND("=",E2101)-1))</f>
        <v>kqkm</v>
      </c>
      <c r="G2101" cm="1">
        <f t="array" aca="1" ref="G2101" ca="1">_xlfn.IFS(E2101="","",IFERROR(FIND("-",E2101),0)&gt;0,0,TRUE,VALUE(MID(E2101,FIND("=",E2101)+1,10)))</f>
        <v>1</v>
      </c>
      <c r="H2101">
        <f t="shared" ca="1" si="176"/>
        <v>6</v>
      </c>
      <c r="I2101" t="str">
        <f t="shared" ca="1" si="178"/>
        <v>k</v>
      </c>
      <c r="J2101" t="str">
        <f t="shared" ca="1" si="180"/>
        <v>q</v>
      </c>
      <c r="K2101" t="str">
        <f t="shared" ca="1" si="180"/>
        <v>k</v>
      </c>
      <c r="L2101" t="str">
        <f t="shared" ca="1" si="180"/>
        <v>m</v>
      </c>
      <c r="M2101" t="str">
        <f t="shared" ca="1" si="180"/>
        <v>=</v>
      </c>
      <c r="N2101" t="str">
        <f t="shared" ca="1" si="180"/>
        <v>1</v>
      </c>
      <c r="O2101" t="str">
        <f t="shared" ca="1" si="180"/>
        <v/>
      </c>
      <c r="P2101" s="19" t="str">
        <f t="shared" ca="1" si="180"/>
        <v/>
      </c>
      <c r="Q2101" s="33">
        <f t="shared" si="179"/>
        <v>0</v>
      </c>
      <c r="R2101" s="33">
        <f ca="1">IF(I2101="",Q2101,MOD((Q2101+_xlfn.XLOOKUP(I2101,CODE,VAL))*17,256))</f>
        <v>27</v>
      </c>
      <c r="S2101" s="33">
        <f ca="1">IF(J2101="",R2101,MOD((R2101+_xlfn.XLOOKUP(J2101,CODE,VAL))*17,256))</f>
        <v>76</v>
      </c>
      <c r="T2101" s="33">
        <f ca="1">IF(K2101="",S2101,MOD((S2101+_xlfn.XLOOKUP(K2101,CODE,VAL))*17,256))</f>
        <v>39</v>
      </c>
      <c r="U2101" s="33">
        <f ca="1">IF(L2101="",T2101,MOD((T2101+_xlfn.XLOOKUP(L2101,CODE,VAL))*17,256))</f>
        <v>212</v>
      </c>
      <c r="V2101" s="33">
        <f ca="1">IF(M2101="",U2101,MOD((U2101+_xlfn.XLOOKUP(M2101,CODE,VAL))*17,256))</f>
        <v>33</v>
      </c>
      <c r="W2101" s="33">
        <f ca="1">IF(N2101="",V2101,MOD((V2101+_xlfn.XLOOKUP(N2101,CODE,VAL))*17,256))</f>
        <v>114</v>
      </c>
      <c r="X2101" s="33">
        <f ca="1">IF(O2101="",W2101,MOD((W2101+_xlfn.XLOOKUP(O2101,CODE,VAL))*17,256))</f>
        <v>114</v>
      </c>
      <c r="Y2101" s="33">
        <f ca="1">IF(P2101="",X2101,MOD((X2101+_xlfn.XLOOKUP(P2101,CODE,VAL))*17,256))</f>
        <v>114</v>
      </c>
    </row>
    <row r="2102" spans="5:25">
      <c r="E2102" t="str">
        <f ca="1"/>
        <v>dczd-</v>
      </c>
      <c r="F2102" t="str" cm="1">
        <f t="array" aca="1" ref="F2102" ca="1">_xlfn.IFS(E2102="","",IFERROR(FIND("-",E2102),0)&gt;0,LEFT(E2102,FIND("-",E2102)-1),TRUE,LEFT(E2102,FIND("=",E2102)-1))</f>
        <v>dczd</v>
      </c>
      <c r="G2102" cm="1">
        <f t="array" aca="1" ref="G2102" ca="1">_xlfn.IFS(E2102="","",IFERROR(FIND("-",E2102),0)&gt;0,0,TRUE,VALUE(MID(E2102,FIND("=",E2102)+1,10)))</f>
        <v>0</v>
      </c>
      <c r="H2102">
        <f t="shared" ca="1" si="176"/>
        <v>5</v>
      </c>
      <c r="I2102" t="str">
        <f t="shared" ca="1" si="178"/>
        <v>d</v>
      </c>
      <c r="J2102" t="str">
        <f t="shared" ca="1" si="180"/>
        <v>c</v>
      </c>
      <c r="K2102" t="str">
        <f t="shared" ca="1" si="180"/>
        <v>z</v>
      </c>
      <c r="L2102" t="str">
        <f t="shared" ca="1" si="180"/>
        <v>d</v>
      </c>
      <c r="M2102" t="str">
        <f t="shared" ca="1" si="180"/>
        <v>-</v>
      </c>
      <c r="N2102" t="str">
        <f t="shared" ca="1" si="180"/>
        <v/>
      </c>
      <c r="O2102" t="str">
        <f t="shared" ca="1" si="180"/>
        <v/>
      </c>
      <c r="P2102" s="19" t="str">
        <f t="shared" ca="1" si="180"/>
        <v/>
      </c>
      <c r="Q2102" s="33">
        <f t="shared" si="179"/>
        <v>0</v>
      </c>
      <c r="R2102" s="33">
        <f ca="1">IF(I2102="",Q2102,MOD((Q2102+_xlfn.XLOOKUP(I2102,CODE,VAL))*17,256))</f>
        <v>164</v>
      </c>
      <c r="S2102" s="33">
        <f ca="1">IF(J2102="",R2102,MOD((R2102+_xlfn.XLOOKUP(J2102,CODE,VAL))*17,256))</f>
        <v>119</v>
      </c>
      <c r="T2102" s="33">
        <f ca="1">IF(K2102="",S2102,MOD((S2102+_xlfn.XLOOKUP(K2102,CODE,VAL))*17,256))</f>
        <v>1</v>
      </c>
      <c r="U2102" s="33">
        <f ca="1">IF(L2102="",T2102,MOD((T2102+_xlfn.XLOOKUP(L2102,CODE,VAL))*17,256))</f>
        <v>181</v>
      </c>
      <c r="V2102" s="33">
        <f ca="1">IF(M2102="",U2102,MOD((U2102+_xlfn.XLOOKUP(M2102,CODE,VAL))*17,256))</f>
        <v>2</v>
      </c>
      <c r="W2102" s="33">
        <f ca="1">IF(N2102="",V2102,MOD((V2102+_xlfn.XLOOKUP(N2102,CODE,VAL))*17,256))</f>
        <v>2</v>
      </c>
      <c r="X2102" s="33">
        <f ca="1">IF(O2102="",W2102,MOD((W2102+_xlfn.XLOOKUP(O2102,CODE,VAL))*17,256))</f>
        <v>2</v>
      </c>
      <c r="Y2102" s="33">
        <f ca="1">IF(P2102="",X2102,MOD((X2102+_xlfn.XLOOKUP(P2102,CODE,VAL))*17,256))</f>
        <v>2</v>
      </c>
    </row>
    <row r="2103" spans="5:25">
      <c r="E2103" t="str">
        <f ca="1"/>
        <v>fr=8</v>
      </c>
      <c r="F2103" t="str" cm="1">
        <f t="array" aca="1" ref="F2103" ca="1">_xlfn.IFS(E2103="","",IFERROR(FIND("-",E2103),0)&gt;0,LEFT(E2103,FIND("-",E2103)-1),TRUE,LEFT(E2103,FIND("=",E2103)-1))</f>
        <v>fr</v>
      </c>
      <c r="G2103" cm="1">
        <f t="array" aca="1" ref="G2103" ca="1">_xlfn.IFS(E2103="","",IFERROR(FIND("-",E2103),0)&gt;0,0,TRUE,VALUE(MID(E2103,FIND("=",E2103)+1,10)))</f>
        <v>8</v>
      </c>
      <c r="H2103">
        <f t="shared" ca="1" si="176"/>
        <v>4</v>
      </c>
      <c r="I2103" t="str">
        <f t="shared" ca="1" si="178"/>
        <v>f</v>
      </c>
      <c r="J2103" t="str">
        <f t="shared" ca="1" si="180"/>
        <v>r</v>
      </c>
      <c r="K2103" t="str">
        <f t="shared" ca="1" si="180"/>
        <v>=</v>
      </c>
      <c r="L2103" t="str">
        <f t="shared" ca="1" si="180"/>
        <v>8</v>
      </c>
      <c r="M2103" t="str">
        <f t="shared" ca="1" si="180"/>
        <v/>
      </c>
      <c r="N2103" t="str">
        <f t="shared" ca="1" si="180"/>
        <v/>
      </c>
      <c r="O2103" t="str">
        <f t="shared" ca="1" si="180"/>
        <v/>
      </c>
      <c r="P2103" s="19" t="str">
        <f t="shared" ca="1" si="180"/>
        <v/>
      </c>
      <c r="Q2103" s="33">
        <f t="shared" si="179"/>
        <v>0</v>
      </c>
      <c r="R2103" s="33">
        <f ca="1">IF(I2103="",Q2103,MOD((Q2103+_xlfn.XLOOKUP(I2103,CODE,VAL))*17,256))</f>
        <v>198</v>
      </c>
      <c r="S2103" s="33">
        <f ca="1">IF(J2103="",R2103,MOD((R2103+_xlfn.XLOOKUP(J2103,CODE,VAL))*17,256))</f>
        <v>184</v>
      </c>
      <c r="T2103" s="33">
        <f ca="1">IF(K2103="",S2103,MOD((S2103+_xlfn.XLOOKUP(K2103,CODE,VAL))*17,256))</f>
        <v>69</v>
      </c>
      <c r="U2103" s="33">
        <f ca="1">IF(L2103="",T2103,MOD((T2103+_xlfn.XLOOKUP(L2103,CODE,VAL))*17,256))</f>
        <v>77</v>
      </c>
      <c r="V2103" s="33">
        <f ca="1">IF(M2103="",U2103,MOD((U2103+_xlfn.XLOOKUP(M2103,CODE,VAL))*17,256))</f>
        <v>77</v>
      </c>
      <c r="W2103" s="33">
        <f ca="1">IF(N2103="",V2103,MOD((V2103+_xlfn.XLOOKUP(N2103,CODE,VAL))*17,256))</f>
        <v>77</v>
      </c>
      <c r="X2103" s="33">
        <f ca="1">IF(O2103="",W2103,MOD((W2103+_xlfn.XLOOKUP(O2103,CODE,VAL))*17,256))</f>
        <v>77</v>
      </c>
      <c r="Y2103" s="33">
        <f ca="1">IF(P2103="",X2103,MOD((X2103+_xlfn.XLOOKUP(P2103,CODE,VAL))*17,256))</f>
        <v>77</v>
      </c>
    </row>
    <row r="2104" spans="5:25">
      <c r="E2104" t="str">
        <f ca="1"/>
        <v>qfnxg-</v>
      </c>
      <c r="F2104" t="str" cm="1">
        <f t="array" aca="1" ref="F2104" ca="1">_xlfn.IFS(E2104="","",IFERROR(FIND("-",E2104),0)&gt;0,LEFT(E2104,FIND("-",E2104)-1),TRUE,LEFT(E2104,FIND("=",E2104)-1))</f>
        <v>qfnxg</v>
      </c>
      <c r="G2104" cm="1">
        <f t="array" aca="1" ref="G2104" ca="1">_xlfn.IFS(E2104="","",IFERROR(FIND("-",E2104),0)&gt;0,0,TRUE,VALUE(MID(E2104,FIND("=",E2104)+1,10)))</f>
        <v>0</v>
      </c>
      <c r="H2104">
        <f t="shared" ca="1" si="176"/>
        <v>6</v>
      </c>
      <c r="I2104" t="str">
        <f t="shared" ca="1" si="178"/>
        <v>q</v>
      </c>
      <c r="J2104" t="str">
        <f t="shared" ca="1" si="180"/>
        <v>f</v>
      </c>
      <c r="K2104" t="str">
        <f t="shared" ca="1" si="180"/>
        <v>n</v>
      </c>
      <c r="L2104" t="str">
        <f t="shared" ca="1" si="180"/>
        <v>x</v>
      </c>
      <c r="M2104" t="str">
        <f t="shared" ca="1" si="180"/>
        <v>g</v>
      </c>
      <c r="N2104" t="str">
        <f t="shared" ca="1" si="180"/>
        <v>-</v>
      </c>
      <c r="O2104" t="str">
        <f t="shared" ca="1" si="180"/>
        <v/>
      </c>
      <c r="P2104" s="19" t="str">
        <f t="shared" ca="1" si="180"/>
        <v/>
      </c>
      <c r="Q2104" s="33">
        <f t="shared" si="179"/>
        <v>0</v>
      </c>
      <c r="R2104" s="33">
        <f ca="1">IF(I2104="",Q2104,MOD((Q2104+_xlfn.XLOOKUP(I2104,CODE,VAL))*17,256))</f>
        <v>129</v>
      </c>
      <c r="S2104" s="33">
        <f ca="1">IF(J2104="",R2104,MOD((R2104+_xlfn.XLOOKUP(J2104,CODE,VAL))*17,256))</f>
        <v>87</v>
      </c>
      <c r="T2104" s="33">
        <f ca="1">IF(K2104="",S2104,MOD((S2104+_xlfn.XLOOKUP(K2104,CODE,VAL))*17,256))</f>
        <v>21</v>
      </c>
      <c r="U2104" s="33">
        <f ca="1">IF(L2104="",T2104,MOD((T2104+_xlfn.XLOOKUP(L2104,CODE,VAL))*17,256))</f>
        <v>93</v>
      </c>
      <c r="V2104" s="33">
        <f ca="1">IF(M2104="",U2104,MOD((U2104+_xlfn.XLOOKUP(M2104,CODE,VAL))*17,256))</f>
        <v>4</v>
      </c>
      <c r="W2104" s="33">
        <f ca="1">IF(N2104="",V2104,MOD((V2104+_xlfn.XLOOKUP(N2104,CODE,VAL))*17,256))</f>
        <v>65</v>
      </c>
      <c r="X2104" s="33">
        <f ca="1">IF(O2104="",W2104,MOD((W2104+_xlfn.XLOOKUP(O2104,CODE,VAL))*17,256))</f>
        <v>65</v>
      </c>
      <c r="Y2104" s="33">
        <f ca="1">IF(P2104="",X2104,MOD((X2104+_xlfn.XLOOKUP(P2104,CODE,VAL))*17,256))</f>
        <v>65</v>
      </c>
    </row>
    <row r="2105" spans="5:25">
      <c r="E2105" t="str">
        <f ca="1"/>
        <v>clzljg=9</v>
      </c>
      <c r="F2105" t="str" cm="1">
        <f t="array" aca="1" ref="F2105" ca="1">_xlfn.IFS(E2105="","",IFERROR(FIND("-",E2105),0)&gt;0,LEFT(E2105,FIND("-",E2105)-1),TRUE,LEFT(E2105,FIND("=",E2105)-1))</f>
        <v>clzljg</v>
      </c>
      <c r="G2105" cm="1">
        <f t="array" aca="1" ref="G2105" ca="1">_xlfn.IFS(E2105="","",IFERROR(FIND("-",E2105),0)&gt;0,0,TRUE,VALUE(MID(E2105,FIND("=",E2105)+1,10)))</f>
        <v>9</v>
      </c>
      <c r="H2105">
        <f t="shared" ca="1" si="176"/>
        <v>8</v>
      </c>
      <c r="I2105" t="str">
        <f t="shared" ca="1" si="178"/>
        <v>c</v>
      </c>
      <c r="J2105" t="str">
        <f t="shared" ca="1" si="180"/>
        <v>l</v>
      </c>
      <c r="K2105" t="str">
        <f t="shared" ca="1" si="180"/>
        <v>z</v>
      </c>
      <c r="L2105" t="str">
        <f t="shared" ca="1" si="180"/>
        <v>l</v>
      </c>
      <c r="M2105" t="str">
        <f t="shared" ca="1" si="180"/>
        <v>j</v>
      </c>
      <c r="N2105" t="str">
        <f t="shared" ca="1" si="180"/>
        <v>g</v>
      </c>
      <c r="O2105" t="str">
        <f t="shared" ca="1" si="180"/>
        <v>=</v>
      </c>
      <c r="P2105" s="19" t="str">
        <f t="shared" ca="1" si="180"/>
        <v>9</v>
      </c>
      <c r="Q2105" s="33">
        <f t="shared" si="179"/>
        <v>0</v>
      </c>
      <c r="R2105" s="33">
        <f ca="1">IF(I2105="",Q2105,MOD((Q2105+_xlfn.XLOOKUP(I2105,CODE,VAL))*17,256))</f>
        <v>147</v>
      </c>
      <c r="S2105" s="33">
        <f ca="1">IF(J2105="",R2105,MOD((R2105+_xlfn.XLOOKUP(J2105,CODE,VAL))*17,256))</f>
        <v>239</v>
      </c>
      <c r="T2105" s="33">
        <f ca="1">IF(K2105="",S2105,MOD((S2105+_xlfn.XLOOKUP(K2105,CODE,VAL))*17,256))</f>
        <v>249</v>
      </c>
      <c r="U2105" s="33">
        <f ca="1">IF(L2105="",T2105,MOD((T2105+_xlfn.XLOOKUP(L2105,CODE,VAL))*17,256))</f>
        <v>181</v>
      </c>
      <c r="V2105" s="33">
        <f ca="1">IF(M2105="",U2105,MOD((U2105+_xlfn.XLOOKUP(M2105,CODE,VAL))*17,256))</f>
        <v>15</v>
      </c>
      <c r="W2105" s="33">
        <f ca="1">IF(N2105="",V2105,MOD((V2105+_xlfn.XLOOKUP(N2105,CODE,VAL))*17,256))</f>
        <v>214</v>
      </c>
      <c r="X2105" s="33">
        <f ca="1">IF(O2105="",W2105,MOD((W2105+_xlfn.XLOOKUP(O2105,CODE,VAL))*17,256))</f>
        <v>67</v>
      </c>
      <c r="Y2105" s="33">
        <f ca="1">IF(P2105="",X2105,MOD((X2105+_xlfn.XLOOKUP(P2105,CODE,VAL))*17,256))</f>
        <v>60</v>
      </c>
    </row>
    <row r="2106" spans="5:25">
      <c r="E2106" t="str">
        <f ca="1"/>
        <v>rh=3</v>
      </c>
      <c r="F2106" t="str" cm="1">
        <f t="array" aca="1" ref="F2106" ca="1">_xlfn.IFS(E2106="","",IFERROR(FIND("-",E2106),0)&gt;0,LEFT(E2106,FIND("-",E2106)-1),TRUE,LEFT(E2106,FIND("=",E2106)-1))</f>
        <v>rh</v>
      </c>
      <c r="G2106" cm="1">
        <f t="array" aca="1" ref="G2106" ca="1">_xlfn.IFS(E2106="","",IFERROR(FIND("-",E2106),0)&gt;0,0,TRUE,VALUE(MID(E2106,FIND("=",E2106)+1,10)))</f>
        <v>3</v>
      </c>
      <c r="H2106">
        <f t="shared" ca="1" si="176"/>
        <v>4</v>
      </c>
      <c r="I2106" t="str">
        <f t="shared" ca="1" si="178"/>
        <v>r</v>
      </c>
      <c r="J2106" t="str">
        <f t="shared" ca="1" si="180"/>
        <v>h</v>
      </c>
      <c r="K2106" t="str">
        <f t="shared" ca="1" si="180"/>
        <v>=</v>
      </c>
      <c r="L2106" t="str">
        <f t="shared" ca="1" si="180"/>
        <v>3</v>
      </c>
      <c r="M2106" t="str">
        <f t="shared" ca="1" si="180"/>
        <v/>
      </c>
      <c r="N2106" t="str">
        <f t="shared" ca="1" si="180"/>
        <v/>
      </c>
      <c r="O2106" t="str">
        <f t="shared" ca="1" si="180"/>
        <v/>
      </c>
      <c r="P2106" s="19" t="str">
        <f t="shared" ca="1" si="180"/>
        <v/>
      </c>
      <c r="Q2106" s="33">
        <f t="shared" si="179"/>
        <v>0</v>
      </c>
      <c r="R2106" s="33">
        <f ca="1">IF(I2106="",Q2106,MOD((Q2106+_xlfn.XLOOKUP(I2106,CODE,VAL))*17,256))</f>
        <v>146</v>
      </c>
      <c r="S2106" s="33">
        <f ca="1">IF(J2106="",R2106,MOD((R2106+_xlfn.XLOOKUP(J2106,CODE,VAL))*17,256))</f>
        <v>154</v>
      </c>
      <c r="T2106" s="33">
        <f ca="1">IF(K2106="",S2106,MOD((S2106+_xlfn.XLOOKUP(K2106,CODE,VAL))*17,256))</f>
        <v>71</v>
      </c>
      <c r="U2106" s="33">
        <f ca="1">IF(L2106="",T2106,MOD((T2106+_xlfn.XLOOKUP(L2106,CODE,VAL))*17,256))</f>
        <v>26</v>
      </c>
      <c r="V2106" s="33">
        <f ca="1">IF(M2106="",U2106,MOD((U2106+_xlfn.XLOOKUP(M2106,CODE,VAL))*17,256))</f>
        <v>26</v>
      </c>
      <c r="W2106" s="33">
        <f ca="1">IF(N2106="",V2106,MOD((V2106+_xlfn.XLOOKUP(N2106,CODE,VAL))*17,256))</f>
        <v>26</v>
      </c>
      <c r="X2106" s="33">
        <f ca="1">IF(O2106="",W2106,MOD((W2106+_xlfn.XLOOKUP(O2106,CODE,VAL))*17,256))</f>
        <v>26</v>
      </c>
      <c r="Y2106" s="33">
        <f ca="1">IF(P2106="",X2106,MOD((X2106+_xlfn.XLOOKUP(P2106,CODE,VAL))*17,256))</f>
        <v>26</v>
      </c>
    </row>
    <row r="2107" spans="5:25">
      <c r="E2107" t="str">
        <f ca="1"/>
        <v>ktf=1</v>
      </c>
      <c r="F2107" t="str" cm="1">
        <f t="array" aca="1" ref="F2107" ca="1">_xlfn.IFS(E2107="","",IFERROR(FIND("-",E2107),0)&gt;0,LEFT(E2107,FIND("-",E2107)-1),TRUE,LEFT(E2107,FIND("=",E2107)-1))</f>
        <v>ktf</v>
      </c>
      <c r="G2107" cm="1">
        <f t="array" aca="1" ref="G2107" ca="1">_xlfn.IFS(E2107="","",IFERROR(FIND("-",E2107),0)&gt;0,0,TRUE,VALUE(MID(E2107,FIND("=",E2107)+1,10)))</f>
        <v>1</v>
      </c>
      <c r="H2107">
        <f t="shared" ca="1" si="176"/>
        <v>5</v>
      </c>
      <c r="I2107" t="str">
        <f t="shared" ca="1" si="178"/>
        <v>k</v>
      </c>
      <c r="J2107" t="str">
        <f t="shared" ca="1" si="180"/>
        <v>t</v>
      </c>
      <c r="K2107" t="str">
        <f t="shared" ca="1" si="180"/>
        <v>f</v>
      </c>
      <c r="L2107" t="str">
        <f t="shared" ca="1" si="180"/>
        <v>=</v>
      </c>
      <c r="M2107" t="str">
        <f t="shared" ca="1" si="180"/>
        <v>1</v>
      </c>
      <c r="N2107" t="str">
        <f t="shared" ca="1" si="180"/>
        <v/>
      </c>
      <c r="O2107" t="str">
        <f t="shared" ca="1" si="180"/>
        <v/>
      </c>
      <c r="P2107" s="19" t="str">
        <f t="shared" ca="1" si="180"/>
        <v/>
      </c>
      <c r="Q2107" s="33">
        <f t="shared" si="179"/>
        <v>0</v>
      </c>
      <c r="R2107" s="33">
        <f ca="1">IF(I2107="",Q2107,MOD((Q2107+_xlfn.XLOOKUP(I2107,CODE,VAL))*17,256))</f>
        <v>27</v>
      </c>
      <c r="S2107" s="33">
        <f ca="1">IF(J2107="",R2107,MOD((R2107+_xlfn.XLOOKUP(J2107,CODE,VAL))*17,256))</f>
        <v>127</v>
      </c>
      <c r="T2107" s="33">
        <f ca="1">IF(K2107="",S2107,MOD((S2107+_xlfn.XLOOKUP(K2107,CODE,VAL))*17,256))</f>
        <v>53</v>
      </c>
      <c r="U2107" s="33">
        <f ca="1">IF(L2107="",T2107,MOD((T2107+_xlfn.XLOOKUP(L2107,CODE,VAL))*17,256))</f>
        <v>146</v>
      </c>
      <c r="V2107" s="33">
        <f ca="1">IF(M2107="",U2107,MOD((U2107+_xlfn.XLOOKUP(M2107,CODE,VAL))*17,256))</f>
        <v>243</v>
      </c>
      <c r="W2107" s="33">
        <f ca="1">IF(N2107="",V2107,MOD((V2107+_xlfn.XLOOKUP(N2107,CODE,VAL))*17,256))</f>
        <v>243</v>
      </c>
      <c r="X2107" s="33">
        <f ca="1">IF(O2107="",W2107,MOD((W2107+_xlfn.XLOOKUP(O2107,CODE,VAL))*17,256))</f>
        <v>243</v>
      </c>
      <c r="Y2107" s="33">
        <f ca="1">IF(P2107="",X2107,MOD((X2107+_xlfn.XLOOKUP(P2107,CODE,VAL))*17,256))</f>
        <v>243</v>
      </c>
    </row>
    <row r="2108" spans="5:25">
      <c r="E2108" t="str">
        <f ca="1"/>
        <v>jhb=6</v>
      </c>
      <c r="F2108" t="str" cm="1">
        <f t="array" aca="1" ref="F2108" ca="1">_xlfn.IFS(E2108="","",IFERROR(FIND("-",E2108),0)&gt;0,LEFT(E2108,FIND("-",E2108)-1),TRUE,LEFT(E2108,FIND("=",E2108)-1))</f>
        <v>jhb</v>
      </c>
      <c r="G2108" cm="1">
        <f t="array" aca="1" ref="G2108" ca="1">_xlfn.IFS(E2108="","",IFERROR(FIND("-",E2108),0)&gt;0,0,TRUE,VALUE(MID(E2108,FIND("=",E2108)+1,10)))</f>
        <v>6</v>
      </c>
      <c r="H2108">
        <f t="shared" ca="1" si="176"/>
        <v>5</v>
      </c>
      <c r="I2108" t="str">
        <f t="shared" ca="1" si="178"/>
        <v>j</v>
      </c>
      <c r="J2108" t="str">
        <f t="shared" ca="1" si="180"/>
        <v>h</v>
      </c>
      <c r="K2108" t="str">
        <f t="shared" ca="1" si="180"/>
        <v>b</v>
      </c>
      <c r="L2108" t="str">
        <f t="shared" ca="1" si="180"/>
        <v>=</v>
      </c>
      <c r="M2108" t="str">
        <f t="shared" ca="1" si="180"/>
        <v>6</v>
      </c>
      <c r="N2108" t="str">
        <f t="shared" ca="1" si="180"/>
        <v/>
      </c>
      <c r="O2108" t="str">
        <f t="shared" ca="1" si="180"/>
        <v/>
      </c>
      <c r="P2108" s="19" t="str">
        <f t="shared" ca="1" si="180"/>
        <v/>
      </c>
      <c r="Q2108" s="33">
        <f t="shared" si="179"/>
        <v>0</v>
      </c>
      <c r="R2108" s="33">
        <f ca="1">IF(I2108="",Q2108,MOD((Q2108+_xlfn.XLOOKUP(I2108,CODE,VAL))*17,256))</f>
        <v>10</v>
      </c>
      <c r="S2108" s="33">
        <f ca="1">IF(J2108="",R2108,MOD((R2108+_xlfn.XLOOKUP(J2108,CODE,VAL))*17,256))</f>
        <v>146</v>
      </c>
      <c r="T2108" s="33">
        <f ca="1">IF(K2108="",S2108,MOD((S2108+_xlfn.XLOOKUP(K2108,CODE,VAL))*17,256))</f>
        <v>52</v>
      </c>
      <c r="U2108" s="33">
        <f ca="1">IF(L2108="",T2108,MOD((T2108+_xlfn.XLOOKUP(L2108,CODE,VAL))*17,256))</f>
        <v>129</v>
      </c>
      <c r="V2108" s="33">
        <f ca="1">IF(M2108="",U2108,MOD((U2108+_xlfn.XLOOKUP(M2108,CODE,VAL))*17,256))</f>
        <v>39</v>
      </c>
      <c r="W2108" s="33">
        <f ca="1">IF(N2108="",V2108,MOD((V2108+_xlfn.XLOOKUP(N2108,CODE,VAL))*17,256))</f>
        <v>39</v>
      </c>
      <c r="X2108" s="33">
        <f ca="1">IF(O2108="",W2108,MOD((W2108+_xlfn.XLOOKUP(O2108,CODE,VAL))*17,256))</f>
        <v>39</v>
      </c>
      <c r="Y2108" s="33">
        <f ca="1">IF(P2108="",X2108,MOD((X2108+_xlfn.XLOOKUP(P2108,CODE,VAL))*17,256))</f>
        <v>39</v>
      </c>
    </row>
    <row r="2109" spans="5:25">
      <c r="E2109" t="str">
        <f ca="1"/>
        <v>bhl=6</v>
      </c>
      <c r="F2109" t="str" cm="1">
        <f t="array" aca="1" ref="F2109" ca="1">_xlfn.IFS(E2109="","",IFERROR(FIND("-",E2109),0)&gt;0,LEFT(E2109,FIND("-",E2109)-1),TRUE,LEFT(E2109,FIND("=",E2109)-1))</f>
        <v>bhl</v>
      </c>
      <c r="G2109" cm="1">
        <f t="array" aca="1" ref="G2109" ca="1">_xlfn.IFS(E2109="","",IFERROR(FIND("-",E2109),0)&gt;0,0,TRUE,VALUE(MID(E2109,FIND("=",E2109)+1,10)))</f>
        <v>6</v>
      </c>
      <c r="H2109">
        <f t="shared" ca="1" si="176"/>
        <v>5</v>
      </c>
      <c r="I2109" t="str">
        <f t="shared" ca="1" si="178"/>
        <v>b</v>
      </c>
      <c r="J2109" t="str">
        <f t="shared" ca="1" si="180"/>
        <v>h</v>
      </c>
      <c r="K2109" t="str">
        <f t="shared" ca="1" si="180"/>
        <v>l</v>
      </c>
      <c r="L2109" t="str">
        <f t="shared" ca="1" si="180"/>
        <v>=</v>
      </c>
      <c r="M2109" t="str">
        <f t="shared" ca="1" si="180"/>
        <v>6</v>
      </c>
      <c r="N2109" t="str">
        <f t="shared" ca="1" si="180"/>
        <v/>
      </c>
      <c r="O2109" t="str">
        <f t="shared" ca="1" si="180"/>
        <v/>
      </c>
      <c r="P2109" s="19" t="str">
        <f t="shared" ca="1" si="180"/>
        <v/>
      </c>
      <c r="Q2109" s="33">
        <f t="shared" si="179"/>
        <v>0</v>
      </c>
      <c r="R2109" s="33">
        <f ca="1">IF(I2109="",Q2109,MOD((Q2109+_xlfn.XLOOKUP(I2109,CODE,VAL))*17,256))</f>
        <v>130</v>
      </c>
      <c r="S2109" s="33">
        <f ca="1">IF(J2109="",R2109,MOD((R2109+_xlfn.XLOOKUP(J2109,CODE,VAL))*17,256))</f>
        <v>138</v>
      </c>
      <c r="T2109" s="33">
        <f ca="1">IF(K2109="",S2109,MOD((S2109+_xlfn.XLOOKUP(K2109,CODE,VAL))*17,256))</f>
        <v>86</v>
      </c>
      <c r="U2109" s="33">
        <f ca="1">IF(L2109="",T2109,MOD((T2109+_xlfn.XLOOKUP(L2109,CODE,VAL))*17,256))</f>
        <v>195</v>
      </c>
      <c r="V2109" s="33">
        <f ca="1">IF(M2109="",U2109,MOD((U2109+_xlfn.XLOOKUP(M2109,CODE,VAL))*17,256))</f>
        <v>137</v>
      </c>
      <c r="W2109" s="33">
        <f ca="1">IF(N2109="",V2109,MOD((V2109+_xlfn.XLOOKUP(N2109,CODE,VAL))*17,256))</f>
        <v>137</v>
      </c>
      <c r="X2109" s="33">
        <f ca="1">IF(O2109="",W2109,MOD((W2109+_xlfn.XLOOKUP(O2109,CODE,VAL))*17,256))</f>
        <v>137</v>
      </c>
      <c r="Y2109" s="33">
        <f ca="1">IF(P2109="",X2109,MOD((X2109+_xlfn.XLOOKUP(P2109,CODE,VAL))*17,256))</f>
        <v>137</v>
      </c>
    </row>
    <row r="2110" spans="5:25">
      <c r="E2110" t="str">
        <f ca="1"/>
        <v>hm-</v>
      </c>
      <c r="F2110" t="str" cm="1">
        <f t="array" aca="1" ref="F2110" ca="1">_xlfn.IFS(E2110="","",IFERROR(FIND("-",E2110),0)&gt;0,LEFT(E2110,FIND("-",E2110)-1),TRUE,LEFT(E2110,FIND("=",E2110)-1))</f>
        <v>hm</v>
      </c>
      <c r="G2110" cm="1">
        <f t="array" aca="1" ref="G2110" ca="1">_xlfn.IFS(E2110="","",IFERROR(FIND("-",E2110),0)&gt;0,0,TRUE,VALUE(MID(E2110,FIND("=",E2110)+1,10)))</f>
        <v>0</v>
      </c>
      <c r="H2110">
        <f t="shared" ca="1" si="176"/>
        <v>3</v>
      </c>
      <c r="I2110" t="str">
        <f t="shared" ca="1" si="178"/>
        <v>h</v>
      </c>
      <c r="J2110" t="str">
        <f t="shared" ca="1" si="180"/>
        <v>m</v>
      </c>
      <c r="K2110" t="str">
        <f t="shared" ca="1" si="180"/>
        <v>-</v>
      </c>
      <c r="L2110" t="str">
        <f t="shared" ca="1" si="180"/>
        <v/>
      </c>
      <c r="M2110" t="str">
        <f t="shared" ca="1" si="180"/>
        <v/>
      </c>
      <c r="N2110" t="str">
        <f t="shared" ca="1" si="180"/>
        <v/>
      </c>
      <c r="O2110" t="str">
        <f t="shared" ca="1" si="180"/>
        <v/>
      </c>
      <c r="P2110" s="19" t="str">
        <f t="shared" ca="1" si="180"/>
        <v/>
      </c>
      <c r="Q2110" s="33">
        <f t="shared" si="179"/>
        <v>0</v>
      </c>
      <c r="R2110" s="33">
        <f ca="1">IF(I2110="",Q2110,MOD((Q2110+_xlfn.XLOOKUP(I2110,CODE,VAL))*17,256))</f>
        <v>232</v>
      </c>
      <c r="S2110" s="33">
        <f ca="1">IF(J2110="",R2110,MOD((R2110+_xlfn.XLOOKUP(J2110,CODE,VAL))*17,256))</f>
        <v>165</v>
      </c>
      <c r="T2110" s="33">
        <f ca="1">IF(K2110="",S2110,MOD((S2110+_xlfn.XLOOKUP(K2110,CODE,VAL))*17,256))</f>
        <v>242</v>
      </c>
      <c r="U2110" s="33">
        <f ca="1">IF(L2110="",T2110,MOD((T2110+_xlfn.XLOOKUP(L2110,CODE,VAL))*17,256))</f>
        <v>242</v>
      </c>
      <c r="V2110" s="33">
        <f ca="1">IF(M2110="",U2110,MOD((U2110+_xlfn.XLOOKUP(M2110,CODE,VAL))*17,256))</f>
        <v>242</v>
      </c>
      <c r="W2110" s="33">
        <f ca="1">IF(N2110="",V2110,MOD((V2110+_xlfn.XLOOKUP(N2110,CODE,VAL))*17,256))</f>
        <v>242</v>
      </c>
      <c r="X2110" s="33">
        <f ca="1">IF(O2110="",W2110,MOD((W2110+_xlfn.XLOOKUP(O2110,CODE,VAL))*17,256))</f>
        <v>242</v>
      </c>
      <c r="Y2110" s="33">
        <f ca="1">IF(P2110="",X2110,MOD((X2110+_xlfn.XLOOKUP(P2110,CODE,VAL))*17,256))</f>
        <v>242</v>
      </c>
    </row>
    <row r="2111" spans="5:25">
      <c r="E2111" t="str">
        <f ca="1"/>
        <v>tbr-</v>
      </c>
      <c r="F2111" t="str" cm="1">
        <f t="array" aca="1" ref="F2111" ca="1">_xlfn.IFS(E2111="","",IFERROR(FIND("-",E2111),0)&gt;0,LEFT(E2111,FIND("-",E2111)-1),TRUE,LEFT(E2111,FIND("=",E2111)-1))</f>
        <v>tbr</v>
      </c>
      <c r="G2111" cm="1">
        <f t="array" aca="1" ref="G2111" ca="1">_xlfn.IFS(E2111="","",IFERROR(FIND("-",E2111),0)&gt;0,0,TRUE,VALUE(MID(E2111,FIND("=",E2111)+1,10)))</f>
        <v>0</v>
      </c>
      <c r="H2111">
        <f t="shared" ca="1" si="176"/>
        <v>4</v>
      </c>
      <c r="I2111" t="str">
        <f t="shared" ca="1" si="178"/>
        <v>t</v>
      </c>
      <c r="J2111" t="str">
        <f t="shared" ca="1" si="180"/>
        <v>b</v>
      </c>
      <c r="K2111" t="str">
        <f t="shared" ca="1" si="180"/>
        <v>r</v>
      </c>
      <c r="L2111" t="str">
        <f t="shared" ca="1" si="180"/>
        <v>-</v>
      </c>
      <c r="M2111" t="str">
        <f t="shared" ca="1" si="180"/>
        <v/>
      </c>
      <c r="N2111" t="str">
        <f t="shared" ca="1" si="180"/>
        <v/>
      </c>
      <c r="O2111" t="str">
        <f t="shared" ca="1" si="180"/>
        <v/>
      </c>
      <c r="P2111" s="19" t="str">
        <f t="shared" ca="1" si="180"/>
        <v/>
      </c>
      <c r="Q2111" s="33">
        <f t="shared" si="179"/>
        <v>0</v>
      </c>
      <c r="R2111" s="33">
        <f ca="1">IF(I2111="",Q2111,MOD((Q2111+_xlfn.XLOOKUP(I2111,CODE,VAL))*17,256))</f>
        <v>180</v>
      </c>
      <c r="S2111" s="33">
        <f ca="1">IF(J2111="",R2111,MOD((R2111+_xlfn.XLOOKUP(J2111,CODE,VAL))*17,256))</f>
        <v>118</v>
      </c>
      <c r="T2111" s="33">
        <f ca="1">IF(K2111="",S2111,MOD((S2111+_xlfn.XLOOKUP(K2111,CODE,VAL))*17,256))</f>
        <v>104</v>
      </c>
      <c r="U2111" s="33">
        <f ca="1">IF(L2111="",T2111,MOD((T2111+_xlfn.XLOOKUP(L2111,CODE,VAL))*17,256))</f>
        <v>229</v>
      </c>
      <c r="V2111" s="33">
        <f ca="1">IF(M2111="",U2111,MOD((U2111+_xlfn.XLOOKUP(M2111,CODE,VAL))*17,256))</f>
        <v>229</v>
      </c>
      <c r="W2111" s="33">
        <f ca="1">IF(N2111="",V2111,MOD((V2111+_xlfn.XLOOKUP(N2111,CODE,VAL))*17,256))</f>
        <v>229</v>
      </c>
      <c r="X2111" s="33">
        <f ca="1">IF(O2111="",W2111,MOD((W2111+_xlfn.XLOOKUP(O2111,CODE,VAL))*17,256))</f>
        <v>229</v>
      </c>
      <c r="Y2111" s="33">
        <f ca="1">IF(P2111="",X2111,MOD((X2111+_xlfn.XLOOKUP(P2111,CODE,VAL))*17,256))</f>
        <v>229</v>
      </c>
    </row>
    <row r="2112" spans="5:25">
      <c r="E2112" t="str">
        <f ca="1"/>
        <v>bq=7</v>
      </c>
      <c r="F2112" t="str" cm="1">
        <f t="array" aca="1" ref="F2112" ca="1">_xlfn.IFS(E2112="","",IFERROR(FIND("-",E2112),0)&gt;0,LEFT(E2112,FIND("-",E2112)-1),TRUE,LEFT(E2112,FIND("=",E2112)-1))</f>
        <v>bq</v>
      </c>
      <c r="G2112" cm="1">
        <f t="array" aca="1" ref="G2112" ca="1">_xlfn.IFS(E2112="","",IFERROR(FIND("-",E2112),0)&gt;0,0,TRUE,VALUE(MID(E2112,FIND("=",E2112)+1,10)))</f>
        <v>7</v>
      </c>
      <c r="H2112">
        <f t="shared" ca="1" si="176"/>
        <v>4</v>
      </c>
      <c r="I2112" t="str">
        <f t="shared" ca="1" si="178"/>
        <v>b</v>
      </c>
      <c r="J2112" t="str">
        <f t="shared" ca="1" si="180"/>
        <v>q</v>
      </c>
      <c r="K2112" t="str">
        <f t="shared" ca="1" si="180"/>
        <v>=</v>
      </c>
      <c r="L2112" t="str">
        <f t="shared" ca="1" si="180"/>
        <v>7</v>
      </c>
      <c r="M2112" t="str">
        <f t="shared" ca="1" si="180"/>
        <v/>
      </c>
      <c r="N2112" t="str">
        <f t="shared" ca="1" si="180"/>
        <v/>
      </c>
      <c r="O2112" t="str">
        <f t="shared" ca="1" si="180"/>
        <v/>
      </c>
      <c r="P2112" s="19" t="str">
        <f t="shared" ca="1" si="180"/>
        <v/>
      </c>
      <c r="Q2112" s="33">
        <f t="shared" si="179"/>
        <v>0</v>
      </c>
      <c r="R2112" s="33">
        <f ca="1">IF(I2112="",Q2112,MOD((Q2112+_xlfn.XLOOKUP(I2112,CODE,VAL))*17,256))</f>
        <v>130</v>
      </c>
      <c r="S2112" s="33">
        <f ca="1">IF(J2112="",R2112,MOD((R2112+_xlfn.XLOOKUP(J2112,CODE,VAL))*17,256))</f>
        <v>35</v>
      </c>
      <c r="T2112" s="33">
        <f ca="1">IF(K2112="",S2112,MOD((S2112+_xlfn.XLOOKUP(K2112,CODE,VAL))*17,256))</f>
        <v>96</v>
      </c>
      <c r="U2112" s="33">
        <f ca="1">IF(L2112="",T2112,MOD((T2112+_xlfn.XLOOKUP(L2112,CODE,VAL))*17,256))</f>
        <v>7</v>
      </c>
      <c r="V2112" s="33">
        <f ca="1">IF(M2112="",U2112,MOD((U2112+_xlfn.XLOOKUP(M2112,CODE,VAL))*17,256))</f>
        <v>7</v>
      </c>
      <c r="W2112" s="33">
        <f ca="1">IF(N2112="",V2112,MOD((V2112+_xlfn.XLOOKUP(N2112,CODE,VAL))*17,256))</f>
        <v>7</v>
      </c>
      <c r="X2112" s="33">
        <f ca="1">IF(O2112="",W2112,MOD((W2112+_xlfn.XLOOKUP(O2112,CODE,VAL))*17,256))</f>
        <v>7</v>
      </c>
      <c r="Y2112" s="33">
        <f ca="1">IF(P2112="",X2112,MOD((X2112+_xlfn.XLOOKUP(P2112,CODE,VAL))*17,256))</f>
        <v>7</v>
      </c>
    </row>
    <row r="2113" spans="5:25">
      <c r="E2113" t="str">
        <f ca="1"/>
        <v>vmd=1</v>
      </c>
      <c r="F2113" t="str" cm="1">
        <f t="array" aca="1" ref="F2113" ca="1">_xlfn.IFS(E2113="","",IFERROR(FIND("-",E2113),0)&gt;0,LEFT(E2113,FIND("-",E2113)-1),TRUE,LEFT(E2113,FIND("=",E2113)-1))</f>
        <v>vmd</v>
      </c>
      <c r="G2113" cm="1">
        <f t="array" aca="1" ref="G2113" ca="1">_xlfn.IFS(E2113="","",IFERROR(FIND("-",E2113),0)&gt;0,0,TRUE,VALUE(MID(E2113,FIND("=",E2113)+1,10)))</f>
        <v>1</v>
      </c>
      <c r="H2113">
        <f t="shared" ca="1" si="176"/>
        <v>5</v>
      </c>
      <c r="I2113" t="str">
        <f t="shared" ca="1" si="178"/>
        <v>v</v>
      </c>
      <c r="J2113" t="str">
        <f t="shared" ca="1" si="180"/>
        <v>m</v>
      </c>
      <c r="K2113" t="str">
        <f t="shared" ca="1" si="180"/>
        <v>d</v>
      </c>
      <c r="L2113" t="str">
        <f t="shared" ca="1" si="180"/>
        <v>=</v>
      </c>
      <c r="M2113" t="str">
        <f t="shared" ca="1" si="180"/>
        <v>1</v>
      </c>
      <c r="N2113" t="str">
        <f t="shared" ca="1" si="180"/>
        <v/>
      </c>
      <c r="O2113" t="str">
        <f t="shared" ca="1" si="180"/>
        <v/>
      </c>
      <c r="P2113" s="19" t="str">
        <f t="shared" ca="1" si="180"/>
        <v/>
      </c>
      <c r="Q2113" s="33">
        <f t="shared" si="179"/>
        <v>0</v>
      </c>
      <c r="R2113" s="33">
        <f ca="1">IF(I2113="",Q2113,MOD((Q2113+_xlfn.XLOOKUP(I2113,CODE,VAL))*17,256))</f>
        <v>214</v>
      </c>
      <c r="S2113" s="33">
        <f ca="1">IF(J2113="",R2113,MOD((R2113+_xlfn.XLOOKUP(J2113,CODE,VAL))*17,256))</f>
        <v>115</v>
      </c>
      <c r="T2113" s="33">
        <f ca="1">IF(K2113="",S2113,MOD((S2113+_xlfn.XLOOKUP(K2113,CODE,VAL))*17,256))</f>
        <v>71</v>
      </c>
      <c r="U2113" s="33">
        <f ca="1">IF(L2113="",T2113,MOD((T2113+_xlfn.XLOOKUP(L2113,CODE,VAL))*17,256))</f>
        <v>196</v>
      </c>
      <c r="V2113" s="33">
        <f ca="1">IF(M2113="",U2113,MOD((U2113+_xlfn.XLOOKUP(M2113,CODE,VAL))*17,256))</f>
        <v>69</v>
      </c>
      <c r="W2113" s="33">
        <f ca="1">IF(N2113="",V2113,MOD((V2113+_xlfn.XLOOKUP(N2113,CODE,VAL))*17,256))</f>
        <v>69</v>
      </c>
      <c r="X2113" s="33">
        <f ca="1">IF(O2113="",W2113,MOD((W2113+_xlfn.XLOOKUP(O2113,CODE,VAL))*17,256))</f>
        <v>69</v>
      </c>
      <c r="Y2113" s="33">
        <f ca="1">IF(P2113="",X2113,MOD((X2113+_xlfn.XLOOKUP(P2113,CODE,VAL))*17,256))</f>
        <v>69</v>
      </c>
    </row>
    <row r="2114" spans="5:25">
      <c r="E2114" t="str">
        <f ca="1"/>
        <v>tg=1</v>
      </c>
      <c r="F2114" t="str" cm="1">
        <f t="array" aca="1" ref="F2114" ca="1">_xlfn.IFS(E2114="","",IFERROR(FIND("-",E2114),0)&gt;0,LEFT(E2114,FIND("-",E2114)-1),TRUE,LEFT(E2114,FIND("=",E2114)-1))</f>
        <v>tg</v>
      </c>
      <c r="G2114" cm="1">
        <f t="array" aca="1" ref="G2114" ca="1">_xlfn.IFS(E2114="","",IFERROR(FIND("-",E2114),0)&gt;0,0,TRUE,VALUE(MID(E2114,FIND("=",E2114)+1,10)))</f>
        <v>1</v>
      </c>
      <c r="H2114">
        <f t="shared" ca="1" si="176"/>
        <v>4</v>
      </c>
      <c r="I2114" t="str">
        <f t="shared" ca="1" si="178"/>
        <v>t</v>
      </c>
      <c r="J2114" t="str">
        <f t="shared" ca="1" si="180"/>
        <v>g</v>
      </c>
      <c r="K2114" t="str">
        <f t="shared" ca="1" si="180"/>
        <v>=</v>
      </c>
      <c r="L2114" t="str">
        <f t="shared" ca="1" si="180"/>
        <v>1</v>
      </c>
      <c r="M2114" t="str">
        <f t="shared" ca="1" si="180"/>
        <v/>
      </c>
      <c r="N2114" t="str">
        <f t="shared" ca="1" si="180"/>
        <v/>
      </c>
      <c r="O2114" t="str">
        <f t="shared" ca="1" si="180"/>
        <v/>
      </c>
      <c r="P2114" s="19" t="str">
        <f t="shared" ca="1" si="180"/>
        <v/>
      </c>
      <c r="Q2114" s="33">
        <f t="shared" si="179"/>
        <v>0</v>
      </c>
      <c r="R2114" s="33">
        <f ca="1">IF(I2114="",Q2114,MOD((Q2114+_xlfn.XLOOKUP(I2114,CODE,VAL))*17,256))</f>
        <v>180</v>
      </c>
      <c r="S2114" s="33">
        <f ca="1">IF(J2114="",R2114,MOD((R2114+_xlfn.XLOOKUP(J2114,CODE,VAL))*17,256))</f>
        <v>203</v>
      </c>
      <c r="T2114" s="33">
        <f ca="1">IF(K2114="",S2114,MOD((S2114+_xlfn.XLOOKUP(K2114,CODE,VAL))*17,256))</f>
        <v>136</v>
      </c>
      <c r="U2114" s="33">
        <f ca="1">IF(L2114="",T2114,MOD((T2114+_xlfn.XLOOKUP(L2114,CODE,VAL))*17,256))</f>
        <v>73</v>
      </c>
      <c r="V2114" s="33">
        <f ca="1">IF(M2114="",U2114,MOD((U2114+_xlfn.XLOOKUP(M2114,CODE,VAL))*17,256))</f>
        <v>73</v>
      </c>
      <c r="W2114" s="33">
        <f ca="1">IF(N2114="",V2114,MOD((V2114+_xlfn.XLOOKUP(N2114,CODE,VAL))*17,256))</f>
        <v>73</v>
      </c>
      <c r="X2114" s="33">
        <f ca="1">IF(O2114="",W2114,MOD((W2114+_xlfn.XLOOKUP(O2114,CODE,VAL))*17,256))</f>
        <v>73</v>
      </c>
      <c r="Y2114" s="33">
        <f ca="1">IF(P2114="",X2114,MOD((X2114+_xlfn.XLOOKUP(P2114,CODE,VAL))*17,256))</f>
        <v>73</v>
      </c>
    </row>
    <row r="2115" spans="5:25">
      <c r="E2115" t="str">
        <f ca="1"/>
        <v>fp-</v>
      </c>
      <c r="F2115" t="str" cm="1">
        <f t="array" aca="1" ref="F2115" ca="1">_xlfn.IFS(E2115="","",IFERROR(FIND("-",E2115),0)&gt;0,LEFT(E2115,FIND("-",E2115)-1),TRUE,LEFT(E2115,FIND("=",E2115)-1))</f>
        <v>fp</v>
      </c>
      <c r="G2115" cm="1">
        <f t="array" aca="1" ref="G2115" ca="1">_xlfn.IFS(E2115="","",IFERROR(FIND("-",E2115),0)&gt;0,0,TRUE,VALUE(MID(E2115,FIND("=",E2115)+1,10)))</f>
        <v>0</v>
      </c>
      <c r="H2115">
        <f t="shared" ca="1" si="176"/>
        <v>3</v>
      </c>
      <c r="I2115" t="str">
        <f t="shared" ca="1" si="178"/>
        <v>f</v>
      </c>
      <c r="J2115" t="str">
        <f t="shared" ca="1" si="180"/>
        <v>p</v>
      </c>
      <c r="K2115" t="str">
        <f t="shared" ca="1" si="180"/>
        <v>-</v>
      </c>
      <c r="L2115" t="str">
        <f t="shared" ca="1" si="180"/>
        <v/>
      </c>
      <c r="M2115" t="str">
        <f t="shared" ca="1" si="180"/>
        <v/>
      </c>
      <c r="N2115" t="str">
        <f t="shared" ca="1" si="180"/>
        <v/>
      </c>
      <c r="O2115" t="str">
        <f t="shared" ca="1" si="180"/>
        <v/>
      </c>
      <c r="P2115" s="19" t="str">
        <f t="shared" ca="1" si="180"/>
        <v/>
      </c>
      <c r="Q2115" s="33">
        <f t="shared" si="179"/>
        <v>0</v>
      </c>
      <c r="R2115" s="33">
        <f ca="1">IF(I2115="",Q2115,MOD((Q2115+_xlfn.XLOOKUP(I2115,CODE,VAL))*17,256))</f>
        <v>198</v>
      </c>
      <c r="S2115" s="33">
        <f ca="1">IF(J2115="",R2115,MOD((R2115+_xlfn.XLOOKUP(J2115,CODE,VAL))*17,256))</f>
        <v>150</v>
      </c>
      <c r="T2115" s="33">
        <f ca="1">IF(K2115="",S2115,MOD((S2115+_xlfn.XLOOKUP(K2115,CODE,VAL))*17,256))</f>
        <v>243</v>
      </c>
      <c r="U2115" s="33">
        <f ca="1">IF(L2115="",T2115,MOD((T2115+_xlfn.XLOOKUP(L2115,CODE,VAL))*17,256))</f>
        <v>243</v>
      </c>
      <c r="V2115" s="33">
        <f ca="1">IF(M2115="",U2115,MOD((U2115+_xlfn.XLOOKUP(M2115,CODE,VAL))*17,256))</f>
        <v>243</v>
      </c>
      <c r="W2115" s="33">
        <f ca="1">IF(N2115="",V2115,MOD((V2115+_xlfn.XLOOKUP(N2115,CODE,VAL))*17,256))</f>
        <v>243</v>
      </c>
      <c r="X2115" s="33">
        <f ca="1">IF(O2115="",W2115,MOD((W2115+_xlfn.XLOOKUP(O2115,CODE,VAL))*17,256))</f>
        <v>243</v>
      </c>
      <c r="Y2115" s="33">
        <f ca="1">IF(P2115="",X2115,MOD((X2115+_xlfn.XLOOKUP(P2115,CODE,VAL))*17,256))</f>
        <v>243</v>
      </c>
    </row>
    <row r="2116" spans="5:25">
      <c r="E2116" t="str">
        <f ca="1"/>
        <v>zbclj-</v>
      </c>
      <c r="F2116" t="str" cm="1">
        <f t="array" aca="1" ref="F2116" ca="1">_xlfn.IFS(E2116="","",IFERROR(FIND("-",E2116),0)&gt;0,LEFT(E2116,FIND("-",E2116)-1),TRUE,LEFT(E2116,FIND("=",E2116)-1))</f>
        <v>zbclj</v>
      </c>
      <c r="G2116" cm="1">
        <f t="array" aca="1" ref="G2116" ca="1">_xlfn.IFS(E2116="","",IFERROR(FIND("-",E2116),0)&gt;0,0,TRUE,VALUE(MID(E2116,FIND("=",E2116)+1,10)))</f>
        <v>0</v>
      </c>
      <c r="H2116">
        <f t="shared" ca="1" si="176"/>
        <v>6</v>
      </c>
      <c r="I2116" t="str">
        <f t="shared" ca="1" si="178"/>
        <v>z</v>
      </c>
      <c r="J2116" t="str">
        <f t="shared" ca="1" si="180"/>
        <v>b</v>
      </c>
      <c r="K2116" t="str">
        <f t="shared" ca="1" si="180"/>
        <v>c</v>
      </c>
      <c r="L2116" t="str">
        <f t="shared" ca="1" si="180"/>
        <v>l</v>
      </c>
      <c r="M2116" t="str">
        <f t="shared" ca="1" si="180"/>
        <v>j</v>
      </c>
      <c r="N2116" t="str">
        <f t="shared" ca="1" si="180"/>
        <v>-</v>
      </c>
      <c r="O2116" t="str">
        <f t="shared" ca="1" si="180"/>
        <v/>
      </c>
      <c r="P2116" s="19" t="str">
        <f t="shared" ca="1" si="180"/>
        <v/>
      </c>
      <c r="Q2116" s="33">
        <f t="shared" si="179"/>
        <v>0</v>
      </c>
      <c r="R2116" s="33">
        <f ca="1">IF(I2116="",Q2116,MOD((Q2116+_xlfn.XLOOKUP(I2116,CODE,VAL))*17,256))</f>
        <v>26</v>
      </c>
      <c r="S2116" s="33">
        <f ca="1">IF(J2116="",R2116,MOD((R2116+_xlfn.XLOOKUP(J2116,CODE,VAL))*17,256))</f>
        <v>60</v>
      </c>
      <c r="T2116" s="33">
        <f ca="1">IF(K2116="",S2116,MOD((S2116+_xlfn.XLOOKUP(K2116,CODE,VAL))*17,256))</f>
        <v>143</v>
      </c>
      <c r="U2116" s="33">
        <f ca="1">IF(L2116="",T2116,MOD((T2116+_xlfn.XLOOKUP(L2116,CODE,VAL))*17,256))</f>
        <v>171</v>
      </c>
      <c r="V2116" s="33">
        <f ca="1">IF(M2116="",U2116,MOD((U2116+_xlfn.XLOOKUP(M2116,CODE,VAL))*17,256))</f>
        <v>101</v>
      </c>
      <c r="W2116" s="33">
        <f ca="1">IF(N2116="",V2116,MOD((V2116+_xlfn.XLOOKUP(N2116,CODE,VAL))*17,256))</f>
        <v>178</v>
      </c>
      <c r="X2116" s="33">
        <f ca="1">IF(O2116="",W2116,MOD((W2116+_xlfn.XLOOKUP(O2116,CODE,VAL))*17,256))</f>
        <v>178</v>
      </c>
      <c r="Y2116" s="33">
        <f ca="1">IF(P2116="",X2116,MOD((X2116+_xlfn.XLOOKUP(P2116,CODE,VAL))*17,256))</f>
        <v>178</v>
      </c>
    </row>
    <row r="2117" spans="5:25">
      <c r="E2117" t="str">
        <f ca="1"/>
        <v>hf-</v>
      </c>
      <c r="F2117" t="str" cm="1">
        <f t="array" aca="1" ref="F2117" ca="1">_xlfn.IFS(E2117="","",IFERROR(FIND("-",E2117),0)&gt;0,LEFT(E2117,FIND("-",E2117)-1),TRUE,LEFT(E2117,FIND("=",E2117)-1))</f>
        <v>hf</v>
      </c>
      <c r="G2117" cm="1">
        <f t="array" aca="1" ref="G2117" ca="1">_xlfn.IFS(E2117="","",IFERROR(FIND("-",E2117),0)&gt;0,0,TRUE,VALUE(MID(E2117,FIND("=",E2117)+1,10)))</f>
        <v>0</v>
      </c>
      <c r="H2117">
        <f t="shared" ca="1" si="176"/>
        <v>3</v>
      </c>
      <c r="I2117" t="str">
        <f t="shared" ca="1" si="178"/>
        <v>h</v>
      </c>
      <c r="J2117" t="str">
        <f t="shared" ca="1" si="180"/>
        <v>f</v>
      </c>
      <c r="K2117" t="str">
        <f t="shared" ca="1" si="180"/>
        <v>-</v>
      </c>
      <c r="L2117" t="str">
        <f t="shared" ca="1" si="180"/>
        <v/>
      </c>
      <c r="M2117" t="str">
        <f t="shared" ca="1" si="180"/>
        <v/>
      </c>
      <c r="N2117" t="str">
        <f t="shared" ca="1" si="180"/>
        <v/>
      </c>
      <c r="O2117" t="str">
        <f t="shared" ca="1" si="180"/>
        <v/>
      </c>
      <c r="P2117" s="19" t="str">
        <f t="shared" ca="1" si="180"/>
        <v/>
      </c>
      <c r="Q2117" s="33">
        <f t="shared" si="179"/>
        <v>0</v>
      </c>
      <c r="R2117" s="33">
        <f ca="1">IF(I2117="",Q2117,MOD((Q2117+_xlfn.XLOOKUP(I2117,CODE,VAL))*17,256))</f>
        <v>232</v>
      </c>
      <c r="S2117" s="33">
        <f ca="1">IF(J2117="",R2117,MOD((R2117+_xlfn.XLOOKUP(J2117,CODE,VAL))*17,256))</f>
        <v>46</v>
      </c>
      <c r="T2117" s="33">
        <f ca="1">IF(K2117="",S2117,MOD((S2117+_xlfn.XLOOKUP(K2117,CODE,VAL))*17,256))</f>
        <v>11</v>
      </c>
      <c r="U2117" s="33">
        <f ca="1">IF(L2117="",T2117,MOD((T2117+_xlfn.XLOOKUP(L2117,CODE,VAL))*17,256))</f>
        <v>11</v>
      </c>
      <c r="V2117" s="33">
        <f ca="1">IF(M2117="",U2117,MOD((U2117+_xlfn.XLOOKUP(M2117,CODE,VAL))*17,256))</f>
        <v>11</v>
      </c>
      <c r="W2117" s="33">
        <f ca="1">IF(N2117="",V2117,MOD((V2117+_xlfn.XLOOKUP(N2117,CODE,VAL))*17,256))</f>
        <v>11</v>
      </c>
      <c r="X2117" s="33">
        <f ca="1">IF(O2117="",W2117,MOD((W2117+_xlfn.XLOOKUP(O2117,CODE,VAL))*17,256))</f>
        <v>11</v>
      </c>
      <c r="Y2117" s="33">
        <f ca="1">IF(P2117="",X2117,MOD((X2117+_xlfn.XLOOKUP(P2117,CODE,VAL))*17,256))</f>
        <v>11</v>
      </c>
    </row>
    <row r="2118" spans="5:25">
      <c r="E2118" t="str">
        <f ca="1"/>
        <v>lr-</v>
      </c>
      <c r="F2118" t="str" cm="1">
        <f t="array" aca="1" ref="F2118" ca="1">_xlfn.IFS(E2118="","",IFERROR(FIND("-",E2118),0)&gt;0,LEFT(E2118,FIND("-",E2118)-1),TRUE,LEFT(E2118,FIND("=",E2118)-1))</f>
        <v>lr</v>
      </c>
      <c r="G2118" cm="1">
        <f t="array" aca="1" ref="G2118" ca="1">_xlfn.IFS(E2118="","",IFERROR(FIND("-",E2118),0)&gt;0,0,TRUE,VALUE(MID(E2118,FIND("=",E2118)+1,10)))</f>
        <v>0</v>
      </c>
      <c r="H2118">
        <f t="shared" ca="1" si="176"/>
        <v>3</v>
      </c>
      <c r="I2118" t="str">
        <f t="shared" ca="1" si="178"/>
        <v>l</v>
      </c>
      <c r="J2118" t="str">
        <f t="shared" ca="1" si="180"/>
        <v>r</v>
      </c>
      <c r="K2118" t="str">
        <f t="shared" ca="1" si="180"/>
        <v>-</v>
      </c>
      <c r="L2118" t="str">
        <f t="shared" ca="1" si="180"/>
        <v/>
      </c>
      <c r="M2118" t="str">
        <f t="shared" ca="1" si="180"/>
        <v/>
      </c>
      <c r="N2118" t="str">
        <f t="shared" ref="J2118:P2146" ca="1" si="181">MID($E2118,N$11,1)</f>
        <v/>
      </c>
      <c r="O2118" t="str">
        <f t="shared" ca="1" si="181"/>
        <v/>
      </c>
      <c r="P2118" s="19" t="str">
        <f t="shared" ca="1" si="181"/>
        <v/>
      </c>
      <c r="Q2118" s="33">
        <f t="shared" si="179"/>
        <v>0</v>
      </c>
      <c r="R2118" s="33">
        <f ca="1">IF(I2118="",Q2118,MOD((Q2118+_xlfn.XLOOKUP(I2118,CODE,VAL))*17,256))</f>
        <v>44</v>
      </c>
      <c r="S2118" s="33">
        <f ca="1">IF(J2118="",R2118,MOD((R2118+_xlfn.XLOOKUP(J2118,CODE,VAL))*17,256))</f>
        <v>126</v>
      </c>
      <c r="T2118" s="33">
        <f ca="1">IF(K2118="",S2118,MOD((S2118+_xlfn.XLOOKUP(K2118,CODE,VAL))*17,256))</f>
        <v>91</v>
      </c>
      <c r="U2118" s="33">
        <f ca="1">IF(L2118="",T2118,MOD((T2118+_xlfn.XLOOKUP(L2118,CODE,VAL))*17,256))</f>
        <v>91</v>
      </c>
      <c r="V2118" s="33">
        <f ca="1">IF(M2118="",U2118,MOD((U2118+_xlfn.XLOOKUP(M2118,CODE,VAL))*17,256))</f>
        <v>91</v>
      </c>
      <c r="W2118" s="33">
        <f ca="1">IF(N2118="",V2118,MOD((V2118+_xlfn.XLOOKUP(N2118,CODE,VAL))*17,256))</f>
        <v>91</v>
      </c>
      <c r="X2118" s="33">
        <f ca="1">IF(O2118="",W2118,MOD((W2118+_xlfn.XLOOKUP(O2118,CODE,VAL))*17,256))</f>
        <v>91</v>
      </c>
      <c r="Y2118" s="33">
        <f ca="1">IF(P2118="",X2118,MOD((X2118+_xlfn.XLOOKUP(P2118,CODE,VAL))*17,256))</f>
        <v>91</v>
      </c>
    </row>
    <row r="2119" spans="5:25">
      <c r="E2119" t="str">
        <f ca="1"/>
        <v>kksttq=9</v>
      </c>
      <c r="F2119" t="str" cm="1">
        <f t="array" aca="1" ref="F2119" ca="1">_xlfn.IFS(E2119="","",IFERROR(FIND("-",E2119),0)&gt;0,LEFT(E2119,FIND("-",E2119)-1),TRUE,LEFT(E2119,FIND("=",E2119)-1))</f>
        <v>kksttq</v>
      </c>
      <c r="G2119" cm="1">
        <f t="array" aca="1" ref="G2119" ca="1">_xlfn.IFS(E2119="","",IFERROR(FIND("-",E2119),0)&gt;0,0,TRUE,VALUE(MID(E2119,FIND("=",E2119)+1,10)))</f>
        <v>9</v>
      </c>
      <c r="H2119">
        <f t="shared" ca="1" si="176"/>
        <v>8</v>
      </c>
      <c r="I2119" t="str">
        <f t="shared" ca="1" si="178"/>
        <v>k</v>
      </c>
      <c r="J2119" t="str">
        <f t="shared" ca="1" si="181"/>
        <v>k</v>
      </c>
      <c r="K2119" t="str">
        <f t="shared" ca="1" si="181"/>
        <v>s</v>
      </c>
      <c r="L2119" t="str">
        <f t="shared" ca="1" si="181"/>
        <v>t</v>
      </c>
      <c r="M2119" t="str">
        <f t="shared" ca="1" si="181"/>
        <v>t</v>
      </c>
      <c r="N2119" t="str">
        <f t="shared" ca="1" si="181"/>
        <v>q</v>
      </c>
      <c r="O2119" t="str">
        <f t="shared" ca="1" si="181"/>
        <v>=</v>
      </c>
      <c r="P2119" s="19" t="str">
        <f t="shared" ca="1" si="181"/>
        <v>9</v>
      </c>
      <c r="Q2119" s="33">
        <f t="shared" si="179"/>
        <v>0</v>
      </c>
      <c r="R2119" s="33">
        <f ca="1">IF(I2119="",Q2119,MOD((Q2119+_xlfn.XLOOKUP(I2119,CODE,VAL))*17,256))</f>
        <v>27</v>
      </c>
      <c r="S2119" s="33">
        <f ca="1">IF(J2119="",R2119,MOD((R2119+_xlfn.XLOOKUP(J2119,CODE,VAL))*17,256))</f>
        <v>230</v>
      </c>
      <c r="T2119" s="33">
        <f ca="1">IF(K2119="",S2119,MOD((S2119+_xlfn.XLOOKUP(K2119,CODE,VAL))*17,256))</f>
        <v>233</v>
      </c>
      <c r="U2119" s="33">
        <f ca="1">IF(L2119="",T2119,MOD((T2119+_xlfn.XLOOKUP(L2119,CODE,VAL))*17,256))</f>
        <v>45</v>
      </c>
      <c r="V2119" s="33">
        <f ca="1">IF(M2119="",U2119,MOD((U2119+_xlfn.XLOOKUP(M2119,CODE,VAL))*17,256))</f>
        <v>177</v>
      </c>
      <c r="W2119" s="33">
        <f ca="1">IF(N2119="",V2119,MOD((V2119+_xlfn.XLOOKUP(N2119,CODE,VAL))*17,256))</f>
        <v>66</v>
      </c>
      <c r="X2119" s="33">
        <f ca="1">IF(O2119="",W2119,MOD((W2119+_xlfn.XLOOKUP(O2119,CODE,VAL))*17,256))</f>
        <v>111</v>
      </c>
      <c r="Y2119" s="33">
        <f ca="1">IF(P2119="",X2119,MOD((X2119+_xlfn.XLOOKUP(P2119,CODE,VAL))*17,256))</f>
        <v>40</v>
      </c>
    </row>
    <row r="2120" spans="5:25">
      <c r="E2120" t="str">
        <f ca="1"/>
        <v>hj-</v>
      </c>
      <c r="F2120" t="str" cm="1">
        <f t="array" aca="1" ref="F2120" ca="1">_xlfn.IFS(E2120="","",IFERROR(FIND("-",E2120),0)&gt;0,LEFT(E2120,FIND("-",E2120)-1),TRUE,LEFT(E2120,FIND("=",E2120)-1))</f>
        <v>hj</v>
      </c>
      <c r="G2120" cm="1">
        <f t="array" aca="1" ref="G2120" ca="1">_xlfn.IFS(E2120="","",IFERROR(FIND("-",E2120),0)&gt;0,0,TRUE,VALUE(MID(E2120,FIND("=",E2120)+1,10)))</f>
        <v>0</v>
      </c>
      <c r="H2120">
        <f t="shared" ca="1" si="176"/>
        <v>3</v>
      </c>
      <c r="I2120" t="str">
        <f t="shared" ca="1" si="178"/>
        <v>h</v>
      </c>
      <c r="J2120" t="str">
        <f t="shared" ca="1" si="181"/>
        <v>j</v>
      </c>
      <c r="K2120" t="str">
        <f t="shared" ca="1" si="181"/>
        <v>-</v>
      </c>
      <c r="L2120" t="str">
        <f t="shared" ca="1" si="181"/>
        <v/>
      </c>
      <c r="M2120" t="str">
        <f t="shared" ca="1" si="181"/>
        <v/>
      </c>
      <c r="N2120" t="str">
        <f t="shared" ca="1" si="181"/>
        <v/>
      </c>
      <c r="O2120" t="str">
        <f t="shared" ca="1" si="181"/>
        <v/>
      </c>
      <c r="P2120" s="19" t="str">
        <f t="shared" ca="1" si="181"/>
        <v/>
      </c>
      <c r="Q2120" s="33">
        <f t="shared" si="179"/>
        <v>0</v>
      </c>
      <c r="R2120" s="33">
        <f ca="1">IF(I2120="",Q2120,MOD((Q2120+_xlfn.XLOOKUP(I2120,CODE,VAL))*17,256))</f>
        <v>232</v>
      </c>
      <c r="S2120" s="33">
        <f ca="1">IF(J2120="",R2120,MOD((R2120+_xlfn.XLOOKUP(J2120,CODE,VAL))*17,256))</f>
        <v>114</v>
      </c>
      <c r="T2120" s="33">
        <f ca="1">IF(K2120="",S2120,MOD((S2120+_xlfn.XLOOKUP(K2120,CODE,VAL))*17,256))</f>
        <v>143</v>
      </c>
      <c r="U2120" s="33">
        <f ca="1">IF(L2120="",T2120,MOD((T2120+_xlfn.XLOOKUP(L2120,CODE,VAL))*17,256))</f>
        <v>143</v>
      </c>
      <c r="V2120" s="33">
        <f ca="1">IF(M2120="",U2120,MOD((U2120+_xlfn.XLOOKUP(M2120,CODE,VAL))*17,256))</f>
        <v>143</v>
      </c>
      <c r="W2120" s="33">
        <f ca="1">IF(N2120="",V2120,MOD((V2120+_xlfn.XLOOKUP(N2120,CODE,VAL))*17,256))</f>
        <v>143</v>
      </c>
      <c r="X2120" s="33">
        <f ca="1">IF(O2120="",W2120,MOD((W2120+_xlfn.XLOOKUP(O2120,CODE,VAL))*17,256))</f>
        <v>143</v>
      </c>
      <c r="Y2120" s="33">
        <f ca="1">IF(P2120="",X2120,MOD((X2120+_xlfn.XLOOKUP(P2120,CODE,VAL))*17,256))</f>
        <v>143</v>
      </c>
    </row>
    <row r="2121" spans="5:25">
      <c r="E2121" t="str">
        <f ca="1"/>
        <v>mmv-</v>
      </c>
      <c r="F2121" t="str" cm="1">
        <f t="array" aca="1" ref="F2121" ca="1">_xlfn.IFS(E2121="","",IFERROR(FIND("-",E2121),0)&gt;0,LEFT(E2121,FIND("-",E2121)-1),TRUE,LEFT(E2121,FIND("=",E2121)-1))</f>
        <v>mmv</v>
      </c>
      <c r="G2121" cm="1">
        <f t="array" aca="1" ref="G2121" ca="1">_xlfn.IFS(E2121="","",IFERROR(FIND("-",E2121),0)&gt;0,0,TRUE,VALUE(MID(E2121,FIND("=",E2121)+1,10)))</f>
        <v>0</v>
      </c>
      <c r="H2121">
        <f t="shared" ca="1" si="176"/>
        <v>4</v>
      </c>
      <c r="I2121" t="str">
        <f t="shared" ca="1" si="178"/>
        <v>m</v>
      </c>
      <c r="J2121" t="str">
        <f t="shared" ca="1" si="181"/>
        <v>m</v>
      </c>
      <c r="K2121" t="str">
        <f t="shared" ca="1" si="181"/>
        <v>v</v>
      </c>
      <c r="L2121" t="str">
        <f t="shared" ca="1" si="181"/>
        <v>-</v>
      </c>
      <c r="M2121" t="str">
        <f t="shared" ca="1" si="181"/>
        <v/>
      </c>
      <c r="N2121" t="str">
        <f t="shared" ca="1" si="181"/>
        <v/>
      </c>
      <c r="O2121" t="str">
        <f t="shared" ca="1" si="181"/>
        <v/>
      </c>
      <c r="P2121" s="19" t="str">
        <f t="shared" ca="1" si="181"/>
        <v/>
      </c>
      <c r="Q2121" s="33">
        <f t="shared" si="179"/>
        <v>0</v>
      </c>
      <c r="R2121" s="33">
        <f ca="1">IF(I2121="",Q2121,MOD((Q2121+_xlfn.XLOOKUP(I2121,CODE,VAL))*17,256))</f>
        <v>61</v>
      </c>
      <c r="S2121" s="33">
        <f ca="1">IF(J2121="",R2121,MOD((R2121+_xlfn.XLOOKUP(J2121,CODE,VAL))*17,256))</f>
        <v>74</v>
      </c>
      <c r="T2121" s="33">
        <f ca="1">IF(K2121="",S2121,MOD((S2121+_xlfn.XLOOKUP(K2121,CODE,VAL))*17,256))</f>
        <v>192</v>
      </c>
      <c r="U2121" s="33">
        <f ca="1">IF(L2121="",T2121,MOD((T2121+_xlfn.XLOOKUP(L2121,CODE,VAL))*17,256))</f>
        <v>189</v>
      </c>
      <c r="V2121" s="33">
        <f ca="1">IF(M2121="",U2121,MOD((U2121+_xlfn.XLOOKUP(M2121,CODE,VAL))*17,256))</f>
        <v>189</v>
      </c>
      <c r="W2121" s="33">
        <f ca="1">IF(N2121="",V2121,MOD((V2121+_xlfn.XLOOKUP(N2121,CODE,VAL))*17,256))</f>
        <v>189</v>
      </c>
      <c r="X2121" s="33">
        <f ca="1">IF(O2121="",W2121,MOD((W2121+_xlfn.XLOOKUP(O2121,CODE,VAL))*17,256))</f>
        <v>189</v>
      </c>
      <c r="Y2121" s="33">
        <f ca="1">IF(P2121="",X2121,MOD((X2121+_xlfn.XLOOKUP(P2121,CODE,VAL))*17,256))</f>
        <v>189</v>
      </c>
    </row>
    <row r="2122" spans="5:25">
      <c r="E2122" t="str">
        <f ca="1"/>
        <v>zrj=7</v>
      </c>
      <c r="F2122" t="str" cm="1">
        <f t="array" aca="1" ref="F2122" ca="1">_xlfn.IFS(E2122="","",IFERROR(FIND("-",E2122),0)&gt;0,LEFT(E2122,FIND("-",E2122)-1),TRUE,LEFT(E2122,FIND("=",E2122)-1))</f>
        <v>zrj</v>
      </c>
      <c r="G2122" cm="1">
        <f t="array" aca="1" ref="G2122" ca="1">_xlfn.IFS(E2122="","",IFERROR(FIND("-",E2122),0)&gt;0,0,TRUE,VALUE(MID(E2122,FIND("=",E2122)+1,10)))</f>
        <v>7</v>
      </c>
      <c r="H2122">
        <f t="shared" ca="1" si="176"/>
        <v>5</v>
      </c>
      <c r="I2122" t="str">
        <f t="shared" ca="1" si="178"/>
        <v>z</v>
      </c>
      <c r="J2122" t="str">
        <f t="shared" ca="1" si="181"/>
        <v>r</v>
      </c>
      <c r="K2122" t="str">
        <f t="shared" ca="1" si="181"/>
        <v>j</v>
      </c>
      <c r="L2122" t="str">
        <f t="shared" ca="1" si="181"/>
        <v>=</v>
      </c>
      <c r="M2122" t="str">
        <f t="shared" ca="1" si="181"/>
        <v>7</v>
      </c>
      <c r="N2122" t="str">
        <f t="shared" ca="1" si="181"/>
        <v/>
      </c>
      <c r="O2122" t="str">
        <f t="shared" ca="1" si="181"/>
        <v/>
      </c>
      <c r="P2122" s="19" t="str">
        <f t="shared" ca="1" si="181"/>
        <v/>
      </c>
      <c r="Q2122" s="33">
        <f t="shared" si="179"/>
        <v>0</v>
      </c>
      <c r="R2122" s="33">
        <f ca="1">IF(I2122="",Q2122,MOD((Q2122+_xlfn.XLOOKUP(I2122,CODE,VAL))*17,256))</f>
        <v>26</v>
      </c>
      <c r="S2122" s="33">
        <f ca="1">IF(J2122="",R2122,MOD((R2122+_xlfn.XLOOKUP(J2122,CODE,VAL))*17,256))</f>
        <v>76</v>
      </c>
      <c r="T2122" s="33">
        <f ca="1">IF(K2122="",S2122,MOD((S2122+_xlfn.XLOOKUP(K2122,CODE,VAL))*17,256))</f>
        <v>22</v>
      </c>
      <c r="U2122" s="33">
        <f ca="1">IF(L2122="",T2122,MOD((T2122+_xlfn.XLOOKUP(L2122,CODE,VAL))*17,256))</f>
        <v>131</v>
      </c>
      <c r="V2122" s="33">
        <f ca="1">IF(M2122="",U2122,MOD((U2122+_xlfn.XLOOKUP(M2122,CODE,VAL))*17,256))</f>
        <v>90</v>
      </c>
      <c r="W2122" s="33">
        <f ca="1">IF(N2122="",V2122,MOD((V2122+_xlfn.XLOOKUP(N2122,CODE,VAL))*17,256))</f>
        <v>90</v>
      </c>
      <c r="X2122" s="33">
        <f ca="1">IF(O2122="",W2122,MOD((W2122+_xlfn.XLOOKUP(O2122,CODE,VAL))*17,256))</f>
        <v>90</v>
      </c>
      <c r="Y2122" s="33">
        <f ca="1">IF(P2122="",X2122,MOD((X2122+_xlfn.XLOOKUP(P2122,CODE,VAL))*17,256))</f>
        <v>90</v>
      </c>
    </row>
    <row r="2123" spans="5:25">
      <c r="E2123" t="str">
        <f ca="1"/>
        <v>shdr-</v>
      </c>
      <c r="F2123" t="str" cm="1">
        <f t="array" aca="1" ref="F2123" ca="1">_xlfn.IFS(E2123="","",IFERROR(FIND("-",E2123),0)&gt;0,LEFT(E2123,FIND("-",E2123)-1),TRUE,LEFT(E2123,FIND("=",E2123)-1))</f>
        <v>shdr</v>
      </c>
      <c r="G2123" cm="1">
        <f t="array" aca="1" ref="G2123" ca="1">_xlfn.IFS(E2123="","",IFERROR(FIND("-",E2123),0)&gt;0,0,TRUE,VALUE(MID(E2123,FIND("=",E2123)+1,10)))</f>
        <v>0</v>
      </c>
      <c r="H2123">
        <f t="shared" ca="1" si="176"/>
        <v>5</v>
      </c>
      <c r="I2123" t="str">
        <f t="shared" ca="1" si="178"/>
        <v>s</v>
      </c>
      <c r="J2123" t="str">
        <f t="shared" ca="1" si="181"/>
        <v>h</v>
      </c>
      <c r="K2123" t="str">
        <f t="shared" ca="1" si="181"/>
        <v>d</v>
      </c>
      <c r="L2123" t="str">
        <f t="shared" ca="1" si="181"/>
        <v>r</v>
      </c>
      <c r="M2123" t="str">
        <f t="shared" ca="1" si="181"/>
        <v>-</v>
      </c>
      <c r="N2123" t="str">
        <f t="shared" ca="1" si="181"/>
        <v/>
      </c>
      <c r="O2123" t="str">
        <f t="shared" ca="1" si="181"/>
        <v/>
      </c>
      <c r="P2123" s="19" t="str">
        <f t="shared" ca="1" si="181"/>
        <v/>
      </c>
      <c r="Q2123" s="33">
        <f t="shared" si="179"/>
        <v>0</v>
      </c>
      <c r="R2123" s="33">
        <f ca="1">IF(I2123="",Q2123,MOD((Q2123+_xlfn.XLOOKUP(I2123,CODE,VAL))*17,256))</f>
        <v>163</v>
      </c>
      <c r="S2123" s="33">
        <f ca="1">IF(J2123="",R2123,MOD((R2123+_xlfn.XLOOKUP(J2123,CODE,VAL))*17,256))</f>
        <v>187</v>
      </c>
      <c r="T2123" s="33">
        <f ca="1">IF(K2123="",S2123,MOD((S2123+_xlfn.XLOOKUP(K2123,CODE,VAL))*17,256))</f>
        <v>15</v>
      </c>
      <c r="U2123" s="33">
        <f ca="1">IF(L2123="",T2123,MOD((T2123+_xlfn.XLOOKUP(L2123,CODE,VAL))*17,256))</f>
        <v>145</v>
      </c>
      <c r="V2123" s="33">
        <f ca="1">IF(M2123="",U2123,MOD((U2123+_xlfn.XLOOKUP(M2123,CODE,VAL))*17,256))</f>
        <v>158</v>
      </c>
      <c r="W2123" s="33">
        <f ca="1">IF(N2123="",V2123,MOD((V2123+_xlfn.XLOOKUP(N2123,CODE,VAL))*17,256))</f>
        <v>158</v>
      </c>
      <c r="X2123" s="33">
        <f ca="1">IF(O2123="",W2123,MOD((W2123+_xlfn.XLOOKUP(O2123,CODE,VAL))*17,256))</f>
        <v>158</v>
      </c>
      <c r="Y2123" s="33">
        <f ca="1">IF(P2123="",X2123,MOD((X2123+_xlfn.XLOOKUP(P2123,CODE,VAL))*17,256))</f>
        <v>158</v>
      </c>
    </row>
    <row r="2124" spans="5:25">
      <c r="E2124" t="str">
        <f ca="1"/>
        <v>msdnpt-</v>
      </c>
      <c r="F2124" t="str" cm="1">
        <f t="array" aca="1" ref="F2124" ca="1">_xlfn.IFS(E2124="","",IFERROR(FIND("-",E2124),0)&gt;0,LEFT(E2124,FIND("-",E2124)-1),TRUE,LEFT(E2124,FIND("=",E2124)-1))</f>
        <v>msdnpt</v>
      </c>
      <c r="G2124" cm="1">
        <f t="array" aca="1" ref="G2124" ca="1">_xlfn.IFS(E2124="","",IFERROR(FIND("-",E2124),0)&gt;0,0,TRUE,VALUE(MID(E2124,FIND("=",E2124)+1,10)))</f>
        <v>0</v>
      </c>
      <c r="H2124">
        <f t="shared" ca="1" si="176"/>
        <v>7</v>
      </c>
      <c r="I2124" t="str">
        <f t="shared" ca="1" si="178"/>
        <v>m</v>
      </c>
      <c r="J2124" t="str">
        <f t="shared" ca="1" si="181"/>
        <v>s</v>
      </c>
      <c r="K2124" t="str">
        <f t="shared" ca="1" si="181"/>
        <v>d</v>
      </c>
      <c r="L2124" t="str">
        <f t="shared" ca="1" si="181"/>
        <v>n</v>
      </c>
      <c r="M2124" t="str">
        <f t="shared" ca="1" si="181"/>
        <v>p</v>
      </c>
      <c r="N2124" t="str">
        <f t="shared" ca="1" si="181"/>
        <v>t</v>
      </c>
      <c r="O2124" t="str">
        <f t="shared" ca="1" si="181"/>
        <v>-</v>
      </c>
      <c r="P2124" s="19" t="str">
        <f t="shared" ca="1" si="181"/>
        <v/>
      </c>
      <c r="Q2124" s="33">
        <f t="shared" si="179"/>
        <v>0</v>
      </c>
      <c r="R2124" s="33">
        <f ca="1">IF(I2124="",Q2124,MOD((Q2124+_xlfn.XLOOKUP(I2124,CODE,VAL))*17,256))</f>
        <v>61</v>
      </c>
      <c r="S2124" s="33">
        <f ca="1">IF(J2124="",R2124,MOD((R2124+_xlfn.XLOOKUP(J2124,CODE,VAL))*17,256))</f>
        <v>176</v>
      </c>
      <c r="T2124" s="33">
        <f ca="1">IF(K2124="",S2124,MOD((S2124+_xlfn.XLOOKUP(K2124,CODE,VAL))*17,256))</f>
        <v>84</v>
      </c>
      <c r="U2124" s="33">
        <f ca="1">IF(L2124="",T2124,MOD((T2124+_xlfn.XLOOKUP(L2124,CODE,VAL))*17,256))</f>
        <v>226</v>
      </c>
      <c r="V2124" s="33">
        <f ca="1">IF(M2124="",U2124,MOD((U2124+_xlfn.XLOOKUP(M2124,CODE,VAL))*17,256))</f>
        <v>114</v>
      </c>
      <c r="W2124" s="33">
        <f ca="1">IF(N2124="",V2124,MOD((V2124+_xlfn.XLOOKUP(N2124,CODE,VAL))*17,256))</f>
        <v>70</v>
      </c>
      <c r="X2124" s="33">
        <f ca="1">IF(O2124="",W2124,MOD((W2124+_xlfn.XLOOKUP(O2124,CODE,VAL))*17,256))</f>
        <v>163</v>
      </c>
      <c r="Y2124" s="33">
        <f ca="1">IF(P2124="",X2124,MOD((X2124+_xlfn.XLOOKUP(P2124,CODE,VAL))*17,256))</f>
        <v>163</v>
      </c>
    </row>
    <row r="2125" spans="5:25">
      <c r="E2125" t="str">
        <f ca="1"/>
        <v>xctl=4</v>
      </c>
      <c r="F2125" t="str" cm="1">
        <f t="array" aca="1" ref="F2125" ca="1">_xlfn.IFS(E2125="","",IFERROR(FIND("-",E2125),0)&gt;0,LEFT(E2125,FIND("-",E2125)-1),TRUE,LEFT(E2125,FIND("=",E2125)-1))</f>
        <v>xctl</v>
      </c>
      <c r="G2125" cm="1">
        <f t="array" aca="1" ref="G2125" ca="1">_xlfn.IFS(E2125="","",IFERROR(FIND("-",E2125),0)&gt;0,0,TRUE,VALUE(MID(E2125,FIND("=",E2125)+1,10)))</f>
        <v>4</v>
      </c>
      <c r="H2125">
        <f t="shared" ca="1" si="176"/>
        <v>6</v>
      </c>
      <c r="I2125" t="str">
        <f t="shared" ca="1" si="178"/>
        <v>x</v>
      </c>
      <c r="J2125" t="str">
        <f t="shared" ca="1" si="181"/>
        <v>c</v>
      </c>
      <c r="K2125" t="str">
        <f t="shared" ca="1" si="181"/>
        <v>t</v>
      </c>
      <c r="L2125" t="str">
        <f t="shared" ca="1" si="181"/>
        <v>l</v>
      </c>
      <c r="M2125" t="str">
        <f t="shared" ca="1" si="181"/>
        <v>=</v>
      </c>
      <c r="N2125" t="str">
        <f t="shared" ca="1" si="181"/>
        <v>4</v>
      </c>
      <c r="O2125" t="str">
        <f t="shared" ca="1" si="181"/>
        <v/>
      </c>
      <c r="P2125" s="19" t="str">
        <f t="shared" ca="1" si="181"/>
        <v/>
      </c>
      <c r="Q2125" s="33">
        <f t="shared" si="179"/>
        <v>0</v>
      </c>
      <c r="R2125" s="33">
        <f ca="1">IF(I2125="",Q2125,MOD((Q2125+_xlfn.XLOOKUP(I2125,CODE,VAL))*17,256))</f>
        <v>248</v>
      </c>
      <c r="S2125" s="33">
        <f ca="1">IF(J2125="",R2125,MOD((R2125+_xlfn.XLOOKUP(J2125,CODE,VAL))*17,256))</f>
        <v>11</v>
      </c>
      <c r="T2125" s="33">
        <f ca="1">IF(K2125="",S2125,MOD((S2125+_xlfn.XLOOKUP(K2125,CODE,VAL))*17,256))</f>
        <v>111</v>
      </c>
      <c r="U2125" s="33">
        <f ca="1">IF(L2125="",T2125,MOD((T2125+_xlfn.XLOOKUP(L2125,CODE,VAL))*17,256))</f>
        <v>139</v>
      </c>
      <c r="V2125" s="33">
        <f ca="1">IF(M2125="",U2125,MOD((U2125+_xlfn.XLOOKUP(M2125,CODE,VAL))*17,256))</f>
        <v>72</v>
      </c>
      <c r="W2125" s="33">
        <f ca="1">IF(N2125="",V2125,MOD((V2125+_xlfn.XLOOKUP(N2125,CODE,VAL))*17,256))</f>
        <v>60</v>
      </c>
      <c r="X2125" s="33">
        <f ca="1">IF(O2125="",W2125,MOD((W2125+_xlfn.XLOOKUP(O2125,CODE,VAL))*17,256))</f>
        <v>60</v>
      </c>
      <c r="Y2125" s="33">
        <f ca="1">IF(P2125="",X2125,MOD((X2125+_xlfn.XLOOKUP(P2125,CODE,VAL))*17,256))</f>
        <v>60</v>
      </c>
    </row>
    <row r="2126" spans="5:25">
      <c r="E2126" t="str">
        <f ca="1"/>
        <v>zmggs-</v>
      </c>
      <c r="F2126" t="str" cm="1">
        <f t="array" aca="1" ref="F2126" ca="1">_xlfn.IFS(E2126="","",IFERROR(FIND("-",E2126),0)&gt;0,LEFT(E2126,FIND("-",E2126)-1),TRUE,LEFT(E2126,FIND("=",E2126)-1))</f>
        <v>zmggs</v>
      </c>
      <c r="G2126" cm="1">
        <f t="array" aca="1" ref="G2126" ca="1">_xlfn.IFS(E2126="","",IFERROR(FIND("-",E2126),0)&gt;0,0,TRUE,VALUE(MID(E2126,FIND("=",E2126)+1,10)))</f>
        <v>0</v>
      </c>
      <c r="H2126">
        <f t="shared" ref="H2126:H2189" ca="1" si="182">IF($E2126="","",LEN(E2126))</f>
        <v>6</v>
      </c>
      <c r="I2126" t="str">
        <f t="shared" ca="1" si="178"/>
        <v>z</v>
      </c>
      <c r="J2126" t="str">
        <f t="shared" ca="1" si="181"/>
        <v>m</v>
      </c>
      <c r="K2126" t="str">
        <f t="shared" ca="1" si="181"/>
        <v>g</v>
      </c>
      <c r="L2126" t="str">
        <f t="shared" ca="1" si="181"/>
        <v>g</v>
      </c>
      <c r="M2126" t="str">
        <f t="shared" ca="1" si="181"/>
        <v>s</v>
      </c>
      <c r="N2126" t="str">
        <f t="shared" ca="1" si="181"/>
        <v>-</v>
      </c>
      <c r="O2126" t="str">
        <f t="shared" ca="1" si="181"/>
        <v/>
      </c>
      <c r="P2126" s="19" t="str">
        <f t="shared" ca="1" si="181"/>
        <v/>
      </c>
      <c r="Q2126" s="33">
        <f t="shared" si="179"/>
        <v>0</v>
      </c>
      <c r="R2126" s="33">
        <f ca="1">IF(I2126="",Q2126,MOD((Q2126+_xlfn.XLOOKUP(I2126,CODE,VAL))*17,256))</f>
        <v>26</v>
      </c>
      <c r="S2126" s="33">
        <f ca="1">IF(J2126="",R2126,MOD((R2126+_xlfn.XLOOKUP(J2126,CODE,VAL))*17,256))</f>
        <v>247</v>
      </c>
      <c r="T2126" s="33">
        <f ca="1">IF(K2126="",S2126,MOD((S2126+_xlfn.XLOOKUP(K2126,CODE,VAL))*17,256))</f>
        <v>62</v>
      </c>
      <c r="U2126" s="33">
        <f ca="1">IF(L2126="",T2126,MOD((T2126+_xlfn.XLOOKUP(L2126,CODE,VAL))*17,256))</f>
        <v>245</v>
      </c>
      <c r="V2126" s="33">
        <f ca="1">IF(M2126="",U2126,MOD((U2126+_xlfn.XLOOKUP(M2126,CODE,VAL))*17,256))</f>
        <v>232</v>
      </c>
      <c r="W2126" s="33">
        <f ca="1">IF(N2126="",V2126,MOD((V2126+_xlfn.XLOOKUP(N2126,CODE,VAL))*17,256))</f>
        <v>101</v>
      </c>
      <c r="X2126" s="33">
        <f ca="1">IF(O2126="",W2126,MOD((W2126+_xlfn.XLOOKUP(O2126,CODE,VAL))*17,256))</f>
        <v>101</v>
      </c>
      <c r="Y2126" s="33">
        <f ca="1">IF(P2126="",X2126,MOD((X2126+_xlfn.XLOOKUP(P2126,CODE,VAL))*17,256))</f>
        <v>101</v>
      </c>
    </row>
    <row r="2127" spans="5:25">
      <c r="E2127" t="str">
        <f ca="1"/>
        <v>cpz=3</v>
      </c>
      <c r="F2127" t="str" cm="1">
        <f t="array" aca="1" ref="F2127" ca="1">_xlfn.IFS(E2127="","",IFERROR(FIND("-",E2127),0)&gt;0,LEFT(E2127,FIND("-",E2127)-1),TRUE,LEFT(E2127,FIND("=",E2127)-1))</f>
        <v>cpz</v>
      </c>
      <c r="G2127" cm="1">
        <f t="array" aca="1" ref="G2127" ca="1">_xlfn.IFS(E2127="","",IFERROR(FIND("-",E2127),0)&gt;0,0,TRUE,VALUE(MID(E2127,FIND("=",E2127)+1,10)))</f>
        <v>3</v>
      </c>
      <c r="H2127">
        <f t="shared" ca="1" si="182"/>
        <v>5</v>
      </c>
      <c r="I2127" t="str">
        <f t="shared" ref="I2127:I2190" ca="1" si="183">MID($E2127,I$11,1)</f>
        <v>c</v>
      </c>
      <c r="J2127" t="str">
        <f t="shared" ca="1" si="181"/>
        <v>p</v>
      </c>
      <c r="K2127" t="str">
        <f t="shared" ca="1" si="181"/>
        <v>z</v>
      </c>
      <c r="L2127" t="str">
        <f t="shared" ca="1" si="181"/>
        <v>=</v>
      </c>
      <c r="M2127" t="str">
        <f t="shared" ca="1" si="181"/>
        <v>3</v>
      </c>
      <c r="N2127" t="str">
        <f t="shared" ca="1" si="181"/>
        <v/>
      </c>
      <c r="O2127" t="str">
        <f t="shared" ca="1" si="181"/>
        <v/>
      </c>
      <c r="P2127" s="19" t="str">
        <f t="shared" ca="1" si="181"/>
        <v/>
      </c>
      <c r="Q2127" s="33">
        <f t="shared" ref="Q2127:Q2190" si="184">Q2126</f>
        <v>0</v>
      </c>
      <c r="R2127" s="33">
        <f ca="1">IF(I2127="",Q2127,MOD((Q2127+_xlfn.XLOOKUP(I2127,CODE,VAL))*17,256))</f>
        <v>147</v>
      </c>
      <c r="S2127" s="33">
        <f ca="1">IF(J2127="",R2127,MOD((R2127+_xlfn.XLOOKUP(J2127,CODE,VAL))*17,256))</f>
        <v>51</v>
      </c>
      <c r="T2127" s="33">
        <f ca="1">IF(K2127="",S2127,MOD((S2127+_xlfn.XLOOKUP(K2127,CODE,VAL))*17,256))</f>
        <v>125</v>
      </c>
      <c r="U2127" s="33">
        <f ca="1">IF(L2127="",T2127,MOD((T2127+_xlfn.XLOOKUP(L2127,CODE,VAL))*17,256))</f>
        <v>90</v>
      </c>
      <c r="V2127" s="33">
        <f ca="1">IF(M2127="",U2127,MOD((U2127+_xlfn.XLOOKUP(M2127,CODE,VAL))*17,256))</f>
        <v>93</v>
      </c>
      <c r="W2127" s="33">
        <f ca="1">IF(N2127="",V2127,MOD((V2127+_xlfn.XLOOKUP(N2127,CODE,VAL))*17,256))</f>
        <v>93</v>
      </c>
      <c r="X2127" s="33">
        <f ca="1">IF(O2127="",W2127,MOD((W2127+_xlfn.XLOOKUP(O2127,CODE,VAL))*17,256))</f>
        <v>93</v>
      </c>
      <c r="Y2127" s="33">
        <f ca="1">IF(P2127="",X2127,MOD((X2127+_xlfn.XLOOKUP(P2127,CODE,VAL))*17,256))</f>
        <v>93</v>
      </c>
    </row>
    <row r="2128" spans="5:25">
      <c r="E2128" t="str">
        <f ca="1"/>
        <v>rff=7</v>
      </c>
      <c r="F2128" t="str" cm="1">
        <f t="array" aca="1" ref="F2128" ca="1">_xlfn.IFS(E2128="","",IFERROR(FIND("-",E2128),0)&gt;0,LEFT(E2128,FIND("-",E2128)-1),TRUE,LEFT(E2128,FIND("=",E2128)-1))</f>
        <v>rff</v>
      </c>
      <c r="G2128" cm="1">
        <f t="array" aca="1" ref="G2128" ca="1">_xlfn.IFS(E2128="","",IFERROR(FIND("-",E2128),0)&gt;0,0,TRUE,VALUE(MID(E2128,FIND("=",E2128)+1,10)))</f>
        <v>7</v>
      </c>
      <c r="H2128">
        <f t="shared" ca="1" si="182"/>
        <v>5</v>
      </c>
      <c r="I2128" t="str">
        <f t="shared" ca="1" si="183"/>
        <v>r</v>
      </c>
      <c r="J2128" t="str">
        <f t="shared" ca="1" si="181"/>
        <v>f</v>
      </c>
      <c r="K2128" t="str">
        <f t="shared" ca="1" si="181"/>
        <v>f</v>
      </c>
      <c r="L2128" t="str">
        <f t="shared" ca="1" si="181"/>
        <v>=</v>
      </c>
      <c r="M2128" t="str">
        <f t="shared" ca="1" si="181"/>
        <v>7</v>
      </c>
      <c r="N2128" t="str">
        <f t="shared" ca="1" si="181"/>
        <v/>
      </c>
      <c r="O2128" t="str">
        <f t="shared" ca="1" si="181"/>
        <v/>
      </c>
      <c r="P2128" s="19" t="str">
        <f t="shared" ca="1" si="181"/>
        <v/>
      </c>
      <c r="Q2128" s="33">
        <f t="shared" si="184"/>
        <v>0</v>
      </c>
      <c r="R2128" s="33">
        <f ca="1">IF(I2128="",Q2128,MOD((Q2128+_xlfn.XLOOKUP(I2128,CODE,VAL))*17,256))</f>
        <v>146</v>
      </c>
      <c r="S2128" s="33">
        <f ca="1">IF(J2128="",R2128,MOD((R2128+_xlfn.XLOOKUP(J2128,CODE,VAL))*17,256))</f>
        <v>120</v>
      </c>
      <c r="T2128" s="33">
        <f ca="1">IF(K2128="",S2128,MOD((S2128+_xlfn.XLOOKUP(K2128,CODE,VAL))*17,256))</f>
        <v>190</v>
      </c>
      <c r="U2128" s="33">
        <f ca="1">IF(L2128="",T2128,MOD((T2128+_xlfn.XLOOKUP(L2128,CODE,VAL))*17,256))</f>
        <v>171</v>
      </c>
      <c r="V2128" s="33">
        <f ca="1">IF(M2128="",U2128,MOD((U2128+_xlfn.XLOOKUP(M2128,CODE,VAL))*17,256))</f>
        <v>2</v>
      </c>
      <c r="W2128" s="33">
        <f ca="1">IF(N2128="",V2128,MOD((V2128+_xlfn.XLOOKUP(N2128,CODE,VAL))*17,256))</f>
        <v>2</v>
      </c>
      <c r="X2128" s="33">
        <f ca="1">IF(O2128="",W2128,MOD((W2128+_xlfn.XLOOKUP(O2128,CODE,VAL))*17,256))</f>
        <v>2</v>
      </c>
      <c r="Y2128" s="33">
        <f ca="1">IF(P2128="",X2128,MOD((X2128+_xlfn.XLOOKUP(P2128,CODE,VAL))*17,256))</f>
        <v>2</v>
      </c>
    </row>
    <row r="2129" spans="5:25">
      <c r="E2129" t="str">
        <f ca="1"/>
        <v>rlqh=2</v>
      </c>
      <c r="F2129" t="str" cm="1">
        <f t="array" aca="1" ref="F2129" ca="1">_xlfn.IFS(E2129="","",IFERROR(FIND("-",E2129),0)&gt;0,LEFT(E2129,FIND("-",E2129)-1),TRUE,LEFT(E2129,FIND("=",E2129)-1))</f>
        <v>rlqh</v>
      </c>
      <c r="G2129" cm="1">
        <f t="array" aca="1" ref="G2129" ca="1">_xlfn.IFS(E2129="","",IFERROR(FIND("-",E2129),0)&gt;0,0,TRUE,VALUE(MID(E2129,FIND("=",E2129)+1,10)))</f>
        <v>2</v>
      </c>
      <c r="H2129">
        <f t="shared" ca="1" si="182"/>
        <v>6</v>
      </c>
      <c r="I2129" t="str">
        <f t="shared" ca="1" si="183"/>
        <v>r</v>
      </c>
      <c r="J2129" t="str">
        <f t="shared" ca="1" si="181"/>
        <v>l</v>
      </c>
      <c r="K2129" t="str">
        <f t="shared" ca="1" si="181"/>
        <v>q</v>
      </c>
      <c r="L2129" t="str">
        <f t="shared" ca="1" si="181"/>
        <v>h</v>
      </c>
      <c r="M2129" t="str">
        <f t="shared" ca="1" si="181"/>
        <v>=</v>
      </c>
      <c r="N2129" t="str">
        <f t="shared" ca="1" si="181"/>
        <v>2</v>
      </c>
      <c r="O2129" t="str">
        <f t="shared" ca="1" si="181"/>
        <v/>
      </c>
      <c r="P2129" s="19" t="str">
        <f t="shared" ca="1" si="181"/>
        <v/>
      </c>
      <c r="Q2129" s="33">
        <f t="shared" si="184"/>
        <v>0</v>
      </c>
      <c r="R2129" s="33">
        <f ca="1">IF(I2129="",Q2129,MOD((Q2129+_xlfn.XLOOKUP(I2129,CODE,VAL))*17,256))</f>
        <v>146</v>
      </c>
      <c r="S2129" s="33">
        <f ca="1">IF(J2129="",R2129,MOD((R2129+_xlfn.XLOOKUP(J2129,CODE,VAL))*17,256))</f>
        <v>222</v>
      </c>
      <c r="T2129" s="33">
        <f ca="1">IF(K2129="",S2129,MOD((S2129+_xlfn.XLOOKUP(K2129,CODE,VAL))*17,256))</f>
        <v>63</v>
      </c>
      <c r="U2129" s="33">
        <f ca="1">IF(L2129="",T2129,MOD((T2129+_xlfn.XLOOKUP(L2129,CODE,VAL))*17,256))</f>
        <v>23</v>
      </c>
      <c r="V2129" s="33">
        <f ca="1">IF(M2129="",U2129,MOD((U2129+_xlfn.XLOOKUP(M2129,CODE,VAL))*17,256))</f>
        <v>148</v>
      </c>
      <c r="W2129" s="33">
        <f ca="1">IF(N2129="",V2129,MOD((V2129+_xlfn.XLOOKUP(N2129,CODE,VAL))*17,256))</f>
        <v>38</v>
      </c>
      <c r="X2129" s="33">
        <f ca="1">IF(O2129="",W2129,MOD((W2129+_xlfn.XLOOKUP(O2129,CODE,VAL))*17,256))</f>
        <v>38</v>
      </c>
      <c r="Y2129" s="33">
        <f ca="1">IF(P2129="",X2129,MOD((X2129+_xlfn.XLOOKUP(P2129,CODE,VAL))*17,256))</f>
        <v>38</v>
      </c>
    </row>
    <row r="2130" spans="5:25">
      <c r="E2130" t="str">
        <f ca="1"/>
        <v>jhnlt=6</v>
      </c>
      <c r="F2130" t="str" cm="1">
        <f t="array" aca="1" ref="F2130" ca="1">_xlfn.IFS(E2130="","",IFERROR(FIND("-",E2130),0)&gt;0,LEFT(E2130,FIND("-",E2130)-1),TRUE,LEFT(E2130,FIND("=",E2130)-1))</f>
        <v>jhnlt</v>
      </c>
      <c r="G2130" cm="1">
        <f t="array" aca="1" ref="G2130" ca="1">_xlfn.IFS(E2130="","",IFERROR(FIND("-",E2130),0)&gt;0,0,TRUE,VALUE(MID(E2130,FIND("=",E2130)+1,10)))</f>
        <v>6</v>
      </c>
      <c r="H2130">
        <f t="shared" ca="1" si="182"/>
        <v>7</v>
      </c>
      <c r="I2130" t="str">
        <f t="shared" ca="1" si="183"/>
        <v>j</v>
      </c>
      <c r="J2130" t="str">
        <f t="shared" ca="1" si="181"/>
        <v>h</v>
      </c>
      <c r="K2130" t="str">
        <f t="shared" ca="1" si="181"/>
        <v>n</v>
      </c>
      <c r="L2130" t="str">
        <f t="shared" ca="1" si="181"/>
        <v>l</v>
      </c>
      <c r="M2130" t="str">
        <f t="shared" ca="1" si="181"/>
        <v>t</v>
      </c>
      <c r="N2130" t="str">
        <f t="shared" ca="1" si="181"/>
        <v>=</v>
      </c>
      <c r="O2130" t="str">
        <f t="shared" ca="1" si="181"/>
        <v>6</v>
      </c>
      <c r="P2130" s="19" t="str">
        <f t="shared" ca="1" si="181"/>
        <v/>
      </c>
      <c r="Q2130" s="33">
        <f t="shared" si="184"/>
        <v>0</v>
      </c>
      <c r="R2130" s="33">
        <f ca="1">IF(I2130="",Q2130,MOD((Q2130+_xlfn.XLOOKUP(I2130,CODE,VAL))*17,256))</f>
        <v>10</v>
      </c>
      <c r="S2130" s="33">
        <f ca="1">IF(J2130="",R2130,MOD((R2130+_xlfn.XLOOKUP(J2130,CODE,VAL))*17,256))</f>
        <v>146</v>
      </c>
      <c r="T2130" s="33">
        <f ca="1">IF(K2130="",S2130,MOD((S2130+_xlfn.XLOOKUP(K2130,CODE,VAL))*17,256))</f>
        <v>0</v>
      </c>
      <c r="U2130" s="33">
        <f ca="1">IF(L2130="",T2130,MOD((T2130+_xlfn.XLOOKUP(L2130,CODE,VAL))*17,256))</f>
        <v>44</v>
      </c>
      <c r="V2130" s="33">
        <f ca="1">IF(M2130="",U2130,MOD((U2130+_xlfn.XLOOKUP(M2130,CODE,VAL))*17,256))</f>
        <v>160</v>
      </c>
      <c r="W2130" s="33">
        <f ca="1">IF(N2130="",V2130,MOD((V2130+_xlfn.XLOOKUP(N2130,CODE,VAL))*17,256))</f>
        <v>173</v>
      </c>
      <c r="X2130" s="33">
        <f ca="1">IF(O2130="",W2130,MOD((W2130+_xlfn.XLOOKUP(O2130,CODE,VAL))*17,256))</f>
        <v>19</v>
      </c>
      <c r="Y2130" s="33">
        <f ca="1">IF(P2130="",X2130,MOD((X2130+_xlfn.XLOOKUP(P2130,CODE,VAL))*17,256))</f>
        <v>19</v>
      </c>
    </row>
    <row r="2131" spans="5:25">
      <c r="E2131" t="str">
        <f ca="1"/>
        <v>kb-</v>
      </c>
      <c r="F2131" t="str" cm="1">
        <f t="array" aca="1" ref="F2131" ca="1">_xlfn.IFS(E2131="","",IFERROR(FIND("-",E2131),0)&gt;0,LEFT(E2131,FIND("-",E2131)-1),TRUE,LEFT(E2131,FIND("=",E2131)-1))</f>
        <v>kb</v>
      </c>
      <c r="G2131" cm="1">
        <f t="array" aca="1" ref="G2131" ca="1">_xlfn.IFS(E2131="","",IFERROR(FIND("-",E2131),0)&gt;0,0,TRUE,VALUE(MID(E2131,FIND("=",E2131)+1,10)))</f>
        <v>0</v>
      </c>
      <c r="H2131">
        <f t="shared" ca="1" si="182"/>
        <v>3</v>
      </c>
      <c r="I2131" t="str">
        <f t="shared" ca="1" si="183"/>
        <v>k</v>
      </c>
      <c r="J2131" t="str">
        <f t="shared" ca="1" si="181"/>
        <v>b</v>
      </c>
      <c r="K2131" t="str">
        <f t="shared" ca="1" si="181"/>
        <v>-</v>
      </c>
      <c r="L2131" t="str">
        <f t="shared" ca="1" si="181"/>
        <v/>
      </c>
      <c r="M2131" t="str">
        <f t="shared" ca="1" si="181"/>
        <v/>
      </c>
      <c r="N2131" t="str">
        <f t="shared" ca="1" si="181"/>
        <v/>
      </c>
      <c r="O2131" t="str">
        <f t="shared" ca="1" si="181"/>
        <v/>
      </c>
      <c r="P2131" s="19" t="str">
        <f t="shared" ca="1" si="181"/>
        <v/>
      </c>
      <c r="Q2131" s="33">
        <f t="shared" si="184"/>
        <v>0</v>
      </c>
      <c r="R2131" s="33">
        <f ca="1">IF(I2131="",Q2131,MOD((Q2131+_xlfn.XLOOKUP(I2131,CODE,VAL))*17,256))</f>
        <v>27</v>
      </c>
      <c r="S2131" s="33">
        <f ca="1">IF(J2131="",R2131,MOD((R2131+_xlfn.XLOOKUP(J2131,CODE,VAL))*17,256))</f>
        <v>77</v>
      </c>
      <c r="T2131" s="33">
        <f ca="1">IF(K2131="",S2131,MOD((S2131+_xlfn.XLOOKUP(K2131,CODE,VAL))*17,256))</f>
        <v>26</v>
      </c>
      <c r="U2131" s="33">
        <f ca="1">IF(L2131="",T2131,MOD((T2131+_xlfn.XLOOKUP(L2131,CODE,VAL))*17,256))</f>
        <v>26</v>
      </c>
      <c r="V2131" s="33">
        <f ca="1">IF(M2131="",U2131,MOD((U2131+_xlfn.XLOOKUP(M2131,CODE,VAL))*17,256))</f>
        <v>26</v>
      </c>
      <c r="W2131" s="33">
        <f ca="1">IF(N2131="",V2131,MOD((V2131+_xlfn.XLOOKUP(N2131,CODE,VAL))*17,256))</f>
        <v>26</v>
      </c>
      <c r="X2131" s="33">
        <f ca="1">IF(O2131="",W2131,MOD((W2131+_xlfn.XLOOKUP(O2131,CODE,VAL))*17,256))</f>
        <v>26</v>
      </c>
      <c r="Y2131" s="33">
        <f ca="1">IF(P2131="",X2131,MOD((X2131+_xlfn.XLOOKUP(P2131,CODE,VAL))*17,256))</f>
        <v>26</v>
      </c>
    </row>
    <row r="2132" spans="5:25">
      <c r="E2132" t="str">
        <f ca="1"/>
        <v>rct=2</v>
      </c>
      <c r="F2132" t="str" cm="1">
        <f t="array" aca="1" ref="F2132" ca="1">_xlfn.IFS(E2132="","",IFERROR(FIND("-",E2132),0)&gt;0,LEFT(E2132,FIND("-",E2132)-1),TRUE,LEFT(E2132,FIND("=",E2132)-1))</f>
        <v>rct</v>
      </c>
      <c r="G2132" cm="1">
        <f t="array" aca="1" ref="G2132" ca="1">_xlfn.IFS(E2132="","",IFERROR(FIND("-",E2132),0)&gt;0,0,TRUE,VALUE(MID(E2132,FIND("=",E2132)+1,10)))</f>
        <v>2</v>
      </c>
      <c r="H2132">
        <f t="shared" ca="1" si="182"/>
        <v>5</v>
      </c>
      <c r="I2132" t="str">
        <f t="shared" ca="1" si="183"/>
        <v>r</v>
      </c>
      <c r="J2132" t="str">
        <f t="shared" ca="1" si="181"/>
        <v>c</v>
      </c>
      <c r="K2132" t="str">
        <f t="shared" ca="1" si="181"/>
        <v>t</v>
      </c>
      <c r="L2132" t="str">
        <f t="shared" ca="1" si="181"/>
        <v>=</v>
      </c>
      <c r="M2132" t="str">
        <f t="shared" ca="1" si="181"/>
        <v>2</v>
      </c>
      <c r="N2132" t="str">
        <f t="shared" ca="1" si="181"/>
        <v/>
      </c>
      <c r="O2132" t="str">
        <f t="shared" ca="1" si="181"/>
        <v/>
      </c>
      <c r="P2132" s="19" t="str">
        <f t="shared" ca="1" si="181"/>
        <v/>
      </c>
      <c r="Q2132" s="33">
        <f t="shared" si="184"/>
        <v>0</v>
      </c>
      <c r="R2132" s="33">
        <f ca="1">IF(I2132="",Q2132,MOD((Q2132+_xlfn.XLOOKUP(I2132,CODE,VAL))*17,256))</f>
        <v>146</v>
      </c>
      <c r="S2132" s="33">
        <f ca="1">IF(J2132="",R2132,MOD((R2132+_xlfn.XLOOKUP(J2132,CODE,VAL))*17,256))</f>
        <v>69</v>
      </c>
      <c r="T2132" s="33">
        <f ca="1">IF(K2132="",S2132,MOD((S2132+_xlfn.XLOOKUP(K2132,CODE,VAL))*17,256))</f>
        <v>73</v>
      </c>
      <c r="U2132" s="33">
        <f ca="1">IF(L2132="",T2132,MOD((T2132+_xlfn.XLOOKUP(L2132,CODE,VAL))*17,256))</f>
        <v>230</v>
      </c>
      <c r="V2132" s="33">
        <f ca="1">IF(M2132="",U2132,MOD((U2132+_xlfn.XLOOKUP(M2132,CODE,VAL))*17,256))</f>
        <v>152</v>
      </c>
      <c r="W2132" s="33">
        <f ca="1">IF(N2132="",V2132,MOD((V2132+_xlfn.XLOOKUP(N2132,CODE,VAL))*17,256))</f>
        <v>152</v>
      </c>
      <c r="X2132" s="33">
        <f ca="1">IF(O2132="",W2132,MOD((W2132+_xlfn.XLOOKUP(O2132,CODE,VAL))*17,256))</f>
        <v>152</v>
      </c>
      <c r="Y2132" s="33">
        <f ca="1">IF(P2132="",X2132,MOD((X2132+_xlfn.XLOOKUP(P2132,CODE,VAL))*17,256))</f>
        <v>152</v>
      </c>
    </row>
    <row r="2133" spans="5:25">
      <c r="E2133" t="str">
        <f ca="1"/>
        <v>ptrq-</v>
      </c>
      <c r="F2133" t="str" cm="1">
        <f t="array" aca="1" ref="F2133" ca="1">_xlfn.IFS(E2133="","",IFERROR(FIND("-",E2133),0)&gt;0,LEFT(E2133,FIND("-",E2133)-1),TRUE,LEFT(E2133,FIND("=",E2133)-1))</f>
        <v>ptrq</v>
      </c>
      <c r="G2133" cm="1">
        <f t="array" aca="1" ref="G2133" ca="1">_xlfn.IFS(E2133="","",IFERROR(FIND("-",E2133),0)&gt;0,0,TRUE,VALUE(MID(E2133,FIND("=",E2133)+1,10)))</f>
        <v>0</v>
      </c>
      <c r="H2133">
        <f t="shared" ca="1" si="182"/>
        <v>5</v>
      </c>
      <c r="I2133" t="str">
        <f t="shared" ca="1" si="183"/>
        <v>p</v>
      </c>
      <c r="J2133" t="str">
        <f t="shared" ca="1" si="181"/>
        <v>t</v>
      </c>
      <c r="K2133" t="str">
        <f t="shared" ca="1" si="181"/>
        <v>r</v>
      </c>
      <c r="L2133" t="str">
        <f t="shared" ca="1" si="181"/>
        <v>q</v>
      </c>
      <c r="M2133" t="str">
        <f t="shared" ca="1" si="181"/>
        <v>-</v>
      </c>
      <c r="N2133" t="str">
        <f t="shared" ca="1" si="181"/>
        <v/>
      </c>
      <c r="O2133" t="str">
        <f t="shared" ca="1" si="181"/>
        <v/>
      </c>
      <c r="P2133" s="19" t="str">
        <f t="shared" ca="1" si="181"/>
        <v/>
      </c>
      <c r="Q2133" s="33">
        <f t="shared" si="184"/>
        <v>0</v>
      </c>
      <c r="R2133" s="33">
        <f ca="1">IF(I2133="",Q2133,MOD((Q2133+_xlfn.XLOOKUP(I2133,CODE,VAL))*17,256))</f>
        <v>112</v>
      </c>
      <c r="S2133" s="33">
        <f ca="1">IF(J2133="",R2133,MOD((R2133+_xlfn.XLOOKUP(J2133,CODE,VAL))*17,256))</f>
        <v>36</v>
      </c>
      <c r="T2133" s="33">
        <f ca="1">IF(K2133="",S2133,MOD((S2133+_xlfn.XLOOKUP(K2133,CODE,VAL))*17,256))</f>
        <v>246</v>
      </c>
      <c r="U2133" s="33">
        <f ca="1">IF(L2133="",T2133,MOD((T2133+_xlfn.XLOOKUP(L2133,CODE,VAL))*17,256))</f>
        <v>215</v>
      </c>
      <c r="V2133" s="33">
        <f ca="1">IF(M2133="",U2133,MOD((U2133+_xlfn.XLOOKUP(M2133,CODE,VAL))*17,256))</f>
        <v>68</v>
      </c>
      <c r="W2133" s="33">
        <f ca="1">IF(N2133="",V2133,MOD((V2133+_xlfn.XLOOKUP(N2133,CODE,VAL))*17,256))</f>
        <v>68</v>
      </c>
      <c r="X2133" s="33">
        <f ca="1">IF(O2133="",W2133,MOD((W2133+_xlfn.XLOOKUP(O2133,CODE,VAL))*17,256))</f>
        <v>68</v>
      </c>
      <c r="Y2133" s="33">
        <f ca="1">IF(P2133="",X2133,MOD((X2133+_xlfn.XLOOKUP(P2133,CODE,VAL))*17,256))</f>
        <v>68</v>
      </c>
    </row>
    <row r="2134" spans="5:25">
      <c r="E2134" t="str">
        <f ca="1"/>
        <v>bsc-</v>
      </c>
      <c r="F2134" t="str" cm="1">
        <f t="array" aca="1" ref="F2134" ca="1">_xlfn.IFS(E2134="","",IFERROR(FIND("-",E2134),0)&gt;0,LEFT(E2134,FIND("-",E2134)-1),TRUE,LEFT(E2134,FIND("=",E2134)-1))</f>
        <v>bsc</v>
      </c>
      <c r="G2134" cm="1">
        <f t="array" aca="1" ref="G2134" ca="1">_xlfn.IFS(E2134="","",IFERROR(FIND("-",E2134),0)&gt;0,0,TRUE,VALUE(MID(E2134,FIND("=",E2134)+1,10)))</f>
        <v>0</v>
      </c>
      <c r="H2134">
        <f t="shared" ca="1" si="182"/>
        <v>4</v>
      </c>
      <c r="I2134" t="str">
        <f t="shared" ca="1" si="183"/>
        <v>b</v>
      </c>
      <c r="J2134" t="str">
        <f t="shared" ca="1" si="181"/>
        <v>s</v>
      </c>
      <c r="K2134" t="str">
        <f t="shared" ca="1" si="181"/>
        <v>c</v>
      </c>
      <c r="L2134" t="str">
        <f t="shared" ca="1" si="181"/>
        <v>-</v>
      </c>
      <c r="M2134" t="str">
        <f t="shared" ca="1" si="181"/>
        <v/>
      </c>
      <c r="N2134" t="str">
        <f t="shared" ca="1" si="181"/>
        <v/>
      </c>
      <c r="O2134" t="str">
        <f t="shared" ca="1" si="181"/>
        <v/>
      </c>
      <c r="P2134" s="19" t="str">
        <f t="shared" ca="1" si="181"/>
        <v/>
      </c>
      <c r="Q2134" s="33">
        <f t="shared" si="184"/>
        <v>0</v>
      </c>
      <c r="R2134" s="33">
        <f ca="1">IF(I2134="",Q2134,MOD((Q2134+_xlfn.XLOOKUP(I2134,CODE,VAL))*17,256))</f>
        <v>130</v>
      </c>
      <c r="S2134" s="33">
        <f ca="1">IF(J2134="",R2134,MOD((R2134+_xlfn.XLOOKUP(J2134,CODE,VAL))*17,256))</f>
        <v>69</v>
      </c>
      <c r="T2134" s="33">
        <f ca="1">IF(K2134="",S2134,MOD((S2134+_xlfn.XLOOKUP(K2134,CODE,VAL))*17,256))</f>
        <v>40</v>
      </c>
      <c r="U2134" s="33">
        <f ca="1">IF(L2134="",T2134,MOD((T2134+_xlfn.XLOOKUP(L2134,CODE,VAL))*17,256))</f>
        <v>165</v>
      </c>
      <c r="V2134" s="33">
        <f ca="1">IF(M2134="",U2134,MOD((U2134+_xlfn.XLOOKUP(M2134,CODE,VAL))*17,256))</f>
        <v>165</v>
      </c>
      <c r="W2134" s="33">
        <f ca="1">IF(N2134="",V2134,MOD((V2134+_xlfn.XLOOKUP(N2134,CODE,VAL))*17,256))</f>
        <v>165</v>
      </c>
      <c r="X2134" s="33">
        <f ca="1">IF(O2134="",W2134,MOD((W2134+_xlfn.XLOOKUP(O2134,CODE,VAL))*17,256))</f>
        <v>165</v>
      </c>
      <c r="Y2134" s="33">
        <f ca="1">IF(P2134="",X2134,MOD((X2134+_xlfn.XLOOKUP(P2134,CODE,VAL))*17,256))</f>
        <v>165</v>
      </c>
    </row>
    <row r="2135" spans="5:25">
      <c r="E2135" t="str">
        <f ca="1"/>
        <v>jm-</v>
      </c>
      <c r="F2135" t="str" cm="1">
        <f t="array" aca="1" ref="F2135" ca="1">_xlfn.IFS(E2135="","",IFERROR(FIND("-",E2135),0)&gt;0,LEFT(E2135,FIND("-",E2135)-1),TRUE,LEFT(E2135,FIND("=",E2135)-1))</f>
        <v>jm</v>
      </c>
      <c r="G2135" cm="1">
        <f t="array" aca="1" ref="G2135" ca="1">_xlfn.IFS(E2135="","",IFERROR(FIND("-",E2135),0)&gt;0,0,TRUE,VALUE(MID(E2135,FIND("=",E2135)+1,10)))</f>
        <v>0</v>
      </c>
      <c r="H2135">
        <f t="shared" ca="1" si="182"/>
        <v>3</v>
      </c>
      <c r="I2135" t="str">
        <f t="shared" ca="1" si="183"/>
        <v>j</v>
      </c>
      <c r="J2135" t="str">
        <f t="shared" ca="1" si="181"/>
        <v>m</v>
      </c>
      <c r="K2135" t="str">
        <f t="shared" ca="1" si="181"/>
        <v>-</v>
      </c>
      <c r="L2135" t="str">
        <f t="shared" ca="1" si="181"/>
        <v/>
      </c>
      <c r="M2135" t="str">
        <f t="shared" ca="1" si="181"/>
        <v/>
      </c>
      <c r="N2135" t="str">
        <f t="shared" ca="1" si="181"/>
        <v/>
      </c>
      <c r="O2135" t="str">
        <f t="shared" ca="1" si="181"/>
        <v/>
      </c>
      <c r="P2135" s="19" t="str">
        <f t="shared" ca="1" si="181"/>
        <v/>
      </c>
      <c r="Q2135" s="33">
        <f t="shared" si="184"/>
        <v>0</v>
      </c>
      <c r="R2135" s="33">
        <f ca="1">IF(I2135="",Q2135,MOD((Q2135+_xlfn.XLOOKUP(I2135,CODE,VAL))*17,256))</f>
        <v>10</v>
      </c>
      <c r="S2135" s="33">
        <f ca="1">IF(J2135="",R2135,MOD((R2135+_xlfn.XLOOKUP(J2135,CODE,VAL))*17,256))</f>
        <v>231</v>
      </c>
      <c r="T2135" s="33">
        <f ca="1">IF(K2135="",S2135,MOD((S2135+_xlfn.XLOOKUP(K2135,CODE,VAL))*17,256))</f>
        <v>84</v>
      </c>
      <c r="U2135" s="33">
        <f ca="1">IF(L2135="",T2135,MOD((T2135+_xlfn.XLOOKUP(L2135,CODE,VAL))*17,256))</f>
        <v>84</v>
      </c>
      <c r="V2135" s="33">
        <f ca="1">IF(M2135="",U2135,MOD((U2135+_xlfn.XLOOKUP(M2135,CODE,VAL))*17,256))</f>
        <v>84</v>
      </c>
      <c r="W2135" s="33">
        <f ca="1">IF(N2135="",V2135,MOD((V2135+_xlfn.XLOOKUP(N2135,CODE,VAL))*17,256))</f>
        <v>84</v>
      </c>
      <c r="X2135" s="33">
        <f ca="1">IF(O2135="",W2135,MOD((W2135+_xlfn.XLOOKUP(O2135,CODE,VAL))*17,256))</f>
        <v>84</v>
      </c>
      <c r="Y2135" s="33">
        <f ca="1">IF(P2135="",X2135,MOD((X2135+_xlfn.XLOOKUP(P2135,CODE,VAL))*17,256))</f>
        <v>84</v>
      </c>
    </row>
    <row r="2136" spans="5:25">
      <c r="E2136" t="str">
        <f ca="1"/>
        <v>jxd-</v>
      </c>
      <c r="F2136" t="str" cm="1">
        <f t="array" aca="1" ref="F2136" ca="1">_xlfn.IFS(E2136="","",IFERROR(FIND("-",E2136),0)&gt;0,LEFT(E2136,FIND("-",E2136)-1),TRUE,LEFT(E2136,FIND("=",E2136)-1))</f>
        <v>jxd</v>
      </c>
      <c r="G2136" cm="1">
        <f t="array" aca="1" ref="G2136" ca="1">_xlfn.IFS(E2136="","",IFERROR(FIND("-",E2136),0)&gt;0,0,TRUE,VALUE(MID(E2136,FIND("=",E2136)+1,10)))</f>
        <v>0</v>
      </c>
      <c r="H2136">
        <f t="shared" ca="1" si="182"/>
        <v>4</v>
      </c>
      <c r="I2136" t="str">
        <f t="shared" ca="1" si="183"/>
        <v>j</v>
      </c>
      <c r="J2136" t="str">
        <f t="shared" ca="1" si="181"/>
        <v>x</v>
      </c>
      <c r="K2136" t="str">
        <f t="shared" ca="1" si="181"/>
        <v>d</v>
      </c>
      <c r="L2136" t="str">
        <f t="shared" ca="1" si="181"/>
        <v>-</v>
      </c>
      <c r="M2136" t="str">
        <f t="shared" ca="1" si="181"/>
        <v/>
      </c>
      <c r="N2136" t="str">
        <f t="shared" ca="1" si="181"/>
        <v/>
      </c>
      <c r="O2136" t="str">
        <f t="shared" ca="1" si="181"/>
        <v/>
      </c>
      <c r="P2136" s="19" t="str">
        <f t="shared" ca="1" si="181"/>
        <v/>
      </c>
      <c r="Q2136" s="33">
        <f t="shared" si="184"/>
        <v>0</v>
      </c>
      <c r="R2136" s="33">
        <f ca="1">IF(I2136="",Q2136,MOD((Q2136+_xlfn.XLOOKUP(I2136,CODE,VAL))*17,256))</f>
        <v>10</v>
      </c>
      <c r="S2136" s="33">
        <f ca="1">IF(J2136="",R2136,MOD((R2136+_xlfn.XLOOKUP(J2136,CODE,VAL))*17,256))</f>
        <v>162</v>
      </c>
      <c r="T2136" s="33">
        <f ca="1">IF(K2136="",S2136,MOD((S2136+_xlfn.XLOOKUP(K2136,CODE,VAL))*17,256))</f>
        <v>102</v>
      </c>
      <c r="U2136" s="33">
        <f ca="1">IF(L2136="",T2136,MOD((T2136+_xlfn.XLOOKUP(L2136,CODE,VAL))*17,256))</f>
        <v>195</v>
      </c>
      <c r="V2136" s="33">
        <f ca="1">IF(M2136="",U2136,MOD((U2136+_xlfn.XLOOKUP(M2136,CODE,VAL))*17,256))</f>
        <v>195</v>
      </c>
      <c r="W2136" s="33">
        <f ca="1">IF(N2136="",V2136,MOD((V2136+_xlfn.XLOOKUP(N2136,CODE,VAL))*17,256))</f>
        <v>195</v>
      </c>
      <c r="X2136" s="33">
        <f ca="1">IF(O2136="",W2136,MOD((W2136+_xlfn.XLOOKUP(O2136,CODE,VAL))*17,256))</f>
        <v>195</v>
      </c>
      <c r="Y2136" s="33">
        <f ca="1">IF(P2136="",X2136,MOD((X2136+_xlfn.XLOOKUP(P2136,CODE,VAL))*17,256))</f>
        <v>195</v>
      </c>
    </row>
    <row r="2137" spans="5:25">
      <c r="E2137" t="str">
        <f ca="1"/>
        <v>kstfh=6</v>
      </c>
      <c r="F2137" t="str" cm="1">
        <f t="array" aca="1" ref="F2137" ca="1">_xlfn.IFS(E2137="","",IFERROR(FIND("-",E2137),0)&gt;0,LEFT(E2137,FIND("-",E2137)-1),TRUE,LEFT(E2137,FIND("=",E2137)-1))</f>
        <v>kstfh</v>
      </c>
      <c r="G2137" cm="1">
        <f t="array" aca="1" ref="G2137" ca="1">_xlfn.IFS(E2137="","",IFERROR(FIND("-",E2137),0)&gt;0,0,TRUE,VALUE(MID(E2137,FIND("=",E2137)+1,10)))</f>
        <v>6</v>
      </c>
      <c r="H2137">
        <f t="shared" ca="1" si="182"/>
        <v>7</v>
      </c>
      <c r="I2137" t="str">
        <f t="shared" ca="1" si="183"/>
        <v>k</v>
      </c>
      <c r="J2137" t="str">
        <f t="shared" ca="1" si="181"/>
        <v>s</v>
      </c>
      <c r="K2137" t="str">
        <f t="shared" ca="1" si="181"/>
        <v>t</v>
      </c>
      <c r="L2137" t="str">
        <f t="shared" ca="1" si="181"/>
        <v>f</v>
      </c>
      <c r="M2137" t="str">
        <f t="shared" ca="1" si="181"/>
        <v>h</v>
      </c>
      <c r="N2137" t="str">
        <f t="shared" ca="1" si="181"/>
        <v>=</v>
      </c>
      <c r="O2137" t="str">
        <f t="shared" ca="1" si="181"/>
        <v>6</v>
      </c>
      <c r="P2137" s="19" t="str">
        <f t="shared" ca="1" si="181"/>
        <v/>
      </c>
      <c r="Q2137" s="33">
        <f t="shared" si="184"/>
        <v>0</v>
      </c>
      <c r="R2137" s="33">
        <f ca="1">IF(I2137="",Q2137,MOD((Q2137+_xlfn.XLOOKUP(I2137,CODE,VAL))*17,256))</f>
        <v>27</v>
      </c>
      <c r="S2137" s="33">
        <f ca="1">IF(J2137="",R2137,MOD((R2137+_xlfn.XLOOKUP(J2137,CODE,VAL))*17,256))</f>
        <v>110</v>
      </c>
      <c r="T2137" s="33">
        <f ca="1">IF(K2137="",S2137,MOD((S2137+_xlfn.XLOOKUP(K2137,CODE,VAL))*17,256))</f>
        <v>2</v>
      </c>
      <c r="U2137" s="33">
        <f ca="1">IF(L2137="",T2137,MOD((T2137+_xlfn.XLOOKUP(L2137,CODE,VAL))*17,256))</f>
        <v>232</v>
      </c>
      <c r="V2137" s="33">
        <f ca="1">IF(M2137="",U2137,MOD((U2137+_xlfn.XLOOKUP(M2137,CODE,VAL))*17,256))</f>
        <v>80</v>
      </c>
      <c r="W2137" s="33">
        <f ca="1">IF(N2137="",V2137,MOD((V2137+_xlfn.XLOOKUP(N2137,CODE,VAL))*17,256))</f>
        <v>93</v>
      </c>
      <c r="X2137" s="33">
        <f ca="1">IF(O2137="",W2137,MOD((W2137+_xlfn.XLOOKUP(O2137,CODE,VAL))*17,256))</f>
        <v>195</v>
      </c>
      <c r="Y2137" s="33">
        <f ca="1">IF(P2137="",X2137,MOD((X2137+_xlfn.XLOOKUP(P2137,CODE,VAL))*17,256))</f>
        <v>195</v>
      </c>
    </row>
    <row r="2138" spans="5:25">
      <c r="E2138" t="str">
        <f ca="1"/>
        <v>mpb-</v>
      </c>
      <c r="F2138" t="str" cm="1">
        <f t="array" aca="1" ref="F2138" ca="1">_xlfn.IFS(E2138="","",IFERROR(FIND("-",E2138),0)&gt;0,LEFT(E2138,FIND("-",E2138)-1),TRUE,LEFT(E2138,FIND("=",E2138)-1))</f>
        <v>mpb</v>
      </c>
      <c r="G2138" cm="1">
        <f t="array" aca="1" ref="G2138" ca="1">_xlfn.IFS(E2138="","",IFERROR(FIND("-",E2138),0)&gt;0,0,TRUE,VALUE(MID(E2138,FIND("=",E2138)+1,10)))</f>
        <v>0</v>
      </c>
      <c r="H2138">
        <f t="shared" ca="1" si="182"/>
        <v>4</v>
      </c>
      <c r="I2138" t="str">
        <f t="shared" ca="1" si="183"/>
        <v>m</v>
      </c>
      <c r="J2138" t="str">
        <f t="shared" ca="1" si="181"/>
        <v>p</v>
      </c>
      <c r="K2138" t="str">
        <f t="shared" ca="1" si="181"/>
        <v>b</v>
      </c>
      <c r="L2138" t="str">
        <f t="shared" ca="1" si="181"/>
        <v>-</v>
      </c>
      <c r="M2138" t="str">
        <f t="shared" ca="1" si="181"/>
        <v/>
      </c>
      <c r="N2138" t="str">
        <f t="shared" ca="1" si="181"/>
        <v/>
      </c>
      <c r="O2138" t="str">
        <f t="shared" ca="1" si="181"/>
        <v/>
      </c>
      <c r="P2138" s="19" t="str">
        <f t="shared" ca="1" si="181"/>
        <v/>
      </c>
      <c r="Q2138" s="33">
        <f t="shared" si="184"/>
        <v>0</v>
      </c>
      <c r="R2138" s="33">
        <f ca="1">IF(I2138="",Q2138,MOD((Q2138+_xlfn.XLOOKUP(I2138,CODE,VAL))*17,256))</f>
        <v>61</v>
      </c>
      <c r="S2138" s="33">
        <f ca="1">IF(J2138="",R2138,MOD((R2138+_xlfn.XLOOKUP(J2138,CODE,VAL))*17,256))</f>
        <v>125</v>
      </c>
      <c r="T2138" s="33">
        <f ca="1">IF(K2138="",S2138,MOD((S2138+_xlfn.XLOOKUP(K2138,CODE,VAL))*17,256))</f>
        <v>207</v>
      </c>
      <c r="U2138" s="33">
        <f ca="1">IF(L2138="",T2138,MOD((T2138+_xlfn.XLOOKUP(L2138,CODE,VAL))*17,256))</f>
        <v>188</v>
      </c>
      <c r="V2138" s="33">
        <f ca="1">IF(M2138="",U2138,MOD((U2138+_xlfn.XLOOKUP(M2138,CODE,VAL))*17,256))</f>
        <v>188</v>
      </c>
      <c r="W2138" s="33">
        <f ca="1">IF(N2138="",V2138,MOD((V2138+_xlfn.XLOOKUP(N2138,CODE,VAL))*17,256))</f>
        <v>188</v>
      </c>
      <c r="X2138" s="33">
        <f ca="1">IF(O2138="",W2138,MOD((W2138+_xlfn.XLOOKUP(O2138,CODE,VAL))*17,256))</f>
        <v>188</v>
      </c>
      <c r="Y2138" s="33">
        <f ca="1">IF(P2138="",X2138,MOD((X2138+_xlfn.XLOOKUP(P2138,CODE,VAL))*17,256))</f>
        <v>188</v>
      </c>
    </row>
    <row r="2139" spans="5:25">
      <c r="E2139" t="str">
        <f ca="1"/>
        <v>qmj-</v>
      </c>
      <c r="F2139" t="str" cm="1">
        <f t="array" aca="1" ref="F2139" ca="1">_xlfn.IFS(E2139="","",IFERROR(FIND("-",E2139),0)&gt;0,LEFT(E2139,FIND("-",E2139)-1),TRUE,LEFT(E2139,FIND("=",E2139)-1))</f>
        <v>qmj</v>
      </c>
      <c r="G2139" cm="1">
        <f t="array" aca="1" ref="G2139" ca="1">_xlfn.IFS(E2139="","",IFERROR(FIND("-",E2139),0)&gt;0,0,TRUE,VALUE(MID(E2139,FIND("=",E2139)+1,10)))</f>
        <v>0</v>
      </c>
      <c r="H2139">
        <f t="shared" ca="1" si="182"/>
        <v>4</v>
      </c>
      <c r="I2139" t="str">
        <f t="shared" ca="1" si="183"/>
        <v>q</v>
      </c>
      <c r="J2139" t="str">
        <f t="shared" ca="1" si="181"/>
        <v>m</v>
      </c>
      <c r="K2139" t="str">
        <f t="shared" ca="1" si="181"/>
        <v>j</v>
      </c>
      <c r="L2139" t="str">
        <f t="shared" ca="1" si="181"/>
        <v>-</v>
      </c>
      <c r="M2139" t="str">
        <f t="shared" ca="1" si="181"/>
        <v/>
      </c>
      <c r="N2139" t="str">
        <f t="shared" ca="1" si="181"/>
        <v/>
      </c>
      <c r="O2139" t="str">
        <f t="shared" ca="1" si="181"/>
        <v/>
      </c>
      <c r="P2139" s="19" t="str">
        <f t="shared" ca="1" si="181"/>
        <v/>
      </c>
      <c r="Q2139" s="33">
        <f t="shared" si="184"/>
        <v>0</v>
      </c>
      <c r="R2139" s="33">
        <f ca="1">IF(I2139="",Q2139,MOD((Q2139+_xlfn.XLOOKUP(I2139,CODE,VAL))*17,256))</f>
        <v>129</v>
      </c>
      <c r="S2139" s="33">
        <f ca="1">IF(J2139="",R2139,MOD((R2139+_xlfn.XLOOKUP(J2139,CODE,VAL))*17,256))</f>
        <v>206</v>
      </c>
      <c r="T2139" s="33">
        <f ca="1">IF(K2139="",S2139,MOD((S2139+_xlfn.XLOOKUP(K2139,CODE,VAL))*17,256))</f>
        <v>184</v>
      </c>
      <c r="U2139" s="33">
        <f ca="1">IF(L2139="",T2139,MOD((T2139+_xlfn.XLOOKUP(L2139,CODE,VAL))*17,256))</f>
        <v>53</v>
      </c>
      <c r="V2139" s="33">
        <f ca="1">IF(M2139="",U2139,MOD((U2139+_xlfn.XLOOKUP(M2139,CODE,VAL))*17,256))</f>
        <v>53</v>
      </c>
      <c r="W2139" s="33">
        <f ca="1">IF(N2139="",V2139,MOD((V2139+_xlfn.XLOOKUP(N2139,CODE,VAL))*17,256))</f>
        <v>53</v>
      </c>
      <c r="X2139" s="33">
        <f ca="1">IF(O2139="",W2139,MOD((W2139+_xlfn.XLOOKUP(O2139,CODE,VAL))*17,256))</f>
        <v>53</v>
      </c>
      <c r="Y2139" s="33">
        <f ca="1">IF(P2139="",X2139,MOD((X2139+_xlfn.XLOOKUP(P2139,CODE,VAL))*17,256))</f>
        <v>53</v>
      </c>
    </row>
    <row r="2140" spans="5:25">
      <c r="E2140" t="str">
        <f ca="1"/>
        <v>vrm=7</v>
      </c>
      <c r="F2140" t="str" cm="1">
        <f t="array" aca="1" ref="F2140" ca="1">_xlfn.IFS(E2140="","",IFERROR(FIND("-",E2140),0)&gt;0,LEFT(E2140,FIND("-",E2140)-1),TRUE,LEFT(E2140,FIND("=",E2140)-1))</f>
        <v>vrm</v>
      </c>
      <c r="G2140" cm="1">
        <f t="array" aca="1" ref="G2140" ca="1">_xlfn.IFS(E2140="","",IFERROR(FIND("-",E2140),0)&gt;0,0,TRUE,VALUE(MID(E2140,FIND("=",E2140)+1,10)))</f>
        <v>7</v>
      </c>
      <c r="H2140">
        <f t="shared" ca="1" si="182"/>
        <v>5</v>
      </c>
      <c r="I2140" t="str">
        <f t="shared" ca="1" si="183"/>
        <v>v</v>
      </c>
      <c r="J2140" t="str">
        <f t="shared" ca="1" si="181"/>
        <v>r</v>
      </c>
      <c r="K2140" t="str">
        <f t="shared" ca="1" si="181"/>
        <v>m</v>
      </c>
      <c r="L2140" t="str">
        <f t="shared" ca="1" si="181"/>
        <v>=</v>
      </c>
      <c r="M2140" t="str">
        <f t="shared" ca="1" si="181"/>
        <v>7</v>
      </c>
      <c r="N2140" t="str">
        <f t="shared" ca="1" si="181"/>
        <v/>
      </c>
      <c r="O2140" t="str">
        <f t="shared" ca="1" si="181"/>
        <v/>
      </c>
      <c r="P2140" s="19" t="str">
        <f t="shared" ca="1" si="181"/>
        <v/>
      </c>
      <c r="Q2140" s="33">
        <f t="shared" si="184"/>
        <v>0</v>
      </c>
      <c r="R2140" s="33">
        <f ca="1">IF(I2140="",Q2140,MOD((Q2140+_xlfn.XLOOKUP(I2140,CODE,VAL))*17,256))</f>
        <v>214</v>
      </c>
      <c r="S2140" s="33">
        <f ca="1">IF(J2140="",R2140,MOD((R2140+_xlfn.XLOOKUP(J2140,CODE,VAL))*17,256))</f>
        <v>200</v>
      </c>
      <c r="T2140" s="33">
        <f ca="1">IF(K2140="",S2140,MOD((S2140+_xlfn.XLOOKUP(K2140,CODE,VAL))*17,256))</f>
        <v>133</v>
      </c>
      <c r="U2140" s="33">
        <f ca="1">IF(L2140="",T2140,MOD((T2140+_xlfn.XLOOKUP(L2140,CODE,VAL))*17,256))</f>
        <v>226</v>
      </c>
      <c r="V2140" s="33">
        <f ca="1">IF(M2140="",U2140,MOD((U2140+_xlfn.XLOOKUP(M2140,CODE,VAL))*17,256))</f>
        <v>169</v>
      </c>
      <c r="W2140" s="33">
        <f ca="1">IF(N2140="",V2140,MOD((V2140+_xlfn.XLOOKUP(N2140,CODE,VAL))*17,256))</f>
        <v>169</v>
      </c>
      <c r="X2140" s="33">
        <f ca="1">IF(O2140="",W2140,MOD((W2140+_xlfn.XLOOKUP(O2140,CODE,VAL))*17,256))</f>
        <v>169</v>
      </c>
      <c r="Y2140" s="33">
        <f ca="1">IF(P2140="",X2140,MOD((X2140+_xlfn.XLOOKUP(P2140,CODE,VAL))*17,256))</f>
        <v>169</v>
      </c>
    </row>
    <row r="2141" spans="5:25">
      <c r="E2141" t="str">
        <f ca="1"/>
        <v>zv=6</v>
      </c>
      <c r="F2141" t="str" cm="1">
        <f t="array" aca="1" ref="F2141" ca="1">_xlfn.IFS(E2141="","",IFERROR(FIND("-",E2141),0)&gt;0,LEFT(E2141,FIND("-",E2141)-1),TRUE,LEFT(E2141,FIND("=",E2141)-1))</f>
        <v>zv</v>
      </c>
      <c r="G2141" cm="1">
        <f t="array" aca="1" ref="G2141" ca="1">_xlfn.IFS(E2141="","",IFERROR(FIND("-",E2141),0)&gt;0,0,TRUE,VALUE(MID(E2141,FIND("=",E2141)+1,10)))</f>
        <v>6</v>
      </c>
      <c r="H2141">
        <f t="shared" ca="1" si="182"/>
        <v>4</v>
      </c>
      <c r="I2141" t="str">
        <f t="shared" ca="1" si="183"/>
        <v>z</v>
      </c>
      <c r="J2141" t="str">
        <f t="shared" ca="1" si="181"/>
        <v>v</v>
      </c>
      <c r="K2141" t="str">
        <f t="shared" ca="1" si="181"/>
        <v>=</v>
      </c>
      <c r="L2141" t="str">
        <f t="shared" ca="1" si="181"/>
        <v>6</v>
      </c>
      <c r="M2141" t="str">
        <f t="shared" ca="1" si="181"/>
        <v/>
      </c>
      <c r="N2141" t="str">
        <f t="shared" ca="1" si="181"/>
        <v/>
      </c>
      <c r="O2141" t="str">
        <f t="shared" ca="1" si="181"/>
        <v/>
      </c>
      <c r="P2141" s="19" t="str">
        <f t="shared" ca="1" si="181"/>
        <v/>
      </c>
      <c r="Q2141" s="33">
        <f t="shared" si="184"/>
        <v>0</v>
      </c>
      <c r="R2141" s="33">
        <f ca="1">IF(I2141="",Q2141,MOD((Q2141+_xlfn.XLOOKUP(I2141,CODE,VAL))*17,256))</f>
        <v>26</v>
      </c>
      <c r="S2141" s="33">
        <f ca="1">IF(J2141="",R2141,MOD((R2141+_xlfn.XLOOKUP(J2141,CODE,VAL))*17,256))</f>
        <v>144</v>
      </c>
      <c r="T2141" s="33">
        <f ca="1">IF(K2141="",S2141,MOD((S2141+_xlfn.XLOOKUP(K2141,CODE,VAL))*17,256))</f>
        <v>157</v>
      </c>
      <c r="U2141" s="33">
        <f ca="1">IF(L2141="",T2141,MOD((T2141+_xlfn.XLOOKUP(L2141,CODE,VAL))*17,256))</f>
        <v>3</v>
      </c>
      <c r="V2141" s="33">
        <f ca="1">IF(M2141="",U2141,MOD((U2141+_xlfn.XLOOKUP(M2141,CODE,VAL))*17,256))</f>
        <v>3</v>
      </c>
      <c r="W2141" s="33">
        <f ca="1">IF(N2141="",V2141,MOD((V2141+_xlfn.XLOOKUP(N2141,CODE,VAL))*17,256))</f>
        <v>3</v>
      </c>
      <c r="X2141" s="33">
        <f ca="1">IF(O2141="",W2141,MOD((W2141+_xlfn.XLOOKUP(O2141,CODE,VAL))*17,256))</f>
        <v>3</v>
      </c>
      <c r="Y2141" s="33">
        <f ca="1">IF(P2141="",X2141,MOD((X2141+_xlfn.XLOOKUP(P2141,CODE,VAL))*17,256))</f>
        <v>3</v>
      </c>
    </row>
    <row r="2142" spans="5:25">
      <c r="E2142" t="str">
        <f ca="1"/>
        <v>prg-</v>
      </c>
      <c r="F2142" t="str" cm="1">
        <f t="array" aca="1" ref="F2142" ca="1">_xlfn.IFS(E2142="","",IFERROR(FIND("-",E2142),0)&gt;0,LEFT(E2142,FIND("-",E2142)-1),TRUE,LEFT(E2142,FIND("=",E2142)-1))</f>
        <v>prg</v>
      </c>
      <c r="G2142" cm="1">
        <f t="array" aca="1" ref="G2142" ca="1">_xlfn.IFS(E2142="","",IFERROR(FIND("-",E2142),0)&gt;0,0,TRUE,VALUE(MID(E2142,FIND("=",E2142)+1,10)))</f>
        <v>0</v>
      </c>
      <c r="H2142">
        <f t="shared" ca="1" si="182"/>
        <v>4</v>
      </c>
      <c r="I2142" t="str">
        <f t="shared" ca="1" si="183"/>
        <v>p</v>
      </c>
      <c r="J2142" t="str">
        <f t="shared" ca="1" si="181"/>
        <v>r</v>
      </c>
      <c r="K2142" t="str">
        <f t="shared" ca="1" si="181"/>
        <v>g</v>
      </c>
      <c r="L2142" t="str">
        <f t="shared" ca="1" si="181"/>
        <v>-</v>
      </c>
      <c r="M2142" t="str">
        <f t="shared" ca="1" si="181"/>
        <v/>
      </c>
      <c r="N2142" t="str">
        <f t="shared" ca="1" si="181"/>
        <v/>
      </c>
      <c r="O2142" t="str">
        <f t="shared" ca="1" si="181"/>
        <v/>
      </c>
      <c r="P2142" s="19" t="str">
        <f t="shared" ca="1" si="181"/>
        <v/>
      </c>
      <c r="Q2142" s="33">
        <f t="shared" si="184"/>
        <v>0</v>
      </c>
      <c r="R2142" s="33">
        <f ca="1">IF(I2142="",Q2142,MOD((Q2142+_xlfn.XLOOKUP(I2142,CODE,VAL))*17,256))</f>
        <v>112</v>
      </c>
      <c r="S2142" s="33">
        <f ca="1">IF(J2142="",R2142,MOD((R2142+_xlfn.XLOOKUP(J2142,CODE,VAL))*17,256))</f>
        <v>2</v>
      </c>
      <c r="T2142" s="33">
        <f ca="1">IF(K2142="",S2142,MOD((S2142+_xlfn.XLOOKUP(K2142,CODE,VAL))*17,256))</f>
        <v>249</v>
      </c>
      <c r="U2142" s="33">
        <f ca="1">IF(L2142="",T2142,MOD((T2142+_xlfn.XLOOKUP(L2142,CODE,VAL))*17,256))</f>
        <v>134</v>
      </c>
      <c r="V2142" s="33">
        <f ca="1">IF(M2142="",U2142,MOD((U2142+_xlfn.XLOOKUP(M2142,CODE,VAL))*17,256))</f>
        <v>134</v>
      </c>
      <c r="W2142" s="33">
        <f ca="1">IF(N2142="",V2142,MOD((V2142+_xlfn.XLOOKUP(N2142,CODE,VAL))*17,256))</f>
        <v>134</v>
      </c>
      <c r="X2142" s="33">
        <f ca="1">IF(O2142="",W2142,MOD((W2142+_xlfn.XLOOKUP(O2142,CODE,VAL))*17,256))</f>
        <v>134</v>
      </c>
      <c r="Y2142" s="33">
        <f ca="1">IF(P2142="",X2142,MOD((X2142+_xlfn.XLOOKUP(P2142,CODE,VAL))*17,256))</f>
        <v>134</v>
      </c>
    </row>
    <row r="2143" spans="5:25">
      <c r="E2143" t="str">
        <f ca="1"/>
        <v>tltm-</v>
      </c>
      <c r="F2143" t="str" cm="1">
        <f t="array" aca="1" ref="F2143" ca="1">_xlfn.IFS(E2143="","",IFERROR(FIND("-",E2143),0)&gt;0,LEFT(E2143,FIND("-",E2143)-1),TRUE,LEFT(E2143,FIND("=",E2143)-1))</f>
        <v>tltm</v>
      </c>
      <c r="G2143" cm="1">
        <f t="array" aca="1" ref="G2143" ca="1">_xlfn.IFS(E2143="","",IFERROR(FIND("-",E2143),0)&gt;0,0,TRUE,VALUE(MID(E2143,FIND("=",E2143)+1,10)))</f>
        <v>0</v>
      </c>
      <c r="H2143">
        <f t="shared" ca="1" si="182"/>
        <v>5</v>
      </c>
      <c r="I2143" t="str">
        <f t="shared" ca="1" si="183"/>
        <v>t</v>
      </c>
      <c r="J2143" t="str">
        <f t="shared" ca="1" si="181"/>
        <v>l</v>
      </c>
      <c r="K2143" t="str">
        <f t="shared" ca="1" si="181"/>
        <v>t</v>
      </c>
      <c r="L2143" t="str">
        <f t="shared" ca="1" si="181"/>
        <v>m</v>
      </c>
      <c r="M2143" t="str">
        <f t="shared" ca="1" si="181"/>
        <v>-</v>
      </c>
      <c r="N2143" t="str">
        <f t="shared" ca="1" si="181"/>
        <v/>
      </c>
      <c r="O2143" t="str">
        <f t="shared" ca="1" si="181"/>
        <v/>
      </c>
      <c r="P2143" s="19" t="str">
        <f t="shared" ca="1" si="181"/>
        <v/>
      </c>
      <c r="Q2143" s="33">
        <f t="shared" si="184"/>
        <v>0</v>
      </c>
      <c r="R2143" s="33">
        <f ca="1">IF(I2143="",Q2143,MOD((Q2143+_xlfn.XLOOKUP(I2143,CODE,VAL))*17,256))</f>
        <v>180</v>
      </c>
      <c r="S2143" s="33">
        <f ca="1">IF(J2143="",R2143,MOD((R2143+_xlfn.XLOOKUP(J2143,CODE,VAL))*17,256))</f>
        <v>32</v>
      </c>
      <c r="T2143" s="33">
        <f ca="1">IF(K2143="",S2143,MOD((S2143+_xlfn.XLOOKUP(K2143,CODE,VAL))*17,256))</f>
        <v>212</v>
      </c>
      <c r="U2143" s="33">
        <f ca="1">IF(L2143="",T2143,MOD((T2143+_xlfn.XLOOKUP(L2143,CODE,VAL))*17,256))</f>
        <v>81</v>
      </c>
      <c r="V2143" s="33">
        <f ca="1">IF(M2143="",U2143,MOD((U2143+_xlfn.XLOOKUP(M2143,CODE,VAL))*17,256))</f>
        <v>94</v>
      </c>
      <c r="W2143" s="33">
        <f ca="1">IF(N2143="",V2143,MOD((V2143+_xlfn.XLOOKUP(N2143,CODE,VAL))*17,256))</f>
        <v>94</v>
      </c>
      <c r="X2143" s="33">
        <f ca="1">IF(O2143="",W2143,MOD((W2143+_xlfn.XLOOKUP(O2143,CODE,VAL))*17,256))</f>
        <v>94</v>
      </c>
      <c r="Y2143" s="33">
        <f ca="1">IF(P2143="",X2143,MOD((X2143+_xlfn.XLOOKUP(P2143,CODE,VAL))*17,256))</f>
        <v>94</v>
      </c>
    </row>
    <row r="2144" spans="5:25">
      <c r="E2144" t="str">
        <f ca="1"/>
        <v>clzljg-</v>
      </c>
      <c r="F2144" t="str" cm="1">
        <f t="array" aca="1" ref="F2144" ca="1">_xlfn.IFS(E2144="","",IFERROR(FIND("-",E2144),0)&gt;0,LEFT(E2144,FIND("-",E2144)-1),TRUE,LEFT(E2144,FIND("=",E2144)-1))</f>
        <v>clzljg</v>
      </c>
      <c r="G2144" cm="1">
        <f t="array" aca="1" ref="G2144" ca="1">_xlfn.IFS(E2144="","",IFERROR(FIND("-",E2144),0)&gt;0,0,TRUE,VALUE(MID(E2144,FIND("=",E2144)+1,10)))</f>
        <v>0</v>
      </c>
      <c r="H2144">
        <f t="shared" ca="1" si="182"/>
        <v>7</v>
      </c>
      <c r="I2144" t="str">
        <f t="shared" ca="1" si="183"/>
        <v>c</v>
      </c>
      <c r="J2144" t="str">
        <f t="shared" ca="1" si="181"/>
        <v>l</v>
      </c>
      <c r="K2144" t="str">
        <f t="shared" ca="1" si="181"/>
        <v>z</v>
      </c>
      <c r="L2144" t="str">
        <f t="shared" ca="1" si="181"/>
        <v>l</v>
      </c>
      <c r="M2144" t="str">
        <f t="shared" ca="1" si="181"/>
        <v>j</v>
      </c>
      <c r="N2144" t="str">
        <f t="shared" ca="1" si="181"/>
        <v>g</v>
      </c>
      <c r="O2144" t="str">
        <f t="shared" ca="1" si="181"/>
        <v>-</v>
      </c>
      <c r="P2144" s="19" t="str">
        <f t="shared" ca="1" si="181"/>
        <v/>
      </c>
      <c r="Q2144" s="33">
        <f t="shared" si="184"/>
        <v>0</v>
      </c>
      <c r="R2144" s="33">
        <f ca="1">IF(I2144="",Q2144,MOD((Q2144+_xlfn.XLOOKUP(I2144,CODE,VAL))*17,256))</f>
        <v>147</v>
      </c>
      <c r="S2144" s="33">
        <f ca="1">IF(J2144="",R2144,MOD((R2144+_xlfn.XLOOKUP(J2144,CODE,VAL))*17,256))</f>
        <v>239</v>
      </c>
      <c r="T2144" s="33">
        <f ca="1">IF(K2144="",S2144,MOD((S2144+_xlfn.XLOOKUP(K2144,CODE,VAL))*17,256))</f>
        <v>249</v>
      </c>
      <c r="U2144" s="33">
        <f ca="1">IF(L2144="",T2144,MOD((T2144+_xlfn.XLOOKUP(L2144,CODE,VAL))*17,256))</f>
        <v>181</v>
      </c>
      <c r="V2144" s="33">
        <f ca="1">IF(M2144="",U2144,MOD((U2144+_xlfn.XLOOKUP(M2144,CODE,VAL))*17,256))</f>
        <v>15</v>
      </c>
      <c r="W2144" s="33">
        <f ca="1">IF(N2144="",V2144,MOD((V2144+_xlfn.XLOOKUP(N2144,CODE,VAL))*17,256))</f>
        <v>214</v>
      </c>
      <c r="X2144" s="33">
        <f ca="1">IF(O2144="",W2144,MOD((W2144+_xlfn.XLOOKUP(O2144,CODE,VAL))*17,256))</f>
        <v>51</v>
      </c>
      <c r="Y2144" s="33">
        <f ca="1">IF(P2144="",X2144,MOD((X2144+_xlfn.XLOOKUP(P2144,CODE,VAL))*17,256))</f>
        <v>51</v>
      </c>
    </row>
    <row r="2145" spans="5:25">
      <c r="E2145" t="str">
        <f ca="1"/>
        <v>kff=8</v>
      </c>
      <c r="F2145" t="str" cm="1">
        <f t="array" aca="1" ref="F2145" ca="1">_xlfn.IFS(E2145="","",IFERROR(FIND("-",E2145),0)&gt;0,LEFT(E2145,FIND("-",E2145)-1),TRUE,LEFT(E2145,FIND("=",E2145)-1))</f>
        <v>kff</v>
      </c>
      <c r="G2145" cm="1">
        <f t="array" aca="1" ref="G2145" ca="1">_xlfn.IFS(E2145="","",IFERROR(FIND("-",E2145),0)&gt;0,0,TRUE,VALUE(MID(E2145,FIND("=",E2145)+1,10)))</f>
        <v>8</v>
      </c>
      <c r="H2145">
        <f t="shared" ca="1" si="182"/>
        <v>5</v>
      </c>
      <c r="I2145" t="str">
        <f t="shared" ca="1" si="183"/>
        <v>k</v>
      </c>
      <c r="J2145" t="str">
        <f t="shared" ca="1" si="181"/>
        <v>f</v>
      </c>
      <c r="K2145" t="str">
        <f t="shared" ca="1" si="181"/>
        <v>f</v>
      </c>
      <c r="L2145" t="str">
        <f t="shared" ca="1" si="181"/>
        <v>=</v>
      </c>
      <c r="M2145" t="str">
        <f t="shared" ca="1" si="181"/>
        <v>8</v>
      </c>
      <c r="N2145" t="str">
        <f t="shared" ca="1" si="181"/>
        <v/>
      </c>
      <c r="O2145" t="str">
        <f t="shared" ca="1" si="181"/>
        <v/>
      </c>
      <c r="P2145" s="19" t="str">
        <f t="shared" ca="1" si="181"/>
        <v/>
      </c>
      <c r="Q2145" s="33">
        <f t="shared" si="184"/>
        <v>0</v>
      </c>
      <c r="R2145" s="33">
        <f ca="1">IF(I2145="",Q2145,MOD((Q2145+_xlfn.XLOOKUP(I2145,CODE,VAL))*17,256))</f>
        <v>27</v>
      </c>
      <c r="S2145" s="33">
        <f ca="1">IF(J2145="",R2145,MOD((R2145+_xlfn.XLOOKUP(J2145,CODE,VAL))*17,256))</f>
        <v>145</v>
      </c>
      <c r="T2145" s="33">
        <f ca="1">IF(K2145="",S2145,MOD((S2145+_xlfn.XLOOKUP(K2145,CODE,VAL))*17,256))</f>
        <v>103</v>
      </c>
      <c r="U2145" s="33">
        <f ca="1">IF(L2145="",T2145,MOD((T2145+_xlfn.XLOOKUP(L2145,CODE,VAL))*17,256))</f>
        <v>228</v>
      </c>
      <c r="V2145" s="33">
        <f ca="1">IF(M2145="",U2145,MOD((U2145+_xlfn.XLOOKUP(M2145,CODE,VAL))*17,256))</f>
        <v>220</v>
      </c>
      <c r="W2145" s="33">
        <f ca="1">IF(N2145="",V2145,MOD((V2145+_xlfn.XLOOKUP(N2145,CODE,VAL))*17,256))</f>
        <v>220</v>
      </c>
      <c r="X2145" s="33">
        <f ca="1">IF(O2145="",W2145,MOD((W2145+_xlfn.XLOOKUP(O2145,CODE,VAL))*17,256))</f>
        <v>220</v>
      </c>
      <c r="Y2145" s="33">
        <f ca="1">IF(P2145="",X2145,MOD((X2145+_xlfn.XLOOKUP(P2145,CODE,VAL))*17,256))</f>
        <v>220</v>
      </c>
    </row>
    <row r="2146" spans="5:25">
      <c r="E2146" t="str">
        <f ca="1"/>
        <v>qxxs=6</v>
      </c>
      <c r="F2146" t="str" cm="1">
        <f t="array" aca="1" ref="F2146" ca="1">_xlfn.IFS(E2146="","",IFERROR(FIND("-",E2146),0)&gt;0,LEFT(E2146,FIND("-",E2146)-1),TRUE,LEFT(E2146,FIND("=",E2146)-1))</f>
        <v>qxxs</v>
      </c>
      <c r="G2146" cm="1">
        <f t="array" aca="1" ref="G2146" ca="1">_xlfn.IFS(E2146="","",IFERROR(FIND("-",E2146),0)&gt;0,0,TRUE,VALUE(MID(E2146,FIND("=",E2146)+1,10)))</f>
        <v>6</v>
      </c>
      <c r="H2146">
        <f t="shared" ca="1" si="182"/>
        <v>6</v>
      </c>
      <c r="I2146" t="str">
        <f t="shared" ca="1" si="183"/>
        <v>q</v>
      </c>
      <c r="J2146" t="str">
        <f t="shared" ca="1" si="181"/>
        <v>x</v>
      </c>
      <c r="K2146" t="str">
        <f t="shared" ca="1" si="181"/>
        <v>x</v>
      </c>
      <c r="L2146" t="str">
        <f t="shared" ca="1" si="181"/>
        <v>s</v>
      </c>
      <c r="M2146" t="str">
        <f t="shared" ca="1" si="181"/>
        <v>=</v>
      </c>
      <c r="N2146" t="str">
        <f t="shared" ca="1" si="181"/>
        <v>6</v>
      </c>
      <c r="O2146" t="str">
        <f t="shared" ca="1" si="181"/>
        <v/>
      </c>
      <c r="P2146" s="19" t="str">
        <f t="shared" ca="1" si="181"/>
        <v/>
      </c>
      <c r="Q2146" s="33">
        <f t="shared" si="184"/>
        <v>0</v>
      </c>
      <c r="R2146" s="33">
        <f ca="1">IF(I2146="",Q2146,MOD((Q2146+_xlfn.XLOOKUP(I2146,CODE,VAL))*17,256))</f>
        <v>129</v>
      </c>
      <c r="S2146" s="33">
        <f ca="1">IF(J2146="",R2146,MOD((R2146+_xlfn.XLOOKUP(J2146,CODE,VAL))*17,256))</f>
        <v>137</v>
      </c>
      <c r="T2146" s="33">
        <f ca="1">IF(K2146="",S2146,MOD((S2146+_xlfn.XLOOKUP(K2146,CODE,VAL))*17,256))</f>
        <v>17</v>
      </c>
      <c r="U2146" s="33">
        <f ca="1">IF(L2146="",T2146,MOD((T2146+_xlfn.XLOOKUP(L2146,CODE,VAL))*17,256))</f>
        <v>196</v>
      </c>
      <c r="V2146" s="33">
        <f ca="1">IF(M2146="",U2146,MOD((U2146+_xlfn.XLOOKUP(M2146,CODE,VAL))*17,256))</f>
        <v>17</v>
      </c>
      <c r="W2146" s="33">
        <f ca="1">IF(N2146="",V2146,MOD((V2146+_xlfn.XLOOKUP(N2146,CODE,VAL))*17,256))</f>
        <v>183</v>
      </c>
      <c r="X2146" s="33">
        <f ca="1">IF(O2146="",W2146,MOD((W2146+_xlfn.XLOOKUP(O2146,CODE,VAL))*17,256))</f>
        <v>183</v>
      </c>
      <c r="Y2146" s="33">
        <f ca="1">IF(P2146="",X2146,MOD((X2146+_xlfn.XLOOKUP(P2146,CODE,VAL))*17,256))</f>
        <v>183</v>
      </c>
    </row>
    <row r="2147" spans="5:25">
      <c r="E2147" t="str">
        <f ca="1"/>
        <v>jtnf-</v>
      </c>
      <c r="F2147" t="str" cm="1">
        <f t="array" aca="1" ref="F2147" ca="1">_xlfn.IFS(E2147="","",IFERROR(FIND("-",E2147),0)&gt;0,LEFT(E2147,FIND("-",E2147)-1),TRUE,LEFT(E2147,FIND("=",E2147)-1))</f>
        <v>jtnf</v>
      </c>
      <c r="G2147" cm="1">
        <f t="array" aca="1" ref="G2147" ca="1">_xlfn.IFS(E2147="","",IFERROR(FIND("-",E2147),0)&gt;0,0,TRUE,VALUE(MID(E2147,FIND("=",E2147)+1,10)))</f>
        <v>0</v>
      </c>
      <c r="H2147">
        <f t="shared" ca="1" si="182"/>
        <v>5</v>
      </c>
      <c r="I2147" t="str">
        <f t="shared" ca="1" si="183"/>
        <v>j</v>
      </c>
      <c r="J2147" t="str">
        <f t="shared" ref="J2147:P2175" ca="1" si="185">MID($E2147,J$11,1)</f>
        <v>t</v>
      </c>
      <c r="K2147" t="str">
        <f t="shared" ca="1" si="185"/>
        <v>n</v>
      </c>
      <c r="L2147" t="str">
        <f t="shared" ca="1" si="185"/>
        <v>f</v>
      </c>
      <c r="M2147" t="str">
        <f t="shared" ca="1" si="185"/>
        <v>-</v>
      </c>
      <c r="N2147" t="str">
        <f t="shared" ca="1" si="185"/>
        <v/>
      </c>
      <c r="O2147" t="str">
        <f t="shared" ca="1" si="185"/>
        <v/>
      </c>
      <c r="P2147" s="19" t="str">
        <f t="shared" ca="1" si="185"/>
        <v/>
      </c>
      <c r="Q2147" s="33">
        <f t="shared" si="184"/>
        <v>0</v>
      </c>
      <c r="R2147" s="33">
        <f ca="1">IF(I2147="",Q2147,MOD((Q2147+_xlfn.XLOOKUP(I2147,CODE,VAL))*17,256))</f>
        <v>10</v>
      </c>
      <c r="S2147" s="33">
        <f ca="1">IF(J2147="",R2147,MOD((R2147+_xlfn.XLOOKUP(J2147,CODE,VAL))*17,256))</f>
        <v>94</v>
      </c>
      <c r="T2147" s="33">
        <f ca="1">IF(K2147="",S2147,MOD((S2147+_xlfn.XLOOKUP(K2147,CODE,VAL))*17,256))</f>
        <v>140</v>
      </c>
      <c r="U2147" s="33">
        <f ca="1">IF(L2147="",T2147,MOD((T2147+_xlfn.XLOOKUP(L2147,CODE,VAL))*17,256))</f>
        <v>18</v>
      </c>
      <c r="V2147" s="33">
        <f ca="1">IF(M2147="",U2147,MOD((U2147+_xlfn.XLOOKUP(M2147,CODE,VAL))*17,256))</f>
        <v>47</v>
      </c>
      <c r="W2147" s="33">
        <f ca="1">IF(N2147="",V2147,MOD((V2147+_xlfn.XLOOKUP(N2147,CODE,VAL))*17,256))</f>
        <v>47</v>
      </c>
      <c r="X2147" s="33">
        <f ca="1">IF(O2147="",W2147,MOD((W2147+_xlfn.XLOOKUP(O2147,CODE,VAL))*17,256))</f>
        <v>47</v>
      </c>
      <c r="Y2147" s="33">
        <f ca="1">IF(P2147="",X2147,MOD((X2147+_xlfn.XLOOKUP(P2147,CODE,VAL))*17,256))</f>
        <v>47</v>
      </c>
    </row>
    <row r="2148" spans="5:25">
      <c r="E2148" t="str">
        <f ca="1"/>
        <v>mh-</v>
      </c>
      <c r="F2148" t="str" cm="1">
        <f t="array" aca="1" ref="F2148" ca="1">_xlfn.IFS(E2148="","",IFERROR(FIND("-",E2148),0)&gt;0,LEFT(E2148,FIND("-",E2148)-1),TRUE,LEFT(E2148,FIND("=",E2148)-1))</f>
        <v>mh</v>
      </c>
      <c r="G2148" cm="1">
        <f t="array" aca="1" ref="G2148" ca="1">_xlfn.IFS(E2148="","",IFERROR(FIND("-",E2148),0)&gt;0,0,TRUE,VALUE(MID(E2148,FIND("=",E2148)+1,10)))</f>
        <v>0</v>
      </c>
      <c r="H2148">
        <f t="shared" ca="1" si="182"/>
        <v>3</v>
      </c>
      <c r="I2148" t="str">
        <f t="shared" ca="1" si="183"/>
        <v>m</v>
      </c>
      <c r="J2148" t="str">
        <f t="shared" ca="1" si="185"/>
        <v>h</v>
      </c>
      <c r="K2148" t="str">
        <f t="shared" ca="1" si="185"/>
        <v>-</v>
      </c>
      <c r="L2148" t="str">
        <f t="shared" ca="1" si="185"/>
        <v/>
      </c>
      <c r="M2148" t="str">
        <f t="shared" ca="1" si="185"/>
        <v/>
      </c>
      <c r="N2148" t="str">
        <f t="shared" ca="1" si="185"/>
        <v/>
      </c>
      <c r="O2148" t="str">
        <f t="shared" ca="1" si="185"/>
        <v/>
      </c>
      <c r="P2148" s="19" t="str">
        <f t="shared" ca="1" si="185"/>
        <v/>
      </c>
      <c r="Q2148" s="33">
        <f t="shared" si="184"/>
        <v>0</v>
      </c>
      <c r="R2148" s="33">
        <f ca="1">IF(I2148="",Q2148,MOD((Q2148+_xlfn.XLOOKUP(I2148,CODE,VAL))*17,256))</f>
        <v>61</v>
      </c>
      <c r="S2148" s="33">
        <f ca="1">IF(J2148="",R2148,MOD((R2148+_xlfn.XLOOKUP(J2148,CODE,VAL))*17,256))</f>
        <v>245</v>
      </c>
      <c r="T2148" s="33">
        <f ca="1">IF(K2148="",S2148,MOD((S2148+_xlfn.XLOOKUP(K2148,CODE,VAL))*17,256))</f>
        <v>66</v>
      </c>
      <c r="U2148" s="33">
        <f ca="1">IF(L2148="",T2148,MOD((T2148+_xlfn.XLOOKUP(L2148,CODE,VAL))*17,256))</f>
        <v>66</v>
      </c>
      <c r="V2148" s="33">
        <f ca="1">IF(M2148="",U2148,MOD((U2148+_xlfn.XLOOKUP(M2148,CODE,VAL))*17,256))</f>
        <v>66</v>
      </c>
      <c r="W2148" s="33">
        <f ca="1">IF(N2148="",V2148,MOD((V2148+_xlfn.XLOOKUP(N2148,CODE,VAL))*17,256))</f>
        <v>66</v>
      </c>
      <c r="X2148" s="33">
        <f ca="1">IF(O2148="",W2148,MOD((W2148+_xlfn.XLOOKUP(O2148,CODE,VAL))*17,256))</f>
        <v>66</v>
      </c>
      <c r="Y2148" s="33">
        <f ca="1">IF(P2148="",X2148,MOD((X2148+_xlfn.XLOOKUP(P2148,CODE,VAL))*17,256))</f>
        <v>66</v>
      </c>
    </row>
    <row r="2149" spans="5:25">
      <c r="E2149" t="str">
        <f ca="1"/>
        <v>sll-</v>
      </c>
      <c r="F2149" t="str" cm="1">
        <f t="array" aca="1" ref="F2149" ca="1">_xlfn.IFS(E2149="","",IFERROR(FIND("-",E2149),0)&gt;0,LEFT(E2149,FIND("-",E2149)-1),TRUE,LEFT(E2149,FIND("=",E2149)-1))</f>
        <v>sll</v>
      </c>
      <c r="G2149" cm="1">
        <f t="array" aca="1" ref="G2149" ca="1">_xlfn.IFS(E2149="","",IFERROR(FIND("-",E2149),0)&gt;0,0,TRUE,VALUE(MID(E2149,FIND("=",E2149)+1,10)))</f>
        <v>0</v>
      </c>
      <c r="H2149">
        <f t="shared" ca="1" si="182"/>
        <v>4</v>
      </c>
      <c r="I2149" t="str">
        <f t="shared" ca="1" si="183"/>
        <v>s</v>
      </c>
      <c r="J2149" t="str">
        <f t="shared" ca="1" si="185"/>
        <v>l</v>
      </c>
      <c r="K2149" t="str">
        <f t="shared" ca="1" si="185"/>
        <v>l</v>
      </c>
      <c r="L2149" t="str">
        <f t="shared" ca="1" si="185"/>
        <v>-</v>
      </c>
      <c r="M2149" t="str">
        <f t="shared" ca="1" si="185"/>
        <v/>
      </c>
      <c r="N2149" t="str">
        <f t="shared" ca="1" si="185"/>
        <v/>
      </c>
      <c r="O2149" t="str">
        <f t="shared" ca="1" si="185"/>
        <v/>
      </c>
      <c r="P2149" s="19" t="str">
        <f t="shared" ca="1" si="185"/>
        <v/>
      </c>
      <c r="Q2149" s="33">
        <f t="shared" si="184"/>
        <v>0</v>
      </c>
      <c r="R2149" s="33">
        <f ca="1">IF(I2149="",Q2149,MOD((Q2149+_xlfn.XLOOKUP(I2149,CODE,VAL))*17,256))</f>
        <v>163</v>
      </c>
      <c r="S2149" s="33">
        <f ca="1">IF(J2149="",R2149,MOD((R2149+_xlfn.XLOOKUP(J2149,CODE,VAL))*17,256))</f>
        <v>255</v>
      </c>
      <c r="T2149" s="33">
        <f ca="1">IF(K2149="",S2149,MOD((S2149+_xlfn.XLOOKUP(K2149,CODE,VAL))*17,256))</f>
        <v>27</v>
      </c>
      <c r="U2149" s="33">
        <f ca="1">IF(L2149="",T2149,MOD((T2149+_xlfn.XLOOKUP(L2149,CODE,VAL))*17,256))</f>
        <v>200</v>
      </c>
      <c r="V2149" s="33">
        <f ca="1">IF(M2149="",U2149,MOD((U2149+_xlfn.XLOOKUP(M2149,CODE,VAL))*17,256))</f>
        <v>200</v>
      </c>
      <c r="W2149" s="33">
        <f ca="1">IF(N2149="",V2149,MOD((V2149+_xlfn.XLOOKUP(N2149,CODE,VAL))*17,256))</f>
        <v>200</v>
      </c>
      <c r="X2149" s="33">
        <f ca="1">IF(O2149="",W2149,MOD((W2149+_xlfn.XLOOKUP(O2149,CODE,VAL))*17,256))</f>
        <v>200</v>
      </c>
      <c r="Y2149" s="33">
        <f ca="1">IF(P2149="",X2149,MOD((X2149+_xlfn.XLOOKUP(P2149,CODE,VAL))*17,256))</f>
        <v>200</v>
      </c>
    </row>
    <row r="2150" spans="5:25">
      <c r="E2150" t="str">
        <f ca="1"/>
        <v>rfn-</v>
      </c>
      <c r="F2150" t="str" cm="1">
        <f t="array" aca="1" ref="F2150" ca="1">_xlfn.IFS(E2150="","",IFERROR(FIND("-",E2150),0)&gt;0,LEFT(E2150,FIND("-",E2150)-1),TRUE,LEFT(E2150,FIND("=",E2150)-1))</f>
        <v>rfn</v>
      </c>
      <c r="G2150" cm="1">
        <f t="array" aca="1" ref="G2150" ca="1">_xlfn.IFS(E2150="","",IFERROR(FIND("-",E2150),0)&gt;0,0,TRUE,VALUE(MID(E2150,FIND("=",E2150)+1,10)))</f>
        <v>0</v>
      </c>
      <c r="H2150">
        <f t="shared" ca="1" si="182"/>
        <v>4</v>
      </c>
      <c r="I2150" t="str">
        <f t="shared" ca="1" si="183"/>
        <v>r</v>
      </c>
      <c r="J2150" t="str">
        <f t="shared" ca="1" si="185"/>
        <v>f</v>
      </c>
      <c r="K2150" t="str">
        <f t="shared" ca="1" si="185"/>
        <v>n</v>
      </c>
      <c r="L2150" t="str">
        <f t="shared" ca="1" si="185"/>
        <v>-</v>
      </c>
      <c r="M2150" t="str">
        <f t="shared" ca="1" si="185"/>
        <v/>
      </c>
      <c r="N2150" t="str">
        <f t="shared" ca="1" si="185"/>
        <v/>
      </c>
      <c r="O2150" t="str">
        <f t="shared" ca="1" si="185"/>
        <v/>
      </c>
      <c r="P2150" s="19" t="str">
        <f t="shared" ca="1" si="185"/>
        <v/>
      </c>
      <c r="Q2150" s="33">
        <f t="shared" si="184"/>
        <v>0</v>
      </c>
      <c r="R2150" s="33">
        <f ca="1">IF(I2150="",Q2150,MOD((Q2150+_xlfn.XLOOKUP(I2150,CODE,VAL))*17,256))</f>
        <v>146</v>
      </c>
      <c r="S2150" s="33">
        <f ca="1">IF(J2150="",R2150,MOD((R2150+_xlfn.XLOOKUP(J2150,CODE,VAL))*17,256))</f>
        <v>120</v>
      </c>
      <c r="T2150" s="33">
        <f ca="1">IF(K2150="",S2150,MOD((S2150+_xlfn.XLOOKUP(K2150,CODE,VAL))*17,256))</f>
        <v>70</v>
      </c>
      <c r="U2150" s="33">
        <f ca="1">IF(L2150="",T2150,MOD((T2150+_xlfn.XLOOKUP(L2150,CODE,VAL))*17,256))</f>
        <v>163</v>
      </c>
      <c r="V2150" s="33">
        <f ca="1">IF(M2150="",U2150,MOD((U2150+_xlfn.XLOOKUP(M2150,CODE,VAL))*17,256))</f>
        <v>163</v>
      </c>
      <c r="W2150" s="33">
        <f ca="1">IF(N2150="",V2150,MOD((V2150+_xlfn.XLOOKUP(N2150,CODE,VAL))*17,256))</f>
        <v>163</v>
      </c>
      <c r="X2150" s="33">
        <f ca="1">IF(O2150="",W2150,MOD((W2150+_xlfn.XLOOKUP(O2150,CODE,VAL))*17,256))</f>
        <v>163</v>
      </c>
      <c r="Y2150" s="33">
        <f ca="1">IF(P2150="",X2150,MOD((X2150+_xlfn.XLOOKUP(P2150,CODE,VAL))*17,256))</f>
        <v>163</v>
      </c>
    </row>
    <row r="2151" spans="5:25">
      <c r="E2151" t="str">
        <f ca="1"/>
        <v>xctl-</v>
      </c>
      <c r="F2151" t="str" cm="1">
        <f t="array" aca="1" ref="F2151" ca="1">_xlfn.IFS(E2151="","",IFERROR(FIND("-",E2151),0)&gt;0,LEFT(E2151,FIND("-",E2151)-1),TRUE,LEFT(E2151,FIND("=",E2151)-1))</f>
        <v>xctl</v>
      </c>
      <c r="G2151" cm="1">
        <f t="array" aca="1" ref="G2151" ca="1">_xlfn.IFS(E2151="","",IFERROR(FIND("-",E2151),0)&gt;0,0,TRUE,VALUE(MID(E2151,FIND("=",E2151)+1,10)))</f>
        <v>0</v>
      </c>
      <c r="H2151">
        <f t="shared" ca="1" si="182"/>
        <v>5</v>
      </c>
      <c r="I2151" t="str">
        <f t="shared" ca="1" si="183"/>
        <v>x</v>
      </c>
      <c r="J2151" t="str">
        <f t="shared" ca="1" si="185"/>
        <v>c</v>
      </c>
      <c r="K2151" t="str">
        <f t="shared" ca="1" si="185"/>
        <v>t</v>
      </c>
      <c r="L2151" t="str">
        <f t="shared" ca="1" si="185"/>
        <v>l</v>
      </c>
      <c r="M2151" t="str">
        <f t="shared" ca="1" si="185"/>
        <v>-</v>
      </c>
      <c r="N2151" t="str">
        <f t="shared" ca="1" si="185"/>
        <v/>
      </c>
      <c r="O2151" t="str">
        <f t="shared" ca="1" si="185"/>
        <v/>
      </c>
      <c r="P2151" s="19" t="str">
        <f t="shared" ca="1" si="185"/>
        <v/>
      </c>
      <c r="Q2151" s="33">
        <f t="shared" si="184"/>
        <v>0</v>
      </c>
      <c r="R2151" s="33">
        <f ca="1">IF(I2151="",Q2151,MOD((Q2151+_xlfn.XLOOKUP(I2151,CODE,VAL))*17,256))</f>
        <v>248</v>
      </c>
      <c r="S2151" s="33">
        <f ca="1">IF(J2151="",R2151,MOD((R2151+_xlfn.XLOOKUP(J2151,CODE,VAL))*17,256))</f>
        <v>11</v>
      </c>
      <c r="T2151" s="33">
        <f ca="1">IF(K2151="",S2151,MOD((S2151+_xlfn.XLOOKUP(K2151,CODE,VAL))*17,256))</f>
        <v>111</v>
      </c>
      <c r="U2151" s="33">
        <f ca="1">IF(L2151="",T2151,MOD((T2151+_xlfn.XLOOKUP(L2151,CODE,VAL))*17,256))</f>
        <v>139</v>
      </c>
      <c r="V2151" s="33">
        <f ca="1">IF(M2151="",U2151,MOD((U2151+_xlfn.XLOOKUP(M2151,CODE,VAL))*17,256))</f>
        <v>56</v>
      </c>
      <c r="W2151" s="33">
        <f ca="1">IF(N2151="",V2151,MOD((V2151+_xlfn.XLOOKUP(N2151,CODE,VAL))*17,256))</f>
        <v>56</v>
      </c>
      <c r="X2151" s="33">
        <f ca="1">IF(O2151="",W2151,MOD((W2151+_xlfn.XLOOKUP(O2151,CODE,VAL))*17,256))</f>
        <v>56</v>
      </c>
      <c r="Y2151" s="33">
        <f ca="1">IF(P2151="",X2151,MOD((X2151+_xlfn.XLOOKUP(P2151,CODE,VAL))*17,256))</f>
        <v>56</v>
      </c>
    </row>
    <row r="2152" spans="5:25">
      <c r="E2152" t="str">
        <f ca="1"/>
        <v>vtclbc-</v>
      </c>
      <c r="F2152" t="str" cm="1">
        <f t="array" aca="1" ref="F2152" ca="1">_xlfn.IFS(E2152="","",IFERROR(FIND("-",E2152),0)&gt;0,LEFT(E2152,FIND("-",E2152)-1),TRUE,LEFT(E2152,FIND("=",E2152)-1))</f>
        <v>vtclbc</v>
      </c>
      <c r="G2152" cm="1">
        <f t="array" aca="1" ref="G2152" ca="1">_xlfn.IFS(E2152="","",IFERROR(FIND("-",E2152),0)&gt;0,0,TRUE,VALUE(MID(E2152,FIND("=",E2152)+1,10)))</f>
        <v>0</v>
      </c>
      <c r="H2152">
        <f t="shared" ca="1" si="182"/>
        <v>7</v>
      </c>
      <c r="I2152" t="str">
        <f t="shared" ca="1" si="183"/>
        <v>v</v>
      </c>
      <c r="J2152" t="str">
        <f t="shared" ca="1" si="185"/>
        <v>t</v>
      </c>
      <c r="K2152" t="str">
        <f t="shared" ca="1" si="185"/>
        <v>c</v>
      </c>
      <c r="L2152" t="str">
        <f t="shared" ca="1" si="185"/>
        <v>l</v>
      </c>
      <c r="M2152" t="str">
        <f t="shared" ca="1" si="185"/>
        <v>b</v>
      </c>
      <c r="N2152" t="str">
        <f t="shared" ca="1" si="185"/>
        <v>c</v>
      </c>
      <c r="O2152" t="str">
        <f t="shared" ca="1" si="185"/>
        <v>-</v>
      </c>
      <c r="P2152" s="19" t="str">
        <f t="shared" ca="1" si="185"/>
        <v/>
      </c>
      <c r="Q2152" s="33">
        <f t="shared" si="184"/>
        <v>0</v>
      </c>
      <c r="R2152" s="33">
        <f ca="1">IF(I2152="",Q2152,MOD((Q2152+_xlfn.XLOOKUP(I2152,CODE,VAL))*17,256))</f>
        <v>214</v>
      </c>
      <c r="S2152" s="33">
        <f ca="1">IF(J2152="",R2152,MOD((R2152+_xlfn.XLOOKUP(J2152,CODE,VAL))*17,256))</f>
        <v>234</v>
      </c>
      <c r="T2152" s="33">
        <f ca="1">IF(K2152="",S2152,MOD((S2152+_xlfn.XLOOKUP(K2152,CODE,VAL))*17,256))</f>
        <v>29</v>
      </c>
      <c r="U2152" s="33">
        <f ca="1">IF(L2152="",T2152,MOD((T2152+_xlfn.XLOOKUP(L2152,CODE,VAL))*17,256))</f>
        <v>25</v>
      </c>
      <c r="V2152" s="33">
        <f ca="1">IF(M2152="",U2152,MOD((U2152+_xlfn.XLOOKUP(M2152,CODE,VAL))*17,256))</f>
        <v>43</v>
      </c>
      <c r="W2152" s="33">
        <f ca="1">IF(N2152="",V2152,MOD((V2152+_xlfn.XLOOKUP(N2152,CODE,VAL))*17,256))</f>
        <v>110</v>
      </c>
      <c r="X2152" s="33">
        <f ca="1">IF(O2152="",W2152,MOD((W2152+_xlfn.XLOOKUP(O2152,CODE,VAL))*17,256))</f>
        <v>75</v>
      </c>
      <c r="Y2152" s="33">
        <f ca="1">IF(P2152="",X2152,MOD((X2152+_xlfn.XLOOKUP(P2152,CODE,VAL))*17,256))</f>
        <v>75</v>
      </c>
    </row>
    <row r="2153" spans="5:25">
      <c r="E2153" t="str">
        <f ca="1"/>
        <v>tt=8</v>
      </c>
      <c r="F2153" t="str" cm="1">
        <f t="array" aca="1" ref="F2153" ca="1">_xlfn.IFS(E2153="","",IFERROR(FIND("-",E2153),0)&gt;0,LEFT(E2153,FIND("-",E2153)-1),TRUE,LEFT(E2153,FIND("=",E2153)-1))</f>
        <v>tt</v>
      </c>
      <c r="G2153" cm="1">
        <f t="array" aca="1" ref="G2153" ca="1">_xlfn.IFS(E2153="","",IFERROR(FIND("-",E2153),0)&gt;0,0,TRUE,VALUE(MID(E2153,FIND("=",E2153)+1,10)))</f>
        <v>8</v>
      </c>
      <c r="H2153">
        <f t="shared" ca="1" si="182"/>
        <v>4</v>
      </c>
      <c r="I2153" t="str">
        <f t="shared" ca="1" si="183"/>
        <v>t</v>
      </c>
      <c r="J2153" t="str">
        <f t="shared" ca="1" si="185"/>
        <v>t</v>
      </c>
      <c r="K2153" t="str">
        <f t="shared" ca="1" si="185"/>
        <v>=</v>
      </c>
      <c r="L2153" t="str">
        <f t="shared" ca="1" si="185"/>
        <v>8</v>
      </c>
      <c r="M2153" t="str">
        <f t="shared" ca="1" si="185"/>
        <v/>
      </c>
      <c r="N2153" t="str">
        <f t="shared" ca="1" si="185"/>
        <v/>
      </c>
      <c r="O2153" t="str">
        <f t="shared" ca="1" si="185"/>
        <v/>
      </c>
      <c r="P2153" s="19" t="str">
        <f t="shared" ca="1" si="185"/>
        <v/>
      </c>
      <c r="Q2153" s="33">
        <f t="shared" si="184"/>
        <v>0</v>
      </c>
      <c r="R2153" s="33">
        <f ca="1">IF(I2153="",Q2153,MOD((Q2153+_xlfn.XLOOKUP(I2153,CODE,VAL))*17,256))</f>
        <v>180</v>
      </c>
      <c r="S2153" s="33">
        <f ca="1">IF(J2153="",R2153,MOD((R2153+_xlfn.XLOOKUP(J2153,CODE,VAL))*17,256))</f>
        <v>168</v>
      </c>
      <c r="T2153" s="33">
        <f ca="1">IF(K2153="",S2153,MOD((S2153+_xlfn.XLOOKUP(K2153,CODE,VAL))*17,256))</f>
        <v>53</v>
      </c>
      <c r="U2153" s="33">
        <f ca="1">IF(L2153="",T2153,MOD((T2153+_xlfn.XLOOKUP(L2153,CODE,VAL))*17,256))</f>
        <v>61</v>
      </c>
      <c r="V2153" s="33">
        <f ca="1">IF(M2153="",U2153,MOD((U2153+_xlfn.XLOOKUP(M2153,CODE,VAL))*17,256))</f>
        <v>61</v>
      </c>
      <c r="W2153" s="33">
        <f ca="1">IF(N2153="",V2153,MOD((V2153+_xlfn.XLOOKUP(N2153,CODE,VAL))*17,256))</f>
        <v>61</v>
      </c>
      <c r="X2153" s="33">
        <f ca="1">IF(O2153="",W2153,MOD((W2153+_xlfn.XLOOKUP(O2153,CODE,VAL))*17,256))</f>
        <v>61</v>
      </c>
      <c r="Y2153" s="33">
        <f ca="1">IF(P2153="",X2153,MOD((X2153+_xlfn.XLOOKUP(P2153,CODE,VAL))*17,256))</f>
        <v>61</v>
      </c>
    </row>
    <row r="2154" spans="5:25">
      <c r="E2154" t="str">
        <f ca="1"/>
        <v>vpx=6</v>
      </c>
      <c r="F2154" t="str" cm="1">
        <f t="array" aca="1" ref="F2154" ca="1">_xlfn.IFS(E2154="","",IFERROR(FIND("-",E2154),0)&gt;0,LEFT(E2154,FIND("-",E2154)-1),TRUE,LEFT(E2154,FIND("=",E2154)-1))</f>
        <v>vpx</v>
      </c>
      <c r="G2154" cm="1">
        <f t="array" aca="1" ref="G2154" ca="1">_xlfn.IFS(E2154="","",IFERROR(FIND("-",E2154),0)&gt;0,0,TRUE,VALUE(MID(E2154,FIND("=",E2154)+1,10)))</f>
        <v>6</v>
      </c>
      <c r="H2154">
        <f t="shared" ca="1" si="182"/>
        <v>5</v>
      </c>
      <c r="I2154" t="str">
        <f t="shared" ca="1" si="183"/>
        <v>v</v>
      </c>
      <c r="J2154" t="str">
        <f t="shared" ca="1" si="185"/>
        <v>p</v>
      </c>
      <c r="K2154" t="str">
        <f t="shared" ca="1" si="185"/>
        <v>x</v>
      </c>
      <c r="L2154" t="str">
        <f t="shared" ca="1" si="185"/>
        <v>=</v>
      </c>
      <c r="M2154" t="str">
        <f t="shared" ca="1" si="185"/>
        <v>6</v>
      </c>
      <c r="N2154" t="str">
        <f t="shared" ca="1" si="185"/>
        <v/>
      </c>
      <c r="O2154" t="str">
        <f t="shared" ca="1" si="185"/>
        <v/>
      </c>
      <c r="P2154" s="19" t="str">
        <f t="shared" ca="1" si="185"/>
        <v/>
      </c>
      <c r="Q2154" s="33">
        <f t="shared" si="184"/>
        <v>0</v>
      </c>
      <c r="R2154" s="33">
        <f ca="1">IF(I2154="",Q2154,MOD((Q2154+_xlfn.XLOOKUP(I2154,CODE,VAL))*17,256))</f>
        <v>214</v>
      </c>
      <c r="S2154" s="33">
        <f ca="1">IF(J2154="",R2154,MOD((R2154+_xlfn.XLOOKUP(J2154,CODE,VAL))*17,256))</f>
        <v>166</v>
      </c>
      <c r="T2154" s="33">
        <f ca="1">IF(K2154="",S2154,MOD((S2154+_xlfn.XLOOKUP(K2154,CODE,VAL))*17,256))</f>
        <v>254</v>
      </c>
      <c r="U2154" s="33">
        <f ca="1">IF(L2154="",T2154,MOD((T2154+_xlfn.XLOOKUP(L2154,CODE,VAL))*17,256))</f>
        <v>235</v>
      </c>
      <c r="V2154" s="33">
        <f ca="1">IF(M2154="",U2154,MOD((U2154+_xlfn.XLOOKUP(M2154,CODE,VAL))*17,256))</f>
        <v>49</v>
      </c>
      <c r="W2154" s="33">
        <f ca="1">IF(N2154="",V2154,MOD((V2154+_xlfn.XLOOKUP(N2154,CODE,VAL))*17,256))</f>
        <v>49</v>
      </c>
      <c r="X2154" s="33">
        <f ca="1">IF(O2154="",W2154,MOD((W2154+_xlfn.XLOOKUP(O2154,CODE,VAL))*17,256))</f>
        <v>49</v>
      </c>
      <c r="Y2154" s="33">
        <f ca="1">IF(P2154="",X2154,MOD((X2154+_xlfn.XLOOKUP(P2154,CODE,VAL))*17,256))</f>
        <v>49</v>
      </c>
    </row>
    <row r="2155" spans="5:25">
      <c r="E2155" t="str">
        <f ca="1"/>
        <v>bjhnm-</v>
      </c>
      <c r="F2155" t="str" cm="1">
        <f t="array" aca="1" ref="F2155" ca="1">_xlfn.IFS(E2155="","",IFERROR(FIND("-",E2155),0)&gt;0,LEFT(E2155,FIND("-",E2155)-1),TRUE,LEFT(E2155,FIND("=",E2155)-1))</f>
        <v>bjhnm</v>
      </c>
      <c r="G2155" cm="1">
        <f t="array" aca="1" ref="G2155" ca="1">_xlfn.IFS(E2155="","",IFERROR(FIND("-",E2155),0)&gt;0,0,TRUE,VALUE(MID(E2155,FIND("=",E2155)+1,10)))</f>
        <v>0</v>
      </c>
      <c r="H2155">
        <f t="shared" ca="1" si="182"/>
        <v>6</v>
      </c>
      <c r="I2155" t="str">
        <f t="shared" ca="1" si="183"/>
        <v>b</v>
      </c>
      <c r="J2155" t="str">
        <f t="shared" ca="1" si="185"/>
        <v>j</v>
      </c>
      <c r="K2155" t="str">
        <f t="shared" ca="1" si="185"/>
        <v>h</v>
      </c>
      <c r="L2155" t="str">
        <f t="shared" ca="1" si="185"/>
        <v>n</v>
      </c>
      <c r="M2155" t="str">
        <f t="shared" ca="1" si="185"/>
        <v>m</v>
      </c>
      <c r="N2155" t="str">
        <f t="shared" ca="1" si="185"/>
        <v>-</v>
      </c>
      <c r="O2155" t="str">
        <f t="shared" ca="1" si="185"/>
        <v/>
      </c>
      <c r="P2155" s="19" t="str">
        <f t="shared" ca="1" si="185"/>
        <v/>
      </c>
      <c r="Q2155" s="33">
        <f t="shared" si="184"/>
        <v>0</v>
      </c>
      <c r="R2155" s="33">
        <f ca="1">IF(I2155="",Q2155,MOD((Q2155+_xlfn.XLOOKUP(I2155,CODE,VAL))*17,256))</f>
        <v>130</v>
      </c>
      <c r="S2155" s="33">
        <f ca="1">IF(J2155="",R2155,MOD((R2155+_xlfn.XLOOKUP(J2155,CODE,VAL))*17,256))</f>
        <v>172</v>
      </c>
      <c r="T2155" s="33">
        <f ca="1">IF(K2155="",S2155,MOD((S2155+_xlfn.XLOOKUP(K2155,CODE,VAL))*17,256))</f>
        <v>84</v>
      </c>
      <c r="U2155" s="33">
        <f ca="1">IF(L2155="",T2155,MOD((T2155+_xlfn.XLOOKUP(L2155,CODE,VAL))*17,256))</f>
        <v>226</v>
      </c>
      <c r="V2155" s="33">
        <f ca="1">IF(M2155="",U2155,MOD((U2155+_xlfn.XLOOKUP(M2155,CODE,VAL))*17,256))</f>
        <v>63</v>
      </c>
      <c r="W2155" s="33">
        <f ca="1">IF(N2155="",V2155,MOD((V2155+_xlfn.XLOOKUP(N2155,CODE,VAL))*17,256))</f>
        <v>44</v>
      </c>
      <c r="X2155" s="33">
        <f ca="1">IF(O2155="",W2155,MOD((W2155+_xlfn.XLOOKUP(O2155,CODE,VAL))*17,256))</f>
        <v>44</v>
      </c>
      <c r="Y2155" s="33">
        <f ca="1">IF(P2155="",X2155,MOD((X2155+_xlfn.XLOOKUP(P2155,CODE,VAL))*17,256))</f>
        <v>44</v>
      </c>
    </row>
    <row r="2156" spans="5:25">
      <c r="E2156" t="str">
        <f ca="1"/>
        <v>jhb=1</v>
      </c>
      <c r="F2156" t="str" cm="1">
        <f t="array" aca="1" ref="F2156" ca="1">_xlfn.IFS(E2156="","",IFERROR(FIND("-",E2156),0)&gt;0,LEFT(E2156,FIND("-",E2156)-1),TRUE,LEFT(E2156,FIND("=",E2156)-1))</f>
        <v>jhb</v>
      </c>
      <c r="G2156" cm="1">
        <f t="array" aca="1" ref="G2156" ca="1">_xlfn.IFS(E2156="","",IFERROR(FIND("-",E2156),0)&gt;0,0,TRUE,VALUE(MID(E2156,FIND("=",E2156)+1,10)))</f>
        <v>1</v>
      </c>
      <c r="H2156">
        <f t="shared" ca="1" si="182"/>
        <v>5</v>
      </c>
      <c r="I2156" t="str">
        <f t="shared" ca="1" si="183"/>
        <v>j</v>
      </c>
      <c r="J2156" t="str">
        <f t="shared" ca="1" si="185"/>
        <v>h</v>
      </c>
      <c r="K2156" t="str">
        <f t="shared" ca="1" si="185"/>
        <v>b</v>
      </c>
      <c r="L2156" t="str">
        <f t="shared" ca="1" si="185"/>
        <v>=</v>
      </c>
      <c r="M2156" t="str">
        <f t="shared" ca="1" si="185"/>
        <v>1</v>
      </c>
      <c r="N2156" t="str">
        <f t="shared" ca="1" si="185"/>
        <v/>
      </c>
      <c r="O2156" t="str">
        <f t="shared" ca="1" si="185"/>
        <v/>
      </c>
      <c r="P2156" s="19" t="str">
        <f t="shared" ca="1" si="185"/>
        <v/>
      </c>
      <c r="Q2156" s="33">
        <f t="shared" si="184"/>
        <v>0</v>
      </c>
      <c r="R2156" s="33">
        <f ca="1">IF(I2156="",Q2156,MOD((Q2156+_xlfn.XLOOKUP(I2156,CODE,VAL))*17,256))</f>
        <v>10</v>
      </c>
      <c r="S2156" s="33">
        <f ca="1">IF(J2156="",R2156,MOD((R2156+_xlfn.XLOOKUP(J2156,CODE,VAL))*17,256))</f>
        <v>146</v>
      </c>
      <c r="T2156" s="33">
        <f ca="1">IF(K2156="",S2156,MOD((S2156+_xlfn.XLOOKUP(K2156,CODE,VAL))*17,256))</f>
        <v>52</v>
      </c>
      <c r="U2156" s="33">
        <f ca="1">IF(L2156="",T2156,MOD((T2156+_xlfn.XLOOKUP(L2156,CODE,VAL))*17,256))</f>
        <v>129</v>
      </c>
      <c r="V2156" s="33">
        <f ca="1">IF(M2156="",U2156,MOD((U2156+_xlfn.XLOOKUP(M2156,CODE,VAL))*17,256))</f>
        <v>210</v>
      </c>
      <c r="W2156" s="33">
        <f ca="1">IF(N2156="",V2156,MOD((V2156+_xlfn.XLOOKUP(N2156,CODE,VAL))*17,256))</f>
        <v>210</v>
      </c>
      <c r="X2156" s="33">
        <f ca="1">IF(O2156="",W2156,MOD((W2156+_xlfn.XLOOKUP(O2156,CODE,VAL))*17,256))</f>
        <v>210</v>
      </c>
      <c r="Y2156" s="33">
        <f ca="1">IF(P2156="",X2156,MOD((X2156+_xlfn.XLOOKUP(P2156,CODE,VAL))*17,256))</f>
        <v>210</v>
      </c>
    </row>
    <row r="2157" spans="5:25">
      <c r="E2157" t="str">
        <f ca="1"/>
        <v>mg=4</v>
      </c>
      <c r="F2157" t="str" cm="1">
        <f t="array" aca="1" ref="F2157" ca="1">_xlfn.IFS(E2157="","",IFERROR(FIND("-",E2157),0)&gt;0,LEFT(E2157,FIND("-",E2157)-1),TRUE,LEFT(E2157,FIND("=",E2157)-1))</f>
        <v>mg</v>
      </c>
      <c r="G2157" cm="1">
        <f t="array" aca="1" ref="G2157" ca="1">_xlfn.IFS(E2157="","",IFERROR(FIND("-",E2157),0)&gt;0,0,TRUE,VALUE(MID(E2157,FIND("=",E2157)+1,10)))</f>
        <v>4</v>
      </c>
      <c r="H2157">
        <f t="shared" ca="1" si="182"/>
        <v>4</v>
      </c>
      <c r="I2157" t="str">
        <f t="shared" ca="1" si="183"/>
        <v>m</v>
      </c>
      <c r="J2157" t="str">
        <f t="shared" ca="1" si="185"/>
        <v>g</v>
      </c>
      <c r="K2157" t="str">
        <f t="shared" ca="1" si="185"/>
        <v>=</v>
      </c>
      <c r="L2157" t="str">
        <f t="shared" ca="1" si="185"/>
        <v>4</v>
      </c>
      <c r="M2157" t="str">
        <f t="shared" ca="1" si="185"/>
        <v/>
      </c>
      <c r="N2157" t="str">
        <f t="shared" ca="1" si="185"/>
        <v/>
      </c>
      <c r="O2157" t="str">
        <f t="shared" ca="1" si="185"/>
        <v/>
      </c>
      <c r="P2157" s="19" t="str">
        <f t="shared" ca="1" si="185"/>
        <v/>
      </c>
      <c r="Q2157" s="33">
        <f t="shared" si="184"/>
        <v>0</v>
      </c>
      <c r="R2157" s="33">
        <f ca="1">IF(I2157="",Q2157,MOD((Q2157+_xlfn.XLOOKUP(I2157,CODE,VAL))*17,256))</f>
        <v>61</v>
      </c>
      <c r="S2157" s="33">
        <f ca="1">IF(J2157="",R2157,MOD((R2157+_xlfn.XLOOKUP(J2157,CODE,VAL))*17,256))</f>
        <v>228</v>
      </c>
      <c r="T2157" s="33">
        <f ca="1">IF(K2157="",S2157,MOD((S2157+_xlfn.XLOOKUP(K2157,CODE,VAL))*17,256))</f>
        <v>49</v>
      </c>
      <c r="U2157" s="33">
        <f ca="1">IF(L2157="",T2157,MOD((T2157+_xlfn.XLOOKUP(L2157,CODE,VAL))*17,256))</f>
        <v>181</v>
      </c>
      <c r="V2157" s="33">
        <f ca="1">IF(M2157="",U2157,MOD((U2157+_xlfn.XLOOKUP(M2157,CODE,VAL))*17,256))</f>
        <v>181</v>
      </c>
      <c r="W2157" s="33">
        <f ca="1">IF(N2157="",V2157,MOD((V2157+_xlfn.XLOOKUP(N2157,CODE,VAL))*17,256))</f>
        <v>181</v>
      </c>
      <c r="X2157" s="33">
        <f ca="1">IF(O2157="",W2157,MOD((W2157+_xlfn.XLOOKUP(O2157,CODE,VAL))*17,256))</f>
        <v>181</v>
      </c>
      <c r="Y2157" s="33">
        <f ca="1">IF(P2157="",X2157,MOD((X2157+_xlfn.XLOOKUP(P2157,CODE,VAL))*17,256))</f>
        <v>181</v>
      </c>
    </row>
    <row r="2158" spans="5:25">
      <c r="E2158" t="str">
        <f ca="1"/>
        <v>shdr-</v>
      </c>
      <c r="F2158" t="str" cm="1">
        <f t="array" aca="1" ref="F2158" ca="1">_xlfn.IFS(E2158="","",IFERROR(FIND("-",E2158),0)&gt;0,LEFT(E2158,FIND("-",E2158)-1),TRUE,LEFT(E2158,FIND("=",E2158)-1))</f>
        <v>shdr</v>
      </c>
      <c r="G2158" cm="1">
        <f t="array" aca="1" ref="G2158" ca="1">_xlfn.IFS(E2158="","",IFERROR(FIND("-",E2158),0)&gt;0,0,TRUE,VALUE(MID(E2158,FIND("=",E2158)+1,10)))</f>
        <v>0</v>
      </c>
      <c r="H2158">
        <f t="shared" ca="1" si="182"/>
        <v>5</v>
      </c>
      <c r="I2158" t="str">
        <f t="shared" ca="1" si="183"/>
        <v>s</v>
      </c>
      <c r="J2158" t="str">
        <f t="shared" ca="1" si="185"/>
        <v>h</v>
      </c>
      <c r="K2158" t="str">
        <f t="shared" ca="1" si="185"/>
        <v>d</v>
      </c>
      <c r="L2158" t="str">
        <f t="shared" ca="1" si="185"/>
        <v>r</v>
      </c>
      <c r="M2158" t="str">
        <f t="shared" ca="1" si="185"/>
        <v>-</v>
      </c>
      <c r="N2158" t="str">
        <f t="shared" ca="1" si="185"/>
        <v/>
      </c>
      <c r="O2158" t="str">
        <f t="shared" ca="1" si="185"/>
        <v/>
      </c>
      <c r="P2158" s="19" t="str">
        <f t="shared" ca="1" si="185"/>
        <v/>
      </c>
      <c r="Q2158" s="33">
        <f t="shared" si="184"/>
        <v>0</v>
      </c>
      <c r="R2158" s="33">
        <f ca="1">IF(I2158="",Q2158,MOD((Q2158+_xlfn.XLOOKUP(I2158,CODE,VAL))*17,256))</f>
        <v>163</v>
      </c>
      <c r="S2158" s="33">
        <f ca="1">IF(J2158="",R2158,MOD((R2158+_xlfn.XLOOKUP(J2158,CODE,VAL))*17,256))</f>
        <v>187</v>
      </c>
      <c r="T2158" s="33">
        <f ca="1">IF(K2158="",S2158,MOD((S2158+_xlfn.XLOOKUP(K2158,CODE,VAL))*17,256))</f>
        <v>15</v>
      </c>
      <c r="U2158" s="33">
        <f ca="1">IF(L2158="",T2158,MOD((T2158+_xlfn.XLOOKUP(L2158,CODE,VAL))*17,256))</f>
        <v>145</v>
      </c>
      <c r="V2158" s="33">
        <f ca="1">IF(M2158="",U2158,MOD((U2158+_xlfn.XLOOKUP(M2158,CODE,VAL))*17,256))</f>
        <v>158</v>
      </c>
      <c r="W2158" s="33">
        <f ca="1">IF(N2158="",V2158,MOD((V2158+_xlfn.XLOOKUP(N2158,CODE,VAL))*17,256))</f>
        <v>158</v>
      </c>
      <c r="X2158" s="33">
        <f ca="1">IF(O2158="",W2158,MOD((W2158+_xlfn.XLOOKUP(O2158,CODE,VAL))*17,256))</f>
        <v>158</v>
      </c>
      <c r="Y2158" s="33">
        <f ca="1">IF(P2158="",X2158,MOD((X2158+_xlfn.XLOOKUP(P2158,CODE,VAL))*17,256))</f>
        <v>158</v>
      </c>
    </row>
    <row r="2159" spans="5:25">
      <c r="E2159" t="str">
        <f ca="1"/>
        <v>zz=7</v>
      </c>
      <c r="F2159" t="str" cm="1">
        <f t="array" aca="1" ref="F2159" ca="1">_xlfn.IFS(E2159="","",IFERROR(FIND("-",E2159),0)&gt;0,LEFT(E2159,FIND("-",E2159)-1),TRUE,LEFT(E2159,FIND("=",E2159)-1))</f>
        <v>zz</v>
      </c>
      <c r="G2159" cm="1">
        <f t="array" aca="1" ref="G2159" ca="1">_xlfn.IFS(E2159="","",IFERROR(FIND("-",E2159),0)&gt;0,0,TRUE,VALUE(MID(E2159,FIND("=",E2159)+1,10)))</f>
        <v>7</v>
      </c>
      <c r="H2159">
        <f t="shared" ca="1" si="182"/>
        <v>4</v>
      </c>
      <c r="I2159" t="str">
        <f t="shared" ca="1" si="183"/>
        <v>z</v>
      </c>
      <c r="J2159" t="str">
        <f t="shared" ca="1" si="185"/>
        <v>z</v>
      </c>
      <c r="K2159" t="str">
        <f t="shared" ca="1" si="185"/>
        <v>=</v>
      </c>
      <c r="L2159" t="str">
        <f t="shared" ca="1" si="185"/>
        <v>7</v>
      </c>
      <c r="M2159" t="str">
        <f t="shared" ca="1" si="185"/>
        <v/>
      </c>
      <c r="N2159" t="str">
        <f t="shared" ca="1" si="185"/>
        <v/>
      </c>
      <c r="O2159" t="str">
        <f t="shared" ca="1" si="185"/>
        <v/>
      </c>
      <c r="P2159" s="19" t="str">
        <f t="shared" ca="1" si="185"/>
        <v/>
      </c>
      <c r="Q2159" s="33">
        <f t="shared" si="184"/>
        <v>0</v>
      </c>
      <c r="R2159" s="33">
        <f ca="1">IF(I2159="",Q2159,MOD((Q2159+_xlfn.XLOOKUP(I2159,CODE,VAL))*17,256))</f>
        <v>26</v>
      </c>
      <c r="S2159" s="33">
        <f ca="1">IF(J2159="",R2159,MOD((R2159+_xlfn.XLOOKUP(J2159,CODE,VAL))*17,256))</f>
        <v>212</v>
      </c>
      <c r="T2159" s="33">
        <f ca="1">IF(K2159="",S2159,MOD((S2159+_xlfn.XLOOKUP(K2159,CODE,VAL))*17,256))</f>
        <v>33</v>
      </c>
      <c r="U2159" s="33">
        <f ca="1">IF(L2159="",T2159,MOD((T2159+_xlfn.XLOOKUP(L2159,CODE,VAL))*17,256))</f>
        <v>216</v>
      </c>
      <c r="V2159" s="33">
        <f ca="1">IF(M2159="",U2159,MOD((U2159+_xlfn.XLOOKUP(M2159,CODE,VAL))*17,256))</f>
        <v>216</v>
      </c>
      <c r="W2159" s="33">
        <f ca="1">IF(N2159="",V2159,MOD((V2159+_xlfn.XLOOKUP(N2159,CODE,VAL))*17,256))</f>
        <v>216</v>
      </c>
      <c r="X2159" s="33">
        <f ca="1">IF(O2159="",W2159,MOD((W2159+_xlfn.XLOOKUP(O2159,CODE,VAL))*17,256))</f>
        <v>216</v>
      </c>
      <c r="Y2159" s="33">
        <f ca="1">IF(P2159="",X2159,MOD((X2159+_xlfn.XLOOKUP(P2159,CODE,VAL))*17,256))</f>
        <v>216</v>
      </c>
    </row>
    <row r="2160" spans="5:25">
      <c r="E2160" t="str">
        <f ca="1"/>
        <v>lk-</v>
      </c>
      <c r="F2160" t="str" cm="1">
        <f t="array" aca="1" ref="F2160" ca="1">_xlfn.IFS(E2160="","",IFERROR(FIND("-",E2160),0)&gt;0,LEFT(E2160,FIND("-",E2160)-1),TRUE,LEFT(E2160,FIND("=",E2160)-1))</f>
        <v>lk</v>
      </c>
      <c r="G2160" cm="1">
        <f t="array" aca="1" ref="G2160" ca="1">_xlfn.IFS(E2160="","",IFERROR(FIND("-",E2160),0)&gt;0,0,TRUE,VALUE(MID(E2160,FIND("=",E2160)+1,10)))</f>
        <v>0</v>
      </c>
      <c r="H2160">
        <f t="shared" ca="1" si="182"/>
        <v>3</v>
      </c>
      <c r="I2160" t="str">
        <f t="shared" ca="1" si="183"/>
        <v>l</v>
      </c>
      <c r="J2160" t="str">
        <f t="shared" ca="1" si="185"/>
        <v>k</v>
      </c>
      <c r="K2160" t="str">
        <f t="shared" ca="1" si="185"/>
        <v>-</v>
      </c>
      <c r="L2160" t="str">
        <f t="shared" ca="1" si="185"/>
        <v/>
      </c>
      <c r="M2160" t="str">
        <f t="shared" ca="1" si="185"/>
        <v/>
      </c>
      <c r="N2160" t="str">
        <f t="shared" ca="1" si="185"/>
        <v/>
      </c>
      <c r="O2160" t="str">
        <f t="shared" ca="1" si="185"/>
        <v/>
      </c>
      <c r="P2160" s="19" t="str">
        <f t="shared" ca="1" si="185"/>
        <v/>
      </c>
      <c r="Q2160" s="33">
        <f t="shared" si="184"/>
        <v>0</v>
      </c>
      <c r="R2160" s="33">
        <f ca="1">IF(I2160="",Q2160,MOD((Q2160+_xlfn.XLOOKUP(I2160,CODE,VAL))*17,256))</f>
        <v>44</v>
      </c>
      <c r="S2160" s="33">
        <f ca="1">IF(J2160="",R2160,MOD((R2160+_xlfn.XLOOKUP(J2160,CODE,VAL))*17,256))</f>
        <v>7</v>
      </c>
      <c r="T2160" s="33">
        <f ca="1">IF(K2160="",S2160,MOD((S2160+_xlfn.XLOOKUP(K2160,CODE,VAL))*17,256))</f>
        <v>116</v>
      </c>
      <c r="U2160" s="33">
        <f ca="1">IF(L2160="",T2160,MOD((T2160+_xlfn.XLOOKUP(L2160,CODE,VAL))*17,256))</f>
        <v>116</v>
      </c>
      <c r="V2160" s="33">
        <f ca="1">IF(M2160="",U2160,MOD((U2160+_xlfn.XLOOKUP(M2160,CODE,VAL))*17,256))</f>
        <v>116</v>
      </c>
      <c r="W2160" s="33">
        <f ca="1">IF(N2160="",V2160,MOD((V2160+_xlfn.XLOOKUP(N2160,CODE,VAL))*17,256))</f>
        <v>116</v>
      </c>
      <c r="X2160" s="33">
        <f ca="1">IF(O2160="",W2160,MOD((W2160+_xlfn.XLOOKUP(O2160,CODE,VAL))*17,256))</f>
        <v>116</v>
      </c>
      <c r="Y2160" s="33">
        <f ca="1">IF(P2160="",X2160,MOD((X2160+_xlfn.XLOOKUP(P2160,CODE,VAL))*17,256))</f>
        <v>116</v>
      </c>
    </row>
    <row r="2161" spans="5:25">
      <c r="E2161" t="str">
        <f ca="1"/>
        <v>dph=3</v>
      </c>
      <c r="F2161" t="str" cm="1">
        <f t="array" aca="1" ref="F2161" ca="1">_xlfn.IFS(E2161="","",IFERROR(FIND("-",E2161),0)&gt;0,LEFT(E2161,FIND("-",E2161)-1),TRUE,LEFT(E2161,FIND("=",E2161)-1))</f>
        <v>dph</v>
      </c>
      <c r="G2161" cm="1">
        <f t="array" aca="1" ref="G2161" ca="1">_xlfn.IFS(E2161="","",IFERROR(FIND("-",E2161),0)&gt;0,0,TRUE,VALUE(MID(E2161,FIND("=",E2161)+1,10)))</f>
        <v>3</v>
      </c>
      <c r="H2161">
        <f t="shared" ca="1" si="182"/>
        <v>5</v>
      </c>
      <c r="I2161" t="str">
        <f t="shared" ca="1" si="183"/>
        <v>d</v>
      </c>
      <c r="J2161" t="str">
        <f t="shared" ca="1" si="185"/>
        <v>p</v>
      </c>
      <c r="K2161" t="str">
        <f t="shared" ca="1" si="185"/>
        <v>h</v>
      </c>
      <c r="L2161" t="str">
        <f t="shared" ca="1" si="185"/>
        <v>=</v>
      </c>
      <c r="M2161" t="str">
        <f t="shared" ca="1" si="185"/>
        <v>3</v>
      </c>
      <c r="N2161" t="str">
        <f t="shared" ca="1" si="185"/>
        <v/>
      </c>
      <c r="O2161" t="str">
        <f t="shared" ca="1" si="185"/>
        <v/>
      </c>
      <c r="P2161" s="19" t="str">
        <f t="shared" ca="1" si="185"/>
        <v/>
      </c>
      <c r="Q2161" s="33">
        <f t="shared" si="184"/>
        <v>0</v>
      </c>
      <c r="R2161" s="33">
        <f ca="1">IF(I2161="",Q2161,MOD((Q2161+_xlfn.XLOOKUP(I2161,CODE,VAL))*17,256))</f>
        <v>164</v>
      </c>
      <c r="S2161" s="33">
        <f ca="1">IF(J2161="",R2161,MOD((R2161+_xlfn.XLOOKUP(J2161,CODE,VAL))*17,256))</f>
        <v>84</v>
      </c>
      <c r="T2161" s="33">
        <f ca="1">IF(K2161="",S2161,MOD((S2161+_xlfn.XLOOKUP(K2161,CODE,VAL))*17,256))</f>
        <v>124</v>
      </c>
      <c r="U2161" s="33">
        <f ca="1">IF(L2161="",T2161,MOD((T2161+_xlfn.XLOOKUP(L2161,CODE,VAL))*17,256))</f>
        <v>73</v>
      </c>
      <c r="V2161" s="33">
        <f ca="1">IF(M2161="",U2161,MOD((U2161+_xlfn.XLOOKUP(M2161,CODE,VAL))*17,256))</f>
        <v>60</v>
      </c>
      <c r="W2161" s="33">
        <f ca="1">IF(N2161="",V2161,MOD((V2161+_xlfn.XLOOKUP(N2161,CODE,VAL))*17,256))</f>
        <v>60</v>
      </c>
      <c r="X2161" s="33">
        <f ca="1">IF(O2161="",W2161,MOD((W2161+_xlfn.XLOOKUP(O2161,CODE,VAL))*17,256))</f>
        <v>60</v>
      </c>
      <c r="Y2161" s="33">
        <f ca="1">IF(P2161="",X2161,MOD((X2161+_xlfn.XLOOKUP(P2161,CODE,VAL))*17,256))</f>
        <v>60</v>
      </c>
    </row>
    <row r="2162" spans="5:25">
      <c r="E2162" t="str">
        <f ca="1"/>
        <v>psgr=7</v>
      </c>
      <c r="F2162" t="str" cm="1">
        <f t="array" aca="1" ref="F2162" ca="1">_xlfn.IFS(E2162="","",IFERROR(FIND("-",E2162),0)&gt;0,LEFT(E2162,FIND("-",E2162)-1),TRUE,LEFT(E2162,FIND("=",E2162)-1))</f>
        <v>psgr</v>
      </c>
      <c r="G2162" cm="1">
        <f t="array" aca="1" ref="G2162" ca="1">_xlfn.IFS(E2162="","",IFERROR(FIND("-",E2162),0)&gt;0,0,TRUE,VALUE(MID(E2162,FIND("=",E2162)+1,10)))</f>
        <v>7</v>
      </c>
      <c r="H2162">
        <f t="shared" ca="1" si="182"/>
        <v>6</v>
      </c>
      <c r="I2162" t="str">
        <f t="shared" ca="1" si="183"/>
        <v>p</v>
      </c>
      <c r="J2162" t="str">
        <f t="shared" ca="1" si="185"/>
        <v>s</v>
      </c>
      <c r="K2162" t="str">
        <f t="shared" ca="1" si="185"/>
        <v>g</v>
      </c>
      <c r="L2162" t="str">
        <f t="shared" ca="1" si="185"/>
        <v>r</v>
      </c>
      <c r="M2162" t="str">
        <f t="shared" ca="1" si="185"/>
        <v>=</v>
      </c>
      <c r="N2162" t="str">
        <f t="shared" ca="1" si="185"/>
        <v>7</v>
      </c>
      <c r="O2162" t="str">
        <f t="shared" ca="1" si="185"/>
        <v/>
      </c>
      <c r="P2162" s="19" t="str">
        <f t="shared" ca="1" si="185"/>
        <v/>
      </c>
      <c r="Q2162" s="33">
        <f t="shared" si="184"/>
        <v>0</v>
      </c>
      <c r="R2162" s="33">
        <f ca="1">IF(I2162="",Q2162,MOD((Q2162+_xlfn.XLOOKUP(I2162,CODE,VAL))*17,256))</f>
        <v>112</v>
      </c>
      <c r="S2162" s="33">
        <f ca="1">IF(J2162="",R2162,MOD((R2162+_xlfn.XLOOKUP(J2162,CODE,VAL))*17,256))</f>
        <v>19</v>
      </c>
      <c r="T2162" s="33">
        <f ca="1">IF(K2162="",S2162,MOD((S2162+_xlfn.XLOOKUP(K2162,CODE,VAL))*17,256))</f>
        <v>26</v>
      </c>
      <c r="U2162" s="33">
        <f ca="1">IF(L2162="",T2162,MOD((T2162+_xlfn.XLOOKUP(L2162,CODE,VAL))*17,256))</f>
        <v>76</v>
      </c>
      <c r="V2162" s="33">
        <f ca="1">IF(M2162="",U2162,MOD((U2162+_xlfn.XLOOKUP(M2162,CODE,VAL))*17,256))</f>
        <v>25</v>
      </c>
      <c r="W2162" s="33">
        <f ca="1">IF(N2162="",V2162,MOD((V2162+_xlfn.XLOOKUP(N2162,CODE,VAL))*17,256))</f>
        <v>80</v>
      </c>
      <c r="X2162" s="33">
        <f ca="1">IF(O2162="",W2162,MOD((W2162+_xlfn.XLOOKUP(O2162,CODE,VAL))*17,256))</f>
        <v>80</v>
      </c>
      <c r="Y2162" s="33">
        <f ca="1">IF(P2162="",X2162,MOD((X2162+_xlfn.XLOOKUP(P2162,CODE,VAL))*17,256))</f>
        <v>80</v>
      </c>
    </row>
    <row r="2163" spans="5:25">
      <c r="E2163" t="str">
        <f ca="1"/>
        <v>plsp=6</v>
      </c>
      <c r="F2163" t="str" cm="1">
        <f t="array" aca="1" ref="F2163" ca="1">_xlfn.IFS(E2163="","",IFERROR(FIND("-",E2163),0)&gt;0,LEFT(E2163,FIND("-",E2163)-1),TRUE,LEFT(E2163,FIND("=",E2163)-1))</f>
        <v>plsp</v>
      </c>
      <c r="G2163" cm="1">
        <f t="array" aca="1" ref="G2163" ca="1">_xlfn.IFS(E2163="","",IFERROR(FIND("-",E2163),0)&gt;0,0,TRUE,VALUE(MID(E2163,FIND("=",E2163)+1,10)))</f>
        <v>6</v>
      </c>
      <c r="H2163">
        <f t="shared" ca="1" si="182"/>
        <v>6</v>
      </c>
      <c r="I2163" t="str">
        <f t="shared" ca="1" si="183"/>
        <v>p</v>
      </c>
      <c r="J2163" t="str">
        <f t="shared" ca="1" si="185"/>
        <v>l</v>
      </c>
      <c r="K2163" t="str">
        <f t="shared" ca="1" si="185"/>
        <v>s</v>
      </c>
      <c r="L2163" t="str">
        <f t="shared" ca="1" si="185"/>
        <v>p</v>
      </c>
      <c r="M2163" t="str">
        <f t="shared" ca="1" si="185"/>
        <v>=</v>
      </c>
      <c r="N2163" t="str">
        <f t="shared" ca="1" si="185"/>
        <v>6</v>
      </c>
      <c r="O2163" t="str">
        <f t="shared" ca="1" si="185"/>
        <v/>
      </c>
      <c r="P2163" s="19" t="str">
        <f t="shared" ca="1" si="185"/>
        <v/>
      </c>
      <c r="Q2163" s="33">
        <f t="shared" si="184"/>
        <v>0</v>
      </c>
      <c r="R2163" s="33">
        <f ca="1">IF(I2163="",Q2163,MOD((Q2163+_xlfn.XLOOKUP(I2163,CODE,VAL))*17,256))</f>
        <v>112</v>
      </c>
      <c r="S2163" s="33">
        <f ca="1">IF(J2163="",R2163,MOD((R2163+_xlfn.XLOOKUP(J2163,CODE,VAL))*17,256))</f>
        <v>156</v>
      </c>
      <c r="T2163" s="33">
        <f ca="1">IF(K2163="",S2163,MOD((S2163+_xlfn.XLOOKUP(K2163,CODE,VAL))*17,256))</f>
        <v>255</v>
      </c>
      <c r="U2163" s="33">
        <f ca="1">IF(L2163="",T2163,MOD((T2163+_xlfn.XLOOKUP(L2163,CODE,VAL))*17,256))</f>
        <v>95</v>
      </c>
      <c r="V2163" s="33">
        <f ca="1">IF(M2163="",U2163,MOD((U2163+_xlfn.XLOOKUP(M2163,CODE,VAL))*17,256))</f>
        <v>92</v>
      </c>
      <c r="W2163" s="33">
        <f ca="1">IF(N2163="",V2163,MOD((V2163+_xlfn.XLOOKUP(N2163,CODE,VAL))*17,256))</f>
        <v>178</v>
      </c>
      <c r="X2163" s="33">
        <f ca="1">IF(O2163="",W2163,MOD((W2163+_xlfn.XLOOKUP(O2163,CODE,VAL))*17,256))</f>
        <v>178</v>
      </c>
      <c r="Y2163" s="33">
        <f ca="1">IF(P2163="",X2163,MOD((X2163+_xlfn.XLOOKUP(P2163,CODE,VAL))*17,256))</f>
        <v>178</v>
      </c>
    </row>
    <row r="2164" spans="5:25">
      <c r="E2164" t="str">
        <f ca="1"/>
        <v>tltm=2</v>
      </c>
      <c r="F2164" t="str" cm="1">
        <f t="array" aca="1" ref="F2164" ca="1">_xlfn.IFS(E2164="","",IFERROR(FIND("-",E2164),0)&gt;0,LEFT(E2164,FIND("-",E2164)-1),TRUE,LEFT(E2164,FIND("=",E2164)-1))</f>
        <v>tltm</v>
      </c>
      <c r="G2164" cm="1">
        <f t="array" aca="1" ref="G2164" ca="1">_xlfn.IFS(E2164="","",IFERROR(FIND("-",E2164),0)&gt;0,0,TRUE,VALUE(MID(E2164,FIND("=",E2164)+1,10)))</f>
        <v>2</v>
      </c>
      <c r="H2164">
        <f t="shared" ca="1" si="182"/>
        <v>6</v>
      </c>
      <c r="I2164" t="str">
        <f t="shared" ca="1" si="183"/>
        <v>t</v>
      </c>
      <c r="J2164" t="str">
        <f t="shared" ca="1" si="185"/>
        <v>l</v>
      </c>
      <c r="K2164" t="str">
        <f t="shared" ca="1" si="185"/>
        <v>t</v>
      </c>
      <c r="L2164" t="str">
        <f t="shared" ca="1" si="185"/>
        <v>m</v>
      </c>
      <c r="M2164" t="str">
        <f t="shared" ca="1" si="185"/>
        <v>=</v>
      </c>
      <c r="N2164" t="str">
        <f t="shared" ca="1" si="185"/>
        <v>2</v>
      </c>
      <c r="O2164" t="str">
        <f t="shared" ca="1" si="185"/>
        <v/>
      </c>
      <c r="P2164" s="19" t="str">
        <f t="shared" ca="1" si="185"/>
        <v/>
      </c>
      <c r="Q2164" s="33">
        <f t="shared" si="184"/>
        <v>0</v>
      </c>
      <c r="R2164" s="33">
        <f ca="1">IF(I2164="",Q2164,MOD((Q2164+_xlfn.XLOOKUP(I2164,CODE,VAL))*17,256))</f>
        <v>180</v>
      </c>
      <c r="S2164" s="33">
        <f ca="1">IF(J2164="",R2164,MOD((R2164+_xlfn.XLOOKUP(J2164,CODE,VAL))*17,256))</f>
        <v>32</v>
      </c>
      <c r="T2164" s="33">
        <f ca="1">IF(K2164="",S2164,MOD((S2164+_xlfn.XLOOKUP(K2164,CODE,VAL))*17,256))</f>
        <v>212</v>
      </c>
      <c r="U2164" s="33">
        <f ca="1">IF(L2164="",T2164,MOD((T2164+_xlfn.XLOOKUP(L2164,CODE,VAL))*17,256))</f>
        <v>81</v>
      </c>
      <c r="V2164" s="33">
        <f ca="1">IF(M2164="",U2164,MOD((U2164+_xlfn.XLOOKUP(M2164,CODE,VAL))*17,256))</f>
        <v>110</v>
      </c>
      <c r="W2164" s="33">
        <f ca="1">IF(N2164="",V2164,MOD((V2164+_xlfn.XLOOKUP(N2164,CODE,VAL))*17,256))</f>
        <v>160</v>
      </c>
      <c r="X2164" s="33">
        <f ca="1">IF(O2164="",W2164,MOD((W2164+_xlfn.XLOOKUP(O2164,CODE,VAL))*17,256))</f>
        <v>160</v>
      </c>
      <c r="Y2164" s="33">
        <f ca="1">IF(P2164="",X2164,MOD((X2164+_xlfn.XLOOKUP(P2164,CODE,VAL))*17,256))</f>
        <v>160</v>
      </c>
    </row>
    <row r="2165" spans="5:25">
      <c r="E2165" t="str">
        <f ca="1"/>
        <v>vgsn=9</v>
      </c>
      <c r="F2165" t="str" cm="1">
        <f t="array" aca="1" ref="F2165" ca="1">_xlfn.IFS(E2165="","",IFERROR(FIND("-",E2165),0)&gt;0,LEFT(E2165,FIND("-",E2165)-1),TRUE,LEFT(E2165,FIND("=",E2165)-1))</f>
        <v>vgsn</v>
      </c>
      <c r="G2165" cm="1">
        <f t="array" aca="1" ref="G2165" ca="1">_xlfn.IFS(E2165="","",IFERROR(FIND("-",E2165),0)&gt;0,0,TRUE,VALUE(MID(E2165,FIND("=",E2165)+1,10)))</f>
        <v>9</v>
      </c>
      <c r="H2165">
        <f t="shared" ca="1" si="182"/>
        <v>6</v>
      </c>
      <c r="I2165" t="str">
        <f t="shared" ca="1" si="183"/>
        <v>v</v>
      </c>
      <c r="J2165" t="str">
        <f t="shared" ca="1" si="185"/>
        <v>g</v>
      </c>
      <c r="K2165" t="str">
        <f t="shared" ca="1" si="185"/>
        <v>s</v>
      </c>
      <c r="L2165" t="str">
        <f t="shared" ca="1" si="185"/>
        <v>n</v>
      </c>
      <c r="M2165" t="str">
        <f t="shared" ca="1" si="185"/>
        <v>=</v>
      </c>
      <c r="N2165" t="str">
        <f t="shared" ca="1" si="185"/>
        <v>9</v>
      </c>
      <c r="O2165" t="str">
        <f t="shared" ca="1" si="185"/>
        <v/>
      </c>
      <c r="P2165" s="19" t="str">
        <f t="shared" ca="1" si="185"/>
        <v/>
      </c>
      <c r="Q2165" s="33">
        <f t="shared" si="184"/>
        <v>0</v>
      </c>
      <c r="R2165" s="33">
        <f ca="1">IF(I2165="",Q2165,MOD((Q2165+_xlfn.XLOOKUP(I2165,CODE,VAL))*17,256))</f>
        <v>214</v>
      </c>
      <c r="S2165" s="33">
        <f ca="1">IF(J2165="",R2165,MOD((R2165+_xlfn.XLOOKUP(J2165,CODE,VAL))*17,256))</f>
        <v>13</v>
      </c>
      <c r="T2165" s="33">
        <f ca="1">IF(K2165="",S2165,MOD((S2165+_xlfn.XLOOKUP(K2165,CODE,VAL))*17,256))</f>
        <v>128</v>
      </c>
      <c r="U2165" s="33">
        <f ca="1">IF(L2165="",T2165,MOD((T2165+_xlfn.XLOOKUP(L2165,CODE,VAL))*17,256))</f>
        <v>206</v>
      </c>
      <c r="V2165" s="33">
        <f ca="1">IF(M2165="",U2165,MOD((U2165+_xlfn.XLOOKUP(M2165,CODE,VAL))*17,256))</f>
        <v>187</v>
      </c>
      <c r="W2165" s="33">
        <f ca="1">IF(N2165="",V2165,MOD((V2165+_xlfn.XLOOKUP(N2165,CODE,VAL))*17,256))</f>
        <v>52</v>
      </c>
      <c r="X2165" s="33">
        <f ca="1">IF(O2165="",W2165,MOD((W2165+_xlfn.XLOOKUP(O2165,CODE,VAL))*17,256))</f>
        <v>52</v>
      </c>
      <c r="Y2165" s="33">
        <f ca="1">IF(P2165="",X2165,MOD((X2165+_xlfn.XLOOKUP(P2165,CODE,VAL))*17,256))</f>
        <v>52</v>
      </c>
    </row>
    <row r="2166" spans="5:25">
      <c r="E2166" t="str">
        <f ca="1"/>
        <v>mj=1</v>
      </c>
      <c r="F2166" t="str" cm="1">
        <f t="array" aca="1" ref="F2166" ca="1">_xlfn.IFS(E2166="","",IFERROR(FIND("-",E2166),0)&gt;0,LEFT(E2166,FIND("-",E2166)-1),TRUE,LEFT(E2166,FIND("=",E2166)-1))</f>
        <v>mj</v>
      </c>
      <c r="G2166" cm="1">
        <f t="array" aca="1" ref="G2166" ca="1">_xlfn.IFS(E2166="","",IFERROR(FIND("-",E2166),0)&gt;0,0,TRUE,VALUE(MID(E2166,FIND("=",E2166)+1,10)))</f>
        <v>1</v>
      </c>
      <c r="H2166">
        <f t="shared" ca="1" si="182"/>
        <v>4</v>
      </c>
      <c r="I2166" t="str">
        <f t="shared" ca="1" si="183"/>
        <v>m</v>
      </c>
      <c r="J2166" t="str">
        <f t="shared" ca="1" si="185"/>
        <v>j</v>
      </c>
      <c r="K2166" t="str">
        <f t="shared" ca="1" si="185"/>
        <v>=</v>
      </c>
      <c r="L2166" t="str">
        <f t="shared" ca="1" si="185"/>
        <v>1</v>
      </c>
      <c r="M2166" t="str">
        <f t="shared" ca="1" si="185"/>
        <v/>
      </c>
      <c r="N2166" t="str">
        <f t="shared" ca="1" si="185"/>
        <v/>
      </c>
      <c r="O2166" t="str">
        <f t="shared" ca="1" si="185"/>
        <v/>
      </c>
      <c r="P2166" s="19" t="str">
        <f t="shared" ca="1" si="185"/>
        <v/>
      </c>
      <c r="Q2166" s="33">
        <f t="shared" si="184"/>
        <v>0</v>
      </c>
      <c r="R2166" s="33">
        <f ca="1">IF(I2166="",Q2166,MOD((Q2166+_xlfn.XLOOKUP(I2166,CODE,VAL))*17,256))</f>
        <v>61</v>
      </c>
      <c r="S2166" s="33">
        <f ca="1">IF(J2166="",R2166,MOD((R2166+_xlfn.XLOOKUP(J2166,CODE,VAL))*17,256))</f>
        <v>23</v>
      </c>
      <c r="T2166" s="33">
        <f ca="1">IF(K2166="",S2166,MOD((S2166+_xlfn.XLOOKUP(K2166,CODE,VAL))*17,256))</f>
        <v>148</v>
      </c>
      <c r="U2166" s="33">
        <f ca="1">IF(L2166="",T2166,MOD((T2166+_xlfn.XLOOKUP(L2166,CODE,VAL))*17,256))</f>
        <v>21</v>
      </c>
      <c r="V2166" s="33">
        <f ca="1">IF(M2166="",U2166,MOD((U2166+_xlfn.XLOOKUP(M2166,CODE,VAL))*17,256))</f>
        <v>21</v>
      </c>
      <c r="W2166" s="33">
        <f ca="1">IF(N2166="",V2166,MOD((V2166+_xlfn.XLOOKUP(N2166,CODE,VAL))*17,256))</f>
        <v>21</v>
      </c>
      <c r="X2166" s="33">
        <f ca="1">IF(O2166="",W2166,MOD((W2166+_xlfn.XLOOKUP(O2166,CODE,VAL))*17,256))</f>
        <v>21</v>
      </c>
      <c r="Y2166" s="33">
        <f ca="1">IF(P2166="",X2166,MOD((X2166+_xlfn.XLOOKUP(P2166,CODE,VAL))*17,256))</f>
        <v>21</v>
      </c>
    </row>
    <row r="2167" spans="5:25">
      <c r="E2167" t="str">
        <f ca="1"/>
        <v>mxrp-</v>
      </c>
      <c r="F2167" t="str" cm="1">
        <f t="array" aca="1" ref="F2167" ca="1">_xlfn.IFS(E2167="","",IFERROR(FIND("-",E2167),0)&gt;0,LEFT(E2167,FIND("-",E2167)-1),TRUE,LEFT(E2167,FIND("=",E2167)-1))</f>
        <v>mxrp</v>
      </c>
      <c r="G2167" cm="1">
        <f t="array" aca="1" ref="G2167" ca="1">_xlfn.IFS(E2167="","",IFERROR(FIND("-",E2167),0)&gt;0,0,TRUE,VALUE(MID(E2167,FIND("=",E2167)+1,10)))</f>
        <v>0</v>
      </c>
      <c r="H2167">
        <f t="shared" ca="1" si="182"/>
        <v>5</v>
      </c>
      <c r="I2167" t="str">
        <f t="shared" ca="1" si="183"/>
        <v>m</v>
      </c>
      <c r="J2167" t="str">
        <f t="shared" ca="1" si="185"/>
        <v>x</v>
      </c>
      <c r="K2167" t="str">
        <f t="shared" ca="1" si="185"/>
        <v>r</v>
      </c>
      <c r="L2167" t="str">
        <f t="shared" ca="1" si="185"/>
        <v>p</v>
      </c>
      <c r="M2167" t="str">
        <f t="shared" ca="1" si="185"/>
        <v>-</v>
      </c>
      <c r="N2167" t="str">
        <f t="shared" ca="1" si="185"/>
        <v/>
      </c>
      <c r="O2167" t="str">
        <f t="shared" ca="1" si="185"/>
        <v/>
      </c>
      <c r="P2167" s="19" t="str">
        <f t="shared" ca="1" si="185"/>
        <v/>
      </c>
      <c r="Q2167" s="33">
        <f t="shared" si="184"/>
        <v>0</v>
      </c>
      <c r="R2167" s="33">
        <f ca="1">IF(I2167="",Q2167,MOD((Q2167+_xlfn.XLOOKUP(I2167,CODE,VAL))*17,256))</f>
        <v>61</v>
      </c>
      <c r="S2167" s="33">
        <f ca="1">IF(J2167="",R2167,MOD((R2167+_xlfn.XLOOKUP(J2167,CODE,VAL))*17,256))</f>
        <v>5</v>
      </c>
      <c r="T2167" s="33">
        <f ca="1">IF(K2167="",S2167,MOD((S2167+_xlfn.XLOOKUP(K2167,CODE,VAL))*17,256))</f>
        <v>231</v>
      </c>
      <c r="U2167" s="33">
        <f ca="1">IF(L2167="",T2167,MOD((T2167+_xlfn.XLOOKUP(L2167,CODE,VAL))*17,256))</f>
        <v>199</v>
      </c>
      <c r="V2167" s="33">
        <f ca="1">IF(M2167="",U2167,MOD((U2167+_xlfn.XLOOKUP(M2167,CODE,VAL))*17,256))</f>
        <v>52</v>
      </c>
      <c r="W2167" s="33">
        <f ca="1">IF(N2167="",V2167,MOD((V2167+_xlfn.XLOOKUP(N2167,CODE,VAL))*17,256))</f>
        <v>52</v>
      </c>
      <c r="X2167" s="33">
        <f ca="1">IF(O2167="",W2167,MOD((W2167+_xlfn.XLOOKUP(O2167,CODE,VAL))*17,256))</f>
        <v>52</v>
      </c>
      <c r="Y2167" s="33">
        <f ca="1">IF(P2167="",X2167,MOD((X2167+_xlfn.XLOOKUP(P2167,CODE,VAL))*17,256))</f>
        <v>52</v>
      </c>
    </row>
    <row r="2168" spans="5:25">
      <c r="E2168" t="str">
        <f ca="1"/>
        <v>fp=7</v>
      </c>
      <c r="F2168" t="str" cm="1">
        <f t="array" aca="1" ref="F2168" ca="1">_xlfn.IFS(E2168="","",IFERROR(FIND("-",E2168),0)&gt;0,LEFT(E2168,FIND("-",E2168)-1),TRUE,LEFT(E2168,FIND("=",E2168)-1))</f>
        <v>fp</v>
      </c>
      <c r="G2168" cm="1">
        <f t="array" aca="1" ref="G2168" ca="1">_xlfn.IFS(E2168="","",IFERROR(FIND("-",E2168),0)&gt;0,0,TRUE,VALUE(MID(E2168,FIND("=",E2168)+1,10)))</f>
        <v>7</v>
      </c>
      <c r="H2168">
        <f t="shared" ca="1" si="182"/>
        <v>4</v>
      </c>
      <c r="I2168" t="str">
        <f t="shared" ca="1" si="183"/>
        <v>f</v>
      </c>
      <c r="J2168" t="str">
        <f t="shared" ca="1" si="185"/>
        <v>p</v>
      </c>
      <c r="K2168" t="str">
        <f t="shared" ca="1" si="185"/>
        <v>=</v>
      </c>
      <c r="L2168" t="str">
        <f t="shared" ca="1" si="185"/>
        <v>7</v>
      </c>
      <c r="M2168" t="str">
        <f t="shared" ca="1" si="185"/>
        <v/>
      </c>
      <c r="N2168" t="str">
        <f t="shared" ca="1" si="185"/>
        <v/>
      </c>
      <c r="O2168" t="str">
        <f t="shared" ca="1" si="185"/>
        <v/>
      </c>
      <c r="P2168" s="19" t="str">
        <f t="shared" ca="1" si="185"/>
        <v/>
      </c>
      <c r="Q2168" s="33">
        <f t="shared" si="184"/>
        <v>0</v>
      </c>
      <c r="R2168" s="33">
        <f ca="1">IF(I2168="",Q2168,MOD((Q2168+_xlfn.XLOOKUP(I2168,CODE,VAL))*17,256))</f>
        <v>198</v>
      </c>
      <c r="S2168" s="33">
        <f ca="1">IF(J2168="",R2168,MOD((R2168+_xlfn.XLOOKUP(J2168,CODE,VAL))*17,256))</f>
        <v>150</v>
      </c>
      <c r="T2168" s="33">
        <f ca="1">IF(K2168="",S2168,MOD((S2168+_xlfn.XLOOKUP(K2168,CODE,VAL))*17,256))</f>
        <v>3</v>
      </c>
      <c r="U2168" s="33">
        <f ca="1">IF(L2168="",T2168,MOD((T2168+_xlfn.XLOOKUP(L2168,CODE,VAL))*17,256))</f>
        <v>218</v>
      </c>
      <c r="V2168" s="33">
        <f ca="1">IF(M2168="",U2168,MOD((U2168+_xlfn.XLOOKUP(M2168,CODE,VAL))*17,256))</f>
        <v>218</v>
      </c>
      <c r="W2168" s="33">
        <f ca="1">IF(N2168="",V2168,MOD((V2168+_xlfn.XLOOKUP(N2168,CODE,VAL))*17,256))</f>
        <v>218</v>
      </c>
      <c r="X2168" s="33">
        <f ca="1">IF(O2168="",W2168,MOD((W2168+_xlfn.XLOOKUP(O2168,CODE,VAL))*17,256))</f>
        <v>218</v>
      </c>
      <c r="Y2168" s="33">
        <f ca="1">IF(P2168="",X2168,MOD((X2168+_xlfn.XLOOKUP(P2168,CODE,VAL))*17,256))</f>
        <v>218</v>
      </c>
    </row>
    <row r="2169" spans="5:25">
      <c r="E2169" t="str">
        <f ca="1"/>
        <v>dqv=8</v>
      </c>
      <c r="F2169" t="str" cm="1">
        <f t="array" aca="1" ref="F2169" ca="1">_xlfn.IFS(E2169="","",IFERROR(FIND("-",E2169),0)&gt;0,LEFT(E2169,FIND("-",E2169)-1),TRUE,LEFT(E2169,FIND("=",E2169)-1))</f>
        <v>dqv</v>
      </c>
      <c r="G2169" cm="1">
        <f t="array" aca="1" ref="G2169" ca="1">_xlfn.IFS(E2169="","",IFERROR(FIND("-",E2169),0)&gt;0,0,TRUE,VALUE(MID(E2169,FIND("=",E2169)+1,10)))</f>
        <v>8</v>
      </c>
      <c r="H2169">
        <f t="shared" ca="1" si="182"/>
        <v>5</v>
      </c>
      <c r="I2169" t="str">
        <f t="shared" ca="1" si="183"/>
        <v>d</v>
      </c>
      <c r="J2169" t="str">
        <f t="shared" ca="1" si="185"/>
        <v>q</v>
      </c>
      <c r="K2169" t="str">
        <f t="shared" ca="1" si="185"/>
        <v>v</v>
      </c>
      <c r="L2169" t="str">
        <f t="shared" ca="1" si="185"/>
        <v>=</v>
      </c>
      <c r="M2169" t="str">
        <f t="shared" ca="1" si="185"/>
        <v>8</v>
      </c>
      <c r="N2169" t="str">
        <f t="shared" ca="1" si="185"/>
        <v/>
      </c>
      <c r="O2169" t="str">
        <f t="shared" ca="1" si="185"/>
        <v/>
      </c>
      <c r="P2169" s="19" t="str">
        <f t="shared" ca="1" si="185"/>
        <v/>
      </c>
      <c r="Q2169" s="33">
        <f t="shared" si="184"/>
        <v>0</v>
      </c>
      <c r="R2169" s="33">
        <f ca="1">IF(I2169="",Q2169,MOD((Q2169+_xlfn.XLOOKUP(I2169,CODE,VAL))*17,256))</f>
        <v>164</v>
      </c>
      <c r="S2169" s="33">
        <f ca="1">IF(J2169="",R2169,MOD((R2169+_xlfn.XLOOKUP(J2169,CODE,VAL))*17,256))</f>
        <v>101</v>
      </c>
      <c r="T2169" s="33">
        <f ca="1">IF(K2169="",S2169,MOD((S2169+_xlfn.XLOOKUP(K2169,CODE,VAL))*17,256))</f>
        <v>139</v>
      </c>
      <c r="U2169" s="33">
        <f ca="1">IF(L2169="",T2169,MOD((T2169+_xlfn.XLOOKUP(L2169,CODE,VAL))*17,256))</f>
        <v>72</v>
      </c>
      <c r="V2169" s="33">
        <f ca="1">IF(M2169="",U2169,MOD((U2169+_xlfn.XLOOKUP(M2169,CODE,VAL))*17,256))</f>
        <v>128</v>
      </c>
      <c r="W2169" s="33">
        <f ca="1">IF(N2169="",V2169,MOD((V2169+_xlfn.XLOOKUP(N2169,CODE,VAL))*17,256))</f>
        <v>128</v>
      </c>
      <c r="X2169" s="33">
        <f ca="1">IF(O2169="",W2169,MOD((W2169+_xlfn.XLOOKUP(O2169,CODE,VAL))*17,256))</f>
        <v>128</v>
      </c>
      <c r="Y2169" s="33">
        <f ca="1">IF(P2169="",X2169,MOD((X2169+_xlfn.XLOOKUP(P2169,CODE,VAL))*17,256))</f>
        <v>128</v>
      </c>
    </row>
    <row r="2170" spans="5:25">
      <c r="E2170" t="str">
        <f ca="1"/>
        <v>qb-</v>
      </c>
      <c r="F2170" t="str" cm="1">
        <f t="array" aca="1" ref="F2170" ca="1">_xlfn.IFS(E2170="","",IFERROR(FIND("-",E2170),0)&gt;0,LEFT(E2170,FIND("-",E2170)-1),TRUE,LEFT(E2170,FIND("=",E2170)-1))</f>
        <v>qb</v>
      </c>
      <c r="G2170" cm="1">
        <f t="array" aca="1" ref="G2170" ca="1">_xlfn.IFS(E2170="","",IFERROR(FIND("-",E2170),0)&gt;0,0,TRUE,VALUE(MID(E2170,FIND("=",E2170)+1,10)))</f>
        <v>0</v>
      </c>
      <c r="H2170">
        <f t="shared" ca="1" si="182"/>
        <v>3</v>
      </c>
      <c r="I2170" t="str">
        <f t="shared" ca="1" si="183"/>
        <v>q</v>
      </c>
      <c r="J2170" t="str">
        <f t="shared" ca="1" si="185"/>
        <v>b</v>
      </c>
      <c r="K2170" t="str">
        <f t="shared" ca="1" si="185"/>
        <v>-</v>
      </c>
      <c r="L2170" t="str">
        <f t="shared" ca="1" si="185"/>
        <v/>
      </c>
      <c r="M2170" t="str">
        <f t="shared" ca="1" si="185"/>
        <v/>
      </c>
      <c r="N2170" t="str">
        <f t="shared" ca="1" si="185"/>
        <v/>
      </c>
      <c r="O2170" t="str">
        <f t="shared" ca="1" si="185"/>
        <v/>
      </c>
      <c r="P2170" s="19" t="str">
        <f t="shared" ca="1" si="185"/>
        <v/>
      </c>
      <c r="Q2170" s="33">
        <f t="shared" si="184"/>
        <v>0</v>
      </c>
      <c r="R2170" s="33">
        <f ca="1">IF(I2170="",Q2170,MOD((Q2170+_xlfn.XLOOKUP(I2170,CODE,VAL))*17,256))</f>
        <v>129</v>
      </c>
      <c r="S2170" s="33">
        <f ca="1">IF(J2170="",R2170,MOD((R2170+_xlfn.XLOOKUP(J2170,CODE,VAL))*17,256))</f>
        <v>19</v>
      </c>
      <c r="T2170" s="33">
        <f ca="1">IF(K2170="",S2170,MOD((S2170+_xlfn.XLOOKUP(K2170,CODE,VAL))*17,256))</f>
        <v>64</v>
      </c>
      <c r="U2170" s="33">
        <f ca="1">IF(L2170="",T2170,MOD((T2170+_xlfn.XLOOKUP(L2170,CODE,VAL))*17,256))</f>
        <v>64</v>
      </c>
      <c r="V2170" s="33">
        <f ca="1">IF(M2170="",U2170,MOD((U2170+_xlfn.XLOOKUP(M2170,CODE,VAL))*17,256))</f>
        <v>64</v>
      </c>
      <c r="W2170" s="33">
        <f ca="1">IF(N2170="",V2170,MOD((V2170+_xlfn.XLOOKUP(N2170,CODE,VAL))*17,256))</f>
        <v>64</v>
      </c>
      <c r="X2170" s="33">
        <f ca="1">IF(O2170="",W2170,MOD((W2170+_xlfn.XLOOKUP(O2170,CODE,VAL))*17,256))</f>
        <v>64</v>
      </c>
      <c r="Y2170" s="33">
        <f ca="1">IF(P2170="",X2170,MOD((X2170+_xlfn.XLOOKUP(P2170,CODE,VAL))*17,256))</f>
        <v>64</v>
      </c>
    </row>
    <row r="2171" spans="5:25">
      <c r="E2171" t="str">
        <f ca="1"/>
        <v>sdvrn-</v>
      </c>
      <c r="F2171" t="str" cm="1">
        <f t="array" aca="1" ref="F2171" ca="1">_xlfn.IFS(E2171="","",IFERROR(FIND("-",E2171),0)&gt;0,LEFT(E2171,FIND("-",E2171)-1),TRUE,LEFT(E2171,FIND("=",E2171)-1))</f>
        <v>sdvrn</v>
      </c>
      <c r="G2171" cm="1">
        <f t="array" aca="1" ref="G2171" ca="1">_xlfn.IFS(E2171="","",IFERROR(FIND("-",E2171),0)&gt;0,0,TRUE,VALUE(MID(E2171,FIND("=",E2171)+1,10)))</f>
        <v>0</v>
      </c>
      <c r="H2171">
        <f t="shared" ca="1" si="182"/>
        <v>6</v>
      </c>
      <c r="I2171" t="str">
        <f t="shared" ca="1" si="183"/>
        <v>s</v>
      </c>
      <c r="J2171" t="str">
        <f t="shared" ca="1" si="185"/>
        <v>d</v>
      </c>
      <c r="K2171" t="str">
        <f t="shared" ca="1" si="185"/>
        <v>v</v>
      </c>
      <c r="L2171" t="str">
        <f t="shared" ca="1" si="185"/>
        <v>r</v>
      </c>
      <c r="M2171" t="str">
        <f t="shared" ca="1" si="185"/>
        <v>n</v>
      </c>
      <c r="N2171" t="str">
        <f t="shared" ca="1" si="185"/>
        <v>-</v>
      </c>
      <c r="O2171" t="str">
        <f t="shared" ca="1" si="185"/>
        <v/>
      </c>
      <c r="P2171" s="19" t="str">
        <f t="shared" ca="1" si="185"/>
        <v/>
      </c>
      <c r="Q2171" s="33">
        <f t="shared" si="184"/>
        <v>0</v>
      </c>
      <c r="R2171" s="33">
        <f ca="1">IF(I2171="",Q2171,MOD((Q2171+_xlfn.XLOOKUP(I2171,CODE,VAL))*17,256))</f>
        <v>163</v>
      </c>
      <c r="S2171" s="33">
        <f ca="1">IF(J2171="",R2171,MOD((R2171+_xlfn.XLOOKUP(J2171,CODE,VAL))*17,256))</f>
        <v>119</v>
      </c>
      <c r="T2171" s="33">
        <f ca="1">IF(K2171="",S2171,MOD((S2171+_xlfn.XLOOKUP(K2171,CODE,VAL))*17,256))</f>
        <v>189</v>
      </c>
      <c r="U2171" s="33">
        <f ca="1">IF(L2171="",T2171,MOD((T2171+_xlfn.XLOOKUP(L2171,CODE,VAL))*17,256))</f>
        <v>31</v>
      </c>
      <c r="V2171" s="33">
        <f ca="1">IF(M2171="",U2171,MOD((U2171+_xlfn.XLOOKUP(M2171,CODE,VAL))*17,256))</f>
        <v>93</v>
      </c>
      <c r="W2171" s="33">
        <f ca="1">IF(N2171="",V2171,MOD((V2171+_xlfn.XLOOKUP(N2171,CODE,VAL))*17,256))</f>
        <v>42</v>
      </c>
      <c r="X2171" s="33">
        <f ca="1">IF(O2171="",W2171,MOD((W2171+_xlfn.XLOOKUP(O2171,CODE,VAL))*17,256))</f>
        <v>42</v>
      </c>
      <c r="Y2171" s="33">
        <f ca="1">IF(P2171="",X2171,MOD((X2171+_xlfn.XLOOKUP(P2171,CODE,VAL))*17,256))</f>
        <v>42</v>
      </c>
    </row>
    <row r="2172" spans="5:25">
      <c r="E2172" t="str">
        <f ca="1"/>
        <v>fknrgk=2</v>
      </c>
      <c r="F2172" t="str" cm="1">
        <f t="array" aca="1" ref="F2172" ca="1">_xlfn.IFS(E2172="","",IFERROR(FIND("-",E2172),0)&gt;0,LEFT(E2172,FIND("-",E2172)-1),TRUE,LEFT(E2172,FIND("=",E2172)-1))</f>
        <v>fknrgk</v>
      </c>
      <c r="G2172" cm="1">
        <f t="array" aca="1" ref="G2172" ca="1">_xlfn.IFS(E2172="","",IFERROR(FIND("-",E2172),0)&gt;0,0,TRUE,VALUE(MID(E2172,FIND("=",E2172)+1,10)))</f>
        <v>2</v>
      </c>
      <c r="H2172">
        <f t="shared" ca="1" si="182"/>
        <v>8</v>
      </c>
      <c r="I2172" t="str">
        <f t="shared" ca="1" si="183"/>
        <v>f</v>
      </c>
      <c r="J2172" t="str">
        <f t="shared" ca="1" si="185"/>
        <v>k</v>
      </c>
      <c r="K2172" t="str">
        <f t="shared" ca="1" si="185"/>
        <v>n</v>
      </c>
      <c r="L2172" t="str">
        <f t="shared" ca="1" si="185"/>
        <v>r</v>
      </c>
      <c r="M2172" t="str">
        <f t="shared" ca="1" si="185"/>
        <v>g</v>
      </c>
      <c r="N2172" t="str">
        <f t="shared" ca="1" si="185"/>
        <v>k</v>
      </c>
      <c r="O2172" t="str">
        <f t="shared" ca="1" si="185"/>
        <v>=</v>
      </c>
      <c r="P2172" s="19" t="str">
        <f t="shared" ca="1" si="185"/>
        <v>2</v>
      </c>
      <c r="Q2172" s="33">
        <f t="shared" si="184"/>
        <v>0</v>
      </c>
      <c r="R2172" s="33">
        <f ca="1">IF(I2172="",Q2172,MOD((Q2172+_xlfn.XLOOKUP(I2172,CODE,VAL))*17,256))</f>
        <v>198</v>
      </c>
      <c r="S2172" s="33">
        <f ca="1">IF(J2172="",R2172,MOD((R2172+_xlfn.XLOOKUP(J2172,CODE,VAL))*17,256))</f>
        <v>65</v>
      </c>
      <c r="T2172" s="33">
        <f ca="1">IF(K2172="",S2172,MOD((S2172+_xlfn.XLOOKUP(K2172,CODE,VAL))*17,256))</f>
        <v>159</v>
      </c>
      <c r="U2172" s="33">
        <f ca="1">IF(L2172="",T2172,MOD((T2172+_xlfn.XLOOKUP(L2172,CODE,VAL))*17,256))</f>
        <v>33</v>
      </c>
      <c r="V2172" s="33">
        <f ca="1">IF(M2172="",U2172,MOD((U2172+_xlfn.XLOOKUP(M2172,CODE,VAL))*17,256))</f>
        <v>8</v>
      </c>
      <c r="W2172" s="33">
        <f ca="1">IF(N2172="",V2172,MOD((V2172+_xlfn.XLOOKUP(N2172,CODE,VAL))*17,256))</f>
        <v>163</v>
      </c>
      <c r="X2172" s="33">
        <f ca="1">IF(O2172="",W2172,MOD((W2172+_xlfn.XLOOKUP(O2172,CODE,VAL))*17,256))</f>
        <v>224</v>
      </c>
      <c r="Y2172" s="33">
        <f ca="1">IF(P2172="",X2172,MOD((X2172+_xlfn.XLOOKUP(P2172,CODE,VAL))*17,256))</f>
        <v>50</v>
      </c>
    </row>
    <row r="2173" spans="5:25">
      <c r="E2173" t="str">
        <f ca="1"/>
        <v>qs-</v>
      </c>
      <c r="F2173" t="str" cm="1">
        <f t="array" aca="1" ref="F2173" ca="1">_xlfn.IFS(E2173="","",IFERROR(FIND("-",E2173),0)&gt;0,LEFT(E2173,FIND("-",E2173)-1),TRUE,LEFT(E2173,FIND("=",E2173)-1))</f>
        <v>qs</v>
      </c>
      <c r="G2173" cm="1">
        <f t="array" aca="1" ref="G2173" ca="1">_xlfn.IFS(E2173="","",IFERROR(FIND("-",E2173),0)&gt;0,0,TRUE,VALUE(MID(E2173,FIND("=",E2173)+1,10)))</f>
        <v>0</v>
      </c>
      <c r="H2173">
        <f t="shared" ca="1" si="182"/>
        <v>3</v>
      </c>
      <c r="I2173" t="str">
        <f t="shared" ca="1" si="183"/>
        <v>q</v>
      </c>
      <c r="J2173" t="str">
        <f t="shared" ca="1" si="185"/>
        <v>s</v>
      </c>
      <c r="K2173" t="str">
        <f t="shared" ca="1" si="185"/>
        <v>-</v>
      </c>
      <c r="L2173" t="str">
        <f t="shared" ca="1" si="185"/>
        <v/>
      </c>
      <c r="M2173" t="str">
        <f t="shared" ca="1" si="185"/>
        <v/>
      </c>
      <c r="N2173" t="str">
        <f t="shared" ca="1" si="185"/>
        <v/>
      </c>
      <c r="O2173" t="str">
        <f t="shared" ca="1" si="185"/>
        <v/>
      </c>
      <c r="P2173" s="19" t="str">
        <f t="shared" ca="1" si="185"/>
        <v/>
      </c>
      <c r="Q2173" s="33">
        <f t="shared" si="184"/>
        <v>0</v>
      </c>
      <c r="R2173" s="33">
        <f ca="1">IF(I2173="",Q2173,MOD((Q2173+_xlfn.XLOOKUP(I2173,CODE,VAL))*17,256))</f>
        <v>129</v>
      </c>
      <c r="S2173" s="33">
        <f ca="1">IF(J2173="",R2173,MOD((R2173+_xlfn.XLOOKUP(J2173,CODE,VAL))*17,256))</f>
        <v>52</v>
      </c>
      <c r="T2173" s="33">
        <f ca="1">IF(K2173="",S2173,MOD((S2173+_xlfn.XLOOKUP(K2173,CODE,VAL))*17,256))</f>
        <v>113</v>
      </c>
      <c r="U2173" s="33">
        <f ca="1">IF(L2173="",T2173,MOD((T2173+_xlfn.XLOOKUP(L2173,CODE,VAL))*17,256))</f>
        <v>113</v>
      </c>
      <c r="V2173" s="33">
        <f ca="1">IF(M2173="",U2173,MOD((U2173+_xlfn.XLOOKUP(M2173,CODE,VAL))*17,256))</f>
        <v>113</v>
      </c>
      <c r="W2173" s="33">
        <f ca="1">IF(N2173="",V2173,MOD((V2173+_xlfn.XLOOKUP(N2173,CODE,VAL))*17,256))</f>
        <v>113</v>
      </c>
      <c r="X2173" s="33">
        <f ca="1">IF(O2173="",W2173,MOD((W2173+_xlfn.XLOOKUP(O2173,CODE,VAL))*17,256))</f>
        <v>113</v>
      </c>
      <c r="Y2173" s="33">
        <f ca="1">IF(P2173="",X2173,MOD((X2173+_xlfn.XLOOKUP(P2173,CODE,VAL))*17,256))</f>
        <v>113</v>
      </c>
    </row>
    <row r="2174" spans="5:25">
      <c r="E2174" t="str">
        <f ca="1"/>
        <v>nfkn=3</v>
      </c>
      <c r="F2174" t="str" cm="1">
        <f t="array" aca="1" ref="F2174" ca="1">_xlfn.IFS(E2174="","",IFERROR(FIND("-",E2174),0)&gt;0,LEFT(E2174,FIND("-",E2174)-1),TRUE,LEFT(E2174,FIND("=",E2174)-1))</f>
        <v>nfkn</v>
      </c>
      <c r="G2174" cm="1">
        <f t="array" aca="1" ref="G2174" ca="1">_xlfn.IFS(E2174="","",IFERROR(FIND("-",E2174),0)&gt;0,0,TRUE,VALUE(MID(E2174,FIND("=",E2174)+1,10)))</f>
        <v>3</v>
      </c>
      <c r="H2174">
        <f t="shared" ca="1" si="182"/>
        <v>6</v>
      </c>
      <c r="I2174" t="str">
        <f t="shared" ca="1" si="183"/>
        <v>n</v>
      </c>
      <c r="J2174" t="str">
        <f t="shared" ca="1" si="185"/>
        <v>f</v>
      </c>
      <c r="K2174" t="str">
        <f t="shared" ca="1" si="185"/>
        <v>k</v>
      </c>
      <c r="L2174" t="str">
        <f t="shared" ca="1" si="185"/>
        <v>n</v>
      </c>
      <c r="M2174" t="str">
        <f t="shared" ca="1" si="185"/>
        <v>=</v>
      </c>
      <c r="N2174" t="str">
        <f t="shared" ca="1" si="185"/>
        <v>3</v>
      </c>
      <c r="O2174" t="str">
        <f t="shared" ca="1" si="185"/>
        <v/>
      </c>
      <c r="P2174" s="19" t="str">
        <f t="shared" ca="1" si="185"/>
        <v/>
      </c>
      <c r="Q2174" s="33">
        <f t="shared" si="184"/>
        <v>0</v>
      </c>
      <c r="R2174" s="33">
        <f ca="1">IF(I2174="",Q2174,MOD((Q2174+_xlfn.XLOOKUP(I2174,CODE,VAL))*17,256))</f>
        <v>78</v>
      </c>
      <c r="S2174" s="33">
        <f ca="1">IF(J2174="",R2174,MOD((R2174+_xlfn.XLOOKUP(J2174,CODE,VAL))*17,256))</f>
        <v>244</v>
      </c>
      <c r="T2174" s="33">
        <f ca="1">IF(K2174="",S2174,MOD((S2174+_xlfn.XLOOKUP(K2174,CODE,VAL))*17,256))</f>
        <v>79</v>
      </c>
      <c r="U2174" s="33">
        <f ca="1">IF(L2174="",T2174,MOD((T2174+_xlfn.XLOOKUP(L2174,CODE,VAL))*17,256))</f>
        <v>141</v>
      </c>
      <c r="V2174" s="33">
        <f ca="1">IF(M2174="",U2174,MOD((U2174+_xlfn.XLOOKUP(M2174,CODE,VAL))*17,256))</f>
        <v>106</v>
      </c>
      <c r="W2174" s="33">
        <f ca="1">IF(N2174="",V2174,MOD((V2174+_xlfn.XLOOKUP(N2174,CODE,VAL))*17,256))</f>
        <v>109</v>
      </c>
      <c r="X2174" s="33">
        <f ca="1">IF(O2174="",W2174,MOD((W2174+_xlfn.XLOOKUP(O2174,CODE,VAL))*17,256))</f>
        <v>109</v>
      </c>
      <c r="Y2174" s="33">
        <f ca="1">IF(P2174="",X2174,MOD((X2174+_xlfn.XLOOKUP(P2174,CODE,VAL))*17,256))</f>
        <v>109</v>
      </c>
    </row>
    <row r="2175" spans="5:25">
      <c r="E2175" t="str">
        <f ca="1"/>
        <v>jxd-</v>
      </c>
      <c r="F2175" t="str" cm="1">
        <f t="array" aca="1" ref="F2175" ca="1">_xlfn.IFS(E2175="","",IFERROR(FIND("-",E2175),0)&gt;0,LEFT(E2175,FIND("-",E2175)-1),TRUE,LEFT(E2175,FIND("=",E2175)-1))</f>
        <v>jxd</v>
      </c>
      <c r="G2175" cm="1">
        <f t="array" aca="1" ref="G2175" ca="1">_xlfn.IFS(E2175="","",IFERROR(FIND("-",E2175),0)&gt;0,0,TRUE,VALUE(MID(E2175,FIND("=",E2175)+1,10)))</f>
        <v>0</v>
      </c>
      <c r="H2175">
        <f t="shared" ca="1" si="182"/>
        <v>4</v>
      </c>
      <c r="I2175" t="str">
        <f t="shared" ca="1" si="183"/>
        <v>j</v>
      </c>
      <c r="J2175" t="str">
        <f t="shared" ca="1" si="185"/>
        <v>x</v>
      </c>
      <c r="K2175" t="str">
        <f t="shared" ref="J2175:P2203" ca="1" si="186">MID($E2175,K$11,1)</f>
        <v>d</v>
      </c>
      <c r="L2175" t="str">
        <f t="shared" ca="1" si="186"/>
        <v>-</v>
      </c>
      <c r="M2175" t="str">
        <f t="shared" ca="1" si="186"/>
        <v/>
      </c>
      <c r="N2175" t="str">
        <f t="shared" ca="1" si="186"/>
        <v/>
      </c>
      <c r="O2175" t="str">
        <f t="shared" ca="1" si="186"/>
        <v/>
      </c>
      <c r="P2175" s="19" t="str">
        <f t="shared" ca="1" si="186"/>
        <v/>
      </c>
      <c r="Q2175" s="33">
        <f t="shared" si="184"/>
        <v>0</v>
      </c>
      <c r="R2175" s="33">
        <f ca="1">IF(I2175="",Q2175,MOD((Q2175+_xlfn.XLOOKUP(I2175,CODE,VAL))*17,256))</f>
        <v>10</v>
      </c>
      <c r="S2175" s="33">
        <f ca="1">IF(J2175="",R2175,MOD((R2175+_xlfn.XLOOKUP(J2175,CODE,VAL))*17,256))</f>
        <v>162</v>
      </c>
      <c r="T2175" s="33">
        <f ca="1">IF(K2175="",S2175,MOD((S2175+_xlfn.XLOOKUP(K2175,CODE,VAL))*17,256))</f>
        <v>102</v>
      </c>
      <c r="U2175" s="33">
        <f ca="1">IF(L2175="",T2175,MOD((T2175+_xlfn.XLOOKUP(L2175,CODE,VAL))*17,256))</f>
        <v>195</v>
      </c>
      <c r="V2175" s="33">
        <f ca="1">IF(M2175="",U2175,MOD((U2175+_xlfn.XLOOKUP(M2175,CODE,VAL))*17,256))</f>
        <v>195</v>
      </c>
      <c r="W2175" s="33">
        <f ca="1">IF(N2175="",V2175,MOD((V2175+_xlfn.XLOOKUP(N2175,CODE,VAL))*17,256))</f>
        <v>195</v>
      </c>
      <c r="X2175" s="33">
        <f ca="1">IF(O2175="",W2175,MOD((W2175+_xlfn.XLOOKUP(O2175,CODE,VAL))*17,256))</f>
        <v>195</v>
      </c>
      <c r="Y2175" s="33">
        <f ca="1">IF(P2175="",X2175,MOD((X2175+_xlfn.XLOOKUP(P2175,CODE,VAL))*17,256))</f>
        <v>195</v>
      </c>
    </row>
    <row r="2176" spans="5:25">
      <c r="E2176" t="str">
        <f ca="1"/>
        <v>qc-</v>
      </c>
      <c r="F2176" t="str" cm="1">
        <f t="array" aca="1" ref="F2176" ca="1">_xlfn.IFS(E2176="","",IFERROR(FIND("-",E2176),0)&gt;0,LEFT(E2176,FIND("-",E2176)-1),TRUE,LEFT(E2176,FIND("=",E2176)-1))</f>
        <v>qc</v>
      </c>
      <c r="G2176" cm="1">
        <f t="array" aca="1" ref="G2176" ca="1">_xlfn.IFS(E2176="","",IFERROR(FIND("-",E2176),0)&gt;0,0,TRUE,VALUE(MID(E2176,FIND("=",E2176)+1,10)))</f>
        <v>0</v>
      </c>
      <c r="H2176">
        <f t="shared" ca="1" si="182"/>
        <v>3</v>
      </c>
      <c r="I2176" t="str">
        <f t="shared" ca="1" si="183"/>
        <v>q</v>
      </c>
      <c r="J2176" t="str">
        <f t="shared" ca="1" si="186"/>
        <v>c</v>
      </c>
      <c r="K2176" t="str">
        <f t="shared" ca="1" si="186"/>
        <v>-</v>
      </c>
      <c r="L2176" t="str">
        <f t="shared" ca="1" si="186"/>
        <v/>
      </c>
      <c r="M2176" t="str">
        <f t="shared" ca="1" si="186"/>
        <v/>
      </c>
      <c r="N2176" t="str">
        <f t="shared" ca="1" si="186"/>
        <v/>
      </c>
      <c r="O2176" t="str">
        <f t="shared" ca="1" si="186"/>
        <v/>
      </c>
      <c r="P2176" s="19" t="str">
        <f t="shared" ca="1" si="186"/>
        <v/>
      </c>
      <c r="Q2176" s="33">
        <f t="shared" si="184"/>
        <v>0</v>
      </c>
      <c r="R2176" s="33">
        <f ca="1">IF(I2176="",Q2176,MOD((Q2176+_xlfn.XLOOKUP(I2176,CODE,VAL))*17,256))</f>
        <v>129</v>
      </c>
      <c r="S2176" s="33">
        <f ca="1">IF(J2176="",R2176,MOD((R2176+_xlfn.XLOOKUP(J2176,CODE,VAL))*17,256))</f>
        <v>36</v>
      </c>
      <c r="T2176" s="33">
        <f ca="1">IF(K2176="",S2176,MOD((S2176+_xlfn.XLOOKUP(K2176,CODE,VAL))*17,256))</f>
        <v>97</v>
      </c>
      <c r="U2176" s="33">
        <f ca="1">IF(L2176="",T2176,MOD((T2176+_xlfn.XLOOKUP(L2176,CODE,VAL))*17,256))</f>
        <v>97</v>
      </c>
      <c r="V2176" s="33">
        <f ca="1">IF(M2176="",U2176,MOD((U2176+_xlfn.XLOOKUP(M2176,CODE,VAL))*17,256))</f>
        <v>97</v>
      </c>
      <c r="W2176" s="33">
        <f ca="1">IF(N2176="",V2176,MOD((V2176+_xlfn.XLOOKUP(N2176,CODE,VAL))*17,256))</f>
        <v>97</v>
      </c>
      <c r="X2176" s="33">
        <f ca="1">IF(O2176="",W2176,MOD((W2176+_xlfn.XLOOKUP(O2176,CODE,VAL))*17,256))</f>
        <v>97</v>
      </c>
      <c r="Y2176" s="33">
        <f ca="1">IF(P2176="",X2176,MOD((X2176+_xlfn.XLOOKUP(P2176,CODE,VAL))*17,256))</f>
        <v>97</v>
      </c>
    </row>
    <row r="2177" spans="5:25">
      <c r="E2177" t="str">
        <f ca="1"/>
        <v>kldxjm-</v>
      </c>
      <c r="F2177" t="str" cm="1">
        <f t="array" aca="1" ref="F2177" ca="1">_xlfn.IFS(E2177="","",IFERROR(FIND("-",E2177),0)&gt;0,LEFT(E2177,FIND("-",E2177)-1),TRUE,LEFT(E2177,FIND("=",E2177)-1))</f>
        <v>kldxjm</v>
      </c>
      <c r="G2177" cm="1">
        <f t="array" aca="1" ref="G2177" ca="1">_xlfn.IFS(E2177="","",IFERROR(FIND("-",E2177),0)&gt;0,0,TRUE,VALUE(MID(E2177,FIND("=",E2177)+1,10)))</f>
        <v>0</v>
      </c>
      <c r="H2177">
        <f t="shared" ca="1" si="182"/>
        <v>7</v>
      </c>
      <c r="I2177" t="str">
        <f t="shared" ca="1" si="183"/>
        <v>k</v>
      </c>
      <c r="J2177" t="str">
        <f t="shared" ca="1" si="186"/>
        <v>l</v>
      </c>
      <c r="K2177" t="str">
        <f t="shared" ca="1" si="186"/>
        <v>d</v>
      </c>
      <c r="L2177" t="str">
        <f t="shared" ca="1" si="186"/>
        <v>x</v>
      </c>
      <c r="M2177" t="str">
        <f t="shared" ca="1" si="186"/>
        <v>j</v>
      </c>
      <c r="N2177" t="str">
        <f t="shared" ca="1" si="186"/>
        <v>m</v>
      </c>
      <c r="O2177" t="str">
        <f t="shared" ca="1" si="186"/>
        <v>-</v>
      </c>
      <c r="P2177" s="19" t="str">
        <f t="shared" ca="1" si="186"/>
        <v/>
      </c>
      <c r="Q2177" s="33">
        <f t="shared" si="184"/>
        <v>0</v>
      </c>
      <c r="R2177" s="33">
        <f ca="1">IF(I2177="",Q2177,MOD((Q2177+_xlfn.XLOOKUP(I2177,CODE,VAL))*17,256))</f>
        <v>27</v>
      </c>
      <c r="S2177" s="33">
        <f ca="1">IF(J2177="",R2177,MOD((R2177+_xlfn.XLOOKUP(J2177,CODE,VAL))*17,256))</f>
        <v>247</v>
      </c>
      <c r="T2177" s="33">
        <f ca="1">IF(K2177="",S2177,MOD((S2177+_xlfn.XLOOKUP(K2177,CODE,VAL))*17,256))</f>
        <v>11</v>
      </c>
      <c r="U2177" s="33">
        <f ca="1">IF(L2177="",T2177,MOD((T2177+_xlfn.XLOOKUP(L2177,CODE,VAL))*17,256))</f>
        <v>179</v>
      </c>
      <c r="V2177" s="33">
        <f ca="1">IF(M2177="",U2177,MOD((U2177+_xlfn.XLOOKUP(M2177,CODE,VAL))*17,256))</f>
        <v>237</v>
      </c>
      <c r="W2177" s="33">
        <f ca="1">IF(N2177="",V2177,MOD((V2177+_xlfn.XLOOKUP(N2177,CODE,VAL))*17,256))</f>
        <v>250</v>
      </c>
      <c r="X2177" s="33">
        <f ca="1">IF(O2177="",W2177,MOD((W2177+_xlfn.XLOOKUP(O2177,CODE,VAL))*17,256))</f>
        <v>151</v>
      </c>
      <c r="Y2177" s="33">
        <f ca="1">IF(P2177="",X2177,MOD((X2177+_xlfn.XLOOKUP(P2177,CODE,VAL))*17,256))</f>
        <v>151</v>
      </c>
    </row>
    <row r="2178" spans="5:25">
      <c r="E2178" t="str">
        <f ca="1"/>
        <v>mg-</v>
      </c>
      <c r="F2178" t="str" cm="1">
        <f t="array" aca="1" ref="F2178" ca="1">_xlfn.IFS(E2178="","",IFERROR(FIND("-",E2178),0)&gt;0,LEFT(E2178,FIND("-",E2178)-1),TRUE,LEFT(E2178,FIND("=",E2178)-1))</f>
        <v>mg</v>
      </c>
      <c r="G2178" cm="1">
        <f t="array" aca="1" ref="G2178" ca="1">_xlfn.IFS(E2178="","",IFERROR(FIND("-",E2178),0)&gt;0,0,TRUE,VALUE(MID(E2178,FIND("=",E2178)+1,10)))</f>
        <v>0</v>
      </c>
      <c r="H2178">
        <f t="shared" ca="1" si="182"/>
        <v>3</v>
      </c>
      <c r="I2178" t="str">
        <f t="shared" ca="1" si="183"/>
        <v>m</v>
      </c>
      <c r="J2178" t="str">
        <f t="shared" ca="1" si="186"/>
        <v>g</v>
      </c>
      <c r="K2178" t="str">
        <f t="shared" ca="1" si="186"/>
        <v>-</v>
      </c>
      <c r="L2178" t="str">
        <f t="shared" ca="1" si="186"/>
        <v/>
      </c>
      <c r="M2178" t="str">
        <f t="shared" ca="1" si="186"/>
        <v/>
      </c>
      <c r="N2178" t="str">
        <f t="shared" ca="1" si="186"/>
        <v/>
      </c>
      <c r="O2178" t="str">
        <f t="shared" ca="1" si="186"/>
        <v/>
      </c>
      <c r="P2178" s="19" t="str">
        <f t="shared" ca="1" si="186"/>
        <v/>
      </c>
      <c r="Q2178" s="33">
        <f t="shared" si="184"/>
        <v>0</v>
      </c>
      <c r="R2178" s="33">
        <f ca="1">IF(I2178="",Q2178,MOD((Q2178+_xlfn.XLOOKUP(I2178,CODE,VAL))*17,256))</f>
        <v>61</v>
      </c>
      <c r="S2178" s="33">
        <f ca="1">IF(J2178="",R2178,MOD((R2178+_xlfn.XLOOKUP(J2178,CODE,VAL))*17,256))</f>
        <v>228</v>
      </c>
      <c r="T2178" s="33">
        <f ca="1">IF(K2178="",S2178,MOD((S2178+_xlfn.XLOOKUP(K2178,CODE,VAL))*17,256))</f>
        <v>33</v>
      </c>
      <c r="U2178" s="33">
        <f ca="1">IF(L2178="",T2178,MOD((T2178+_xlfn.XLOOKUP(L2178,CODE,VAL))*17,256))</f>
        <v>33</v>
      </c>
      <c r="V2178" s="33">
        <f ca="1">IF(M2178="",U2178,MOD((U2178+_xlfn.XLOOKUP(M2178,CODE,VAL))*17,256))</f>
        <v>33</v>
      </c>
      <c r="W2178" s="33">
        <f ca="1">IF(N2178="",V2178,MOD((V2178+_xlfn.XLOOKUP(N2178,CODE,VAL))*17,256))</f>
        <v>33</v>
      </c>
      <c r="X2178" s="33">
        <f ca="1">IF(O2178="",W2178,MOD((W2178+_xlfn.XLOOKUP(O2178,CODE,VAL))*17,256))</f>
        <v>33</v>
      </c>
      <c r="Y2178" s="33">
        <f ca="1">IF(P2178="",X2178,MOD((X2178+_xlfn.XLOOKUP(P2178,CODE,VAL))*17,256))</f>
        <v>33</v>
      </c>
    </row>
    <row r="2179" spans="5:25">
      <c r="E2179" t="str">
        <f ca="1"/>
        <v>fh-</v>
      </c>
      <c r="F2179" t="str" cm="1">
        <f t="array" aca="1" ref="F2179" ca="1">_xlfn.IFS(E2179="","",IFERROR(FIND("-",E2179),0)&gt;0,LEFT(E2179,FIND("-",E2179)-1),TRUE,LEFT(E2179,FIND("=",E2179)-1))</f>
        <v>fh</v>
      </c>
      <c r="G2179" cm="1">
        <f t="array" aca="1" ref="G2179" ca="1">_xlfn.IFS(E2179="","",IFERROR(FIND("-",E2179),0)&gt;0,0,TRUE,VALUE(MID(E2179,FIND("=",E2179)+1,10)))</f>
        <v>0</v>
      </c>
      <c r="H2179">
        <f t="shared" ca="1" si="182"/>
        <v>3</v>
      </c>
      <c r="I2179" t="str">
        <f t="shared" ca="1" si="183"/>
        <v>f</v>
      </c>
      <c r="J2179" t="str">
        <f t="shared" ca="1" si="186"/>
        <v>h</v>
      </c>
      <c r="K2179" t="str">
        <f t="shared" ca="1" si="186"/>
        <v>-</v>
      </c>
      <c r="L2179" t="str">
        <f t="shared" ca="1" si="186"/>
        <v/>
      </c>
      <c r="M2179" t="str">
        <f t="shared" ca="1" si="186"/>
        <v/>
      </c>
      <c r="N2179" t="str">
        <f t="shared" ca="1" si="186"/>
        <v/>
      </c>
      <c r="O2179" t="str">
        <f t="shared" ca="1" si="186"/>
        <v/>
      </c>
      <c r="P2179" s="19" t="str">
        <f t="shared" ca="1" si="186"/>
        <v/>
      </c>
      <c r="Q2179" s="33">
        <f t="shared" si="184"/>
        <v>0</v>
      </c>
      <c r="R2179" s="33">
        <f ca="1">IF(I2179="",Q2179,MOD((Q2179+_xlfn.XLOOKUP(I2179,CODE,VAL))*17,256))</f>
        <v>198</v>
      </c>
      <c r="S2179" s="33">
        <f ca="1">IF(J2179="",R2179,MOD((R2179+_xlfn.XLOOKUP(J2179,CODE,VAL))*17,256))</f>
        <v>14</v>
      </c>
      <c r="T2179" s="33">
        <f ca="1">IF(K2179="",S2179,MOD((S2179+_xlfn.XLOOKUP(K2179,CODE,VAL))*17,256))</f>
        <v>235</v>
      </c>
      <c r="U2179" s="33">
        <f ca="1">IF(L2179="",T2179,MOD((T2179+_xlfn.XLOOKUP(L2179,CODE,VAL))*17,256))</f>
        <v>235</v>
      </c>
      <c r="V2179" s="33">
        <f ca="1">IF(M2179="",U2179,MOD((U2179+_xlfn.XLOOKUP(M2179,CODE,VAL))*17,256))</f>
        <v>235</v>
      </c>
      <c r="W2179" s="33">
        <f ca="1">IF(N2179="",V2179,MOD((V2179+_xlfn.XLOOKUP(N2179,CODE,VAL))*17,256))</f>
        <v>235</v>
      </c>
      <c r="X2179" s="33">
        <f ca="1">IF(O2179="",W2179,MOD((W2179+_xlfn.XLOOKUP(O2179,CODE,VAL))*17,256))</f>
        <v>235</v>
      </c>
      <c r="Y2179" s="33">
        <f ca="1">IF(P2179="",X2179,MOD((X2179+_xlfn.XLOOKUP(P2179,CODE,VAL))*17,256))</f>
        <v>235</v>
      </c>
    </row>
    <row r="2180" spans="5:25">
      <c r="E2180" t="str">
        <f ca="1"/>
        <v>bsf-</v>
      </c>
      <c r="F2180" t="str" cm="1">
        <f t="array" aca="1" ref="F2180" ca="1">_xlfn.IFS(E2180="","",IFERROR(FIND("-",E2180),0)&gt;0,LEFT(E2180,FIND("-",E2180)-1),TRUE,LEFT(E2180,FIND("=",E2180)-1))</f>
        <v>bsf</v>
      </c>
      <c r="G2180" cm="1">
        <f t="array" aca="1" ref="G2180" ca="1">_xlfn.IFS(E2180="","",IFERROR(FIND("-",E2180),0)&gt;0,0,TRUE,VALUE(MID(E2180,FIND("=",E2180)+1,10)))</f>
        <v>0</v>
      </c>
      <c r="H2180">
        <f t="shared" ca="1" si="182"/>
        <v>4</v>
      </c>
      <c r="I2180" t="str">
        <f t="shared" ca="1" si="183"/>
        <v>b</v>
      </c>
      <c r="J2180" t="str">
        <f t="shared" ca="1" si="186"/>
        <v>s</v>
      </c>
      <c r="K2180" t="str">
        <f t="shared" ca="1" si="186"/>
        <v>f</v>
      </c>
      <c r="L2180" t="str">
        <f t="shared" ca="1" si="186"/>
        <v>-</v>
      </c>
      <c r="M2180" t="str">
        <f t="shared" ca="1" si="186"/>
        <v/>
      </c>
      <c r="N2180" t="str">
        <f t="shared" ca="1" si="186"/>
        <v/>
      </c>
      <c r="O2180" t="str">
        <f t="shared" ca="1" si="186"/>
        <v/>
      </c>
      <c r="P2180" s="19" t="str">
        <f t="shared" ca="1" si="186"/>
        <v/>
      </c>
      <c r="Q2180" s="33">
        <f t="shared" si="184"/>
        <v>0</v>
      </c>
      <c r="R2180" s="33">
        <f ca="1">IF(I2180="",Q2180,MOD((Q2180+_xlfn.XLOOKUP(I2180,CODE,VAL))*17,256))</f>
        <v>130</v>
      </c>
      <c r="S2180" s="33">
        <f ca="1">IF(J2180="",R2180,MOD((R2180+_xlfn.XLOOKUP(J2180,CODE,VAL))*17,256))</f>
        <v>69</v>
      </c>
      <c r="T2180" s="33">
        <f ca="1">IF(K2180="",S2180,MOD((S2180+_xlfn.XLOOKUP(K2180,CODE,VAL))*17,256))</f>
        <v>91</v>
      </c>
      <c r="U2180" s="33">
        <f ca="1">IF(L2180="",T2180,MOD((T2180+_xlfn.XLOOKUP(L2180,CODE,VAL))*17,256))</f>
        <v>8</v>
      </c>
      <c r="V2180" s="33">
        <f ca="1">IF(M2180="",U2180,MOD((U2180+_xlfn.XLOOKUP(M2180,CODE,VAL))*17,256))</f>
        <v>8</v>
      </c>
      <c r="W2180" s="33">
        <f ca="1">IF(N2180="",V2180,MOD((V2180+_xlfn.XLOOKUP(N2180,CODE,VAL))*17,256))</f>
        <v>8</v>
      </c>
      <c r="X2180" s="33">
        <f ca="1">IF(O2180="",W2180,MOD((W2180+_xlfn.XLOOKUP(O2180,CODE,VAL))*17,256))</f>
        <v>8</v>
      </c>
      <c r="Y2180" s="33">
        <f ca="1">IF(P2180="",X2180,MOD((X2180+_xlfn.XLOOKUP(P2180,CODE,VAL))*17,256))</f>
        <v>8</v>
      </c>
    </row>
    <row r="2181" spans="5:25">
      <c r="E2181" t="str">
        <f ca="1"/>
        <v>qxpk-</v>
      </c>
      <c r="F2181" t="str" cm="1">
        <f t="array" aca="1" ref="F2181" ca="1">_xlfn.IFS(E2181="","",IFERROR(FIND("-",E2181),0)&gt;0,LEFT(E2181,FIND("-",E2181)-1),TRUE,LEFT(E2181,FIND("=",E2181)-1))</f>
        <v>qxpk</v>
      </c>
      <c r="G2181" cm="1">
        <f t="array" aca="1" ref="G2181" ca="1">_xlfn.IFS(E2181="","",IFERROR(FIND("-",E2181),0)&gt;0,0,TRUE,VALUE(MID(E2181,FIND("=",E2181)+1,10)))</f>
        <v>0</v>
      </c>
      <c r="H2181">
        <f t="shared" ca="1" si="182"/>
        <v>5</v>
      </c>
      <c r="I2181" t="str">
        <f t="shared" ca="1" si="183"/>
        <v>q</v>
      </c>
      <c r="J2181" t="str">
        <f t="shared" ca="1" si="186"/>
        <v>x</v>
      </c>
      <c r="K2181" t="str">
        <f t="shared" ca="1" si="186"/>
        <v>p</v>
      </c>
      <c r="L2181" t="str">
        <f t="shared" ca="1" si="186"/>
        <v>k</v>
      </c>
      <c r="M2181" t="str">
        <f t="shared" ca="1" si="186"/>
        <v>-</v>
      </c>
      <c r="N2181" t="str">
        <f t="shared" ca="1" si="186"/>
        <v/>
      </c>
      <c r="O2181" t="str">
        <f t="shared" ca="1" si="186"/>
        <v/>
      </c>
      <c r="P2181" s="19" t="str">
        <f t="shared" ca="1" si="186"/>
        <v/>
      </c>
      <c r="Q2181" s="33">
        <f t="shared" si="184"/>
        <v>0</v>
      </c>
      <c r="R2181" s="33">
        <f ca="1">IF(I2181="",Q2181,MOD((Q2181+_xlfn.XLOOKUP(I2181,CODE,VAL))*17,256))</f>
        <v>129</v>
      </c>
      <c r="S2181" s="33">
        <f ca="1">IF(J2181="",R2181,MOD((R2181+_xlfn.XLOOKUP(J2181,CODE,VAL))*17,256))</f>
        <v>137</v>
      </c>
      <c r="T2181" s="33">
        <f ca="1">IF(K2181="",S2181,MOD((S2181+_xlfn.XLOOKUP(K2181,CODE,VAL))*17,256))</f>
        <v>137</v>
      </c>
      <c r="U2181" s="33">
        <f ca="1">IF(L2181="",T2181,MOD((T2181+_xlfn.XLOOKUP(L2181,CODE,VAL))*17,256))</f>
        <v>52</v>
      </c>
      <c r="V2181" s="33">
        <f ca="1">IF(M2181="",U2181,MOD((U2181+_xlfn.XLOOKUP(M2181,CODE,VAL))*17,256))</f>
        <v>113</v>
      </c>
      <c r="W2181" s="33">
        <f ca="1">IF(N2181="",V2181,MOD((V2181+_xlfn.XLOOKUP(N2181,CODE,VAL))*17,256))</f>
        <v>113</v>
      </c>
      <c r="X2181" s="33">
        <f ca="1">IF(O2181="",W2181,MOD((W2181+_xlfn.XLOOKUP(O2181,CODE,VAL))*17,256))</f>
        <v>113</v>
      </c>
      <c r="Y2181" s="33">
        <f ca="1">IF(P2181="",X2181,MOD((X2181+_xlfn.XLOOKUP(P2181,CODE,VAL))*17,256))</f>
        <v>113</v>
      </c>
    </row>
    <row r="2182" spans="5:25">
      <c r="E2182" t="str">
        <f ca="1"/>
        <v>nffffr=7</v>
      </c>
      <c r="F2182" t="str" cm="1">
        <f t="array" aca="1" ref="F2182" ca="1">_xlfn.IFS(E2182="","",IFERROR(FIND("-",E2182),0)&gt;0,LEFT(E2182,FIND("-",E2182)-1),TRUE,LEFT(E2182,FIND("=",E2182)-1))</f>
        <v>nffffr</v>
      </c>
      <c r="G2182" cm="1">
        <f t="array" aca="1" ref="G2182" ca="1">_xlfn.IFS(E2182="","",IFERROR(FIND("-",E2182),0)&gt;0,0,TRUE,VALUE(MID(E2182,FIND("=",E2182)+1,10)))</f>
        <v>7</v>
      </c>
      <c r="H2182">
        <f t="shared" ca="1" si="182"/>
        <v>8</v>
      </c>
      <c r="I2182" t="str">
        <f t="shared" ca="1" si="183"/>
        <v>n</v>
      </c>
      <c r="J2182" t="str">
        <f t="shared" ca="1" si="186"/>
        <v>f</v>
      </c>
      <c r="K2182" t="str">
        <f t="shared" ca="1" si="186"/>
        <v>f</v>
      </c>
      <c r="L2182" t="str">
        <f t="shared" ca="1" si="186"/>
        <v>f</v>
      </c>
      <c r="M2182" t="str">
        <f t="shared" ca="1" si="186"/>
        <v>f</v>
      </c>
      <c r="N2182" t="str">
        <f t="shared" ca="1" si="186"/>
        <v>r</v>
      </c>
      <c r="O2182" t="str">
        <f t="shared" ca="1" si="186"/>
        <v>=</v>
      </c>
      <c r="P2182" s="19" t="str">
        <f t="shared" ca="1" si="186"/>
        <v>7</v>
      </c>
      <c r="Q2182" s="33">
        <f t="shared" si="184"/>
        <v>0</v>
      </c>
      <c r="R2182" s="33">
        <f ca="1">IF(I2182="",Q2182,MOD((Q2182+_xlfn.XLOOKUP(I2182,CODE,VAL))*17,256))</f>
        <v>78</v>
      </c>
      <c r="S2182" s="33">
        <f ca="1">IF(J2182="",R2182,MOD((R2182+_xlfn.XLOOKUP(J2182,CODE,VAL))*17,256))</f>
        <v>244</v>
      </c>
      <c r="T2182" s="33">
        <f ca="1">IF(K2182="",S2182,MOD((S2182+_xlfn.XLOOKUP(K2182,CODE,VAL))*17,256))</f>
        <v>250</v>
      </c>
      <c r="U2182" s="33">
        <f ca="1">IF(L2182="",T2182,MOD((T2182+_xlfn.XLOOKUP(L2182,CODE,VAL))*17,256))</f>
        <v>96</v>
      </c>
      <c r="V2182" s="33">
        <f ca="1">IF(M2182="",U2182,MOD((U2182+_xlfn.XLOOKUP(M2182,CODE,VAL))*17,256))</f>
        <v>38</v>
      </c>
      <c r="W2182" s="33">
        <f ca="1">IF(N2182="",V2182,MOD((V2182+_xlfn.XLOOKUP(N2182,CODE,VAL))*17,256))</f>
        <v>24</v>
      </c>
      <c r="X2182" s="33">
        <f ca="1">IF(O2182="",W2182,MOD((W2182+_xlfn.XLOOKUP(O2182,CODE,VAL))*17,256))</f>
        <v>165</v>
      </c>
      <c r="Y2182" s="33">
        <f ca="1">IF(P2182="",X2182,MOD((X2182+_xlfn.XLOOKUP(P2182,CODE,VAL))*17,256))</f>
        <v>156</v>
      </c>
    </row>
    <row r="2183" spans="5:25">
      <c r="E2183" t="str">
        <f ca="1"/>
        <v>kgt-</v>
      </c>
      <c r="F2183" t="str" cm="1">
        <f t="array" aca="1" ref="F2183" ca="1">_xlfn.IFS(E2183="","",IFERROR(FIND("-",E2183),0)&gt;0,LEFT(E2183,FIND("-",E2183)-1),TRUE,LEFT(E2183,FIND("=",E2183)-1))</f>
        <v>kgt</v>
      </c>
      <c r="G2183" cm="1">
        <f t="array" aca="1" ref="G2183" ca="1">_xlfn.IFS(E2183="","",IFERROR(FIND("-",E2183),0)&gt;0,0,TRUE,VALUE(MID(E2183,FIND("=",E2183)+1,10)))</f>
        <v>0</v>
      </c>
      <c r="H2183">
        <f t="shared" ca="1" si="182"/>
        <v>4</v>
      </c>
      <c r="I2183" t="str">
        <f t="shared" ca="1" si="183"/>
        <v>k</v>
      </c>
      <c r="J2183" t="str">
        <f t="shared" ca="1" si="186"/>
        <v>g</v>
      </c>
      <c r="K2183" t="str">
        <f t="shared" ca="1" si="186"/>
        <v>t</v>
      </c>
      <c r="L2183" t="str">
        <f t="shared" ca="1" si="186"/>
        <v>-</v>
      </c>
      <c r="M2183" t="str">
        <f t="shared" ca="1" si="186"/>
        <v/>
      </c>
      <c r="N2183" t="str">
        <f t="shared" ca="1" si="186"/>
        <v/>
      </c>
      <c r="O2183" t="str">
        <f t="shared" ca="1" si="186"/>
        <v/>
      </c>
      <c r="P2183" s="19" t="str">
        <f t="shared" ca="1" si="186"/>
        <v/>
      </c>
      <c r="Q2183" s="33">
        <f t="shared" si="184"/>
        <v>0</v>
      </c>
      <c r="R2183" s="33">
        <f ca="1">IF(I2183="",Q2183,MOD((Q2183+_xlfn.XLOOKUP(I2183,CODE,VAL))*17,256))</f>
        <v>27</v>
      </c>
      <c r="S2183" s="33">
        <f ca="1">IF(J2183="",R2183,MOD((R2183+_xlfn.XLOOKUP(J2183,CODE,VAL))*17,256))</f>
        <v>162</v>
      </c>
      <c r="T2183" s="33">
        <f ca="1">IF(K2183="",S2183,MOD((S2183+_xlfn.XLOOKUP(K2183,CODE,VAL))*17,256))</f>
        <v>118</v>
      </c>
      <c r="U2183" s="33">
        <f ca="1">IF(L2183="",T2183,MOD((T2183+_xlfn.XLOOKUP(L2183,CODE,VAL))*17,256))</f>
        <v>211</v>
      </c>
      <c r="V2183" s="33">
        <f ca="1">IF(M2183="",U2183,MOD((U2183+_xlfn.XLOOKUP(M2183,CODE,VAL))*17,256))</f>
        <v>211</v>
      </c>
      <c r="W2183" s="33">
        <f ca="1">IF(N2183="",V2183,MOD((V2183+_xlfn.XLOOKUP(N2183,CODE,VAL))*17,256))</f>
        <v>211</v>
      </c>
      <c r="X2183" s="33">
        <f ca="1">IF(O2183="",W2183,MOD((W2183+_xlfn.XLOOKUP(O2183,CODE,VAL))*17,256))</f>
        <v>211</v>
      </c>
      <c r="Y2183" s="33">
        <f ca="1">IF(P2183="",X2183,MOD((X2183+_xlfn.XLOOKUP(P2183,CODE,VAL))*17,256))</f>
        <v>211</v>
      </c>
    </row>
    <row r="2184" spans="5:25">
      <c r="E2184" t="str">
        <f ca="1"/>
        <v>lbrnx=3</v>
      </c>
      <c r="F2184" t="str" cm="1">
        <f t="array" aca="1" ref="F2184" ca="1">_xlfn.IFS(E2184="","",IFERROR(FIND("-",E2184),0)&gt;0,LEFT(E2184,FIND("-",E2184)-1),TRUE,LEFT(E2184,FIND("=",E2184)-1))</f>
        <v>lbrnx</v>
      </c>
      <c r="G2184" cm="1">
        <f t="array" aca="1" ref="G2184" ca="1">_xlfn.IFS(E2184="","",IFERROR(FIND("-",E2184),0)&gt;0,0,TRUE,VALUE(MID(E2184,FIND("=",E2184)+1,10)))</f>
        <v>3</v>
      </c>
      <c r="H2184">
        <f t="shared" ca="1" si="182"/>
        <v>7</v>
      </c>
      <c r="I2184" t="str">
        <f t="shared" ca="1" si="183"/>
        <v>l</v>
      </c>
      <c r="J2184" t="str">
        <f t="shared" ca="1" si="186"/>
        <v>b</v>
      </c>
      <c r="K2184" t="str">
        <f t="shared" ca="1" si="186"/>
        <v>r</v>
      </c>
      <c r="L2184" t="str">
        <f t="shared" ca="1" si="186"/>
        <v>n</v>
      </c>
      <c r="M2184" t="str">
        <f t="shared" ca="1" si="186"/>
        <v>x</v>
      </c>
      <c r="N2184" t="str">
        <f t="shared" ca="1" si="186"/>
        <v>=</v>
      </c>
      <c r="O2184" t="str">
        <f t="shared" ca="1" si="186"/>
        <v>3</v>
      </c>
      <c r="P2184" s="19" t="str">
        <f t="shared" ca="1" si="186"/>
        <v/>
      </c>
      <c r="Q2184" s="33">
        <f t="shared" si="184"/>
        <v>0</v>
      </c>
      <c r="R2184" s="33">
        <f ca="1">IF(I2184="",Q2184,MOD((Q2184+_xlfn.XLOOKUP(I2184,CODE,VAL))*17,256))</f>
        <v>44</v>
      </c>
      <c r="S2184" s="33">
        <f ca="1">IF(J2184="",R2184,MOD((R2184+_xlfn.XLOOKUP(J2184,CODE,VAL))*17,256))</f>
        <v>110</v>
      </c>
      <c r="T2184" s="33">
        <f ca="1">IF(K2184="",S2184,MOD((S2184+_xlfn.XLOOKUP(K2184,CODE,VAL))*17,256))</f>
        <v>224</v>
      </c>
      <c r="U2184" s="33">
        <f ca="1">IF(L2184="",T2184,MOD((T2184+_xlfn.XLOOKUP(L2184,CODE,VAL))*17,256))</f>
        <v>46</v>
      </c>
      <c r="V2184" s="33">
        <f ca="1">IF(M2184="",U2184,MOD((U2184+_xlfn.XLOOKUP(M2184,CODE,VAL))*17,256))</f>
        <v>6</v>
      </c>
      <c r="W2184" s="33">
        <f ca="1">IF(N2184="",V2184,MOD((V2184+_xlfn.XLOOKUP(N2184,CODE,VAL))*17,256))</f>
        <v>115</v>
      </c>
      <c r="X2184" s="33">
        <f ca="1">IF(O2184="",W2184,MOD((W2184+_xlfn.XLOOKUP(O2184,CODE,VAL))*17,256))</f>
        <v>6</v>
      </c>
      <c r="Y2184" s="33">
        <f ca="1">IF(P2184="",X2184,MOD((X2184+_xlfn.XLOOKUP(P2184,CODE,VAL))*17,256))</f>
        <v>6</v>
      </c>
    </row>
    <row r="2185" spans="5:25">
      <c r="E2185" t="str">
        <f ca="1"/>
        <v>rrl=8</v>
      </c>
      <c r="F2185" t="str" cm="1">
        <f t="array" aca="1" ref="F2185" ca="1">_xlfn.IFS(E2185="","",IFERROR(FIND("-",E2185),0)&gt;0,LEFT(E2185,FIND("-",E2185)-1),TRUE,LEFT(E2185,FIND("=",E2185)-1))</f>
        <v>rrl</v>
      </c>
      <c r="G2185" cm="1">
        <f t="array" aca="1" ref="G2185" ca="1">_xlfn.IFS(E2185="","",IFERROR(FIND("-",E2185),0)&gt;0,0,TRUE,VALUE(MID(E2185,FIND("=",E2185)+1,10)))</f>
        <v>8</v>
      </c>
      <c r="H2185">
        <f t="shared" ca="1" si="182"/>
        <v>5</v>
      </c>
      <c r="I2185" t="str">
        <f t="shared" ca="1" si="183"/>
        <v>r</v>
      </c>
      <c r="J2185" t="str">
        <f t="shared" ca="1" si="186"/>
        <v>r</v>
      </c>
      <c r="K2185" t="str">
        <f t="shared" ca="1" si="186"/>
        <v>l</v>
      </c>
      <c r="L2185" t="str">
        <f t="shared" ca="1" si="186"/>
        <v>=</v>
      </c>
      <c r="M2185" t="str">
        <f t="shared" ca="1" si="186"/>
        <v>8</v>
      </c>
      <c r="N2185" t="str">
        <f t="shared" ca="1" si="186"/>
        <v/>
      </c>
      <c r="O2185" t="str">
        <f t="shared" ca="1" si="186"/>
        <v/>
      </c>
      <c r="P2185" s="19" t="str">
        <f t="shared" ca="1" si="186"/>
        <v/>
      </c>
      <c r="Q2185" s="33">
        <f t="shared" si="184"/>
        <v>0</v>
      </c>
      <c r="R2185" s="33">
        <f ca="1">IF(I2185="",Q2185,MOD((Q2185+_xlfn.XLOOKUP(I2185,CODE,VAL))*17,256))</f>
        <v>146</v>
      </c>
      <c r="S2185" s="33">
        <f ca="1">IF(J2185="",R2185,MOD((R2185+_xlfn.XLOOKUP(J2185,CODE,VAL))*17,256))</f>
        <v>68</v>
      </c>
      <c r="T2185" s="33">
        <f ca="1">IF(K2185="",S2185,MOD((S2185+_xlfn.XLOOKUP(K2185,CODE,VAL))*17,256))</f>
        <v>176</v>
      </c>
      <c r="U2185" s="33">
        <f ca="1">IF(L2185="",T2185,MOD((T2185+_xlfn.XLOOKUP(L2185,CODE,VAL))*17,256))</f>
        <v>189</v>
      </c>
      <c r="V2185" s="33">
        <f ca="1">IF(M2185="",U2185,MOD((U2185+_xlfn.XLOOKUP(M2185,CODE,VAL))*17,256))</f>
        <v>69</v>
      </c>
      <c r="W2185" s="33">
        <f ca="1">IF(N2185="",V2185,MOD((V2185+_xlfn.XLOOKUP(N2185,CODE,VAL))*17,256))</f>
        <v>69</v>
      </c>
      <c r="X2185" s="33">
        <f ca="1">IF(O2185="",W2185,MOD((W2185+_xlfn.XLOOKUP(O2185,CODE,VAL))*17,256))</f>
        <v>69</v>
      </c>
      <c r="Y2185" s="33">
        <f ca="1">IF(P2185="",X2185,MOD((X2185+_xlfn.XLOOKUP(P2185,CODE,VAL))*17,256))</f>
        <v>69</v>
      </c>
    </row>
    <row r="2186" spans="5:25">
      <c r="E2186" t="str">
        <f ca="1"/>
        <v>mjbf=4</v>
      </c>
      <c r="F2186" t="str" cm="1">
        <f t="array" aca="1" ref="F2186" ca="1">_xlfn.IFS(E2186="","",IFERROR(FIND("-",E2186),0)&gt;0,LEFT(E2186,FIND("-",E2186)-1),TRUE,LEFT(E2186,FIND("=",E2186)-1))</f>
        <v>mjbf</v>
      </c>
      <c r="G2186" cm="1">
        <f t="array" aca="1" ref="G2186" ca="1">_xlfn.IFS(E2186="","",IFERROR(FIND("-",E2186),0)&gt;0,0,TRUE,VALUE(MID(E2186,FIND("=",E2186)+1,10)))</f>
        <v>4</v>
      </c>
      <c r="H2186">
        <f t="shared" ca="1" si="182"/>
        <v>6</v>
      </c>
      <c r="I2186" t="str">
        <f t="shared" ca="1" si="183"/>
        <v>m</v>
      </c>
      <c r="J2186" t="str">
        <f t="shared" ca="1" si="186"/>
        <v>j</v>
      </c>
      <c r="K2186" t="str">
        <f t="shared" ca="1" si="186"/>
        <v>b</v>
      </c>
      <c r="L2186" t="str">
        <f t="shared" ca="1" si="186"/>
        <v>f</v>
      </c>
      <c r="M2186" t="str">
        <f t="shared" ca="1" si="186"/>
        <v>=</v>
      </c>
      <c r="N2186" t="str">
        <f t="shared" ca="1" si="186"/>
        <v>4</v>
      </c>
      <c r="O2186" t="str">
        <f t="shared" ca="1" si="186"/>
        <v/>
      </c>
      <c r="P2186" s="19" t="str">
        <f t="shared" ca="1" si="186"/>
        <v/>
      </c>
      <c r="Q2186" s="33">
        <f t="shared" si="184"/>
        <v>0</v>
      </c>
      <c r="R2186" s="33">
        <f ca="1">IF(I2186="",Q2186,MOD((Q2186+_xlfn.XLOOKUP(I2186,CODE,VAL))*17,256))</f>
        <v>61</v>
      </c>
      <c r="S2186" s="33">
        <f ca="1">IF(J2186="",R2186,MOD((R2186+_xlfn.XLOOKUP(J2186,CODE,VAL))*17,256))</f>
        <v>23</v>
      </c>
      <c r="T2186" s="33">
        <f ca="1">IF(K2186="",S2186,MOD((S2186+_xlfn.XLOOKUP(K2186,CODE,VAL))*17,256))</f>
        <v>9</v>
      </c>
      <c r="U2186" s="33">
        <f ca="1">IF(L2186="",T2186,MOD((T2186+_xlfn.XLOOKUP(L2186,CODE,VAL))*17,256))</f>
        <v>95</v>
      </c>
      <c r="V2186" s="33">
        <f ca="1">IF(M2186="",U2186,MOD((U2186+_xlfn.XLOOKUP(M2186,CODE,VAL))*17,256))</f>
        <v>92</v>
      </c>
      <c r="W2186" s="33">
        <f ca="1">IF(N2186="",V2186,MOD((V2186+_xlfn.XLOOKUP(N2186,CODE,VAL))*17,256))</f>
        <v>144</v>
      </c>
      <c r="X2186" s="33">
        <f ca="1">IF(O2186="",W2186,MOD((W2186+_xlfn.XLOOKUP(O2186,CODE,VAL))*17,256))</f>
        <v>144</v>
      </c>
      <c r="Y2186" s="33">
        <f ca="1">IF(P2186="",X2186,MOD((X2186+_xlfn.XLOOKUP(P2186,CODE,VAL))*17,256))</f>
        <v>144</v>
      </c>
    </row>
    <row r="2187" spans="5:25">
      <c r="E2187" t="str">
        <f ca="1"/>
        <v>lmr=5</v>
      </c>
      <c r="F2187" t="str" cm="1">
        <f t="array" aca="1" ref="F2187" ca="1">_xlfn.IFS(E2187="","",IFERROR(FIND("-",E2187),0)&gt;0,LEFT(E2187,FIND("-",E2187)-1),TRUE,LEFT(E2187,FIND("=",E2187)-1))</f>
        <v>lmr</v>
      </c>
      <c r="G2187" cm="1">
        <f t="array" aca="1" ref="G2187" ca="1">_xlfn.IFS(E2187="","",IFERROR(FIND("-",E2187),0)&gt;0,0,TRUE,VALUE(MID(E2187,FIND("=",E2187)+1,10)))</f>
        <v>5</v>
      </c>
      <c r="H2187">
        <f t="shared" ca="1" si="182"/>
        <v>5</v>
      </c>
      <c r="I2187" t="str">
        <f t="shared" ca="1" si="183"/>
        <v>l</v>
      </c>
      <c r="J2187" t="str">
        <f t="shared" ca="1" si="186"/>
        <v>m</v>
      </c>
      <c r="K2187" t="str">
        <f t="shared" ca="1" si="186"/>
        <v>r</v>
      </c>
      <c r="L2187" t="str">
        <f t="shared" ca="1" si="186"/>
        <v>=</v>
      </c>
      <c r="M2187" t="str">
        <f t="shared" ca="1" si="186"/>
        <v>5</v>
      </c>
      <c r="N2187" t="str">
        <f t="shared" ca="1" si="186"/>
        <v/>
      </c>
      <c r="O2187" t="str">
        <f t="shared" ca="1" si="186"/>
        <v/>
      </c>
      <c r="P2187" s="19" t="str">
        <f t="shared" ca="1" si="186"/>
        <v/>
      </c>
      <c r="Q2187" s="33">
        <f t="shared" si="184"/>
        <v>0</v>
      </c>
      <c r="R2187" s="33">
        <f ca="1">IF(I2187="",Q2187,MOD((Q2187+_xlfn.XLOOKUP(I2187,CODE,VAL))*17,256))</f>
        <v>44</v>
      </c>
      <c r="S2187" s="33">
        <f ca="1">IF(J2187="",R2187,MOD((R2187+_xlfn.XLOOKUP(J2187,CODE,VAL))*17,256))</f>
        <v>41</v>
      </c>
      <c r="T2187" s="33">
        <f ca="1">IF(K2187="",S2187,MOD((S2187+_xlfn.XLOOKUP(K2187,CODE,VAL))*17,256))</f>
        <v>75</v>
      </c>
      <c r="U2187" s="33">
        <f ca="1">IF(L2187="",T2187,MOD((T2187+_xlfn.XLOOKUP(L2187,CODE,VAL))*17,256))</f>
        <v>8</v>
      </c>
      <c r="V2187" s="33">
        <f ca="1">IF(M2187="",U2187,MOD((U2187+_xlfn.XLOOKUP(M2187,CODE,VAL))*17,256))</f>
        <v>13</v>
      </c>
      <c r="W2187" s="33">
        <f ca="1">IF(N2187="",V2187,MOD((V2187+_xlfn.XLOOKUP(N2187,CODE,VAL))*17,256))</f>
        <v>13</v>
      </c>
      <c r="X2187" s="33">
        <f ca="1">IF(O2187="",W2187,MOD((W2187+_xlfn.XLOOKUP(O2187,CODE,VAL))*17,256))</f>
        <v>13</v>
      </c>
      <c r="Y2187" s="33">
        <f ca="1">IF(P2187="",X2187,MOD((X2187+_xlfn.XLOOKUP(P2187,CODE,VAL))*17,256))</f>
        <v>13</v>
      </c>
    </row>
    <row r="2188" spans="5:25">
      <c r="E2188" t="str">
        <f ca="1"/>
        <v>sdkz=3</v>
      </c>
      <c r="F2188" t="str" cm="1">
        <f t="array" aca="1" ref="F2188" ca="1">_xlfn.IFS(E2188="","",IFERROR(FIND("-",E2188),0)&gt;0,LEFT(E2188,FIND("-",E2188)-1),TRUE,LEFT(E2188,FIND("=",E2188)-1))</f>
        <v>sdkz</v>
      </c>
      <c r="G2188" cm="1">
        <f t="array" aca="1" ref="G2188" ca="1">_xlfn.IFS(E2188="","",IFERROR(FIND("-",E2188),0)&gt;0,0,TRUE,VALUE(MID(E2188,FIND("=",E2188)+1,10)))</f>
        <v>3</v>
      </c>
      <c r="H2188">
        <f t="shared" ca="1" si="182"/>
        <v>6</v>
      </c>
      <c r="I2188" t="str">
        <f t="shared" ca="1" si="183"/>
        <v>s</v>
      </c>
      <c r="J2188" t="str">
        <f t="shared" ca="1" si="186"/>
        <v>d</v>
      </c>
      <c r="K2188" t="str">
        <f t="shared" ca="1" si="186"/>
        <v>k</v>
      </c>
      <c r="L2188" t="str">
        <f t="shared" ca="1" si="186"/>
        <v>z</v>
      </c>
      <c r="M2188" t="str">
        <f t="shared" ca="1" si="186"/>
        <v>=</v>
      </c>
      <c r="N2188" t="str">
        <f t="shared" ca="1" si="186"/>
        <v>3</v>
      </c>
      <c r="O2188" t="str">
        <f t="shared" ca="1" si="186"/>
        <v/>
      </c>
      <c r="P2188" s="19" t="str">
        <f t="shared" ca="1" si="186"/>
        <v/>
      </c>
      <c r="Q2188" s="33">
        <f t="shared" si="184"/>
        <v>0</v>
      </c>
      <c r="R2188" s="33">
        <f ca="1">IF(I2188="",Q2188,MOD((Q2188+_xlfn.XLOOKUP(I2188,CODE,VAL))*17,256))</f>
        <v>163</v>
      </c>
      <c r="S2188" s="33">
        <f ca="1">IF(J2188="",R2188,MOD((R2188+_xlfn.XLOOKUP(J2188,CODE,VAL))*17,256))</f>
        <v>119</v>
      </c>
      <c r="T2188" s="33">
        <f ca="1">IF(K2188="",S2188,MOD((S2188+_xlfn.XLOOKUP(K2188,CODE,VAL))*17,256))</f>
        <v>2</v>
      </c>
      <c r="U2188" s="33">
        <f ca="1">IF(L2188="",T2188,MOD((T2188+_xlfn.XLOOKUP(L2188,CODE,VAL))*17,256))</f>
        <v>60</v>
      </c>
      <c r="V2188" s="33">
        <f ca="1">IF(M2188="",U2188,MOD((U2188+_xlfn.XLOOKUP(M2188,CODE,VAL))*17,256))</f>
        <v>9</v>
      </c>
      <c r="W2188" s="33">
        <f ca="1">IF(N2188="",V2188,MOD((V2188+_xlfn.XLOOKUP(N2188,CODE,VAL))*17,256))</f>
        <v>252</v>
      </c>
      <c r="X2188" s="33">
        <f ca="1">IF(O2188="",W2188,MOD((W2188+_xlfn.XLOOKUP(O2188,CODE,VAL))*17,256))</f>
        <v>252</v>
      </c>
      <c r="Y2188" s="33">
        <f ca="1">IF(P2188="",X2188,MOD((X2188+_xlfn.XLOOKUP(P2188,CODE,VAL))*17,256))</f>
        <v>252</v>
      </c>
    </row>
    <row r="2189" spans="5:25">
      <c r="E2189" t="str">
        <f ca="1"/>
        <v>cj=2</v>
      </c>
      <c r="F2189" t="str" cm="1">
        <f t="array" aca="1" ref="F2189" ca="1">_xlfn.IFS(E2189="","",IFERROR(FIND("-",E2189),0)&gt;0,LEFT(E2189,FIND("-",E2189)-1),TRUE,LEFT(E2189,FIND("=",E2189)-1))</f>
        <v>cj</v>
      </c>
      <c r="G2189" cm="1">
        <f t="array" aca="1" ref="G2189" ca="1">_xlfn.IFS(E2189="","",IFERROR(FIND("-",E2189),0)&gt;0,0,TRUE,VALUE(MID(E2189,FIND("=",E2189)+1,10)))</f>
        <v>2</v>
      </c>
      <c r="H2189">
        <f t="shared" ca="1" si="182"/>
        <v>4</v>
      </c>
      <c r="I2189" t="str">
        <f t="shared" ca="1" si="183"/>
        <v>c</v>
      </c>
      <c r="J2189" t="str">
        <f t="shared" ca="1" si="186"/>
        <v>j</v>
      </c>
      <c r="K2189" t="str">
        <f t="shared" ca="1" si="186"/>
        <v>=</v>
      </c>
      <c r="L2189" t="str">
        <f t="shared" ca="1" si="186"/>
        <v>2</v>
      </c>
      <c r="M2189" t="str">
        <f t="shared" ca="1" si="186"/>
        <v/>
      </c>
      <c r="N2189" t="str">
        <f t="shared" ca="1" si="186"/>
        <v/>
      </c>
      <c r="O2189" t="str">
        <f t="shared" ca="1" si="186"/>
        <v/>
      </c>
      <c r="P2189" s="19" t="str">
        <f t="shared" ca="1" si="186"/>
        <v/>
      </c>
      <c r="Q2189" s="33">
        <f t="shared" si="184"/>
        <v>0</v>
      </c>
      <c r="R2189" s="33">
        <f ca="1">IF(I2189="",Q2189,MOD((Q2189+_xlfn.XLOOKUP(I2189,CODE,VAL))*17,256))</f>
        <v>147</v>
      </c>
      <c r="S2189" s="33">
        <f ca="1">IF(J2189="",R2189,MOD((R2189+_xlfn.XLOOKUP(J2189,CODE,VAL))*17,256))</f>
        <v>205</v>
      </c>
      <c r="T2189" s="33">
        <f ca="1">IF(K2189="",S2189,MOD((S2189+_xlfn.XLOOKUP(K2189,CODE,VAL))*17,256))</f>
        <v>170</v>
      </c>
      <c r="U2189" s="33">
        <f ca="1">IF(L2189="",T2189,MOD((T2189+_xlfn.XLOOKUP(L2189,CODE,VAL))*17,256))</f>
        <v>156</v>
      </c>
      <c r="V2189" s="33">
        <f ca="1">IF(M2189="",U2189,MOD((U2189+_xlfn.XLOOKUP(M2189,CODE,VAL))*17,256))</f>
        <v>156</v>
      </c>
      <c r="W2189" s="33">
        <f ca="1">IF(N2189="",V2189,MOD((V2189+_xlfn.XLOOKUP(N2189,CODE,VAL))*17,256))</f>
        <v>156</v>
      </c>
      <c r="X2189" s="33">
        <f ca="1">IF(O2189="",W2189,MOD((W2189+_xlfn.XLOOKUP(O2189,CODE,VAL))*17,256))</f>
        <v>156</v>
      </c>
      <c r="Y2189" s="33">
        <f ca="1">IF(P2189="",X2189,MOD((X2189+_xlfn.XLOOKUP(P2189,CODE,VAL))*17,256))</f>
        <v>156</v>
      </c>
    </row>
    <row r="2190" spans="5:25">
      <c r="E2190" t="str">
        <f ca="1"/>
        <v>flkj-</v>
      </c>
      <c r="F2190" t="str" cm="1">
        <f t="array" aca="1" ref="F2190" ca="1">_xlfn.IFS(E2190="","",IFERROR(FIND("-",E2190),0)&gt;0,LEFT(E2190,FIND("-",E2190)-1),TRUE,LEFT(E2190,FIND("=",E2190)-1))</f>
        <v>flkj</v>
      </c>
      <c r="G2190" cm="1">
        <f t="array" aca="1" ref="G2190" ca="1">_xlfn.IFS(E2190="","",IFERROR(FIND("-",E2190),0)&gt;0,0,TRUE,VALUE(MID(E2190,FIND("=",E2190)+1,10)))</f>
        <v>0</v>
      </c>
      <c r="H2190">
        <f t="shared" ref="H2190:H2253" ca="1" si="187">IF($E2190="","",LEN(E2190))</f>
        <v>5</v>
      </c>
      <c r="I2190" t="str">
        <f t="shared" ca="1" si="183"/>
        <v>f</v>
      </c>
      <c r="J2190" t="str">
        <f t="shared" ca="1" si="186"/>
        <v>l</v>
      </c>
      <c r="K2190" t="str">
        <f t="shared" ca="1" si="186"/>
        <v>k</v>
      </c>
      <c r="L2190" t="str">
        <f t="shared" ca="1" si="186"/>
        <v>j</v>
      </c>
      <c r="M2190" t="str">
        <f t="shared" ca="1" si="186"/>
        <v>-</v>
      </c>
      <c r="N2190" t="str">
        <f t="shared" ca="1" si="186"/>
        <v/>
      </c>
      <c r="O2190" t="str">
        <f t="shared" ca="1" si="186"/>
        <v/>
      </c>
      <c r="P2190" s="19" t="str">
        <f t="shared" ca="1" si="186"/>
        <v/>
      </c>
      <c r="Q2190" s="33">
        <f t="shared" si="184"/>
        <v>0</v>
      </c>
      <c r="R2190" s="33">
        <f ca="1">IF(I2190="",Q2190,MOD((Q2190+_xlfn.XLOOKUP(I2190,CODE,VAL))*17,256))</f>
        <v>198</v>
      </c>
      <c r="S2190" s="33">
        <f ca="1">IF(J2190="",R2190,MOD((R2190+_xlfn.XLOOKUP(J2190,CODE,VAL))*17,256))</f>
        <v>82</v>
      </c>
      <c r="T2190" s="33">
        <f ca="1">IF(K2190="",S2190,MOD((S2190+_xlfn.XLOOKUP(K2190,CODE,VAL))*17,256))</f>
        <v>141</v>
      </c>
      <c r="U2190" s="33">
        <f ca="1">IF(L2190="",T2190,MOD((T2190+_xlfn.XLOOKUP(L2190,CODE,VAL))*17,256))</f>
        <v>103</v>
      </c>
      <c r="V2190" s="33">
        <f ca="1">IF(M2190="",U2190,MOD((U2190+_xlfn.XLOOKUP(M2190,CODE,VAL))*17,256))</f>
        <v>212</v>
      </c>
      <c r="W2190" s="33">
        <f ca="1">IF(N2190="",V2190,MOD((V2190+_xlfn.XLOOKUP(N2190,CODE,VAL))*17,256))</f>
        <v>212</v>
      </c>
      <c r="X2190" s="33">
        <f ca="1">IF(O2190="",W2190,MOD((W2190+_xlfn.XLOOKUP(O2190,CODE,VAL))*17,256))</f>
        <v>212</v>
      </c>
      <c r="Y2190" s="33">
        <f ca="1">IF(P2190="",X2190,MOD((X2190+_xlfn.XLOOKUP(P2190,CODE,VAL))*17,256))</f>
        <v>212</v>
      </c>
    </row>
    <row r="2191" spans="5:25">
      <c r="E2191" t="str">
        <f ca="1"/>
        <v>vmd=2</v>
      </c>
      <c r="F2191" t="str" cm="1">
        <f t="array" aca="1" ref="F2191" ca="1">_xlfn.IFS(E2191="","",IFERROR(FIND("-",E2191),0)&gt;0,LEFT(E2191,FIND("-",E2191)-1),TRUE,LEFT(E2191,FIND("=",E2191)-1))</f>
        <v>vmd</v>
      </c>
      <c r="G2191" cm="1">
        <f t="array" aca="1" ref="G2191" ca="1">_xlfn.IFS(E2191="","",IFERROR(FIND("-",E2191),0)&gt;0,0,TRUE,VALUE(MID(E2191,FIND("=",E2191)+1,10)))</f>
        <v>2</v>
      </c>
      <c r="H2191">
        <f t="shared" ca="1" si="187"/>
        <v>5</v>
      </c>
      <c r="I2191" t="str">
        <f t="shared" ref="I2191:I2254" ca="1" si="188">MID($E2191,I$11,1)</f>
        <v>v</v>
      </c>
      <c r="J2191" t="str">
        <f t="shared" ca="1" si="186"/>
        <v>m</v>
      </c>
      <c r="K2191" t="str">
        <f t="shared" ca="1" si="186"/>
        <v>d</v>
      </c>
      <c r="L2191" t="str">
        <f t="shared" ca="1" si="186"/>
        <v>=</v>
      </c>
      <c r="M2191" t="str">
        <f t="shared" ca="1" si="186"/>
        <v>2</v>
      </c>
      <c r="N2191" t="str">
        <f t="shared" ca="1" si="186"/>
        <v/>
      </c>
      <c r="O2191" t="str">
        <f t="shared" ca="1" si="186"/>
        <v/>
      </c>
      <c r="P2191" s="19" t="str">
        <f t="shared" ca="1" si="186"/>
        <v/>
      </c>
      <c r="Q2191" s="33">
        <f t="shared" ref="Q2191:Q2254" si="189">Q2190</f>
        <v>0</v>
      </c>
      <c r="R2191" s="33">
        <f ca="1">IF(I2191="",Q2191,MOD((Q2191+_xlfn.XLOOKUP(I2191,CODE,VAL))*17,256))</f>
        <v>214</v>
      </c>
      <c r="S2191" s="33">
        <f ca="1">IF(J2191="",R2191,MOD((R2191+_xlfn.XLOOKUP(J2191,CODE,VAL))*17,256))</f>
        <v>115</v>
      </c>
      <c r="T2191" s="33">
        <f ca="1">IF(K2191="",S2191,MOD((S2191+_xlfn.XLOOKUP(K2191,CODE,VAL))*17,256))</f>
        <v>71</v>
      </c>
      <c r="U2191" s="33">
        <f ca="1">IF(L2191="",T2191,MOD((T2191+_xlfn.XLOOKUP(L2191,CODE,VAL))*17,256))</f>
        <v>196</v>
      </c>
      <c r="V2191" s="33">
        <f ca="1">IF(M2191="",U2191,MOD((U2191+_xlfn.XLOOKUP(M2191,CODE,VAL))*17,256))</f>
        <v>86</v>
      </c>
      <c r="W2191" s="33">
        <f ca="1">IF(N2191="",V2191,MOD((V2191+_xlfn.XLOOKUP(N2191,CODE,VAL))*17,256))</f>
        <v>86</v>
      </c>
      <c r="X2191" s="33">
        <f ca="1">IF(O2191="",W2191,MOD((W2191+_xlfn.XLOOKUP(O2191,CODE,VAL))*17,256))</f>
        <v>86</v>
      </c>
      <c r="Y2191" s="33">
        <f ca="1">IF(P2191="",X2191,MOD((X2191+_xlfn.XLOOKUP(P2191,CODE,VAL))*17,256))</f>
        <v>86</v>
      </c>
    </row>
    <row r="2192" spans="5:25">
      <c r="E2192" t="str">
        <f ca="1"/>
        <v>vkm-</v>
      </c>
      <c r="F2192" t="str" cm="1">
        <f t="array" aca="1" ref="F2192" ca="1">_xlfn.IFS(E2192="","",IFERROR(FIND("-",E2192),0)&gt;0,LEFT(E2192,FIND("-",E2192)-1),TRUE,LEFT(E2192,FIND("=",E2192)-1))</f>
        <v>vkm</v>
      </c>
      <c r="G2192" cm="1">
        <f t="array" aca="1" ref="G2192" ca="1">_xlfn.IFS(E2192="","",IFERROR(FIND("-",E2192),0)&gt;0,0,TRUE,VALUE(MID(E2192,FIND("=",E2192)+1,10)))</f>
        <v>0</v>
      </c>
      <c r="H2192">
        <f t="shared" ca="1" si="187"/>
        <v>4</v>
      </c>
      <c r="I2192" t="str">
        <f t="shared" ca="1" si="188"/>
        <v>v</v>
      </c>
      <c r="J2192" t="str">
        <f t="shared" ca="1" si="186"/>
        <v>k</v>
      </c>
      <c r="K2192" t="str">
        <f t="shared" ca="1" si="186"/>
        <v>m</v>
      </c>
      <c r="L2192" t="str">
        <f t="shared" ca="1" si="186"/>
        <v>-</v>
      </c>
      <c r="M2192" t="str">
        <f t="shared" ca="1" si="186"/>
        <v/>
      </c>
      <c r="N2192" t="str">
        <f t="shared" ca="1" si="186"/>
        <v/>
      </c>
      <c r="O2192" t="str">
        <f t="shared" ca="1" si="186"/>
        <v/>
      </c>
      <c r="P2192" s="19" t="str">
        <f t="shared" ca="1" si="186"/>
        <v/>
      </c>
      <c r="Q2192" s="33">
        <f t="shared" si="189"/>
        <v>0</v>
      </c>
      <c r="R2192" s="33">
        <f ca="1">IF(I2192="",Q2192,MOD((Q2192+_xlfn.XLOOKUP(I2192,CODE,VAL))*17,256))</f>
        <v>214</v>
      </c>
      <c r="S2192" s="33">
        <f ca="1">IF(J2192="",R2192,MOD((R2192+_xlfn.XLOOKUP(J2192,CODE,VAL))*17,256))</f>
        <v>81</v>
      </c>
      <c r="T2192" s="33">
        <f ca="1">IF(K2192="",S2192,MOD((S2192+_xlfn.XLOOKUP(K2192,CODE,VAL))*17,256))</f>
        <v>158</v>
      </c>
      <c r="U2192" s="33">
        <f ca="1">IF(L2192="",T2192,MOD((T2192+_xlfn.XLOOKUP(L2192,CODE,VAL))*17,256))</f>
        <v>123</v>
      </c>
      <c r="V2192" s="33">
        <f ca="1">IF(M2192="",U2192,MOD((U2192+_xlfn.XLOOKUP(M2192,CODE,VAL))*17,256))</f>
        <v>123</v>
      </c>
      <c r="W2192" s="33">
        <f ca="1">IF(N2192="",V2192,MOD((V2192+_xlfn.XLOOKUP(N2192,CODE,VAL))*17,256))</f>
        <v>123</v>
      </c>
      <c r="X2192" s="33">
        <f ca="1">IF(O2192="",W2192,MOD((W2192+_xlfn.XLOOKUP(O2192,CODE,VAL))*17,256))</f>
        <v>123</v>
      </c>
      <c r="Y2192" s="33">
        <f ca="1">IF(P2192="",X2192,MOD((X2192+_xlfn.XLOOKUP(P2192,CODE,VAL))*17,256))</f>
        <v>123</v>
      </c>
    </row>
    <row r="2193" spans="5:25">
      <c r="E2193" t="str">
        <f ca="1"/>
        <v>xx-</v>
      </c>
      <c r="F2193" t="str" cm="1">
        <f t="array" aca="1" ref="F2193" ca="1">_xlfn.IFS(E2193="","",IFERROR(FIND("-",E2193),0)&gt;0,LEFT(E2193,FIND("-",E2193)-1),TRUE,LEFT(E2193,FIND("=",E2193)-1))</f>
        <v>xx</v>
      </c>
      <c r="G2193" cm="1">
        <f t="array" aca="1" ref="G2193" ca="1">_xlfn.IFS(E2193="","",IFERROR(FIND("-",E2193),0)&gt;0,0,TRUE,VALUE(MID(E2193,FIND("=",E2193)+1,10)))</f>
        <v>0</v>
      </c>
      <c r="H2193">
        <f t="shared" ca="1" si="187"/>
        <v>3</v>
      </c>
      <c r="I2193" t="str">
        <f t="shared" ca="1" si="188"/>
        <v>x</v>
      </c>
      <c r="J2193" t="str">
        <f t="shared" ca="1" si="186"/>
        <v>x</v>
      </c>
      <c r="K2193" t="str">
        <f t="shared" ca="1" si="186"/>
        <v>-</v>
      </c>
      <c r="L2193" t="str">
        <f t="shared" ca="1" si="186"/>
        <v/>
      </c>
      <c r="M2193" t="str">
        <f t="shared" ca="1" si="186"/>
        <v/>
      </c>
      <c r="N2193" t="str">
        <f t="shared" ca="1" si="186"/>
        <v/>
      </c>
      <c r="O2193" t="str">
        <f t="shared" ca="1" si="186"/>
        <v/>
      </c>
      <c r="P2193" s="19" t="str">
        <f t="shared" ca="1" si="186"/>
        <v/>
      </c>
      <c r="Q2193" s="33">
        <f t="shared" si="189"/>
        <v>0</v>
      </c>
      <c r="R2193" s="33">
        <f ca="1">IF(I2193="",Q2193,MOD((Q2193+_xlfn.XLOOKUP(I2193,CODE,VAL))*17,256))</f>
        <v>248</v>
      </c>
      <c r="S2193" s="33">
        <f ca="1">IF(J2193="",R2193,MOD((R2193+_xlfn.XLOOKUP(J2193,CODE,VAL))*17,256))</f>
        <v>112</v>
      </c>
      <c r="T2193" s="33">
        <f ca="1">IF(K2193="",S2193,MOD((S2193+_xlfn.XLOOKUP(K2193,CODE,VAL))*17,256))</f>
        <v>109</v>
      </c>
      <c r="U2193" s="33">
        <f ca="1">IF(L2193="",T2193,MOD((T2193+_xlfn.XLOOKUP(L2193,CODE,VAL))*17,256))</f>
        <v>109</v>
      </c>
      <c r="V2193" s="33">
        <f ca="1">IF(M2193="",U2193,MOD((U2193+_xlfn.XLOOKUP(M2193,CODE,VAL))*17,256))</f>
        <v>109</v>
      </c>
      <c r="W2193" s="33">
        <f ca="1">IF(N2193="",V2193,MOD((V2193+_xlfn.XLOOKUP(N2193,CODE,VAL))*17,256))</f>
        <v>109</v>
      </c>
      <c r="X2193" s="33">
        <f ca="1">IF(O2193="",W2193,MOD((W2193+_xlfn.XLOOKUP(O2193,CODE,VAL))*17,256))</f>
        <v>109</v>
      </c>
      <c r="Y2193" s="33">
        <f ca="1">IF(P2193="",X2193,MOD((X2193+_xlfn.XLOOKUP(P2193,CODE,VAL))*17,256))</f>
        <v>109</v>
      </c>
    </row>
    <row r="2194" spans="5:25">
      <c r="E2194" t="str">
        <f ca="1"/>
        <v>km=6</v>
      </c>
      <c r="F2194" t="str" cm="1">
        <f t="array" aca="1" ref="F2194" ca="1">_xlfn.IFS(E2194="","",IFERROR(FIND("-",E2194),0)&gt;0,LEFT(E2194,FIND("-",E2194)-1),TRUE,LEFT(E2194,FIND("=",E2194)-1))</f>
        <v>km</v>
      </c>
      <c r="G2194" cm="1">
        <f t="array" aca="1" ref="G2194" ca="1">_xlfn.IFS(E2194="","",IFERROR(FIND("-",E2194),0)&gt;0,0,TRUE,VALUE(MID(E2194,FIND("=",E2194)+1,10)))</f>
        <v>6</v>
      </c>
      <c r="H2194">
        <f t="shared" ca="1" si="187"/>
        <v>4</v>
      </c>
      <c r="I2194" t="str">
        <f t="shared" ca="1" si="188"/>
        <v>k</v>
      </c>
      <c r="J2194" t="str">
        <f t="shared" ca="1" si="186"/>
        <v>m</v>
      </c>
      <c r="K2194" t="str">
        <f t="shared" ca="1" si="186"/>
        <v>=</v>
      </c>
      <c r="L2194" t="str">
        <f t="shared" ca="1" si="186"/>
        <v>6</v>
      </c>
      <c r="M2194" t="str">
        <f t="shared" ca="1" si="186"/>
        <v/>
      </c>
      <c r="N2194" t="str">
        <f t="shared" ca="1" si="186"/>
        <v/>
      </c>
      <c r="O2194" t="str">
        <f t="shared" ca="1" si="186"/>
        <v/>
      </c>
      <c r="P2194" s="19" t="str">
        <f t="shared" ca="1" si="186"/>
        <v/>
      </c>
      <c r="Q2194" s="33">
        <f t="shared" si="189"/>
        <v>0</v>
      </c>
      <c r="R2194" s="33">
        <f ca="1">IF(I2194="",Q2194,MOD((Q2194+_xlfn.XLOOKUP(I2194,CODE,VAL))*17,256))</f>
        <v>27</v>
      </c>
      <c r="S2194" s="33">
        <f ca="1">IF(J2194="",R2194,MOD((R2194+_xlfn.XLOOKUP(J2194,CODE,VAL))*17,256))</f>
        <v>8</v>
      </c>
      <c r="T2194" s="33">
        <f ca="1">IF(K2194="",S2194,MOD((S2194+_xlfn.XLOOKUP(K2194,CODE,VAL))*17,256))</f>
        <v>149</v>
      </c>
      <c r="U2194" s="33">
        <f ca="1">IF(L2194="",T2194,MOD((T2194+_xlfn.XLOOKUP(L2194,CODE,VAL))*17,256))</f>
        <v>123</v>
      </c>
      <c r="V2194" s="33">
        <f ca="1">IF(M2194="",U2194,MOD((U2194+_xlfn.XLOOKUP(M2194,CODE,VAL))*17,256))</f>
        <v>123</v>
      </c>
      <c r="W2194" s="33">
        <f ca="1">IF(N2194="",V2194,MOD((V2194+_xlfn.XLOOKUP(N2194,CODE,VAL))*17,256))</f>
        <v>123</v>
      </c>
      <c r="X2194" s="33">
        <f ca="1">IF(O2194="",W2194,MOD((W2194+_xlfn.XLOOKUP(O2194,CODE,VAL))*17,256))</f>
        <v>123</v>
      </c>
      <c r="Y2194" s="33">
        <f ca="1">IF(P2194="",X2194,MOD((X2194+_xlfn.XLOOKUP(P2194,CODE,VAL))*17,256))</f>
        <v>123</v>
      </c>
    </row>
    <row r="2195" spans="5:25">
      <c r="E2195" t="str">
        <f ca="1"/>
        <v>kvxx-</v>
      </c>
      <c r="F2195" t="str" cm="1">
        <f t="array" aca="1" ref="F2195" ca="1">_xlfn.IFS(E2195="","",IFERROR(FIND("-",E2195),0)&gt;0,LEFT(E2195,FIND("-",E2195)-1),TRUE,LEFT(E2195,FIND("=",E2195)-1))</f>
        <v>kvxx</v>
      </c>
      <c r="G2195" cm="1">
        <f t="array" aca="1" ref="G2195" ca="1">_xlfn.IFS(E2195="","",IFERROR(FIND("-",E2195),0)&gt;0,0,TRUE,VALUE(MID(E2195,FIND("=",E2195)+1,10)))</f>
        <v>0</v>
      </c>
      <c r="H2195">
        <f t="shared" ca="1" si="187"/>
        <v>5</v>
      </c>
      <c r="I2195" t="str">
        <f t="shared" ca="1" si="188"/>
        <v>k</v>
      </c>
      <c r="J2195" t="str">
        <f t="shared" ca="1" si="186"/>
        <v>v</v>
      </c>
      <c r="K2195" t="str">
        <f t="shared" ca="1" si="186"/>
        <v>x</v>
      </c>
      <c r="L2195" t="str">
        <f t="shared" ca="1" si="186"/>
        <v>x</v>
      </c>
      <c r="M2195" t="str">
        <f t="shared" ca="1" si="186"/>
        <v>-</v>
      </c>
      <c r="N2195" t="str">
        <f t="shared" ca="1" si="186"/>
        <v/>
      </c>
      <c r="O2195" t="str">
        <f t="shared" ca="1" si="186"/>
        <v/>
      </c>
      <c r="P2195" s="19" t="str">
        <f t="shared" ca="1" si="186"/>
        <v/>
      </c>
      <c r="Q2195" s="33">
        <f t="shared" si="189"/>
        <v>0</v>
      </c>
      <c r="R2195" s="33">
        <f ca="1">IF(I2195="",Q2195,MOD((Q2195+_xlfn.XLOOKUP(I2195,CODE,VAL))*17,256))</f>
        <v>27</v>
      </c>
      <c r="S2195" s="33">
        <f ca="1">IF(J2195="",R2195,MOD((R2195+_xlfn.XLOOKUP(J2195,CODE,VAL))*17,256))</f>
        <v>161</v>
      </c>
      <c r="T2195" s="33">
        <f ca="1">IF(K2195="",S2195,MOD((S2195+_xlfn.XLOOKUP(K2195,CODE,VAL))*17,256))</f>
        <v>169</v>
      </c>
      <c r="U2195" s="33">
        <f ca="1">IF(L2195="",T2195,MOD((T2195+_xlfn.XLOOKUP(L2195,CODE,VAL))*17,256))</f>
        <v>49</v>
      </c>
      <c r="V2195" s="33">
        <f ca="1">IF(M2195="",U2195,MOD((U2195+_xlfn.XLOOKUP(M2195,CODE,VAL))*17,256))</f>
        <v>62</v>
      </c>
      <c r="W2195" s="33">
        <f ca="1">IF(N2195="",V2195,MOD((V2195+_xlfn.XLOOKUP(N2195,CODE,VAL))*17,256))</f>
        <v>62</v>
      </c>
      <c r="X2195" s="33">
        <f ca="1">IF(O2195="",W2195,MOD((W2195+_xlfn.XLOOKUP(O2195,CODE,VAL))*17,256))</f>
        <v>62</v>
      </c>
      <c r="Y2195" s="33">
        <f ca="1">IF(P2195="",X2195,MOD((X2195+_xlfn.XLOOKUP(P2195,CODE,VAL))*17,256))</f>
        <v>62</v>
      </c>
    </row>
    <row r="2196" spans="5:25">
      <c r="E2196" t="str">
        <f ca="1"/>
        <v>zcm=4</v>
      </c>
      <c r="F2196" t="str" cm="1">
        <f t="array" aca="1" ref="F2196" ca="1">_xlfn.IFS(E2196="","",IFERROR(FIND("-",E2196),0)&gt;0,LEFT(E2196,FIND("-",E2196)-1),TRUE,LEFT(E2196,FIND("=",E2196)-1))</f>
        <v>zcm</v>
      </c>
      <c r="G2196" cm="1">
        <f t="array" aca="1" ref="G2196" ca="1">_xlfn.IFS(E2196="","",IFERROR(FIND("-",E2196),0)&gt;0,0,TRUE,VALUE(MID(E2196,FIND("=",E2196)+1,10)))</f>
        <v>4</v>
      </c>
      <c r="H2196">
        <f t="shared" ca="1" si="187"/>
        <v>5</v>
      </c>
      <c r="I2196" t="str">
        <f t="shared" ca="1" si="188"/>
        <v>z</v>
      </c>
      <c r="J2196" t="str">
        <f t="shared" ca="1" si="186"/>
        <v>c</v>
      </c>
      <c r="K2196" t="str">
        <f t="shared" ca="1" si="186"/>
        <v>m</v>
      </c>
      <c r="L2196" t="str">
        <f t="shared" ca="1" si="186"/>
        <v>=</v>
      </c>
      <c r="M2196" t="str">
        <f t="shared" ca="1" si="186"/>
        <v>4</v>
      </c>
      <c r="N2196" t="str">
        <f t="shared" ca="1" si="186"/>
        <v/>
      </c>
      <c r="O2196" t="str">
        <f t="shared" ca="1" si="186"/>
        <v/>
      </c>
      <c r="P2196" s="19" t="str">
        <f t="shared" ca="1" si="186"/>
        <v/>
      </c>
      <c r="Q2196" s="33">
        <f t="shared" si="189"/>
        <v>0</v>
      </c>
      <c r="R2196" s="33">
        <f ca="1">IF(I2196="",Q2196,MOD((Q2196+_xlfn.XLOOKUP(I2196,CODE,VAL))*17,256))</f>
        <v>26</v>
      </c>
      <c r="S2196" s="33">
        <f ca="1">IF(J2196="",R2196,MOD((R2196+_xlfn.XLOOKUP(J2196,CODE,VAL))*17,256))</f>
        <v>77</v>
      </c>
      <c r="T2196" s="33">
        <f ca="1">IF(K2196="",S2196,MOD((S2196+_xlfn.XLOOKUP(K2196,CODE,VAL))*17,256))</f>
        <v>90</v>
      </c>
      <c r="U2196" s="33">
        <f ca="1">IF(L2196="",T2196,MOD((T2196+_xlfn.XLOOKUP(L2196,CODE,VAL))*17,256))</f>
        <v>7</v>
      </c>
      <c r="V2196" s="33">
        <f ca="1">IF(M2196="",U2196,MOD((U2196+_xlfn.XLOOKUP(M2196,CODE,VAL))*17,256))</f>
        <v>235</v>
      </c>
      <c r="W2196" s="33">
        <f ca="1">IF(N2196="",V2196,MOD((V2196+_xlfn.XLOOKUP(N2196,CODE,VAL))*17,256))</f>
        <v>235</v>
      </c>
      <c r="X2196" s="33">
        <f ca="1">IF(O2196="",W2196,MOD((W2196+_xlfn.XLOOKUP(O2196,CODE,VAL))*17,256))</f>
        <v>235</v>
      </c>
      <c r="Y2196" s="33">
        <f ca="1">IF(P2196="",X2196,MOD((X2196+_xlfn.XLOOKUP(P2196,CODE,VAL))*17,256))</f>
        <v>235</v>
      </c>
    </row>
    <row r="2197" spans="5:25">
      <c r="E2197" t="str">
        <f ca="1"/>
        <v>xr=4</v>
      </c>
      <c r="F2197" t="str" cm="1">
        <f t="array" aca="1" ref="F2197" ca="1">_xlfn.IFS(E2197="","",IFERROR(FIND("-",E2197),0)&gt;0,LEFT(E2197,FIND("-",E2197)-1),TRUE,LEFT(E2197,FIND("=",E2197)-1))</f>
        <v>xr</v>
      </c>
      <c r="G2197" cm="1">
        <f t="array" aca="1" ref="G2197" ca="1">_xlfn.IFS(E2197="","",IFERROR(FIND("-",E2197),0)&gt;0,0,TRUE,VALUE(MID(E2197,FIND("=",E2197)+1,10)))</f>
        <v>4</v>
      </c>
      <c r="H2197">
        <f t="shared" ca="1" si="187"/>
        <v>4</v>
      </c>
      <c r="I2197" t="str">
        <f t="shared" ca="1" si="188"/>
        <v>x</v>
      </c>
      <c r="J2197" t="str">
        <f t="shared" ca="1" si="186"/>
        <v>r</v>
      </c>
      <c r="K2197" t="str">
        <f t="shared" ca="1" si="186"/>
        <v>=</v>
      </c>
      <c r="L2197" t="str">
        <f t="shared" ca="1" si="186"/>
        <v>4</v>
      </c>
      <c r="M2197" t="str">
        <f t="shared" ca="1" si="186"/>
        <v/>
      </c>
      <c r="N2197" t="str">
        <f t="shared" ca="1" si="186"/>
        <v/>
      </c>
      <c r="O2197" t="str">
        <f t="shared" ca="1" si="186"/>
        <v/>
      </c>
      <c r="P2197" s="19" t="str">
        <f t="shared" ca="1" si="186"/>
        <v/>
      </c>
      <c r="Q2197" s="33">
        <f t="shared" si="189"/>
        <v>0</v>
      </c>
      <c r="R2197" s="33">
        <f ca="1">IF(I2197="",Q2197,MOD((Q2197+_xlfn.XLOOKUP(I2197,CODE,VAL))*17,256))</f>
        <v>248</v>
      </c>
      <c r="S2197" s="33">
        <f ca="1">IF(J2197="",R2197,MOD((R2197+_xlfn.XLOOKUP(J2197,CODE,VAL))*17,256))</f>
        <v>10</v>
      </c>
      <c r="T2197" s="33">
        <f ca="1">IF(K2197="",S2197,MOD((S2197+_xlfn.XLOOKUP(K2197,CODE,VAL))*17,256))</f>
        <v>183</v>
      </c>
      <c r="U2197" s="33">
        <f ca="1">IF(L2197="",T2197,MOD((T2197+_xlfn.XLOOKUP(L2197,CODE,VAL))*17,256))</f>
        <v>155</v>
      </c>
      <c r="V2197" s="33">
        <f ca="1">IF(M2197="",U2197,MOD((U2197+_xlfn.XLOOKUP(M2197,CODE,VAL))*17,256))</f>
        <v>155</v>
      </c>
      <c r="W2197" s="33">
        <f ca="1">IF(N2197="",V2197,MOD((V2197+_xlfn.XLOOKUP(N2197,CODE,VAL))*17,256))</f>
        <v>155</v>
      </c>
      <c r="X2197" s="33">
        <f ca="1">IF(O2197="",W2197,MOD((W2197+_xlfn.XLOOKUP(O2197,CODE,VAL))*17,256))</f>
        <v>155</v>
      </c>
      <c r="Y2197" s="33">
        <f ca="1">IF(P2197="",X2197,MOD((X2197+_xlfn.XLOOKUP(P2197,CODE,VAL))*17,256))</f>
        <v>155</v>
      </c>
    </row>
    <row r="2198" spans="5:25">
      <c r="E2198" t="str">
        <f ca="1"/>
        <v>qprx=8</v>
      </c>
      <c r="F2198" t="str" cm="1">
        <f t="array" aca="1" ref="F2198" ca="1">_xlfn.IFS(E2198="","",IFERROR(FIND("-",E2198),0)&gt;0,LEFT(E2198,FIND("-",E2198)-1),TRUE,LEFT(E2198,FIND("=",E2198)-1))</f>
        <v>qprx</v>
      </c>
      <c r="G2198" cm="1">
        <f t="array" aca="1" ref="G2198" ca="1">_xlfn.IFS(E2198="","",IFERROR(FIND("-",E2198),0)&gt;0,0,TRUE,VALUE(MID(E2198,FIND("=",E2198)+1,10)))</f>
        <v>8</v>
      </c>
      <c r="H2198">
        <f t="shared" ca="1" si="187"/>
        <v>6</v>
      </c>
      <c r="I2198" t="str">
        <f t="shared" ca="1" si="188"/>
        <v>q</v>
      </c>
      <c r="J2198" t="str">
        <f t="shared" ca="1" si="186"/>
        <v>p</v>
      </c>
      <c r="K2198" t="str">
        <f t="shared" ca="1" si="186"/>
        <v>r</v>
      </c>
      <c r="L2198" t="str">
        <f t="shared" ca="1" si="186"/>
        <v>x</v>
      </c>
      <c r="M2198" t="str">
        <f t="shared" ca="1" si="186"/>
        <v>=</v>
      </c>
      <c r="N2198" t="str">
        <f t="shared" ca="1" si="186"/>
        <v>8</v>
      </c>
      <c r="O2198" t="str">
        <f t="shared" ca="1" si="186"/>
        <v/>
      </c>
      <c r="P2198" s="19" t="str">
        <f t="shared" ca="1" si="186"/>
        <v/>
      </c>
      <c r="Q2198" s="33">
        <f t="shared" si="189"/>
        <v>0</v>
      </c>
      <c r="R2198" s="33">
        <f ca="1">IF(I2198="",Q2198,MOD((Q2198+_xlfn.XLOOKUP(I2198,CODE,VAL))*17,256))</f>
        <v>129</v>
      </c>
      <c r="S2198" s="33">
        <f ca="1">IF(J2198="",R2198,MOD((R2198+_xlfn.XLOOKUP(J2198,CODE,VAL))*17,256))</f>
        <v>1</v>
      </c>
      <c r="T2198" s="33">
        <f ca="1">IF(K2198="",S2198,MOD((S2198+_xlfn.XLOOKUP(K2198,CODE,VAL))*17,256))</f>
        <v>163</v>
      </c>
      <c r="U2198" s="33">
        <f ca="1">IF(L2198="",T2198,MOD((T2198+_xlfn.XLOOKUP(L2198,CODE,VAL))*17,256))</f>
        <v>203</v>
      </c>
      <c r="V2198" s="33">
        <f ca="1">IF(M2198="",U2198,MOD((U2198+_xlfn.XLOOKUP(M2198,CODE,VAL))*17,256))</f>
        <v>136</v>
      </c>
      <c r="W2198" s="33">
        <f ca="1">IF(N2198="",V2198,MOD((V2198+_xlfn.XLOOKUP(N2198,CODE,VAL))*17,256))</f>
        <v>192</v>
      </c>
      <c r="X2198" s="33">
        <f ca="1">IF(O2198="",W2198,MOD((W2198+_xlfn.XLOOKUP(O2198,CODE,VAL))*17,256))</f>
        <v>192</v>
      </c>
      <c r="Y2198" s="33">
        <f ca="1">IF(P2198="",X2198,MOD((X2198+_xlfn.XLOOKUP(P2198,CODE,VAL))*17,256))</f>
        <v>192</v>
      </c>
    </row>
    <row r="2199" spans="5:25">
      <c r="E2199" t="str">
        <f ca="1"/>
        <v>ktztg-</v>
      </c>
      <c r="F2199" t="str" cm="1">
        <f t="array" aca="1" ref="F2199" ca="1">_xlfn.IFS(E2199="","",IFERROR(FIND("-",E2199),0)&gt;0,LEFT(E2199,FIND("-",E2199)-1),TRUE,LEFT(E2199,FIND("=",E2199)-1))</f>
        <v>ktztg</v>
      </c>
      <c r="G2199" cm="1">
        <f t="array" aca="1" ref="G2199" ca="1">_xlfn.IFS(E2199="","",IFERROR(FIND("-",E2199),0)&gt;0,0,TRUE,VALUE(MID(E2199,FIND("=",E2199)+1,10)))</f>
        <v>0</v>
      </c>
      <c r="H2199">
        <f t="shared" ca="1" si="187"/>
        <v>6</v>
      </c>
      <c r="I2199" t="str">
        <f t="shared" ca="1" si="188"/>
        <v>k</v>
      </c>
      <c r="J2199" t="str">
        <f t="shared" ca="1" si="186"/>
        <v>t</v>
      </c>
      <c r="K2199" t="str">
        <f t="shared" ca="1" si="186"/>
        <v>z</v>
      </c>
      <c r="L2199" t="str">
        <f t="shared" ca="1" si="186"/>
        <v>t</v>
      </c>
      <c r="M2199" t="str">
        <f t="shared" ca="1" si="186"/>
        <v>g</v>
      </c>
      <c r="N2199" t="str">
        <f t="shared" ca="1" si="186"/>
        <v>-</v>
      </c>
      <c r="O2199" t="str">
        <f t="shared" ca="1" si="186"/>
        <v/>
      </c>
      <c r="P2199" s="19" t="str">
        <f t="shared" ca="1" si="186"/>
        <v/>
      </c>
      <c r="Q2199" s="33">
        <f t="shared" si="189"/>
        <v>0</v>
      </c>
      <c r="R2199" s="33">
        <f ca="1">IF(I2199="",Q2199,MOD((Q2199+_xlfn.XLOOKUP(I2199,CODE,VAL))*17,256))</f>
        <v>27</v>
      </c>
      <c r="S2199" s="33">
        <f ca="1">IF(J2199="",R2199,MOD((R2199+_xlfn.XLOOKUP(J2199,CODE,VAL))*17,256))</f>
        <v>127</v>
      </c>
      <c r="T2199" s="33">
        <f ca="1">IF(K2199="",S2199,MOD((S2199+_xlfn.XLOOKUP(K2199,CODE,VAL))*17,256))</f>
        <v>137</v>
      </c>
      <c r="U2199" s="33">
        <f ca="1">IF(L2199="",T2199,MOD((T2199+_xlfn.XLOOKUP(L2199,CODE,VAL))*17,256))</f>
        <v>205</v>
      </c>
      <c r="V2199" s="33">
        <f ca="1">IF(M2199="",U2199,MOD((U2199+_xlfn.XLOOKUP(M2199,CODE,VAL))*17,256))</f>
        <v>116</v>
      </c>
      <c r="W2199" s="33">
        <f ca="1">IF(N2199="",V2199,MOD((V2199+_xlfn.XLOOKUP(N2199,CODE,VAL))*17,256))</f>
        <v>177</v>
      </c>
      <c r="X2199" s="33">
        <f ca="1">IF(O2199="",W2199,MOD((W2199+_xlfn.XLOOKUP(O2199,CODE,VAL))*17,256))</f>
        <v>177</v>
      </c>
      <c r="Y2199" s="33">
        <f ca="1">IF(P2199="",X2199,MOD((X2199+_xlfn.XLOOKUP(P2199,CODE,VAL))*17,256))</f>
        <v>177</v>
      </c>
    </row>
    <row r="2200" spans="5:25">
      <c r="E2200" t="str">
        <f ca="1"/>
        <v>frjqmr=7</v>
      </c>
      <c r="F2200" t="str" cm="1">
        <f t="array" aca="1" ref="F2200" ca="1">_xlfn.IFS(E2200="","",IFERROR(FIND("-",E2200),0)&gt;0,LEFT(E2200,FIND("-",E2200)-1),TRUE,LEFT(E2200,FIND("=",E2200)-1))</f>
        <v>frjqmr</v>
      </c>
      <c r="G2200" cm="1">
        <f t="array" aca="1" ref="G2200" ca="1">_xlfn.IFS(E2200="","",IFERROR(FIND("-",E2200),0)&gt;0,0,TRUE,VALUE(MID(E2200,FIND("=",E2200)+1,10)))</f>
        <v>7</v>
      </c>
      <c r="H2200">
        <f t="shared" ca="1" si="187"/>
        <v>8</v>
      </c>
      <c r="I2200" t="str">
        <f t="shared" ca="1" si="188"/>
        <v>f</v>
      </c>
      <c r="J2200" t="str">
        <f t="shared" ca="1" si="186"/>
        <v>r</v>
      </c>
      <c r="K2200" t="str">
        <f t="shared" ca="1" si="186"/>
        <v>j</v>
      </c>
      <c r="L2200" t="str">
        <f t="shared" ca="1" si="186"/>
        <v>q</v>
      </c>
      <c r="M2200" t="str">
        <f t="shared" ca="1" si="186"/>
        <v>m</v>
      </c>
      <c r="N2200" t="str">
        <f t="shared" ca="1" si="186"/>
        <v>r</v>
      </c>
      <c r="O2200" t="str">
        <f t="shared" ca="1" si="186"/>
        <v>=</v>
      </c>
      <c r="P2200" s="19" t="str">
        <f t="shared" ca="1" si="186"/>
        <v>7</v>
      </c>
      <c r="Q2200" s="33">
        <f t="shared" si="189"/>
        <v>0</v>
      </c>
      <c r="R2200" s="33">
        <f ca="1">IF(I2200="",Q2200,MOD((Q2200+_xlfn.XLOOKUP(I2200,CODE,VAL))*17,256))</f>
        <v>198</v>
      </c>
      <c r="S2200" s="33">
        <f ca="1">IF(J2200="",R2200,MOD((R2200+_xlfn.XLOOKUP(J2200,CODE,VAL))*17,256))</f>
        <v>184</v>
      </c>
      <c r="T2200" s="33">
        <f ca="1">IF(K2200="",S2200,MOD((S2200+_xlfn.XLOOKUP(K2200,CODE,VAL))*17,256))</f>
        <v>66</v>
      </c>
      <c r="U2200" s="33">
        <f ca="1">IF(L2200="",T2200,MOD((T2200+_xlfn.XLOOKUP(L2200,CODE,VAL))*17,256))</f>
        <v>227</v>
      </c>
      <c r="V2200" s="33">
        <f ca="1">IF(M2200="",U2200,MOD((U2200+_xlfn.XLOOKUP(M2200,CODE,VAL))*17,256))</f>
        <v>80</v>
      </c>
      <c r="W2200" s="33">
        <f ca="1">IF(N2200="",V2200,MOD((V2200+_xlfn.XLOOKUP(N2200,CODE,VAL))*17,256))</f>
        <v>226</v>
      </c>
      <c r="X2200" s="33">
        <f ca="1">IF(O2200="",W2200,MOD((W2200+_xlfn.XLOOKUP(O2200,CODE,VAL))*17,256))</f>
        <v>15</v>
      </c>
      <c r="Y2200" s="33">
        <f ca="1">IF(P2200="",X2200,MOD((X2200+_xlfn.XLOOKUP(P2200,CODE,VAL))*17,256))</f>
        <v>166</v>
      </c>
    </row>
    <row r="2201" spans="5:25">
      <c r="E2201" t="str">
        <f ca="1"/>
        <v>rj-</v>
      </c>
      <c r="F2201" t="str" cm="1">
        <f t="array" aca="1" ref="F2201" ca="1">_xlfn.IFS(E2201="","",IFERROR(FIND("-",E2201),0)&gt;0,LEFT(E2201,FIND("-",E2201)-1),TRUE,LEFT(E2201,FIND("=",E2201)-1))</f>
        <v>rj</v>
      </c>
      <c r="G2201" cm="1">
        <f t="array" aca="1" ref="G2201" ca="1">_xlfn.IFS(E2201="","",IFERROR(FIND("-",E2201),0)&gt;0,0,TRUE,VALUE(MID(E2201,FIND("=",E2201)+1,10)))</f>
        <v>0</v>
      </c>
      <c r="H2201">
        <f t="shared" ca="1" si="187"/>
        <v>3</v>
      </c>
      <c r="I2201" t="str">
        <f t="shared" ca="1" si="188"/>
        <v>r</v>
      </c>
      <c r="J2201" t="str">
        <f t="shared" ca="1" si="186"/>
        <v>j</v>
      </c>
      <c r="K2201" t="str">
        <f t="shared" ca="1" si="186"/>
        <v>-</v>
      </c>
      <c r="L2201" t="str">
        <f t="shared" ca="1" si="186"/>
        <v/>
      </c>
      <c r="M2201" t="str">
        <f t="shared" ca="1" si="186"/>
        <v/>
      </c>
      <c r="N2201" t="str">
        <f t="shared" ca="1" si="186"/>
        <v/>
      </c>
      <c r="O2201" t="str">
        <f t="shared" ca="1" si="186"/>
        <v/>
      </c>
      <c r="P2201" s="19" t="str">
        <f t="shared" ca="1" si="186"/>
        <v/>
      </c>
      <c r="Q2201" s="33">
        <f t="shared" si="189"/>
        <v>0</v>
      </c>
      <c r="R2201" s="33">
        <f ca="1">IF(I2201="",Q2201,MOD((Q2201+_xlfn.XLOOKUP(I2201,CODE,VAL))*17,256))</f>
        <v>146</v>
      </c>
      <c r="S2201" s="33">
        <f ca="1">IF(J2201="",R2201,MOD((R2201+_xlfn.XLOOKUP(J2201,CODE,VAL))*17,256))</f>
        <v>188</v>
      </c>
      <c r="T2201" s="33">
        <f ca="1">IF(K2201="",S2201,MOD((S2201+_xlfn.XLOOKUP(K2201,CODE,VAL))*17,256))</f>
        <v>121</v>
      </c>
      <c r="U2201" s="33">
        <f ca="1">IF(L2201="",T2201,MOD((T2201+_xlfn.XLOOKUP(L2201,CODE,VAL))*17,256))</f>
        <v>121</v>
      </c>
      <c r="V2201" s="33">
        <f ca="1">IF(M2201="",U2201,MOD((U2201+_xlfn.XLOOKUP(M2201,CODE,VAL))*17,256))</f>
        <v>121</v>
      </c>
      <c r="W2201" s="33">
        <f ca="1">IF(N2201="",V2201,MOD((V2201+_xlfn.XLOOKUP(N2201,CODE,VAL))*17,256))</f>
        <v>121</v>
      </c>
      <c r="X2201" s="33">
        <f ca="1">IF(O2201="",W2201,MOD((W2201+_xlfn.XLOOKUP(O2201,CODE,VAL))*17,256))</f>
        <v>121</v>
      </c>
      <c r="Y2201" s="33">
        <f ca="1">IF(P2201="",X2201,MOD((X2201+_xlfn.XLOOKUP(P2201,CODE,VAL))*17,256))</f>
        <v>121</v>
      </c>
    </row>
    <row r="2202" spans="5:25">
      <c r="E2202" t="str">
        <f ca="1"/>
        <v>tkj-</v>
      </c>
      <c r="F2202" t="str" cm="1">
        <f t="array" aca="1" ref="F2202" ca="1">_xlfn.IFS(E2202="","",IFERROR(FIND("-",E2202),0)&gt;0,LEFT(E2202,FIND("-",E2202)-1),TRUE,LEFT(E2202,FIND("=",E2202)-1))</f>
        <v>tkj</v>
      </c>
      <c r="G2202" cm="1">
        <f t="array" aca="1" ref="G2202" ca="1">_xlfn.IFS(E2202="","",IFERROR(FIND("-",E2202),0)&gt;0,0,TRUE,VALUE(MID(E2202,FIND("=",E2202)+1,10)))</f>
        <v>0</v>
      </c>
      <c r="H2202">
        <f t="shared" ca="1" si="187"/>
        <v>4</v>
      </c>
      <c r="I2202" t="str">
        <f t="shared" ca="1" si="188"/>
        <v>t</v>
      </c>
      <c r="J2202" t="str">
        <f t="shared" ca="1" si="186"/>
        <v>k</v>
      </c>
      <c r="K2202" t="str">
        <f t="shared" ca="1" si="186"/>
        <v>j</v>
      </c>
      <c r="L2202" t="str">
        <f t="shared" ca="1" si="186"/>
        <v>-</v>
      </c>
      <c r="M2202" t="str">
        <f t="shared" ca="1" si="186"/>
        <v/>
      </c>
      <c r="N2202" t="str">
        <f t="shared" ca="1" si="186"/>
        <v/>
      </c>
      <c r="O2202" t="str">
        <f t="shared" ca="1" si="186"/>
        <v/>
      </c>
      <c r="P2202" s="19" t="str">
        <f t="shared" ca="1" si="186"/>
        <v/>
      </c>
      <c r="Q2202" s="33">
        <f t="shared" si="189"/>
        <v>0</v>
      </c>
      <c r="R2202" s="33">
        <f ca="1">IF(I2202="",Q2202,MOD((Q2202+_xlfn.XLOOKUP(I2202,CODE,VAL))*17,256))</f>
        <v>180</v>
      </c>
      <c r="S2202" s="33">
        <f ca="1">IF(J2202="",R2202,MOD((R2202+_xlfn.XLOOKUP(J2202,CODE,VAL))*17,256))</f>
        <v>15</v>
      </c>
      <c r="T2202" s="33">
        <f ca="1">IF(K2202="",S2202,MOD((S2202+_xlfn.XLOOKUP(K2202,CODE,VAL))*17,256))</f>
        <v>9</v>
      </c>
      <c r="U2202" s="33">
        <f ca="1">IF(L2202="",T2202,MOD((T2202+_xlfn.XLOOKUP(L2202,CODE,VAL))*17,256))</f>
        <v>150</v>
      </c>
      <c r="V2202" s="33">
        <f ca="1">IF(M2202="",U2202,MOD((U2202+_xlfn.XLOOKUP(M2202,CODE,VAL))*17,256))</f>
        <v>150</v>
      </c>
      <c r="W2202" s="33">
        <f ca="1">IF(N2202="",V2202,MOD((V2202+_xlfn.XLOOKUP(N2202,CODE,VAL))*17,256))</f>
        <v>150</v>
      </c>
      <c r="X2202" s="33">
        <f ca="1">IF(O2202="",W2202,MOD((W2202+_xlfn.XLOOKUP(O2202,CODE,VAL))*17,256))</f>
        <v>150</v>
      </c>
      <c r="Y2202" s="33">
        <f ca="1">IF(P2202="",X2202,MOD((X2202+_xlfn.XLOOKUP(P2202,CODE,VAL))*17,256))</f>
        <v>150</v>
      </c>
    </row>
    <row r="2203" spans="5:25">
      <c r="E2203" t="str">
        <f ca="1"/>
        <v>ft=5</v>
      </c>
      <c r="F2203" t="str" cm="1">
        <f t="array" aca="1" ref="F2203" ca="1">_xlfn.IFS(E2203="","",IFERROR(FIND("-",E2203),0)&gt;0,LEFT(E2203,FIND("-",E2203)-1),TRUE,LEFT(E2203,FIND("=",E2203)-1))</f>
        <v>ft</v>
      </c>
      <c r="G2203" cm="1">
        <f t="array" aca="1" ref="G2203" ca="1">_xlfn.IFS(E2203="","",IFERROR(FIND("-",E2203),0)&gt;0,0,TRUE,VALUE(MID(E2203,FIND("=",E2203)+1,10)))</f>
        <v>5</v>
      </c>
      <c r="H2203">
        <f t="shared" ca="1" si="187"/>
        <v>4</v>
      </c>
      <c r="I2203" t="str">
        <f t="shared" ca="1" si="188"/>
        <v>f</v>
      </c>
      <c r="J2203" t="str">
        <f t="shared" ca="1" si="186"/>
        <v>t</v>
      </c>
      <c r="K2203" t="str">
        <f t="shared" ca="1" si="186"/>
        <v>=</v>
      </c>
      <c r="L2203" t="str">
        <f t="shared" ca="1" si="186"/>
        <v>5</v>
      </c>
      <c r="M2203" t="str">
        <f t="shared" ca="1" si="186"/>
        <v/>
      </c>
      <c r="N2203" t="str">
        <f t="shared" ref="J2203:P2231" ca="1" si="190">MID($E2203,N$11,1)</f>
        <v/>
      </c>
      <c r="O2203" t="str">
        <f t="shared" ca="1" si="190"/>
        <v/>
      </c>
      <c r="P2203" s="19" t="str">
        <f t="shared" ca="1" si="190"/>
        <v/>
      </c>
      <c r="Q2203" s="33">
        <f t="shared" si="189"/>
        <v>0</v>
      </c>
      <c r="R2203" s="33">
        <f ca="1">IF(I2203="",Q2203,MOD((Q2203+_xlfn.XLOOKUP(I2203,CODE,VAL))*17,256))</f>
        <v>198</v>
      </c>
      <c r="S2203" s="33">
        <f ca="1">IF(J2203="",R2203,MOD((R2203+_xlfn.XLOOKUP(J2203,CODE,VAL))*17,256))</f>
        <v>218</v>
      </c>
      <c r="T2203" s="33">
        <f ca="1">IF(K2203="",S2203,MOD((S2203+_xlfn.XLOOKUP(K2203,CODE,VAL))*17,256))</f>
        <v>135</v>
      </c>
      <c r="U2203" s="33">
        <f ca="1">IF(L2203="",T2203,MOD((T2203+_xlfn.XLOOKUP(L2203,CODE,VAL))*17,256))</f>
        <v>124</v>
      </c>
      <c r="V2203" s="33">
        <f ca="1">IF(M2203="",U2203,MOD((U2203+_xlfn.XLOOKUP(M2203,CODE,VAL))*17,256))</f>
        <v>124</v>
      </c>
      <c r="W2203" s="33">
        <f ca="1">IF(N2203="",V2203,MOD((V2203+_xlfn.XLOOKUP(N2203,CODE,VAL))*17,256))</f>
        <v>124</v>
      </c>
      <c r="X2203" s="33">
        <f ca="1">IF(O2203="",W2203,MOD((W2203+_xlfn.XLOOKUP(O2203,CODE,VAL))*17,256))</f>
        <v>124</v>
      </c>
      <c r="Y2203" s="33">
        <f ca="1">IF(P2203="",X2203,MOD((X2203+_xlfn.XLOOKUP(P2203,CODE,VAL))*17,256))</f>
        <v>124</v>
      </c>
    </row>
    <row r="2204" spans="5:25">
      <c r="E2204" t="str">
        <f ca="1"/>
        <v>nc=7</v>
      </c>
      <c r="F2204" t="str" cm="1">
        <f t="array" aca="1" ref="F2204" ca="1">_xlfn.IFS(E2204="","",IFERROR(FIND("-",E2204),0)&gt;0,LEFT(E2204,FIND("-",E2204)-1),TRUE,LEFT(E2204,FIND("=",E2204)-1))</f>
        <v>nc</v>
      </c>
      <c r="G2204" cm="1">
        <f t="array" aca="1" ref="G2204" ca="1">_xlfn.IFS(E2204="","",IFERROR(FIND("-",E2204),0)&gt;0,0,TRUE,VALUE(MID(E2204,FIND("=",E2204)+1,10)))</f>
        <v>7</v>
      </c>
      <c r="H2204">
        <f t="shared" ca="1" si="187"/>
        <v>4</v>
      </c>
      <c r="I2204" t="str">
        <f t="shared" ca="1" si="188"/>
        <v>n</v>
      </c>
      <c r="J2204" t="str">
        <f t="shared" ca="1" si="190"/>
        <v>c</v>
      </c>
      <c r="K2204" t="str">
        <f t="shared" ca="1" si="190"/>
        <v>=</v>
      </c>
      <c r="L2204" t="str">
        <f t="shared" ca="1" si="190"/>
        <v>7</v>
      </c>
      <c r="M2204" t="str">
        <f t="shared" ca="1" si="190"/>
        <v/>
      </c>
      <c r="N2204" t="str">
        <f t="shared" ca="1" si="190"/>
        <v/>
      </c>
      <c r="O2204" t="str">
        <f t="shared" ca="1" si="190"/>
        <v/>
      </c>
      <c r="P2204" s="19" t="str">
        <f t="shared" ca="1" si="190"/>
        <v/>
      </c>
      <c r="Q2204" s="33">
        <f t="shared" si="189"/>
        <v>0</v>
      </c>
      <c r="R2204" s="33">
        <f ca="1">IF(I2204="",Q2204,MOD((Q2204+_xlfn.XLOOKUP(I2204,CODE,VAL))*17,256))</f>
        <v>78</v>
      </c>
      <c r="S2204" s="33">
        <f ca="1">IF(J2204="",R2204,MOD((R2204+_xlfn.XLOOKUP(J2204,CODE,VAL))*17,256))</f>
        <v>193</v>
      </c>
      <c r="T2204" s="33">
        <f ca="1">IF(K2204="",S2204,MOD((S2204+_xlfn.XLOOKUP(K2204,CODE,VAL))*17,256))</f>
        <v>222</v>
      </c>
      <c r="U2204" s="33">
        <f ca="1">IF(L2204="",T2204,MOD((T2204+_xlfn.XLOOKUP(L2204,CODE,VAL))*17,256))</f>
        <v>101</v>
      </c>
      <c r="V2204" s="33">
        <f ca="1">IF(M2204="",U2204,MOD((U2204+_xlfn.XLOOKUP(M2204,CODE,VAL))*17,256))</f>
        <v>101</v>
      </c>
      <c r="W2204" s="33">
        <f ca="1">IF(N2204="",V2204,MOD((V2204+_xlfn.XLOOKUP(N2204,CODE,VAL))*17,256))</f>
        <v>101</v>
      </c>
      <c r="X2204" s="33">
        <f ca="1">IF(O2204="",W2204,MOD((W2204+_xlfn.XLOOKUP(O2204,CODE,VAL))*17,256))</f>
        <v>101</v>
      </c>
      <c r="Y2204" s="33">
        <f ca="1">IF(P2204="",X2204,MOD((X2204+_xlfn.XLOOKUP(P2204,CODE,VAL))*17,256))</f>
        <v>101</v>
      </c>
    </row>
    <row r="2205" spans="5:25">
      <c r="E2205" t="str">
        <f ca="1"/>
        <v>qrk-</v>
      </c>
      <c r="F2205" t="str" cm="1">
        <f t="array" aca="1" ref="F2205" ca="1">_xlfn.IFS(E2205="","",IFERROR(FIND("-",E2205),0)&gt;0,LEFT(E2205,FIND("-",E2205)-1),TRUE,LEFT(E2205,FIND("=",E2205)-1))</f>
        <v>qrk</v>
      </c>
      <c r="G2205" cm="1">
        <f t="array" aca="1" ref="G2205" ca="1">_xlfn.IFS(E2205="","",IFERROR(FIND("-",E2205),0)&gt;0,0,TRUE,VALUE(MID(E2205,FIND("=",E2205)+1,10)))</f>
        <v>0</v>
      </c>
      <c r="H2205">
        <f t="shared" ca="1" si="187"/>
        <v>4</v>
      </c>
      <c r="I2205" t="str">
        <f t="shared" ca="1" si="188"/>
        <v>q</v>
      </c>
      <c r="J2205" t="str">
        <f t="shared" ca="1" si="190"/>
        <v>r</v>
      </c>
      <c r="K2205" t="str">
        <f t="shared" ca="1" si="190"/>
        <v>k</v>
      </c>
      <c r="L2205" t="str">
        <f t="shared" ca="1" si="190"/>
        <v>-</v>
      </c>
      <c r="M2205" t="str">
        <f t="shared" ca="1" si="190"/>
        <v/>
      </c>
      <c r="N2205" t="str">
        <f t="shared" ca="1" si="190"/>
        <v/>
      </c>
      <c r="O2205" t="str">
        <f t="shared" ca="1" si="190"/>
        <v/>
      </c>
      <c r="P2205" s="19" t="str">
        <f t="shared" ca="1" si="190"/>
        <v/>
      </c>
      <c r="Q2205" s="33">
        <f t="shared" si="189"/>
        <v>0</v>
      </c>
      <c r="R2205" s="33">
        <f ca="1">IF(I2205="",Q2205,MOD((Q2205+_xlfn.XLOOKUP(I2205,CODE,VAL))*17,256))</f>
        <v>129</v>
      </c>
      <c r="S2205" s="33">
        <f ca="1">IF(J2205="",R2205,MOD((R2205+_xlfn.XLOOKUP(J2205,CODE,VAL))*17,256))</f>
        <v>35</v>
      </c>
      <c r="T2205" s="33">
        <f ca="1">IF(K2205="",S2205,MOD((S2205+_xlfn.XLOOKUP(K2205,CODE,VAL))*17,256))</f>
        <v>110</v>
      </c>
      <c r="U2205" s="33">
        <f ca="1">IF(L2205="",T2205,MOD((T2205+_xlfn.XLOOKUP(L2205,CODE,VAL))*17,256))</f>
        <v>75</v>
      </c>
      <c r="V2205" s="33">
        <f ca="1">IF(M2205="",U2205,MOD((U2205+_xlfn.XLOOKUP(M2205,CODE,VAL))*17,256))</f>
        <v>75</v>
      </c>
      <c r="W2205" s="33">
        <f ca="1">IF(N2205="",V2205,MOD((V2205+_xlfn.XLOOKUP(N2205,CODE,VAL))*17,256))</f>
        <v>75</v>
      </c>
      <c r="X2205" s="33">
        <f ca="1">IF(O2205="",W2205,MOD((W2205+_xlfn.XLOOKUP(O2205,CODE,VAL))*17,256))</f>
        <v>75</v>
      </c>
      <c r="Y2205" s="33">
        <f ca="1">IF(P2205="",X2205,MOD((X2205+_xlfn.XLOOKUP(P2205,CODE,VAL))*17,256))</f>
        <v>75</v>
      </c>
    </row>
    <row r="2206" spans="5:25">
      <c r="E2206" t="str">
        <f ca="1"/>
        <v>qnbv-</v>
      </c>
      <c r="F2206" t="str" cm="1">
        <f t="array" aca="1" ref="F2206" ca="1">_xlfn.IFS(E2206="","",IFERROR(FIND("-",E2206),0)&gt;0,LEFT(E2206,FIND("-",E2206)-1),TRUE,LEFT(E2206,FIND("=",E2206)-1))</f>
        <v>qnbv</v>
      </c>
      <c r="G2206" cm="1">
        <f t="array" aca="1" ref="G2206" ca="1">_xlfn.IFS(E2206="","",IFERROR(FIND("-",E2206),0)&gt;0,0,TRUE,VALUE(MID(E2206,FIND("=",E2206)+1,10)))</f>
        <v>0</v>
      </c>
      <c r="H2206">
        <f t="shared" ca="1" si="187"/>
        <v>5</v>
      </c>
      <c r="I2206" t="str">
        <f t="shared" ca="1" si="188"/>
        <v>q</v>
      </c>
      <c r="J2206" t="str">
        <f t="shared" ca="1" si="190"/>
        <v>n</v>
      </c>
      <c r="K2206" t="str">
        <f t="shared" ca="1" si="190"/>
        <v>b</v>
      </c>
      <c r="L2206" t="str">
        <f t="shared" ca="1" si="190"/>
        <v>v</v>
      </c>
      <c r="M2206" t="str">
        <f t="shared" ca="1" si="190"/>
        <v>-</v>
      </c>
      <c r="N2206" t="str">
        <f t="shared" ca="1" si="190"/>
        <v/>
      </c>
      <c r="O2206" t="str">
        <f t="shared" ca="1" si="190"/>
        <v/>
      </c>
      <c r="P2206" s="19" t="str">
        <f t="shared" ca="1" si="190"/>
        <v/>
      </c>
      <c r="Q2206" s="33">
        <f t="shared" si="189"/>
        <v>0</v>
      </c>
      <c r="R2206" s="33">
        <f ca="1">IF(I2206="",Q2206,MOD((Q2206+_xlfn.XLOOKUP(I2206,CODE,VAL))*17,256))</f>
        <v>129</v>
      </c>
      <c r="S2206" s="33">
        <f ca="1">IF(J2206="",R2206,MOD((R2206+_xlfn.XLOOKUP(J2206,CODE,VAL))*17,256))</f>
        <v>223</v>
      </c>
      <c r="T2206" s="33">
        <f ca="1">IF(K2206="",S2206,MOD((S2206+_xlfn.XLOOKUP(K2206,CODE,VAL))*17,256))</f>
        <v>81</v>
      </c>
      <c r="U2206" s="33">
        <f ca="1">IF(L2206="",T2206,MOD((T2206+_xlfn.XLOOKUP(L2206,CODE,VAL))*17,256))</f>
        <v>55</v>
      </c>
      <c r="V2206" s="33">
        <f ca="1">IF(M2206="",U2206,MOD((U2206+_xlfn.XLOOKUP(M2206,CODE,VAL))*17,256))</f>
        <v>164</v>
      </c>
      <c r="W2206" s="33">
        <f ca="1">IF(N2206="",V2206,MOD((V2206+_xlfn.XLOOKUP(N2206,CODE,VAL))*17,256))</f>
        <v>164</v>
      </c>
      <c r="X2206" s="33">
        <f ca="1">IF(O2206="",W2206,MOD((W2206+_xlfn.XLOOKUP(O2206,CODE,VAL))*17,256))</f>
        <v>164</v>
      </c>
      <c r="Y2206" s="33">
        <f ca="1">IF(P2206="",X2206,MOD((X2206+_xlfn.XLOOKUP(P2206,CODE,VAL))*17,256))</f>
        <v>164</v>
      </c>
    </row>
    <row r="2207" spans="5:25">
      <c r="E2207" t="str">
        <f ca="1"/>
        <v>zxg-</v>
      </c>
      <c r="F2207" t="str" cm="1">
        <f t="array" aca="1" ref="F2207" ca="1">_xlfn.IFS(E2207="","",IFERROR(FIND("-",E2207),0)&gt;0,LEFT(E2207,FIND("-",E2207)-1),TRUE,LEFT(E2207,FIND("=",E2207)-1))</f>
        <v>zxg</v>
      </c>
      <c r="G2207" cm="1">
        <f t="array" aca="1" ref="G2207" ca="1">_xlfn.IFS(E2207="","",IFERROR(FIND("-",E2207),0)&gt;0,0,TRUE,VALUE(MID(E2207,FIND("=",E2207)+1,10)))</f>
        <v>0</v>
      </c>
      <c r="H2207">
        <f t="shared" ca="1" si="187"/>
        <v>4</v>
      </c>
      <c r="I2207" t="str">
        <f t="shared" ca="1" si="188"/>
        <v>z</v>
      </c>
      <c r="J2207" t="str">
        <f t="shared" ca="1" si="190"/>
        <v>x</v>
      </c>
      <c r="K2207" t="str">
        <f t="shared" ca="1" si="190"/>
        <v>g</v>
      </c>
      <c r="L2207" t="str">
        <f t="shared" ca="1" si="190"/>
        <v>-</v>
      </c>
      <c r="M2207" t="str">
        <f t="shared" ca="1" si="190"/>
        <v/>
      </c>
      <c r="N2207" t="str">
        <f t="shared" ca="1" si="190"/>
        <v/>
      </c>
      <c r="O2207" t="str">
        <f t="shared" ca="1" si="190"/>
        <v/>
      </c>
      <c r="P2207" s="19" t="str">
        <f t="shared" ca="1" si="190"/>
        <v/>
      </c>
      <c r="Q2207" s="33">
        <f t="shared" si="189"/>
        <v>0</v>
      </c>
      <c r="R2207" s="33">
        <f ca="1">IF(I2207="",Q2207,MOD((Q2207+_xlfn.XLOOKUP(I2207,CODE,VAL))*17,256))</f>
        <v>26</v>
      </c>
      <c r="S2207" s="33">
        <f ca="1">IF(J2207="",R2207,MOD((R2207+_xlfn.XLOOKUP(J2207,CODE,VAL))*17,256))</f>
        <v>178</v>
      </c>
      <c r="T2207" s="33">
        <f ca="1">IF(K2207="",S2207,MOD((S2207+_xlfn.XLOOKUP(K2207,CODE,VAL))*17,256))</f>
        <v>169</v>
      </c>
      <c r="U2207" s="33">
        <f ca="1">IF(L2207="",T2207,MOD((T2207+_xlfn.XLOOKUP(L2207,CODE,VAL))*17,256))</f>
        <v>54</v>
      </c>
      <c r="V2207" s="33">
        <f ca="1">IF(M2207="",U2207,MOD((U2207+_xlfn.XLOOKUP(M2207,CODE,VAL))*17,256))</f>
        <v>54</v>
      </c>
      <c r="W2207" s="33">
        <f ca="1">IF(N2207="",V2207,MOD((V2207+_xlfn.XLOOKUP(N2207,CODE,VAL))*17,256))</f>
        <v>54</v>
      </c>
      <c r="X2207" s="33">
        <f ca="1">IF(O2207="",W2207,MOD((W2207+_xlfn.XLOOKUP(O2207,CODE,VAL))*17,256))</f>
        <v>54</v>
      </c>
      <c r="Y2207" s="33">
        <f ca="1">IF(P2207="",X2207,MOD((X2207+_xlfn.XLOOKUP(P2207,CODE,VAL))*17,256))</f>
        <v>54</v>
      </c>
    </row>
    <row r="2208" spans="5:25">
      <c r="E2208" t="str">
        <f ca="1"/>
        <v>gllv-</v>
      </c>
      <c r="F2208" t="str" cm="1">
        <f t="array" aca="1" ref="F2208" ca="1">_xlfn.IFS(E2208="","",IFERROR(FIND("-",E2208),0)&gt;0,LEFT(E2208,FIND("-",E2208)-1),TRUE,LEFT(E2208,FIND("=",E2208)-1))</f>
        <v>gllv</v>
      </c>
      <c r="G2208" cm="1">
        <f t="array" aca="1" ref="G2208" ca="1">_xlfn.IFS(E2208="","",IFERROR(FIND("-",E2208),0)&gt;0,0,TRUE,VALUE(MID(E2208,FIND("=",E2208)+1,10)))</f>
        <v>0</v>
      </c>
      <c r="H2208">
        <f t="shared" ca="1" si="187"/>
        <v>5</v>
      </c>
      <c r="I2208" t="str">
        <f t="shared" ca="1" si="188"/>
        <v>g</v>
      </c>
      <c r="J2208" t="str">
        <f t="shared" ca="1" si="190"/>
        <v>l</v>
      </c>
      <c r="K2208" t="str">
        <f t="shared" ca="1" si="190"/>
        <v>l</v>
      </c>
      <c r="L2208" t="str">
        <f t="shared" ca="1" si="190"/>
        <v>v</v>
      </c>
      <c r="M2208" t="str">
        <f t="shared" ca="1" si="190"/>
        <v>-</v>
      </c>
      <c r="N2208" t="str">
        <f t="shared" ca="1" si="190"/>
        <v/>
      </c>
      <c r="O2208" t="str">
        <f t="shared" ca="1" si="190"/>
        <v/>
      </c>
      <c r="P2208" s="19" t="str">
        <f t="shared" ca="1" si="190"/>
        <v/>
      </c>
      <c r="Q2208" s="33">
        <f t="shared" si="189"/>
        <v>0</v>
      </c>
      <c r="R2208" s="33">
        <f ca="1">IF(I2208="",Q2208,MOD((Q2208+_xlfn.XLOOKUP(I2208,CODE,VAL))*17,256))</f>
        <v>215</v>
      </c>
      <c r="S2208" s="33">
        <f ca="1">IF(J2208="",R2208,MOD((R2208+_xlfn.XLOOKUP(J2208,CODE,VAL))*17,256))</f>
        <v>115</v>
      </c>
      <c r="T2208" s="33">
        <f ca="1">IF(K2208="",S2208,MOD((S2208+_xlfn.XLOOKUP(K2208,CODE,VAL))*17,256))</f>
        <v>207</v>
      </c>
      <c r="U2208" s="33">
        <f ca="1">IF(L2208="",T2208,MOD((T2208+_xlfn.XLOOKUP(L2208,CODE,VAL))*17,256))</f>
        <v>149</v>
      </c>
      <c r="V2208" s="33">
        <f ca="1">IF(M2208="",U2208,MOD((U2208+_xlfn.XLOOKUP(M2208,CODE,VAL))*17,256))</f>
        <v>226</v>
      </c>
      <c r="W2208" s="33">
        <f ca="1">IF(N2208="",V2208,MOD((V2208+_xlfn.XLOOKUP(N2208,CODE,VAL))*17,256))</f>
        <v>226</v>
      </c>
      <c r="X2208" s="33">
        <f ca="1">IF(O2208="",W2208,MOD((W2208+_xlfn.XLOOKUP(O2208,CODE,VAL))*17,256))</f>
        <v>226</v>
      </c>
      <c r="Y2208" s="33">
        <f ca="1">IF(P2208="",X2208,MOD((X2208+_xlfn.XLOOKUP(P2208,CODE,VAL))*17,256))</f>
        <v>226</v>
      </c>
    </row>
    <row r="2209" spans="5:25">
      <c r="E2209" t="str">
        <f ca="1"/>
        <v>csr=1</v>
      </c>
      <c r="F2209" t="str" cm="1">
        <f t="array" aca="1" ref="F2209" ca="1">_xlfn.IFS(E2209="","",IFERROR(FIND("-",E2209),0)&gt;0,LEFT(E2209,FIND("-",E2209)-1),TRUE,LEFT(E2209,FIND("=",E2209)-1))</f>
        <v>csr</v>
      </c>
      <c r="G2209" cm="1">
        <f t="array" aca="1" ref="G2209" ca="1">_xlfn.IFS(E2209="","",IFERROR(FIND("-",E2209),0)&gt;0,0,TRUE,VALUE(MID(E2209,FIND("=",E2209)+1,10)))</f>
        <v>1</v>
      </c>
      <c r="H2209">
        <f t="shared" ca="1" si="187"/>
        <v>5</v>
      </c>
      <c r="I2209" t="str">
        <f t="shared" ca="1" si="188"/>
        <v>c</v>
      </c>
      <c r="J2209" t="str">
        <f t="shared" ca="1" si="190"/>
        <v>s</v>
      </c>
      <c r="K2209" t="str">
        <f t="shared" ca="1" si="190"/>
        <v>r</v>
      </c>
      <c r="L2209" t="str">
        <f t="shared" ca="1" si="190"/>
        <v>=</v>
      </c>
      <c r="M2209" t="str">
        <f t="shared" ca="1" si="190"/>
        <v>1</v>
      </c>
      <c r="N2209" t="str">
        <f t="shared" ca="1" si="190"/>
        <v/>
      </c>
      <c r="O2209" t="str">
        <f t="shared" ca="1" si="190"/>
        <v/>
      </c>
      <c r="P2209" s="19" t="str">
        <f t="shared" ca="1" si="190"/>
        <v/>
      </c>
      <c r="Q2209" s="33">
        <f t="shared" si="189"/>
        <v>0</v>
      </c>
      <c r="R2209" s="33">
        <f ca="1">IF(I2209="",Q2209,MOD((Q2209+_xlfn.XLOOKUP(I2209,CODE,VAL))*17,256))</f>
        <v>147</v>
      </c>
      <c r="S2209" s="33">
        <f ca="1">IF(J2209="",R2209,MOD((R2209+_xlfn.XLOOKUP(J2209,CODE,VAL))*17,256))</f>
        <v>102</v>
      </c>
      <c r="T2209" s="33">
        <f ca="1">IF(K2209="",S2209,MOD((S2209+_xlfn.XLOOKUP(K2209,CODE,VAL))*17,256))</f>
        <v>88</v>
      </c>
      <c r="U2209" s="33">
        <f ca="1">IF(L2209="",T2209,MOD((T2209+_xlfn.XLOOKUP(L2209,CODE,VAL))*17,256))</f>
        <v>229</v>
      </c>
      <c r="V2209" s="33">
        <f ca="1">IF(M2209="",U2209,MOD((U2209+_xlfn.XLOOKUP(M2209,CODE,VAL))*17,256))</f>
        <v>118</v>
      </c>
      <c r="W2209" s="33">
        <f ca="1">IF(N2209="",V2209,MOD((V2209+_xlfn.XLOOKUP(N2209,CODE,VAL))*17,256))</f>
        <v>118</v>
      </c>
      <c r="X2209" s="33">
        <f ca="1">IF(O2209="",W2209,MOD((W2209+_xlfn.XLOOKUP(O2209,CODE,VAL))*17,256))</f>
        <v>118</v>
      </c>
      <c r="Y2209" s="33">
        <f ca="1">IF(P2209="",X2209,MOD((X2209+_xlfn.XLOOKUP(P2209,CODE,VAL))*17,256))</f>
        <v>118</v>
      </c>
    </row>
    <row r="2210" spans="5:25">
      <c r="E2210" t="str">
        <f ca="1"/>
        <v>kn-</v>
      </c>
      <c r="F2210" t="str" cm="1">
        <f t="array" aca="1" ref="F2210" ca="1">_xlfn.IFS(E2210="","",IFERROR(FIND("-",E2210),0)&gt;0,LEFT(E2210,FIND("-",E2210)-1),TRUE,LEFT(E2210,FIND("=",E2210)-1))</f>
        <v>kn</v>
      </c>
      <c r="G2210" cm="1">
        <f t="array" aca="1" ref="G2210" ca="1">_xlfn.IFS(E2210="","",IFERROR(FIND("-",E2210),0)&gt;0,0,TRUE,VALUE(MID(E2210,FIND("=",E2210)+1,10)))</f>
        <v>0</v>
      </c>
      <c r="H2210">
        <f t="shared" ca="1" si="187"/>
        <v>3</v>
      </c>
      <c r="I2210" t="str">
        <f t="shared" ca="1" si="188"/>
        <v>k</v>
      </c>
      <c r="J2210" t="str">
        <f t="shared" ca="1" si="190"/>
        <v>n</v>
      </c>
      <c r="K2210" t="str">
        <f t="shared" ca="1" si="190"/>
        <v>-</v>
      </c>
      <c r="L2210" t="str">
        <f t="shared" ca="1" si="190"/>
        <v/>
      </c>
      <c r="M2210" t="str">
        <f t="shared" ca="1" si="190"/>
        <v/>
      </c>
      <c r="N2210" t="str">
        <f t="shared" ca="1" si="190"/>
        <v/>
      </c>
      <c r="O2210" t="str">
        <f t="shared" ca="1" si="190"/>
        <v/>
      </c>
      <c r="P2210" s="19" t="str">
        <f t="shared" ca="1" si="190"/>
        <v/>
      </c>
      <c r="Q2210" s="33">
        <f t="shared" si="189"/>
        <v>0</v>
      </c>
      <c r="R2210" s="33">
        <f ca="1">IF(I2210="",Q2210,MOD((Q2210+_xlfn.XLOOKUP(I2210,CODE,VAL))*17,256))</f>
        <v>27</v>
      </c>
      <c r="S2210" s="33">
        <f ca="1">IF(J2210="",R2210,MOD((R2210+_xlfn.XLOOKUP(J2210,CODE,VAL))*17,256))</f>
        <v>25</v>
      </c>
      <c r="T2210" s="33">
        <f ca="1">IF(K2210="",S2210,MOD((S2210+_xlfn.XLOOKUP(K2210,CODE,VAL))*17,256))</f>
        <v>166</v>
      </c>
      <c r="U2210" s="33">
        <f ca="1">IF(L2210="",T2210,MOD((T2210+_xlfn.XLOOKUP(L2210,CODE,VAL))*17,256))</f>
        <v>166</v>
      </c>
      <c r="V2210" s="33">
        <f ca="1">IF(M2210="",U2210,MOD((U2210+_xlfn.XLOOKUP(M2210,CODE,VAL))*17,256))</f>
        <v>166</v>
      </c>
      <c r="W2210" s="33">
        <f ca="1">IF(N2210="",V2210,MOD((V2210+_xlfn.XLOOKUP(N2210,CODE,VAL))*17,256))</f>
        <v>166</v>
      </c>
      <c r="X2210" s="33">
        <f ca="1">IF(O2210="",W2210,MOD((W2210+_xlfn.XLOOKUP(O2210,CODE,VAL))*17,256))</f>
        <v>166</v>
      </c>
      <c r="Y2210" s="33">
        <f ca="1">IF(P2210="",X2210,MOD((X2210+_xlfn.XLOOKUP(P2210,CODE,VAL))*17,256))</f>
        <v>166</v>
      </c>
    </row>
    <row r="2211" spans="5:25">
      <c r="E2211" t="str">
        <f ca="1"/>
        <v>hqkr-</v>
      </c>
      <c r="F2211" t="str" cm="1">
        <f t="array" aca="1" ref="F2211" ca="1">_xlfn.IFS(E2211="","",IFERROR(FIND("-",E2211),0)&gt;0,LEFT(E2211,FIND("-",E2211)-1),TRUE,LEFT(E2211,FIND("=",E2211)-1))</f>
        <v>hqkr</v>
      </c>
      <c r="G2211" cm="1">
        <f t="array" aca="1" ref="G2211" ca="1">_xlfn.IFS(E2211="","",IFERROR(FIND("-",E2211),0)&gt;0,0,TRUE,VALUE(MID(E2211,FIND("=",E2211)+1,10)))</f>
        <v>0</v>
      </c>
      <c r="H2211">
        <f t="shared" ca="1" si="187"/>
        <v>5</v>
      </c>
      <c r="I2211" t="str">
        <f t="shared" ca="1" si="188"/>
        <v>h</v>
      </c>
      <c r="J2211" t="str">
        <f t="shared" ca="1" si="190"/>
        <v>q</v>
      </c>
      <c r="K2211" t="str">
        <f t="shared" ca="1" si="190"/>
        <v>k</v>
      </c>
      <c r="L2211" t="str">
        <f t="shared" ca="1" si="190"/>
        <v>r</v>
      </c>
      <c r="M2211" t="str">
        <f t="shared" ca="1" si="190"/>
        <v>-</v>
      </c>
      <c r="N2211" t="str">
        <f t="shared" ca="1" si="190"/>
        <v/>
      </c>
      <c r="O2211" t="str">
        <f t="shared" ca="1" si="190"/>
        <v/>
      </c>
      <c r="P2211" s="19" t="str">
        <f t="shared" ca="1" si="190"/>
        <v/>
      </c>
      <c r="Q2211" s="33">
        <f t="shared" si="189"/>
        <v>0</v>
      </c>
      <c r="R2211" s="33">
        <f ca="1">IF(I2211="",Q2211,MOD((Q2211+_xlfn.XLOOKUP(I2211,CODE,VAL))*17,256))</f>
        <v>232</v>
      </c>
      <c r="S2211" s="33">
        <f ca="1">IF(J2211="",R2211,MOD((R2211+_xlfn.XLOOKUP(J2211,CODE,VAL))*17,256))</f>
        <v>233</v>
      </c>
      <c r="T2211" s="33">
        <f ca="1">IF(K2211="",S2211,MOD((S2211+_xlfn.XLOOKUP(K2211,CODE,VAL))*17,256))</f>
        <v>148</v>
      </c>
      <c r="U2211" s="33">
        <f ca="1">IF(L2211="",T2211,MOD((T2211+_xlfn.XLOOKUP(L2211,CODE,VAL))*17,256))</f>
        <v>102</v>
      </c>
      <c r="V2211" s="33">
        <f ca="1">IF(M2211="",U2211,MOD((U2211+_xlfn.XLOOKUP(M2211,CODE,VAL))*17,256))</f>
        <v>195</v>
      </c>
      <c r="W2211" s="33">
        <f ca="1">IF(N2211="",V2211,MOD((V2211+_xlfn.XLOOKUP(N2211,CODE,VAL))*17,256))</f>
        <v>195</v>
      </c>
      <c r="X2211" s="33">
        <f ca="1">IF(O2211="",W2211,MOD((W2211+_xlfn.XLOOKUP(O2211,CODE,VAL))*17,256))</f>
        <v>195</v>
      </c>
      <c r="Y2211" s="33">
        <f ca="1">IF(P2211="",X2211,MOD((X2211+_xlfn.XLOOKUP(P2211,CODE,VAL))*17,256))</f>
        <v>195</v>
      </c>
    </row>
    <row r="2212" spans="5:25">
      <c r="E2212" t="str">
        <f ca="1"/>
        <v>jtnf=3</v>
      </c>
      <c r="F2212" t="str" cm="1">
        <f t="array" aca="1" ref="F2212" ca="1">_xlfn.IFS(E2212="","",IFERROR(FIND("-",E2212),0)&gt;0,LEFT(E2212,FIND("-",E2212)-1),TRUE,LEFT(E2212,FIND("=",E2212)-1))</f>
        <v>jtnf</v>
      </c>
      <c r="G2212" cm="1">
        <f t="array" aca="1" ref="G2212" ca="1">_xlfn.IFS(E2212="","",IFERROR(FIND("-",E2212),0)&gt;0,0,TRUE,VALUE(MID(E2212,FIND("=",E2212)+1,10)))</f>
        <v>3</v>
      </c>
      <c r="H2212">
        <f t="shared" ca="1" si="187"/>
        <v>6</v>
      </c>
      <c r="I2212" t="str">
        <f t="shared" ca="1" si="188"/>
        <v>j</v>
      </c>
      <c r="J2212" t="str">
        <f t="shared" ca="1" si="190"/>
        <v>t</v>
      </c>
      <c r="K2212" t="str">
        <f t="shared" ca="1" si="190"/>
        <v>n</v>
      </c>
      <c r="L2212" t="str">
        <f t="shared" ca="1" si="190"/>
        <v>f</v>
      </c>
      <c r="M2212" t="str">
        <f t="shared" ca="1" si="190"/>
        <v>=</v>
      </c>
      <c r="N2212" t="str">
        <f t="shared" ca="1" si="190"/>
        <v>3</v>
      </c>
      <c r="O2212" t="str">
        <f t="shared" ca="1" si="190"/>
        <v/>
      </c>
      <c r="P2212" s="19" t="str">
        <f t="shared" ca="1" si="190"/>
        <v/>
      </c>
      <c r="Q2212" s="33">
        <f t="shared" si="189"/>
        <v>0</v>
      </c>
      <c r="R2212" s="33">
        <f ca="1">IF(I2212="",Q2212,MOD((Q2212+_xlfn.XLOOKUP(I2212,CODE,VAL))*17,256))</f>
        <v>10</v>
      </c>
      <c r="S2212" s="33">
        <f ca="1">IF(J2212="",R2212,MOD((R2212+_xlfn.XLOOKUP(J2212,CODE,VAL))*17,256))</f>
        <v>94</v>
      </c>
      <c r="T2212" s="33">
        <f ca="1">IF(K2212="",S2212,MOD((S2212+_xlfn.XLOOKUP(K2212,CODE,VAL))*17,256))</f>
        <v>140</v>
      </c>
      <c r="U2212" s="33">
        <f ca="1">IF(L2212="",T2212,MOD((T2212+_xlfn.XLOOKUP(L2212,CODE,VAL))*17,256))</f>
        <v>18</v>
      </c>
      <c r="V2212" s="33">
        <f ca="1">IF(M2212="",U2212,MOD((U2212+_xlfn.XLOOKUP(M2212,CODE,VAL))*17,256))</f>
        <v>63</v>
      </c>
      <c r="W2212" s="33">
        <f ca="1">IF(N2212="",V2212,MOD((V2212+_xlfn.XLOOKUP(N2212,CODE,VAL))*17,256))</f>
        <v>146</v>
      </c>
      <c r="X2212" s="33">
        <f ca="1">IF(O2212="",W2212,MOD((W2212+_xlfn.XLOOKUP(O2212,CODE,VAL))*17,256))</f>
        <v>146</v>
      </c>
      <c r="Y2212" s="33">
        <f ca="1">IF(P2212="",X2212,MOD((X2212+_xlfn.XLOOKUP(P2212,CODE,VAL))*17,256))</f>
        <v>146</v>
      </c>
    </row>
    <row r="2213" spans="5:25">
      <c r="E2213" t="str">
        <f ca="1"/>
        <v>pdd=1</v>
      </c>
      <c r="F2213" t="str" cm="1">
        <f t="array" aca="1" ref="F2213" ca="1">_xlfn.IFS(E2213="","",IFERROR(FIND("-",E2213),0)&gt;0,LEFT(E2213,FIND("-",E2213)-1),TRUE,LEFT(E2213,FIND("=",E2213)-1))</f>
        <v>pdd</v>
      </c>
      <c r="G2213" cm="1">
        <f t="array" aca="1" ref="G2213" ca="1">_xlfn.IFS(E2213="","",IFERROR(FIND("-",E2213),0)&gt;0,0,TRUE,VALUE(MID(E2213,FIND("=",E2213)+1,10)))</f>
        <v>1</v>
      </c>
      <c r="H2213">
        <f t="shared" ca="1" si="187"/>
        <v>5</v>
      </c>
      <c r="I2213" t="str">
        <f t="shared" ca="1" si="188"/>
        <v>p</v>
      </c>
      <c r="J2213" t="str">
        <f t="shared" ca="1" si="190"/>
        <v>d</v>
      </c>
      <c r="K2213" t="str">
        <f t="shared" ca="1" si="190"/>
        <v>d</v>
      </c>
      <c r="L2213" t="str">
        <f t="shared" ca="1" si="190"/>
        <v>=</v>
      </c>
      <c r="M2213" t="str">
        <f t="shared" ca="1" si="190"/>
        <v>1</v>
      </c>
      <c r="N2213" t="str">
        <f t="shared" ca="1" si="190"/>
        <v/>
      </c>
      <c r="O2213" t="str">
        <f t="shared" ca="1" si="190"/>
        <v/>
      </c>
      <c r="P2213" s="19" t="str">
        <f t="shared" ca="1" si="190"/>
        <v/>
      </c>
      <c r="Q2213" s="33">
        <f t="shared" si="189"/>
        <v>0</v>
      </c>
      <c r="R2213" s="33">
        <f ca="1">IF(I2213="",Q2213,MOD((Q2213+_xlfn.XLOOKUP(I2213,CODE,VAL))*17,256))</f>
        <v>112</v>
      </c>
      <c r="S2213" s="33">
        <f ca="1">IF(J2213="",R2213,MOD((R2213+_xlfn.XLOOKUP(J2213,CODE,VAL))*17,256))</f>
        <v>20</v>
      </c>
      <c r="T2213" s="33">
        <f ca="1">IF(K2213="",S2213,MOD((S2213+_xlfn.XLOOKUP(K2213,CODE,VAL))*17,256))</f>
        <v>248</v>
      </c>
      <c r="U2213" s="33">
        <f ca="1">IF(L2213="",T2213,MOD((T2213+_xlfn.XLOOKUP(L2213,CODE,VAL))*17,256))</f>
        <v>133</v>
      </c>
      <c r="V2213" s="33">
        <f ca="1">IF(M2213="",U2213,MOD((U2213+_xlfn.XLOOKUP(M2213,CODE,VAL))*17,256))</f>
        <v>22</v>
      </c>
      <c r="W2213" s="33">
        <f ca="1">IF(N2213="",V2213,MOD((V2213+_xlfn.XLOOKUP(N2213,CODE,VAL))*17,256))</f>
        <v>22</v>
      </c>
      <c r="X2213" s="33">
        <f ca="1">IF(O2213="",W2213,MOD((W2213+_xlfn.XLOOKUP(O2213,CODE,VAL))*17,256))</f>
        <v>22</v>
      </c>
      <c r="Y2213" s="33">
        <f ca="1">IF(P2213="",X2213,MOD((X2213+_xlfn.XLOOKUP(P2213,CODE,VAL))*17,256))</f>
        <v>22</v>
      </c>
    </row>
    <row r="2214" spans="5:25">
      <c r="E2214" t="str">
        <f ca="1"/>
        <v>bl=7</v>
      </c>
      <c r="F2214" t="str" cm="1">
        <f t="array" aca="1" ref="F2214" ca="1">_xlfn.IFS(E2214="","",IFERROR(FIND("-",E2214),0)&gt;0,LEFT(E2214,FIND("-",E2214)-1),TRUE,LEFT(E2214,FIND("=",E2214)-1))</f>
        <v>bl</v>
      </c>
      <c r="G2214" cm="1">
        <f t="array" aca="1" ref="G2214" ca="1">_xlfn.IFS(E2214="","",IFERROR(FIND("-",E2214),0)&gt;0,0,TRUE,VALUE(MID(E2214,FIND("=",E2214)+1,10)))</f>
        <v>7</v>
      </c>
      <c r="H2214">
        <f t="shared" ca="1" si="187"/>
        <v>4</v>
      </c>
      <c r="I2214" t="str">
        <f t="shared" ca="1" si="188"/>
        <v>b</v>
      </c>
      <c r="J2214" t="str">
        <f t="shared" ca="1" si="190"/>
        <v>l</v>
      </c>
      <c r="K2214" t="str">
        <f t="shared" ca="1" si="190"/>
        <v>=</v>
      </c>
      <c r="L2214" t="str">
        <f t="shared" ca="1" si="190"/>
        <v>7</v>
      </c>
      <c r="M2214" t="str">
        <f t="shared" ca="1" si="190"/>
        <v/>
      </c>
      <c r="N2214" t="str">
        <f t="shared" ca="1" si="190"/>
        <v/>
      </c>
      <c r="O2214" t="str">
        <f t="shared" ca="1" si="190"/>
        <v/>
      </c>
      <c r="P2214" s="19" t="str">
        <f t="shared" ca="1" si="190"/>
        <v/>
      </c>
      <c r="Q2214" s="33">
        <f t="shared" si="189"/>
        <v>0</v>
      </c>
      <c r="R2214" s="33">
        <f ca="1">IF(I2214="",Q2214,MOD((Q2214+_xlfn.XLOOKUP(I2214,CODE,VAL))*17,256))</f>
        <v>130</v>
      </c>
      <c r="S2214" s="33">
        <f ca="1">IF(J2214="",R2214,MOD((R2214+_xlfn.XLOOKUP(J2214,CODE,VAL))*17,256))</f>
        <v>206</v>
      </c>
      <c r="T2214" s="33">
        <f ca="1">IF(K2214="",S2214,MOD((S2214+_xlfn.XLOOKUP(K2214,CODE,VAL))*17,256))</f>
        <v>187</v>
      </c>
      <c r="U2214" s="33">
        <f ca="1">IF(L2214="",T2214,MOD((T2214+_xlfn.XLOOKUP(L2214,CODE,VAL))*17,256))</f>
        <v>18</v>
      </c>
      <c r="V2214" s="33">
        <f ca="1">IF(M2214="",U2214,MOD((U2214+_xlfn.XLOOKUP(M2214,CODE,VAL))*17,256))</f>
        <v>18</v>
      </c>
      <c r="W2214" s="33">
        <f ca="1">IF(N2214="",V2214,MOD((V2214+_xlfn.XLOOKUP(N2214,CODE,VAL))*17,256))</f>
        <v>18</v>
      </c>
      <c r="X2214" s="33">
        <f ca="1">IF(O2214="",W2214,MOD((W2214+_xlfn.XLOOKUP(O2214,CODE,VAL))*17,256))</f>
        <v>18</v>
      </c>
      <c r="Y2214" s="33">
        <f ca="1">IF(P2214="",X2214,MOD((X2214+_xlfn.XLOOKUP(P2214,CODE,VAL))*17,256))</f>
        <v>18</v>
      </c>
    </row>
    <row r="2215" spans="5:25">
      <c r="E2215" t="str">
        <f ca="1"/>
        <v>jpz=3</v>
      </c>
      <c r="F2215" t="str" cm="1">
        <f t="array" aca="1" ref="F2215" ca="1">_xlfn.IFS(E2215="","",IFERROR(FIND("-",E2215),0)&gt;0,LEFT(E2215,FIND("-",E2215)-1),TRUE,LEFT(E2215,FIND("=",E2215)-1))</f>
        <v>jpz</v>
      </c>
      <c r="G2215" cm="1">
        <f t="array" aca="1" ref="G2215" ca="1">_xlfn.IFS(E2215="","",IFERROR(FIND("-",E2215),0)&gt;0,0,TRUE,VALUE(MID(E2215,FIND("=",E2215)+1,10)))</f>
        <v>3</v>
      </c>
      <c r="H2215">
        <f t="shared" ca="1" si="187"/>
        <v>5</v>
      </c>
      <c r="I2215" t="str">
        <f t="shared" ca="1" si="188"/>
        <v>j</v>
      </c>
      <c r="J2215" t="str">
        <f t="shared" ca="1" si="190"/>
        <v>p</v>
      </c>
      <c r="K2215" t="str">
        <f t="shared" ca="1" si="190"/>
        <v>z</v>
      </c>
      <c r="L2215" t="str">
        <f t="shared" ca="1" si="190"/>
        <v>=</v>
      </c>
      <c r="M2215" t="str">
        <f t="shared" ca="1" si="190"/>
        <v>3</v>
      </c>
      <c r="N2215" t="str">
        <f t="shared" ca="1" si="190"/>
        <v/>
      </c>
      <c r="O2215" t="str">
        <f t="shared" ca="1" si="190"/>
        <v/>
      </c>
      <c r="P2215" s="19" t="str">
        <f t="shared" ca="1" si="190"/>
        <v/>
      </c>
      <c r="Q2215" s="33">
        <f t="shared" si="189"/>
        <v>0</v>
      </c>
      <c r="R2215" s="33">
        <f ca="1">IF(I2215="",Q2215,MOD((Q2215+_xlfn.XLOOKUP(I2215,CODE,VAL))*17,256))</f>
        <v>10</v>
      </c>
      <c r="S2215" s="33">
        <f ca="1">IF(J2215="",R2215,MOD((R2215+_xlfn.XLOOKUP(J2215,CODE,VAL))*17,256))</f>
        <v>26</v>
      </c>
      <c r="T2215" s="33">
        <f ca="1">IF(K2215="",S2215,MOD((S2215+_xlfn.XLOOKUP(K2215,CODE,VAL))*17,256))</f>
        <v>212</v>
      </c>
      <c r="U2215" s="33">
        <f ca="1">IF(L2215="",T2215,MOD((T2215+_xlfn.XLOOKUP(L2215,CODE,VAL))*17,256))</f>
        <v>33</v>
      </c>
      <c r="V2215" s="33">
        <f ca="1">IF(M2215="",U2215,MOD((U2215+_xlfn.XLOOKUP(M2215,CODE,VAL))*17,256))</f>
        <v>148</v>
      </c>
      <c r="W2215" s="33">
        <f ca="1">IF(N2215="",V2215,MOD((V2215+_xlfn.XLOOKUP(N2215,CODE,VAL))*17,256))</f>
        <v>148</v>
      </c>
      <c r="X2215" s="33">
        <f ca="1">IF(O2215="",W2215,MOD((W2215+_xlfn.XLOOKUP(O2215,CODE,VAL))*17,256))</f>
        <v>148</v>
      </c>
      <c r="Y2215" s="33">
        <f ca="1">IF(P2215="",X2215,MOD((X2215+_xlfn.XLOOKUP(P2215,CODE,VAL))*17,256))</f>
        <v>148</v>
      </c>
    </row>
    <row r="2216" spans="5:25">
      <c r="E2216" t="str">
        <f ca="1"/>
        <v>bqvq-</v>
      </c>
      <c r="F2216" t="str" cm="1">
        <f t="array" aca="1" ref="F2216" ca="1">_xlfn.IFS(E2216="","",IFERROR(FIND("-",E2216),0)&gt;0,LEFT(E2216,FIND("-",E2216)-1),TRUE,LEFT(E2216,FIND("=",E2216)-1))</f>
        <v>bqvq</v>
      </c>
      <c r="G2216" cm="1">
        <f t="array" aca="1" ref="G2216" ca="1">_xlfn.IFS(E2216="","",IFERROR(FIND("-",E2216),0)&gt;0,0,TRUE,VALUE(MID(E2216,FIND("=",E2216)+1,10)))</f>
        <v>0</v>
      </c>
      <c r="H2216">
        <f t="shared" ca="1" si="187"/>
        <v>5</v>
      </c>
      <c r="I2216" t="str">
        <f t="shared" ca="1" si="188"/>
        <v>b</v>
      </c>
      <c r="J2216" t="str">
        <f t="shared" ca="1" si="190"/>
        <v>q</v>
      </c>
      <c r="K2216" t="str">
        <f t="shared" ca="1" si="190"/>
        <v>v</v>
      </c>
      <c r="L2216" t="str">
        <f t="shared" ca="1" si="190"/>
        <v>q</v>
      </c>
      <c r="M2216" t="str">
        <f t="shared" ca="1" si="190"/>
        <v>-</v>
      </c>
      <c r="N2216" t="str">
        <f t="shared" ca="1" si="190"/>
        <v/>
      </c>
      <c r="O2216" t="str">
        <f t="shared" ca="1" si="190"/>
        <v/>
      </c>
      <c r="P2216" s="19" t="str">
        <f t="shared" ca="1" si="190"/>
        <v/>
      </c>
      <c r="Q2216" s="33">
        <f t="shared" si="189"/>
        <v>0</v>
      </c>
      <c r="R2216" s="33">
        <f ca="1">IF(I2216="",Q2216,MOD((Q2216+_xlfn.XLOOKUP(I2216,CODE,VAL))*17,256))</f>
        <v>130</v>
      </c>
      <c r="S2216" s="33">
        <f ca="1">IF(J2216="",R2216,MOD((R2216+_xlfn.XLOOKUP(J2216,CODE,VAL))*17,256))</f>
        <v>35</v>
      </c>
      <c r="T2216" s="33">
        <f ca="1">IF(K2216="",S2216,MOD((S2216+_xlfn.XLOOKUP(K2216,CODE,VAL))*17,256))</f>
        <v>41</v>
      </c>
      <c r="U2216" s="33">
        <f ca="1">IF(L2216="",T2216,MOD((T2216+_xlfn.XLOOKUP(L2216,CODE,VAL))*17,256))</f>
        <v>58</v>
      </c>
      <c r="V2216" s="33">
        <f ca="1">IF(M2216="",U2216,MOD((U2216+_xlfn.XLOOKUP(M2216,CODE,VAL))*17,256))</f>
        <v>215</v>
      </c>
      <c r="W2216" s="33">
        <f ca="1">IF(N2216="",V2216,MOD((V2216+_xlfn.XLOOKUP(N2216,CODE,VAL))*17,256))</f>
        <v>215</v>
      </c>
      <c r="X2216" s="33">
        <f ca="1">IF(O2216="",W2216,MOD((W2216+_xlfn.XLOOKUP(O2216,CODE,VAL))*17,256))</f>
        <v>215</v>
      </c>
      <c r="Y2216" s="33">
        <f ca="1">IF(P2216="",X2216,MOD((X2216+_xlfn.XLOOKUP(P2216,CODE,VAL))*17,256))</f>
        <v>215</v>
      </c>
    </row>
    <row r="2217" spans="5:25">
      <c r="E2217" t="str">
        <f ca="1"/>
        <v>dfv=5</v>
      </c>
      <c r="F2217" t="str" cm="1">
        <f t="array" aca="1" ref="F2217" ca="1">_xlfn.IFS(E2217="","",IFERROR(FIND("-",E2217),0)&gt;0,LEFT(E2217,FIND("-",E2217)-1),TRUE,LEFT(E2217,FIND("=",E2217)-1))</f>
        <v>dfv</v>
      </c>
      <c r="G2217" cm="1">
        <f t="array" aca="1" ref="G2217" ca="1">_xlfn.IFS(E2217="","",IFERROR(FIND("-",E2217),0)&gt;0,0,TRUE,VALUE(MID(E2217,FIND("=",E2217)+1,10)))</f>
        <v>5</v>
      </c>
      <c r="H2217">
        <f t="shared" ca="1" si="187"/>
        <v>5</v>
      </c>
      <c r="I2217" t="str">
        <f t="shared" ca="1" si="188"/>
        <v>d</v>
      </c>
      <c r="J2217" t="str">
        <f t="shared" ca="1" si="190"/>
        <v>f</v>
      </c>
      <c r="K2217" t="str">
        <f t="shared" ca="1" si="190"/>
        <v>v</v>
      </c>
      <c r="L2217" t="str">
        <f t="shared" ca="1" si="190"/>
        <v>=</v>
      </c>
      <c r="M2217" t="str">
        <f t="shared" ca="1" si="190"/>
        <v>5</v>
      </c>
      <c r="N2217" t="str">
        <f t="shared" ca="1" si="190"/>
        <v/>
      </c>
      <c r="O2217" t="str">
        <f t="shared" ca="1" si="190"/>
        <v/>
      </c>
      <c r="P2217" s="19" t="str">
        <f t="shared" ca="1" si="190"/>
        <v/>
      </c>
      <c r="Q2217" s="33">
        <f t="shared" si="189"/>
        <v>0</v>
      </c>
      <c r="R2217" s="33">
        <f ca="1">IF(I2217="",Q2217,MOD((Q2217+_xlfn.XLOOKUP(I2217,CODE,VAL))*17,256))</f>
        <v>164</v>
      </c>
      <c r="S2217" s="33">
        <f ca="1">IF(J2217="",R2217,MOD((R2217+_xlfn.XLOOKUP(J2217,CODE,VAL))*17,256))</f>
        <v>170</v>
      </c>
      <c r="T2217" s="33">
        <f ca="1">IF(K2217="",S2217,MOD((S2217+_xlfn.XLOOKUP(K2217,CODE,VAL))*17,256))</f>
        <v>32</v>
      </c>
      <c r="U2217" s="33">
        <f ca="1">IF(L2217="",T2217,MOD((T2217+_xlfn.XLOOKUP(L2217,CODE,VAL))*17,256))</f>
        <v>45</v>
      </c>
      <c r="V2217" s="33">
        <f ca="1">IF(M2217="",U2217,MOD((U2217+_xlfn.XLOOKUP(M2217,CODE,VAL))*17,256))</f>
        <v>130</v>
      </c>
      <c r="W2217" s="33">
        <f ca="1">IF(N2217="",V2217,MOD((V2217+_xlfn.XLOOKUP(N2217,CODE,VAL))*17,256))</f>
        <v>130</v>
      </c>
      <c r="X2217" s="33">
        <f ca="1">IF(O2217="",W2217,MOD((W2217+_xlfn.XLOOKUP(O2217,CODE,VAL))*17,256))</f>
        <v>130</v>
      </c>
      <c r="Y2217" s="33">
        <f ca="1">IF(P2217="",X2217,MOD((X2217+_xlfn.XLOOKUP(P2217,CODE,VAL))*17,256))</f>
        <v>130</v>
      </c>
    </row>
    <row r="2218" spans="5:25">
      <c r="E2218" t="str">
        <f ca="1"/>
        <v>jxd=5</v>
      </c>
      <c r="F2218" t="str" cm="1">
        <f t="array" aca="1" ref="F2218" ca="1">_xlfn.IFS(E2218="","",IFERROR(FIND("-",E2218),0)&gt;0,LEFT(E2218,FIND("-",E2218)-1),TRUE,LEFT(E2218,FIND("=",E2218)-1))</f>
        <v>jxd</v>
      </c>
      <c r="G2218" cm="1">
        <f t="array" aca="1" ref="G2218" ca="1">_xlfn.IFS(E2218="","",IFERROR(FIND("-",E2218),0)&gt;0,0,TRUE,VALUE(MID(E2218,FIND("=",E2218)+1,10)))</f>
        <v>5</v>
      </c>
      <c r="H2218">
        <f t="shared" ca="1" si="187"/>
        <v>5</v>
      </c>
      <c r="I2218" t="str">
        <f t="shared" ca="1" si="188"/>
        <v>j</v>
      </c>
      <c r="J2218" t="str">
        <f t="shared" ca="1" si="190"/>
        <v>x</v>
      </c>
      <c r="K2218" t="str">
        <f t="shared" ca="1" si="190"/>
        <v>d</v>
      </c>
      <c r="L2218" t="str">
        <f t="shared" ca="1" si="190"/>
        <v>=</v>
      </c>
      <c r="M2218" t="str">
        <f t="shared" ca="1" si="190"/>
        <v>5</v>
      </c>
      <c r="N2218" t="str">
        <f t="shared" ca="1" si="190"/>
        <v/>
      </c>
      <c r="O2218" t="str">
        <f t="shared" ca="1" si="190"/>
        <v/>
      </c>
      <c r="P2218" s="19" t="str">
        <f t="shared" ca="1" si="190"/>
        <v/>
      </c>
      <c r="Q2218" s="33">
        <f t="shared" si="189"/>
        <v>0</v>
      </c>
      <c r="R2218" s="33">
        <f ca="1">IF(I2218="",Q2218,MOD((Q2218+_xlfn.XLOOKUP(I2218,CODE,VAL))*17,256))</f>
        <v>10</v>
      </c>
      <c r="S2218" s="33">
        <f ca="1">IF(J2218="",R2218,MOD((R2218+_xlfn.XLOOKUP(J2218,CODE,VAL))*17,256))</f>
        <v>162</v>
      </c>
      <c r="T2218" s="33">
        <f ca="1">IF(K2218="",S2218,MOD((S2218+_xlfn.XLOOKUP(K2218,CODE,VAL))*17,256))</f>
        <v>102</v>
      </c>
      <c r="U2218" s="33">
        <f ca="1">IF(L2218="",T2218,MOD((T2218+_xlfn.XLOOKUP(L2218,CODE,VAL))*17,256))</f>
        <v>211</v>
      </c>
      <c r="V2218" s="33">
        <f ca="1">IF(M2218="",U2218,MOD((U2218+_xlfn.XLOOKUP(M2218,CODE,VAL))*17,256))</f>
        <v>136</v>
      </c>
      <c r="W2218" s="33">
        <f ca="1">IF(N2218="",V2218,MOD((V2218+_xlfn.XLOOKUP(N2218,CODE,VAL))*17,256))</f>
        <v>136</v>
      </c>
      <c r="X2218" s="33">
        <f ca="1">IF(O2218="",W2218,MOD((W2218+_xlfn.XLOOKUP(O2218,CODE,VAL))*17,256))</f>
        <v>136</v>
      </c>
      <c r="Y2218" s="33">
        <f ca="1">IF(P2218="",X2218,MOD((X2218+_xlfn.XLOOKUP(P2218,CODE,VAL))*17,256))</f>
        <v>136</v>
      </c>
    </row>
    <row r="2219" spans="5:25">
      <c r="E2219" t="str">
        <f ca="1"/>
        <v>zcm=7</v>
      </c>
      <c r="F2219" t="str" cm="1">
        <f t="array" aca="1" ref="F2219" ca="1">_xlfn.IFS(E2219="","",IFERROR(FIND("-",E2219),0)&gt;0,LEFT(E2219,FIND("-",E2219)-1),TRUE,LEFT(E2219,FIND("=",E2219)-1))</f>
        <v>zcm</v>
      </c>
      <c r="G2219" cm="1">
        <f t="array" aca="1" ref="G2219" ca="1">_xlfn.IFS(E2219="","",IFERROR(FIND("-",E2219),0)&gt;0,0,TRUE,VALUE(MID(E2219,FIND("=",E2219)+1,10)))</f>
        <v>7</v>
      </c>
      <c r="H2219">
        <f t="shared" ca="1" si="187"/>
        <v>5</v>
      </c>
      <c r="I2219" t="str">
        <f t="shared" ca="1" si="188"/>
        <v>z</v>
      </c>
      <c r="J2219" t="str">
        <f t="shared" ca="1" si="190"/>
        <v>c</v>
      </c>
      <c r="K2219" t="str">
        <f t="shared" ca="1" si="190"/>
        <v>m</v>
      </c>
      <c r="L2219" t="str">
        <f t="shared" ca="1" si="190"/>
        <v>=</v>
      </c>
      <c r="M2219" t="str">
        <f t="shared" ca="1" si="190"/>
        <v>7</v>
      </c>
      <c r="N2219" t="str">
        <f t="shared" ca="1" si="190"/>
        <v/>
      </c>
      <c r="O2219" t="str">
        <f t="shared" ca="1" si="190"/>
        <v/>
      </c>
      <c r="P2219" s="19" t="str">
        <f t="shared" ca="1" si="190"/>
        <v/>
      </c>
      <c r="Q2219" s="33">
        <f t="shared" si="189"/>
        <v>0</v>
      </c>
      <c r="R2219" s="33">
        <f ca="1">IF(I2219="",Q2219,MOD((Q2219+_xlfn.XLOOKUP(I2219,CODE,VAL))*17,256))</f>
        <v>26</v>
      </c>
      <c r="S2219" s="33">
        <f ca="1">IF(J2219="",R2219,MOD((R2219+_xlfn.XLOOKUP(J2219,CODE,VAL))*17,256))</f>
        <v>77</v>
      </c>
      <c r="T2219" s="33">
        <f ca="1">IF(K2219="",S2219,MOD((S2219+_xlfn.XLOOKUP(K2219,CODE,VAL))*17,256))</f>
        <v>90</v>
      </c>
      <c r="U2219" s="33">
        <f ca="1">IF(L2219="",T2219,MOD((T2219+_xlfn.XLOOKUP(L2219,CODE,VAL))*17,256))</f>
        <v>7</v>
      </c>
      <c r="V2219" s="33">
        <f ca="1">IF(M2219="",U2219,MOD((U2219+_xlfn.XLOOKUP(M2219,CODE,VAL))*17,256))</f>
        <v>30</v>
      </c>
      <c r="W2219" s="33">
        <f ca="1">IF(N2219="",V2219,MOD((V2219+_xlfn.XLOOKUP(N2219,CODE,VAL))*17,256))</f>
        <v>30</v>
      </c>
      <c r="X2219" s="33">
        <f ca="1">IF(O2219="",W2219,MOD((W2219+_xlfn.XLOOKUP(O2219,CODE,VAL))*17,256))</f>
        <v>30</v>
      </c>
      <c r="Y2219" s="33">
        <f ca="1">IF(P2219="",X2219,MOD((X2219+_xlfn.XLOOKUP(P2219,CODE,VAL))*17,256))</f>
        <v>30</v>
      </c>
    </row>
    <row r="2220" spans="5:25">
      <c r="E2220" t="str">
        <f ca="1"/>
        <v>chk-</v>
      </c>
      <c r="F2220" t="str" cm="1">
        <f t="array" aca="1" ref="F2220" ca="1">_xlfn.IFS(E2220="","",IFERROR(FIND("-",E2220),0)&gt;0,LEFT(E2220,FIND("-",E2220)-1),TRUE,LEFT(E2220,FIND("=",E2220)-1))</f>
        <v>chk</v>
      </c>
      <c r="G2220" cm="1">
        <f t="array" aca="1" ref="G2220" ca="1">_xlfn.IFS(E2220="","",IFERROR(FIND("-",E2220),0)&gt;0,0,TRUE,VALUE(MID(E2220,FIND("=",E2220)+1,10)))</f>
        <v>0</v>
      </c>
      <c r="H2220">
        <f t="shared" ca="1" si="187"/>
        <v>4</v>
      </c>
      <c r="I2220" t="str">
        <f t="shared" ca="1" si="188"/>
        <v>c</v>
      </c>
      <c r="J2220" t="str">
        <f t="shared" ca="1" si="190"/>
        <v>h</v>
      </c>
      <c r="K2220" t="str">
        <f t="shared" ca="1" si="190"/>
        <v>k</v>
      </c>
      <c r="L2220" t="str">
        <f t="shared" ca="1" si="190"/>
        <v>-</v>
      </c>
      <c r="M2220" t="str">
        <f t="shared" ca="1" si="190"/>
        <v/>
      </c>
      <c r="N2220" t="str">
        <f t="shared" ca="1" si="190"/>
        <v/>
      </c>
      <c r="O2220" t="str">
        <f t="shared" ca="1" si="190"/>
        <v/>
      </c>
      <c r="P2220" s="19" t="str">
        <f t="shared" ca="1" si="190"/>
        <v/>
      </c>
      <c r="Q2220" s="33">
        <f t="shared" si="189"/>
        <v>0</v>
      </c>
      <c r="R2220" s="33">
        <f ca="1">IF(I2220="",Q2220,MOD((Q2220+_xlfn.XLOOKUP(I2220,CODE,VAL))*17,256))</f>
        <v>147</v>
      </c>
      <c r="S2220" s="33">
        <f ca="1">IF(J2220="",R2220,MOD((R2220+_xlfn.XLOOKUP(J2220,CODE,VAL))*17,256))</f>
        <v>171</v>
      </c>
      <c r="T2220" s="33">
        <f ca="1">IF(K2220="",S2220,MOD((S2220+_xlfn.XLOOKUP(K2220,CODE,VAL))*17,256))</f>
        <v>118</v>
      </c>
      <c r="U2220" s="33">
        <f ca="1">IF(L2220="",T2220,MOD((T2220+_xlfn.XLOOKUP(L2220,CODE,VAL))*17,256))</f>
        <v>211</v>
      </c>
      <c r="V2220" s="33">
        <f ca="1">IF(M2220="",U2220,MOD((U2220+_xlfn.XLOOKUP(M2220,CODE,VAL))*17,256))</f>
        <v>211</v>
      </c>
      <c r="W2220" s="33">
        <f ca="1">IF(N2220="",V2220,MOD((V2220+_xlfn.XLOOKUP(N2220,CODE,VAL))*17,256))</f>
        <v>211</v>
      </c>
      <c r="X2220" s="33">
        <f ca="1">IF(O2220="",W2220,MOD((W2220+_xlfn.XLOOKUP(O2220,CODE,VAL))*17,256))</f>
        <v>211</v>
      </c>
      <c r="Y2220" s="33">
        <f ca="1">IF(P2220="",X2220,MOD((X2220+_xlfn.XLOOKUP(P2220,CODE,VAL))*17,256))</f>
        <v>211</v>
      </c>
    </row>
    <row r="2221" spans="5:25">
      <c r="E2221" t="str">
        <f ca="1"/>
        <v>sn-</v>
      </c>
      <c r="F2221" t="str" cm="1">
        <f t="array" aca="1" ref="F2221" ca="1">_xlfn.IFS(E2221="","",IFERROR(FIND("-",E2221),0)&gt;0,LEFT(E2221,FIND("-",E2221)-1),TRUE,LEFT(E2221,FIND("=",E2221)-1))</f>
        <v>sn</v>
      </c>
      <c r="G2221" cm="1">
        <f t="array" aca="1" ref="G2221" ca="1">_xlfn.IFS(E2221="","",IFERROR(FIND("-",E2221),0)&gt;0,0,TRUE,VALUE(MID(E2221,FIND("=",E2221)+1,10)))</f>
        <v>0</v>
      </c>
      <c r="H2221">
        <f t="shared" ca="1" si="187"/>
        <v>3</v>
      </c>
      <c r="I2221" t="str">
        <f t="shared" ca="1" si="188"/>
        <v>s</v>
      </c>
      <c r="J2221" t="str">
        <f t="shared" ca="1" si="190"/>
        <v>n</v>
      </c>
      <c r="K2221" t="str">
        <f t="shared" ca="1" si="190"/>
        <v>-</v>
      </c>
      <c r="L2221" t="str">
        <f t="shared" ca="1" si="190"/>
        <v/>
      </c>
      <c r="M2221" t="str">
        <f t="shared" ca="1" si="190"/>
        <v/>
      </c>
      <c r="N2221" t="str">
        <f t="shared" ca="1" si="190"/>
        <v/>
      </c>
      <c r="O2221" t="str">
        <f t="shared" ca="1" si="190"/>
        <v/>
      </c>
      <c r="P2221" s="19" t="str">
        <f t="shared" ca="1" si="190"/>
        <v/>
      </c>
      <c r="Q2221" s="33">
        <f t="shared" si="189"/>
        <v>0</v>
      </c>
      <c r="R2221" s="33">
        <f ca="1">IF(I2221="",Q2221,MOD((Q2221+_xlfn.XLOOKUP(I2221,CODE,VAL))*17,256))</f>
        <v>163</v>
      </c>
      <c r="S2221" s="33">
        <f ca="1">IF(J2221="",R2221,MOD((R2221+_xlfn.XLOOKUP(J2221,CODE,VAL))*17,256))</f>
        <v>33</v>
      </c>
      <c r="T2221" s="33">
        <f ca="1">IF(K2221="",S2221,MOD((S2221+_xlfn.XLOOKUP(K2221,CODE,VAL))*17,256))</f>
        <v>46</v>
      </c>
      <c r="U2221" s="33">
        <f ca="1">IF(L2221="",T2221,MOD((T2221+_xlfn.XLOOKUP(L2221,CODE,VAL))*17,256))</f>
        <v>46</v>
      </c>
      <c r="V2221" s="33">
        <f ca="1">IF(M2221="",U2221,MOD((U2221+_xlfn.XLOOKUP(M2221,CODE,VAL))*17,256))</f>
        <v>46</v>
      </c>
      <c r="W2221" s="33">
        <f ca="1">IF(N2221="",V2221,MOD((V2221+_xlfn.XLOOKUP(N2221,CODE,VAL))*17,256))</f>
        <v>46</v>
      </c>
      <c r="X2221" s="33">
        <f ca="1">IF(O2221="",W2221,MOD((W2221+_xlfn.XLOOKUP(O2221,CODE,VAL))*17,256))</f>
        <v>46</v>
      </c>
      <c r="Y2221" s="33">
        <f ca="1">IF(P2221="",X2221,MOD((X2221+_xlfn.XLOOKUP(P2221,CODE,VAL))*17,256))</f>
        <v>46</v>
      </c>
    </row>
    <row r="2222" spans="5:25">
      <c r="E2222" t="str">
        <f ca="1"/>
        <v>mdjx-</v>
      </c>
      <c r="F2222" t="str" cm="1">
        <f t="array" aca="1" ref="F2222" ca="1">_xlfn.IFS(E2222="","",IFERROR(FIND("-",E2222),0)&gt;0,LEFT(E2222,FIND("-",E2222)-1),TRUE,LEFT(E2222,FIND("=",E2222)-1))</f>
        <v>mdjx</v>
      </c>
      <c r="G2222" cm="1">
        <f t="array" aca="1" ref="G2222" ca="1">_xlfn.IFS(E2222="","",IFERROR(FIND("-",E2222),0)&gt;0,0,TRUE,VALUE(MID(E2222,FIND("=",E2222)+1,10)))</f>
        <v>0</v>
      </c>
      <c r="H2222">
        <f t="shared" ca="1" si="187"/>
        <v>5</v>
      </c>
      <c r="I2222" t="str">
        <f t="shared" ca="1" si="188"/>
        <v>m</v>
      </c>
      <c r="J2222" t="str">
        <f t="shared" ca="1" si="190"/>
        <v>d</v>
      </c>
      <c r="K2222" t="str">
        <f t="shared" ca="1" si="190"/>
        <v>j</v>
      </c>
      <c r="L2222" t="str">
        <f t="shared" ca="1" si="190"/>
        <v>x</v>
      </c>
      <c r="M2222" t="str">
        <f t="shared" ca="1" si="190"/>
        <v>-</v>
      </c>
      <c r="N2222" t="str">
        <f t="shared" ca="1" si="190"/>
        <v/>
      </c>
      <c r="O2222" t="str">
        <f t="shared" ca="1" si="190"/>
        <v/>
      </c>
      <c r="P2222" s="19" t="str">
        <f t="shared" ca="1" si="190"/>
        <v/>
      </c>
      <c r="Q2222" s="33">
        <f t="shared" si="189"/>
        <v>0</v>
      </c>
      <c r="R2222" s="33">
        <f ca="1">IF(I2222="",Q2222,MOD((Q2222+_xlfn.XLOOKUP(I2222,CODE,VAL))*17,256))</f>
        <v>61</v>
      </c>
      <c r="S2222" s="33">
        <f ca="1">IF(J2222="",R2222,MOD((R2222+_xlfn.XLOOKUP(J2222,CODE,VAL))*17,256))</f>
        <v>177</v>
      </c>
      <c r="T2222" s="33">
        <f ca="1">IF(K2222="",S2222,MOD((S2222+_xlfn.XLOOKUP(K2222,CODE,VAL))*17,256))</f>
        <v>203</v>
      </c>
      <c r="U2222" s="33">
        <f ca="1">IF(L2222="",T2222,MOD((T2222+_xlfn.XLOOKUP(L2222,CODE,VAL))*17,256))</f>
        <v>115</v>
      </c>
      <c r="V2222" s="33">
        <f ca="1">IF(M2222="",U2222,MOD((U2222+_xlfn.XLOOKUP(M2222,CODE,VAL))*17,256))</f>
        <v>160</v>
      </c>
      <c r="W2222" s="33">
        <f ca="1">IF(N2222="",V2222,MOD((V2222+_xlfn.XLOOKUP(N2222,CODE,VAL))*17,256))</f>
        <v>160</v>
      </c>
      <c r="X2222" s="33">
        <f ca="1">IF(O2222="",W2222,MOD((W2222+_xlfn.XLOOKUP(O2222,CODE,VAL))*17,256))</f>
        <v>160</v>
      </c>
      <c r="Y2222" s="33">
        <f ca="1">IF(P2222="",X2222,MOD((X2222+_xlfn.XLOOKUP(P2222,CODE,VAL))*17,256))</f>
        <v>160</v>
      </c>
    </row>
    <row r="2223" spans="5:25">
      <c r="E2223" t="str">
        <f ca="1"/>
        <v>lq-</v>
      </c>
      <c r="F2223" t="str" cm="1">
        <f t="array" aca="1" ref="F2223" ca="1">_xlfn.IFS(E2223="","",IFERROR(FIND("-",E2223),0)&gt;0,LEFT(E2223,FIND("-",E2223)-1),TRUE,LEFT(E2223,FIND("=",E2223)-1))</f>
        <v>lq</v>
      </c>
      <c r="G2223" cm="1">
        <f t="array" aca="1" ref="G2223" ca="1">_xlfn.IFS(E2223="","",IFERROR(FIND("-",E2223),0)&gt;0,0,TRUE,VALUE(MID(E2223,FIND("=",E2223)+1,10)))</f>
        <v>0</v>
      </c>
      <c r="H2223">
        <f t="shared" ca="1" si="187"/>
        <v>3</v>
      </c>
      <c r="I2223" t="str">
        <f t="shared" ca="1" si="188"/>
        <v>l</v>
      </c>
      <c r="J2223" t="str">
        <f t="shared" ca="1" si="190"/>
        <v>q</v>
      </c>
      <c r="K2223" t="str">
        <f t="shared" ca="1" si="190"/>
        <v>-</v>
      </c>
      <c r="L2223" t="str">
        <f t="shared" ca="1" si="190"/>
        <v/>
      </c>
      <c r="M2223" t="str">
        <f t="shared" ca="1" si="190"/>
        <v/>
      </c>
      <c r="N2223" t="str">
        <f t="shared" ca="1" si="190"/>
        <v/>
      </c>
      <c r="O2223" t="str">
        <f t="shared" ca="1" si="190"/>
        <v/>
      </c>
      <c r="P2223" s="19" t="str">
        <f t="shared" ca="1" si="190"/>
        <v/>
      </c>
      <c r="Q2223" s="33">
        <f t="shared" si="189"/>
        <v>0</v>
      </c>
      <c r="R2223" s="33">
        <f ca="1">IF(I2223="",Q2223,MOD((Q2223+_xlfn.XLOOKUP(I2223,CODE,VAL))*17,256))</f>
        <v>44</v>
      </c>
      <c r="S2223" s="33">
        <f ca="1">IF(J2223="",R2223,MOD((R2223+_xlfn.XLOOKUP(J2223,CODE,VAL))*17,256))</f>
        <v>109</v>
      </c>
      <c r="T2223" s="33">
        <f ca="1">IF(K2223="",S2223,MOD((S2223+_xlfn.XLOOKUP(K2223,CODE,VAL))*17,256))</f>
        <v>58</v>
      </c>
      <c r="U2223" s="33">
        <f ca="1">IF(L2223="",T2223,MOD((T2223+_xlfn.XLOOKUP(L2223,CODE,VAL))*17,256))</f>
        <v>58</v>
      </c>
      <c r="V2223" s="33">
        <f ca="1">IF(M2223="",U2223,MOD((U2223+_xlfn.XLOOKUP(M2223,CODE,VAL))*17,256))</f>
        <v>58</v>
      </c>
      <c r="W2223" s="33">
        <f ca="1">IF(N2223="",V2223,MOD((V2223+_xlfn.XLOOKUP(N2223,CODE,VAL))*17,256))</f>
        <v>58</v>
      </c>
      <c r="X2223" s="33">
        <f ca="1">IF(O2223="",W2223,MOD((W2223+_xlfn.XLOOKUP(O2223,CODE,VAL))*17,256))</f>
        <v>58</v>
      </c>
      <c r="Y2223" s="33">
        <f ca="1">IF(P2223="",X2223,MOD((X2223+_xlfn.XLOOKUP(P2223,CODE,VAL))*17,256))</f>
        <v>58</v>
      </c>
    </row>
    <row r="2224" spans="5:25">
      <c r="E2224" t="str">
        <f ca="1"/>
        <v>tg=5</v>
      </c>
      <c r="F2224" t="str" cm="1">
        <f t="array" aca="1" ref="F2224" ca="1">_xlfn.IFS(E2224="","",IFERROR(FIND("-",E2224),0)&gt;0,LEFT(E2224,FIND("-",E2224)-1),TRUE,LEFT(E2224,FIND("=",E2224)-1))</f>
        <v>tg</v>
      </c>
      <c r="G2224" cm="1">
        <f t="array" aca="1" ref="G2224" ca="1">_xlfn.IFS(E2224="","",IFERROR(FIND("-",E2224),0)&gt;0,0,TRUE,VALUE(MID(E2224,FIND("=",E2224)+1,10)))</f>
        <v>5</v>
      </c>
      <c r="H2224">
        <f t="shared" ca="1" si="187"/>
        <v>4</v>
      </c>
      <c r="I2224" t="str">
        <f t="shared" ca="1" si="188"/>
        <v>t</v>
      </c>
      <c r="J2224" t="str">
        <f t="shared" ca="1" si="190"/>
        <v>g</v>
      </c>
      <c r="K2224" t="str">
        <f t="shared" ca="1" si="190"/>
        <v>=</v>
      </c>
      <c r="L2224" t="str">
        <f t="shared" ca="1" si="190"/>
        <v>5</v>
      </c>
      <c r="M2224" t="str">
        <f t="shared" ca="1" si="190"/>
        <v/>
      </c>
      <c r="N2224" t="str">
        <f t="shared" ca="1" si="190"/>
        <v/>
      </c>
      <c r="O2224" t="str">
        <f t="shared" ca="1" si="190"/>
        <v/>
      </c>
      <c r="P2224" s="19" t="str">
        <f t="shared" ca="1" si="190"/>
        <v/>
      </c>
      <c r="Q2224" s="33">
        <f t="shared" si="189"/>
        <v>0</v>
      </c>
      <c r="R2224" s="33">
        <f ca="1">IF(I2224="",Q2224,MOD((Q2224+_xlfn.XLOOKUP(I2224,CODE,VAL))*17,256))</f>
        <v>180</v>
      </c>
      <c r="S2224" s="33">
        <f ca="1">IF(J2224="",R2224,MOD((R2224+_xlfn.XLOOKUP(J2224,CODE,VAL))*17,256))</f>
        <v>203</v>
      </c>
      <c r="T2224" s="33">
        <f ca="1">IF(K2224="",S2224,MOD((S2224+_xlfn.XLOOKUP(K2224,CODE,VAL))*17,256))</f>
        <v>136</v>
      </c>
      <c r="U2224" s="33">
        <f ca="1">IF(L2224="",T2224,MOD((T2224+_xlfn.XLOOKUP(L2224,CODE,VAL))*17,256))</f>
        <v>141</v>
      </c>
      <c r="V2224" s="33">
        <f ca="1">IF(M2224="",U2224,MOD((U2224+_xlfn.XLOOKUP(M2224,CODE,VAL))*17,256))</f>
        <v>141</v>
      </c>
      <c r="W2224" s="33">
        <f ca="1">IF(N2224="",V2224,MOD((V2224+_xlfn.XLOOKUP(N2224,CODE,VAL))*17,256))</f>
        <v>141</v>
      </c>
      <c r="X2224" s="33">
        <f ca="1">IF(O2224="",W2224,MOD((W2224+_xlfn.XLOOKUP(O2224,CODE,VAL))*17,256))</f>
        <v>141</v>
      </c>
      <c r="Y2224" s="33">
        <f ca="1">IF(P2224="",X2224,MOD((X2224+_xlfn.XLOOKUP(P2224,CODE,VAL))*17,256))</f>
        <v>141</v>
      </c>
    </row>
    <row r="2225" spans="5:25">
      <c r="E2225" t="str">
        <f ca="1"/>
        <v>bb-</v>
      </c>
      <c r="F2225" t="str" cm="1">
        <f t="array" aca="1" ref="F2225" ca="1">_xlfn.IFS(E2225="","",IFERROR(FIND("-",E2225),0)&gt;0,LEFT(E2225,FIND("-",E2225)-1),TRUE,LEFT(E2225,FIND("=",E2225)-1))</f>
        <v>bb</v>
      </c>
      <c r="G2225" cm="1">
        <f t="array" aca="1" ref="G2225" ca="1">_xlfn.IFS(E2225="","",IFERROR(FIND("-",E2225),0)&gt;0,0,TRUE,VALUE(MID(E2225,FIND("=",E2225)+1,10)))</f>
        <v>0</v>
      </c>
      <c r="H2225">
        <f t="shared" ca="1" si="187"/>
        <v>3</v>
      </c>
      <c r="I2225" t="str">
        <f t="shared" ca="1" si="188"/>
        <v>b</v>
      </c>
      <c r="J2225" t="str">
        <f t="shared" ca="1" si="190"/>
        <v>b</v>
      </c>
      <c r="K2225" t="str">
        <f t="shared" ca="1" si="190"/>
        <v>-</v>
      </c>
      <c r="L2225" t="str">
        <f t="shared" ca="1" si="190"/>
        <v/>
      </c>
      <c r="M2225" t="str">
        <f t="shared" ca="1" si="190"/>
        <v/>
      </c>
      <c r="N2225" t="str">
        <f t="shared" ca="1" si="190"/>
        <v/>
      </c>
      <c r="O2225" t="str">
        <f t="shared" ca="1" si="190"/>
        <v/>
      </c>
      <c r="P2225" s="19" t="str">
        <f t="shared" ca="1" si="190"/>
        <v/>
      </c>
      <c r="Q2225" s="33">
        <f t="shared" si="189"/>
        <v>0</v>
      </c>
      <c r="R2225" s="33">
        <f ca="1">IF(I2225="",Q2225,MOD((Q2225+_xlfn.XLOOKUP(I2225,CODE,VAL))*17,256))</f>
        <v>130</v>
      </c>
      <c r="S2225" s="33">
        <f ca="1">IF(J2225="",R2225,MOD((R2225+_xlfn.XLOOKUP(J2225,CODE,VAL))*17,256))</f>
        <v>36</v>
      </c>
      <c r="T2225" s="33">
        <f ca="1">IF(K2225="",S2225,MOD((S2225+_xlfn.XLOOKUP(K2225,CODE,VAL))*17,256))</f>
        <v>97</v>
      </c>
      <c r="U2225" s="33">
        <f ca="1">IF(L2225="",T2225,MOD((T2225+_xlfn.XLOOKUP(L2225,CODE,VAL))*17,256))</f>
        <v>97</v>
      </c>
      <c r="V2225" s="33">
        <f ca="1">IF(M2225="",U2225,MOD((U2225+_xlfn.XLOOKUP(M2225,CODE,VAL))*17,256))</f>
        <v>97</v>
      </c>
      <c r="W2225" s="33">
        <f ca="1">IF(N2225="",V2225,MOD((V2225+_xlfn.XLOOKUP(N2225,CODE,VAL))*17,256))</f>
        <v>97</v>
      </c>
      <c r="X2225" s="33">
        <f ca="1">IF(O2225="",W2225,MOD((W2225+_xlfn.XLOOKUP(O2225,CODE,VAL))*17,256))</f>
        <v>97</v>
      </c>
      <c r="Y2225" s="33">
        <f ca="1">IF(P2225="",X2225,MOD((X2225+_xlfn.XLOOKUP(P2225,CODE,VAL))*17,256))</f>
        <v>97</v>
      </c>
    </row>
    <row r="2226" spans="5:25">
      <c r="E2226" t="str">
        <f ca="1"/>
        <v>ljk=2</v>
      </c>
      <c r="F2226" t="str" cm="1">
        <f t="array" aca="1" ref="F2226" ca="1">_xlfn.IFS(E2226="","",IFERROR(FIND("-",E2226),0)&gt;0,LEFT(E2226,FIND("-",E2226)-1),TRUE,LEFT(E2226,FIND("=",E2226)-1))</f>
        <v>ljk</v>
      </c>
      <c r="G2226" cm="1">
        <f t="array" aca="1" ref="G2226" ca="1">_xlfn.IFS(E2226="","",IFERROR(FIND("-",E2226),0)&gt;0,0,TRUE,VALUE(MID(E2226,FIND("=",E2226)+1,10)))</f>
        <v>2</v>
      </c>
      <c r="H2226">
        <f t="shared" ca="1" si="187"/>
        <v>5</v>
      </c>
      <c r="I2226" t="str">
        <f t="shared" ca="1" si="188"/>
        <v>l</v>
      </c>
      <c r="J2226" t="str">
        <f t="shared" ca="1" si="190"/>
        <v>j</v>
      </c>
      <c r="K2226" t="str">
        <f t="shared" ca="1" si="190"/>
        <v>k</v>
      </c>
      <c r="L2226" t="str">
        <f t="shared" ca="1" si="190"/>
        <v>=</v>
      </c>
      <c r="M2226" t="str">
        <f t="shared" ca="1" si="190"/>
        <v>2</v>
      </c>
      <c r="N2226" t="str">
        <f t="shared" ca="1" si="190"/>
        <v/>
      </c>
      <c r="O2226" t="str">
        <f t="shared" ca="1" si="190"/>
        <v/>
      </c>
      <c r="P2226" s="19" t="str">
        <f t="shared" ca="1" si="190"/>
        <v/>
      </c>
      <c r="Q2226" s="33">
        <f t="shared" si="189"/>
        <v>0</v>
      </c>
      <c r="R2226" s="33">
        <f ca="1">IF(I2226="",Q2226,MOD((Q2226+_xlfn.XLOOKUP(I2226,CODE,VAL))*17,256))</f>
        <v>44</v>
      </c>
      <c r="S2226" s="33">
        <f ca="1">IF(J2226="",R2226,MOD((R2226+_xlfn.XLOOKUP(J2226,CODE,VAL))*17,256))</f>
        <v>246</v>
      </c>
      <c r="T2226" s="33">
        <f ca="1">IF(K2226="",S2226,MOD((S2226+_xlfn.XLOOKUP(K2226,CODE,VAL))*17,256))</f>
        <v>113</v>
      </c>
      <c r="U2226" s="33">
        <f ca="1">IF(L2226="",T2226,MOD((T2226+_xlfn.XLOOKUP(L2226,CODE,VAL))*17,256))</f>
        <v>142</v>
      </c>
      <c r="V2226" s="33">
        <f ca="1">IF(M2226="",U2226,MOD((U2226+_xlfn.XLOOKUP(M2226,CODE,VAL))*17,256))</f>
        <v>192</v>
      </c>
      <c r="W2226" s="33">
        <f ca="1">IF(N2226="",V2226,MOD((V2226+_xlfn.XLOOKUP(N2226,CODE,VAL))*17,256))</f>
        <v>192</v>
      </c>
      <c r="X2226" s="33">
        <f ca="1">IF(O2226="",W2226,MOD((W2226+_xlfn.XLOOKUP(O2226,CODE,VAL))*17,256))</f>
        <v>192</v>
      </c>
      <c r="Y2226" s="33">
        <f ca="1">IF(P2226="",X2226,MOD((X2226+_xlfn.XLOOKUP(P2226,CODE,VAL))*17,256))</f>
        <v>192</v>
      </c>
    </row>
    <row r="2227" spans="5:25">
      <c r="E2227" t="str">
        <f ca="1"/>
        <v>npvn-</v>
      </c>
      <c r="F2227" t="str" cm="1">
        <f t="array" aca="1" ref="F2227" ca="1">_xlfn.IFS(E2227="","",IFERROR(FIND("-",E2227),0)&gt;0,LEFT(E2227,FIND("-",E2227)-1),TRUE,LEFT(E2227,FIND("=",E2227)-1))</f>
        <v>npvn</v>
      </c>
      <c r="G2227" cm="1">
        <f t="array" aca="1" ref="G2227" ca="1">_xlfn.IFS(E2227="","",IFERROR(FIND("-",E2227),0)&gt;0,0,TRUE,VALUE(MID(E2227,FIND("=",E2227)+1,10)))</f>
        <v>0</v>
      </c>
      <c r="H2227">
        <f t="shared" ca="1" si="187"/>
        <v>5</v>
      </c>
      <c r="I2227" t="str">
        <f t="shared" ca="1" si="188"/>
        <v>n</v>
      </c>
      <c r="J2227" t="str">
        <f t="shared" ca="1" si="190"/>
        <v>p</v>
      </c>
      <c r="K2227" t="str">
        <f t="shared" ca="1" si="190"/>
        <v>v</v>
      </c>
      <c r="L2227" t="str">
        <f t="shared" ca="1" si="190"/>
        <v>n</v>
      </c>
      <c r="M2227" t="str">
        <f t="shared" ca="1" si="190"/>
        <v>-</v>
      </c>
      <c r="N2227" t="str">
        <f t="shared" ca="1" si="190"/>
        <v/>
      </c>
      <c r="O2227" t="str">
        <f t="shared" ca="1" si="190"/>
        <v/>
      </c>
      <c r="P2227" s="19" t="str">
        <f t="shared" ca="1" si="190"/>
        <v/>
      </c>
      <c r="Q2227" s="33">
        <f t="shared" si="189"/>
        <v>0</v>
      </c>
      <c r="R2227" s="33">
        <f ca="1">IF(I2227="",Q2227,MOD((Q2227+_xlfn.XLOOKUP(I2227,CODE,VAL))*17,256))</f>
        <v>78</v>
      </c>
      <c r="S2227" s="33">
        <f ca="1">IF(J2227="",R2227,MOD((R2227+_xlfn.XLOOKUP(J2227,CODE,VAL))*17,256))</f>
        <v>158</v>
      </c>
      <c r="T2227" s="33">
        <f ca="1">IF(K2227="",S2227,MOD((S2227+_xlfn.XLOOKUP(K2227,CODE,VAL))*17,256))</f>
        <v>84</v>
      </c>
      <c r="U2227" s="33">
        <f ca="1">IF(L2227="",T2227,MOD((T2227+_xlfn.XLOOKUP(L2227,CODE,VAL))*17,256))</f>
        <v>226</v>
      </c>
      <c r="V2227" s="33">
        <f ca="1">IF(M2227="",U2227,MOD((U2227+_xlfn.XLOOKUP(M2227,CODE,VAL))*17,256))</f>
        <v>255</v>
      </c>
      <c r="W2227" s="33">
        <f ca="1">IF(N2227="",V2227,MOD((V2227+_xlfn.XLOOKUP(N2227,CODE,VAL))*17,256))</f>
        <v>255</v>
      </c>
      <c r="X2227" s="33">
        <f ca="1">IF(O2227="",W2227,MOD((W2227+_xlfn.XLOOKUP(O2227,CODE,VAL))*17,256))</f>
        <v>255</v>
      </c>
      <c r="Y2227" s="33">
        <f ca="1">IF(P2227="",X2227,MOD((X2227+_xlfn.XLOOKUP(P2227,CODE,VAL))*17,256))</f>
        <v>255</v>
      </c>
    </row>
    <row r="2228" spans="5:25">
      <c r="E2228" t="str">
        <f ca="1"/>
        <v>clzljg-</v>
      </c>
      <c r="F2228" t="str" cm="1">
        <f t="array" aca="1" ref="F2228" ca="1">_xlfn.IFS(E2228="","",IFERROR(FIND("-",E2228),0)&gt;0,LEFT(E2228,FIND("-",E2228)-1),TRUE,LEFT(E2228,FIND("=",E2228)-1))</f>
        <v>clzljg</v>
      </c>
      <c r="G2228" cm="1">
        <f t="array" aca="1" ref="G2228" ca="1">_xlfn.IFS(E2228="","",IFERROR(FIND("-",E2228),0)&gt;0,0,TRUE,VALUE(MID(E2228,FIND("=",E2228)+1,10)))</f>
        <v>0</v>
      </c>
      <c r="H2228">
        <f t="shared" ca="1" si="187"/>
        <v>7</v>
      </c>
      <c r="I2228" t="str">
        <f t="shared" ca="1" si="188"/>
        <v>c</v>
      </c>
      <c r="J2228" t="str">
        <f t="shared" ca="1" si="190"/>
        <v>l</v>
      </c>
      <c r="K2228" t="str">
        <f t="shared" ca="1" si="190"/>
        <v>z</v>
      </c>
      <c r="L2228" t="str">
        <f t="shared" ca="1" si="190"/>
        <v>l</v>
      </c>
      <c r="M2228" t="str">
        <f t="shared" ca="1" si="190"/>
        <v>j</v>
      </c>
      <c r="N2228" t="str">
        <f t="shared" ca="1" si="190"/>
        <v>g</v>
      </c>
      <c r="O2228" t="str">
        <f t="shared" ca="1" si="190"/>
        <v>-</v>
      </c>
      <c r="P2228" s="19" t="str">
        <f t="shared" ca="1" si="190"/>
        <v/>
      </c>
      <c r="Q2228" s="33">
        <f t="shared" si="189"/>
        <v>0</v>
      </c>
      <c r="R2228" s="33">
        <f ca="1">IF(I2228="",Q2228,MOD((Q2228+_xlfn.XLOOKUP(I2228,CODE,VAL))*17,256))</f>
        <v>147</v>
      </c>
      <c r="S2228" s="33">
        <f ca="1">IF(J2228="",R2228,MOD((R2228+_xlfn.XLOOKUP(J2228,CODE,VAL))*17,256))</f>
        <v>239</v>
      </c>
      <c r="T2228" s="33">
        <f ca="1">IF(K2228="",S2228,MOD((S2228+_xlfn.XLOOKUP(K2228,CODE,VAL))*17,256))</f>
        <v>249</v>
      </c>
      <c r="U2228" s="33">
        <f ca="1">IF(L2228="",T2228,MOD((T2228+_xlfn.XLOOKUP(L2228,CODE,VAL))*17,256))</f>
        <v>181</v>
      </c>
      <c r="V2228" s="33">
        <f ca="1">IF(M2228="",U2228,MOD((U2228+_xlfn.XLOOKUP(M2228,CODE,VAL))*17,256))</f>
        <v>15</v>
      </c>
      <c r="W2228" s="33">
        <f ca="1">IF(N2228="",V2228,MOD((V2228+_xlfn.XLOOKUP(N2228,CODE,VAL))*17,256))</f>
        <v>214</v>
      </c>
      <c r="X2228" s="33">
        <f ca="1">IF(O2228="",W2228,MOD((W2228+_xlfn.XLOOKUP(O2228,CODE,VAL))*17,256))</f>
        <v>51</v>
      </c>
      <c r="Y2228" s="33">
        <f ca="1">IF(P2228="",X2228,MOD((X2228+_xlfn.XLOOKUP(P2228,CODE,VAL))*17,256))</f>
        <v>51</v>
      </c>
    </row>
    <row r="2229" spans="5:25">
      <c r="E2229" t="str">
        <f ca="1"/>
        <v>clzljg=2</v>
      </c>
      <c r="F2229" t="str" cm="1">
        <f t="array" aca="1" ref="F2229" ca="1">_xlfn.IFS(E2229="","",IFERROR(FIND("-",E2229),0)&gt;0,LEFT(E2229,FIND("-",E2229)-1),TRUE,LEFT(E2229,FIND("=",E2229)-1))</f>
        <v>clzljg</v>
      </c>
      <c r="G2229" cm="1">
        <f t="array" aca="1" ref="G2229" ca="1">_xlfn.IFS(E2229="","",IFERROR(FIND("-",E2229),0)&gt;0,0,TRUE,VALUE(MID(E2229,FIND("=",E2229)+1,10)))</f>
        <v>2</v>
      </c>
      <c r="H2229">
        <f t="shared" ca="1" si="187"/>
        <v>8</v>
      </c>
      <c r="I2229" t="str">
        <f t="shared" ca="1" si="188"/>
        <v>c</v>
      </c>
      <c r="J2229" t="str">
        <f t="shared" ca="1" si="190"/>
        <v>l</v>
      </c>
      <c r="K2229" t="str">
        <f t="shared" ca="1" si="190"/>
        <v>z</v>
      </c>
      <c r="L2229" t="str">
        <f t="shared" ca="1" si="190"/>
        <v>l</v>
      </c>
      <c r="M2229" t="str">
        <f t="shared" ca="1" si="190"/>
        <v>j</v>
      </c>
      <c r="N2229" t="str">
        <f t="shared" ca="1" si="190"/>
        <v>g</v>
      </c>
      <c r="O2229" t="str">
        <f t="shared" ca="1" si="190"/>
        <v>=</v>
      </c>
      <c r="P2229" s="19" t="str">
        <f t="shared" ca="1" si="190"/>
        <v>2</v>
      </c>
      <c r="Q2229" s="33">
        <f t="shared" si="189"/>
        <v>0</v>
      </c>
      <c r="R2229" s="33">
        <f ca="1">IF(I2229="",Q2229,MOD((Q2229+_xlfn.XLOOKUP(I2229,CODE,VAL))*17,256))</f>
        <v>147</v>
      </c>
      <c r="S2229" s="33">
        <f ca="1">IF(J2229="",R2229,MOD((R2229+_xlfn.XLOOKUP(J2229,CODE,VAL))*17,256))</f>
        <v>239</v>
      </c>
      <c r="T2229" s="33">
        <f ca="1">IF(K2229="",S2229,MOD((S2229+_xlfn.XLOOKUP(K2229,CODE,VAL))*17,256))</f>
        <v>249</v>
      </c>
      <c r="U2229" s="33">
        <f ca="1">IF(L2229="",T2229,MOD((T2229+_xlfn.XLOOKUP(L2229,CODE,VAL))*17,256))</f>
        <v>181</v>
      </c>
      <c r="V2229" s="33">
        <f ca="1">IF(M2229="",U2229,MOD((U2229+_xlfn.XLOOKUP(M2229,CODE,VAL))*17,256))</f>
        <v>15</v>
      </c>
      <c r="W2229" s="33">
        <f ca="1">IF(N2229="",V2229,MOD((V2229+_xlfn.XLOOKUP(N2229,CODE,VAL))*17,256))</f>
        <v>214</v>
      </c>
      <c r="X2229" s="33">
        <f ca="1">IF(O2229="",W2229,MOD((W2229+_xlfn.XLOOKUP(O2229,CODE,VAL))*17,256))</f>
        <v>67</v>
      </c>
      <c r="Y2229" s="33">
        <f ca="1">IF(P2229="",X2229,MOD((X2229+_xlfn.XLOOKUP(P2229,CODE,VAL))*17,256))</f>
        <v>197</v>
      </c>
    </row>
    <row r="2230" spans="5:25">
      <c r="E2230" t="str">
        <f ca="1"/>
        <v>lqcv=5</v>
      </c>
      <c r="F2230" t="str" cm="1">
        <f t="array" aca="1" ref="F2230" ca="1">_xlfn.IFS(E2230="","",IFERROR(FIND("-",E2230),0)&gt;0,LEFT(E2230,FIND("-",E2230)-1),TRUE,LEFT(E2230,FIND("=",E2230)-1))</f>
        <v>lqcv</v>
      </c>
      <c r="G2230" cm="1">
        <f t="array" aca="1" ref="G2230" ca="1">_xlfn.IFS(E2230="","",IFERROR(FIND("-",E2230),0)&gt;0,0,TRUE,VALUE(MID(E2230,FIND("=",E2230)+1,10)))</f>
        <v>5</v>
      </c>
      <c r="H2230">
        <f t="shared" ca="1" si="187"/>
        <v>6</v>
      </c>
      <c r="I2230" t="str">
        <f t="shared" ca="1" si="188"/>
        <v>l</v>
      </c>
      <c r="J2230" t="str">
        <f t="shared" ca="1" si="190"/>
        <v>q</v>
      </c>
      <c r="K2230" t="str">
        <f t="shared" ca="1" si="190"/>
        <v>c</v>
      </c>
      <c r="L2230" t="str">
        <f t="shared" ca="1" si="190"/>
        <v>v</v>
      </c>
      <c r="M2230" t="str">
        <f t="shared" ca="1" si="190"/>
        <v>=</v>
      </c>
      <c r="N2230" t="str">
        <f t="shared" ca="1" si="190"/>
        <v>5</v>
      </c>
      <c r="O2230" t="str">
        <f t="shared" ca="1" si="190"/>
        <v/>
      </c>
      <c r="P2230" s="19" t="str">
        <f t="shared" ca="1" si="190"/>
        <v/>
      </c>
      <c r="Q2230" s="33">
        <f t="shared" si="189"/>
        <v>0</v>
      </c>
      <c r="R2230" s="33">
        <f ca="1">IF(I2230="",Q2230,MOD((Q2230+_xlfn.XLOOKUP(I2230,CODE,VAL))*17,256))</f>
        <v>44</v>
      </c>
      <c r="S2230" s="33">
        <f ca="1">IF(J2230="",R2230,MOD((R2230+_xlfn.XLOOKUP(J2230,CODE,VAL))*17,256))</f>
        <v>109</v>
      </c>
      <c r="T2230" s="33">
        <f ca="1">IF(K2230="",S2230,MOD((S2230+_xlfn.XLOOKUP(K2230,CODE,VAL))*17,256))</f>
        <v>208</v>
      </c>
      <c r="U2230" s="33">
        <f ca="1">IF(L2230="",T2230,MOD((T2230+_xlfn.XLOOKUP(L2230,CODE,VAL))*17,256))</f>
        <v>166</v>
      </c>
      <c r="V2230" s="33">
        <f ca="1">IF(M2230="",U2230,MOD((U2230+_xlfn.XLOOKUP(M2230,CODE,VAL))*17,256))</f>
        <v>19</v>
      </c>
      <c r="W2230" s="33">
        <f ca="1">IF(N2230="",V2230,MOD((V2230+_xlfn.XLOOKUP(N2230,CODE,VAL))*17,256))</f>
        <v>200</v>
      </c>
      <c r="X2230" s="33">
        <f ca="1">IF(O2230="",W2230,MOD((W2230+_xlfn.XLOOKUP(O2230,CODE,VAL))*17,256))</f>
        <v>200</v>
      </c>
      <c r="Y2230" s="33">
        <f ca="1">IF(P2230="",X2230,MOD((X2230+_xlfn.XLOOKUP(P2230,CODE,VAL))*17,256))</f>
        <v>200</v>
      </c>
    </row>
    <row r="2231" spans="5:25">
      <c r="E2231" t="str">
        <f ca="1"/>
        <v>znq-</v>
      </c>
      <c r="F2231" t="str" cm="1">
        <f t="array" aca="1" ref="F2231" ca="1">_xlfn.IFS(E2231="","",IFERROR(FIND("-",E2231),0)&gt;0,LEFT(E2231,FIND("-",E2231)-1),TRUE,LEFT(E2231,FIND("=",E2231)-1))</f>
        <v>znq</v>
      </c>
      <c r="G2231" cm="1">
        <f t="array" aca="1" ref="G2231" ca="1">_xlfn.IFS(E2231="","",IFERROR(FIND("-",E2231),0)&gt;0,0,TRUE,VALUE(MID(E2231,FIND("=",E2231)+1,10)))</f>
        <v>0</v>
      </c>
      <c r="H2231">
        <f t="shared" ca="1" si="187"/>
        <v>4</v>
      </c>
      <c r="I2231" t="str">
        <f t="shared" ca="1" si="188"/>
        <v>z</v>
      </c>
      <c r="J2231" t="str">
        <f t="shared" ca="1" si="190"/>
        <v>n</v>
      </c>
      <c r="K2231" t="str">
        <f t="shared" ca="1" si="190"/>
        <v>q</v>
      </c>
      <c r="L2231" t="str">
        <f t="shared" ca="1" si="190"/>
        <v>-</v>
      </c>
      <c r="M2231" t="str">
        <f t="shared" ca="1" si="190"/>
        <v/>
      </c>
      <c r="N2231" t="str">
        <f t="shared" ca="1" si="190"/>
        <v/>
      </c>
      <c r="O2231" t="str">
        <f t="shared" ca="1" si="190"/>
        <v/>
      </c>
      <c r="P2231" s="19" t="str">
        <f t="shared" ca="1" si="190"/>
        <v/>
      </c>
      <c r="Q2231" s="33">
        <f t="shared" si="189"/>
        <v>0</v>
      </c>
      <c r="R2231" s="33">
        <f ca="1">IF(I2231="",Q2231,MOD((Q2231+_xlfn.XLOOKUP(I2231,CODE,VAL))*17,256))</f>
        <v>26</v>
      </c>
      <c r="S2231" s="33">
        <f ca="1">IF(J2231="",R2231,MOD((R2231+_xlfn.XLOOKUP(J2231,CODE,VAL))*17,256))</f>
        <v>8</v>
      </c>
      <c r="T2231" s="33">
        <f ca="1">IF(K2231="",S2231,MOD((S2231+_xlfn.XLOOKUP(K2231,CODE,VAL))*17,256))</f>
        <v>9</v>
      </c>
      <c r="U2231" s="33">
        <f ca="1">IF(L2231="",T2231,MOD((T2231+_xlfn.XLOOKUP(L2231,CODE,VAL))*17,256))</f>
        <v>150</v>
      </c>
      <c r="V2231" s="33">
        <f ca="1">IF(M2231="",U2231,MOD((U2231+_xlfn.XLOOKUP(M2231,CODE,VAL))*17,256))</f>
        <v>150</v>
      </c>
      <c r="W2231" s="33">
        <f ca="1">IF(N2231="",V2231,MOD((V2231+_xlfn.XLOOKUP(N2231,CODE,VAL))*17,256))</f>
        <v>150</v>
      </c>
      <c r="X2231" s="33">
        <f ca="1">IF(O2231="",W2231,MOD((W2231+_xlfn.XLOOKUP(O2231,CODE,VAL))*17,256))</f>
        <v>150</v>
      </c>
      <c r="Y2231" s="33">
        <f ca="1">IF(P2231="",X2231,MOD((X2231+_xlfn.XLOOKUP(P2231,CODE,VAL))*17,256))</f>
        <v>150</v>
      </c>
    </row>
    <row r="2232" spans="5:25">
      <c r="E2232" t="str">
        <f ca="1"/>
        <v>qxxs-</v>
      </c>
      <c r="F2232" t="str" cm="1">
        <f t="array" aca="1" ref="F2232" ca="1">_xlfn.IFS(E2232="","",IFERROR(FIND("-",E2232),0)&gt;0,LEFT(E2232,FIND("-",E2232)-1),TRUE,LEFT(E2232,FIND("=",E2232)-1))</f>
        <v>qxxs</v>
      </c>
      <c r="G2232" cm="1">
        <f t="array" aca="1" ref="G2232" ca="1">_xlfn.IFS(E2232="","",IFERROR(FIND("-",E2232),0)&gt;0,0,TRUE,VALUE(MID(E2232,FIND("=",E2232)+1,10)))</f>
        <v>0</v>
      </c>
      <c r="H2232">
        <f t="shared" ca="1" si="187"/>
        <v>5</v>
      </c>
      <c r="I2232" t="str">
        <f t="shared" ca="1" si="188"/>
        <v>q</v>
      </c>
      <c r="J2232" t="str">
        <f t="shared" ref="J2232:P2260" ca="1" si="191">MID($E2232,J$11,1)</f>
        <v>x</v>
      </c>
      <c r="K2232" t="str">
        <f t="shared" ca="1" si="191"/>
        <v>x</v>
      </c>
      <c r="L2232" t="str">
        <f t="shared" ca="1" si="191"/>
        <v>s</v>
      </c>
      <c r="M2232" t="str">
        <f t="shared" ca="1" si="191"/>
        <v>-</v>
      </c>
      <c r="N2232" t="str">
        <f t="shared" ca="1" si="191"/>
        <v/>
      </c>
      <c r="O2232" t="str">
        <f t="shared" ca="1" si="191"/>
        <v/>
      </c>
      <c r="P2232" s="19" t="str">
        <f t="shared" ca="1" si="191"/>
        <v/>
      </c>
      <c r="Q2232" s="33">
        <f t="shared" si="189"/>
        <v>0</v>
      </c>
      <c r="R2232" s="33">
        <f ca="1">IF(I2232="",Q2232,MOD((Q2232+_xlfn.XLOOKUP(I2232,CODE,VAL))*17,256))</f>
        <v>129</v>
      </c>
      <c r="S2232" s="33">
        <f ca="1">IF(J2232="",R2232,MOD((R2232+_xlfn.XLOOKUP(J2232,CODE,VAL))*17,256))</f>
        <v>137</v>
      </c>
      <c r="T2232" s="33">
        <f ca="1">IF(K2232="",S2232,MOD((S2232+_xlfn.XLOOKUP(K2232,CODE,VAL))*17,256))</f>
        <v>17</v>
      </c>
      <c r="U2232" s="33">
        <f ca="1">IF(L2232="",T2232,MOD((T2232+_xlfn.XLOOKUP(L2232,CODE,VAL))*17,256))</f>
        <v>196</v>
      </c>
      <c r="V2232" s="33">
        <f ca="1">IF(M2232="",U2232,MOD((U2232+_xlfn.XLOOKUP(M2232,CODE,VAL))*17,256))</f>
        <v>1</v>
      </c>
      <c r="W2232" s="33">
        <f ca="1">IF(N2232="",V2232,MOD((V2232+_xlfn.XLOOKUP(N2232,CODE,VAL))*17,256))</f>
        <v>1</v>
      </c>
      <c r="X2232" s="33">
        <f ca="1">IF(O2232="",W2232,MOD((W2232+_xlfn.XLOOKUP(O2232,CODE,VAL))*17,256))</f>
        <v>1</v>
      </c>
      <c r="Y2232" s="33">
        <f ca="1">IF(P2232="",X2232,MOD((X2232+_xlfn.XLOOKUP(P2232,CODE,VAL))*17,256))</f>
        <v>1</v>
      </c>
    </row>
    <row r="2233" spans="5:25">
      <c r="E2233" t="str">
        <f ca="1"/>
        <v>rsz-</v>
      </c>
      <c r="F2233" t="str" cm="1">
        <f t="array" aca="1" ref="F2233" ca="1">_xlfn.IFS(E2233="","",IFERROR(FIND("-",E2233),0)&gt;0,LEFT(E2233,FIND("-",E2233)-1),TRUE,LEFT(E2233,FIND("=",E2233)-1))</f>
        <v>rsz</v>
      </c>
      <c r="G2233" cm="1">
        <f t="array" aca="1" ref="G2233" ca="1">_xlfn.IFS(E2233="","",IFERROR(FIND("-",E2233),0)&gt;0,0,TRUE,VALUE(MID(E2233,FIND("=",E2233)+1,10)))</f>
        <v>0</v>
      </c>
      <c r="H2233">
        <f t="shared" ca="1" si="187"/>
        <v>4</v>
      </c>
      <c r="I2233" t="str">
        <f t="shared" ca="1" si="188"/>
        <v>r</v>
      </c>
      <c r="J2233" t="str">
        <f t="shared" ca="1" si="191"/>
        <v>s</v>
      </c>
      <c r="K2233" t="str">
        <f t="shared" ca="1" si="191"/>
        <v>z</v>
      </c>
      <c r="L2233" t="str">
        <f t="shared" ca="1" si="191"/>
        <v>-</v>
      </c>
      <c r="M2233" t="str">
        <f t="shared" ca="1" si="191"/>
        <v/>
      </c>
      <c r="N2233" t="str">
        <f t="shared" ca="1" si="191"/>
        <v/>
      </c>
      <c r="O2233" t="str">
        <f t="shared" ca="1" si="191"/>
        <v/>
      </c>
      <c r="P2233" s="19" t="str">
        <f t="shared" ca="1" si="191"/>
        <v/>
      </c>
      <c r="Q2233" s="33">
        <f t="shared" si="189"/>
        <v>0</v>
      </c>
      <c r="R2233" s="33">
        <f ca="1">IF(I2233="",Q2233,MOD((Q2233+_xlfn.XLOOKUP(I2233,CODE,VAL))*17,256))</f>
        <v>146</v>
      </c>
      <c r="S2233" s="33">
        <f ca="1">IF(J2233="",R2233,MOD((R2233+_xlfn.XLOOKUP(J2233,CODE,VAL))*17,256))</f>
        <v>85</v>
      </c>
      <c r="T2233" s="33">
        <f ca="1">IF(K2233="",S2233,MOD((S2233+_xlfn.XLOOKUP(K2233,CODE,VAL))*17,256))</f>
        <v>191</v>
      </c>
      <c r="U2233" s="33">
        <f ca="1">IF(L2233="",T2233,MOD((T2233+_xlfn.XLOOKUP(L2233,CODE,VAL))*17,256))</f>
        <v>172</v>
      </c>
      <c r="V2233" s="33">
        <f ca="1">IF(M2233="",U2233,MOD((U2233+_xlfn.XLOOKUP(M2233,CODE,VAL))*17,256))</f>
        <v>172</v>
      </c>
      <c r="W2233" s="33">
        <f ca="1">IF(N2233="",V2233,MOD((V2233+_xlfn.XLOOKUP(N2233,CODE,VAL))*17,256))</f>
        <v>172</v>
      </c>
      <c r="X2233" s="33">
        <f ca="1">IF(O2233="",W2233,MOD((W2233+_xlfn.XLOOKUP(O2233,CODE,VAL))*17,256))</f>
        <v>172</v>
      </c>
      <c r="Y2233" s="33">
        <f ca="1">IF(P2233="",X2233,MOD((X2233+_xlfn.XLOOKUP(P2233,CODE,VAL))*17,256))</f>
        <v>172</v>
      </c>
    </row>
    <row r="2234" spans="5:25">
      <c r="E2234" t="str">
        <f ca="1"/>
        <v>lr-</v>
      </c>
      <c r="F2234" t="str" cm="1">
        <f t="array" aca="1" ref="F2234" ca="1">_xlfn.IFS(E2234="","",IFERROR(FIND("-",E2234),0)&gt;0,LEFT(E2234,FIND("-",E2234)-1),TRUE,LEFT(E2234,FIND("=",E2234)-1))</f>
        <v>lr</v>
      </c>
      <c r="G2234" cm="1">
        <f t="array" aca="1" ref="G2234" ca="1">_xlfn.IFS(E2234="","",IFERROR(FIND("-",E2234),0)&gt;0,0,TRUE,VALUE(MID(E2234,FIND("=",E2234)+1,10)))</f>
        <v>0</v>
      </c>
      <c r="H2234">
        <f t="shared" ca="1" si="187"/>
        <v>3</v>
      </c>
      <c r="I2234" t="str">
        <f t="shared" ca="1" si="188"/>
        <v>l</v>
      </c>
      <c r="J2234" t="str">
        <f t="shared" ca="1" si="191"/>
        <v>r</v>
      </c>
      <c r="K2234" t="str">
        <f t="shared" ca="1" si="191"/>
        <v>-</v>
      </c>
      <c r="L2234" t="str">
        <f t="shared" ca="1" si="191"/>
        <v/>
      </c>
      <c r="M2234" t="str">
        <f t="shared" ca="1" si="191"/>
        <v/>
      </c>
      <c r="N2234" t="str">
        <f t="shared" ca="1" si="191"/>
        <v/>
      </c>
      <c r="O2234" t="str">
        <f t="shared" ca="1" si="191"/>
        <v/>
      </c>
      <c r="P2234" s="19" t="str">
        <f t="shared" ca="1" si="191"/>
        <v/>
      </c>
      <c r="Q2234" s="33">
        <f t="shared" si="189"/>
        <v>0</v>
      </c>
      <c r="R2234" s="33">
        <f ca="1">IF(I2234="",Q2234,MOD((Q2234+_xlfn.XLOOKUP(I2234,CODE,VAL))*17,256))</f>
        <v>44</v>
      </c>
      <c r="S2234" s="33">
        <f ca="1">IF(J2234="",R2234,MOD((R2234+_xlfn.XLOOKUP(J2234,CODE,VAL))*17,256))</f>
        <v>126</v>
      </c>
      <c r="T2234" s="33">
        <f ca="1">IF(K2234="",S2234,MOD((S2234+_xlfn.XLOOKUP(K2234,CODE,VAL))*17,256))</f>
        <v>91</v>
      </c>
      <c r="U2234" s="33">
        <f ca="1">IF(L2234="",T2234,MOD((T2234+_xlfn.XLOOKUP(L2234,CODE,VAL))*17,256))</f>
        <v>91</v>
      </c>
      <c r="V2234" s="33">
        <f ca="1">IF(M2234="",U2234,MOD((U2234+_xlfn.XLOOKUP(M2234,CODE,VAL))*17,256))</f>
        <v>91</v>
      </c>
      <c r="W2234" s="33">
        <f ca="1">IF(N2234="",V2234,MOD((V2234+_xlfn.XLOOKUP(N2234,CODE,VAL))*17,256))</f>
        <v>91</v>
      </c>
      <c r="X2234" s="33">
        <f ca="1">IF(O2234="",W2234,MOD((W2234+_xlfn.XLOOKUP(O2234,CODE,VAL))*17,256))</f>
        <v>91</v>
      </c>
      <c r="Y2234" s="33">
        <f ca="1">IF(P2234="",X2234,MOD((X2234+_xlfn.XLOOKUP(P2234,CODE,VAL))*17,256))</f>
        <v>91</v>
      </c>
    </row>
    <row r="2235" spans="5:25">
      <c r="E2235" t="str">
        <f ca="1"/>
        <v>lq=5</v>
      </c>
      <c r="F2235" t="str" cm="1">
        <f t="array" aca="1" ref="F2235" ca="1">_xlfn.IFS(E2235="","",IFERROR(FIND("-",E2235),0)&gt;0,LEFT(E2235,FIND("-",E2235)-1),TRUE,LEFT(E2235,FIND("=",E2235)-1))</f>
        <v>lq</v>
      </c>
      <c r="G2235" cm="1">
        <f t="array" aca="1" ref="G2235" ca="1">_xlfn.IFS(E2235="","",IFERROR(FIND("-",E2235),0)&gt;0,0,TRUE,VALUE(MID(E2235,FIND("=",E2235)+1,10)))</f>
        <v>5</v>
      </c>
      <c r="H2235">
        <f t="shared" ca="1" si="187"/>
        <v>4</v>
      </c>
      <c r="I2235" t="str">
        <f t="shared" ca="1" si="188"/>
        <v>l</v>
      </c>
      <c r="J2235" t="str">
        <f t="shared" ca="1" si="191"/>
        <v>q</v>
      </c>
      <c r="K2235" t="str">
        <f t="shared" ca="1" si="191"/>
        <v>=</v>
      </c>
      <c r="L2235" t="str">
        <f t="shared" ca="1" si="191"/>
        <v>5</v>
      </c>
      <c r="M2235" t="str">
        <f t="shared" ca="1" si="191"/>
        <v/>
      </c>
      <c r="N2235" t="str">
        <f t="shared" ca="1" si="191"/>
        <v/>
      </c>
      <c r="O2235" t="str">
        <f t="shared" ca="1" si="191"/>
        <v/>
      </c>
      <c r="P2235" s="19" t="str">
        <f t="shared" ca="1" si="191"/>
        <v/>
      </c>
      <c r="Q2235" s="33">
        <f t="shared" si="189"/>
        <v>0</v>
      </c>
      <c r="R2235" s="33">
        <f ca="1">IF(I2235="",Q2235,MOD((Q2235+_xlfn.XLOOKUP(I2235,CODE,VAL))*17,256))</f>
        <v>44</v>
      </c>
      <c r="S2235" s="33">
        <f ca="1">IF(J2235="",R2235,MOD((R2235+_xlfn.XLOOKUP(J2235,CODE,VAL))*17,256))</f>
        <v>109</v>
      </c>
      <c r="T2235" s="33">
        <f ca="1">IF(K2235="",S2235,MOD((S2235+_xlfn.XLOOKUP(K2235,CODE,VAL))*17,256))</f>
        <v>74</v>
      </c>
      <c r="U2235" s="33">
        <f ca="1">IF(L2235="",T2235,MOD((T2235+_xlfn.XLOOKUP(L2235,CODE,VAL))*17,256))</f>
        <v>111</v>
      </c>
      <c r="V2235" s="33">
        <f ca="1">IF(M2235="",U2235,MOD((U2235+_xlfn.XLOOKUP(M2235,CODE,VAL))*17,256))</f>
        <v>111</v>
      </c>
      <c r="W2235" s="33">
        <f ca="1">IF(N2235="",V2235,MOD((V2235+_xlfn.XLOOKUP(N2235,CODE,VAL))*17,256))</f>
        <v>111</v>
      </c>
      <c r="X2235" s="33">
        <f ca="1">IF(O2235="",W2235,MOD((W2235+_xlfn.XLOOKUP(O2235,CODE,VAL))*17,256))</f>
        <v>111</v>
      </c>
      <c r="Y2235" s="33">
        <f ca="1">IF(P2235="",X2235,MOD((X2235+_xlfn.XLOOKUP(P2235,CODE,VAL))*17,256))</f>
        <v>111</v>
      </c>
    </row>
    <row r="2236" spans="5:25">
      <c r="E2236" t="str">
        <f ca="1"/>
        <v>djgb-</v>
      </c>
      <c r="F2236" t="str" cm="1">
        <f t="array" aca="1" ref="F2236" ca="1">_xlfn.IFS(E2236="","",IFERROR(FIND("-",E2236),0)&gt;0,LEFT(E2236,FIND("-",E2236)-1),TRUE,LEFT(E2236,FIND("=",E2236)-1))</f>
        <v>djgb</v>
      </c>
      <c r="G2236" cm="1">
        <f t="array" aca="1" ref="G2236" ca="1">_xlfn.IFS(E2236="","",IFERROR(FIND("-",E2236),0)&gt;0,0,TRUE,VALUE(MID(E2236,FIND("=",E2236)+1,10)))</f>
        <v>0</v>
      </c>
      <c r="H2236">
        <f t="shared" ca="1" si="187"/>
        <v>5</v>
      </c>
      <c r="I2236" t="str">
        <f t="shared" ca="1" si="188"/>
        <v>d</v>
      </c>
      <c r="J2236" t="str">
        <f t="shared" ca="1" si="191"/>
        <v>j</v>
      </c>
      <c r="K2236" t="str">
        <f t="shared" ca="1" si="191"/>
        <v>g</v>
      </c>
      <c r="L2236" t="str">
        <f t="shared" ca="1" si="191"/>
        <v>b</v>
      </c>
      <c r="M2236" t="str">
        <f t="shared" ca="1" si="191"/>
        <v>-</v>
      </c>
      <c r="N2236" t="str">
        <f t="shared" ca="1" si="191"/>
        <v/>
      </c>
      <c r="O2236" t="str">
        <f t="shared" ca="1" si="191"/>
        <v/>
      </c>
      <c r="P2236" s="19" t="str">
        <f t="shared" ca="1" si="191"/>
        <v/>
      </c>
      <c r="Q2236" s="33">
        <f t="shared" si="189"/>
        <v>0</v>
      </c>
      <c r="R2236" s="33">
        <f ca="1">IF(I2236="",Q2236,MOD((Q2236+_xlfn.XLOOKUP(I2236,CODE,VAL))*17,256))</f>
        <v>164</v>
      </c>
      <c r="S2236" s="33">
        <f ca="1">IF(J2236="",R2236,MOD((R2236+_xlfn.XLOOKUP(J2236,CODE,VAL))*17,256))</f>
        <v>238</v>
      </c>
      <c r="T2236" s="33">
        <f ca="1">IF(K2236="",S2236,MOD((S2236+_xlfn.XLOOKUP(K2236,CODE,VAL))*17,256))</f>
        <v>165</v>
      </c>
      <c r="U2236" s="33">
        <f ca="1">IF(L2236="",T2236,MOD((T2236+_xlfn.XLOOKUP(L2236,CODE,VAL))*17,256))</f>
        <v>119</v>
      </c>
      <c r="V2236" s="33">
        <f ca="1">IF(M2236="",U2236,MOD((U2236+_xlfn.XLOOKUP(M2236,CODE,VAL))*17,256))</f>
        <v>228</v>
      </c>
      <c r="W2236" s="33">
        <f ca="1">IF(N2236="",V2236,MOD((V2236+_xlfn.XLOOKUP(N2236,CODE,VAL))*17,256))</f>
        <v>228</v>
      </c>
      <c r="X2236" s="33">
        <f ca="1">IF(O2236="",W2236,MOD((W2236+_xlfn.XLOOKUP(O2236,CODE,VAL))*17,256))</f>
        <v>228</v>
      </c>
      <c r="Y2236" s="33">
        <f ca="1">IF(P2236="",X2236,MOD((X2236+_xlfn.XLOOKUP(P2236,CODE,VAL))*17,256))</f>
        <v>228</v>
      </c>
    </row>
    <row r="2237" spans="5:25">
      <c r="E2237" t="str">
        <f ca="1"/>
        <v>kxgc=1</v>
      </c>
      <c r="F2237" t="str" cm="1">
        <f t="array" aca="1" ref="F2237" ca="1">_xlfn.IFS(E2237="","",IFERROR(FIND("-",E2237),0)&gt;0,LEFT(E2237,FIND("-",E2237)-1),TRUE,LEFT(E2237,FIND("=",E2237)-1))</f>
        <v>kxgc</v>
      </c>
      <c r="G2237" cm="1">
        <f t="array" aca="1" ref="G2237" ca="1">_xlfn.IFS(E2237="","",IFERROR(FIND("-",E2237),0)&gt;0,0,TRUE,VALUE(MID(E2237,FIND("=",E2237)+1,10)))</f>
        <v>1</v>
      </c>
      <c r="H2237">
        <f t="shared" ca="1" si="187"/>
        <v>6</v>
      </c>
      <c r="I2237" t="str">
        <f t="shared" ca="1" si="188"/>
        <v>k</v>
      </c>
      <c r="J2237" t="str">
        <f t="shared" ca="1" si="191"/>
        <v>x</v>
      </c>
      <c r="K2237" t="str">
        <f t="shared" ca="1" si="191"/>
        <v>g</v>
      </c>
      <c r="L2237" t="str">
        <f t="shared" ca="1" si="191"/>
        <v>c</v>
      </c>
      <c r="M2237" t="str">
        <f t="shared" ca="1" si="191"/>
        <v>=</v>
      </c>
      <c r="N2237" t="str">
        <f t="shared" ca="1" si="191"/>
        <v>1</v>
      </c>
      <c r="O2237" t="str">
        <f t="shared" ca="1" si="191"/>
        <v/>
      </c>
      <c r="P2237" s="19" t="str">
        <f t="shared" ca="1" si="191"/>
        <v/>
      </c>
      <c r="Q2237" s="33">
        <f t="shared" si="189"/>
        <v>0</v>
      </c>
      <c r="R2237" s="33">
        <f ca="1">IF(I2237="",Q2237,MOD((Q2237+_xlfn.XLOOKUP(I2237,CODE,VAL))*17,256))</f>
        <v>27</v>
      </c>
      <c r="S2237" s="33">
        <f ca="1">IF(J2237="",R2237,MOD((R2237+_xlfn.XLOOKUP(J2237,CODE,VAL))*17,256))</f>
        <v>195</v>
      </c>
      <c r="T2237" s="33">
        <f ca="1">IF(K2237="",S2237,MOD((S2237+_xlfn.XLOOKUP(K2237,CODE,VAL))*17,256))</f>
        <v>202</v>
      </c>
      <c r="U2237" s="33">
        <f ca="1">IF(L2237="",T2237,MOD((T2237+_xlfn.XLOOKUP(L2237,CODE,VAL))*17,256))</f>
        <v>253</v>
      </c>
      <c r="V2237" s="33">
        <f ca="1">IF(M2237="",U2237,MOD((U2237+_xlfn.XLOOKUP(M2237,CODE,VAL))*17,256))</f>
        <v>218</v>
      </c>
      <c r="W2237" s="33">
        <f ca="1">IF(N2237="",V2237,MOD((V2237+_xlfn.XLOOKUP(N2237,CODE,VAL))*17,256))</f>
        <v>187</v>
      </c>
      <c r="X2237" s="33">
        <f ca="1">IF(O2237="",W2237,MOD((W2237+_xlfn.XLOOKUP(O2237,CODE,VAL))*17,256))</f>
        <v>187</v>
      </c>
      <c r="Y2237" s="33">
        <f ca="1">IF(P2237="",X2237,MOD((X2237+_xlfn.XLOOKUP(P2237,CODE,VAL))*17,256))</f>
        <v>187</v>
      </c>
    </row>
    <row r="2238" spans="5:25">
      <c r="E2238" t="str">
        <f ca="1"/>
        <v>nj=6</v>
      </c>
      <c r="F2238" t="str" cm="1">
        <f t="array" aca="1" ref="F2238" ca="1">_xlfn.IFS(E2238="","",IFERROR(FIND("-",E2238),0)&gt;0,LEFT(E2238,FIND("-",E2238)-1),TRUE,LEFT(E2238,FIND("=",E2238)-1))</f>
        <v>nj</v>
      </c>
      <c r="G2238" cm="1">
        <f t="array" aca="1" ref="G2238" ca="1">_xlfn.IFS(E2238="","",IFERROR(FIND("-",E2238),0)&gt;0,0,TRUE,VALUE(MID(E2238,FIND("=",E2238)+1,10)))</f>
        <v>6</v>
      </c>
      <c r="H2238">
        <f t="shared" ca="1" si="187"/>
        <v>4</v>
      </c>
      <c r="I2238" t="str">
        <f t="shared" ca="1" si="188"/>
        <v>n</v>
      </c>
      <c r="J2238" t="str">
        <f t="shared" ca="1" si="191"/>
        <v>j</v>
      </c>
      <c r="K2238" t="str">
        <f t="shared" ca="1" si="191"/>
        <v>=</v>
      </c>
      <c r="L2238" t="str">
        <f t="shared" ca="1" si="191"/>
        <v>6</v>
      </c>
      <c r="M2238" t="str">
        <f t="shared" ca="1" si="191"/>
        <v/>
      </c>
      <c r="N2238" t="str">
        <f t="shared" ca="1" si="191"/>
        <v/>
      </c>
      <c r="O2238" t="str">
        <f t="shared" ca="1" si="191"/>
        <v/>
      </c>
      <c r="P2238" s="19" t="str">
        <f t="shared" ca="1" si="191"/>
        <v/>
      </c>
      <c r="Q2238" s="33">
        <f t="shared" si="189"/>
        <v>0</v>
      </c>
      <c r="R2238" s="33">
        <f ca="1">IF(I2238="",Q2238,MOD((Q2238+_xlfn.XLOOKUP(I2238,CODE,VAL))*17,256))</f>
        <v>78</v>
      </c>
      <c r="S2238" s="33">
        <f ca="1">IF(J2238="",R2238,MOD((R2238+_xlfn.XLOOKUP(J2238,CODE,VAL))*17,256))</f>
        <v>56</v>
      </c>
      <c r="T2238" s="33">
        <f ca="1">IF(K2238="",S2238,MOD((S2238+_xlfn.XLOOKUP(K2238,CODE,VAL))*17,256))</f>
        <v>197</v>
      </c>
      <c r="U2238" s="33">
        <f ca="1">IF(L2238="",T2238,MOD((T2238+_xlfn.XLOOKUP(L2238,CODE,VAL))*17,256))</f>
        <v>171</v>
      </c>
      <c r="V2238" s="33">
        <f ca="1">IF(M2238="",U2238,MOD((U2238+_xlfn.XLOOKUP(M2238,CODE,VAL))*17,256))</f>
        <v>171</v>
      </c>
      <c r="W2238" s="33">
        <f ca="1">IF(N2238="",V2238,MOD((V2238+_xlfn.XLOOKUP(N2238,CODE,VAL))*17,256))</f>
        <v>171</v>
      </c>
      <c r="X2238" s="33">
        <f ca="1">IF(O2238="",W2238,MOD((W2238+_xlfn.XLOOKUP(O2238,CODE,VAL))*17,256))</f>
        <v>171</v>
      </c>
      <c r="Y2238" s="33">
        <f ca="1">IF(P2238="",X2238,MOD((X2238+_xlfn.XLOOKUP(P2238,CODE,VAL))*17,256))</f>
        <v>171</v>
      </c>
    </row>
    <row r="2239" spans="5:25">
      <c r="E2239" t="str">
        <f ca="1"/>
        <v>tvz=6</v>
      </c>
      <c r="F2239" t="str" cm="1">
        <f t="array" aca="1" ref="F2239" ca="1">_xlfn.IFS(E2239="","",IFERROR(FIND("-",E2239),0)&gt;0,LEFT(E2239,FIND("-",E2239)-1),TRUE,LEFT(E2239,FIND("=",E2239)-1))</f>
        <v>tvz</v>
      </c>
      <c r="G2239" cm="1">
        <f t="array" aca="1" ref="G2239" ca="1">_xlfn.IFS(E2239="","",IFERROR(FIND("-",E2239),0)&gt;0,0,TRUE,VALUE(MID(E2239,FIND("=",E2239)+1,10)))</f>
        <v>6</v>
      </c>
      <c r="H2239">
        <f t="shared" ca="1" si="187"/>
        <v>5</v>
      </c>
      <c r="I2239" t="str">
        <f t="shared" ca="1" si="188"/>
        <v>t</v>
      </c>
      <c r="J2239" t="str">
        <f t="shared" ca="1" si="191"/>
        <v>v</v>
      </c>
      <c r="K2239" t="str">
        <f t="shared" ca="1" si="191"/>
        <v>z</v>
      </c>
      <c r="L2239" t="str">
        <f t="shared" ca="1" si="191"/>
        <v>=</v>
      </c>
      <c r="M2239" t="str">
        <f t="shared" ca="1" si="191"/>
        <v>6</v>
      </c>
      <c r="N2239" t="str">
        <f t="shared" ca="1" si="191"/>
        <v/>
      </c>
      <c r="O2239" t="str">
        <f t="shared" ca="1" si="191"/>
        <v/>
      </c>
      <c r="P2239" s="19" t="str">
        <f t="shared" ca="1" si="191"/>
        <v/>
      </c>
      <c r="Q2239" s="33">
        <f t="shared" si="189"/>
        <v>0</v>
      </c>
      <c r="R2239" s="33">
        <f ca="1">IF(I2239="",Q2239,MOD((Q2239+_xlfn.XLOOKUP(I2239,CODE,VAL))*17,256))</f>
        <v>180</v>
      </c>
      <c r="S2239" s="33">
        <f ca="1">IF(J2239="",R2239,MOD((R2239+_xlfn.XLOOKUP(J2239,CODE,VAL))*17,256))</f>
        <v>202</v>
      </c>
      <c r="T2239" s="33">
        <f ca="1">IF(K2239="",S2239,MOD((S2239+_xlfn.XLOOKUP(K2239,CODE,VAL))*17,256))</f>
        <v>132</v>
      </c>
      <c r="U2239" s="33">
        <f ca="1">IF(L2239="",T2239,MOD((T2239+_xlfn.XLOOKUP(L2239,CODE,VAL))*17,256))</f>
        <v>209</v>
      </c>
      <c r="V2239" s="33">
        <f ca="1">IF(M2239="",U2239,MOD((U2239+_xlfn.XLOOKUP(M2239,CODE,VAL))*17,256))</f>
        <v>119</v>
      </c>
      <c r="W2239" s="33">
        <f ca="1">IF(N2239="",V2239,MOD((V2239+_xlfn.XLOOKUP(N2239,CODE,VAL))*17,256))</f>
        <v>119</v>
      </c>
      <c r="X2239" s="33">
        <f ca="1">IF(O2239="",W2239,MOD((W2239+_xlfn.XLOOKUP(O2239,CODE,VAL))*17,256))</f>
        <v>119</v>
      </c>
      <c r="Y2239" s="33">
        <f ca="1">IF(P2239="",X2239,MOD((X2239+_xlfn.XLOOKUP(P2239,CODE,VAL))*17,256))</f>
        <v>119</v>
      </c>
    </row>
    <row r="2240" spans="5:25">
      <c r="E2240" t="str">
        <f ca="1"/>
        <v>dqv-</v>
      </c>
      <c r="F2240" t="str" cm="1">
        <f t="array" aca="1" ref="F2240" ca="1">_xlfn.IFS(E2240="","",IFERROR(FIND("-",E2240),0)&gt;0,LEFT(E2240,FIND("-",E2240)-1),TRUE,LEFT(E2240,FIND("=",E2240)-1))</f>
        <v>dqv</v>
      </c>
      <c r="G2240" cm="1">
        <f t="array" aca="1" ref="G2240" ca="1">_xlfn.IFS(E2240="","",IFERROR(FIND("-",E2240),0)&gt;0,0,TRUE,VALUE(MID(E2240,FIND("=",E2240)+1,10)))</f>
        <v>0</v>
      </c>
      <c r="H2240">
        <f t="shared" ca="1" si="187"/>
        <v>4</v>
      </c>
      <c r="I2240" t="str">
        <f t="shared" ca="1" si="188"/>
        <v>d</v>
      </c>
      <c r="J2240" t="str">
        <f t="shared" ca="1" si="191"/>
        <v>q</v>
      </c>
      <c r="K2240" t="str">
        <f t="shared" ca="1" si="191"/>
        <v>v</v>
      </c>
      <c r="L2240" t="str">
        <f t="shared" ca="1" si="191"/>
        <v>-</v>
      </c>
      <c r="M2240" t="str">
        <f t="shared" ca="1" si="191"/>
        <v/>
      </c>
      <c r="N2240" t="str">
        <f t="shared" ca="1" si="191"/>
        <v/>
      </c>
      <c r="O2240" t="str">
        <f t="shared" ca="1" si="191"/>
        <v/>
      </c>
      <c r="P2240" s="19" t="str">
        <f t="shared" ca="1" si="191"/>
        <v/>
      </c>
      <c r="Q2240" s="33">
        <f t="shared" si="189"/>
        <v>0</v>
      </c>
      <c r="R2240" s="33">
        <f ca="1">IF(I2240="",Q2240,MOD((Q2240+_xlfn.XLOOKUP(I2240,CODE,VAL))*17,256))</f>
        <v>164</v>
      </c>
      <c r="S2240" s="33">
        <f ca="1">IF(J2240="",R2240,MOD((R2240+_xlfn.XLOOKUP(J2240,CODE,VAL))*17,256))</f>
        <v>101</v>
      </c>
      <c r="T2240" s="33">
        <f ca="1">IF(K2240="",S2240,MOD((S2240+_xlfn.XLOOKUP(K2240,CODE,VAL))*17,256))</f>
        <v>139</v>
      </c>
      <c r="U2240" s="33">
        <f ca="1">IF(L2240="",T2240,MOD((T2240+_xlfn.XLOOKUP(L2240,CODE,VAL))*17,256))</f>
        <v>56</v>
      </c>
      <c r="V2240" s="33">
        <f ca="1">IF(M2240="",U2240,MOD((U2240+_xlfn.XLOOKUP(M2240,CODE,VAL))*17,256))</f>
        <v>56</v>
      </c>
      <c r="W2240" s="33">
        <f ca="1">IF(N2240="",V2240,MOD((V2240+_xlfn.XLOOKUP(N2240,CODE,VAL))*17,256))</f>
        <v>56</v>
      </c>
      <c r="X2240" s="33">
        <f ca="1">IF(O2240="",W2240,MOD((W2240+_xlfn.XLOOKUP(O2240,CODE,VAL))*17,256))</f>
        <v>56</v>
      </c>
      <c r="Y2240" s="33">
        <f ca="1">IF(P2240="",X2240,MOD((X2240+_xlfn.XLOOKUP(P2240,CODE,VAL))*17,256))</f>
        <v>56</v>
      </c>
    </row>
    <row r="2241" spans="5:25">
      <c r="E2241" t="str">
        <f ca="1"/>
        <v>sht-</v>
      </c>
      <c r="F2241" t="str" cm="1">
        <f t="array" aca="1" ref="F2241" ca="1">_xlfn.IFS(E2241="","",IFERROR(FIND("-",E2241),0)&gt;0,LEFT(E2241,FIND("-",E2241)-1),TRUE,LEFT(E2241,FIND("=",E2241)-1))</f>
        <v>sht</v>
      </c>
      <c r="G2241" cm="1">
        <f t="array" aca="1" ref="G2241" ca="1">_xlfn.IFS(E2241="","",IFERROR(FIND("-",E2241),0)&gt;0,0,TRUE,VALUE(MID(E2241,FIND("=",E2241)+1,10)))</f>
        <v>0</v>
      </c>
      <c r="H2241">
        <f t="shared" ca="1" si="187"/>
        <v>4</v>
      </c>
      <c r="I2241" t="str">
        <f t="shared" ca="1" si="188"/>
        <v>s</v>
      </c>
      <c r="J2241" t="str">
        <f t="shared" ca="1" si="191"/>
        <v>h</v>
      </c>
      <c r="K2241" t="str">
        <f t="shared" ca="1" si="191"/>
        <v>t</v>
      </c>
      <c r="L2241" t="str">
        <f t="shared" ca="1" si="191"/>
        <v>-</v>
      </c>
      <c r="M2241" t="str">
        <f t="shared" ca="1" si="191"/>
        <v/>
      </c>
      <c r="N2241" t="str">
        <f t="shared" ca="1" si="191"/>
        <v/>
      </c>
      <c r="O2241" t="str">
        <f t="shared" ca="1" si="191"/>
        <v/>
      </c>
      <c r="P2241" s="19" t="str">
        <f t="shared" ca="1" si="191"/>
        <v/>
      </c>
      <c r="Q2241" s="33">
        <f t="shared" si="189"/>
        <v>0</v>
      </c>
      <c r="R2241" s="33">
        <f ca="1">IF(I2241="",Q2241,MOD((Q2241+_xlfn.XLOOKUP(I2241,CODE,VAL))*17,256))</f>
        <v>163</v>
      </c>
      <c r="S2241" s="33">
        <f ca="1">IF(J2241="",R2241,MOD((R2241+_xlfn.XLOOKUP(J2241,CODE,VAL))*17,256))</f>
        <v>187</v>
      </c>
      <c r="T2241" s="33">
        <f ca="1">IF(K2241="",S2241,MOD((S2241+_xlfn.XLOOKUP(K2241,CODE,VAL))*17,256))</f>
        <v>31</v>
      </c>
      <c r="U2241" s="33">
        <f ca="1">IF(L2241="",T2241,MOD((T2241+_xlfn.XLOOKUP(L2241,CODE,VAL))*17,256))</f>
        <v>12</v>
      </c>
      <c r="V2241" s="33">
        <f ca="1">IF(M2241="",U2241,MOD((U2241+_xlfn.XLOOKUP(M2241,CODE,VAL))*17,256))</f>
        <v>12</v>
      </c>
      <c r="W2241" s="33">
        <f ca="1">IF(N2241="",V2241,MOD((V2241+_xlfn.XLOOKUP(N2241,CODE,VAL))*17,256))</f>
        <v>12</v>
      </c>
      <c r="X2241" s="33">
        <f ca="1">IF(O2241="",W2241,MOD((W2241+_xlfn.XLOOKUP(O2241,CODE,VAL))*17,256))</f>
        <v>12</v>
      </c>
      <c r="Y2241" s="33">
        <f ca="1">IF(P2241="",X2241,MOD((X2241+_xlfn.XLOOKUP(P2241,CODE,VAL))*17,256))</f>
        <v>12</v>
      </c>
    </row>
    <row r="2242" spans="5:25">
      <c r="E2242" t="str">
        <f ca="1"/>
        <v>cp-</v>
      </c>
      <c r="F2242" t="str" cm="1">
        <f t="array" aca="1" ref="F2242" ca="1">_xlfn.IFS(E2242="","",IFERROR(FIND("-",E2242),0)&gt;0,LEFT(E2242,FIND("-",E2242)-1),TRUE,LEFT(E2242,FIND("=",E2242)-1))</f>
        <v>cp</v>
      </c>
      <c r="G2242" cm="1">
        <f t="array" aca="1" ref="G2242" ca="1">_xlfn.IFS(E2242="","",IFERROR(FIND("-",E2242),0)&gt;0,0,TRUE,VALUE(MID(E2242,FIND("=",E2242)+1,10)))</f>
        <v>0</v>
      </c>
      <c r="H2242">
        <f t="shared" ca="1" si="187"/>
        <v>3</v>
      </c>
      <c r="I2242" t="str">
        <f t="shared" ca="1" si="188"/>
        <v>c</v>
      </c>
      <c r="J2242" t="str">
        <f t="shared" ca="1" si="191"/>
        <v>p</v>
      </c>
      <c r="K2242" t="str">
        <f t="shared" ca="1" si="191"/>
        <v>-</v>
      </c>
      <c r="L2242" t="str">
        <f t="shared" ca="1" si="191"/>
        <v/>
      </c>
      <c r="M2242" t="str">
        <f t="shared" ca="1" si="191"/>
        <v/>
      </c>
      <c r="N2242" t="str">
        <f t="shared" ca="1" si="191"/>
        <v/>
      </c>
      <c r="O2242" t="str">
        <f t="shared" ca="1" si="191"/>
        <v/>
      </c>
      <c r="P2242" s="19" t="str">
        <f t="shared" ca="1" si="191"/>
        <v/>
      </c>
      <c r="Q2242" s="33">
        <f t="shared" si="189"/>
        <v>0</v>
      </c>
      <c r="R2242" s="33">
        <f ca="1">IF(I2242="",Q2242,MOD((Q2242+_xlfn.XLOOKUP(I2242,CODE,VAL))*17,256))</f>
        <v>147</v>
      </c>
      <c r="S2242" s="33">
        <f ca="1">IF(J2242="",R2242,MOD((R2242+_xlfn.XLOOKUP(J2242,CODE,VAL))*17,256))</f>
        <v>51</v>
      </c>
      <c r="T2242" s="33">
        <f ca="1">IF(K2242="",S2242,MOD((S2242+_xlfn.XLOOKUP(K2242,CODE,VAL))*17,256))</f>
        <v>96</v>
      </c>
      <c r="U2242" s="33">
        <f ca="1">IF(L2242="",T2242,MOD((T2242+_xlfn.XLOOKUP(L2242,CODE,VAL))*17,256))</f>
        <v>96</v>
      </c>
      <c r="V2242" s="33">
        <f ca="1">IF(M2242="",U2242,MOD((U2242+_xlfn.XLOOKUP(M2242,CODE,VAL))*17,256))</f>
        <v>96</v>
      </c>
      <c r="W2242" s="33">
        <f ca="1">IF(N2242="",V2242,MOD((V2242+_xlfn.XLOOKUP(N2242,CODE,VAL))*17,256))</f>
        <v>96</v>
      </c>
      <c r="X2242" s="33">
        <f ca="1">IF(O2242="",W2242,MOD((W2242+_xlfn.XLOOKUP(O2242,CODE,VAL))*17,256))</f>
        <v>96</v>
      </c>
      <c r="Y2242" s="33">
        <f ca="1">IF(P2242="",X2242,MOD((X2242+_xlfn.XLOOKUP(P2242,CODE,VAL))*17,256))</f>
        <v>96</v>
      </c>
    </row>
    <row r="2243" spans="5:25">
      <c r="E2243" t="str">
        <f ca="1"/>
        <v>dnb-</v>
      </c>
      <c r="F2243" t="str" cm="1">
        <f t="array" aca="1" ref="F2243" ca="1">_xlfn.IFS(E2243="","",IFERROR(FIND("-",E2243),0)&gt;0,LEFT(E2243,FIND("-",E2243)-1),TRUE,LEFT(E2243,FIND("=",E2243)-1))</f>
        <v>dnb</v>
      </c>
      <c r="G2243" cm="1">
        <f t="array" aca="1" ref="G2243" ca="1">_xlfn.IFS(E2243="","",IFERROR(FIND("-",E2243),0)&gt;0,0,TRUE,VALUE(MID(E2243,FIND("=",E2243)+1,10)))</f>
        <v>0</v>
      </c>
      <c r="H2243">
        <f t="shared" ca="1" si="187"/>
        <v>4</v>
      </c>
      <c r="I2243" t="str">
        <f t="shared" ca="1" si="188"/>
        <v>d</v>
      </c>
      <c r="J2243" t="str">
        <f t="shared" ca="1" si="191"/>
        <v>n</v>
      </c>
      <c r="K2243" t="str">
        <f t="shared" ca="1" si="191"/>
        <v>b</v>
      </c>
      <c r="L2243" t="str">
        <f t="shared" ca="1" si="191"/>
        <v>-</v>
      </c>
      <c r="M2243" t="str">
        <f t="shared" ca="1" si="191"/>
        <v/>
      </c>
      <c r="N2243" t="str">
        <f t="shared" ca="1" si="191"/>
        <v/>
      </c>
      <c r="O2243" t="str">
        <f t="shared" ca="1" si="191"/>
        <v/>
      </c>
      <c r="P2243" s="19" t="str">
        <f t="shared" ca="1" si="191"/>
        <v/>
      </c>
      <c r="Q2243" s="33">
        <f t="shared" si="189"/>
        <v>0</v>
      </c>
      <c r="R2243" s="33">
        <f ca="1">IF(I2243="",Q2243,MOD((Q2243+_xlfn.XLOOKUP(I2243,CODE,VAL))*17,256))</f>
        <v>164</v>
      </c>
      <c r="S2243" s="33">
        <f ca="1">IF(J2243="",R2243,MOD((R2243+_xlfn.XLOOKUP(J2243,CODE,VAL))*17,256))</f>
        <v>50</v>
      </c>
      <c r="T2243" s="33">
        <f ca="1">IF(K2243="",S2243,MOD((S2243+_xlfn.XLOOKUP(K2243,CODE,VAL))*17,256))</f>
        <v>212</v>
      </c>
      <c r="U2243" s="33">
        <f ca="1">IF(L2243="",T2243,MOD((T2243+_xlfn.XLOOKUP(L2243,CODE,VAL))*17,256))</f>
        <v>17</v>
      </c>
      <c r="V2243" s="33">
        <f ca="1">IF(M2243="",U2243,MOD((U2243+_xlfn.XLOOKUP(M2243,CODE,VAL))*17,256))</f>
        <v>17</v>
      </c>
      <c r="W2243" s="33">
        <f ca="1">IF(N2243="",V2243,MOD((V2243+_xlfn.XLOOKUP(N2243,CODE,VAL))*17,256))</f>
        <v>17</v>
      </c>
      <c r="X2243" s="33">
        <f ca="1">IF(O2243="",W2243,MOD((W2243+_xlfn.XLOOKUP(O2243,CODE,VAL))*17,256))</f>
        <v>17</v>
      </c>
      <c r="Y2243" s="33">
        <f ca="1">IF(P2243="",X2243,MOD((X2243+_xlfn.XLOOKUP(P2243,CODE,VAL))*17,256))</f>
        <v>17</v>
      </c>
    </row>
    <row r="2244" spans="5:25">
      <c r="E2244" t="str">
        <f ca="1"/>
        <v>shdr=3</v>
      </c>
      <c r="F2244" t="str" cm="1">
        <f t="array" aca="1" ref="F2244" ca="1">_xlfn.IFS(E2244="","",IFERROR(FIND("-",E2244),0)&gt;0,LEFT(E2244,FIND("-",E2244)-1),TRUE,LEFT(E2244,FIND("=",E2244)-1))</f>
        <v>shdr</v>
      </c>
      <c r="G2244" cm="1">
        <f t="array" aca="1" ref="G2244" ca="1">_xlfn.IFS(E2244="","",IFERROR(FIND("-",E2244),0)&gt;0,0,TRUE,VALUE(MID(E2244,FIND("=",E2244)+1,10)))</f>
        <v>3</v>
      </c>
      <c r="H2244">
        <f t="shared" ca="1" si="187"/>
        <v>6</v>
      </c>
      <c r="I2244" t="str">
        <f t="shared" ca="1" si="188"/>
        <v>s</v>
      </c>
      <c r="J2244" t="str">
        <f t="shared" ca="1" si="191"/>
        <v>h</v>
      </c>
      <c r="K2244" t="str">
        <f t="shared" ca="1" si="191"/>
        <v>d</v>
      </c>
      <c r="L2244" t="str">
        <f t="shared" ca="1" si="191"/>
        <v>r</v>
      </c>
      <c r="M2244" t="str">
        <f t="shared" ca="1" si="191"/>
        <v>=</v>
      </c>
      <c r="N2244" t="str">
        <f t="shared" ca="1" si="191"/>
        <v>3</v>
      </c>
      <c r="O2244" t="str">
        <f t="shared" ca="1" si="191"/>
        <v/>
      </c>
      <c r="P2244" s="19" t="str">
        <f t="shared" ca="1" si="191"/>
        <v/>
      </c>
      <c r="Q2244" s="33">
        <f t="shared" si="189"/>
        <v>0</v>
      </c>
      <c r="R2244" s="33">
        <f ca="1">IF(I2244="",Q2244,MOD((Q2244+_xlfn.XLOOKUP(I2244,CODE,VAL))*17,256))</f>
        <v>163</v>
      </c>
      <c r="S2244" s="33">
        <f ca="1">IF(J2244="",R2244,MOD((R2244+_xlfn.XLOOKUP(J2244,CODE,VAL))*17,256))</f>
        <v>187</v>
      </c>
      <c r="T2244" s="33">
        <f ca="1">IF(K2244="",S2244,MOD((S2244+_xlfn.XLOOKUP(K2244,CODE,VAL))*17,256))</f>
        <v>15</v>
      </c>
      <c r="U2244" s="33">
        <f ca="1">IF(L2244="",T2244,MOD((T2244+_xlfn.XLOOKUP(L2244,CODE,VAL))*17,256))</f>
        <v>145</v>
      </c>
      <c r="V2244" s="33">
        <f ca="1">IF(M2244="",U2244,MOD((U2244+_xlfn.XLOOKUP(M2244,CODE,VAL))*17,256))</f>
        <v>174</v>
      </c>
      <c r="W2244" s="33">
        <f ca="1">IF(N2244="",V2244,MOD((V2244+_xlfn.XLOOKUP(N2244,CODE,VAL))*17,256))</f>
        <v>241</v>
      </c>
      <c r="X2244" s="33">
        <f ca="1">IF(O2244="",W2244,MOD((W2244+_xlfn.XLOOKUP(O2244,CODE,VAL))*17,256))</f>
        <v>241</v>
      </c>
      <c r="Y2244" s="33">
        <f ca="1">IF(P2244="",X2244,MOD((X2244+_xlfn.XLOOKUP(P2244,CODE,VAL))*17,256))</f>
        <v>241</v>
      </c>
    </row>
    <row r="2245" spans="5:25">
      <c r="E2245" t="str">
        <f ca="1"/>
        <v>kqkm-</v>
      </c>
      <c r="F2245" t="str" cm="1">
        <f t="array" aca="1" ref="F2245" ca="1">_xlfn.IFS(E2245="","",IFERROR(FIND("-",E2245),0)&gt;0,LEFT(E2245,FIND("-",E2245)-1),TRUE,LEFT(E2245,FIND("=",E2245)-1))</f>
        <v>kqkm</v>
      </c>
      <c r="G2245" cm="1">
        <f t="array" aca="1" ref="G2245" ca="1">_xlfn.IFS(E2245="","",IFERROR(FIND("-",E2245),0)&gt;0,0,TRUE,VALUE(MID(E2245,FIND("=",E2245)+1,10)))</f>
        <v>0</v>
      </c>
      <c r="H2245">
        <f t="shared" ca="1" si="187"/>
        <v>5</v>
      </c>
      <c r="I2245" t="str">
        <f t="shared" ca="1" si="188"/>
        <v>k</v>
      </c>
      <c r="J2245" t="str">
        <f t="shared" ca="1" si="191"/>
        <v>q</v>
      </c>
      <c r="K2245" t="str">
        <f t="shared" ca="1" si="191"/>
        <v>k</v>
      </c>
      <c r="L2245" t="str">
        <f t="shared" ca="1" si="191"/>
        <v>m</v>
      </c>
      <c r="M2245" t="str">
        <f t="shared" ca="1" si="191"/>
        <v>-</v>
      </c>
      <c r="N2245" t="str">
        <f t="shared" ca="1" si="191"/>
        <v/>
      </c>
      <c r="O2245" t="str">
        <f t="shared" ca="1" si="191"/>
        <v/>
      </c>
      <c r="P2245" s="19" t="str">
        <f t="shared" ca="1" si="191"/>
        <v/>
      </c>
      <c r="Q2245" s="33">
        <f t="shared" si="189"/>
        <v>0</v>
      </c>
      <c r="R2245" s="33">
        <f ca="1">IF(I2245="",Q2245,MOD((Q2245+_xlfn.XLOOKUP(I2245,CODE,VAL))*17,256))</f>
        <v>27</v>
      </c>
      <c r="S2245" s="33">
        <f ca="1">IF(J2245="",R2245,MOD((R2245+_xlfn.XLOOKUP(J2245,CODE,VAL))*17,256))</f>
        <v>76</v>
      </c>
      <c r="T2245" s="33">
        <f ca="1">IF(K2245="",S2245,MOD((S2245+_xlfn.XLOOKUP(K2245,CODE,VAL))*17,256))</f>
        <v>39</v>
      </c>
      <c r="U2245" s="33">
        <f ca="1">IF(L2245="",T2245,MOD((T2245+_xlfn.XLOOKUP(L2245,CODE,VAL))*17,256))</f>
        <v>212</v>
      </c>
      <c r="V2245" s="33">
        <f ca="1">IF(M2245="",U2245,MOD((U2245+_xlfn.XLOOKUP(M2245,CODE,VAL))*17,256))</f>
        <v>17</v>
      </c>
      <c r="W2245" s="33">
        <f ca="1">IF(N2245="",V2245,MOD((V2245+_xlfn.XLOOKUP(N2245,CODE,VAL))*17,256))</f>
        <v>17</v>
      </c>
      <c r="X2245" s="33">
        <f ca="1">IF(O2245="",W2245,MOD((W2245+_xlfn.XLOOKUP(O2245,CODE,VAL))*17,256))</f>
        <v>17</v>
      </c>
      <c r="Y2245" s="33">
        <f ca="1">IF(P2245="",X2245,MOD((X2245+_xlfn.XLOOKUP(P2245,CODE,VAL))*17,256))</f>
        <v>17</v>
      </c>
    </row>
    <row r="2246" spans="5:25">
      <c r="E2246" t="str">
        <f ca="1"/>
        <v>csr-</v>
      </c>
      <c r="F2246" t="str" cm="1">
        <f t="array" aca="1" ref="F2246" ca="1">_xlfn.IFS(E2246="","",IFERROR(FIND("-",E2246),0)&gt;0,LEFT(E2246,FIND("-",E2246)-1),TRUE,LEFT(E2246,FIND("=",E2246)-1))</f>
        <v>csr</v>
      </c>
      <c r="G2246" cm="1">
        <f t="array" aca="1" ref="G2246" ca="1">_xlfn.IFS(E2246="","",IFERROR(FIND("-",E2246),0)&gt;0,0,TRUE,VALUE(MID(E2246,FIND("=",E2246)+1,10)))</f>
        <v>0</v>
      </c>
      <c r="H2246">
        <f t="shared" ca="1" si="187"/>
        <v>4</v>
      </c>
      <c r="I2246" t="str">
        <f t="shared" ca="1" si="188"/>
        <v>c</v>
      </c>
      <c r="J2246" t="str">
        <f t="shared" ca="1" si="191"/>
        <v>s</v>
      </c>
      <c r="K2246" t="str">
        <f t="shared" ca="1" si="191"/>
        <v>r</v>
      </c>
      <c r="L2246" t="str">
        <f t="shared" ca="1" si="191"/>
        <v>-</v>
      </c>
      <c r="M2246" t="str">
        <f t="shared" ca="1" si="191"/>
        <v/>
      </c>
      <c r="N2246" t="str">
        <f t="shared" ca="1" si="191"/>
        <v/>
      </c>
      <c r="O2246" t="str">
        <f t="shared" ca="1" si="191"/>
        <v/>
      </c>
      <c r="P2246" s="19" t="str">
        <f t="shared" ca="1" si="191"/>
        <v/>
      </c>
      <c r="Q2246" s="33">
        <f t="shared" si="189"/>
        <v>0</v>
      </c>
      <c r="R2246" s="33">
        <f ca="1">IF(I2246="",Q2246,MOD((Q2246+_xlfn.XLOOKUP(I2246,CODE,VAL))*17,256))</f>
        <v>147</v>
      </c>
      <c r="S2246" s="33">
        <f ca="1">IF(J2246="",R2246,MOD((R2246+_xlfn.XLOOKUP(J2246,CODE,VAL))*17,256))</f>
        <v>102</v>
      </c>
      <c r="T2246" s="33">
        <f ca="1">IF(K2246="",S2246,MOD((S2246+_xlfn.XLOOKUP(K2246,CODE,VAL))*17,256))</f>
        <v>88</v>
      </c>
      <c r="U2246" s="33">
        <f ca="1">IF(L2246="",T2246,MOD((T2246+_xlfn.XLOOKUP(L2246,CODE,VAL))*17,256))</f>
        <v>213</v>
      </c>
      <c r="V2246" s="33">
        <f ca="1">IF(M2246="",U2246,MOD((U2246+_xlfn.XLOOKUP(M2246,CODE,VAL))*17,256))</f>
        <v>213</v>
      </c>
      <c r="W2246" s="33">
        <f ca="1">IF(N2246="",V2246,MOD((V2246+_xlfn.XLOOKUP(N2246,CODE,VAL))*17,256))</f>
        <v>213</v>
      </c>
      <c r="X2246" s="33">
        <f ca="1">IF(O2246="",W2246,MOD((W2246+_xlfn.XLOOKUP(O2246,CODE,VAL))*17,256))</f>
        <v>213</v>
      </c>
      <c r="Y2246" s="33">
        <f ca="1">IF(P2246="",X2246,MOD((X2246+_xlfn.XLOOKUP(P2246,CODE,VAL))*17,256))</f>
        <v>213</v>
      </c>
    </row>
    <row r="2247" spans="5:25">
      <c r="E2247" t="str">
        <f ca="1"/>
        <v>qsr-</v>
      </c>
      <c r="F2247" t="str" cm="1">
        <f t="array" aca="1" ref="F2247" ca="1">_xlfn.IFS(E2247="","",IFERROR(FIND("-",E2247),0)&gt;0,LEFT(E2247,FIND("-",E2247)-1),TRUE,LEFT(E2247,FIND("=",E2247)-1))</f>
        <v>qsr</v>
      </c>
      <c r="G2247" cm="1">
        <f t="array" aca="1" ref="G2247" ca="1">_xlfn.IFS(E2247="","",IFERROR(FIND("-",E2247),0)&gt;0,0,TRUE,VALUE(MID(E2247,FIND("=",E2247)+1,10)))</f>
        <v>0</v>
      </c>
      <c r="H2247">
        <f t="shared" ca="1" si="187"/>
        <v>4</v>
      </c>
      <c r="I2247" t="str">
        <f t="shared" ca="1" si="188"/>
        <v>q</v>
      </c>
      <c r="J2247" t="str">
        <f t="shared" ca="1" si="191"/>
        <v>s</v>
      </c>
      <c r="K2247" t="str">
        <f t="shared" ca="1" si="191"/>
        <v>r</v>
      </c>
      <c r="L2247" t="str">
        <f t="shared" ca="1" si="191"/>
        <v>-</v>
      </c>
      <c r="M2247" t="str">
        <f t="shared" ca="1" si="191"/>
        <v/>
      </c>
      <c r="N2247" t="str">
        <f t="shared" ca="1" si="191"/>
        <v/>
      </c>
      <c r="O2247" t="str">
        <f t="shared" ca="1" si="191"/>
        <v/>
      </c>
      <c r="P2247" s="19" t="str">
        <f t="shared" ca="1" si="191"/>
        <v/>
      </c>
      <c r="Q2247" s="33">
        <f t="shared" si="189"/>
        <v>0</v>
      </c>
      <c r="R2247" s="33">
        <f ca="1">IF(I2247="",Q2247,MOD((Q2247+_xlfn.XLOOKUP(I2247,CODE,VAL))*17,256))</f>
        <v>129</v>
      </c>
      <c r="S2247" s="33">
        <f ca="1">IF(J2247="",R2247,MOD((R2247+_xlfn.XLOOKUP(J2247,CODE,VAL))*17,256))</f>
        <v>52</v>
      </c>
      <c r="T2247" s="33">
        <f ca="1">IF(K2247="",S2247,MOD((S2247+_xlfn.XLOOKUP(K2247,CODE,VAL))*17,256))</f>
        <v>6</v>
      </c>
      <c r="U2247" s="33">
        <f ca="1">IF(L2247="",T2247,MOD((T2247+_xlfn.XLOOKUP(L2247,CODE,VAL))*17,256))</f>
        <v>99</v>
      </c>
      <c r="V2247" s="33">
        <f ca="1">IF(M2247="",U2247,MOD((U2247+_xlfn.XLOOKUP(M2247,CODE,VAL))*17,256))</f>
        <v>99</v>
      </c>
      <c r="W2247" s="33">
        <f ca="1">IF(N2247="",V2247,MOD((V2247+_xlfn.XLOOKUP(N2247,CODE,VAL))*17,256))</f>
        <v>99</v>
      </c>
      <c r="X2247" s="33">
        <f ca="1">IF(O2247="",W2247,MOD((W2247+_xlfn.XLOOKUP(O2247,CODE,VAL))*17,256))</f>
        <v>99</v>
      </c>
      <c r="Y2247" s="33">
        <f ca="1">IF(P2247="",X2247,MOD((X2247+_xlfn.XLOOKUP(P2247,CODE,VAL))*17,256))</f>
        <v>99</v>
      </c>
    </row>
    <row r="2248" spans="5:25">
      <c r="E2248" t="str">
        <f ca="1"/>
        <v>cdktcd=4</v>
      </c>
      <c r="F2248" t="str" cm="1">
        <f t="array" aca="1" ref="F2248" ca="1">_xlfn.IFS(E2248="","",IFERROR(FIND("-",E2248),0)&gt;0,LEFT(E2248,FIND("-",E2248)-1),TRUE,LEFT(E2248,FIND("=",E2248)-1))</f>
        <v>cdktcd</v>
      </c>
      <c r="G2248" cm="1">
        <f t="array" aca="1" ref="G2248" ca="1">_xlfn.IFS(E2248="","",IFERROR(FIND("-",E2248),0)&gt;0,0,TRUE,VALUE(MID(E2248,FIND("=",E2248)+1,10)))</f>
        <v>4</v>
      </c>
      <c r="H2248">
        <f t="shared" ca="1" si="187"/>
        <v>8</v>
      </c>
      <c r="I2248" t="str">
        <f t="shared" ca="1" si="188"/>
        <v>c</v>
      </c>
      <c r="J2248" t="str">
        <f t="shared" ca="1" si="191"/>
        <v>d</v>
      </c>
      <c r="K2248" t="str">
        <f t="shared" ca="1" si="191"/>
        <v>k</v>
      </c>
      <c r="L2248" t="str">
        <f t="shared" ca="1" si="191"/>
        <v>t</v>
      </c>
      <c r="M2248" t="str">
        <f t="shared" ca="1" si="191"/>
        <v>c</v>
      </c>
      <c r="N2248" t="str">
        <f t="shared" ca="1" si="191"/>
        <v>d</v>
      </c>
      <c r="O2248" t="str">
        <f t="shared" ca="1" si="191"/>
        <v>=</v>
      </c>
      <c r="P2248" s="19" t="str">
        <f t="shared" ca="1" si="191"/>
        <v>4</v>
      </c>
      <c r="Q2248" s="33">
        <f t="shared" si="189"/>
        <v>0</v>
      </c>
      <c r="R2248" s="33">
        <f ca="1">IF(I2248="",Q2248,MOD((Q2248+_xlfn.XLOOKUP(I2248,CODE,VAL))*17,256))</f>
        <v>147</v>
      </c>
      <c r="S2248" s="33">
        <f ca="1">IF(J2248="",R2248,MOD((R2248+_xlfn.XLOOKUP(J2248,CODE,VAL))*17,256))</f>
        <v>103</v>
      </c>
      <c r="T2248" s="33">
        <f ca="1">IF(K2248="",S2248,MOD((S2248+_xlfn.XLOOKUP(K2248,CODE,VAL))*17,256))</f>
        <v>242</v>
      </c>
      <c r="U2248" s="33">
        <f ca="1">IF(L2248="",T2248,MOD((T2248+_xlfn.XLOOKUP(L2248,CODE,VAL))*17,256))</f>
        <v>198</v>
      </c>
      <c r="V2248" s="33">
        <f ca="1">IF(M2248="",U2248,MOD((U2248+_xlfn.XLOOKUP(M2248,CODE,VAL))*17,256))</f>
        <v>185</v>
      </c>
      <c r="W2248" s="33">
        <f ca="1">IF(N2248="",V2248,MOD((V2248+_xlfn.XLOOKUP(N2248,CODE,VAL))*17,256))</f>
        <v>237</v>
      </c>
      <c r="X2248" s="33">
        <f ca="1">IF(O2248="",W2248,MOD((W2248+_xlfn.XLOOKUP(O2248,CODE,VAL))*17,256))</f>
        <v>202</v>
      </c>
      <c r="Y2248" s="33">
        <f ca="1">IF(P2248="",X2248,MOD((X2248+_xlfn.XLOOKUP(P2248,CODE,VAL))*17,256))</f>
        <v>222</v>
      </c>
    </row>
    <row r="2249" spans="5:25">
      <c r="E2249" t="str">
        <f ca="1"/>
        <v>stp-</v>
      </c>
      <c r="F2249" t="str" cm="1">
        <f t="array" aca="1" ref="F2249" ca="1">_xlfn.IFS(E2249="","",IFERROR(FIND("-",E2249),0)&gt;0,LEFT(E2249,FIND("-",E2249)-1),TRUE,LEFT(E2249,FIND("=",E2249)-1))</f>
        <v>stp</v>
      </c>
      <c r="G2249" cm="1">
        <f t="array" aca="1" ref="G2249" ca="1">_xlfn.IFS(E2249="","",IFERROR(FIND("-",E2249),0)&gt;0,0,TRUE,VALUE(MID(E2249,FIND("=",E2249)+1,10)))</f>
        <v>0</v>
      </c>
      <c r="H2249">
        <f t="shared" ca="1" si="187"/>
        <v>4</v>
      </c>
      <c r="I2249" t="str">
        <f t="shared" ca="1" si="188"/>
        <v>s</v>
      </c>
      <c r="J2249" t="str">
        <f t="shared" ca="1" si="191"/>
        <v>t</v>
      </c>
      <c r="K2249" t="str">
        <f t="shared" ca="1" si="191"/>
        <v>p</v>
      </c>
      <c r="L2249" t="str">
        <f t="shared" ca="1" si="191"/>
        <v>-</v>
      </c>
      <c r="M2249" t="str">
        <f t="shared" ca="1" si="191"/>
        <v/>
      </c>
      <c r="N2249" t="str">
        <f t="shared" ca="1" si="191"/>
        <v/>
      </c>
      <c r="O2249" t="str">
        <f t="shared" ca="1" si="191"/>
        <v/>
      </c>
      <c r="P2249" s="19" t="str">
        <f t="shared" ca="1" si="191"/>
        <v/>
      </c>
      <c r="Q2249" s="33">
        <f t="shared" si="189"/>
        <v>0</v>
      </c>
      <c r="R2249" s="33">
        <f ca="1">IF(I2249="",Q2249,MOD((Q2249+_xlfn.XLOOKUP(I2249,CODE,VAL))*17,256))</f>
        <v>163</v>
      </c>
      <c r="S2249" s="33">
        <f ca="1">IF(J2249="",R2249,MOD((R2249+_xlfn.XLOOKUP(J2249,CODE,VAL))*17,256))</f>
        <v>135</v>
      </c>
      <c r="T2249" s="33">
        <f ca="1">IF(K2249="",S2249,MOD((S2249+_xlfn.XLOOKUP(K2249,CODE,VAL))*17,256))</f>
        <v>103</v>
      </c>
      <c r="U2249" s="33">
        <f ca="1">IF(L2249="",T2249,MOD((T2249+_xlfn.XLOOKUP(L2249,CODE,VAL))*17,256))</f>
        <v>212</v>
      </c>
      <c r="V2249" s="33">
        <f ca="1">IF(M2249="",U2249,MOD((U2249+_xlfn.XLOOKUP(M2249,CODE,VAL))*17,256))</f>
        <v>212</v>
      </c>
      <c r="W2249" s="33">
        <f ca="1">IF(N2249="",V2249,MOD((V2249+_xlfn.XLOOKUP(N2249,CODE,VAL))*17,256))</f>
        <v>212</v>
      </c>
      <c r="X2249" s="33">
        <f ca="1">IF(O2249="",W2249,MOD((W2249+_xlfn.XLOOKUP(O2249,CODE,VAL))*17,256))</f>
        <v>212</v>
      </c>
      <c r="Y2249" s="33">
        <f ca="1">IF(P2249="",X2249,MOD((X2249+_xlfn.XLOOKUP(P2249,CODE,VAL))*17,256))</f>
        <v>212</v>
      </c>
    </row>
    <row r="2250" spans="5:25">
      <c r="E2250" t="str">
        <f ca="1"/>
        <v>bq-</v>
      </c>
      <c r="F2250" t="str" cm="1">
        <f t="array" aca="1" ref="F2250" ca="1">_xlfn.IFS(E2250="","",IFERROR(FIND("-",E2250),0)&gt;0,LEFT(E2250,FIND("-",E2250)-1),TRUE,LEFT(E2250,FIND("=",E2250)-1))</f>
        <v>bq</v>
      </c>
      <c r="G2250" cm="1">
        <f t="array" aca="1" ref="G2250" ca="1">_xlfn.IFS(E2250="","",IFERROR(FIND("-",E2250),0)&gt;0,0,TRUE,VALUE(MID(E2250,FIND("=",E2250)+1,10)))</f>
        <v>0</v>
      </c>
      <c r="H2250">
        <f t="shared" ca="1" si="187"/>
        <v>3</v>
      </c>
      <c r="I2250" t="str">
        <f t="shared" ca="1" si="188"/>
        <v>b</v>
      </c>
      <c r="J2250" t="str">
        <f t="shared" ca="1" si="191"/>
        <v>q</v>
      </c>
      <c r="K2250" t="str">
        <f t="shared" ca="1" si="191"/>
        <v>-</v>
      </c>
      <c r="L2250" t="str">
        <f t="shared" ca="1" si="191"/>
        <v/>
      </c>
      <c r="M2250" t="str">
        <f t="shared" ca="1" si="191"/>
        <v/>
      </c>
      <c r="N2250" t="str">
        <f t="shared" ca="1" si="191"/>
        <v/>
      </c>
      <c r="O2250" t="str">
        <f t="shared" ca="1" si="191"/>
        <v/>
      </c>
      <c r="P2250" s="19" t="str">
        <f t="shared" ca="1" si="191"/>
        <v/>
      </c>
      <c r="Q2250" s="33">
        <f t="shared" si="189"/>
        <v>0</v>
      </c>
      <c r="R2250" s="33">
        <f ca="1">IF(I2250="",Q2250,MOD((Q2250+_xlfn.XLOOKUP(I2250,CODE,VAL))*17,256))</f>
        <v>130</v>
      </c>
      <c r="S2250" s="33">
        <f ca="1">IF(J2250="",R2250,MOD((R2250+_xlfn.XLOOKUP(J2250,CODE,VAL))*17,256))</f>
        <v>35</v>
      </c>
      <c r="T2250" s="33">
        <f ca="1">IF(K2250="",S2250,MOD((S2250+_xlfn.XLOOKUP(K2250,CODE,VAL))*17,256))</f>
        <v>80</v>
      </c>
      <c r="U2250" s="33">
        <f ca="1">IF(L2250="",T2250,MOD((T2250+_xlfn.XLOOKUP(L2250,CODE,VAL))*17,256))</f>
        <v>80</v>
      </c>
      <c r="V2250" s="33">
        <f ca="1">IF(M2250="",U2250,MOD((U2250+_xlfn.XLOOKUP(M2250,CODE,VAL))*17,256))</f>
        <v>80</v>
      </c>
      <c r="W2250" s="33">
        <f ca="1">IF(N2250="",V2250,MOD((V2250+_xlfn.XLOOKUP(N2250,CODE,VAL))*17,256))</f>
        <v>80</v>
      </c>
      <c r="X2250" s="33">
        <f ca="1">IF(O2250="",W2250,MOD((W2250+_xlfn.XLOOKUP(O2250,CODE,VAL))*17,256))</f>
        <v>80</v>
      </c>
      <c r="Y2250" s="33">
        <f ca="1">IF(P2250="",X2250,MOD((X2250+_xlfn.XLOOKUP(P2250,CODE,VAL))*17,256))</f>
        <v>80</v>
      </c>
    </row>
    <row r="2251" spans="5:25">
      <c r="E2251" t="str">
        <f ca="1"/>
        <v>qkz=4</v>
      </c>
      <c r="F2251" t="str" cm="1">
        <f t="array" aca="1" ref="F2251" ca="1">_xlfn.IFS(E2251="","",IFERROR(FIND("-",E2251),0)&gt;0,LEFT(E2251,FIND("-",E2251)-1),TRUE,LEFT(E2251,FIND("=",E2251)-1))</f>
        <v>qkz</v>
      </c>
      <c r="G2251" cm="1">
        <f t="array" aca="1" ref="G2251" ca="1">_xlfn.IFS(E2251="","",IFERROR(FIND("-",E2251),0)&gt;0,0,TRUE,VALUE(MID(E2251,FIND("=",E2251)+1,10)))</f>
        <v>4</v>
      </c>
      <c r="H2251">
        <f t="shared" ca="1" si="187"/>
        <v>5</v>
      </c>
      <c r="I2251" t="str">
        <f t="shared" ca="1" si="188"/>
        <v>q</v>
      </c>
      <c r="J2251" t="str">
        <f t="shared" ca="1" si="191"/>
        <v>k</v>
      </c>
      <c r="K2251" t="str">
        <f t="shared" ca="1" si="191"/>
        <v>z</v>
      </c>
      <c r="L2251" t="str">
        <f t="shared" ca="1" si="191"/>
        <v>=</v>
      </c>
      <c r="M2251" t="str">
        <f t="shared" ca="1" si="191"/>
        <v>4</v>
      </c>
      <c r="N2251" t="str">
        <f t="shared" ca="1" si="191"/>
        <v/>
      </c>
      <c r="O2251" t="str">
        <f t="shared" ca="1" si="191"/>
        <v/>
      </c>
      <c r="P2251" s="19" t="str">
        <f t="shared" ca="1" si="191"/>
        <v/>
      </c>
      <c r="Q2251" s="33">
        <f t="shared" si="189"/>
        <v>0</v>
      </c>
      <c r="R2251" s="33">
        <f ca="1">IF(I2251="",Q2251,MOD((Q2251+_xlfn.XLOOKUP(I2251,CODE,VAL))*17,256))</f>
        <v>129</v>
      </c>
      <c r="S2251" s="33">
        <f ca="1">IF(J2251="",R2251,MOD((R2251+_xlfn.XLOOKUP(J2251,CODE,VAL))*17,256))</f>
        <v>172</v>
      </c>
      <c r="T2251" s="33">
        <f ca="1">IF(K2251="",S2251,MOD((S2251+_xlfn.XLOOKUP(K2251,CODE,VAL))*17,256))</f>
        <v>134</v>
      </c>
      <c r="U2251" s="33">
        <f ca="1">IF(L2251="",T2251,MOD((T2251+_xlfn.XLOOKUP(L2251,CODE,VAL))*17,256))</f>
        <v>243</v>
      </c>
      <c r="V2251" s="33">
        <f ca="1">IF(M2251="",U2251,MOD((U2251+_xlfn.XLOOKUP(M2251,CODE,VAL))*17,256))</f>
        <v>151</v>
      </c>
      <c r="W2251" s="33">
        <f ca="1">IF(N2251="",V2251,MOD((V2251+_xlfn.XLOOKUP(N2251,CODE,VAL))*17,256))</f>
        <v>151</v>
      </c>
      <c r="X2251" s="33">
        <f ca="1">IF(O2251="",W2251,MOD((W2251+_xlfn.XLOOKUP(O2251,CODE,VAL))*17,256))</f>
        <v>151</v>
      </c>
      <c r="Y2251" s="33">
        <f ca="1">IF(P2251="",X2251,MOD((X2251+_xlfn.XLOOKUP(P2251,CODE,VAL))*17,256))</f>
        <v>151</v>
      </c>
    </row>
    <row r="2252" spans="5:25">
      <c r="E2252" t="str">
        <f ca="1"/>
        <v>lm=2</v>
      </c>
      <c r="F2252" t="str" cm="1">
        <f t="array" aca="1" ref="F2252" ca="1">_xlfn.IFS(E2252="","",IFERROR(FIND("-",E2252),0)&gt;0,LEFT(E2252,FIND("-",E2252)-1),TRUE,LEFT(E2252,FIND("=",E2252)-1))</f>
        <v>lm</v>
      </c>
      <c r="G2252" cm="1">
        <f t="array" aca="1" ref="G2252" ca="1">_xlfn.IFS(E2252="","",IFERROR(FIND("-",E2252),0)&gt;0,0,TRUE,VALUE(MID(E2252,FIND("=",E2252)+1,10)))</f>
        <v>2</v>
      </c>
      <c r="H2252">
        <f t="shared" ca="1" si="187"/>
        <v>4</v>
      </c>
      <c r="I2252" t="str">
        <f t="shared" ca="1" si="188"/>
        <v>l</v>
      </c>
      <c r="J2252" t="str">
        <f t="shared" ca="1" si="191"/>
        <v>m</v>
      </c>
      <c r="K2252" t="str">
        <f t="shared" ca="1" si="191"/>
        <v>=</v>
      </c>
      <c r="L2252" t="str">
        <f t="shared" ca="1" si="191"/>
        <v>2</v>
      </c>
      <c r="M2252" t="str">
        <f t="shared" ca="1" si="191"/>
        <v/>
      </c>
      <c r="N2252" t="str">
        <f t="shared" ca="1" si="191"/>
        <v/>
      </c>
      <c r="O2252" t="str">
        <f t="shared" ca="1" si="191"/>
        <v/>
      </c>
      <c r="P2252" s="19" t="str">
        <f t="shared" ca="1" si="191"/>
        <v/>
      </c>
      <c r="Q2252" s="33">
        <f t="shared" si="189"/>
        <v>0</v>
      </c>
      <c r="R2252" s="33">
        <f ca="1">IF(I2252="",Q2252,MOD((Q2252+_xlfn.XLOOKUP(I2252,CODE,VAL))*17,256))</f>
        <v>44</v>
      </c>
      <c r="S2252" s="33">
        <f ca="1">IF(J2252="",R2252,MOD((R2252+_xlfn.XLOOKUP(J2252,CODE,VAL))*17,256))</f>
        <v>41</v>
      </c>
      <c r="T2252" s="33">
        <f ca="1">IF(K2252="",S2252,MOD((S2252+_xlfn.XLOOKUP(K2252,CODE,VAL))*17,256))</f>
        <v>198</v>
      </c>
      <c r="U2252" s="33">
        <f ca="1">IF(L2252="",T2252,MOD((T2252+_xlfn.XLOOKUP(L2252,CODE,VAL))*17,256))</f>
        <v>120</v>
      </c>
      <c r="V2252" s="33">
        <f ca="1">IF(M2252="",U2252,MOD((U2252+_xlfn.XLOOKUP(M2252,CODE,VAL))*17,256))</f>
        <v>120</v>
      </c>
      <c r="W2252" s="33">
        <f ca="1">IF(N2252="",V2252,MOD((V2252+_xlfn.XLOOKUP(N2252,CODE,VAL))*17,256))</f>
        <v>120</v>
      </c>
      <c r="X2252" s="33">
        <f ca="1">IF(O2252="",W2252,MOD((W2252+_xlfn.XLOOKUP(O2252,CODE,VAL))*17,256))</f>
        <v>120</v>
      </c>
      <c r="Y2252" s="33">
        <f ca="1">IF(P2252="",X2252,MOD((X2252+_xlfn.XLOOKUP(P2252,CODE,VAL))*17,256))</f>
        <v>120</v>
      </c>
    </row>
    <row r="2253" spans="5:25">
      <c r="E2253" t="str">
        <f ca="1"/>
        <v>vk=5</v>
      </c>
      <c r="F2253" t="str" cm="1">
        <f t="array" aca="1" ref="F2253" ca="1">_xlfn.IFS(E2253="","",IFERROR(FIND("-",E2253),0)&gt;0,LEFT(E2253,FIND("-",E2253)-1),TRUE,LEFT(E2253,FIND("=",E2253)-1))</f>
        <v>vk</v>
      </c>
      <c r="G2253" cm="1">
        <f t="array" aca="1" ref="G2253" ca="1">_xlfn.IFS(E2253="","",IFERROR(FIND("-",E2253),0)&gt;0,0,TRUE,VALUE(MID(E2253,FIND("=",E2253)+1,10)))</f>
        <v>5</v>
      </c>
      <c r="H2253">
        <f t="shared" ca="1" si="187"/>
        <v>4</v>
      </c>
      <c r="I2253" t="str">
        <f t="shared" ca="1" si="188"/>
        <v>v</v>
      </c>
      <c r="J2253" t="str">
        <f t="shared" ca="1" si="191"/>
        <v>k</v>
      </c>
      <c r="K2253" t="str">
        <f t="shared" ca="1" si="191"/>
        <v>=</v>
      </c>
      <c r="L2253" t="str">
        <f t="shared" ca="1" si="191"/>
        <v>5</v>
      </c>
      <c r="M2253" t="str">
        <f t="shared" ca="1" si="191"/>
        <v/>
      </c>
      <c r="N2253" t="str">
        <f t="shared" ca="1" si="191"/>
        <v/>
      </c>
      <c r="O2253" t="str">
        <f t="shared" ca="1" si="191"/>
        <v/>
      </c>
      <c r="P2253" s="19" t="str">
        <f t="shared" ca="1" si="191"/>
        <v/>
      </c>
      <c r="Q2253" s="33">
        <f t="shared" si="189"/>
        <v>0</v>
      </c>
      <c r="R2253" s="33">
        <f ca="1">IF(I2253="",Q2253,MOD((Q2253+_xlfn.XLOOKUP(I2253,CODE,VAL))*17,256))</f>
        <v>214</v>
      </c>
      <c r="S2253" s="33">
        <f ca="1">IF(J2253="",R2253,MOD((R2253+_xlfn.XLOOKUP(J2253,CODE,VAL))*17,256))</f>
        <v>81</v>
      </c>
      <c r="T2253" s="33">
        <f ca="1">IF(K2253="",S2253,MOD((S2253+_xlfn.XLOOKUP(K2253,CODE,VAL))*17,256))</f>
        <v>110</v>
      </c>
      <c r="U2253" s="33">
        <f ca="1">IF(L2253="",T2253,MOD((T2253+_xlfn.XLOOKUP(L2253,CODE,VAL))*17,256))</f>
        <v>211</v>
      </c>
      <c r="V2253" s="33">
        <f ca="1">IF(M2253="",U2253,MOD((U2253+_xlfn.XLOOKUP(M2253,CODE,VAL))*17,256))</f>
        <v>211</v>
      </c>
      <c r="W2253" s="33">
        <f ca="1">IF(N2253="",V2253,MOD((V2253+_xlfn.XLOOKUP(N2253,CODE,VAL))*17,256))</f>
        <v>211</v>
      </c>
      <c r="X2253" s="33">
        <f ca="1">IF(O2253="",W2253,MOD((W2253+_xlfn.XLOOKUP(O2253,CODE,VAL))*17,256))</f>
        <v>211</v>
      </c>
      <c r="Y2253" s="33">
        <f ca="1">IF(P2253="",X2253,MOD((X2253+_xlfn.XLOOKUP(P2253,CODE,VAL))*17,256))</f>
        <v>211</v>
      </c>
    </row>
    <row r="2254" spans="5:25">
      <c r="E2254" t="str">
        <f ca="1"/>
        <v>xfr=2</v>
      </c>
      <c r="F2254" t="str" cm="1">
        <f t="array" aca="1" ref="F2254" ca="1">_xlfn.IFS(E2254="","",IFERROR(FIND("-",E2254),0)&gt;0,LEFT(E2254,FIND("-",E2254)-1),TRUE,LEFT(E2254,FIND("=",E2254)-1))</f>
        <v>xfr</v>
      </c>
      <c r="G2254" cm="1">
        <f t="array" aca="1" ref="G2254" ca="1">_xlfn.IFS(E2254="","",IFERROR(FIND("-",E2254),0)&gt;0,0,TRUE,VALUE(MID(E2254,FIND("=",E2254)+1,10)))</f>
        <v>2</v>
      </c>
      <c r="H2254">
        <f t="shared" ref="H2254:H2317" ca="1" si="192">IF($E2254="","",LEN(E2254))</f>
        <v>5</v>
      </c>
      <c r="I2254" t="str">
        <f t="shared" ca="1" si="188"/>
        <v>x</v>
      </c>
      <c r="J2254" t="str">
        <f t="shared" ca="1" si="191"/>
        <v>f</v>
      </c>
      <c r="K2254" t="str">
        <f t="shared" ca="1" si="191"/>
        <v>r</v>
      </c>
      <c r="L2254" t="str">
        <f t="shared" ca="1" si="191"/>
        <v>=</v>
      </c>
      <c r="M2254" t="str">
        <f t="shared" ca="1" si="191"/>
        <v>2</v>
      </c>
      <c r="N2254" t="str">
        <f t="shared" ca="1" si="191"/>
        <v/>
      </c>
      <c r="O2254" t="str">
        <f t="shared" ca="1" si="191"/>
        <v/>
      </c>
      <c r="P2254" s="19" t="str">
        <f t="shared" ca="1" si="191"/>
        <v/>
      </c>
      <c r="Q2254" s="33">
        <f t="shared" si="189"/>
        <v>0</v>
      </c>
      <c r="R2254" s="33">
        <f ca="1">IF(I2254="",Q2254,MOD((Q2254+_xlfn.XLOOKUP(I2254,CODE,VAL))*17,256))</f>
        <v>248</v>
      </c>
      <c r="S2254" s="33">
        <f ca="1">IF(J2254="",R2254,MOD((R2254+_xlfn.XLOOKUP(J2254,CODE,VAL))*17,256))</f>
        <v>62</v>
      </c>
      <c r="T2254" s="33">
        <f ca="1">IF(K2254="",S2254,MOD((S2254+_xlfn.XLOOKUP(K2254,CODE,VAL))*17,256))</f>
        <v>176</v>
      </c>
      <c r="U2254" s="33">
        <f ca="1">IF(L2254="",T2254,MOD((T2254+_xlfn.XLOOKUP(L2254,CODE,VAL))*17,256))</f>
        <v>189</v>
      </c>
      <c r="V2254" s="33">
        <f ca="1">IF(M2254="",U2254,MOD((U2254+_xlfn.XLOOKUP(M2254,CODE,VAL))*17,256))</f>
        <v>223</v>
      </c>
      <c r="W2254" s="33">
        <f ca="1">IF(N2254="",V2254,MOD((V2254+_xlfn.XLOOKUP(N2254,CODE,VAL))*17,256))</f>
        <v>223</v>
      </c>
      <c r="X2254" s="33">
        <f ca="1">IF(O2254="",W2254,MOD((W2254+_xlfn.XLOOKUP(O2254,CODE,VAL))*17,256))</f>
        <v>223</v>
      </c>
      <c r="Y2254" s="33">
        <f ca="1">IF(P2254="",X2254,MOD((X2254+_xlfn.XLOOKUP(P2254,CODE,VAL))*17,256))</f>
        <v>223</v>
      </c>
    </row>
    <row r="2255" spans="5:25">
      <c r="E2255" t="str">
        <f ca="1"/>
        <v>trlmql-</v>
      </c>
      <c r="F2255" t="str" cm="1">
        <f t="array" aca="1" ref="F2255" ca="1">_xlfn.IFS(E2255="","",IFERROR(FIND("-",E2255),0)&gt;0,LEFT(E2255,FIND("-",E2255)-1),TRUE,LEFT(E2255,FIND("=",E2255)-1))</f>
        <v>trlmql</v>
      </c>
      <c r="G2255" cm="1">
        <f t="array" aca="1" ref="G2255" ca="1">_xlfn.IFS(E2255="","",IFERROR(FIND("-",E2255),0)&gt;0,0,TRUE,VALUE(MID(E2255,FIND("=",E2255)+1,10)))</f>
        <v>0</v>
      </c>
      <c r="H2255">
        <f t="shared" ca="1" si="192"/>
        <v>7</v>
      </c>
      <c r="I2255" t="str">
        <f t="shared" ref="I2255:I2318" ca="1" si="193">MID($E2255,I$11,1)</f>
        <v>t</v>
      </c>
      <c r="J2255" t="str">
        <f t="shared" ca="1" si="191"/>
        <v>r</v>
      </c>
      <c r="K2255" t="str">
        <f t="shared" ca="1" si="191"/>
        <v>l</v>
      </c>
      <c r="L2255" t="str">
        <f t="shared" ca="1" si="191"/>
        <v>m</v>
      </c>
      <c r="M2255" t="str">
        <f t="shared" ca="1" si="191"/>
        <v>q</v>
      </c>
      <c r="N2255" t="str">
        <f t="shared" ca="1" si="191"/>
        <v>l</v>
      </c>
      <c r="O2255" t="str">
        <f t="shared" ca="1" si="191"/>
        <v>-</v>
      </c>
      <c r="P2255" s="19" t="str">
        <f t="shared" ca="1" si="191"/>
        <v/>
      </c>
      <c r="Q2255" s="33">
        <f t="shared" ref="Q2255:Q2318" si="194">Q2254</f>
        <v>0</v>
      </c>
      <c r="R2255" s="33">
        <f ca="1">IF(I2255="",Q2255,MOD((Q2255+_xlfn.XLOOKUP(I2255,CODE,VAL))*17,256))</f>
        <v>180</v>
      </c>
      <c r="S2255" s="33">
        <f ca="1">IF(J2255="",R2255,MOD((R2255+_xlfn.XLOOKUP(J2255,CODE,VAL))*17,256))</f>
        <v>134</v>
      </c>
      <c r="T2255" s="33">
        <f ca="1">IF(K2255="",S2255,MOD((S2255+_xlfn.XLOOKUP(K2255,CODE,VAL))*17,256))</f>
        <v>18</v>
      </c>
      <c r="U2255" s="33">
        <f ca="1">IF(L2255="",T2255,MOD((T2255+_xlfn.XLOOKUP(L2255,CODE,VAL))*17,256))</f>
        <v>111</v>
      </c>
      <c r="V2255" s="33">
        <f ca="1">IF(M2255="",U2255,MOD((U2255+_xlfn.XLOOKUP(M2255,CODE,VAL))*17,256))</f>
        <v>224</v>
      </c>
      <c r="W2255" s="33">
        <f ca="1">IF(N2255="",V2255,MOD((V2255+_xlfn.XLOOKUP(N2255,CODE,VAL))*17,256))</f>
        <v>12</v>
      </c>
      <c r="X2255" s="33">
        <f ca="1">IF(O2255="",W2255,MOD((W2255+_xlfn.XLOOKUP(O2255,CODE,VAL))*17,256))</f>
        <v>201</v>
      </c>
      <c r="Y2255" s="33">
        <f ca="1">IF(P2255="",X2255,MOD((X2255+_xlfn.XLOOKUP(P2255,CODE,VAL))*17,256))</f>
        <v>201</v>
      </c>
    </row>
    <row r="2256" spans="5:25">
      <c r="E2256" t="str">
        <f ca="1"/>
        <v>hpq=3</v>
      </c>
      <c r="F2256" t="str" cm="1">
        <f t="array" aca="1" ref="F2256" ca="1">_xlfn.IFS(E2256="","",IFERROR(FIND("-",E2256),0)&gt;0,LEFT(E2256,FIND("-",E2256)-1),TRUE,LEFT(E2256,FIND("=",E2256)-1))</f>
        <v>hpq</v>
      </c>
      <c r="G2256" cm="1">
        <f t="array" aca="1" ref="G2256" ca="1">_xlfn.IFS(E2256="","",IFERROR(FIND("-",E2256),0)&gt;0,0,TRUE,VALUE(MID(E2256,FIND("=",E2256)+1,10)))</f>
        <v>3</v>
      </c>
      <c r="H2256">
        <f t="shared" ca="1" si="192"/>
        <v>5</v>
      </c>
      <c r="I2256" t="str">
        <f t="shared" ca="1" si="193"/>
        <v>h</v>
      </c>
      <c r="J2256" t="str">
        <f t="shared" ca="1" si="191"/>
        <v>p</v>
      </c>
      <c r="K2256" t="str">
        <f t="shared" ca="1" si="191"/>
        <v>q</v>
      </c>
      <c r="L2256" t="str">
        <f t="shared" ca="1" si="191"/>
        <v>=</v>
      </c>
      <c r="M2256" t="str">
        <f t="shared" ca="1" si="191"/>
        <v>3</v>
      </c>
      <c r="N2256" t="str">
        <f t="shared" ca="1" si="191"/>
        <v/>
      </c>
      <c r="O2256" t="str">
        <f t="shared" ca="1" si="191"/>
        <v/>
      </c>
      <c r="P2256" s="19" t="str">
        <f t="shared" ca="1" si="191"/>
        <v/>
      </c>
      <c r="Q2256" s="33">
        <f t="shared" si="194"/>
        <v>0</v>
      </c>
      <c r="R2256" s="33">
        <f ca="1">IF(I2256="",Q2256,MOD((Q2256+_xlfn.XLOOKUP(I2256,CODE,VAL))*17,256))</f>
        <v>232</v>
      </c>
      <c r="S2256" s="33">
        <f ca="1">IF(J2256="",R2256,MOD((R2256+_xlfn.XLOOKUP(J2256,CODE,VAL))*17,256))</f>
        <v>216</v>
      </c>
      <c r="T2256" s="33">
        <f ca="1">IF(K2256="",S2256,MOD((S2256+_xlfn.XLOOKUP(K2256,CODE,VAL))*17,256))</f>
        <v>217</v>
      </c>
      <c r="U2256" s="33">
        <f ca="1">IF(L2256="",T2256,MOD((T2256+_xlfn.XLOOKUP(L2256,CODE,VAL))*17,256))</f>
        <v>118</v>
      </c>
      <c r="V2256" s="33">
        <f ca="1">IF(M2256="",U2256,MOD((U2256+_xlfn.XLOOKUP(M2256,CODE,VAL))*17,256))</f>
        <v>57</v>
      </c>
      <c r="W2256" s="33">
        <f ca="1">IF(N2256="",V2256,MOD((V2256+_xlfn.XLOOKUP(N2256,CODE,VAL))*17,256))</f>
        <v>57</v>
      </c>
      <c r="X2256" s="33">
        <f ca="1">IF(O2256="",W2256,MOD((W2256+_xlfn.XLOOKUP(O2256,CODE,VAL))*17,256))</f>
        <v>57</v>
      </c>
      <c r="Y2256" s="33">
        <f ca="1">IF(P2256="",X2256,MOD((X2256+_xlfn.XLOOKUP(P2256,CODE,VAL))*17,256))</f>
        <v>57</v>
      </c>
    </row>
    <row r="2257" spans="5:25">
      <c r="E2257" t="str">
        <f ca="1"/>
        <v>bqv=3</v>
      </c>
      <c r="F2257" t="str" cm="1">
        <f t="array" aca="1" ref="F2257" ca="1">_xlfn.IFS(E2257="","",IFERROR(FIND("-",E2257),0)&gt;0,LEFT(E2257,FIND("-",E2257)-1),TRUE,LEFT(E2257,FIND("=",E2257)-1))</f>
        <v>bqv</v>
      </c>
      <c r="G2257" cm="1">
        <f t="array" aca="1" ref="G2257" ca="1">_xlfn.IFS(E2257="","",IFERROR(FIND("-",E2257),0)&gt;0,0,TRUE,VALUE(MID(E2257,FIND("=",E2257)+1,10)))</f>
        <v>3</v>
      </c>
      <c r="H2257">
        <f t="shared" ca="1" si="192"/>
        <v>5</v>
      </c>
      <c r="I2257" t="str">
        <f t="shared" ca="1" si="193"/>
        <v>b</v>
      </c>
      <c r="J2257" t="str">
        <f t="shared" ca="1" si="191"/>
        <v>q</v>
      </c>
      <c r="K2257" t="str">
        <f t="shared" ca="1" si="191"/>
        <v>v</v>
      </c>
      <c r="L2257" t="str">
        <f t="shared" ca="1" si="191"/>
        <v>=</v>
      </c>
      <c r="M2257" t="str">
        <f t="shared" ca="1" si="191"/>
        <v>3</v>
      </c>
      <c r="N2257" t="str">
        <f t="shared" ca="1" si="191"/>
        <v/>
      </c>
      <c r="O2257" t="str">
        <f t="shared" ca="1" si="191"/>
        <v/>
      </c>
      <c r="P2257" s="19" t="str">
        <f t="shared" ca="1" si="191"/>
        <v/>
      </c>
      <c r="Q2257" s="33">
        <f t="shared" si="194"/>
        <v>0</v>
      </c>
      <c r="R2257" s="33">
        <f ca="1">IF(I2257="",Q2257,MOD((Q2257+_xlfn.XLOOKUP(I2257,CODE,VAL))*17,256))</f>
        <v>130</v>
      </c>
      <c r="S2257" s="33">
        <f ca="1">IF(J2257="",R2257,MOD((R2257+_xlfn.XLOOKUP(J2257,CODE,VAL))*17,256))</f>
        <v>35</v>
      </c>
      <c r="T2257" s="33">
        <f ca="1">IF(K2257="",S2257,MOD((S2257+_xlfn.XLOOKUP(K2257,CODE,VAL))*17,256))</f>
        <v>41</v>
      </c>
      <c r="U2257" s="33">
        <f ca="1">IF(L2257="",T2257,MOD((T2257+_xlfn.XLOOKUP(L2257,CODE,VAL))*17,256))</f>
        <v>198</v>
      </c>
      <c r="V2257" s="33">
        <f ca="1">IF(M2257="",U2257,MOD((U2257+_xlfn.XLOOKUP(M2257,CODE,VAL))*17,256))</f>
        <v>137</v>
      </c>
      <c r="W2257" s="33">
        <f ca="1">IF(N2257="",V2257,MOD((V2257+_xlfn.XLOOKUP(N2257,CODE,VAL))*17,256))</f>
        <v>137</v>
      </c>
      <c r="X2257" s="33">
        <f ca="1">IF(O2257="",W2257,MOD((W2257+_xlfn.XLOOKUP(O2257,CODE,VAL))*17,256))</f>
        <v>137</v>
      </c>
      <c r="Y2257" s="33">
        <f ca="1">IF(P2257="",X2257,MOD((X2257+_xlfn.XLOOKUP(P2257,CODE,VAL))*17,256))</f>
        <v>137</v>
      </c>
    </row>
    <row r="2258" spans="5:25">
      <c r="E2258" t="str">
        <f ca="1"/>
        <v>qfvt-</v>
      </c>
      <c r="F2258" t="str" cm="1">
        <f t="array" aca="1" ref="F2258" ca="1">_xlfn.IFS(E2258="","",IFERROR(FIND("-",E2258),0)&gt;0,LEFT(E2258,FIND("-",E2258)-1),TRUE,LEFT(E2258,FIND("=",E2258)-1))</f>
        <v>qfvt</v>
      </c>
      <c r="G2258" cm="1">
        <f t="array" aca="1" ref="G2258" ca="1">_xlfn.IFS(E2258="","",IFERROR(FIND("-",E2258),0)&gt;0,0,TRUE,VALUE(MID(E2258,FIND("=",E2258)+1,10)))</f>
        <v>0</v>
      </c>
      <c r="H2258">
        <f t="shared" ca="1" si="192"/>
        <v>5</v>
      </c>
      <c r="I2258" t="str">
        <f t="shared" ca="1" si="193"/>
        <v>q</v>
      </c>
      <c r="J2258" t="str">
        <f t="shared" ca="1" si="191"/>
        <v>f</v>
      </c>
      <c r="K2258" t="str">
        <f t="shared" ca="1" si="191"/>
        <v>v</v>
      </c>
      <c r="L2258" t="str">
        <f t="shared" ca="1" si="191"/>
        <v>t</v>
      </c>
      <c r="M2258" t="str">
        <f t="shared" ca="1" si="191"/>
        <v>-</v>
      </c>
      <c r="N2258" t="str">
        <f t="shared" ca="1" si="191"/>
        <v/>
      </c>
      <c r="O2258" t="str">
        <f t="shared" ca="1" si="191"/>
        <v/>
      </c>
      <c r="P2258" s="19" t="str">
        <f t="shared" ca="1" si="191"/>
        <v/>
      </c>
      <c r="Q2258" s="33">
        <f t="shared" si="194"/>
        <v>0</v>
      </c>
      <c r="R2258" s="33">
        <f ca="1">IF(I2258="",Q2258,MOD((Q2258+_xlfn.XLOOKUP(I2258,CODE,VAL))*17,256))</f>
        <v>129</v>
      </c>
      <c r="S2258" s="33">
        <f ca="1">IF(J2258="",R2258,MOD((R2258+_xlfn.XLOOKUP(J2258,CODE,VAL))*17,256))</f>
        <v>87</v>
      </c>
      <c r="T2258" s="33">
        <f ca="1">IF(K2258="",S2258,MOD((S2258+_xlfn.XLOOKUP(K2258,CODE,VAL))*17,256))</f>
        <v>157</v>
      </c>
      <c r="U2258" s="33">
        <f ca="1">IF(L2258="",T2258,MOD((T2258+_xlfn.XLOOKUP(L2258,CODE,VAL))*17,256))</f>
        <v>33</v>
      </c>
      <c r="V2258" s="33">
        <f ca="1">IF(M2258="",U2258,MOD((U2258+_xlfn.XLOOKUP(M2258,CODE,VAL))*17,256))</f>
        <v>46</v>
      </c>
      <c r="W2258" s="33">
        <f ca="1">IF(N2258="",V2258,MOD((V2258+_xlfn.XLOOKUP(N2258,CODE,VAL))*17,256))</f>
        <v>46</v>
      </c>
      <c r="X2258" s="33">
        <f ca="1">IF(O2258="",W2258,MOD((W2258+_xlfn.XLOOKUP(O2258,CODE,VAL))*17,256))</f>
        <v>46</v>
      </c>
      <c r="Y2258" s="33">
        <f ca="1">IF(P2258="",X2258,MOD((X2258+_xlfn.XLOOKUP(P2258,CODE,VAL))*17,256))</f>
        <v>46</v>
      </c>
    </row>
    <row r="2259" spans="5:25">
      <c r="E2259" t="str">
        <f ca="1"/>
        <v>zsp-</v>
      </c>
      <c r="F2259" t="str" cm="1">
        <f t="array" aca="1" ref="F2259" ca="1">_xlfn.IFS(E2259="","",IFERROR(FIND("-",E2259),0)&gt;0,LEFT(E2259,FIND("-",E2259)-1),TRUE,LEFT(E2259,FIND("=",E2259)-1))</f>
        <v>zsp</v>
      </c>
      <c r="G2259" cm="1">
        <f t="array" aca="1" ref="G2259" ca="1">_xlfn.IFS(E2259="","",IFERROR(FIND("-",E2259),0)&gt;0,0,TRUE,VALUE(MID(E2259,FIND("=",E2259)+1,10)))</f>
        <v>0</v>
      </c>
      <c r="H2259">
        <f t="shared" ca="1" si="192"/>
        <v>4</v>
      </c>
      <c r="I2259" t="str">
        <f t="shared" ca="1" si="193"/>
        <v>z</v>
      </c>
      <c r="J2259" t="str">
        <f t="shared" ca="1" si="191"/>
        <v>s</v>
      </c>
      <c r="K2259" t="str">
        <f t="shared" ca="1" si="191"/>
        <v>p</v>
      </c>
      <c r="L2259" t="str">
        <f t="shared" ca="1" si="191"/>
        <v>-</v>
      </c>
      <c r="M2259" t="str">
        <f t="shared" ca="1" si="191"/>
        <v/>
      </c>
      <c r="N2259" t="str">
        <f t="shared" ca="1" si="191"/>
        <v/>
      </c>
      <c r="O2259" t="str">
        <f t="shared" ca="1" si="191"/>
        <v/>
      </c>
      <c r="P2259" s="19" t="str">
        <f t="shared" ca="1" si="191"/>
        <v/>
      </c>
      <c r="Q2259" s="33">
        <f t="shared" si="194"/>
        <v>0</v>
      </c>
      <c r="R2259" s="33">
        <f ca="1">IF(I2259="",Q2259,MOD((Q2259+_xlfn.XLOOKUP(I2259,CODE,VAL))*17,256))</f>
        <v>26</v>
      </c>
      <c r="S2259" s="33">
        <f ca="1">IF(J2259="",R2259,MOD((R2259+_xlfn.XLOOKUP(J2259,CODE,VAL))*17,256))</f>
        <v>93</v>
      </c>
      <c r="T2259" s="33">
        <f ca="1">IF(K2259="",S2259,MOD((S2259+_xlfn.XLOOKUP(K2259,CODE,VAL))*17,256))</f>
        <v>157</v>
      </c>
      <c r="U2259" s="33">
        <f ca="1">IF(L2259="",T2259,MOD((T2259+_xlfn.XLOOKUP(L2259,CODE,VAL))*17,256))</f>
        <v>106</v>
      </c>
      <c r="V2259" s="33">
        <f ca="1">IF(M2259="",U2259,MOD((U2259+_xlfn.XLOOKUP(M2259,CODE,VAL))*17,256))</f>
        <v>106</v>
      </c>
      <c r="W2259" s="33">
        <f ca="1">IF(N2259="",V2259,MOD((V2259+_xlfn.XLOOKUP(N2259,CODE,VAL))*17,256))</f>
        <v>106</v>
      </c>
      <c r="X2259" s="33">
        <f ca="1">IF(O2259="",W2259,MOD((W2259+_xlfn.XLOOKUP(O2259,CODE,VAL))*17,256))</f>
        <v>106</v>
      </c>
      <c r="Y2259" s="33">
        <f ca="1">IF(P2259="",X2259,MOD((X2259+_xlfn.XLOOKUP(P2259,CODE,VAL))*17,256))</f>
        <v>106</v>
      </c>
    </row>
    <row r="2260" spans="5:25">
      <c r="E2260" t="str">
        <f ca="1"/>
        <v>xnx-</v>
      </c>
      <c r="F2260" t="str" cm="1">
        <f t="array" aca="1" ref="F2260" ca="1">_xlfn.IFS(E2260="","",IFERROR(FIND("-",E2260),0)&gt;0,LEFT(E2260,FIND("-",E2260)-1),TRUE,LEFT(E2260,FIND("=",E2260)-1))</f>
        <v>xnx</v>
      </c>
      <c r="G2260" cm="1">
        <f t="array" aca="1" ref="G2260" ca="1">_xlfn.IFS(E2260="","",IFERROR(FIND("-",E2260),0)&gt;0,0,TRUE,VALUE(MID(E2260,FIND("=",E2260)+1,10)))</f>
        <v>0</v>
      </c>
      <c r="H2260">
        <f t="shared" ca="1" si="192"/>
        <v>4</v>
      </c>
      <c r="I2260" t="str">
        <f t="shared" ca="1" si="193"/>
        <v>x</v>
      </c>
      <c r="J2260" t="str">
        <f t="shared" ca="1" si="191"/>
        <v>n</v>
      </c>
      <c r="K2260" t="str">
        <f t="shared" ref="J2260:P2288" ca="1" si="195">MID($E2260,K$11,1)</f>
        <v>x</v>
      </c>
      <c r="L2260" t="str">
        <f t="shared" ca="1" si="195"/>
        <v>-</v>
      </c>
      <c r="M2260" t="str">
        <f t="shared" ca="1" si="195"/>
        <v/>
      </c>
      <c r="N2260" t="str">
        <f t="shared" ca="1" si="195"/>
        <v/>
      </c>
      <c r="O2260" t="str">
        <f t="shared" ca="1" si="195"/>
        <v/>
      </c>
      <c r="P2260" s="19" t="str">
        <f t="shared" ca="1" si="195"/>
        <v/>
      </c>
      <c r="Q2260" s="33">
        <f t="shared" si="194"/>
        <v>0</v>
      </c>
      <c r="R2260" s="33">
        <f ca="1">IF(I2260="",Q2260,MOD((Q2260+_xlfn.XLOOKUP(I2260,CODE,VAL))*17,256))</f>
        <v>248</v>
      </c>
      <c r="S2260" s="33">
        <f ca="1">IF(J2260="",R2260,MOD((R2260+_xlfn.XLOOKUP(J2260,CODE,VAL))*17,256))</f>
        <v>198</v>
      </c>
      <c r="T2260" s="33">
        <f ca="1">IF(K2260="",S2260,MOD((S2260+_xlfn.XLOOKUP(K2260,CODE,VAL))*17,256))</f>
        <v>30</v>
      </c>
      <c r="U2260" s="33">
        <f ca="1">IF(L2260="",T2260,MOD((T2260+_xlfn.XLOOKUP(L2260,CODE,VAL))*17,256))</f>
        <v>251</v>
      </c>
      <c r="V2260" s="33">
        <f ca="1">IF(M2260="",U2260,MOD((U2260+_xlfn.XLOOKUP(M2260,CODE,VAL))*17,256))</f>
        <v>251</v>
      </c>
      <c r="W2260" s="33">
        <f ca="1">IF(N2260="",V2260,MOD((V2260+_xlfn.XLOOKUP(N2260,CODE,VAL))*17,256))</f>
        <v>251</v>
      </c>
      <c r="X2260" s="33">
        <f ca="1">IF(O2260="",W2260,MOD((W2260+_xlfn.XLOOKUP(O2260,CODE,VAL))*17,256))</f>
        <v>251</v>
      </c>
      <c r="Y2260" s="33">
        <f ca="1">IF(P2260="",X2260,MOD((X2260+_xlfn.XLOOKUP(P2260,CODE,VAL))*17,256))</f>
        <v>251</v>
      </c>
    </row>
    <row r="2261" spans="5:25">
      <c r="E2261" t="str">
        <f ca="1"/>
        <v>hm-</v>
      </c>
      <c r="F2261" t="str" cm="1">
        <f t="array" aca="1" ref="F2261" ca="1">_xlfn.IFS(E2261="","",IFERROR(FIND("-",E2261),0)&gt;0,LEFT(E2261,FIND("-",E2261)-1),TRUE,LEFT(E2261,FIND("=",E2261)-1))</f>
        <v>hm</v>
      </c>
      <c r="G2261" cm="1">
        <f t="array" aca="1" ref="G2261" ca="1">_xlfn.IFS(E2261="","",IFERROR(FIND("-",E2261),0)&gt;0,0,TRUE,VALUE(MID(E2261,FIND("=",E2261)+1,10)))</f>
        <v>0</v>
      </c>
      <c r="H2261">
        <f t="shared" ca="1" si="192"/>
        <v>3</v>
      </c>
      <c r="I2261" t="str">
        <f t="shared" ca="1" si="193"/>
        <v>h</v>
      </c>
      <c r="J2261" t="str">
        <f t="shared" ca="1" si="195"/>
        <v>m</v>
      </c>
      <c r="K2261" t="str">
        <f t="shared" ca="1" si="195"/>
        <v>-</v>
      </c>
      <c r="L2261" t="str">
        <f t="shared" ca="1" si="195"/>
        <v/>
      </c>
      <c r="M2261" t="str">
        <f t="shared" ca="1" si="195"/>
        <v/>
      </c>
      <c r="N2261" t="str">
        <f t="shared" ca="1" si="195"/>
        <v/>
      </c>
      <c r="O2261" t="str">
        <f t="shared" ca="1" si="195"/>
        <v/>
      </c>
      <c r="P2261" s="19" t="str">
        <f t="shared" ca="1" si="195"/>
        <v/>
      </c>
      <c r="Q2261" s="33">
        <f t="shared" si="194"/>
        <v>0</v>
      </c>
      <c r="R2261" s="33">
        <f ca="1">IF(I2261="",Q2261,MOD((Q2261+_xlfn.XLOOKUP(I2261,CODE,VAL))*17,256))</f>
        <v>232</v>
      </c>
      <c r="S2261" s="33">
        <f ca="1">IF(J2261="",R2261,MOD((R2261+_xlfn.XLOOKUP(J2261,CODE,VAL))*17,256))</f>
        <v>165</v>
      </c>
      <c r="T2261" s="33">
        <f ca="1">IF(K2261="",S2261,MOD((S2261+_xlfn.XLOOKUP(K2261,CODE,VAL))*17,256))</f>
        <v>242</v>
      </c>
      <c r="U2261" s="33">
        <f ca="1">IF(L2261="",T2261,MOD((T2261+_xlfn.XLOOKUP(L2261,CODE,VAL))*17,256))</f>
        <v>242</v>
      </c>
      <c r="V2261" s="33">
        <f ca="1">IF(M2261="",U2261,MOD((U2261+_xlfn.XLOOKUP(M2261,CODE,VAL))*17,256))</f>
        <v>242</v>
      </c>
      <c r="W2261" s="33">
        <f ca="1">IF(N2261="",V2261,MOD((V2261+_xlfn.XLOOKUP(N2261,CODE,VAL))*17,256))</f>
        <v>242</v>
      </c>
      <c r="X2261" s="33">
        <f ca="1">IF(O2261="",W2261,MOD((W2261+_xlfn.XLOOKUP(O2261,CODE,VAL))*17,256))</f>
        <v>242</v>
      </c>
      <c r="Y2261" s="33">
        <f ca="1">IF(P2261="",X2261,MOD((X2261+_xlfn.XLOOKUP(P2261,CODE,VAL))*17,256))</f>
        <v>242</v>
      </c>
    </row>
    <row r="2262" spans="5:25">
      <c r="E2262" t="str">
        <f ca="1"/>
        <v>bbp=3</v>
      </c>
      <c r="F2262" t="str" cm="1">
        <f t="array" aca="1" ref="F2262" ca="1">_xlfn.IFS(E2262="","",IFERROR(FIND("-",E2262),0)&gt;0,LEFT(E2262,FIND("-",E2262)-1),TRUE,LEFT(E2262,FIND("=",E2262)-1))</f>
        <v>bbp</v>
      </c>
      <c r="G2262" cm="1">
        <f t="array" aca="1" ref="G2262" ca="1">_xlfn.IFS(E2262="","",IFERROR(FIND("-",E2262),0)&gt;0,0,TRUE,VALUE(MID(E2262,FIND("=",E2262)+1,10)))</f>
        <v>3</v>
      </c>
      <c r="H2262">
        <f t="shared" ca="1" si="192"/>
        <v>5</v>
      </c>
      <c r="I2262" t="str">
        <f t="shared" ca="1" si="193"/>
        <v>b</v>
      </c>
      <c r="J2262" t="str">
        <f t="shared" ca="1" si="195"/>
        <v>b</v>
      </c>
      <c r="K2262" t="str">
        <f t="shared" ca="1" si="195"/>
        <v>p</v>
      </c>
      <c r="L2262" t="str">
        <f t="shared" ca="1" si="195"/>
        <v>=</v>
      </c>
      <c r="M2262" t="str">
        <f t="shared" ca="1" si="195"/>
        <v>3</v>
      </c>
      <c r="N2262" t="str">
        <f t="shared" ca="1" si="195"/>
        <v/>
      </c>
      <c r="O2262" t="str">
        <f t="shared" ca="1" si="195"/>
        <v/>
      </c>
      <c r="P2262" s="19" t="str">
        <f t="shared" ca="1" si="195"/>
        <v/>
      </c>
      <c r="Q2262" s="33">
        <f t="shared" si="194"/>
        <v>0</v>
      </c>
      <c r="R2262" s="33">
        <f ca="1">IF(I2262="",Q2262,MOD((Q2262+_xlfn.XLOOKUP(I2262,CODE,VAL))*17,256))</f>
        <v>130</v>
      </c>
      <c r="S2262" s="33">
        <f ca="1">IF(J2262="",R2262,MOD((R2262+_xlfn.XLOOKUP(J2262,CODE,VAL))*17,256))</f>
        <v>36</v>
      </c>
      <c r="T2262" s="33">
        <f ca="1">IF(K2262="",S2262,MOD((S2262+_xlfn.XLOOKUP(K2262,CODE,VAL))*17,256))</f>
        <v>212</v>
      </c>
      <c r="U2262" s="33">
        <f ca="1">IF(L2262="",T2262,MOD((T2262+_xlfn.XLOOKUP(L2262,CODE,VAL))*17,256))</f>
        <v>33</v>
      </c>
      <c r="V2262" s="33">
        <f ca="1">IF(M2262="",U2262,MOD((U2262+_xlfn.XLOOKUP(M2262,CODE,VAL))*17,256))</f>
        <v>148</v>
      </c>
      <c r="W2262" s="33">
        <f ca="1">IF(N2262="",V2262,MOD((V2262+_xlfn.XLOOKUP(N2262,CODE,VAL))*17,256))</f>
        <v>148</v>
      </c>
      <c r="X2262" s="33">
        <f ca="1">IF(O2262="",W2262,MOD((W2262+_xlfn.XLOOKUP(O2262,CODE,VAL))*17,256))</f>
        <v>148</v>
      </c>
      <c r="Y2262" s="33">
        <f ca="1">IF(P2262="",X2262,MOD((X2262+_xlfn.XLOOKUP(P2262,CODE,VAL))*17,256))</f>
        <v>148</v>
      </c>
    </row>
    <row r="2263" spans="5:25">
      <c r="E2263" t="str">
        <f ca="1"/>
        <v>vzvr-</v>
      </c>
      <c r="F2263" t="str" cm="1">
        <f t="array" aca="1" ref="F2263" ca="1">_xlfn.IFS(E2263="","",IFERROR(FIND("-",E2263),0)&gt;0,LEFT(E2263,FIND("-",E2263)-1),TRUE,LEFT(E2263,FIND("=",E2263)-1))</f>
        <v>vzvr</v>
      </c>
      <c r="G2263" cm="1">
        <f t="array" aca="1" ref="G2263" ca="1">_xlfn.IFS(E2263="","",IFERROR(FIND("-",E2263),0)&gt;0,0,TRUE,VALUE(MID(E2263,FIND("=",E2263)+1,10)))</f>
        <v>0</v>
      </c>
      <c r="H2263">
        <f t="shared" ca="1" si="192"/>
        <v>5</v>
      </c>
      <c r="I2263" t="str">
        <f t="shared" ca="1" si="193"/>
        <v>v</v>
      </c>
      <c r="J2263" t="str">
        <f t="shared" ca="1" si="195"/>
        <v>z</v>
      </c>
      <c r="K2263" t="str">
        <f t="shared" ca="1" si="195"/>
        <v>v</v>
      </c>
      <c r="L2263" t="str">
        <f t="shared" ca="1" si="195"/>
        <v>r</v>
      </c>
      <c r="M2263" t="str">
        <f t="shared" ca="1" si="195"/>
        <v>-</v>
      </c>
      <c r="N2263" t="str">
        <f t="shared" ca="1" si="195"/>
        <v/>
      </c>
      <c r="O2263" t="str">
        <f t="shared" ca="1" si="195"/>
        <v/>
      </c>
      <c r="P2263" s="19" t="str">
        <f t="shared" ca="1" si="195"/>
        <v/>
      </c>
      <c r="Q2263" s="33">
        <f t="shared" si="194"/>
        <v>0</v>
      </c>
      <c r="R2263" s="33">
        <f ca="1">IF(I2263="",Q2263,MOD((Q2263+_xlfn.XLOOKUP(I2263,CODE,VAL))*17,256))</f>
        <v>214</v>
      </c>
      <c r="S2263" s="33">
        <f ca="1">IF(J2263="",R2263,MOD((R2263+_xlfn.XLOOKUP(J2263,CODE,VAL))*17,256))</f>
        <v>80</v>
      </c>
      <c r="T2263" s="33">
        <f ca="1">IF(K2263="",S2263,MOD((S2263+_xlfn.XLOOKUP(K2263,CODE,VAL))*17,256))</f>
        <v>38</v>
      </c>
      <c r="U2263" s="33">
        <f ca="1">IF(L2263="",T2263,MOD((T2263+_xlfn.XLOOKUP(L2263,CODE,VAL))*17,256))</f>
        <v>24</v>
      </c>
      <c r="V2263" s="33">
        <f ca="1">IF(M2263="",U2263,MOD((U2263+_xlfn.XLOOKUP(M2263,CODE,VAL))*17,256))</f>
        <v>149</v>
      </c>
      <c r="W2263" s="33">
        <f ca="1">IF(N2263="",V2263,MOD((V2263+_xlfn.XLOOKUP(N2263,CODE,VAL))*17,256))</f>
        <v>149</v>
      </c>
      <c r="X2263" s="33">
        <f ca="1">IF(O2263="",W2263,MOD((W2263+_xlfn.XLOOKUP(O2263,CODE,VAL))*17,256))</f>
        <v>149</v>
      </c>
      <c r="Y2263" s="33">
        <f ca="1">IF(P2263="",X2263,MOD((X2263+_xlfn.XLOOKUP(P2263,CODE,VAL))*17,256))</f>
        <v>149</v>
      </c>
    </row>
    <row r="2264" spans="5:25">
      <c r="E2264" t="str">
        <f ca="1"/>
        <v>lt-</v>
      </c>
      <c r="F2264" t="str" cm="1">
        <f t="array" aca="1" ref="F2264" ca="1">_xlfn.IFS(E2264="","",IFERROR(FIND("-",E2264),0)&gt;0,LEFT(E2264,FIND("-",E2264)-1),TRUE,LEFT(E2264,FIND("=",E2264)-1))</f>
        <v>lt</v>
      </c>
      <c r="G2264" cm="1">
        <f t="array" aca="1" ref="G2264" ca="1">_xlfn.IFS(E2264="","",IFERROR(FIND("-",E2264),0)&gt;0,0,TRUE,VALUE(MID(E2264,FIND("=",E2264)+1,10)))</f>
        <v>0</v>
      </c>
      <c r="H2264">
        <f t="shared" ca="1" si="192"/>
        <v>3</v>
      </c>
      <c r="I2264" t="str">
        <f t="shared" ca="1" si="193"/>
        <v>l</v>
      </c>
      <c r="J2264" t="str">
        <f t="shared" ca="1" si="195"/>
        <v>t</v>
      </c>
      <c r="K2264" t="str">
        <f t="shared" ca="1" si="195"/>
        <v>-</v>
      </c>
      <c r="L2264" t="str">
        <f t="shared" ca="1" si="195"/>
        <v/>
      </c>
      <c r="M2264" t="str">
        <f t="shared" ca="1" si="195"/>
        <v/>
      </c>
      <c r="N2264" t="str">
        <f t="shared" ca="1" si="195"/>
        <v/>
      </c>
      <c r="O2264" t="str">
        <f t="shared" ca="1" si="195"/>
        <v/>
      </c>
      <c r="P2264" s="19" t="str">
        <f t="shared" ca="1" si="195"/>
        <v/>
      </c>
      <c r="Q2264" s="33">
        <f t="shared" si="194"/>
        <v>0</v>
      </c>
      <c r="R2264" s="33">
        <f ca="1">IF(I2264="",Q2264,MOD((Q2264+_xlfn.XLOOKUP(I2264,CODE,VAL))*17,256))</f>
        <v>44</v>
      </c>
      <c r="S2264" s="33">
        <f ca="1">IF(J2264="",R2264,MOD((R2264+_xlfn.XLOOKUP(J2264,CODE,VAL))*17,256))</f>
        <v>160</v>
      </c>
      <c r="T2264" s="33">
        <f ca="1">IF(K2264="",S2264,MOD((S2264+_xlfn.XLOOKUP(K2264,CODE,VAL))*17,256))</f>
        <v>157</v>
      </c>
      <c r="U2264" s="33">
        <f ca="1">IF(L2264="",T2264,MOD((T2264+_xlfn.XLOOKUP(L2264,CODE,VAL))*17,256))</f>
        <v>157</v>
      </c>
      <c r="V2264" s="33">
        <f ca="1">IF(M2264="",U2264,MOD((U2264+_xlfn.XLOOKUP(M2264,CODE,VAL))*17,256))</f>
        <v>157</v>
      </c>
      <c r="W2264" s="33">
        <f ca="1">IF(N2264="",V2264,MOD((V2264+_xlfn.XLOOKUP(N2264,CODE,VAL))*17,256))</f>
        <v>157</v>
      </c>
      <c r="X2264" s="33">
        <f ca="1">IF(O2264="",W2264,MOD((W2264+_xlfn.XLOOKUP(O2264,CODE,VAL))*17,256))</f>
        <v>157</v>
      </c>
      <c r="Y2264" s="33">
        <f ca="1">IF(P2264="",X2264,MOD((X2264+_xlfn.XLOOKUP(P2264,CODE,VAL))*17,256))</f>
        <v>157</v>
      </c>
    </row>
    <row r="2265" spans="5:25">
      <c r="E2265" t="str">
        <f ca="1"/>
        <v>bc=4</v>
      </c>
      <c r="F2265" t="str" cm="1">
        <f t="array" aca="1" ref="F2265" ca="1">_xlfn.IFS(E2265="","",IFERROR(FIND("-",E2265),0)&gt;0,LEFT(E2265,FIND("-",E2265)-1),TRUE,LEFT(E2265,FIND("=",E2265)-1))</f>
        <v>bc</v>
      </c>
      <c r="G2265" cm="1">
        <f t="array" aca="1" ref="G2265" ca="1">_xlfn.IFS(E2265="","",IFERROR(FIND("-",E2265),0)&gt;0,0,TRUE,VALUE(MID(E2265,FIND("=",E2265)+1,10)))</f>
        <v>4</v>
      </c>
      <c r="H2265">
        <f t="shared" ca="1" si="192"/>
        <v>4</v>
      </c>
      <c r="I2265" t="str">
        <f t="shared" ca="1" si="193"/>
        <v>b</v>
      </c>
      <c r="J2265" t="str">
        <f t="shared" ca="1" si="195"/>
        <v>c</v>
      </c>
      <c r="K2265" t="str">
        <f t="shared" ca="1" si="195"/>
        <v>=</v>
      </c>
      <c r="L2265" t="str">
        <f t="shared" ca="1" si="195"/>
        <v>4</v>
      </c>
      <c r="M2265" t="str">
        <f t="shared" ca="1" si="195"/>
        <v/>
      </c>
      <c r="N2265" t="str">
        <f t="shared" ca="1" si="195"/>
        <v/>
      </c>
      <c r="O2265" t="str">
        <f t="shared" ca="1" si="195"/>
        <v/>
      </c>
      <c r="P2265" s="19" t="str">
        <f t="shared" ca="1" si="195"/>
        <v/>
      </c>
      <c r="Q2265" s="33">
        <f t="shared" si="194"/>
        <v>0</v>
      </c>
      <c r="R2265" s="33">
        <f ca="1">IF(I2265="",Q2265,MOD((Q2265+_xlfn.XLOOKUP(I2265,CODE,VAL))*17,256))</f>
        <v>130</v>
      </c>
      <c r="S2265" s="33">
        <f ca="1">IF(J2265="",R2265,MOD((R2265+_xlfn.XLOOKUP(J2265,CODE,VAL))*17,256))</f>
        <v>53</v>
      </c>
      <c r="T2265" s="33">
        <f ca="1">IF(K2265="",S2265,MOD((S2265+_xlfn.XLOOKUP(K2265,CODE,VAL))*17,256))</f>
        <v>146</v>
      </c>
      <c r="U2265" s="33">
        <f ca="1">IF(L2265="",T2265,MOD((T2265+_xlfn.XLOOKUP(L2265,CODE,VAL))*17,256))</f>
        <v>38</v>
      </c>
      <c r="V2265" s="33">
        <f ca="1">IF(M2265="",U2265,MOD((U2265+_xlfn.XLOOKUP(M2265,CODE,VAL))*17,256))</f>
        <v>38</v>
      </c>
      <c r="W2265" s="33">
        <f ca="1">IF(N2265="",V2265,MOD((V2265+_xlfn.XLOOKUP(N2265,CODE,VAL))*17,256))</f>
        <v>38</v>
      </c>
      <c r="X2265" s="33">
        <f ca="1">IF(O2265="",W2265,MOD((W2265+_xlfn.XLOOKUP(O2265,CODE,VAL))*17,256))</f>
        <v>38</v>
      </c>
      <c r="Y2265" s="33">
        <f ca="1">IF(P2265="",X2265,MOD((X2265+_xlfn.XLOOKUP(P2265,CODE,VAL))*17,256))</f>
        <v>38</v>
      </c>
    </row>
    <row r="2266" spans="5:25">
      <c r="E2266" t="str">
        <f ca="1"/>
        <v>hkrg-</v>
      </c>
      <c r="F2266" t="str" cm="1">
        <f t="array" aca="1" ref="F2266" ca="1">_xlfn.IFS(E2266="","",IFERROR(FIND("-",E2266),0)&gt;0,LEFT(E2266,FIND("-",E2266)-1),TRUE,LEFT(E2266,FIND("=",E2266)-1))</f>
        <v>hkrg</v>
      </c>
      <c r="G2266" cm="1">
        <f t="array" aca="1" ref="G2266" ca="1">_xlfn.IFS(E2266="","",IFERROR(FIND("-",E2266),0)&gt;0,0,TRUE,VALUE(MID(E2266,FIND("=",E2266)+1,10)))</f>
        <v>0</v>
      </c>
      <c r="H2266">
        <f t="shared" ca="1" si="192"/>
        <v>5</v>
      </c>
      <c r="I2266" t="str">
        <f t="shared" ca="1" si="193"/>
        <v>h</v>
      </c>
      <c r="J2266" t="str">
        <f t="shared" ca="1" si="195"/>
        <v>k</v>
      </c>
      <c r="K2266" t="str">
        <f t="shared" ca="1" si="195"/>
        <v>r</v>
      </c>
      <c r="L2266" t="str">
        <f t="shared" ca="1" si="195"/>
        <v>g</v>
      </c>
      <c r="M2266" t="str">
        <f t="shared" ca="1" si="195"/>
        <v>-</v>
      </c>
      <c r="N2266" t="str">
        <f t="shared" ca="1" si="195"/>
        <v/>
      </c>
      <c r="O2266" t="str">
        <f t="shared" ca="1" si="195"/>
        <v/>
      </c>
      <c r="P2266" s="19" t="str">
        <f t="shared" ca="1" si="195"/>
        <v/>
      </c>
      <c r="Q2266" s="33">
        <f t="shared" si="194"/>
        <v>0</v>
      </c>
      <c r="R2266" s="33">
        <f ca="1">IF(I2266="",Q2266,MOD((Q2266+_xlfn.XLOOKUP(I2266,CODE,VAL))*17,256))</f>
        <v>232</v>
      </c>
      <c r="S2266" s="33">
        <f ca="1">IF(J2266="",R2266,MOD((R2266+_xlfn.XLOOKUP(J2266,CODE,VAL))*17,256))</f>
        <v>131</v>
      </c>
      <c r="T2266" s="33">
        <f ca="1">IF(K2266="",S2266,MOD((S2266+_xlfn.XLOOKUP(K2266,CODE,VAL))*17,256))</f>
        <v>69</v>
      </c>
      <c r="U2266" s="33">
        <f ca="1">IF(L2266="",T2266,MOD((T2266+_xlfn.XLOOKUP(L2266,CODE,VAL))*17,256))</f>
        <v>108</v>
      </c>
      <c r="V2266" s="33">
        <f ca="1">IF(M2266="",U2266,MOD((U2266+_xlfn.XLOOKUP(M2266,CODE,VAL))*17,256))</f>
        <v>41</v>
      </c>
      <c r="W2266" s="33">
        <f ca="1">IF(N2266="",V2266,MOD((V2266+_xlfn.XLOOKUP(N2266,CODE,VAL))*17,256))</f>
        <v>41</v>
      </c>
      <c r="X2266" s="33">
        <f ca="1">IF(O2266="",W2266,MOD((W2266+_xlfn.XLOOKUP(O2266,CODE,VAL))*17,256))</f>
        <v>41</v>
      </c>
      <c r="Y2266" s="33">
        <f ca="1">IF(P2266="",X2266,MOD((X2266+_xlfn.XLOOKUP(P2266,CODE,VAL))*17,256))</f>
        <v>41</v>
      </c>
    </row>
    <row r="2267" spans="5:25">
      <c r="E2267" t="str">
        <f ca="1"/>
        <v>vk-</v>
      </c>
      <c r="F2267" t="str" cm="1">
        <f t="array" aca="1" ref="F2267" ca="1">_xlfn.IFS(E2267="","",IFERROR(FIND("-",E2267),0)&gt;0,LEFT(E2267,FIND("-",E2267)-1),TRUE,LEFT(E2267,FIND("=",E2267)-1))</f>
        <v>vk</v>
      </c>
      <c r="G2267" cm="1">
        <f t="array" aca="1" ref="G2267" ca="1">_xlfn.IFS(E2267="","",IFERROR(FIND("-",E2267),0)&gt;0,0,TRUE,VALUE(MID(E2267,FIND("=",E2267)+1,10)))</f>
        <v>0</v>
      </c>
      <c r="H2267">
        <f t="shared" ca="1" si="192"/>
        <v>3</v>
      </c>
      <c r="I2267" t="str">
        <f t="shared" ca="1" si="193"/>
        <v>v</v>
      </c>
      <c r="J2267" t="str">
        <f t="shared" ca="1" si="195"/>
        <v>k</v>
      </c>
      <c r="K2267" t="str">
        <f t="shared" ca="1" si="195"/>
        <v>-</v>
      </c>
      <c r="L2267" t="str">
        <f t="shared" ca="1" si="195"/>
        <v/>
      </c>
      <c r="M2267" t="str">
        <f t="shared" ca="1" si="195"/>
        <v/>
      </c>
      <c r="N2267" t="str">
        <f t="shared" ca="1" si="195"/>
        <v/>
      </c>
      <c r="O2267" t="str">
        <f t="shared" ca="1" si="195"/>
        <v/>
      </c>
      <c r="P2267" s="19" t="str">
        <f t="shared" ca="1" si="195"/>
        <v/>
      </c>
      <c r="Q2267" s="33">
        <f t="shared" si="194"/>
        <v>0</v>
      </c>
      <c r="R2267" s="33">
        <f ca="1">IF(I2267="",Q2267,MOD((Q2267+_xlfn.XLOOKUP(I2267,CODE,VAL))*17,256))</f>
        <v>214</v>
      </c>
      <c r="S2267" s="33">
        <f ca="1">IF(J2267="",R2267,MOD((R2267+_xlfn.XLOOKUP(J2267,CODE,VAL))*17,256))</f>
        <v>81</v>
      </c>
      <c r="T2267" s="33">
        <f ca="1">IF(K2267="",S2267,MOD((S2267+_xlfn.XLOOKUP(K2267,CODE,VAL))*17,256))</f>
        <v>94</v>
      </c>
      <c r="U2267" s="33">
        <f ca="1">IF(L2267="",T2267,MOD((T2267+_xlfn.XLOOKUP(L2267,CODE,VAL))*17,256))</f>
        <v>94</v>
      </c>
      <c r="V2267" s="33">
        <f ca="1">IF(M2267="",U2267,MOD((U2267+_xlfn.XLOOKUP(M2267,CODE,VAL))*17,256))</f>
        <v>94</v>
      </c>
      <c r="W2267" s="33">
        <f ca="1">IF(N2267="",V2267,MOD((V2267+_xlfn.XLOOKUP(N2267,CODE,VAL))*17,256))</f>
        <v>94</v>
      </c>
      <c r="X2267" s="33">
        <f ca="1">IF(O2267="",W2267,MOD((W2267+_xlfn.XLOOKUP(O2267,CODE,VAL))*17,256))</f>
        <v>94</v>
      </c>
      <c r="Y2267" s="33">
        <f ca="1">IF(P2267="",X2267,MOD((X2267+_xlfn.XLOOKUP(P2267,CODE,VAL))*17,256))</f>
        <v>94</v>
      </c>
    </row>
    <row r="2268" spans="5:25">
      <c r="E2268" t="str">
        <f ca="1"/>
        <v>qhtp-</v>
      </c>
      <c r="F2268" t="str" cm="1">
        <f t="array" aca="1" ref="F2268" ca="1">_xlfn.IFS(E2268="","",IFERROR(FIND("-",E2268),0)&gt;0,LEFT(E2268,FIND("-",E2268)-1),TRUE,LEFT(E2268,FIND("=",E2268)-1))</f>
        <v>qhtp</v>
      </c>
      <c r="G2268" cm="1">
        <f t="array" aca="1" ref="G2268" ca="1">_xlfn.IFS(E2268="","",IFERROR(FIND("-",E2268),0)&gt;0,0,TRUE,VALUE(MID(E2268,FIND("=",E2268)+1,10)))</f>
        <v>0</v>
      </c>
      <c r="H2268">
        <f t="shared" ca="1" si="192"/>
        <v>5</v>
      </c>
      <c r="I2268" t="str">
        <f t="shared" ca="1" si="193"/>
        <v>q</v>
      </c>
      <c r="J2268" t="str">
        <f t="shared" ca="1" si="195"/>
        <v>h</v>
      </c>
      <c r="K2268" t="str">
        <f t="shared" ca="1" si="195"/>
        <v>t</v>
      </c>
      <c r="L2268" t="str">
        <f t="shared" ca="1" si="195"/>
        <v>p</v>
      </c>
      <c r="M2268" t="str">
        <f t="shared" ca="1" si="195"/>
        <v>-</v>
      </c>
      <c r="N2268" t="str">
        <f t="shared" ca="1" si="195"/>
        <v/>
      </c>
      <c r="O2268" t="str">
        <f t="shared" ca="1" si="195"/>
        <v/>
      </c>
      <c r="P2268" s="19" t="str">
        <f t="shared" ca="1" si="195"/>
        <v/>
      </c>
      <c r="Q2268" s="33">
        <f t="shared" si="194"/>
        <v>0</v>
      </c>
      <c r="R2268" s="33">
        <f ca="1">IF(I2268="",Q2268,MOD((Q2268+_xlfn.XLOOKUP(I2268,CODE,VAL))*17,256))</f>
        <v>129</v>
      </c>
      <c r="S2268" s="33">
        <f ca="1">IF(J2268="",R2268,MOD((R2268+_xlfn.XLOOKUP(J2268,CODE,VAL))*17,256))</f>
        <v>121</v>
      </c>
      <c r="T2268" s="33">
        <f ca="1">IF(K2268="",S2268,MOD((S2268+_xlfn.XLOOKUP(K2268,CODE,VAL))*17,256))</f>
        <v>189</v>
      </c>
      <c r="U2268" s="33">
        <f ca="1">IF(L2268="",T2268,MOD((T2268+_xlfn.XLOOKUP(L2268,CODE,VAL))*17,256))</f>
        <v>253</v>
      </c>
      <c r="V2268" s="33">
        <f ca="1">IF(M2268="",U2268,MOD((U2268+_xlfn.XLOOKUP(M2268,CODE,VAL))*17,256))</f>
        <v>202</v>
      </c>
      <c r="W2268" s="33">
        <f ca="1">IF(N2268="",V2268,MOD((V2268+_xlfn.XLOOKUP(N2268,CODE,VAL))*17,256))</f>
        <v>202</v>
      </c>
      <c r="X2268" s="33">
        <f ca="1">IF(O2268="",W2268,MOD((W2268+_xlfn.XLOOKUP(O2268,CODE,VAL))*17,256))</f>
        <v>202</v>
      </c>
      <c r="Y2268" s="33">
        <f ca="1">IF(P2268="",X2268,MOD((X2268+_xlfn.XLOOKUP(P2268,CODE,VAL))*17,256))</f>
        <v>202</v>
      </c>
    </row>
    <row r="2269" spans="5:25">
      <c r="E2269" t="str">
        <f ca="1"/>
        <v>sht-</v>
      </c>
      <c r="F2269" t="str" cm="1">
        <f t="array" aca="1" ref="F2269" ca="1">_xlfn.IFS(E2269="","",IFERROR(FIND("-",E2269),0)&gt;0,LEFT(E2269,FIND("-",E2269)-1),TRUE,LEFT(E2269,FIND("=",E2269)-1))</f>
        <v>sht</v>
      </c>
      <c r="G2269" cm="1">
        <f t="array" aca="1" ref="G2269" ca="1">_xlfn.IFS(E2269="","",IFERROR(FIND("-",E2269),0)&gt;0,0,TRUE,VALUE(MID(E2269,FIND("=",E2269)+1,10)))</f>
        <v>0</v>
      </c>
      <c r="H2269">
        <f t="shared" ca="1" si="192"/>
        <v>4</v>
      </c>
      <c r="I2269" t="str">
        <f t="shared" ca="1" si="193"/>
        <v>s</v>
      </c>
      <c r="J2269" t="str">
        <f t="shared" ca="1" si="195"/>
        <v>h</v>
      </c>
      <c r="K2269" t="str">
        <f t="shared" ca="1" si="195"/>
        <v>t</v>
      </c>
      <c r="L2269" t="str">
        <f t="shared" ca="1" si="195"/>
        <v>-</v>
      </c>
      <c r="M2269" t="str">
        <f t="shared" ca="1" si="195"/>
        <v/>
      </c>
      <c r="N2269" t="str">
        <f t="shared" ca="1" si="195"/>
        <v/>
      </c>
      <c r="O2269" t="str">
        <f t="shared" ca="1" si="195"/>
        <v/>
      </c>
      <c r="P2269" s="19" t="str">
        <f t="shared" ca="1" si="195"/>
        <v/>
      </c>
      <c r="Q2269" s="33">
        <f t="shared" si="194"/>
        <v>0</v>
      </c>
      <c r="R2269" s="33">
        <f ca="1">IF(I2269="",Q2269,MOD((Q2269+_xlfn.XLOOKUP(I2269,CODE,VAL))*17,256))</f>
        <v>163</v>
      </c>
      <c r="S2269" s="33">
        <f ca="1">IF(J2269="",R2269,MOD((R2269+_xlfn.XLOOKUP(J2269,CODE,VAL))*17,256))</f>
        <v>187</v>
      </c>
      <c r="T2269" s="33">
        <f ca="1">IF(K2269="",S2269,MOD((S2269+_xlfn.XLOOKUP(K2269,CODE,VAL))*17,256))</f>
        <v>31</v>
      </c>
      <c r="U2269" s="33">
        <f ca="1">IF(L2269="",T2269,MOD((T2269+_xlfn.XLOOKUP(L2269,CODE,VAL))*17,256))</f>
        <v>12</v>
      </c>
      <c r="V2269" s="33">
        <f ca="1">IF(M2269="",U2269,MOD((U2269+_xlfn.XLOOKUP(M2269,CODE,VAL))*17,256))</f>
        <v>12</v>
      </c>
      <c r="W2269" s="33">
        <f ca="1">IF(N2269="",V2269,MOD((V2269+_xlfn.XLOOKUP(N2269,CODE,VAL))*17,256))</f>
        <v>12</v>
      </c>
      <c r="X2269" s="33">
        <f ca="1">IF(O2269="",W2269,MOD((W2269+_xlfn.XLOOKUP(O2269,CODE,VAL))*17,256))</f>
        <v>12</v>
      </c>
      <c r="Y2269" s="33">
        <f ca="1">IF(P2269="",X2269,MOD((X2269+_xlfn.XLOOKUP(P2269,CODE,VAL))*17,256))</f>
        <v>12</v>
      </c>
    </row>
    <row r="2270" spans="5:25">
      <c r="E2270" t="str">
        <f ca="1"/>
        <v>km=6</v>
      </c>
      <c r="F2270" t="str" cm="1">
        <f t="array" aca="1" ref="F2270" ca="1">_xlfn.IFS(E2270="","",IFERROR(FIND("-",E2270),0)&gt;0,LEFT(E2270,FIND("-",E2270)-1),TRUE,LEFT(E2270,FIND("=",E2270)-1))</f>
        <v>km</v>
      </c>
      <c r="G2270" cm="1">
        <f t="array" aca="1" ref="G2270" ca="1">_xlfn.IFS(E2270="","",IFERROR(FIND("-",E2270),0)&gt;0,0,TRUE,VALUE(MID(E2270,FIND("=",E2270)+1,10)))</f>
        <v>6</v>
      </c>
      <c r="H2270">
        <f t="shared" ca="1" si="192"/>
        <v>4</v>
      </c>
      <c r="I2270" t="str">
        <f t="shared" ca="1" si="193"/>
        <v>k</v>
      </c>
      <c r="J2270" t="str">
        <f t="shared" ca="1" si="195"/>
        <v>m</v>
      </c>
      <c r="K2270" t="str">
        <f t="shared" ca="1" si="195"/>
        <v>=</v>
      </c>
      <c r="L2270" t="str">
        <f t="shared" ca="1" si="195"/>
        <v>6</v>
      </c>
      <c r="M2270" t="str">
        <f t="shared" ca="1" si="195"/>
        <v/>
      </c>
      <c r="N2270" t="str">
        <f t="shared" ca="1" si="195"/>
        <v/>
      </c>
      <c r="O2270" t="str">
        <f t="shared" ca="1" si="195"/>
        <v/>
      </c>
      <c r="P2270" s="19" t="str">
        <f t="shared" ca="1" si="195"/>
        <v/>
      </c>
      <c r="Q2270" s="33">
        <f t="shared" si="194"/>
        <v>0</v>
      </c>
      <c r="R2270" s="33">
        <f ca="1">IF(I2270="",Q2270,MOD((Q2270+_xlfn.XLOOKUP(I2270,CODE,VAL))*17,256))</f>
        <v>27</v>
      </c>
      <c r="S2270" s="33">
        <f ca="1">IF(J2270="",R2270,MOD((R2270+_xlfn.XLOOKUP(J2270,CODE,VAL))*17,256))</f>
        <v>8</v>
      </c>
      <c r="T2270" s="33">
        <f ca="1">IF(K2270="",S2270,MOD((S2270+_xlfn.XLOOKUP(K2270,CODE,VAL))*17,256))</f>
        <v>149</v>
      </c>
      <c r="U2270" s="33">
        <f ca="1">IF(L2270="",T2270,MOD((T2270+_xlfn.XLOOKUP(L2270,CODE,VAL))*17,256))</f>
        <v>123</v>
      </c>
      <c r="V2270" s="33">
        <f ca="1">IF(M2270="",U2270,MOD((U2270+_xlfn.XLOOKUP(M2270,CODE,VAL))*17,256))</f>
        <v>123</v>
      </c>
      <c r="W2270" s="33">
        <f ca="1">IF(N2270="",V2270,MOD((V2270+_xlfn.XLOOKUP(N2270,CODE,VAL))*17,256))</f>
        <v>123</v>
      </c>
      <c r="X2270" s="33">
        <f ca="1">IF(O2270="",W2270,MOD((W2270+_xlfn.XLOOKUP(O2270,CODE,VAL))*17,256))</f>
        <v>123</v>
      </c>
      <c r="Y2270" s="33">
        <f ca="1">IF(P2270="",X2270,MOD((X2270+_xlfn.XLOOKUP(P2270,CODE,VAL))*17,256))</f>
        <v>123</v>
      </c>
    </row>
    <row r="2271" spans="5:25">
      <c r="E2271" t="str">
        <f ca="1"/>
        <v>qqv=1</v>
      </c>
      <c r="F2271" t="str" cm="1">
        <f t="array" aca="1" ref="F2271" ca="1">_xlfn.IFS(E2271="","",IFERROR(FIND("-",E2271),0)&gt;0,LEFT(E2271,FIND("-",E2271)-1),TRUE,LEFT(E2271,FIND("=",E2271)-1))</f>
        <v>qqv</v>
      </c>
      <c r="G2271" cm="1">
        <f t="array" aca="1" ref="G2271" ca="1">_xlfn.IFS(E2271="","",IFERROR(FIND("-",E2271),0)&gt;0,0,TRUE,VALUE(MID(E2271,FIND("=",E2271)+1,10)))</f>
        <v>1</v>
      </c>
      <c r="H2271">
        <f t="shared" ca="1" si="192"/>
        <v>5</v>
      </c>
      <c r="I2271" t="str">
        <f t="shared" ca="1" si="193"/>
        <v>q</v>
      </c>
      <c r="J2271" t="str">
        <f t="shared" ca="1" si="195"/>
        <v>q</v>
      </c>
      <c r="K2271" t="str">
        <f t="shared" ca="1" si="195"/>
        <v>v</v>
      </c>
      <c r="L2271" t="str">
        <f t="shared" ca="1" si="195"/>
        <v>=</v>
      </c>
      <c r="M2271" t="str">
        <f t="shared" ca="1" si="195"/>
        <v>1</v>
      </c>
      <c r="N2271" t="str">
        <f t="shared" ca="1" si="195"/>
        <v/>
      </c>
      <c r="O2271" t="str">
        <f t="shared" ca="1" si="195"/>
        <v/>
      </c>
      <c r="P2271" s="19" t="str">
        <f t="shared" ca="1" si="195"/>
        <v/>
      </c>
      <c r="Q2271" s="33">
        <f t="shared" si="194"/>
        <v>0</v>
      </c>
      <c r="R2271" s="33">
        <f ca="1">IF(I2271="",Q2271,MOD((Q2271+_xlfn.XLOOKUP(I2271,CODE,VAL))*17,256))</f>
        <v>129</v>
      </c>
      <c r="S2271" s="33">
        <f ca="1">IF(J2271="",R2271,MOD((R2271+_xlfn.XLOOKUP(J2271,CODE,VAL))*17,256))</f>
        <v>18</v>
      </c>
      <c r="T2271" s="33">
        <f ca="1">IF(K2271="",S2271,MOD((S2271+_xlfn.XLOOKUP(K2271,CODE,VAL))*17,256))</f>
        <v>8</v>
      </c>
      <c r="U2271" s="33">
        <f ca="1">IF(L2271="",T2271,MOD((T2271+_xlfn.XLOOKUP(L2271,CODE,VAL))*17,256))</f>
        <v>149</v>
      </c>
      <c r="V2271" s="33">
        <f ca="1">IF(M2271="",U2271,MOD((U2271+_xlfn.XLOOKUP(M2271,CODE,VAL))*17,256))</f>
        <v>38</v>
      </c>
      <c r="W2271" s="33">
        <f ca="1">IF(N2271="",V2271,MOD((V2271+_xlfn.XLOOKUP(N2271,CODE,VAL))*17,256))</f>
        <v>38</v>
      </c>
      <c r="X2271" s="33">
        <f ca="1">IF(O2271="",W2271,MOD((W2271+_xlfn.XLOOKUP(O2271,CODE,VAL))*17,256))</f>
        <v>38</v>
      </c>
      <c r="Y2271" s="33">
        <f ca="1">IF(P2271="",X2271,MOD((X2271+_xlfn.XLOOKUP(P2271,CODE,VAL))*17,256))</f>
        <v>38</v>
      </c>
    </row>
    <row r="2272" spans="5:25">
      <c r="E2272" t="str">
        <f ca="1"/>
        <v>cnsq-</v>
      </c>
      <c r="F2272" t="str" cm="1">
        <f t="array" aca="1" ref="F2272" ca="1">_xlfn.IFS(E2272="","",IFERROR(FIND("-",E2272),0)&gt;0,LEFT(E2272,FIND("-",E2272)-1),TRUE,LEFT(E2272,FIND("=",E2272)-1))</f>
        <v>cnsq</v>
      </c>
      <c r="G2272" cm="1">
        <f t="array" aca="1" ref="G2272" ca="1">_xlfn.IFS(E2272="","",IFERROR(FIND("-",E2272),0)&gt;0,0,TRUE,VALUE(MID(E2272,FIND("=",E2272)+1,10)))</f>
        <v>0</v>
      </c>
      <c r="H2272">
        <f t="shared" ca="1" si="192"/>
        <v>5</v>
      </c>
      <c r="I2272" t="str">
        <f t="shared" ca="1" si="193"/>
        <v>c</v>
      </c>
      <c r="J2272" t="str">
        <f t="shared" ca="1" si="195"/>
        <v>n</v>
      </c>
      <c r="K2272" t="str">
        <f t="shared" ca="1" si="195"/>
        <v>s</v>
      </c>
      <c r="L2272" t="str">
        <f t="shared" ca="1" si="195"/>
        <v>q</v>
      </c>
      <c r="M2272" t="str">
        <f t="shared" ca="1" si="195"/>
        <v>-</v>
      </c>
      <c r="N2272" t="str">
        <f t="shared" ca="1" si="195"/>
        <v/>
      </c>
      <c r="O2272" t="str">
        <f t="shared" ca="1" si="195"/>
        <v/>
      </c>
      <c r="P2272" s="19" t="str">
        <f t="shared" ca="1" si="195"/>
        <v/>
      </c>
      <c r="Q2272" s="33">
        <f t="shared" si="194"/>
        <v>0</v>
      </c>
      <c r="R2272" s="33">
        <f ca="1">IF(I2272="",Q2272,MOD((Q2272+_xlfn.XLOOKUP(I2272,CODE,VAL))*17,256))</f>
        <v>147</v>
      </c>
      <c r="S2272" s="33">
        <f ca="1">IF(J2272="",R2272,MOD((R2272+_xlfn.XLOOKUP(J2272,CODE,VAL))*17,256))</f>
        <v>17</v>
      </c>
      <c r="T2272" s="33">
        <f ca="1">IF(K2272="",S2272,MOD((S2272+_xlfn.XLOOKUP(K2272,CODE,VAL))*17,256))</f>
        <v>196</v>
      </c>
      <c r="U2272" s="33">
        <f ca="1">IF(L2272="",T2272,MOD((T2272+_xlfn.XLOOKUP(L2272,CODE,VAL))*17,256))</f>
        <v>133</v>
      </c>
      <c r="V2272" s="33">
        <f ca="1">IF(M2272="",U2272,MOD((U2272+_xlfn.XLOOKUP(M2272,CODE,VAL))*17,256))</f>
        <v>210</v>
      </c>
      <c r="W2272" s="33">
        <f ca="1">IF(N2272="",V2272,MOD((V2272+_xlfn.XLOOKUP(N2272,CODE,VAL))*17,256))</f>
        <v>210</v>
      </c>
      <c r="X2272" s="33">
        <f ca="1">IF(O2272="",W2272,MOD((W2272+_xlfn.XLOOKUP(O2272,CODE,VAL))*17,256))</f>
        <v>210</v>
      </c>
      <c r="Y2272" s="33">
        <f ca="1">IF(P2272="",X2272,MOD((X2272+_xlfn.XLOOKUP(P2272,CODE,VAL))*17,256))</f>
        <v>210</v>
      </c>
    </row>
    <row r="2273" spans="5:25">
      <c r="E2273" t="str">
        <f ca="1"/>
        <v>dczd=8</v>
      </c>
      <c r="F2273" t="str" cm="1">
        <f t="array" aca="1" ref="F2273" ca="1">_xlfn.IFS(E2273="","",IFERROR(FIND("-",E2273),0)&gt;0,LEFT(E2273,FIND("-",E2273)-1),TRUE,LEFT(E2273,FIND("=",E2273)-1))</f>
        <v>dczd</v>
      </c>
      <c r="G2273" cm="1">
        <f t="array" aca="1" ref="G2273" ca="1">_xlfn.IFS(E2273="","",IFERROR(FIND("-",E2273),0)&gt;0,0,TRUE,VALUE(MID(E2273,FIND("=",E2273)+1,10)))</f>
        <v>8</v>
      </c>
      <c r="H2273">
        <f t="shared" ca="1" si="192"/>
        <v>6</v>
      </c>
      <c r="I2273" t="str">
        <f t="shared" ca="1" si="193"/>
        <v>d</v>
      </c>
      <c r="J2273" t="str">
        <f t="shared" ca="1" si="195"/>
        <v>c</v>
      </c>
      <c r="K2273" t="str">
        <f t="shared" ca="1" si="195"/>
        <v>z</v>
      </c>
      <c r="L2273" t="str">
        <f t="shared" ca="1" si="195"/>
        <v>d</v>
      </c>
      <c r="M2273" t="str">
        <f t="shared" ca="1" si="195"/>
        <v>=</v>
      </c>
      <c r="N2273" t="str">
        <f t="shared" ca="1" si="195"/>
        <v>8</v>
      </c>
      <c r="O2273" t="str">
        <f t="shared" ca="1" si="195"/>
        <v/>
      </c>
      <c r="P2273" s="19" t="str">
        <f t="shared" ca="1" si="195"/>
        <v/>
      </c>
      <c r="Q2273" s="33">
        <f t="shared" si="194"/>
        <v>0</v>
      </c>
      <c r="R2273" s="33">
        <f ca="1">IF(I2273="",Q2273,MOD((Q2273+_xlfn.XLOOKUP(I2273,CODE,VAL))*17,256))</f>
        <v>164</v>
      </c>
      <c r="S2273" s="33">
        <f ca="1">IF(J2273="",R2273,MOD((R2273+_xlfn.XLOOKUP(J2273,CODE,VAL))*17,256))</f>
        <v>119</v>
      </c>
      <c r="T2273" s="33">
        <f ca="1">IF(K2273="",S2273,MOD((S2273+_xlfn.XLOOKUP(K2273,CODE,VAL))*17,256))</f>
        <v>1</v>
      </c>
      <c r="U2273" s="33">
        <f ca="1">IF(L2273="",T2273,MOD((T2273+_xlfn.XLOOKUP(L2273,CODE,VAL))*17,256))</f>
        <v>181</v>
      </c>
      <c r="V2273" s="33">
        <f ca="1">IF(M2273="",U2273,MOD((U2273+_xlfn.XLOOKUP(M2273,CODE,VAL))*17,256))</f>
        <v>18</v>
      </c>
      <c r="W2273" s="33">
        <f ca="1">IF(N2273="",V2273,MOD((V2273+_xlfn.XLOOKUP(N2273,CODE,VAL))*17,256))</f>
        <v>234</v>
      </c>
      <c r="X2273" s="33">
        <f ca="1">IF(O2273="",W2273,MOD((W2273+_xlfn.XLOOKUP(O2273,CODE,VAL))*17,256))</f>
        <v>234</v>
      </c>
      <c r="Y2273" s="33">
        <f ca="1">IF(P2273="",X2273,MOD((X2273+_xlfn.XLOOKUP(P2273,CODE,VAL))*17,256))</f>
        <v>234</v>
      </c>
    </row>
    <row r="2274" spans="5:25">
      <c r="E2274" t="str">
        <f ca="1"/>
        <v>cncqsj-</v>
      </c>
      <c r="F2274" t="str" cm="1">
        <f t="array" aca="1" ref="F2274" ca="1">_xlfn.IFS(E2274="","",IFERROR(FIND("-",E2274),0)&gt;0,LEFT(E2274,FIND("-",E2274)-1),TRUE,LEFT(E2274,FIND("=",E2274)-1))</f>
        <v>cncqsj</v>
      </c>
      <c r="G2274" cm="1">
        <f t="array" aca="1" ref="G2274" ca="1">_xlfn.IFS(E2274="","",IFERROR(FIND("-",E2274),0)&gt;0,0,TRUE,VALUE(MID(E2274,FIND("=",E2274)+1,10)))</f>
        <v>0</v>
      </c>
      <c r="H2274">
        <f t="shared" ca="1" si="192"/>
        <v>7</v>
      </c>
      <c r="I2274" t="str">
        <f t="shared" ca="1" si="193"/>
        <v>c</v>
      </c>
      <c r="J2274" t="str">
        <f t="shared" ca="1" si="195"/>
        <v>n</v>
      </c>
      <c r="K2274" t="str">
        <f t="shared" ca="1" si="195"/>
        <v>c</v>
      </c>
      <c r="L2274" t="str">
        <f t="shared" ca="1" si="195"/>
        <v>q</v>
      </c>
      <c r="M2274" t="str">
        <f t="shared" ca="1" si="195"/>
        <v>s</v>
      </c>
      <c r="N2274" t="str">
        <f t="shared" ca="1" si="195"/>
        <v>j</v>
      </c>
      <c r="O2274" t="str">
        <f t="shared" ca="1" si="195"/>
        <v>-</v>
      </c>
      <c r="P2274" s="19" t="str">
        <f t="shared" ca="1" si="195"/>
        <v/>
      </c>
      <c r="Q2274" s="33">
        <f t="shared" si="194"/>
        <v>0</v>
      </c>
      <c r="R2274" s="33">
        <f ca="1">IF(I2274="",Q2274,MOD((Q2274+_xlfn.XLOOKUP(I2274,CODE,VAL))*17,256))</f>
        <v>147</v>
      </c>
      <c r="S2274" s="33">
        <f ca="1">IF(J2274="",R2274,MOD((R2274+_xlfn.XLOOKUP(J2274,CODE,VAL))*17,256))</f>
        <v>17</v>
      </c>
      <c r="T2274" s="33">
        <f ca="1">IF(K2274="",S2274,MOD((S2274+_xlfn.XLOOKUP(K2274,CODE,VAL))*17,256))</f>
        <v>180</v>
      </c>
      <c r="U2274" s="33">
        <f ca="1">IF(L2274="",T2274,MOD((T2274+_xlfn.XLOOKUP(L2274,CODE,VAL))*17,256))</f>
        <v>117</v>
      </c>
      <c r="V2274" s="33">
        <f ca="1">IF(M2274="",U2274,MOD((U2274+_xlfn.XLOOKUP(M2274,CODE,VAL))*17,256))</f>
        <v>104</v>
      </c>
      <c r="W2274" s="33">
        <f ca="1">IF(N2274="",V2274,MOD((V2274+_xlfn.XLOOKUP(N2274,CODE,VAL))*17,256))</f>
        <v>242</v>
      </c>
      <c r="X2274" s="33">
        <f ca="1">IF(O2274="",W2274,MOD((W2274+_xlfn.XLOOKUP(O2274,CODE,VAL))*17,256))</f>
        <v>15</v>
      </c>
      <c r="Y2274" s="33">
        <f ca="1">IF(P2274="",X2274,MOD((X2274+_xlfn.XLOOKUP(P2274,CODE,VAL))*17,256))</f>
        <v>15</v>
      </c>
    </row>
    <row r="2275" spans="5:25">
      <c r="E2275" t="str">
        <f ca="1"/>
        <v>klh-</v>
      </c>
      <c r="F2275" t="str" cm="1">
        <f t="array" aca="1" ref="F2275" ca="1">_xlfn.IFS(E2275="","",IFERROR(FIND("-",E2275),0)&gt;0,LEFT(E2275,FIND("-",E2275)-1),TRUE,LEFT(E2275,FIND("=",E2275)-1))</f>
        <v>klh</v>
      </c>
      <c r="G2275" cm="1">
        <f t="array" aca="1" ref="G2275" ca="1">_xlfn.IFS(E2275="","",IFERROR(FIND("-",E2275),0)&gt;0,0,TRUE,VALUE(MID(E2275,FIND("=",E2275)+1,10)))</f>
        <v>0</v>
      </c>
      <c r="H2275">
        <f t="shared" ca="1" si="192"/>
        <v>4</v>
      </c>
      <c r="I2275" t="str">
        <f t="shared" ca="1" si="193"/>
        <v>k</v>
      </c>
      <c r="J2275" t="str">
        <f t="shared" ca="1" si="195"/>
        <v>l</v>
      </c>
      <c r="K2275" t="str">
        <f t="shared" ca="1" si="195"/>
        <v>h</v>
      </c>
      <c r="L2275" t="str">
        <f t="shared" ca="1" si="195"/>
        <v>-</v>
      </c>
      <c r="M2275" t="str">
        <f t="shared" ca="1" si="195"/>
        <v/>
      </c>
      <c r="N2275" t="str">
        <f t="shared" ca="1" si="195"/>
        <v/>
      </c>
      <c r="O2275" t="str">
        <f t="shared" ca="1" si="195"/>
        <v/>
      </c>
      <c r="P2275" s="19" t="str">
        <f t="shared" ca="1" si="195"/>
        <v/>
      </c>
      <c r="Q2275" s="33">
        <f t="shared" si="194"/>
        <v>0</v>
      </c>
      <c r="R2275" s="33">
        <f ca="1">IF(I2275="",Q2275,MOD((Q2275+_xlfn.XLOOKUP(I2275,CODE,VAL))*17,256))</f>
        <v>27</v>
      </c>
      <c r="S2275" s="33">
        <f ca="1">IF(J2275="",R2275,MOD((R2275+_xlfn.XLOOKUP(J2275,CODE,VAL))*17,256))</f>
        <v>247</v>
      </c>
      <c r="T2275" s="33">
        <f ca="1">IF(K2275="",S2275,MOD((S2275+_xlfn.XLOOKUP(K2275,CODE,VAL))*17,256))</f>
        <v>79</v>
      </c>
      <c r="U2275" s="33">
        <f ca="1">IF(L2275="",T2275,MOD((T2275+_xlfn.XLOOKUP(L2275,CODE,VAL))*17,256))</f>
        <v>60</v>
      </c>
      <c r="V2275" s="33">
        <f ca="1">IF(M2275="",U2275,MOD((U2275+_xlfn.XLOOKUP(M2275,CODE,VAL))*17,256))</f>
        <v>60</v>
      </c>
      <c r="W2275" s="33">
        <f ca="1">IF(N2275="",V2275,MOD((V2275+_xlfn.XLOOKUP(N2275,CODE,VAL))*17,256))</f>
        <v>60</v>
      </c>
      <c r="X2275" s="33">
        <f ca="1">IF(O2275="",W2275,MOD((W2275+_xlfn.XLOOKUP(O2275,CODE,VAL))*17,256))</f>
        <v>60</v>
      </c>
      <c r="Y2275" s="33">
        <f ca="1">IF(P2275="",X2275,MOD((X2275+_xlfn.XLOOKUP(P2275,CODE,VAL))*17,256))</f>
        <v>60</v>
      </c>
    </row>
    <row r="2276" spans="5:25">
      <c r="E2276" t="str">
        <f ca="1"/>
        <v>hmxm=5</v>
      </c>
      <c r="F2276" t="str" cm="1">
        <f t="array" aca="1" ref="F2276" ca="1">_xlfn.IFS(E2276="","",IFERROR(FIND("-",E2276),0)&gt;0,LEFT(E2276,FIND("-",E2276)-1),TRUE,LEFT(E2276,FIND("=",E2276)-1))</f>
        <v>hmxm</v>
      </c>
      <c r="G2276" cm="1">
        <f t="array" aca="1" ref="G2276" ca="1">_xlfn.IFS(E2276="","",IFERROR(FIND("-",E2276),0)&gt;0,0,TRUE,VALUE(MID(E2276,FIND("=",E2276)+1,10)))</f>
        <v>5</v>
      </c>
      <c r="H2276">
        <f t="shared" ca="1" si="192"/>
        <v>6</v>
      </c>
      <c r="I2276" t="str">
        <f t="shared" ca="1" si="193"/>
        <v>h</v>
      </c>
      <c r="J2276" t="str">
        <f t="shared" ca="1" si="195"/>
        <v>m</v>
      </c>
      <c r="K2276" t="str">
        <f t="shared" ca="1" si="195"/>
        <v>x</v>
      </c>
      <c r="L2276" t="str">
        <f t="shared" ca="1" si="195"/>
        <v>m</v>
      </c>
      <c r="M2276" t="str">
        <f t="shared" ca="1" si="195"/>
        <v>=</v>
      </c>
      <c r="N2276" t="str">
        <f t="shared" ca="1" si="195"/>
        <v>5</v>
      </c>
      <c r="O2276" t="str">
        <f t="shared" ca="1" si="195"/>
        <v/>
      </c>
      <c r="P2276" s="19" t="str">
        <f t="shared" ca="1" si="195"/>
        <v/>
      </c>
      <c r="Q2276" s="33">
        <f t="shared" si="194"/>
        <v>0</v>
      </c>
      <c r="R2276" s="33">
        <f ca="1">IF(I2276="",Q2276,MOD((Q2276+_xlfn.XLOOKUP(I2276,CODE,VAL))*17,256))</f>
        <v>232</v>
      </c>
      <c r="S2276" s="33">
        <f ca="1">IF(J2276="",R2276,MOD((R2276+_xlfn.XLOOKUP(J2276,CODE,VAL))*17,256))</f>
        <v>165</v>
      </c>
      <c r="T2276" s="33">
        <f ca="1">IF(K2276="",S2276,MOD((S2276+_xlfn.XLOOKUP(K2276,CODE,VAL))*17,256))</f>
        <v>237</v>
      </c>
      <c r="U2276" s="33">
        <f ca="1">IF(L2276="",T2276,MOD((T2276+_xlfn.XLOOKUP(L2276,CODE,VAL))*17,256))</f>
        <v>250</v>
      </c>
      <c r="V2276" s="33">
        <f ca="1">IF(M2276="",U2276,MOD((U2276+_xlfn.XLOOKUP(M2276,CODE,VAL))*17,256))</f>
        <v>167</v>
      </c>
      <c r="W2276" s="33">
        <f ca="1">IF(N2276="",V2276,MOD((V2276+_xlfn.XLOOKUP(N2276,CODE,VAL))*17,256))</f>
        <v>156</v>
      </c>
      <c r="X2276" s="33">
        <f ca="1">IF(O2276="",W2276,MOD((W2276+_xlfn.XLOOKUP(O2276,CODE,VAL))*17,256))</f>
        <v>156</v>
      </c>
      <c r="Y2276" s="33">
        <f ca="1">IF(P2276="",X2276,MOD((X2276+_xlfn.XLOOKUP(P2276,CODE,VAL))*17,256))</f>
        <v>156</v>
      </c>
    </row>
    <row r="2277" spans="5:25">
      <c r="E2277" t="str">
        <f ca="1"/>
        <v>dczd=8</v>
      </c>
      <c r="F2277" t="str" cm="1">
        <f t="array" aca="1" ref="F2277" ca="1">_xlfn.IFS(E2277="","",IFERROR(FIND("-",E2277),0)&gt;0,LEFT(E2277,FIND("-",E2277)-1),TRUE,LEFT(E2277,FIND("=",E2277)-1))</f>
        <v>dczd</v>
      </c>
      <c r="G2277" cm="1">
        <f t="array" aca="1" ref="G2277" ca="1">_xlfn.IFS(E2277="","",IFERROR(FIND("-",E2277),0)&gt;0,0,TRUE,VALUE(MID(E2277,FIND("=",E2277)+1,10)))</f>
        <v>8</v>
      </c>
      <c r="H2277">
        <f t="shared" ca="1" si="192"/>
        <v>6</v>
      </c>
      <c r="I2277" t="str">
        <f t="shared" ca="1" si="193"/>
        <v>d</v>
      </c>
      <c r="J2277" t="str">
        <f t="shared" ca="1" si="195"/>
        <v>c</v>
      </c>
      <c r="K2277" t="str">
        <f t="shared" ca="1" si="195"/>
        <v>z</v>
      </c>
      <c r="L2277" t="str">
        <f t="shared" ca="1" si="195"/>
        <v>d</v>
      </c>
      <c r="M2277" t="str">
        <f t="shared" ca="1" si="195"/>
        <v>=</v>
      </c>
      <c r="N2277" t="str">
        <f t="shared" ca="1" si="195"/>
        <v>8</v>
      </c>
      <c r="O2277" t="str">
        <f t="shared" ca="1" si="195"/>
        <v/>
      </c>
      <c r="P2277" s="19" t="str">
        <f t="shared" ca="1" si="195"/>
        <v/>
      </c>
      <c r="Q2277" s="33">
        <f t="shared" si="194"/>
        <v>0</v>
      </c>
      <c r="R2277" s="33">
        <f ca="1">IF(I2277="",Q2277,MOD((Q2277+_xlfn.XLOOKUP(I2277,CODE,VAL))*17,256))</f>
        <v>164</v>
      </c>
      <c r="S2277" s="33">
        <f ca="1">IF(J2277="",R2277,MOD((R2277+_xlfn.XLOOKUP(J2277,CODE,VAL))*17,256))</f>
        <v>119</v>
      </c>
      <c r="T2277" s="33">
        <f ca="1">IF(K2277="",S2277,MOD((S2277+_xlfn.XLOOKUP(K2277,CODE,VAL))*17,256))</f>
        <v>1</v>
      </c>
      <c r="U2277" s="33">
        <f ca="1">IF(L2277="",T2277,MOD((T2277+_xlfn.XLOOKUP(L2277,CODE,VAL))*17,256))</f>
        <v>181</v>
      </c>
      <c r="V2277" s="33">
        <f ca="1">IF(M2277="",U2277,MOD((U2277+_xlfn.XLOOKUP(M2277,CODE,VAL))*17,256))</f>
        <v>18</v>
      </c>
      <c r="W2277" s="33">
        <f ca="1">IF(N2277="",V2277,MOD((V2277+_xlfn.XLOOKUP(N2277,CODE,VAL))*17,256))</f>
        <v>234</v>
      </c>
      <c r="X2277" s="33">
        <f ca="1">IF(O2277="",W2277,MOD((W2277+_xlfn.XLOOKUP(O2277,CODE,VAL))*17,256))</f>
        <v>234</v>
      </c>
      <c r="Y2277" s="33">
        <f ca="1">IF(P2277="",X2277,MOD((X2277+_xlfn.XLOOKUP(P2277,CODE,VAL))*17,256))</f>
        <v>234</v>
      </c>
    </row>
    <row r="2278" spans="5:25">
      <c r="E2278" t="str">
        <f ca="1"/>
        <v>fxxtp=7</v>
      </c>
      <c r="F2278" t="str" cm="1">
        <f t="array" aca="1" ref="F2278" ca="1">_xlfn.IFS(E2278="","",IFERROR(FIND("-",E2278),0)&gt;0,LEFT(E2278,FIND("-",E2278)-1),TRUE,LEFT(E2278,FIND("=",E2278)-1))</f>
        <v>fxxtp</v>
      </c>
      <c r="G2278" cm="1">
        <f t="array" aca="1" ref="G2278" ca="1">_xlfn.IFS(E2278="","",IFERROR(FIND("-",E2278),0)&gt;0,0,TRUE,VALUE(MID(E2278,FIND("=",E2278)+1,10)))</f>
        <v>7</v>
      </c>
      <c r="H2278">
        <f t="shared" ca="1" si="192"/>
        <v>7</v>
      </c>
      <c r="I2278" t="str">
        <f t="shared" ca="1" si="193"/>
        <v>f</v>
      </c>
      <c r="J2278" t="str">
        <f t="shared" ca="1" si="195"/>
        <v>x</v>
      </c>
      <c r="K2278" t="str">
        <f t="shared" ca="1" si="195"/>
        <v>x</v>
      </c>
      <c r="L2278" t="str">
        <f t="shared" ca="1" si="195"/>
        <v>t</v>
      </c>
      <c r="M2278" t="str">
        <f t="shared" ca="1" si="195"/>
        <v>p</v>
      </c>
      <c r="N2278" t="str">
        <f t="shared" ca="1" si="195"/>
        <v>=</v>
      </c>
      <c r="O2278" t="str">
        <f t="shared" ca="1" si="195"/>
        <v>7</v>
      </c>
      <c r="P2278" s="19" t="str">
        <f t="shared" ca="1" si="195"/>
        <v/>
      </c>
      <c r="Q2278" s="33">
        <f t="shared" si="194"/>
        <v>0</v>
      </c>
      <c r="R2278" s="33">
        <f ca="1">IF(I2278="",Q2278,MOD((Q2278+_xlfn.XLOOKUP(I2278,CODE,VAL))*17,256))</f>
        <v>198</v>
      </c>
      <c r="S2278" s="33">
        <f ca="1">IF(J2278="",R2278,MOD((R2278+_xlfn.XLOOKUP(J2278,CODE,VAL))*17,256))</f>
        <v>30</v>
      </c>
      <c r="T2278" s="33">
        <f ca="1">IF(K2278="",S2278,MOD((S2278+_xlfn.XLOOKUP(K2278,CODE,VAL))*17,256))</f>
        <v>246</v>
      </c>
      <c r="U2278" s="33">
        <f ca="1">IF(L2278="",T2278,MOD((T2278+_xlfn.XLOOKUP(L2278,CODE,VAL))*17,256))</f>
        <v>10</v>
      </c>
      <c r="V2278" s="33">
        <f ca="1">IF(M2278="",U2278,MOD((U2278+_xlfn.XLOOKUP(M2278,CODE,VAL))*17,256))</f>
        <v>26</v>
      </c>
      <c r="W2278" s="33">
        <f ca="1">IF(N2278="",V2278,MOD((V2278+_xlfn.XLOOKUP(N2278,CODE,VAL))*17,256))</f>
        <v>199</v>
      </c>
      <c r="X2278" s="33">
        <f ca="1">IF(O2278="",W2278,MOD((W2278+_xlfn.XLOOKUP(O2278,CODE,VAL))*17,256))</f>
        <v>222</v>
      </c>
      <c r="Y2278" s="33">
        <f ca="1">IF(P2278="",X2278,MOD((X2278+_xlfn.XLOOKUP(P2278,CODE,VAL))*17,256))</f>
        <v>222</v>
      </c>
    </row>
    <row r="2279" spans="5:25">
      <c r="E2279" t="str">
        <f ca="1"/>
        <v>dz=3</v>
      </c>
      <c r="F2279" t="str" cm="1">
        <f t="array" aca="1" ref="F2279" ca="1">_xlfn.IFS(E2279="","",IFERROR(FIND("-",E2279),0)&gt;0,LEFT(E2279,FIND("-",E2279)-1),TRUE,LEFT(E2279,FIND("=",E2279)-1))</f>
        <v>dz</v>
      </c>
      <c r="G2279" cm="1">
        <f t="array" aca="1" ref="G2279" ca="1">_xlfn.IFS(E2279="","",IFERROR(FIND("-",E2279),0)&gt;0,0,TRUE,VALUE(MID(E2279,FIND("=",E2279)+1,10)))</f>
        <v>3</v>
      </c>
      <c r="H2279">
        <f t="shared" ca="1" si="192"/>
        <v>4</v>
      </c>
      <c r="I2279" t="str">
        <f t="shared" ca="1" si="193"/>
        <v>d</v>
      </c>
      <c r="J2279" t="str">
        <f t="shared" ca="1" si="195"/>
        <v>z</v>
      </c>
      <c r="K2279" t="str">
        <f t="shared" ca="1" si="195"/>
        <v>=</v>
      </c>
      <c r="L2279" t="str">
        <f t="shared" ca="1" si="195"/>
        <v>3</v>
      </c>
      <c r="M2279" t="str">
        <f t="shared" ca="1" si="195"/>
        <v/>
      </c>
      <c r="N2279" t="str">
        <f t="shared" ca="1" si="195"/>
        <v/>
      </c>
      <c r="O2279" t="str">
        <f t="shared" ca="1" si="195"/>
        <v/>
      </c>
      <c r="P2279" s="19" t="str">
        <f t="shared" ca="1" si="195"/>
        <v/>
      </c>
      <c r="Q2279" s="33">
        <f t="shared" si="194"/>
        <v>0</v>
      </c>
      <c r="R2279" s="33">
        <f ca="1">IF(I2279="",Q2279,MOD((Q2279+_xlfn.XLOOKUP(I2279,CODE,VAL))*17,256))</f>
        <v>164</v>
      </c>
      <c r="S2279" s="33">
        <f ca="1">IF(J2279="",R2279,MOD((R2279+_xlfn.XLOOKUP(J2279,CODE,VAL))*17,256))</f>
        <v>254</v>
      </c>
      <c r="T2279" s="33">
        <f ca="1">IF(K2279="",S2279,MOD((S2279+_xlfn.XLOOKUP(K2279,CODE,VAL))*17,256))</f>
        <v>235</v>
      </c>
      <c r="U2279" s="33">
        <f ca="1">IF(L2279="",T2279,MOD((T2279+_xlfn.XLOOKUP(L2279,CODE,VAL))*17,256))</f>
        <v>254</v>
      </c>
      <c r="V2279" s="33">
        <f ca="1">IF(M2279="",U2279,MOD((U2279+_xlfn.XLOOKUP(M2279,CODE,VAL))*17,256))</f>
        <v>254</v>
      </c>
      <c r="W2279" s="33">
        <f ca="1">IF(N2279="",V2279,MOD((V2279+_xlfn.XLOOKUP(N2279,CODE,VAL))*17,256))</f>
        <v>254</v>
      </c>
      <c r="X2279" s="33">
        <f ca="1">IF(O2279="",W2279,MOD((W2279+_xlfn.XLOOKUP(O2279,CODE,VAL))*17,256))</f>
        <v>254</v>
      </c>
      <c r="Y2279" s="33">
        <f ca="1">IF(P2279="",X2279,MOD((X2279+_xlfn.XLOOKUP(P2279,CODE,VAL))*17,256))</f>
        <v>254</v>
      </c>
    </row>
    <row r="2280" spans="5:25">
      <c r="E2280" t="str">
        <f ca="1"/>
        <v>ks-</v>
      </c>
      <c r="F2280" t="str" cm="1">
        <f t="array" aca="1" ref="F2280" ca="1">_xlfn.IFS(E2280="","",IFERROR(FIND("-",E2280),0)&gt;0,LEFT(E2280,FIND("-",E2280)-1),TRUE,LEFT(E2280,FIND("=",E2280)-1))</f>
        <v>ks</v>
      </c>
      <c r="G2280" cm="1">
        <f t="array" aca="1" ref="G2280" ca="1">_xlfn.IFS(E2280="","",IFERROR(FIND("-",E2280),0)&gt;0,0,TRUE,VALUE(MID(E2280,FIND("=",E2280)+1,10)))</f>
        <v>0</v>
      </c>
      <c r="H2280">
        <f t="shared" ca="1" si="192"/>
        <v>3</v>
      </c>
      <c r="I2280" t="str">
        <f t="shared" ca="1" si="193"/>
        <v>k</v>
      </c>
      <c r="J2280" t="str">
        <f t="shared" ca="1" si="195"/>
        <v>s</v>
      </c>
      <c r="K2280" t="str">
        <f t="shared" ca="1" si="195"/>
        <v>-</v>
      </c>
      <c r="L2280" t="str">
        <f t="shared" ca="1" si="195"/>
        <v/>
      </c>
      <c r="M2280" t="str">
        <f t="shared" ca="1" si="195"/>
        <v/>
      </c>
      <c r="N2280" t="str">
        <f t="shared" ca="1" si="195"/>
        <v/>
      </c>
      <c r="O2280" t="str">
        <f t="shared" ca="1" si="195"/>
        <v/>
      </c>
      <c r="P2280" s="19" t="str">
        <f t="shared" ca="1" si="195"/>
        <v/>
      </c>
      <c r="Q2280" s="33">
        <f t="shared" si="194"/>
        <v>0</v>
      </c>
      <c r="R2280" s="33">
        <f ca="1">IF(I2280="",Q2280,MOD((Q2280+_xlfn.XLOOKUP(I2280,CODE,VAL))*17,256))</f>
        <v>27</v>
      </c>
      <c r="S2280" s="33">
        <f ca="1">IF(J2280="",R2280,MOD((R2280+_xlfn.XLOOKUP(J2280,CODE,VAL))*17,256))</f>
        <v>110</v>
      </c>
      <c r="T2280" s="33">
        <f ca="1">IF(K2280="",S2280,MOD((S2280+_xlfn.XLOOKUP(K2280,CODE,VAL))*17,256))</f>
        <v>75</v>
      </c>
      <c r="U2280" s="33">
        <f ca="1">IF(L2280="",T2280,MOD((T2280+_xlfn.XLOOKUP(L2280,CODE,VAL))*17,256))</f>
        <v>75</v>
      </c>
      <c r="V2280" s="33">
        <f ca="1">IF(M2280="",U2280,MOD((U2280+_xlfn.XLOOKUP(M2280,CODE,VAL))*17,256))</f>
        <v>75</v>
      </c>
      <c r="W2280" s="33">
        <f ca="1">IF(N2280="",V2280,MOD((V2280+_xlfn.XLOOKUP(N2280,CODE,VAL))*17,256))</f>
        <v>75</v>
      </c>
      <c r="X2280" s="33">
        <f ca="1">IF(O2280="",W2280,MOD((W2280+_xlfn.XLOOKUP(O2280,CODE,VAL))*17,256))</f>
        <v>75</v>
      </c>
      <c r="Y2280" s="33">
        <f ca="1">IF(P2280="",X2280,MOD((X2280+_xlfn.XLOOKUP(P2280,CODE,VAL))*17,256))</f>
        <v>75</v>
      </c>
    </row>
    <row r="2281" spans="5:25">
      <c r="E2281" t="str">
        <f ca="1"/>
        <v>mvmr=3</v>
      </c>
      <c r="F2281" t="str" cm="1">
        <f t="array" aca="1" ref="F2281" ca="1">_xlfn.IFS(E2281="","",IFERROR(FIND("-",E2281),0)&gt;0,LEFT(E2281,FIND("-",E2281)-1),TRUE,LEFT(E2281,FIND("=",E2281)-1))</f>
        <v>mvmr</v>
      </c>
      <c r="G2281" cm="1">
        <f t="array" aca="1" ref="G2281" ca="1">_xlfn.IFS(E2281="","",IFERROR(FIND("-",E2281),0)&gt;0,0,TRUE,VALUE(MID(E2281,FIND("=",E2281)+1,10)))</f>
        <v>3</v>
      </c>
      <c r="H2281">
        <f t="shared" ca="1" si="192"/>
        <v>6</v>
      </c>
      <c r="I2281" t="str">
        <f t="shared" ca="1" si="193"/>
        <v>m</v>
      </c>
      <c r="J2281" t="str">
        <f t="shared" ca="1" si="195"/>
        <v>v</v>
      </c>
      <c r="K2281" t="str">
        <f t="shared" ca="1" si="195"/>
        <v>m</v>
      </c>
      <c r="L2281" t="str">
        <f t="shared" ca="1" si="195"/>
        <v>r</v>
      </c>
      <c r="M2281" t="str">
        <f t="shared" ca="1" si="195"/>
        <v>=</v>
      </c>
      <c r="N2281" t="str">
        <f t="shared" ca="1" si="195"/>
        <v>3</v>
      </c>
      <c r="O2281" t="str">
        <f t="shared" ca="1" si="195"/>
        <v/>
      </c>
      <c r="P2281" s="19" t="str">
        <f t="shared" ca="1" si="195"/>
        <v/>
      </c>
      <c r="Q2281" s="33">
        <f t="shared" si="194"/>
        <v>0</v>
      </c>
      <c r="R2281" s="33">
        <f ca="1">IF(I2281="",Q2281,MOD((Q2281+_xlfn.XLOOKUP(I2281,CODE,VAL))*17,256))</f>
        <v>61</v>
      </c>
      <c r="S2281" s="33">
        <f ca="1">IF(J2281="",R2281,MOD((R2281+_xlfn.XLOOKUP(J2281,CODE,VAL))*17,256))</f>
        <v>227</v>
      </c>
      <c r="T2281" s="33">
        <f ca="1">IF(K2281="",S2281,MOD((S2281+_xlfn.XLOOKUP(K2281,CODE,VAL))*17,256))</f>
        <v>80</v>
      </c>
      <c r="U2281" s="33">
        <f ca="1">IF(L2281="",T2281,MOD((T2281+_xlfn.XLOOKUP(L2281,CODE,VAL))*17,256))</f>
        <v>226</v>
      </c>
      <c r="V2281" s="33">
        <f ca="1">IF(M2281="",U2281,MOD((U2281+_xlfn.XLOOKUP(M2281,CODE,VAL))*17,256))</f>
        <v>15</v>
      </c>
      <c r="W2281" s="33">
        <f ca="1">IF(N2281="",V2281,MOD((V2281+_xlfn.XLOOKUP(N2281,CODE,VAL))*17,256))</f>
        <v>98</v>
      </c>
      <c r="X2281" s="33">
        <f ca="1">IF(O2281="",W2281,MOD((W2281+_xlfn.XLOOKUP(O2281,CODE,VAL))*17,256))</f>
        <v>98</v>
      </c>
      <c r="Y2281" s="33">
        <f ca="1">IF(P2281="",X2281,MOD((X2281+_xlfn.XLOOKUP(P2281,CODE,VAL))*17,256))</f>
        <v>98</v>
      </c>
    </row>
    <row r="2282" spans="5:25">
      <c r="E2282" t="str">
        <f ca="1"/>
        <v>trm=3</v>
      </c>
      <c r="F2282" t="str" cm="1">
        <f t="array" aca="1" ref="F2282" ca="1">_xlfn.IFS(E2282="","",IFERROR(FIND("-",E2282),0)&gt;0,LEFT(E2282,FIND("-",E2282)-1),TRUE,LEFT(E2282,FIND("=",E2282)-1))</f>
        <v>trm</v>
      </c>
      <c r="G2282" cm="1">
        <f t="array" aca="1" ref="G2282" ca="1">_xlfn.IFS(E2282="","",IFERROR(FIND("-",E2282),0)&gt;0,0,TRUE,VALUE(MID(E2282,FIND("=",E2282)+1,10)))</f>
        <v>3</v>
      </c>
      <c r="H2282">
        <f t="shared" ca="1" si="192"/>
        <v>5</v>
      </c>
      <c r="I2282" t="str">
        <f t="shared" ca="1" si="193"/>
        <v>t</v>
      </c>
      <c r="J2282" t="str">
        <f t="shared" ca="1" si="195"/>
        <v>r</v>
      </c>
      <c r="K2282" t="str">
        <f t="shared" ca="1" si="195"/>
        <v>m</v>
      </c>
      <c r="L2282" t="str">
        <f t="shared" ca="1" si="195"/>
        <v>=</v>
      </c>
      <c r="M2282" t="str">
        <f t="shared" ca="1" si="195"/>
        <v>3</v>
      </c>
      <c r="N2282" t="str">
        <f t="shared" ca="1" si="195"/>
        <v/>
      </c>
      <c r="O2282" t="str">
        <f t="shared" ca="1" si="195"/>
        <v/>
      </c>
      <c r="P2282" s="19" t="str">
        <f t="shared" ca="1" si="195"/>
        <v/>
      </c>
      <c r="Q2282" s="33">
        <f t="shared" si="194"/>
        <v>0</v>
      </c>
      <c r="R2282" s="33">
        <f ca="1">IF(I2282="",Q2282,MOD((Q2282+_xlfn.XLOOKUP(I2282,CODE,VAL))*17,256))</f>
        <v>180</v>
      </c>
      <c r="S2282" s="33">
        <f ca="1">IF(J2282="",R2282,MOD((R2282+_xlfn.XLOOKUP(J2282,CODE,VAL))*17,256))</f>
        <v>134</v>
      </c>
      <c r="T2282" s="33">
        <f ca="1">IF(K2282="",S2282,MOD((S2282+_xlfn.XLOOKUP(K2282,CODE,VAL))*17,256))</f>
        <v>35</v>
      </c>
      <c r="U2282" s="33">
        <f ca="1">IF(L2282="",T2282,MOD((T2282+_xlfn.XLOOKUP(L2282,CODE,VAL))*17,256))</f>
        <v>96</v>
      </c>
      <c r="V2282" s="33">
        <f ca="1">IF(M2282="",U2282,MOD((U2282+_xlfn.XLOOKUP(M2282,CODE,VAL))*17,256))</f>
        <v>195</v>
      </c>
      <c r="W2282" s="33">
        <f ca="1">IF(N2282="",V2282,MOD((V2282+_xlfn.XLOOKUP(N2282,CODE,VAL))*17,256))</f>
        <v>195</v>
      </c>
      <c r="X2282" s="33">
        <f ca="1">IF(O2282="",W2282,MOD((W2282+_xlfn.XLOOKUP(O2282,CODE,VAL))*17,256))</f>
        <v>195</v>
      </c>
      <c r="Y2282" s="33">
        <f ca="1">IF(P2282="",X2282,MOD((X2282+_xlfn.XLOOKUP(P2282,CODE,VAL))*17,256))</f>
        <v>195</v>
      </c>
    </row>
    <row r="2283" spans="5:25">
      <c r="E2283" t="str">
        <f ca="1"/>
        <v>mm=8</v>
      </c>
      <c r="F2283" t="str" cm="1">
        <f t="array" aca="1" ref="F2283" ca="1">_xlfn.IFS(E2283="","",IFERROR(FIND("-",E2283),0)&gt;0,LEFT(E2283,FIND("-",E2283)-1),TRUE,LEFT(E2283,FIND("=",E2283)-1))</f>
        <v>mm</v>
      </c>
      <c r="G2283" cm="1">
        <f t="array" aca="1" ref="G2283" ca="1">_xlfn.IFS(E2283="","",IFERROR(FIND("-",E2283),0)&gt;0,0,TRUE,VALUE(MID(E2283,FIND("=",E2283)+1,10)))</f>
        <v>8</v>
      </c>
      <c r="H2283">
        <f t="shared" ca="1" si="192"/>
        <v>4</v>
      </c>
      <c r="I2283" t="str">
        <f t="shared" ca="1" si="193"/>
        <v>m</v>
      </c>
      <c r="J2283" t="str">
        <f t="shared" ca="1" si="195"/>
        <v>m</v>
      </c>
      <c r="K2283" t="str">
        <f t="shared" ca="1" si="195"/>
        <v>=</v>
      </c>
      <c r="L2283" t="str">
        <f t="shared" ca="1" si="195"/>
        <v>8</v>
      </c>
      <c r="M2283" t="str">
        <f t="shared" ca="1" si="195"/>
        <v/>
      </c>
      <c r="N2283" t="str">
        <f t="shared" ca="1" si="195"/>
        <v/>
      </c>
      <c r="O2283" t="str">
        <f t="shared" ca="1" si="195"/>
        <v/>
      </c>
      <c r="P2283" s="19" t="str">
        <f t="shared" ca="1" si="195"/>
        <v/>
      </c>
      <c r="Q2283" s="33">
        <f t="shared" si="194"/>
        <v>0</v>
      </c>
      <c r="R2283" s="33">
        <f ca="1">IF(I2283="",Q2283,MOD((Q2283+_xlfn.XLOOKUP(I2283,CODE,VAL))*17,256))</f>
        <v>61</v>
      </c>
      <c r="S2283" s="33">
        <f ca="1">IF(J2283="",R2283,MOD((R2283+_xlfn.XLOOKUP(J2283,CODE,VAL))*17,256))</f>
        <v>74</v>
      </c>
      <c r="T2283" s="33">
        <f ca="1">IF(K2283="",S2283,MOD((S2283+_xlfn.XLOOKUP(K2283,CODE,VAL))*17,256))</f>
        <v>247</v>
      </c>
      <c r="U2283" s="33">
        <f ca="1">IF(L2283="",T2283,MOD((T2283+_xlfn.XLOOKUP(L2283,CODE,VAL))*17,256))</f>
        <v>31</v>
      </c>
      <c r="V2283" s="33">
        <f ca="1">IF(M2283="",U2283,MOD((U2283+_xlfn.XLOOKUP(M2283,CODE,VAL))*17,256))</f>
        <v>31</v>
      </c>
      <c r="W2283" s="33">
        <f ca="1">IF(N2283="",V2283,MOD((V2283+_xlfn.XLOOKUP(N2283,CODE,VAL))*17,256))</f>
        <v>31</v>
      </c>
      <c r="X2283" s="33">
        <f ca="1">IF(O2283="",W2283,MOD((W2283+_xlfn.XLOOKUP(O2283,CODE,VAL))*17,256))</f>
        <v>31</v>
      </c>
      <c r="Y2283" s="33">
        <f ca="1">IF(P2283="",X2283,MOD((X2283+_xlfn.XLOOKUP(P2283,CODE,VAL))*17,256))</f>
        <v>31</v>
      </c>
    </row>
    <row r="2284" spans="5:25">
      <c r="E2284" t="str">
        <f ca="1"/>
        <v>rlc=6</v>
      </c>
      <c r="F2284" t="str" cm="1">
        <f t="array" aca="1" ref="F2284" ca="1">_xlfn.IFS(E2284="","",IFERROR(FIND("-",E2284),0)&gt;0,LEFT(E2284,FIND("-",E2284)-1),TRUE,LEFT(E2284,FIND("=",E2284)-1))</f>
        <v>rlc</v>
      </c>
      <c r="G2284" cm="1">
        <f t="array" aca="1" ref="G2284" ca="1">_xlfn.IFS(E2284="","",IFERROR(FIND("-",E2284),0)&gt;0,0,TRUE,VALUE(MID(E2284,FIND("=",E2284)+1,10)))</f>
        <v>6</v>
      </c>
      <c r="H2284">
        <f t="shared" ca="1" si="192"/>
        <v>5</v>
      </c>
      <c r="I2284" t="str">
        <f t="shared" ca="1" si="193"/>
        <v>r</v>
      </c>
      <c r="J2284" t="str">
        <f t="shared" ca="1" si="195"/>
        <v>l</v>
      </c>
      <c r="K2284" t="str">
        <f t="shared" ca="1" si="195"/>
        <v>c</v>
      </c>
      <c r="L2284" t="str">
        <f t="shared" ca="1" si="195"/>
        <v>=</v>
      </c>
      <c r="M2284" t="str">
        <f t="shared" ca="1" si="195"/>
        <v>6</v>
      </c>
      <c r="N2284" t="str">
        <f t="shared" ca="1" si="195"/>
        <v/>
      </c>
      <c r="O2284" t="str">
        <f t="shared" ca="1" si="195"/>
        <v/>
      </c>
      <c r="P2284" s="19" t="str">
        <f t="shared" ca="1" si="195"/>
        <v/>
      </c>
      <c r="Q2284" s="33">
        <f t="shared" si="194"/>
        <v>0</v>
      </c>
      <c r="R2284" s="33">
        <f ca="1">IF(I2284="",Q2284,MOD((Q2284+_xlfn.XLOOKUP(I2284,CODE,VAL))*17,256))</f>
        <v>146</v>
      </c>
      <c r="S2284" s="33">
        <f ca="1">IF(J2284="",R2284,MOD((R2284+_xlfn.XLOOKUP(J2284,CODE,VAL))*17,256))</f>
        <v>222</v>
      </c>
      <c r="T2284" s="33">
        <f ca="1">IF(K2284="",S2284,MOD((S2284+_xlfn.XLOOKUP(K2284,CODE,VAL))*17,256))</f>
        <v>81</v>
      </c>
      <c r="U2284" s="33">
        <f ca="1">IF(L2284="",T2284,MOD((T2284+_xlfn.XLOOKUP(L2284,CODE,VAL))*17,256))</f>
        <v>110</v>
      </c>
      <c r="V2284" s="33">
        <f ca="1">IF(M2284="",U2284,MOD((U2284+_xlfn.XLOOKUP(M2284,CODE,VAL))*17,256))</f>
        <v>228</v>
      </c>
      <c r="W2284" s="33">
        <f ca="1">IF(N2284="",V2284,MOD((V2284+_xlfn.XLOOKUP(N2284,CODE,VAL))*17,256))</f>
        <v>228</v>
      </c>
      <c r="X2284" s="33">
        <f ca="1">IF(O2284="",W2284,MOD((W2284+_xlfn.XLOOKUP(O2284,CODE,VAL))*17,256))</f>
        <v>228</v>
      </c>
      <c r="Y2284" s="33">
        <f ca="1">IF(P2284="",X2284,MOD((X2284+_xlfn.XLOOKUP(P2284,CODE,VAL))*17,256))</f>
        <v>228</v>
      </c>
    </row>
    <row r="2285" spans="5:25">
      <c r="E2285" t="str">
        <f ca="1"/>
        <v>rdbvct-</v>
      </c>
      <c r="F2285" t="str" cm="1">
        <f t="array" aca="1" ref="F2285" ca="1">_xlfn.IFS(E2285="","",IFERROR(FIND("-",E2285),0)&gt;0,LEFT(E2285,FIND("-",E2285)-1),TRUE,LEFT(E2285,FIND("=",E2285)-1))</f>
        <v>rdbvct</v>
      </c>
      <c r="G2285" cm="1">
        <f t="array" aca="1" ref="G2285" ca="1">_xlfn.IFS(E2285="","",IFERROR(FIND("-",E2285),0)&gt;0,0,TRUE,VALUE(MID(E2285,FIND("=",E2285)+1,10)))</f>
        <v>0</v>
      </c>
      <c r="H2285">
        <f t="shared" ca="1" si="192"/>
        <v>7</v>
      </c>
      <c r="I2285" t="str">
        <f t="shared" ca="1" si="193"/>
        <v>r</v>
      </c>
      <c r="J2285" t="str">
        <f t="shared" ca="1" si="195"/>
        <v>d</v>
      </c>
      <c r="K2285" t="str">
        <f t="shared" ca="1" si="195"/>
        <v>b</v>
      </c>
      <c r="L2285" t="str">
        <f t="shared" ca="1" si="195"/>
        <v>v</v>
      </c>
      <c r="M2285" t="str">
        <f t="shared" ca="1" si="195"/>
        <v>c</v>
      </c>
      <c r="N2285" t="str">
        <f t="shared" ca="1" si="195"/>
        <v>t</v>
      </c>
      <c r="O2285" t="str">
        <f t="shared" ca="1" si="195"/>
        <v>-</v>
      </c>
      <c r="P2285" s="19" t="str">
        <f t="shared" ca="1" si="195"/>
        <v/>
      </c>
      <c r="Q2285" s="33">
        <f t="shared" si="194"/>
        <v>0</v>
      </c>
      <c r="R2285" s="33">
        <f ca="1">IF(I2285="",Q2285,MOD((Q2285+_xlfn.XLOOKUP(I2285,CODE,VAL))*17,256))</f>
        <v>146</v>
      </c>
      <c r="S2285" s="33">
        <f ca="1">IF(J2285="",R2285,MOD((R2285+_xlfn.XLOOKUP(J2285,CODE,VAL))*17,256))</f>
        <v>86</v>
      </c>
      <c r="T2285" s="33">
        <f ca="1">IF(K2285="",S2285,MOD((S2285+_xlfn.XLOOKUP(K2285,CODE,VAL))*17,256))</f>
        <v>56</v>
      </c>
      <c r="U2285" s="33">
        <f ca="1">IF(L2285="",T2285,MOD((T2285+_xlfn.XLOOKUP(L2285,CODE,VAL))*17,256))</f>
        <v>142</v>
      </c>
      <c r="V2285" s="33">
        <f ca="1">IF(M2285="",U2285,MOD((U2285+_xlfn.XLOOKUP(M2285,CODE,VAL))*17,256))</f>
        <v>1</v>
      </c>
      <c r="W2285" s="33">
        <f ca="1">IF(N2285="",V2285,MOD((V2285+_xlfn.XLOOKUP(N2285,CODE,VAL))*17,256))</f>
        <v>197</v>
      </c>
      <c r="X2285" s="33">
        <f ca="1">IF(O2285="",W2285,MOD((W2285+_xlfn.XLOOKUP(O2285,CODE,VAL))*17,256))</f>
        <v>18</v>
      </c>
      <c r="Y2285" s="33">
        <f ca="1">IF(P2285="",X2285,MOD((X2285+_xlfn.XLOOKUP(P2285,CODE,VAL))*17,256))</f>
        <v>18</v>
      </c>
    </row>
    <row r="2286" spans="5:25">
      <c r="E2286" t="str">
        <f ca="1"/>
        <v>xrsj=8</v>
      </c>
      <c r="F2286" t="str" cm="1">
        <f t="array" aca="1" ref="F2286" ca="1">_xlfn.IFS(E2286="","",IFERROR(FIND("-",E2286),0)&gt;0,LEFT(E2286,FIND("-",E2286)-1),TRUE,LEFT(E2286,FIND("=",E2286)-1))</f>
        <v>xrsj</v>
      </c>
      <c r="G2286" cm="1">
        <f t="array" aca="1" ref="G2286" ca="1">_xlfn.IFS(E2286="","",IFERROR(FIND("-",E2286),0)&gt;0,0,TRUE,VALUE(MID(E2286,FIND("=",E2286)+1,10)))</f>
        <v>8</v>
      </c>
      <c r="H2286">
        <f t="shared" ca="1" si="192"/>
        <v>6</v>
      </c>
      <c r="I2286" t="str">
        <f t="shared" ca="1" si="193"/>
        <v>x</v>
      </c>
      <c r="J2286" t="str">
        <f t="shared" ca="1" si="195"/>
        <v>r</v>
      </c>
      <c r="K2286" t="str">
        <f t="shared" ca="1" si="195"/>
        <v>s</v>
      </c>
      <c r="L2286" t="str">
        <f t="shared" ca="1" si="195"/>
        <v>j</v>
      </c>
      <c r="M2286" t="str">
        <f t="shared" ca="1" si="195"/>
        <v>=</v>
      </c>
      <c r="N2286" t="str">
        <f t="shared" ca="1" si="195"/>
        <v>8</v>
      </c>
      <c r="O2286" t="str">
        <f t="shared" ca="1" si="195"/>
        <v/>
      </c>
      <c r="P2286" s="19" t="str">
        <f t="shared" ca="1" si="195"/>
        <v/>
      </c>
      <c r="Q2286" s="33">
        <f t="shared" si="194"/>
        <v>0</v>
      </c>
      <c r="R2286" s="33">
        <f ca="1">IF(I2286="",Q2286,MOD((Q2286+_xlfn.XLOOKUP(I2286,CODE,VAL))*17,256))</f>
        <v>248</v>
      </c>
      <c r="S2286" s="33">
        <f ca="1">IF(J2286="",R2286,MOD((R2286+_xlfn.XLOOKUP(J2286,CODE,VAL))*17,256))</f>
        <v>10</v>
      </c>
      <c r="T2286" s="33">
        <f ca="1">IF(K2286="",S2286,MOD((S2286+_xlfn.XLOOKUP(K2286,CODE,VAL))*17,256))</f>
        <v>77</v>
      </c>
      <c r="U2286" s="33">
        <f ca="1">IF(L2286="",T2286,MOD((T2286+_xlfn.XLOOKUP(L2286,CODE,VAL))*17,256))</f>
        <v>39</v>
      </c>
      <c r="V2286" s="33">
        <f ca="1">IF(M2286="",U2286,MOD((U2286+_xlfn.XLOOKUP(M2286,CODE,VAL))*17,256))</f>
        <v>164</v>
      </c>
      <c r="W2286" s="33">
        <f ca="1">IF(N2286="",V2286,MOD((V2286+_xlfn.XLOOKUP(N2286,CODE,VAL))*17,256))</f>
        <v>156</v>
      </c>
      <c r="X2286" s="33">
        <f ca="1">IF(O2286="",W2286,MOD((W2286+_xlfn.XLOOKUP(O2286,CODE,VAL))*17,256))</f>
        <v>156</v>
      </c>
      <c r="Y2286" s="33">
        <f ca="1">IF(P2286="",X2286,MOD((X2286+_xlfn.XLOOKUP(P2286,CODE,VAL))*17,256))</f>
        <v>156</v>
      </c>
    </row>
    <row r="2287" spans="5:25">
      <c r="E2287" t="str">
        <f ca="1"/>
        <v>jq=4</v>
      </c>
      <c r="F2287" t="str" cm="1">
        <f t="array" aca="1" ref="F2287" ca="1">_xlfn.IFS(E2287="","",IFERROR(FIND("-",E2287),0)&gt;0,LEFT(E2287,FIND("-",E2287)-1),TRUE,LEFT(E2287,FIND("=",E2287)-1))</f>
        <v>jq</v>
      </c>
      <c r="G2287" cm="1">
        <f t="array" aca="1" ref="G2287" ca="1">_xlfn.IFS(E2287="","",IFERROR(FIND("-",E2287),0)&gt;0,0,TRUE,VALUE(MID(E2287,FIND("=",E2287)+1,10)))</f>
        <v>4</v>
      </c>
      <c r="H2287">
        <f t="shared" ca="1" si="192"/>
        <v>4</v>
      </c>
      <c r="I2287" t="str">
        <f t="shared" ca="1" si="193"/>
        <v>j</v>
      </c>
      <c r="J2287" t="str">
        <f t="shared" ca="1" si="195"/>
        <v>q</v>
      </c>
      <c r="K2287" t="str">
        <f t="shared" ca="1" si="195"/>
        <v>=</v>
      </c>
      <c r="L2287" t="str">
        <f t="shared" ca="1" si="195"/>
        <v>4</v>
      </c>
      <c r="M2287" t="str">
        <f t="shared" ca="1" si="195"/>
        <v/>
      </c>
      <c r="N2287" t="str">
        <f t="shared" ca="1" si="195"/>
        <v/>
      </c>
      <c r="O2287" t="str">
        <f t="shared" ca="1" si="195"/>
        <v/>
      </c>
      <c r="P2287" s="19" t="str">
        <f t="shared" ca="1" si="195"/>
        <v/>
      </c>
      <c r="Q2287" s="33">
        <f t="shared" si="194"/>
        <v>0</v>
      </c>
      <c r="R2287" s="33">
        <f ca="1">IF(I2287="",Q2287,MOD((Q2287+_xlfn.XLOOKUP(I2287,CODE,VAL))*17,256))</f>
        <v>10</v>
      </c>
      <c r="S2287" s="33">
        <f ca="1">IF(J2287="",R2287,MOD((R2287+_xlfn.XLOOKUP(J2287,CODE,VAL))*17,256))</f>
        <v>43</v>
      </c>
      <c r="T2287" s="33">
        <f ca="1">IF(K2287="",S2287,MOD((S2287+_xlfn.XLOOKUP(K2287,CODE,VAL))*17,256))</f>
        <v>232</v>
      </c>
      <c r="U2287" s="33">
        <f ca="1">IF(L2287="",T2287,MOD((T2287+_xlfn.XLOOKUP(L2287,CODE,VAL))*17,256))</f>
        <v>220</v>
      </c>
      <c r="V2287" s="33">
        <f ca="1">IF(M2287="",U2287,MOD((U2287+_xlfn.XLOOKUP(M2287,CODE,VAL))*17,256))</f>
        <v>220</v>
      </c>
      <c r="W2287" s="33">
        <f ca="1">IF(N2287="",V2287,MOD((V2287+_xlfn.XLOOKUP(N2287,CODE,VAL))*17,256))</f>
        <v>220</v>
      </c>
      <c r="X2287" s="33">
        <f ca="1">IF(O2287="",W2287,MOD((W2287+_xlfn.XLOOKUP(O2287,CODE,VAL))*17,256))</f>
        <v>220</v>
      </c>
      <c r="Y2287" s="33">
        <f ca="1">IF(P2287="",X2287,MOD((X2287+_xlfn.XLOOKUP(P2287,CODE,VAL))*17,256))</f>
        <v>220</v>
      </c>
    </row>
    <row r="2288" spans="5:25">
      <c r="E2288" t="str">
        <f ca="1"/>
        <v>vtvr=3</v>
      </c>
      <c r="F2288" t="str" cm="1">
        <f t="array" aca="1" ref="F2288" ca="1">_xlfn.IFS(E2288="","",IFERROR(FIND("-",E2288),0)&gt;0,LEFT(E2288,FIND("-",E2288)-1),TRUE,LEFT(E2288,FIND("=",E2288)-1))</f>
        <v>vtvr</v>
      </c>
      <c r="G2288" cm="1">
        <f t="array" aca="1" ref="G2288" ca="1">_xlfn.IFS(E2288="","",IFERROR(FIND("-",E2288),0)&gt;0,0,TRUE,VALUE(MID(E2288,FIND("=",E2288)+1,10)))</f>
        <v>3</v>
      </c>
      <c r="H2288">
        <f t="shared" ca="1" si="192"/>
        <v>6</v>
      </c>
      <c r="I2288" t="str">
        <f t="shared" ca="1" si="193"/>
        <v>v</v>
      </c>
      <c r="J2288" t="str">
        <f t="shared" ca="1" si="195"/>
        <v>t</v>
      </c>
      <c r="K2288" t="str">
        <f t="shared" ca="1" si="195"/>
        <v>v</v>
      </c>
      <c r="L2288" t="str">
        <f t="shared" ca="1" si="195"/>
        <v>r</v>
      </c>
      <c r="M2288" t="str">
        <f t="shared" ca="1" si="195"/>
        <v>=</v>
      </c>
      <c r="N2288" t="str">
        <f t="shared" ref="J2288:P2316" ca="1" si="196">MID($E2288,N$11,1)</f>
        <v>3</v>
      </c>
      <c r="O2288" t="str">
        <f t="shared" ca="1" si="196"/>
        <v/>
      </c>
      <c r="P2288" s="19" t="str">
        <f t="shared" ca="1" si="196"/>
        <v/>
      </c>
      <c r="Q2288" s="33">
        <f t="shared" si="194"/>
        <v>0</v>
      </c>
      <c r="R2288" s="33">
        <f ca="1">IF(I2288="",Q2288,MOD((Q2288+_xlfn.XLOOKUP(I2288,CODE,VAL))*17,256))</f>
        <v>214</v>
      </c>
      <c r="S2288" s="33">
        <f ca="1">IF(J2288="",R2288,MOD((R2288+_xlfn.XLOOKUP(J2288,CODE,VAL))*17,256))</f>
        <v>234</v>
      </c>
      <c r="T2288" s="33">
        <f ca="1">IF(K2288="",S2288,MOD((S2288+_xlfn.XLOOKUP(K2288,CODE,VAL))*17,256))</f>
        <v>96</v>
      </c>
      <c r="U2288" s="33">
        <f ca="1">IF(L2288="",T2288,MOD((T2288+_xlfn.XLOOKUP(L2288,CODE,VAL))*17,256))</f>
        <v>242</v>
      </c>
      <c r="V2288" s="33">
        <f ca="1">IF(M2288="",U2288,MOD((U2288+_xlfn.XLOOKUP(M2288,CODE,VAL))*17,256))</f>
        <v>31</v>
      </c>
      <c r="W2288" s="33">
        <f ca="1">IF(N2288="",V2288,MOD((V2288+_xlfn.XLOOKUP(N2288,CODE,VAL))*17,256))</f>
        <v>114</v>
      </c>
      <c r="X2288" s="33">
        <f ca="1">IF(O2288="",W2288,MOD((W2288+_xlfn.XLOOKUP(O2288,CODE,VAL))*17,256))</f>
        <v>114</v>
      </c>
      <c r="Y2288" s="33">
        <f ca="1">IF(P2288="",X2288,MOD((X2288+_xlfn.XLOOKUP(P2288,CODE,VAL))*17,256))</f>
        <v>114</v>
      </c>
    </row>
    <row r="2289" spans="5:25">
      <c r="E2289" t="str">
        <f ca="1"/>
        <v>fr-</v>
      </c>
      <c r="F2289" t="str" cm="1">
        <f t="array" aca="1" ref="F2289" ca="1">_xlfn.IFS(E2289="","",IFERROR(FIND("-",E2289),0)&gt;0,LEFT(E2289,FIND("-",E2289)-1),TRUE,LEFT(E2289,FIND("=",E2289)-1))</f>
        <v>fr</v>
      </c>
      <c r="G2289" cm="1">
        <f t="array" aca="1" ref="G2289" ca="1">_xlfn.IFS(E2289="","",IFERROR(FIND("-",E2289),0)&gt;0,0,TRUE,VALUE(MID(E2289,FIND("=",E2289)+1,10)))</f>
        <v>0</v>
      </c>
      <c r="H2289">
        <f t="shared" ca="1" si="192"/>
        <v>3</v>
      </c>
      <c r="I2289" t="str">
        <f t="shared" ca="1" si="193"/>
        <v>f</v>
      </c>
      <c r="J2289" t="str">
        <f t="shared" ca="1" si="196"/>
        <v>r</v>
      </c>
      <c r="K2289" t="str">
        <f t="shared" ca="1" si="196"/>
        <v>-</v>
      </c>
      <c r="L2289" t="str">
        <f t="shared" ca="1" si="196"/>
        <v/>
      </c>
      <c r="M2289" t="str">
        <f t="shared" ca="1" si="196"/>
        <v/>
      </c>
      <c r="N2289" t="str">
        <f t="shared" ca="1" si="196"/>
        <v/>
      </c>
      <c r="O2289" t="str">
        <f t="shared" ca="1" si="196"/>
        <v/>
      </c>
      <c r="P2289" s="19" t="str">
        <f t="shared" ca="1" si="196"/>
        <v/>
      </c>
      <c r="Q2289" s="33">
        <f t="shared" si="194"/>
        <v>0</v>
      </c>
      <c r="R2289" s="33">
        <f ca="1">IF(I2289="",Q2289,MOD((Q2289+_xlfn.XLOOKUP(I2289,CODE,VAL))*17,256))</f>
        <v>198</v>
      </c>
      <c r="S2289" s="33">
        <f ca="1">IF(J2289="",R2289,MOD((R2289+_xlfn.XLOOKUP(J2289,CODE,VAL))*17,256))</f>
        <v>184</v>
      </c>
      <c r="T2289" s="33">
        <f ca="1">IF(K2289="",S2289,MOD((S2289+_xlfn.XLOOKUP(K2289,CODE,VAL))*17,256))</f>
        <v>53</v>
      </c>
      <c r="U2289" s="33">
        <f ca="1">IF(L2289="",T2289,MOD((T2289+_xlfn.XLOOKUP(L2289,CODE,VAL))*17,256))</f>
        <v>53</v>
      </c>
      <c r="V2289" s="33">
        <f ca="1">IF(M2289="",U2289,MOD((U2289+_xlfn.XLOOKUP(M2289,CODE,VAL))*17,256))</f>
        <v>53</v>
      </c>
      <c r="W2289" s="33">
        <f ca="1">IF(N2289="",V2289,MOD((V2289+_xlfn.XLOOKUP(N2289,CODE,VAL))*17,256))</f>
        <v>53</v>
      </c>
      <c r="X2289" s="33">
        <f ca="1">IF(O2289="",W2289,MOD((W2289+_xlfn.XLOOKUP(O2289,CODE,VAL))*17,256))</f>
        <v>53</v>
      </c>
      <c r="Y2289" s="33">
        <f ca="1">IF(P2289="",X2289,MOD((X2289+_xlfn.XLOOKUP(P2289,CODE,VAL))*17,256))</f>
        <v>53</v>
      </c>
    </row>
    <row r="2290" spans="5:25">
      <c r="E2290" t="str">
        <f ca="1"/>
        <v>kv-</v>
      </c>
      <c r="F2290" t="str" cm="1">
        <f t="array" aca="1" ref="F2290" ca="1">_xlfn.IFS(E2290="","",IFERROR(FIND("-",E2290),0)&gt;0,LEFT(E2290,FIND("-",E2290)-1),TRUE,LEFT(E2290,FIND("=",E2290)-1))</f>
        <v>kv</v>
      </c>
      <c r="G2290" cm="1">
        <f t="array" aca="1" ref="G2290" ca="1">_xlfn.IFS(E2290="","",IFERROR(FIND("-",E2290),0)&gt;0,0,TRUE,VALUE(MID(E2290,FIND("=",E2290)+1,10)))</f>
        <v>0</v>
      </c>
      <c r="H2290">
        <f t="shared" ca="1" si="192"/>
        <v>3</v>
      </c>
      <c r="I2290" t="str">
        <f t="shared" ca="1" si="193"/>
        <v>k</v>
      </c>
      <c r="J2290" t="str">
        <f t="shared" ca="1" si="196"/>
        <v>v</v>
      </c>
      <c r="K2290" t="str">
        <f t="shared" ca="1" si="196"/>
        <v>-</v>
      </c>
      <c r="L2290" t="str">
        <f t="shared" ca="1" si="196"/>
        <v/>
      </c>
      <c r="M2290" t="str">
        <f t="shared" ca="1" si="196"/>
        <v/>
      </c>
      <c r="N2290" t="str">
        <f t="shared" ca="1" si="196"/>
        <v/>
      </c>
      <c r="O2290" t="str">
        <f t="shared" ca="1" si="196"/>
        <v/>
      </c>
      <c r="P2290" s="19" t="str">
        <f t="shared" ca="1" si="196"/>
        <v/>
      </c>
      <c r="Q2290" s="33">
        <f t="shared" si="194"/>
        <v>0</v>
      </c>
      <c r="R2290" s="33">
        <f ca="1">IF(I2290="",Q2290,MOD((Q2290+_xlfn.XLOOKUP(I2290,CODE,VAL))*17,256))</f>
        <v>27</v>
      </c>
      <c r="S2290" s="33">
        <f ca="1">IF(J2290="",R2290,MOD((R2290+_xlfn.XLOOKUP(J2290,CODE,VAL))*17,256))</f>
        <v>161</v>
      </c>
      <c r="T2290" s="33">
        <f ca="1">IF(K2290="",S2290,MOD((S2290+_xlfn.XLOOKUP(K2290,CODE,VAL))*17,256))</f>
        <v>174</v>
      </c>
      <c r="U2290" s="33">
        <f ca="1">IF(L2290="",T2290,MOD((T2290+_xlfn.XLOOKUP(L2290,CODE,VAL))*17,256))</f>
        <v>174</v>
      </c>
      <c r="V2290" s="33">
        <f ca="1">IF(M2290="",U2290,MOD((U2290+_xlfn.XLOOKUP(M2290,CODE,VAL))*17,256))</f>
        <v>174</v>
      </c>
      <c r="W2290" s="33">
        <f ca="1">IF(N2290="",V2290,MOD((V2290+_xlfn.XLOOKUP(N2290,CODE,VAL))*17,256))</f>
        <v>174</v>
      </c>
      <c r="X2290" s="33">
        <f ca="1">IF(O2290="",W2290,MOD((W2290+_xlfn.XLOOKUP(O2290,CODE,VAL))*17,256))</f>
        <v>174</v>
      </c>
      <c r="Y2290" s="33">
        <f ca="1">IF(P2290="",X2290,MOD((X2290+_xlfn.XLOOKUP(P2290,CODE,VAL))*17,256))</f>
        <v>174</v>
      </c>
    </row>
    <row r="2291" spans="5:25">
      <c r="E2291" t="str">
        <f ca="1"/>
        <v>rlc=3</v>
      </c>
      <c r="F2291" t="str" cm="1">
        <f t="array" aca="1" ref="F2291" ca="1">_xlfn.IFS(E2291="","",IFERROR(FIND("-",E2291),0)&gt;0,LEFT(E2291,FIND("-",E2291)-1),TRUE,LEFT(E2291,FIND("=",E2291)-1))</f>
        <v>rlc</v>
      </c>
      <c r="G2291" cm="1">
        <f t="array" aca="1" ref="G2291" ca="1">_xlfn.IFS(E2291="","",IFERROR(FIND("-",E2291),0)&gt;0,0,TRUE,VALUE(MID(E2291,FIND("=",E2291)+1,10)))</f>
        <v>3</v>
      </c>
      <c r="H2291">
        <f t="shared" ca="1" si="192"/>
        <v>5</v>
      </c>
      <c r="I2291" t="str">
        <f t="shared" ca="1" si="193"/>
        <v>r</v>
      </c>
      <c r="J2291" t="str">
        <f t="shared" ca="1" si="196"/>
        <v>l</v>
      </c>
      <c r="K2291" t="str">
        <f t="shared" ca="1" si="196"/>
        <v>c</v>
      </c>
      <c r="L2291" t="str">
        <f t="shared" ca="1" si="196"/>
        <v>=</v>
      </c>
      <c r="M2291" t="str">
        <f t="shared" ca="1" si="196"/>
        <v>3</v>
      </c>
      <c r="N2291" t="str">
        <f t="shared" ca="1" si="196"/>
        <v/>
      </c>
      <c r="O2291" t="str">
        <f t="shared" ca="1" si="196"/>
        <v/>
      </c>
      <c r="P2291" s="19" t="str">
        <f t="shared" ca="1" si="196"/>
        <v/>
      </c>
      <c r="Q2291" s="33">
        <f t="shared" si="194"/>
        <v>0</v>
      </c>
      <c r="R2291" s="33">
        <f ca="1">IF(I2291="",Q2291,MOD((Q2291+_xlfn.XLOOKUP(I2291,CODE,VAL))*17,256))</f>
        <v>146</v>
      </c>
      <c r="S2291" s="33">
        <f ca="1">IF(J2291="",R2291,MOD((R2291+_xlfn.XLOOKUP(J2291,CODE,VAL))*17,256))</f>
        <v>222</v>
      </c>
      <c r="T2291" s="33">
        <f ca="1">IF(K2291="",S2291,MOD((S2291+_xlfn.XLOOKUP(K2291,CODE,VAL))*17,256))</f>
        <v>81</v>
      </c>
      <c r="U2291" s="33">
        <f ca="1">IF(L2291="",T2291,MOD((T2291+_xlfn.XLOOKUP(L2291,CODE,VAL))*17,256))</f>
        <v>110</v>
      </c>
      <c r="V2291" s="33">
        <f ca="1">IF(M2291="",U2291,MOD((U2291+_xlfn.XLOOKUP(M2291,CODE,VAL))*17,256))</f>
        <v>177</v>
      </c>
      <c r="W2291" s="33">
        <f ca="1">IF(N2291="",V2291,MOD((V2291+_xlfn.XLOOKUP(N2291,CODE,VAL))*17,256))</f>
        <v>177</v>
      </c>
      <c r="X2291" s="33">
        <f ca="1">IF(O2291="",W2291,MOD((W2291+_xlfn.XLOOKUP(O2291,CODE,VAL))*17,256))</f>
        <v>177</v>
      </c>
      <c r="Y2291" s="33">
        <f ca="1">IF(P2291="",X2291,MOD((X2291+_xlfn.XLOOKUP(P2291,CODE,VAL))*17,256))</f>
        <v>177</v>
      </c>
    </row>
    <row r="2292" spans="5:25">
      <c r="E2292" t="str">
        <f ca="1"/>
        <v>lsqj=7</v>
      </c>
      <c r="F2292" t="str" cm="1">
        <f t="array" aca="1" ref="F2292" ca="1">_xlfn.IFS(E2292="","",IFERROR(FIND("-",E2292),0)&gt;0,LEFT(E2292,FIND("-",E2292)-1),TRUE,LEFT(E2292,FIND("=",E2292)-1))</f>
        <v>lsqj</v>
      </c>
      <c r="G2292" cm="1">
        <f t="array" aca="1" ref="G2292" ca="1">_xlfn.IFS(E2292="","",IFERROR(FIND("-",E2292),0)&gt;0,0,TRUE,VALUE(MID(E2292,FIND("=",E2292)+1,10)))</f>
        <v>7</v>
      </c>
      <c r="H2292">
        <f t="shared" ca="1" si="192"/>
        <v>6</v>
      </c>
      <c r="I2292" t="str">
        <f t="shared" ca="1" si="193"/>
        <v>l</v>
      </c>
      <c r="J2292" t="str">
        <f t="shared" ca="1" si="196"/>
        <v>s</v>
      </c>
      <c r="K2292" t="str">
        <f t="shared" ca="1" si="196"/>
        <v>q</v>
      </c>
      <c r="L2292" t="str">
        <f t="shared" ca="1" si="196"/>
        <v>j</v>
      </c>
      <c r="M2292" t="str">
        <f t="shared" ca="1" si="196"/>
        <v>=</v>
      </c>
      <c r="N2292" t="str">
        <f t="shared" ca="1" si="196"/>
        <v>7</v>
      </c>
      <c r="O2292" t="str">
        <f t="shared" ca="1" si="196"/>
        <v/>
      </c>
      <c r="P2292" s="19" t="str">
        <f t="shared" ca="1" si="196"/>
        <v/>
      </c>
      <c r="Q2292" s="33">
        <f t="shared" si="194"/>
        <v>0</v>
      </c>
      <c r="R2292" s="33">
        <f ca="1">IF(I2292="",Q2292,MOD((Q2292+_xlfn.XLOOKUP(I2292,CODE,VAL))*17,256))</f>
        <v>44</v>
      </c>
      <c r="S2292" s="33">
        <f ca="1">IF(J2292="",R2292,MOD((R2292+_xlfn.XLOOKUP(J2292,CODE,VAL))*17,256))</f>
        <v>143</v>
      </c>
      <c r="T2292" s="33">
        <f ca="1">IF(K2292="",S2292,MOD((S2292+_xlfn.XLOOKUP(K2292,CODE,VAL))*17,256))</f>
        <v>0</v>
      </c>
      <c r="U2292" s="33">
        <f ca="1">IF(L2292="",T2292,MOD((T2292+_xlfn.XLOOKUP(L2292,CODE,VAL))*17,256))</f>
        <v>10</v>
      </c>
      <c r="V2292" s="33">
        <f ca="1">IF(M2292="",U2292,MOD((U2292+_xlfn.XLOOKUP(M2292,CODE,VAL))*17,256))</f>
        <v>183</v>
      </c>
      <c r="W2292" s="33">
        <f ca="1">IF(N2292="",V2292,MOD((V2292+_xlfn.XLOOKUP(N2292,CODE,VAL))*17,256))</f>
        <v>206</v>
      </c>
      <c r="X2292" s="33">
        <f ca="1">IF(O2292="",W2292,MOD((W2292+_xlfn.XLOOKUP(O2292,CODE,VAL))*17,256))</f>
        <v>206</v>
      </c>
      <c r="Y2292" s="33">
        <f ca="1">IF(P2292="",X2292,MOD((X2292+_xlfn.XLOOKUP(P2292,CODE,VAL))*17,256))</f>
        <v>206</v>
      </c>
    </row>
    <row r="2293" spans="5:25">
      <c r="E2293" t="str">
        <f ca="1"/>
        <v>brpr-</v>
      </c>
      <c r="F2293" t="str" cm="1">
        <f t="array" aca="1" ref="F2293" ca="1">_xlfn.IFS(E2293="","",IFERROR(FIND("-",E2293),0)&gt;0,LEFT(E2293,FIND("-",E2293)-1),TRUE,LEFT(E2293,FIND("=",E2293)-1))</f>
        <v>brpr</v>
      </c>
      <c r="G2293" cm="1">
        <f t="array" aca="1" ref="G2293" ca="1">_xlfn.IFS(E2293="","",IFERROR(FIND("-",E2293),0)&gt;0,0,TRUE,VALUE(MID(E2293,FIND("=",E2293)+1,10)))</f>
        <v>0</v>
      </c>
      <c r="H2293">
        <f t="shared" ca="1" si="192"/>
        <v>5</v>
      </c>
      <c r="I2293" t="str">
        <f t="shared" ca="1" si="193"/>
        <v>b</v>
      </c>
      <c r="J2293" t="str">
        <f t="shared" ca="1" si="196"/>
        <v>r</v>
      </c>
      <c r="K2293" t="str">
        <f t="shared" ca="1" si="196"/>
        <v>p</v>
      </c>
      <c r="L2293" t="str">
        <f t="shared" ca="1" si="196"/>
        <v>r</v>
      </c>
      <c r="M2293" t="str">
        <f t="shared" ca="1" si="196"/>
        <v>-</v>
      </c>
      <c r="N2293" t="str">
        <f t="shared" ca="1" si="196"/>
        <v/>
      </c>
      <c r="O2293" t="str">
        <f t="shared" ca="1" si="196"/>
        <v/>
      </c>
      <c r="P2293" s="19" t="str">
        <f t="shared" ca="1" si="196"/>
        <v/>
      </c>
      <c r="Q2293" s="33">
        <f t="shared" si="194"/>
        <v>0</v>
      </c>
      <c r="R2293" s="33">
        <f ca="1">IF(I2293="",Q2293,MOD((Q2293+_xlfn.XLOOKUP(I2293,CODE,VAL))*17,256))</f>
        <v>130</v>
      </c>
      <c r="S2293" s="33">
        <f ca="1">IF(J2293="",R2293,MOD((R2293+_xlfn.XLOOKUP(J2293,CODE,VAL))*17,256))</f>
        <v>52</v>
      </c>
      <c r="T2293" s="33">
        <f ca="1">IF(K2293="",S2293,MOD((S2293+_xlfn.XLOOKUP(K2293,CODE,VAL))*17,256))</f>
        <v>228</v>
      </c>
      <c r="U2293" s="33">
        <f ca="1">IF(L2293="",T2293,MOD((T2293+_xlfn.XLOOKUP(L2293,CODE,VAL))*17,256))</f>
        <v>182</v>
      </c>
      <c r="V2293" s="33">
        <f ca="1">IF(M2293="",U2293,MOD((U2293+_xlfn.XLOOKUP(M2293,CODE,VAL))*17,256))</f>
        <v>19</v>
      </c>
      <c r="W2293" s="33">
        <f ca="1">IF(N2293="",V2293,MOD((V2293+_xlfn.XLOOKUP(N2293,CODE,VAL))*17,256))</f>
        <v>19</v>
      </c>
      <c r="X2293" s="33">
        <f ca="1">IF(O2293="",W2293,MOD((W2293+_xlfn.XLOOKUP(O2293,CODE,VAL))*17,256))</f>
        <v>19</v>
      </c>
      <c r="Y2293" s="33">
        <f ca="1">IF(P2293="",X2293,MOD((X2293+_xlfn.XLOOKUP(P2293,CODE,VAL))*17,256))</f>
        <v>19</v>
      </c>
    </row>
    <row r="2294" spans="5:25">
      <c r="E2294" t="str">
        <f ca="1"/>
        <v>km-</v>
      </c>
      <c r="F2294" t="str" cm="1">
        <f t="array" aca="1" ref="F2294" ca="1">_xlfn.IFS(E2294="","",IFERROR(FIND("-",E2294),0)&gt;0,LEFT(E2294,FIND("-",E2294)-1),TRUE,LEFT(E2294,FIND("=",E2294)-1))</f>
        <v>km</v>
      </c>
      <c r="G2294" cm="1">
        <f t="array" aca="1" ref="G2294" ca="1">_xlfn.IFS(E2294="","",IFERROR(FIND("-",E2294),0)&gt;0,0,TRUE,VALUE(MID(E2294,FIND("=",E2294)+1,10)))</f>
        <v>0</v>
      </c>
      <c r="H2294">
        <f t="shared" ca="1" si="192"/>
        <v>3</v>
      </c>
      <c r="I2294" t="str">
        <f t="shared" ca="1" si="193"/>
        <v>k</v>
      </c>
      <c r="J2294" t="str">
        <f t="shared" ca="1" si="196"/>
        <v>m</v>
      </c>
      <c r="K2294" t="str">
        <f t="shared" ca="1" si="196"/>
        <v>-</v>
      </c>
      <c r="L2294" t="str">
        <f t="shared" ca="1" si="196"/>
        <v/>
      </c>
      <c r="M2294" t="str">
        <f t="shared" ca="1" si="196"/>
        <v/>
      </c>
      <c r="N2294" t="str">
        <f t="shared" ca="1" si="196"/>
        <v/>
      </c>
      <c r="O2294" t="str">
        <f t="shared" ca="1" si="196"/>
        <v/>
      </c>
      <c r="P2294" s="19" t="str">
        <f t="shared" ca="1" si="196"/>
        <v/>
      </c>
      <c r="Q2294" s="33">
        <f t="shared" si="194"/>
        <v>0</v>
      </c>
      <c r="R2294" s="33">
        <f ca="1">IF(I2294="",Q2294,MOD((Q2294+_xlfn.XLOOKUP(I2294,CODE,VAL))*17,256))</f>
        <v>27</v>
      </c>
      <c r="S2294" s="33">
        <f ca="1">IF(J2294="",R2294,MOD((R2294+_xlfn.XLOOKUP(J2294,CODE,VAL))*17,256))</f>
        <v>8</v>
      </c>
      <c r="T2294" s="33">
        <f ca="1">IF(K2294="",S2294,MOD((S2294+_xlfn.XLOOKUP(K2294,CODE,VAL))*17,256))</f>
        <v>133</v>
      </c>
      <c r="U2294" s="33">
        <f ca="1">IF(L2294="",T2294,MOD((T2294+_xlfn.XLOOKUP(L2294,CODE,VAL))*17,256))</f>
        <v>133</v>
      </c>
      <c r="V2294" s="33">
        <f ca="1">IF(M2294="",U2294,MOD((U2294+_xlfn.XLOOKUP(M2294,CODE,VAL))*17,256))</f>
        <v>133</v>
      </c>
      <c r="W2294" s="33">
        <f ca="1">IF(N2294="",V2294,MOD((V2294+_xlfn.XLOOKUP(N2294,CODE,VAL))*17,256))</f>
        <v>133</v>
      </c>
      <c r="X2294" s="33">
        <f ca="1">IF(O2294="",W2294,MOD((W2294+_xlfn.XLOOKUP(O2294,CODE,VAL))*17,256))</f>
        <v>133</v>
      </c>
      <c r="Y2294" s="33">
        <f ca="1">IF(P2294="",X2294,MOD((X2294+_xlfn.XLOOKUP(P2294,CODE,VAL))*17,256))</f>
        <v>133</v>
      </c>
    </row>
    <row r="2295" spans="5:25">
      <c r="E2295" t="str">
        <f ca="1"/>
        <v>vk-</v>
      </c>
      <c r="F2295" t="str" cm="1">
        <f t="array" aca="1" ref="F2295" ca="1">_xlfn.IFS(E2295="","",IFERROR(FIND("-",E2295),0)&gt;0,LEFT(E2295,FIND("-",E2295)-1),TRUE,LEFT(E2295,FIND("=",E2295)-1))</f>
        <v>vk</v>
      </c>
      <c r="G2295" cm="1">
        <f t="array" aca="1" ref="G2295" ca="1">_xlfn.IFS(E2295="","",IFERROR(FIND("-",E2295),0)&gt;0,0,TRUE,VALUE(MID(E2295,FIND("=",E2295)+1,10)))</f>
        <v>0</v>
      </c>
      <c r="H2295">
        <f t="shared" ca="1" si="192"/>
        <v>3</v>
      </c>
      <c r="I2295" t="str">
        <f t="shared" ca="1" si="193"/>
        <v>v</v>
      </c>
      <c r="J2295" t="str">
        <f t="shared" ca="1" si="196"/>
        <v>k</v>
      </c>
      <c r="K2295" t="str">
        <f t="shared" ca="1" si="196"/>
        <v>-</v>
      </c>
      <c r="L2295" t="str">
        <f t="shared" ca="1" si="196"/>
        <v/>
      </c>
      <c r="M2295" t="str">
        <f t="shared" ca="1" si="196"/>
        <v/>
      </c>
      <c r="N2295" t="str">
        <f t="shared" ca="1" si="196"/>
        <v/>
      </c>
      <c r="O2295" t="str">
        <f t="shared" ca="1" si="196"/>
        <v/>
      </c>
      <c r="P2295" s="19" t="str">
        <f t="shared" ca="1" si="196"/>
        <v/>
      </c>
      <c r="Q2295" s="33">
        <f t="shared" si="194"/>
        <v>0</v>
      </c>
      <c r="R2295" s="33">
        <f ca="1">IF(I2295="",Q2295,MOD((Q2295+_xlfn.XLOOKUP(I2295,CODE,VAL))*17,256))</f>
        <v>214</v>
      </c>
      <c r="S2295" s="33">
        <f ca="1">IF(J2295="",R2295,MOD((R2295+_xlfn.XLOOKUP(J2295,CODE,VAL))*17,256))</f>
        <v>81</v>
      </c>
      <c r="T2295" s="33">
        <f ca="1">IF(K2295="",S2295,MOD((S2295+_xlfn.XLOOKUP(K2295,CODE,VAL))*17,256))</f>
        <v>94</v>
      </c>
      <c r="U2295" s="33">
        <f ca="1">IF(L2295="",T2295,MOD((T2295+_xlfn.XLOOKUP(L2295,CODE,VAL))*17,256))</f>
        <v>94</v>
      </c>
      <c r="V2295" s="33">
        <f ca="1">IF(M2295="",U2295,MOD((U2295+_xlfn.XLOOKUP(M2295,CODE,VAL))*17,256))</f>
        <v>94</v>
      </c>
      <c r="W2295" s="33">
        <f ca="1">IF(N2295="",V2295,MOD((V2295+_xlfn.XLOOKUP(N2295,CODE,VAL))*17,256))</f>
        <v>94</v>
      </c>
      <c r="X2295" s="33">
        <f ca="1">IF(O2295="",W2295,MOD((W2295+_xlfn.XLOOKUP(O2295,CODE,VAL))*17,256))</f>
        <v>94</v>
      </c>
      <c r="Y2295" s="33">
        <f ca="1">IF(P2295="",X2295,MOD((X2295+_xlfn.XLOOKUP(P2295,CODE,VAL))*17,256))</f>
        <v>94</v>
      </c>
    </row>
    <row r="2296" spans="5:25">
      <c r="E2296" t="str">
        <f ca="1"/>
        <v>trm=1</v>
      </c>
      <c r="F2296" t="str" cm="1">
        <f t="array" aca="1" ref="F2296" ca="1">_xlfn.IFS(E2296="","",IFERROR(FIND("-",E2296),0)&gt;0,LEFT(E2296,FIND("-",E2296)-1),TRUE,LEFT(E2296,FIND("=",E2296)-1))</f>
        <v>trm</v>
      </c>
      <c r="G2296" cm="1">
        <f t="array" aca="1" ref="G2296" ca="1">_xlfn.IFS(E2296="","",IFERROR(FIND("-",E2296),0)&gt;0,0,TRUE,VALUE(MID(E2296,FIND("=",E2296)+1,10)))</f>
        <v>1</v>
      </c>
      <c r="H2296">
        <f t="shared" ca="1" si="192"/>
        <v>5</v>
      </c>
      <c r="I2296" t="str">
        <f t="shared" ca="1" si="193"/>
        <v>t</v>
      </c>
      <c r="J2296" t="str">
        <f t="shared" ca="1" si="196"/>
        <v>r</v>
      </c>
      <c r="K2296" t="str">
        <f t="shared" ca="1" si="196"/>
        <v>m</v>
      </c>
      <c r="L2296" t="str">
        <f t="shared" ca="1" si="196"/>
        <v>=</v>
      </c>
      <c r="M2296" t="str">
        <f t="shared" ca="1" si="196"/>
        <v>1</v>
      </c>
      <c r="N2296" t="str">
        <f t="shared" ca="1" si="196"/>
        <v/>
      </c>
      <c r="O2296" t="str">
        <f t="shared" ca="1" si="196"/>
        <v/>
      </c>
      <c r="P2296" s="19" t="str">
        <f t="shared" ca="1" si="196"/>
        <v/>
      </c>
      <c r="Q2296" s="33">
        <f t="shared" si="194"/>
        <v>0</v>
      </c>
      <c r="R2296" s="33">
        <f ca="1">IF(I2296="",Q2296,MOD((Q2296+_xlfn.XLOOKUP(I2296,CODE,VAL))*17,256))</f>
        <v>180</v>
      </c>
      <c r="S2296" s="33">
        <f ca="1">IF(J2296="",R2296,MOD((R2296+_xlfn.XLOOKUP(J2296,CODE,VAL))*17,256))</f>
        <v>134</v>
      </c>
      <c r="T2296" s="33">
        <f ca="1">IF(K2296="",S2296,MOD((S2296+_xlfn.XLOOKUP(K2296,CODE,VAL))*17,256))</f>
        <v>35</v>
      </c>
      <c r="U2296" s="33">
        <f ca="1">IF(L2296="",T2296,MOD((T2296+_xlfn.XLOOKUP(L2296,CODE,VAL))*17,256))</f>
        <v>96</v>
      </c>
      <c r="V2296" s="33">
        <f ca="1">IF(M2296="",U2296,MOD((U2296+_xlfn.XLOOKUP(M2296,CODE,VAL))*17,256))</f>
        <v>161</v>
      </c>
      <c r="W2296" s="33">
        <f ca="1">IF(N2296="",V2296,MOD((V2296+_xlfn.XLOOKUP(N2296,CODE,VAL))*17,256))</f>
        <v>161</v>
      </c>
      <c r="X2296" s="33">
        <f ca="1">IF(O2296="",W2296,MOD((W2296+_xlfn.XLOOKUP(O2296,CODE,VAL))*17,256))</f>
        <v>161</v>
      </c>
      <c r="Y2296" s="33">
        <f ca="1">IF(P2296="",X2296,MOD((X2296+_xlfn.XLOOKUP(P2296,CODE,VAL))*17,256))</f>
        <v>161</v>
      </c>
    </row>
    <row r="2297" spans="5:25">
      <c r="E2297" t="str">
        <f ca="1"/>
        <v>kzd=5</v>
      </c>
      <c r="F2297" t="str" cm="1">
        <f t="array" aca="1" ref="F2297" ca="1">_xlfn.IFS(E2297="","",IFERROR(FIND("-",E2297),0)&gt;0,LEFT(E2297,FIND("-",E2297)-1),TRUE,LEFT(E2297,FIND("=",E2297)-1))</f>
        <v>kzd</v>
      </c>
      <c r="G2297" cm="1">
        <f t="array" aca="1" ref="G2297" ca="1">_xlfn.IFS(E2297="","",IFERROR(FIND("-",E2297),0)&gt;0,0,TRUE,VALUE(MID(E2297,FIND("=",E2297)+1,10)))</f>
        <v>5</v>
      </c>
      <c r="H2297">
        <f t="shared" ca="1" si="192"/>
        <v>5</v>
      </c>
      <c r="I2297" t="str">
        <f t="shared" ca="1" si="193"/>
        <v>k</v>
      </c>
      <c r="J2297" t="str">
        <f t="shared" ca="1" si="196"/>
        <v>z</v>
      </c>
      <c r="K2297" t="str">
        <f t="shared" ca="1" si="196"/>
        <v>d</v>
      </c>
      <c r="L2297" t="str">
        <f t="shared" ca="1" si="196"/>
        <v>=</v>
      </c>
      <c r="M2297" t="str">
        <f t="shared" ca="1" si="196"/>
        <v>5</v>
      </c>
      <c r="N2297" t="str">
        <f t="shared" ca="1" si="196"/>
        <v/>
      </c>
      <c r="O2297" t="str">
        <f t="shared" ca="1" si="196"/>
        <v/>
      </c>
      <c r="P2297" s="19" t="str">
        <f t="shared" ca="1" si="196"/>
        <v/>
      </c>
      <c r="Q2297" s="33">
        <f t="shared" si="194"/>
        <v>0</v>
      </c>
      <c r="R2297" s="33">
        <f ca="1">IF(I2297="",Q2297,MOD((Q2297+_xlfn.XLOOKUP(I2297,CODE,VAL))*17,256))</f>
        <v>27</v>
      </c>
      <c r="S2297" s="33">
        <f ca="1">IF(J2297="",R2297,MOD((R2297+_xlfn.XLOOKUP(J2297,CODE,VAL))*17,256))</f>
        <v>229</v>
      </c>
      <c r="T2297" s="33">
        <f ca="1">IF(K2297="",S2297,MOD((S2297+_xlfn.XLOOKUP(K2297,CODE,VAL))*17,256))</f>
        <v>217</v>
      </c>
      <c r="U2297" s="33">
        <f ca="1">IF(L2297="",T2297,MOD((T2297+_xlfn.XLOOKUP(L2297,CODE,VAL))*17,256))</f>
        <v>118</v>
      </c>
      <c r="V2297" s="33">
        <f ca="1">IF(M2297="",U2297,MOD((U2297+_xlfn.XLOOKUP(M2297,CODE,VAL))*17,256))</f>
        <v>91</v>
      </c>
      <c r="W2297" s="33">
        <f ca="1">IF(N2297="",V2297,MOD((V2297+_xlfn.XLOOKUP(N2297,CODE,VAL))*17,256))</f>
        <v>91</v>
      </c>
      <c r="X2297" s="33">
        <f ca="1">IF(O2297="",W2297,MOD((W2297+_xlfn.XLOOKUP(O2297,CODE,VAL))*17,256))</f>
        <v>91</v>
      </c>
      <c r="Y2297" s="33">
        <f ca="1">IF(P2297="",X2297,MOD((X2297+_xlfn.XLOOKUP(P2297,CODE,VAL))*17,256))</f>
        <v>91</v>
      </c>
    </row>
    <row r="2298" spans="5:25">
      <c r="E2298" t="str">
        <f ca="1"/>
        <v>rv=2</v>
      </c>
      <c r="F2298" t="str" cm="1">
        <f t="array" aca="1" ref="F2298" ca="1">_xlfn.IFS(E2298="","",IFERROR(FIND("-",E2298),0)&gt;0,LEFT(E2298,FIND("-",E2298)-1),TRUE,LEFT(E2298,FIND("=",E2298)-1))</f>
        <v>rv</v>
      </c>
      <c r="G2298" cm="1">
        <f t="array" aca="1" ref="G2298" ca="1">_xlfn.IFS(E2298="","",IFERROR(FIND("-",E2298),0)&gt;0,0,TRUE,VALUE(MID(E2298,FIND("=",E2298)+1,10)))</f>
        <v>2</v>
      </c>
      <c r="H2298">
        <f t="shared" ca="1" si="192"/>
        <v>4</v>
      </c>
      <c r="I2298" t="str">
        <f t="shared" ca="1" si="193"/>
        <v>r</v>
      </c>
      <c r="J2298" t="str">
        <f t="shared" ca="1" si="196"/>
        <v>v</v>
      </c>
      <c r="K2298" t="str">
        <f t="shared" ca="1" si="196"/>
        <v>=</v>
      </c>
      <c r="L2298" t="str">
        <f t="shared" ca="1" si="196"/>
        <v>2</v>
      </c>
      <c r="M2298" t="str">
        <f t="shared" ca="1" si="196"/>
        <v/>
      </c>
      <c r="N2298" t="str">
        <f t="shared" ca="1" si="196"/>
        <v/>
      </c>
      <c r="O2298" t="str">
        <f t="shared" ca="1" si="196"/>
        <v/>
      </c>
      <c r="P2298" s="19" t="str">
        <f t="shared" ca="1" si="196"/>
        <v/>
      </c>
      <c r="Q2298" s="33">
        <f t="shared" si="194"/>
        <v>0</v>
      </c>
      <c r="R2298" s="33">
        <f ca="1">IF(I2298="",Q2298,MOD((Q2298+_xlfn.XLOOKUP(I2298,CODE,VAL))*17,256))</f>
        <v>146</v>
      </c>
      <c r="S2298" s="33">
        <f ca="1">IF(J2298="",R2298,MOD((R2298+_xlfn.XLOOKUP(J2298,CODE,VAL))*17,256))</f>
        <v>136</v>
      </c>
      <c r="T2298" s="33">
        <f ca="1">IF(K2298="",S2298,MOD((S2298+_xlfn.XLOOKUP(K2298,CODE,VAL))*17,256))</f>
        <v>21</v>
      </c>
      <c r="U2298" s="33">
        <f ca="1">IF(L2298="",T2298,MOD((T2298+_xlfn.XLOOKUP(L2298,CODE,VAL))*17,256))</f>
        <v>183</v>
      </c>
      <c r="V2298" s="33">
        <f ca="1">IF(M2298="",U2298,MOD((U2298+_xlfn.XLOOKUP(M2298,CODE,VAL))*17,256))</f>
        <v>183</v>
      </c>
      <c r="W2298" s="33">
        <f ca="1">IF(N2298="",V2298,MOD((V2298+_xlfn.XLOOKUP(N2298,CODE,VAL))*17,256))</f>
        <v>183</v>
      </c>
      <c r="X2298" s="33">
        <f ca="1">IF(O2298="",W2298,MOD((W2298+_xlfn.XLOOKUP(O2298,CODE,VAL))*17,256))</f>
        <v>183</v>
      </c>
      <c r="Y2298" s="33">
        <f ca="1">IF(P2298="",X2298,MOD((X2298+_xlfn.XLOOKUP(P2298,CODE,VAL))*17,256))</f>
        <v>183</v>
      </c>
    </row>
    <row r="2299" spans="5:25">
      <c r="E2299" t="str">
        <f ca="1"/>
        <v>fg=5</v>
      </c>
      <c r="F2299" t="str" cm="1">
        <f t="array" aca="1" ref="F2299" ca="1">_xlfn.IFS(E2299="","",IFERROR(FIND("-",E2299),0)&gt;0,LEFT(E2299,FIND("-",E2299)-1),TRUE,LEFT(E2299,FIND("=",E2299)-1))</f>
        <v>fg</v>
      </c>
      <c r="G2299" cm="1">
        <f t="array" aca="1" ref="G2299" ca="1">_xlfn.IFS(E2299="","",IFERROR(FIND("-",E2299),0)&gt;0,0,TRUE,VALUE(MID(E2299,FIND("=",E2299)+1,10)))</f>
        <v>5</v>
      </c>
      <c r="H2299">
        <f t="shared" ca="1" si="192"/>
        <v>4</v>
      </c>
      <c r="I2299" t="str">
        <f t="shared" ca="1" si="193"/>
        <v>f</v>
      </c>
      <c r="J2299" t="str">
        <f t="shared" ca="1" si="196"/>
        <v>g</v>
      </c>
      <c r="K2299" t="str">
        <f t="shared" ca="1" si="196"/>
        <v>=</v>
      </c>
      <c r="L2299" t="str">
        <f t="shared" ca="1" si="196"/>
        <v>5</v>
      </c>
      <c r="M2299" t="str">
        <f t="shared" ca="1" si="196"/>
        <v/>
      </c>
      <c r="N2299" t="str">
        <f t="shared" ca="1" si="196"/>
        <v/>
      </c>
      <c r="O2299" t="str">
        <f t="shared" ca="1" si="196"/>
        <v/>
      </c>
      <c r="P2299" s="19" t="str">
        <f t="shared" ca="1" si="196"/>
        <v/>
      </c>
      <c r="Q2299" s="33">
        <f t="shared" si="194"/>
        <v>0</v>
      </c>
      <c r="R2299" s="33">
        <f ca="1">IF(I2299="",Q2299,MOD((Q2299+_xlfn.XLOOKUP(I2299,CODE,VAL))*17,256))</f>
        <v>198</v>
      </c>
      <c r="S2299" s="33">
        <f ca="1">IF(J2299="",R2299,MOD((R2299+_xlfn.XLOOKUP(J2299,CODE,VAL))*17,256))</f>
        <v>253</v>
      </c>
      <c r="T2299" s="33">
        <f ca="1">IF(K2299="",S2299,MOD((S2299+_xlfn.XLOOKUP(K2299,CODE,VAL))*17,256))</f>
        <v>218</v>
      </c>
      <c r="U2299" s="33">
        <f ca="1">IF(L2299="",T2299,MOD((T2299+_xlfn.XLOOKUP(L2299,CODE,VAL))*17,256))</f>
        <v>255</v>
      </c>
      <c r="V2299" s="33">
        <f ca="1">IF(M2299="",U2299,MOD((U2299+_xlfn.XLOOKUP(M2299,CODE,VAL))*17,256))</f>
        <v>255</v>
      </c>
      <c r="W2299" s="33">
        <f ca="1">IF(N2299="",V2299,MOD((V2299+_xlfn.XLOOKUP(N2299,CODE,VAL))*17,256))</f>
        <v>255</v>
      </c>
      <c r="X2299" s="33">
        <f ca="1">IF(O2299="",W2299,MOD((W2299+_xlfn.XLOOKUP(O2299,CODE,VAL))*17,256))</f>
        <v>255</v>
      </c>
      <c r="Y2299" s="33">
        <f ca="1">IF(P2299="",X2299,MOD((X2299+_xlfn.XLOOKUP(P2299,CODE,VAL))*17,256))</f>
        <v>255</v>
      </c>
    </row>
    <row r="2300" spans="5:25">
      <c r="E2300" t="str">
        <f ca="1"/>
        <v>cgm-</v>
      </c>
      <c r="F2300" t="str" cm="1">
        <f t="array" aca="1" ref="F2300" ca="1">_xlfn.IFS(E2300="","",IFERROR(FIND("-",E2300),0)&gt;0,LEFT(E2300,FIND("-",E2300)-1),TRUE,LEFT(E2300,FIND("=",E2300)-1))</f>
        <v>cgm</v>
      </c>
      <c r="G2300" cm="1">
        <f t="array" aca="1" ref="G2300" ca="1">_xlfn.IFS(E2300="","",IFERROR(FIND("-",E2300),0)&gt;0,0,TRUE,VALUE(MID(E2300,FIND("=",E2300)+1,10)))</f>
        <v>0</v>
      </c>
      <c r="H2300">
        <f t="shared" ca="1" si="192"/>
        <v>4</v>
      </c>
      <c r="I2300" t="str">
        <f t="shared" ca="1" si="193"/>
        <v>c</v>
      </c>
      <c r="J2300" t="str">
        <f t="shared" ca="1" si="196"/>
        <v>g</v>
      </c>
      <c r="K2300" t="str">
        <f t="shared" ca="1" si="196"/>
        <v>m</v>
      </c>
      <c r="L2300" t="str">
        <f t="shared" ca="1" si="196"/>
        <v>-</v>
      </c>
      <c r="M2300" t="str">
        <f t="shared" ca="1" si="196"/>
        <v/>
      </c>
      <c r="N2300" t="str">
        <f t="shared" ca="1" si="196"/>
        <v/>
      </c>
      <c r="O2300" t="str">
        <f t="shared" ca="1" si="196"/>
        <v/>
      </c>
      <c r="P2300" s="19" t="str">
        <f t="shared" ca="1" si="196"/>
        <v/>
      </c>
      <c r="Q2300" s="33">
        <f t="shared" si="194"/>
        <v>0</v>
      </c>
      <c r="R2300" s="33">
        <f ca="1">IF(I2300="",Q2300,MOD((Q2300+_xlfn.XLOOKUP(I2300,CODE,VAL))*17,256))</f>
        <v>147</v>
      </c>
      <c r="S2300" s="33">
        <f ca="1">IF(J2300="",R2300,MOD((R2300+_xlfn.XLOOKUP(J2300,CODE,VAL))*17,256))</f>
        <v>154</v>
      </c>
      <c r="T2300" s="33">
        <f ca="1">IF(K2300="",S2300,MOD((S2300+_xlfn.XLOOKUP(K2300,CODE,VAL))*17,256))</f>
        <v>119</v>
      </c>
      <c r="U2300" s="33">
        <f ca="1">IF(L2300="",T2300,MOD((T2300+_xlfn.XLOOKUP(L2300,CODE,VAL))*17,256))</f>
        <v>228</v>
      </c>
      <c r="V2300" s="33">
        <f ca="1">IF(M2300="",U2300,MOD((U2300+_xlfn.XLOOKUP(M2300,CODE,VAL))*17,256))</f>
        <v>228</v>
      </c>
      <c r="W2300" s="33">
        <f ca="1">IF(N2300="",V2300,MOD((V2300+_xlfn.XLOOKUP(N2300,CODE,VAL))*17,256))</f>
        <v>228</v>
      </c>
      <c r="X2300" s="33">
        <f ca="1">IF(O2300="",W2300,MOD((W2300+_xlfn.XLOOKUP(O2300,CODE,VAL))*17,256))</f>
        <v>228</v>
      </c>
      <c r="Y2300" s="33">
        <f ca="1">IF(P2300="",X2300,MOD((X2300+_xlfn.XLOOKUP(P2300,CODE,VAL))*17,256))</f>
        <v>228</v>
      </c>
    </row>
    <row r="2301" spans="5:25">
      <c r="E2301" t="str">
        <f ca="1"/>
        <v>pfp=5</v>
      </c>
      <c r="F2301" t="str" cm="1">
        <f t="array" aca="1" ref="F2301" ca="1">_xlfn.IFS(E2301="","",IFERROR(FIND("-",E2301),0)&gt;0,LEFT(E2301,FIND("-",E2301)-1),TRUE,LEFT(E2301,FIND("=",E2301)-1))</f>
        <v>pfp</v>
      </c>
      <c r="G2301" cm="1">
        <f t="array" aca="1" ref="G2301" ca="1">_xlfn.IFS(E2301="","",IFERROR(FIND("-",E2301),0)&gt;0,0,TRUE,VALUE(MID(E2301,FIND("=",E2301)+1,10)))</f>
        <v>5</v>
      </c>
      <c r="H2301">
        <f t="shared" ca="1" si="192"/>
        <v>5</v>
      </c>
      <c r="I2301" t="str">
        <f t="shared" ca="1" si="193"/>
        <v>p</v>
      </c>
      <c r="J2301" t="str">
        <f t="shared" ca="1" si="196"/>
        <v>f</v>
      </c>
      <c r="K2301" t="str">
        <f t="shared" ca="1" si="196"/>
        <v>p</v>
      </c>
      <c r="L2301" t="str">
        <f t="shared" ca="1" si="196"/>
        <v>=</v>
      </c>
      <c r="M2301" t="str">
        <f t="shared" ca="1" si="196"/>
        <v>5</v>
      </c>
      <c r="N2301" t="str">
        <f t="shared" ca="1" si="196"/>
        <v/>
      </c>
      <c r="O2301" t="str">
        <f t="shared" ca="1" si="196"/>
        <v/>
      </c>
      <c r="P2301" s="19" t="str">
        <f t="shared" ca="1" si="196"/>
        <v/>
      </c>
      <c r="Q2301" s="33">
        <f t="shared" si="194"/>
        <v>0</v>
      </c>
      <c r="R2301" s="33">
        <f ca="1">IF(I2301="",Q2301,MOD((Q2301+_xlfn.XLOOKUP(I2301,CODE,VAL))*17,256))</f>
        <v>112</v>
      </c>
      <c r="S2301" s="33">
        <f ca="1">IF(J2301="",R2301,MOD((R2301+_xlfn.XLOOKUP(J2301,CODE,VAL))*17,256))</f>
        <v>54</v>
      </c>
      <c r="T2301" s="33">
        <f ca="1">IF(K2301="",S2301,MOD((S2301+_xlfn.XLOOKUP(K2301,CODE,VAL))*17,256))</f>
        <v>6</v>
      </c>
      <c r="U2301" s="33">
        <f ca="1">IF(L2301="",T2301,MOD((T2301+_xlfn.XLOOKUP(L2301,CODE,VAL))*17,256))</f>
        <v>115</v>
      </c>
      <c r="V2301" s="33">
        <f ca="1">IF(M2301="",U2301,MOD((U2301+_xlfn.XLOOKUP(M2301,CODE,VAL))*17,256))</f>
        <v>40</v>
      </c>
      <c r="W2301" s="33">
        <f ca="1">IF(N2301="",V2301,MOD((V2301+_xlfn.XLOOKUP(N2301,CODE,VAL))*17,256))</f>
        <v>40</v>
      </c>
      <c r="X2301" s="33">
        <f ca="1">IF(O2301="",W2301,MOD((W2301+_xlfn.XLOOKUP(O2301,CODE,VAL))*17,256))</f>
        <v>40</v>
      </c>
      <c r="Y2301" s="33">
        <f ca="1">IF(P2301="",X2301,MOD((X2301+_xlfn.XLOOKUP(P2301,CODE,VAL))*17,256))</f>
        <v>40</v>
      </c>
    </row>
    <row r="2302" spans="5:25">
      <c r="E2302" t="str">
        <f ca="1"/>
        <v>dfv-</v>
      </c>
      <c r="F2302" t="str" cm="1">
        <f t="array" aca="1" ref="F2302" ca="1">_xlfn.IFS(E2302="","",IFERROR(FIND("-",E2302),0)&gt;0,LEFT(E2302,FIND("-",E2302)-1),TRUE,LEFT(E2302,FIND("=",E2302)-1))</f>
        <v>dfv</v>
      </c>
      <c r="G2302" cm="1">
        <f t="array" aca="1" ref="G2302" ca="1">_xlfn.IFS(E2302="","",IFERROR(FIND("-",E2302),0)&gt;0,0,TRUE,VALUE(MID(E2302,FIND("=",E2302)+1,10)))</f>
        <v>0</v>
      </c>
      <c r="H2302">
        <f t="shared" ca="1" si="192"/>
        <v>4</v>
      </c>
      <c r="I2302" t="str">
        <f t="shared" ca="1" si="193"/>
        <v>d</v>
      </c>
      <c r="J2302" t="str">
        <f t="shared" ca="1" si="196"/>
        <v>f</v>
      </c>
      <c r="K2302" t="str">
        <f t="shared" ca="1" si="196"/>
        <v>v</v>
      </c>
      <c r="L2302" t="str">
        <f t="shared" ca="1" si="196"/>
        <v>-</v>
      </c>
      <c r="M2302" t="str">
        <f t="shared" ca="1" si="196"/>
        <v/>
      </c>
      <c r="N2302" t="str">
        <f t="shared" ca="1" si="196"/>
        <v/>
      </c>
      <c r="O2302" t="str">
        <f t="shared" ca="1" si="196"/>
        <v/>
      </c>
      <c r="P2302" s="19" t="str">
        <f t="shared" ca="1" si="196"/>
        <v/>
      </c>
      <c r="Q2302" s="33">
        <f t="shared" si="194"/>
        <v>0</v>
      </c>
      <c r="R2302" s="33">
        <f ca="1">IF(I2302="",Q2302,MOD((Q2302+_xlfn.XLOOKUP(I2302,CODE,VAL))*17,256))</f>
        <v>164</v>
      </c>
      <c r="S2302" s="33">
        <f ca="1">IF(J2302="",R2302,MOD((R2302+_xlfn.XLOOKUP(J2302,CODE,VAL))*17,256))</f>
        <v>170</v>
      </c>
      <c r="T2302" s="33">
        <f ca="1">IF(K2302="",S2302,MOD((S2302+_xlfn.XLOOKUP(K2302,CODE,VAL))*17,256))</f>
        <v>32</v>
      </c>
      <c r="U2302" s="33">
        <f ca="1">IF(L2302="",T2302,MOD((T2302+_xlfn.XLOOKUP(L2302,CODE,VAL))*17,256))</f>
        <v>29</v>
      </c>
      <c r="V2302" s="33">
        <f ca="1">IF(M2302="",U2302,MOD((U2302+_xlfn.XLOOKUP(M2302,CODE,VAL))*17,256))</f>
        <v>29</v>
      </c>
      <c r="W2302" s="33">
        <f ca="1">IF(N2302="",V2302,MOD((V2302+_xlfn.XLOOKUP(N2302,CODE,VAL))*17,256))</f>
        <v>29</v>
      </c>
      <c r="X2302" s="33">
        <f ca="1">IF(O2302="",W2302,MOD((W2302+_xlfn.XLOOKUP(O2302,CODE,VAL))*17,256))</f>
        <v>29</v>
      </c>
      <c r="Y2302" s="33">
        <f ca="1">IF(P2302="",X2302,MOD((X2302+_xlfn.XLOOKUP(P2302,CODE,VAL))*17,256))</f>
        <v>29</v>
      </c>
    </row>
    <row r="2303" spans="5:25">
      <c r="E2303" t="str">
        <f ca="1"/>
        <v>spq-</v>
      </c>
      <c r="F2303" t="str" cm="1">
        <f t="array" aca="1" ref="F2303" ca="1">_xlfn.IFS(E2303="","",IFERROR(FIND("-",E2303),0)&gt;0,LEFT(E2303,FIND("-",E2303)-1),TRUE,LEFT(E2303,FIND("=",E2303)-1))</f>
        <v>spq</v>
      </c>
      <c r="G2303" cm="1">
        <f t="array" aca="1" ref="G2303" ca="1">_xlfn.IFS(E2303="","",IFERROR(FIND("-",E2303),0)&gt;0,0,TRUE,VALUE(MID(E2303,FIND("=",E2303)+1,10)))</f>
        <v>0</v>
      </c>
      <c r="H2303">
        <f t="shared" ca="1" si="192"/>
        <v>4</v>
      </c>
      <c r="I2303" t="str">
        <f t="shared" ca="1" si="193"/>
        <v>s</v>
      </c>
      <c r="J2303" t="str">
        <f t="shared" ca="1" si="196"/>
        <v>p</v>
      </c>
      <c r="K2303" t="str">
        <f t="shared" ca="1" si="196"/>
        <v>q</v>
      </c>
      <c r="L2303" t="str">
        <f t="shared" ca="1" si="196"/>
        <v>-</v>
      </c>
      <c r="M2303" t="str">
        <f t="shared" ca="1" si="196"/>
        <v/>
      </c>
      <c r="N2303" t="str">
        <f t="shared" ca="1" si="196"/>
        <v/>
      </c>
      <c r="O2303" t="str">
        <f t="shared" ca="1" si="196"/>
        <v/>
      </c>
      <c r="P2303" s="19" t="str">
        <f t="shared" ca="1" si="196"/>
        <v/>
      </c>
      <c r="Q2303" s="33">
        <f t="shared" si="194"/>
        <v>0</v>
      </c>
      <c r="R2303" s="33">
        <f ca="1">IF(I2303="",Q2303,MOD((Q2303+_xlfn.XLOOKUP(I2303,CODE,VAL))*17,256))</f>
        <v>163</v>
      </c>
      <c r="S2303" s="33">
        <f ca="1">IF(J2303="",R2303,MOD((R2303+_xlfn.XLOOKUP(J2303,CODE,VAL))*17,256))</f>
        <v>67</v>
      </c>
      <c r="T2303" s="33">
        <f ca="1">IF(K2303="",S2303,MOD((S2303+_xlfn.XLOOKUP(K2303,CODE,VAL))*17,256))</f>
        <v>244</v>
      </c>
      <c r="U2303" s="33">
        <f ca="1">IF(L2303="",T2303,MOD((T2303+_xlfn.XLOOKUP(L2303,CODE,VAL))*17,256))</f>
        <v>49</v>
      </c>
      <c r="V2303" s="33">
        <f ca="1">IF(M2303="",U2303,MOD((U2303+_xlfn.XLOOKUP(M2303,CODE,VAL))*17,256))</f>
        <v>49</v>
      </c>
      <c r="W2303" s="33">
        <f ca="1">IF(N2303="",V2303,MOD((V2303+_xlfn.XLOOKUP(N2303,CODE,VAL))*17,256))</f>
        <v>49</v>
      </c>
      <c r="X2303" s="33">
        <f ca="1">IF(O2303="",W2303,MOD((W2303+_xlfn.XLOOKUP(O2303,CODE,VAL))*17,256))</f>
        <v>49</v>
      </c>
      <c r="Y2303" s="33">
        <f ca="1">IF(P2303="",X2303,MOD((X2303+_xlfn.XLOOKUP(P2303,CODE,VAL))*17,256))</f>
        <v>49</v>
      </c>
    </row>
    <row r="2304" spans="5:25">
      <c r="E2304" t="str">
        <f ca="1"/>
        <v>dv=7</v>
      </c>
      <c r="F2304" t="str" cm="1">
        <f t="array" aca="1" ref="F2304" ca="1">_xlfn.IFS(E2304="","",IFERROR(FIND("-",E2304),0)&gt;0,LEFT(E2304,FIND("-",E2304)-1),TRUE,LEFT(E2304,FIND("=",E2304)-1))</f>
        <v>dv</v>
      </c>
      <c r="G2304" cm="1">
        <f t="array" aca="1" ref="G2304" ca="1">_xlfn.IFS(E2304="","",IFERROR(FIND("-",E2304),0)&gt;0,0,TRUE,VALUE(MID(E2304,FIND("=",E2304)+1,10)))</f>
        <v>7</v>
      </c>
      <c r="H2304">
        <f t="shared" ca="1" si="192"/>
        <v>4</v>
      </c>
      <c r="I2304" t="str">
        <f t="shared" ca="1" si="193"/>
        <v>d</v>
      </c>
      <c r="J2304" t="str">
        <f t="shared" ca="1" si="196"/>
        <v>v</v>
      </c>
      <c r="K2304" t="str">
        <f t="shared" ca="1" si="196"/>
        <v>=</v>
      </c>
      <c r="L2304" t="str">
        <f t="shared" ca="1" si="196"/>
        <v>7</v>
      </c>
      <c r="M2304" t="str">
        <f t="shared" ca="1" si="196"/>
        <v/>
      </c>
      <c r="N2304" t="str">
        <f t="shared" ca="1" si="196"/>
        <v/>
      </c>
      <c r="O2304" t="str">
        <f t="shared" ca="1" si="196"/>
        <v/>
      </c>
      <c r="P2304" s="19" t="str">
        <f t="shared" ca="1" si="196"/>
        <v/>
      </c>
      <c r="Q2304" s="33">
        <f t="shared" si="194"/>
        <v>0</v>
      </c>
      <c r="R2304" s="33">
        <f ca="1">IF(I2304="",Q2304,MOD((Q2304+_xlfn.XLOOKUP(I2304,CODE,VAL))*17,256))</f>
        <v>164</v>
      </c>
      <c r="S2304" s="33">
        <f ca="1">IF(J2304="",R2304,MOD((R2304+_xlfn.XLOOKUP(J2304,CODE,VAL))*17,256))</f>
        <v>186</v>
      </c>
      <c r="T2304" s="33">
        <f ca="1">IF(K2304="",S2304,MOD((S2304+_xlfn.XLOOKUP(K2304,CODE,VAL))*17,256))</f>
        <v>103</v>
      </c>
      <c r="U2304" s="33">
        <f ca="1">IF(L2304="",T2304,MOD((T2304+_xlfn.XLOOKUP(L2304,CODE,VAL))*17,256))</f>
        <v>126</v>
      </c>
      <c r="V2304" s="33">
        <f ca="1">IF(M2304="",U2304,MOD((U2304+_xlfn.XLOOKUP(M2304,CODE,VAL))*17,256))</f>
        <v>126</v>
      </c>
      <c r="W2304" s="33">
        <f ca="1">IF(N2304="",V2304,MOD((V2304+_xlfn.XLOOKUP(N2304,CODE,VAL))*17,256))</f>
        <v>126</v>
      </c>
      <c r="X2304" s="33">
        <f ca="1">IF(O2304="",W2304,MOD((W2304+_xlfn.XLOOKUP(O2304,CODE,VAL))*17,256))</f>
        <v>126</v>
      </c>
      <c r="Y2304" s="33">
        <f ca="1">IF(P2304="",X2304,MOD((X2304+_xlfn.XLOOKUP(P2304,CODE,VAL))*17,256))</f>
        <v>126</v>
      </c>
    </row>
    <row r="2305" spans="5:25">
      <c r="E2305" t="str">
        <f ca="1"/>
        <v>dvf=5</v>
      </c>
      <c r="F2305" t="str" cm="1">
        <f t="array" aca="1" ref="F2305" ca="1">_xlfn.IFS(E2305="","",IFERROR(FIND("-",E2305),0)&gt;0,LEFT(E2305,FIND("-",E2305)-1),TRUE,LEFT(E2305,FIND("=",E2305)-1))</f>
        <v>dvf</v>
      </c>
      <c r="G2305" cm="1">
        <f t="array" aca="1" ref="G2305" ca="1">_xlfn.IFS(E2305="","",IFERROR(FIND("-",E2305),0)&gt;0,0,TRUE,VALUE(MID(E2305,FIND("=",E2305)+1,10)))</f>
        <v>5</v>
      </c>
      <c r="H2305">
        <f t="shared" ca="1" si="192"/>
        <v>5</v>
      </c>
      <c r="I2305" t="str">
        <f t="shared" ca="1" si="193"/>
        <v>d</v>
      </c>
      <c r="J2305" t="str">
        <f t="shared" ca="1" si="196"/>
        <v>v</v>
      </c>
      <c r="K2305" t="str">
        <f t="shared" ca="1" si="196"/>
        <v>f</v>
      </c>
      <c r="L2305" t="str">
        <f t="shared" ca="1" si="196"/>
        <v>=</v>
      </c>
      <c r="M2305" t="str">
        <f t="shared" ca="1" si="196"/>
        <v>5</v>
      </c>
      <c r="N2305" t="str">
        <f t="shared" ca="1" si="196"/>
        <v/>
      </c>
      <c r="O2305" t="str">
        <f t="shared" ca="1" si="196"/>
        <v/>
      </c>
      <c r="P2305" s="19" t="str">
        <f t="shared" ca="1" si="196"/>
        <v/>
      </c>
      <c r="Q2305" s="33">
        <f t="shared" si="194"/>
        <v>0</v>
      </c>
      <c r="R2305" s="33">
        <f ca="1">IF(I2305="",Q2305,MOD((Q2305+_xlfn.XLOOKUP(I2305,CODE,VAL))*17,256))</f>
        <v>164</v>
      </c>
      <c r="S2305" s="33">
        <f ca="1">IF(J2305="",R2305,MOD((R2305+_xlfn.XLOOKUP(J2305,CODE,VAL))*17,256))</f>
        <v>186</v>
      </c>
      <c r="T2305" s="33">
        <f ca="1">IF(K2305="",S2305,MOD((S2305+_xlfn.XLOOKUP(K2305,CODE,VAL))*17,256))</f>
        <v>32</v>
      </c>
      <c r="U2305" s="33">
        <f ca="1">IF(L2305="",T2305,MOD((T2305+_xlfn.XLOOKUP(L2305,CODE,VAL))*17,256))</f>
        <v>45</v>
      </c>
      <c r="V2305" s="33">
        <f ca="1">IF(M2305="",U2305,MOD((U2305+_xlfn.XLOOKUP(M2305,CODE,VAL))*17,256))</f>
        <v>130</v>
      </c>
      <c r="W2305" s="33">
        <f ca="1">IF(N2305="",V2305,MOD((V2305+_xlfn.XLOOKUP(N2305,CODE,VAL))*17,256))</f>
        <v>130</v>
      </c>
      <c r="X2305" s="33">
        <f ca="1">IF(O2305="",W2305,MOD((W2305+_xlfn.XLOOKUP(O2305,CODE,VAL))*17,256))</f>
        <v>130</v>
      </c>
      <c r="Y2305" s="33">
        <f ca="1">IF(P2305="",X2305,MOD((X2305+_xlfn.XLOOKUP(P2305,CODE,VAL))*17,256))</f>
        <v>130</v>
      </c>
    </row>
    <row r="2306" spans="5:25">
      <c r="E2306" t="str">
        <f ca="1"/>
        <v>qxk=1</v>
      </c>
      <c r="F2306" t="str" cm="1">
        <f t="array" aca="1" ref="F2306" ca="1">_xlfn.IFS(E2306="","",IFERROR(FIND("-",E2306),0)&gt;0,LEFT(E2306,FIND("-",E2306)-1),TRUE,LEFT(E2306,FIND("=",E2306)-1))</f>
        <v>qxk</v>
      </c>
      <c r="G2306" cm="1">
        <f t="array" aca="1" ref="G2306" ca="1">_xlfn.IFS(E2306="","",IFERROR(FIND("-",E2306),0)&gt;0,0,TRUE,VALUE(MID(E2306,FIND("=",E2306)+1,10)))</f>
        <v>1</v>
      </c>
      <c r="H2306">
        <f t="shared" ca="1" si="192"/>
        <v>5</v>
      </c>
      <c r="I2306" t="str">
        <f t="shared" ca="1" si="193"/>
        <v>q</v>
      </c>
      <c r="J2306" t="str">
        <f t="shared" ca="1" si="196"/>
        <v>x</v>
      </c>
      <c r="K2306" t="str">
        <f t="shared" ca="1" si="196"/>
        <v>k</v>
      </c>
      <c r="L2306" t="str">
        <f t="shared" ca="1" si="196"/>
        <v>=</v>
      </c>
      <c r="M2306" t="str">
        <f t="shared" ca="1" si="196"/>
        <v>1</v>
      </c>
      <c r="N2306" t="str">
        <f t="shared" ca="1" si="196"/>
        <v/>
      </c>
      <c r="O2306" t="str">
        <f t="shared" ca="1" si="196"/>
        <v/>
      </c>
      <c r="P2306" s="19" t="str">
        <f t="shared" ca="1" si="196"/>
        <v/>
      </c>
      <c r="Q2306" s="33">
        <f t="shared" si="194"/>
        <v>0</v>
      </c>
      <c r="R2306" s="33">
        <f ca="1">IF(I2306="",Q2306,MOD((Q2306+_xlfn.XLOOKUP(I2306,CODE,VAL))*17,256))</f>
        <v>129</v>
      </c>
      <c r="S2306" s="33">
        <f ca="1">IF(J2306="",R2306,MOD((R2306+_xlfn.XLOOKUP(J2306,CODE,VAL))*17,256))</f>
        <v>137</v>
      </c>
      <c r="T2306" s="33">
        <f ca="1">IF(K2306="",S2306,MOD((S2306+_xlfn.XLOOKUP(K2306,CODE,VAL))*17,256))</f>
        <v>52</v>
      </c>
      <c r="U2306" s="33">
        <f ca="1">IF(L2306="",T2306,MOD((T2306+_xlfn.XLOOKUP(L2306,CODE,VAL))*17,256))</f>
        <v>129</v>
      </c>
      <c r="V2306" s="33">
        <f ca="1">IF(M2306="",U2306,MOD((U2306+_xlfn.XLOOKUP(M2306,CODE,VAL))*17,256))</f>
        <v>210</v>
      </c>
      <c r="W2306" s="33">
        <f ca="1">IF(N2306="",V2306,MOD((V2306+_xlfn.XLOOKUP(N2306,CODE,VAL))*17,256))</f>
        <v>210</v>
      </c>
      <c r="X2306" s="33">
        <f ca="1">IF(O2306="",W2306,MOD((W2306+_xlfn.XLOOKUP(O2306,CODE,VAL))*17,256))</f>
        <v>210</v>
      </c>
      <c r="Y2306" s="33">
        <f ca="1">IF(P2306="",X2306,MOD((X2306+_xlfn.XLOOKUP(P2306,CODE,VAL))*17,256))</f>
        <v>210</v>
      </c>
    </row>
    <row r="2307" spans="5:25">
      <c r="E2307" t="str">
        <f ca="1"/>
        <v>tb-</v>
      </c>
      <c r="F2307" t="str" cm="1">
        <f t="array" aca="1" ref="F2307" ca="1">_xlfn.IFS(E2307="","",IFERROR(FIND("-",E2307),0)&gt;0,LEFT(E2307,FIND("-",E2307)-1),TRUE,LEFT(E2307,FIND("=",E2307)-1))</f>
        <v>tb</v>
      </c>
      <c r="G2307" cm="1">
        <f t="array" aca="1" ref="G2307" ca="1">_xlfn.IFS(E2307="","",IFERROR(FIND("-",E2307),0)&gt;0,0,TRUE,VALUE(MID(E2307,FIND("=",E2307)+1,10)))</f>
        <v>0</v>
      </c>
      <c r="H2307">
        <f t="shared" ca="1" si="192"/>
        <v>3</v>
      </c>
      <c r="I2307" t="str">
        <f t="shared" ca="1" si="193"/>
        <v>t</v>
      </c>
      <c r="J2307" t="str">
        <f t="shared" ca="1" si="196"/>
        <v>b</v>
      </c>
      <c r="K2307" t="str">
        <f t="shared" ca="1" si="196"/>
        <v>-</v>
      </c>
      <c r="L2307" t="str">
        <f t="shared" ca="1" si="196"/>
        <v/>
      </c>
      <c r="M2307" t="str">
        <f t="shared" ca="1" si="196"/>
        <v/>
      </c>
      <c r="N2307" t="str">
        <f t="shared" ca="1" si="196"/>
        <v/>
      </c>
      <c r="O2307" t="str">
        <f t="shared" ca="1" si="196"/>
        <v/>
      </c>
      <c r="P2307" s="19" t="str">
        <f t="shared" ca="1" si="196"/>
        <v/>
      </c>
      <c r="Q2307" s="33">
        <f t="shared" si="194"/>
        <v>0</v>
      </c>
      <c r="R2307" s="33">
        <f ca="1">IF(I2307="",Q2307,MOD((Q2307+_xlfn.XLOOKUP(I2307,CODE,VAL))*17,256))</f>
        <v>180</v>
      </c>
      <c r="S2307" s="33">
        <f ca="1">IF(J2307="",R2307,MOD((R2307+_xlfn.XLOOKUP(J2307,CODE,VAL))*17,256))</f>
        <v>118</v>
      </c>
      <c r="T2307" s="33">
        <f ca="1">IF(K2307="",S2307,MOD((S2307+_xlfn.XLOOKUP(K2307,CODE,VAL))*17,256))</f>
        <v>211</v>
      </c>
      <c r="U2307" s="33">
        <f ca="1">IF(L2307="",T2307,MOD((T2307+_xlfn.XLOOKUP(L2307,CODE,VAL))*17,256))</f>
        <v>211</v>
      </c>
      <c r="V2307" s="33">
        <f ca="1">IF(M2307="",U2307,MOD((U2307+_xlfn.XLOOKUP(M2307,CODE,VAL))*17,256))</f>
        <v>211</v>
      </c>
      <c r="W2307" s="33">
        <f ca="1">IF(N2307="",V2307,MOD((V2307+_xlfn.XLOOKUP(N2307,CODE,VAL))*17,256))</f>
        <v>211</v>
      </c>
      <c r="X2307" s="33">
        <f ca="1">IF(O2307="",W2307,MOD((W2307+_xlfn.XLOOKUP(O2307,CODE,VAL))*17,256))</f>
        <v>211</v>
      </c>
      <c r="Y2307" s="33">
        <f ca="1">IF(P2307="",X2307,MOD((X2307+_xlfn.XLOOKUP(P2307,CODE,VAL))*17,256))</f>
        <v>211</v>
      </c>
    </row>
    <row r="2308" spans="5:25">
      <c r="E2308" t="str">
        <f ca="1"/>
        <v>xnx=8</v>
      </c>
      <c r="F2308" t="str" cm="1">
        <f t="array" aca="1" ref="F2308" ca="1">_xlfn.IFS(E2308="","",IFERROR(FIND("-",E2308),0)&gt;0,LEFT(E2308,FIND("-",E2308)-1),TRUE,LEFT(E2308,FIND("=",E2308)-1))</f>
        <v>xnx</v>
      </c>
      <c r="G2308" cm="1">
        <f t="array" aca="1" ref="G2308" ca="1">_xlfn.IFS(E2308="","",IFERROR(FIND("-",E2308),0)&gt;0,0,TRUE,VALUE(MID(E2308,FIND("=",E2308)+1,10)))</f>
        <v>8</v>
      </c>
      <c r="H2308">
        <f t="shared" ca="1" si="192"/>
        <v>5</v>
      </c>
      <c r="I2308" t="str">
        <f t="shared" ca="1" si="193"/>
        <v>x</v>
      </c>
      <c r="J2308" t="str">
        <f t="shared" ca="1" si="196"/>
        <v>n</v>
      </c>
      <c r="K2308" t="str">
        <f t="shared" ca="1" si="196"/>
        <v>x</v>
      </c>
      <c r="L2308" t="str">
        <f t="shared" ca="1" si="196"/>
        <v>=</v>
      </c>
      <c r="M2308" t="str">
        <f t="shared" ca="1" si="196"/>
        <v>8</v>
      </c>
      <c r="N2308" t="str">
        <f t="shared" ca="1" si="196"/>
        <v/>
      </c>
      <c r="O2308" t="str">
        <f t="shared" ca="1" si="196"/>
        <v/>
      </c>
      <c r="P2308" s="19" t="str">
        <f t="shared" ca="1" si="196"/>
        <v/>
      </c>
      <c r="Q2308" s="33">
        <f t="shared" si="194"/>
        <v>0</v>
      </c>
      <c r="R2308" s="33">
        <f ca="1">IF(I2308="",Q2308,MOD((Q2308+_xlfn.XLOOKUP(I2308,CODE,VAL))*17,256))</f>
        <v>248</v>
      </c>
      <c r="S2308" s="33">
        <f ca="1">IF(J2308="",R2308,MOD((R2308+_xlfn.XLOOKUP(J2308,CODE,VAL))*17,256))</f>
        <v>198</v>
      </c>
      <c r="T2308" s="33">
        <f ca="1">IF(K2308="",S2308,MOD((S2308+_xlfn.XLOOKUP(K2308,CODE,VAL))*17,256))</f>
        <v>30</v>
      </c>
      <c r="U2308" s="33">
        <f ca="1">IF(L2308="",T2308,MOD((T2308+_xlfn.XLOOKUP(L2308,CODE,VAL))*17,256))</f>
        <v>11</v>
      </c>
      <c r="V2308" s="33">
        <f ca="1">IF(M2308="",U2308,MOD((U2308+_xlfn.XLOOKUP(M2308,CODE,VAL))*17,256))</f>
        <v>115</v>
      </c>
      <c r="W2308" s="33">
        <f ca="1">IF(N2308="",V2308,MOD((V2308+_xlfn.XLOOKUP(N2308,CODE,VAL))*17,256))</f>
        <v>115</v>
      </c>
      <c r="X2308" s="33">
        <f ca="1">IF(O2308="",W2308,MOD((W2308+_xlfn.XLOOKUP(O2308,CODE,VAL))*17,256))</f>
        <v>115</v>
      </c>
      <c r="Y2308" s="33">
        <f ca="1">IF(P2308="",X2308,MOD((X2308+_xlfn.XLOOKUP(P2308,CODE,VAL))*17,256))</f>
        <v>115</v>
      </c>
    </row>
    <row r="2309" spans="5:25">
      <c r="E2309" t="str">
        <f ca="1"/>
        <v>fv=5</v>
      </c>
      <c r="F2309" t="str" cm="1">
        <f t="array" aca="1" ref="F2309" ca="1">_xlfn.IFS(E2309="","",IFERROR(FIND("-",E2309),0)&gt;0,LEFT(E2309,FIND("-",E2309)-1),TRUE,LEFT(E2309,FIND("=",E2309)-1))</f>
        <v>fv</v>
      </c>
      <c r="G2309" cm="1">
        <f t="array" aca="1" ref="G2309" ca="1">_xlfn.IFS(E2309="","",IFERROR(FIND("-",E2309),0)&gt;0,0,TRUE,VALUE(MID(E2309,FIND("=",E2309)+1,10)))</f>
        <v>5</v>
      </c>
      <c r="H2309">
        <f t="shared" ca="1" si="192"/>
        <v>4</v>
      </c>
      <c r="I2309" t="str">
        <f t="shared" ca="1" si="193"/>
        <v>f</v>
      </c>
      <c r="J2309" t="str">
        <f t="shared" ca="1" si="196"/>
        <v>v</v>
      </c>
      <c r="K2309" t="str">
        <f t="shared" ca="1" si="196"/>
        <v>=</v>
      </c>
      <c r="L2309" t="str">
        <f t="shared" ca="1" si="196"/>
        <v>5</v>
      </c>
      <c r="M2309" t="str">
        <f t="shared" ca="1" si="196"/>
        <v/>
      </c>
      <c r="N2309" t="str">
        <f t="shared" ca="1" si="196"/>
        <v/>
      </c>
      <c r="O2309" t="str">
        <f t="shared" ca="1" si="196"/>
        <v/>
      </c>
      <c r="P2309" s="19" t="str">
        <f t="shared" ca="1" si="196"/>
        <v/>
      </c>
      <c r="Q2309" s="33">
        <f t="shared" si="194"/>
        <v>0</v>
      </c>
      <c r="R2309" s="33">
        <f ca="1">IF(I2309="",Q2309,MOD((Q2309+_xlfn.XLOOKUP(I2309,CODE,VAL))*17,256))</f>
        <v>198</v>
      </c>
      <c r="S2309" s="33">
        <f ca="1">IF(J2309="",R2309,MOD((R2309+_xlfn.XLOOKUP(J2309,CODE,VAL))*17,256))</f>
        <v>252</v>
      </c>
      <c r="T2309" s="33">
        <f ca="1">IF(K2309="",S2309,MOD((S2309+_xlfn.XLOOKUP(K2309,CODE,VAL))*17,256))</f>
        <v>201</v>
      </c>
      <c r="U2309" s="33">
        <f ca="1">IF(L2309="",T2309,MOD((T2309+_xlfn.XLOOKUP(L2309,CODE,VAL))*17,256))</f>
        <v>222</v>
      </c>
      <c r="V2309" s="33">
        <f ca="1">IF(M2309="",U2309,MOD((U2309+_xlfn.XLOOKUP(M2309,CODE,VAL))*17,256))</f>
        <v>222</v>
      </c>
      <c r="W2309" s="33">
        <f ca="1">IF(N2309="",V2309,MOD((V2309+_xlfn.XLOOKUP(N2309,CODE,VAL))*17,256))</f>
        <v>222</v>
      </c>
      <c r="X2309" s="33">
        <f ca="1">IF(O2309="",W2309,MOD((W2309+_xlfn.XLOOKUP(O2309,CODE,VAL))*17,256))</f>
        <v>222</v>
      </c>
      <c r="Y2309" s="33">
        <f ca="1">IF(P2309="",X2309,MOD((X2309+_xlfn.XLOOKUP(P2309,CODE,VAL))*17,256))</f>
        <v>222</v>
      </c>
    </row>
    <row r="2310" spans="5:25">
      <c r="E2310" t="str">
        <f ca="1"/>
        <v>mp-</v>
      </c>
      <c r="F2310" t="str" cm="1">
        <f t="array" aca="1" ref="F2310" ca="1">_xlfn.IFS(E2310="","",IFERROR(FIND("-",E2310),0)&gt;0,LEFT(E2310,FIND("-",E2310)-1),TRUE,LEFT(E2310,FIND("=",E2310)-1))</f>
        <v>mp</v>
      </c>
      <c r="G2310" cm="1">
        <f t="array" aca="1" ref="G2310" ca="1">_xlfn.IFS(E2310="","",IFERROR(FIND("-",E2310),0)&gt;0,0,TRUE,VALUE(MID(E2310,FIND("=",E2310)+1,10)))</f>
        <v>0</v>
      </c>
      <c r="H2310">
        <f t="shared" ca="1" si="192"/>
        <v>3</v>
      </c>
      <c r="I2310" t="str">
        <f t="shared" ca="1" si="193"/>
        <v>m</v>
      </c>
      <c r="J2310" t="str">
        <f t="shared" ca="1" si="196"/>
        <v>p</v>
      </c>
      <c r="K2310" t="str">
        <f t="shared" ca="1" si="196"/>
        <v>-</v>
      </c>
      <c r="L2310" t="str">
        <f t="shared" ca="1" si="196"/>
        <v/>
      </c>
      <c r="M2310" t="str">
        <f t="shared" ca="1" si="196"/>
        <v/>
      </c>
      <c r="N2310" t="str">
        <f t="shared" ca="1" si="196"/>
        <v/>
      </c>
      <c r="O2310" t="str">
        <f t="shared" ca="1" si="196"/>
        <v/>
      </c>
      <c r="P2310" s="19" t="str">
        <f t="shared" ca="1" si="196"/>
        <v/>
      </c>
      <c r="Q2310" s="33">
        <f t="shared" si="194"/>
        <v>0</v>
      </c>
      <c r="R2310" s="33">
        <f ca="1">IF(I2310="",Q2310,MOD((Q2310+_xlfn.XLOOKUP(I2310,CODE,VAL))*17,256))</f>
        <v>61</v>
      </c>
      <c r="S2310" s="33">
        <f ca="1">IF(J2310="",R2310,MOD((R2310+_xlfn.XLOOKUP(J2310,CODE,VAL))*17,256))</f>
        <v>125</v>
      </c>
      <c r="T2310" s="33">
        <f ca="1">IF(K2310="",S2310,MOD((S2310+_xlfn.XLOOKUP(K2310,CODE,VAL))*17,256))</f>
        <v>74</v>
      </c>
      <c r="U2310" s="33">
        <f ca="1">IF(L2310="",T2310,MOD((T2310+_xlfn.XLOOKUP(L2310,CODE,VAL))*17,256))</f>
        <v>74</v>
      </c>
      <c r="V2310" s="33">
        <f ca="1">IF(M2310="",U2310,MOD((U2310+_xlfn.XLOOKUP(M2310,CODE,VAL))*17,256))</f>
        <v>74</v>
      </c>
      <c r="W2310" s="33">
        <f ca="1">IF(N2310="",V2310,MOD((V2310+_xlfn.XLOOKUP(N2310,CODE,VAL))*17,256))</f>
        <v>74</v>
      </c>
      <c r="X2310" s="33">
        <f ca="1">IF(O2310="",W2310,MOD((W2310+_xlfn.XLOOKUP(O2310,CODE,VAL))*17,256))</f>
        <v>74</v>
      </c>
      <c r="Y2310" s="33">
        <f ca="1">IF(P2310="",X2310,MOD((X2310+_xlfn.XLOOKUP(P2310,CODE,VAL))*17,256))</f>
        <v>74</v>
      </c>
    </row>
    <row r="2311" spans="5:25">
      <c r="E2311" t="str">
        <f ca="1"/>
        <v>kqkm-</v>
      </c>
      <c r="F2311" t="str" cm="1">
        <f t="array" aca="1" ref="F2311" ca="1">_xlfn.IFS(E2311="","",IFERROR(FIND("-",E2311),0)&gt;0,LEFT(E2311,FIND("-",E2311)-1),TRUE,LEFT(E2311,FIND("=",E2311)-1))</f>
        <v>kqkm</v>
      </c>
      <c r="G2311" cm="1">
        <f t="array" aca="1" ref="G2311" ca="1">_xlfn.IFS(E2311="","",IFERROR(FIND("-",E2311),0)&gt;0,0,TRUE,VALUE(MID(E2311,FIND("=",E2311)+1,10)))</f>
        <v>0</v>
      </c>
      <c r="H2311">
        <f t="shared" ca="1" si="192"/>
        <v>5</v>
      </c>
      <c r="I2311" t="str">
        <f t="shared" ca="1" si="193"/>
        <v>k</v>
      </c>
      <c r="J2311" t="str">
        <f t="shared" ca="1" si="196"/>
        <v>q</v>
      </c>
      <c r="K2311" t="str">
        <f t="shared" ca="1" si="196"/>
        <v>k</v>
      </c>
      <c r="L2311" t="str">
        <f t="shared" ca="1" si="196"/>
        <v>m</v>
      </c>
      <c r="M2311" t="str">
        <f t="shared" ca="1" si="196"/>
        <v>-</v>
      </c>
      <c r="N2311" t="str">
        <f t="shared" ca="1" si="196"/>
        <v/>
      </c>
      <c r="O2311" t="str">
        <f t="shared" ca="1" si="196"/>
        <v/>
      </c>
      <c r="P2311" s="19" t="str">
        <f t="shared" ca="1" si="196"/>
        <v/>
      </c>
      <c r="Q2311" s="33">
        <f t="shared" si="194"/>
        <v>0</v>
      </c>
      <c r="R2311" s="33">
        <f ca="1">IF(I2311="",Q2311,MOD((Q2311+_xlfn.XLOOKUP(I2311,CODE,VAL))*17,256))</f>
        <v>27</v>
      </c>
      <c r="S2311" s="33">
        <f ca="1">IF(J2311="",R2311,MOD((R2311+_xlfn.XLOOKUP(J2311,CODE,VAL))*17,256))</f>
        <v>76</v>
      </c>
      <c r="T2311" s="33">
        <f ca="1">IF(K2311="",S2311,MOD((S2311+_xlfn.XLOOKUP(K2311,CODE,VAL))*17,256))</f>
        <v>39</v>
      </c>
      <c r="U2311" s="33">
        <f ca="1">IF(L2311="",T2311,MOD((T2311+_xlfn.XLOOKUP(L2311,CODE,VAL))*17,256))</f>
        <v>212</v>
      </c>
      <c r="V2311" s="33">
        <f ca="1">IF(M2311="",U2311,MOD((U2311+_xlfn.XLOOKUP(M2311,CODE,VAL))*17,256))</f>
        <v>17</v>
      </c>
      <c r="W2311" s="33">
        <f ca="1">IF(N2311="",V2311,MOD((V2311+_xlfn.XLOOKUP(N2311,CODE,VAL))*17,256))</f>
        <v>17</v>
      </c>
      <c r="X2311" s="33">
        <f ca="1">IF(O2311="",W2311,MOD((W2311+_xlfn.XLOOKUP(O2311,CODE,VAL))*17,256))</f>
        <v>17</v>
      </c>
      <c r="Y2311" s="33">
        <f ca="1">IF(P2311="",X2311,MOD((X2311+_xlfn.XLOOKUP(P2311,CODE,VAL))*17,256))</f>
        <v>17</v>
      </c>
    </row>
    <row r="2312" spans="5:25">
      <c r="E2312" t="str">
        <f ca="1"/>
        <v>ph-</v>
      </c>
      <c r="F2312" t="str" cm="1">
        <f t="array" aca="1" ref="F2312" ca="1">_xlfn.IFS(E2312="","",IFERROR(FIND("-",E2312),0)&gt;0,LEFT(E2312,FIND("-",E2312)-1),TRUE,LEFT(E2312,FIND("=",E2312)-1))</f>
        <v>ph</v>
      </c>
      <c r="G2312" cm="1">
        <f t="array" aca="1" ref="G2312" ca="1">_xlfn.IFS(E2312="","",IFERROR(FIND("-",E2312),0)&gt;0,0,TRUE,VALUE(MID(E2312,FIND("=",E2312)+1,10)))</f>
        <v>0</v>
      </c>
      <c r="H2312">
        <f t="shared" ca="1" si="192"/>
        <v>3</v>
      </c>
      <c r="I2312" t="str">
        <f t="shared" ca="1" si="193"/>
        <v>p</v>
      </c>
      <c r="J2312" t="str">
        <f t="shared" ca="1" si="196"/>
        <v>h</v>
      </c>
      <c r="K2312" t="str">
        <f t="shared" ca="1" si="196"/>
        <v>-</v>
      </c>
      <c r="L2312" t="str">
        <f t="shared" ca="1" si="196"/>
        <v/>
      </c>
      <c r="M2312" t="str">
        <f t="shared" ca="1" si="196"/>
        <v/>
      </c>
      <c r="N2312" t="str">
        <f t="shared" ca="1" si="196"/>
        <v/>
      </c>
      <c r="O2312" t="str">
        <f t="shared" ca="1" si="196"/>
        <v/>
      </c>
      <c r="P2312" s="19" t="str">
        <f t="shared" ca="1" si="196"/>
        <v/>
      </c>
      <c r="Q2312" s="33">
        <f t="shared" si="194"/>
        <v>0</v>
      </c>
      <c r="R2312" s="33">
        <f ca="1">IF(I2312="",Q2312,MOD((Q2312+_xlfn.XLOOKUP(I2312,CODE,VAL))*17,256))</f>
        <v>112</v>
      </c>
      <c r="S2312" s="33">
        <f ca="1">IF(J2312="",R2312,MOD((R2312+_xlfn.XLOOKUP(J2312,CODE,VAL))*17,256))</f>
        <v>88</v>
      </c>
      <c r="T2312" s="33">
        <f ca="1">IF(K2312="",S2312,MOD((S2312+_xlfn.XLOOKUP(K2312,CODE,VAL))*17,256))</f>
        <v>213</v>
      </c>
      <c r="U2312" s="33">
        <f ca="1">IF(L2312="",T2312,MOD((T2312+_xlfn.XLOOKUP(L2312,CODE,VAL))*17,256))</f>
        <v>213</v>
      </c>
      <c r="V2312" s="33">
        <f ca="1">IF(M2312="",U2312,MOD((U2312+_xlfn.XLOOKUP(M2312,CODE,VAL))*17,256))</f>
        <v>213</v>
      </c>
      <c r="W2312" s="33">
        <f ca="1">IF(N2312="",V2312,MOD((V2312+_xlfn.XLOOKUP(N2312,CODE,VAL))*17,256))</f>
        <v>213</v>
      </c>
      <c r="X2312" s="33">
        <f ca="1">IF(O2312="",W2312,MOD((W2312+_xlfn.XLOOKUP(O2312,CODE,VAL))*17,256))</f>
        <v>213</v>
      </c>
      <c r="Y2312" s="33">
        <f ca="1">IF(P2312="",X2312,MOD((X2312+_xlfn.XLOOKUP(P2312,CODE,VAL))*17,256))</f>
        <v>213</v>
      </c>
    </row>
    <row r="2313" spans="5:25">
      <c r="E2313" t="str">
        <f ca="1"/>
        <v>ktztg=3</v>
      </c>
      <c r="F2313" t="str" cm="1">
        <f t="array" aca="1" ref="F2313" ca="1">_xlfn.IFS(E2313="","",IFERROR(FIND("-",E2313),0)&gt;0,LEFT(E2313,FIND("-",E2313)-1),TRUE,LEFT(E2313,FIND("=",E2313)-1))</f>
        <v>ktztg</v>
      </c>
      <c r="G2313" cm="1">
        <f t="array" aca="1" ref="G2313" ca="1">_xlfn.IFS(E2313="","",IFERROR(FIND("-",E2313),0)&gt;0,0,TRUE,VALUE(MID(E2313,FIND("=",E2313)+1,10)))</f>
        <v>3</v>
      </c>
      <c r="H2313">
        <f t="shared" ca="1" si="192"/>
        <v>7</v>
      </c>
      <c r="I2313" t="str">
        <f t="shared" ca="1" si="193"/>
        <v>k</v>
      </c>
      <c r="J2313" t="str">
        <f t="shared" ca="1" si="196"/>
        <v>t</v>
      </c>
      <c r="K2313" t="str">
        <f t="shared" ca="1" si="196"/>
        <v>z</v>
      </c>
      <c r="L2313" t="str">
        <f t="shared" ca="1" si="196"/>
        <v>t</v>
      </c>
      <c r="M2313" t="str">
        <f t="shared" ca="1" si="196"/>
        <v>g</v>
      </c>
      <c r="N2313" t="str">
        <f t="shared" ca="1" si="196"/>
        <v>=</v>
      </c>
      <c r="O2313" t="str">
        <f t="shared" ca="1" si="196"/>
        <v>3</v>
      </c>
      <c r="P2313" s="19" t="str">
        <f t="shared" ca="1" si="196"/>
        <v/>
      </c>
      <c r="Q2313" s="33">
        <f t="shared" si="194"/>
        <v>0</v>
      </c>
      <c r="R2313" s="33">
        <f ca="1">IF(I2313="",Q2313,MOD((Q2313+_xlfn.XLOOKUP(I2313,CODE,VAL))*17,256))</f>
        <v>27</v>
      </c>
      <c r="S2313" s="33">
        <f ca="1">IF(J2313="",R2313,MOD((R2313+_xlfn.XLOOKUP(J2313,CODE,VAL))*17,256))</f>
        <v>127</v>
      </c>
      <c r="T2313" s="33">
        <f ca="1">IF(K2313="",S2313,MOD((S2313+_xlfn.XLOOKUP(K2313,CODE,VAL))*17,256))</f>
        <v>137</v>
      </c>
      <c r="U2313" s="33">
        <f ca="1">IF(L2313="",T2313,MOD((T2313+_xlfn.XLOOKUP(L2313,CODE,VAL))*17,256))</f>
        <v>205</v>
      </c>
      <c r="V2313" s="33">
        <f ca="1">IF(M2313="",U2313,MOD((U2313+_xlfn.XLOOKUP(M2313,CODE,VAL))*17,256))</f>
        <v>116</v>
      </c>
      <c r="W2313" s="33">
        <f ca="1">IF(N2313="",V2313,MOD((V2313+_xlfn.XLOOKUP(N2313,CODE,VAL))*17,256))</f>
        <v>193</v>
      </c>
      <c r="X2313" s="33">
        <f ca="1">IF(O2313="",W2313,MOD((W2313+_xlfn.XLOOKUP(O2313,CODE,VAL))*17,256))</f>
        <v>52</v>
      </c>
      <c r="Y2313" s="33">
        <f ca="1">IF(P2313="",X2313,MOD((X2313+_xlfn.XLOOKUP(P2313,CODE,VAL))*17,256))</f>
        <v>52</v>
      </c>
    </row>
    <row r="2314" spans="5:25">
      <c r="E2314" t="str">
        <f ca="1"/>
        <v>tbpmh=1</v>
      </c>
      <c r="F2314" t="str" cm="1">
        <f t="array" aca="1" ref="F2314" ca="1">_xlfn.IFS(E2314="","",IFERROR(FIND("-",E2314),0)&gt;0,LEFT(E2314,FIND("-",E2314)-1),TRUE,LEFT(E2314,FIND("=",E2314)-1))</f>
        <v>tbpmh</v>
      </c>
      <c r="G2314" cm="1">
        <f t="array" aca="1" ref="G2314" ca="1">_xlfn.IFS(E2314="","",IFERROR(FIND("-",E2314),0)&gt;0,0,TRUE,VALUE(MID(E2314,FIND("=",E2314)+1,10)))</f>
        <v>1</v>
      </c>
      <c r="H2314">
        <f t="shared" ca="1" si="192"/>
        <v>7</v>
      </c>
      <c r="I2314" t="str">
        <f t="shared" ca="1" si="193"/>
        <v>t</v>
      </c>
      <c r="J2314" t="str">
        <f t="shared" ca="1" si="196"/>
        <v>b</v>
      </c>
      <c r="K2314" t="str">
        <f t="shared" ca="1" si="196"/>
        <v>p</v>
      </c>
      <c r="L2314" t="str">
        <f t="shared" ca="1" si="196"/>
        <v>m</v>
      </c>
      <c r="M2314" t="str">
        <f t="shared" ca="1" si="196"/>
        <v>h</v>
      </c>
      <c r="N2314" t="str">
        <f t="shared" ca="1" si="196"/>
        <v>=</v>
      </c>
      <c r="O2314" t="str">
        <f t="shared" ca="1" si="196"/>
        <v>1</v>
      </c>
      <c r="P2314" s="19" t="str">
        <f t="shared" ca="1" si="196"/>
        <v/>
      </c>
      <c r="Q2314" s="33">
        <f t="shared" si="194"/>
        <v>0</v>
      </c>
      <c r="R2314" s="33">
        <f ca="1">IF(I2314="",Q2314,MOD((Q2314+_xlfn.XLOOKUP(I2314,CODE,VAL))*17,256))</f>
        <v>180</v>
      </c>
      <c r="S2314" s="33">
        <f ca="1">IF(J2314="",R2314,MOD((R2314+_xlfn.XLOOKUP(J2314,CODE,VAL))*17,256))</f>
        <v>118</v>
      </c>
      <c r="T2314" s="33">
        <f ca="1">IF(K2314="",S2314,MOD((S2314+_xlfn.XLOOKUP(K2314,CODE,VAL))*17,256))</f>
        <v>70</v>
      </c>
      <c r="U2314" s="33">
        <f ca="1">IF(L2314="",T2314,MOD((T2314+_xlfn.XLOOKUP(L2314,CODE,VAL))*17,256))</f>
        <v>227</v>
      </c>
      <c r="V2314" s="33">
        <f ca="1">IF(M2314="",U2314,MOD((U2314+_xlfn.XLOOKUP(M2314,CODE,VAL))*17,256))</f>
        <v>251</v>
      </c>
      <c r="W2314" s="33">
        <f ca="1">IF(N2314="",V2314,MOD((V2314+_xlfn.XLOOKUP(N2314,CODE,VAL))*17,256))</f>
        <v>184</v>
      </c>
      <c r="X2314" s="33">
        <f ca="1">IF(O2314="",W2314,MOD((W2314+_xlfn.XLOOKUP(O2314,CODE,VAL))*17,256))</f>
        <v>121</v>
      </c>
      <c r="Y2314" s="33">
        <f ca="1">IF(P2314="",X2314,MOD((X2314+_xlfn.XLOOKUP(P2314,CODE,VAL))*17,256))</f>
        <v>121</v>
      </c>
    </row>
    <row r="2315" spans="5:25">
      <c r="E2315" t="str">
        <f ca="1"/>
        <v>klt=2</v>
      </c>
      <c r="F2315" t="str" cm="1">
        <f t="array" aca="1" ref="F2315" ca="1">_xlfn.IFS(E2315="","",IFERROR(FIND("-",E2315),0)&gt;0,LEFT(E2315,FIND("-",E2315)-1),TRUE,LEFT(E2315,FIND("=",E2315)-1))</f>
        <v>klt</v>
      </c>
      <c r="G2315" cm="1">
        <f t="array" aca="1" ref="G2315" ca="1">_xlfn.IFS(E2315="","",IFERROR(FIND("-",E2315),0)&gt;0,0,TRUE,VALUE(MID(E2315,FIND("=",E2315)+1,10)))</f>
        <v>2</v>
      </c>
      <c r="H2315">
        <f t="shared" ca="1" si="192"/>
        <v>5</v>
      </c>
      <c r="I2315" t="str">
        <f t="shared" ca="1" si="193"/>
        <v>k</v>
      </c>
      <c r="J2315" t="str">
        <f t="shared" ca="1" si="196"/>
        <v>l</v>
      </c>
      <c r="K2315" t="str">
        <f t="shared" ca="1" si="196"/>
        <v>t</v>
      </c>
      <c r="L2315" t="str">
        <f t="shared" ca="1" si="196"/>
        <v>=</v>
      </c>
      <c r="M2315" t="str">
        <f t="shared" ca="1" si="196"/>
        <v>2</v>
      </c>
      <c r="N2315" t="str">
        <f t="shared" ca="1" si="196"/>
        <v/>
      </c>
      <c r="O2315" t="str">
        <f t="shared" ca="1" si="196"/>
        <v/>
      </c>
      <c r="P2315" s="19" t="str">
        <f t="shared" ca="1" si="196"/>
        <v/>
      </c>
      <c r="Q2315" s="33">
        <f t="shared" si="194"/>
        <v>0</v>
      </c>
      <c r="R2315" s="33">
        <f ca="1">IF(I2315="",Q2315,MOD((Q2315+_xlfn.XLOOKUP(I2315,CODE,VAL))*17,256))</f>
        <v>27</v>
      </c>
      <c r="S2315" s="33">
        <f ca="1">IF(J2315="",R2315,MOD((R2315+_xlfn.XLOOKUP(J2315,CODE,VAL))*17,256))</f>
        <v>247</v>
      </c>
      <c r="T2315" s="33">
        <f ca="1">IF(K2315="",S2315,MOD((S2315+_xlfn.XLOOKUP(K2315,CODE,VAL))*17,256))</f>
        <v>27</v>
      </c>
      <c r="U2315" s="33">
        <f ca="1">IF(L2315="",T2315,MOD((T2315+_xlfn.XLOOKUP(L2315,CODE,VAL))*17,256))</f>
        <v>216</v>
      </c>
      <c r="V2315" s="33">
        <f ca="1">IF(M2315="",U2315,MOD((U2315+_xlfn.XLOOKUP(M2315,CODE,VAL))*17,256))</f>
        <v>170</v>
      </c>
      <c r="W2315" s="33">
        <f ca="1">IF(N2315="",V2315,MOD((V2315+_xlfn.XLOOKUP(N2315,CODE,VAL))*17,256))</f>
        <v>170</v>
      </c>
      <c r="X2315" s="33">
        <f ca="1">IF(O2315="",W2315,MOD((W2315+_xlfn.XLOOKUP(O2315,CODE,VAL))*17,256))</f>
        <v>170</v>
      </c>
      <c r="Y2315" s="33">
        <f ca="1">IF(P2315="",X2315,MOD((X2315+_xlfn.XLOOKUP(P2315,CODE,VAL))*17,256))</f>
        <v>170</v>
      </c>
    </row>
    <row r="2316" spans="5:25">
      <c r="E2316" t="str">
        <f ca="1"/>
        <v>hkrg=3</v>
      </c>
      <c r="F2316" t="str" cm="1">
        <f t="array" aca="1" ref="F2316" ca="1">_xlfn.IFS(E2316="","",IFERROR(FIND("-",E2316),0)&gt;0,LEFT(E2316,FIND("-",E2316)-1),TRUE,LEFT(E2316,FIND("=",E2316)-1))</f>
        <v>hkrg</v>
      </c>
      <c r="G2316" cm="1">
        <f t="array" aca="1" ref="G2316" ca="1">_xlfn.IFS(E2316="","",IFERROR(FIND("-",E2316),0)&gt;0,0,TRUE,VALUE(MID(E2316,FIND("=",E2316)+1,10)))</f>
        <v>3</v>
      </c>
      <c r="H2316">
        <f t="shared" ca="1" si="192"/>
        <v>6</v>
      </c>
      <c r="I2316" t="str">
        <f t="shared" ca="1" si="193"/>
        <v>h</v>
      </c>
      <c r="J2316" t="str">
        <f t="shared" ca="1" si="196"/>
        <v>k</v>
      </c>
      <c r="K2316" t="str">
        <f t="shared" ca="1" si="196"/>
        <v>r</v>
      </c>
      <c r="L2316" t="str">
        <f t="shared" ca="1" si="196"/>
        <v>g</v>
      </c>
      <c r="M2316" t="str">
        <f t="shared" ca="1" si="196"/>
        <v>=</v>
      </c>
      <c r="N2316" t="str">
        <f t="shared" ca="1" si="196"/>
        <v>3</v>
      </c>
      <c r="O2316" t="str">
        <f t="shared" ca="1" si="196"/>
        <v/>
      </c>
      <c r="P2316" s="19" t="str">
        <f t="shared" ca="1" si="196"/>
        <v/>
      </c>
      <c r="Q2316" s="33">
        <f t="shared" si="194"/>
        <v>0</v>
      </c>
      <c r="R2316" s="33">
        <f ca="1">IF(I2316="",Q2316,MOD((Q2316+_xlfn.XLOOKUP(I2316,CODE,VAL))*17,256))</f>
        <v>232</v>
      </c>
      <c r="S2316" s="33">
        <f ca="1">IF(J2316="",R2316,MOD((R2316+_xlfn.XLOOKUP(J2316,CODE,VAL))*17,256))</f>
        <v>131</v>
      </c>
      <c r="T2316" s="33">
        <f ca="1">IF(K2316="",S2316,MOD((S2316+_xlfn.XLOOKUP(K2316,CODE,VAL))*17,256))</f>
        <v>69</v>
      </c>
      <c r="U2316" s="33">
        <f ca="1">IF(L2316="",T2316,MOD((T2316+_xlfn.XLOOKUP(L2316,CODE,VAL))*17,256))</f>
        <v>108</v>
      </c>
      <c r="V2316" s="33">
        <f ca="1">IF(M2316="",U2316,MOD((U2316+_xlfn.XLOOKUP(M2316,CODE,VAL))*17,256))</f>
        <v>57</v>
      </c>
      <c r="W2316" s="33">
        <f ca="1">IF(N2316="",V2316,MOD((V2316+_xlfn.XLOOKUP(N2316,CODE,VAL))*17,256))</f>
        <v>44</v>
      </c>
      <c r="X2316" s="33">
        <f ca="1">IF(O2316="",W2316,MOD((W2316+_xlfn.XLOOKUP(O2316,CODE,VAL))*17,256))</f>
        <v>44</v>
      </c>
      <c r="Y2316" s="33">
        <f ca="1">IF(P2316="",X2316,MOD((X2316+_xlfn.XLOOKUP(P2316,CODE,VAL))*17,256))</f>
        <v>44</v>
      </c>
    </row>
    <row r="2317" spans="5:25">
      <c r="E2317" t="str">
        <f ca="1"/>
        <v>nbz=4</v>
      </c>
      <c r="F2317" t="str" cm="1">
        <f t="array" aca="1" ref="F2317" ca="1">_xlfn.IFS(E2317="","",IFERROR(FIND("-",E2317),0)&gt;0,LEFT(E2317,FIND("-",E2317)-1),TRUE,LEFT(E2317,FIND("=",E2317)-1))</f>
        <v>nbz</v>
      </c>
      <c r="G2317" cm="1">
        <f t="array" aca="1" ref="G2317" ca="1">_xlfn.IFS(E2317="","",IFERROR(FIND("-",E2317),0)&gt;0,0,TRUE,VALUE(MID(E2317,FIND("=",E2317)+1,10)))</f>
        <v>4</v>
      </c>
      <c r="H2317">
        <f t="shared" ca="1" si="192"/>
        <v>5</v>
      </c>
      <c r="I2317" t="str">
        <f t="shared" ca="1" si="193"/>
        <v>n</v>
      </c>
      <c r="J2317" t="str">
        <f t="shared" ref="J2317:P2345" ca="1" si="197">MID($E2317,J$11,1)</f>
        <v>b</v>
      </c>
      <c r="K2317" t="str">
        <f t="shared" ca="1" si="197"/>
        <v>z</v>
      </c>
      <c r="L2317" t="str">
        <f t="shared" ca="1" si="197"/>
        <v>=</v>
      </c>
      <c r="M2317" t="str">
        <f t="shared" ca="1" si="197"/>
        <v>4</v>
      </c>
      <c r="N2317" t="str">
        <f t="shared" ca="1" si="197"/>
        <v/>
      </c>
      <c r="O2317" t="str">
        <f t="shared" ca="1" si="197"/>
        <v/>
      </c>
      <c r="P2317" s="19" t="str">
        <f t="shared" ca="1" si="197"/>
        <v/>
      </c>
      <c r="Q2317" s="33">
        <f t="shared" si="194"/>
        <v>0</v>
      </c>
      <c r="R2317" s="33">
        <f ca="1">IF(I2317="",Q2317,MOD((Q2317+_xlfn.XLOOKUP(I2317,CODE,VAL))*17,256))</f>
        <v>78</v>
      </c>
      <c r="S2317" s="33">
        <f ca="1">IF(J2317="",R2317,MOD((R2317+_xlfn.XLOOKUP(J2317,CODE,VAL))*17,256))</f>
        <v>176</v>
      </c>
      <c r="T2317" s="33">
        <f ca="1">IF(K2317="",S2317,MOD((S2317+_xlfn.XLOOKUP(K2317,CODE,VAL))*17,256))</f>
        <v>202</v>
      </c>
      <c r="U2317" s="33">
        <f ca="1">IF(L2317="",T2317,MOD((T2317+_xlfn.XLOOKUP(L2317,CODE,VAL))*17,256))</f>
        <v>119</v>
      </c>
      <c r="V2317" s="33">
        <f ca="1">IF(M2317="",U2317,MOD((U2317+_xlfn.XLOOKUP(M2317,CODE,VAL))*17,256))</f>
        <v>91</v>
      </c>
      <c r="W2317" s="33">
        <f ca="1">IF(N2317="",V2317,MOD((V2317+_xlfn.XLOOKUP(N2317,CODE,VAL))*17,256))</f>
        <v>91</v>
      </c>
      <c r="X2317" s="33">
        <f ca="1">IF(O2317="",W2317,MOD((W2317+_xlfn.XLOOKUP(O2317,CODE,VAL))*17,256))</f>
        <v>91</v>
      </c>
      <c r="Y2317" s="33">
        <f ca="1">IF(P2317="",X2317,MOD((X2317+_xlfn.XLOOKUP(P2317,CODE,VAL))*17,256))</f>
        <v>91</v>
      </c>
    </row>
    <row r="2318" spans="5:25">
      <c r="E2318" t="str">
        <f ca="1"/>
        <v>mxvrm-</v>
      </c>
      <c r="F2318" t="str" cm="1">
        <f t="array" aca="1" ref="F2318" ca="1">_xlfn.IFS(E2318="","",IFERROR(FIND("-",E2318),0)&gt;0,LEFT(E2318,FIND("-",E2318)-1),TRUE,LEFT(E2318,FIND("=",E2318)-1))</f>
        <v>mxvrm</v>
      </c>
      <c r="G2318" cm="1">
        <f t="array" aca="1" ref="G2318" ca="1">_xlfn.IFS(E2318="","",IFERROR(FIND("-",E2318),0)&gt;0,0,TRUE,VALUE(MID(E2318,FIND("=",E2318)+1,10)))</f>
        <v>0</v>
      </c>
      <c r="H2318">
        <f t="shared" ref="H2318:H2381" ca="1" si="198">IF($E2318="","",LEN(E2318))</f>
        <v>6</v>
      </c>
      <c r="I2318" t="str">
        <f t="shared" ca="1" si="193"/>
        <v>m</v>
      </c>
      <c r="J2318" t="str">
        <f t="shared" ca="1" si="197"/>
        <v>x</v>
      </c>
      <c r="K2318" t="str">
        <f t="shared" ca="1" si="197"/>
        <v>v</v>
      </c>
      <c r="L2318" t="str">
        <f t="shared" ca="1" si="197"/>
        <v>r</v>
      </c>
      <c r="M2318" t="str">
        <f t="shared" ca="1" si="197"/>
        <v>m</v>
      </c>
      <c r="N2318" t="str">
        <f t="shared" ca="1" si="197"/>
        <v>-</v>
      </c>
      <c r="O2318" t="str">
        <f t="shared" ca="1" si="197"/>
        <v/>
      </c>
      <c r="P2318" s="19" t="str">
        <f t="shared" ca="1" si="197"/>
        <v/>
      </c>
      <c r="Q2318" s="33">
        <f t="shared" si="194"/>
        <v>0</v>
      </c>
      <c r="R2318" s="33">
        <f ca="1">IF(I2318="",Q2318,MOD((Q2318+_xlfn.XLOOKUP(I2318,CODE,VAL))*17,256))</f>
        <v>61</v>
      </c>
      <c r="S2318" s="33">
        <f ca="1">IF(J2318="",R2318,MOD((R2318+_xlfn.XLOOKUP(J2318,CODE,VAL))*17,256))</f>
        <v>5</v>
      </c>
      <c r="T2318" s="33">
        <f ca="1">IF(K2318="",S2318,MOD((S2318+_xlfn.XLOOKUP(K2318,CODE,VAL))*17,256))</f>
        <v>43</v>
      </c>
      <c r="U2318" s="33">
        <f ca="1">IF(L2318="",T2318,MOD((T2318+_xlfn.XLOOKUP(L2318,CODE,VAL))*17,256))</f>
        <v>109</v>
      </c>
      <c r="V2318" s="33">
        <f ca="1">IF(M2318="",U2318,MOD((U2318+_xlfn.XLOOKUP(M2318,CODE,VAL))*17,256))</f>
        <v>122</v>
      </c>
      <c r="W2318" s="33">
        <f ca="1">IF(N2318="",V2318,MOD((V2318+_xlfn.XLOOKUP(N2318,CODE,VAL))*17,256))</f>
        <v>23</v>
      </c>
      <c r="X2318" s="33">
        <f ca="1">IF(O2318="",W2318,MOD((W2318+_xlfn.XLOOKUP(O2318,CODE,VAL))*17,256))</f>
        <v>23</v>
      </c>
      <c r="Y2318" s="33">
        <f ca="1">IF(P2318="",X2318,MOD((X2318+_xlfn.XLOOKUP(P2318,CODE,VAL))*17,256))</f>
        <v>23</v>
      </c>
    </row>
    <row r="2319" spans="5:25">
      <c r="E2319" t="str">
        <f ca="1"/>
        <v>tbr-</v>
      </c>
      <c r="F2319" t="str" cm="1">
        <f t="array" aca="1" ref="F2319" ca="1">_xlfn.IFS(E2319="","",IFERROR(FIND("-",E2319),0)&gt;0,LEFT(E2319,FIND("-",E2319)-1),TRUE,LEFT(E2319,FIND("=",E2319)-1))</f>
        <v>tbr</v>
      </c>
      <c r="G2319" cm="1">
        <f t="array" aca="1" ref="G2319" ca="1">_xlfn.IFS(E2319="","",IFERROR(FIND("-",E2319),0)&gt;0,0,TRUE,VALUE(MID(E2319,FIND("=",E2319)+1,10)))</f>
        <v>0</v>
      </c>
      <c r="H2319">
        <f t="shared" ca="1" si="198"/>
        <v>4</v>
      </c>
      <c r="I2319" t="str">
        <f t="shared" ref="I2319:I2382" ca="1" si="199">MID($E2319,I$11,1)</f>
        <v>t</v>
      </c>
      <c r="J2319" t="str">
        <f t="shared" ca="1" si="197"/>
        <v>b</v>
      </c>
      <c r="K2319" t="str">
        <f t="shared" ca="1" si="197"/>
        <v>r</v>
      </c>
      <c r="L2319" t="str">
        <f t="shared" ca="1" si="197"/>
        <v>-</v>
      </c>
      <c r="M2319" t="str">
        <f t="shared" ca="1" si="197"/>
        <v/>
      </c>
      <c r="N2319" t="str">
        <f t="shared" ca="1" si="197"/>
        <v/>
      </c>
      <c r="O2319" t="str">
        <f t="shared" ca="1" si="197"/>
        <v/>
      </c>
      <c r="P2319" s="19" t="str">
        <f t="shared" ca="1" si="197"/>
        <v/>
      </c>
      <c r="Q2319" s="33">
        <f t="shared" ref="Q2319:Q2382" si="200">Q2318</f>
        <v>0</v>
      </c>
      <c r="R2319" s="33">
        <f ca="1">IF(I2319="",Q2319,MOD((Q2319+_xlfn.XLOOKUP(I2319,CODE,VAL))*17,256))</f>
        <v>180</v>
      </c>
      <c r="S2319" s="33">
        <f ca="1">IF(J2319="",R2319,MOD((R2319+_xlfn.XLOOKUP(J2319,CODE,VAL))*17,256))</f>
        <v>118</v>
      </c>
      <c r="T2319" s="33">
        <f ca="1">IF(K2319="",S2319,MOD((S2319+_xlfn.XLOOKUP(K2319,CODE,VAL))*17,256))</f>
        <v>104</v>
      </c>
      <c r="U2319" s="33">
        <f ca="1">IF(L2319="",T2319,MOD((T2319+_xlfn.XLOOKUP(L2319,CODE,VAL))*17,256))</f>
        <v>229</v>
      </c>
      <c r="V2319" s="33">
        <f ca="1">IF(M2319="",U2319,MOD((U2319+_xlfn.XLOOKUP(M2319,CODE,VAL))*17,256))</f>
        <v>229</v>
      </c>
      <c r="W2319" s="33">
        <f ca="1">IF(N2319="",V2319,MOD((V2319+_xlfn.XLOOKUP(N2319,CODE,VAL))*17,256))</f>
        <v>229</v>
      </c>
      <c r="X2319" s="33">
        <f ca="1">IF(O2319="",W2319,MOD((W2319+_xlfn.XLOOKUP(O2319,CODE,VAL))*17,256))</f>
        <v>229</v>
      </c>
      <c r="Y2319" s="33">
        <f ca="1">IF(P2319="",X2319,MOD((X2319+_xlfn.XLOOKUP(P2319,CODE,VAL))*17,256))</f>
        <v>229</v>
      </c>
    </row>
    <row r="2320" spans="5:25">
      <c r="E2320" t="str">
        <f ca="1"/>
        <v>fr-</v>
      </c>
      <c r="F2320" t="str" cm="1">
        <f t="array" aca="1" ref="F2320" ca="1">_xlfn.IFS(E2320="","",IFERROR(FIND("-",E2320),0)&gt;0,LEFT(E2320,FIND("-",E2320)-1),TRUE,LEFT(E2320,FIND("=",E2320)-1))</f>
        <v>fr</v>
      </c>
      <c r="G2320" cm="1">
        <f t="array" aca="1" ref="G2320" ca="1">_xlfn.IFS(E2320="","",IFERROR(FIND("-",E2320),0)&gt;0,0,TRUE,VALUE(MID(E2320,FIND("=",E2320)+1,10)))</f>
        <v>0</v>
      </c>
      <c r="H2320">
        <f t="shared" ca="1" si="198"/>
        <v>3</v>
      </c>
      <c r="I2320" t="str">
        <f t="shared" ca="1" si="199"/>
        <v>f</v>
      </c>
      <c r="J2320" t="str">
        <f t="shared" ca="1" si="197"/>
        <v>r</v>
      </c>
      <c r="K2320" t="str">
        <f t="shared" ca="1" si="197"/>
        <v>-</v>
      </c>
      <c r="L2320" t="str">
        <f t="shared" ca="1" si="197"/>
        <v/>
      </c>
      <c r="M2320" t="str">
        <f t="shared" ca="1" si="197"/>
        <v/>
      </c>
      <c r="N2320" t="str">
        <f t="shared" ca="1" si="197"/>
        <v/>
      </c>
      <c r="O2320" t="str">
        <f t="shared" ca="1" si="197"/>
        <v/>
      </c>
      <c r="P2320" s="19" t="str">
        <f t="shared" ca="1" si="197"/>
        <v/>
      </c>
      <c r="Q2320" s="33">
        <f t="shared" si="200"/>
        <v>0</v>
      </c>
      <c r="R2320" s="33">
        <f ca="1">IF(I2320="",Q2320,MOD((Q2320+_xlfn.XLOOKUP(I2320,CODE,VAL))*17,256))</f>
        <v>198</v>
      </c>
      <c r="S2320" s="33">
        <f ca="1">IF(J2320="",R2320,MOD((R2320+_xlfn.XLOOKUP(J2320,CODE,VAL))*17,256))</f>
        <v>184</v>
      </c>
      <c r="T2320" s="33">
        <f ca="1">IF(K2320="",S2320,MOD((S2320+_xlfn.XLOOKUP(K2320,CODE,VAL))*17,256))</f>
        <v>53</v>
      </c>
      <c r="U2320" s="33">
        <f ca="1">IF(L2320="",T2320,MOD((T2320+_xlfn.XLOOKUP(L2320,CODE,VAL))*17,256))</f>
        <v>53</v>
      </c>
      <c r="V2320" s="33">
        <f ca="1">IF(M2320="",U2320,MOD((U2320+_xlfn.XLOOKUP(M2320,CODE,VAL))*17,256))</f>
        <v>53</v>
      </c>
      <c r="W2320" s="33">
        <f ca="1">IF(N2320="",V2320,MOD((V2320+_xlfn.XLOOKUP(N2320,CODE,VAL))*17,256))</f>
        <v>53</v>
      </c>
      <c r="X2320" s="33">
        <f ca="1">IF(O2320="",W2320,MOD((W2320+_xlfn.XLOOKUP(O2320,CODE,VAL))*17,256))</f>
        <v>53</v>
      </c>
      <c r="Y2320" s="33">
        <f ca="1">IF(P2320="",X2320,MOD((X2320+_xlfn.XLOOKUP(P2320,CODE,VAL))*17,256))</f>
        <v>53</v>
      </c>
    </row>
    <row r="2321" spans="5:25">
      <c r="E2321" t="str">
        <f ca="1"/>
        <v>rdbvct=2</v>
      </c>
      <c r="F2321" t="str" cm="1">
        <f t="array" aca="1" ref="F2321" ca="1">_xlfn.IFS(E2321="","",IFERROR(FIND("-",E2321),0)&gt;0,LEFT(E2321,FIND("-",E2321)-1),TRUE,LEFT(E2321,FIND("=",E2321)-1))</f>
        <v>rdbvct</v>
      </c>
      <c r="G2321" cm="1">
        <f t="array" aca="1" ref="G2321" ca="1">_xlfn.IFS(E2321="","",IFERROR(FIND("-",E2321),0)&gt;0,0,TRUE,VALUE(MID(E2321,FIND("=",E2321)+1,10)))</f>
        <v>2</v>
      </c>
      <c r="H2321">
        <f t="shared" ca="1" si="198"/>
        <v>8</v>
      </c>
      <c r="I2321" t="str">
        <f t="shared" ca="1" si="199"/>
        <v>r</v>
      </c>
      <c r="J2321" t="str">
        <f t="shared" ca="1" si="197"/>
        <v>d</v>
      </c>
      <c r="K2321" t="str">
        <f t="shared" ca="1" si="197"/>
        <v>b</v>
      </c>
      <c r="L2321" t="str">
        <f t="shared" ca="1" si="197"/>
        <v>v</v>
      </c>
      <c r="M2321" t="str">
        <f t="shared" ca="1" si="197"/>
        <v>c</v>
      </c>
      <c r="N2321" t="str">
        <f t="shared" ca="1" si="197"/>
        <v>t</v>
      </c>
      <c r="O2321" t="str">
        <f t="shared" ca="1" si="197"/>
        <v>=</v>
      </c>
      <c r="P2321" s="19" t="str">
        <f t="shared" ca="1" si="197"/>
        <v>2</v>
      </c>
      <c r="Q2321" s="33">
        <f t="shared" si="200"/>
        <v>0</v>
      </c>
      <c r="R2321" s="33">
        <f ca="1">IF(I2321="",Q2321,MOD((Q2321+_xlfn.XLOOKUP(I2321,CODE,VAL))*17,256))</f>
        <v>146</v>
      </c>
      <c r="S2321" s="33">
        <f ca="1">IF(J2321="",R2321,MOD((R2321+_xlfn.XLOOKUP(J2321,CODE,VAL))*17,256))</f>
        <v>86</v>
      </c>
      <c r="T2321" s="33">
        <f ca="1">IF(K2321="",S2321,MOD((S2321+_xlfn.XLOOKUP(K2321,CODE,VAL))*17,256))</f>
        <v>56</v>
      </c>
      <c r="U2321" s="33">
        <f ca="1">IF(L2321="",T2321,MOD((T2321+_xlfn.XLOOKUP(L2321,CODE,VAL))*17,256))</f>
        <v>142</v>
      </c>
      <c r="V2321" s="33">
        <f ca="1">IF(M2321="",U2321,MOD((U2321+_xlfn.XLOOKUP(M2321,CODE,VAL))*17,256))</f>
        <v>1</v>
      </c>
      <c r="W2321" s="33">
        <f ca="1">IF(N2321="",V2321,MOD((V2321+_xlfn.XLOOKUP(N2321,CODE,VAL))*17,256))</f>
        <v>197</v>
      </c>
      <c r="X2321" s="33">
        <f ca="1">IF(O2321="",W2321,MOD((W2321+_xlfn.XLOOKUP(O2321,CODE,VAL))*17,256))</f>
        <v>34</v>
      </c>
      <c r="Y2321" s="33">
        <f ca="1">IF(P2321="",X2321,MOD((X2321+_xlfn.XLOOKUP(P2321,CODE,VAL))*17,256))</f>
        <v>148</v>
      </c>
    </row>
    <row r="2322" spans="5:25">
      <c r="E2322" t="str">
        <f ca="1"/>
        <v>mq=7</v>
      </c>
      <c r="F2322" t="str" cm="1">
        <f t="array" aca="1" ref="F2322" ca="1">_xlfn.IFS(E2322="","",IFERROR(FIND("-",E2322),0)&gt;0,LEFT(E2322,FIND("-",E2322)-1),TRUE,LEFT(E2322,FIND("=",E2322)-1))</f>
        <v>mq</v>
      </c>
      <c r="G2322" cm="1">
        <f t="array" aca="1" ref="G2322" ca="1">_xlfn.IFS(E2322="","",IFERROR(FIND("-",E2322),0)&gt;0,0,TRUE,VALUE(MID(E2322,FIND("=",E2322)+1,10)))</f>
        <v>7</v>
      </c>
      <c r="H2322">
        <f t="shared" ca="1" si="198"/>
        <v>4</v>
      </c>
      <c r="I2322" t="str">
        <f t="shared" ca="1" si="199"/>
        <v>m</v>
      </c>
      <c r="J2322" t="str">
        <f t="shared" ca="1" si="197"/>
        <v>q</v>
      </c>
      <c r="K2322" t="str">
        <f t="shared" ca="1" si="197"/>
        <v>=</v>
      </c>
      <c r="L2322" t="str">
        <f t="shared" ca="1" si="197"/>
        <v>7</v>
      </c>
      <c r="M2322" t="str">
        <f t="shared" ca="1" si="197"/>
        <v/>
      </c>
      <c r="N2322" t="str">
        <f t="shared" ca="1" si="197"/>
        <v/>
      </c>
      <c r="O2322" t="str">
        <f t="shared" ca="1" si="197"/>
        <v/>
      </c>
      <c r="P2322" s="19" t="str">
        <f t="shared" ca="1" si="197"/>
        <v/>
      </c>
      <c r="Q2322" s="33">
        <f t="shared" si="200"/>
        <v>0</v>
      </c>
      <c r="R2322" s="33">
        <f ca="1">IF(I2322="",Q2322,MOD((Q2322+_xlfn.XLOOKUP(I2322,CODE,VAL))*17,256))</f>
        <v>61</v>
      </c>
      <c r="S2322" s="33">
        <f ca="1">IF(J2322="",R2322,MOD((R2322+_xlfn.XLOOKUP(J2322,CODE,VAL))*17,256))</f>
        <v>142</v>
      </c>
      <c r="T2322" s="33">
        <f ca="1">IF(K2322="",S2322,MOD((S2322+_xlfn.XLOOKUP(K2322,CODE,VAL))*17,256))</f>
        <v>123</v>
      </c>
      <c r="U2322" s="33">
        <f ca="1">IF(L2322="",T2322,MOD((T2322+_xlfn.XLOOKUP(L2322,CODE,VAL))*17,256))</f>
        <v>210</v>
      </c>
      <c r="V2322" s="33">
        <f ca="1">IF(M2322="",U2322,MOD((U2322+_xlfn.XLOOKUP(M2322,CODE,VAL))*17,256))</f>
        <v>210</v>
      </c>
      <c r="W2322" s="33">
        <f ca="1">IF(N2322="",V2322,MOD((V2322+_xlfn.XLOOKUP(N2322,CODE,VAL))*17,256))</f>
        <v>210</v>
      </c>
      <c r="X2322" s="33">
        <f ca="1">IF(O2322="",W2322,MOD((W2322+_xlfn.XLOOKUP(O2322,CODE,VAL))*17,256))</f>
        <v>210</v>
      </c>
      <c r="Y2322" s="33">
        <f ca="1">IF(P2322="",X2322,MOD((X2322+_xlfn.XLOOKUP(P2322,CODE,VAL))*17,256))</f>
        <v>210</v>
      </c>
    </row>
    <row r="2323" spans="5:25">
      <c r="E2323" t="str">
        <f ca="1"/>
        <v>dnb-</v>
      </c>
      <c r="F2323" t="str" cm="1">
        <f t="array" aca="1" ref="F2323" ca="1">_xlfn.IFS(E2323="","",IFERROR(FIND("-",E2323),0)&gt;0,LEFT(E2323,FIND("-",E2323)-1),TRUE,LEFT(E2323,FIND("=",E2323)-1))</f>
        <v>dnb</v>
      </c>
      <c r="G2323" cm="1">
        <f t="array" aca="1" ref="G2323" ca="1">_xlfn.IFS(E2323="","",IFERROR(FIND("-",E2323),0)&gt;0,0,TRUE,VALUE(MID(E2323,FIND("=",E2323)+1,10)))</f>
        <v>0</v>
      </c>
      <c r="H2323">
        <f t="shared" ca="1" si="198"/>
        <v>4</v>
      </c>
      <c r="I2323" t="str">
        <f t="shared" ca="1" si="199"/>
        <v>d</v>
      </c>
      <c r="J2323" t="str">
        <f t="shared" ca="1" si="197"/>
        <v>n</v>
      </c>
      <c r="K2323" t="str">
        <f t="shared" ca="1" si="197"/>
        <v>b</v>
      </c>
      <c r="L2323" t="str">
        <f t="shared" ca="1" si="197"/>
        <v>-</v>
      </c>
      <c r="M2323" t="str">
        <f t="shared" ca="1" si="197"/>
        <v/>
      </c>
      <c r="N2323" t="str">
        <f t="shared" ca="1" si="197"/>
        <v/>
      </c>
      <c r="O2323" t="str">
        <f t="shared" ca="1" si="197"/>
        <v/>
      </c>
      <c r="P2323" s="19" t="str">
        <f t="shared" ca="1" si="197"/>
        <v/>
      </c>
      <c r="Q2323" s="33">
        <f t="shared" si="200"/>
        <v>0</v>
      </c>
      <c r="R2323" s="33">
        <f ca="1">IF(I2323="",Q2323,MOD((Q2323+_xlfn.XLOOKUP(I2323,CODE,VAL))*17,256))</f>
        <v>164</v>
      </c>
      <c r="S2323" s="33">
        <f ca="1">IF(J2323="",R2323,MOD((R2323+_xlfn.XLOOKUP(J2323,CODE,VAL))*17,256))</f>
        <v>50</v>
      </c>
      <c r="T2323" s="33">
        <f ca="1">IF(K2323="",S2323,MOD((S2323+_xlfn.XLOOKUP(K2323,CODE,VAL))*17,256))</f>
        <v>212</v>
      </c>
      <c r="U2323" s="33">
        <f ca="1">IF(L2323="",T2323,MOD((T2323+_xlfn.XLOOKUP(L2323,CODE,VAL))*17,256))</f>
        <v>17</v>
      </c>
      <c r="V2323" s="33">
        <f ca="1">IF(M2323="",U2323,MOD((U2323+_xlfn.XLOOKUP(M2323,CODE,VAL))*17,256))</f>
        <v>17</v>
      </c>
      <c r="W2323" s="33">
        <f ca="1">IF(N2323="",V2323,MOD((V2323+_xlfn.XLOOKUP(N2323,CODE,VAL))*17,256))</f>
        <v>17</v>
      </c>
      <c r="X2323" s="33">
        <f ca="1">IF(O2323="",W2323,MOD((W2323+_xlfn.XLOOKUP(O2323,CODE,VAL))*17,256))</f>
        <v>17</v>
      </c>
      <c r="Y2323" s="33">
        <f ca="1">IF(P2323="",X2323,MOD((X2323+_xlfn.XLOOKUP(P2323,CODE,VAL))*17,256))</f>
        <v>17</v>
      </c>
    </row>
    <row r="2324" spans="5:25">
      <c r="E2324" t="str">
        <f ca="1"/>
        <v>kzd-</v>
      </c>
      <c r="F2324" t="str" cm="1">
        <f t="array" aca="1" ref="F2324" ca="1">_xlfn.IFS(E2324="","",IFERROR(FIND("-",E2324),0)&gt;0,LEFT(E2324,FIND("-",E2324)-1),TRUE,LEFT(E2324,FIND("=",E2324)-1))</f>
        <v>kzd</v>
      </c>
      <c r="G2324" cm="1">
        <f t="array" aca="1" ref="G2324" ca="1">_xlfn.IFS(E2324="","",IFERROR(FIND("-",E2324),0)&gt;0,0,TRUE,VALUE(MID(E2324,FIND("=",E2324)+1,10)))</f>
        <v>0</v>
      </c>
      <c r="H2324">
        <f t="shared" ca="1" si="198"/>
        <v>4</v>
      </c>
      <c r="I2324" t="str">
        <f t="shared" ca="1" si="199"/>
        <v>k</v>
      </c>
      <c r="J2324" t="str">
        <f t="shared" ca="1" si="197"/>
        <v>z</v>
      </c>
      <c r="K2324" t="str">
        <f t="shared" ca="1" si="197"/>
        <v>d</v>
      </c>
      <c r="L2324" t="str">
        <f t="shared" ca="1" si="197"/>
        <v>-</v>
      </c>
      <c r="M2324" t="str">
        <f t="shared" ca="1" si="197"/>
        <v/>
      </c>
      <c r="N2324" t="str">
        <f t="shared" ca="1" si="197"/>
        <v/>
      </c>
      <c r="O2324" t="str">
        <f t="shared" ca="1" si="197"/>
        <v/>
      </c>
      <c r="P2324" s="19" t="str">
        <f t="shared" ca="1" si="197"/>
        <v/>
      </c>
      <c r="Q2324" s="33">
        <f t="shared" si="200"/>
        <v>0</v>
      </c>
      <c r="R2324" s="33">
        <f ca="1">IF(I2324="",Q2324,MOD((Q2324+_xlfn.XLOOKUP(I2324,CODE,VAL))*17,256))</f>
        <v>27</v>
      </c>
      <c r="S2324" s="33">
        <f ca="1">IF(J2324="",R2324,MOD((R2324+_xlfn.XLOOKUP(J2324,CODE,VAL))*17,256))</f>
        <v>229</v>
      </c>
      <c r="T2324" s="33">
        <f ca="1">IF(K2324="",S2324,MOD((S2324+_xlfn.XLOOKUP(K2324,CODE,VAL))*17,256))</f>
        <v>217</v>
      </c>
      <c r="U2324" s="33">
        <f ca="1">IF(L2324="",T2324,MOD((T2324+_xlfn.XLOOKUP(L2324,CODE,VAL))*17,256))</f>
        <v>102</v>
      </c>
      <c r="V2324" s="33">
        <f ca="1">IF(M2324="",U2324,MOD((U2324+_xlfn.XLOOKUP(M2324,CODE,VAL))*17,256))</f>
        <v>102</v>
      </c>
      <c r="W2324" s="33">
        <f ca="1">IF(N2324="",V2324,MOD((V2324+_xlfn.XLOOKUP(N2324,CODE,VAL))*17,256))</f>
        <v>102</v>
      </c>
      <c r="X2324" s="33">
        <f ca="1">IF(O2324="",W2324,MOD((W2324+_xlfn.XLOOKUP(O2324,CODE,VAL))*17,256))</f>
        <v>102</v>
      </c>
      <c r="Y2324" s="33">
        <f ca="1">IF(P2324="",X2324,MOD((X2324+_xlfn.XLOOKUP(P2324,CODE,VAL))*17,256))</f>
        <v>102</v>
      </c>
    </row>
    <row r="2325" spans="5:25">
      <c r="E2325" t="str">
        <f ca="1"/>
        <v>dqm=6</v>
      </c>
      <c r="F2325" t="str" cm="1">
        <f t="array" aca="1" ref="F2325" ca="1">_xlfn.IFS(E2325="","",IFERROR(FIND("-",E2325),0)&gt;0,LEFT(E2325,FIND("-",E2325)-1),TRUE,LEFT(E2325,FIND("=",E2325)-1))</f>
        <v>dqm</v>
      </c>
      <c r="G2325" cm="1">
        <f t="array" aca="1" ref="G2325" ca="1">_xlfn.IFS(E2325="","",IFERROR(FIND("-",E2325),0)&gt;0,0,TRUE,VALUE(MID(E2325,FIND("=",E2325)+1,10)))</f>
        <v>6</v>
      </c>
      <c r="H2325">
        <f t="shared" ca="1" si="198"/>
        <v>5</v>
      </c>
      <c r="I2325" t="str">
        <f t="shared" ca="1" si="199"/>
        <v>d</v>
      </c>
      <c r="J2325" t="str">
        <f t="shared" ca="1" si="197"/>
        <v>q</v>
      </c>
      <c r="K2325" t="str">
        <f t="shared" ca="1" si="197"/>
        <v>m</v>
      </c>
      <c r="L2325" t="str">
        <f t="shared" ca="1" si="197"/>
        <v>=</v>
      </c>
      <c r="M2325" t="str">
        <f t="shared" ca="1" si="197"/>
        <v>6</v>
      </c>
      <c r="N2325" t="str">
        <f t="shared" ca="1" si="197"/>
        <v/>
      </c>
      <c r="O2325" t="str">
        <f t="shared" ca="1" si="197"/>
        <v/>
      </c>
      <c r="P2325" s="19" t="str">
        <f t="shared" ca="1" si="197"/>
        <v/>
      </c>
      <c r="Q2325" s="33">
        <f t="shared" si="200"/>
        <v>0</v>
      </c>
      <c r="R2325" s="33">
        <f ca="1">IF(I2325="",Q2325,MOD((Q2325+_xlfn.XLOOKUP(I2325,CODE,VAL))*17,256))</f>
        <v>164</v>
      </c>
      <c r="S2325" s="33">
        <f ca="1">IF(J2325="",R2325,MOD((R2325+_xlfn.XLOOKUP(J2325,CODE,VAL))*17,256))</f>
        <v>101</v>
      </c>
      <c r="T2325" s="33">
        <f ca="1">IF(K2325="",S2325,MOD((S2325+_xlfn.XLOOKUP(K2325,CODE,VAL))*17,256))</f>
        <v>242</v>
      </c>
      <c r="U2325" s="33">
        <f ca="1">IF(L2325="",T2325,MOD((T2325+_xlfn.XLOOKUP(L2325,CODE,VAL))*17,256))</f>
        <v>31</v>
      </c>
      <c r="V2325" s="33">
        <f ca="1">IF(M2325="",U2325,MOD((U2325+_xlfn.XLOOKUP(M2325,CODE,VAL))*17,256))</f>
        <v>165</v>
      </c>
      <c r="W2325" s="33">
        <f ca="1">IF(N2325="",V2325,MOD((V2325+_xlfn.XLOOKUP(N2325,CODE,VAL))*17,256))</f>
        <v>165</v>
      </c>
      <c r="X2325" s="33">
        <f ca="1">IF(O2325="",W2325,MOD((W2325+_xlfn.XLOOKUP(O2325,CODE,VAL))*17,256))</f>
        <v>165</v>
      </c>
      <c r="Y2325" s="33">
        <f ca="1">IF(P2325="",X2325,MOD((X2325+_xlfn.XLOOKUP(P2325,CODE,VAL))*17,256))</f>
        <v>165</v>
      </c>
    </row>
    <row r="2326" spans="5:25">
      <c r="E2326" t="str">
        <f ca="1"/>
        <v>qmms-</v>
      </c>
      <c r="F2326" t="str" cm="1">
        <f t="array" aca="1" ref="F2326" ca="1">_xlfn.IFS(E2326="","",IFERROR(FIND("-",E2326),0)&gt;0,LEFT(E2326,FIND("-",E2326)-1),TRUE,LEFT(E2326,FIND("=",E2326)-1))</f>
        <v>qmms</v>
      </c>
      <c r="G2326" cm="1">
        <f t="array" aca="1" ref="G2326" ca="1">_xlfn.IFS(E2326="","",IFERROR(FIND("-",E2326),0)&gt;0,0,TRUE,VALUE(MID(E2326,FIND("=",E2326)+1,10)))</f>
        <v>0</v>
      </c>
      <c r="H2326">
        <f t="shared" ca="1" si="198"/>
        <v>5</v>
      </c>
      <c r="I2326" t="str">
        <f t="shared" ca="1" si="199"/>
        <v>q</v>
      </c>
      <c r="J2326" t="str">
        <f t="shared" ca="1" si="197"/>
        <v>m</v>
      </c>
      <c r="K2326" t="str">
        <f t="shared" ca="1" si="197"/>
        <v>m</v>
      </c>
      <c r="L2326" t="str">
        <f t="shared" ca="1" si="197"/>
        <v>s</v>
      </c>
      <c r="M2326" t="str">
        <f t="shared" ca="1" si="197"/>
        <v>-</v>
      </c>
      <c r="N2326" t="str">
        <f t="shared" ca="1" si="197"/>
        <v/>
      </c>
      <c r="O2326" t="str">
        <f t="shared" ca="1" si="197"/>
        <v/>
      </c>
      <c r="P2326" s="19" t="str">
        <f t="shared" ca="1" si="197"/>
        <v/>
      </c>
      <c r="Q2326" s="33">
        <f t="shared" si="200"/>
        <v>0</v>
      </c>
      <c r="R2326" s="33">
        <f ca="1">IF(I2326="",Q2326,MOD((Q2326+_xlfn.XLOOKUP(I2326,CODE,VAL))*17,256))</f>
        <v>129</v>
      </c>
      <c r="S2326" s="33">
        <f ca="1">IF(J2326="",R2326,MOD((R2326+_xlfn.XLOOKUP(J2326,CODE,VAL))*17,256))</f>
        <v>206</v>
      </c>
      <c r="T2326" s="33">
        <f ca="1">IF(K2326="",S2326,MOD((S2326+_xlfn.XLOOKUP(K2326,CODE,VAL))*17,256))</f>
        <v>235</v>
      </c>
      <c r="U2326" s="33">
        <f ca="1">IF(L2326="",T2326,MOD((T2326+_xlfn.XLOOKUP(L2326,CODE,VAL))*17,256))</f>
        <v>62</v>
      </c>
      <c r="V2326" s="33">
        <f ca="1">IF(M2326="",U2326,MOD((U2326+_xlfn.XLOOKUP(M2326,CODE,VAL))*17,256))</f>
        <v>27</v>
      </c>
      <c r="W2326" s="33">
        <f ca="1">IF(N2326="",V2326,MOD((V2326+_xlfn.XLOOKUP(N2326,CODE,VAL))*17,256))</f>
        <v>27</v>
      </c>
      <c r="X2326" s="33">
        <f ca="1">IF(O2326="",W2326,MOD((W2326+_xlfn.XLOOKUP(O2326,CODE,VAL))*17,256))</f>
        <v>27</v>
      </c>
      <c r="Y2326" s="33">
        <f ca="1">IF(P2326="",X2326,MOD((X2326+_xlfn.XLOOKUP(P2326,CODE,VAL))*17,256))</f>
        <v>27</v>
      </c>
    </row>
    <row r="2327" spans="5:25">
      <c r="E2327" t="str">
        <f ca="1"/>
        <v>nffffr-</v>
      </c>
      <c r="F2327" t="str" cm="1">
        <f t="array" aca="1" ref="F2327" ca="1">_xlfn.IFS(E2327="","",IFERROR(FIND("-",E2327),0)&gt;0,LEFT(E2327,FIND("-",E2327)-1),TRUE,LEFT(E2327,FIND("=",E2327)-1))</f>
        <v>nffffr</v>
      </c>
      <c r="G2327" cm="1">
        <f t="array" aca="1" ref="G2327" ca="1">_xlfn.IFS(E2327="","",IFERROR(FIND("-",E2327),0)&gt;0,0,TRUE,VALUE(MID(E2327,FIND("=",E2327)+1,10)))</f>
        <v>0</v>
      </c>
      <c r="H2327">
        <f t="shared" ca="1" si="198"/>
        <v>7</v>
      </c>
      <c r="I2327" t="str">
        <f t="shared" ca="1" si="199"/>
        <v>n</v>
      </c>
      <c r="J2327" t="str">
        <f t="shared" ca="1" si="197"/>
        <v>f</v>
      </c>
      <c r="K2327" t="str">
        <f t="shared" ca="1" si="197"/>
        <v>f</v>
      </c>
      <c r="L2327" t="str">
        <f t="shared" ca="1" si="197"/>
        <v>f</v>
      </c>
      <c r="M2327" t="str">
        <f t="shared" ca="1" si="197"/>
        <v>f</v>
      </c>
      <c r="N2327" t="str">
        <f t="shared" ca="1" si="197"/>
        <v>r</v>
      </c>
      <c r="O2327" t="str">
        <f t="shared" ca="1" si="197"/>
        <v>-</v>
      </c>
      <c r="P2327" s="19" t="str">
        <f t="shared" ca="1" si="197"/>
        <v/>
      </c>
      <c r="Q2327" s="33">
        <f t="shared" si="200"/>
        <v>0</v>
      </c>
      <c r="R2327" s="33">
        <f ca="1">IF(I2327="",Q2327,MOD((Q2327+_xlfn.XLOOKUP(I2327,CODE,VAL))*17,256))</f>
        <v>78</v>
      </c>
      <c r="S2327" s="33">
        <f ca="1">IF(J2327="",R2327,MOD((R2327+_xlfn.XLOOKUP(J2327,CODE,VAL))*17,256))</f>
        <v>244</v>
      </c>
      <c r="T2327" s="33">
        <f ca="1">IF(K2327="",S2327,MOD((S2327+_xlfn.XLOOKUP(K2327,CODE,VAL))*17,256))</f>
        <v>250</v>
      </c>
      <c r="U2327" s="33">
        <f ca="1">IF(L2327="",T2327,MOD((T2327+_xlfn.XLOOKUP(L2327,CODE,VAL))*17,256))</f>
        <v>96</v>
      </c>
      <c r="V2327" s="33">
        <f ca="1">IF(M2327="",U2327,MOD((U2327+_xlfn.XLOOKUP(M2327,CODE,VAL))*17,256))</f>
        <v>38</v>
      </c>
      <c r="W2327" s="33">
        <f ca="1">IF(N2327="",V2327,MOD((V2327+_xlfn.XLOOKUP(N2327,CODE,VAL))*17,256))</f>
        <v>24</v>
      </c>
      <c r="X2327" s="33">
        <f ca="1">IF(O2327="",W2327,MOD((W2327+_xlfn.XLOOKUP(O2327,CODE,VAL))*17,256))</f>
        <v>149</v>
      </c>
      <c r="Y2327" s="33">
        <f ca="1">IF(P2327="",X2327,MOD((X2327+_xlfn.XLOOKUP(P2327,CODE,VAL))*17,256))</f>
        <v>149</v>
      </c>
    </row>
    <row r="2328" spans="5:25">
      <c r="E2328" t="str">
        <f ca="1"/>
        <v>zmggs=6</v>
      </c>
      <c r="F2328" t="str" cm="1">
        <f t="array" aca="1" ref="F2328" ca="1">_xlfn.IFS(E2328="","",IFERROR(FIND("-",E2328),0)&gt;0,LEFT(E2328,FIND("-",E2328)-1),TRUE,LEFT(E2328,FIND("=",E2328)-1))</f>
        <v>zmggs</v>
      </c>
      <c r="G2328" cm="1">
        <f t="array" aca="1" ref="G2328" ca="1">_xlfn.IFS(E2328="","",IFERROR(FIND("-",E2328),0)&gt;0,0,TRUE,VALUE(MID(E2328,FIND("=",E2328)+1,10)))</f>
        <v>6</v>
      </c>
      <c r="H2328">
        <f t="shared" ca="1" si="198"/>
        <v>7</v>
      </c>
      <c r="I2328" t="str">
        <f t="shared" ca="1" si="199"/>
        <v>z</v>
      </c>
      <c r="J2328" t="str">
        <f t="shared" ca="1" si="197"/>
        <v>m</v>
      </c>
      <c r="K2328" t="str">
        <f t="shared" ca="1" si="197"/>
        <v>g</v>
      </c>
      <c r="L2328" t="str">
        <f t="shared" ca="1" si="197"/>
        <v>g</v>
      </c>
      <c r="M2328" t="str">
        <f t="shared" ca="1" si="197"/>
        <v>s</v>
      </c>
      <c r="N2328" t="str">
        <f t="shared" ca="1" si="197"/>
        <v>=</v>
      </c>
      <c r="O2328" t="str">
        <f t="shared" ca="1" si="197"/>
        <v>6</v>
      </c>
      <c r="P2328" s="19" t="str">
        <f t="shared" ca="1" si="197"/>
        <v/>
      </c>
      <c r="Q2328" s="33">
        <f t="shared" si="200"/>
        <v>0</v>
      </c>
      <c r="R2328" s="33">
        <f ca="1">IF(I2328="",Q2328,MOD((Q2328+_xlfn.XLOOKUP(I2328,CODE,VAL))*17,256))</f>
        <v>26</v>
      </c>
      <c r="S2328" s="33">
        <f ca="1">IF(J2328="",R2328,MOD((R2328+_xlfn.XLOOKUP(J2328,CODE,VAL))*17,256))</f>
        <v>247</v>
      </c>
      <c r="T2328" s="33">
        <f ca="1">IF(K2328="",S2328,MOD((S2328+_xlfn.XLOOKUP(K2328,CODE,VAL))*17,256))</f>
        <v>62</v>
      </c>
      <c r="U2328" s="33">
        <f ca="1">IF(L2328="",T2328,MOD((T2328+_xlfn.XLOOKUP(L2328,CODE,VAL))*17,256))</f>
        <v>245</v>
      </c>
      <c r="V2328" s="33">
        <f ca="1">IF(M2328="",U2328,MOD((U2328+_xlfn.XLOOKUP(M2328,CODE,VAL))*17,256))</f>
        <v>232</v>
      </c>
      <c r="W2328" s="33">
        <f ca="1">IF(N2328="",V2328,MOD((V2328+_xlfn.XLOOKUP(N2328,CODE,VAL))*17,256))</f>
        <v>117</v>
      </c>
      <c r="X2328" s="33">
        <f ca="1">IF(O2328="",W2328,MOD((W2328+_xlfn.XLOOKUP(O2328,CODE,VAL))*17,256))</f>
        <v>91</v>
      </c>
      <c r="Y2328" s="33">
        <f ca="1">IF(P2328="",X2328,MOD((X2328+_xlfn.XLOOKUP(P2328,CODE,VAL))*17,256))</f>
        <v>91</v>
      </c>
    </row>
    <row r="2329" spans="5:25">
      <c r="E2329" t="str">
        <f ca="1"/>
        <v>kbxm=9</v>
      </c>
      <c r="F2329" t="str" cm="1">
        <f t="array" aca="1" ref="F2329" ca="1">_xlfn.IFS(E2329="","",IFERROR(FIND("-",E2329),0)&gt;0,LEFT(E2329,FIND("-",E2329)-1),TRUE,LEFT(E2329,FIND("=",E2329)-1))</f>
        <v>kbxm</v>
      </c>
      <c r="G2329" cm="1">
        <f t="array" aca="1" ref="G2329" ca="1">_xlfn.IFS(E2329="","",IFERROR(FIND("-",E2329),0)&gt;0,0,TRUE,VALUE(MID(E2329,FIND("=",E2329)+1,10)))</f>
        <v>9</v>
      </c>
      <c r="H2329">
        <f t="shared" ca="1" si="198"/>
        <v>6</v>
      </c>
      <c r="I2329" t="str">
        <f t="shared" ca="1" si="199"/>
        <v>k</v>
      </c>
      <c r="J2329" t="str">
        <f t="shared" ca="1" si="197"/>
        <v>b</v>
      </c>
      <c r="K2329" t="str">
        <f t="shared" ca="1" si="197"/>
        <v>x</v>
      </c>
      <c r="L2329" t="str">
        <f t="shared" ca="1" si="197"/>
        <v>m</v>
      </c>
      <c r="M2329" t="str">
        <f t="shared" ca="1" si="197"/>
        <v>=</v>
      </c>
      <c r="N2329" t="str">
        <f t="shared" ca="1" si="197"/>
        <v>9</v>
      </c>
      <c r="O2329" t="str">
        <f t="shared" ca="1" si="197"/>
        <v/>
      </c>
      <c r="P2329" s="19" t="str">
        <f t="shared" ca="1" si="197"/>
        <v/>
      </c>
      <c r="Q2329" s="33">
        <f t="shared" si="200"/>
        <v>0</v>
      </c>
      <c r="R2329" s="33">
        <f ca="1">IF(I2329="",Q2329,MOD((Q2329+_xlfn.XLOOKUP(I2329,CODE,VAL))*17,256))</f>
        <v>27</v>
      </c>
      <c r="S2329" s="33">
        <f ca="1">IF(J2329="",R2329,MOD((R2329+_xlfn.XLOOKUP(J2329,CODE,VAL))*17,256))</f>
        <v>77</v>
      </c>
      <c r="T2329" s="33">
        <f ca="1">IF(K2329="",S2329,MOD((S2329+_xlfn.XLOOKUP(K2329,CODE,VAL))*17,256))</f>
        <v>21</v>
      </c>
      <c r="U2329" s="33">
        <f ca="1">IF(L2329="",T2329,MOD((T2329+_xlfn.XLOOKUP(L2329,CODE,VAL))*17,256))</f>
        <v>162</v>
      </c>
      <c r="V2329" s="33">
        <f ca="1">IF(M2329="",U2329,MOD((U2329+_xlfn.XLOOKUP(M2329,CODE,VAL))*17,256))</f>
        <v>207</v>
      </c>
      <c r="W2329" s="33">
        <f ca="1">IF(N2329="",V2329,MOD((V2329+_xlfn.XLOOKUP(N2329,CODE,VAL))*17,256))</f>
        <v>136</v>
      </c>
      <c r="X2329" s="33">
        <f ca="1">IF(O2329="",W2329,MOD((W2329+_xlfn.XLOOKUP(O2329,CODE,VAL))*17,256))</f>
        <v>136</v>
      </c>
      <c r="Y2329" s="33">
        <f ca="1">IF(P2329="",X2329,MOD((X2329+_xlfn.XLOOKUP(P2329,CODE,VAL))*17,256))</f>
        <v>136</v>
      </c>
    </row>
    <row r="2330" spans="5:25">
      <c r="E2330" t="str">
        <f ca="1"/>
        <v>jl-</v>
      </c>
      <c r="F2330" t="str" cm="1">
        <f t="array" aca="1" ref="F2330" ca="1">_xlfn.IFS(E2330="","",IFERROR(FIND("-",E2330),0)&gt;0,LEFT(E2330,FIND("-",E2330)-1),TRUE,LEFT(E2330,FIND("=",E2330)-1))</f>
        <v>jl</v>
      </c>
      <c r="G2330" cm="1">
        <f t="array" aca="1" ref="G2330" ca="1">_xlfn.IFS(E2330="","",IFERROR(FIND("-",E2330),0)&gt;0,0,TRUE,VALUE(MID(E2330,FIND("=",E2330)+1,10)))</f>
        <v>0</v>
      </c>
      <c r="H2330">
        <f t="shared" ca="1" si="198"/>
        <v>3</v>
      </c>
      <c r="I2330" t="str">
        <f t="shared" ca="1" si="199"/>
        <v>j</v>
      </c>
      <c r="J2330" t="str">
        <f t="shared" ca="1" si="197"/>
        <v>l</v>
      </c>
      <c r="K2330" t="str">
        <f t="shared" ca="1" si="197"/>
        <v>-</v>
      </c>
      <c r="L2330" t="str">
        <f t="shared" ca="1" si="197"/>
        <v/>
      </c>
      <c r="M2330" t="str">
        <f t="shared" ca="1" si="197"/>
        <v/>
      </c>
      <c r="N2330" t="str">
        <f t="shared" ca="1" si="197"/>
        <v/>
      </c>
      <c r="O2330" t="str">
        <f t="shared" ca="1" si="197"/>
        <v/>
      </c>
      <c r="P2330" s="19" t="str">
        <f t="shared" ca="1" si="197"/>
        <v/>
      </c>
      <c r="Q2330" s="33">
        <f t="shared" si="200"/>
        <v>0</v>
      </c>
      <c r="R2330" s="33">
        <f ca="1">IF(I2330="",Q2330,MOD((Q2330+_xlfn.XLOOKUP(I2330,CODE,VAL))*17,256))</f>
        <v>10</v>
      </c>
      <c r="S2330" s="33">
        <f ca="1">IF(J2330="",R2330,MOD((R2330+_xlfn.XLOOKUP(J2330,CODE,VAL))*17,256))</f>
        <v>214</v>
      </c>
      <c r="T2330" s="33">
        <f ca="1">IF(K2330="",S2330,MOD((S2330+_xlfn.XLOOKUP(K2330,CODE,VAL))*17,256))</f>
        <v>51</v>
      </c>
      <c r="U2330" s="33">
        <f ca="1">IF(L2330="",T2330,MOD((T2330+_xlfn.XLOOKUP(L2330,CODE,VAL))*17,256))</f>
        <v>51</v>
      </c>
      <c r="V2330" s="33">
        <f ca="1">IF(M2330="",U2330,MOD((U2330+_xlfn.XLOOKUP(M2330,CODE,VAL))*17,256))</f>
        <v>51</v>
      </c>
      <c r="W2330" s="33">
        <f ca="1">IF(N2330="",V2330,MOD((V2330+_xlfn.XLOOKUP(N2330,CODE,VAL))*17,256))</f>
        <v>51</v>
      </c>
      <c r="X2330" s="33">
        <f ca="1">IF(O2330="",W2330,MOD((W2330+_xlfn.XLOOKUP(O2330,CODE,VAL))*17,256))</f>
        <v>51</v>
      </c>
      <c r="Y2330" s="33">
        <f ca="1">IF(P2330="",X2330,MOD((X2330+_xlfn.XLOOKUP(P2330,CODE,VAL))*17,256))</f>
        <v>51</v>
      </c>
    </row>
    <row r="2331" spans="5:25">
      <c r="E2331" t="str">
        <f ca="1"/>
        <v>mjvpth=5</v>
      </c>
      <c r="F2331" t="str" cm="1">
        <f t="array" aca="1" ref="F2331" ca="1">_xlfn.IFS(E2331="","",IFERROR(FIND("-",E2331),0)&gt;0,LEFT(E2331,FIND("-",E2331)-1),TRUE,LEFT(E2331,FIND("=",E2331)-1))</f>
        <v>mjvpth</v>
      </c>
      <c r="G2331" cm="1">
        <f t="array" aca="1" ref="G2331" ca="1">_xlfn.IFS(E2331="","",IFERROR(FIND("-",E2331),0)&gt;0,0,TRUE,VALUE(MID(E2331,FIND("=",E2331)+1,10)))</f>
        <v>5</v>
      </c>
      <c r="H2331">
        <f t="shared" ca="1" si="198"/>
        <v>8</v>
      </c>
      <c r="I2331" t="str">
        <f t="shared" ca="1" si="199"/>
        <v>m</v>
      </c>
      <c r="J2331" t="str">
        <f t="shared" ca="1" si="197"/>
        <v>j</v>
      </c>
      <c r="K2331" t="str">
        <f t="shared" ca="1" si="197"/>
        <v>v</v>
      </c>
      <c r="L2331" t="str">
        <f t="shared" ca="1" si="197"/>
        <v>p</v>
      </c>
      <c r="M2331" t="str">
        <f t="shared" ca="1" si="197"/>
        <v>t</v>
      </c>
      <c r="N2331" t="str">
        <f t="shared" ca="1" si="197"/>
        <v>h</v>
      </c>
      <c r="O2331" t="str">
        <f t="shared" ca="1" si="197"/>
        <v>=</v>
      </c>
      <c r="P2331" s="19" t="str">
        <f t="shared" ca="1" si="197"/>
        <v>5</v>
      </c>
      <c r="Q2331" s="33">
        <f t="shared" si="200"/>
        <v>0</v>
      </c>
      <c r="R2331" s="33">
        <f ca="1">IF(I2331="",Q2331,MOD((Q2331+_xlfn.XLOOKUP(I2331,CODE,VAL))*17,256))</f>
        <v>61</v>
      </c>
      <c r="S2331" s="33">
        <f ca="1">IF(J2331="",R2331,MOD((R2331+_xlfn.XLOOKUP(J2331,CODE,VAL))*17,256))</f>
        <v>23</v>
      </c>
      <c r="T2331" s="33">
        <f ca="1">IF(K2331="",S2331,MOD((S2331+_xlfn.XLOOKUP(K2331,CODE,VAL))*17,256))</f>
        <v>93</v>
      </c>
      <c r="U2331" s="33">
        <f ca="1">IF(L2331="",T2331,MOD((T2331+_xlfn.XLOOKUP(L2331,CODE,VAL))*17,256))</f>
        <v>157</v>
      </c>
      <c r="V2331" s="33">
        <f ca="1">IF(M2331="",U2331,MOD((U2331+_xlfn.XLOOKUP(M2331,CODE,VAL))*17,256))</f>
        <v>33</v>
      </c>
      <c r="W2331" s="33">
        <f ca="1">IF(N2331="",V2331,MOD((V2331+_xlfn.XLOOKUP(N2331,CODE,VAL))*17,256))</f>
        <v>25</v>
      </c>
      <c r="X2331" s="33">
        <f ca="1">IF(O2331="",W2331,MOD((W2331+_xlfn.XLOOKUP(O2331,CODE,VAL))*17,256))</f>
        <v>182</v>
      </c>
      <c r="Y2331" s="33">
        <f ca="1">IF(P2331="",X2331,MOD((X2331+_xlfn.XLOOKUP(P2331,CODE,VAL))*17,256))</f>
        <v>155</v>
      </c>
    </row>
    <row r="2332" spans="5:25">
      <c r="E2332" t="str">
        <f ca="1"/>
        <v>rx=4</v>
      </c>
      <c r="F2332" t="str" cm="1">
        <f t="array" aca="1" ref="F2332" ca="1">_xlfn.IFS(E2332="","",IFERROR(FIND("-",E2332),0)&gt;0,LEFT(E2332,FIND("-",E2332)-1),TRUE,LEFT(E2332,FIND("=",E2332)-1))</f>
        <v>rx</v>
      </c>
      <c r="G2332" cm="1">
        <f t="array" aca="1" ref="G2332" ca="1">_xlfn.IFS(E2332="","",IFERROR(FIND("-",E2332),0)&gt;0,0,TRUE,VALUE(MID(E2332,FIND("=",E2332)+1,10)))</f>
        <v>4</v>
      </c>
      <c r="H2332">
        <f t="shared" ca="1" si="198"/>
        <v>4</v>
      </c>
      <c r="I2332" t="str">
        <f t="shared" ca="1" si="199"/>
        <v>r</v>
      </c>
      <c r="J2332" t="str">
        <f t="shared" ca="1" si="197"/>
        <v>x</v>
      </c>
      <c r="K2332" t="str">
        <f t="shared" ca="1" si="197"/>
        <v>=</v>
      </c>
      <c r="L2332" t="str">
        <f t="shared" ca="1" si="197"/>
        <v>4</v>
      </c>
      <c r="M2332" t="str">
        <f t="shared" ca="1" si="197"/>
        <v/>
      </c>
      <c r="N2332" t="str">
        <f t="shared" ca="1" si="197"/>
        <v/>
      </c>
      <c r="O2332" t="str">
        <f t="shared" ca="1" si="197"/>
        <v/>
      </c>
      <c r="P2332" s="19" t="str">
        <f t="shared" ca="1" si="197"/>
        <v/>
      </c>
      <c r="Q2332" s="33">
        <f t="shared" si="200"/>
        <v>0</v>
      </c>
      <c r="R2332" s="33">
        <f ca="1">IF(I2332="",Q2332,MOD((Q2332+_xlfn.XLOOKUP(I2332,CODE,VAL))*17,256))</f>
        <v>146</v>
      </c>
      <c r="S2332" s="33">
        <f ca="1">IF(J2332="",R2332,MOD((R2332+_xlfn.XLOOKUP(J2332,CODE,VAL))*17,256))</f>
        <v>170</v>
      </c>
      <c r="T2332" s="33">
        <f ca="1">IF(K2332="",S2332,MOD((S2332+_xlfn.XLOOKUP(K2332,CODE,VAL))*17,256))</f>
        <v>87</v>
      </c>
      <c r="U2332" s="33">
        <f ca="1">IF(L2332="",T2332,MOD((T2332+_xlfn.XLOOKUP(L2332,CODE,VAL))*17,256))</f>
        <v>59</v>
      </c>
      <c r="V2332" s="33">
        <f ca="1">IF(M2332="",U2332,MOD((U2332+_xlfn.XLOOKUP(M2332,CODE,VAL))*17,256))</f>
        <v>59</v>
      </c>
      <c r="W2332" s="33">
        <f ca="1">IF(N2332="",V2332,MOD((V2332+_xlfn.XLOOKUP(N2332,CODE,VAL))*17,256))</f>
        <v>59</v>
      </c>
      <c r="X2332" s="33">
        <f ca="1">IF(O2332="",W2332,MOD((W2332+_xlfn.XLOOKUP(O2332,CODE,VAL))*17,256))</f>
        <v>59</v>
      </c>
      <c r="Y2332" s="33">
        <f ca="1">IF(P2332="",X2332,MOD((X2332+_xlfn.XLOOKUP(P2332,CODE,VAL))*17,256))</f>
        <v>59</v>
      </c>
    </row>
    <row r="2333" spans="5:25">
      <c r="E2333" t="str">
        <f ca="1"/>
        <v>qxpk-</v>
      </c>
      <c r="F2333" t="str" cm="1">
        <f t="array" aca="1" ref="F2333" ca="1">_xlfn.IFS(E2333="","",IFERROR(FIND("-",E2333),0)&gt;0,LEFT(E2333,FIND("-",E2333)-1),TRUE,LEFT(E2333,FIND("=",E2333)-1))</f>
        <v>qxpk</v>
      </c>
      <c r="G2333" cm="1">
        <f t="array" aca="1" ref="G2333" ca="1">_xlfn.IFS(E2333="","",IFERROR(FIND("-",E2333),0)&gt;0,0,TRUE,VALUE(MID(E2333,FIND("=",E2333)+1,10)))</f>
        <v>0</v>
      </c>
      <c r="H2333">
        <f t="shared" ca="1" si="198"/>
        <v>5</v>
      </c>
      <c r="I2333" t="str">
        <f t="shared" ca="1" si="199"/>
        <v>q</v>
      </c>
      <c r="J2333" t="str">
        <f t="shared" ca="1" si="197"/>
        <v>x</v>
      </c>
      <c r="K2333" t="str">
        <f t="shared" ca="1" si="197"/>
        <v>p</v>
      </c>
      <c r="L2333" t="str">
        <f t="shared" ca="1" si="197"/>
        <v>k</v>
      </c>
      <c r="M2333" t="str">
        <f t="shared" ca="1" si="197"/>
        <v>-</v>
      </c>
      <c r="N2333" t="str">
        <f t="shared" ca="1" si="197"/>
        <v/>
      </c>
      <c r="O2333" t="str">
        <f t="shared" ca="1" si="197"/>
        <v/>
      </c>
      <c r="P2333" s="19" t="str">
        <f t="shared" ca="1" si="197"/>
        <v/>
      </c>
      <c r="Q2333" s="33">
        <f t="shared" si="200"/>
        <v>0</v>
      </c>
      <c r="R2333" s="33">
        <f ca="1">IF(I2333="",Q2333,MOD((Q2333+_xlfn.XLOOKUP(I2333,CODE,VAL))*17,256))</f>
        <v>129</v>
      </c>
      <c r="S2333" s="33">
        <f ca="1">IF(J2333="",R2333,MOD((R2333+_xlfn.XLOOKUP(J2333,CODE,VAL))*17,256))</f>
        <v>137</v>
      </c>
      <c r="T2333" s="33">
        <f ca="1">IF(K2333="",S2333,MOD((S2333+_xlfn.XLOOKUP(K2333,CODE,VAL))*17,256))</f>
        <v>137</v>
      </c>
      <c r="U2333" s="33">
        <f ca="1">IF(L2333="",T2333,MOD((T2333+_xlfn.XLOOKUP(L2333,CODE,VAL))*17,256))</f>
        <v>52</v>
      </c>
      <c r="V2333" s="33">
        <f ca="1">IF(M2333="",U2333,MOD((U2333+_xlfn.XLOOKUP(M2333,CODE,VAL))*17,256))</f>
        <v>113</v>
      </c>
      <c r="W2333" s="33">
        <f ca="1">IF(N2333="",V2333,MOD((V2333+_xlfn.XLOOKUP(N2333,CODE,VAL))*17,256))</f>
        <v>113</v>
      </c>
      <c r="X2333" s="33">
        <f ca="1">IF(O2333="",W2333,MOD((W2333+_xlfn.XLOOKUP(O2333,CODE,VAL))*17,256))</f>
        <v>113</v>
      </c>
      <c r="Y2333" s="33">
        <f ca="1">IF(P2333="",X2333,MOD((X2333+_xlfn.XLOOKUP(P2333,CODE,VAL))*17,256))</f>
        <v>113</v>
      </c>
    </row>
    <row r="2334" spans="5:25">
      <c r="E2334" t="str">
        <f ca="1"/>
        <v>mxvrm-</v>
      </c>
      <c r="F2334" t="str" cm="1">
        <f t="array" aca="1" ref="F2334" ca="1">_xlfn.IFS(E2334="","",IFERROR(FIND("-",E2334),0)&gt;0,LEFT(E2334,FIND("-",E2334)-1),TRUE,LEFT(E2334,FIND("=",E2334)-1))</f>
        <v>mxvrm</v>
      </c>
      <c r="G2334" cm="1">
        <f t="array" aca="1" ref="G2334" ca="1">_xlfn.IFS(E2334="","",IFERROR(FIND("-",E2334),0)&gt;0,0,TRUE,VALUE(MID(E2334,FIND("=",E2334)+1,10)))</f>
        <v>0</v>
      </c>
      <c r="H2334">
        <f t="shared" ca="1" si="198"/>
        <v>6</v>
      </c>
      <c r="I2334" t="str">
        <f t="shared" ca="1" si="199"/>
        <v>m</v>
      </c>
      <c r="J2334" t="str">
        <f t="shared" ca="1" si="197"/>
        <v>x</v>
      </c>
      <c r="K2334" t="str">
        <f t="shared" ca="1" si="197"/>
        <v>v</v>
      </c>
      <c r="L2334" t="str">
        <f t="shared" ca="1" si="197"/>
        <v>r</v>
      </c>
      <c r="M2334" t="str">
        <f t="shared" ca="1" si="197"/>
        <v>m</v>
      </c>
      <c r="N2334" t="str">
        <f t="shared" ca="1" si="197"/>
        <v>-</v>
      </c>
      <c r="O2334" t="str">
        <f t="shared" ca="1" si="197"/>
        <v/>
      </c>
      <c r="P2334" s="19" t="str">
        <f t="shared" ca="1" si="197"/>
        <v/>
      </c>
      <c r="Q2334" s="33">
        <f t="shared" si="200"/>
        <v>0</v>
      </c>
      <c r="R2334" s="33">
        <f ca="1">IF(I2334="",Q2334,MOD((Q2334+_xlfn.XLOOKUP(I2334,CODE,VAL))*17,256))</f>
        <v>61</v>
      </c>
      <c r="S2334" s="33">
        <f ca="1">IF(J2334="",R2334,MOD((R2334+_xlfn.XLOOKUP(J2334,CODE,VAL))*17,256))</f>
        <v>5</v>
      </c>
      <c r="T2334" s="33">
        <f ca="1">IF(K2334="",S2334,MOD((S2334+_xlfn.XLOOKUP(K2334,CODE,VAL))*17,256))</f>
        <v>43</v>
      </c>
      <c r="U2334" s="33">
        <f ca="1">IF(L2334="",T2334,MOD((T2334+_xlfn.XLOOKUP(L2334,CODE,VAL))*17,256))</f>
        <v>109</v>
      </c>
      <c r="V2334" s="33">
        <f ca="1">IF(M2334="",U2334,MOD((U2334+_xlfn.XLOOKUP(M2334,CODE,VAL))*17,256))</f>
        <v>122</v>
      </c>
      <c r="W2334" s="33">
        <f ca="1">IF(N2334="",V2334,MOD((V2334+_xlfn.XLOOKUP(N2334,CODE,VAL))*17,256))</f>
        <v>23</v>
      </c>
      <c r="X2334" s="33">
        <f ca="1">IF(O2334="",W2334,MOD((W2334+_xlfn.XLOOKUP(O2334,CODE,VAL))*17,256))</f>
        <v>23</v>
      </c>
      <c r="Y2334" s="33">
        <f ca="1">IF(P2334="",X2334,MOD((X2334+_xlfn.XLOOKUP(P2334,CODE,VAL))*17,256))</f>
        <v>23</v>
      </c>
    </row>
    <row r="2335" spans="5:25">
      <c r="E2335" t="str">
        <f ca="1"/>
        <v>vhljvf=4</v>
      </c>
      <c r="F2335" t="str" cm="1">
        <f t="array" aca="1" ref="F2335" ca="1">_xlfn.IFS(E2335="","",IFERROR(FIND("-",E2335),0)&gt;0,LEFT(E2335,FIND("-",E2335)-1),TRUE,LEFT(E2335,FIND("=",E2335)-1))</f>
        <v>vhljvf</v>
      </c>
      <c r="G2335" cm="1">
        <f t="array" aca="1" ref="G2335" ca="1">_xlfn.IFS(E2335="","",IFERROR(FIND("-",E2335),0)&gt;0,0,TRUE,VALUE(MID(E2335,FIND("=",E2335)+1,10)))</f>
        <v>4</v>
      </c>
      <c r="H2335">
        <f t="shared" ca="1" si="198"/>
        <v>8</v>
      </c>
      <c r="I2335" t="str">
        <f t="shared" ca="1" si="199"/>
        <v>v</v>
      </c>
      <c r="J2335" t="str">
        <f t="shared" ca="1" si="197"/>
        <v>h</v>
      </c>
      <c r="K2335" t="str">
        <f t="shared" ca="1" si="197"/>
        <v>l</v>
      </c>
      <c r="L2335" t="str">
        <f t="shared" ca="1" si="197"/>
        <v>j</v>
      </c>
      <c r="M2335" t="str">
        <f t="shared" ca="1" si="197"/>
        <v>v</v>
      </c>
      <c r="N2335" t="str">
        <f t="shared" ca="1" si="197"/>
        <v>f</v>
      </c>
      <c r="O2335" t="str">
        <f t="shared" ca="1" si="197"/>
        <v>=</v>
      </c>
      <c r="P2335" s="19" t="str">
        <f t="shared" ca="1" si="197"/>
        <v>4</v>
      </c>
      <c r="Q2335" s="33">
        <f t="shared" si="200"/>
        <v>0</v>
      </c>
      <c r="R2335" s="33">
        <f ca="1">IF(I2335="",Q2335,MOD((Q2335+_xlfn.XLOOKUP(I2335,CODE,VAL))*17,256))</f>
        <v>214</v>
      </c>
      <c r="S2335" s="33">
        <f ca="1">IF(J2335="",R2335,MOD((R2335+_xlfn.XLOOKUP(J2335,CODE,VAL))*17,256))</f>
        <v>30</v>
      </c>
      <c r="T2335" s="33">
        <f ca="1">IF(K2335="",S2335,MOD((S2335+_xlfn.XLOOKUP(K2335,CODE,VAL))*17,256))</f>
        <v>42</v>
      </c>
      <c r="U2335" s="33">
        <f ca="1">IF(L2335="",T2335,MOD((T2335+_xlfn.XLOOKUP(L2335,CODE,VAL))*17,256))</f>
        <v>212</v>
      </c>
      <c r="V2335" s="33">
        <f ca="1">IF(M2335="",U2335,MOD((U2335+_xlfn.XLOOKUP(M2335,CODE,VAL))*17,256))</f>
        <v>234</v>
      </c>
      <c r="W2335" s="33">
        <f ca="1">IF(N2335="",V2335,MOD((V2335+_xlfn.XLOOKUP(N2335,CODE,VAL))*17,256))</f>
        <v>80</v>
      </c>
      <c r="X2335" s="33">
        <f ca="1">IF(O2335="",W2335,MOD((W2335+_xlfn.XLOOKUP(O2335,CODE,VAL))*17,256))</f>
        <v>93</v>
      </c>
      <c r="Y2335" s="33">
        <f ca="1">IF(P2335="",X2335,MOD((X2335+_xlfn.XLOOKUP(P2335,CODE,VAL))*17,256))</f>
        <v>161</v>
      </c>
    </row>
    <row r="2336" spans="5:25">
      <c r="E2336" t="str">
        <f ca="1"/>
        <v>bq-</v>
      </c>
      <c r="F2336" t="str" cm="1">
        <f t="array" aca="1" ref="F2336" ca="1">_xlfn.IFS(E2336="","",IFERROR(FIND("-",E2336),0)&gt;0,LEFT(E2336,FIND("-",E2336)-1),TRUE,LEFT(E2336,FIND("=",E2336)-1))</f>
        <v>bq</v>
      </c>
      <c r="G2336" cm="1">
        <f t="array" aca="1" ref="G2336" ca="1">_xlfn.IFS(E2336="","",IFERROR(FIND("-",E2336),0)&gt;0,0,TRUE,VALUE(MID(E2336,FIND("=",E2336)+1,10)))</f>
        <v>0</v>
      </c>
      <c r="H2336">
        <f t="shared" ca="1" si="198"/>
        <v>3</v>
      </c>
      <c r="I2336" t="str">
        <f t="shared" ca="1" si="199"/>
        <v>b</v>
      </c>
      <c r="J2336" t="str">
        <f t="shared" ca="1" si="197"/>
        <v>q</v>
      </c>
      <c r="K2336" t="str">
        <f t="shared" ca="1" si="197"/>
        <v>-</v>
      </c>
      <c r="L2336" t="str">
        <f t="shared" ca="1" si="197"/>
        <v/>
      </c>
      <c r="M2336" t="str">
        <f t="shared" ca="1" si="197"/>
        <v/>
      </c>
      <c r="N2336" t="str">
        <f t="shared" ca="1" si="197"/>
        <v/>
      </c>
      <c r="O2336" t="str">
        <f t="shared" ca="1" si="197"/>
        <v/>
      </c>
      <c r="P2336" s="19" t="str">
        <f t="shared" ca="1" si="197"/>
        <v/>
      </c>
      <c r="Q2336" s="33">
        <f t="shared" si="200"/>
        <v>0</v>
      </c>
      <c r="R2336" s="33">
        <f ca="1">IF(I2336="",Q2336,MOD((Q2336+_xlfn.XLOOKUP(I2336,CODE,VAL))*17,256))</f>
        <v>130</v>
      </c>
      <c r="S2336" s="33">
        <f ca="1">IF(J2336="",R2336,MOD((R2336+_xlfn.XLOOKUP(J2336,CODE,VAL))*17,256))</f>
        <v>35</v>
      </c>
      <c r="T2336" s="33">
        <f ca="1">IF(K2336="",S2336,MOD((S2336+_xlfn.XLOOKUP(K2336,CODE,VAL))*17,256))</f>
        <v>80</v>
      </c>
      <c r="U2336" s="33">
        <f ca="1">IF(L2336="",T2336,MOD((T2336+_xlfn.XLOOKUP(L2336,CODE,VAL))*17,256))</f>
        <v>80</v>
      </c>
      <c r="V2336" s="33">
        <f ca="1">IF(M2336="",U2336,MOD((U2336+_xlfn.XLOOKUP(M2336,CODE,VAL))*17,256))</f>
        <v>80</v>
      </c>
      <c r="W2336" s="33">
        <f ca="1">IF(N2336="",V2336,MOD((V2336+_xlfn.XLOOKUP(N2336,CODE,VAL))*17,256))</f>
        <v>80</v>
      </c>
      <c r="X2336" s="33">
        <f ca="1">IF(O2336="",W2336,MOD((W2336+_xlfn.XLOOKUP(O2336,CODE,VAL))*17,256))</f>
        <v>80</v>
      </c>
      <c r="Y2336" s="33">
        <f ca="1">IF(P2336="",X2336,MOD((X2336+_xlfn.XLOOKUP(P2336,CODE,VAL))*17,256))</f>
        <v>80</v>
      </c>
    </row>
    <row r="2337" spans="5:25">
      <c r="E2337" t="str">
        <f ca="1"/>
        <v>dqs-</v>
      </c>
      <c r="F2337" t="str" cm="1">
        <f t="array" aca="1" ref="F2337" ca="1">_xlfn.IFS(E2337="","",IFERROR(FIND("-",E2337),0)&gt;0,LEFT(E2337,FIND("-",E2337)-1),TRUE,LEFT(E2337,FIND("=",E2337)-1))</f>
        <v>dqs</v>
      </c>
      <c r="G2337" cm="1">
        <f t="array" aca="1" ref="G2337" ca="1">_xlfn.IFS(E2337="","",IFERROR(FIND("-",E2337),0)&gt;0,0,TRUE,VALUE(MID(E2337,FIND("=",E2337)+1,10)))</f>
        <v>0</v>
      </c>
      <c r="H2337">
        <f t="shared" ca="1" si="198"/>
        <v>4</v>
      </c>
      <c r="I2337" t="str">
        <f t="shared" ca="1" si="199"/>
        <v>d</v>
      </c>
      <c r="J2337" t="str">
        <f t="shared" ca="1" si="197"/>
        <v>q</v>
      </c>
      <c r="K2337" t="str">
        <f t="shared" ca="1" si="197"/>
        <v>s</v>
      </c>
      <c r="L2337" t="str">
        <f t="shared" ca="1" si="197"/>
        <v>-</v>
      </c>
      <c r="M2337" t="str">
        <f t="shared" ca="1" si="197"/>
        <v/>
      </c>
      <c r="N2337" t="str">
        <f t="shared" ca="1" si="197"/>
        <v/>
      </c>
      <c r="O2337" t="str">
        <f t="shared" ca="1" si="197"/>
        <v/>
      </c>
      <c r="P2337" s="19" t="str">
        <f t="shared" ca="1" si="197"/>
        <v/>
      </c>
      <c r="Q2337" s="33">
        <f t="shared" si="200"/>
        <v>0</v>
      </c>
      <c r="R2337" s="33">
        <f ca="1">IF(I2337="",Q2337,MOD((Q2337+_xlfn.XLOOKUP(I2337,CODE,VAL))*17,256))</f>
        <v>164</v>
      </c>
      <c r="S2337" s="33">
        <f ca="1">IF(J2337="",R2337,MOD((R2337+_xlfn.XLOOKUP(J2337,CODE,VAL))*17,256))</f>
        <v>101</v>
      </c>
      <c r="T2337" s="33">
        <f ca="1">IF(K2337="",S2337,MOD((S2337+_xlfn.XLOOKUP(K2337,CODE,VAL))*17,256))</f>
        <v>88</v>
      </c>
      <c r="U2337" s="33">
        <f ca="1">IF(L2337="",T2337,MOD((T2337+_xlfn.XLOOKUP(L2337,CODE,VAL))*17,256))</f>
        <v>213</v>
      </c>
      <c r="V2337" s="33">
        <f ca="1">IF(M2337="",U2337,MOD((U2337+_xlfn.XLOOKUP(M2337,CODE,VAL))*17,256))</f>
        <v>213</v>
      </c>
      <c r="W2337" s="33">
        <f ca="1">IF(N2337="",V2337,MOD((V2337+_xlfn.XLOOKUP(N2337,CODE,VAL))*17,256))</f>
        <v>213</v>
      </c>
      <c r="X2337" s="33">
        <f ca="1">IF(O2337="",W2337,MOD((W2337+_xlfn.XLOOKUP(O2337,CODE,VAL))*17,256))</f>
        <v>213</v>
      </c>
      <c r="Y2337" s="33">
        <f ca="1">IF(P2337="",X2337,MOD((X2337+_xlfn.XLOOKUP(P2337,CODE,VAL))*17,256))</f>
        <v>213</v>
      </c>
    </row>
    <row r="2338" spans="5:25">
      <c r="E2338" t="str">
        <f ca="1"/>
        <v>dqdhb-</v>
      </c>
      <c r="F2338" t="str" cm="1">
        <f t="array" aca="1" ref="F2338" ca="1">_xlfn.IFS(E2338="","",IFERROR(FIND("-",E2338),0)&gt;0,LEFT(E2338,FIND("-",E2338)-1),TRUE,LEFT(E2338,FIND("=",E2338)-1))</f>
        <v>dqdhb</v>
      </c>
      <c r="G2338" cm="1">
        <f t="array" aca="1" ref="G2338" ca="1">_xlfn.IFS(E2338="","",IFERROR(FIND("-",E2338),0)&gt;0,0,TRUE,VALUE(MID(E2338,FIND("=",E2338)+1,10)))</f>
        <v>0</v>
      </c>
      <c r="H2338">
        <f t="shared" ca="1" si="198"/>
        <v>6</v>
      </c>
      <c r="I2338" t="str">
        <f t="shared" ca="1" si="199"/>
        <v>d</v>
      </c>
      <c r="J2338" t="str">
        <f t="shared" ca="1" si="197"/>
        <v>q</v>
      </c>
      <c r="K2338" t="str">
        <f t="shared" ca="1" si="197"/>
        <v>d</v>
      </c>
      <c r="L2338" t="str">
        <f t="shared" ca="1" si="197"/>
        <v>h</v>
      </c>
      <c r="M2338" t="str">
        <f t="shared" ca="1" si="197"/>
        <v>b</v>
      </c>
      <c r="N2338" t="str">
        <f t="shared" ca="1" si="197"/>
        <v>-</v>
      </c>
      <c r="O2338" t="str">
        <f t="shared" ca="1" si="197"/>
        <v/>
      </c>
      <c r="P2338" s="19" t="str">
        <f t="shared" ca="1" si="197"/>
        <v/>
      </c>
      <c r="Q2338" s="33">
        <f t="shared" si="200"/>
        <v>0</v>
      </c>
      <c r="R2338" s="33">
        <f ca="1">IF(I2338="",Q2338,MOD((Q2338+_xlfn.XLOOKUP(I2338,CODE,VAL))*17,256))</f>
        <v>164</v>
      </c>
      <c r="S2338" s="33">
        <f ca="1">IF(J2338="",R2338,MOD((R2338+_xlfn.XLOOKUP(J2338,CODE,VAL))*17,256))</f>
        <v>101</v>
      </c>
      <c r="T2338" s="33">
        <f ca="1">IF(K2338="",S2338,MOD((S2338+_xlfn.XLOOKUP(K2338,CODE,VAL))*17,256))</f>
        <v>89</v>
      </c>
      <c r="U2338" s="33">
        <f ca="1">IF(L2338="",T2338,MOD((T2338+_xlfn.XLOOKUP(L2338,CODE,VAL))*17,256))</f>
        <v>209</v>
      </c>
      <c r="V2338" s="33">
        <f ca="1">IF(M2338="",U2338,MOD((U2338+_xlfn.XLOOKUP(M2338,CODE,VAL))*17,256))</f>
        <v>99</v>
      </c>
      <c r="W2338" s="33">
        <f ca="1">IF(N2338="",V2338,MOD((V2338+_xlfn.XLOOKUP(N2338,CODE,VAL))*17,256))</f>
        <v>144</v>
      </c>
      <c r="X2338" s="33">
        <f ca="1">IF(O2338="",W2338,MOD((W2338+_xlfn.XLOOKUP(O2338,CODE,VAL))*17,256))</f>
        <v>144</v>
      </c>
      <c r="Y2338" s="33">
        <f ca="1">IF(P2338="",X2338,MOD((X2338+_xlfn.XLOOKUP(P2338,CODE,VAL))*17,256))</f>
        <v>144</v>
      </c>
    </row>
    <row r="2339" spans="5:25">
      <c r="E2339" t="str">
        <f ca="1"/>
        <v>vtphg-</v>
      </c>
      <c r="F2339" t="str" cm="1">
        <f t="array" aca="1" ref="F2339" ca="1">_xlfn.IFS(E2339="","",IFERROR(FIND("-",E2339),0)&gt;0,LEFT(E2339,FIND("-",E2339)-1),TRUE,LEFT(E2339,FIND("=",E2339)-1))</f>
        <v>vtphg</v>
      </c>
      <c r="G2339" cm="1">
        <f t="array" aca="1" ref="G2339" ca="1">_xlfn.IFS(E2339="","",IFERROR(FIND("-",E2339),0)&gt;0,0,TRUE,VALUE(MID(E2339,FIND("=",E2339)+1,10)))</f>
        <v>0</v>
      </c>
      <c r="H2339">
        <f t="shared" ca="1" si="198"/>
        <v>6</v>
      </c>
      <c r="I2339" t="str">
        <f t="shared" ca="1" si="199"/>
        <v>v</v>
      </c>
      <c r="J2339" t="str">
        <f t="shared" ca="1" si="197"/>
        <v>t</v>
      </c>
      <c r="K2339" t="str">
        <f t="shared" ca="1" si="197"/>
        <v>p</v>
      </c>
      <c r="L2339" t="str">
        <f t="shared" ca="1" si="197"/>
        <v>h</v>
      </c>
      <c r="M2339" t="str">
        <f t="shared" ca="1" si="197"/>
        <v>g</v>
      </c>
      <c r="N2339" t="str">
        <f t="shared" ca="1" si="197"/>
        <v>-</v>
      </c>
      <c r="O2339" t="str">
        <f t="shared" ca="1" si="197"/>
        <v/>
      </c>
      <c r="P2339" s="19" t="str">
        <f t="shared" ca="1" si="197"/>
        <v/>
      </c>
      <c r="Q2339" s="33">
        <f t="shared" si="200"/>
        <v>0</v>
      </c>
      <c r="R2339" s="33">
        <f ca="1">IF(I2339="",Q2339,MOD((Q2339+_xlfn.XLOOKUP(I2339,CODE,VAL))*17,256))</f>
        <v>214</v>
      </c>
      <c r="S2339" s="33">
        <f ca="1">IF(J2339="",R2339,MOD((R2339+_xlfn.XLOOKUP(J2339,CODE,VAL))*17,256))</f>
        <v>234</v>
      </c>
      <c r="T2339" s="33">
        <f ca="1">IF(K2339="",S2339,MOD((S2339+_xlfn.XLOOKUP(K2339,CODE,VAL))*17,256))</f>
        <v>250</v>
      </c>
      <c r="U2339" s="33">
        <f ca="1">IF(L2339="",T2339,MOD((T2339+_xlfn.XLOOKUP(L2339,CODE,VAL))*17,256))</f>
        <v>130</v>
      </c>
      <c r="V2339" s="33">
        <f ca="1">IF(M2339="",U2339,MOD((U2339+_xlfn.XLOOKUP(M2339,CODE,VAL))*17,256))</f>
        <v>121</v>
      </c>
      <c r="W2339" s="33">
        <f ca="1">IF(N2339="",V2339,MOD((V2339+_xlfn.XLOOKUP(N2339,CODE,VAL))*17,256))</f>
        <v>6</v>
      </c>
      <c r="X2339" s="33">
        <f ca="1">IF(O2339="",W2339,MOD((W2339+_xlfn.XLOOKUP(O2339,CODE,VAL))*17,256))</f>
        <v>6</v>
      </c>
      <c r="Y2339" s="33">
        <f ca="1">IF(P2339="",X2339,MOD((X2339+_xlfn.XLOOKUP(P2339,CODE,VAL))*17,256))</f>
        <v>6</v>
      </c>
    </row>
    <row r="2340" spans="5:25">
      <c r="E2340" t="str">
        <f ca="1"/>
        <v>nrx=3</v>
      </c>
      <c r="F2340" t="str" cm="1">
        <f t="array" aca="1" ref="F2340" ca="1">_xlfn.IFS(E2340="","",IFERROR(FIND("-",E2340),0)&gt;0,LEFT(E2340,FIND("-",E2340)-1),TRUE,LEFT(E2340,FIND("=",E2340)-1))</f>
        <v>nrx</v>
      </c>
      <c r="G2340" cm="1">
        <f t="array" aca="1" ref="G2340" ca="1">_xlfn.IFS(E2340="","",IFERROR(FIND("-",E2340),0)&gt;0,0,TRUE,VALUE(MID(E2340,FIND("=",E2340)+1,10)))</f>
        <v>3</v>
      </c>
      <c r="H2340">
        <f t="shared" ca="1" si="198"/>
        <v>5</v>
      </c>
      <c r="I2340" t="str">
        <f t="shared" ca="1" si="199"/>
        <v>n</v>
      </c>
      <c r="J2340" t="str">
        <f t="shared" ca="1" si="197"/>
        <v>r</v>
      </c>
      <c r="K2340" t="str">
        <f t="shared" ca="1" si="197"/>
        <v>x</v>
      </c>
      <c r="L2340" t="str">
        <f t="shared" ca="1" si="197"/>
        <v>=</v>
      </c>
      <c r="M2340" t="str">
        <f t="shared" ca="1" si="197"/>
        <v>3</v>
      </c>
      <c r="N2340" t="str">
        <f t="shared" ca="1" si="197"/>
        <v/>
      </c>
      <c r="O2340" t="str">
        <f t="shared" ca="1" si="197"/>
        <v/>
      </c>
      <c r="P2340" s="19" t="str">
        <f t="shared" ca="1" si="197"/>
        <v/>
      </c>
      <c r="Q2340" s="33">
        <f t="shared" si="200"/>
        <v>0</v>
      </c>
      <c r="R2340" s="33">
        <f ca="1">IF(I2340="",Q2340,MOD((Q2340+_xlfn.XLOOKUP(I2340,CODE,VAL))*17,256))</f>
        <v>78</v>
      </c>
      <c r="S2340" s="33">
        <f ca="1">IF(J2340="",R2340,MOD((R2340+_xlfn.XLOOKUP(J2340,CODE,VAL))*17,256))</f>
        <v>192</v>
      </c>
      <c r="T2340" s="33">
        <f ca="1">IF(K2340="",S2340,MOD((S2340+_xlfn.XLOOKUP(K2340,CODE,VAL))*17,256))</f>
        <v>184</v>
      </c>
      <c r="U2340" s="33">
        <f ca="1">IF(L2340="",T2340,MOD((T2340+_xlfn.XLOOKUP(L2340,CODE,VAL))*17,256))</f>
        <v>69</v>
      </c>
      <c r="V2340" s="33">
        <f ca="1">IF(M2340="",U2340,MOD((U2340+_xlfn.XLOOKUP(M2340,CODE,VAL))*17,256))</f>
        <v>248</v>
      </c>
      <c r="W2340" s="33">
        <f ca="1">IF(N2340="",V2340,MOD((V2340+_xlfn.XLOOKUP(N2340,CODE,VAL))*17,256))</f>
        <v>248</v>
      </c>
      <c r="X2340" s="33">
        <f ca="1">IF(O2340="",W2340,MOD((W2340+_xlfn.XLOOKUP(O2340,CODE,VAL))*17,256))</f>
        <v>248</v>
      </c>
      <c r="Y2340" s="33">
        <f ca="1">IF(P2340="",X2340,MOD((X2340+_xlfn.XLOOKUP(P2340,CODE,VAL))*17,256))</f>
        <v>248</v>
      </c>
    </row>
    <row r="2341" spans="5:25">
      <c r="E2341" t="str">
        <f ca="1"/>
        <v>nhxp=6</v>
      </c>
      <c r="F2341" t="str" cm="1">
        <f t="array" aca="1" ref="F2341" ca="1">_xlfn.IFS(E2341="","",IFERROR(FIND("-",E2341),0)&gt;0,LEFT(E2341,FIND("-",E2341)-1),TRUE,LEFT(E2341,FIND("=",E2341)-1))</f>
        <v>nhxp</v>
      </c>
      <c r="G2341" cm="1">
        <f t="array" aca="1" ref="G2341" ca="1">_xlfn.IFS(E2341="","",IFERROR(FIND("-",E2341),0)&gt;0,0,TRUE,VALUE(MID(E2341,FIND("=",E2341)+1,10)))</f>
        <v>6</v>
      </c>
      <c r="H2341">
        <f t="shared" ca="1" si="198"/>
        <v>6</v>
      </c>
      <c r="I2341" t="str">
        <f t="shared" ca="1" si="199"/>
        <v>n</v>
      </c>
      <c r="J2341" t="str">
        <f t="shared" ca="1" si="197"/>
        <v>h</v>
      </c>
      <c r="K2341" t="str">
        <f t="shared" ca="1" si="197"/>
        <v>x</v>
      </c>
      <c r="L2341" t="str">
        <f t="shared" ca="1" si="197"/>
        <v>p</v>
      </c>
      <c r="M2341" t="str">
        <f t="shared" ca="1" si="197"/>
        <v>=</v>
      </c>
      <c r="N2341" t="str">
        <f t="shared" ca="1" si="197"/>
        <v>6</v>
      </c>
      <c r="O2341" t="str">
        <f t="shared" ca="1" si="197"/>
        <v/>
      </c>
      <c r="P2341" s="19" t="str">
        <f t="shared" ca="1" si="197"/>
        <v/>
      </c>
      <c r="Q2341" s="33">
        <f t="shared" si="200"/>
        <v>0</v>
      </c>
      <c r="R2341" s="33">
        <f ca="1">IF(I2341="",Q2341,MOD((Q2341+_xlfn.XLOOKUP(I2341,CODE,VAL))*17,256))</f>
        <v>78</v>
      </c>
      <c r="S2341" s="33">
        <f ca="1">IF(J2341="",R2341,MOD((R2341+_xlfn.XLOOKUP(J2341,CODE,VAL))*17,256))</f>
        <v>22</v>
      </c>
      <c r="T2341" s="33">
        <f ca="1">IF(K2341="",S2341,MOD((S2341+_xlfn.XLOOKUP(K2341,CODE,VAL))*17,256))</f>
        <v>110</v>
      </c>
      <c r="U2341" s="33">
        <f ca="1">IF(L2341="",T2341,MOD((T2341+_xlfn.XLOOKUP(L2341,CODE,VAL))*17,256))</f>
        <v>190</v>
      </c>
      <c r="V2341" s="33">
        <f ca="1">IF(M2341="",U2341,MOD((U2341+_xlfn.XLOOKUP(M2341,CODE,VAL))*17,256))</f>
        <v>171</v>
      </c>
      <c r="W2341" s="33">
        <f ca="1">IF(N2341="",V2341,MOD((V2341+_xlfn.XLOOKUP(N2341,CODE,VAL))*17,256))</f>
        <v>241</v>
      </c>
      <c r="X2341" s="33">
        <f ca="1">IF(O2341="",W2341,MOD((W2341+_xlfn.XLOOKUP(O2341,CODE,VAL))*17,256))</f>
        <v>241</v>
      </c>
      <c r="Y2341" s="33">
        <f ca="1">IF(P2341="",X2341,MOD((X2341+_xlfn.XLOOKUP(P2341,CODE,VAL))*17,256))</f>
        <v>241</v>
      </c>
    </row>
    <row r="2342" spans="5:25">
      <c r="E2342" t="str">
        <f ca="1"/>
        <v>mxfc-</v>
      </c>
      <c r="F2342" t="str" cm="1">
        <f t="array" aca="1" ref="F2342" ca="1">_xlfn.IFS(E2342="","",IFERROR(FIND("-",E2342),0)&gt;0,LEFT(E2342,FIND("-",E2342)-1),TRUE,LEFT(E2342,FIND("=",E2342)-1))</f>
        <v>mxfc</v>
      </c>
      <c r="G2342" cm="1">
        <f t="array" aca="1" ref="G2342" ca="1">_xlfn.IFS(E2342="","",IFERROR(FIND("-",E2342),0)&gt;0,0,TRUE,VALUE(MID(E2342,FIND("=",E2342)+1,10)))</f>
        <v>0</v>
      </c>
      <c r="H2342">
        <f t="shared" ca="1" si="198"/>
        <v>5</v>
      </c>
      <c r="I2342" t="str">
        <f t="shared" ca="1" si="199"/>
        <v>m</v>
      </c>
      <c r="J2342" t="str">
        <f t="shared" ca="1" si="197"/>
        <v>x</v>
      </c>
      <c r="K2342" t="str">
        <f t="shared" ca="1" si="197"/>
        <v>f</v>
      </c>
      <c r="L2342" t="str">
        <f t="shared" ca="1" si="197"/>
        <v>c</v>
      </c>
      <c r="M2342" t="str">
        <f t="shared" ca="1" si="197"/>
        <v>-</v>
      </c>
      <c r="N2342" t="str">
        <f t="shared" ca="1" si="197"/>
        <v/>
      </c>
      <c r="O2342" t="str">
        <f t="shared" ca="1" si="197"/>
        <v/>
      </c>
      <c r="P2342" s="19" t="str">
        <f t="shared" ca="1" si="197"/>
        <v/>
      </c>
      <c r="Q2342" s="33">
        <f t="shared" si="200"/>
        <v>0</v>
      </c>
      <c r="R2342" s="33">
        <f ca="1">IF(I2342="",Q2342,MOD((Q2342+_xlfn.XLOOKUP(I2342,CODE,VAL))*17,256))</f>
        <v>61</v>
      </c>
      <c r="S2342" s="33">
        <f ca="1">IF(J2342="",R2342,MOD((R2342+_xlfn.XLOOKUP(J2342,CODE,VAL))*17,256))</f>
        <v>5</v>
      </c>
      <c r="T2342" s="33">
        <f ca="1">IF(K2342="",S2342,MOD((S2342+_xlfn.XLOOKUP(K2342,CODE,VAL))*17,256))</f>
        <v>27</v>
      </c>
      <c r="U2342" s="33">
        <f ca="1">IF(L2342="",T2342,MOD((T2342+_xlfn.XLOOKUP(L2342,CODE,VAL))*17,256))</f>
        <v>94</v>
      </c>
      <c r="V2342" s="33">
        <f ca="1">IF(M2342="",U2342,MOD((U2342+_xlfn.XLOOKUP(M2342,CODE,VAL))*17,256))</f>
        <v>59</v>
      </c>
      <c r="W2342" s="33">
        <f ca="1">IF(N2342="",V2342,MOD((V2342+_xlfn.XLOOKUP(N2342,CODE,VAL))*17,256))</f>
        <v>59</v>
      </c>
      <c r="X2342" s="33">
        <f ca="1">IF(O2342="",W2342,MOD((W2342+_xlfn.XLOOKUP(O2342,CODE,VAL))*17,256))</f>
        <v>59</v>
      </c>
      <c r="Y2342" s="33">
        <f ca="1">IF(P2342="",X2342,MOD((X2342+_xlfn.XLOOKUP(P2342,CODE,VAL))*17,256))</f>
        <v>59</v>
      </c>
    </row>
    <row r="2343" spans="5:25">
      <c r="E2343" t="str">
        <f ca="1"/>
        <v>zsp=5</v>
      </c>
      <c r="F2343" t="str" cm="1">
        <f t="array" aca="1" ref="F2343" ca="1">_xlfn.IFS(E2343="","",IFERROR(FIND("-",E2343),0)&gt;0,LEFT(E2343,FIND("-",E2343)-1),TRUE,LEFT(E2343,FIND("=",E2343)-1))</f>
        <v>zsp</v>
      </c>
      <c r="G2343" cm="1">
        <f t="array" aca="1" ref="G2343" ca="1">_xlfn.IFS(E2343="","",IFERROR(FIND("-",E2343),0)&gt;0,0,TRUE,VALUE(MID(E2343,FIND("=",E2343)+1,10)))</f>
        <v>5</v>
      </c>
      <c r="H2343">
        <f t="shared" ca="1" si="198"/>
        <v>5</v>
      </c>
      <c r="I2343" t="str">
        <f t="shared" ca="1" si="199"/>
        <v>z</v>
      </c>
      <c r="J2343" t="str">
        <f t="shared" ca="1" si="197"/>
        <v>s</v>
      </c>
      <c r="K2343" t="str">
        <f t="shared" ca="1" si="197"/>
        <v>p</v>
      </c>
      <c r="L2343" t="str">
        <f t="shared" ca="1" si="197"/>
        <v>=</v>
      </c>
      <c r="M2343" t="str">
        <f t="shared" ca="1" si="197"/>
        <v>5</v>
      </c>
      <c r="N2343" t="str">
        <f t="shared" ca="1" si="197"/>
        <v/>
      </c>
      <c r="O2343" t="str">
        <f t="shared" ca="1" si="197"/>
        <v/>
      </c>
      <c r="P2343" s="19" t="str">
        <f t="shared" ca="1" si="197"/>
        <v/>
      </c>
      <c r="Q2343" s="33">
        <f t="shared" si="200"/>
        <v>0</v>
      </c>
      <c r="R2343" s="33">
        <f ca="1">IF(I2343="",Q2343,MOD((Q2343+_xlfn.XLOOKUP(I2343,CODE,VAL))*17,256))</f>
        <v>26</v>
      </c>
      <c r="S2343" s="33">
        <f ca="1">IF(J2343="",R2343,MOD((R2343+_xlfn.XLOOKUP(J2343,CODE,VAL))*17,256))</f>
        <v>93</v>
      </c>
      <c r="T2343" s="33">
        <f ca="1">IF(K2343="",S2343,MOD((S2343+_xlfn.XLOOKUP(K2343,CODE,VAL))*17,256))</f>
        <v>157</v>
      </c>
      <c r="U2343" s="33">
        <f ca="1">IF(L2343="",T2343,MOD((T2343+_xlfn.XLOOKUP(L2343,CODE,VAL))*17,256))</f>
        <v>122</v>
      </c>
      <c r="V2343" s="33">
        <f ca="1">IF(M2343="",U2343,MOD((U2343+_xlfn.XLOOKUP(M2343,CODE,VAL))*17,256))</f>
        <v>159</v>
      </c>
      <c r="W2343" s="33">
        <f ca="1">IF(N2343="",V2343,MOD((V2343+_xlfn.XLOOKUP(N2343,CODE,VAL))*17,256))</f>
        <v>159</v>
      </c>
      <c r="X2343" s="33">
        <f ca="1">IF(O2343="",W2343,MOD((W2343+_xlfn.XLOOKUP(O2343,CODE,VAL))*17,256))</f>
        <v>159</v>
      </c>
      <c r="Y2343" s="33">
        <f ca="1">IF(P2343="",X2343,MOD((X2343+_xlfn.XLOOKUP(P2343,CODE,VAL))*17,256))</f>
        <v>159</v>
      </c>
    </row>
    <row r="2344" spans="5:25">
      <c r="E2344" t="str">
        <f ca="1"/>
        <v>rgt=6</v>
      </c>
      <c r="F2344" t="str" cm="1">
        <f t="array" aca="1" ref="F2344" ca="1">_xlfn.IFS(E2344="","",IFERROR(FIND("-",E2344),0)&gt;0,LEFT(E2344,FIND("-",E2344)-1),TRUE,LEFT(E2344,FIND("=",E2344)-1))</f>
        <v>rgt</v>
      </c>
      <c r="G2344" cm="1">
        <f t="array" aca="1" ref="G2344" ca="1">_xlfn.IFS(E2344="","",IFERROR(FIND("-",E2344),0)&gt;0,0,TRUE,VALUE(MID(E2344,FIND("=",E2344)+1,10)))</f>
        <v>6</v>
      </c>
      <c r="H2344">
        <f t="shared" ca="1" si="198"/>
        <v>5</v>
      </c>
      <c r="I2344" t="str">
        <f t="shared" ca="1" si="199"/>
        <v>r</v>
      </c>
      <c r="J2344" t="str">
        <f t="shared" ca="1" si="197"/>
        <v>g</v>
      </c>
      <c r="K2344" t="str">
        <f t="shared" ca="1" si="197"/>
        <v>t</v>
      </c>
      <c r="L2344" t="str">
        <f t="shared" ca="1" si="197"/>
        <v>=</v>
      </c>
      <c r="M2344" t="str">
        <f t="shared" ca="1" si="197"/>
        <v>6</v>
      </c>
      <c r="N2344" t="str">
        <f t="shared" ca="1" si="197"/>
        <v/>
      </c>
      <c r="O2344" t="str">
        <f t="shared" ca="1" si="197"/>
        <v/>
      </c>
      <c r="P2344" s="19" t="str">
        <f t="shared" ca="1" si="197"/>
        <v/>
      </c>
      <c r="Q2344" s="33">
        <f t="shared" si="200"/>
        <v>0</v>
      </c>
      <c r="R2344" s="33">
        <f ca="1">IF(I2344="",Q2344,MOD((Q2344+_xlfn.XLOOKUP(I2344,CODE,VAL))*17,256))</f>
        <v>146</v>
      </c>
      <c r="S2344" s="33">
        <f ca="1">IF(J2344="",R2344,MOD((R2344+_xlfn.XLOOKUP(J2344,CODE,VAL))*17,256))</f>
        <v>137</v>
      </c>
      <c r="T2344" s="33">
        <f ca="1">IF(K2344="",S2344,MOD((S2344+_xlfn.XLOOKUP(K2344,CODE,VAL))*17,256))</f>
        <v>205</v>
      </c>
      <c r="U2344" s="33">
        <f ca="1">IF(L2344="",T2344,MOD((T2344+_xlfn.XLOOKUP(L2344,CODE,VAL))*17,256))</f>
        <v>170</v>
      </c>
      <c r="V2344" s="33">
        <f ca="1">IF(M2344="",U2344,MOD((U2344+_xlfn.XLOOKUP(M2344,CODE,VAL))*17,256))</f>
        <v>224</v>
      </c>
      <c r="W2344" s="33">
        <f ca="1">IF(N2344="",V2344,MOD((V2344+_xlfn.XLOOKUP(N2344,CODE,VAL))*17,256))</f>
        <v>224</v>
      </c>
      <c r="X2344" s="33">
        <f ca="1">IF(O2344="",W2344,MOD((W2344+_xlfn.XLOOKUP(O2344,CODE,VAL))*17,256))</f>
        <v>224</v>
      </c>
      <c r="Y2344" s="33">
        <f ca="1">IF(P2344="",X2344,MOD((X2344+_xlfn.XLOOKUP(P2344,CODE,VAL))*17,256))</f>
        <v>224</v>
      </c>
    </row>
    <row r="2345" spans="5:25">
      <c r="E2345" t="str">
        <f ca="1"/>
        <v>tcnf-</v>
      </c>
      <c r="F2345" t="str" cm="1">
        <f t="array" aca="1" ref="F2345" ca="1">_xlfn.IFS(E2345="","",IFERROR(FIND("-",E2345),0)&gt;0,LEFT(E2345,FIND("-",E2345)-1),TRUE,LEFT(E2345,FIND("=",E2345)-1))</f>
        <v>tcnf</v>
      </c>
      <c r="G2345" cm="1">
        <f t="array" aca="1" ref="G2345" ca="1">_xlfn.IFS(E2345="","",IFERROR(FIND("-",E2345),0)&gt;0,0,TRUE,VALUE(MID(E2345,FIND("=",E2345)+1,10)))</f>
        <v>0</v>
      </c>
      <c r="H2345">
        <f t="shared" ca="1" si="198"/>
        <v>5</v>
      </c>
      <c r="I2345" t="str">
        <f t="shared" ca="1" si="199"/>
        <v>t</v>
      </c>
      <c r="J2345" t="str">
        <f t="shared" ca="1" si="197"/>
        <v>c</v>
      </c>
      <c r="K2345" t="str">
        <f t="shared" ref="J2345:P2373" ca="1" si="201">MID($E2345,K$11,1)</f>
        <v>n</v>
      </c>
      <c r="L2345" t="str">
        <f t="shared" ca="1" si="201"/>
        <v>f</v>
      </c>
      <c r="M2345" t="str">
        <f t="shared" ca="1" si="201"/>
        <v>-</v>
      </c>
      <c r="N2345" t="str">
        <f t="shared" ca="1" si="201"/>
        <v/>
      </c>
      <c r="O2345" t="str">
        <f t="shared" ca="1" si="201"/>
        <v/>
      </c>
      <c r="P2345" s="19" t="str">
        <f t="shared" ca="1" si="201"/>
        <v/>
      </c>
      <c r="Q2345" s="33">
        <f t="shared" si="200"/>
        <v>0</v>
      </c>
      <c r="R2345" s="33">
        <f ca="1">IF(I2345="",Q2345,MOD((Q2345+_xlfn.XLOOKUP(I2345,CODE,VAL))*17,256))</f>
        <v>180</v>
      </c>
      <c r="S2345" s="33">
        <f ca="1">IF(J2345="",R2345,MOD((R2345+_xlfn.XLOOKUP(J2345,CODE,VAL))*17,256))</f>
        <v>135</v>
      </c>
      <c r="T2345" s="33">
        <f ca="1">IF(K2345="",S2345,MOD((S2345+_xlfn.XLOOKUP(K2345,CODE,VAL))*17,256))</f>
        <v>69</v>
      </c>
      <c r="U2345" s="33">
        <f ca="1">IF(L2345="",T2345,MOD((T2345+_xlfn.XLOOKUP(L2345,CODE,VAL))*17,256))</f>
        <v>91</v>
      </c>
      <c r="V2345" s="33">
        <f ca="1">IF(M2345="",U2345,MOD((U2345+_xlfn.XLOOKUP(M2345,CODE,VAL))*17,256))</f>
        <v>8</v>
      </c>
      <c r="W2345" s="33">
        <f ca="1">IF(N2345="",V2345,MOD((V2345+_xlfn.XLOOKUP(N2345,CODE,VAL))*17,256))</f>
        <v>8</v>
      </c>
      <c r="X2345" s="33">
        <f ca="1">IF(O2345="",W2345,MOD((W2345+_xlfn.XLOOKUP(O2345,CODE,VAL))*17,256))</f>
        <v>8</v>
      </c>
      <c r="Y2345" s="33">
        <f ca="1">IF(P2345="",X2345,MOD((X2345+_xlfn.XLOOKUP(P2345,CODE,VAL))*17,256))</f>
        <v>8</v>
      </c>
    </row>
    <row r="2346" spans="5:25">
      <c r="E2346" t="str">
        <f ca="1"/>
        <v>ppr-</v>
      </c>
      <c r="F2346" t="str" cm="1">
        <f t="array" aca="1" ref="F2346" ca="1">_xlfn.IFS(E2346="","",IFERROR(FIND("-",E2346),0)&gt;0,LEFT(E2346,FIND("-",E2346)-1),TRUE,LEFT(E2346,FIND("=",E2346)-1))</f>
        <v>ppr</v>
      </c>
      <c r="G2346" cm="1">
        <f t="array" aca="1" ref="G2346" ca="1">_xlfn.IFS(E2346="","",IFERROR(FIND("-",E2346),0)&gt;0,0,TRUE,VALUE(MID(E2346,FIND("=",E2346)+1,10)))</f>
        <v>0</v>
      </c>
      <c r="H2346">
        <f t="shared" ca="1" si="198"/>
        <v>4</v>
      </c>
      <c r="I2346" t="str">
        <f t="shared" ca="1" si="199"/>
        <v>p</v>
      </c>
      <c r="J2346" t="str">
        <f t="shared" ca="1" si="201"/>
        <v>p</v>
      </c>
      <c r="K2346" t="str">
        <f t="shared" ca="1" si="201"/>
        <v>r</v>
      </c>
      <c r="L2346" t="str">
        <f t="shared" ca="1" si="201"/>
        <v>-</v>
      </c>
      <c r="M2346" t="str">
        <f t="shared" ca="1" si="201"/>
        <v/>
      </c>
      <c r="N2346" t="str">
        <f t="shared" ca="1" si="201"/>
        <v/>
      </c>
      <c r="O2346" t="str">
        <f t="shared" ca="1" si="201"/>
        <v/>
      </c>
      <c r="P2346" s="19" t="str">
        <f t="shared" ca="1" si="201"/>
        <v/>
      </c>
      <c r="Q2346" s="33">
        <f t="shared" si="200"/>
        <v>0</v>
      </c>
      <c r="R2346" s="33">
        <f ca="1">IF(I2346="",Q2346,MOD((Q2346+_xlfn.XLOOKUP(I2346,CODE,VAL))*17,256))</f>
        <v>112</v>
      </c>
      <c r="S2346" s="33">
        <f ca="1">IF(J2346="",R2346,MOD((R2346+_xlfn.XLOOKUP(J2346,CODE,VAL))*17,256))</f>
        <v>224</v>
      </c>
      <c r="T2346" s="33">
        <f ca="1">IF(K2346="",S2346,MOD((S2346+_xlfn.XLOOKUP(K2346,CODE,VAL))*17,256))</f>
        <v>114</v>
      </c>
      <c r="U2346" s="33">
        <f ca="1">IF(L2346="",T2346,MOD((T2346+_xlfn.XLOOKUP(L2346,CODE,VAL))*17,256))</f>
        <v>143</v>
      </c>
      <c r="V2346" s="33">
        <f ca="1">IF(M2346="",U2346,MOD((U2346+_xlfn.XLOOKUP(M2346,CODE,VAL))*17,256))</f>
        <v>143</v>
      </c>
      <c r="W2346" s="33">
        <f ca="1">IF(N2346="",V2346,MOD((V2346+_xlfn.XLOOKUP(N2346,CODE,VAL))*17,256))</f>
        <v>143</v>
      </c>
      <c r="X2346" s="33">
        <f ca="1">IF(O2346="",W2346,MOD((W2346+_xlfn.XLOOKUP(O2346,CODE,VAL))*17,256))</f>
        <v>143</v>
      </c>
      <c r="Y2346" s="33">
        <f ca="1">IF(P2346="",X2346,MOD((X2346+_xlfn.XLOOKUP(P2346,CODE,VAL))*17,256))</f>
        <v>143</v>
      </c>
    </row>
    <row r="2347" spans="5:25">
      <c r="E2347" t="str">
        <f ca="1"/>
        <v>rgt-</v>
      </c>
      <c r="F2347" t="str" cm="1">
        <f t="array" aca="1" ref="F2347" ca="1">_xlfn.IFS(E2347="","",IFERROR(FIND("-",E2347),0)&gt;0,LEFT(E2347,FIND("-",E2347)-1),TRUE,LEFT(E2347,FIND("=",E2347)-1))</f>
        <v>rgt</v>
      </c>
      <c r="G2347" cm="1">
        <f t="array" aca="1" ref="G2347" ca="1">_xlfn.IFS(E2347="","",IFERROR(FIND("-",E2347),0)&gt;0,0,TRUE,VALUE(MID(E2347,FIND("=",E2347)+1,10)))</f>
        <v>0</v>
      </c>
      <c r="H2347">
        <f t="shared" ca="1" si="198"/>
        <v>4</v>
      </c>
      <c r="I2347" t="str">
        <f t="shared" ca="1" si="199"/>
        <v>r</v>
      </c>
      <c r="J2347" t="str">
        <f t="shared" ca="1" si="201"/>
        <v>g</v>
      </c>
      <c r="K2347" t="str">
        <f t="shared" ca="1" si="201"/>
        <v>t</v>
      </c>
      <c r="L2347" t="str">
        <f t="shared" ca="1" si="201"/>
        <v>-</v>
      </c>
      <c r="M2347" t="str">
        <f t="shared" ca="1" si="201"/>
        <v/>
      </c>
      <c r="N2347" t="str">
        <f t="shared" ca="1" si="201"/>
        <v/>
      </c>
      <c r="O2347" t="str">
        <f t="shared" ca="1" si="201"/>
        <v/>
      </c>
      <c r="P2347" s="19" t="str">
        <f t="shared" ca="1" si="201"/>
        <v/>
      </c>
      <c r="Q2347" s="33">
        <f t="shared" si="200"/>
        <v>0</v>
      </c>
      <c r="R2347" s="33">
        <f ca="1">IF(I2347="",Q2347,MOD((Q2347+_xlfn.XLOOKUP(I2347,CODE,VAL))*17,256))</f>
        <v>146</v>
      </c>
      <c r="S2347" s="33">
        <f ca="1">IF(J2347="",R2347,MOD((R2347+_xlfn.XLOOKUP(J2347,CODE,VAL))*17,256))</f>
        <v>137</v>
      </c>
      <c r="T2347" s="33">
        <f ca="1">IF(K2347="",S2347,MOD((S2347+_xlfn.XLOOKUP(K2347,CODE,VAL))*17,256))</f>
        <v>205</v>
      </c>
      <c r="U2347" s="33">
        <f ca="1">IF(L2347="",T2347,MOD((T2347+_xlfn.XLOOKUP(L2347,CODE,VAL))*17,256))</f>
        <v>154</v>
      </c>
      <c r="V2347" s="33">
        <f ca="1">IF(M2347="",U2347,MOD((U2347+_xlfn.XLOOKUP(M2347,CODE,VAL))*17,256))</f>
        <v>154</v>
      </c>
      <c r="W2347" s="33">
        <f ca="1">IF(N2347="",V2347,MOD((V2347+_xlfn.XLOOKUP(N2347,CODE,VAL))*17,256))</f>
        <v>154</v>
      </c>
      <c r="X2347" s="33">
        <f ca="1">IF(O2347="",W2347,MOD((W2347+_xlfn.XLOOKUP(O2347,CODE,VAL))*17,256))</f>
        <v>154</v>
      </c>
      <c r="Y2347" s="33">
        <f ca="1">IF(P2347="",X2347,MOD((X2347+_xlfn.XLOOKUP(P2347,CODE,VAL))*17,256))</f>
        <v>154</v>
      </c>
    </row>
    <row r="2348" spans="5:25">
      <c r="E2348" t="str">
        <f ca="1"/>
        <v>cxgtt-</v>
      </c>
      <c r="F2348" t="str" cm="1">
        <f t="array" aca="1" ref="F2348" ca="1">_xlfn.IFS(E2348="","",IFERROR(FIND("-",E2348),0)&gt;0,LEFT(E2348,FIND("-",E2348)-1),TRUE,LEFT(E2348,FIND("=",E2348)-1))</f>
        <v>cxgtt</v>
      </c>
      <c r="G2348" cm="1">
        <f t="array" aca="1" ref="G2348" ca="1">_xlfn.IFS(E2348="","",IFERROR(FIND("-",E2348),0)&gt;0,0,TRUE,VALUE(MID(E2348,FIND("=",E2348)+1,10)))</f>
        <v>0</v>
      </c>
      <c r="H2348">
        <f t="shared" ca="1" si="198"/>
        <v>6</v>
      </c>
      <c r="I2348" t="str">
        <f t="shared" ca="1" si="199"/>
        <v>c</v>
      </c>
      <c r="J2348" t="str">
        <f t="shared" ca="1" si="201"/>
        <v>x</v>
      </c>
      <c r="K2348" t="str">
        <f t="shared" ca="1" si="201"/>
        <v>g</v>
      </c>
      <c r="L2348" t="str">
        <f t="shared" ca="1" si="201"/>
        <v>t</v>
      </c>
      <c r="M2348" t="str">
        <f t="shared" ca="1" si="201"/>
        <v>t</v>
      </c>
      <c r="N2348" t="str">
        <f t="shared" ca="1" si="201"/>
        <v>-</v>
      </c>
      <c r="O2348" t="str">
        <f t="shared" ca="1" si="201"/>
        <v/>
      </c>
      <c r="P2348" s="19" t="str">
        <f t="shared" ca="1" si="201"/>
        <v/>
      </c>
      <c r="Q2348" s="33">
        <f t="shared" si="200"/>
        <v>0</v>
      </c>
      <c r="R2348" s="33">
        <f ca="1">IF(I2348="",Q2348,MOD((Q2348+_xlfn.XLOOKUP(I2348,CODE,VAL))*17,256))</f>
        <v>147</v>
      </c>
      <c r="S2348" s="33">
        <f ca="1">IF(J2348="",R2348,MOD((R2348+_xlfn.XLOOKUP(J2348,CODE,VAL))*17,256))</f>
        <v>187</v>
      </c>
      <c r="T2348" s="33">
        <f ca="1">IF(K2348="",S2348,MOD((S2348+_xlfn.XLOOKUP(K2348,CODE,VAL))*17,256))</f>
        <v>66</v>
      </c>
      <c r="U2348" s="33">
        <f ca="1">IF(L2348="",T2348,MOD((T2348+_xlfn.XLOOKUP(L2348,CODE,VAL))*17,256))</f>
        <v>22</v>
      </c>
      <c r="V2348" s="33">
        <f ca="1">IF(M2348="",U2348,MOD((U2348+_xlfn.XLOOKUP(M2348,CODE,VAL))*17,256))</f>
        <v>42</v>
      </c>
      <c r="W2348" s="33">
        <f ca="1">IF(N2348="",V2348,MOD((V2348+_xlfn.XLOOKUP(N2348,CODE,VAL))*17,256))</f>
        <v>199</v>
      </c>
      <c r="X2348" s="33">
        <f ca="1">IF(O2348="",W2348,MOD((W2348+_xlfn.XLOOKUP(O2348,CODE,VAL))*17,256))</f>
        <v>199</v>
      </c>
      <c r="Y2348" s="33">
        <f ca="1">IF(P2348="",X2348,MOD((X2348+_xlfn.XLOOKUP(P2348,CODE,VAL))*17,256))</f>
        <v>199</v>
      </c>
    </row>
    <row r="2349" spans="5:25">
      <c r="E2349" t="str">
        <f ca="1"/>
        <v>msdnpt-</v>
      </c>
      <c r="F2349" t="str" cm="1">
        <f t="array" aca="1" ref="F2349" ca="1">_xlfn.IFS(E2349="","",IFERROR(FIND("-",E2349),0)&gt;0,LEFT(E2349,FIND("-",E2349)-1),TRUE,LEFT(E2349,FIND("=",E2349)-1))</f>
        <v>msdnpt</v>
      </c>
      <c r="G2349" cm="1">
        <f t="array" aca="1" ref="G2349" ca="1">_xlfn.IFS(E2349="","",IFERROR(FIND("-",E2349),0)&gt;0,0,TRUE,VALUE(MID(E2349,FIND("=",E2349)+1,10)))</f>
        <v>0</v>
      </c>
      <c r="H2349">
        <f t="shared" ca="1" si="198"/>
        <v>7</v>
      </c>
      <c r="I2349" t="str">
        <f t="shared" ca="1" si="199"/>
        <v>m</v>
      </c>
      <c r="J2349" t="str">
        <f t="shared" ca="1" si="201"/>
        <v>s</v>
      </c>
      <c r="K2349" t="str">
        <f t="shared" ca="1" si="201"/>
        <v>d</v>
      </c>
      <c r="L2349" t="str">
        <f t="shared" ca="1" si="201"/>
        <v>n</v>
      </c>
      <c r="M2349" t="str">
        <f t="shared" ca="1" si="201"/>
        <v>p</v>
      </c>
      <c r="N2349" t="str">
        <f t="shared" ca="1" si="201"/>
        <v>t</v>
      </c>
      <c r="O2349" t="str">
        <f t="shared" ca="1" si="201"/>
        <v>-</v>
      </c>
      <c r="P2349" s="19" t="str">
        <f t="shared" ca="1" si="201"/>
        <v/>
      </c>
      <c r="Q2349" s="33">
        <f t="shared" si="200"/>
        <v>0</v>
      </c>
      <c r="R2349" s="33">
        <f ca="1">IF(I2349="",Q2349,MOD((Q2349+_xlfn.XLOOKUP(I2349,CODE,VAL))*17,256))</f>
        <v>61</v>
      </c>
      <c r="S2349" s="33">
        <f ca="1">IF(J2349="",R2349,MOD((R2349+_xlfn.XLOOKUP(J2349,CODE,VAL))*17,256))</f>
        <v>176</v>
      </c>
      <c r="T2349" s="33">
        <f ca="1">IF(K2349="",S2349,MOD((S2349+_xlfn.XLOOKUP(K2349,CODE,VAL))*17,256))</f>
        <v>84</v>
      </c>
      <c r="U2349" s="33">
        <f ca="1">IF(L2349="",T2349,MOD((T2349+_xlfn.XLOOKUP(L2349,CODE,VAL))*17,256))</f>
        <v>226</v>
      </c>
      <c r="V2349" s="33">
        <f ca="1">IF(M2349="",U2349,MOD((U2349+_xlfn.XLOOKUP(M2349,CODE,VAL))*17,256))</f>
        <v>114</v>
      </c>
      <c r="W2349" s="33">
        <f ca="1">IF(N2349="",V2349,MOD((V2349+_xlfn.XLOOKUP(N2349,CODE,VAL))*17,256))</f>
        <v>70</v>
      </c>
      <c r="X2349" s="33">
        <f ca="1">IF(O2349="",W2349,MOD((W2349+_xlfn.XLOOKUP(O2349,CODE,VAL))*17,256))</f>
        <v>163</v>
      </c>
      <c r="Y2349" s="33">
        <f ca="1">IF(P2349="",X2349,MOD((X2349+_xlfn.XLOOKUP(P2349,CODE,VAL))*17,256))</f>
        <v>163</v>
      </c>
    </row>
    <row r="2350" spans="5:25">
      <c r="E2350" t="str">
        <f ca="1"/>
        <v>mg=9</v>
      </c>
      <c r="F2350" t="str" cm="1">
        <f t="array" aca="1" ref="F2350" ca="1">_xlfn.IFS(E2350="","",IFERROR(FIND("-",E2350),0)&gt;0,LEFT(E2350,FIND("-",E2350)-1),TRUE,LEFT(E2350,FIND("=",E2350)-1))</f>
        <v>mg</v>
      </c>
      <c r="G2350" cm="1">
        <f t="array" aca="1" ref="G2350" ca="1">_xlfn.IFS(E2350="","",IFERROR(FIND("-",E2350),0)&gt;0,0,TRUE,VALUE(MID(E2350,FIND("=",E2350)+1,10)))</f>
        <v>9</v>
      </c>
      <c r="H2350">
        <f t="shared" ca="1" si="198"/>
        <v>4</v>
      </c>
      <c r="I2350" t="str">
        <f t="shared" ca="1" si="199"/>
        <v>m</v>
      </c>
      <c r="J2350" t="str">
        <f t="shared" ca="1" si="201"/>
        <v>g</v>
      </c>
      <c r="K2350" t="str">
        <f t="shared" ca="1" si="201"/>
        <v>=</v>
      </c>
      <c r="L2350" t="str">
        <f t="shared" ca="1" si="201"/>
        <v>9</v>
      </c>
      <c r="M2350" t="str">
        <f t="shared" ca="1" si="201"/>
        <v/>
      </c>
      <c r="N2350" t="str">
        <f t="shared" ca="1" si="201"/>
        <v/>
      </c>
      <c r="O2350" t="str">
        <f t="shared" ca="1" si="201"/>
        <v/>
      </c>
      <c r="P2350" s="19" t="str">
        <f t="shared" ca="1" si="201"/>
        <v/>
      </c>
      <c r="Q2350" s="33">
        <f t="shared" si="200"/>
        <v>0</v>
      </c>
      <c r="R2350" s="33">
        <f ca="1">IF(I2350="",Q2350,MOD((Q2350+_xlfn.XLOOKUP(I2350,CODE,VAL))*17,256))</f>
        <v>61</v>
      </c>
      <c r="S2350" s="33">
        <f ca="1">IF(J2350="",R2350,MOD((R2350+_xlfn.XLOOKUP(J2350,CODE,VAL))*17,256))</f>
        <v>228</v>
      </c>
      <c r="T2350" s="33">
        <f ca="1">IF(K2350="",S2350,MOD((S2350+_xlfn.XLOOKUP(K2350,CODE,VAL))*17,256))</f>
        <v>49</v>
      </c>
      <c r="U2350" s="33">
        <f ca="1">IF(L2350="",T2350,MOD((T2350+_xlfn.XLOOKUP(L2350,CODE,VAL))*17,256))</f>
        <v>10</v>
      </c>
      <c r="V2350" s="33">
        <f ca="1">IF(M2350="",U2350,MOD((U2350+_xlfn.XLOOKUP(M2350,CODE,VAL))*17,256))</f>
        <v>10</v>
      </c>
      <c r="W2350" s="33">
        <f ca="1">IF(N2350="",V2350,MOD((V2350+_xlfn.XLOOKUP(N2350,CODE,VAL))*17,256))</f>
        <v>10</v>
      </c>
      <c r="X2350" s="33">
        <f ca="1">IF(O2350="",W2350,MOD((W2350+_xlfn.XLOOKUP(O2350,CODE,VAL))*17,256))</f>
        <v>10</v>
      </c>
      <c r="Y2350" s="33">
        <f ca="1">IF(P2350="",X2350,MOD((X2350+_xlfn.XLOOKUP(P2350,CODE,VAL))*17,256))</f>
        <v>10</v>
      </c>
    </row>
    <row r="2351" spans="5:25">
      <c r="E2351" t="str">
        <f ca="1"/>
        <v>mpzq=1</v>
      </c>
      <c r="F2351" t="str" cm="1">
        <f t="array" aca="1" ref="F2351" ca="1">_xlfn.IFS(E2351="","",IFERROR(FIND("-",E2351),0)&gt;0,LEFT(E2351,FIND("-",E2351)-1),TRUE,LEFT(E2351,FIND("=",E2351)-1))</f>
        <v>mpzq</v>
      </c>
      <c r="G2351" cm="1">
        <f t="array" aca="1" ref="G2351" ca="1">_xlfn.IFS(E2351="","",IFERROR(FIND("-",E2351),0)&gt;0,0,TRUE,VALUE(MID(E2351,FIND("=",E2351)+1,10)))</f>
        <v>1</v>
      </c>
      <c r="H2351">
        <f t="shared" ca="1" si="198"/>
        <v>6</v>
      </c>
      <c r="I2351" t="str">
        <f t="shared" ca="1" si="199"/>
        <v>m</v>
      </c>
      <c r="J2351" t="str">
        <f t="shared" ca="1" si="201"/>
        <v>p</v>
      </c>
      <c r="K2351" t="str">
        <f t="shared" ca="1" si="201"/>
        <v>z</v>
      </c>
      <c r="L2351" t="str">
        <f t="shared" ca="1" si="201"/>
        <v>q</v>
      </c>
      <c r="M2351" t="str">
        <f t="shared" ca="1" si="201"/>
        <v>=</v>
      </c>
      <c r="N2351" t="str">
        <f t="shared" ca="1" si="201"/>
        <v>1</v>
      </c>
      <c r="O2351" t="str">
        <f t="shared" ca="1" si="201"/>
        <v/>
      </c>
      <c r="P2351" s="19" t="str">
        <f t="shared" ca="1" si="201"/>
        <v/>
      </c>
      <c r="Q2351" s="33">
        <f t="shared" si="200"/>
        <v>0</v>
      </c>
      <c r="R2351" s="33">
        <f ca="1">IF(I2351="",Q2351,MOD((Q2351+_xlfn.XLOOKUP(I2351,CODE,VAL))*17,256))</f>
        <v>61</v>
      </c>
      <c r="S2351" s="33">
        <f ca="1">IF(J2351="",R2351,MOD((R2351+_xlfn.XLOOKUP(J2351,CODE,VAL))*17,256))</f>
        <v>125</v>
      </c>
      <c r="T2351" s="33">
        <f ca="1">IF(K2351="",S2351,MOD((S2351+_xlfn.XLOOKUP(K2351,CODE,VAL))*17,256))</f>
        <v>103</v>
      </c>
      <c r="U2351" s="33">
        <f ca="1">IF(L2351="",T2351,MOD((T2351+_xlfn.XLOOKUP(L2351,CODE,VAL))*17,256))</f>
        <v>88</v>
      </c>
      <c r="V2351" s="33">
        <f ca="1">IF(M2351="",U2351,MOD((U2351+_xlfn.XLOOKUP(M2351,CODE,VAL))*17,256))</f>
        <v>229</v>
      </c>
      <c r="W2351" s="33">
        <f ca="1">IF(N2351="",V2351,MOD((V2351+_xlfn.XLOOKUP(N2351,CODE,VAL))*17,256))</f>
        <v>118</v>
      </c>
      <c r="X2351" s="33">
        <f ca="1">IF(O2351="",W2351,MOD((W2351+_xlfn.XLOOKUP(O2351,CODE,VAL))*17,256))</f>
        <v>118</v>
      </c>
      <c r="Y2351" s="33">
        <f ca="1">IF(P2351="",X2351,MOD((X2351+_xlfn.XLOOKUP(P2351,CODE,VAL))*17,256))</f>
        <v>118</v>
      </c>
    </row>
    <row r="2352" spans="5:25">
      <c r="E2352" t="str">
        <f ca="1"/>
        <v>pf=8</v>
      </c>
      <c r="F2352" t="str" cm="1">
        <f t="array" aca="1" ref="F2352" ca="1">_xlfn.IFS(E2352="","",IFERROR(FIND("-",E2352),0)&gt;0,LEFT(E2352,FIND("-",E2352)-1),TRUE,LEFT(E2352,FIND("=",E2352)-1))</f>
        <v>pf</v>
      </c>
      <c r="G2352" cm="1">
        <f t="array" aca="1" ref="G2352" ca="1">_xlfn.IFS(E2352="","",IFERROR(FIND("-",E2352),0)&gt;0,0,TRUE,VALUE(MID(E2352,FIND("=",E2352)+1,10)))</f>
        <v>8</v>
      </c>
      <c r="H2352">
        <f t="shared" ca="1" si="198"/>
        <v>4</v>
      </c>
      <c r="I2352" t="str">
        <f t="shared" ca="1" si="199"/>
        <v>p</v>
      </c>
      <c r="J2352" t="str">
        <f t="shared" ca="1" si="201"/>
        <v>f</v>
      </c>
      <c r="K2352" t="str">
        <f t="shared" ca="1" si="201"/>
        <v>=</v>
      </c>
      <c r="L2352" t="str">
        <f t="shared" ca="1" si="201"/>
        <v>8</v>
      </c>
      <c r="M2352" t="str">
        <f t="shared" ca="1" si="201"/>
        <v/>
      </c>
      <c r="N2352" t="str">
        <f t="shared" ca="1" si="201"/>
        <v/>
      </c>
      <c r="O2352" t="str">
        <f t="shared" ca="1" si="201"/>
        <v/>
      </c>
      <c r="P2352" s="19" t="str">
        <f t="shared" ca="1" si="201"/>
        <v/>
      </c>
      <c r="Q2352" s="33">
        <f t="shared" si="200"/>
        <v>0</v>
      </c>
      <c r="R2352" s="33">
        <f ca="1">IF(I2352="",Q2352,MOD((Q2352+_xlfn.XLOOKUP(I2352,CODE,VAL))*17,256))</f>
        <v>112</v>
      </c>
      <c r="S2352" s="33">
        <f ca="1">IF(J2352="",R2352,MOD((R2352+_xlfn.XLOOKUP(J2352,CODE,VAL))*17,256))</f>
        <v>54</v>
      </c>
      <c r="T2352" s="33">
        <f ca="1">IF(K2352="",S2352,MOD((S2352+_xlfn.XLOOKUP(K2352,CODE,VAL))*17,256))</f>
        <v>163</v>
      </c>
      <c r="U2352" s="33">
        <f ca="1">IF(L2352="",T2352,MOD((T2352+_xlfn.XLOOKUP(L2352,CODE,VAL))*17,256))</f>
        <v>139</v>
      </c>
      <c r="V2352" s="33">
        <f ca="1">IF(M2352="",U2352,MOD((U2352+_xlfn.XLOOKUP(M2352,CODE,VAL))*17,256))</f>
        <v>139</v>
      </c>
      <c r="W2352" s="33">
        <f ca="1">IF(N2352="",V2352,MOD((V2352+_xlfn.XLOOKUP(N2352,CODE,VAL))*17,256))</f>
        <v>139</v>
      </c>
      <c r="X2352" s="33">
        <f ca="1">IF(O2352="",W2352,MOD((W2352+_xlfn.XLOOKUP(O2352,CODE,VAL))*17,256))</f>
        <v>139</v>
      </c>
      <c r="Y2352" s="33">
        <f ca="1">IF(P2352="",X2352,MOD((X2352+_xlfn.XLOOKUP(P2352,CODE,VAL))*17,256))</f>
        <v>139</v>
      </c>
    </row>
    <row r="2353" spans="5:25">
      <c r="E2353" t="str">
        <f ca="1"/>
        <v>fpf-</v>
      </c>
      <c r="F2353" t="str" cm="1">
        <f t="array" aca="1" ref="F2353" ca="1">_xlfn.IFS(E2353="","",IFERROR(FIND("-",E2353),0)&gt;0,LEFT(E2353,FIND("-",E2353)-1),TRUE,LEFT(E2353,FIND("=",E2353)-1))</f>
        <v>fpf</v>
      </c>
      <c r="G2353" cm="1">
        <f t="array" aca="1" ref="G2353" ca="1">_xlfn.IFS(E2353="","",IFERROR(FIND("-",E2353),0)&gt;0,0,TRUE,VALUE(MID(E2353,FIND("=",E2353)+1,10)))</f>
        <v>0</v>
      </c>
      <c r="H2353">
        <f t="shared" ca="1" si="198"/>
        <v>4</v>
      </c>
      <c r="I2353" t="str">
        <f t="shared" ca="1" si="199"/>
        <v>f</v>
      </c>
      <c r="J2353" t="str">
        <f t="shared" ca="1" si="201"/>
        <v>p</v>
      </c>
      <c r="K2353" t="str">
        <f t="shared" ca="1" si="201"/>
        <v>f</v>
      </c>
      <c r="L2353" t="str">
        <f t="shared" ca="1" si="201"/>
        <v>-</v>
      </c>
      <c r="M2353" t="str">
        <f t="shared" ca="1" si="201"/>
        <v/>
      </c>
      <c r="N2353" t="str">
        <f t="shared" ca="1" si="201"/>
        <v/>
      </c>
      <c r="O2353" t="str">
        <f t="shared" ca="1" si="201"/>
        <v/>
      </c>
      <c r="P2353" s="19" t="str">
        <f t="shared" ca="1" si="201"/>
        <v/>
      </c>
      <c r="Q2353" s="33">
        <f t="shared" si="200"/>
        <v>0</v>
      </c>
      <c r="R2353" s="33">
        <f ca="1">IF(I2353="",Q2353,MOD((Q2353+_xlfn.XLOOKUP(I2353,CODE,VAL))*17,256))</f>
        <v>198</v>
      </c>
      <c r="S2353" s="33">
        <f ca="1">IF(J2353="",R2353,MOD((R2353+_xlfn.XLOOKUP(J2353,CODE,VAL))*17,256))</f>
        <v>150</v>
      </c>
      <c r="T2353" s="33">
        <f ca="1">IF(K2353="",S2353,MOD((S2353+_xlfn.XLOOKUP(K2353,CODE,VAL))*17,256))</f>
        <v>188</v>
      </c>
      <c r="U2353" s="33">
        <f ca="1">IF(L2353="",T2353,MOD((T2353+_xlfn.XLOOKUP(L2353,CODE,VAL))*17,256))</f>
        <v>121</v>
      </c>
      <c r="V2353" s="33">
        <f ca="1">IF(M2353="",U2353,MOD((U2353+_xlfn.XLOOKUP(M2353,CODE,VAL))*17,256))</f>
        <v>121</v>
      </c>
      <c r="W2353" s="33">
        <f ca="1">IF(N2353="",V2353,MOD((V2353+_xlfn.XLOOKUP(N2353,CODE,VAL))*17,256))</f>
        <v>121</v>
      </c>
      <c r="X2353" s="33">
        <f ca="1">IF(O2353="",W2353,MOD((W2353+_xlfn.XLOOKUP(O2353,CODE,VAL))*17,256))</f>
        <v>121</v>
      </c>
      <c r="Y2353" s="33">
        <f ca="1">IF(P2353="",X2353,MOD((X2353+_xlfn.XLOOKUP(P2353,CODE,VAL))*17,256))</f>
        <v>121</v>
      </c>
    </row>
    <row r="2354" spans="5:25">
      <c r="E2354" t="str">
        <f ca="1"/>
        <v>kksttq-</v>
      </c>
      <c r="F2354" t="str" cm="1">
        <f t="array" aca="1" ref="F2354" ca="1">_xlfn.IFS(E2354="","",IFERROR(FIND("-",E2354),0)&gt;0,LEFT(E2354,FIND("-",E2354)-1),TRUE,LEFT(E2354,FIND("=",E2354)-1))</f>
        <v>kksttq</v>
      </c>
      <c r="G2354" cm="1">
        <f t="array" aca="1" ref="G2354" ca="1">_xlfn.IFS(E2354="","",IFERROR(FIND("-",E2354),0)&gt;0,0,TRUE,VALUE(MID(E2354,FIND("=",E2354)+1,10)))</f>
        <v>0</v>
      </c>
      <c r="H2354">
        <f t="shared" ca="1" si="198"/>
        <v>7</v>
      </c>
      <c r="I2354" t="str">
        <f t="shared" ca="1" si="199"/>
        <v>k</v>
      </c>
      <c r="J2354" t="str">
        <f t="shared" ca="1" si="201"/>
        <v>k</v>
      </c>
      <c r="K2354" t="str">
        <f t="shared" ca="1" si="201"/>
        <v>s</v>
      </c>
      <c r="L2354" t="str">
        <f t="shared" ca="1" si="201"/>
        <v>t</v>
      </c>
      <c r="M2354" t="str">
        <f t="shared" ca="1" si="201"/>
        <v>t</v>
      </c>
      <c r="N2354" t="str">
        <f t="shared" ca="1" si="201"/>
        <v>q</v>
      </c>
      <c r="O2354" t="str">
        <f t="shared" ca="1" si="201"/>
        <v>-</v>
      </c>
      <c r="P2354" s="19" t="str">
        <f t="shared" ca="1" si="201"/>
        <v/>
      </c>
      <c r="Q2354" s="33">
        <f t="shared" si="200"/>
        <v>0</v>
      </c>
      <c r="R2354" s="33">
        <f ca="1">IF(I2354="",Q2354,MOD((Q2354+_xlfn.XLOOKUP(I2354,CODE,VAL))*17,256))</f>
        <v>27</v>
      </c>
      <c r="S2354" s="33">
        <f ca="1">IF(J2354="",R2354,MOD((R2354+_xlfn.XLOOKUP(J2354,CODE,VAL))*17,256))</f>
        <v>230</v>
      </c>
      <c r="T2354" s="33">
        <f ca="1">IF(K2354="",S2354,MOD((S2354+_xlfn.XLOOKUP(K2354,CODE,VAL))*17,256))</f>
        <v>233</v>
      </c>
      <c r="U2354" s="33">
        <f ca="1">IF(L2354="",T2354,MOD((T2354+_xlfn.XLOOKUP(L2354,CODE,VAL))*17,256))</f>
        <v>45</v>
      </c>
      <c r="V2354" s="33">
        <f ca="1">IF(M2354="",U2354,MOD((U2354+_xlfn.XLOOKUP(M2354,CODE,VAL))*17,256))</f>
        <v>177</v>
      </c>
      <c r="W2354" s="33">
        <f ca="1">IF(N2354="",V2354,MOD((V2354+_xlfn.XLOOKUP(N2354,CODE,VAL))*17,256))</f>
        <v>66</v>
      </c>
      <c r="X2354" s="33">
        <f ca="1">IF(O2354="",W2354,MOD((W2354+_xlfn.XLOOKUP(O2354,CODE,VAL))*17,256))</f>
        <v>95</v>
      </c>
      <c r="Y2354" s="33">
        <f ca="1">IF(P2354="",X2354,MOD((X2354+_xlfn.XLOOKUP(P2354,CODE,VAL))*17,256))</f>
        <v>95</v>
      </c>
    </row>
    <row r="2355" spans="5:25">
      <c r="E2355" t="str">
        <f ca="1"/>
        <v>jf=5</v>
      </c>
      <c r="F2355" t="str" cm="1">
        <f t="array" aca="1" ref="F2355" ca="1">_xlfn.IFS(E2355="","",IFERROR(FIND("-",E2355),0)&gt;0,LEFT(E2355,FIND("-",E2355)-1),TRUE,LEFT(E2355,FIND("=",E2355)-1))</f>
        <v>jf</v>
      </c>
      <c r="G2355" cm="1">
        <f t="array" aca="1" ref="G2355" ca="1">_xlfn.IFS(E2355="","",IFERROR(FIND("-",E2355),0)&gt;0,0,TRUE,VALUE(MID(E2355,FIND("=",E2355)+1,10)))</f>
        <v>5</v>
      </c>
      <c r="H2355">
        <f t="shared" ca="1" si="198"/>
        <v>4</v>
      </c>
      <c r="I2355" t="str">
        <f t="shared" ca="1" si="199"/>
        <v>j</v>
      </c>
      <c r="J2355" t="str">
        <f t="shared" ca="1" si="201"/>
        <v>f</v>
      </c>
      <c r="K2355" t="str">
        <f t="shared" ca="1" si="201"/>
        <v>=</v>
      </c>
      <c r="L2355" t="str">
        <f t="shared" ca="1" si="201"/>
        <v>5</v>
      </c>
      <c r="M2355" t="str">
        <f t="shared" ca="1" si="201"/>
        <v/>
      </c>
      <c r="N2355" t="str">
        <f t="shared" ca="1" si="201"/>
        <v/>
      </c>
      <c r="O2355" t="str">
        <f t="shared" ca="1" si="201"/>
        <v/>
      </c>
      <c r="P2355" s="19" t="str">
        <f t="shared" ca="1" si="201"/>
        <v/>
      </c>
      <c r="Q2355" s="33">
        <f t="shared" si="200"/>
        <v>0</v>
      </c>
      <c r="R2355" s="33">
        <f ca="1">IF(I2355="",Q2355,MOD((Q2355+_xlfn.XLOOKUP(I2355,CODE,VAL))*17,256))</f>
        <v>10</v>
      </c>
      <c r="S2355" s="33">
        <f ca="1">IF(J2355="",R2355,MOD((R2355+_xlfn.XLOOKUP(J2355,CODE,VAL))*17,256))</f>
        <v>112</v>
      </c>
      <c r="T2355" s="33">
        <f ca="1">IF(K2355="",S2355,MOD((S2355+_xlfn.XLOOKUP(K2355,CODE,VAL))*17,256))</f>
        <v>125</v>
      </c>
      <c r="U2355" s="33">
        <f ca="1">IF(L2355="",T2355,MOD((T2355+_xlfn.XLOOKUP(L2355,CODE,VAL))*17,256))</f>
        <v>210</v>
      </c>
      <c r="V2355" s="33">
        <f ca="1">IF(M2355="",U2355,MOD((U2355+_xlfn.XLOOKUP(M2355,CODE,VAL))*17,256))</f>
        <v>210</v>
      </c>
      <c r="W2355" s="33">
        <f ca="1">IF(N2355="",V2355,MOD((V2355+_xlfn.XLOOKUP(N2355,CODE,VAL))*17,256))</f>
        <v>210</v>
      </c>
      <c r="X2355" s="33">
        <f ca="1">IF(O2355="",W2355,MOD((W2355+_xlfn.XLOOKUP(O2355,CODE,VAL))*17,256))</f>
        <v>210</v>
      </c>
      <c r="Y2355" s="33">
        <f ca="1">IF(P2355="",X2355,MOD((X2355+_xlfn.XLOOKUP(P2355,CODE,VAL))*17,256))</f>
        <v>210</v>
      </c>
    </row>
    <row r="2356" spans="5:25">
      <c r="E2356" t="str">
        <f ca="1"/>
        <v>gsc-</v>
      </c>
      <c r="F2356" t="str" cm="1">
        <f t="array" aca="1" ref="F2356" ca="1">_xlfn.IFS(E2356="","",IFERROR(FIND("-",E2356),0)&gt;0,LEFT(E2356,FIND("-",E2356)-1),TRUE,LEFT(E2356,FIND("=",E2356)-1))</f>
        <v>gsc</v>
      </c>
      <c r="G2356" cm="1">
        <f t="array" aca="1" ref="G2356" ca="1">_xlfn.IFS(E2356="","",IFERROR(FIND("-",E2356),0)&gt;0,0,TRUE,VALUE(MID(E2356,FIND("=",E2356)+1,10)))</f>
        <v>0</v>
      </c>
      <c r="H2356">
        <f t="shared" ca="1" si="198"/>
        <v>4</v>
      </c>
      <c r="I2356" t="str">
        <f t="shared" ca="1" si="199"/>
        <v>g</v>
      </c>
      <c r="J2356" t="str">
        <f t="shared" ca="1" si="201"/>
        <v>s</v>
      </c>
      <c r="K2356" t="str">
        <f t="shared" ca="1" si="201"/>
        <v>c</v>
      </c>
      <c r="L2356" t="str">
        <f t="shared" ca="1" si="201"/>
        <v>-</v>
      </c>
      <c r="M2356" t="str">
        <f t="shared" ca="1" si="201"/>
        <v/>
      </c>
      <c r="N2356" t="str">
        <f t="shared" ca="1" si="201"/>
        <v/>
      </c>
      <c r="O2356" t="str">
        <f t="shared" ca="1" si="201"/>
        <v/>
      </c>
      <c r="P2356" s="19" t="str">
        <f t="shared" ca="1" si="201"/>
        <v/>
      </c>
      <c r="Q2356" s="33">
        <f t="shared" si="200"/>
        <v>0</v>
      </c>
      <c r="R2356" s="33">
        <f ca="1">IF(I2356="",Q2356,MOD((Q2356+_xlfn.XLOOKUP(I2356,CODE,VAL))*17,256))</f>
        <v>215</v>
      </c>
      <c r="S2356" s="33">
        <f ca="1">IF(J2356="",R2356,MOD((R2356+_xlfn.XLOOKUP(J2356,CODE,VAL))*17,256))</f>
        <v>234</v>
      </c>
      <c r="T2356" s="33">
        <f ca="1">IF(K2356="",S2356,MOD((S2356+_xlfn.XLOOKUP(K2356,CODE,VAL))*17,256))</f>
        <v>29</v>
      </c>
      <c r="U2356" s="33">
        <f ca="1">IF(L2356="",T2356,MOD((T2356+_xlfn.XLOOKUP(L2356,CODE,VAL))*17,256))</f>
        <v>234</v>
      </c>
      <c r="V2356" s="33">
        <f ca="1">IF(M2356="",U2356,MOD((U2356+_xlfn.XLOOKUP(M2356,CODE,VAL))*17,256))</f>
        <v>234</v>
      </c>
      <c r="W2356" s="33">
        <f ca="1">IF(N2356="",V2356,MOD((V2356+_xlfn.XLOOKUP(N2356,CODE,VAL))*17,256))</f>
        <v>234</v>
      </c>
      <c r="X2356" s="33">
        <f ca="1">IF(O2356="",W2356,MOD((W2356+_xlfn.XLOOKUP(O2356,CODE,VAL))*17,256))</f>
        <v>234</v>
      </c>
      <c r="Y2356" s="33">
        <f ca="1">IF(P2356="",X2356,MOD((X2356+_xlfn.XLOOKUP(P2356,CODE,VAL))*17,256))</f>
        <v>234</v>
      </c>
    </row>
    <row r="2357" spans="5:25">
      <c r="E2357" t="str">
        <f ca="1"/>
        <v>bsf=7</v>
      </c>
      <c r="F2357" t="str" cm="1">
        <f t="array" aca="1" ref="F2357" ca="1">_xlfn.IFS(E2357="","",IFERROR(FIND("-",E2357),0)&gt;0,LEFT(E2357,FIND("-",E2357)-1),TRUE,LEFT(E2357,FIND("=",E2357)-1))</f>
        <v>bsf</v>
      </c>
      <c r="G2357" cm="1">
        <f t="array" aca="1" ref="G2357" ca="1">_xlfn.IFS(E2357="","",IFERROR(FIND("-",E2357),0)&gt;0,0,TRUE,VALUE(MID(E2357,FIND("=",E2357)+1,10)))</f>
        <v>7</v>
      </c>
      <c r="H2357">
        <f t="shared" ca="1" si="198"/>
        <v>5</v>
      </c>
      <c r="I2357" t="str">
        <f t="shared" ca="1" si="199"/>
        <v>b</v>
      </c>
      <c r="J2357" t="str">
        <f t="shared" ca="1" si="201"/>
        <v>s</v>
      </c>
      <c r="K2357" t="str">
        <f t="shared" ca="1" si="201"/>
        <v>f</v>
      </c>
      <c r="L2357" t="str">
        <f t="shared" ca="1" si="201"/>
        <v>=</v>
      </c>
      <c r="M2357" t="str">
        <f t="shared" ca="1" si="201"/>
        <v>7</v>
      </c>
      <c r="N2357" t="str">
        <f t="shared" ca="1" si="201"/>
        <v/>
      </c>
      <c r="O2357" t="str">
        <f t="shared" ca="1" si="201"/>
        <v/>
      </c>
      <c r="P2357" s="19" t="str">
        <f t="shared" ca="1" si="201"/>
        <v/>
      </c>
      <c r="Q2357" s="33">
        <f t="shared" si="200"/>
        <v>0</v>
      </c>
      <c r="R2357" s="33">
        <f ca="1">IF(I2357="",Q2357,MOD((Q2357+_xlfn.XLOOKUP(I2357,CODE,VAL))*17,256))</f>
        <v>130</v>
      </c>
      <c r="S2357" s="33">
        <f ca="1">IF(J2357="",R2357,MOD((R2357+_xlfn.XLOOKUP(J2357,CODE,VAL))*17,256))</f>
        <v>69</v>
      </c>
      <c r="T2357" s="33">
        <f ca="1">IF(K2357="",S2357,MOD((S2357+_xlfn.XLOOKUP(K2357,CODE,VAL))*17,256))</f>
        <v>91</v>
      </c>
      <c r="U2357" s="33">
        <f ca="1">IF(L2357="",T2357,MOD((T2357+_xlfn.XLOOKUP(L2357,CODE,VAL))*17,256))</f>
        <v>24</v>
      </c>
      <c r="V2357" s="33">
        <f ca="1">IF(M2357="",U2357,MOD((U2357+_xlfn.XLOOKUP(M2357,CODE,VAL))*17,256))</f>
        <v>63</v>
      </c>
      <c r="W2357" s="33">
        <f ca="1">IF(N2357="",V2357,MOD((V2357+_xlfn.XLOOKUP(N2357,CODE,VAL))*17,256))</f>
        <v>63</v>
      </c>
      <c r="X2357" s="33">
        <f ca="1">IF(O2357="",W2357,MOD((W2357+_xlfn.XLOOKUP(O2357,CODE,VAL))*17,256))</f>
        <v>63</v>
      </c>
      <c r="Y2357" s="33">
        <f ca="1">IF(P2357="",X2357,MOD((X2357+_xlfn.XLOOKUP(P2357,CODE,VAL))*17,256))</f>
        <v>63</v>
      </c>
    </row>
    <row r="2358" spans="5:25">
      <c r="E2358" t="str">
        <f ca="1"/>
        <v>hnr=4</v>
      </c>
      <c r="F2358" t="str" cm="1">
        <f t="array" aca="1" ref="F2358" ca="1">_xlfn.IFS(E2358="","",IFERROR(FIND("-",E2358),0)&gt;0,LEFT(E2358,FIND("-",E2358)-1),TRUE,LEFT(E2358,FIND("=",E2358)-1))</f>
        <v>hnr</v>
      </c>
      <c r="G2358" cm="1">
        <f t="array" aca="1" ref="G2358" ca="1">_xlfn.IFS(E2358="","",IFERROR(FIND("-",E2358),0)&gt;0,0,TRUE,VALUE(MID(E2358,FIND("=",E2358)+1,10)))</f>
        <v>4</v>
      </c>
      <c r="H2358">
        <f t="shared" ca="1" si="198"/>
        <v>5</v>
      </c>
      <c r="I2358" t="str">
        <f t="shared" ca="1" si="199"/>
        <v>h</v>
      </c>
      <c r="J2358" t="str">
        <f t="shared" ca="1" si="201"/>
        <v>n</v>
      </c>
      <c r="K2358" t="str">
        <f t="shared" ca="1" si="201"/>
        <v>r</v>
      </c>
      <c r="L2358" t="str">
        <f t="shared" ca="1" si="201"/>
        <v>=</v>
      </c>
      <c r="M2358" t="str">
        <f t="shared" ca="1" si="201"/>
        <v>4</v>
      </c>
      <c r="N2358" t="str">
        <f t="shared" ca="1" si="201"/>
        <v/>
      </c>
      <c r="O2358" t="str">
        <f t="shared" ca="1" si="201"/>
        <v/>
      </c>
      <c r="P2358" s="19" t="str">
        <f t="shared" ca="1" si="201"/>
        <v/>
      </c>
      <c r="Q2358" s="33">
        <f t="shared" si="200"/>
        <v>0</v>
      </c>
      <c r="R2358" s="33">
        <f ca="1">IF(I2358="",Q2358,MOD((Q2358+_xlfn.XLOOKUP(I2358,CODE,VAL))*17,256))</f>
        <v>232</v>
      </c>
      <c r="S2358" s="33">
        <f ca="1">IF(J2358="",R2358,MOD((R2358+_xlfn.XLOOKUP(J2358,CODE,VAL))*17,256))</f>
        <v>182</v>
      </c>
      <c r="T2358" s="33">
        <f ca="1">IF(K2358="",S2358,MOD((S2358+_xlfn.XLOOKUP(K2358,CODE,VAL))*17,256))</f>
        <v>168</v>
      </c>
      <c r="U2358" s="33">
        <f ca="1">IF(L2358="",T2358,MOD((T2358+_xlfn.XLOOKUP(L2358,CODE,VAL))*17,256))</f>
        <v>53</v>
      </c>
      <c r="V2358" s="33">
        <f ca="1">IF(M2358="",U2358,MOD((U2358+_xlfn.XLOOKUP(M2358,CODE,VAL))*17,256))</f>
        <v>249</v>
      </c>
      <c r="W2358" s="33">
        <f ca="1">IF(N2358="",V2358,MOD((V2358+_xlfn.XLOOKUP(N2358,CODE,VAL))*17,256))</f>
        <v>249</v>
      </c>
      <c r="X2358" s="33">
        <f ca="1">IF(O2358="",W2358,MOD((W2358+_xlfn.XLOOKUP(O2358,CODE,VAL))*17,256))</f>
        <v>249</v>
      </c>
      <c r="Y2358" s="33">
        <f ca="1">IF(P2358="",X2358,MOD((X2358+_xlfn.XLOOKUP(P2358,CODE,VAL))*17,256))</f>
        <v>249</v>
      </c>
    </row>
    <row r="2359" spans="5:25">
      <c r="E2359" t="str">
        <f ca="1"/>
        <v>lzs-</v>
      </c>
      <c r="F2359" t="str" cm="1">
        <f t="array" aca="1" ref="F2359" ca="1">_xlfn.IFS(E2359="","",IFERROR(FIND("-",E2359),0)&gt;0,LEFT(E2359,FIND("-",E2359)-1),TRUE,LEFT(E2359,FIND("=",E2359)-1))</f>
        <v>lzs</v>
      </c>
      <c r="G2359" cm="1">
        <f t="array" aca="1" ref="G2359" ca="1">_xlfn.IFS(E2359="","",IFERROR(FIND("-",E2359),0)&gt;0,0,TRUE,VALUE(MID(E2359,FIND("=",E2359)+1,10)))</f>
        <v>0</v>
      </c>
      <c r="H2359">
        <f t="shared" ca="1" si="198"/>
        <v>4</v>
      </c>
      <c r="I2359" t="str">
        <f t="shared" ca="1" si="199"/>
        <v>l</v>
      </c>
      <c r="J2359" t="str">
        <f t="shared" ca="1" si="201"/>
        <v>z</v>
      </c>
      <c r="K2359" t="str">
        <f t="shared" ca="1" si="201"/>
        <v>s</v>
      </c>
      <c r="L2359" t="str">
        <f t="shared" ca="1" si="201"/>
        <v>-</v>
      </c>
      <c r="M2359" t="str">
        <f t="shared" ca="1" si="201"/>
        <v/>
      </c>
      <c r="N2359" t="str">
        <f t="shared" ca="1" si="201"/>
        <v/>
      </c>
      <c r="O2359" t="str">
        <f t="shared" ca="1" si="201"/>
        <v/>
      </c>
      <c r="P2359" s="19" t="str">
        <f t="shared" ca="1" si="201"/>
        <v/>
      </c>
      <c r="Q2359" s="33">
        <f t="shared" si="200"/>
        <v>0</v>
      </c>
      <c r="R2359" s="33">
        <f ca="1">IF(I2359="",Q2359,MOD((Q2359+_xlfn.XLOOKUP(I2359,CODE,VAL))*17,256))</f>
        <v>44</v>
      </c>
      <c r="S2359" s="33">
        <f ca="1">IF(J2359="",R2359,MOD((R2359+_xlfn.XLOOKUP(J2359,CODE,VAL))*17,256))</f>
        <v>6</v>
      </c>
      <c r="T2359" s="33">
        <f ca="1">IF(K2359="",S2359,MOD((S2359+_xlfn.XLOOKUP(K2359,CODE,VAL))*17,256))</f>
        <v>9</v>
      </c>
      <c r="U2359" s="33">
        <f ca="1">IF(L2359="",T2359,MOD((T2359+_xlfn.XLOOKUP(L2359,CODE,VAL))*17,256))</f>
        <v>150</v>
      </c>
      <c r="V2359" s="33">
        <f ca="1">IF(M2359="",U2359,MOD((U2359+_xlfn.XLOOKUP(M2359,CODE,VAL))*17,256))</f>
        <v>150</v>
      </c>
      <c r="W2359" s="33">
        <f ca="1">IF(N2359="",V2359,MOD((V2359+_xlfn.XLOOKUP(N2359,CODE,VAL))*17,256))</f>
        <v>150</v>
      </c>
      <c r="X2359" s="33">
        <f ca="1">IF(O2359="",W2359,MOD((W2359+_xlfn.XLOOKUP(O2359,CODE,VAL))*17,256))</f>
        <v>150</v>
      </c>
      <c r="Y2359" s="33">
        <f ca="1">IF(P2359="",X2359,MOD((X2359+_xlfn.XLOOKUP(P2359,CODE,VAL))*17,256))</f>
        <v>150</v>
      </c>
    </row>
    <row r="2360" spans="5:25">
      <c r="E2360" t="str">
        <f ca="1"/>
        <v>hnr=1</v>
      </c>
      <c r="F2360" t="str" cm="1">
        <f t="array" aca="1" ref="F2360" ca="1">_xlfn.IFS(E2360="","",IFERROR(FIND("-",E2360),0)&gt;0,LEFT(E2360,FIND("-",E2360)-1),TRUE,LEFT(E2360,FIND("=",E2360)-1))</f>
        <v>hnr</v>
      </c>
      <c r="G2360" cm="1">
        <f t="array" aca="1" ref="G2360" ca="1">_xlfn.IFS(E2360="","",IFERROR(FIND("-",E2360),0)&gt;0,0,TRUE,VALUE(MID(E2360,FIND("=",E2360)+1,10)))</f>
        <v>1</v>
      </c>
      <c r="H2360">
        <f t="shared" ca="1" si="198"/>
        <v>5</v>
      </c>
      <c r="I2360" t="str">
        <f t="shared" ca="1" si="199"/>
        <v>h</v>
      </c>
      <c r="J2360" t="str">
        <f t="shared" ca="1" si="201"/>
        <v>n</v>
      </c>
      <c r="K2360" t="str">
        <f t="shared" ca="1" si="201"/>
        <v>r</v>
      </c>
      <c r="L2360" t="str">
        <f t="shared" ca="1" si="201"/>
        <v>=</v>
      </c>
      <c r="M2360" t="str">
        <f t="shared" ca="1" si="201"/>
        <v>1</v>
      </c>
      <c r="N2360" t="str">
        <f t="shared" ca="1" si="201"/>
        <v/>
      </c>
      <c r="O2360" t="str">
        <f t="shared" ca="1" si="201"/>
        <v/>
      </c>
      <c r="P2360" s="19" t="str">
        <f t="shared" ca="1" si="201"/>
        <v/>
      </c>
      <c r="Q2360" s="33">
        <f t="shared" si="200"/>
        <v>0</v>
      </c>
      <c r="R2360" s="33">
        <f ca="1">IF(I2360="",Q2360,MOD((Q2360+_xlfn.XLOOKUP(I2360,CODE,VAL))*17,256))</f>
        <v>232</v>
      </c>
      <c r="S2360" s="33">
        <f ca="1">IF(J2360="",R2360,MOD((R2360+_xlfn.XLOOKUP(J2360,CODE,VAL))*17,256))</f>
        <v>182</v>
      </c>
      <c r="T2360" s="33">
        <f ca="1">IF(K2360="",S2360,MOD((S2360+_xlfn.XLOOKUP(K2360,CODE,VAL))*17,256))</f>
        <v>168</v>
      </c>
      <c r="U2360" s="33">
        <f ca="1">IF(L2360="",T2360,MOD((T2360+_xlfn.XLOOKUP(L2360,CODE,VAL))*17,256))</f>
        <v>53</v>
      </c>
      <c r="V2360" s="33">
        <f ca="1">IF(M2360="",U2360,MOD((U2360+_xlfn.XLOOKUP(M2360,CODE,VAL))*17,256))</f>
        <v>198</v>
      </c>
      <c r="W2360" s="33">
        <f ca="1">IF(N2360="",V2360,MOD((V2360+_xlfn.XLOOKUP(N2360,CODE,VAL))*17,256))</f>
        <v>198</v>
      </c>
      <c r="X2360" s="33">
        <f ca="1">IF(O2360="",W2360,MOD((W2360+_xlfn.XLOOKUP(O2360,CODE,VAL))*17,256))</f>
        <v>198</v>
      </c>
      <c r="Y2360" s="33">
        <f ca="1">IF(P2360="",X2360,MOD((X2360+_xlfn.XLOOKUP(P2360,CODE,VAL))*17,256))</f>
        <v>198</v>
      </c>
    </row>
    <row r="2361" spans="5:25">
      <c r="E2361" t="str">
        <f ca="1"/>
        <v>zg-</v>
      </c>
      <c r="F2361" t="str" cm="1">
        <f t="array" aca="1" ref="F2361" ca="1">_xlfn.IFS(E2361="","",IFERROR(FIND("-",E2361),0)&gt;0,LEFT(E2361,FIND("-",E2361)-1),TRUE,LEFT(E2361,FIND("=",E2361)-1))</f>
        <v>zg</v>
      </c>
      <c r="G2361" cm="1">
        <f t="array" aca="1" ref="G2361" ca="1">_xlfn.IFS(E2361="","",IFERROR(FIND("-",E2361),0)&gt;0,0,TRUE,VALUE(MID(E2361,FIND("=",E2361)+1,10)))</f>
        <v>0</v>
      </c>
      <c r="H2361">
        <f t="shared" ca="1" si="198"/>
        <v>3</v>
      </c>
      <c r="I2361" t="str">
        <f t="shared" ca="1" si="199"/>
        <v>z</v>
      </c>
      <c r="J2361" t="str">
        <f t="shared" ca="1" si="201"/>
        <v>g</v>
      </c>
      <c r="K2361" t="str">
        <f t="shared" ca="1" si="201"/>
        <v>-</v>
      </c>
      <c r="L2361" t="str">
        <f t="shared" ca="1" si="201"/>
        <v/>
      </c>
      <c r="M2361" t="str">
        <f t="shared" ca="1" si="201"/>
        <v/>
      </c>
      <c r="N2361" t="str">
        <f t="shared" ca="1" si="201"/>
        <v/>
      </c>
      <c r="O2361" t="str">
        <f t="shared" ca="1" si="201"/>
        <v/>
      </c>
      <c r="P2361" s="19" t="str">
        <f t="shared" ca="1" si="201"/>
        <v/>
      </c>
      <c r="Q2361" s="33">
        <f t="shared" si="200"/>
        <v>0</v>
      </c>
      <c r="R2361" s="33">
        <f ca="1">IF(I2361="",Q2361,MOD((Q2361+_xlfn.XLOOKUP(I2361,CODE,VAL))*17,256))</f>
        <v>26</v>
      </c>
      <c r="S2361" s="33">
        <f ca="1">IF(J2361="",R2361,MOD((R2361+_xlfn.XLOOKUP(J2361,CODE,VAL))*17,256))</f>
        <v>145</v>
      </c>
      <c r="T2361" s="33">
        <f ca="1">IF(K2361="",S2361,MOD((S2361+_xlfn.XLOOKUP(K2361,CODE,VAL))*17,256))</f>
        <v>158</v>
      </c>
      <c r="U2361" s="33">
        <f ca="1">IF(L2361="",T2361,MOD((T2361+_xlfn.XLOOKUP(L2361,CODE,VAL))*17,256))</f>
        <v>158</v>
      </c>
      <c r="V2361" s="33">
        <f ca="1">IF(M2361="",U2361,MOD((U2361+_xlfn.XLOOKUP(M2361,CODE,VAL))*17,256))</f>
        <v>158</v>
      </c>
      <c r="W2361" s="33">
        <f ca="1">IF(N2361="",V2361,MOD((V2361+_xlfn.XLOOKUP(N2361,CODE,VAL))*17,256))</f>
        <v>158</v>
      </c>
      <c r="X2361" s="33">
        <f ca="1">IF(O2361="",W2361,MOD((W2361+_xlfn.XLOOKUP(O2361,CODE,VAL))*17,256))</f>
        <v>158</v>
      </c>
      <c r="Y2361" s="33">
        <f ca="1">IF(P2361="",X2361,MOD((X2361+_xlfn.XLOOKUP(P2361,CODE,VAL))*17,256))</f>
        <v>158</v>
      </c>
    </row>
    <row r="2362" spans="5:25">
      <c r="E2362" t="str">
        <f ca="1"/>
        <v>mxvrm=6</v>
      </c>
      <c r="F2362" t="str" cm="1">
        <f t="array" aca="1" ref="F2362" ca="1">_xlfn.IFS(E2362="","",IFERROR(FIND("-",E2362),0)&gt;0,LEFT(E2362,FIND("-",E2362)-1),TRUE,LEFT(E2362,FIND("=",E2362)-1))</f>
        <v>mxvrm</v>
      </c>
      <c r="G2362" cm="1">
        <f t="array" aca="1" ref="G2362" ca="1">_xlfn.IFS(E2362="","",IFERROR(FIND("-",E2362),0)&gt;0,0,TRUE,VALUE(MID(E2362,FIND("=",E2362)+1,10)))</f>
        <v>6</v>
      </c>
      <c r="H2362">
        <f t="shared" ca="1" si="198"/>
        <v>7</v>
      </c>
      <c r="I2362" t="str">
        <f t="shared" ca="1" si="199"/>
        <v>m</v>
      </c>
      <c r="J2362" t="str">
        <f t="shared" ca="1" si="201"/>
        <v>x</v>
      </c>
      <c r="K2362" t="str">
        <f t="shared" ca="1" si="201"/>
        <v>v</v>
      </c>
      <c r="L2362" t="str">
        <f t="shared" ca="1" si="201"/>
        <v>r</v>
      </c>
      <c r="M2362" t="str">
        <f t="shared" ca="1" si="201"/>
        <v>m</v>
      </c>
      <c r="N2362" t="str">
        <f t="shared" ca="1" si="201"/>
        <v>=</v>
      </c>
      <c r="O2362" t="str">
        <f t="shared" ca="1" si="201"/>
        <v>6</v>
      </c>
      <c r="P2362" s="19" t="str">
        <f t="shared" ca="1" si="201"/>
        <v/>
      </c>
      <c r="Q2362" s="33">
        <f t="shared" si="200"/>
        <v>0</v>
      </c>
      <c r="R2362" s="33">
        <f ca="1">IF(I2362="",Q2362,MOD((Q2362+_xlfn.XLOOKUP(I2362,CODE,VAL))*17,256))</f>
        <v>61</v>
      </c>
      <c r="S2362" s="33">
        <f ca="1">IF(J2362="",R2362,MOD((R2362+_xlfn.XLOOKUP(J2362,CODE,VAL))*17,256))</f>
        <v>5</v>
      </c>
      <c r="T2362" s="33">
        <f ca="1">IF(K2362="",S2362,MOD((S2362+_xlfn.XLOOKUP(K2362,CODE,VAL))*17,256))</f>
        <v>43</v>
      </c>
      <c r="U2362" s="33">
        <f ca="1">IF(L2362="",T2362,MOD((T2362+_xlfn.XLOOKUP(L2362,CODE,VAL))*17,256))</f>
        <v>109</v>
      </c>
      <c r="V2362" s="33">
        <f ca="1">IF(M2362="",U2362,MOD((U2362+_xlfn.XLOOKUP(M2362,CODE,VAL))*17,256))</f>
        <v>122</v>
      </c>
      <c r="W2362" s="33">
        <f ca="1">IF(N2362="",V2362,MOD((V2362+_xlfn.XLOOKUP(N2362,CODE,VAL))*17,256))</f>
        <v>39</v>
      </c>
      <c r="X2362" s="33">
        <f ca="1">IF(O2362="",W2362,MOD((W2362+_xlfn.XLOOKUP(O2362,CODE,VAL))*17,256))</f>
        <v>45</v>
      </c>
      <c r="Y2362" s="33">
        <f ca="1">IF(P2362="",X2362,MOD((X2362+_xlfn.XLOOKUP(P2362,CODE,VAL))*17,256))</f>
        <v>45</v>
      </c>
    </row>
    <row r="2363" spans="5:25">
      <c r="E2363" t="str">
        <f ca="1"/>
        <v>lr=7</v>
      </c>
      <c r="F2363" t="str" cm="1">
        <f t="array" aca="1" ref="F2363" ca="1">_xlfn.IFS(E2363="","",IFERROR(FIND("-",E2363),0)&gt;0,LEFT(E2363,FIND("-",E2363)-1),TRUE,LEFT(E2363,FIND("=",E2363)-1))</f>
        <v>lr</v>
      </c>
      <c r="G2363" cm="1">
        <f t="array" aca="1" ref="G2363" ca="1">_xlfn.IFS(E2363="","",IFERROR(FIND("-",E2363),0)&gt;0,0,TRUE,VALUE(MID(E2363,FIND("=",E2363)+1,10)))</f>
        <v>7</v>
      </c>
      <c r="H2363">
        <f t="shared" ca="1" si="198"/>
        <v>4</v>
      </c>
      <c r="I2363" t="str">
        <f t="shared" ca="1" si="199"/>
        <v>l</v>
      </c>
      <c r="J2363" t="str">
        <f t="shared" ca="1" si="201"/>
        <v>r</v>
      </c>
      <c r="K2363" t="str">
        <f t="shared" ca="1" si="201"/>
        <v>=</v>
      </c>
      <c r="L2363" t="str">
        <f t="shared" ca="1" si="201"/>
        <v>7</v>
      </c>
      <c r="M2363" t="str">
        <f t="shared" ca="1" si="201"/>
        <v/>
      </c>
      <c r="N2363" t="str">
        <f t="shared" ca="1" si="201"/>
        <v/>
      </c>
      <c r="O2363" t="str">
        <f t="shared" ca="1" si="201"/>
        <v/>
      </c>
      <c r="P2363" s="19" t="str">
        <f t="shared" ca="1" si="201"/>
        <v/>
      </c>
      <c r="Q2363" s="33">
        <f t="shared" si="200"/>
        <v>0</v>
      </c>
      <c r="R2363" s="33">
        <f ca="1">IF(I2363="",Q2363,MOD((Q2363+_xlfn.XLOOKUP(I2363,CODE,VAL))*17,256))</f>
        <v>44</v>
      </c>
      <c r="S2363" s="33">
        <f ca="1">IF(J2363="",R2363,MOD((R2363+_xlfn.XLOOKUP(J2363,CODE,VAL))*17,256))</f>
        <v>126</v>
      </c>
      <c r="T2363" s="33">
        <f ca="1">IF(K2363="",S2363,MOD((S2363+_xlfn.XLOOKUP(K2363,CODE,VAL))*17,256))</f>
        <v>107</v>
      </c>
      <c r="U2363" s="33">
        <f ca="1">IF(L2363="",T2363,MOD((T2363+_xlfn.XLOOKUP(L2363,CODE,VAL))*17,256))</f>
        <v>194</v>
      </c>
      <c r="V2363" s="33">
        <f ca="1">IF(M2363="",U2363,MOD((U2363+_xlfn.XLOOKUP(M2363,CODE,VAL))*17,256))</f>
        <v>194</v>
      </c>
      <c r="W2363" s="33">
        <f ca="1">IF(N2363="",V2363,MOD((V2363+_xlfn.XLOOKUP(N2363,CODE,VAL))*17,256))</f>
        <v>194</v>
      </c>
      <c r="X2363" s="33">
        <f ca="1">IF(O2363="",W2363,MOD((W2363+_xlfn.XLOOKUP(O2363,CODE,VAL))*17,256))</f>
        <v>194</v>
      </c>
      <c r="Y2363" s="33">
        <f ca="1">IF(P2363="",X2363,MOD((X2363+_xlfn.XLOOKUP(P2363,CODE,VAL))*17,256))</f>
        <v>194</v>
      </c>
    </row>
    <row r="2364" spans="5:25">
      <c r="E2364" t="str">
        <f ca="1"/>
        <v>fl-</v>
      </c>
      <c r="F2364" t="str" cm="1">
        <f t="array" aca="1" ref="F2364" ca="1">_xlfn.IFS(E2364="","",IFERROR(FIND("-",E2364),0)&gt;0,LEFT(E2364,FIND("-",E2364)-1),TRUE,LEFT(E2364,FIND("=",E2364)-1))</f>
        <v>fl</v>
      </c>
      <c r="G2364" cm="1">
        <f t="array" aca="1" ref="G2364" ca="1">_xlfn.IFS(E2364="","",IFERROR(FIND("-",E2364),0)&gt;0,0,TRUE,VALUE(MID(E2364,FIND("=",E2364)+1,10)))</f>
        <v>0</v>
      </c>
      <c r="H2364">
        <f t="shared" ca="1" si="198"/>
        <v>3</v>
      </c>
      <c r="I2364" t="str">
        <f t="shared" ca="1" si="199"/>
        <v>f</v>
      </c>
      <c r="J2364" t="str">
        <f t="shared" ca="1" si="201"/>
        <v>l</v>
      </c>
      <c r="K2364" t="str">
        <f t="shared" ca="1" si="201"/>
        <v>-</v>
      </c>
      <c r="L2364" t="str">
        <f t="shared" ca="1" si="201"/>
        <v/>
      </c>
      <c r="M2364" t="str">
        <f t="shared" ca="1" si="201"/>
        <v/>
      </c>
      <c r="N2364" t="str">
        <f t="shared" ca="1" si="201"/>
        <v/>
      </c>
      <c r="O2364" t="str">
        <f t="shared" ca="1" si="201"/>
        <v/>
      </c>
      <c r="P2364" s="19" t="str">
        <f t="shared" ca="1" si="201"/>
        <v/>
      </c>
      <c r="Q2364" s="33">
        <f t="shared" si="200"/>
        <v>0</v>
      </c>
      <c r="R2364" s="33">
        <f ca="1">IF(I2364="",Q2364,MOD((Q2364+_xlfn.XLOOKUP(I2364,CODE,VAL))*17,256))</f>
        <v>198</v>
      </c>
      <c r="S2364" s="33">
        <f ca="1">IF(J2364="",R2364,MOD((R2364+_xlfn.XLOOKUP(J2364,CODE,VAL))*17,256))</f>
        <v>82</v>
      </c>
      <c r="T2364" s="33">
        <f ca="1">IF(K2364="",S2364,MOD((S2364+_xlfn.XLOOKUP(K2364,CODE,VAL))*17,256))</f>
        <v>111</v>
      </c>
      <c r="U2364" s="33">
        <f ca="1">IF(L2364="",T2364,MOD((T2364+_xlfn.XLOOKUP(L2364,CODE,VAL))*17,256))</f>
        <v>111</v>
      </c>
      <c r="V2364" s="33">
        <f ca="1">IF(M2364="",U2364,MOD((U2364+_xlfn.XLOOKUP(M2364,CODE,VAL))*17,256))</f>
        <v>111</v>
      </c>
      <c r="W2364" s="33">
        <f ca="1">IF(N2364="",V2364,MOD((V2364+_xlfn.XLOOKUP(N2364,CODE,VAL))*17,256))</f>
        <v>111</v>
      </c>
      <c r="X2364" s="33">
        <f ca="1">IF(O2364="",W2364,MOD((W2364+_xlfn.XLOOKUP(O2364,CODE,VAL))*17,256))</f>
        <v>111</v>
      </c>
      <c r="Y2364" s="33">
        <f ca="1">IF(P2364="",X2364,MOD((X2364+_xlfn.XLOOKUP(P2364,CODE,VAL))*17,256))</f>
        <v>111</v>
      </c>
    </row>
    <row r="2365" spans="5:25">
      <c r="E2365" t="str">
        <f ca="1"/>
        <v>bb-</v>
      </c>
      <c r="F2365" t="str" cm="1">
        <f t="array" aca="1" ref="F2365" ca="1">_xlfn.IFS(E2365="","",IFERROR(FIND("-",E2365),0)&gt;0,LEFT(E2365,FIND("-",E2365)-1),TRUE,LEFT(E2365,FIND("=",E2365)-1))</f>
        <v>bb</v>
      </c>
      <c r="G2365" cm="1">
        <f t="array" aca="1" ref="G2365" ca="1">_xlfn.IFS(E2365="","",IFERROR(FIND("-",E2365),0)&gt;0,0,TRUE,VALUE(MID(E2365,FIND("=",E2365)+1,10)))</f>
        <v>0</v>
      </c>
      <c r="H2365">
        <f t="shared" ca="1" si="198"/>
        <v>3</v>
      </c>
      <c r="I2365" t="str">
        <f t="shared" ca="1" si="199"/>
        <v>b</v>
      </c>
      <c r="J2365" t="str">
        <f t="shared" ca="1" si="201"/>
        <v>b</v>
      </c>
      <c r="K2365" t="str">
        <f t="shared" ca="1" si="201"/>
        <v>-</v>
      </c>
      <c r="L2365" t="str">
        <f t="shared" ca="1" si="201"/>
        <v/>
      </c>
      <c r="M2365" t="str">
        <f t="shared" ca="1" si="201"/>
        <v/>
      </c>
      <c r="N2365" t="str">
        <f t="shared" ca="1" si="201"/>
        <v/>
      </c>
      <c r="O2365" t="str">
        <f t="shared" ca="1" si="201"/>
        <v/>
      </c>
      <c r="P2365" s="19" t="str">
        <f t="shared" ca="1" si="201"/>
        <v/>
      </c>
      <c r="Q2365" s="33">
        <f t="shared" si="200"/>
        <v>0</v>
      </c>
      <c r="R2365" s="33">
        <f ca="1">IF(I2365="",Q2365,MOD((Q2365+_xlfn.XLOOKUP(I2365,CODE,VAL))*17,256))</f>
        <v>130</v>
      </c>
      <c r="S2365" s="33">
        <f ca="1">IF(J2365="",R2365,MOD((R2365+_xlfn.XLOOKUP(J2365,CODE,VAL))*17,256))</f>
        <v>36</v>
      </c>
      <c r="T2365" s="33">
        <f ca="1">IF(K2365="",S2365,MOD((S2365+_xlfn.XLOOKUP(K2365,CODE,VAL))*17,256))</f>
        <v>97</v>
      </c>
      <c r="U2365" s="33">
        <f ca="1">IF(L2365="",T2365,MOD((T2365+_xlfn.XLOOKUP(L2365,CODE,VAL))*17,256))</f>
        <v>97</v>
      </c>
      <c r="V2365" s="33">
        <f ca="1">IF(M2365="",U2365,MOD((U2365+_xlfn.XLOOKUP(M2365,CODE,VAL))*17,256))</f>
        <v>97</v>
      </c>
      <c r="W2365" s="33">
        <f ca="1">IF(N2365="",V2365,MOD((V2365+_xlfn.XLOOKUP(N2365,CODE,VAL))*17,256))</f>
        <v>97</v>
      </c>
      <c r="X2365" s="33">
        <f ca="1">IF(O2365="",W2365,MOD((W2365+_xlfn.XLOOKUP(O2365,CODE,VAL))*17,256))</f>
        <v>97</v>
      </c>
      <c r="Y2365" s="33">
        <f ca="1">IF(P2365="",X2365,MOD((X2365+_xlfn.XLOOKUP(P2365,CODE,VAL))*17,256))</f>
        <v>97</v>
      </c>
    </row>
    <row r="2366" spans="5:25">
      <c r="E2366" t="str">
        <f ca="1"/>
        <v>mg-</v>
      </c>
      <c r="F2366" t="str" cm="1">
        <f t="array" aca="1" ref="F2366" ca="1">_xlfn.IFS(E2366="","",IFERROR(FIND("-",E2366),0)&gt;0,LEFT(E2366,FIND("-",E2366)-1),TRUE,LEFT(E2366,FIND("=",E2366)-1))</f>
        <v>mg</v>
      </c>
      <c r="G2366" cm="1">
        <f t="array" aca="1" ref="G2366" ca="1">_xlfn.IFS(E2366="","",IFERROR(FIND("-",E2366),0)&gt;0,0,TRUE,VALUE(MID(E2366,FIND("=",E2366)+1,10)))</f>
        <v>0</v>
      </c>
      <c r="H2366">
        <f t="shared" ca="1" si="198"/>
        <v>3</v>
      </c>
      <c r="I2366" t="str">
        <f t="shared" ca="1" si="199"/>
        <v>m</v>
      </c>
      <c r="J2366" t="str">
        <f t="shared" ca="1" si="201"/>
        <v>g</v>
      </c>
      <c r="K2366" t="str">
        <f t="shared" ca="1" si="201"/>
        <v>-</v>
      </c>
      <c r="L2366" t="str">
        <f t="shared" ca="1" si="201"/>
        <v/>
      </c>
      <c r="M2366" t="str">
        <f t="shared" ca="1" si="201"/>
        <v/>
      </c>
      <c r="N2366" t="str">
        <f t="shared" ca="1" si="201"/>
        <v/>
      </c>
      <c r="O2366" t="str">
        <f t="shared" ca="1" si="201"/>
        <v/>
      </c>
      <c r="P2366" s="19" t="str">
        <f t="shared" ca="1" si="201"/>
        <v/>
      </c>
      <c r="Q2366" s="33">
        <f t="shared" si="200"/>
        <v>0</v>
      </c>
      <c r="R2366" s="33">
        <f ca="1">IF(I2366="",Q2366,MOD((Q2366+_xlfn.XLOOKUP(I2366,CODE,VAL))*17,256))</f>
        <v>61</v>
      </c>
      <c r="S2366" s="33">
        <f ca="1">IF(J2366="",R2366,MOD((R2366+_xlfn.XLOOKUP(J2366,CODE,VAL))*17,256))</f>
        <v>228</v>
      </c>
      <c r="T2366" s="33">
        <f ca="1">IF(K2366="",S2366,MOD((S2366+_xlfn.XLOOKUP(K2366,CODE,VAL))*17,256))</f>
        <v>33</v>
      </c>
      <c r="U2366" s="33">
        <f ca="1">IF(L2366="",T2366,MOD((T2366+_xlfn.XLOOKUP(L2366,CODE,VAL))*17,256))</f>
        <v>33</v>
      </c>
      <c r="V2366" s="33">
        <f ca="1">IF(M2366="",U2366,MOD((U2366+_xlfn.XLOOKUP(M2366,CODE,VAL))*17,256))</f>
        <v>33</v>
      </c>
      <c r="W2366" s="33">
        <f ca="1">IF(N2366="",V2366,MOD((V2366+_xlfn.XLOOKUP(N2366,CODE,VAL))*17,256))</f>
        <v>33</v>
      </c>
      <c r="X2366" s="33">
        <f ca="1">IF(O2366="",W2366,MOD((W2366+_xlfn.XLOOKUP(O2366,CODE,VAL))*17,256))</f>
        <v>33</v>
      </c>
      <c r="Y2366" s="33">
        <f ca="1">IF(P2366="",X2366,MOD((X2366+_xlfn.XLOOKUP(P2366,CODE,VAL))*17,256))</f>
        <v>33</v>
      </c>
    </row>
    <row r="2367" spans="5:25">
      <c r="E2367" t="str">
        <f ca="1"/>
        <v>nfkn=6</v>
      </c>
      <c r="F2367" t="str" cm="1">
        <f t="array" aca="1" ref="F2367" ca="1">_xlfn.IFS(E2367="","",IFERROR(FIND("-",E2367),0)&gt;0,LEFT(E2367,FIND("-",E2367)-1),TRUE,LEFT(E2367,FIND("=",E2367)-1))</f>
        <v>nfkn</v>
      </c>
      <c r="G2367" cm="1">
        <f t="array" aca="1" ref="G2367" ca="1">_xlfn.IFS(E2367="","",IFERROR(FIND("-",E2367),0)&gt;0,0,TRUE,VALUE(MID(E2367,FIND("=",E2367)+1,10)))</f>
        <v>6</v>
      </c>
      <c r="H2367">
        <f t="shared" ca="1" si="198"/>
        <v>6</v>
      </c>
      <c r="I2367" t="str">
        <f t="shared" ca="1" si="199"/>
        <v>n</v>
      </c>
      <c r="J2367" t="str">
        <f t="shared" ca="1" si="201"/>
        <v>f</v>
      </c>
      <c r="K2367" t="str">
        <f t="shared" ca="1" si="201"/>
        <v>k</v>
      </c>
      <c r="L2367" t="str">
        <f t="shared" ca="1" si="201"/>
        <v>n</v>
      </c>
      <c r="M2367" t="str">
        <f t="shared" ca="1" si="201"/>
        <v>=</v>
      </c>
      <c r="N2367" t="str">
        <f t="shared" ca="1" si="201"/>
        <v>6</v>
      </c>
      <c r="O2367" t="str">
        <f t="shared" ca="1" si="201"/>
        <v/>
      </c>
      <c r="P2367" s="19" t="str">
        <f t="shared" ca="1" si="201"/>
        <v/>
      </c>
      <c r="Q2367" s="33">
        <f t="shared" si="200"/>
        <v>0</v>
      </c>
      <c r="R2367" s="33">
        <f ca="1">IF(I2367="",Q2367,MOD((Q2367+_xlfn.XLOOKUP(I2367,CODE,VAL))*17,256))</f>
        <v>78</v>
      </c>
      <c r="S2367" s="33">
        <f ca="1">IF(J2367="",R2367,MOD((R2367+_xlfn.XLOOKUP(J2367,CODE,VAL))*17,256))</f>
        <v>244</v>
      </c>
      <c r="T2367" s="33">
        <f ca="1">IF(K2367="",S2367,MOD((S2367+_xlfn.XLOOKUP(K2367,CODE,VAL))*17,256))</f>
        <v>79</v>
      </c>
      <c r="U2367" s="33">
        <f ca="1">IF(L2367="",T2367,MOD((T2367+_xlfn.XLOOKUP(L2367,CODE,VAL))*17,256))</f>
        <v>141</v>
      </c>
      <c r="V2367" s="33">
        <f ca="1">IF(M2367="",U2367,MOD((U2367+_xlfn.XLOOKUP(M2367,CODE,VAL))*17,256))</f>
        <v>106</v>
      </c>
      <c r="W2367" s="33">
        <f ca="1">IF(N2367="",V2367,MOD((V2367+_xlfn.XLOOKUP(N2367,CODE,VAL))*17,256))</f>
        <v>160</v>
      </c>
      <c r="X2367" s="33">
        <f ca="1">IF(O2367="",W2367,MOD((W2367+_xlfn.XLOOKUP(O2367,CODE,VAL))*17,256))</f>
        <v>160</v>
      </c>
      <c r="Y2367" s="33">
        <f ca="1">IF(P2367="",X2367,MOD((X2367+_xlfn.XLOOKUP(P2367,CODE,VAL))*17,256))</f>
        <v>160</v>
      </c>
    </row>
    <row r="2368" spans="5:25">
      <c r="E2368" t="str">
        <f ca="1"/>
        <v>djgb-</v>
      </c>
      <c r="F2368" t="str" cm="1">
        <f t="array" aca="1" ref="F2368" ca="1">_xlfn.IFS(E2368="","",IFERROR(FIND("-",E2368),0)&gt;0,LEFT(E2368,FIND("-",E2368)-1),TRUE,LEFT(E2368,FIND("=",E2368)-1))</f>
        <v>djgb</v>
      </c>
      <c r="G2368" cm="1">
        <f t="array" aca="1" ref="G2368" ca="1">_xlfn.IFS(E2368="","",IFERROR(FIND("-",E2368),0)&gt;0,0,TRUE,VALUE(MID(E2368,FIND("=",E2368)+1,10)))</f>
        <v>0</v>
      </c>
      <c r="H2368">
        <f t="shared" ca="1" si="198"/>
        <v>5</v>
      </c>
      <c r="I2368" t="str">
        <f t="shared" ca="1" si="199"/>
        <v>d</v>
      </c>
      <c r="J2368" t="str">
        <f t="shared" ca="1" si="201"/>
        <v>j</v>
      </c>
      <c r="K2368" t="str">
        <f t="shared" ca="1" si="201"/>
        <v>g</v>
      </c>
      <c r="L2368" t="str">
        <f t="shared" ca="1" si="201"/>
        <v>b</v>
      </c>
      <c r="M2368" t="str">
        <f t="shared" ca="1" si="201"/>
        <v>-</v>
      </c>
      <c r="N2368" t="str">
        <f t="shared" ca="1" si="201"/>
        <v/>
      </c>
      <c r="O2368" t="str">
        <f t="shared" ca="1" si="201"/>
        <v/>
      </c>
      <c r="P2368" s="19" t="str">
        <f t="shared" ca="1" si="201"/>
        <v/>
      </c>
      <c r="Q2368" s="33">
        <f t="shared" si="200"/>
        <v>0</v>
      </c>
      <c r="R2368" s="33">
        <f ca="1">IF(I2368="",Q2368,MOD((Q2368+_xlfn.XLOOKUP(I2368,CODE,VAL))*17,256))</f>
        <v>164</v>
      </c>
      <c r="S2368" s="33">
        <f ca="1">IF(J2368="",R2368,MOD((R2368+_xlfn.XLOOKUP(J2368,CODE,VAL))*17,256))</f>
        <v>238</v>
      </c>
      <c r="T2368" s="33">
        <f ca="1">IF(K2368="",S2368,MOD((S2368+_xlfn.XLOOKUP(K2368,CODE,VAL))*17,256))</f>
        <v>165</v>
      </c>
      <c r="U2368" s="33">
        <f ca="1">IF(L2368="",T2368,MOD((T2368+_xlfn.XLOOKUP(L2368,CODE,VAL))*17,256))</f>
        <v>119</v>
      </c>
      <c r="V2368" s="33">
        <f ca="1">IF(M2368="",U2368,MOD((U2368+_xlfn.XLOOKUP(M2368,CODE,VAL))*17,256))</f>
        <v>228</v>
      </c>
      <c r="W2368" s="33">
        <f ca="1">IF(N2368="",V2368,MOD((V2368+_xlfn.XLOOKUP(N2368,CODE,VAL))*17,256))</f>
        <v>228</v>
      </c>
      <c r="X2368" s="33">
        <f ca="1">IF(O2368="",W2368,MOD((W2368+_xlfn.XLOOKUP(O2368,CODE,VAL))*17,256))</f>
        <v>228</v>
      </c>
      <c r="Y2368" s="33">
        <f ca="1">IF(P2368="",X2368,MOD((X2368+_xlfn.XLOOKUP(P2368,CODE,VAL))*17,256))</f>
        <v>228</v>
      </c>
    </row>
    <row r="2369" spans="5:25">
      <c r="E2369" t="str">
        <f ca="1"/>
        <v>rqb=7</v>
      </c>
      <c r="F2369" t="str" cm="1">
        <f t="array" aca="1" ref="F2369" ca="1">_xlfn.IFS(E2369="","",IFERROR(FIND("-",E2369),0)&gt;0,LEFT(E2369,FIND("-",E2369)-1),TRUE,LEFT(E2369,FIND("=",E2369)-1))</f>
        <v>rqb</v>
      </c>
      <c r="G2369" cm="1">
        <f t="array" aca="1" ref="G2369" ca="1">_xlfn.IFS(E2369="","",IFERROR(FIND("-",E2369),0)&gt;0,0,TRUE,VALUE(MID(E2369,FIND("=",E2369)+1,10)))</f>
        <v>7</v>
      </c>
      <c r="H2369">
        <f t="shared" ca="1" si="198"/>
        <v>5</v>
      </c>
      <c r="I2369" t="str">
        <f t="shared" ca="1" si="199"/>
        <v>r</v>
      </c>
      <c r="J2369" t="str">
        <f t="shared" ca="1" si="201"/>
        <v>q</v>
      </c>
      <c r="K2369" t="str">
        <f t="shared" ca="1" si="201"/>
        <v>b</v>
      </c>
      <c r="L2369" t="str">
        <f t="shared" ca="1" si="201"/>
        <v>=</v>
      </c>
      <c r="M2369" t="str">
        <f t="shared" ca="1" si="201"/>
        <v>7</v>
      </c>
      <c r="N2369" t="str">
        <f t="shared" ca="1" si="201"/>
        <v/>
      </c>
      <c r="O2369" t="str">
        <f t="shared" ca="1" si="201"/>
        <v/>
      </c>
      <c r="P2369" s="19" t="str">
        <f t="shared" ca="1" si="201"/>
        <v/>
      </c>
      <c r="Q2369" s="33">
        <f t="shared" si="200"/>
        <v>0</v>
      </c>
      <c r="R2369" s="33">
        <f ca="1">IF(I2369="",Q2369,MOD((Q2369+_xlfn.XLOOKUP(I2369,CODE,VAL))*17,256))</f>
        <v>146</v>
      </c>
      <c r="S2369" s="33">
        <f ca="1">IF(J2369="",R2369,MOD((R2369+_xlfn.XLOOKUP(J2369,CODE,VAL))*17,256))</f>
        <v>51</v>
      </c>
      <c r="T2369" s="33">
        <f ca="1">IF(K2369="",S2369,MOD((S2369+_xlfn.XLOOKUP(K2369,CODE,VAL))*17,256))</f>
        <v>229</v>
      </c>
      <c r="U2369" s="33">
        <f ca="1">IF(L2369="",T2369,MOD((T2369+_xlfn.XLOOKUP(L2369,CODE,VAL))*17,256))</f>
        <v>66</v>
      </c>
      <c r="V2369" s="33">
        <f ca="1">IF(M2369="",U2369,MOD((U2369+_xlfn.XLOOKUP(M2369,CODE,VAL))*17,256))</f>
        <v>9</v>
      </c>
      <c r="W2369" s="33">
        <f ca="1">IF(N2369="",V2369,MOD((V2369+_xlfn.XLOOKUP(N2369,CODE,VAL))*17,256))</f>
        <v>9</v>
      </c>
      <c r="X2369" s="33">
        <f ca="1">IF(O2369="",W2369,MOD((W2369+_xlfn.XLOOKUP(O2369,CODE,VAL))*17,256))</f>
        <v>9</v>
      </c>
      <c r="Y2369" s="33">
        <f ca="1">IF(P2369="",X2369,MOD((X2369+_xlfn.XLOOKUP(P2369,CODE,VAL))*17,256))</f>
        <v>9</v>
      </c>
    </row>
    <row r="2370" spans="5:25">
      <c r="E2370" t="str">
        <f ca="1"/>
        <v>xqm=9</v>
      </c>
      <c r="F2370" t="str" cm="1">
        <f t="array" aca="1" ref="F2370" ca="1">_xlfn.IFS(E2370="","",IFERROR(FIND("-",E2370),0)&gt;0,LEFT(E2370,FIND("-",E2370)-1),TRUE,LEFT(E2370,FIND("=",E2370)-1))</f>
        <v>xqm</v>
      </c>
      <c r="G2370" cm="1">
        <f t="array" aca="1" ref="G2370" ca="1">_xlfn.IFS(E2370="","",IFERROR(FIND("-",E2370),0)&gt;0,0,TRUE,VALUE(MID(E2370,FIND("=",E2370)+1,10)))</f>
        <v>9</v>
      </c>
      <c r="H2370">
        <f t="shared" ca="1" si="198"/>
        <v>5</v>
      </c>
      <c r="I2370" t="str">
        <f t="shared" ca="1" si="199"/>
        <v>x</v>
      </c>
      <c r="J2370" t="str">
        <f t="shared" ca="1" si="201"/>
        <v>q</v>
      </c>
      <c r="K2370" t="str">
        <f t="shared" ca="1" si="201"/>
        <v>m</v>
      </c>
      <c r="L2370" t="str">
        <f t="shared" ca="1" si="201"/>
        <v>=</v>
      </c>
      <c r="M2370" t="str">
        <f t="shared" ca="1" si="201"/>
        <v>9</v>
      </c>
      <c r="N2370" t="str">
        <f t="shared" ca="1" si="201"/>
        <v/>
      </c>
      <c r="O2370" t="str">
        <f t="shared" ca="1" si="201"/>
        <v/>
      </c>
      <c r="P2370" s="19" t="str">
        <f t="shared" ca="1" si="201"/>
        <v/>
      </c>
      <c r="Q2370" s="33">
        <f t="shared" si="200"/>
        <v>0</v>
      </c>
      <c r="R2370" s="33">
        <f ca="1">IF(I2370="",Q2370,MOD((Q2370+_xlfn.XLOOKUP(I2370,CODE,VAL))*17,256))</f>
        <v>248</v>
      </c>
      <c r="S2370" s="33">
        <f ca="1">IF(J2370="",R2370,MOD((R2370+_xlfn.XLOOKUP(J2370,CODE,VAL))*17,256))</f>
        <v>249</v>
      </c>
      <c r="T2370" s="33">
        <f ca="1">IF(K2370="",S2370,MOD((S2370+_xlfn.XLOOKUP(K2370,CODE,VAL))*17,256))</f>
        <v>198</v>
      </c>
      <c r="U2370" s="33">
        <f ca="1">IF(L2370="",T2370,MOD((T2370+_xlfn.XLOOKUP(L2370,CODE,VAL))*17,256))</f>
        <v>51</v>
      </c>
      <c r="V2370" s="33">
        <f ca="1">IF(M2370="",U2370,MOD((U2370+_xlfn.XLOOKUP(M2370,CODE,VAL))*17,256))</f>
        <v>44</v>
      </c>
      <c r="W2370" s="33">
        <f ca="1">IF(N2370="",V2370,MOD((V2370+_xlfn.XLOOKUP(N2370,CODE,VAL))*17,256))</f>
        <v>44</v>
      </c>
      <c r="X2370" s="33">
        <f ca="1">IF(O2370="",W2370,MOD((W2370+_xlfn.XLOOKUP(O2370,CODE,VAL))*17,256))</f>
        <v>44</v>
      </c>
      <c r="Y2370" s="33">
        <f ca="1">IF(P2370="",X2370,MOD((X2370+_xlfn.XLOOKUP(P2370,CODE,VAL))*17,256))</f>
        <v>44</v>
      </c>
    </row>
    <row r="2371" spans="5:25">
      <c r="E2371" t="str">
        <f ca="1"/>
        <v>df-</v>
      </c>
      <c r="F2371" t="str" cm="1">
        <f t="array" aca="1" ref="F2371" ca="1">_xlfn.IFS(E2371="","",IFERROR(FIND("-",E2371),0)&gt;0,LEFT(E2371,FIND("-",E2371)-1),TRUE,LEFT(E2371,FIND("=",E2371)-1))</f>
        <v>df</v>
      </c>
      <c r="G2371" cm="1">
        <f t="array" aca="1" ref="G2371" ca="1">_xlfn.IFS(E2371="","",IFERROR(FIND("-",E2371),0)&gt;0,0,TRUE,VALUE(MID(E2371,FIND("=",E2371)+1,10)))</f>
        <v>0</v>
      </c>
      <c r="H2371">
        <f t="shared" ca="1" si="198"/>
        <v>3</v>
      </c>
      <c r="I2371" t="str">
        <f t="shared" ca="1" si="199"/>
        <v>d</v>
      </c>
      <c r="J2371" t="str">
        <f t="shared" ca="1" si="201"/>
        <v>f</v>
      </c>
      <c r="K2371" t="str">
        <f t="shared" ca="1" si="201"/>
        <v>-</v>
      </c>
      <c r="L2371" t="str">
        <f t="shared" ca="1" si="201"/>
        <v/>
      </c>
      <c r="M2371" t="str">
        <f t="shared" ca="1" si="201"/>
        <v/>
      </c>
      <c r="N2371" t="str">
        <f t="shared" ca="1" si="201"/>
        <v/>
      </c>
      <c r="O2371" t="str">
        <f t="shared" ca="1" si="201"/>
        <v/>
      </c>
      <c r="P2371" s="19" t="str">
        <f t="shared" ca="1" si="201"/>
        <v/>
      </c>
      <c r="Q2371" s="33">
        <f t="shared" si="200"/>
        <v>0</v>
      </c>
      <c r="R2371" s="33">
        <f ca="1">IF(I2371="",Q2371,MOD((Q2371+_xlfn.XLOOKUP(I2371,CODE,VAL))*17,256))</f>
        <v>164</v>
      </c>
      <c r="S2371" s="33">
        <f ca="1">IF(J2371="",R2371,MOD((R2371+_xlfn.XLOOKUP(J2371,CODE,VAL))*17,256))</f>
        <v>170</v>
      </c>
      <c r="T2371" s="33">
        <f ca="1">IF(K2371="",S2371,MOD((S2371+_xlfn.XLOOKUP(K2371,CODE,VAL))*17,256))</f>
        <v>71</v>
      </c>
      <c r="U2371" s="33">
        <f ca="1">IF(L2371="",T2371,MOD((T2371+_xlfn.XLOOKUP(L2371,CODE,VAL))*17,256))</f>
        <v>71</v>
      </c>
      <c r="V2371" s="33">
        <f ca="1">IF(M2371="",U2371,MOD((U2371+_xlfn.XLOOKUP(M2371,CODE,VAL))*17,256))</f>
        <v>71</v>
      </c>
      <c r="W2371" s="33">
        <f ca="1">IF(N2371="",V2371,MOD((V2371+_xlfn.XLOOKUP(N2371,CODE,VAL))*17,256))</f>
        <v>71</v>
      </c>
      <c r="X2371" s="33">
        <f ca="1">IF(O2371="",W2371,MOD((W2371+_xlfn.XLOOKUP(O2371,CODE,VAL))*17,256))</f>
        <v>71</v>
      </c>
      <c r="Y2371" s="33">
        <f ca="1">IF(P2371="",X2371,MOD((X2371+_xlfn.XLOOKUP(P2371,CODE,VAL))*17,256))</f>
        <v>71</v>
      </c>
    </row>
    <row r="2372" spans="5:25">
      <c r="E2372" t="str">
        <f ca="1"/>
        <v>fh=1</v>
      </c>
      <c r="F2372" t="str" cm="1">
        <f t="array" aca="1" ref="F2372" ca="1">_xlfn.IFS(E2372="","",IFERROR(FIND("-",E2372),0)&gt;0,LEFT(E2372,FIND("-",E2372)-1),TRUE,LEFT(E2372,FIND("=",E2372)-1))</f>
        <v>fh</v>
      </c>
      <c r="G2372" cm="1">
        <f t="array" aca="1" ref="G2372" ca="1">_xlfn.IFS(E2372="","",IFERROR(FIND("-",E2372),0)&gt;0,0,TRUE,VALUE(MID(E2372,FIND("=",E2372)+1,10)))</f>
        <v>1</v>
      </c>
      <c r="H2372">
        <f t="shared" ca="1" si="198"/>
        <v>4</v>
      </c>
      <c r="I2372" t="str">
        <f t="shared" ca="1" si="199"/>
        <v>f</v>
      </c>
      <c r="J2372" t="str">
        <f t="shared" ca="1" si="201"/>
        <v>h</v>
      </c>
      <c r="K2372" t="str">
        <f t="shared" ca="1" si="201"/>
        <v>=</v>
      </c>
      <c r="L2372" t="str">
        <f t="shared" ca="1" si="201"/>
        <v>1</v>
      </c>
      <c r="M2372" t="str">
        <f t="shared" ca="1" si="201"/>
        <v/>
      </c>
      <c r="N2372" t="str">
        <f t="shared" ca="1" si="201"/>
        <v/>
      </c>
      <c r="O2372" t="str">
        <f t="shared" ca="1" si="201"/>
        <v/>
      </c>
      <c r="P2372" s="19" t="str">
        <f t="shared" ca="1" si="201"/>
        <v/>
      </c>
      <c r="Q2372" s="33">
        <f t="shared" si="200"/>
        <v>0</v>
      </c>
      <c r="R2372" s="33">
        <f ca="1">IF(I2372="",Q2372,MOD((Q2372+_xlfn.XLOOKUP(I2372,CODE,VAL))*17,256))</f>
        <v>198</v>
      </c>
      <c r="S2372" s="33">
        <f ca="1">IF(J2372="",R2372,MOD((R2372+_xlfn.XLOOKUP(J2372,CODE,VAL))*17,256))</f>
        <v>14</v>
      </c>
      <c r="T2372" s="33">
        <f ca="1">IF(K2372="",S2372,MOD((S2372+_xlfn.XLOOKUP(K2372,CODE,VAL))*17,256))</f>
        <v>251</v>
      </c>
      <c r="U2372" s="33">
        <f ca="1">IF(L2372="",T2372,MOD((T2372+_xlfn.XLOOKUP(L2372,CODE,VAL))*17,256))</f>
        <v>236</v>
      </c>
      <c r="V2372" s="33">
        <f ca="1">IF(M2372="",U2372,MOD((U2372+_xlfn.XLOOKUP(M2372,CODE,VAL))*17,256))</f>
        <v>236</v>
      </c>
      <c r="W2372" s="33">
        <f ca="1">IF(N2372="",V2372,MOD((V2372+_xlfn.XLOOKUP(N2372,CODE,VAL))*17,256))</f>
        <v>236</v>
      </c>
      <c r="X2372" s="33">
        <f ca="1">IF(O2372="",W2372,MOD((W2372+_xlfn.XLOOKUP(O2372,CODE,VAL))*17,256))</f>
        <v>236</v>
      </c>
      <c r="Y2372" s="33">
        <f ca="1">IF(P2372="",X2372,MOD((X2372+_xlfn.XLOOKUP(P2372,CODE,VAL))*17,256))</f>
        <v>236</v>
      </c>
    </row>
    <row r="2373" spans="5:25">
      <c r="E2373" t="str">
        <f ca="1"/>
        <v>mg-</v>
      </c>
      <c r="F2373" t="str" cm="1">
        <f t="array" aca="1" ref="F2373" ca="1">_xlfn.IFS(E2373="","",IFERROR(FIND("-",E2373),0)&gt;0,LEFT(E2373,FIND("-",E2373)-1),TRUE,LEFT(E2373,FIND("=",E2373)-1))</f>
        <v>mg</v>
      </c>
      <c r="G2373" cm="1">
        <f t="array" aca="1" ref="G2373" ca="1">_xlfn.IFS(E2373="","",IFERROR(FIND("-",E2373),0)&gt;0,0,TRUE,VALUE(MID(E2373,FIND("=",E2373)+1,10)))</f>
        <v>0</v>
      </c>
      <c r="H2373">
        <f t="shared" ca="1" si="198"/>
        <v>3</v>
      </c>
      <c r="I2373" t="str">
        <f t="shared" ca="1" si="199"/>
        <v>m</v>
      </c>
      <c r="J2373" t="str">
        <f t="shared" ca="1" si="201"/>
        <v>g</v>
      </c>
      <c r="K2373" t="str">
        <f t="shared" ca="1" si="201"/>
        <v>-</v>
      </c>
      <c r="L2373" t="str">
        <f t="shared" ca="1" si="201"/>
        <v/>
      </c>
      <c r="M2373" t="str">
        <f t="shared" ca="1" si="201"/>
        <v/>
      </c>
      <c r="N2373" t="str">
        <f t="shared" ref="J2373:P2401" ca="1" si="202">MID($E2373,N$11,1)</f>
        <v/>
      </c>
      <c r="O2373" t="str">
        <f t="shared" ca="1" si="202"/>
        <v/>
      </c>
      <c r="P2373" s="19" t="str">
        <f t="shared" ca="1" si="202"/>
        <v/>
      </c>
      <c r="Q2373" s="33">
        <f t="shared" si="200"/>
        <v>0</v>
      </c>
      <c r="R2373" s="33">
        <f ca="1">IF(I2373="",Q2373,MOD((Q2373+_xlfn.XLOOKUP(I2373,CODE,VAL))*17,256))</f>
        <v>61</v>
      </c>
      <c r="S2373" s="33">
        <f ca="1">IF(J2373="",R2373,MOD((R2373+_xlfn.XLOOKUP(J2373,CODE,VAL))*17,256))</f>
        <v>228</v>
      </c>
      <c r="T2373" s="33">
        <f ca="1">IF(K2373="",S2373,MOD((S2373+_xlfn.XLOOKUP(K2373,CODE,VAL))*17,256))</f>
        <v>33</v>
      </c>
      <c r="U2373" s="33">
        <f ca="1">IF(L2373="",T2373,MOD((T2373+_xlfn.XLOOKUP(L2373,CODE,VAL))*17,256))</f>
        <v>33</v>
      </c>
      <c r="V2373" s="33">
        <f ca="1">IF(M2373="",U2373,MOD((U2373+_xlfn.XLOOKUP(M2373,CODE,VAL))*17,256))</f>
        <v>33</v>
      </c>
      <c r="W2373" s="33">
        <f ca="1">IF(N2373="",V2373,MOD((V2373+_xlfn.XLOOKUP(N2373,CODE,VAL))*17,256))</f>
        <v>33</v>
      </c>
      <c r="X2373" s="33">
        <f ca="1">IF(O2373="",W2373,MOD((W2373+_xlfn.XLOOKUP(O2373,CODE,VAL))*17,256))</f>
        <v>33</v>
      </c>
      <c r="Y2373" s="33">
        <f ca="1">IF(P2373="",X2373,MOD((X2373+_xlfn.XLOOKUP(P2373,CODE,VAL))*17,256))</f>
        <v>33</v>
      </c>
    </row>
    <row r="2374" spans="5:25">
      <c r="E2374" t="str">
        <f ca="1"/>
        <v>gvm-</v>
      </c>
      <c r="F2374" t="str" cm="1">
        <f t="array" aca="1" ref="F2374" ca="1">_xlfn.IFS(E2374="","",IFERROR(FIND("-",E2374),0)&gt;0,LEFT(E2374,FIND("-",E2374)-1),TRUE,LEFT(E2374,FIND("=",E2374)-1))</f>
        <v>gvm</v>
      </c>
      <c r="G2374" cm="1">
        <f t="array" aca="1" ref="G2374" ca="1">_xlfn.IFS(E2374="","",IFERROR(FIND("-",E2374),0)&gt;0,0,TRUE,VALUE(MID(E2374,FIND("=",E2374)+1,10)))</f>
        <v>0</v>
      </c>
      <c r="H2374">
        <f t="shared" ca="1" si="198"/>
        <v>4</v>
      </c>
      <c r="I2374" t="str">
        <f t="shared" ca="1" si="199"/>
        <v>g</v>
      </c>
      <c r="J2374" t="str">
        <f t="shared" ca="1" si="202"/>
        <v>v</v>
      </c>
      <c r="K2374" t="str">
        <f t="shared" ca="1" si="202"/>
        <v>m</v>
      </c>
      <c r="L2374" t="str">
        <f t="shared" ca="1" si="202"/>
        <v>-</v>
      </c>
      <c r="M2374" t="str">
        <f t="shared" ca="1" si="202"/>
        <v/>
      </c>
      <c r="N2374" t="str">
        <f t="shared" ca="1" si="202"/>
        <v/>
      </c>
      <c r="O2374" t="str">
        <f t="shared" ca="1" si="202"/>
        <v/>
      </c>
      <c r="P2374" s="19" t="str">
        <f t="shared" ca="1" si="202"/>
        <v/>
      </c>
      <c r="Q2374" s="33">
        <f t="shared" si="200"/>
        <v>0</v>
      </c>
      <c r="R2374" s="33">
        <f ca="1">IF(I2374="",Q2374,MOD((Q2374+_xlfn.XLOOKUP(I2374,CODE,VAL))*17,256))</f>
        <v>215</v>
      </c>
      <c r="S2374" s="33">
        <f ca="1">IF(J2374="",R2374,MOD((R2374+_xlfn.XLOOKUP(J2374,CODE,VAL))*17,256))</f>
        <v>29</v>
      </c>
      <c r="T2374" s="33">
        <f ca="1">IF(K2374="",S2374,MOD((S2374+_xlfn.XLOOKUP(K2374,CODE,VAL))*17,256))</f>
        <v>42</v>
      </c>
      <c r="U2374" s="33">
        <f ca="1">IF(L2374="",T2374,MOD((T2374+_xlfn.XLOOKUP(L2374,CODE,VAL))*17,256))</f>
        <v>199</v>
      </c>
      <c r="V2374" s="33">
        <f ca="1">IF(M2374="",U2374,MOD((U2374+_xlfn.XLOOKUP(M2374,CODE,VAL))*17,256))</f>
        <v>199</v>
      </c>
      <c r="W2374" s="33">
        <f ca="1">IF(N2374="",V2374,MOD((V2374+_xlfn.XLOOKUP(N2374,CODE,VAL))*17,256))</f>
        <v>199</v>
      </c>
      <c r="X2374" s="33">
        <f ca="1">IF(O2374="",W2374,MOD((W2374+_xlfn.XLOOKUP(O2374,CODE,VAL))*17,256))</f>
        <v>199</v>
      </c>
      <c r="Y2374" s="33">
        <f ca="1">IF(P2374="",X2374,MOD((X2374+_xlfn.XLOOKUP(P2374,CODE,VAL))*17,256))</f>
        <v>199</v>
      </c>
    </row>
    <row r="2375" spans="5:25">
      <c r="E2375" t="str">
        <f ca="1"/>
        <v>rj=7</v>
      </c>
      <c r="F2375" t="str" cm="1">
        <f t="array" aca="1" ref="F2375" ca="1">_xlfn.IFS(E2375="","",IFERROR(FIND("-",E2375),0)&gt;0,LEFT(E2375,FIND("-",E2375)-1),TRUE,LEFT(E2375,FIND("=",E2375)-1))</f>
        <v>rj</v>
      </c>
      <c r="G2375" cm="1">
        <f t="array" aca="1" ref="G2375" ca="1">_xlfn.IFS(E2375="","",IFERROR(FIND("-",E2375),0)&gt;0,0,TRUE,VALUE(MID(E2375,FIND("=",E2375)+1,10)))</f>
        <v>7</v>
      </c>
      <c r="H2375">
        <f t="shared" ca="1" si="198"/>
        <v>4</v>
      </c>
      <c r="I2375" t="str">
        <f t="shared" ca="1" si="199"/>
        <v>r</v>
      </c>
      <c r="J2375" t="str">
        <f t="shared" ca="1" si="202"/>
        <v>j</v>
      </c>
      <c r="K2375" t="str">
        <f t="shared" ca="1" si="202"/>
        <v>=</v>
      </c>
      <c r="L2375" t="str">
        <f t="shared" ca="1" si="202"/>
        <v>7</v>
      </c>
      <c r="M2375" t="str">
        <f t="shared" ca="1" si="202"/>
        <v/>
      </c>
      <c r="N2375" t="str">
        <f t="shared" ca="1" si="202"/>
        <v/>
      </c>
      <c r="O2375" t="str">
        <f t="shared" ca="1" si="202"/>
        <v/>
      </c>
      <c r="P2375" s="19" t="str">
        <f t="shared" ca="1" si="202"/>
        <v/>
      </c>
      <c r="Q2375" s="33">
        <f t="shared" si="200"/>
        <v>0</v>
      </c>
      <c r="R2375" s="33">
        <f ca="1">IF(I2375="",Q2375,MOD((Q2375+_xlfn.XLOOKUP(I2375,CODE,VAL))*17,256))</f>
        <v>146</v>
      </c>
      <c r="S2375" s="33">
        <f ca="1">IF(J2375="",R2375,MOD((R2375+_xlfn.XLOOKUP(J2375,CODE,VAL))*17,256))</f>
        <v>188</v>
      </c>
      <c r="T2375" s="33">
        <f ca="1">IF(K2375="",S2375,MOD((S2375+_xlfn.XLOOKUP(K2375,CODE,VAL))*17,256))</f>
        <v>137</v>
      </c>
      <c r="U2375" s="33">
        <f ca="1">IF(L2375="",T2375,MOD((T2375+_xlfn.XLOOKUP(L2375,CODE,VAL))*17,256))</f>
        <v>192</v>
      </c>
      <c r="V2375" s="33">
        <f ca="1">IF(M2375="",U2375,MOD((U2375+_xlfn.XLOOKUP(M2375,CODE,VAL))*17,256))</f>
        <v>192</v>
      </c>
      <c r="W2375" s="33">
        <f ca="1">IF(N2375="",V2375,MOD((V2375+_xlfn.XLOOKUP(N2375,CODE,VAL))*17,256))</f>
        <v>192</v>
      </c>
      <c r="X2375" s="33">
        <f ca="1">IF(O2375="",W2375,MOD((W2375+_xlfn.XLOOKUP(O2375,CODE,VAL))*17,256))</f>
        <v>192</v>
      </c>
      <c r="Y2375" s="33">
        <f ca="1">IF(P2375="",X2375,MOD((X2375+_xlfn.XLOOKUP(P2375,CODE,VAL))*17,256))</f>
        <v>192</v>
      </c>
    </row>
    <row r="2376" spans="5:25">
      <c r="E2376" t="str">
        <f ca="1"/>
        <v>stp=1</v>
      </c>
      <c r="F2376" t="str" cm="1">
        <f t="array" aca="1" ref="F2376" ca="1">_xlfn.IFS(E2376="","",IFERROR(FIND("-",E2376),0)&gt;0,LEFT(E2376,FIND("-",E2376)-1),TRUE,LEFT(E2376,FIND("=",E2376)-1))</f>
        <v>stp</v>
      </c>
      <c r="G2376" cm="1">
        <f t="array" aca="1" ref="G2376" ca="1">_xlfn.IFS(E2376="","",IFERROR(FIND("-",E2376),0)&gt;0,0,TRUE,VALUE(MID(E2376,FIND("=",E2376)+1,10)))</f>
        <v>1</v>
      </c>
      <c r="H2376">
        <f t="shared" ca="1" si="198"/>
        <v>5</v>
      </c>
      <c r="I2376" t="str">
        <f t="shared" ca="1" si="199"/>
        <v>s</v>
      </c>
      <c r="J2376" t="str">
        <f t="shared" ca="1" si="202"/>
        <v>t</v>
      </c>
      <c r="K2376" t="str">
        <f t="shared" ca="1" si="202"/>
        <v>p</v>
      </c>
      <c r="L2376" t="str">
        <f t="shared" ca="1" si="202"/>
        <v>=</v>
      </c>
      <c r="M2376" t="str">
        <f t="shared" ca="1" si="202"/>
        <v>1</v>
      </c>
      <c r="N2376" t="str">
        <f t="shared" ca="1" si="202"/>
        <v/>
      </c>
      <c r="O2376" t="str">
        <f t="shared" ca="1" si="202"/>
        <v/>
      </c>
      <c r="P2376" s="19" t="str">
        <f t="shared" ca="1" si="202"/>
        <v/>
      </c>
      <c r="Q2376" s="33">
        <f t="shared" si="200"/>
        <v>0</v>
      </c>
      <c r="R2376" s="33">
        <f ca="1">IF(I2376="",Q2376,MOD((Q2376+_xlfn.XLOOKUP(I2376,CODE,VAL))*17,256))</f>
        <v>163</v>
      </c>
      <c r="S2376" s="33">
        <f ca="1">IF(J2376="",R2376,MOD((R2376+_xlfn.XLOOKUP(J2376,CODE,VAL))*17,256))</f>
        <v>135</v>
      </c>
      <c r="T2376" s="33">
        <f ca="1">IF(K2376="",S2376,MOD((S2376+_xlfn.XLOOKUP(K2376,CODE,VAL))*17,256))</f>
        <v>103</v>
      </c>
      <c r="U2376" s="33">
        <f ca="1">IF(L2376="",T2376,MOD((T2376+_xlfn.XLOOKUP(L2376,CODE,VAL))*17,256))</f>
        <v>228</v>
      </c>
      <c r="V2376" s="33">
        <f ca="1">IF(M2376="",U2376,MOD((U2376+_xlfn.XLOOKUP(M2376,CODE,VAL))*17,256))</f>
        <v>101</v>
      </c>
      <c r="W2376" s="33">
        <f ca="1">IF(N2376="",V2376,MOD((V2376+_xlfn.XLOOKUP(N2376,CODE,VAL))*17,256))</f>
        <v>101</v>
      </c>
      <c r="X2376" s="33">
        <f ca="1">IF(O2376="",W2376,MOD((W2376+_xlfn.XLOOKUP(O2376,CODE,VAL))*17,256))</f>
        <v>101</v>
      </c>
      <c r="Y2376" s="33">
        <f ca="1">IF(P2376="",X2376,MOD((X2376+_xlfn.XLOOKUP(P2376,CODE,VAL))*17,256))</f>
        <v>101</v>
      </c>
    </row>
    <row r="2377" spans="5:25">
      <c r="E2377" t="str">
        <f ca="1"/>
        <v>qb=3</v>
      </c>
      <c r="F2377" t="str" cm="1">
        <f t="array" aca="1" ref="F2377" ca="1">_xlfn.IFS(E2377="","",IFERROR(FIND("-",E2377),0)&gt;0,LEFT(E2377,FIND("-",E2377)-1),TRUE,LEFT(E2377,FIND("=",E2377)-1))</f>
        <v>qb</v>
      </c>
      <c r="G2377" cm="1">
        <f t="array" aca="1" ref="G2377" ca="1">_xlfn.IFS(E2377="","",IFERROR(FIND("-",E2377),0)&gt;0,0,TRUE,VALUE(MID(E2377,FIND("=",E2377)+1,10)))</f>
        <v>3</v>
      </c>
      <c r="H2377">
        <f t="shared" ca="1" si="198"/>
        <v>4</v>
      </c>
      <c r="I2377" t="str">
        <f t="shared" ca="1" si="199"/>
        <v>q</v>
      </c>
      <c r="J2377" t="str">
        <f t="shared" ca="1" si="202"/>
        <v>b</v>
      </c>
      <c r="K2377" t="str">
        <f t="shared" ca="1" si="202"/>
        <v>=</v>
      </c>
      <c r="L2377" t="str">
        <f t="shared" ca="1" si="202"/>
        <v>3</v>
      </c>
      <c r="M2377" t="str">
        <f t="shared" ca="1" si="202"/>
        <v/>
      </c>
      <c r="N2377" t="str">
        <f t="shared" ca="1" si="202"/>
        <v/>
      </c>
      <c r="O2377" t="str">
        <f t="shared" ca="1" si="202"/>
        <v/>
      </c>
      <c r="P2377" s="19" t="str">
        <f t="shared" ca="1" si="202"/>
        <v/>
      </c>
      <c r="Q2377" s="33">
        <f t="shared" si="200"/>
        <v>0</v>
      </c>
      <c r="R2377" s="33">
        <f ca="1">IF(I2377="",Q2377,MOD((Q2377+_xlfn.XLOOKUP(I2377,CODE,VAL))*17,256))</f>
        <v>129</v>
      </c>
      <c r="S2377" s="33">
        <f ca="1">IF(J2377="",R2377,MOD((R2377+_xlfn.XLOOKUP(J2377,CODE,VAL))*17,256))</f>
        <v>19</v>
      </c>
      <c r="T2377" s="33">
        <f ca="1">IF(K2377="",S2377,MOD((S2377+_xlfn.XLOOKUP(K2377,CODE,VAL))*17,256))</f>
        <v>80</v>
      </c>
      <c r="U2377" s="33">
        <f ca="1">IF(L2377="",T2377,MOD((T2377+_xlfn.XLOOKUP(L2377,CODE,VAL))*17,256))</f>
        <v>179</v>
      </c>
      <c r="V2377" s="33">
        <f ca="1">IF(M2377="",U2377,MOD((U2377+_xlfn.XLOOKUP(M2377,CODE,VAL))*17,256))</f>
        <v>179</v>
      </c>
      <c r="W2377" s="33">
        <f ca="1">IF(N2377="",V2377,MOD((V2377+_xlfn.XLOOKUP(N2377,CODE,VAL))*17,256))</f>
        <v>179</v>
      </c>
      <c r="X2377" s="33">
        <f ca="1">IF(O2377="",W2377,MOD((W2377+_xlfn.XLOOKUP(O2377,CODE,VAL))*17,256))</f>
        <v>179</v>
      </c>
      <c r="Y2377" s="33">
        <f ca="1">IF(P2377="",X2377,MOD((X2377+_xlfn.XLOOKUP(P2377,CODE,VAL))*17,256))</f>
        <v>179</v>
      </c>
    </row>
    <row r="2378" spans="5:25">
      <c r="E2378" t="str">
        <f ca="1"/>
        <v>npvn-</v>
      </c>
      <c r="F2378" t="str" cm="1">
        <f t="array" aca="1" ref="F2378" ca="1">_xlfn.IFS(E2378="","",IFERROR(FIND("-",E2378),0)&gt;0,LEFT(E2378,FIND("-",E2378)-1),TRUE,LEFT(E2378,FIND("=",E2378)-1))</f>
        <v>npvn</v>
      </c>
      <c r="G2378" cm="1">
        <f t="array" aca="1" ref="G2378" ca="1">_xlfn.IFS(E2378="","",IFERROR(FIND("-",E2378),0)&gt;0,0,TRUE,VALUE(MID(E2378,FIND("=",E2378)+1,10)))</f>
        <v>0</v>
      </c>
      <c r="H2378">
        <f t="shared" ca="1" si="198"/>
        <v>5</v>
      </c>
      <c r="I2378" t="str">
        <f t="shared" ca="1" si="199"/>
        <v>n</v>
      </c>
      <c r="J2378" t="str">
        <f t="shared" ca="1" si="202"/>
        <v>p</v>
      </c>
      <c r="K2378" t="str">
        <f t="shared" ca="1" si="202"/>
        <v>v</v>
      </c>
      <c r="L2378" t="str">
        <f t="shared" ca="1" si="202"/>
        <v>n</v>
      </c>
      <c r="M2378" t="str">
        <f t="shared" ca="1" si="202"/>
        <v>-</v>
      </c>
      <c r="N2378" t="str">
        <f t="shared" ca="1" si="202"/>
        <v/>
      </c>
      <c r="O2378" t="str">
        <f t="shared" ca="1" si="202"/>
        <v/>
      </c>
      <c r="P2378" s="19" t="str">
        <f t="shared" ca="1" si="202"/>
        <v/>
      </c>
      <c r="Q2378" s="33">
        <f t="shared" si="200"/>
        <v>0</v>
      </c>
      <c r="R2378" s="33">
        <f ca="1">IF(I2378="",Q2378,MOD((Q2378+_xlfn.XLOOKUP(I2378,CODE,VAL))*17,256))</f>
        <v>78</v>
      </c>
      <c r="S2378" s="33">
        <f ca="1">IF(J2378="",R2378,MOD((R2378+_xlfn.XLOOKUP(J2378,CODE,VAL))*17,256))</f>
        <v>158</v>
      </c>
      <c r="T2378" s="33">
        <f ca="1">IF(K2378="",S2378,MOD((S2378+_xlfn.XLOOKUP(K2378,CODE,VAL))*17,256))</f>
        <v>84</v>
      </c>
      <c r="U2378" s="33">
        <f ca="1">IF(L2378="",T2378,MOD((T2378+_xlfn.XLOOKUP(L2378,CODE,VAL))*17,256))</f>
        <v>226</v>
      </c>
      <c r="V2378" s="33">
        <f ca="1">IF(M2378="",U2378,MOD((U2378+_xlfn.XLOOKUP(M2378,CODE,VAL))*17,256))</f>
        <v>255</v>
      </c>
      <c r="W2378" s="33">
        <f ca="1">IF(N2378="",V2378,MOD((V2378+_xlfn.XLOOKUP(N2378,CODE,VAL))*17,256))</f>
        <v>255</v>
      </c>
      <c r="X2378" s="33">
        <f ca="1">IF(O2378="",W2378,MOD((W2378+_xlfn.XLOOKUP(O2378,CODE,VAL))*17,256))</f>
        <v>255</v>
      </c>
      <c r="Y2378" s="33">
        <f ca="1">IF(P2378="",X2378,MOD((X2378+_xlfn.XLOOKUP(P2378,CODE,VAL))*17,256))</f>
        <v>255</v>
      </c>
    </row>
    <row r="2379" spans="5:25">
      <c r="E2379" t="str">
        <f ca="1"/>
        <v>mjvpth-</v>
      </c>
      <c r="F2379" t="str" cm="1">
        <f t="array" aca="1" ref="F2379" ca="1">_xlfn.IFS(E2379="","",IFERROR(FIND("-",E2379),0)&gt;0,LEFT(E2379,FIND("-",E2379)-1),TRUE,LEFT(E2379,FIND("=",E2379)-1))</f>
        <v>mjvpth</v>
      </c>
      <c r="G2379" cm="1">
        <f t="array" aca="1" ref="G2379" ca="1">_xlfn.IFS(E2379="","",IFERROR(FIND("-",E2379),0)&gt;0,0,TRUE,VALUE(MID(E2379,FIND("=",E2379)+1,10)))</f>
        <v>0</v>
      </c>
      <c r="H2379">
        <f t="shared" ca="1" si="198"/>
        <v>7</v>
      </c>
      <c r="I2379" t="str">
        <f t="shared" ca="1" si="199"/>
        <v>m</v>
      </c>
      <c r="J2379" t="str">
        <f t="shared" ca="1" si="202"/>
        <v>j</v>
      </c>
      <c r="K2379" t="str">
        <f t="shared" ca="1" si="202"/>
        <v>v</v>
      </c>
      <c r="L2379" t="str">
        <f t="shared" ca="1" si="202"/>
        <v>p</v>
      </c>
      <c r="M2379" t="str">
        <f t="shared" ca="1" si="202"/>
        <v>t</v>
      </c>
      <c r="N2379" t="str">
        <f t="shared" ca="1" si="202"/>
        <v>h</v>
      </c>
      <c r="O2379" t="str">
        <f t="shared" ca="1" si="202"/>
        <v>-</v>
      </c>
      <c r="P2379" s="19" t="str">
        <f t="shared" ca="1" si="202"/>
        <v/>
      </c>
      <c r="Q2379" s="33">
        <f t="shared" si="200"/>
        <v>0</v>
      </c>
      <c r="R2379" s="33">
        <f ca="1">IF(I2379="",Q2379,MOD((Q2379+_xlfn.XLOOKUP(I2379,CODE,VAL))*17,256))</f>
        <v>61</v>
      </c>
      <c r="S2379" s="33">
        <f ca="1">IF(J2379="",R2379,MOD((R2379+_xlfn.XLOOKUP(J2379,CODE,VAL))*17,256))</f>
        <v>23</v>
      </c>
      <c r="T2379" s="33">
        <f ca="1">IF(K2379="",S2379,MOD((S2379+_xlfn.XLOOKUP(K2379,CODE,VAL))*17,256))</f>
        <v>93</v>
      </c>
      <c r="U2379" s="33">
        <f ca="1">IF(L2379="",T2379,MOD((T2379+_xlfn.XLOOKUP(L2379,CODE,VAL))*17,256))</f>
        <v>157</v>
      </c>
      <c r="V2379" s="33">
        <f ca="1">IF(M2379="",U2379,MOD((U2379+_xlfn.XLOOKUP(M2379,CODE,VAL))*17,256))</f>
        <v>33</v>
      </c>
      <c r="W2379" s="33">
        <f ca="1">IF(N2379="",V2379,MOD((V2379+_xlfn.XLOOKUP(N2379,CODE,VAL))*17,256))</f>
        <v>25</v>
      </c>
      <c r="X2379" s="33">
        <f ca="1">IF(O2379="",W2379,MOD((W2379+_xlfn.XLOOKUP(O2379,CODE,VAL))*17,256))</f>
        <v>166</v>
      </c>
      <c r="Y2379" s="33">
        <f ca="1">IF(P2379="",X2379,MOD((X2379+_xlfn.XLOOKUP(P2379,CODE,VAL))*17,256))</f>
        <v>166</v>
      </c>
    </row>
    <row r="2380" spans="5:25">
      <c r="E2380" t="str">
        <f ca="1"/>
        <v>sdkz=6</v>
      </c>
      <c r="F2380" t="str" cm="1">
        <f t="array" aca="1" ref="F2380" ca="1">_xlfn.IFS(E2380="","",IFERROR(FIND("-",E2380),0)&gt;0,LEFT(E2380,FIND("-",E2380)-1),TRUE,LEFT(E2380,FIND("=",E2380)-1))</f>
        <v>sdkz</v>
      </c>
      <c r="G2380" cm="1">
        <f t="array" aca="1" ref="G2380" ca="1">_xlfn.IFS(E2380="","",IFERROR(FIND("-",E2380),0)&gt;0,0,TRUE,VALUE(MID(E2380,FIND("=",E2380)+1,10)))</f>
        <v>6</v>
      </c>
      <c r="H2380">
        <f t="shared" ca="1" si="198"/>
        <v>6</v>
      </c>
      <c r="I2380" t="str">
        <f t="shared" ca="1" si="199"/>
        <v>s</v>
      </c>
      <c r="J2380" t="str">
        <f t="shared" ca="1" si="202"/>
        <v>d</v>
      </c>
      <c r="K2380" t="str">
        <f t="shared" ca="1" si="202"/>
        <v>k</v>
      </c>
      <c r="L2380" t="str">
        <f t="shared" ca="1" si="202"/>
        <v>z</v>
      </c>
      <c r="M2380" t="str">
        <f t="shared" ca="1" si="202"/>
        <v>=</v>
      </c>
      <c r="N2380" t="str">
        <f t="shared" ca="1" si="202"/>
        <v>6</v>
      </c>
      <c r="O2380" t="str">
        <f t="shared" ca="1" si="202"/>
        <v/>
      </c>
      <c r="P2380" s="19" t="str">
        <f t="shared" ca="1" si="202"/>
        <v/>
      </c>
      <c r="Q2380" s="33">
        <f t="shared" si="200"/>
        <v>0</v>
      </c>
      <c r="R2380" s="33">
        <f ca="1">IF(I2380="",Q2380,MOD((Q2380+_xlfn.XLOOKUP(I2380,CODE,VAL))*17,256))</f>
        <v>163</v>
      </c>
      <c r="S2380" s="33">
        <f ca="1">IF(J2380="",R2380,MOD((R2380+_xlfn.XLOOKUP(J2380,CODE,VAL))*17,256))</f>
        <v>119</v>
      </c>
      <c r="T2380" s="33">
        <f ca="1">IF(K2380="",S2380,MOD((S2380+_xlfn.XLOOKUP(K2380,CODE,VAL))*17,256))</f>
        <v>2</v>
      </c>
      <c r="U2380" s="33">
        <f ca="1">IF(L2380="",T2380,MOD((T2380+_xlfn.XLOOKUP(L2380,CODE,VAL))*17,256))</f>
        <v>60</v>
      </c>
      <c r="V2380" s="33">
        <f ca="1">IF(M2380="",U2380,MOD((U2380+_xlfn.XLOOKUP(M2380,CODE,VAL))*17,256))</f>
        <v>9</v>
      </c>
      <c r="W2380" s="33">
        <f ca="1">IF(N2380="",V2380,MOD((V2380+_xlfn.XLOOKUP(N2380,CODE,VAL))*17,256))</f>
        <v>47</v>
      </c>
      <c r="X2380" s="33">
        <f ca="1">IF(O2380="",W2380,MOD((W2380+_xlfn.XLOOKUP(O2380,CODE,VAL))*17,256))</f>
        <v>47</v>
      </c>
      <c r="Y2380" s="33">
        <f ca="1">IF(P2380="",X2380,MOD((X2380+_xlfn.XLOOKUP(P2380,CODE,VAL))*17,256))</f>
        <v>47</v>
      </c>
    </row>
    <row r="2381" spans="5:25">
      <c r="E2381" t="str">
        <f ca="1"/>
        <v>bm=4</v>
      </c>
      <c r="F2381" t="str" cm="1">
        <f t="array" aca="1" ref="F2381" ca="1">_xlfn.IFS(E2381="","",IFERROR(FIND("-",E2381),0)&gt;0,LEFT(E2381,FIND("-",E2381)-1),TRUE,LEFT(E2381,FIND("=",E2381)-1))</f>
        <v>bm</v>
      </c>
      <c r="G2381" cm="1">
        <f t="array" aca="1" ref="G2381" ca="1">_xlfn.IFS(E2381="","",IFERROR(FIND("-",E2381),0)&gt;0,0,TRUE,VALUE(MID(E2381,FIND("=",E2381)+1,10)))</f>
        <v>4</v>
      </c>
      <c r="H2381">
        <f t="shared" ca="1" si="198"/>
        <v>4</v>
      </c>
      <c r="I2381" t="str">
        <f t="shared" ca="1" si="199"/>
        <v>b</v>
      </c>
      <c r="J2381" t="str">
        <f t="shared" ca="1" si="202"/>
        <v>m</v>
      </c>
      <c r="K2381" t="str">
        <f t="shared" ca="1" si="202"/>
        <v>=</v>
      </c>
      <c r="L2381" t="str">
        <f t="shared" ca="1" si="202"/>
        <v>4</v>
      </c>
      <c r="M2381" t="str">
        <f t="shared" ca="1" si="202"/>
        <v/>
      </c>
      <c r="N2381" t="str">
        <f t="shared" ca="1" si="202"/>
        <v/>
      </c>
      <c r="O2381" t="str">
        <f t="shared" ca="1" si="202"/>
        <v/>
      </c>
      <c r="P2381" s="19" t="str">
        <f t="shared" ca="1" si="202"/>
        <v/>
      </c>
      <c r="Q2381" s="33">
        <f t="shared" si="200"/>
        <v>0</v>
      </c>
      <c r="R2381" s="33">
        <f ca="1">IF(I2381="",Q2381,MOD((Q2381+_xlfn.XLOOKUP(I2381,CODE,VAL))*17,256))</f>
        <v>130</v>
      </c>
      <c r="S2381" s="33">
        <f ca="1">IF(J2381="",R2381,MOD((R2381+_xlfn.XLOOKUP(J2381,CODE,VAL))*17,256))</f>
        <v>223</v>
      </c>
      <c r="T2381" s="33">
        <f ca="1">IF(K2381="",S2381,MOD((S2381+_xlfn.XLOOKUP(K2381,CODE,VAL))*17,256))</f>
        <v>220</v>
      </c>
      <c r="U2381" s="33">
        <f ca="1">IF(L2381="",T2381,MOD((T2381+_xlfn.XLOOKUP(L2381,CODE,VAL))*17,256))</f>
        <v>16</v>
      </c>
      <c r="V2381" s="33">
        <f ca="1">IF(M2381="",U2381,MOD((U2381+_xlfn.XLOOKUP(M2381,CODE,VAL))*17,256))</f>
        <v>16</v>
      </c>
      <c r="W2381" s="33">
        <f ca="1">IF(N2381="",V2381,MOD((V2381+_xlfn.XLOOKUP(N2381,CODE,VAL))*17,256))</f>
        <v>16</v>
      </c>
      <c r="X2381" s="33">
        <f ca="1">IF(O2381="",W2381,MOD((W2381+_xlfn.XLOOKUP(O2381,CODE,VAL))*17,256))</f>
        <v>16</v>
      </c>
      <c r="Y2381" s="33">
        <f ca="1">IF(P2381="",X2381,MOD((X2381+_xlfn.XLOOKUP(P2381,CODE,VAL))*17,256))</f>
        <v>16</v>
      </c>
    </row>
    <row r="2382" spans="5:25">
      <c r="E2382" t="str">
        <f ca="1"/>
        <v>zn-</v>
      </c>
      <c r="F2382" t="str" cm="1">
        <f t="array" aca="1" ref="F2382" ca="1">_xlfn.IFS(E2382="","",IFERROR(FIND("-",E2382),0)&gt;0,LEFT(E2382,FIND("-",E2382)-1),TRUE,LEFT(E2382,FIND("=",E2382)-1))</f>
        <v>zn</v>
      </c>
      <c r="G2382" cm="1">
        <f t="array" aca="1" ref="G2382" ca="1">_xlfn.IFS(E2382="","",IFERROR(FIND("-",E2382),0)&gt;0,0,TRUE,VALUE(MID(E2382,FIND("=",E2382)+1,10)))</f>
        <v>0</v>
      </c>
      <c r="H2382">
        <f t="shared" ref="H2382:H2445" ca="1" si="203">IF($E2382="","",LEN(E2382))</f>
        <v>3</v>
      </c>
      <c r="I2382" t="str">
        <f t="shared" ca="1" si="199"/>
        <v>z</v>
      </c>
      <c r="J2382" t="str">
        <f t="shared" ca="1" si="202"/>
        <v>n</v>
      </c>
      <c r="K2382" t="str">
        <f t="shared" ca="1" si="202"/>
        <v>-</v>
      </c>
      <c r="L2382" t="str">
        <f t="shared" ca="1" si="202"/>
        <v/>
      </c>
      <c r="M2382" t="str">
        <f t="shared" ca="1" si="202"/>
        <v/>
      </c>
      <c r="N2382" t="str">
        <f t="shared" ca="1" si="202"/>
        <v/>
      </c>
      <c r="O2382" t="str">
        <f t="shared" ca="1" si="202"/>
        <v/>
      </c>
      <c r="P2382" s="19" t="str">
        <f t="shared" ca="1" si="202"/>
        <v/>
      </c>
      <c r="Q2382" s="33">
        <f t="shared" si="200"/>
        <v>0</v>
      </c>
      <c r="R2382" s="33">
        <f ca="1">IF(I2382="",Q2382,MOD((Q2382+_xlfn.XLOOKUP(I2382,CODE,VAL))*17,256))</f>
        <v>26</v>
      </c>
      <c r="S2382" s="33">
        <f ca="1">IF(J2382="",R2382,MOD((R2382+_xlfn.XLOOKUP(J2382,CODE,VAL))*17,256))</f>
        <v>8</v>
      </c>
      <c r="T2382" s="33">
        <f ca="1">IF(K2382="",S2382,MOD((S2382+_xlfn.XLOOKUP(K2382,CODE,VAL))*17,256))</f>
        <v>133</v>
      </c>
      <c r="U2382" s="33">
        <f ca="1">IF(L2382="",T2382,MOD((T2382+_xlfn.XLOOKUP(L2382,CODE,VAL))*17,256))</f>
        <v>133</v>
      </c>
      <c r="V2382" s="33">
        <f ca="1">IF(M2382="",U2382,MOD((U2382+_xlfn.XLOOKUP(M2382,CODE,VAL))*17,256))</f>
        <v>133</v>
      </c>
      <c r="W2382" s="33">
        <f ca="1">IF(N2382="",V2382,MOD((V2382+_xlfn.XLOOKUP(N2382,CODE,VAL))*17,256))</f>
        <v>133</v>
      </c>
      <c r="X2382" s="33">
        <f ca="1">IF(O2382="",W2382,MOD((W2382+_xlfn.XLOOKUP(O2382,CODE,VAL))*17,256))</f>
        <v>133</v>
      </c>
      <c r="Y2382" s="33">
        <f ca="1">IF(P2382="",X2382,MOD((X2382+_xlfn.XLOOKUP(P2382,CODE,VAL))*17,256))</f>
        <v>133</v>
      </c>
    </row>
    <row r="2383" spans="5:25">
      <c r="E2383" t="str">
        <f ca="1"/>
        <v>zrfd-</v>
      </c>
      <c r="F2383" t="str" cm="1">
        <f t="array" aca="1" ref="F2383" ca="1">_xlfn.IFS(E2383="","",IFERROR(FIND("-",E2383),0)&gt;0,LEFT(E2383,FIND("-",E2383)-1),TRUE,LEFT(E2383,FIND("=",E2383)-1))</f>
        <v>zrfd</v>
      </c>
      <c r="G2383" cm="1">
        <f t="array" aca="1" ref="G2383" ca="1">_xlfn.IFS(E2383="","",IFERROR(FIND("-",E2383),0)&gt;0,0,TRUE,VALUE(MID(E2383,FIND("=",E2383)+1,10)))</f>
        <v>0</v>
      </c>
      <c r="H2383">
        <f t="shared" ca="1" si="203"/>
        <v>5</v>
      </c>
      <c r="I2383" t="str">
        <f t="shared" ref="I2383:I2446" ca="1" si="204">MID($E2383,I$11,1)</f>
        <v>z</v>
      </c>
      <c r="J2383" t="str">
        <f t="shared" ca="1" si="202"/>
        <v>r</v>
      </c>
      <c r="K2383" t="str">
        <f t="shared" ca="1" si="202"/>
        <v>f</v>
      </c>
      <c r="L2383" t="str">
        <f t="shared" ca="1" si="202"/>
        <v>d</v>
      </c>
      <c r="M2383" t="str">
        <f t="shared" ca="1" si="202"/>
        <v>-</v>
      </c>
      <c r="N2383" t="str">
        <f t="shared" ca="1" si="202"/>
        <v/>
      </c>
      <c r="O2383" t="str">
        <f t="shared" ca="1" si="202"/>
        <v/>
      </c>
      <c r="P2383" s="19" t="str">
        <f t="shared" ca="1" si="202"/>
        <v/>
      </c>
      <c r="Q2383" s="33">
        <f t="shared" ref="Q2383:Q2446" si="205">Q2382</f>
        <v>0</v>
      </c>
      <c r="R2383" s="33">
        <f ca="1">IF(I2383="",Q2383,MOD((Q2383+_xlfn.XLOOKUP(I2383,CODE,VAL))*17,256))</f>
        <v>26</v>
      </c>
      <c r="S2383" s="33">
        <f ca="1">IF(J2383="",R2383,MOD((R2383+_xlfn.XLOOKUP(J2383,CODE,VAL))*17,256))</f>
        <v>76</v>
      </c>
      <c r="T2383" s="33">
        <f ca="1">IF(K2383="",S2383,MOD((S2383+_xlfn.XLOOKUP(K2383,CODE,VAL))*17,256))</f>
        <v>210</v>
      </c>
      <c r="U2383" s="33">
        <f ca="1">IF(L2383="",T2383,MOD((T2383+_xlfn.XLOOKUP(L2383,CODE,VAL))*17,256))</f>
        <v>150</v>
      </c>
      <c r="V2383" s="33">
        <f ca="1">IF(M2383="",U2383,MOD((U2383+_xlfn.XLOOKUP(M2383,CODE,VAL))*17,256))</f>
        <v>243</v>
      </c>
      <c r="W2383" s="33">
        <f ca="1">IF(N2383="",V2383,MOD((V2383+_xlfn.XLOOKUP(N2383,CODE,VAL))*17,256))</f>
        <v>243</v>
      </c>
      <c r="X2383" s="33">
        <f ca="1">IF(O2383="",W2383,MOD((W2383+_xlfn.XLOOKUP(O2383,CODE,VAL))*17,256))</f>
        <v>243</v>
      </c>
      <c r="Y2383" s="33">
        <f ca="1">IF(P2383="",X2383,MOD((X2383+_xlfn.XLOOKUP(P2383,CODE,VAL))*17,256))</f>
        <v>243</v>
      </c>
    </row>
    <row r="2384" spans="5:25">
      <c r="E2384" t="str">
        <f ca="1"/>
        <v>cpl-</v>
      </c>
      <c r="F2384" t="str" cm="1">
        <f t="array" aca="1" ref="F2384" ca="1">_xlfn.IFS(E2384="","",IFERROR(FIND("-",E2384),0)&gt;0,LEFT(E2384,FIND("-",E2384)-1),TRUE,LEFT(E2384,FIND("=",E2384)-1))</f>
        <v>cpl</v>
      </c>
      <c r="G2384" cm="1">
        <f t="array" aca="1" ref="G2384" ca="1">_xlfn.IFS(E2384="","",IFERROR(FIND("-",E2384),0)&gt;0,0,TRUE,VALUE(MID(E2384,FIND("=",E2384)+1,10)))</f>
        <v>0</v>
      </c>
      <c r="H2384">
        <f t="shared" ca="1" si="203"/>
        <v>4</v>
      </c>
      <c r="I2384" t="str">
        <f t="shared" ca="1" si="204"/>
        <v>c</v>
      </c>
      <c r="J2384" t="str">
        <f t="shared" ca="1" si="202"/>
        <v>p</v>
      </c>
      <c r="K2384" t="str">
        <f t="shared" ca="1" si="202"/>
        <v>l</v>
      </c>
      <c r="L2384" t="str">
        <f t="shared" ca="1" si="202"/>
        <v>-</v>
      </c>
      <c r="M2384" t="str">
        <f t="shared" ca="1" si="202"/>
        <v/>
      </c>
      <c r="N2384" t="str">
        <f t="shared" ca="1" si="202"/>
        <v/>
      </c>
      <c r="O2384" t="str">
        <f t="shared" ca="1" si="202"/>
        <v/>
      </c>
      <c r="P2384" s="19" t="str">
        <f t="shared" ca="1" si="202"/>
        <v/>
      </c>
      <c r="Q2384" s="33">
        <f t="shared" si="205"/>
        <v>0</v>
      </c>
      <c r="R2384" s="33">
        <f ca="1">IF(I2384="",Q2384,MOD((Q2384+_xlfn.XLOOKUP(I2384,CODE,VAL))*17,256))</f>
        <v>147</v>
      </c>
      <c r="S2384" s="33">
        <f ca="1">IF(J2384="",R2384,MOD((R2384+_xlfn.XLOOKUP(J2384,CODE,VAL))*17,256))</f>
        <v>51</v>
      </c>
      <c r="T2384" s="33">
        <f ca="1">IF(K2384="",S2384,MOD((S2384+_xlfn.XLOOKUP(K2384,CODE,VAL))*17,256))</f>
        <v>143</v>
      </c>
      <c r="U2384" s="33">
        <f ca="1">IF(L2384="",T2384,MOD((T2384+_xlfn.XLOOKUP(L2384,CODE,VAL))*17,256))</f>
        <v>124</v>
      </c>
      <c r="V2384" s="33">
        <f ca="1">IF(M2384="",U2384,MOD((U2384+_xlfn.XLOOKUP(M2384,CODE,VAL))*17,256))</f>
        <v>124</v>
      </c>
      <c r="W2384" s="33">
        <f ca="1">IF(N2384="",V2384,MOD((V2384+_xlfn.XLOOKUP(N2384,CODE,VAL))*17,256))</f>
        <v>124</v>
      </c>
      <c r="X2384" s="33">
        <f ca="1">IF(O2384="",W2384,MOD((W2384+_xlfn.XLOOKUP(O2384,CODE,VAL))*17,256))</f>
        <v>124</v>
      </c>
      <c r="Y2384" s="33">
        <f ca="1">IF(P2384="",X2384,MOD((X2384+_xlfn.XLOOKUP(P2384,CODE,VAL))*17,256))</f>
        <v>124</v>
      </c>
    </row>
    <row r="2385" spans="5:25">
      <c r="E2385" t="str">
        <f ca="1"/>
        <v>ks-</v>
      </c>
      <c r="F2385" t="str" cm="1">
        <f t="array" aca="1" ref="F2385" ca="1">_xlfn.IFS(E2385="","",IFERROR(FIND("-",E2385),0)&gt;0,LEFT(E2385,FIND("-",E2385)-1),TRUE,LEFT(E2385,FIND("=",E2385)-1))</f>
        <v>ks</v>
      </c>
      <c r="G2385" cm="1">
        <f t="array" aca="1" ref="G2385" ca="1">_xlfn.IFS(E2385="","",IFERROR(FIND("-",E2385),0)&gt;0,0,TRUE,VALUE(MID(E2385,FIND("=",E2385)+1,10)))</f>
        <v>0</v>
      </c>
      <c r="H2385">
        <f t="shared" ca="1" si="203"/>
        <v>3</v>
      </c>
      <c r="I2385" t="str">
        <f t="shared" ca="1" si="204"/>
        <v>k</v>
      </c>
      <c r="J2385" t="str">
        <f t="shared" ca="1" si="202"/>
        <v>s</v>
      </c>
      <c r="K2385" t="str">
        <f t="shared" ca="1" si="202"/>
        <v>-</v>
      </c>
      <c r="L2385" t="str">
        <f t="shared" ca="1" si="202"/>
        <v/>
      </c>
      <c r="M2385" t="str">
        <f t="shared" ca="1" si="202"/>
        <v/>
      </c>
      <c r="N2385" t="str">
        <f t="shared" ca="1" si="202"/>
        <v/>
      </c>
      <c r="O2385" t="str">
        <f t="shared" ca="1" si="202"/>
        <v/>
      </c>
      <c r="P2385" s="19" t="str">
        <f t="shared" ca="1" si="202"/>
        <v/>
      </c>
      <c r="Q2385" s="33">
        <f t="shared" si="205"/>
        <v>0</v>
      </c>
      <c r="R2385" s="33">
        <f ca="1">IF(I2385="",Q2385,MOD((Q2385+_xlfn.XLOOKUP(I2385,CODE,VAL))*17,256))</f>
        <v>27</v>
      </c>
      <c r="S2385" s="33">
        <f ca="1">IF(J2385="",R2385,MOD((R2385+_xlfn.XLOOKUP(J2385,CODE,VAL))*17,256))</f>
        <v>110</v>
      </c>
      <c r="T2385" s="33">
        <f ca="1">IF(K2385="",S2385,MOD((S2385+_xlfn.XLOOKUP(K2385,CODE,VAL))*17,256))</f>
        <v>75</v>
      </c>
      <c r="U2385" s="33">
        <f ca="1">IF(L2385="",T2385,MOD((T2385+_xlfn.XLOOKUP(L2385,CODE,VAL))*17,256))</f>
        <v>75</v>
      </c>
      <c r="V2385" s="33">
        <f ca="1">IF(M2385="",U2385,MOD((U2385+_xlfn.XLOOKUP(M2385,CODE,VAL))*17,256))</f>
        <v>75</v>
      </c>
      <c r="W2385" s="33">
        <f ca="1">IF(N2385="",V2385,MOD((V2385+_xlfn.XLOOKUP(N2385,CODE,VAL))*17,256))</f>
        <v>75</v>
      </c>
      <c r="X2385" s="33">
        <f ca="1">IF(O2385="",W2385,MOD((W2385+_xlfn.XLOOKUP(O2385,CODE,VAL))*17,256))</f>
        <v>75</v>
      </c>
      <c r="Y2385" s="33">
        <f ca="1">IF(P2385="",X2385,MOD((X2385+_xlfn.XLOOKUP(P2385,CODE,VAL))*17,256))</f>
        <v>75</v>
      </c>
    </row>
    <row r="2386" spans="5:25">
      <c r="E2386" t="str">
        <f ca="1"/>
        <v>fxxtp-</v>
      </c>
      <c r="F2386" t="str" cm="1">
        <f t="array" aca="1" ref="F2386" ca="1">_xlfn.IFS(E2386="","",IFERROR(FIND("-",E2386),0)&gt;0,LEFT(E2386,FIND("-",E2386)-1),TRUE,LEFT(E2386,FIND("=",E2386)-1))</f>
        <v>fxxtp</v>
      </c>
      <c r="G2386" cm="1">
        <f t="array" aca="1" ref="G2386" ca="1">_xlfn.IFS(E2386="","",IFERROR(FIND("-",E2386),0)&gt;0,0,TRUE,VALUE(MID(E2386,FIND("=",E2386)+1,10)))</f>
        <v>0</v>
      </c>
      <c r="H2386">
        <f t="shared" ca="1" si="203"/>
        <v>6</v>
      </c>
      <c r="I2386" t="str">
        <f t="shared" ca="1" si="204"/>
        <v>f</v>
      </c>
      <c r="J2386" t="str">
        <f t="shared" ca="1" si="202"/>
        <v>x</v>
      </c>
      <c r="K2386" t="str">
        <f t="shared" ca="1" si="202"/>
        <v>x</v>
      </c>
      <c r="L2386" t="str">
        <f t="shared" ca="1" si="202"/>
        <v>t</v>
      </c>
      <c r="M2386" t="str">
        <f t="shared" ca="1" si="202"/>
        <v>p</v>
      </c>
      <c r="N2386" t="str">
        <f t="shared" ca="1" si="202"/>
        <v>-</v>
      </c>
      <c r="O2386" t="str">
        <f t="shared" ca="1" si="202"/>
        <v/>
      </c>
      <c r="P2386" s="19" t="str">
        <f t="shared" ca="1" si="202"/>
        <v/>
      </c>
      <c r="Q2386" s="33">
        <f t="shared" si="205"/>
        <v>0</v>
      </c>
      <c r="R2386" s="33">
        <f ca="1">IF(I2386="",Q2386,MOD((Q2386+_xlfn.XLOOKUP(I2386,CODE,VAL))*17,256))</f>
        <v>198</v>
      </c>
      <c r="S2386" s="33">
        <f ca="1">IF(J2386="",R2386,MOD((R2386+_xlfn.XLOOKUP(J2386,CODE,VAL))*17,256))</f>
        <v>30</v>
      </c>
      <c r="T2386" s="33">
        <f ca="1">IF(K2386="",S2386,MOD((S2386+_xlfn.XLOOKUP(K2386,CODE,VAL))*17,256))</f>
        <v>246</v>
      </c>
      <c r="U2386" s="33">
        <f ca="1">IF(L2386="",T2386,MOD((T2386+_xlfn.XLOOKUP(L2386,CODE,VAL))*17,256))</f>
        <v>10</v>
      </c>
      <c r="V2386" s="33">
        <f ca="1">IF(M2386="",U2386,MOD((U2386+_xlfn.XLOOKUP(M2386,CODE,VAL))*17,256))</f>
        <v>26</v>
      </c>
      <c r="W2386" s="33">
        <f ca="1">IF(N2386="",V2386,MOD((V2386+_xlfn.XLOOKUP(N2386,CODE,VAL))*17,256))</f>
        <v>183</v>
      </c>
      <c r="X2386" s="33">
        <f ca="1">IF(O2386="",W2386,MOD((W2386+_xlfn.XLOOKUP(O2386,CODE,VAL))*17,256))</f>
        <v>183</v>
      </c>
      <c r="Y2386" s="33">
        <f ca="1">IF(P2386="",X2386,MOD((X2386+_xlfn.XLOOKUP(P2386,CODE,VAL))*17,256))</f>
        <v>183</v>
      </c>
    </row>
    <row r="2387" spans="5:25">
      <c r="E2387" t="str">
        <f ca="1"/>
        <v>cnsq-</v>
      </c>
      <c r="F2387" t="str" cm="1">
        <f t="array" aca="1" ref="F2387" ca="1">_xlfn.IFS(E2387="","",IFERROR(FIND("-",E2387),0)&gt;0,LEFT(E2387,FIND("-",E2387)-1),TRUE,LEFT(E2387,FIND("=",E2387)-1))</f>
        <v>cnsq</v>
      </c>
      <c r="G2387" cm="1">
        <f t="array" aca="1" ref="G2387" ca="1">_xlfn.IFS(E2387="","",IFERROR(FIND("-",E2387),0)&gt;0,0,TRUE,VALUE(MID(E2387,FIND("=",E2387)+1,10)))</f>
        <v>0</v>
      </c>
      <c r="H2387">
        <f t="shared" ca="1" si="203"/>
        <v>5</v>
      </c>
      <c r="I2387" t="str">
        <f t="shared" ca="1" si="204"/>
        <v>c</v>
      </c>
      <c r="J2387" t="str">
        <f t="shared" ca="1" si="202"/>
        <v>n</v>
      </c>
      <c r="K2387" t="str">
        <f t="shared" ca="1" si="202"/>
        <v>s</v>
      </c>
      <c r="L2387" t="str">
        <f t="shared" ca="1" si="202"/>
        <v>q</v>
      </c>
      <c r="M2387" t="str">
        <f t="shared" ca="1" si="202"/>
        <v>-</v>
      </c>
      <c r="N2387" t="str">
        <f t="shared" ca="1" si="202"/>
        <v/>
      </c>
      <c r="O2387" t="str">
        <f t="shared" ca="1" si="202"/>
        <v/>
      </c>
      <c r="P2387" s="19" t="str">
        <f t="shared" ca="1" si="202"/>
        <v/>
      </c>
      <c r="Q2387" s="33">
        <f t="shared" si="205"/>
        <v>0</v>
      </c>
      <c r="R2387" s="33">
        <f ca="1">IF(I2387="",Q2387,MOD((Q2387+_xlfn.XLOOKUP(I2387,CODE,VAL))*17,256))</f>
        <v>147</v>
      </c>
      <c r="S2387" s="33">
        <f ca="1">IF(J2387="",R2387,MOD((R2387+_xlfn.XLOOKUP(J2387,CODE,VAL))*17,256))</f>
        <v>17</v>
      </c>
      <c r="T2387" s="33">
        <f ca="1">IF(K2387="",S2387,MOD((S2387+_xlfn.XLOOKUP(K2387,CODE,VAL))*17,256))</f>
        <v>196</v>
      </c>
      <c r="U2387" s="33">
        <f ca="1">IF(L2387="",T2387,MOD((T2387+_xlfn.XLOOKUP(L2387,CODE,VAL))*17,256))</f>
        <v>133</v>
      </c>
      <c r="V2387" s="33">
        <f ca="1">IF(M2387="",U2387,MOD((U2387+_xlfn.XLOOKUP(M2387,CODE,VAL))*17,256))</f>
        <v>210</v>
      </c>
      <c r="W2387" s="33">
        <f ca="1">IF(N2387="",V2387,MOD((V2387+_xlfn.XLOOKUP(N2387,CODE,VAL))*17,256))</f>
        <v>210</v>
      </c>
      <c r="X2387" s="33">
        <f ca="1">IF(O2387="",W2387,MOD((W2387+_xlfn.XLOOKUP(O2387,CODE,VAL))*17,256))</f>
        <v>210</v>
      </c>
      <c r="Y2387" s="33">
        <f ca="1">IF(P2387="",X2387,MOD((X2387+_xlfn.XLOOKUP(P2387,CODE,VAL))*17,256))</f>
        <v>210</v>
      </c>
    </row>
    <row r="2388" spans="5:25">
      <c r="E2388" t="str">
        <f ca="1"/>
        <v>rdkhx=1</v>
      </c>
      <c r="F2388" t="str" cm="1">
        <f t="array" aca="1" ref="F2388" ca="1">_xlfn.IFS(E2388="","",IFERROR(FIND("-",E2388),0)&gt;0,LEFT(E2388,FIND("-",E2388)-1),TRUE,LEFT(E2388,FIND("=",E2388)-1))</f>
        <v>rdkhx</v>
      </c>
      <c r="G2388" cm="1">
        <f t="array" aca="1" ref="G2388" ca="1">_xlfn.IFS(E2388="","",IFERROR(FIND("-",E2388),0)&gt;0,0,TRUE,VALUE(MID(E2388,FIND("=",E2388)+1,10)))</f>
        <v>1</v>
      </c>
      <c r="H2388">
        <f t="shared" ca="1" si="203"/>
        <v>7</v>
      </c>
      <c r="I2388" t="str">
        <f t="shared" ca="1" si="204"/>
        <v>r</v>
      </c>
      <c r="J2388" t="str">
        <f t="shared" ca="1" si="202"/>
        <v>d</v>
      </c>
      <c r="K2388" t="str">
        <f t="shared" ca="1" si="202"/>
        <v>k</v>
      </c>
      <c r="L2388" t="str">
        <f t="shared" ca="1" si="202"/>
        <v>h</v>
      </c>
      <c r="M2388" t="str">
        <f t="shared" ca="1" si="202"/>
        <v>x</v>
      </c>
      <c r="N2388" t="str">
        <f t="shared" ca="1" si="202"/>
        <v>=</v>
      </c>
      <c r="O2388" t="str">
        <f t="shared" ca="1" si="202"/>
        <v>1</v>
      </c>
      <c r="P2388" s="19" t="str">
        <f t="shared" ca="1" si="202"/>
        <v/>
      </c>
      <c r="Q2388" s="33">
        <f t="shared" si="205"/>
        <v>0</v>
      </c>
      <c r="R2388" s="33">
        <f ca="1">IF(I2388="",Q2388,MOD((Q2388+_xlfn.XLOOKUP(I2388,CODE,VAL))*17,256))</f>
        <v>146</v>
      </c>
      <c r="S2388" s="33">
        <f ca="1">IF(J2388="",R2388,MOD((R2388+_xlfn.XLOOKUP(J2388,CODE,VAL))*17,256))</f>
        <v>86</v>
      </c>
      <c r="T2388" s="33">
        <f ca="1">IF(K2388="",S2388,MOD((S2388+_xlfn.XLOOKUP(K2388,CODE,VAL))*17,256))</f>
        <v>209</v>
      </c>
      <c r="U2388" s="33">
        <f ca="1">IF(L2388="",T2388,MOD((T2388+_xlfn.XLOOKUP(L2388,CODE,VAL))*17,256))</f>
        <v>201</v>
      </c>
      <c r="V2388" s="33">
        <f ca="1">IF(M2388="",U2388,MOD((U2388+_xlfn.XLOOKUP(M2388,CODE,VAL))*17,256))</f>
        <v>81</v>
      </c>
      <c r="W2388" s="33">
        <f ca="1">IF(N2388="",V2388,MOD((V2388+_xlfn.XLOOKUP(N2388,CODE,VAL))*17,256))</f>
        <v>110</v>
      </c>
      <c r="X2388" s="33">
        <f ca="1">IF(O2388="",W2388,MOD((W2388+_xlfn.XLOOKUP(O2388,CODE,VAL))*17,256))</f>
        <v>143</v>
      </c>
      <c r="Y2388" s="33">
        <f ca="1">IF(P2388="",X2388,MOD((X2388+_xlfn.XLOOKUP(P2388,CODE,VAL))*17,256))</f>
        <v>143</v>
      </c>
    </row>
    <row r="2389" spans="5:25">
      <c r="E2389" t="str">
        <f ca="1"/>
        <v>dmgc=8</v>
      </c>
      <c r="F2389" t="str" cm="1">
        <f t="array" aca="1" ref="F2389" ca="1">_xlfn.IFS(E2389="","",IFERROR(FIND("-",E2389),0)&gt;0,LEFT(E2389,FIND("-",E2389)-1),TRUE,LEFT(E2389,FIND("=",E2389)-1))</f>
        <v>dmgc</v>
      </c>
      <c r="G2389" cm="1">
        <f t="array" aca="1" ref="G2389" ca="1">_xlfn.IFS(E2389="","",IFERROR(FIND("-",E2389),0)&gt;0,0,TRUE,VALUE(MID(E2389,FIND("=",E2389)+1,10)))</f>
        <v>8</v>
      </c>
      <c r="H2389">
        <f t="shared" ca="1" si="203"/>
        <v>6</v>
      </c>
      <c r="I2389" t="str">
        <f t="shared" ca="1" si="204"/>
        <v>d</v>
      </c>
      <c r="J2389" t="str">
        <f t="shared" ca="1" si="202"/>
        <v>m</v>
      </c>
      <c r="K2389" t="str">
        <f t="shared" ca="1" si="202"/>
        <v>g</v>
      </c>
      <c r="L2389" t="str">
        <f t="shared" ca="1" si="202"/>
        <v>c</v>
      </c>
      <c r="M2389" t="str">
        <f t="shared" ca="1" si="202"/>
        <v>=</v>
      </c>
      <c r="N2389" t="str">
        <f t="shared" ca="1" si="202"/>
        <v>8</v>
      </c>
      <c r="O2389" t="str">
        <f t="shared" ca="1" si="202"/>
        <v/>
      </c>
      <c r="P2389" s="19" t="str">
        <f t="shared" ca="1" si="202"/>
        <v/>
      </c>
      <c r="Q2389" s="33">
        <f t="shared" si="205"/>
        <v>0</v>
      </c>
      <c r="R2389" s="33">
        <f ca="1">IF(I2389="",Q2389,MOD((Q2389+_xlfn.XLOOKUP(I2389,CODE,VAL))*17,256))</f>
        <v>164</v>
      </c>
      <c r="S2389" s="33">
        <f ca="1">IF(J2389="",R2389,MOD((R2389+_xlfn.XLOOKUP(J2389,CODE,VAL))*17,256))</f>
        <v>33</v>
      </c>
      <c r="T2389" s="33">
        <f ca="1">IF(K2389="",S2389,MOD((S2389+_xlfn.XLOOKUP(K2389,CODE,VAL))*17,256))</f>
        <v>8</v>
      </c>
      <c r="U2389" s="33">
        <f ca="1">IF(L2389="",T2389,MOD((T2389+_xlfn.XLOOKUP(L2389,CODE,VAL))*17,256))</f>
        <v>27</v>
      </c>
      <c r="V2389" s="33">
        <f ca="1">IF(M2389="",U2389,MOD((U2389+_xlfn.XLOOKUP(M2389,CODE,VAL))*17,256))</f>
        <v>216</v>
      </c>
      <c r="W2389" s="33">
        <f ca="1">IF(N2389="",V2389,MOD((V2389+_xlfn.XLOOKUP(N2389,CODE,VAL))*17,256))</f>
        <v>16</v>
      </c>
      <c r="X2389" s="33">
        <f ca="1">IF(O2389="",W2389,MOD((W2389+_xlfn.XLOOKUP(O2389,CODE,VAL))*17,256))</f>
        <v>16</v>
      </c>
      <c r="Y2389" s="33">
        <f ca="1">IF(P2389="",X2389,MOD((X2389+_xlfn.XLOOKUP(P2389,CODE,VAL))*17,256))</f>
        <v>16</v>
      </c>
    </row>
    <row r="2390" spans="5:25">
      <c r="E2390" t="str">
        <f ca="1"/>
        <v>plr=6</v>
      </c>
      <c r="F2390" t="str" cm="1">
        <f t="array" aca="1" ref="F2390" ca="1">_xlfn.IFS(E2390="","",IFERROR(FIND("-",E2390),0)&gt;0,LEFT(E2390,FIND("-",E2390)-1),TRUE,LEFT(E2390,FIND("=",E2390)-1))</f>
        <v>plr</v>
      </c>
      <c r="G2390" cm="1">
        <f t="array" aca="1" ref="G2390" ca="1">_xlfn.IFS(E2390="","",IFERROR(FIND("-",E2390),0)&gt;0,0,TRUE,VALUE(MID(E2390,FIND("=",E2390)+1,10)))</f>
        <v>6</v>
      </c>
      <c r="H2390">
        <f t="shared" ca="1" si="203"/>
        <v>5</v>
      </c>
      <c r="I2390" t="str">
        <f t="shared" ca="1" si="204"/>
        <v>p</v>
      </c>
      <c r="J2390" t="str">
        <f t="shared" ca="1" si="202"/>
        <v>l</v>
      </c>
      <c r="K2390" t="str">
        <f t="shared" ca="1" si="202"/>
        <v>r</v>
      </c>
      <c r="L2390" t="str">
        <f t="shared" ca="1" si="202"/>
        <v>=</v>
      </c>
      <c r="M2390" t="str">
        <f t="shared" ca="1" si="202"/>
        <v>6</v>
      </c>
      <c r="N2390" t="str">
        <f t="shared" ca="1" si="202"/>
        <v/>
      </c>
      <c r="O2390" t="str">
        <f t="shared" ca="1" si="202"/>
        <v/>
      </c>
      <c r="P2390" s="19" t="str">
        <f t="shared" ca="1" si="202"/>
        <v/>
      </c>
      <c r="Q2390" s="33">
        <f t="shared" si="205"/>
        <v>0</v>
      </c>
      <c r="R2390" s="33">
        <f ca="1">IF(I2390="",Q2390,MOD((Q2390+_xlfn.XLOOKUP(I2390,CODE,VAL))*17,256))</f>
        <v>112</v>
      </c>
      <c r="S2390" s="33">
        <f ca="1">IF(J2390="",R2390,MOD((R2390+_xlfn.XLOOKUP(J2390,CODE,VAL))*17,256))</f>
        <v>156</v>
      </c>
      <c r="T2390" s="33">
        <f ca="1">IF(K2390="",S2390,MOD((S2390+_xlfn.XLOOKUP(K2390,CODE,VAL))*17,256))</f>
        <v>238</v>
      </c>
      <c r="U2390" s="33">
        <f ca="1">IF(L2390="",T2390,MOD((T2390+_xlfn.XLOOKUP(L2390,CODE,VAL))*17,256))</f>
        <v>219</v>
      </c>
      <c r="V2390" s="33">
        <f ca="1">IF(M2390="",U2390,MOD((U2390+_xlfn.XLOOKUP(M2390,CODE,VAL))*17,256))</f>
        <v>33</v>
      </c>
      <c r="W2390" s="33">
        <f ca="1">IF(N2390="",V2390,MOD((V2390+_xlfn.XLOOKUP(N2390,CODE,VAL))*17,256))</f>
        <v>33</v>
      </c>
      <c r="X2390" s="33">
        <f ca="1">IF(O2390="",W2390,MOD((W2390+_xlfn.XLOOKUP(O2390,CODE,VAL))*17,256))</f>
        <v>33</v>
      </c>
      <c r="Y2390" s="33">
        <f ca="1">IF(P2390="",X2390,MOD((X2390+_xlfn.XLOOKUP(P2390,CODE,VAL))*17,256))</f>
        <v>33</v>
      </c>
    </row>
    <row r="2391" spans="5:25">
      <c r="E2391" t="str">
        <f ca="1"/>
        <v>hpbbfq=2</v>
      </c>
      <c r="F2391" t="str" cm="1">
        <f t="array" aca="1" ref="F2391" ca="1">_xlfn.IFS(E2391="","",IFERROR(FIND("-",E2391),0)&gt;0,LEFT(E2391,FIND("-",E2391)-1),TRUE,LEFT(E2391,FIND("=",E2391)-1))</f>
        <v>hpbbfq</v>
      </c>
      <c r="G2391" cm="1">
        <f t="array" aca="1" ref="G2391" ca="1">_xlfn.IFS(E2391="","",IFERROR(FIND("-",E2391),0)&gt;0,0,TRUE,VALUE(MID(E2391,FIND("=",E2391)+1,10)))</f>
        <v>2</v>
      </c>
      <c r="H2391">
        <f t="shared" ca="1" si="203"/>
        <v>8</v>
      </c>
      <c r="I2391" t="str">
        <f t="shared" ca="1" si="204"/>
        <v>h</v>
      </c>
      <c r="J2391" t="str">
        <f t="shared" ca="1" si="202"/>
        <v>p</v>
      </c>
      <c r="K2391" t="str">
        <f t="shared" ca="1" si="202"/>
        <v>b</v>
      </c>
      <c r="L2391" t="str">
        <f t="shared" ca="1" si="202"/>
        <v>b</v>
      </c>
      <c r="M2391" t="str">
        <f t="shared" ca="1" si="202"/>
        <v>f</v>
      </c>
      <c r="N2391" t="str">
        <f t="shared" ca="1" si="202"/>
        <v>q</v>
      </c>
      <c r="O2391" t="str">
        <f t="shared" ca="1" si="202"/>
        <v>=</v>
      </c>
      <c r="P2391" s="19" t="str">
        <f t="shared" ca="1" si="202"/>
        <v>2</v>
      </c>
      <c r="Q2391" s="33">
        <f t="shared" si="205"/>
        <v>0</v>
      </c>
      <c r="R2391" s="33">
        <f ca="1">IF(I2391="",Q2391,MOD((Q2391+_xlfn.XLOOKUP(I2391,CODE,VAL))*17,256))</f>
        <v>232</v>
      </c>
      <c r="S2391" s="33">
        <f ca="1">IF(J2391="",R2391,MOD((R2391+_xlfn.XLOOKUP(J2391,CODE,VAL))*17,256))</f>
        <v>216</v>
      </c>
      <c r="T2391" s="33">
        <f ca="1">IF(K2391="",S2391,MOD((S2391+_xlfn.XLOOKUP(K2391,CODE,VAL))*17,256))</f>
        <v>218</v>
      </c>
      <c r="U2391" s="33">
        <f ca="1">IF(L2391="",T2391,MOD((T2391+_xlfn.XLOOKUP(L2391,CODE,VAL))*17,256))</f>
        <v>252</v>
      </c>
      <c r="V2391" s="33">
        <f ca="1">IF(M2391="",U2391,MOD((U2391+_xlfn.XLOOKUP(M2391,CODE,VAL))*17,256))</f>
        <v>130</v>
      </c>
      <c r="W2391" s="33">
        <f ca="1">IF(N2391="",V2391,MOD((V2391+_xlfn.XLOOKUP(N2391,CODE,VAL))*17,256))</f>
        <v>35</v>
      </c>
      <c r="X2391" s="33">
        <f ca="1">IF(O2391="",W2391,MOD((W2391+_xlfn.XLOOKUP(O2391,CODE,VAL))*17,256))</f>
        <v>96</v>
      </c>
      <c r="Y2391" s="33">
        <f ca="1">IF(P2391="",X2391,MOD((X2391+_xlfn.XLOOKUP(P2391,CODE,VAL))*17,256))</f>
        <v>178</v>
      </c>
    </row>
    <row r="2392" spans="5:25">
      <c r="E2392" t="str">
        <f ca="1"/>
        <v>xh-</v>
      </c>
      <c r="F2392" t="str" cm="1">
        <f t="array" aca="1" ref="F2392" ca="1">_xlfn.IFS(E2392="","",IFERROR(FIND("-",E2392),0)&gt;0,LEFT(E2392,FIND("-",E2392)-1),TRUE,LEFT(E2392,FIND("=",E2392)-1))</f>
        <v>xh</v>
      </c>
      <c r="G2392" cm="1">
        <f t="array" aca="1" ref="G2392" ca="1">_xlfn.IFS(E2392="","",IFERROR(FIND("-",E2392),0)&gt;0,0,TRUE,VALUE(MID(E2392,FIND("=",E2392)+1,10)))</f>
        <v>0</v>
      </c>
      <c r="H2392">
        <f t="shared" ca="1" si="203"/>
        <v>3</v>
      </c>
      <c r="I2392" t="str">
        <f t="shared" ca="1" si="204"/>
        <v>x</v>
      </c>
      <c r="J2392" t="str">
        <f t="shared" ca="1" si="202"/>
        <v>h</v>
      </c>
      <c r="K2392" t="str">
        <f t="shared" ca="1" si="202"/>
        <v>-</v>
      </c>
      <c r="L2392" t="str">
        <f t="shared" ca="1" si="202"/>
        <v/>
      </c>
      <c r="M2392" t="str">
        <f t="shared" ca="1" si="202"/>
        <v/>
      </c>
      <c r="N2392" t="str">
        <f t="shared" ca="1" si="202"/>
        <v/>
      </c>
      <c r="O2392" t="str">
        <f t="shared" ca="1" si="202"/>
        <v/>
      </c>
      <c r="P2392" s="19" t="str">
        <f t="shared" ca="1" si="202"/>
        <v/>
      </c>
      <c r="Q2392" s="33">
        <f t="shared" si="205"/>
        <v>0</v>
      </c>
      <c r="R2392" s="33">
        <f ca="1">IF(I2392="",Q2392,MOD((Q2392+_xlfn.XLOOKUP(I2392,CODE,VAL))*17,256))</f>
        <v>248</v>
      </c>
      <c r="S2392" s="33">
        <f ca="1">IF(J2392="",R2392,MOD((R2392+_xlfn.XLOOKUP(J2392,CODE,VAL))*17,256))</f>
        <v>96</v>
      </c>
      <c r="T2392" s="33">
        <f ca="1">IF(K2392="",S2392,MOD((S2392+_xlfn.XLOOKUP(K2392,CODE,VAL))*17,256))</f>
        <v>93</v>
      </c>
      <c r="U2392" s="33">
        <f ca="1">IF(L2392="",T2392,MOD((T2392+_xlfn.XLOOKUP(L2392,CODE,VAL))*17,256))</f>
        <v>93</v>
      </c>
      <c r="V2392" s="33">
        <f ca="1">IF(M2392="",U2392,MOD((U2392+_xlfn.XLOOKUP(M2392,CODE,VAL))*17,256))</f>
        <v>93</v>
      </c>
      <c r="W2392" s="33">
        <f ca="1">IF(N2392="",V2392,MOD((V2392+_xlfn.XLOOKUP(N2392,CODE,VAL))*17,256))</f>
        <v>93</v>
      </c>
      <c r="X2392" s="33">
        <f ca="1">IF(O2392="",W2392,MOD((W2392+_xlfn.XLOOKUP(O2392,CODE,VAL))*17,256))</f>
        <v>93</v>
      </c>
      <c r="Y2392" s="33">
        <f ca="1">IF(P2392="",X2392,MOD((X2392+_xlfn.XLOOKUP(P2392,CODE,VAL))*17,256))</f>
        <v>93</v>
      </c>
    </row>
    <row r="2393" spans="5:25">
      <c r="E2393" t="str">
        <f ca="1"/>
        <v>xltd=2</v>
      </c>
      <c r="F2393" t="str" cm="1">
        <f t="array" aca="1" ref="F2393" ca="1">_xlfn.IFS(E2393="","",IFERROR(FIND("-",E2393),0)&gt;0,LEFT(E2393,FIND("-",E2393)-1),TRUE,LEFT(E2393,FIND("=",E2393)-1))</f>
        <v>xltd</v>
      </c>
      <c r="G2393" cm="1">
        <f t="array" aca="1" ref="G2393" ca="1">_xlfn.IFS(E2393="","",IFERROR(FIND("-",E2393),0)&gt;0,0,TRUE,VALUE(MID(E2393,FIND("=",E2393)+1,10)))</f>
        <v>2</v>
      </c>
      <c r="H2393">
        <f t="shared" ca="1" si="203"/>
        <v>6</v>
      </c>
      <c r="I2393" t="str">
        <f t="shared" ca="1" si="204"/>
        <v>x</v>
      </c>
      <c r="J2393" t="str">
        <f t="shared" ca="1" si="202"/>
        <v>l</v>
      </c>
      <c r="K2393" t="str">
        <f t="shared" ca="1" si="202"/>
        <v>t</v>
      </c>
      <c r="L2393" t="str">
        <f t="shared" ca="1" si="202"/>
        <v>d</v>
      </c>
      <c r="M2393" t="str">
        <f t="shared" ca="1" si="202"/>
        <v>=</v>
      </c>
      <c r="N2393" t="str">
        <f t="shared" ca="1" si="202"/>
        <v>2</v>
      </c>
      <c r="O2393" t="str">
        <f t="shared" ca="1" si="202"/>
        <v/>
      </c>
      <c r="P2393" s="19" t="str">
        <f t="shared" ca="1" si="202"/>
        <v/>
      </c>
      <c r="Q2393" s="33">
        <f t="shared" si="205"/>
        <v>0</v>
      </c>
      <c r="R2393" s="33">
        <f ca="1">IF(I2393="",Q2393,MOD((Q2393+_xlfn.XLOOKUP(I2393,CODE,VAL))*17,256))</f>
        <v>248</v>
      </c>
      <c r="S2393" s="33">
        <f ca="1">IF(J2393="",R2393,MOD((R2393+_xlfn.XLOOKUP(J2393,CODE,VAL))*17,256))</f>
        <v>164</v>
      </c>
      <c r="T2393" s="33">
        <f ca="1">IF(K2393="",S2393,MOD((S2393+_xlfn.XLOOKUP(K2393,CODE,VAL))*17,256))</f>
        <v>152</v>
      </c>
      <c r="U2393" s="33">
        <f ca="1">IF(L2393="",T2393,MOD((T2393+_xlfn.XLOOKUP(L2393,CODE,VAL))*17,256))</f>
        <v>188</v>
      </c>
      <c r="V2393" s="33">
        <f ca="1">IF(M2393="",U2393,MOD((U2393+_xlfn.XLOOKUP(M2393,CODE,VAL))*17,256))</f>
        <v>137</v>
      </c>
      <c r="W2393" s="33">
        <f ca="1">IF(N2393="",V2393,MOD((V2393+_xlfn.XLOOKUP(N2393,CODE,VAL))*17,256))</f>
        <v>107</v>
      </c>
      <c r="X2393" s="33">
        <f ca="1">IF(O2393="",W2393,MOD((W2393+_xlfn.XLOOKUP(O2393,CODE,VAL))*17,256))</f>
        <v>107</v>
      </c>
      <c r="Y2393" s="33">
        <f ca="1">IF(P2393="",X2393,MOD((X2393+_xlfn.XLOOKUP(P2393,CODE,VAL))*17,256))</f>
        <v>107</v>
      </c>
    </row>
    <row r="2394" spans="5:25">
      <c r="E2394" t="str">
        <f ca="1"/>
        <v>tld=4</v>
      </c>
      <c r="F2394" t="str" cm="1">
        <f t="array" aca="1" ref="F2394" ca="1">_xlfn.IFS(E2394="","",IFERROR(FIND("-",E2394),0)&gt;0,LEFT(E2394,FIND("-",E2394)-1),TRUE,LEFT(E2394,FIND("=",E2394)-1))</f>
        <v>tld</v>
      </c>
      <c r="G2394" cm="1">
        <f t="array" aca="1" ref="G2394" ca="1">_xlfn.IFS(E2394="","",IFERROR(FIND("-",E2394),0)&gt;0,0,TRUE,VALUE(MID(E2394,FIND("=",E2394)+1,10)))</f>
        <v>4</v>
      </c>
      <c r="H2394">
        <f t="shared" ca="1" si="203"/>
        <v>5</v>
      </c>
      <c r="I2394" t="str">
        <f t="shared" ca="1" si="204"/>
        <v>t</v>
      </c>
      <c r="J2394" t="str">
        <f t="shared" ca="1" si="202"/>
        <v>l</v>
      </c>
      <c r="K2394" t="str">
        <f t="shared" ca="1" si="202"/>
        <v>d</v>
      </c>
      <c r="L2394" t="str">
        <f t="shared" ca="1" si="202"/>
        <v>=</v>
      </c>
      <c r="M2394" t="str">
        <f t="shared" ca="1" si="202"/>
        <v>4</v>
      </c>
      <c r="N2394" t="str">
        <f t="shared" ca="1" si="202"/>
        <v/>
      </c>
      <c r="O2394" t="str">
        <f t="shared" ca="1" si="202"/>
        <v/>
      </c>
      <c r="P2394" s="19" t="str">
        <f t="shared" ca="1" si="202"/>
        <v/>
      </c>
      <c r="Q2394" s="33">
        <f t="shared" si="205"/>
        <v>0</v>
      </c>
      <c r="R2394" s="33">
        <f ca="1">IF(I2394="",Q2394,MOD((Q2394+_xlfn.XLOOKUP(I2394,CODE,VAL))*17,256))</f>
        <v>180</v>
      </c>
      <c r="S2394" s="33">
        <f ca="1">IF(J2394="",R2394,MOD((R2394+_xlfn.XLOOKUP(J2394,CODE,VAL))*17,256))</f>
        <v>32</v>
      </c>
      <c r="T2394" s="33">
        <f ca="1">IF(K2394="",S2394,MOD((S2394+_xlfn.XLOOKUP(K2394,CODE,VAL))*17,256))</f>
        <v>196</v>
      </c>
      <c r="U2394" s="33">
        <f ca="1">IF(L2394="",T2394,MOD((T2394+_xlfn.XLOOKUP(L2394,CODE,VAL))*17,256))</f>
        <v>17</v>
      </c>
      <c r="V2394" s="33">
        <f ca="1">IF(M2394="",U2394,MOD((U2394+_xlfn.XLOOKUP(M2394,CODE,VAL))*17,256))</f>
        <v>149</v>
      </c>
      <c r="W2394" s="33">
        <f ca="1">IF(N2394="",V2394,MOD((V2394+_xlfn.XLOOKUP(N2394,CODE,VAL))*17,256))</f>
        <v>149</v>
      </c>
      <c r="X2394" s="33">
        <f ca="1">IF(O2394="",W2394,MOD((W2394+_xlfn.XLOOKUP(O2394,CODE,VAL))*17,256))</f>
        <v>149</v>
      </c>
      <c r="Y2394" s="33">
        <f ca="1">IF(P2394="",X2394,MOD((X2394+_xlfn.XLOOKUP(P2394,CODE,VAL))*17,256))</f>
        <v>149</v>
      </c>
    </row>
    <row r="2395" spans="5:25">
      <c r="E2395" t="str">
        <f ca="1"/>
        <v>qfvt-</v>
      </c>
      <c r="F2395" t="str" cm="1">
        <f t="array" aca="1" ref="F2395" ca="1">_xlfn.IFS(E2395="","",IFERROR(FIND("-",E2395),0)&gt;0,LEFT(E2395,FIND("-",E2395)-1),TRUE,LEFT(E2395,FIND("=",E2395)-1))</f>
        <v>qfvt</v>
      </c>
      <c r="G2395" cm="1">
        <f t="array" aca="1" ref="G2395" ca="1">_xlfn.IFS(E2395="","",IFERROR(FIND("-",E2395),0)&gt;0,0,TRUE,VALUE(MID(E2395,FIND("=",E2395)+1,10)))</f>
        <v>0</v>
      </c>
      <c r="H2395">
        <f t="shared" ca="1" si="203"/>
        <v>5</v>
      </c>
      <c r="I2395" t="str">
        <f t="shared" ca="1" si="204"/>
        <v>q</v>
      </c>
      <c r="J2395" t="str">
        <f t="shared" ca="1" si="202"/>
        <v>f</v>
      </c>
      <c r="K2395" t="str">
        <f t="shared" ca="1" si="202"/>
        <v>v</v>
      </c>
      <c r="L2395" t="str">
        <f t="shared" ca="1" si="202"/>
        <v>t</v>
      </c>
      <c r="M2395" t="str">
        <f t="shared" ca="1" si="202"/>
        <v>-</v>
      </c>
      <c r="N2395" t="str">
        <f t="shared" ca="1" si="202"/>
        <v/>
      </c>
      <c r="O2395" t="str">
        <f t="shared" ca="1" si="202"/>
        <v/>
      </c>
      <c r="P2395" s="19" t="str">
        <f t="shared" ca="1" si="202"/>
        <v/>
      </c>
      <c r="Q2395" s="33">
        <f t="shared" si="205"/>
        <v>0</v>
      </c>
      <c r="R2395" s="33">
        <f ca="1">IF(I2395="",Q2395,MOD((Q2395+_xlfn.XLOOKUP(I2395,CODE,VAL))*17,256))</f>
        <v>129</v>
      </c>
      <c r="S2395" s="33">
        <f ca="1">IF(J2395="",R2395,MOD((R2395+_xlfn.XLOOKUP(J2395,CODE,VAL))*17,256))</f>
        <v>87</v>
      </c>
      <c r="T2395" s="33">
        <f ca="1">IF(K2395="",S2395,MOD((S2395+_xlfn.XLOOKUP(K2395,CODE,VAL))*17,256))</f>
        <v>157</v>
      </c>
      <c r="U2395" s="33">
        <f ca="1">IF(L2395="",T2395,MOD((T2395+_xlfn.XLOOKUP(L2395,CODE,VAL))*17,256))</f>
        <v>33</v>
      </c>
      <c r="V2395" s="33">
        <f ca="1">IF(M2395="",U2395,MOD((U2395+_xlfn.XLOOKUP(M2395,CODE,VAL))*17,256))</f>
        <v>46</v>
      </c>
      <c r="W2395" s="33">
        <f ca="1">IF(N2395="",V2395,MOD((V2395+_xlfn.XLOOKUP(N2395,CODE,VAL))*17,256))</f>
        <v>46</v>
      </c>
      <c r="X2395" s="33">
        <f ca="1">IF(O2395="",W2395,MOD((W2395+_xlfn.XLOOKUP(O2395,CODE,VAL))*17,256))</f>
        <v>46</v>
      </c>
      <c r="Y2395" s="33">
        <f ca="1">IF(P2395="",X2395,MOD((X2395+_xlfn.XLOOKUP(P2395,CODE,VAL))*17,256))</f>
        <v>46</v>
      </c>
    </row>
    <row r="2396" spans="5:25">
      <c r="E2396" t="str">
        <f ca="1"/>
        <v>kq=3</v>
      </c>
      <c r="F2396" t="str" cm="1">
        <f t="array" aca="1" ref="F2396" ca="1">_xlfn.IFS(E2396="","",IFERROR(FIND("-",E2396),0)&gt;0,LEFT(E2396,FIND("-",E2396)-1),TRUE,LEFT(E2396,FIND("=",E2396)-1))</f>
        <v>kq</v>
      </c>
      <c r="G2396" cm="1">
        <f t="array" aca="1" ref="G2396" ca="1">_xlfn.IFS(E2396="","",IFERROR(FIND("-",E2396),0)&gt;0,0,TRUE,VALUE(MID(E2396,FIND("=",E2396)+1,10)))</f>
        <v>3</v>
      </c>
      <c r="H2396">
        <f t="shared" ca="1" si="203"/>
        <v>4</v>
      </c>
      <c r="I2396" t="str">
        <f t="shared" ca="1" si="204"/>
        <v>k</v>
      </c>
      <c r="J2396" t="str">
        <f t="shared" ca="1" si="202"/>
        <v>q</v>
      </c>
      <c r="K2396" t="str">
        <f t="shared" ca="1" si="202"/>
        <v>=</v>
      </c>
      <c r="L2396" t="str">
        <f t="shared" ca="1" si="202"/>
        <v>3</v>
      </c>
      <c r="M2396" t="str">
        <f t="shared" ca="1" si="202"/>
        <v/>
      </c>
      <c r="N2396" t="str">
        <f t="shared" ca="1" si="202"/>
        <v/>
      </c>
      <c r="O2396" t="str">
        <f t="shared" ca="1" si="202"/>
        <v/>
      </c>
      <c r="P2396" s="19" t="str">
        <f t="shared" ca="1" si="202"/>
        <v/>
      </c>
      <c r="Q2396" s="33">
        <f t="shared" si="205"/>
        <v>0</v>
      </c>
      <c r="R2396" s="33">
        <f ca="1">IF(I2396="",Q2396,MOD((Q2396+_xlfn.XLOOKUP(I2396,CODE,VAL))*17,256))</f>
        <v>27</v>
      </c>
      <c r="S2396" s="33">
        <f ca="1">IF(J2396="",R2396,MOD((R2396+_xlfn.XLOOKUP(J2396,CODE,VAL))*17,256))</f>
        <v>76</v>
      </c>
      <c r="T2396" s="33">
        <f ca="1">IF(K2396="",S2396,MOD((S2396+_xlfn.XLOOKUP(K2396,CODE,VAL))*17,256))</f>
        <v>25</v>
      </c>
      <c r="U2396" s="33">
        <f ca="1">IF(L2396="",T2396,MOD((T2396+_xlfn.XLOOKUP(L2396,CODE,VAL))*17,256))</f>
        <v>12</v>
      </c>
      <c r="V2396" s="33">
        <f ca="1">IF(M2396="",U2396,MOD((U2396+_xlfn.XLOOKUP(M2396,CODE,VAL))*17,256))</f>
        <v>12</v>
      </c>
      <c r="W2396" s="33">
        <f ca="1">IF(N2396="",V2396,MOD((V2396+_xlfn.XLOOKUP(N2396,CODE,VAL))*17,256))</f>
        <v>12</v>
      </c>
      <c r="X2396" s="33">
        <f ca="1">IF(O2396="",W2396,MOD((W2396+_xlfn.XLOOKUP(O2396,CODE,VAL))*17,256))</f>
        <v>12</v>
      </c>
      <c r="Y2396" s="33">
        <f ca="1">IF(P2396="",X2396,MOD((X2396+_xlfn.XLOOKUP(P2396,CODE,VAL))*17,256))</f>
        <v>12</v>
      </c>
    </row>
    <row r="2397" spans="5:25">
      <c r="E2397" t="str">
        <f ca="1"/>
        <v>dph=7</v>
      </c>
      <c r="F2397" t="str" cm="1">
        <f t="array" aca="1" ref="F2397" ca="1">_xlfn.IFS(E2397="","",IFERROR(FIND("-",E2397),0)&gt;0,LEFT(E2397,FIND("-",E2397)-1),TRUE,LEFT(E2397,FIND("=",E2397)-1))</f>
        <v>dph</v>
      </c>
      <c r="G2397" cm="1">
        <f t="array" aca="1" ref="G2397" ca="1">_xlfn.IFS(E2397="","",IFERROR(FIND("-",E2397),0)&gt;0,0,TRUE,VALUE(MID(E2397,FIND("=",E2397)+1,10)))</f>
        <v>7</v>
      </c>
      <c r="H2397">
        <f t="shared" ca="1" si="203"/>
        <v>5</v>
      </c>
      <c r="I2397" t="str">
        <f t="shared" ca="1" si="204"/>
        <v>d</v>
      </c>
      <c r="J2397" t="str">
        <f t="shared" ca="1" si="202"/>
        <v>p</v>
      </c>
      <c r="K2397" t="str">
        <f t="shared" ca="1" si="202"/>
        <v>h</v>
      </c>
      <c r="L2397" t="str">
        <f t="shared" ca="1" si="202"/>
        <v>=</v>
      </c>
      <c r="M2397" t="str">
        <f t="shared" ca="1" si="202"/>
        <v>7</v>
      </c>
      <c r="N2397" t="str">
        <f t="shared" ca="1" si="202"/>
        <v/>
      </c>
      <c r="O2397" t="str">
        <f t="shared" ca="1" si="202"/>
        <v/>
      </c>
      <c r="P2397" s="19" t="str">
        <f t="shared" ca="1" si="202"/>
        <v/>
      </c>
      <c r="Q2397" s="33">
        <f t="shared" si="205"/>
        <v>0</v>
      </c>
      <c r="R2397" s="33">
        <f ca="1">IF(I2397="",Q2397,MOD((Q2397+_xlfn.XLOOKUP(I2397,CODE,VAL))*17,256))</f>
        <v>164</v>
      </c>
      <c r="S2397" s="33">
        <f ca="1">IF(J2397="",R2397,MOD((R2397+_xlfn.XLOOKUP(J2397,CODE,VAL))*17,256))</f>
        <v>84</v>
      </c>
      <c r="T2397" s="33">
        <f ca="1">IF(K2397="",S2397,MOD((S2397+_xlfn.XLOOKUP(K2397,CODE,VAL))*17,256))</f>
        <v>124</v>
      </c>
      <c r="U2397" s="33">
        <f ca="1">IF(L2397="",T2397,MOD((T2397+_xlfn.XLOOKUP(L2397,CODE,VAL))*17,256))</f>
        <v>73</v>
      </c>
      <c r="V2397" s="33">
        <f ca="1">IF(M2397="",U2397,MOD((U2397+_xlfn.XLOOKUP(M2397,CODE,VAL))*17,256))</f>
        <v>128</v>
      </c>
      <c r="W2397" s="33">
        <f ca="1">IF(N2397="",V2397,MOD((V2397+_xlfn.XLOOKUP(N2397,CODE,VAL))*17,256))</f>
        <v>128</v>
      </c>
      <c r="X2397" s="33">
        <f ca="1">IF(O2397="",W2397,MOD((W2397+_xlfn.XLOOKUP(O2397,CODE,VAL))*17,256))</f>
        <v>128</v>
      </c>
      <c r="Y2397" s="33">
        <f ca="1">IF(P2397="",X2397,MOD((X2397+_xlfn.XLOOKUP(P2397,CODE,VAL))*17,256))</f>
        <v>128</v>
      </c>
    </row>
    <row r="2398" spans="5:25">
      <c r="E2398" t="str">
        <f ca="1"/>
        <v>tvd=9</v>
      </c>
      <c r="F2398" t="str" cm="1">
        <f t="array" aca="1" ref="F2398" ca="1">_xlfn.IFS(E2398="","",IFERROR(FIND("-",E2398),0)&gt;0,LEFT(E2398,FIND("-",E2398)-1),TRUE,LEFT(E2398,FIND("=",E2398)-1))</f>
        <v>tvd</v>
      </c>
      <c r="G2398" cm="1">
        <f t="array" aca="1" ref="G2398" ca="1">_xlfn.IFS(E2398="","",IFERROR(FIND("-",E2398),0)&gt;0,0,TRUE,VALUE(MID(E2398,FIND("=",E2398)+1,10)))</f>
        <v>9</v>
      </c>
      <c r="H2398">
        <f t="shared" ca="1" si="203"/>
        <v>5</v>
      </c>
      <c r="I2398" t="str">
        <f t="shared" ca="1" si="204"/>
        <v>t</v>
      </c>
      <c r="J2398" t="str">
        <f t="shared" ca="1" si="202"/>
        <v>v</v>
      </c>
      <c r="K2398" t="str">
        <f t="shared" ca="1" si="202"/>
        <v>d</v>
      </c>
      <c r="L2398" t="str">
        <f t="shared" ca="1" si="202"/>
        <v>=</v>
      </c>
      <c r="M2398" t="str">
        <f t="shared" ca="1" si="202"/>
        <v>9</v>
      </c>
      <c r="N2398" t="str">
        <f t="shared" ca="1" si="202"/>
        <v/>
      </c>
      <c r="O2398" t="str">
        <f t="shared" ca="1" si="202"/>
        <v/>
      </c>
      <c r="P2398" s="19" t="str">
        <f t="shared" ca="1" si="202"/>
        <v/>
      </c>
      <c r="Q2398" s="33">
        <f t="shared" si="205"/>
        <v>0</v>
      </c>
      <c r="R2398" s="33">
        <f ca="1">IF(I2398="",Q2398,MOD((Q2398+_xlfn.XLOOKUP(I2398,CODE,VAL))*17,256))</f>
        <v>180</v>
      </c>
      <c r="S2398" s="33">
        <f ca="1">IF(J2398="",R2398,MOD((R2398+_xlfn.XLOOKUP(J2398,CODE,VAL))*17,256))</f>
        <v>202</v>
      </c>
      <c r="T2398" s="33">
        <f ca="1">IF(K2398="",S2398,MOD((S2398+_xlfn.XLOOKUP(K2398,CODE,VAL))*17,256))</f>
        <v>14</v>
      </c>
      <c r="U2398" s="33">
        <f ca="1">IF(L2398="",T2398,MOD((T2398+_xlfn.XLOOKUP(L2398,CODE,VAL))*17,256))</f>
        <v>251</v>
      </c>
      <c r="V2398" s="33">
        <f ca="1">IF(M2398="",U2398,MOD((U2398+_xlfn.XLOOKUP(M2398,CODE,VAL))*17,256))</f>
        <v>116</v>
      </c>
      <c r="W2398" s="33">
        <f ca="1">IF(N2398="",V2398,MOD((V2398+_xlfn.XLOOKUP(N2398,CODE,VAL))*17,256))</f>
        <v>116</v>
      </c>
      <c r="X2398" s="33">
        <f ca="1">IF(O2398="",W2398,MOD((W2398+_xlfn.XLOOKUP(O2398,CODE,VAL))*17,256))</f>
        <v>116</v>
      </c>
      <c r="Y2398" s="33">
        <f ca="1">IF(P2398="",X2398,MOD((X2398+_xlfn.XLOOKUP(P2398,CODE,VAL))*17,256))</f>
        <v>116</v>
      </c>
    </row>
    <row r="2399" spans="5:25">
      <c r="E2399" t="str">
        <f ca="1"/>
        <v>tld-</v>
      </c>
      <c r="F2399" t="str" cm="1">
        <f t="array" aca="1" ref="F2399" ca="1">_xlfn.IFS(E2399="","",IFERROR(FIND("-",E2399),0)&gt;0,LEFT(E2399,FIND("-",E2399)-1),TRUE,LEFT(E2399,FIND("=",E2399)-1))</f>
        <v>tld</v>
      </c>
      <c r="G2399" cm="1">
        <f t="array" aca="1" ref="G2399" ca="1">_xlfn.IFS(E2399="","",IFERROR(FIND("-",E2399),0)&gt;0,0,TRUE,VALUE(MID(E2399,FIND("=",E2399)+1,10)))</f>
        <v>0</v>
      </c>
      <c r="H2399">
        <f t="shared" ca="1" si="203"/>
        <v>4</v>
      </c>
      <c r="I2399" t="str">
        <f t="shared" ca="1" si="204"/>
        <v>t</v>
      </c>
      <c r="J2399" t="str">
        <f t="shared" ca="1" si="202"/>
        <v>l</v>
      </c>
      <c r="K2399" t="str">
        <f t="shared" ca="1" si="202"/>
        <v>d</v>
      </c>
      <c r="L2399" t="str">
        <f t="shared" ca="1" si="202"/>
        <v>-</v>
      </c>
      <c r="M2399" t="str">
        <f t="shared" ca="1" si="202"/>
        <v/>
      </c>
      <c r="N2399" t="str">
        <f t="shared" ca="1" si="202"/>
        <v/>
      </c>
      <c r="O2399" t="str">
        <f t="shared" ca="1" si="202"/>
        <v/>
      </c>
      <c r="P2399" s="19" t="str">
        <f t="shared" ca="1" si="202"/>
        <v/>
      </c>
      <c r="Q2399" s="33">
        <f t="shared" si="205"/>
        <v>0</v>
      </c>
      <c r="R2399" s="33">
        <f ca="1">IF(I2399="",Q2399,MOD((Q2399+_xlfn.XLOOKUP(I2399,CODE,VAL))*17,256))</f>
        <v>180</v>
      </c>
      <c r="S2399" s="33">
        <f ca="1">IF(J2399="",R2399,MOD((R2399+_xlfn.XLOOKUP(J2399,CODE,VAL))*17,256))</f>
        <v>32</v>
      </c>
      <c r="T2399" s="33">
        <f ca="1">IF(K2399="",S2399,MOD((S2399+_xlfn.XLOOKUP(K2399,CODE,VAL))*17,256))</f>
        <v>196</v>
      </c>
      <c r="U2399" s="33">
        <f ca="1">IF(L2399="",T2399,MOD((T2399+_xlfn.XLOOKUP(L2399,CODE,VAL))*17,256))</f>
        <v>1</v>
      </c>
      <c r="V2399" s="33">
        <f ca="1">IF(M2399="",U2399,MOD((U2399+_xlfn.XLOOKUP(M2399,CODE,VAL))*17,256))</f>
        <v>1</v>
      </c>
      <c r="W2399" s="33">
        <f ca="1">IF(N2399="",V2399,MOD((V2399+_xlfn.XLOOKUP(N2399,CODE,VAL))*17,256))</f>
        <v>1</v>
      </c>
      <c r="X2399" s="33">
        <f ca="1">IF(O2399="",W2399,MOD((W2399+_xlfn.XLOOKUP(O2399,CODE,VAL))*17,256))</f>
        <v>1</v>
      </c>
      <c r="Y2399" s="33">
        <f ca="1">IF(P2399="",X2399,MOD((X2399+_xlfn.XLOOKUP(P2399,CODE,VAL))*17,256))</f>
        <v>1</v>
      </c>
    </row>
    <row r="2400" spans="5:25">
      <c r="E2400" t="str">
        <f ca="1"/>
        <v>rhtt=7</v>
      </c>
      <c r="F2400" t="str" cm="1">
        <f t="array" aca="1" ref="F2400" ca="1">_xlfn.IFS(E2400="","",IFERROR(FIND("-",E2400),0)&gt;0,LEFT(E2400,FIND("-",E2400)-1),TRUE,LEFT(E2400,FIND("=",E2400)-1))</f>
        <v>rhtt</v>
      </c>
      <c r="G2400" cm="1">
        <f t="array" aca="1" ref="G2400" ca="1">_xlfn.IFS(E2400="","",IFERROR(FIND("-",E2400),0)&gt;0,0,TRUE,VALUE(MID(E2400,FIND("=",E2400)+1,10)))</f>
        <v>7</v>
      </c>
      <c r="H2400">
        <f t="shared" ca="1" si="203"/>
        <v>6</v>
      </c>
      <c r="I2400" t="str">
        <f t="shared" ca="1" si="204"/>
        <v>r</v>
      </c>
      <c r="J2400" t="str">
        <f t="shared" ca="1" si="202"/>
        <v>h</v>
      </c>
      <c r="K2400" t="str">
        <f t="shared" ca="1" si="202"/>
        <v>t</v>
      </c>
      <c r="L2400" t="str">
        <f t="shared" ca="1" si="202"/>
        <v>t</v>
      </c>
      <c r="M2400" t="str">
        <f t="shared" ca="1" si="202"/>
        <v>=</v>
      </c>
      <c r="N2400" t="str">
        <f t="shared" ca="1" si="202"/>
        <v>7</v>
      </c>
      <c r="O2400" t="str">
        <f t="shared" ca="1" si="202"/>
        <v/>
      </c>
      <c r="P2400" s="19" t="str">
        <f t="shared" ca="1" si="202"/>
        <v/>
      </c>
      <c r="Q2400" s="33">
        <f t="shared" si="205"/>
        <v>0</v>
      </c>
      <c r="R2400" s="33">
        <f ca="1">IF(I2400="",Q2400,MOD((Q2400+_xlfn.XLOOKUP(I2400,CODE,VAL))*17,256))</f>
        <v>146</v>
      </c>
      <c r="S2400" s="33">
        <f ca="1">IF(J2400="",R2400,MOD((R2400+_xlfn.XLOOKUP(J2400,CODE,VAL))*17,256))</f>
        <v>154</v>
      </c>
      <c r="T2400" s="33">
        <f ca="1">IF(K2400="",S2400,MOD((S2400+_xlfn.XLOOKUP(K2400,CODE,VAL))*17,256))</f>
        <v>238</v>
      </c>
      <c r="U2400" s="33">
        <f ca="1">IF(L2400="",T2400,MOD((T2400+_xlfn.XLOOKUP(L2400,CODE,VAL))*17,256))</f>
        <v>130</v>
      </c>
      <c r="V2400" s="33">
        <f ca="1">IF(M2400="",U2400,MOD((U2400+_xlfn.XLOOKUP(M2400,CODE,VAL))*17,256))</f>
        <v>175</v>
      </c>
      <c r="W2400" s="33">
        <f ca="1">IF(N2400="",V2400,MOD((V2400+_xlfn.XLOOKUP(N2400,CODE,VAL))*17,256))</f>
        <v>70</v>
      </c>
      <c r="X2400" s="33">
        <f ca="1">IF(O2400="",W2400,MOD((W2400+_xlfn.XLOOKUP(O2400,CODE,VAL))*17,256))</f>
        <v>70</v>
      </c>
      <c r="Y2400" s="33">
        <f ca="1">IF(P2400="",X2400,MOD((X2400+_xlfn.XLOOKUP(P2400,CODE,VAL))*17,256))</f>
        <v>70</v>
      </c>
    </row>
    <row r="2401" spans="5:25">
      <c r="E2401" t="str">
        <f ca="1"/>
        <v>lj-</v>
      </c>
      <c r="F2401" t="str" cm="1">
        <f t="array" aca="1" ref="F2401" ca="1">_xlfn.IFS(E2401="","",IFERROR(FIND("-",E2401),0)&gt;0,LEFT(E2401,FIND("-",E2401)-1),TRUE,LEFT(E2401,FIND("=",E2401)-1))</f>
        <v>lj</v>
      </c>
      <c r="G2401" cm="1">
        <f t="array" aca="1" ref="G2401" ca="1">_xlfn.IFS(E2401="","",IFERROR(FIND("-",E2401),0)&gt;0,0,TRUE,VALUE(MID(E2401,FIND("=",E2401)+1,10)))</f>
        <v>0</v>
      </c>
      <c r="H2401">
        <f t="shared" ca="1" si="203"/>
        <v>3</v>
      </c>
      <c r="I2401" t="str">
        <f t="shared" ca="1" si="204"/>
        <v>l</v>
      </c>
      <c r="J2401" t="str">
        <f t="shared" ca="1" si="202"/>
        <v>j</v>
      </c>
      <c r="K2401" t="str">
        <f t="shared" ca="1" si="202"/>
        <v>-</v>
      </c>
      <c r="L2401" t="str">
        <f t="shared" ca="1" si="202"/>
        <v/>
      </c>
      <c r="M2401" t="str">
        <f t="shared" ca="1" si="202"/>
        <v/>
      </c>
      <c r="N2401" t="str">
        <f t="shared" ca="1" si="202"/>
        <v/>
      </c>
      <c r="O2401" t="str">
        <f t="shared" ca="1" si="202"/>
        <v/>
      </c>
      <c r="P2401" s="19" t="str">
        <f t="shared" ca="1" si="202"/>
        <v/>
      </c>
      <c r="Q2401" s="33">
        <f t="shared" si="205"/>
        <v>0</v>
      </c>
      <c r="R2401" s="33">
        <f ca="1">IF(I2401="",Q2401,MOD((Q2401+_xlfn.XLOOKUP(I2401,CODE,VAL))*17,256))</f>
        <v>44</v>
      </c>
      <c r="S2401" s="33">
        <f ca="1">IF(J2401="",R2401,MOD((R2401+_xlfn.XLOOKUP(J2401,CODE,VAL))*17,256))</f>
        <v>246</v>
      </c>
      <c r="T2401" s="33">
        <f ca="1">IF(K2401="",S2401,MOD((S2401+_xlfn.XLOOKUP(K2401,CODE,VAL))*17,256))</f>
        <v>83</v>
      </c>
      <c r="U2401" s="33">
        <f ca="1">IF(L2401="",T2401,MOD((T2401+_xlfn.XLOOKUP(L2401,CODE,VAL))*17,256))</f>
        <v>83</v>
      </c>
      <c r="V2401" s="33">
        <f ca="1">IF(M2401="",U2401,MOD((U2401+_xlfn.XLOOKUP(M2401,CODE,VAL))*17,256))</f>
        <v>83</v>
      </c>
      <c r="W2401" s="33">
        <f ca="1">IF(N2401="",V2401,MOD((V2401+_xlfn.XLOOKUP(N2401,CODE,VAL))*17,256))</f>
        <v>83</v>
      </c>
      <c r="X2401" s="33">
        <f ca="1">IF(O2401="",W2401,MOD((W2401+_xlfn.XLOOKUP(O2401,CODE,VAL))*17,256))</f>
        <v>83</v>
      </c>
      <c r="Y2401" s="33">
        <f ca="1">IF(P2401="",X2401,MOD((X2401+_xlfn.XLOOKUP(P2401,CODE,VAL))*17,256))</f>
        <v>83</v>
      </c>
    </row>
    <row r="2402" spans="5:25">
      <c r="E2402" t="str">
        <f ca="1"/>
        <v>qmd-</v>
      </c>
      <c r="F2402" t="str" cm="1">
        <f t="array" aca="1" ref="F2402" ca="1">_xlfn.IFS(E2402="","",IFERROR(FIND("-",E2402),0)&gt;0,LEFT(E2402,FIND("-",E2402)-1),TRUE,LEFT(E2402,FIND("=",E2402)-1))</f>
        <v>qmd</v>
      </c>
      <c r="G2402" cm="1">
        <f t="array" aca="1" ref="G2402" ca="1">_xlfn.IFS(E2402="","",IFERROR(FIND("-",E2402),0)&gt;0,0,TRUE,VALUE(MID(E2402,FIND("=",E2402)+1,10)))</f>
        <v>0</v>
      </c>
      <c r="H2402">
        <f t="shared" ca="1" si="203"/>
        <v>4</v>
      </c>
      <c r="I2402" t="str">
        <f t="shared" ca="1" si="204"/>
        <v>q</v>
      </c>
      <c r="J2402" t="str">
        <f t="shared" ref="J2402:P2430" ca="1" si="206">MID($E2402,J$11,1)</f>
        <v>m</v>
      </c>
      <c r="K2402" t="str">
        <f t="shared" ca="1" si="206"/>
        <v>d</v>
      </c>
      <c r="L2402" t="str">
        <f t="shared" ca="1" si="206"/>
        <v>-</v>
      </c>
      <c r="M2402" t="str">
        <f t="shared" ca="1" si="206"/>
        <v/>
      </c>
      <c r="N2402" t="str">
        <f t="shared" ca="1" si="206"/>
        <v/>
      </c>
      <c r="O2402" t="str">
        <f t="shared" ca="1" si="206"/>
        <v/>
      </c>
      <c r="P2402" s="19" t="str">
        <f t="shared" ca="1" si="206"/>
        <v/>
      </c>
      <c r="Q2402" s="33">
        <f t="shared" si="205"/>
        <v>0</v>
      </c>
      <c r="R2402" s="33">
        <f ca="1">IF(I2402="",Q2402,MOD((Q2402+_xlfn.XLOOKUP(I2402,CODE,VAL))*17,256))</f>
        <v>129</v>
      </c>
      <c r="S2402" s="33">
        <f ca="1">IF(J2402="",R2402,MOD((R2402+_xlfn.XLOOKUP(J2402,CODE,VAL))*17,256))</f>
        <v>206</v>
      </c>
      <c r="T2402" s="33">
        <f ca="1">IF(K2402="",S2402,MOD((S2402+_xlfn.XLOOKUP(K2402,CODE,VAL))*17,256))</f>
        <v>82</v>
      </c>
      <c r="U2402" s="33">
        <f ca="1">IF(L2402="",T2402,MOD((T2402+_xlfn.XLOOKUP(L2402,CODE,VAL))*17,256))</f>
        <v>111</v>
      </c>
      <c r="V2402" s="33">
        <f ca="1">IF(M2402="",U2402,MOD((U2402+_xlfn.XLOOKUP(M2402,CODE,VAL))*17,256))</f>
        <v>111</v>
      </c>
      <c r="W2402" s="33">
        <f ca="1">IF(N2402="",V2402,MOD((V2402+_xlfn.XLOOKUP(N2402,CODE,VAL))*17,256))</f>
        <v>111</v>
      </c>
      <c r="X2402" s="33">
        <f ca="1">IF(O2402="",W2402,MOD((W2402+_xlfn.XLOOKUP(O2402,CODE,VAL))*17,256))</f>
        <v>111</v>
      </c>
      <c r="Y2402" s="33">
        <f ca="1">IF(P2402="",X2402,MOD((X2402+_xlfn.XLOOKUP(P2402,CODE,VAL))*17,256))</f>
        <v>111</v>
      </c>
    </row>
    <row r="2403" spans="5:25">
      <c r="E2403" t="str">
        <f ca="1"/>
        <v>jpz-</v>
      </c>
      <c r="F2403" t="str" cm="1">
        <f t="array" aca="1" ref="F2403" ca="1">_xlfn.IFS(E2403="","",IFERROR(FIND("-",E2403),0)&gt;0,LEFT(E2403,FIND("-",E2403)-1),TRUE,LEFT(E2403,FIND("=",E2403)-1))</f>
        <v>jpz</v>
      </c>
      <c r="G2403" cm="1">
        <f t="array" aca="1" ref="G2403" ca="1">_xlfn.IFS(E2403="","",IFERROR(FIND("-",E2403),0)&gt;0,0,TRUE,VALUE(MID(E2403,FIND("=",E2403)+1,10)))</f>
        <v>0</v>
      </c>
      <c r="H2403">
        <f t="shared" ca="1" si="203"/>
        <v>4</v>
      </c>
      <c r="I2403" t="str">
        <f t="shared" ca="1" si="204"/>
        <v>j</v>
      </c>
      <c r="J2403" t="str">
        <f t="shared" ca="1" si="206"/>
        <v>p</v>
      </c>
      <c r="K2403" t="str">
        <f t="shared" ca="1" si="206"/>
        <v>z</v>
      </c>
      <c r="L2403" t="str">
        <f t="shared" ca="1" si="206"/>
        <v>-</v>
      </c>
      <c r="M2403" t="str">
        <f t="shared" ca="1" si="206"/>
        <v/>
      </c>
      <c r="N2403" t="str">
        <f t="shared" ca="1" si="206"/>
        <v/>
      </c>
      <c r="O2403" t="str">
        <f t="shared" ca="1" si="206"/>
        <v/>
      </c>
      <c r="P2403" s="19" t="str">
        <f t="shared" ca="1" si="206"/>
        <v/>
      </c>
      <c r="Q2403" s="33">
        <f t="shared" si="205"/>
        <v>0</v>
      </c>
      <c r="R2403" s="33">
        <f ca="1">IF(I2403="",Q2403,MOD((Q2403+_xlfn.XLOOKUP(I2403,CODE,VAL))*17,256))</f>
        <v>10</v>
      </c>
      <c r="S2403" s="33">
        <f ca="1">IF(J2403="",R2403,MOD((R2403+_xlfn.XLOOKUP(J2403,CODE,VAL))*17,256))</f>
        <v>26</v>
      </c>
      <c r="T2403" s="33">
        <f ca="1">IF(K2403="",S2403,MOD((S2403+_xlfn.XLOOKUP(K2403,CODE,VAL))*17,256))</f>
        <v>212</v>
      </c>
      <c r="U2403" s="33">
        <f ca="1">IF(L2403="",T2403,MOD((T2403+_xlfn.XLOOKUP(L2403,CODE,VAL))*17,256))</f>
        <v>17</v>
      </c>
      <c r="V2403" s="33">
        <f ca="1">IF(M2403="",U2403,MOD((U2403+_xlfn.XLOOKUP(M2403,CODE,VAL))*17,256))</f>
        <v>17</v>
      </c>
      <c r="W2403" s="33">
        <f ca="1">IF(N2403="",V2403,MOD((V2403+_xlfn.XLOOKUP(N2403,CODE,VAL))*17,256))</f>
        <v>17</v>
      </c>
      <c r="X2403" s="33">
        <f ca="1">IF(O2403="",W2403,MOD((W2403+_xlfn.XLOOKUP(O2403,CODE,VAL))*17,256))</f>
        <v>17</v>
      </c>
      <c r="Y2403" s="33">
        <f ca="1">IF(P2403="",X2403,MOD((X2403+_xlfn.XLOOKUP(P2403,CODE,VAL))*17,256))</f>
        <v>17</v>
      </c>
    </row>
    <row r="2404" spans="5:25">
      <c r="E2404" t="str">
        <f ca="1"/>
        <v>cgm-</v>
      </c>
      <c r="F2404" t="str" cm="1">
        <f t="array" aca="1" ref="F2404" ca="1">_xlfn.IFS(E2404="","",IFERROR(FIND("-",E2404),0)&gt;0,LEFT(E2404,FIND("-",E2404)-1),TRUE,LEFT(E2404,FIND("=",E2404)-1))</f>
        <v>cgm</v>
      </c>
      <c r="G2404" cm="1">
        <f t="array" aca="1" ref="G2404" ca="1">_xlfn.IFS(E2404="","",IFERROR(FIND("-",E2404),0)&gt;0,0,TRUE,VALUE(MID(E2404,FIND("=",E2404)+1,10)))</f>
        <v>0</v>
      </c>
      <c r="H2404">
        <f t="shared" ca="1" si="203"/>
        <v>4</v>
      </c>
      <c r="I2404" t="str">
        <f t="shared" ca="1" si="204"/>
        <v>c</v>
      </c>
      <c r="J2404" t="str">
        <f t="shared" ca="1" si="206"/>
        <v>g</v>
      </c>
      <c r="K2404" t="str">
        <f t="shared" ca="1" si="206"/>
        <v>m</v>
      </c>
      <c r="L2404" t="str">
        <f t="shared" ca="1" si="206"/>
        <v>-</v>
      </c>
      <c r="M2404" t="str">
        <f t="shared" ca="1" si="206"/>
        <v/>
      </c>
      <c r="N2404" t="str">
        <f t="shared" ca="1" si="206"/>
        <v/>
      </c>
      <c r="O2404" t="str">
        <f t="shared" ca="1" si="206"/>
        <v/>
      </c>
      <c r="P2404" s="19" t="str">
        <f t="shared" ca="1" si="206"/>
        <v/>
      </c>
      <c r="Q2404" s="33">
        <f t="shared" si="205"/>
        <v>0</v>
      </c>
      <c r="R2404" s="33">
        <f ca="1">IF(I2404="",Q2404,MOD((Q2404+_xlfn.XLOOKUP(I2404,CODE,VAL))*17,256))</f>
        <v>147</v>
      </c>
      <c r="S2404" s="33">
        <f ca="1">IF(J2404="",R2404,MOD((R2404+_xlfn.XLOOKUP(J2404,CODE,VAL))*17,256))</f>
        <v>154</v>
      </c>
      <c r="T2404" s="33">
        <f ca="1">IF(K2404="",S2404,MOD((S2404+_xlfn.XLOOKUP(K2404,CODE,VAL))*17,256))</f>
        <v>119</v>
      </c>
      <c r="U2404" s="33">
        <f ca="1">IF(L2404="",T2404,MOD((T2404+_xlfn.XLOOKUP(L2404,CODE,VAL))*17,256))</f>
        <v>228</v>
      </c>
      <c r="V2404" s="33">
        <f ca="1">IF(M2404="",U2404,MOD((U2404+_xlfn.XLOOKUP(M2404,CODE,VAL))*17,256))</f>
        <v>228</v>
      </c>
      <c r="W2404" s="33">
        <f ca="1">IF(N2404="",V2404,MOD((V2404+_xlfn.XLOOKUP(N2404,CODE,VAL))*17,256))</f>
        <v>228</v>
      </c>
      <c r="X2404" s="33">
        <f ca="1">IF(O2404="",W2404,MOD((W2404+_xlfn.XLOOKUP(O2404,CODE,VAL))*17,256))</f>
        <v>228</v>
      </c>
      <c r="Y2404" s="33">
        <f ca="1">IF(P2404="",X2404,MOD((X2404+_xlfn.XLOOKUP(P2404,CODE,VAL))*17,256))</f>
        <v>228</v>
      </c>
    </row>
    <row r="2405" spans="5:25">
      <c r="E2405" t="str">
        <f ca="1"/>
        <v>vzvr-</v>
      </c>
      <c r="F2405" t="str" cm="1">
        <f t="array" aca="1" ref="F2405" ca="1">_xlfn.IFS(E2405="","",IFERROR(FIND("-",E2405),0)&gt;0,LEFT(E2405,FIND("-",E2405)-1),TRUE,LEFT(E2405,FIND("=",E2405)-1))</f>
        <v>vzvr</v>
      </c>
      <c r="G2405" cm="1">
        <f t="array" aca="1" ref="G2405" ca="1">_xlfn.IFS(E2405="","",IFERROR(FIND("-",E2405),0)&gt;0,0,TRUE,VALUE(MID(E2405,FIND("=",E2405)+1,10)))</f>
        <v>0</v>
      </c>
      <c r="H2405">
        <f t="shared" ca="1" si="203"/>
        <v>5</v>
      </c>
      <c r="I2405" t="str">
        <f t="shared" ca="1" si="204"/>
        <v>v</v>
      </c>
      <c r="J2405" t="str">
        <f t="shared" ca="1" si="206"/>
        <v>z</v>
      </c>
      <c r="K2405" t="str">
        <f t="shared" ca="1" si="206"/>
        <v>v</v>
      </c>
      <c r="L2405" t="str">
        <f t="shared" ca="1" si="206"/>
        <v>r</v>
      </c>
      <c r="M2405" t="str">
        <f t="shared" ca="1" si="206"/>
        <v>-</v>
      </c>
      <c r="N2405" t="str">
        <f t="shared" ca="1" si="206"/>
        <v/>
      </c>
      <c r="O2405" t="str">
        <f t="shared" ca="1" si="206"/>
        <v/>
      </c>
      <c r="P2405" s="19" t="str">
        <f t="shared" ca="1" si="206"/>
        <v/>
      </c>
      <c r="Q2405" s="33">
        <f t="shared" si="205"/>
        <v>0</v>
      </c>
      <c r="R2405" s="33">
        <f ca="1">IF(I2405="",Q2405,MOD((Q2405+_xlfn.XLOOKUP(I2405,CODE,VAL))*17,256))</f>
        <v>214</v>
      </c>
      <c r="S2405" s="33">
        <f ca="1">IF(J2405="",R2405,MOD((R2405+_xlfn.XLOOKUP(J2405,CODE,VAL))*17,256))</f>
        <v>80</v>
      </c>
      <c r="T2405" s="33">
        <f ca="1">IF(K2405="",S2405,MOD((S2405+_xlfn.XLOOKUP(K2405,CODE,VAL))*17,256))</f>
        <v>38</v>
      </c>
      <c r="U2405" s="33">
        <f ca="1">IF(L2405="",T2405,MOD((T2405+_xlfn.XLOOKUP(L2405,CODE,VAL))*17,256))</f>
        <v>24</v>
      </c>
      <c r="V2405" s="33">
        <f ca="1">IF(M2405="",U2405,MOD((U2405+_xlfn.XLOOKUP(M2405,CODE,VAL))*17,256))</f>
        <v>149</v>
      </c>
      <c r="W2405" s="33">
        <f ca="1">IF(N2405="",V2405,MOD((V2405+_xlfn.XLOOKUP(N2405,CODE,VAL))*17,256))</f>
        <v>149</v>
      </c>
      <c r="X2405" s="33">
        <f ca="1">IF(O2405="",W2405,MOD((W2405+_xlfn.XLOOKUP(O2405,CODE,VAL))*17,256))</f>
        <v>149</v>
      </c>
      <c r="Y2405" s="33">
        <f ca="1">IF(P2405="",X2405,MOD((X2405+_xlfn.XLOOKUP(P2405,CODE,VAL))*17,256))</f>
        <v>149</v>
      </c>
    </row>
    <row r="2406" spans="5:25">
      <c r="E2406" t="str">
        <f ca="1"/>
        <v>mgft-</v>
      </c>
      <c r="F2406" t="str" cm="1">
        <f t="array" aca="1" ref="F2406" ca="1">_xlfn.IFS(E2406="","",IFERROR(FIND("-",E2406),0)&gt;0,LEFT(E2406,FIND("-",E2406)-1),TRUE,LEFT(E2406,FIND("=",E2406)-1))</f>
        <v>mgft</v>
      </c>
      <c r="G2406" cm="1">
        <f t="array" aca="1" ref="G2406" ca="1">_xlfn.IFS(E2406="","",IFERROR(FIND("-",E2406),0)&gt;0,0,TRUE,VALUE(MID(E2406,FIND("=",E2406)+1,10)))</f>
        <v>0</v>
      </c>
      <c r="H2406">
        <f t="shared" ca="1" si="203"/>
        <v>5</v>
      </c>
      <c r="I2406" t="str">
        <f t="shared" ca="1" si="204"/>
        <v>m</v>
      </c>
      <c r="J2406" t="str">
        <f t="shared" ca="1" si="206"/>
        <v>g</v>
      </c>
      <c r="K2406" t="str">
        <f t="shared" ca="1" si="206"/>
        <v>f</v>
      </c>
      <c r="L2406" t="str">
        <f t="shared" ca="1" si="206"/>
        <v>t</v>
      </c>
      <c r="M2406" t="str">
        <f t="shared" ca="1" si="206"/>
        <v>-</v>
      </c>
      <c r="N2406" t="str">
        <f t="shared" ca="1" si="206"/>
        <v/>
      </c>
      <c r="O2406" t="str">
        <f t="shared" ca="1" si="206"/>
        <v/>
      </c>
      <c r="P2406" s="19" t="str">
        <f t="shared" ca="1" si="206"/>
        <v/>
      </c>
      <c r="Q2406" s="33">
        <f t="shared" si="205"/>
        <v>0</v>
      </c>
      <c r="R2406" s="33">
        <f ca="1">IF(I2406="",Q2406,MOD((Q2406+_xlfn.XLOOKUP(I2406,CODE,VAL))*17,256))</f>
        <v>61</v>
      </c>
      <c r="S2406" s="33">
        <f ca="1">IF(J2406="",R2406,MOD((R2406+_xlfn.XLOOKUP(J2406,CODE,VAL))*17,256))</f>
        <v>228</v>
      </c>
      <c r="T2406" s="33">
        <f ca="1">IF(K2406="",S2406,MOD((S2406+_xlfn.XLOOKUP(K2406,CODE,VAL))*17,256))</f>
        <v>234</v>
      </c>
      <c r="U2406" s="33">
        <f ca="1">IF(L2406="",T2406,MOD((T2406+_xlfn.XLOOKUP(L2406,CODE,VAL))*17,256))</f>
        <v>62</v>
      </c>
      <c r="V2406" s="33">
        <f ca="1">IF(M2406="",U2406,MOD((U2406+_xlfn.XLOOKUP(M2406,CODE,VAL))*17,256))</f>
        <v>27</v>
      </c>
      <c r="W2406" s="33">
        <f ca="1">IF(N2406="",V2406,MOD((V2406+_xlfn.XLOOKUP(N2406,CODE,VAL))*17,256))</f>
        <v>27</v>
      </c>
      <c r="X2406" s="33">
        <f ca="1">IF(O2406="",W2406,MOD((W2406+_xlfn.XLOOKUP(O2406,CODE,VAL))*17,256))</f>
        <v>27</v>
      </c>
      <c r="Y2406" s="33">
        <f ca="1">IF(P2406="",X2406,MOD((X2406+_xlfn.XLOOKUP(P2406,CODE,VAL))*17,256))</f>
        <v>27</v>
      </c>
    </row>
    <row r="2407" spans="5:25">
      <c r="E2407" t="str">
        <f ca="1"/>
        <v>rch-</v>
      </c>
      <c r="F2407" t="str" cm="1">
        <f t="array" aca="1" ref="F2407" ca="1">_xlfn.IFS(E2407="","",IFERROR(FIND("-",E2407),0)&gt;0,LEFT(E2407,FIND("-",E2407)-1),TRUE,LEFT(E2407,FIND("=",E2407)-1))</f>
        <v>rch</v>
      </c>
      <c r="G2407" cm="1">
        <f t="array" aca="1" ref="G2407" ca="1">_xlfn.IFS(E2407="","",IFERROR(FIND("-",E2407),0)&gt;0,0,TRUE,VALUE(MID(E2407,FIND("=",E2407)+1,10)))</f>
        <v>0</v>
      </c>
      <c r="H2407">
        <f t="shared" ca="1" si="203"/>
        <v>4</v>
      </c>
      <c r="I2407" t="str">
        <f t="shared" ca="1" si="204"/>
        <v>r</v>
      </c>
      <c r="J2407" t="str">
        <f t="shared" ca="1" si="206"/>
        <v>c</v>
      </c>
      <c r="K2407" t="str">
        <f t="shared" ca="1" si="206"/>
        <v>h</v>
      </c>
      <c r="L2407" t="str">
        <f t="shared" ca="1" si="206"/>
        <v>-</v>
      </c>
      <c r="M2407" t="str">
        <f t="shared" ca="1" si="206"/>
        <v/>
      </c>
      <c r="N2407" t="str">
        <f t="shared" ca="1" si="206"/>
        <v/>
      </c>
      <c r="O2407" t="str">
        <f t="shared" ca="1" si="206"/>
        <v/>
      </c>
      <c r="P2407" s="19" t="str">
        <f t="shared" ca="1" si="206"/>
        <v/>
      </c>
      <c r="Q2407" s="33">
        <f t="shared" si="205"/>
        <v>0</v>
      </c>
      <c r="R2407" s="33">
        <f ca="1">IF(I2407="",Q2407,MOD((Q2407+_xlfn.XLOOKUP(I2407,CODE,VAL))*17,256))</f>
        <v>146</v>
      </c>
      <c r="S2407" s="33">
        <f ca="1">IF(J2407="",R2407,MOD((R2407+_xlfn.XLOOKUP(J2407,CODE,VAL))*17,256))</f>
        <v>69</v>
      </c>
      <c r="T2407" s="33">
        <f ca="1">IF(K2407="",S2407,MOD((S2407+_xlfn.XLOOKUP(K2407,CODE,VAL))*17,256))</f>
        <v>125</v>
      </c>
      <c r="U2407" s="33">
        <f ca="1">IF(L2407="",T2407,MOD((T2407+_xlfn.XLOOKUP(L2407,CODE,VAL))*17,256))</f>
        <v>74</v>
      </c>
      <c r="V2407" s="33">
        <f ca="1">IF(M2407="",U2407,MOD((U2407+_xlfn.XLOOKUP(M2407,CODE,VAL))*17,256))</f>
        <v>74</v>
      </c>
      <c r="W2407" s="33">
        <f ca="1">IF(N2407="",V2407,MOD((V2407+_xlfn.XLOOKUP(N2407,CODE,VAL))*17,256))</f>
        <v>74</v>
      </c>
      <c r="X2407" s="33">
        <f ca="1">IF(O2407="",W2407,MOD((W2407+_xlfn.XLOOKUP(O2407,CODE,VAL))*17,256))</f>
        <v>74</v>
      </c>
      <c r="Y2407" s="33">
        <f ca="1">IF(P2407="",X2407,MOD((X2407+_xlfn.XLOOKUP(P2407,CODE,VAL))*17,256))</f>
        <v>74</v>
      </c>
    </row>
    <row r="2408" spans="5:25">
      <c r="E2408" t="str">
        <f ca="1"/>
        <v>xrsj=1</v>
      </c>
      <c r="F2408" t="str" cm="1">
        <f t="array" aca="1" ref="F2408" ca="1">_xlfn.IFS(E2408="","",IFERROR(FIND("-",E2408),0)&gt;0,LEFT(E2408,FIND("-",E2408)-1),TRUE,LEFT(E2408,FIND("=",E2408)-1))</f>
        <v>xrsj</v>
      </c>
      <c r="G2408" cm="1">
        <f t="array" aca="1" ref="G2408" ca="1">_xlfn.IFS(E2408="","",IFERROR(FIND("-",E2408),0)&gt;0,0,TRUE,VALUE(MID(E2408,FIND("=",E2408)+1,10)))</f>
        <v>1</v>
      </c>
      <c r="H2408">
        <f t="shared" ca="1" si="203"/>
        <v>6</v>
      </c>
      <c r="I2408" t="str">
        <f t="shared" ca="1" si="204"/>
        <v>x</v>
      </c>
      <c r="J2408" t="str">
        <f t="shared" ca="1" si="206"/>
        <v>r</v>
      </c>
      <c r="K2408" t="str">
        <f t="shared" ca="1" si="206"/>
        <v>s</v>
      </c>
      <c r="L2408" t="str">
        <f t="shared" ca="1" si="206"/>
        <v>j</v>
      </c>
      <c r="M2408" t="str">
        <f t="shared" ca="1" si="206"/>
        <v>=</v>
      </c>
      <c r="N2408" t="str">
        <f t="shared" ca="1" si="206"/>
        <v>1</v>
      </c>
      <c r="O2408" t="str">
        <f t="shared" ca="1" si="206"/>
        <v/>
      </c>
      <c r="P2408" s="19" t="str">
        <f t="shared" ca="1" si="206"/>
        <v/>
      </c>
      <c r="Q2408" s="33">
        <f t="shared" si="205"/>
        <v>0</v>
      </c>
      <c r="R2408" s="33">
        <f ca="1">IF(I2408="",Q2408,MOD((Q2408+_xlfn.XLOOKUP(I2408,CODE,VAL))*17,256))</f>
        <v>248</v>
      </c>
      <c r="S2408" s="33">
        <f ca="1">IF(J2408="",R2408,MOD((R2408+_xlfn.XLOOKUP(J2408,CODE,VAL))*17,256))</f>
        <v>10</v>
      </c>
      <c r="T2408" s="33">
        <f ca="1">IF(K2408="",S2408,MOD((S2408+_xlfn.XLOOKUP(K2408,CODE,VAL))*17,256))</f>
        <v>77</v>
      </c>
      <c r="U2408" s="33">
        <f ca="1">IF(L2408="",T2408,MOD((T2408+_xlfn.XLOOKUP(L2408,CODE,VAL))*17,256))</f>
        <v>39</v>
      </c>
      <c r="V2408" s="33">
        <f ca="1">IF(M2408="",U2408,MOD((U2408+_xlfn.XLOOKUP(M2408,CODE,VAL))*17,256))</f>
        <v>164</v>
      </c>
      <c r="W2408" s="33">
        <f ca="1">IF(N2408="",V2408,MOD((V2408+_xlfn.XLOOKUP(N2408,CODE,VAL))*17,256))</f>
        <v>37</v>
      </c>
      <c r="X2408" s="33">
        <f ca="1">IF(O2408="",W2408,MOD((W2408+_xlfn.XLOOKUP(O2408,CODE,VAL))*17,256))</f>
        <v>37</v>
      </c>
      <c r="Y2408" s="33">
        <f ca="1">IF(P2408="",X2408,MOD((X2408+_xlfn.XLOOKUP(P2408,CODE,VAL))*17,256))</f>
        <v>37</v>
      </c>
    </row>
    <row r="2409" spans="5:25">
      <c r="E2409" t="str">
        <f ca="1"/>
        <v>xpvg=3</v>
      </c>
      <c r="F2409" t="str" cm="1">
        <f t="array" aca="1" ref="F2409" ca="1">_xlfn.IFS(E2409="","",IFERROR(FIND("-",E2409),0)&gt;0,LEFT(E2409,FIND("-",E2409)-1),TRUE,LEFT(E2409,FIND("=",E2409)-1))</f>
        <v>xpvg</v>
      </c>
      <c r="G2409" cm="1">
        <f t="array" aca="1" ref="G2409" ca="1">_xlfn.IFS(E2409="","",IFERROR(FIND("-",E2409),0)&gt;0,0,TRUE,VALUE(MID(E2409,FIND("=",E2409)+1,10)))</f>
        <v>3</v>
      </c>
      <c r="H2409">
        <f t="shared" ca="1" si="203"/>
        <v>6</v>
      </c>
      <c r="I2409" t="str">
        <f t="shared" ca="1" si="204"/>
        <v>x</v>
      </c>
      <c r="J2409" t="str">
        <f t="shared" ca="1" si="206"/>
        <v>p</v>
      </c>
      <c r="K2409" t="str">
        <f t="shared" ca="1" si="206"/>
        <v>v</v>
      </c>
      <c r="L2409" t="str">
        <f t="shared" ca="1" si="206"/>
        <v>g</v>
      </c>
      <c r="M2409" t="str">
        <f t="shared" ca="1" si="206"/>
        <v>=</v>
      </c>
      <c r="N2409" t="str">
        <f t="shared" ca="1" si="206"/>
        <v>3</v>
      </c>
      <c r="O2409" t="str">
        <f t="shared" ca="1" si="206"/>
        <v/>
      </c>
      <c r="P2409" s="19" t="str">
        <f t="shared" ca="1" si="206"/>
        <v/>
      </c>
      <c r="Q2409" s="33">
        <f t="shared" si="205"/>
        <v>0</v>
      </c>
      <c r="R2409" s="33">
        <f ca="1">IF(I2409="",Q2409,MOD((Q2409+_xlfn.XLOOKUP(I2409,CODE,VAL))*17,256))</f>
        <v>248</v>
      </c>
      <c r="S2409" s="33">
        <f ca="1">IF(J2409="",R2409,MOD((R2409+_xlfn.XLOOKUP(J2409,CODE,VAL))*17,256))</f>
        <v>232</v>
      </c>
      <c r="T2409" s="33">
        <f ca="1">IF(K2409="",S2409,MOD((S2409+_xlfn.XLOOKUP(K2409,CODE,VAL))*17,256))</f>
        <v>62</v>
      </c>
      <c r="U2409" s="33">
        <f ca="1">IF(L2409="",T2409,MOD((T2409+_xlfn.XLOOKUP(L2409,CODE,VAL))*17,256))</f>
        <v>245</v>
      </c>
      <c r="V2409" s="33">
        <f ca="1">IF(M2409="",U2409,MOD((U2409+_xlfn.XLOOKUP(M2409,CODE,VAL))*17,256))</f>
        <v>82</v>
      </c>
      <c r="W2409" s="33">
        <f ca="1">IF(N2409="",V2409,MOD((V2409+_xlfn.XLOOKUP(N2409,CODE,VAL))*17,256))</f>
        <v>213</v>
      </c>
      <c r="X2409" s="33">
        <f ca="1">IF(O2409="",W2409,MOD((W2409+_xlfn.XLOOKUP(O2409,CODE,VAL))*17,256))</f>
        <v>213</v>
      </c>
      <c r="Y2409" s="33">
        <f ca="1">IF(P2409="",X2409,MOD((X2409+_xlfn.XLOOKUP(P2409,CODE,VAL))*17,256))</f>
        <v>213</v>
      </c>
    </row>
    <row r="2410" spans="5:25">
      <c r="E2410" t="str">
        <f ca="1"/>
        <v>km=2</v>
      </c>
      <c r="F2410" t="str" cm="1">
        <f t="array" aca="1" ref="F2410" ca="1">_xlfn.IFS(E2410="","",IFERROR(FIND("-",E2410),0)&gt;0,LEFT(E2410,FIND("-",E2410)-1),TRUE,LEFT(E2410,FIND("=",E2410)-1))</f>
        <v>km</v>
      </c>
      <c r="G2410" cm="1">
        <f t="array" aca="1" ref="G2410" ca="1">_xlfn.IFS(E2410="","",IFERROR(FIND("-",E2410),0)&gt;0,0,TRUE,VALUE(MID(E2410,FIND("=",E2410)+1,10)))</f>
        <v>2</v>
      </c>
      <c r="H2410">
        <f t="shared" ca="1" si="203"/>
        <v>4</v>
      </c>
      <c r="I2410" t="str">
        <f t="shared" ca="1" si="204"/>
        <v>k</v>
      </c>
      <c r="J2410" t="str">
        <f t="shared" ca="1" si="206"/>
        <v>m</v>
      </c>
      <c r="K2410" t="str">
        <f t="shared" ca="1" si="206"/>
        <v>=</v>
      </c>
      <c r="L2410" t="str">
        <f t="shared" ca="1" si="206"/>
        <v>2</v>
      </c>
      <c r="M2410" t="str">
        <f t="shared" ca="1" si="206"/>
        <v/>
      </c>
      <c r="N2410" t="str">
        <f t="shared" ca="1" si="206"/>
        <v/>
      </c>
      <c r="O2410" t="str">
        <f t="shared" ca="1" si="206"/>
        <v/>
      </c>
      <c r="P2410" s="19" t="str">
        <f t="shared" ca="1" si="206"/>
        <v/>
      </c>
      <c r="Q2410" s="33">
        <f t="shared" si="205"/>
        <v>0</v>
      </c>
      <c r="R2410" s="33">
        <f ca="1">IF(I2410="",Q2410,MOD((Q2410+_xlfn.XLOOKUP(I2410,CODE,VAL))*17,256))</f>
        <v>27</v>
      </c>
      <c r="S2410" s="33">
        <f ca="1">IF(J2410="",R2410,MOD((R2410+_xlfn.XLOOKUP(J2410,CODE,VAL))*17,256))</f>
        <v>8</v>
      </c>
      <c r="T2410" s="33">
        <f ca="1">IF(K2410="",S2410,MOD((S2410+_xlfn.XLOOKUP(K2410,CODE,VAL))*17,256))</f>
        <v>149</v>
      </c>
      <c r="U2410" s="33">
        <f ca="1">IF(L2410="",T2410,MOD((T2410+_xlfn.XLOOKUP(L2410,CODE,VAL))*17,256))</f>
        <v>55</v>
      </c>
      <c r="V2410" s="33">
        <f ca="1">IF(M2410="",U2410,MOD((U2410+_xlfn.XLOOKUP(M2410,CODE,VAL))*17,256))</f>
        <v>55</v>
      </c>
      <c r="W2410" s="33">
        <f ca="1">IF(N2410="",V2410,MOD((V2410+_xlfn.XLOOKUP(N2410,CODE,VAL))*17,256))</f>
        <v>55</v>
      </c>
      <c r="X2410" s="33">
        <f ca="1">IF(O2410="",W2410,MOD((W2410+_xlfn.XLOOKUP(O2410,CODE,VAL))*17,256))</f>
        <v>55</v>
      </c>
      <c r="Y2410" s="33">
        <f ca="1">IF(P2410="",X2410,MOD((X2410+_xlfn.XLOOKUP(P2410,CODE,VAL))*17,256))</f>
        <v>55</v>
      </c>
    </row>
    <row r="2411" spans="5:25">
      <c r="E2411" t="str">
        <f ca="1"/>
        <v>prg-</v>
      </c>
      <c r="F2411" t="str" cm="1">
        <f t="array" aca="1" ref="F2411" ca="1">_xlfn.IFS(E2411="","",IFERROR(FIND("-",E2411),0)&gt;0,LEFT(E2411,FIND("-",E2411)-1),TRUE,LEFT(E2411,FIND("=",E2411)-1))</f>
        <v>prg</v>
      </c>
      <c r="G2411" cm="1">
        <f t="array" aca="1" ref="G2411" ca="1">_xlfn.IFS(E2411="","",IFERROR(FIND("-",E2411),0)&gt;0,0,TRUE,VALUE(MID(E2411,FIND("=",E2411)+1,10)))</f>
        <v>0</v>
      </c>
      <c r="H2411">
        <f t="shared" ca="1" si="203"/>
        <v>4</v>
      </c>
      <c r="I2411" t="str">
        <f t="shared" ca="1" si="204"/>
        <v>p</v>
      </c>
      <c r="J2411" t="str">
        <f t="shared" ca="1" si="206"/>
        <v>r</v>
      </c>
      <c r="K2411" t="str">
        <f t="shared" ca="1" si="206"/>
        <v>g</v>
      </c>
      <c r="L2411" t="str">
        <f t="shared" ca="1" si="206"/>
        <v>-</v>
      </c>
      <c r="M2411" t="str">
        <f t="shared" ca="1" si="206"/>
        <v/>
      </c>
      <c r="N2411" t="str">
        <f t="shared" ca="1" si="206"/>
        <v/>
      </c>
      <c r="O2411" t="str">
        <f t="shared" ca="1" si="206"/>
        <v/>
      </c>
      <c r="P2411" s="19" t="str">
        <f t="shared" ca="1" si="206"/>
        <v/>
      </c>
      <c r="Q2411" s="33">
        <f t="shared" si="205"/>
        <v>0</v>
      </c>
      <c r="R2411" s="33">
        <f ca="1">IF(I2411="",Q2411,MOD((Q2411+_xlfn.XLOOKUP(I2411,CODE,VAL))*17,256))</f>
        <v>112</v>
      </c>
      <c r="S2411" s="33">
        <f ca="1">IF(J2411="",R2411,MOD((R2411+_xlfn.XLOOKUP(J2411,CODE,VAL))*17,256))</f>
        <v>2</v>
      </c>
      <c r="T2411" s="33">
        <f ca="1">IF(K2411="",S2411,MOD((S2411+_xlfn.XLOOKUP(K2411,CODE,VAL))*17,256))</f>
        <v>249</v>
      </c>
      <c r="U2411" s="33">
        <f ca="1">IF(L2411="",T2411,MOD((T2411+_xlfn.XLOOKUP(L2411,CODE,VAL))*17,256))</f>
        <v>134</v>
      </c>
      <c r="V2411" s="33">
        <f ca="1">IF(M2411="",U2411,MOD((U2411+_xlfn.XLOOKUP(M2411,CODE,VAL))*17,256))</f>
        <v>134</v>
      </c>
      <c r="W2411" s="33">
        <f ca="1">IF(N2411="",V2411,MOD((V2411+_xlfn.XLOOKUP(N2411,CODE,VAL))*17,256))</f>
        <v>134</v>
      </c>
      <c r="X2411" s="33">
        <f ca="1">IF(O2411="",W2411,MOD((W2411+_xlfn.XLOOKUP(O2411,CODE,VAL))*17,256))</f>
        <v>134</v>
      </c>
      <c r="Y2411" s="33">
        <f ca="1">IF(P2411="",X2411,MOD((X2411+_xlfn.XLOOKUP(P2411,CODE,VAL))*17,256))</f>
        <v>134</v>
      </c>
    </row>
    <row r="2412" spans="5:25">
      <c r="E2412" t="str">
        <f ca="1"/>
        <v>xtd=4</v>
      </c>
      <c r="F2412" t="str" cm="1">
        <f t="array" aca="1" ref="F2412" ca="1">_xlfn.IFS(E2412="","",IFERROR(FIND("-",E2412),0)&gt;0,LEFT(E2412,FIND("-",E2412)-1),TRUE,LEFT(E2412,FIND("=",E2412)-1))</f>
        <v>xtd</v>
      </c>
      <c r="G2412" cm="1">
        <f t="array" aca="1" ref="G2412" ca="1">_xlfn.IFS(E2412="","",IFERROR(FIND("-",E2412),0)&gt;0,0,TRUE,VALUE(MID(E2412,FIND("=",E2412)+1,10)))</f>
        <v>4</v>
      </c>
      <c r="H2412">
        <f t="shared" ca="1" si="203"/>
        <v>5</v>
      </c>
      <c r="I2412" t="str">
        <f t="shared" ca="1" si="204"/>
        <v>x</v>
      </c>
      <c r="J2412" t="str">
        <f t="shared" ca="1" si="206"/>
        <v>t</v>
      </c>
      <c r="K2412" t="str">
        <f t="shared" ca="1" si="206"/>
        <v>d</v>
      </c>
      <c r="L2412" t="str">
        <f t="shared" ca="1" si="206"/>
        <v>=</v>
      </c>
      <c r="M2412" t="str">
        <f t="shared" ca="1" si="206"/>
        <v>4</v>
      </c>
      <c r="N2412" t="str">
        <f t="shared" ca="1" si="206"/>
        <v/>
      </c>
      <c r="O2412" t="str">
        <f t="shared" ca="1" si="206"/>
        <v/>
      </c>
      <c r="P2412" s="19" t="str">
        <f t="shared" ca="1" si="206"/>
        <v/>
      </c>
      <c r="Q2412" s="33">
        <f t="shared" si="205"/>
        <v>0</v>
      </c>
      <c r="R2412" s="33">
        <f ca="1">IF(I2412="",Q2412,MOD((Q2412+_xlfn.XLOOKUP(I2412,CODE,VAL))*17,256))</f>
        <v>248</v>
      </c>
      <c r="S2412" s="33">
        <f ca="1">IF(J2412="",R2412,MOD((R2412+_xlfn.XLOOKUP(J2412,CODE,VAL))*17,256))</f>
        <v>44</v>
      </c>
      <c r="T2412" s="33">
        <f ca="1">IF(K2412="",S2412,MOD((S2412+_xlfn.XLOOKUP(K2412,CODE,VAL))*17,256))</f>
        <v>144</v>
      </c>
      <c r="U2412" s="33">
        <f ca="1">IF(L2412="",T2412,MOD((T2412+_xlfn.XLOOKUP(L2412,CODE,VAL))*17,256))</f>
        <v>157</v>
      </c>
      <c r="V2412" s="33">
        <f ca="1">IF(M2412="",U2412,MOD((U2412+_xlfn.XLOOKUP(M2412,CODE,VAL))*17,256))</f>
        <v>225</v>
      </c>
      <c r="W2412" s="33">
        <f ca="1">IF(N2412="",V2412,MOD((V2412+_xlfn.XLOOKUP(N2412,CODE,VAL))*17,256))</f>
        <v>225</v>
      </c>
      <c r="X2412" s="33">
        <f ca="1">IF(O2412="",W2412,MOD((W2412+_xlfn.XLOOKUP(O2412,CODE,VAL))*17,256))</f>
        <v>225</v>
      </c>
      <c r="Y2412" s="33">
        <f ca="1">IF(P2412="",X2412,MOD((X2412+_xlfn.XLOOKUP(P2412,CODE,VAL))*17,256))</f>
        <v>225</v>
      </c>
    </row>
    <row r="2413" spans="5:25">
      <c r="E2413" t="str">
        <f ca="1"/>
        <v>jbtf-</v>
      </c>
      <c r="F2413" t="str" cm="1">
        <f t="array" aca="1" ref="F2413" ca="1">_xlfn.IFS(E2413="","",IFERROR(FIND("-",E2413),0)&gt;0,LEFT(E2413,FIND("-",E2413)-1),TRUE,LEFT(E2413,FIND("=",E2413)-1))</f>
        <v>jbtf</v>
      </c>
      <c r="G2413" cm="1">
        <f t="array" aca="1" ref="G2413" ca="1">_xlfn.IFS(E2413="","",IFERROR(FIND("-",E2413),0)&gt;0,0,TRUE,VALUE(MID(E2413,FIND("=",E2413)+1,10)))</f>
        <v>0</v>
      </c>
      <c r="H2413">
        <f t="shared" ca="1" si="203"/>
        <v>5</v>
      </c>
      <c r="I2413" t="str">
        <f t="shared" ca="1" si="204"/>
        <v>j</v>
      </c>
      <c r="J2413" t="str">
        <f t="shared" ca="1" si="206"/>
        <v>b</v>
      </c>
      <c r="K2413" t="str">
        <f t="shared" ca="1" si="206"/>
        <v>t</v>
      </c>
      <c r="L2413" t="str">
        <f t="shared" ca="1" si="206"/>
        <v>f</v>
      </c>
      <c r="M2413" t="str">
        <f t="shared" ca="1" si="206"/>
        <v>-</v>
      </c>
      <c r="N2413" t="str">
        <f t="shared" ca="1" si="206"/>
        <v/>
      </c>
      <c r="O2413" t="str">
        <f t="shared" ca="1" si="206"/>
        <v/>
      </c>
      <c r="P2413" s="19" t="str">
        <f t="shared" ca="1" si="206"/>
        <v/>
      </c>
      <c r="Q2413" s="33">
        <f t="shared" si="205"/>
        <v>0</v>
      </c>
      <c r="R2413" s="33">
        <f ca="1">IF(I2413="",Q2413,MOD((Q2413+_xlfn.XLOOKUP(I2413,CODE,VAL))*17,256))</f>
        <v>10</v>
      </c>
      <c r="S2413" s="33">
        <f ca="1">IF(J2413="",R2413,MOD((R2413+_xlfn.XLOOKUP(J2413,CODE,VAL))*17,256))</f>
        <v>44</v>
      </c>
      <c r="T2413" s="33">
        <f ca="1">IF(K2413="",S2413,MOD((S2413+_xlfn.XLOOKUP(K2413,CODE,VAL))*17,256))</f>
        <v>160</v>
      </c>
      <c r="U2413" s="33">
        <f ca="1">IF(L2413="",T2413,MOD((T2413+_xlfn.XLOOKUP(L2413,CODE,VAL))*17,256))</f>
        <v>102</v>
      </c>
      <c r="V2413" s="33">
        <f ca="1">IF(M2413="",U2413,MOD((U2413+_xlfn.XLOOKUP(M2413,CODE,VAL))*17,256))</f>
        <v>195</v>
      </c>
      <c r="W2413" s="33">
        <f ca="1">IF(N2413="",V2413,MOD((V2413+_xlfn.XLOOKUP(N2413,CODE,VAL))*17,256))</f>
        <v>195</v>
      </c>
      <c r="X2413" s="33">
        <f ca="1">IF(O2413="",W2413,MOD((W2413+_xlfn.XLOOKUP(O2413,CODE,VAL))*17,256))</f>
        <v>195</v>
      </c>
      <c r="Y2413" s="33">
        <f ca="1">IF(P2413="",X2413,MOD((X2413+_xlfn.XLOOKUP(P2413,CODE,VAL))*17,256))</f>
        <v>195</v>
      </c>
    </row>
    <row r="2414" spans="5:25">
      <c r="E2414" t="str">
        <f ca="1"/>
        <v>dvf-</v>
      </c>
      <c r="F2414" t="str" cm="1">
        <f t="array" aca="1" ref="F2414" ca="1">_xlfn.IFS(E2414="","",IFERROR(FIND("-",E2414),0)&gt;0,LEFT(E2414,FIND("-",E2414)-1),TRUE,LEFT(E2414,FIND("=",E2414)-1))</f>
        <v>dvf</v>
      </c>
      <c r="G2414" cm="1">
        <f t="array" aca="1" ref="G2414" ca="1">_xlfn.IFS(E2414="","",IFERROR(FIND("-",E2414),0)&gt;0,0,TRUE,VALUE(MID(E2414,FIND("=",E2414)+1,10)))</f>
        <v>0</v>
      </c>
      <c r="H2414">
        <f t="shared" ca="1" si="203"/>
        <v>4</v>
      </c>
      <c r="I2414" t="str">
        <f t="shared" ca="1" si="204"/>
        <v>d</v>
      </c>
      <c r="J2414" t="str">
        <f t="shared" ca="1" si="206"/>
        <v>v</v>
      </c>
      <c r="K2414" t="str">
        <f t="shared" ca="1" si="206"/>
        <v>f</v>
      </c>
      <c r="L2414" t="str">
        <f t="shared" ca="1" si="206"/>
        <v>-</v>
      </c>
      <c r="M2414" t="str">
        <f t="shared" ca="1" si="206"/>
        <v/>
      </c>
      <c r="N2414" t="str">
        <f t="shared" ca="1" si="206"/>
        <v/>
      </c>
      <c r="O2414" t="str">
        <f t="shared" ca="1" si="206"/>
        <v/>
      </c>
      <c r="P2414" s="19" t="str">
        <f t="shared" ca="1" si="206"/>
        <v/>
      </c>
      <c r="Q2414" s="33">
        <f t="shared" si="205"/>
        <v>0</v>
      </c>
      <c r="R2414" s="33">
        <f ca="1">IF(I2414="",Q2414,MOD((Q2414+_xlfn.XLOOKUP(I2414,CODE,VAL))*17,256))</f>
        <v>164</v>
      </c>
      <c r="S2414" s="33">
        <f ca="1">IF(J2414="",R2414,MOD((R2414+_xlfn.XLOOKUP(J2414,CODE,VAL))*17,256))</f>
        <v>186</v>
      </c>
      <c r="T2414" s="33">
        <f ca="1">IF(K2414="",S2414,MOD((S2414+_xlfn.XLOOKUP(K2414,CODE,VAL))*17,256))</f>
        <v>32</v>
      </c>
      <c r="U2414" s="33">
        <f ca="1">IF(L2414="",T2414,MOD((T2414+_xlfn.XLOOKUP(L2414,CODE,VAL))*17,256))</f>
        <v>29</v>
      </c>
      <c r="V2414" s="33">
        <f ca="1">IF(M2414="",U2414,MOD((U2414+_xlfn.XLOOKUP(M2414,CODE,VAL))*17,256))</f>
        <v>29</v>
      </c>
      <c r="W2414" s="33">
        <f ca="1">IF(N2414="",V2414,MOD((V2414+_xlfn.XLOOKUP(N2414,CODE,VAL))*17,256))</f>
        <v>29</v>
      </c>
      <c r="X2414" s="33">
        <f ca="1">IF(O2414="",W2414,MOD((W2414+_xlfn.XLOOKUP(O2414,CODE,VAL))*17,256))</f>
        <v>29</v>
      </c>
      <c r="Y2414" s="33">
        <f ca="1">IF(P2414="",X2414,MOD((X2414+_xlfn.XLOOKUP(P2414,CODE,VAL))*17,256))</f>
        <v>29</v>
      </c>
    </row>
    <row r="2415" spans="5:25">
      <c r="E2415" t="str">
        <f ca="1"/>
        <v>nbz-</v>
      </c>
      <c r="F2415" t="str" cm="1">
        <f t="array" aca="1" ref="F2415" ca="1">_xlfn.IFS(E2415="","",IFERROR(FIND("-",E2415),0)&gt;0,LEFT(E2415,FIND("-",E2415)-1),TRUE,LEFT(E2415,FIND("=",E2415)-1))</f>
        <v>nbz</v>
      </c>
      <c r="G2415" cm="1">
        <f t="array" aca="1" ref="G2415" ca="1">_xlfn.IFS(E2415="","",IFERROR(FIND("-",E2415),0)&gt;0,0,TRUE,VALUE(MID(E2415,FIND("=",E2415)+1,10)))</f>
        <v>0</v>
      </c>
      <c r="H2415">
        <f t="shared" ca="1" si="203"/>
        <v>4</v>
      </c>
      <c r="I2415" t="str">
        <f t="shared" ca="1" si="204"/>
        <v>n</v>
      </c>
      <c r="J2415" t="str">
        <f t="shared" ca="1" si="206"/>
        <v>b</v>
      </c>
      <c r="K2415" t="str">
        <f t="shared" ca="1" si="206"/>
        <v>z</v>
      </c>
      <c r="L2415" t="str">
        <f t="shared" ca="1" si="206"/>
        <v>-</v>
      </c>
      <c r="M2415" t="str">
        <f t="shared" ca="1" si="206"/>
        <v/>
      </c>
      <c r="N2415" t="str">
        <f t="shared" ca="1" si="206"/>
        <v/>
      </c>
      <c r="O2415" t="str">
        <f t="shared" ca="1" si="206"/>
        <v/>
      </c>
      <c r="P2415" s="19" t="str">
        <f t="shared" ca="1" si="206"/>
        <v/>
      </c>
      <c r="Q2415" s="33">
        <f t="shared" si="205"/>
        <v>0</v>
      </c>
      <c r="R2415" s="33">
        <f ca="1">IF(I2415="",Q2415,MOD((Q2415+_xlfn.XLOOKUP(I2415,CODE,VAL))*17,256))</f>
        <v>78</v>
      </c>
      <c r="S2415" s="33">
        <f ca="1">IF(J2415="",R2415,MOD((R2415+_xlfn.XLOOKUP(J2415,CODE,VAL))*17,256))</f>
        <v>176</v>
      </c>
      <c r="T2415" s="33">
        <f ca="1">IF(K2415="",S2415,MOD((S2415+_xlfn.XLOOKUP(K2415,CODE,VAL))*17,256))</f>
        <v>202</v>
      </c>
      <c r="U2415" s="33">
        <f ca="1">IF(L2415="",T2415,MOD((T2415+_xlfn.XLOOKUP(L2415,CODE,VAL))*17,256))</f>
        <v>103</v>
      </c>
      <c r="V2415" s="33">
        <f ca="1">IF(M2415="",U2415,MOD((U2415+_xlfn.XLOOKUP(M2415,CODE,VAL))*17,256))</f>
        <v>103</v>
      </c>
      <c r="W2415" s="33">
        <f ca="1">IF(N2415="",V2415,MOD((V2415+_xlfn.XLOOKUP(N2415,CODE,VAL))*17,256))</f>
        <v>103</v>
      </c>
      <c r="X2415" s="33">
        <f ca="1">IF(O2415="",W2415,MOD((W2415+_xlfn.XLOOKUP(O2415,CODE,VAL))*17,256))</f>
        <v>103</v>
      </c>
      <c r="Y2415" s="33">
        <f ca="1">IF(P2415="",X2415,MOD((X2415+_xlfn.XLOOKUP(P2415,CODE,VAL))*17,256))</f>
        <v>103</v>
      </c>
    </row>
    <row r="2416" spans="5:25">
      <c r="E2416" t="str">
        <f ca="1"/>
        <v>rgt-</v>
      </c>
      <c r="F2416" t="str" cm="1">
        <f t="array" aca="1" ref="F2416" ca="1">_xlfn.IFS(E2416="","",IFERROR(FIND("-",E2416),0)&gt;0,LEFT(E2416,FIND("-",E2416)-1),TRUE,LEFT(E2416,FIND("=",E2416)-1))</f>
        <v>rgt</v>
      </c>
      <c r="G2416" cm="1">
        <f t="array" aca="1" ref="G2416" ca="1">_xlfn.IFS(E2416="","",IFERROR(FIND("-",E2416),0)&gt;0,0,TRUE,VALUE(MID(E2416,FIND("=",E2416)+1,10)))</f>
        <v>0</v>
      </c>
      <c r="H2416">
        <f t="shared" ca="1" si="203"/>
        <v>4</v>
      </c>
      <c r="I2416" t="str">
        <f t="shared" ca="1" si="204"/>
        <v>r</v>
      </c>
      <c r="J2416" t="str">
        <f t="shared" ca="1" si="206"/>
        <v>g</v>
      </c>
      <c r="K2416" t="str">
        <f t="shared" ca="1" si="206"/>
        <v>t</v>
      </c>
      <c r="L2416" t="str">
        <f t="shared" ca="1" si="206"/>
        <v>-</v>
      </c>
      <c r="M2416" t="str">
        <f t="shared" ca="1" si="206"/>
        <v/>
      </c>
      <c r="N2416" t="str">
        <f t="shared" ca="1" si="206"/>
        <v/>
      </c>
      <c r="O2416" t="str">
        <f t="shared" ca="1" si="206"/>
        <v/>
      </c>
      <c r="P2416" s="19" t="str">
        <f t="shared" ca="1" si="206"/>
        <v/>
      </c>
      <c r="Q2416" s="33">
        <f t="shared" si="205"/>
        <v>0</v>
      </c>
      <c r="R2416" s="33">
        <f ca="1">IF(I2416="",Q2416,MOD((Q2416+_xlfn.XLOOKUP(I2416,CODE,VAL))*17,256))</f>
        <v>146</v>
      </c>
      <c r="S2416" s="33">
        <f ca="1">IF(J2416="",R2416,MOD((R2416+_xlfn.XLOOKUP(J2416,CODE,VAL))*17,256))</f>
        <v>137</v>
      </c>
      <c r="T2416" s="33">
        <f ca="1">IF(K2416="",S2416,MOD((S2416+_xlfn.XLOOKUP(K2416,CODE,VAL))*17,256))</f>
        <v>205</v>
      </c>
      <c r="U2416" s="33">
        <f ca="1">IF(L2416="",T2416,MOD((T2416+_xlfn.XLOOKUP(L2416,CODE,VAL))*17,256))</f>
        <v>154</v>
      </c>
      <c r="V2416" s="33">
        <f ca="1">IF(M2416="",U2416,MOD((U2416+_xlfn.XLOOKUP(M2416,CODE,VAL))*17,256))</f>
        <v>154</v>
      </c>
      <c r="W2416" s="33">
        <f ca="1">IF(N2416="",V2416,MOD((V2416+_xlfn.XLOOKUP(N2416,CODE,VAL))*17,256))</f>
        <v>154</v>
      </c>
      <c r="X2416" s="33">
        <f ca="1">IF(O2416="",W2416,MOD((W2416+_xlfn.XLOOKUP(O2416,CODE,VAL))*17,256))</f>
        <v>154</v>
      </c>
      <c r="Y2416" s="33">
        <f ca="1">IF(P2416="",X2416,MOD((X2416+_xlfn.XLOOKUP(P2416,CODE,VAL))*17,256))</f>
        <v>154</v>
      </c>
    </row>
    <row r="2417" spans="5:25">
      <c r="E2417" t="str">
        <f ca="1"/>
        <v>jh=4</v>
      </c>
      <c r="F2417" t="str" cm="1">
        <f t="array" aca="1" ref="F2417" ca="1">_xlfn.IFS(E2417="","",IFERROR(FIND("-",E2417),0)&gt;0,LEFT(E2417,FIND("-",E2417)-1),TRUE,LEFT(E2417,FIND("=",E2417)-1))</f>
        <v>jh</v>
      </c>
      <c r="G2417" cm="1">
        <f t="array" aca="1" ref="G2417" ca="1">_xlfn.IFS(E2417="","",IFERROR(FIND("-",E2417),0)&gt;0,0,TRUE,VALUE(MID(E2417,FIND("=",E2417)+1,10)))</f>
        <v>4</v>
      </c>
      <c r="H2417">
        <f t="shared" ca="1" si="203"/>
        <v>4</v>
      </c>
      <c r="I2417" t="str">
        <f t="shared" ca="1" si="204"/>
        <v>j</v>
      </c>
      <c r="J2417" t="str">
        <f t="shared" ca="1" si="206"/>
        <v>h</v>
      </c>
      <c r="K2417" t="str">
        <f t="shared" ca="1" si="206"/>
        <v>=</v>
      </c>
      <c r="L2417" t="str">
        <f t="shared" ca="1" si="206"/>
        <v>4</v>
      </c>
      <c r="M2417" t="str">
        <f t="shared" ca="1" si="206"/>
        <v/>
      </c>
      <c r="N2417" t="str">
        <f t="shared" ca="1" si="206"/>
        <v/>
      </c>
      <c r="O2417" t="str">
        <f t="shared" ca="1" si="206"/>
        <v/>
      </c>
      <c r="P2417" s="19" t="str">
        <f t="shared" ca="1" si="206"/>
        <v/>
      </c>
      <c r="Q2417" s="33">
        <f t="shared" si="205"/>
        <v>0</v>
      </c>
      <c r="R2417" s="33">
        <f ca="1">IF(I2417="",Q2417,MOD((Q2417+_xlfn.XLOOKUP(I2417,CODE,VAL))*17,256))</f>
        <v>10</v>
      </c>
      <c r="S2417" s="33">
        <f ca="1">IF(J2417="",R2417,MOD((R2417+_xlfn.XLOOKUP(J2417,CODE,VAL))*17,256))</f>
        <v>146</v>
      </c>
      <c r="T2417" s="33">
        <f ca="1">IF(K2417="",S2417,MOD((S2417+_xlfn.XLOOKUP(K2417,CODE,VAL))*17,256))</f>
        <v>191</v>
      </c>
      <c r="U2417" s="33">
        <f ca="1">IF(L2417="",T2417,MOD((T2417+_xlfn.XLOOKUP(L2417,CODE,VAL))*17,256))</f>
        <v>35</v>
      </c>
      <c r="V2417" s="33">
        <f ca="1">IF(M2417="",U2417,MOD((U2417+_xlfn.XLOOKUP(M2417,CODE,VAL))*17,256))</f>
        <v>35</v>
      </c>
      <c r="W2417" s="33">
        <f ca="1">IF(N2417="",V2417,MOD((V2417+_xlfn.XLOOKUP(N2417,CODE,VAL))*17,256))</f>
        <v>35</v>
      </c>
      <c r="X2417" s="33">
        <f ca="1">IF(O2417="",W2417,MOD((W2417+_xlfn.XLOOKUP(O2417,CODE,VAL))*17,256))</f>
        <v>35</v>
      </c>
      <c r="Y2417" s="33">
        <f ca="1">IF(P2417="",X2417,MOD((X2417+_xlfn.XLOOKUP(P2417,CODE,VAL))*17,256))</f>
        <v>35</v>
      </c>
    </row>
    <row r="2418" spans="5:25">
      <c r="E2418" t="str">
        <f ca="1"/>
        <v>kbb=1</v>
      </c>
      <c r="F2418" t="str" cm="1">
        <f t="array" aca="1" ref="F2418" ca="1">_xlfn.IFS(E2418="","",IFERROR(FIND("-",E2418),0)&gt;0,LEFT(E2418,FIND("-",E2418)-1),TRUE,LEFT(E2418,FIND("=",E2418)-1))</f>
        <v>kbb</v>
      </c>
      <c r="G2418" cm="1">
        <f t="array" aca="1" ref="G2418" ca="1">_xlfn.IFS(E2418="","",IFERROR(FIND("-",E2418),0)&gt;0,0,TRUE,VALUE(MID(E2418,FIND("=",E2418)+1,10)))</f>
        <v>1</v>
      </c>
      <c r="H2418">
        <f t="shared" ca="1" si="203"/>
        <v>5</v>
      </c>
      <c r="I2418" t="str">
        <f t="shared" ca="1" si="204"/>
        <v>k</v>
      </c>
      <c r="J2418" t="str">
        <f t="shared" ca="1" si="206"/>
        <v>b</v>
      </c>
      <c r="K2418" t="str">
        <f t="shared" ca="1" si="206"/>
        <v>b</v>
      </c>
      <c r="L2418" t="str">
        <f t="shared" ca="1" si="206"/>
        <v>=</v>
      </c>
      <c r="M2418" t="str">
        <f t="shared" ca="1" si="206"/>
        <v>1</v>
      </c>
      <c r="N2418" t="str">
        <f t="shared" ca="1" si="206"/>
        <v/>
      </c>
      <c r="O2418" t="str">
        <f t="shared" ca="1" si="206"/>
        <v/>
      </c>
      <c r="P2418" s="19" t="str">
        <f t="shared" ca="1" si="206"/>
        <v/>
      </c>
      <c r="Q2418" s="33">
        <f t="shared" si="205"/>
        <v>0</v>
      </c>
      <c r="R2418" s="33">
        <f ca="1">IF(I2418="",Q2418,MOD((Q2418+_xlfn.XLOOKUP(I2418,CODE,VAL))*17,256))</f>
        <v>27</v>
      </c>
      <c r="S2418" s="33">
        <f ca="1">IF(J2418="",R2418,MOD((R2418+_xlfn.XLOOKUP(J2418,CODE,VAL))*17,256))</f>
        <v>77</v>
      </c>
      <c r="T2418" s="33">
        <f ca="1">IF(K2418="",S2418,MOD((S2418+_xlfn.XLOOKUP(K2418,CODE,VAL))*17,256))</f>
        <v>159</v>
      </c>
      <c r="U2418" s="33">
        <f ca="1">IF(L2418="",T2418,MOD((T2418+_xlfn.XLOOKUP(L2418,CODE,VAL))*17,256))</f>
        <v>156</v>
      </c>
      <c r="V2418" s="33">
        <f ca="1">IF(M2418="",U2418,MOD((U2418+_xlfn.XLOOKUP(M2418,CODE,VAL))*17,256))</f>
        <v>157</v>
      </c>
      <c r="W2418" s="33">
        <f ca="1">IF(N2418="",V2418,MOD((V2418+_xlfn.XLOOKUP(N2418,CODE,VAL))*17,256))</f>
        <v>157</v>
      </c>
      <c r="X2418" s="33">
        <f ca="1">IF(O2418="",W2418,MOD((W2418+_xlfn.XLOOKUP(O2418,CODE,VAL))*17,256))</f>
        <v>157</v>
      </c>
      <c r="Y2418" s="33">
        <f ca="1">IF(P2418="",X2418,MOD((X2418+_xlfn.XLOOKUP(P2418,CODE,VAL))*17,256))</f>
        <v>157</v>
      </c>
    </row>
    <row r="2419" spans="5:25">
      <c r="E2419" t="str">
        <f ca="1"/>
        <v>cpl=2</v>
      </c>
      <c r="F2419" t="str" cm="1">
        <f t="array" aca="1" ref="F2419" ca="1">_xlfn.IFS(E2419="","",IFERROR(FIND("-",E2419),0)&gt;0,LEFT(E2419,FIND("-",E2419)-1),TRUE,LEFT(E2419,FIND("=",E2419)-1))</f>
        <v>cpl</v>
      </c>
      <c r="G2419" cm="1">
        <f t="array" aca="1" ref="G2419" ca="1">_xlfn.IFS(E2419="","",IFERROR(FIND("-",E2419),0)&gt;0,0,TRUE,VALUE(MID(E2419,FIND("=",E2419)+1,10)))</f>
        <v>2</v>
      </c>
      <c r="H2419">
        <f t="shared" ca="1" si="203"/>
        <v>5</v>
      </c>
      <c r="I2419" t="str">
        <f t="shared" ca="1" si="204"/>
        <v>c</v>
      </c>
      <c r="J2419" t="str">
        <f t="shared" ca="1" si="206"/>
        <v>p</v>
      </c>
      <c r="K2419" t="str">
        <f t="shared" ca="1" si="206"/>
        <v>l</v>
      </c>
      <c r="L2419" t="str">
        <f t="shared" ca="1" si="206"/>
        <v>=</v>
      </c>
      <c r="M2419" t="str">
        <f t="shared" ca="1" si="206"/>
        <v>2</v>
      </c>
      <c r="N2419" t="str">
        <f t="shared" ca="1" si="206"/>
        <v/>
      </c>
      <c r="O2419" t="str">
        <f t="shared" ca="1" si="206"/>
        <v/>
      </c>
      <c r="P2419" s="19" t="str">
        <f t="shared" ca="1" si="206"/>
        <v/>
      </c>
      <c r="Q2419" s="33">
        <f t="shared" si="205"/>
        <v>0</v>
      </c>
      <c r="R2419" s="33">
        <f ca="1">IF(I2419="",Q2419,MOD((Q2419+_xlfn.XLOOKUP(I2419,CODE,VAL))*17,256))</f>
        <v>147</v>
      </c>
      <c r="S2419" s="33">
        <f ca="1">IF(J2419="",R2419,MOD((R2419+_xlfn.XLOOKUP(J2419,CODE,VAL))*17,256))</f>
        <v>51</v>
      </c>
      <c r="T2419" s="33">
        <f ca="1">IF(K2419="",S2419,MOD((S2419+_xlfn.XLOOKUP(K2419,CODE,VAL))*17,256))</f>
        <v>143</v>
      </c>
      <c r="U2419" s="33">
        <f ca="1">IF(L2419="",T2419,MOD((T2419+_xlfn.XLOOKUP(L2419,CODE,VAL))*17,256))</f>
        <v>140</v>
      </c>
      <c r="V2419" s="33">
        <f ca="1">IF(M2419="",U2419,MOD((U2419+_xlfn.XLOOKUP(M2419,CODE,VAL))*17,256))</f>
        <v>158</v>
      </c>
      <c r="W2419" s="33">
        <f ca="1">IF(N2419="",V2419,MOD((V2419+_xlfn.XLOOKUP(N2419,CODE,VAL))*17,256))</f>
        <v>158</v>
      </c>
      <c r="X2419" s="33">
        <f ca="1">IF(O2419="",W2419,MOD((W2419+_xlfn.XLOOKUP(O2419,CODE,VAL))*17,256))</f>
        <v>158</v>
      </c>
      <c r="Y2419" s="33">
        <f ca="1">IF(P2419="",X2419,MOD((X2419+_xlfn.XLOOKUP(P2419,CODE,VAL))*17,256))</f>
        <v>158</v>
      </c>
    </row>
    <row r="2420" spans="5:25">
      <c r="E2420" t="str">
        <f ca="1"/>
        <v>zz-</v>
      </c>
      <c r="F2420" t="str" cm="1">
        <f t="array" aca="1" ref="F2420" ca="1">_xlfn.IFS(E2420="","",IFERROR(FIND("-",E2420),0)&gt;0,LEFT(E2420,FIND("-",E2420)-1),TRUE,LEFT(E2420,FIND("=",E2420)-1))</f>
        <v>zz</v>
      </c>
      <c r="G2420" cm="1">
        <f t="array" aca="1" ref="G2420" ca="1">_xlfn.IFS(E2420="","",IFERROR(FIND("-",E2420),0)&gt;0,0,TRUE,VALUE(MID(E2420,FIND("=",E2420)+1,10)))</f>
        <v>0</v>
      </c>
      <c r="H2420">
        <f t="shared" ca="1" si="203"/>
        <v>3</v>
      </c>
      <c r="I2420" t="str">
        <f t="shared" ca="1" si="204"/>
        <v>z</v>
      </c>
      <c r="J2420" t="str">
        <f t="shared" ca="1" si="206"/>
        <v>z</v>
      </c>
      <c r="K2420" t="str">
        <f t="shared" ca="1" si="206"/>
        <v>-</v>
      </c>
      <c r="L2420" t="str">
        <f t="shared" ca="1" si="206"/>
        <v/>
      </c>
      <c r="M2420" t="str">
        <f t="shared" ca="1" si="206"/>
        <v/>
      </c>
      <c r="N2420" t="str">
        <f t="shared" ca="1" si="206"/>
        <v/>
      </c>
      <c r="O2420" t="str">
        <f t="shared" ca="1" si="206"/>
        <v/>
      </c>
      <c r="P2420" s="19" t="str">
        <f t="shared" ca="1" si="206"/>
        <v/>
      </c>
      <c r="Q2420" s="33">
        <f t="shared" si="205"/>
        <v>0</v>
      </c>
      <c r="R2420" s="33">
        <f ca="1">IF(I2420="",Q2420,MOD((Q2420+_xlfn.XLOOKUP(I2420,CODE,VAL))*17,256))</f>
        <v>26</v>
      </c>
      <c r="S2420" s="33">
        <f ca="1">IF(J2420="",R2420,MOD((R2420+_xlfn.XLOOKUP(J2420,CODE,VAL))*17,256))</f>
        <v>212</v>
      </c>
      <c r="T2420" s="33">
        <f ca="1">IF(K2420="",S2420,MOD((S2420+_xlfn.XLOOKUP(K2420,CODE,VAL))*17,256))</f>
        <v>17</v>
      </c>
      <c r="U2420" s="33">
        <f ca="1">IF(L2420="",T2420,MOD((T2420+_xlfn.XLOOKUP(L2420,CODE,VAL))*17,256))</f>
        <v>17</v>
      </c>
      <c r="V2420" s="33">
        <f ca="1">IF(M2420="",U2420,MOD((U2420+_xlfn.XLOOKUP(M2420,CODE,VAL))*17,256))</f>
        <v>17</v>
      </c>
      <c r="W2420" s="33">
        <f ca="1">IF(N2420="",V2420,MOD((V2420+_xlfn.XLOOKUP(N2420,CODE,VAL))*17,256))</f>
        <v>17</v>
      </c>
      <c r="X2420" s="33">
        <f ca="1">IF(O2420="",W2420,MOD((W2420+_xlfn.XLOOKUP(O2420,CODE,VAL))*17,256))</f>
        <v>17</v>
      </c>
      <c r="Y2420" s="33">
        <f ca="1">IF(P2420="",X2420,MOD((X2420+_xlfn.XLOOKUP(P2420,CODE,VAL))*17,256))</f>
        <v>17</v>
      </c>
    </row>
    <row r="2421" spans="5:25">
      <c r="E2421" t="str">
        <f ca="1"/>
        <v>fss=3</v>
      </c>
      <c r="F2421" t="str" cm="1">
        <f t="array" aca="1" ref="F2421" ca="1">_xlfn.IFS(E2421="","",IFERROR(FIND("-",E2421),0)&gt;0,LEFT(E2421,FIND("-",E2421)-1),TRUE,LEFT(E2421,FIND("=",E2421)-1))</f>
        <v>fss</v>
      </c>
      <c r="G2421" cm="1">
        <f t="array" aca="1" ref="G2421" ca="1">_xlfn.IFS(E2421="","",IFERROR(FIND("-",E2421),0)&gt;0,0,TRUE,VALUE(MID(E2421,FIND("=",E2421)+1,10)))</f>
        <v>3</v>
      </c>
      <c r="H2421">
        <f t="shared" ca="1" si="203"/>
        <v>5</v>
      </c>
      <c r="I2421" t="str">
        <f t="shared" ca="1" si="204"/>
        <v>f</v>
      </c>
      <c r="J2421" t="str">
        <f t="shared" ca="1" si="206"/>
        <v>s</v>
      </c>
      <c r="K2421" t="str">
        <f t="shared" ca="1" si="206"/>
        <v>s</v>
      </c>
      <c r="L2421" t="str">
        <f t="shared" ca="1" si="206"/>
        <v>=</v>
      </c>
      <c r="M2421" t="str">
        <f t="shared" ca="1" si="206"/>
        <v>3</v>
      </c>
      <c r="N2421" t="str">
        <f t="shared" ca="1" si="206"/>
        <v/>
      </c>
      <c r="O2421" t="str">
        <f t="shared" ca="1" si="206"/>
        <v/>
      </c>
      <c r="P2421" s="19" t="str">
        <f t="shared" ca="1" si="206"/>
        <v/>
      </c>
      <c r="Q2421" s="33">
        <f t="shared" si="205"/>
        <v>0</v>
      </c>
      <c r="R2421" s="33">
        <f ca="1">IF(I2421="",Q2421,MOD((Q2421+_xlfn.XLOOKUP(I2421,CODE,VAL))*17,256))</f>
        <v>198</v>
      </c>
      <c r="S2421" s="33">
        <f ca="1">IF(J2421="",R2421,MOD((R2421+_xlfn.XLOOKUP(J2421,CODE,VAL))*17,256))</f>
        <v>201</v>
      </c>
      <c r="T2421" s="33">
        <f ca="1">IF(K2421="",S2421,MOD((S2421+_xlfn.XLOOKUP(K2421,CODE,VAL))*17,256))</f>
        <v>252</v>
      </c>
      <c r="U2421" s="33">
        <f ca="1">IF(L2421="",T2421,MOD((T2421+_xlfn.XLOOKUP(L2421,CODE,VAL))*17,256))</f>
        <v>201</v>
      </c>
      <c r="V2421" s="33">
        <f ca="1">IF(M2421="",U2421,MOD((U2421+_xlfn.XLOOKUP(M2421,CODE,VAL))*17,256))</f>
        <v>188</v>
      </c>
      <c r="W2421" s="33">
        <f ca="1">IF(N2421="",V2421,MOD((V2421+_xlfn.XLOOKUP(N2421,CODE,VAL))*17,256))</f>
        <v>188</v>
      </c>
      <c r="X2421" s="33">
        <f ca="1">IF(O2421="",W2421,MOD((W2421+_xlfn.XLOOKUP(O2421,CODE,VAL))*17,256))</f>
        <v>188</v>
      </c>
      <c r="Y2421" s="33">
        <f ca="1">IF(P2421="",X2421,MOD((X2421+_xlfn.XLOOKUP(P2421,CODE,VAL))*17,256))</f>
        <v>188</v>
      </c>
    </row>
    <row r="2422" spans="5:25">
      <c r="E2422" t="str">
        <f ca="1"/>
        <v>hf-</v>
      </c>
      <c r="F2422" t="str" cm="1">
        <f t="array" aca="1" ref="F2422" ca="1">_xlfn.IFS(E2422="","",IFERROR(FIND("-",E2422),0)&gt;0,LEFT(E2422,FIND("-",E2422)-1),TRUE,LEFT(E2422,FIND("=",E2422)-1))</f>
        <v>hf</v>
      </c>
      <c r="G2422" cm="1">
        <f t="array" aca="1" ref="G2422" ca="1">_xlfn.IFS(E2422="","",IFERROR(FIND("-",E2422),0)&gt;0,0,TRUE,VALUE(MID(E2422,FIND("=",E2422)+1,10)))</f>
        <v>0</v>
      </c>
      <c r="H2422">
        <f t="shared" ca="1" si="203"/>
        <v>3</v>
      </c>
      <c r="I2422" t="str">
        <f t="shared" ca="1" si="204"/>
        <v>h</v>
      </c>
      <c r="J2422" t="str">
        <f t="shared" ca="1" si="206"/>
        <v>f</v>
      </c>
      <c r="K2422" t="str">
        <f t="shared" ca="1" si="206"/>
        <v>-</v>
      </c>
      <c r="L2422" t="str">
        <f t="shared" ca="1" si="206"/>
        <v/>
      </c>
      <c r="M2422" t="str">
        <f t="shared" ca="1" si="206"/>
        <v/>
      </c>
      <c r="N2422" t="str">
        <f t="shared" ca="1" si="206"/>
        <v/>
      </c>
      <c r="O2422" t="str">
        <f t="shared" ca="1" si="206"/>
        <v/>
      </c>
      <c r="P2422" s="19" t="str">
        <f t="shared" ca="1" si="206"/>
        <v/>
      </c>
      <c r="Q2422" s="33">
        <f t="shared" si="205"/>
        <v>0</v>
      </c>
      <c r="R2422" s="33">
        <f ca="1">IF(I2422="",Q2422,MOD((Q2422+_xlfn.XLOOKUP(I2422,CODE,VAL))*17,256))</f>
        <v>232</v>
      </c>
      <c r="S2422" s="33">
        <f ca="1">IF(J2422="",R2422,MOD((R2422+_xlfn.XLOOKUP(J2422,CODE,VAL))*17,256))</f>
        <v>46</v>
      </c>
      <c r="T2422" s="33">
        <f ca="1">IF(K2422="",S2422,MOD((S2422+_xlfn.XLOOKUP(K2422,CODE,VAL))*17,256))</f>
        <v>11</v>
      </c>
      <c r="U2422" s="33">
        <f ca="1">IF(L2422="",T2422,MOD((T2422+_xlfn.XLOOKUP(L2422,CODE,VAL))*17,256))</f>
        <v>11</v>
      </c>
      <c r="V2422" s="33">
        <f ca="1">IF(M2422="",U2422,MOD((U2422+_xlfn.XLOOKUP(M2422,CODE,VAL))*17,256))</f>
        <v>11</v>
      </c>
      <c r="W2422" s="33">
        <f ca="1">IF(N2422="",V2422,MOD((V2422+_xlfn.XLOOKUP(N2422,CODE,VAL))*17,256))</f>
        <v>11</v>
      </c>
      <c r="X2422" s="33">
        <f ca="1">IF(O2422="",W2422,MOD((W2422+_xlfn.XLOOKUP(O2422,CODE,VAL))*17,256))</f>
        <v>11</v>
      </c>
      <c r="Y2422" s="33">
        <f ca="1">IF(P2422="",X2422,MOD((X2422+_xlfn.XLOOKUP(P2422,CODE,VAL))*17,256))</f>
        <v>11</v>
      </c>
    </row>
    <row r="2423" spans="5:25">
      <c r="E2423" t="str">
        <f ca="1"/>
        <v>rd-</v>
      </c>
      <c r="F2423" t="str" cm="1">
        <f t="array" aca="1" ref="F2423" ca="1">_xlfn.IFS(E2423="","",IFERROR(FIND("-",E2423),0)&gt;0,LEFT(E2423,FIND("-",E2423)-1),TRUE,LEFT(E2423,FIND("=",E2423)-1))</f>
        <v>rd</v>
      </c>
      <c r="G2423" cm="1">
        <f t="array" aca="1" ref="G2423" ca="1">_xlfn.IFS(E2423="","",IFERROR(FIND("-",E2423),0)&gt;0,0,TRUE,VALUE(MID(E2423,FIND("=",E2423)+1,10)))</f>
        <v>0</v>
      </c>
      <c r="H2423">
        <f t="shared" ca="1" si="203"/>
        <v>3</v>
      </c>
      <c r="I2423" t="str">
        <f t="shared" ca="1" si="204"/>
        <v>r</v>
      </c>
      <c r="J2423" t="str">
        <f t="shared" ca="1" si="206"/>
        <v>d</v>
      </c>
      <c r="K2423" t="str">
        <f t="shared" ca="1" si="206"/>
        <v>-</v>
      </c>
      <c r="L2423" t="str">
        <f t="shared" ca="1" si="206"/>
        <v/>
      </c>
      <c r="M2423" t="str">
        <f t="shared" ca="1" si="206"/>
        <v/>
      </c>
      <c r="N2423" t="str">
        <f t="shared" ca="1" si="206"/>
        <v/>
      </c>
      <c r="O2423" t="str">
        <f t="shared" ca="1" si="206"/>
        <v/>
      </c>
      <c r="P2423" s="19" t="str">
        <f t="shared" ca="1" si="206"/>
        <v/>
      </c>
      <c r="Q2423" s="33">
        <f t="shared" si="205"/>
        <v>0</v>
      </c>
      <c r="R2423" s="33">
        <f ca="1">IF(I2423="",Q2423,MOD((Q2423+_xlfn.XLOOKUP(I2423,CODE,VAL))*17,256))</f>
        <v>146</v>
      </c>
      <c r="S2423" s="33">
        <f ca="1">IF(J2423="",R2423,MOD((R2423+_xlfn.XLOOKUP(J2423,CODE,VAL))*17,256))</f>
        <v>86</v>
      </c>
      <c r="T2423" s="33">
        <f ca="1">IF(K2423="",S2423,MOD((S2423+_xlfn.XLOOKUP(K2423,CODE,VAL))*17,256))</f>
        <v>179</v>
      </c>
      <c r="U2423" s="33">
        <f ca="1">IF(L2423="",T2423,MOD((T2423+_xlfn.XLOOKUP(L2423,CODE,VAL))*17,256))</f>
        <v>179</v>
      </c>
      <c r="V2423" s="33">
        <f ca="1">IF(M2423="",U2423,MOD((U2423+_xlfn.XLOOKUP(M2423,CODE,VAL))*17,256))</f>
        <v>179</v>
      </c>
      <c r="W2423" s="33">
        <f ca="1">IF(N2423="",V2423,MOD((V2423+_xlfn.XLOOKUP(N2423,CODE,VAL))*17,256))</f>
        <v>179</v>
      </c>
      <c r="X2423" s="33">
        <f ca="1">IF(O2423="",W2423,MOD((W2423+_xlfn.XLOOKUP(O2423,CODE,VAL))*17,256))</f>
        <v>179</v>
      </c>
      <c r="Y2423" s="33">
        <f ca="1">IF(P2423="",X2423,MOD((X2423+_xlfn.XLOOKUP(P2423,CODE,VAL))*17,256))</f>
        <v>179</v>
      </c>
    </row>
    <row r="2424" spans="5:25">
      <c r="E2424" t="str">
        <f ca="1"/>
        <v>cjj=3</v>
      </c>
      <c r="F2424" t="str" cm="1">
        <f t="array" aca="1" ref="F2424" ca="1">_xlfn.IFS(E2424="","",IFERROR(FIND("-",E2424),0)&gt;0,LEFT(E2424,FIND("-",E2424)-1),TRUE,LEFT(E2424,FIND("=",E2424)-1))</f>
        <v>cjj</v>
      </c>
      <c r="G2424" cm="1">
        <f t="array" aca="1" ref="G2424" ca="1">_xlfn.IFS(E2424="","",IFERROR(FIND("-",E2424),0)&gt;0,0,TRUE,VALUE(MID(E2424,FIND("=",E2424)+1,10)))</f>
        <v>3</v>
      </c>
      <c r="H2424">
        <f t="shared" ca="1" si="203"/>
        <v>5</v>
      </c>
      <c r="I2424" t="str">
        <f t="shared" ca="1" si="204"/>
        <v>c</v>
      </c>
      <c r="J2424" t="str">
        <f t="shared" ca="1" si="206"/>
        <v>j</v>
      </c>
      <c r="K2424" t="str">
        <f t="shared" ca="1" si="206"/>
        <v>j</v>
      </c>
      <c r="L2424" t="str">
        <f t="shared" ca="1" si="206"/>
        <v>=</v>
      </c>
      <c r="M2424" t="str">
        <f t="shared" ca="1" si="206"/>
        <v>3</v>
      </c>
      <c r="N2424" t="str">
        <f t="shared" ca="1" si="206"/>
        <v/>
      </c>
      <c r="O2424" t="str">
        <f t="shared" ca="1" si="206"/>
        <v/>
      </c>
      <c r="P2424" s="19" t="str">
        <f t="shared" ca="1" si="206"/>
        <v/>
      </c>
      <c r="Q2424" s="33">
        <f t="shared" si="205"/>
        <v>0</v>
      </c>
      <c r="R2424" s="33">
        <f ca="1">IF(I2424="",Q2424,MOD((Q2424+_xlfn.XLOOKUP(I2424,CODE,VAL))*17,256))</f>
        <v>147</v>
      </c>
      <c r="S2424" s="33">
        <f ca="1">IF(J2424="",R2424,MOD((R2424+_xlfn.XLOOKUP(J2424,CODE,VAL))*17,256))</f>
        <v>205</v>
      </c>
      <c r="T2424" s="33">
        <f ca="1">IF(K2424="",S2424,MOD((S2424+_xlfn.XLOOKUP(K2424,CODE,VAL))*17,256))</f>
        <v>167</v>
      </c>
      <c r="U2424" s="33">
        <f ca="1">IF(L2424="",T2424,MOD((T2424+_xlfn.XLOOKUP(L2424,CODE,VAL))*17,256))</f>
        <v>36</v>
      </c>
      <c r="V2424" s="33">
        <f ca="1">IF(M2424="",U2424,MOD((U2424+_xlfn.XLOOKUP(M2424,CODE,VAL))*17,256))</f>
        <v>199</v>
      </c>
      <c r="W2424" s="33">
        <f ca="1">IF(N2424="",V2424,MOD((V2424+_xlfn.XLOOKUP(N2424,CODE,VAL))*17,256))</f>
        <v>199</v>
      </c>
      <c r="X2424" s="33">
        <f ca="1">IF(O2424="",W2424,MOD((W2424+_xlfn.XLOOKUP(O2424,CODE,VAL))*17,256))</f>
        <v>199</v>
      </c>
      <c r="Y2424" s="33">
        <f ca="1">IF(P2424="",X2424,MOD((X2424+_xlfn.XLOOKUP(P2424,CODE,VAL))*17,256))</f>
        <v>199</v>
      </c>
    </row>
    <row r="2425" spans="5:25">
      <c r="E2425" t="str">
        <f ca="1"/>
        <v>qmd=3</v>
      </c>
      <c r="F2425" t="str" cm="1">
        <f t="array" aca="1" ref="F2425" ca="1">_xlfn.IFS(E2425="","",IFERROR(FIND("-",E2425),0)&gt;0,LEFT(E2425,FIND("-",E2425)-1),TRUE,LEFT(E2425,FIND("=",E2425)-1))</f>
        <v>qmd</v>
      </c>
      <c r="G2425" cm="1">
        <f t="array" aca="1" ref="G2425" ca="1">_xlfn.IFS(E2425="","",IFERROR(FIND("-",E2425),0)&gt;0,0,TRUE,VALUE(MID(E2425,FIND("=",E2425)+1,10)))</f>
        <v>3</v>
      </c>
      <c r="H2425">
        <f t="shared" ca="1" si="203"/>
        <v>5</v>
      </c>
      <c r="I2425" t="str">
        <f t="shared" ca="1" si="204"/>
        <v>q</v>
      </c>
      <c r="J2425" t="str">
        <f t="shared" ca="1" si="206"/>
        <v>m</v>
      </c>
      <c r="K2425" t="str">
        <f t="shared" ca="1" si="206"/>
        <v>d</v>
      </c>
      <c r="L2425" t="str">
        <f t="shared" ca="1" si="206"/>
        <v>=</v>
      </c>
      <c r="M2425" t="str">
        <f t="shared" ca="1" si="206"/>
        <v>3</v>
      </c>
      <c r="N2425" t="str">
        <f t="shared" ca="1" si="206"/>
        <v/>
      </c>
      <c r="O2425" t="str">
        <f t="shared" ca="1" si="206"/>
        <v/>
      </c>
      <c r="P2425" s="19" t="str">
        <f t="shared" ca="1" si="206"/>
        <v/>
      </c>
      <c r="Q2425" s="33">
        <f t="shared" si="205"/>
        <v>0</v>
      </c>
      <c r="R2425" s="33">
        <f ca="1">IF(I2425="",Q2425,MOD((Q2425+_xlfn.XLOOKUP(I2425,CODE,VAL))*17,256))</f>
        <v>129</v>
      </c>
      <c r="S2425" s="33">
        <f ca="1">IF(J2425="",R2425,MOD((R2425+_xlfn.XLOOKUP(J2425,CODE,VAL))*17,256))</f>
        <v>206</v>
      </c>
      <c r="T2425" s="33">
        <f ca="1">IF(K2425="",S2425,MOD((S2425+_xlfn.XLOOKUP(K2425,CODE,VAL))*17,256))</f>
        <v>82</v>
      </c>
      <c r="U2425" s="33">
        <f ca="1">IF(L2425="",T2425,MOD((T2425+_xlfn.XLOOKUP(L2425,CODE,VAL))*17,256))</f>
        <v>127</v>
      </c>
      <c r="V2425" s="33">
        <f ca="1">IF(M2425="",U2425,MOD((U2425+_xlfn.XLOOKUP(M2425,CODE,VAL))*17,256))</f>
        <v>210</v>
      </c>
      <c r="W2425" s="33">
        <f ca="1">IF(N2425="",V2425,MOD((V2425+_xlfn.XLOOKUP(N2425,CODE,VAL))*17,256))</f>
        <v>210</v>
      </c>
      <c r="X2425" s="33">
        <f ca="1">IF(O2425="",W2425,MOD((W2425+_xlfn.XLOOKUP(O2425,CODE,VAL))*17,256))</f>
        <v>210</v>
      </c>
      <c r="Y2425" s="33">
        <f ca="1">IF(P2425="",X2425,MOD((X2425+_xlfn.XLOOKUP(P2425,CODE,VAL))*17,256))</f>
        <v>210</v>
      </c>
    </row>
    <row r="2426" spans="5:25">
      <c r="E2426" t="str">
        <f ca="1"/>
        <v>sxj=4</v>
      </c>
      <c r="F2426" t="str" cm="1">
        <f t="array" aca="1" ref="F2426" ca="1">_xlfn.IFS(E2426="","",IFERROR(FIND("-",E2426),0)&gt;0,LEFT(E2426,FIND("-",E2426)-1),TRUE,LEFT(E2426,FIND("=",E2426)-1))</f>
        <v>sxj</v>
      </c>
      <c r="G2426" cm="1">
        <f t="array" aca="1" ref="G2426" ca="1">_xlfn.IFS(E2426="","",IFERROR(FIND("-",E2426),0)&gt;0,0,TRUE,VALUE(MID(E2426,FIND("=",E2426)+1,10)))</f>
        <v>4</v>
      </c>
      <c r="H2426">
        <f t="shared" ca="1" si="203"/>
        <v>5</v>
      </c>
      <c r="I2426" t="str">
        <f t="shared" ca="1" si="204"/>
        <v>s</v>
      </c>
      <c r="J2426" t="str">
        <f t="shared" ca="1" si="206"/>
        <v>x</v>
      </c>
      <c r="K2426" t="str">
        <f t="shared" ca="1" si="206"/>
        <v>j</v>
      </c>
      <c r="L2426" t="str">
        <f t="shared" ca="1" si="206"/>
        <v>=</v>
      </c>
      <c r="M2426" t="str">
        <f t="shared" ca="1" si="206"/>
        <v>4</v>
      </c>
      <c r="N2426" t="str">
        <f t="shared" ca="1" si="206"/>
        <v/>
      </c>
      <c r="O2426" t="str">
        <f t="shared" ca="1" si="206"/>
        <v/>
      </c>
      <c r="P2426" s="19" t="str">
        <f t="shared" ca="1" si="206"/>
        <v/>
      </c>
      <c r="Q2426" s="33">
        <f t="shared" si="205"/>
        <v>0</v>
      </c>
      <c r="R2426" s="33">
        <f ca="1">IF(I2426="",Q2426,MOD((Q2426+_xlfn.XLOOKUP(I2426,CODE,VAL))*17,256))</f>
        <v>163</v>
      </c>
      <c r="S2426" s="33">
        <f ca="1">IF(J2426="",R2426,MOD((R2426+_xlfn.XLOOKUP(J2426,CODE,VAL))*17,256))</f>
        <v>203</v>
      </c>
      <c r="T2426" s="33">
        <f ca="1">IF(K2426="",S2426,MOD((S2426+_xlfn.XLOOKUP(K2426,CODE,VAL))*17,256))</f>
        <v>133</v>
      </c>
      <c r="U2426" s="33">
        <f ca="1">IF(L2426="",T2426,MOD((T2426+_xlfn.XLOOKUP(L2426,CODE,VAL))*17,256))</f>
        <v>226</v>
      </c>
      <c r="V2426" s="33">
        <f ca="1">IF(M2426="",U2426,MOD((U2426+_xlfn.XLOOKUP(M2426,CODE,VAL))*17,256))</f>
        <v>118</v>
      </c>
      <c r="W2426" s="33">
        <f ca="1">IF(N2426="",V2426,MOD((V2426+_xlfn.XLOOKUP(N2426,CODE,VAL))*17,256))</f>
        <v>118</v>
      </c>
      <c r="X2426" s="33">
        <f ca="1">IF(O2426="",W2426,MOD((W2426+_xlfn.XLOOKUP(O2426,CODE,VAL))*17,256))</f>
        <v>118</v>
      </c>
      <c r="Y2426" s="33">
        <f ca="1">IF(P2426="",X2426,MOD((X2426+_xlfn.XLOOKUP(P2426,CODE,VAL))*17,256))</f>
        <v>118</v>
      </c>
    </row>
    <row r="2427" spans="5:25">
      <c r="E2427" t="str">
        <f ca="1"/>
        <v>fss=9</v>
      </c>
      <c r="F2427" t="str" cm="1">
        <f t="array" aca="1" ref="F2427" ca="1">_xlfn.IFS(E2427="","",IFERROR(FIND("-",E2427),0)&gt;0,LEFT(E2427,FIND("-",E2427)-1),TRUE,LEFT(E2427,FIND("=",E2427)-1))</f>
        <v>fss</v>
      </c>
      <c r="G2427" cm="1">
        <f t="array" aca="1" ref="G2427" ca="1">_xlfn.IFS(E2427="","",IFERROR(FIND("-",E2427),0)&gt;0,0,TRUE,VALUE(MID(E2427,FIND("=",E2427)+1,10)))</f>
        <v>9</v>
      </c>
      <c r="H2427">
        <f t="shared" ca="1" si="203"/>
        <v>5</v>
      </c>
      <c r="I2427" t="str">
        <f t="shared" ca="1" si="204"/>
        <v>f</v>
      </c>
      <c r="J2427" t="str">
        <f t="shared" ca="1" si="206"/>
        <v>s</v>
      </c>
      <c r="K2427" t="str">
        <f t="shared" ca="1" si="206"/>
        <v>s</v>
      </c>
      <c r="L2427" t="str">
        <f t="shared" ca="1" si="206"/>
        <v>=</v>
      </c>
      <c r="M2427" t="str">
        <f t="shared" ca="1" si="206"/>
        <v>9</v>
      </c>
      <c r="N2427" t="str">
        <f t="shared" ca="1" si="206"/>
        <v/>
      </c>
      <c r="O2427" t="str">
        <f t="shared" ca="1" si="206"/>
        <v/>
      </c>
      <c r="P2427" s="19" t="str">
        <f t="shared" ca="1" si="206"/>
        <v/>
      </c>
      <c r="Q2427" s="33">
        <f t="shared" si="205"/>
        <v>0</v>
      </c>
      <c r="R2427" s="33">
        <f ca="1">IF(I2427="",Q2427,MOD((Q2427+_xlfn.XLOOKUP(I2427,CODE,VAL))*17,256))</f>
        <v>198</v>
      </c>
      <c r="S2427" s="33">
        <f ca="1">IF(J2427="",R2427,MOD((R2427+_xlfn.XLOOKUP(J2427,CODE,VAL))*17,256))</f>
        <v>201</v>
      </c>
      <c r="T2427" s="33">
        <f ca="1">IF(K2427="",S2427,MOD((S2427+_xlfn.XLOOKUP(K2427,CODE,VAL))*17,256))</f>
        <v>252</v>
      </c>
      <c r="U2427" s="33">
        <f ca="1">IF(L2427="",T2427,MOD((T2427+_xlfn.XLOOKUP(L2427,CODE,VAL))*17,256))</f>
        <v>201</v>
      </c>
      <c r="V2427" s="33">
        <f ca="1">IF(M2427="",U2427,MOD((U2427+_xlfn.XLOOKUP(M2427,CODE,VAL))*17,256))</f>
        <v>34</v>
      </c>
      <c r="W2427" s="33">
        <f ca="1">IF(N2427="",V2427,MOD((V2427+_xlfn.XLOOKUP(N2427,CODE,VAL))*17,256))</f>
        <v>34</v>
      </c>
      <c r="X2427" s="33">
        <f ca="1">IF(O2427="",W2427,MOD((W2427+_xlfn.XLOOKUP(O2427,CODE,VAL))*17,256))</f>
        <v>34</v>
      </c>
      <c r="Y2427" s="33">
        <f ca="1">IF(P2427="",X2427,MOD((X2427+_xlfn.XLOOKUP(P2427,CODE,VAL))*17,256))</f>
        <v>34</v>
      </c>
    </row>
    <row r="2428" spans="5:25">
      <c r="E2428" t="str">
        <f ca="1"/>
        <v>rbn-</v>
      </c>
      <c r="F2428" t="str" cm="1">
        <f t="array" aca="1" ref="F2428" ca="1">_xlfn.IFS(E2428="","",IFERROR(FIND("-",E2428),0)&gt;0,LEFT(E2428,FIND("-",E2428)-1),TRUE,LEFT(E2428,FIND("=",E2428)-1))</f>
        <v>rbn</v>
      </c>
      <c r="G2428" cm="1">
        <f t="array" aca="1" ref="G2428" ca="1">_xlfn.IFS(E2428="","",IFERROR(FIND("-",E2428),0)&gt;0,0,TRUE,VALUE(MID(E2428,FIND("=",E2428)+1,10)))</f>
        <v>0</v>
      </c>
      <c r="H2428">
        <f t="shared" ca="1" si="203"/>
        <v>4</v>
      </c>
      <c r="I2428" t="str">
        <f t="shared" ca="1" si="204"/>
        <v>r</v>
      </c>
      <c r="J2428" t="str">
        <f t="shared" ca="1" si="206"/>
        <v>b</v>
      </c>
      <c r="K2428" t="str">
        <f t="shared" ca="1" si="206"/>
        <v>n</v>
      </c>
      <c r="L2428" t="str">
        <f t="shared" ca="1" si="206"/>
        <v>-</v>
      </c>
      <c r="M2428" t="str">
        <f t="shared" ca="1" si="206"/>
        <v/>
      </c>
      <c r="N2428" t="str">
        <f t="shared" ca="1" si="206"/>
        <v/>
      </c>
      <c r="O2428" t="str">
        <f t="shared" ca="1" si="206"/>
        <v/>
      </c>
      <c r="P2428" s="19" t="str">
        <f t="shared" ca="1" si="206"/>
        <v/>
      </c>
      <c r="Q2428" s="33">
        <f t="shared" si="205"/>
        <v>0</v>
      </c>
      <c r="R2428" s="33">
        <f ca="1">IF(I2428="",Q2428,MOD((Q2428+_xlfn.XLOOKUP(I2428,CODE,VAL))*17,256))</f>
        <v>146</v>
      </c>
      <c r="S2428" s="33">
        <f ca="1">IF(J2428="",R2428,MOD((R2428+_xlfn.XLOOKUP(J2428,CODE,VAL))*17,256))</f>
        <v>52</v>
      </c>
      <c r="T2428" s="33">
        <f ca="1">IF(K2428="",S2428,MOD((S2428+_xlfn.XLOOKUP(K2428,CODE,VAL))*17,256))</f>
        <v>194</v>
      </c>
      <c r="U2428" s="33">
        <f ca="1">IF(L2428="",T2428,MOD((T2428+_xlfn.XLOOKUP(L2428,CODE,VAL))*17,256))</f>
        <v>223</v>
      </c>
      <c r="V2428" s="33">
        <f ca="1">IF(M2428="",U2428,MOD((U2428+_xlfn.XLOOKUP(M2428,CODE,VAL))*17,256))</f>
        <v>223</v>
      </c>
      <c r="W2428" s="33">
        <f ca="1">IF(N2428="",V2428,MOD((V2428+_xlfn.XLOOKUP(N2428,CODE,VAL))*17,256))</f>
        <v>223</v>
      </c>
      <c r="X2428" s="33">
        <f ca="1">IF(O2428="",W2428,MOD((W2428+_xlfn.XLOOKUP(O2428,CODE,VAL))*17,256))</f>
        <v>223</v>
      </c>
      <c r="Y2428" s="33">
        <f ca="1">IF(P2428="",X2428,MOD((X2428+_xlfn.XLOOKUP(P2428,CODE,VAL))*17,256))</f>
        <v>223</v>
      </c>
    </row>
    <row r="2429" spans="5:25">
      <c r="E2429" t="str">
        <f ca="1"/>
        <v>bn=1</v>
      </c>
      <c r="F2429" t="str" cm="1">
        <f t="array" aca="1" ref="F2429" ca="1">_xlfn.IFS(E2429="","",IFERROR(FIND("-",E2429),0)&gt;0,LEFT(E2429,FIND("-",E2429)-1),TRUE,LEFT(E2429,FIND("=",E2429)-1))</f>
        <v>bn</v>
      </c>
      <c r="G2429" cm="1">
        <f t="array" aca="1" ref="G2429" ca="1">_xlfn.IFS(E2429="","",IFERROR(FIND("-",E2429),0)&gt;0,0,TRUE,VALUE(MID(E2429,FIND("=",E2429)+1,10)))</f>
        <v>1</v>
      </c>
      <c r="H2429">
        <f t="shared" ca="1" si="203"/>
        <v>4</v>
      </c>
      <c r="I2429" t="str">
        <f t="shared" ca="1" si="204"/>
        <v>b</v>
      </c>
      <c r="J2429" t="str">
        <f t="shared" ca="1" si="206"/>
        <v>n</v>
      </c>
      <c r="K2429" t="str">
        <f t="shared" ca="1" si="206"/>
        <v>=</v>
      </c>
      <c r="L2429" t="str">
        <f t="shared" ca="1" si="206"/>
        <v>1</v>
      </c>
      <c r="M2429" t="str">
        <f t="shared" ca="1" si="206"/>
        <v/>
      </c>
      <c r="N2429" t="str">
        <f t="shared" ca="1" si="206"/>
        <v/>
      </c>
      <c r="O2429" t="str">
        <f t="shared" ca="1" si="206"/>
        <v/>
      </c>
      <c r="P2429" s="19" t="str">
        <f t="shared" ca="1" si="206"/>
        <v/>
      </c>
      <c r="Q2429" s="33">
        <f t="shared" si="205"/>
        <v>0</v>
      </c>
      <c r="R2429" s="33">
        <f ca="1">IF(I2429="",Q2429,MOD((Q2429+_xlfn.XLOOKUP(I2429,CODE,VAL))*17,256))</f>
        <v>130</v>
      </c>
      <c r="S2429" s="33">
        <f ca="1">IF(J2429="",R2429,MOD((R2429+_xlfn.XLOOKUP(J2429,CODE,VAL))*17,256))</f>
        <v>240</v>
      </c>
      <c r="T2429" s="33">
        <f ca="1">IF(K2429="",S2429,MOD((S2429+_xlfn.XLOOKUP(K2429,CODE,VAL))*17,256))</f>
        <v>253</v>
      </c>
      <c r="U2429" s="33">
        <f ca="1">IF(L2429="",T2429,MOD((T2429+_xlfn.XLOOKUP(L2429,CODE,VAL))*17,256))</f>
        <v>14</v>
      </c>
      <c r="V2429" s="33">
        <f ca="1">IF(M2429="",U2429,MOD((U2429+_xlfn.XLOOKUP(M2429,CODE,VAL))*17,256))</f>
        <v>14</v>
      </c>
      <c r="W2429" s="33">
        <f ca="1">IF(N2429="",V2429,MOD((V2429+_xlfn.XLOOKUP(N2429,CODE,VAL))*17,256))</f>
        <v>14</v>
      </c>
      <c r="X2429" s="33">
        <f ca="1">IF(O2429="",W2429,MOD((W2429+_xlfn.XLOOKUP(O2429,CODE,VAL))*17,256))</f>
        <v>14</v>
      </c>
      <c r="Y2429" s="33">
        <f ca="1">IF(P2429="",X2429,MOD((X2429+_xlfn.XLOOKUP(P2429,CODE,VAL))*17,256))</f>
        <v>14</v>
      </c>
    </row>
    <row r="2430" spans="5:25">
      <c r="E2430" t="str">
        <f ca="1"/>
        <v>rgt=6</v>
      </c>
      <c r="F2430" t="str" cm="1">
        <f t="array" aca="1" ref="F2430" ca="1">_xlfn.IFS(E2430="","",IFERROR(FIND("-",E2430),0)&gt;0,LEFT(E2430,FIND("-",E2430)-1),TRUE,LEFT(E2430,FIND("=",E2430)-1))</f>
        <v>rgt</v>
      </c>
      <c r="G2430" cm="1">
        <f t="array" aca="1" ref="G2430" ca="1">_xlfn.IFS(E2430="","",IFERROR(FIND("-",E2430),0)&gt;0,0,TRUE,VALUE(MID(E2430,FIND("=",E2430)+1,10)))</f>
        <v>6</v>
      </c>
      <c r="H2430">
        <f t="shared" ca="1" si="203"/>
        <v>5</v>
      </c>
      <c r="I2430" t="str">
        <f t="shared" ca="1" si="204"/>
        <v>r</v>
      </c>
      <c r="J2430" t="str">
        <f t="shared" ca="1" si="206"/>
        <v>g</v>
      </c>
      <c r="K2430" t="str">
        <f t="shared" ref="J2430:P2458" ca="1" si="207">MID($E2430,K$11,1)</f>
        <v>t</v>
      </c>
      <c r="L2430" t="str">
        <f t="shared" ca="1" si="207"/>
        <v>=</v>
      </c>
      <c r="M2430" t="str">
        <f t="shared" ca="1" si="207"/>
        <v>6</v>
      </c>
      <c r="N2430" t="str">
        <f t="shared" ca="1" si="207"/>
        <v/>
      </c>
      <c r="O2430" t="str">
        <f t="shared" ca="1" si="207"/>
        <v/>
      </c>
      <c r="P2430" s="19" t="str">
        <f t="shared" ca="1" si="207"/>
        <v/>
      </c>
      <c r="Q2430" s="33">
        <f t="shared" si="205"/>
        <v>0</v>
      </c>
      <c r="R2430" s="33">
        <f ca="1">IF(I2430="",Q2430,MOD((Q2430+_xlfn.XLOOKUP(I2430,CODE,VAL))*17,256))</f>
        <v>146</v>
      </c>
      <c r="S2430" s="33">
        <f ca="1">IF(J2430="",R2430,MOD((R2430+_xlfn.XLOOKUP(J2430,CODE,VAL))*17,256))</f>
        <v>137</v>
      </c>
      <c r="T2430" s="33">
        <f ca="1">IF(K2430="",S2430,MOD((S2430+_xlfn.XLOOKUP(K2430,CODE,VAL))*17,256))</f>
        <v>205</v>
      </c>
      <c r="U2430" s="33">
        <f ca="1">IF(L2430="",T2430,MOD((T2430+_xlfn.XLOOKUP(L2430,CODE,VAL))*17,256))</f>
        <v>170</v>
      </c>
      <c r="V2430" s="33">
        <f ca="1">IF(M2430="",U2430,MOD((U2430+_xlfn.XLOOKUP(M2430,CODE,VAL))*17,256))</f>
        <v>224</v>
      </c>
      <c r="W2430" s="33">
        <f ca="1">IF(N2430="",V2430,MOD((V2430+_xlfn.XLOOKUP(N2430,CODE,VAL))*17,256))</f>
        <v>224</v>
      </c>
      <c r="X2430" s="33">
        <f ca="1">IF(O2430="",W2430,MOD((W2430+_xlfn.XLOOKUP(O2430,CODE,VAL))*17,256))</f>
        <v>224</v>
      </c>
      <c r="Y2430" s="33">
        <f ca="1">IF(P2430="",X2430,MOD((X2430+_xlfn.XLOOKUP(P2430,CODE,VAL))*17,256))</f>
        <v>224</v>
      </c>
    </row>
    <row r="2431" spans="5:25">
      <c r="E2431" t="str">
        <f ca="1"/>
        <v>xqm-</v>
      </c>
      <c r="F2431" t="str" cm="1">
        <f t="array" aca="1" ref="F2431" ca="1">_xlfn.IFS(E2431="","",IFERROR(FIND("-",E2431),0)&gt;0,LEFT(E2431,FIND("-",E2431)-1),TRUE,LEFT(E2431,FIND("=",E2431)-1))</f>
        <v>xqm</v>
      </c>
      <c r="G2431" cm="1">
        <f t="array" aca="1" ref="G2431" ca="1">_xlfn.IFS(E2431="","",IFERROR(FIND("-",E2431),0)&gt;0,0,TRUE,VALUE(MID(E2431,FIND("=",E2431)+1,10)))</f>
        <v>0</v>
      </c>
      <c r="H2431">
        <f t="shared" ca="1" si="203"/>
        <v>4</v>
      </c>
      <c r="I2431" t="str">
        <f t="shared" ca="1" si="204"/>
        <v>x</v>
      </c>
      <c r="J2431" t="str">
        <f t="shared" ca="1" si="207"/>
        <v>q</v>
      </c>
      <c r="K2431" t="str">
        <f t="shared" ca="1" si="207"/>
        <v>m</v>
      </c>
      <c r="L2431" t="str">
        <f t="shared" ca="1" si="207"/>
        <v>-</v>
      </c>
      <c r="M2431" t="str">
        <f t="shared" ca="1" si="207"/>
        <v/>
      </c>
      <c r="N2431" t="str">
        <f t="shared" ca="1" si="207"/>
        <v/>
      </c>
      <c r="O2431" t="str">
        <f t="shared" ca="1" si="207"/>
        <v/>
      </c>
      <c r="P2431" s="19" t="str">
        <f t="shared" ca="1" si="207"/>
        <v/>
      </c>
      <c r="Q2431" s="33">
        <f t="shared" si="205"/>
        <v>0</v>
      </c>
      <c r="R2431" s="33">
        <f ca="1">IF(I2431="",Q2431,MOD((Q2431+_xlfn.XLOOKUP(I2431,CODE,VAL))*17,256))</f>
        <v>248</v>
      </c>
      <c r="S2431" s="33">
        <f ca="1">IF(J2431="",R2431,MOD((R2431+_xlfn.XLOOKUP(J2431,CODE,VAL))*17,256))</f>
        <v>249</v>
      </c>
      <c r="T2431" s="33">
        <f ca="1">IF(K2431="",S2431,MOD((S2431+_xlfn.XLOOKUP(K2431,CODE,VAL))*17,256))</f>
        <v>198</v>
      </c>
      <c r="U2431" s="33">
        <f ca="1">IF(L2431="",T2431,MOD((T2431+_xlfn.XLOOKUP(L2431,CODE,VAL))*17,256))</f>
        <v>35</v>
      </c>
      <c r="V2431" s="33">
        <f ca="1">IF(M2431="",U2431,MOD((U2431+_xlfn.XLOOKUP(M2431,CODE,VAL))*17,256))</f>
        <v>35</v>
      </c>
      <c r="W2431" s="33">
        <f ca="1">IF(N2431="",V2431,MOD((V2431+_xlfn.XLOOKUP(N2431,CODE,VAL))*17,256))</f>
        <v>35</v>
      </c>
      <c r="X2431" s="33">
        <f ca="1">IF(O2431="",W2431,MOD((W2431+_xlfn.XLOOKUP(O2431,CODE,VAL))*17,256))</f>
        <v>35</v>
      </c>
      <c r="Y2431" s="33">
        <f ca="1">IF(P2431="",X2431,MOD((X2431+_xlfn.XLOOKUP(P2431,CODE,VAL))*17,256))</f>
        <v>35</v>
      </c>
    </row>
    <row r="2432" spans="5:25">
      <c r="E2432" t="str">
        <f ca="1"/>
        <v>bf=1</v>
      </c>
      <c r="F2432" t="str" cm="1">
        <f t="array" aca="1" ref="F2432" ca="1">_xlfn.IFS(E2432="","",IFERROR(FIND("-",E2432),0)&gt;0,LEFT(E2432,FIND("-",E2432)-1),TRUE,LEFT(E2432,FIND("=",E2432)-1))</f>
        <v>bf</v>
      </c>
      <c r="G2432" cm="1">
        <f t="array" aca="1" ref="G2432" ca="1">_xlfn.IFS(E2432="","",IFERROR(FIND("-",E2432),0)&gt;0,0,TRUE,VALUE(MID(E2432,FIND("=",E2432)+1,10)))</f>
        <v>1</v>
      </c>
      <c r="H2432">
        <f t="shared" ca="1" si="203"/>
        <v>4</v>
      </c>
      <c r="I2432" t="str">
        <f t="shared" ca="1" si="204"/>
        <v>b</v>
      </c>
      <c r="J2432" t="str">
        <f t="shared" ca="1" si="207"/>
        <v>f</v>
      </c>
      <c r="K2432" t="str">
        <f t="shared" ca="1" si="207"/>
        <v>=</v>
      </c>
      <c r="L2432" t="str">
        <f t="shared" ca="1" si="207"/>
        <v>1</v>
      </c>
      <c r="M2432" t="str">
        <f t="shared" ca="1" si="207"/>
        <v/>
      </c>
      <c r="N2432" t="str">
        <f t="shared" ca="1" si="207"/>
        <v/>
      </c>
      <c r="O2432" t="str">
        <f t="shared" ca="1" si="207"/>
        <v/>
      </c>
      <c r="P2432" s="19" t="str">
        <f t="shared" ca="1" si="207"/>
        <v/>
      </c>
      <c r="Q2432" s="33">
        <f t="shared" si="205"/>
        <v>0</v>
      </c>
      <c r="R2432" s="33">
        <f ca="1">IF(I2432="",Q2432,MOD((Q2432+_xlfn.XLOOKUP(I2432,CODE,VAL))*17,256))</f>
        <v>130</v>
      </c>
      <c r="S2432" s="33">
        <f ca="1">IF(J2432="",R2432,MOD((R2432+_xlfn.XLOOKUP(J2432,CODE,VAL))*17,256))</f>
        <v>104</v>
      </c>
      <c r="T2432" s="33">
        <f ca="1">IF(K2432="",S2432,MOD((S2432+_xlfn.XLOOKUP(K2432,CODE,VAL))*17,256))</f>
        <v>245</v>
      </c>
      <c r="U2432" s="33">
        <f ca="1">IF(L2432="",T2432,MOD((T2432+_xlfn.XLOOKUP(L2432,CODE,VAL))*17,256))</f>
        <v>134</v>
      </c>
      <c r="V2432" s="33">
        <f ca="1">IF(M2432="",U2432,MOD((U2432+_xlfn.XLOOKUP(M2432,CODE,VAL))*17,256))</f>
        <v>134</v>
      </c>
      <c r="W2432" s="33">
        <f ca="1">IF(N2432="",V2432,MOD((V2432+_xlfn.XLOOKUP(N2432,CODE,VAL))*17,256))</f>
        <v>134</v>
      </c>
      <c r="X2432" s="33">
        <f ca="1">IF(O2432="",W2432,MOD((W2432+_xlfn.XLOOKUP(O2432,CODE,VAL))*17,256))</f>
        <v>134</v>
      </c>
      <c r="Y2432" s="33">
        <f ca="1">IF(P2432="",X2432,MOD((X2432+_xlfn.XLOOKUP(P2432,CODE,VAL))*17,256))</f>
        <v>134</v>
      </c>
    </row>
    <row r="2433" spans="5:25">
      <c r="E2433" t="str">
        <f ca="1"/>
        <v>ktztg-</v>
      </c>
      <c r="F2433" t="str" cm="1">
        <f t="array" aca="1" ref="F2433" ca="1">_xlfn.IFS(E2433="","",IFERROR(FIND("-",E2433),0)&gt;0,LEFT(E2433,FIND("-",E2433)-1),TRUE,LEFT(E2433,FIND("=",E2433)-1))</f>
        <v>ktztg</v>
      </c>
      <c r="G2433" cm="1">
        <f t="array" aca="1" ref="G2433" ca="1">_xlfn.IFS(E2433="","",IFERROR(FIND("-",E2433),0)&gt;0,0,TRUE,VALUE(MID(E2433,FIND("=",E2433)+1,10)))</f>
        <v>0</v>
      </c>
      <c r="H2433">
        <f t="shared" ca="1" si="203"/>
        <v>6</v>
      </c>
      <c r="I2433" t="str">
        <f t="shared" ca="1" si="204"/>
        <v>k</v>
      </c>
      <c r="J2433" t="str">
        <f t="shared" ca="1" si="207"/>
        <v>t</v>
      </c>
      <c r="K2433" t="str">
        <f t="shared" ca="1" si="207"/>
        <v>z</v>
      </c>
      <c r="L2433" t="str">
        <f t="shared" ca="1" si="207"/>
        <v>t</v>
      </c>
      <c r="M2433" t="str">
        <f t="shared" ca="1" si="207"/>
        <v>g</v>
      </c>
      <c r="N2433" t="str">
        <f t="shared" ca="1" si="207"/>
        <v>-</v>
      </c>
      <c r="O2433" t="str">
        <f t="shared" ca="1" si="207"/>
        <v/>
      </c>
      <c r="P2433" s="19" t="str">
        <f t="shared" ca="1" si="207"/>
        <v/>
      </c>
      <c r="Q2433" s="33">
        <f t="shared" si="205"/>
        <v>0</v>
      </c>
      <c r="R2433" s="33">
        <f ca="1">IF(I2433="",Q2433,MOD((Q2433+_xlfn.XLOOKUP(I2433,CODE,VAL))*17,256))</f>
        <v>27</v>
      </c>
      <c r="S2433" s="33">
        <f ca="1">IF(J2433="",R2433,MOD((R2433+_xlfn.XLOOKUP(J2433,CODE,VAL))*17,256))</f>
        <v>127</v>
      </c>
      <c r="T2433" s="33">
        <f ca="1">IF(K2433="",S2433,MOD((S2433+_xlfn.XLOOKUP(K2433,CODE,VAL))*17,256))</f>
        <v>137</v>
      </c>
      <c r="U2433" s="33">
        <f ca="1">IF(L2433="",T2433,MOD((T2433+_xlfn.XLOOKUP(L2433,CODE,VAL))*17,256))</f>
        <v>205</v>
      </c>
      <c r="V2433" s="33">
        <f ca="1">IF(M2433="",U2433,MOD((U2433+_xlfn.XLOOKUP(M2433,CODE,VAL))*17,256))</f>
        <v>116</v>
      </c>
      <c r="W2433" s="33">
        <f ca="1">IF(N2433="",V2433,MOD((V2433+_xlfn.XLOOKUP(N2433,CODE,VAL))*17,256))</f>
        <v>177</v>
      </c>
      <c r="X2433" s="33">
        <f ca="1">IF(O2433="",W2433,MOD((W2433+_xlfn.XLOOKUP(O2433,CODE,VAL))*17,256))</f>
        <v>177</v>
      </c>
      <c r="Y2433" s="33">
        <f ca="1">IF(P2433="",X2433,MOD((X2433+_xlfn.XLOOKUP(P2433,CODE,VAL))*17,256))</f>
        <v>177</v>
      </c>
    </row>
    <row r="2434" spans="5:25">
      <c r="E2434" t="str">
        <f ca="1"/>
        <v>zrfd-</v>
      </c>
      <c r="F2434" t="str" cm="1">
        <f t="array" aca="1" ref="F2434" ca="1">_xlfn.IFS(E2434="","",IFERROR(FIND("-",E2434),0)&gt;0,LEFT(E2434,FIND("-",E2434)-1),TRUE,LEFT(E2434,FIND("=",E2434)-1))</f>
        <v>zrfd</v>
      </c>
      <c r="G2434" cm="1">
        <f t="array" aca="1" ref="G2434" ca="1">_xlfn.IFS(E2434="","",IFERROR(FIND("-",E2434),0)&gt;0,0,TRUE,VALUE(MID(E2434,FIND("=",E2434)+1,10)))</f>
        <v>0</v>
      </c>
      <c r="H2434">
        <f t="shared" ca="1" si="203"/>
        <v>5</v>
      </c>
      <c r="I2434" t="str">
        <f t="shared" ca="1" si="204"/>
        <v>z</v>
      </c>
      <c r="J2434" t="str">
        <f t="shared" ca="1" si="207"/>
        <v>r</v>
      </c>
      <c r="K2434" t="str">
        <f t="shared" ca="1" si="207"/>
        <v>f</v>
      </c>
      <c r="L2434" t="str">
        <f t="shared" ca="1" si="207"/>
        <v>d</v>
      </c>
      <c r="M2434" t="str">
        <f t="shared" ca="1" si="207"/>
        <v>-</v>
      </c>
      <c r="N2434" t="str">
        <f t="shared" ca="1" si="207"/>
        <v/>
      </c>
      <c r="O2434" t="str">
        <f t="shared" ca="1" si="207"/>
        <v/>
      </c>
      <c r="P2434" s="19" t="str">
        <f t="shared" ca="1" si="207"/>
        <v/>
      </c>
      <c r="Q2434" s="33">
        <f t="shared" si="205"/>
        <v>0</v>
      </c>
      <c r="R2434" s="33">
        <f ca="1">IF(I2434="",Q2434,MOD((Q2434+_xlfn.XLOOKUP(I2434,CODE,VAL))*17,256))</f>
        <v>26</v>
      </c>
      <c r="S2434" s="33">
        <f ca="1">IF(J2434="",R2434,MOD((R2434+_xlfn.XLOOKUP(J2434,CODE,VAL))*17,256))</f>
        <v>76</v>
      </c>
      <c r="T2434" s="33">
        <f ca="1">IF(K2434="",S2434,MOD((S2434+_xlfn.XLOOKUP(K2434,CODE,VAL))*17,256))</f>
        <v>210</v>
      </c>
      <c r="U2434" s="33">
        <f ca="1">IF(L2434="",T2434,MOD((T2434+_xlfn.XLOOKUP(L2434,CODE,VAL))*17,256))</f>
        <v>150</v>
      </c>
      <c r="V2434" s="33">
        <f ca="1">IF(M2434="",U2434,MOD((U2434+_xlfn.XLOOKUP(M2434,CODE,VAL))*17,256))</f>
        <v>243</v>
      </c>
      <c r="W2434" s="33">
        <f ca="1">IF(N2434="",V2434,MOD((V2434+_xlfn.XLOOKUP(N2434,CODE,VAL))*17,256))</f>
        <v>243</v>
      </c>
      <c r="X2434" s="33">
        <f ca="1">IF(O2434="",W2434,MOD((W2434+_xlfn.XLOOKUP(O2434,CODE,VAL))*17,256))</f>
        <v>243</v>
      </c>
      <c r="Y2434" s="33">
        <f ca="1">IF(P2434="",X2434,MOD((X2434+_xlfn.XLOOKUP(P2434,CODE,VAL))*17,256))</f>
        <v>243</v>
      </c>
    </row>
    <row r="2435" spans="5:25">
      <c r="E2435" t="str">
        <f ca="1"/>
        <v>llmrl=1</v>
      </c>
      <c r="F2435" t="str" cm="1">
        <f t="array" aca="1" ref="F2435" ca="1">_xlfn.IFS(E2435="","",IFERROR(FIND("-",E2435),0)&gt;0,LEFT(E2435,FIND("-",E2435)-1),TRUE,LEFT(E2435,FIND("=",E2435)-1))</f>
        <v>llmrl</v>
      </c>
      <c r="G2435" cm="1">
        <f t="array" aca="1" ref="G2435" ca="1">_xlfn.IFS(E2435="","",IFERROR(FIND("-",E2435),0)&gt;0,0,TRUE,VALUE(MID(E2435,FIND("=",E2435)+1,10)))</f>
        <v>1</v>
      </c>
      <c r="H2435">
        <f t="shared" ca="1" si="203"/>
        <v>7</v>
      </c>
      <c r="I2435" t="str">
        <f t="shared" ca="1" si="204"/>
        <v>l</v>
      </c>
      <c r="J2435" t="str">
        <f t="shared" ca="1" si="207"/>
        <v>l</v>
      </c>
      <c r="K2435" t="str">
        <f t="shared" ca="1" si="207"/>
        <v>m</v>
      </c>
      <c r="L2435" t="str">
        <f t="shared" ca="1" si="207"/>
        <v>r</v>
      </c>
      <c r="M2435" t="str">
        <f t="shared" ca="1" si="207"/>
        <v>l</v>
      </c>
      <c r="N2435" t="str">
        <f t="shared" ca="1" si="207"/>
        <v>=</v>
      </c>
      <c r="O2435" t="str">
        <f t="shared" ca="1" si="207"/>
        <v>1</v>
      </c>
      <c r="P2435" s="19" t="str">
        <f t="shared" ca="1" si="207"/>
        <v/>
      </c>
      <c r="Q2435" s="33">
        <f t="shared" si="205"/>
        <v>0</v>
      </c>
      <c r="R2435" s="33">
        <f ca="1">IF(I2435="",Q2435,MOD((Q2435+_xlfn.XLOOKUP(I2435,CODE,VAL))*17,256))</f>
        <v>44</v>
      </c>
      <c r="S2435" s="33">
        <f ca="1">IF(J2435="",R2435,MOD((R2435+_xlfn.XLOOKUP(J2435,CODE,VAL))*17,256))</f>
        <v>24</v>
      </c>
      <c r="T2435" s="33">
        <f ca="1">IF(K2435="",S2435,MOD((S2435+_xlfn.XLOOKUP(K2435,CODE,VAL))*17,256))</f>
        <v>213</v>
      </c>
      <c r="U2435" s="33">
        <f ca="1">IF(L2435="",T2435,MOD((T2435+_xlfn.XLOOKUP(L2435,CODE,VAL))*17,256))</f>
        <v>183</v>
      </c>
      <c r="V2435" s="33">
        <f ca="1">IF(M2435="",U2435,MOD((U2435+_xlfn.XLOOKUP(M2435,CODE,VAL))*17,256))</f>
        <v>83</v>
      </c>
      <c r="W2435" s="33">
        <f ca="1">IF(N2435="",V2435,MOD((V2435+_xlfn.XLOOKUP(N2435,CODE,VAL))*17,256))</f>
        <v>144</v>
      </c>
      <c r="X2435" s="33">
        <f ca="1">IF(O2435="",W2435,MOD((W2435+_xlfn.XLOOKUP(O2435,CODE,VAL))*17,256))</f>
        <v>209</v>
      </c>
      <c r="Y2435" s="33">
        <f ca="1">IF(P2435="",X2435,MOD((X2435+_xlfn.XLOOKUP(P2435,CODE,VAL))*17,256))</f>
        <v>209</v>
      </c>
    </row>
    <row r="2436" spans="5:25">
      <c r="E2436" t="str">
        <f ca="1"/>
        <v>ljk-</v>
      </c>
      <c r="F2436" t="str" cm="1">
        <f t="array" aca="1" ref="F2436" ca="1">_xlfn.IFS(E2436="","",IFERROR(FIND("-",E2436),0)&gt;0,LEFT(E2436,FIND("-",E2436)-1),TRUE,LEFT(E2436,FIND("=",E2436)-1))</f>
        <v>ljk</v>
      </c>
      <c r="G2436" cm="1">
        <f t="array" aca="1" ref="G2436" ca="1">_xlfn.IFS(E2436="","",IFERROR(FIND("-",E2436),0)&gt;0,0,TRUE,VALUE(MID(E2436,FIND("=",E2436)+1,10)))</f>
        <v>0</v>
      </c>
      <c r="H2436">
        <f t="shared" ca="1" si="203"/>
        <v>4</v>
      </c>
      <c r="I2436" t="str">
        <f t="shared" ca="1" si="204"/>
        <v>l</v>
      </c>
      <c r="J2436" t="str">
        <f t="shared" ca="1" si="207"/>
        <v>j</v>
      </c>
      <c r="K2436" t="str">
        <f t="shared" ca="1" si="207"/>
        <v>k</v>
      </c>
      <c r="L2436" t="str">
        <f t="shared" ca="1" si="207"/>
        <v>-</v>
      </c>
      <c r="M2436" t="str">
        <f t="shared" ca="1" si="207"/>
        <v/>
      </c>
      <c r="N2436" t="str">
        <f t="shared" ca="1" si="207"/>
        <v/>
      </c>
      <c r="O2436" t="str">
        <f t="shared" ca="1" si="207"/>
        <v/>
      </c>
      <c r="P2436" s="19" t="str">
        <f t="shared" ca="1" si="207"/>
        <v/>
      </c>
      <c r="Q2436" s="33">
        <f t="shared" si="205"/>
        <v>0</v>
      </c>
      <c r="R2436" s="33">
        <f ca="1">IF(I2436="",Q2436,MOD((Q2436+_xlfn.XLOOKUP(I2436,CODE,VAL))*17,256))</f>
        <v>44</v>
      </c>
      <c r="S2436" s="33">
        <f ca="1">IF(J2436="",R2436,MOD((R2436+_xlfn.XLOOKUP(J2436,CODE,VAL))*17,256))</f>
        <v>246</v>
      </c>
      <c r="T2436" s="33">
        <f ca="1">IF(K2436="",S2436,MOD((S2436+_xlfn.XLOOKUP(K2436,CODE,VAL))*17,256))</f>
        <v>113</v>
      </c>
      <c r="U2436" s="33">
        <f ca="1">IF(L2436="",T2436,MOD((T2436+_xlfn.XLOOKUP(L2436,CODE,VAL))*17,256))</f>
        <v>126</v>
      </c>
      <c r="V2436" s="33">
        <f ca="1">IF(M2436="",U2436,MOD((U2436+_xlfn.XLOOKUP(M2436,CODE,VAL))*17,256))</f>
        <v>126</v>
      </c>
      <c r="W2436" s="33">
        <f ca="1">IF(N2436="",V2436,MOD((V2436+_xlfn.XLOOKUP(N2436,CODE,VAL))*17,256))</f>
        <v>126</v>
      </c>
      <c r="X2436" s="33">
        <f ca="1">IF(O2436="",W2436,MOD((W2436+_xlfn.XLOOKUP(O2436,CODE,VAL))*17,256))</f>
        <v>126</v>
      </c>
      <c r="Y2436" s="33">
        <f ca="1">IF(P2436="",X2436,MOD((X2436+_xlfn.XLOOKUP(P2436,CODE,VAL))*17,256))</f>
        <v>126</v>
      </c>
    </row>
    <row r="2437" spans="5:25">
      <c r="E2437" t="str">
        <f ca="1"/>
        <v>lk-</v>
      </c>
      <c r="F2437" t="str" cm="1">
        <f t="array" aca="1" ref="F2437" ca="1">_xlfn.IFS(E2437="","",IFERROR(FIND("-",E2437),0)&gt;0,LEFT(E2437,FIND("-",E2437)-1),TRUE,LEFT(E2437,FIND("=",E2437)-1))</f>
        <v>lk</v>
      </c>
      <c r="G2437" cm="1">
        <f t="array" aca="1" ref="G2437" ca="1">_xlfn.IFS(E2437="","",IFERROR(FIND("-",E2437),0)&gt;0,0,TRUE,VALUE(MID(E2437,FIND("=",E2437)+1,10)))</f>
        <v>0</v>
      </c>
      <c r="H2437">
        <f t="shared" ca="1" si="203"/>
        <v>3</v>
      </c>
      <c r="I2437" t="str">
        <f t="shared" ca="1" si="204"/>
        <v>l</v>
      </c>
      <c r="J2437" t="str">
        <f t="shared" ca="1" si="207"/>
        <v>k</v>
      </c>
      <c r="K2437" t="str">
        <f t="shared" ca="1" si="207"/>
        <v>-</v>
      </c>
      <c r="L2437" t="str">
        <f t="shared" ca="1" si="207"/>
        <v/>
      </c>
      <c r="M2437" t="str">
        <f t="shared" ca="1" si="207"/>
        <v/>
      </c>
      <c r="N2437" t="str">
        <f t="shared" ca="1" si="207"/>
        <v/>
      </c>
      <c r="O2437" t="str">
        <f t="shared" ca="1" si="207"/>
        <v/>
      </c>
      <c r="P2437" s="19" t="str">
        <f t="shared" ca="1" si="207"/>
        <v/>
      </c>
      <c r="Q2437" s="33">
        <f t="shared" si="205"/>
        <v>0</v>
      </c>
      <c r="R2437" s="33">
        <f ca="1">IF(I2437="",Q2437,MOD((Q2437+_xlfn.XLOOKUP(I2437,CODE,VAL))*17,256))</f>
        <v>44</v>
      </c>
      <c r="S2437" s="33">
        <f ca="1">IF(J2437="",R2437,MOD((R2437+_xlfn.XLOOKUP(J2437,CODE,VAL))*17,256))</f>
        <v>7</v>
      </c>
      <c r="T2437" s="33">
        <f ca="1">IF(K2437="",S2437,MOD((S2437+_xlfn.XLOOKUP(K2437,CODE,VAL))*17,256))</f>
        <v>116</v>
      </c>
      <c r="U2437" s="33">
        <f ca="1">IF(L2437="",T2437,MOD((T2437+_xlfn.XLOOKUP(L2437,CODE,VAL))*17,256))</f>
        <v>116</v>
      </c>
      <c r="V2437" s="33">
        <f ca="1">IF(M2437="",U2437,MOD((U2437+_xlfn.XLOOKUP(M2437,CODE,VAL))*17,256))</f>
        <v>116</v>
      </c>
      <c r="W2437" s="33">
        <f ca="1">IF(N2437="",V2437,MOD((V2437+_xlfn.XLOOKUP(N2437,CODE,VAL))*17,256))</f>
        <v>116</v>
      </c>
      <c r="X2437" s="33">
        <f ca="1">IF(O2437="",W2437,MOD((W2437+_xlfn.XLOOKUP(O2437,CODE,VAL))*17,256))</f>
        <v>116</v>
      </c>
      <c r="Y2437" s="33">
        <f ca="1">IF(P2437="",X2437,MOD((X2437+_xlfn.XLOOKUP(P2437,CODE,VAL))*17,256))</f>
        <v>116</v>
      </c>
    </row>
    <row r="2438" spans="5:25">
      <c r="E2438" t="str">
        <f ca="1"/>
        <v>jmb-</v>
      </c>
      <c r="F2438" t="str" cm="1">
        <f t="array" aca="1" ref="F2438" ca="1">_xlfn.IFS(E2438="","",IFERROR(FIND("-",E2438),0)&gt;0,LEFT(E2438,FIND("-",E2438)-1),TRUE,LEFT(E2438,FIND("=",E2438)-1))</f>
        <v>jmb</v>
      </c>
      <c r="G2438" cm="1">
        <f t="array" aca="1" ref="G2438" ca="1">_xlfn.IFS(E2438="","",IFERROR(FIND("-",E2438),0)&gt;0,0,TRUE,VALUE(MID(E2438,FIND("=",E2438)+1,10)))</f>
        <v>0</v>
      </c>
      <c r="H2438">
        <f t="shared" ca="1" si="203"/>
        <v>4</v>
      </c>
      <c r="I2438" t="str">
        <f t="shared" ca="1" si="204"/>
        <v>j</v>
      </c>
      <c r="J2438" t="str">
        <f t="shared" ca="1" si="207"/>
        <v>m</v>
      </c>
      <c r="K2438" t="str">
        <f t="shared" ca="1" si="207"/>
        <v>b</v>
      </c>
      <c r="L2438" t="str">
        <f t="shared" ca="1" si="207"/>
        <v>-</v>
      </c>
      <c r="M2438" t="str">
        <f t="shared" ca="1" si="207"/>
        <v/>
      </c>
      <c r="N2438" t="str">
        <f t="shared" ca="1" si="207"/>
        <v/>
      </c>
      <c r="O2438" t="str">
        <f t="shared" ca="1" si="207"/>
        <v/>
      </c>
      <c r="P2438" s="19" t="str">
        <f t="shared" ca="1" si="207"/>
        <v/>
      </c>
      <c r="Q2438" s="33">
        <f t="shared" si="205"/>
        <v>0</v>
      </c>
      <c r="R2438" s="33">
        <f ca="1">IF(I2438="",Q2438,MOD((Q2438+_xlfn.XLOOKUP(I2438,CODE,VAL))*17,256))</f>
        <v>10</v>
      </c>
      <c r="S2438" s="33">
        <f ca="1">IF(J2438="",R2438,MOD((R2438+_xlfn.XLOOKUP(J2438,CODE,VAL))*17,256))</f>
        <v>231</v>
      </c>
      <c r="T2438" s="33">
        <f ca="1">IF(K2438="",S2438,MOD((S2438+_xlfn.XLOOKUP(K2438,CODE,VAL))*17,256))</f>
        <v>217</v>
      </c>
      <c r="U2438" s="33">
        <f ca="1">IF(L2438="",T2438,MOD((T2438+_xlfn.XLOOKUP(L2438,CODE,VAL))*17,256))</f>
        <v>102</v>
      </c>
      <c r="V2438" s="33">
        <f ca="1">IF(M2438="",U2438,MOD((U2438+_xlfn.XLOOKUP(M2438,CODE,VAL))*17,256))</f>
        <v>102</v>
      </c>
      <c r="W2438" s="33">
        <f ca="1">IF(N2438="",V2438,MOD((V2438+_xlfn.XLOOKUP(N2438,CODE,VAL))*17,256))</f>
        <v>102</v>
      </c>
      <c r="X2438" s="33">
        <f ca="1">IF(O2438="",W2438,MOD((W2438+_xlfn.XLOOKUP(O2438,CODE,VAL))*17,256))</f>
        <v>102</v>
      </c>
      <c r="Y2438" s="33">
        <f ca="1">IF(P2438="",X2438,MOD((X2438+_xlfn.XLOOKUP(P2438,CODE,VAL))*17,256))</f>
        <v>102</v>
      </c>
    </row>
    <row r="2439" spans="5:25">
      <c r="E2439" t="str">
        <f ca="1"/>
        <v>zl=6</v>
      </c>
      <c r="F2439" t="str" cm="1">
        <f t="array" aca="1" ref="F2439" ca="1">_xlfn.IFS(E2439="","",IFERROR(FIND("-",E2439),0)&gt;0,LEFT(E2439,FIND("-",E2439)-1),TRUE,LEFT(E2439,FIND("=",E2439)-1))</f>
        <v>zl</v>
      </c>
      <c r="G2439" cm="1">
        <f t="array" aca="1" ref="G2439" ca="1">_xlfn.IFS(E2439="","",IFERROR(FIND("-",E2439),0)&gt;0,0,TRUE,VALUE(MID(E2439,FIND("=",E2439)+1,10)))</f>
        <v>6</v>
      </c>
      <c r="H2439">
        <f t="shared" ca="1" si="203"/>
        <v>4</v>
      </c>
      <c r="I2439" t="str">
        <f t="shared" ca="1" si="204"/>
        <v>z</v>
      </c>
      <c r="J2439" t="str">
        <f t="shared" ca="1" si="207"/>
        <v>l</v>
      </c>
      <c r="K2439" t="str">
        <f t="shared" ca="1" si="207"/>
        <v>=</v>
      </c>
      <c r="L2439" t="str">
        <f t="shared" ca="1" si="207"/>
        <v>6</v>
      </c>
      <c r="M2439" t="str">
        <f t="shared" ca="1" si="207"/>
        <v/>
      </c>
      <c r="N2439" t="str">
        <f t="shared" ca="1" si="207"/>
        <v/>
      </c>
      <c r="O2439" t="str">
        <f t="shared" ca="1" si="207"/>
        <v/>
      </c>
      <c r="P2439" s="19" t="str">
        <f t="shared" ca="1" si="207"/>
        <v/>
      </c>
      <c r="Q2439" s="33">
        <f t="shared" si="205"/>
        <v>0</v>
      </c>
      <c r="R2439" s="33">
        <f ca="1">IF(I2439="",Q2439,MOD((Q2439+_xlfn.XLOOKUP(I2439,CODE,VAL))*17,256))</f>
        <v>26</v>
      </c>
      <c r="S2439" s="33">
        <f ca="1">IF(J2439="",R2439,MOD((R2439+_xlfn.XLOOKUP(J2439,CODE,VAL))*17,256))</f>
        <v>230</v>
      </c>
      <c r="T2439" s="33">
        <f ca="1">IF(K2439="",S2439,MOD((S2439+_xlfn.XLOOKUP(K2439,CODE,VAL))*17,256))</f>
        <v>83</v>
      </c>
      <c r="U2439" s="33">
        <f ca="1">IF(L2439="",T2439,MOD((T2439+_xlfn.XLOOKUP(L2439,CODE,VAL))*17,256))</f>
        <v>25</v>
      </c>
      <c r="V2439" s="33">
        <f ca="1">IF(M2439="",U2439,MOD((U2439+_xlfn.XLOOKUP(M2439,CODE,VAL))*17,256))</f>
        <v>25</v>
      </c>
      <c r="W2439" s="33">
        <f ca="1">IF(N2439="",V2439,MOD((V2439+_xlfn.XLOOKUP(N2439,CODE,VAL))*17,256))</f>
        <v>25</v>
      </c>
      <c r="X2439" s="33">
        <f ca="1">IF(O2439="",W2439,MOD((W2439+_xlfn.XLOOKUP(O2439,CODE,VAL))*17,256))</f>
        <v>25</v>
      </c>
      <c r="Y2439" s="33">
        <f ca="1">IF(P2439="",X2439,MOD((X2439+_xlfn.XLOOKUP(P2439,CODE,VAL))*17,256))</f>
        <v>25</v>
      </c>
    </row>
    <row r="2440" spans="5:25">
      <c r="E2440" t="str">
        <f ca="1"/>
        <v>mjvpth=9</v>
      </c>
      <c r="F2440" t="str" cm="1">
        <f t="array" aca="1" ref="F2440" ca="1">_xlfn.IFS(E2440="","",IFERROR(FIND("-",E2440),0)&gt;0,LEFT(E2440,FIND("-",E2440)-1),TRUE,LEFT(E2440,FIND("=",E2440)-1))</f>
        <v>mjvpth</v>
      </c>
      <c r="G2440" cm="1">
        <f t="array" aca="1" ref="G2440" ca="1">_xlfn.IFS(E2440="","",IFERROR(FIND("-",E2440),0)&gt;0,0,TRUE,VALUE(MID(E2440,FIND("=",E2440)+1,10)))</f>
        <v>9</v>
      </c>
      <c r="H2440">
        <f t="shared" ca="1" si="203"/>
        <v>8</v>
      </c>
      <c r="I2440" t="str">
        <f t="shared" ca="1" si="204"/>
        <v>m</v>
      </c>
      <c r="J2440" t="str">
        <f t="shared" ca="1" si="207"/>
        <v>j</v>
      </c>
      <c r="K2440" t="str">
        <f t="shared" ca="1" si="207"/>
        <v>v</v>
      </c>
      <c r="L2440" t="str">
        <f t="shared" ca="1" si="207"/>
        <v>p</v>
      </c>
      <c r="M2440" t="str">
        <f t="shared" ca="1" si="207"/>
        <v>t</v>
      </c>
      <c r="N2440" t="str">
        <f t="shared" ca="1" si="207"/>
        <v>h</v>
      </c>
      <c r="O2440" t="str">
        <f t="shared" ca="1" si="207"/>
        <v>=</v>
      </c>
      <c r="P2440" s="19" t="str">
        <f t="shared" ca="1" si="207"/>
        <v>9</v>
      </c>
      <c r="Q2440" s="33">
        <f t="shared" si="205"/>
        <v>0</v>
      </c>
      <c r="R2440" s="33">
        <f ca="1">IF(I2440="",Q2440,MOD((Q2440+_xlfn.XLOOKUP(I2440,CODE,VAL))*17,256))</f>
        <v>61</v>
      </c>
      <c r="S2440" s="33">
        <f ca="1">IF(J2440="",R2440,MOD((R2440+_xlfn.XLOOKUP(J2440,CODE,VAL))*17,256))</f>
        <v>23</v>
      </c>
      <c r="T2440" s="33">
        <f ca="1">IF(K2440="",S2440,MOD((S2440+_xlfn.XLOOKUP(K2440,CODE,VAL))*17,256))</f>
        <v>93</v>
      </c>
      <c r="U2440" s="33">
        <f ca="1">IF(L2440="",T2440,MOD((T2440+_xlfn.XLOOKUP(L2440,CODE,VAL))*17,256))</f>
        <v>157</v>
      </c>
      <c r="V2440" s="33">
        <f ca="1">IF(M2440="",U2440,MOD((U2440+_xlfn.XLOOKUP(M2440,CODE,VAL))*17,256))</f>
        <v>33</v>
      </c>
      <c r="W2440" s="33">
        <f ca="1">IF(N2440="",V2440,MOD((V2440+_xlfn.XLOOKUP(N2440,CODE,VAL))*17,256))</f>
        <v>25</v>
      </c>
      <c r="X2440" s="33">
        <f ca="1">IF(O2440="",W2440,MOD((W2440+_xlfn.XLOOKUP(O2440,CODE,VAL))*17,256))</f>
        <v>182</v>
      </c>
      <c r="Y2440" s="33">
        <f ca="1">IF(P2440="",X2440,MOD((X2440+_xlfn.XLOOKUP(P2440,CODE,VAL))*17,256))</f>
        <v>223</v>
      </c>
    </row>
    <row r="2441" spans="5:25">
      <c r="E2441" t="str">
        <f ca="1"/>
        <v>lqcv-</v>
      </c>
      <c r="F2441" t="str" cm="1">
        <f t="array" aca="1" ref="F2441" ca="1">_xlfn.IFS(E2441="","",IFERROR(FIND("-",E2441),0)&gt;0,LEFT(E2441,FIND("-",E2441)-1),TRUE,LEFT(E2441,FIND("=",E2441)-1))</f>
        <v>lqcv</v>
      </c>
      <c r="G2441" cm="1">
        <f t="array" aca="1" ref="G2441" ca="1">_xlfn.IFS(E2441="","",IFERROR(FIND("-",E2441),0)&gt;0,0,TRUE,VALUE(MID(E2441,FIND("=",E2441)+1,10)))</f>
        <v>0</v>
      </c>
      <c r="H2441">
        <f t="shared" ca="1" si="203"/>
        <v>5</v>
      </c>
      <c r="I2441" t="str">
        <f t="shared" ca="1" si="204"/>
        <v>l</v>
      </c>
      <c r="J2441" t="str">
        <f t="shared" ca="1" si="207"/>
        <v>q</v>
      </c>
      <c r="K2441" t="str">
        <f t="shared" ca="1" si="207"/>
        <v>c</v>
      </c>
      <c r="L2441" t="str">
        <f t="shared" ca="1" si="207"/>
        <v>v</v>
      </c>
      <c r="M2441" t="str">
        <f t="shared" ca="1" si="207"/>
        <v>-</v>
      </c>
      <c r="N2441" t="str">
        <f t="shared" ca="1" si="207"/>
        <v/>
      </c>
      <c r="O2441" t="str">
        <f t="shared" ca="1" si="207"/>
        <v/>
      </c>
      <c r="P2441" s="19" t="str">
        <f t="shared" ca="1" si="207"/>
        <v/>
      </c>
      <c r="Q2441" s="33">
        <f t="shared" si="205"/>
        <v>0</v>
      </c>
      <c r="R2441" s="33">
        <f ca="1">IF(I2441="",Q2441,MOD((Q2441+_xlfn.XLOOKUP(I2441,CODE,VAL))*17,256))</f>
        <v>44</v>
      </c>
      <c r="S2441" s="33">
        <f ca="1">IF(J2441="",R2441,MOD((R2441+_xlfn.XLOOKUP(J2441,CODE,VAL))*17,256))</f>
        <v>109</v>
      </c>
      <c r="T2441" s="33">
        <f ca="1">IF(K2441="",S2441,MOD((S2441+_xlfn.XLOOKUP(K2441,CODE,VAL))*17,256))</f>
        <v>208</v>
      </c>
      <c r="U2441" s="33">
        <f ca="1">IF(L2441="",T2441,MOD((T2441+_xlfn.XLOOKUP(L2441,CODE,VAL))*17,256))</f>
        <v>166</v>
      </c>
      <c r="V2441" s="33">
        <f ca="1">IF(M2441="",U2441,MOD((U2441+_xlfn.XLOOKUP(M2441,CODE,VAL))*17,256))</f>
        <v>3</v>
      </c>
      <c r="W2441" s="33">
        <f ca="1">IF(N2441="",V2441,MOD((V2441+_xlfn.XLOOKUP(N2441,CODE,VAL))*17,256))</f>
        <v>3</v>
      </c>
      <c r="X2441" s="33">
        <f ca="1">IF(O2441="",W2441,MOD((W2441+_xlfn.XLOOKUP(O2441,CODE,VAL))*17,256))</f>
        <v>3</v>
      </c>
      <c r="Y2441" s="33">
        <f ca="1">IF(P2441="",X2441,MOD((X2441+_xlfn.XLOOKUP(P2441,CODE,VAL))*17,256))</f>
        <v>3</v>
      </c>
    </row>
    <row r="2442" spans="5:25">
      <c r="E2442" t="str">
        <f ca="1"/>
        <v>jrs=8</v>
      </c>
      <c r="F2442" t="str" cm="1">
        <f t="array" aca="1" ref="F2442" ca="1">_xlfn.IFS(E2442="","",IFERROR(FIND("-",E2442),0)&gt;0,LEFT(E2442,FIND("-",E2442)-1),TRUE,LEFT(E2442,FIND("=",E2442)-1))</f>
        <v>jrs</v>
      </c>
      <c r="G2442" cm="1">
        <f t="array" aca="1" ref="G2442" ca="1">_xlfn.IFS(E2442="","",IFERROR(FIND("-",E2442),0)&gt;0,0,TRUE,VALUE(MID(E2442,FIND("=",E2442)+1,10)))</f>
        <v>8</v>
      </c>
      <c r="H2442">
        <f t="shared" ca="1" si="203"/>
        <v>5</v>
      </c>
      <c r="I2442" t="str">
        <f t="shared" ca="1" si="204"/>
        <v>j</v>
      </c>
      <c r="J2442" t="str">
        <f t="shared" ca="1" si="207"/>
        <v>r</v>
      </c>
      <c r="K2442" t="str">
        <f t="shared" ca="1" si="207"/>
        <v>s</v>
      </c>
      <c r="L2442" t="str">
        <f t="shared" ca="1" si="207"/>
        <v>=</v>
      </c>
      <c r="M2442" t="str">
        <f t="shared" ca="1" si="207"/>
        <v>8</v>
      </c>
      <c r="N2442" t="str">
        <f t="shared" ca="1" si="207"/>
        <v/>
      </c>
      <c r="O2442" t="str">
        <f t="shared" ca="1" si="207"/>
        <v/>
      </c>
      <c r="P2442" s="19" t="str">
        <f t="shared" ca="1" si="207"/>
        <v/>
      </c>
      <c r="Q2442" s="33">
        <f t="shared" si="205"/>
        <v>0</v>
      </c>
      <c r="R2442" s="33">
        <f ca="1">IF(I2442="",Q2442,MOD((Q2442+_xlfn.XLOOKUP(I2442,CODE,VAL))*17,256))</f>
        <v>10</v>
      </c>
      <c r="S2442" s="33">
        <f ca="1">IF(J2442="",R2442,MOD((R2442+_xlfn.XLOOKUP(J2442,CODE,VAL))*17,256))</f>
        <v>60</v>
      </c>
      <c r="T2442" s="33">
        <f ca="1">IF(K2442="",S2442,MOD((S2442+_xlfn.XLOOKUP(K2442,CODE,VAL))*17,256))</f>
        <v>159</v>
      </c>
      <c r="U2442" s="33">
        <f ca="1">IF(L2442="",T2442,MOD((T2442+_xlfn.XLOOKUP(L2442,CODE,VAL))*17,256))</f>
        <v>156</v>
      </c>
      <c r="V2442" s="33">
        <f ca="1">IF(M2442="",U2442,MOD((U2442+_xlfn.XLOOKUP(M2442,CODE,VAL))*17,256))</f>
        <v>20</v>
      </c>
      <c r="W2442" s="33">
        <f ca="1">IF(N2442="",V2442,MOD((V2442+_xlfn.XLOOKUP(N2442,CODE,VAL))*17,256))</f>
        <v>20</v>
      </c>
      <c r="X2442" s="33">
        <f ca="1">IF(O2442="",W2442,MOD((W2442+_xlfn.XLOOKUP(O2442,CODE,VAL))*17,256))</f>
        <v>20</v>
      </c>
      <c r="Y2442" s="33">
        <f ca="1">IF(P2442="",X2442,MOD((X2442+_xlfn.XLOOKUP(P2442,CODE,VAL))*17,256))</f>
        <v>20</v>
      </c>
    </row>
    <row r="2443" spans="5:25">
      <c r="E2443" t="str">
        <f ca="1"/>
        <v>qcz=7</v>
      </c>
      <c r="F2443" t="str" cm="1">
        <f t="array" aca="1" ref="F2443" ca="1">_xlfn.IFS(E2443="","",IFERROR(FIND("-",E2443),0)&gt;0,LEFT(E2443,FIND("-",E2443)-1),TRUE,LEFT(E2443,FIND("=",E2443)-1))</f>
        <v>qcz</v>
      </c>
      <c r="G2443" cm="1">
        <f t="array" aca="1" ref="G2443" ca="1">_xlfn.IFS(E2443="","",IFERROR(FIND("-",E2443),0)&gt;0,0,TRUE,VALUE(MID(E2443,FIND("=",E2443)+1,10)))</f>
        <v>7</v>
      </c>
      <c r="H2443">
        <f t="shared" ca="1" si="203"/>
        <v>5</v>
      </c>
      <c r="I2443" t="str">
        <f t="shared" ca="1" si="204"/>
        <v>q</v>
      </c>
      <c r="J2443" t="str">
        <f t="shared" ca="1" si="207"/>
        <v>c</v>
      </c>
      <c r="K2443" t="str">
        <f t="shared" ca="1" si="207"/>
        <v>z</v>
      </c>
      <c r="L2443" t="str">
        <f t="shared" ca="1" si="207"/>
        <v>=</v>
      </c>
      <c r="M2443" t="str">
        <f t="shared" ca="1" si="207"/>
        <v>7</v>
      </c>
      <c r="N2443" t="str">
        <f t="shared" ca="1" si="207"/>
        <v/>
      </c>
      <c r="O2443" t="str">
        <f t="shared" ca="1" si="207"/>
        <v/>
      </c>
      <c r="P2443" s="19" t="str">
        <f t="shared" ca="1" si="207"/>
        <v/>
      </c>
      <c r="Q2443" s="33">
        <f t="shared" si="205"/>
        <v>0</v>
      </c>
      <c r="R2443" s="33">
        <f ca="1">IF(I2443="",Q2443,MOD((Q2443+_xlfn.XLOOKUP(I2443,CODE,VAL))*17,256))</f>
        <v>129</v>
      </c>
      <c r="S2443" s="33">
        <f ca="1">IF(J2443="",R2443,MOD((R2443+_xlfn.XLOOKUP(J2443,CODE,VAL))*17,256))</f>
        <v>36</v>
      </c>
      <c r="T2443" s="33">
        <f ca="1">IF(K2443="",S2443,MOD((S2443+_xlfn.XLOOKUP(K2443,CODE,VAL))*17,256))</f>
        <v>126</v>
      </c>
      <c r="U2443" s="33">
        <f ca="1">IF(L2443="",T2443,MOD((T2443+_xlfn.XLOOKUP(L2443,CODE,VAL))*17,256))</f>
        <v>107</v>
      </c>
      <c r="V2443" s="33">
        <f ca="1">IF(M2443="",U2443,MOD((U2443+_xlfn.XLOOKUP(M2443,CODE,VAL))*17,256))</f>
        <v>194</v>
      </c>
      <c r="W2443" s="33">
        <f ca="1">IF(N2443="",V2443,MOD((V2443+_xlfn.XLOOKUP(N2443,CODE,VAL))*17,256))</f>
        <v>194</v>
      </c>
      <c r="X2443" s="33">
        <f ca="1">IF(O2443="",W2443,MOD((W2443+_xlfn.XLOOKUP(O2443,CODE,VAL))*17,256))</f>
        <v>194</v>
      </c>
      <c r="Y2443" s="33">
        <f ca="1">IF(P2443="",X2443,MOD((X2443+_xlfn.XLOOKUP(P2443,CODE,VAL))*17,256))</f>
        <v>194</v>
      </c>
    </row>
    <row r="2444" spans="5:25">
      <c r="E2444" t="str">
        <f ca="1"/>
        <v>rv-</v>
      </c>
      <c r="F2444" t="str" cm="1">
        <f t="array" aca="1" ref="F2444" ca="1">_xlfn.IFS(E2444="","",IFERROR(FIND("-",E2444),0)&gt;0,LEFT(E2444,FIND("-",E2444)-1),TRUE,LEFT(E2444,FIND("=",E2444)-1))</f>
        <v>rv</v>
      </c>
      <c r="G2444" cm="1">
        <f t="array" aca="1" ref="G2444" ca="1">_xlfn.IFS(E2444="","",IFERROR(FIND("-",E2444),0)&gt;0,0,TRUE,VALUE(MID(E2444,FIND("=",E2444)+1,10)))</f>
        <v>0</v>
      </c>
      <c r="H2444">
        <f t="shared" ca="1" si="203"/>
        <v>3</v>
      </c>
      <c r="I2444" t="str">
        <f t="shared" ca="1" si="204"/>
        <v>r</v>
      </c>
      <c r="J2444" t="str">
        <f t="shared" ca="1" si="207"/>
        <v>v</v>
      </c>
      <c r="K2444" t="str">
        <f t="shared" ca="1" si="207"/>
        <v>-</v>
      </c>
      <c r="L2444" t="str">
        <f t="shared" ca="1" si="207"/>
        <v/>
      </c>
      <c r="M2444" t="str">
        <f t="shared" ca="1" si="207"/>
        <v/>
      </c>
      <c r="N2444" t="str">
        <f t="shared" ca="1" si="207"/>
        <v/>
      </c>
      <c r="O2444" t="str">
        <f t="shared" ca="1" si="207"/>
        <v/>
      </c>
      <c r="P2444" s="19" t="str">
        <f t="shared" ca="1" si="207"/>
        <v/>
      </c>
      <c r="Q2444" s="33">
        <f t="shared" si="205"/>
        <v>0</v>
      </c>
      <c r="R2444" s="33">
        <f ca="1">IF(I2444="",Q2444,MOD((Q2444+_xlfn.XLOOKUP(I2444,CODE,VAL))*17,256))</f>
        <v>146</v>
      </c>
      <c r="S2444" s="33">
        <f ca="1">IF(J2444="",R2444,MOD((R2444+_xlfn.XLOOKUP(J2444,CODE,VAL))*17,256))</f>
        <v>136</v>
      </c>
      <c r="T2444" s="33">
        <f ca="1">IF(K2444="",S2444,MOD((S2444+_xlfn.XLOOKUP(K2444,CODE,VAL))*17,256))</f>
        <v>5</v>
      </c>
      <c r="U2444" s="33">
        <f ca="1">IF(L2444="",T2444,MOD((T2444+_xlfn.XLOOKUP(L2444,CODE,VAL))*17,256))</f>
        <v>5</v>
      </c>
      <c r="V2444" s="33">
        <f ca="1">IF(M2444="",U2444,MOD((U2444+_xlfn.XLOOKUP(M2444,CODE,VAL))*17,256))</f>
        <v>5</v>
      </c>
      <c r="W2444" s="33">
        <f ca="1">IF(N2444="",V2444,MOD((V2444+_xlfn.XLOOKUP(N2444,CODE,VAL))*17,256))</f>
        <v>5</v>
      </c>
      <c r="X2444" s="33">
        <f ca="1">IF(O2444="",W2444,MOD((W2444+_xlfn.XLOOKUP(O2444,CODE,VAL))*17,256))</f>
        <v>5</v>
      </c>
      <c r="Y2444" s="33">
        <f ca="1">IF(P2444="",X2444,MOD((X2444+_xlfn.XLOOKUP(P2444,CODE,VAL))*17,256))</f>
        <v>5</v>
      </c>
    </row>
    <row r="2445" spans="5:25">
      <c r="E2445" t="str">
        <f ca="1"/>
        <v>mpzq-</v>
      </c>
      <c r="F2445" t="str" cm="1">
        <f t="array" aca="1" ref="F2445" ca="1">_xlfn.IFS(E2445="","",IFERROR(FIND("-",E2445),0)&gt;0,LEFT(E2445,FIND("-",E2445)-1),TRUE,LEFT(E2445,FIND("=",E2445)-1))</f>
        <v>mpzq</v>
      </c>
      <c r="G2445" cm="1">
        <f t="array" aca="1" ref="G2445" ca="1">_xlfn.IFS(E2445="","",IFERROR(FIND("-",E2445),0)&gt;0,0,TRUE,VALUE(MID(E2445,FIND("=",E2445)+1,10)))</f>
        <v>0</v>
      </c>
      <c r="H2445">
        <f t="shared" ca="1" si="203"/>
        <v>5</v>
      </c>
      <c r="I2445" t="str">
        <f t="shared" ca="1" si="204"/>
        <v>m</v>
      </c>
      <c r="J2445" t="str">
        <f t="shared" ca="1" si="207"/>
        <v>p</v>
      </c>
      <c r="K2445" t="str">
        <f t="shared" ca="1" si="207"/>
        <v>z</v>
      </c>
      <c r="L2445" t="str">
        <f t="shared" ca="1" si="207"/>
        <v>q</v>
      </c>
      <c r="M2445" t="str">
        <f t="shared" ca="1" si="207"/>
        <v>-</v>
      </c>
      <c r="N2445" t="str">
        <f t="shared" ca="1" si="207"/>
        <v/>
      </c>
      <c r="O2445" t="str">
        <f t="shared" ca="1" si="207"/>
        <v/>
      </c>
      <c r="P2445" s="19" t="str">
        <f t="shared" ca="1" si="207"/>
        <v/>
      </c>
      <c r="Q2445" s="33">
        <f t="shared" si="205"/>
        <v>0</v>
      </c>
      <c r="R2445" s="33">
        <f ca="1">IF(I2445="",Q2445,MOD((Q2445+_xlfn.XLOOKUP(I2445,CODE,VAL))*17,256))</f>
        <v>61</v>
      </c>
      <c r="S2445" s="33">
        <f ca="1">IF(J2445="",R2445,MOD((R2445+_xlfn.XLOOKUP(J2445,CODE,VAL))*17,256))</f>
        <v>125</v>
      </c>
      <c r="T2445" s="33">
        <f ca="1">IF(K2445="",S2445,MOD((S2445+_xlfn.XLOOKUP(K2445,CODE,VAL))*17,256))</f>
        <v>103</v>
      </c>
      <c r="U2445" s="33">
        <f ca="1">IF(L2445="",T2445,MOD((T2445+_xlfn.XLOOKUP(L2445,CODE,VAL))*17,256))</f>
        <v>88</v>
      </c>
      <c r="V2445" s="33">
        <f ca="1">IF(M2445="",U2445,MOD((U2445+_xlfn.XLOOKUP(M2445,CODE,VAL))*17,256))</f>
        <v>213</v>
      </c>
      <c r="W2445" s="33">
        <f ca="1">IF(N2445="",V2445,MOD((V2445+_xlfn.XLOOKUP(N2445,CODE,VAL))*17,256))</f>
        <v>213</v>
      </c>
      <c r="X2445" s="33">
        <f ca="1">IF(O2445="",W2445,MOD((W2445+_xlfn.XLOOKUP(O2445,CODE,VAL))*17,256))</f>
        <v>213</v>
      </c>
      <c r="Y2445" s="33">
        <f ca="1">IF(P2445="",X2445,MOD((X2445+_xlfn.XLOOKUP(P2445,CODE,VAL))*17,256))</f>
        <v>213</v>
      </c>
    </row>
    <row r="2446" spans="5:25">
      <c r="E2446" t="str">
        <f ca="1"/>
        <v>kstfh-</v>
      </c>
      <c r="F2446" t="str" cm="1">
        <f t="array" aca="1" ref="F2446" ca="1">_xlfn.IFS(E2446="","",IFERROR(FIND("-",E2446),0)&gt;0,LEFT(E2446,FIND("-",E2446)-1),TRUE,LEFT(E2446,FIND("=",E2446)-1))</f>
        <v>kstfh</v>
      </c>
      <c r="G2446" cm="1">
        <f t="array" aca="1" ref="G2446" ca="1">_xlfn.IFS(E2446="","",IFERROR(FIND("-",E2446),0)&gt;0,0,TRUE,VALUE(MID(E2446,FIND("=",E2446)+1,10)))</f>
        <v>0</v>
      </c>
      <c r="H2446">
        <f t="shared" ref="H2446:H2509" ca="1" si="208">IF($E2446="","",LEN(E2446))</f>
        <v>6</v>
      </c>
      <c r="I2446" t="str">
        <f t="shared" ca="1" si="204"/>
        <v>k</v>
      </c>
      <c r="J2446" t="str">
        <f t="shared" ca="1" si="207"/>
        <v>s</v>
      </c>
      <c r="K2446" t="str">
        <f t="shared" ca="1" si="207"/>
        <v>t</v>
      </c>
      <c r="L2446" t="str">
        <f t="shared" ca="1" si="207"/>
        <v>f</v>
      </c>
      <c r="M2446" t="str">
        <f t="shared" ca="1" si="207"/>
        <v>h</v>
      </c>
      <c r="N2446" t="str">
        <f t="shared" ca="1" si="207"/>
        <v>-</v>
      </c>
      <c r="O2446" t="str">
        <f t="shared" ca="1" si="207"/>
        <v/>
      </c>
      <c r="P2446" s="19" t="str">
        <f t="shared" ca="1" si="207"/>
        <v/>
      </c>
      <c r="Q2446" s="33">
        <f t="shared" si="205"/>
        <v>0</v>
      </c>
      <c r="R2446" s="33">
        <f ca="1">IF(I2446="",Q2446,MOD((Q2446+_xlfn.XLOOKUP(I2446,CODE,VAL))*17,256))</f>
        <v>27</v>
      </c>
      <c r="S2446" s="33">
        <f ca="1">IF(J2446="",R2446,MOD((R2446+_xlfn.XLOOKUP(J2446,CODE,VAL))*17,256))</f>
        <v>110</v>
      </c>
      <c r="T2446" s="33">
        <f ca="1">IF(K2446="",S2446,MOD((S2446+_xlfn.XLOOKUP(K2446,CODE,VAL))*17,256))</f>
        <v>2</v>
      </c>
      <c r="U2446" s="33">
        <f ca="1">IF(L2446="",T2446,MOD((T2446+_xlfn.XLOOKUP(L2446,CODE,VAL))*17,256))</f>
        <v>232</v>
      </c>
      <c r="V2446" s="33">
        <f ca="1">IF(M2446="",U2446,MOD((U2446+_xlfn.XLOOKUP(M2446,CODE,VAL))*17,256))</f>
        <v>80</v>
      </c>
      <c r="W2446" s="33">
        <f ca="1">IF(N2446="",V2446,MOD((V2446+_xlfn.XLOOKUP(N2446,CODE,VAL))*17,256))</f>
        <v>77</v>
      </c>
      <c r="X2446" s="33">
        <f ca="1">IF(O2446="",W2446,MOD((W2446+_xlfn.XLOOKUP(O2446,CODE,VAL))*17,256))</f>
        <v>77</v>
      </c>
      <c r="Y2446" s="33">
        <f ca="1">IF(P2446="",X2446,MOD((X2446+_xlfn.XLOOKUP(P2446,CODE,VAL))*17,256))</f>
        <v>77</v>
      </c>
    </row>
    <row r="2447" spans="5:25">
      <c r="E2447" t="str">
        <f ca="1"/>
        <v>dmgc-</v>
      </c>
      <c r="F2447" t="str" cm="1">
        <f t="array" aca="1" ref="F2447" ca="1">_xlfn.IFS(E2447="","",IFERROR(FIND("-",E2447),0)&gt;0,LEFT(E2447,FIND("-",E2447)-1),TRUE,LEFT(E2447,FIND("=",E2447)-1))</f>
        <v>dmgc</v>
      </c>
      <c r="G2447" cm="1">
        <f t="array" aca="1" ref="G2447" ca="1">_xlfn.IFS(E2447="","",IFERROR(FIND("-",E2447),0)&gt;0,0,TRUE,VALUE(MID(E2447,FIND("=",E2447)+1,10)))</f>
        <v>0</v>
      </c>
      <c r="H2447">
        <f t="shared" ca="1" si="208"/>
        <v>5</v>
      </c>
      <c r="I2447" t="str">
        <f t="shared" ref="I2447:I2510" ca="1" si="209">MID($E2447,I$11,1)</f>
        <v>d</v>
      </c>
      <c r="J2447" t="str">
        <f t="shared" ca="1" si="207"/>
        <v>m</v>
      </c>
      <c r="K2447" t="str">
        <f t="shared" ca="1" si="207"/>
        <v>g</v>
      </c>
      <c r="L2447" t="str">
        <f t="shared" ca="1" si="207"/>
        <v>c</v>
      </c>
      <c r="M2447" t="str">
        <f t="shared" ca="1" si="207"/>
        <v>-</v>
      </c>
      <c r="N2447" t="str">
        <f t="shared" ca="1" si="207"/>
        <v/>
      </c>
      <c r="O2447" t="str">
        <f t="shared" ca="1" si="207"/>
        <v/>
      </c>
      <c r="P2447" s="19" t="str">
        <f t="shared" ca="1" si="207"/>
        <v/>
      </c>
      <c r="Q2447" s="33">
        <f t="shared" ref="Q2447:Q2510" si="210">Q2446</f>
        <v>0</v>
      </c>
      <c r="R2447" s="33">
        <f ca="1">IF(I2447="",Q2447,MOD((Q2447+_xlfn.XLOOKUP(I2447,CODE,VAL))*17,256))</f>
        <v>164</v>
      </c>
      <c r="S2447" s="33">
        <f ca="1">IF(J2447="",R2447,MOD((R2447+_xlfn.XLOOKUP(J2447,CODE,VAL))*17,256))</f>
        <v>33</v>
      </c>
      <c r="T2447" s="33">
        <f ca="1">IF(K2447="",S2447,MOD((S2447+_xlfn.XLOOKUP(K2447,CODE,VAL))*17,256))</f>
        <v>8</v>
      </c>
      <c r="U2447" s="33">
        <f ca="1">IF(L2447="",T2447,MOD((T2447+_xlfn.XLOOKUP(L2447,CODE,VAL))*17,256))</f>
        <v>27</v>
      </c>
      <c r="V2447" s="33">
        <f ca="1">IF(M2447="",U2447,MOD((U2447+_xlfn.XLOOKUP(M2447,CODE,VAL))*17,256))</f>
        <v>200</v>
      </c>
      <c r="W2447" s="33">
        <f ca="1">IF(N2447="",V2447,MOD((V2447+_xlfn.XLOOKUP(N2447,CODE,VAL))*17,256))</f>
        <v>200</v>
      </c>
      <c r="X2447" s="33">
        <f ca="1">IF(O2447="",W2447,MOD((W2447+_xlfn.XLOOKUP(O2447,CODE,VAL))*17,256))</f>
        <v>200</v>
      </c>
      <c r="Y2447" s="33">
        <f ca="1">IF(P2447="",X2447,MOD((X2447+_xlfn.XLOOKUP(P2447,CODE,VAL))*17,256))</f>
        <v>200</v>
      </c>
    </row>
    <row r="2448" spans="5:25">
      <c r="E2448" t="str">
        <f ca="1"/>
        <v>kstfh=7</v>
      </c>
      <c r="F2448" t="str" cm="1">
        <f t="array" aca="1" ref="F2448" ca="1">_xlfn.IFS(E2448="","",IFERROR(FIND("-",E2448),0)&gt;0,LEFT(E2448,FIND("-",E2448)-1),TRUE,LEFT(E2448,FIND("=",E2448)-1))</f>
        <v>kstfh</v>
      </c>
      <c r="G2448" cm="1">
        <f t="array" aca="1" ref="G2448" ca="1">_xlfn.IFS(E2448="","",IFERROR(FIND("-",E2448),0)&gt;0,0,TRUE,VALUE(MID(E2448,FIND("=",E2448)+1,10)))</f>
        <v>7</v>
      </c>
      <c r="H2448">
        <f t="shared" ca="1" si="208"/>
        <v>7</v>
      </c>
      <c r="I2448" t="str">
        <f t="shared" ca="1" si="209"/>
        <v>k</v>
      </c>
      <c r="J2448" t="str">
        <f t="shared" ca="1" si="207"/>
        <v>s</v>
      </c>
      <c r="K2448" t="str">
        <f t="shared" ca="1" si="207"/>
        <v>t</v>
      </c>
      <c r="L2448" t="str">
        <f t="shared" ca="1" si="207"/>
        <v>f</v>
      </c>
      <c r="M2448" t="str">
        <f t="shared" ca="1" si="207"/>
        <v>h</v>
      </c>
      <c r="N2448" t="str">
        <f t="shared" ca="1" si="207"/>
        <v>=</v>
      </c>
      <c r="O2448" t="str">
        <f t="shared" ca="1" si="207"/>
        <v>7</v>
      </c>
      <c r="P2448" s="19" t="str">
        <f t="shared" ca="1" si="207"/>
        <v/>
      </c>
      <c r="Q2448" s="33">
        <f t="shared" si="210"/>
        <v>0</v>
      </c>
      <c r="R2448" s="33">
        <f ca="1">IF(I2448="",Q2448,MOD((Q2448+_xlfn.XLOOKUP(I2448,CODE,VAL))*17,256))</f>
        <v>27</v>
      </c>
      <c r="S2448" s="33">
        <f ca="1">IF(J2448="",R2448,MOD((R2448+_xlfn.XLOOKUP(J2448,CODE,VAL))*17,256))</f>
        <v>110</v>
      </c>
      <c r="T2448" s="33">
        <f ca="1">IF(K2448="",S2448,MOD((S2448+_xlfn.XLOOKUP(K2448,CODE,VAL))*17,256))</f>
        <v>2</v>
      </c>
      <c r="U2448" s="33">
        <f ca="1">IF(L2448="",T2448,MOD((T2448+_xlfn.XLOOKUP(L2448,CODE,VAL))*17,256))</f>
        <v>232</v>
      </c>
      <c r="V2448" s="33">
        <f ca="1">IF(M2448="",U2448,MOD((U2448+_xlfn.XLOOKUP(M2448,CODE,VAL))*17,256))</f>
        <v>80</v>
      </c>
      <c r="W2448" s="33">
        <f ca="1">IF(N2448="",V2448,MOD((V2448+_xlfn.XLOOKUP(N2448,CODE,VAL))*17,256))</f>
        <v>93</v>
      </c>
      <c r="X2448" s="33">
        <f ca="1">IF(O2448="",W2448,MOD((W2448+_xlfn.XLOOKUP(O2448,CODE,VAL))*17,256))</f>
        <v>212</v>
      </c>
      <c r="Y2448" s="33">
        <f ca="1">IF(P2448="",X2448,MOD((X2448+_xlfn.XLOOKUP(P2448,CODE,VAL))*17,256))</f>
        <v>212</v>
      </c>
    </row>
    <row r="2449" spans="5:25">
      <c r="E2449" t="str">
        <f ca="1"/>
        <v>hpbbfq-</v>
      </c>
      <c r="F2449" t="str" cm="1">
        <f t="array" aca="1" ref="F2449" ca="1">_xlfn.IFS(E2449="","",IFERROR(FIND("-",E2449),0)&gt;0,LEFT(E2449,FIND("-",E2449)-1),TRUE,LEFT(E2449,FIND("=",E2449)-1))</f>
        <v>hpbbfq</v>
      </c>
      <c r="G2449" cm="1">
        <f t="array" aca="1" ref="G2449" ca="1">_xlfn.IFS(E2449="","",IFERROR(FIND("-",E2449),0)&gt;0,0,TRUE,VALUE(MID(E2449,FIND("=",E2449)+1,10)))</f>
        <v>0</v>
      </c>
      <c r="H2449">
        <f t="shared" ca="1" si="208"/>
        <v>7</v>
      </c>
      <c r="I2449" t="str">
        <f t="shared" ca="1" si="209"/>
        <v>h</v>
      </c>
      <c r="J2449" t="str">
        <f t="shared" ca="1" si="207"/>
        <v>p</v>
      </c>
      <c r="K2449" t="str">
        <f t="shared" ca="1" si="207"/>
        <v>b</v>
      </c>
      <c r="L2449" t="str">
        <f t="shared" ca="1" si="207"/>
        <v>b</v>
      </c>
      <c r="M2449" t="str">
        <f t="shared" ca="1" si="207"/>
        <v>f</v>
      </c>
      <c r="N2449" t="str">
        <f t="shared" ca="1" si="207"/>
        <v>q</v>
      </c>
      <c r="O2449" t="str">
        <f t="shared" ca="1" si="207"/>
        <v>-</v>
      </c>
      <c r="P2449" s="19" t="str">
        <f t="shared" ca="1" si="207"/>
        <v/>
      </c>
      <c r="Q2449" s="33">
        <f t="shared" si="210"/>
        <v>0</v>
      </c>
      <c r="R2449" s="33">
        <f ca="1">IF(I2449="",Q2449,MOD((Q2449+_xlfn.XLOOKUP(I2449,CODE,VAL))*17,256))</f>
        <v>232</v>
      </c>
      <c r="S2449" s="33">
        <f ca="1">IF(J2449="",R2449,MOD((R2449+_xlfn.XLOOKUP(J2449,CODE,VAL))*17,256))</f>
        <v>216</v>
      </c>
      <c r="T2449" s="33">
        <f ca="1">IF(K2449="",S2449,MOD((S2449+_xlfn.XLOOKUP(K2449,CODE,VAL))*17,256))</f>
        <v>218</v>
      </c>
      <c r="U2449" s="33">
        <f ca="1">IF(L2449="",T2449,MOD((T2449+_xlfn.XLOOKUP(L2449,CODE,VAL))*17,256))</f>
        <v>252</v>
      </c>
      <c r="V2449" s="33">
        <f ca="1">IF(M2449="",U2449,MOD((U2449+_xlfn.XLOOKUP(M2449,CODE,VAL))*17,256))</f>
        <v>130</v>
      </c>
      <c r="W2449" s="33">
        <f ca="1">IF(N2449="",V2449,MOD((V2449+_xlfn.XLOOKUP(N2449,CODE,VAL))*17,256))</f>
        <v>35</v>
      </c>
      <c r="X2449" s="33">
        <f ca="1">IF(O2449="",W2449,MOD((W2449+_xlfn.XLOOKUP(O2449,CODE,VAL))*17,256))</f>
        <v>80</v>
      </c>
      <c r="Y2449" s="33">
        <f ca="1">IF(P2449="",X2449,MOD((X2449+_xlfn.XLOOKUP(P2449,CODE,VAL))*17,256))</f>
        <v>80</v>
      </c>
    </row>
    <row r="2450" spans="5:25">
      <c r="E2450" t="str">
        <f ca="1"/>
        <v>ztp=3</v>
      </c>
      <c r="F2450" t="str" cm="1">
        <f t="array" aca="1" ref="F2450" ca="1">_xlfn.IFS(E2450="","",IFERROR(FIND("-",E2450),0)&gt;0,LEFT(E2450,FIND("-",E2450)-1),TRUE,LEFT(E2450,FIND("=",E2450)-1))</f>
        <v>ztp</v>
      </c>
      <c r="G2450" cm="1">
        <f t="array" aca="1" ref="G2450" ca="1">_xlfn.IFS(E2450="","",IFERROR(FIND("-",E2450),0)&gt;0,0,TRUE,VALUE(MID(E2450,FIND("=",E2450)+1,10)))</f>
        <v>3</v>
      </c>
      <c r="H2450">
        <f t="shared" ca="1" si="208"/>
        <v>5</v>
      </c>
      <c r="I2450" t="str">
        <f t="shared" ca="1" si="209"/>
        <v>z</v>
      </c>
      <c r="J2450" t="str">
        <f t="shared" ca="1" si="207"/>
        <v>t</v>
      </c>
      <c r="K2450" t="str">
        <f t="shared" ca="1" si="207"/>
        <v>p</v>
      </c>
      <c r="L2450" t="str">
        <f t="shared" ca="1" si="207"/>
        <v>=</v>
      </c>
      <c r="M2450" t="str">
        <f t="shared" ca="1" si="207"/>
        <v>3</v>
      </c>
      <c r="N2450" t="str">
        <f t="shared" ca="1" si="207"/>
        <v/>
      </c>
      <c r="O2450" t="str">
        <f t="shared" ca="1" si="207"/>
        <v/>
      </c>
      <c r="P2450" s="19" t="str">
        <f t="shared" ca="1" si="207"/>
        <v/>
      </c>
      <c r="Q2450" s="33">
        <f t="shared" si="210"/>
        <v>0</v>
      </c>
      <c r="R2450" s="33">
        <f ca="1">IF(I2450="",Q2450,MOD((Q2450+_xlfn.XLOOKUP(I2450,CODE,VAL))*17,256))</f>
        <v>26</v>
      </c>
      <c r="S2450" s="33">
        <f ca="1">IF(J2450="",R2450,MOD((R2450+_xlfn.XLOOKUP(J2450,CODE,VAL))*17,256))</f>
        <v>110</v>
      </c>
      <c r="T2450" s="33">
        <f ca="1">IF(K2450="",S2450,MOD((S2450+_xlfn.XLOOKUP(K2450,CODE,VAL))*17,256))</f>
        <v>190</v>
      </c>
      <c r="U2450" s="33">
        <f ca="1">IF(L2450="",T2450,MOD((T2450+_xlfn.XLOOKUP(L2450,CODE,VAL))*17,256))</f>
        <v>171</v>
      </c>
      <c r="V2450" s="33">
        <f ca="1">IF(M2450="",U2450,MOD((U2450+_xlfn.XLOOKUP(M2450,CODE,VAL))*17,256))</f>
        <v>190</v>
      </c>
      <c r="W2450" s="33">
        <f ca="1">IF(N2450="",V2450,MOD((V2450+_xlfn.XLOOKUP(N2450,CODE,VAL))*17,256))</f>
        <v>190</v>
      </c>
      <c r="X2450" s="33">
        <f ca="1">IF(O2450="",W2450,MOD((W2450+_xlfn.XLOOKUP(O2450,CODE,VAL))*17,256))</f>
        <v>190</v>
      </c>
      <c r="Y2450" s="33">
        <f ca="1">IF(P2450="",X2450,MOD((X2450+_xlfn.XLOOKUP(P2450,CODE,VAL))*17,256))</f>
        <v>190</v>
      </c>
    </row>
    <row r="2451" spans="5:25">
      <c r="E2451" t="str">
        <f ca="1"/>
        <v>qq-</v>
      </c>
      <c r="F2451" t="str" cm="1">
        <f t="array" aca="1" ref="F2451" ca="1">_xlfn.IFS(E2451="","",IFERROR(FIND("-",E2451),0)&gt;0,LEFT(E2451,FIND("-",E2451)-1),TRUE,LEFT(E2451,FIND("=",E2451)-1))</f>
        <v>qq</v>
      </c>
      <c r="G2451" cm="1">
        <f t="array" aca="1" ref="G2451" ca="1">_xlfn.IFS(E2451="","",IFERROR(FIND("-",E2451),0)&gt;0,0,TRUE,VALUE(MID(E2451,FIND("=",E2451)+1,10)))</f>
        <v>0</v>
      </c>
      <c r="H2451">
        <f t="shared" ca="1" si="208"/>
        <v>3</v>
      </c>
      <c r="I2451" t="str">
        <f t="shared" ca="1" si="209"/>
        <v>q</v>
      </c>
      <c r="J2451" t="str">
        <f t="shared" ca="1" si="207"/>
        <v>q</v>
      </c>
      <c r="K2451" t="str">
        <f t="shared" ca="1" si="207"/>
        <v>-</v>
      </c>
      <c r="L2451" t="str">
        <f t="shared" ca="1" si="207"/>
        <v/>
      </c>
      <c r="M2451" t="str">
        <f t="shared" ca="1" si="207"/>
        <v/>
      </c>
      <c r="N2451" t="str">
        <f t="shared" ca="1" si="207"/>
        <v/>
      </c>
      <c r="O2451" t="str">
        <f t="shared" ca="1" si="207"/>
        <v/>
      </c>
      <c r="P2451" s="19" t="str">
        <f t="shared" ca="1" si="207"/>
        <v/>
      </c>
      <c r="Q2451" s="33">
        <f t="shared" si="210"/>
        <v>0</v>
      </c>
      <c r="R2451" s="33">
        <f ca="1">IF(I2451="",Q2451,MOD((Q2451+_xlfn.XLOOKUP(I2451,CODE,VAL))*17,256))</f>
        <v>129</v>
      </c>
      <c r="S2451" s="33">
        <f ca="1">IF(J2451="",R2451,MOD((R2451+_xlfn.XLOOKUP(J2451,CODE,VAL))*17,256))</f>
        <v>18</v>
      </c>
      <c r="T2451" s="33">
        <f ca="1">IF(K2451="",S2451,MOD((S2451+_xlfn.XLOOKUP(K2451,CODE,VAL))*17,256))</f>
        <v>47</v>
      </c>
      <c r="U2451" s="33">
        <f ca="1">IF(L2451="",T2451,MOD((T2451+_xlfn.XLOOKUP(L2451,CODE,VAL))*17,256))</f>
        <v>47</v>
      </c>
      <c r="V2451" s="33">
        <f ca="1">IF(M2451="",U2451,MOD((U2451+_xlfn.XLOOKUP(M2451,CODE,VAL))*17,256))</f>
        <v>47</v>
      </c>
      <c r="W2451" s="33">
        <f ca="1">IF(N2451="",V2451,MOD((V2451+_xlfn.XLOOKUP(N2451,CODE,VAL))*17,256))</f>
        <v>47</v>
      </c>
      <c r="X2451" s="33">
        <f ca="1">IF(O2451="",W2451,MOD((W2451+_xlfn.XLOOKUP(O2451,CODE,VAL))*17,256))</f>
        <v>47</v>
      </c>
      <c r="Y2451" s="33">
        <f ca="1">IF(P2451="",X2451,MOD((X2451+_xlfn.XLOOKUP(P2451,CODE,VAL))*17,256))</f>
        <v>47</v>
      </c>
    </row>
    <row r="2452" spans="5:25">
      <c r="E2452" t="str">
        <f ca="1"/>
        <v>nrbv=1</v>
      </c>
      <c r="F2452" t="str" cm="1">
        <f t="array" aca="1" ref="F2452" ca="1">_xlfn.IFS(E2452="","",IFERROR(FIND("-",E2452),0)&gt;0,LEFT(E2452,FIND("-",E2452)-1),TRUE,LEFT(E2452,FIND("=",E2452)-1))</f>
        <v>nrbv</v>
      </c>
      <c r="G2452" cm="1">
        <f t="array" aca="1" ref="G2452" ca="1">_xlfn.IFS(E2452="","",IFERROR(FIND("-",E2452),0)&gt;0,0,TRUE,VALUE(MID(E2452,FIND("=",E2452)+1,10)))</f>
        <v>1</v>
      </c>
      <c r="H2452">
        <f t="shared" ca="1" si="208"/>
        <v>6</v>
      </c>
      <c r="I2452" t="str">
        <f t="shared" ca="1" si="209"/>
        <v>n</v>
      </c>
      <c r="J2452" t="str">
        <f t="shared" ca="1" si="207"/>
        <v>r</v>
      </c>
      <c r="K2452" t="str">
        <f t="shared" ca="1" si="207"/>
        <v>b</v>
      </c>
      <c r="L2452" t="str">
        <f t="shared" ca="1" si="207"/>
        <v>v</v>
      </c>
      <c r="M2452" t="str">
        <f t="shared" ca="1" si="207"/>
        <v>=</v>
      </c>
      <c r="N2452" t="str">
        <f t="shared" ca="1" si="207"/>
        <v>1</v>
      </c>
      <c r="O2452" t="str">
        <f t="shared" ca="1" si="207"/>
        <v/>
      </c>
      <c r="P2452" s="19" t="str">
        <f t="shared" ca="1" si="207"/>
        <v/>
      </c>
      <c r="Q2452" s="33">
        <f t="shared" si="210"/>
        <v>0</v>
      </c>
      <c r="R2452" s="33">
        <f ca="1">IF(I2452="",Q2452,MOD((Q2452+_xlfn.XLOOKUP(I2452,CODE,VAL))*17,256))</f>
        <v>78</v>
      </c>
      <c r="S2452" s="33">
        <f ca="1">IF(J2452="",R2452,MOD((R2452+_xlfn.XLOOKUP(J2452,CODE,VAL))*17,256))</f>
        <v>192</v>
      </c>
      <c r="T2452" s="33">
        <f ca="1">IF(K2452="",S2452,MOD((S2452+_xlfn.XLOOKUP(K2452,CODE,VAL))*17,256))</f>
        <v>66</v>
      </c>
      <c r="U2452" s="33">
        <f ca="1">IF(L2452="",T2452,MOD((T2452+_xlfn.XLOOKUP(L2452,CODE,VAL))*17,256))</f>
        <v>56</v>
      </c>
      <c r="V2452" s="33">
        <f ca="1">IF(M2452="",U2452,MOD((U2452+_xlfn.XLOOKUP(M2452,CODE,VAL))*17,256))</f>
        <v>197</v>
      </c>
      <c r="W2452" s="33">
        <f ca="1">IF(N2452="",V2452,MOD((V2452+_xlfn.XLOOKUP(N2452,CODE,VAL))*17,256))</f>
        <v>86</v>
      </c>
      <c r="X2452" s="33">
        <f ca="1">IF(O2452="",W2452,MOD((W2452+_xlfn.XLOOKUP(O2452,CODE,VAL))*17,256))</f>
        <v>86</v>
      </c>
      <c r="Y2452" s="33">
        <f ca="1">IF(P2452="",X2452,MOD((X2452+_xlfn.XLOOKUP(P2452,CODE,VAL))*17,256))</f>
        <v>86</v>
      </c>
    </row>
    <row r="2453" spans="5:25">
      <c r="E2453" t="str">
        <f ca="1"/>
        <v>rch=6</v>
      </c>
      <c r="F2453" t="str" cm="1">
        <f t="array" aca="1" ref="F2453" ca="1">_xlfn.IFS(E2453="","",IFERROR(FIND("-",E2453),0)&gt;0,LEFT(E2453,FIND("-",E2453)-1),TRUE,LEFT(E2453,FIND("=",E2453)-1))</f>
        <v>rch</v>
      </c>
      <c r="G2453" cm="1">
        <f t="array" aca="1" ref="G2453" ca="1">_xlfn.IFS(E2453="","",IFERROR(FIND("-",E2453),0)&gt;0,0,TRUE,VALUE(MID(E2453,FIND("=",E2453)+1,10)))</f>
        <v>6</v>
      </c>
      <c r="H2453">
        <f t="shared" ca="1" si="208"/>
        <v>5</v>
      </c>
      <c r="I2453" t="str">
        <f t="shared" ca="1" si="209"/>
        <v>r</v>
      </c>
      <c r="J2453" t="str">
        <f t="shared" ca="1" si="207"/>
        <v>c</v>
      </c>
      <c r="K2453" t="str">
        <f t="shared" ca="1" si="207"/>
        <v>h</v>
      </c>
      <c r="L2453" t="str">
        <f t="shared" ca="1" si="207"/>
        <v>=</v>
      </c>
      <c r="M2453" t="str">
        <f t="shared" ca="1" si="207"/>
        <v>6</v>
      </c>
      <c r="N2453" t="str">
        <f t="shared" ca="1" si="207"/>
        <v/>
      </c>
      <c r="O2453" t="str">
        <f t="shared" ca="1" si="207"/>
        <v/>
      </c>
      <c r="P2453" s="19" t="str">
        <f t="shared" ca="1" si="207"/>
        <v/>
      </c>
      <c r="Q2453" s="33">
        <f t="shared" si="210"/>
        <v>0</v>
      </c>
      <c r="R2453" s="33">
        <f ca="1">IF(I2453="",Q2453,MOD((Q2453+_xlfn.XLOOKUP(I2453,CODE,VAL))*17,256))</f>
        <v>146</v>
      </c>
      <c r="S2453" s="33">
        <f ca="1">IF(J2453="",R2453,MOD((R2453+_xlfn.XLOOKUP(J2453,CODE,VAL))*17,256))</f>
        <v>69</v>
      </c>
      <c r="T2453" s="33">
        <f ca="1">IF(K2453="",S2453,MOD((S2453+_xlfn.XLOOKUP(K2453,CODE,VAL))*17,256))</f>
        <v>125</v>
      </c>
      <c r="U2453" s="33">
        <f ca="1">IF(L2453="",T2453,MOD((T2453+_xlfn.XLOOKUP(L2453,CODE,VAL))*17,256))</f>
        <v>90</v>
      </c>
      <c r="V2453" s="33">
        <f ca="1">IF(M2453="",U2453,MOD((U2453+_xlfn.XLOOKUP(M2453,CODE,VAL))*17,256))</f>
        <v>144</v>
      </c>
      <c r="W2453" s="33">
        <f ca="1">IF(N2453="",V2453,MOD((V2453+_xlfn.XLOOKUP(N2453,CODE,VAL))*17,256))</f>
        <v>144</v>
      </c>
      <c r="X2453" s="33">
        <f ca="1">IF(O2453="",W2453,MOD((W2453+_xlfn.XLOOKUP(O2453,CODE,VAL))*17,256))</f>
        <v>144</v>
      </c>
      <c r="Y2453" s="33">
        <f ca="1">IF(P2453="",X2453,MOD((X2453+_xlfn.XLOOKUP(P2453,CODE,VAL))*17,256))</f>
        <v>144</v>
      </c>
    </row>
    <row r="2454" spans="5:25">
      <c r="E2454" t="str">
        <f ca="1"/>
        <v>cn=9</v>
      </c>
      <c r="F2454" t="str" cm="1">
        <f t="array" aca="1" ref="F2454" ca="1">_xlfn.IFS(E2454="","",IFERROR(FIND("-",E2454),0)&gt;0,LEFT(E2454,FIND("-",E2454)-1),TRUE,LEFT(E2454,FIND("=",E2454)-1))</f>
        <v>cn</v>
      </c>
      <c r="G2454" cm="1">
        <f t="array" aca="1" ref="G2454" ca="1">_xlfn.IFS(E2454="","",IFERROR(FIND("-",E2454),0)&gt;0,0,TRUE,VALUE(MID(E2454,FIND("=",E2454)+1,10)))</f>
        <v>9</v>
      </c>
      <c r="H2454">
        <f t="shared" ca="1" si="208"/>
        <v>4</v>
      </c>
      <c r="I2454" t="str">
        <f t="shared" ca="1" si="209"/>
        <v>c</v>
      </c>
      <c r="J2454" t="str">
        <f t="shared" ca="1" si="207"/>
        <v>n</v>
      </c>
      <c r="K2454" t="str">
        <f t="shared" ca="1" si="207"/>
        <v>=</v>
      </c>
      <c r="L2454" t="str">
        <f t="shared" ca="1" si="207"/>
        <v>9</v>
      </c>
      <c r="M2454" t="str">
        <f t="shared" ca="1" si="207"/>
        <v/>
      </c>
      <c r="N2454" t="str">
        <f t="shared" ca="1" si="207"/>
        <v/>
      </c>
      <c r="O2454" t="str">
        <f t="shared" ca="1" si="207"/>
        <v/>
      </c>
      <c r="P2454" s="19" t="str">
        <f t="shared" ca="1" si="207"/>
        <v/>
      </c>
      <c r="Q2454" s="33">
        <f t="shared" si="210"/>
        <v>0</v>
      </c>
      <c r="R2454" s="33">
        <f ca="1">IF(I2454="",Q2454,MOD((Q2454+_xlfn.XLOOKUP(I2454,CODE,VAL))*17,256))</f>
        <v>147</v>
      </c>
      <c r="S2454" s="33">
        <f ca="1">IF(J2454="",R2454,MOD((R2454+_xlfn.XLOOKUP(J2454,CODE,VAL))*17,256))</f>
        <v>17</v>
      </c>
      <c r="T2454" s="33">
        <f ca="1">IF(K2454="",S2454,MOD((S2454+_xlfn.XLOOKUP(K2454,CODE,VAL))*17,256))</f>
        <v>46</v>
      </c>
      <c r="U2454" s="33">
        <f ca="1">IF(L2454="",T2454,MOD((T2454+_xlfn.XLOOKUP(L2454,CODE,VAL))*17,256))</f>
        <v>215</v>
      </c>
      <c r="V2454" s="33">
        <f ca="1">IF(M2454="",U2454,MOD((U2454+_xlfn.XLOOKUP(M2454,CODE,VAL))*17,256))</f>
        <v>215</v>
      </c>
      <c r="W2454" s="33">
        <f ca="1">IF(N2454="",V2454,MOD((V2454+_xlfn.XLOOKUP(N2454,CODE,VAL))*17,256))</f>
        <v>215</v>
      </c>
      <c r="X2454" s="33">
        <f ca="1">IF(O2454="",W2454,MOD((W2454+_xlfn.XLOOKUP(O2454,CODE,VAL))*17,256))</f>
        <v>215</v>
      </c>
      <c r="Y2454" s="33">
        <f ca="1">IF(P2454="",X2454,MOD((X2454+_xlfn.XLOOKUP(P2454,CODE,VAL))*17,256))</f>
        <v>215</v>
      </c>
    </row>
    <row r="2455" spans="5:25">
      <c r="E2455" t="str">
        <f ca="1"/>
        <v>bgvt=5</v>
      </c>
      <c r="F2455" t="str" cm="1">
        <f t="array" aca="1" ref="F2455" ca="1">_xlfn.IFS(E2455="","",IFERROR(FIND("-",E2455),0)&gt;0,LEFT(E2455,FIND("-",E2455)-1),TRUE,LEFT(E2455,FIND("=",E2455)-1))</f>
        <v>bgvt</v>
      </c>
      <c r="G2455" cm="1">
        <f t="array" aca="1" ref="G2455" ca="1">_xlfn.IFS(E2455="","",IFERROR(FIND("-",E2455),0)&gt;0,0,TRUE,VALUE(MID(E2455,FIND("=",E2455)+1,10)))</f>
        <v>5</v>
      </c>
      <c r="H2455">
        <f t="shared" ca="1" si="208"/>
        <v>6</v>
      </c>
      <c r="I2455" t="str">
        <f t="shared" ca="1" si="209"/>
        <v>b</v>
      </c>
      <c r="J2455" t="str">
        <f t="shared" ca="1" si="207"/>
        <v>g</v>
      </c>
      <c r="K2455" t="str">
        <f t="shared" ca="1" si="207"/>
        <v>v</v>
      </c>
      <c r="L2455" t="str">
        <f t="shared" ca="1" si="207"/>
        <v>t</v>
      </c>
      <c r="M2455" t="str">
        <f t="shared" ca="1" si="207"/>
        <v>=</v>
      </c>
      <c r="N2455" t="str">
        <f t="shared" ca="1" si="207"/>
        <v>5</v>
      </c>
      <c r="O2455" t="str">
        <f t="shared" ca="1" si="207"/>
        <v/>
      </c>
      <c r="P2455" s="19" t="str">
        <f t="shared" ca="1" si="207"/>
        <v/>
      </c>
      <c r="Q2455" s="33">
        <f t="shared" si="210"/>
        <v>0</v>
      </c>
      <c r="R2455" s="33">
        <f ca="1">IF(I2455="",Q2455,MOD((Q2455+_xlfn.XLOOKUP(I2455,CODE,VAL))*17,256))</f>
        <v>130</v>
      </c>
      <c r="S2455" s="33">
        <f ca="1">IF(J2455="",R2455,MOD((R2455+_xlfn.XLOOKUP(J2455,CODE,VAL))*17,256))</f>
        <v>121</v>
      </c>
      <c r="T2455" s="33">
        <f ca="1">IF(K2455="",S2455,MOD((S2455+_xlfn.XLOOKUP(K2455,CODE,VAL))*17,256))</f>
        <v>223</v>
      </c>
      <c r="U2455" s="33">
        <f ca="1">IF(L2455="",T2455,MOD((T2455+_xlfn.XLOOKUP(L2455,CODE,VAL))*17,256))</f>
        <v>131</v>
      </c>
      <c r="V2455" s="33">
        <f ca="1">IF(M2455="",U2455,MOD((U2455+_xlfn.XLOOKUP(M2455,CODE,VAL))*17,256))</f>
        <v>192</v>
      </c>
      <c r="W2455" s="33">
        <f ca="1">IF(N2455="",V2455,MOD((V2455+_xlfn.XLOOKUP(N2455,CODE,VAL))*17,256))</f>
        <v>69</v>
      </c>
      <c r="X2455" s="33">
        <f ca="1">IF(O2455="",W2455,MOD((W2455+_xlfn.XLOOKUP(O2455,CODE,VAL))*17,256))</f>
        <v>69</v>
      </c>
      <c r="Y2455" s="33">
        <f ca="1">IF(P2455="",X2455,MOD((X2455+_xlfn.XLOOKUP(P2455,CODE,VAL))*17,256))</f>
        <v>69</v>
      </c>
    </row>
    <row r="2456" spans="5:25">
      <c r="E2456" t="str">
        <f ca="1"/>
        <v>rj-</v>
      </c>
      <c r="F2456" t="str" cm="1">
        <f t="array" aca="1" ref="F2456" ca="1">_xlfn.IFS(E2456="","",IFERROR(FIND("-",E2456),0)&gt;0,LEFT(E2456,FIND("-",E2456)-1),TRUE,LEFT(E2456,FIND("=",E2456)-1))</f>
        <v>rj</v>
      </c>
      <c r="G2456" cm="1">
        <f t="array" aca="1" ref="G2456" ca="1">_xlfn.IFS(E2456="","",IFERROR(FIND("-",E2456),0)&gt;0,0,TRUE,VALUE(MID(E2456,FIND("=",E2456)+1,10)))</f>
        <v>0</v>
      </c>
      <c r="H2456">
        <f t="shared" ca="1" si="208"/>
        <v>3</v>
      </c>
      <c r="I2456" t="str">
        <f t="shared" ca="1" si="209"/>
        <v>r</v>
      </c>
      <c r="J2456" t="str">
        <f t="shared" ca="1" si="207"/>
        <v>j</v>
      </c>
      <c r="K2456" t="str">
        <f t="shared" ca="1" si="207"/>
        <v>-</v>
      </c>
      <c r="L2456" t="str">
        <f t="shared" ca="1" si="207"/>
        <v/>
      </c>
      <c r="M2456" t="str">
        <f t="shared" ca="1" si="207"/>
        <v/>
      </c>
      <c r="N2456" t="str">
        <f t="shared" ca="1" si="207"/>
        <v/>
      </c>
      <c r="O2456" t="str">
        <f t="shared" ca="1" si="207"/>
        <v/>
      </c>
      <c r="P2456" s="19" t="str">
        <f t="shared" ca="1" si="207"/>
        <v/>
      </c>
      <c r="Q2456" s="33">
        <f t="shared" si="210"/>
        <v>0</v>
      </c>
      <c r="R2456" s="33">
        <f ca="1">IF(I2456="",Q2456,MOD((Q2456+_xlfn.XLOOKUP(I2456,CODE,VAL))*17,256))</f>
        <v>146</v>
      </c>
      <c r="S2456" s="33">
        <f ca="1">IF(J2456="",R2456,MOD((R2456+_xlfn.XLOOKUP(J2456,CODE,VAL))*17,256))</f>
        <v>188</v>
      </c>
      <c r="T2456" s="33">
        <f ca="1">IF(K2456="",S2456,MOD((S2456+_xlfn.XLOOKUP(K2456,CODE,VAL))*17,256))</f>
        <v>121</v>
      </c>
      <c r="U2456" s="33">
        <f ca="1">IF(L2456="",T2456,MOD((T2456+_xlfn.XLOOKUP(L2456,CODE,VAL))*17,256))</f>
        <v>121</v>
      </c>
      <c r="V2456" s="33">
        <f ca="1">IF(M2456="",U2456,MOD((U2456+_xlfn.XLOOKUP(M2456,CODE,VAL))*17,256))</f>
        <v>121</v>
      </c>
      <c r="W2456" s="33">
        <f ca="1">IF(N2456="",V2456,MOD((V2456+_xlfn.XLOOKUP(N2456,CODE,VAL))*17,256))</f>
        <v>121</v>
      </c>
      <c r="X2456" s="33">
        <f ca="1">IF(O2456="",W2456,MOD((W2456+_xlfn.XLOOKUP(O2456,CODE,VAL))*17,256))</f>
        <v>121</v>
      </c>
      <c r="Y2456" s="33">
        <f ca="1">IF(P2456="",X2456,MOD((X2456+_xlfn.XLOOKUP(P2456,CODE,VAL))*17,256))</f>
        <v>121</v>
      </c>
    </row>
    <row r="2457" spans="5:25">
      <c r="E2457" t="str">
        <f ca="1"/>
        <v>cznv-</v>
      </c>
      <c r="F2457" t="str" cm="1">
        <f t="array" aca="1" ref="F2457" ca="1">_xlfn.IFS(E2457="","",IFERROR(FIND("-",E2457),0)&gt;0,LEFT(E2457,FIND("-",E2457)-1),TRUE,LEFT(E2457,FIND("=",E2457)-1))</f>
        <v>cznv</v>
      </c>
      <c r="G2457" cm="1">
        <f t="array" aca="1" ref="G2457" ca="1">_xlfn.IFS(E2457="","",IFERROR(FIND("-",E2457),0)&gt;0,0,TRUE,VALUE(MID(E2457,FIND("=",E2457)+1,10)))</f>
        <v>0</v>
      </c>
      <c r="H2457">
        <f t="shared" ca="1" si="208"/>
        <v>5</v>
      </c>
      <c r="I2457" t="str">
        <f t="shared" ca="1" si="209"/>
        <v>c</v>
      </c>
      <c r="J2457" t="str">
        <f t="shared" ca="1" si="207"/>
        <v>z</v>
      </c>
      <c r="K2457" t="str">
        <f t="shared" ca="1" si="207"/>
        <v>n</v>
      </c>
      <c r="L2457" t="str">
        <f t="shared" ca="1" si="207"/>
        <v>v</v>
      </c>
      <c r="M2457" t="str">
        <f t="shared" ca="1" si="207"/>
        <v>-</v>
      </c>
      <c r="N2457" t="str">
        <f t="shared" ca="1" si="207"/>
        <v/>
      </c>
      <c r="O2457" t="str">
        <f t="shared" ca="1" si="207"/>
        <v/>
      </c>
      <c r="P2457" s="19" t="str">
        <f t="shared" ca="1" si="207"/>
        <v/>
      </c>
      <c r="Q2457" s="33">
        <f t="shared" si="210"/>
        <v>0</v>
      </c>
      <c r="R2457" s="33">
        <f ca="1">IF(I2457="",Q2457,MOD((Q2457+_xlfn.XLOOKUP(I2457,CODE,VAL))*17,256))</f>
        <v>147</v>
      </c>
      <c r="S2457" s="33">
        <f ca="1">IF(J2457="",R2457,MOD((R2457+_xlfn.XLOOKUP(J2457,CODE,VAL))*17,256))</f>
        <v>221</v>
      </c>
      <c r="T2457" s="33">
        <f ca="1">IF(K2457="",S2457,MOD((S2457+_xlfn.XLOOKUP(K2457,CODE,VAL))*17,256))</f>
        <v>251</v>
      </c>
      <c r="U2457" s="33">
        <f ca="1">IF(L2457="",T2457,MOD((T2457+_xlfn.XLOOKUP(L2457,CODE,VAL))*17,256))</f>
        <v>129</v>
      </c>
      <c r="V2457" s="33">
        <f ca="1">IF(M2457="",U2457,MOD((U2457+_xlfn.XLOOKUP(M2457,CODE,VAL))*17,256))</f>
        <v>142</v>
      </c>
      <c r="W2457" s="33">
        <f ca="1">IF(N2457="",V2457,MOD((V2457+_xlfn.XLOOKUP(N2457,CODE,VAL))*17,256))</f>
        <v>142</v>
      </c>
      <c r="X2457" s="33">
        <f ca="1">IF(O2457="",W2457,MOD((W2457+_xlfn.XLOOKUP(O2457,CODE,VAL))*17,256))</f>
        <v>142</v>
      </c>
      <c r="Y2457" s="33">
        <f ca="1">IF(P2457="",X2457,MOD((X2457+_xlfn.XLOOKUP(P2457,CODE,VAL))*17,256))</f>
        <v>142</v>
      </c>
    </row>
    <row r="2458" spans="5:25">
      <c r="E2458" t="str">
        <f ca="1"/>
        <v>qt-</v>
      </c>
      <c r="F2458" t="str" cm="1">
        <f t="array" aca="1" ref="F2458" ca="1">_xlfn.IFS(E2458="","",IFERROR(FIND("-",E2458),0)&gt;0,LEFT(E2458,FIND("-",E2458)-1),TRUE,LEFT(E2458,FIND("=",E2458)-1))</f>
        <v>qt</v>
      </c>
      <c r="G2458" cm="1">
        <f t="array" aca="1" ref="G2458" ca="1">_xlfn.IFS(E2458="","",IFERROR(FIND("-",E2458),0)&gt;0,0,TRUE,VALUE(MID(E2458,FIND("=",E2458)+1,10)))</f>
        <v>0</v>
      </c>
      <c r="H2458">
        <f t="shared" ca="1" si="208"/>
        <v>3</v>
      </c>
      <c r="I2458" t="str">
        <f t="shared" ca="1" si="209"/>
        <v>q</v>
      </c>
      <c r="J2458" t="str">
        <f t="shared" ca="1" si="207"/>
        <v>t</v>
      </c>
      <c r="K2458" t="str">
        <f t="shared" ca="1" si="207"/>
        <v>-</v>
      </c>
      <c r="L2458" t="str">
        <f t="shared" ca="1" si="207"/>
        <v/>
      </c>
      <c r="M2458" t="str">
        <f t="shared" ca="1" si="207"/>
        <v/>
      </c>
      <c r="N2458" t="str">
        <f t="shared" ref="J2458:P2486" ca="1" si="211">MID($E2458,N$11,1)</f>
        <v/>
      </c>
      <c r="O2458" t="str">
        <f t="shared" ca="1" si="211"/>
        <v/>
      </c>
      <c r="P2458" s="19" t="str">
        <f t="shared" ca="1" si="211"/>
        <v/>
      </c>
      <c r="Q2458" s="33">
        <f t="shared" si="210"/>
        <v>0</v>
      </c>
      <c r="R2458" s="33">
        <f ca="1">IF(I2458="",Q2458,MOD((Q2458+_xlfn.XLOOKUP(I2458,CODE,VAL))*17,256))</f>
        <v>129</v>
      </c>
      <c r="S2458" s="33">
        <f ca="1">IF(J2458="",R2458,MOD((R2458+_xlfn.XLOOKUP(J2458,CODE,VAL))*17,256))</f>
        <v>69</v>
      </c>
      <c r="T2458" s="33">
        <f ca="1">IF(K2458="",S2458,MOD((S2458+_xlfn.XLOOKUP(K2458,CODE,VAL))*17,256))</f>
        <v>146</v>
      </c>
      <c r="U2458" s="33">
        <f ca="1">IF(L2458="",T2458,MOD((T2458+_xlfn.XLOOKUP(L2458,CODE,VAL))*17,256))</f>
        <v>146</v>
      </c>
      <c r="V2458" s="33">
        <f ca="1">IF(M2458="",U2458,MOD((U2458+_xlfn.XLOOKUP(M2458,CODE,VAL))*17,256))</f>
        <v>146</v>
      </c>
      <c r="W2458" s="33">
        <f ca="1">IF(N2458="",V2458,MOD((V2458+_xlfn.XLOOKUP(N2458,CODE,VAL))*17,256))</f>
        <v>146</v>
      </c>
      <c r="X2458" s="33">
        <f ca="1">IF(O2458="",W2458,MOD((W2458+_xlfn.XLOOKUP(O2458,CODE,VAL))*17,256))</f>
        <v>146</v>
      </c>
      <c r="Y2458" s="33">
        <f ca="1">IF(P2458="",X2458,MOD((X2458+_xlfn.XLOOKUP(P2458,CODE,VAL))*17,256))</f>
        <v>146</v>
      </c>
    </row>
    <row r="2459" spans="5:25">
      <c r="E2459" t="str">
        <f ca="1"/>
        <v>kksttq-</v>
      </c>
      <c r="F2459" t="str" cm="1">
        <f t="array" aca="1" ref="F2459" ca="1">_xlfn.IFS(E2459="","",IFERROR(FIND("-",E2459),0)&gt;0,LEFT(E2459,FIND("-",E2459)-1),TRUE,LEFT(E2459,FIND("=",E2459)-1))</f>
        <v>kksttq</v>
      </c>
      <c r="G2459" cm="1">
        <f t="array" aca="1" ref="G2459" ca="1">_xlfn.IFS(E2459="","",IFERROR(FIND("-",E2459),0)&gt;0,0,TRUE,VALUE(MID(E2459,FIND("=",E2459)+1,10)))</f>
        <v>0</v>
      </c>
      <c r="H2459">
        <f t="shared" ca="1" si="208"/>
        <v>7</v>
      </c>
      <c r="I2459" t="str">
        <f t="shared" ca="1" si="209"/>
        <v>k</v>
      </c>
      <c r="J2459" t="str">
        <f t="shared" ca="1" si="211"/>
        <v>k</v>
      </c>
      <c r="K2459" t="str">
        <f t="shared" ca="1" si="211"/>
        <v>s</v>
      </c>
      <c r="L2459" t="str">
        <f t="shared" ca="1" si="211"/>
        <v>t</v>
      </c>
      <c r="M2459" t="str">
        <f t="shared" ca="1" si="211"/>
        <v>t</v>
      </c>
      <c r="N2459" t="str">
        <f t="shared" ca="1" si="211"/>
        <v>q</v>
      </c>
      <c r="O2459" t="str">
        <f t="shared" ca="1" si="211"/>
        <v>-</v>
      </c>
      <c r="P2459" s="19" t="str">
        <f t="shared" ca="1" si="211"/>
        <v/>
      </c>
      <c r="Q2459" s="33">
        <f t="shared" si="210"/>
        <v>0</v>
      </c>
      <c r="R2459" s="33">
        <f ca="1">IF(I2459="",Q2459,MOD((Q2459+_xlfn.XLOOKUP(I2459,CODE,VAL))*17,256))</f>
        <v>27</v>
      </c>
      <c r="S2459" s="33">
        <f ca="1">IF(J2459="",R2459,MOD((R2459+_xlfn.XLOOKUP(J2459,CODE,VAL))*17,256))</f>
        <v>230</v>
      </c>
      <c r="T2459" s="33">
        <f ca="1">IF(K2459="",S2459,MOD((S2459+_xlfn.XLOOKUP(K2459,CODE,VAL))*17,256))</f>
        <v>233</v>
      </c>
      <c r="U2459" s="33">
        <f ca="1">IF(L2459="",T2459,MOD((T2459+_xlfn.XLOOKUP(L2459,CODE,VAL))*17,256))</f>
        <v>45</v>
      </c>
      <c r="V2459" s="33">
        <f ca="1">IF(M2459="",U2459,MOD((U2459+_xlfn.XLOOKUP(M2459,CODE,VAL))*17,256))</f>
        <v>177</v>
      </c>
      <c r="W2459" s="33">
        <f ca="1">IF(N2459="",V2459,MOD((V2459+_xlfn.XLOOKUP(N2459,CODE,VAL))*17,256))</f>
        <v>66</v>
      </c>
      <c r="X2459" s="33">
        <f ca="1">IF(O2459="",W2459,MOD((W2459+_xlfn.XLOOKUP(O2459,CODE,VAL))*17,256))</f>
        <v>95</v>
      </c>
      <c r="Y2459" s="33">
        <f ca="1">IF(P2459="",X2459,MOD((X2459+_xlfn.XLOOKUP(P2459,CODE,VAL))*17,256))</f>
        <v>95</v>
      </c>
    </row>
    <row r="2460" spans="5:25">
      <c r="E2460" t="str">
        <f ca="1"/>
        <v>ftb=3</v>
      </c>
      <c r="F2460" t="str" cm="1">
        <f t="array" aca="1" ref="F2460" ca="1">_xlfn.IFS(E2460="","",IFERROR(FIND("-",E2460),0)&gt;0,LEFT(E2460,FIND("-",E2460)-1),TRUE,LEFT(E2460,FIND("=",E2460)-1))</f>
        <v>ftb</v>
      </c>
      <c r="G2460" cm="1">
        <f t="array" aca="1" ref="G2460" ca="1">_xlfn.IFS(E2460="","",IFERROR(FIND("-",E2460),0)&gt;0,0,TRUE,VALUE(MID(E2460,FIND("=",E2460)+1,10)))</f>
        <v>3</v>
      </c>
      <c r="H2460">
        <f t="shared" ca="1" si="208"/>
        <v>5</v>
      </c>
      <c r="I2460" t="str">
        <f t="shared" ca="1" si="209"/>
        <v>f</v>
      </c>
      <c r="J2460" t="str">
        <f t="shared" ca="1" si="211"/>
        <v>t</v>
      </c>
      <c r="K2460" t="str">
        <f t="shared" ca="1" si="211"/>
        <v>b</v>
      </c>
      <c r="L2460" t="str">
        <f t="shared" ca="1" si="211"/>
        <v>=</v>
      </c>
      <c r="M2460" t="str">
        <f t="shared" ca="1" si="211"/>
        <v>3</v>
      </c>
      <c r="N2460" t="str">
        <f t="shared" ca="1" si="211"/>
        <v/>
      </c>
      <c r="O2460" t="str">
        <f t="shared" ca="1" si="211"/>
        <v/>
      </c>
      <c r="P2460" s="19" t="str">
        <f t="shared" ca="1" si="211"/>
        <v/>
      </c>
      <c r="Q2460" s="33">
        <f t="shared" si="210"/>
        <v>0</v>
      </c>
      <c r="R2460" s="33">
        <f ca="1">IF(I2460="",Q2460,MOD((Q2460+_xlfn.XLOOKUP(I2460,CODE,VAL))*17,256))</f>
        <v>198</v>
      </c>
      <c r="S2460" s="33">
        <f ca="1">IF(J2460="",R2460,MOD((R2460+_xlfn.XLOOKUP(J2460,CODE,VAL))*17,256))</f>
        <v>218</v>
      </c>
      <c r="T2460" s="33">
        <f ca="1">IF(K2460="",S2460,MOD((S2460+_xlfn.XLOOKUP(K2460,CODE,VAL))*17,256))</f>
        <v>252</v>
      </c>
      <c r="U2460" s="33">
        <f ca="1">IF(L2460="",T2460,MOD((T2460+_xlfn.XLOOKUP(L2460,CODE,VAL))*17,256))</f>
        <v>201</v>
      </c>
      <c r="V2460" s="33">
        <f ca="1">IF(M2460="",U2460,MOD((U2460+_xlfn.XLOOKUP(M2460,CODE,VAL))*17,256))</f>
        <v>188</v>
      </c>
      <c r="W2460" s="33">
        <f ca="1">IF(N2460="",V2460,MOD((V2460+_xlfn.XLOOKUP(N2460,CODE,VAL))*17,256))</f>
        <v>188</v>
      </c>
      <c r="X2460" s="33">
        <f ca="1">IF(O2460="",W2460,MOD((W2460+_xlfn.XLOOKUP(O2460,CODE,VAL))*17,256))</f>
        <v>188</v>
      </c>
      <c r="Y2460" s="33">
        <f ca="1">IF(P2460="",X2460,MOD((X2460+_xlfn.XLOOKUP(P2460,CODE,VAL))*17,256))</f>
        <v>188</v>
      </c>
    </row>
    <row r="2461" spans="5:25">
      <c r="E2461" t="str">
        <f ca="1"/>
        <v>lqfg=7</v>
      </c>
      <c r="F2461" t="str" cm="1">
        <f t="array" aca="1" ref="F2461" ca="1">_xlfn.IFS(E2461="","",IFERROR(FIND("-",E2461),0)&gt;0,LEFT(E2461,FIND("-",E2461)-1),TRUE,LEFT(E2461,FIND("=",E2461)-1))</f>
        <v>lqfg</v>
      </c>
      <c r="G2461" cm="1">
        <f t="array" aca="1" ref="G2461" ca="1">_xlfn.IFS(E2461="","",IFERROR(FIND("-",E2461),0)&gt;0,0,TRUE,VALUE(MID(E2461,FIND("=",E2461)+1,10)))</f>
        <v>7</v>
      </c>
      <c r="H2461">
        <f t="shared" ca="1" si="208"/>
        <v>6</v>
      </c>
      <c r="I2461" t="str">
        <f t="shared" ca="1" si="209"/>
        <v>l</v>
      </c>
      <c r="J2461" t="str">
        <f t="shared" ca="1" si="211"/>
        <v>q</v>
      </c>
      <c r="K2461" t="str">
        <f t="shared" ca="1" si="211"/>
        <v>f</v>
      </c>
      <c r="L2461" t="str">
        <f t="shared" ca="1" si="211"/>
        <v>g</v>
      </c>
      <c r="M2461" t="str">
        <f t="shared" ca="1" si="211"/>
        <v>=</v>
      </c>
      <c r="N2461" t="str">
        <f t="shared" ca="1" si="211"/>
        <v>7</v>
      </c>
      <c r="O2461" t="str">
        <f t="shared" ca="1" si="211"/>
        <v/>
      </c>
      <c r="P2461" s="19" t="str">
        <f t="shared" ca="1" si="211"/>
        <v/>
      </c>
      <c r="Q2461" s="33">
        <f t="shared" si="210"/>
        <v>0</v>
      </c>
      <c r="R2461" s="33">
        <f ca="1">IF(I2461="",Q2461,MOD((Q2461+_xlfn.XLOOKUP(I2461,CODE,VAL))*17,256))</f>
        <v>44</v>
      </c>
      <c r="S2461" s="33">
        <f ca="1">IF(J2461="",R2461,MOD((R2461+_xlfn.XLOOKUP(J2461,CODE,VAL))*17,256))</f>
        <v>109</v>
      </c>
      <c r="T2461" s="33">
        <f ca="1">IF(K2461="",S2461,MOD((S2461+_xlfn.XLOOKUP(K2461,CODE,VAL))*17,256))</f>
        <v>3</v>
      </c>
      <c r="U2461" s="33">
        <f ca="1">IF(L2461="",T2461,MOD((T2461+_xlfn.XLOOKUP(L2461,CODE,VAL))*17,256))</f>
        <v>10</v>
      </c>
      <c r="V2461" s="33">
        <f ca="1">IF(M2461="",U2461,MOD((U2461+_xlfn.XLOOKUP(M2461,CODE,VAL))*17,256))</f>
        <v>183</v>
      </c>
      <c r="W2461" s="33">
        <f ca="1">IF(N2461="",V2461,MOD((V2461+_xlfn.XLOOKUP(N2461,CODE,VAL))*17,256))</f>
        <v>206</v>
      </c>
      <c r="X2461" s="33">
        <f ca="1">IF(O2461="",W2461,MOD((W2461+_xlfn.XLOOKUP(O2461,CODE,VAL))*17,256))</f>
        <v>206</v>
      </c>
      <c r="Y2461" s="33">
        <f ca="1">IF(P2461="",X2461,MOD((X2461+_xlfn.XLOOKUP(P2461,CODE,VAL))*17,256))</f>
        <v>206</v>
      </c>
    </row>
    <row r="2462" spans="5:25">
      <c r="E2462" t="str">
        <f ca="1"/>
        <v>knc-</v>
      </c>
      <c r="F2462" t="str" cm="1">
        <f t="array" aca="1" ref="F2462" ca="1">_xlfn.IFS(E2462="","",IFERROR(FIND("-",E2462),0)&gt;0,LEFT(E2462,FIND("-",E2462)-1),TRUE,LEFT(E2462,FIND("=",E2462)-1))</f>
        <v>knc</v>
      </c>
      <c r="G2462" cm="1">
        <f t="array" aca="1" ref="G2462" ca="1">_xlfn.IFS(E2462="","",IFERROR(FIND("-",E2462),0)&gt;0,0,TRUE,VALUE(MID(E2462,FIND("=",E2462)+1,10)))</f>
        <v>0</v>
      </c>
      <c r="H2462">
        <f t="shared" ca="1" si="208"/>
        <v>4</v>
      </c>
      <c r="I2462" t="str">
        <f t="shared" ca="1" si="209"/>
        <v>k</v>
      </c>
      <c r="J2462" t="str">
        <f t="shared" ca="1" si="211"/>
        <v>n</v>
      </c>
      <c r="K2462" t="str">
        <f t="shared" ca="1" si="211"/>
        <v>c</v>
      </c>
      <c r="L2462" t="str">
        <f t="shared" ca="1" si="211"/>
        <v>-</v>
      </c>
      <c r="M2462" t="str">
        <f t="shared" ca="1" si="211"/>
        <v/>
      </c>
      <c r="N2462" t="str">
        <f t="shared" ca="1" si="211"/>
        <v/>
      </c>
      <c r="O2462" t="str">
        <f t="shared" ca="1" si="211"/>
        <v/>
      </c>
      <c r="P2462" s="19" t="str">
        <f t="shared" ca="1" si="211"/>
        <v/>
      </c>
      <c r="Q2462" s="33">
        <f t="shared" si="210"/>
        <v>0</v>
      </c>
      <c r="R2462" s="33">
        <f ca="1">IF(I2462="",Q2462,MOD((Q2462+_xlfn.XLOOKUP(I2462,CODE,VAL))*17,256))</f>
        <v>27</v>
      </c>
      <c r="S2462" s="33">
        <f ca="1">IF(J2462="",R2462,MOD((R2462+_xlfn.XLOOKUP(J2462,CODE,VAL))*17,256))</f>
        <v>25</v>
      </c>
      <c r="T2462" s="33">
        <f ca="1">IF(K2462="",S2462,MOD((S2462+_xlfn.XLOOKUP(K2462,CODE,VAL))*17,256))</f>
        <v>60</v>
      </c>
      <c r="U2462" s="33">
        <f ca="1">IF(L2462="",T2462,MOD((T2462+_xlfn.XLOOKUP(L2462,CODE,VAL))*17,256))</f>
        <v>249</v>
      </c>
      <c r="V2462" s="33">
        <f ca="1">IF(M2462="",U2462,MOD((U2462+_xlfn.XLOOKUP(M2462,CODE,VAL))*17,256))</f>
        <v>249</v>
      </c>
      <c r="W2462" s="33">
        <f ca="1">IF(N2462="",V2462,MOD((V2462+_xlfn.XLOOKUP(N2462,CODE,VAL))*17,256))</f>
        <v>249</v>
      </c>
      <c r="X2462" s="33">
        <f ca="1">IF(O2462="",W2462,MOD((W2462+_xlfn.XLOOKUP(O2462,CODE,VAL))*17,256))</f>
        <v>249</v>
      </c>
      <c r="Y2462" s="33">
        <f ca="1">IF(P2462="",X2462,MOD((X2462+_xlfn.XLOOKUP(P2462,CODE,VAL))*17,256))</f>
        <v>249</v>
      </c>
    </row>
    <row r="2463" spans="5:25">
      <c r="E2463" t="str">
        <f ca="1"/>
        <v>kzd-</v>
      </c>
      <c r="F2463" t="str" cm="1">
        <f t="array" aca="1" ref="F2463" ca="1">_xlfn.IFS(E2463="","",IFERROR(FIND("-",E2463),0)&gt;0,LEFT(E2463,FIND("-",E2463)-1),TRUE,LEFT(E2463,FIND("=",E2463)-1))</f>
        <v>kzd</v>
      </c>
      <c r="G2463" cm="1">
        <f t="array" aca="1" ref="G2463" ca="1">_xlfn.IFS(E2463="","",IFERROR(FIND("-",E2463),0)&gt;0,0,TRUE,VALUE(MID(E2463,FIND("=",E2463)+1,10)))</f>
        <v>0</v>
      </c>
      <c r="H2463">
        <f t="shared" ca="1" si="208"/>
        <v>4</v>
      </c>
      <c r="I2463" t="str">
        <f t="shared" ca="1" si="209"/>
        <v>k</v>
      </c>
      <c r="J2463" t="str">
        <f t="shared" ca="1" si="211"/>
        <v>z</v>
      </c>
      <c r="K2463" t="str">
        <f t="shared" ca="1" si="211"/>
        <v>d</v>
      </c>
      <c r="L2463" t="str">
        <f t="shared" ca="1" si="211"/>
        <v>-</v>
      </c>
      <c r="M2463" t="str">
        <f t="shared" ca="1" si="211"/>
        <v/>
      </c>
      <c r="N2463" t="str">
        <f t="shared" ca="1" si="211"/>
        <v/>
      </c>
      <c r="O2463" t="str">
        <f t="shared" ca="1" si="211"/>
        <v/>
      </c>
      <c r="P2463" s="19" t="str">
        <f t="shared" ca="1" si="211"/>
        <v/>
      </c>
      <c r="Q2463" s="33">
        <f t="shared" si="210"/>
        <v>0</v>
      </c>
      <c r="R2463" s="33">
        <f ca="1">IF(I2463="",Q2463,MOD((Q2463+_xlfn.XLOOKUP(I2463,CODE,VAL))*17,256))</f>
        <v>27</v>
      </c>
      <c r="S2463" s="33">
        <f ca="1">IF(J2463="",R2463,MOD((R2463+_xlfn.XLOOKUP(J2463,CODE,VAL))*17,256))</f>
        <v>229</v>
      </c>
      <c r="T2463" s="33">
        <f ca="1">IF(K2463="",S2463,MOD((S2463+_xlfn.XLOOKUP(K2463,CODE,VAL))*17,256))</f>
        <v>217</v>
      </c>
      <c r="U2463" s="33">
        <f ca="1">IF(L2463="",T2463,MOD((T2463+_xlfn.XLOOKUP(L2463,CODE,VAL))*17,256))</f>
        <v>102</v>
      </c>
      <c r="V2463" s="33">
        <f ca="1">IF(M2463="",U2463,MOD((U2463+_xlfn.XLOOKUP(M2463,CODE,VAL))*17,256))</f>
        <v>102</v>
      </c>
      <c r="W2463" s="33">
        <f ca="1">IF(N2463="",V2463,MOD((V2463+_xlfn.XLOOKUP(N2463,CODE,VAL))*17,256))</f>
        <v>102</v>
      </c>
      <c r="X2463" s="33">
        <f ca="1">IF(O2463="",W2463,MOD((W2463+_xlfn.XLOOKUP(O2463,CODE,VAL))*17,256))</f>
        <v>102</v>
      </c>
      <c r="Y2463" s="33">
        <f ca="1">IF(P2463="",X2463,MOD((X2463+_xlfn.XLOOKUP(P2463,CODE,VAL))*17,256))</f>
        <v>102</v>
      </c>
    </row>
    <row r="2464" spans="5:25">
      <c r="E2464" t="str">
        <f ca="1"/>
        <v>sj-</v>
      </c>
      <c r="F2464" t="str" cm="1">
        <f t="array" aca="1" ref="F2464" ca="1">_xlfn.IFS(E2464="","",IFERROR(FIND("-",E2464),0)&gt;0,LEFT(E2464,FIND("-",E2464)-1),TRUE,LEFT(E2464,FIND("=",E2464)-1))</f>
        <v>sj</v>
      </c>
      <c r="G2464" cm="1">
        <f t="array" aca="1" ref="G2464" ca="1">_xlfn.IFS(E2464="","",IFERROR(FIND("-",E2464),0)&gt;0,0,TRUE,VALUE(MID(E2464,FIND("=",E2464)+1,10)))</f>
        <v>0</v>
      </c>
      <c r="H2464">
        <f t="shared" ca="1" si="208"/>
        <v>3</v>
      </c>
      <c r="I2464" t="str">
        <f t="shared" ca="1" si="209"/>
        <v>s</v>
      </c>
      <c r="J2464" t="str">
        <f t="shared" ca="1" si="211"/>
        <v>j</v>
      </c>
      <c r="K2464" t="str">
        <f t="shared" ca="1" si="211"/>
        <v>-</v>
      </c>
      <c r="L2464" t="str">
        <f t="shared" ca="1" si="211"/>
        <v/>
      </c>
      <c r="M2464" t="str">
        <f t="shared" ca="1" si="211"/>
        <v/>
      </c>
      <c r="N2464" t="str">
        <f t="shared" ca="1" si="211"/>
        <v/>
      </c>
      <c r="O2464" t="str">
        <f t="shared" ca="1" si="211"/>
        <v/>
      </c>
      <c r="P2464" s="19" t="str">
        <f t="shared" ca="1" si="211"/>
        <v/>
      </c>
      <c r="Q2464" s="33">
        <f t="shared" si="210"/>
        <v>0</v>
      </c>
      <c r="R2464" s="33">
        <f ca="1">IF(I2464="",Q2464,MOD((Q2464+_xlfn.XLOOKUP(I2464,CODE,VAL))*17,256))</f>
        <v>163</v>
      </c>
      <c r="S2464" s="33">
        <f ca="1">IF(J2464="",R2464,MOD((R2464+_xlfn.XLOOKUP(J2464,CODE,VAL))*17,256))</f>
        <v>221</v>
      </c>
      <c r="T2464" s="33">
        <f ca="1">IF(K2464="",S2464,MOD((S2464+_xlfn.XLOOKUP(K2464,CODE,VAL))*17,256))</f>
        <v>170</v>
      </c>
      <c r="U2464" s="33">
        <f ca="1">IF(L2464="",T2464,MOD((T2464+_xlfn.XLOOKUP(L2464,CODE,VAL))*17,256))</f>
        <v>170</v>
      </c>
      <c r="V2464" s="33">
        <f ca="1">IF(M2464="",U2464,MOD((U2464+_xlfn.XLOOKUP(M2464,CODE,VAL))*17,256))</f>
        <v>170</v>
      </c>
      <c r="W2464" s="33">
        <f ca="1">IF(N2464="",V2464,MOD((V2464+_xlfn.XLOOKUP(N2464,CODE,VAL))*17,256))</f>
        <v>170</v>
      </c>
      <c r="X2464" s="33">
        <f ca="1">IF(O2464="",W2464,MOD((W2464+_xlfn.XLOOKUP(O2464,CODE,VAL))*17,256))</f>
        <v>170</v>
      </c>
      <c r="Y2464" s="33">
        <f ca="1">IF(P2464="",X2464,MOD((X2464+_xlfn.XLOOKUP(P2464,CODE,VAL))*17,256))</f>
        <v>170</v>
      </c>
    </row>
    <row r="2465" spans="5:25">
      <c r="E2465" t="str">
        <f ca="1"/>
        <v>rqb-</v>
      </c>
      <c r="F2465" t="str" cm="1">
        <f t="array" aca="1" ref="F2465" ca="1">_xlfn.IFS(E2465="","",IFERROR(FIND("-",E2465),0)&gt;0,LEFT(E2465,FIND("-",E2465)-1),TRUE,LEFT(E2465,FIND("=",E2465)-1))</f>
        <v>rqb</v>
      </c>
      <c r="G2465" cm="1">
        <f t="array" aca="1" ref="G2465" ca="1">_xlfn.IFS(E2465="","",IFERROR(FIND("-",E2465),0)&gt;0,0,TRUE,VALUE(MID(E2465,FIND("=",E2465)+1,10)))</f>
        <v>0</v>
      </c>
      <c r="H2465">
        <f t="shared" ca="1" si="208"/>
        <v>4</v>
      </c>
      <c r="I2465" t="str">
        <f t="shared" ca="1" si="209"/>
        <v>r</v>
      </c>
      <c r="J2465" t="str">
        <f t="shared" ca="1" si="211"/>
        <v>q</v>
      </c>
      <c r="K2465" t="str">
        <f t="shared" ca="1" si="211"/>
        <v>b</v>
      </c>
      <c r="L2465" t="str">
        <f t="shared" ca="1" si="211"/>
        <v>-</v>
      </c>
      <c r="M2465" t="str">
        <f t="shared" ca="1" si="211"/>
        <v/>
      </c>
      <c r="N2465" t="str">
        <f t="shared" ca="1" si="211"/>
        <v/>
      </c>
      <c r="O2465" t="str">
        <f t="shared" ca="1" si="211"/>
        <v/>
      </c>
      <c r="P2465" s="19" t="str">
        <f t="shared" ca="1" si="211"/>
        <v/>
      </c>
      <c r="Q2465" s="33">
        <f t="shared" si="210"/>
        <v>0</v>
      </c>
      <c r="R2465" s="33">
        <f ca="1">IF(I2465="",Q2465,MOD((Q2465+_xlfn.XLOOKUP(I2465,CODE,VAL))*17,256))</f>
        <v>146</v>
      </c>
      <c r="S2465" s="33">
        <f ca="1">IF(J2465="",R2465,MOD((R2465+_xlfn.XLOOKUP(J2465,CODE,VAL))*17,256))</f>
        <v>51</v>
      </c>
      <c r="T2465" s="33">
        <f ca="1">IF(K2465="",S2465,MOD((S2465+_xlfn.XLOOKUP(K2465,CODE,VAL))*17,256))</f>
        <v>229</v>
      </c>
      <c r="U2465" s="33">
        <f ca="1">IF(L2465="",T2465,MOD((T2465+_xlfn.XLOOKUP(L2465,CODE,VAL))*17,256))</f>
        <v>50</v>
      </c>
      <c r="V2465" s="33">
        <f ca="1">IF(M2465="",U2465,MOD((U2465+_xlfn.XLOOKUP(M2465,CODE,VAL))*17,256))</f>
        <v>50</v>
      </c>
      <c r="W2465" s="33">
        <f ca="1">IF(N2465="",V2465,MOD((V2465+_xlfn.XLOOKUP(N2465,CODE,VAL))*17,256))</f>
        <v>50</v>
      </c>
      <c r="X2465" s="33">
        <f ca="1">IF(O2465="",W2465,MOD((W2465+_xlfn.XLOOKUP(O2465,CODE,VAL))*17,256))</f>
        <v>50</v>
      </c>
      <c r="Y2465" s="33">
        <f ca="1">IF(P2465="",X2465,MOD((X2465+_xlfn.XLOOKUP(P2465,CODE,VAL))*17,256))</f>
        <v>50</v>
      </c>
    </row>
    <row r="2466" spans="5:25">
      <c r="E2466" t="str">
        <f ca="1"/>
        <v>srjg-</v>
      </c>
      <c r="F2466" t="str" cm="1">
        <f t="array" aca="1" ref="F2466" ca="1">_xlfn.IFS(E2466="","",IFERROR(FIND("-",E2466),0)&gt;0,LEFT(E2466,FIND("-",E2466)-1),TRUE,LEFT(E2466,FIND("=",E2466)-1))</f>
        <v>srjg</v>
      </c>
      <c r="G2466" cm="1">
        <f t="array" aca="1" ref="G2466" ca="1">_xlfn.IFS(E2466="","",IFERROR(FIND("-",E2466),0)&gt;0,0,TRUE,VALUE(MID(E2466,FIND("=",E2466)+1,10)))</f>
        <v>0</v>
      </c>
      <c r="H2466">
        <f t="shared" ca="1" si="208"/>
        <v>5</v>
      </c>
      <c r="I2466" t="str">
        <f t="shared" ca="1" si="209"/>
        <v>s</v>
      </c>
      <c r="J2466" t="str">
        <f t="shared" ca="1" si="211"/>
        <v>r</v>
      </c>
      <c r="K2466" t="str">
        <f t="shared" ca="1" si="211"/>
        <v>j</v>
      </c>
      <c r="L2466" t="str">
        <f t="shared" ca="1" si="211"/>
        <v>g</v>
      </c>
      <c r="M2466" t="str">
        <f t="shared" ca="1" si="211"/>
        <v>-</v>
      </c>
      <c r="N2466" t="str">
        <f t="shared" ca="1" si="211"/>
        <v/>
      </c>
      <c r="O2466" t="str">
        <f t="shared" ca="1" si="211"/>
        <v/>
      </c>
      <c r="P2466" s="19" t="str">
        <f t="shared" ca="1" si="211"/>
        <v/>
      </c>
      <c r="Q2466" s="33">
        <f t="shared" si="210"/>
        <v>0</v>
      </c>
      <c r="R2466" s="33">
        <f ca="1">IF(I2466="",Q2466,MOD((Q2466+_xlfn.XLOOKUP(I2466,CODE,VAL))*17,256))</f>
        <v>163</v>
      </c>
      <c r="S2466" s="33">
        <f ca="1">IF(J2466="",R2466,MOD((R2466+_xlfn.XLOOKUP(J2466,CODE,VAL))*17,256))</f>
        <v>101</v>
      </c>
      <c r="T2466" s="33">
        <f ca="1">IF(K2466="",S2466,MOD((S2466+_xlfn.XLOOKUP(K2466,CODE,VAL))*17,256))</f>
        <v>191</v>
      </c>
      <c r="U2466" s="33">
        <f ca="1">IF(L2466="",T2466,MOD((T2466+_xlfn.XLOOKUP(L2466,CODE,VAL))*17,256))</f>
        <v>134</v>
      </c>
      <c r="V2466" s="33">
        <f ca="1">IF(M2466="",U2466,MOD((U2466+_xlfn.XLOOKUP(M2466,CODE,VAL))*17,256))</f>
        <v>227</v>
      </c>
      <c r="W2466" s="33">
        <f ca="1">IF(N2466="",V2466,MOD((V2466+_xlfn.XLOOKUP(N2466,CODE,VAL))*17,256))</f>
        <v>227</v>
      </c>
      <c r="X2466" s="33">
        <f ca="1">IF(O2466="",W2466,MOD((W2466+_xlfn.XLOOKUP(O2466,CODE,VAL))*17,256))</f>
        <v>227</v>
      </c>
      <c r="Y2466" s="33">
        <f ca="1">IF(P2466="",X2466,MOD((X2466+_xlfn.XLOOKUP(P2466,CODE,VAL))*17,256))</f>
        <v>227</v>
      </c>
    </row>
    <row r="2467" spans="5:25">
      <c r="E2467" t="str">
        <f ca="1"/>
        <v>jrm=1</v>
      </c>
      <c r="F2467" t="str" cm="1">
        <f t="array" aca="1" ref="F2467" ca="1">_xlfn.IFS(E2467="","",IFERROR(FIND("-",E2467),0)&gt;0,LEFT(E2467,FIND("-",E2467)-1),TRUE,LEFT(E2467,FIND("=",E2467)-1))</f>
        <v>jrm</v>
      </c>
      <c r="G2467" cm="1">
        <f t="array" aca="1" ref="G2467" ca="1">_xlfn.IFS(E2467="","",IFERROR(FIND("-",E2467),0)&gt;0,0,TRUE,VALUE(MID(E2467,FIND("=",E2467)+1,10)))</f>
        <v>1</v>
      </c>
      <c r="H2467">
        <f t="shared" ca="1" si="208"/>
        <v>5</v>
      </c>
      <c r="I2467" t="str">
        <f t="shared" ca="1" si="209"/>
        <v>j</v>
      </c>
      <c r="J2467" t="str">
        <f t="shared" ca="1" si="211"/>
        <v>r</v>
      </c>
      <c r="K2467" t="str">
        <f t="shared" ca="1" si="211"/>
        <v>m</v>
      </c>
      <c r="L2467" t="str">
        <f t="shared" ca="1" si="211"/>
        <v>=</v>
      </c>
      <c r="M2467" t="str">
        <f t="shared" ca="1" si="211"/>
        <v>1</v>
      </c>
      <c r="N2467" t="str">
        <f t="shared" ca="1" si="211"/>
        <v/>
      </c>
      <c r="O2467" t="str">
        <f t="shared" ca="1" si="211"/>
        <v/>
      </c>
      <c r="P2467" s="19" t="str">
        <f t="shared" ca="1" si="211"/>
        <v/>
      </c>
      <c r="Q2467" s="33">
        <f t="shared" si="210"/>
        <v>0</v>
      </c>
      <c r="R2467" s="33">
        <f ca="1">IF(I2467="",Q2467,MOD((Q2467+_xlfn.XLOOKUP(I2467,CODE,VAL))*17,256))</f>
        <v>10</v>
      </c>
      <c r="S2467" s="33">
        <f ca="1">IF(J2467="",R2467,MOD((R2467+_xlfn.XLOOKUP(J2467,CODE,VAL))*17,256))</f>
        <v>60</v>
      </c>
      <c r="T2467" s="33">
        <f ca="1">IF(K2467="",S2467,MOD((S2467+_xlfn.XLOOKUP(K2467,CODE,VAL))*17,256))</f>
        <v>57</v>
      </c>
      <c r="U2467" s="33">
        <f ca="1">IF(L2467="",T2467,MOD((T2467+_xlfn.XLOOKUP(L2467,CODE,VAL))*17,256))</f>
        <v>214</v>
      </c>
      <c r="V2467" s="33">
        <f ca="1">IF(M2467="",U2467,MOD((U2467+_xlfn.XLOOKUP(M2467,CODE,VAL))*17,256))</f>
        <v>119</v>
      </c>
      <c r="W2467" s="33">
        <f ca="1">IF(N2467="",V2467,MOD((V2467+_xlfn.XLOOKUP(N2467,CODE,VAL))*17,256))</f>
        <v>119</v>
      </c>
      <c r="X2467" s="33">
        <f ca="1">IF(O2467="",W2467,MOD((W2467+_xlfn.XLOOKUP(O2467,CODE,VAL))*17,256))</f>
        <v>119</v>
      </c>
      <c r="Y2467" s="33">
        <f ca="1">IF(P2467="",X2467,MOD((X2467+_xlfn.XLOOKUP(P2467,CODE,VAL))*17,256))</f>
        <v>119</v>
      </c>
    </row>
    <row r="2468" spans="5:25">
      <c r="E2468" t="str">
        <f ca="1"/>
        <v>tb-</v>
      </c>
      <c r="F2468" t="str" cm="1">
        <f t="array" aca="1" ref="F2468" ca="1">_xlfn.IFS(E2468="","",IFERROR(FIND("-",E2468),0)&gt;0,LEFT(E2468,FIND("-",E2468)-1),TRUE,LEFT(E2468,FIND("=",E2468)-1))</f>
        <v>tb</v>
      </c>
      <c r="G2468" cm="1">
        <f t="array" aca="1" ref="G2468" ca="1">_xlfn.IFS(E2468="","",IFERROR(FIND("-",E2468),0)&gt;0,0,TRUE,VALUE(MID(E2468,FIND("=",E2468)+1,10)))</f>
        <v>0</v>
      </c>
      <c r="H2468">
        <f t="shared" ca="1" si="208"/>
        <v>3</v>
      </c>
      <c r="I2468" t="str">
        <f t="shared" ca="1" si="209"/>
        <v>t</v>
      </c>
      <c r="J2468" t="str">
        <f t="shared" ca="1" si="211"/>
        <v>b</v>
      </c>
      <c r="K2468" t="str">
        <f t="shared" ca="1" si="211"/>
        <v>-</v>
      </c>
      <c r="L2468" t="str">
        <f t="shared" ca="1" si="211"/>
        <v/>
      </c>
      <c r="M2468" t="str">
        <f t="shared" ca="1" si="211"/>
        <v/>
      </c>
      <c r="N2468" t="str">
        <f t="shared" ca="1" si="211"/>
        <v/>
      </c>
      <c r="O2468" t="str">
        <f t="shared" ca="1" si="211"/>
        <v/>
      </c>
      <c r="P2468" s="19" t="str">
        <f t="shared" ca="1" si="211"/>
        <v/>
      </c>
      <c r="Q2468" s="33">
        <f t="shared" si="210"/>
        <v>0</v>
      </c>
      <c r="R2468" s="33">
        <f ca="1">IF(I2468="",Q2468,MOD((Q2468+_xlfn.XLOOKUP(I2468,CODE,VAL))*17,256))</f>
        <v>180</v>
      </c>
      <c r="S2468" s="33">
        <f ca="1">IF(J2468="",R2468,MOD((R2468+_xlfn.XLOOKUP(J2468,CODE,VAL))*17,256))</f>
        <v>118</v>
      </c>
      <c r="T2468" s="33">
        <f ca="1">IF(K2468="",S2468,MOD((S2468+_xlfn.XLOOKUP(K2468,CODE,VAL))*17,256))</f>
        <v>211</v>
      </c>
      <c r="U2468" s="33">
        <f ca="1">IF(L2468="",T2468,MOD((T2468+_xlfn.XLOOKUP(L2468,CODE,VAL))*17,256))</f>
        <v>211</v>
      </c>
      <c r="V2468" s="33">
        <f ca="1">IF(M2468="",U2468,MOD((U2468+_xlfn.XLOOKUP(M2468,CODE,VAL))*17,256))</f>
        <v>211</v>
      </c>
      <c r="W2468" s="33">
        <f ca="1">IF(N2468="",V2468,MOD((V2468+_xlfn.XLOOKUP(N2468,CODE,VAL))*17,256))</f>
        <v>211</v>
      </c>
      <c r="X2468" s="33">
        <f ca="1">IF(O2468="",W2468,MOD((W2468+_xlfn.XLOOKUP(O2468,CODE,VAL))*17,256))</f>
        <v>211</v>
      </c>
      <c r="Y2468" s="33">
        <f ca="1">IF(P2468="",X2468,MOD((X2468+_xlfn.XLOOKUP(P2468,CODE,VAL))*17,256))</f>
        <v>211</v>
      </c>
    </row>
    <row r="2469" spans="5:25">
      <c r="E2469" t="str">
        <f ca="1"/>
        <v>bdlr=3</v>
      </c>
      <c r="F2469" t="str" cm="1">
        <f t="array" aca="1" ref="F2469" ca="1">_xlfn.IFS(E2469="","",IFERROR(FIND("-",E2469),0)&gt;0,LEFT(E2469,FIND("-",E2469)-1),TRUE,LEFT(E2469,FIND("=",E2469)-1))</f>
        <v>bdlr</v>
      </c>
      <c r="G2469" cm="1">
        <f t="array" aca="1" ref="G2469" ca="1">_xlfn.IFS(E2469="","",IFERROR(FIND("-",E2469),0)&gt;0,0,TRUE,VALUE(MID(E2469,FIND("=",E2469)+1,10)))</f>
        <v>3</v>
      </c>
      <c r="H2469">
        <f t="shared" ca="1" si="208"/>
        <v>6</v>
      </c>
      <c r="I2469" t="str">
        <f t="shared" ca="1" si="209"/>
        <v>b</v>
      </c>
      <c r="J2469" t="str">
        <f t="shared" ca="1" si="211"/>
        <v>d</v>
      </c>
      <c r="K2469" t="str">
        <f t="shared" ca="1" si="211"/>
        <v>l</v>
      </c>
      <c r="L2469" t="str">
        <f t="shared" ca="1" si="211"/>
        <v>r</v>
      </c>
      <c r="M2469" t="str">
        <f t="shared" ca="1" si="211"/>
        <v>=</v>
      </c>
      <c r="N2469" t="str">
        <f t="shared" ca="1" si="211"/>
        <v>3</v>
      </c>
      <c r="O2469" t="str">
        <f t="shared" ca="1" si="211"/>
        <v/>
      </c>
      <c r="P2469" s="19" t="str">
        <f t="shared" ca="1" si="211"/>
        <v/>
      </c>
      <c r="Q2469" s="33">
        <f t="shared" si="210"/>
        <v>0</v>
      </c>
      <c r="R2469" s="33">
        <f ca="1">IF(I2469="",Q2469,MOD((Q2469+_xlfn.XLOOKUP(I2469,CODE,VAL))*17,256))</f>
        <v>130</v>
      </c>
      <c r="S2469" s="33">
        <f ca="1">IF(J2469="",R2469,MOD((R2469+_xlfn.XLOOKUP(J2469,CODE,VAL))*17,256))</f>
        <v>70</v>
      </c>
      <c r="T2469" s="33">
        <f ca="1">IF(K2469="",S2469,MOD((S2469+_xlfn.XLOOKUP(K2469,CODE,VAL))*17,256))</f>
        <v>210</v>
      </c>
      <c r="U2469" s="33">
        <f ca="1">IF(L2469="",T2469,MOD((T2469+_xlfn.XLOOKUP(L2469,CODE,VAL))*17,256))</f>
        <v>132</v>
      </c>
      <c r="V2469" s="33">
        <f ca="1">IF(M2469="",U2469,MOD((U2469+_xlfn.XLOOKUP(M2469,CODE,VAL))*17,256))</f>
        <v>209</v>
      </c>
      <c r="W2469" s="33">
        <f ca="1">IF(N2469="",V2469,MOD((V2469+_xlfn.XLOOKUP(N2469,CODE,VAL))*17,256))</f>
        <v>68</v>
      </c>
      <c r="X2469" s="33">
        <f ca="1">IF(O2469="",W2469,MOD((W2469+_xlfn.XLOOKUP(O2469,CODE,VAL))*17,256))</f>
        <v>68</v>
      </c>
      <c r="Y2469" s="33">
        <f ca="1">IF(P2469="",X2469,MOD((X2469+_xlfn.XLOOKUP(P2469,CODE,VAL))*17,256))</f>
        <v>68</v>
      </c>
    </row>
    <row r="2470" spans="5:25">
      <c r="E2470" t="str">
        <f ca="1"/>
        <v>mltqq-</v>
      </c>
      <c r="F2470" t="str" cm="1">
        <f t="array" aca="1" ref="F2470" ca="1">_xlfn.IFS(E2470="","",IFERROR(FIND("-",E2470),0)&gt;0,LEFT(E2470,FIND("-",E2470)-1),TRUE,LEFT(E2470,FIND("=",E2470)-1))</f>
        <v>mltqq</v>
      </c>
      <c r="G2470" cm="1">
        <f t="array" aca="1" ref="G2470" ca="1">_xlfn.IFS(E2470="","",IFERROR(FIND("-",E2470),0)&gt;0,0,TRUE,VALUE(MID(E2470,FIND("=",E2470)+1,10)))</f>
        <v>0</v>
      </c>
      <c r="H2470">
        <f t="shared" ca="1" si="208"/>
        <v>6</v>
      </c>
      <c r="I2470" t="str">
        <f t="shared" ca="1" si="209"/>
        <v>m</v>
      </c>
      <c r="J2470" t="str">
        <f t="shared" ca="1" si="211"/>
        <v>l</v>
      </c>
      <c r="K2470" t="str">
        <f t="shared" ca="1" si="211"/>
        <v>t</v>
      </c>
      <c r="L2470" t="str">
        <f t="shared" ca="1" si="211"/>
        <v>q</v>
      </c>
      <c r="M2470" t="str">
        <f t="shared" ca="1" si="211"/>
        <v>q</v>
      </c>
      <c r="N2470" t="str">
        <f t="shared" ca="1" si="211"/>
        <v>-</v>
      </c>
      <c r="O2470" t="str">
        <f t="shared" ca="1" si="211"/>
        <v/>
      </c>
      <c r="P2470" s="19" t="str">
        <f t="shared" ca="1" si="211"/>
        <v/>
      </c>
      <c r="Q2470" s="33">
        <f t="shared" si="210"/>
        <v>0</v>
      </c>
      <c r="R2470" s="33">
        <f ca="1">IF(I2470="",Q2470,MOD((Q2470+_xlfn.XLOOKUP(I2470,CODE,VAL))*17,256))</f>
        <v>61</v>
      </c>
      <c r="S2470" s="33">
        <f ca="1">IF(J2470="",R2470,MOD((R2470+_xlfn.XLOOKUP(J2470,CODE,VAL))*17,256))</f>
        <v>57</v>
      </c>
      <c r="T2470" s="33">
        <f ca="1">IF(K2470="",S2470,MOD((S2470+_xlfn.XLOOKUP(K2470,CODE,VAL))*17,256))</f>
        <v>125</v>
      </c>
      <c r="U2470" s="33">
        <f ca="1">IF(L2470="",T2470,MOD((T2470+_xlfn.XLOOKUP(L2470,CODE,VAL))*17,256))</f>
        <v>206</v>
      </c>
      <c r="V2470" s="33">
        <f ca="1">IF(M2470="",U2470,MOD((U2470+_xlfn.XLOOKUP(M2470,CODE,VAL))*17,256))</f>
        <v>47</v>
      </c>
      <c r="W2470" s="33">
        <f ca="1">IF(N2470="",V2470,MOD((V2470+_xlfn.XLOOKUP(N2470,CODE,VAL))*17,256))</f>
        <v>28</v>
      </c>
      <c r="X2470" s="33">
        <f ca="1">IF(O2470="",W2470,MOD((W2470+_xlfn.XLOOKUP(O2470,CODE,VAL))*17,256))</f>
        <v>28</v>
      </c>
      <c r="Y2470" s="33">
        <f ca="1">IF(P2470="",X2470,MOD((X2470+_xlfn.XLOOKUP(P2470,CODE,VAL))*17,256))</f>
        <v>28</v>
      </c>
    </row>
    <row r="2471" spans="5:25">
      <c r="E2471" t="str">
        <f ca="1"/>
        <v>mjbf-</v>
      </c>
      <c r="F2471" t="str" cm="1">
        <f t="array" aca="1" ref="F2471" ca="1">_xlfn.IFS(E2471="","",IFERROR(FIND("-",E2471),0)&gt;0,LEFT(E2471,FIND("-",E2471)-1),TRUE,LEFT(E2471,FIND("=",E2471)-1))</f>
        <v>mjbf</v>
      </c>
      <c r="G2471" cm="1">
        <f t="array" aca="1" ref="G2471" ca="1">_xlfn.IFS(E2471="","",IFERROR(FIND("-",E2471),0)&gt;0,0,TRUE,VALUE(MID(E2471,FIND("=",E2471)+1,10)))</f>
        <v>0</v>
      </c>
      <c r="H2471">
        <f t="shared" ca="1" si="208"/>
        <v>5</v>
      </c>
      <c r="I2471" t="str">
        <f t="shared" ca="1" si="209"/>
        <v>m</v>
      </c>
      <c r="J2471" t="str">
        <f t="shared" ca="1" si="211"/>
        <v>j</v>
      </c>
      <c r="K2471" t="str">
        <f t="shared" ca="1" si="211"/>
        <v>b</v>
      </c>
      <c r="L2471" t="str">
        <f t="shared" ca="1" si="211"/>
        <v>f</v>
      </c>
      <c r="M2471" t="str">
        <f t="shared" ca="1" si="211"/>
        <v>-</v>
      </c>
      <c r="N2471" t="str">
        <f t="shared" ca="1" si="211"/>
        <v/>
      </c>
      <c r="O2471" t="str">
        <f t="shared" ca="1" si="211"/>
        <v/>
      </c>
      <c r="P2471" s="19" t="str">
        <f t="shared" ca="1" si="211"/>
        <v/>
      </c>
      <c r="Q2471" s="33">
        <f t="shared" si="210"/>
        <v>0</v>
      </c>
      <c r="R2471" s="33">
        <f ca="1">IF(I2471="",Q2471,MOD((Q2471+_xlfn.XLOOKUP(I2471,CODE,VAL))*17,256))</f>
        <v>61</v>
      </c>
      <c r="S2471" s="33">
        <f ca="1">IF(J2471="",R2471,MOD((R2471+_xlfn.XLOOKUP(J2471,CODE,VAL))*17,256))</f>
        <v>23</v>
      </c>
      <c r="T2471" s="33">
        <f ca="1">IF(K2471="",S2471,MOD((S2471+_xlfn.XLOOKUP(K2471,CODE,VAL))*17,256))</f>
        <v>9</v>
      </c>
      <c r="U2471" s="33">
        <f ca="1">IF(L2471="",T2471,MOD((T2471+_xlfn.XLOOKUP(L2471,CODE,VAL))*17,256))</f>
        <v>95</v>
      </c>
      <c r="V2471" s="33">
        <f ca="1">IF(M2471="",U2471,MOD((U2471+_xlfn.XLOOKUP(M2471,CODE,VAL))*17,256))</f>
        <v>76</v>
      </c>
      <c r="W2471" s="33">
        <f ca="1">IF(N2471="",V2471,MOD((V2471+_xlfn.XLOOKUP(N2471,CODE,VAL))*17,256))</f>
        <v>76</v>
      </c>
      <c r="X2471" s="33">
        <f ca="1">IF(O2471="",W2471,MOD((W2471+_xlfn.XLOOKUP(O2471,CODE,VAL))*17,256))</f>
        <v>76</v>
      </c>
      <c r="Y2471" s="33">
        <f ca="1">IF(P2471="",X2471,MOD((X2471+_xlfn.XLOOKUP(P2471,CODE,VAL))*17,256))</f>
        <v>76</v>
      </c>
    </row>
    <row r="2472" spans="5:25">
      <c r="E2472" t="str">
        <f ca="1"/>
        <v>xfr=3</v>
      </c>
      <c r="F2472" t="str" cm="1">
        <f t="array" aca="1" ref="F2472" ca="1">_xlfn.IFS(E2472="","",IFERROR(FIND("-",E2472),0)&gt;0,LEFT(E2472,FIND("-",E2472)-1),TRUE,LEFT(E2472,FIND("=",E2472)-1))</f>
        <v>xfr</v>
      </c>
      <c r="G2472" cm="1">
        <f t="array" aca="1" ref="G2472" ca="1">_xlfn.IFS(E2472="","",IFERROR(FIND("-",E2472),0)&gt;0,0,TRUE,VALUE(MID(E2472,FIND("=",E2472)+1,10)))</f>
        <v>3</v>
      </c>
      <c r="H2472">
        <f t="shared" ca="1" si="208"/>
        <v>5</v>
      </c>
      <c r="I2472" t="str">
        <f t="shared" ca="1" si="209"/>
        <v>x</v>
      </c>
      <c r="J2472" t="str">
        <f t="shared" ca="1" si="211"/>
        <v>f</v>
      </c>
      <c r="K2472" t="str">
        <f t="shared" ca="1" si="211"/>
        <v>r</v>
      </c>
      <c r="L2472" t="str">
        <f t="shared" ca="1" si="211"/>
        <v>=</v>
      </c>
      <c r="M2472" t="str">
        <f t="shared" ca="1" si="211"/>
        <v>3</v>
      </c>
      <c r="N2472" t="str">
        <f t="shared" ca="1" si="211"/>
        <v/>
      </c>
      <c r="O2472" t="str">
        <f t="shared" ca="1" si="211"/>
        <v/>
      </c>
      <c r="P2472" s="19" t="str">
        <f t="shared" ca="1" si="211"/>
        <v/>
      </c>
      <c r="Q2472" s="33">
        <f t="shared" si="210"/>
        <v>0</v>
      </c>
      <c r="R2472" s="33">
        <f ca="1">IF(I2472="",Q2472,MOD((Q2472+_xlfn.XLOOKUP(I2472,CODE,VAL))*17,256))</f>
        <v>248</v>
      </c>
      <c r="S2472" s="33">
        <f ca="1">IF(J2472="",R2472,MOD((R2472+_xlfn.XLOOKUP(J2472,CODE,VAL))*17,256))</f>
        <v>62</v>
      </c>
      <c r="T2472" s="33">
        <f ca="1">IF(K2472="",S2472,MOD((S2472+_xlfn.XLOOKUP(K2472,CODE,VAL))*17,256))</f>
        <v>176</v>
      </c>
      <c r="U2472" s="33">
        <f ca="1">IF(L2472="",T2472,MOD((T2472+_xlfn.XLOOKUP(L2472,CODE,VAL))*17,256))</f>
        <v>189</v>
      </c>
      <c r="V2472" s="33">
        <f ca="1">IF(M2472="",U2472,MOD((U2472+_xlfn.XLOOKUP(M2472,CODE,VAL))*17,256))</f>
        <v>240</v>
      </c>
      <c r="W2472" s="33">
        <f ca="1">IF(N2472="",V2472,MOD((V2472+_xlfn.XLOOKUP(N2472,CODE,VAL))*17,256))</f>
        <v>240</v>
      </c>
      <c r="X2472" s="33">
        <f ca="1">IF(O2472="",W2472,MOD((W2472+_xlfn.XLOOKUP(O2472,CODE,VAL))*17,256))</f>
        <v>240</v>
      </c>
      <c r="Y2472" s="33">
        <f ca="1">IF(P2472="",X2472,MOD((X2472+_xlfn.XLOOKUP(P2472,CODE,VAL))*17,256))</f>
        <v>240</v>
      </c>
    </row>
    <row r="2473" spans="5:25">
      <c r="E2473" t="str">
        <f ca="1"/>
        <v>tkj-</v>
      </c>
      <c r="F2473" t="str" cm="1">
        <f t="array" aca="1" ref="F2473" ca="1">_xlfn.IFS(E2473="","",IFERROR(FIND("-",E2473),0)&gt;0,LEFT(E2473,FIND("-",E2473)-1),TRUE,LEFT(E2473,FIND("=",E2473)-1))</f>
        <v>tkj</v>
      </c>
      <c r="G2473" cm="1">
        <f t="array" aca="1" ref="G2473" ca="1">_xlfn.IFS(E2473="","",IFERROR(FIND("-",E2473),0)&gt;0,0,TRUE,VALUE(MID(E2473,FIND("=",E2473)+1,10)))</f>
        <v>0</v>
      </c>
      <c r="H2473">
        <f t="shared" ca="1" si="208"/>
        <v>4</v>
      </c>
      <c r="I2473" t="str">
        <f t="shared" ca="1" si="209"/>
        <v>t</v>
      </c>
      <c r="J2473" t="str">
        <f t="shared" ca="1" si="211"/>
        <v>k</v>
      </c>
      <c r="K2473" t="str">
        <f t="shared" ca="1" si="211"/>
        <v>j</v>
      </c>
      <c r="L2473" t="str">
        <f t="shared" ca="1" si="211"/>
        <v>-</v>
      </c>
      <c r="M2473" t="str">
        <f t="shared" ca="1" si="211"/>
        <v/>
      </c>
      <c r="N2473" t="str">
        <f t="shared" ca="1" si="211"/>
        <v/>
      </c>
      <c r="O2473" t="str">
        <f t="shared" ca="1" si="211"/>
        <v/>
      </c>
      <c r="P2473" s="19" t="str">
        <f t="shared" ca="1" si="211"/>
        <v/>
      </c>
      <c r="Q2473" s="33">
        <f t="shared" si="210"/>
        <v>0</v>
      </c>
      <c r="R2473" s="33">
        <f ca="1">IF(I2473="",Q2473,MOD((Q2473+_xlfn.XLOOKUP(I2473,CODE,VAL))*17,256))</f>
        <v>180</v>
      </c>
      <c r="S2473" s="33">
        <f ca="1">IF(J2473="",R2473,MOD((R2473+_xlfn.XLOOKUP(J2473,CODE,VAL))*17,256))</f>
        <v>15</v>
      </c>
      <c r="T2473" s="33">
        <f ca="1">IF(K2473="",S2473,MOD((S2473+_xlfn.XLOOKUP(K2473,CODE,VAL))*17,256))</f>
        <v>9</v>
      </c>
      <c r="U2473" s="33">
        <f ca="1">IF(L2473="",T2473,MOD((T2473+_xlfn.XLOOKUP(L2473,CODE,VAL))*17,256))</f>
        <v>150</v>
      </c>
      <c r="V2473" s="33">
        <f ca="1">IF(M2473="",U2473,MOD((U2473+_xlfn.XLOOKUP(M2473,CODE,VAL))*17,256))</f>
        <v>150</v>
      </c>
      <c r="W2473" s="33">
        <f ca="1">IF(N2473="",V2473,MOD((V2473+_xlfn.XLOOKUP(N2473,CODE,VAL))*17,256))</f>
        <v>150</v>
      </c>
      <c r="X2473" s="33">
        <f ca="1">IF(O2473="",W2473,MOD((W2473+_xlfn.XLOOKUP(O2473,CODE,VAL))*17,256))</f>
        <v>150</v>
      </c>
      <c r="Y2473" s="33">
        <f ca="1">IF(P2473="",X2473,MOD((X2473+_xlfn.XLOOKUP(P2473,CODE,VAL))*17,256))</f>
        <v>150</v>
      </c>
    </row>
    <row r="2474" spans="5:25">
      <c r="E2474" t="str">
        <f ca="1"/>
        <v>nggs-</v>
      </c>
      <c r="F2474" t="str" cm="1">
        <f t="array" aca="1" ref="F2474" ca="1">_xlfn.IFS(E2474="","",IFERROR(FIND("-",E2474),0)&gt;0,LEFT(E2474,FIND("-",E2474)-1),TRUE,LEFT(E2474,FIND("=",E2474)-1))</f>
        <v>nggs</v>
      </c>
      <c r="G2474" cm="1">
        <f t="array" aca="1" ref="G2474" ca="1">_xlfn.IFS(E2474="","",IFERROR(FIND("-",E2474),0)&gt;0,0,TRUE,VALUE(MID(E2474,FIND("=",E2474)+1,10)))</f>
        <v>0</v>
      </c>
      <c r="H2474">
        <f t="shared" ca="1" si="208"/>
        <v>5</v>
      </c>
      <c r="I2474" t="str">
        <f t="shared" ca="1" si="209"/>
        <v>n</v>
      </c>
      <c r="J2474" t="str">
        <f t="shared" ca="1" si="211"/>
        <v>g</v>
      </c>
      <c r="K2474" t="str">
        <f t="shared" ca="1" si="211"/>
        <v>g</v>
      </c>
      <c r="L2474" t="str">
        <f t="shared" ca="1" si="211"/>
        <v>s</v>
      </c>
      <c r="M2474" t="str">
        <f t="shared" ca="1" si="211"/>
        <v>-</v>
      </c>
      <c r="N2474" t="str">
        <f t="shared" ca="1" si="211"/>
        <v/>
      </c>
      <c r="O2474" t="str">
        <f t="shared" ca="1" si="211"/>
        <v/>
      </c>
      <c r="P2474" s="19" t="str">
        <f t="shared" ca="1" si="211"/>
        <v/>
      </c>
      <c r="Q2474" s="33">
        <f t="shared" si="210"/>
        <v>0</v>
      </c>
      <c r="R2474" s="33">
        <f ca="1">IF(I2474="",Q2474,MOD((Q2474+_xlfn.XLOOKUP(I2474,CODE,VAL))*17,256))</f>
        <v>78</v>
      </c>
      <c r="S2474" s="33">
        <f ca="1">IF(J2474="",R2474,MOD((R2474+_xlfn.XLOOKUP(J2474,CODE,VAL))*17,256))</f>
        <v>5</v>
      </c>
      <c r="T2474" s="33">
        <f ca="1">IF(K2474="",S2474,MOD((S2474+_xlfn.XLOOKUP(K2474,CODE,VAL))*17,256))</f>
        <v>44</v>
      </c>
      <c r="U2474" s="33">
        <f ca="1">IF(L2474="",T2474,MOD((T2474+_xlfn.XLOOKUP(L2474,CODE,VAL))*17,256))</f>
        <v>143</v>
      </c>
      <c r="V2474" s="33">
        <f ca="1">IF(M2474="",U2474,MOD((U2474+_xlfn.XLOOKUP(M2474,CODE,VAL))*17,256))</f>
        <v>124</v>
      </c>
      <c r="W2474" s="33">
        <f ca="1">IF(N2474="",V2474,MOD((V2474+_xlfn.XLOOKUP(N2474,CODE,VAL))*17,256))</f>
        <v>124</v>
      </c>
      <c r="X2474" s="33">
        <f ca="1">IF(O2474="",W2474,MOD((W2474+_xlfn.XLOOKUP(O2474,CODE,VAL))*17,256))</f>
        <v>124</v>
      </c>
      <c r="Y2474" s="33">
        <f ca="1">IF(P2474="",X2474,MOD((X2474+_xlfn.XLOOKUP(P2474,CODE,VAL))*17,256))</f>
        <v>124</v>
      </c>
    </row>
    <row r="2475" spans="5:25">
      <c r="E2475" t="str">
        <f ca="1"/>
        <v>drg=8</v>
      </c>
      <c r="F2475" t="str" cm="1">
        <f t="array" aca="1" ref="F2475" ca="1">_xlfn.IFS(E2475="","",IFERROR(FIND("-",E2475),0)&gt;0,LEFT(E2475,FIND("-",E2475)-1),TRUE,LEFT(E2475,FIND("=",E2475)-1))</f>
        <v>drg</v>
      </c>
      <c r="G2475" cm="1">
        <f t="array" aca="1" ref="G2475" ca="1">_xlfn.IFS(E2475="","",IFERROR(FIND("-",E2475),0)&gt;0,0,TRUE,VALUE(MID(E2475,FIND("=",E2475)+1,10)))</f>
        <v>8</v>
      </c>
      <c r="H2475">
        <f t="shared" ca="1" si="208"/>
        <v>5</v>
      </c>
      <c r="I2475" t="str">
        <f t="shared" ca="1" si="209"/>
        <v>d</v>
      </c>
      <c r="J2475" t="str">
        <f t="shared" ca="1" si="211"/>
        <v>r</v>
      </c>
      <c r="K2475" t="str">
        <f t="shared" ca="1" si="211"/>
        <v>g</v>
      </c>
      <c r="L2475" t="str">
        <f t="shared" ca="1" si="211"/>
        <v>=</v>
      </c>
      <c r="M2475" t="str">
        <f t="shared" ca="1" si="211"/>
        <v>8</v>
      </c>
      <c r="N2475" t="str">
        <f t="shared" ca="1" si="211"/>
        <v/>
      </c>
      <c r="O2475" t="str">
        <f t="shared" ca="1" si="211"/>
        <v/>
      </c>
      <c r="P2475" s="19" t="str">
        <f t="shared" ca="1" si="211"/>
        <v/>
      </c>
      <c r="Q2475" s="33">
        <f t="shared" si="210"/>
        <v>0</v>
      </c>
      <c r="R2475" s="33">
        <f ca="1">IF(I2475="",Q2475,MOD((Q2475+_xlfn.XLOOKUP(I2475,CODE,VAL))*17,256))</f>
        <v>164</v>
      </c>
      <c r="S2475" s="33">
        <f ca="1">IF(J2475="",R2475,MOD((R2475+_xlfn.XLOOKUP(J2475,CODE,VAL))*17,256))</f>
        <v>118</v>
      </c>
      <c r="T2475" s="33">
        <f ca="1">IF(K2475="",S2475,MOD((S2475+_xlfn.XLOOKUP(K2475,CODE,VAL))*17,256))</f>
        <v>173</v>
      </c>
      <c r="U2475" s="33">
        <f ca="1">IF(L2475="",T2475,MOD((T2475+_xlfn.XLOOKUP(L2475,CODE,VAL))*17,256))</f>
        <v>138</v>
      </c>
      <c r="V2475" s="33">
        <f ca="1">IF(M2475="",U2475,MOD((U2475+_xlfn.XLOOKUP(M2475,CODE,VAL))*17,256))</f>
        <v>226</v>
      </c>
      <c r="W2475" s="33">
        <f ca="1">IF(N2475="",V2475,MOD((V2475+_xlfn.XLOOKUP(N2475,CODE,VAL))*17,256))</f>
        <v>226</v>
      </c>
      <c r="X2475" s="33">
        <f ca="1">IF(O2475="",W2475,MOD((W2475+_xlfn.XLOOKUP(O2475,CODE,VAL))*17,256))</f>
        <v>226</v>
      </c>
      <c r="Y2475" s="33">
        <f ca="1">IF(P2475="",X2475,MOD((X2475+_xlfn.XLOOKUP(P2475,CODE,VAL))*17,256))</f>
        <v>226</v>
      </c>
    </row>
    <row r="2476" spans="5:25">
      <c r="E2476" t="str">
        <f ca="1"/>
        <v>xnx=3</v>
      </c>
      <c r="F2476" t="str" cm="1">
        <f t="array" aca="1" ref="F2476" ca="1">_xlfn.IFS(E2476="","",IFERROR(FIND("-",E2476),0)&gt;0,LEFT(E2476,FIND("-",E2476)-1),TRUE,LEFT(E2476,FIND("=",E2476)-1))</f>
        <v>xnx</v>
      </c>
      <c r="G2476" cm="1">
        <f t="array" aca="1" ref="G2476" ca="1">_xlfn.IFS(E2476="","",IFERROR(FIND("-",E2476),0)&gt;0,0,TRUE,VALUE(MID(E2476,FIND("=",E2476)+1,10)))</f>
        <v>3</v>
      </c>
      <c r="H2476">
        <f t="shared" ca="1" si="208"/>
        <v>5</v>
      </c>
      <c r="I2476" t="str">
        <f t="shared" ca="1" si="209"/>
        <v>x</v>
      </c>
      <c r="J2476" t="str">
        <f t="shared" ca="1" si="211"/>
        <v>n</v>
      </c>
      <c r="K2476" t="str">
        <f t="shared" ca="1" si="211"/>
        <v>x</v>
      </c>
      <c r="L2476" t="str">
        <f t="shared" ca="1" si="211"/>
        <v>=</v>
      </c>
      <c r="M2476" t="str">
        <f t="shared" ca="1" si="211"/>
        <v>3</v>
      </c>
      <c r="N2476" t="str">
        <f t="shared" ca="1" si="211"/>
        <v/>
      </c>
      <c r="O2476" t="str">
        <f t="shared" ca="1" si="211"/>
        <v/>
      </c>
      <c r="P2476" s="19" t="str">
        <f t="shared" ca="1" si="211"/>
        <v/>
      </c>
      <c r="Q2476" s="33">
        <f t="shared" si="210"/>
        <v>0</v>
      </c>
      <c r="R2476" s="33">
        <f ca="1">IF(I2476="",Q2476,MOD((Q2476+_xlfn.XLOOKUP(I2476,CODE,VAL))*17,256))</f>
        <v>248</v>
      </c>
      <c r="S2476" s="33">
        <f ca="1">IF(J2476="",R2476,MOD((R2476+_xlfn.XLOOKUP(J2476,CODE,VAL))*17,256))</f>
        <v>198</v>
      </c>
      <c r="T2476" s="33">
        <f ca="1">IF(K2476="",S2476,MOD((S2476+_xlfn.XLOOKUP(K2476,CODE,VAL))*17,256))</f>
        <v>30</v>
      </c>
      <c r="U2476" s="33">
        <f ca="1">IF(L2476="",T2476,MOD((T2476+_xlfn.XLOOKUP(L2476,CODE,VAL))*17,256))</f>
        <v>11</v>
      </c>
      <c r="V2476" s="33">
        <f ca="1">IF(M2476="",U2476,MOD((U2476+_xlfn.XLOOKUP(M2476,CODE,VAL))*17,256))</f>
        <v>30</v>
      </c>
      <c r="W2476" s="33">
        <f ca="1">IF(N2476="",V2476,MOD((V2476+_xlfn.XLOOKUP(N2476,CODE,VAL))*17,256))</f>
        <v>30</v>
      </c>
      <c r="X2476" s="33">
        <f ca="1">IF(O2476="",W2476,MOD((W2476+_xlfn.XLOOKUP(O2476,CODE,VAL))*17,256))</f>
        <v>30</v>
      </c>
      <c r="Y2476" s="33">
        <f ca="1">IF(P2476="",X2476,MOD((X2476+_xlfn.XLOOKUP(P2476,CODE,VAL))*17,256))</f>
        <v>30</v>
      </c>
    </row>
    <row r="2477" spans="5:25">
      <c r="E2477" t="str">
        <f ca="1"/>
        <v>bsc=4</v>
      </c>
      <c r="F2477" t="str" cm="1">
        <f t="array" aca="1" ref="F2477" ca="1">_xlfn.IFS(E2477="","",IFERROR(FIND("-",E2477),0)&gt;0,LEFT(E2477,FIND("-",E2477)-1),TRUE,LEFT(E2477,FIND("=",E2477)-1))</f>
        <v>bsc</v>
      </c>
      <c r="G2477" cm="1">
        <f t="array" aca="1" ref="G2477" ca="1">_xlfn.IFS(E2477="","",IFERROR(FIND("-",E2477),0)&gt;0,0,TRUE,VALUE(MID(E2477,FIND("=",E2477)+1,10)))</f>
        <v>4</v>
      </c>
      <c r="H2477">
        <f t="shared" ca="1" si="208"/>
        <v>5</v>
      </c>
      <c r="I2477" t="str">
        <f t="shared" ca="1" si="209"/>
        <v>b</v>
      </c>
      <c r="J2477" t="str">
        <f t="shared" ca="1" si="211"/>
        <v>s</v>
      </c>
      <c r="K2477" t="str">
        <f t="shared" ca="1" si="211"/>
        <v>c</v>
      </c>
      <c r="L2477" t="str">
        <f t="shared" ca="1" si="211"/>
        <v>=</v>
      </c>
      <c r="M2477" t="str">
        <f t="shared" ca="1" si="211"/>
        <v>4</v>
      </c>
      <c r="N2477" t="str">
        <f t="shared" ca="1" si="211"/>
        <v/>
      </c>
      <c r="O2477" t="str">
        <f t="shared" ca="1" si="211"/>
        <v/>
      </c>
      <c r="P2477" s="19" t="str">
        <f t="shared" ca="1" si="211"/>
        <v/>
      </c>
      <c r="Q2477" s="33">
        <f t="shared" si="210"/>
        <v>0</v>
      </c>
      <c r="R2477" s="33">
        <f ca="1">IF(I2477="",Q2477,MOD((Q2477+_xlfn.XLOOKUP(I2477,CODE,VAL))*17,256))</f>
        <v>130</v>
      </c>
      <c r="S2477" s="33">
        <f ca="1">IF(J2477="",R2477,MOD((R2477+_xlfn.XLOOKUP(J2477,CODE,VAL))*17,256))</f>
        <v>69</v>
      </c>
      <c r="T2477" s="33">
        <f ca="1">IF(K2477="",S2477,MOD((S2477+_xlfn.XLOOKUP(K2477,CODE,VAL))*17,256))</f>
        <v>40</v>
      </c>
      <c r="U2477" s="33">
        <f ca="1">IF(L2477="",T2477,MOD((T2477+_xlfn.XLOOKUP(L2477,CODE,VAL))*17,256))</f>
        <v>181</v>
      </c>
      <c r="V2477" s="33">
        <f ca="1">IF(M2477="",U2477,MOD((U2477+_xlfn.XLOOKUP(M2477,CODE,VAL))*17,256))</f>
        <v>121</v>
      </c>
      <c r="W2477" s="33">
        <f ca="1">IF(N2477="",V2477,MOD((V2477+_xlfn.XLOOKUP(N2477,CODE,VAL))*17,256))</f>
        <v>121</v>
      </c>
      <c r="X2477" s="33">
        <f ca="1">IF(O2477="",W2477,MOD((W2477+_xlfn.XLOOKUP(O2477,CODE,VAL))*17,256))</f>
        <v>121</v>
      </c>
      <c r="Y2477" s="33">
        <f ca="1">IF(P2477="",X2477,MOD((X2477+_xlfn.XLOOKUP(P2477,CODE,VAL))*17,256))</f>
        <v>121</v>
      </c>
    </row>
    <row r="2478" spans="5:25">
      <c r="E2478" t="str">
        <f ca="1"/>
        <v>djgb-</v>
      </c>
      <c r="F2478" t="str" cm="1">
        <f t="array" aca="1" ref="F2478" ca="1">_xlfn.IFS(E2478="","",IFERROR(FIND("-",E2478),0)&gt;0,LEFT(E2478,FIND("-",E2478)-1),TRUE,LEFT(E2478,FIND("=",E2478)-1))</f>
        <v>djgb</v>
      </c>
      <c r="G2478" cm="1">
        <f t="array" aca="1" ref="G2478" ca="1">_xlfn.IFS(E2478="","",IFERROR(FIND("-",E2478),0)&gt;0,0,TRUE,VALUE(MID(E2478,FIND("=",E2478)+1,10)))</f>
        <v>0</v>
      </c>
      <c r="H2478">
        <f t="shared" ca="1" si="208"/>
        <v>5</v>
      </c>
      <c r="I2478" t="str">
        <f t="shared" ca="1" si="209"/>
        <v>d</v>
      </c>
      <c r="J2478" t="str">
        <f t="shared" ca="1" si="211"/>
        <v>j</v>
      </c>
      <c r="K2478" t="str">
        <f t="shared" ca="1" si="211"/>
        <v>g</v>
      </c>
      <c r="L2478" t="str">
        <f t="shared" ca="1" si="211"/>
        <v>b</v>
      </c>
      <c r="M2478" t="str">
        <f t="shared" ca="1" si="211"/>
        <v>-</v>
      </c>
      <c r="N2478" t="str">
        <f t="shared" ca="1" si="211"/>
        <v/>
      </c>
      <c r="O2478" t="str">
        <f t="shared" ca="1" si="211"/>
        <v/>
      </c>
      <c r="P2478" s="19" t="str">
        <f t="shared" ca="1" si="211"/>
        <v/>
      </c>
      <c r="Q2478" s="33">
        <f t="shared" si="210"/>
        <v>0</v>
      </c>
      <c r="R2478" s="33">
        <f ca="1">IF(I2478="",Q2478,MOD((Q2478+_xlfn.XLOOKUP(I2478,CODE,VAL))*17,256))</f>
        <v>164</v>
      </c>
      <c r="S2478" s="33">
        <f ca="1">IF(J2478="",R2478,MOD((R2478+_xlfn.XLOOKUP(J2478,CODE,VAL))*17,256))</f>
        <v>238</v>
      </c>
      <c r="T2478" s="33">
        <f ca="1">IF(K2478="",S2478,MOD((S2478+_xlfn.XLOOKUP(K2478,CODE,VAL))*17,256))</f>
        <v>165</v>
      </c>
      <c r="U2478" s="33">
        <f ca="1">IF(L2478="",T2478,MOD((T2478+_xlfn.XLOOKUP(L2478,CODE,VAL))*17,256))</f>
        <v>119</v>
      </c>
      <c r="V2478" s="33">
        <f ca="1">IF(M2478="",U2478,MOD((U2478+_xlfn.XLOOKUP(M2478,CODE,VAL))*17,256))</f>
        <v>228</v>
      </c>
      <c r="W2478" s="33">
        <f ca="1">IF(N2478="",V2478,MOD((V2478+_xlfn.XLOOKUP(N2478,CODE,VAL))*17,256))</f>
        <v>228</v>
      </c>
      <c r="X2478" s="33">
        <f ca="1">IF(O2478="",W2478,MOD((W2478+_xlfn.XLOOKUP(O2478,CODE,VAL))*17,256))</f>
        <v>228</v>
      </c>
      <c r="Y2478" s="33">
        <f ca="1">IF(P2478="",X2478,MOD((X2478+_xlfn.XLOOKUP(P2478,CODE,VAL))*17,256))</f>
        <v>228</v>
      </c>
    </row>
    <row r="2479" spans="5:25">
      <c r="E2479" t="str">
        <f ca="1"/>
        <v>dph-</v>
      </c>
      <c r="F2479" t="str" cm="1">
        <f t="array" aca="1" ref="F2479" ca="1">_xlfn.IFS(E2479="","",IFERROR(FIND("-",E2479),0)&gt;0,LEFT(E2479,FIND("-",E2479)-1),TRUE,LEFT(E2479,FIND("=",E2479)-1))</f>
        <v>dph</v>
      </c>
      <c r="G2479" cm="1">
        <f t="array" aca="1" ref="G2479" ca="1">_xlfn.IFS(E2479="","",IFERROR(FIND("-",E2479),0)&gt;0,0,TRUE,VALUE(MID(E2479,FIND("=",E2479)+1,10)))</f>
        <v>0</v>
      </c>
      <c r="H2479">
        <f t="shared" ca="1" si="208"/>
        <v>4</v>
      </c>
      <c r="I2479" t="str">
        <f t="shared" ca="1" si="209"/>
        <v>d</v>
      </c>
      <c r="J2479" t="str">
        <f t="shared" ca="1" si="211"/>
        <v>p</v>
      </c>
      <c r="K2479" t="str">
        <f t="shared" ca="1" si="211"/>
        <v>h</v>
      </c>
      <c r="L2479" t="str">
        <f t="shared" ca="1" si="211"/>
        <v>-</v>
      </c>
      <c r="M2479" t="str">
        <f t="shared" ca="1" si="211"/>
        <v/>
      </c>
      <c r="N2479" t="str">
        <f t="shared" ca="1" si="211"/>
        <v/>
      </c>
      <c r="O2479" t="str">
        <f t="shared" ca="1" si="211"/>
        <v/>
      </c>
      <c r="P2479" s="19" t="str">
        <f t="shared" ca="1" si="211"/>
        <v/>
      </c>
      <c r="Q2479" s="33">
        <f t="shared" si="210"/>
        <v>0</v>
      </c>
      <c r="R2479" s="33">
        <f ca="1">IF(I2479="",Q2479,MOD((Q2479+_xlfn.XLOOKUP(I2479,CODE,VAL))*17,256))</f>
        <v>164</v>
      </c>
      <c r="S2479" s="33">
        <f ca="1">IF(J2479="",R2479,MOD((R2479+_xlfn.XLOOKUP(J2479,CODE,VAL))*17,256))</f>
        <v>84</v>
      </c>
      <c r="T2479" s="33">
        <f ca="1">IF(K2479="",S2479,MOD((S2479+_xlfn.XLOOKUP(K2479,CODE,VAL))*17,256))</f>
        <v>124</v>
      </c>
      <c r="U2479" s="33">
        <f ca="1">IF(L2479="",T2479,MOD((T2479+_xlfn.XLOOKUP(L2479,CODE,VAL))*17,256))</f>
        <v>57</v>
      </c>
      <c r="V2479" s="33">
        <f ca="1">IF(M2479="",U2479,MOD((U2479+_xlfn.XLOOKUP(M2479,CODE,VAL))*17,256))</f>
        <v>57</v>
      </c>
      <c r="W2479" s="33">
        <f ca="1">IF(N2479="",V2479,MOD((V2479+_xlfn.XLOOKUP(N2479,CODE,VAL))*17,256))</f>
        <v>57</v>
      </c>
      <c r="X2479" s="33">
        <f ca="1">IF(O2479="",W2479,MOD((W2479+_xlfn.XLOOKUP(O2479,CODE,VAL))*17,256))</f>
        <v>57</v>
      </c>
      <c r="Y2479" s="33">
        <f ca="1">IF(P2479="",X2479,MOD((X2479+_xlfn.XLOOKUP(P2479,CODE,VAL))*17,256))</f>
        <v>57</v>
      </c>
    </row>
    <row r="2480" spans="5:25">
      <c r="E2480" t="str">
        <f ca="1"/>
        <v>ks-</v>
      </c>
      <c r="F2480" t="str" cm="1">
        <f t="array" aca="1" ref="F2480" ca="1">_xlfn.IFS(E2480="","",IFERROR(FIND("-",E2480),0)&gt;0,LEFT(E2480,FIND("-",E2480)-1),TRUE,LEFT(E2480,FIND("=",E2480)-1))</f>
        <v>ks</v>
      </c>
      <c r="G2480" cm="1">
        <f t="array" aca="1" ref="G2480" ca="1">_xlfn.IFS(E2480="","",IFERROR(FIND("-",E2480),0)&gt;0,0,TRUE,VALUE(MID(E2480,FIND("=",E2480)+1,10)))</f>
        <v>0</v>
      </c>
      <c r="H2480">
        <f t="shared" ca="1" si="208"/>
        <v>3</v>
      </c>
      <c r="I2480" t="str">
        <f t="shared" ca="1" si="209"/>
        <v>k</v>
      </c>
      <c r="J2480" t="str">
        <f t="shared" ca="1" si="211"/>
        <v>s</v>
      </c>
      <c r="K2480" t="str">
        <f t="shared" ca="1" si="211"/>
        <v>-</v>
      </c>
      <c r="L2480" t="str">
        <f t="shared" ca="1" si="211"/>
        <v/>
      </c>
      <c r="M2480" t="str">
        <f t="shared" ca="1" si="211"/>
        <v/>
      </c>
      <c r="N2480" t="str">
        <f t="shared" ca="1" si="211"/>
        <v/>
      </c>
      <c r="O2480" t="str">
        <f t="shared" ca="1" si="211"/>
        <v/>
      </c>
      <c r="P2480" s="19" t="str">
        <f t="shared" ca="1" si="211"/>
        <v/>
      </c>
      <c r="Q2480" s="33">
        <f t="shared" si="210"/>
        <v>0</v>
      </c>
      <c r="R2480" s="33">
        <f ca="1">IF(I2480="",Q2480,MOD((Q2480+_xlfn.XLOOKUP(I2480,CODE,VAL))*17,256))</f>
        <v>27</v>
      </c>
      <c r="S2480" s="33">
        <f ca="1">IF(J2480="",R2480,MOD((R2480+_xlfn.XLOOKUP(J2480,CODE,VAL))*17,256))</f>
        <v>110</v>
      </c>
      <c r="T2480" s="33">
        <f ca="1">IF(K2480="",S2480,MOD((S2480+_xlfn.XLOOKUP(K2480,CODE,VAL))*17,256))</f>
        <v>75</v>
      </c>
      <c r="U2480" s="33">
        <f ca="1">IF(L2480="",T2480,MOD((T2480+_xlfn.XLOOKUP(L2480,CODE,VAL))*17,256))</f>
        <v>75</v>
      </c>
      <c r="V2480" s="33">
        <f ca="1">IF(M2480="",U2480,MOD((U2480+_xlfn.XLOOKUP(M2480,CODE,VAL))*17,256))</f>
        <v>75</v>
      </c>
      <c r="W2480" s="33">
        <f ca="1">IF(N2480="",V2480,MOD((V2480+_xlfn.XLOOKUP(N2480,CODE,VAL))*17,256))</f>
        <v>75</v>
      </c>
      <c r="X2480" s="33">
        <f ca="1">IF(O2480="",W2480,MOD((W2480+_xlfn.XLOOKUP(O2480,CODE,VAL))*17,256))</f>
        <v>75</v>
      </c>
      <c r="Y2480" s="33">
        <f ca="1">IF(P2480="",X2480,MOD((X2480+_xlfn.XLOOKUP(P2480,CODE,VAL))*17,256))</f>
        <v>75</v>
      </c>
    </row>
    <row r="2481" spans="5:25">
      <c r="E2481" t="str">
        <f ca="1"/>
        <v>mvmr-</v>
      </c>
      <c r="F2481" t="str" cm="1">
        <f t="array" aca="1" ref="F2481" ca="1">_xlfn.IFS(E2481="","",IFERROR(FIND("-",E2481),0)&gt;0,LEFT(E2481,FIND("-",E2481)-1),TRUE,LEFT(E2481,FIND("=",E2481)-1))</f>
        <v>mvmr</v>
      </c>
      <c r="G2481" cm="1">
        <f t="array" aca="1" ref="G2481" ca="1">_xlfn.IFS(E2481="","",IFERROR(FIND("-",E2481),0)&gt;0,0,TRUE,VALUE(MID(E2481,FIND("=",E2481)+1,10)))</f>
        <v>0</v>
      </c>
      <c r="H2481">
        <f t="shared" ca="1" si="208"/>
        <v>5</v>
      </c>
      <c r="I2481" t="str">
        <f t="shared" ca="1" si="209"/>
        <v>m</v>
      </c>
      <c r="J2481" t="str">
        <f t="shared" ca="1" si="211"/>
        <v>v</v>
      </c>
      <c r="K2481" t="str">
        <f t="shared" ca="1" si="211"/>
        <v>m</v>
      </c>
      <c r="L2481" t="str">
        <f t="shared" ca="1" si="211"/>
        <v>r</v>
      </c>
      <c r="M2481" t="str">
        <f t="shared" ca="1" si="211"/>
        <v>-</v>
      </c>
      <c r="N2481" t="str">
        <f t="shared" ca="1" si="211"/>
        <v/>
      </c>
      <c r="O2481" t="str">
        <f t="shared" ca="1" si="211"/>
        <v/>
      </c>
      <c r="P2481" s="19" t="str">
        <f t="shared" ca="1" si="211"/>
        <v/>
      </c>
      <c r="Q2481" s="33">
        <f t="shared" si="210"/>
        <v>0</v>
      </c>
      <c r="R2481" s="33">
        <f ca="1">IF(I2481="",Q2481,MOD((Q2481+_xlfn.XLOOKUP(I2481,CODE,VAL))*17,256))</f>
        <v>61</v>
      </c>
      <c r="S2481" s="33">
        <f ca="1">IF(J2481="",R2481,MOD((R2481+_xlfn.XLOOKUP(J2481,CODE,VAL))*17,256))</f>
        <v>227</v>
      </c>
      <c r="T2481" s="33">
        <f ca="1">IF(K2481="",S2481,MOD((S2481+_xlfn.XLOOKUP(K2481,CODE,VAL))*17,256))</f>
        <v>80</v>
      </c>
      <c r="U2481" s="33">
        <f ca="1">IF(L2481="",T2481,MOD((T2481+_xlfn.XLOOKUP(L2481,CODE,VAL))*17,256))</f>
        <v>226</v>
      </c>
      <c r="V2481" s="33">
        <f ca="1">IF(M2481="",U2481,MOD((U2481+_xlfn.XLOOKUP(M2481,CODE,VAL))*17,256))</f>
        <v>255</v>
      </c>
      <c r="W2481" s="33">
        <f ca="1">IF(N2481="",V2481,MOD((V2481+_xlfn.XLOOKUP(N2481,CODE,VAL))*17,256))</f>
        <v>255</v>
      </c>
      <c r="X2481" s="33">
        <f ca="1">IF(O2481="",W2481,MOD((W2481+_xlfn.XLOOKUP(O2481,CODE,VAL))*17,256))</f>
        <v>255</v>
      </c>
      <c r="Y2481" s="33">
        <f ca="1">IF(P2481="",X2481,MOD((X2481+_xlfn.XLOOKUP(P2481,CODE,VAL))*17,256))</f>
        <v>255</v>
      </c>
    </row>
    <row r="2482" spans="5:25">
      <c r="E2482" t="str">
        <f ca="1"/>
        <v>qlm=4</v>
      </c>
      <c r="F2482" t="str" cm="1">
        <f t="array" aca="1" ref="F2482" ca="1">_xlfn.IFS(E2482="","",IFERROR(FIND("-",E2482),0)&gt;0,LEFT(E2482,FIND("-",E2482)-1),TRUE,LEFT(E2482,FIND("=",E2482)-1))</f>
        <v>qlm</v>
      </c>
      <c r="G2482" cm="1">
        <f t="array" aca="1" ref="G2482" ca="1">_xlfn.IFS(E2482="","",IFERROR(FIND("-",E2482),0)&gt;0,0,TRUE,VALUE(MID(E2482,FIND("=",E2482)+1,10)))</f>
        <v>4</v>
      </c>
      <c r="H2482">
        <f t="shared" ca="1" si="208"/>
        <v>5</v>
      </c>
      <c r="I2482" t="str">
        <f t="shared" ca="1" si="209"/>
        <v>q</v>
      </c>
      <c r="J2482" t="str">
        <f t="shared" ca="1" si="211"/>
        <v>l</v>
      </c>
      <c r="K2482" t="str">
        <f t="shared" ca="1" si="211"/>
        <v>m</v>
      </c>
      <c r="L2482" t="str">
        <f t="shared" ca="1" si="211"/>
        <v>=</v>
      </c>
      <c r="M2482" t="str">
        <f t="shared" ca="1" si="211"/>
        <v>4</v>
      </c>
      <c r="N2482" t="str">
        <f t="shared" ca="1" si="211"/>
        <v/>
      </c>
      <c r="O2482" t="str">
        <f t="shared" ca="1" si="211"/>
        <v/>
      </c>
      <c r="P2482" s="19" t="str">
        <f t="shared" ca="1" si="211"/>
        <v/>
      </c>
      <c r="Q2482" s="33">
        <f t="shared" si="210"/>
        <v>0</v>
      </c>
      <c r="R2482" s="33">
        <f ca="1">IF(I2482="",Q2482,MOD((Q2482+_xlfn.XLOOKUP(I2482,CODE,VAL))*17,256))</f>
        <v>129</v>
      </c>
      <c r="S2482" s="33">
        <f ca="1">IF(J2482="",R2482,MOD((R2482+_xlfn.XLOOKUP(J2482,CODE,VAL))*17,256))</f>
        <v>189</v>
      </c>
      <c r="T2482" s="33">
        <f ca="1">IF(K2482="",S2482,MOD((S2482+_xlfn.XLOOKUP(K2482,CODE,VAL))*17,256))</f>
        <v>202</v>
      </c>
      <c r="U2482" s="33">
        <f ca="1">IF(L2482="",T2482,MOD((T2482+_xlfn.XLOOKUP(L2482,CODE,VAL))*17,256))</f>
        <v>119</v>
      </c>
      <c r="V2482" s="33">
        <f ca="1">IF(M2482="",U2482,MOD((U2482+_xlfn.XLOOKUP(M2482,CODE,VAL))*17,256))</f>
        <v>91</v>
      </c>
      <c r="W2482" s="33">
        <f ca="1">IF(N2482="",V2482,MOD((V2482+_xlfn.XLOOKUP(N2482,CODE,VAL))*17,256))</f>
        <v>91</v>
      </c>
      <c r="X2482" s="33">
        <f ca="1">IF(O2482="",W2482,MOD((W2482+_xlfn.XLOOKUP(O2482,CODE,VAL))*17,256))</f>
        <v>91</v>
      </c>
      <c r="Y2482" s="33">
        <f ca="1">IF(P2482="",X2482,MOD((X2482+_xlfn.XLOOKUP(P2482,CODE,VAL))*17,256))</f>
        <v>91</v>
      </c>
    </row>
    <row r="2483" spans="5:25">
      <c r="E2483" t="str">
        <f ca="1"/>
        <v>cpl=3</v>
      </c>
      <c r="F2483" t="str" cm="1">
        <f t="array" aca="1" ref="F2483" ca="1">_xlfn.IFS(E2483="","",IFERROR(FIND("-",E2483),0)&gt;0,LEFT(E2483,FIND("-",E2483)-1),TRUE,LEFT(E2483,FIND("=",E2483)-1))</f>
        <v>cpl</v>
      </c>
      <c r="G2483" cm="1">
        <f t="array" aca="1" ref="G2483" ca="1">_xlfn.IFS(E2483="","",IFERROR(FIND("-",E2483),0)&gt;0,0,TRUE,VALUE(MID(E2483,FIND("=",E2483)+1,10)))</f>
        <v>3</v>
      </c>
      <c r="H2483">
        <f t="shared" ca="1" si="208"/>
        <v>5</v>
      </c>
      <c r="I2483" t="str">
        <f t="shared" ca="1" si="209"/>
        <v>c</v>
      </c>
      <c r="J2483" t="str">
        <f t="shared" ca="1" si="211"/>
        <v>p</v>
      </c>
      <c r="K2483" t="str">
        <f t="shared" ca="1" si="211"/>
        <v>l</v>
      </c>
      <c r="L2483" t="str">
        <f t="shared" ca="1" si="211"/>
        <v>=</v>
      </c>
      <c r="M2483" t="str">
        <f t="shared" ca="1" si="211"/>
        <v>3</v>
      </c>
      <c r="N2483" t="str">
        <f t="shared" ca="1" si="211"/>
        <v/>
      </c>
      <c r="O2483" t="str">
        <f t="shared" ca="1" si="211"/>
        <v/>
      </c>
      <c r="P2483" s="19" t="str">
        <f t="shared" ca="1" si="211"/>
        <v/>
      </c>
      <c r="Q2483" s="33">
        <f t="shared" si="210"/>
        <v>0</v>
      </c>
      <c r="R2483" s="33">
        <f ca="1">IF(I2483="",Q2483,MOD((Q2483+_xlfn.XLOOKUP(I2483,CODE,VAL))*17,256))</f>
        <v>147</v>
      </c>
      <c r="S2483" s="33">
        <f ca="1">IF(J2483="",R2483,MOD((R2483+_xlfn.XLOOKUP(J2483,CODE,VAL))*17,256))</f>
        <v>51</v>
      </c>
      <c r="T2483" s="33">
        <f ca="1">IF(K2483="",S2483,MOD((S2483+_xlfn.XLOOKUP(K2483,CODE,VAL))*17,256))</f>
        <v>143</v>
      </c>
      <c r="U2483" s="33">
        <f ca="1">IF(L2483="",T2483,MOD((T2483+_xlfn.XLOOKUP(L2483,CODE,VAL))*17,256))</f>
        <v>140</v>
      </c>
      <c r="V2483" s="33">
        <f ca="1">IF(M2483="",U2483,MOD((U2483+_xlfn.XLOOKUP(M2483,CODE,VAL))*17,256))</f>
        <v>175</v>
      </c>
      <c r="W2483" s="33">
        <f ca="1">IF(N2483="",V2483,MOD((V2483+_xlfn.XLOOKUP(N2483,CODE,VAL))*17,256))</f>
        <v>175</v>
      </c>
      <c r="X2483" s="33">
        <f ca="1">IF(O2483="",W2483,MOD((W2483+_xlfn.XLOOKUP(O2483,CODE,VAL))*17,256))</f>
        <v>175</v>
      </c>
      <c r="Y2483" s="33">
        <f ca="1">IF(P2483="",X2483,MOD((X2483+_xlfn.XLOOKUP(P2483,CODE,VAL))*17,256))</f>
        <v>175</v>
      </c>
    </row>
    <row r="2484" spans="5:25">
      <c r="E2484" t="str">
        <f ca="1"/>
        <v>xjhbf-</v>
      </c>
      <c r="F2484" t="str" cm="1">
        <f t="array" aca="1" ref="F2484" ca="1">_xlfn.IFS(E2484="","",IFERROR(FIND("-",E2484),0)&gt;0,LEFT(E2484,FIND("-",E2484)-1),TRUE,LEFT(E2484,FIND("=",E2484)-1))</f>
        <v>xjhbf</v>
      </c>
      <c r="G2484" cm="1">
        <f t="array" aca="1" ref="G2484" ca="1">_xlfn.IFS(E2484="","",IFERROR(FIND("-",E2484),0)&gt;0,0,TRUE,VALUE(MID(E2484,FIND("=",E2484)+1,10)))</f>
        <v>0</v>
      </c>
      <c r="H2484">
        <f t="shared" ca="1" si="208"/>
        <v>6</v>
      </c>
      <c r="I2484" t="str">
        <f t="shared" ca="1" si="209"/>
        <v>x</v>
      </c>
      <c r="J2484" t="str">
        <f t="shared" ca="1" si="211"/>
        <v>j</v>
      </c>
      <c r="K2484" t="str">
        <f t="shared" ca="1" si="211"/>
        <v>h</v>
      </c>
      <c r="L2484" t="str">
        <f t="shared" ca="1" si="211"/>
        <v>b</v>
      </c>
      <c r="M2484" t="str">
        <f t="shared" ca="1" si="211"/>
        <v>f</v>
      </c>
      <c r="N2484" t="str">
        <f t="shared" ca="1" si="211"/>
        <v>-</v>
      </c>
      <c r="O2484" t="str">
        <f t="shared" ca="1" si="211"/>
        <v/>
      </c>
      <c r="P2484" s="19" t="str">
        <f t="shared" ca="1" si="211"/>
        <v/>
      </c>
      <c r="Q2484" s="33">
        <f t="shared" si="210"/>
        <v>0</v>
      </c>
      <c r="R2484" s="33">
        <f ca="1">IF(I2484="",Q2484,MOD((Q2484+_xlfn.XLOOKUP(I2484,CODE,VAL))*17,256))</f>
        <v>248</v>
      </c>
      <c r="S2484" s="33">
        <f ca="1">IF(J2484="",R2484,MOD((R2484+_xlfn.XLOOKUP(J2484,CODE,VAL))*17,256))</f>
        <v>130</v>
      </c>
      <c r="T2484" s="33">
        <f ca="1">IF(K2484="",S2484,MOD((S2484+_xlfn.XLOOKUP(K2484,CODE,VAL))*17,256))</f>
        <v>138</v>
      </c>
      <c r="U2484" s="33">
        <f ca="1">IF(L2484="",T2484,MOD((T2484+_xlfn.XLOOKUP(L2484,CODE,VAL))*17,256))</f>
        <v>172</v>
      </c>
      <c r="V2484" s="33">
        <f ca="1">IF(M2484="",U2484,MOD((U2484+_xlfn.XLOOKUP(M2484,CODE,VAL))*17,256))</f>
        <v>50</v>
      </c>
      <c r="W2484" s="33">
        <f ca="1">IF(N2484="",V2484,MOD((V2484+_xlfn.XLOOKUP(N2484,CODE,VAL))*17,256))</f>
        <v>79</v>
      </c>
      <c r="X2484" s="33">
        <f ca="1">IF(O2484="",W2484,MOD((W2484+_xlfn.XLOOKUP(O2484,CODE,VAL))*17,256))</f>
        <v>79</v>
      </c>
      <c r="Y2484" s="33">
        <f ca="1">IF(P2484="",X2484,MOD((X2484+_xlfn.XLOOKUP(P2484,CODE,VAL))*17,256))</f>
        <v>79</v>
      </c>
    </row>
    <row r="2485" spans="5:25">
      <c r="E2485" t="str">
        <f ca="1"/>
        <v>jh-</v>
      </c>
      <c r="F2485" t="str" cm="1">
        <f t="array" aca="1" ref="F2485" ca="1">_xlfn.IFS(E2485="","",IFERROR(FIND("-",E2485),0)&gt;0,LEFT(E2485,FIND("-",E2485)-1),TRUE,LEFT(E2485,FIND("=",E2485)-1))</f>
        <v>jh</v>
      </c>
      <c r="G2485" cm="1">
        <f t="array" aca="1" ref="G2485" ca="1">_xlfn.IFS(E2485="","",IFERROR(FIND("-",E2485),0)&gt;0,0,TRUE,VALUE(MID(E2485,FIND("=",E2485)+1,10)))</f>
        <v>0</v>
      </c>
      <c r="H2485">
        <f t="shared" ca="1" si="208"/>
        <v>3</v>
      </c>
      <c r="I2485" t="str">
        <f t="shared" ca="1" si="209"/>
        <v>j</v>
      </c>
      <c r="J2485" t="str">
        <f t="shared" ca="1" si="211"/>
        <v>h</v>
      </c>
      <c r="K2485" t="str">
        <f t="shared" ca="1" si="211"/>
        <v>-</v>
      </c>
      <c r="L2485" t="str">
        <f t="shared" ca="1" si="211"/>
        <v/>
      </c>
      <c r="M2485" t="str">
        <f t="shared" ca="1" si="211"/>
        <v/>
      </c>
      <c r="N2485" t="str">
        <f t="shared" ca="1" si="211"/>
        <v/>
      </c>
      <c r="O2485" t="str">
        <f t="shared" ca="1" si="211"/>
        <v/>
      </c>
      <c r="P2485" s="19" t="str">
        <f t="shared" ca="1" si="211"/>
        <v/>
      </c>
      <c r="Q2485" s="33">
        <f t="shared" si="210"/>
        <v>0</v>
      </c>
      <c r="R2485" s="33">
        <f ca="1">IF(I2485="",Q2485,MOD((Q2485+_xlfn.XLOOKUP(I2485,CODE,VAL))*17,256))</f>
        <v>10</v>
      </c>
      <c r="S2485" s="33">
        <f ca="1">IF(J2485="",R2485,MOD((R2485+_xlfn.XLOOKUP(J2485,CODE,VAL))*17,256))</f>
        <v>146</v>
      </c>
      <c r="T2485" s="33">
        <f ca="1">IF(K2485="",S2485,MOD((S2485+_xlfn.XLOOKUP(K2485,CODE,VAL))*17,256))</f>
        <v>175</v>
      </c>
      <c r="U2485" s="33">
        <f ca="1">IF(L2485="",T2485,MOD((T2485+_xlfn.XLOOKUP(L2485,CODE,VAL))*17,256))</f>
        <v>175</v>
      </c>
      <c r="V2485" s="33">
        <f ca="1">IF(M2485="",U2485,MOD((U2485+_xlfn.XLOOKUP(M2485,CODE,VAL))*17,256))</f>
        <v>175</v>
      </c>
      <c r="W2485" s="33">
        <f ca="1">IF(N2485="",V2485,MOD((V2485+_xlfn.XLOOKUP(N2485,CODE,VAL))*17,256))</f>
        <v>175</v>
      </c>
      <c r="X2485" s="33">
        <f ca="1">IF(O2485="",W2485,MOD((W2485+_xlfn.XLOOKUP(O2485,CODE,VAL))*17,256))</f>
        <v>175</v>
      </c>
      <c r="Y2485" s="33">
        <f ca="1">IF(P2485="",X2485,MOD((X2485+_xlfn.XLOOKUP(P2485,CODE,VAL))*17,256))</f>
        <v>175</v>
      </c>
    </row>
    <row r="2486" spans="5:25">
      <c r="E2486" t="str">
        <f ca="1"/>
        <v>zjxnb=4</v>
      </c>
      <c r="F2486" t="str" cm="1">
        <f t="array" aca="1" ref="F2486" ca="1">_xlfn.IFS(E2486="","",IFERROR(FIND("-",E2486),0)&gt;0,LEFT(E2486,FIND("-",E2486)-1),TRUE,LEFT(E2486,FIND("=",E2486)-1))</f>
        <v>zjxnb</v>
      </c>
      <c r="G2486" cm="1">
        <f t="array" aca="1" ref="G2486" ca="1">_xlfn.IFS(E2486="","",IFERROR(FIND("-",E2486),0)&gt;0,0,TRUE,VALUE(MID(E2486,FIND("=",E2486)+1,10)))</f>
        <v>4</v>
      </c>
      <c r="H2486">
        <f t="shared" ca="1" si="208"/>
        <v>7</v>
      </c>
      <c r="I2486" t="str">
        <f t="shared" ca="1" si="209"/>
        <v>z</v>
      </c>
      <c r="J2486" t="str">
        <f t="shared" ca="1" si="211"/>
        <v>j</v>
      </c>
      <c r="K2486" t="str">
        <f t="shared" ca="1" si="211"/>
        <v>x</v>
      </c>
      <c r="L2486" t="str">
        <f t="shared" ca="1" si="211"/>
        <v>n</v>
      </c>
      <c r="M2486" t="str">
        <f t="shared" ca="1" si="211"/>
        <v>b</v>
      </c>
      <c r="N2486" t="str">
        <f t="shared" ca="1" si="211"/>
        <v>=</v>
      </c>
      <c r="O2486" t="str">
        <f t="shared" ca="1" si="211"/>
        <v>4</v>
      </c>
      <c r="P2486" s="19" t="str">
        <f t="shared" ca="1" si="211"/>
        <v/>
      </c>
      <c r="Q2486" s="33">
        <f t="shared" si="210"/>
        <v>0</v>
      </c>
      <c r="R2486" s="33">
        <f ca="1">IF(I2486="",Q2486,MOD((Q2486+_xlfn.XLOOKUP(I2486,CODE,VAL))*17,256))</f>
        <v>26</v>
      </c>
      <c r="S2486" s="33">
        <f ca="1">IF(J2486="",R2486,MOD((R2486+_xlfn.XLOOKUP(J2486,CODE,VAL))*17,256))</f>
        <v>196</v>
      </c>
      <c r="T2486" s="33">
        <f ca="1">IF(K2486="",S2486,MOD((S2486+_xlfn.XLOOKUP(K2486,CODE,VAL))*17,256))</f>
        <v>252</v>
      </c>
      <c r="U2486" s="33">
        <f ca="1">IF(L2486="",T2486,MOD((T2486+_xlfn.XLOOKUP(L2486,CODE,VAL))*17,256))</f>
        <v>10</v>
      </c>
      <c r="V2486" s="33">
        <f ca="1">IF(M2486="",U2486,MOD((U2486+_xlfn.XLOOKUP(M2486,CODE,VAL))*17,256))</f>
        <v>44</v>
      </c>
      <c r="W2486" s="33">
        <f ca="1">IF(N2486="",V2486,MOD((V2486+_xlfn.XLOOKUP(N2486,CODE,VAL))*17,256))</f>
        <v>249</v>
      </c>
      <c r="X2486" s="33">
        <f ca="1">IF(O2486="",W2486,MOD((W2486+_xlfn.XLOOKUP(O2486,CODE,VAL))*17,256))</f>
        <v>253</v>
      </c>
      <c r="Y2486" s="33">
        <f ca="1">IF(P2486="",X2486,MOD((X2486+_xlfn.XLOOKUP(P2486,CODE,VAL))*17,256))</f>
        <v>253</v>
      </c>
    </row>
    <row r="2487" spans="5:25">
      <c r="E2487" t="str">
        <f ca="1"/>
        <v>bsc-</v>
      </c>
      <c r="F2487" t="str" cm="1">
        <f t="array" aca="1" ref="F2487" ca="1">_xlfn.IFS(E2487="","",IFERROR(FIND("-",E2487),0)&gt;0,LEFT(E2487,FIND("-",E2487)-1),TRUE,LEFT(E2487,FIND("=",E2487)-1))</f>
        <v>bsc</v>
      </c>
      <c r="G2487" cm="1">
        <f t="array" aca="1" ref="G2487" ca="1">_xlfn.IFS(E2487="","",IFERROR(FIND("-",E2487),0)&gt;0,0,TRUE,VALUE(MID(E2487,FIND("=",E2487)+1,10)))</f>
        <v>0</v>
      </c>
      <c r="H2487">
        <f t="shared" ca="1" si="208"/>
        <v>4</v>
      </c>
      <c r="I2487" t="str">
        <f t="shared" ca="1" si="209"/>
        <v>b</v>
      </c>
      <c r="J2487" t="str">
        <f t="shared" ref="J2487:P2515" ca="1" si="212">MID($E2487,J$11,1)</f>
        <v>s</v>
      </c>
      <c r="K2487" t="str">
        <f t="shared" ca="1" si="212"/>
        <v>c</v>
      </c>
      <c r="L2487" t="str">
        <f t="shared" ca="1" si="212"/>
        <v>-</v>
      </c>
      <c r="M2487" t="str">
        <f t="shared" ca="1" si="212"/>
        <v/>
      </c>
      <c r="N2487" t="str">
        <f t="shared" ca="1" si="212"/>
        <v/>
      </c>
      <c r="O2487" t="str">
        <f t="shared" ca="1" si="212"/>
        <v/>
      </c>
      <c r="P2487" s="19" t="str">
        <f t="shared" ca="1" si="212"/>
        <v/>
      </c>
      <c r="Q2487" s="33">
        <f t="shared" si="210"/>
        <v>0</v>
      </c>
      <c r="R2487" s="33">
        <f ca="1">IF(I2487="",Q2487,MOD((Q2487+_xlfn.XLOOKUP(I2487,CODE,VAL))*17,256))</f>
        <v>130</v>
      </c>
      <c r="S2487" s="33">
        <f ca="1">IF(J2487="",R2487,MOD((R2487+_xlfn.XLOOKUP(J2487,CODE,VAL))*17,256))</f>
        <v>69</v>
      </c>
      <c r="T2487" s="33">
        <f ca="1">IF(K2487="",S2487,MOD((S2487+_xlfn.XLOOKUP(K2487,CODE,VAL))*17,256))</f>
        <v>40</v>
      </c>
      <c r="U2487" s="33">
        <f ca="1">IF(L2487="",T2487,MOD((T2487+_xlfn.XLOOKUP(L2487,CODE,VAL))*17,256))</f>
        <v>165</v>
      </c>
      <c r="V2487" s="33">
        <f ca="1">IF(M2487="",U2487,MOD((U2487+_xlfn.XLOOKUP(M2487,CODE,VAL))*17,256))</f>
        <v>165</v>
      </c>
      <c r="W2487" s="33">
        <f ca="1">IF(N2487="",V2487,MOD((V2487+_xlfn.XLOOKUP(N2487,CODE,VAL))*17,256))</f>
        <v>165</v>
      </c>
      <c r="X2487" s="33">
        <f ca="1">IF(O2487="",W2487,MOD((W2487+_xlfn.XLOOKUP(O2487,CODE,VAL))*17,256))</f>
        <v>165</v>
      </c>
      <c r="Y2487" s="33">
        <f ca="1">IF(P2487="",X2487,MOD((X2487+_xlfn.XLOOKUP(P2487,CODE,VAL))*17,256))</f>
        <v>165</v>
      </c>
    </row>
    <row r="2488" spans="5:25">
      <c r="E2488" t="str">
        <f ca="1"/>
        <v>vrm=8</v>
      </c>
      <c r="F2488" t="str" cm="1">
        <f t="array" aca="1" ref="F2488" ca="1">_xlfn.IFS(E2488="","",IFERROR(FIND("-",E2488),0)&gt;0,LEFT(E2488,FIND("-",E2488)-1),TRUE,LEFT(E2488,FIND("=",E2488)-1))</f>
        <v>vrm</v>
      </c>
      <c r="G2488" cm="1">
        <f t="array" aca="1" ref="G2488" ca="1">_xlfn.IFS(E2488="","",IFERROR(FIND("-",E2488),0)&gt;0,0,TRUE,VALUE(MID(E2488,FIND("=",E2488)+1,10)))</f>
        <v>8</v>
      </c>
      <c r="H2488">
        <f t="shared" ca="1" si="208"/>
        <v>5</v>
      </c>
      <c r="I2488" t="str">
        <f t="shared" ca="1" si="209"/>
        <v>v</v>
      </c>
      <c r="J2488" t="str">
        <f t="shared" ca="1" si="212"/>
        <v>r</v>
      </c>
      <c r="K2488" t="str">
        <f t="shared" ca="1" si="212"/>
        <v>m</v>
      </c>
      <c r="L2488" t="str">
        <f t="shared" ca="1" si="212"/>
        <v>=</v>
      </c>
      <c r="M2488" t="str">
        <f t="shared" ca="1" si="212"/>
        <v>8</v>
      </c>
      <c r="N2488" t="str">
        <f t="shared" ca="1" si="212"/>
        <v/>
      </c>
      <c r="O2488" t="str">
        <f t="shared" ca="1" si="212"/>
        <v/>
      </c>
      <c r="P2488" s="19" t="str">
        <f t="shared" ca="1" si="212"/>
        <v/>
      </c>
      <c r="Q2488" s="33">
        <f t="shared" si="210"/>
        <v>0</v>
      </c>
      <c r="R2488" s="33">
        <f ca="1">IF(I2488="",Q2488,MOD((Q2488+_xlfn.XLOOKUP(I2488,CODE,VAL))*17,256))</f>
        <v>214</v>
      </c>
      <c r="S2488" s="33">
        <f ca="1">IF(J2488="",R2488,MOD((R2488+_xlfn.XLOOKUP(J2488,CODE,VAL))*17,256))</f>
        <v>200</v>
      </c>
      <c r="T2488" s="33">
        <f ca="1">IF(K2488="",S2488,MOD((S2488+_xlfn.XLOOKUP(K2488,CODE,VAL))*17,256))</f>
        <v>133</v>
      </c>
      <c r="U2488" s="33">
        <f ca="1">IF(L2488="",T2488,MOD((T2488+_xlfn.XLOOKUP(L2488,CODE,VAL))*17,256))</f>
        <v>226</v>
      </c>
      <c r="V2488" s="33">
        <f ca="1">IF(M2488="",U2488,MOD((U2488+_xlfn.XLOOKUP(M2488,CODE,VAL))*17,256))</f>
        <v>186</v>
      </c>
      <c r="W2488" s="33">
        <f ca="1">IF(N2488="",V2488,MOD((V2488+_xlfn.XLOOKUP(N2488,CODE,VAL))*17,256))</f>
        <v>186</v>
      </c>
      <c r="X2488" s="33">
        <f ca="1">IF(O2488="",W2488,MOD((W2488+_xlfn.XLOOKUP(O2488,CODE,VAL))*17,256))</f>
        <v>186</v>
      </c>
      <c r="Y2488" s="33">
        <f ca="1">IF(P2488="",X2488,MOD((X2488+_xlfn.XLOOKUP(P2488,CODE,VAL))*17,256))</f>
        <v>186</v>
      </c>
    </row>
    <row r="2489" spans="5:25">
      <c r="E2489" t="str">
        <f ca="1"/>
        <v>bqv-</v>
      </c>
      <c r="F2489" t="str" cm="1">
        <f t="array" aca="1" ref="F2489" ca="1">_xlfn.IFS(E2489="","",IFERROR(FIND("-",E2489),0)&gt;0,LEFT(E2489,FIND("-",E2489)-1),TRUE,LEFT(E2489,FIND("=",E2489)-1))</f>
        <v>bqv</v>
      </c>
      <c r="G2489" cm="1">
        <f t="array" aca="1" ref="G2489" ca="1">_xlfn.IFS(E2489="","",IFERROR(FIND("-",E2489),0)&gt;0,0,TRUE,VALUE(MID(E2489,FIND("=",E2489)+1,10)))</f>
        <v>0</v>
      </c>
      <c r="H2489">
        <f t="shared" ca="1" si="208"/>
        <v>4</v>
      </c>
      <c r="I2489" t="str">
        <f t="shared" ca="1" si="209"/>
        <v>b</v>
      </c>
      <c r="J2489" t="str">
        <f t="shared" ca="1" si="212"/>
        <v>q</v>
      </c>
      <c r="K2489" t="str">
        <f t="shared" ca="1" si="212"/>
        <v>v</v>
      </c>
      <c r="L2489" t="str">
        <f t="shared" ca="1" si="212"/>
        <v>-</v>
      </c>
      <c r="M2489" t="str">
        <f t="shared" ca="1" si="212"/>
        <v/>
      </c>
      <c r="N2489" t="str">
        <f t="shared" ca="1" si="212"/>
        <v/>
      </c>
      <c r="O2489" t="str">
        <f t="shared" ca="1" si="212"/>
        <v/>
      </c>
      <c r="P2489" s="19" t="str">
        <f t="shared" ca="1" si="212"/>
        <v/>
      </c>
      <c r="Q2489" s="33">
        <f t="shared" si="210"/>
        <v>0</v>
      </c>
      <c r="R2489" s="33">
        <f ca="1">IF(I2489="",Q2489,MOD((Q2489+_xlfn.XLOOKUP(I2489,CODE,VAL))*17,256))</f>
        <v>130</v>
      </c>
      <c r="S2489" s="33">
        <f ca="1">IF(J2489="",R2489,MOD((R2489+_xlfn.XLOOKUP(J2489,CODE,VAL))*17,256))</f>
        <v>35</v>
      </c>
      <c r="T2489" s="33">
        <f ca="1">IF(K2489="",S2489,MOD((S2489+_xlfn.XLOOKUP(K2489,CODE,VAL))*17,256))</f>
        <v>41</v>
      </c>
      <c r="U2489" s="33">
        <f ca="1">IF(L2489="",T2489,MOD((T2489+_xlfn.XLOOKUP(L2489,CODE,VAL))*17,256))</f>
        <v>182</v>
      </c>
      <c r="V2489" s="33">
        <f ca="1">IF(M2489="",U2489,MOD((U2489+_xlfn.XLOOKUP(M2489,CODE,VAL))*17,256))</f>
        <v>182</v>
      </c>
      <c r="W2489" s="33">
        <f ca="1">IF(N2489="",V2489,MOD((V2489+_xlfn.XLOOKUP(N2489,CODE,VAL))*17,256))</f>
        <v>182</v>
      </c>
      <c r="X2489" s="33">
        <f ca="1">IF(O2489="",W2489,MOD((W2489+_xlfn.XLOOKUP(O2489,CODE,VAL))*17,256))</f>
        <v>182</v>
      </c>
      <c r="Y2489" s="33">
        <f ca="1">IF(P2489="",X2489,MOD((X2489+_xlfn.XLOOKUP(P2489,CODE,VAL))*17,256))</f>
        <v>182</v>
      </c>
    </row>
    <row r="2490" spans="5:25">
      <c r="E2490" t="str">
        <f ca="1"/>
        <v>hpbbfq=6</v>
      </c>
      <c r="F2490" t="str" cm="1">
        <f t="array" aca="1" ref="F2490" ca="1">_xlfn.IFS(E2490="","",IFERROR(FIND("-",E2490),0)&gt;0,LEFT(E2490,FIND("-",E2490)-1),TRUE,LEFT(E2490,FIND("=",E2490)-1))</f>
        <v>hpbbfq</v>
      </c>
      <c r="G2490" cm="1">
        <f t="array" aca="1" ref="G2490" ca="1">_xlfn.IFS(E2490="","",IFERROR(FIND("-",E2490),0)&gt;0,0,TRUE,VALUE(MID(E2490,FIND("=",E2490)+1,10)))</f>
        <v>6</v>
      </c>
      <c r="H2490">
        <f t="shared" ca="1" si="208"/>
        <v>8</v>
      </c>
      <c r="I2490" t="str">
        <f t="shared" ca="1" si="209"/>
        <v>h</v>
      </c>
      <c r="J2490" t="str">
        <f t="shared" ca="1" si="212"/>
        <v>p</v>
      </c>
      <c r="K2490" t="str">
        <f t="shared" ca="1" si="212"/>
        <v>b</v>
      </c>
      <c r="L2490" t="str">
        <f t="shared" ca="1" si="212"/>
        <v>b</v>
      </c>
      <c r="M2490" t="str">
        <f t="shared" ca="1" si="212"/>
        <v>f</v>
      </c>
      <c r="N2490" t="str">
        <f t="shared" ca="1" si="212"/>
        <v>q</v>
      </c>
      <c r="O2490" t="str">
        <f t="shared" ca="1" si="212"/>
        <v>=</v>
      </c>
      <c r="P2490" s="19" t="str">
        <f t="shared" ca="1" si="212"/>
        <v>6</v>
      </c>
      <c r="Q2490" s="33">
        <f t="shared" si="210"/>
        <v>0</v>
      </c>
      <c r="R2490" s="33">
        <f ca="1">IF(I2490="",Q2490,MOD((Q2490+_xlfn.XLOOKUP(I2490,CODE,VAL))*17,256))</f>
        <v>232</v>
      </c>
      <c r="S2490" s="33">
        <f ca="1">IF(J2490="",R2490,MOD((R2490+_xlfn.XLOOKUP(J2490,CODE,VAL))*17,256))</f>
        <v>216</v>
      </c>
      <c r="T2490" s="33">
        <f ca="1">IF(K2490="",S2490,MOD((S2490+_xlfn.XLOOKUP(K2490,CODE,VAL))*17,256))</f>
        <v>218</v>
      </c>
      <c r="U2490" s="33">
        <f ca="1">IF(L2490="",T2490,MOD((T2490+_xlfn.XLOOKUP(L2490,CODE,VAL))*17,256))</f>
        <v>252</v>
      </c>
      <c r="V2490" s="33">
        <f ca="1">IF(M2490="",U2490,MOD((U2490+_xlfn.XLOOKUP(M2490,CODE,VAL))*17,256))</f>
        <v>130</v>
      </c>
      <c r="W2490" s="33">
        <f ca="1">IF(N2490="",V2490,MOD((V2490+_xlfn.XLOOKUP(N2490,CODE,VAL))*17,256))</f>
        <v>35</v>
      </c>
      <c r="X2490" s="33">
        <f ca="1">IF(O2490="",W2490,MOD((W2490+_xlfn.XLOOKUP(O2490,CODE,VAL))*17,256))</f>
        <v>96</v>
      </c>
      <c r="Y2490" s="33">
        <f ca="1">IF(P2490="",X2490,MOD((X2490+_xlfn.XLOOKUP(P2490,CODE,VAL))*17,256))</f>
        <v>246</v>
      </c>
    </row>
    <row r="2491" spans="5:25">
      <c r="E2491" t="str">
        <f ca="1"/>
        <v>zmggs=7</v>
      </c>
      <c r="F2491" t="str" cm="1">
        <f t="array" aca="1" ref="F2491" ca="1">_xlfn.IFS(E2491="","",IFERROR(FIND("-",E2491),0)&gt;0,LEFT(E2491,FIND("-",E2491)-1),TRUE,LEFT(E2491,FIND("=",E2491)-1))</f>
        <v>zmggs</v>
      </c>
      <c r="G2491" cm="1">
        <f t="array" aca="1" ref="G2491" ca="1">_xlfn.IFS(E2491="","",IFERROR(FIND("-",E2491),0)&gt;0,0,TRUE,VALUE(MID(E2491,FIND("=",E2491)+1,10)))</f>
        <v>7</v>
      </c>
      <c r="H2491">
        <f t="shared" ca="1" si="208"/>
        <v>7</v>
      </c>
      <c r="I2491" t="str">
        <f t="shared" ca="1" si="209"/>
        <v>z</v>
      </c>
      <c r="J2491" t="str">
        <f t="shared" ca="1" si="212"/>
        <v>m</v>
      </c>
      <c r="K2491" t="str">
        <f t="shared" ca="1" si="212"/>
        <v>g</v>
      </c>
      <c r="L2491" t="str">
        <f t="shared" ca="1" si="212"/>
        <v>g</v>
      </c>
      <c r="M2491" t="str">
        <f t="shared" ca="1" si="212"/>
        <v>s</v>
      </c>
      <c r="N2491" t="str">
        <f t="shared" ca="1" si="212"/>
        <v>=</v>
      </c>
      <c r="O2491" t="str">
        <f t="shared" ca="1" si="212"/>
        <v>7</v>
      </c>
      <c r="P2491" s="19" t="str">
        <f t="shared" ca="1" si="212"/>
        <v/>
      </c>
      <c r="Q2491" s="33">
        <f t="shared" si="210"/>
        <v>0</v>
      </c>
      <c r="R2491" s="33">
        <f ca="1">IF(I2491="",Q2491,MOD((Q2491+_xlfn.XLOOKUP(I2491,CODE,VAL))*17,256))</f>
        <v>26</v>
      </c>
      <c r="S2491" s="33">
        <f ca="1">IF(J2491="",R2491,MOD((R2491+_xlfn.XLOOKUP(J2491,CODE,VAL))*17,256))</f>
        <v>247</v>
      </c>
      <c r="T2491" s="33">
        <f ca="1">IF(K2491="",S2491,MOD((S2491+_xlfn.XLOOKUP(K2491,CODE,VAL))*17,256))</f>
        <v>62</v>
      </c>
      <c r="U2491" s="33">
        <f ca="1">IF(L2491="",T2491,MOD((T2491+_xlfn.XLOOKUP(L2491,CODE,VAL))*17,256))</f>
        <v>245</v>
      </c>
      <c r="V2491" s="33">
        <f ca="1">IF(M2491="",U2491,MOD((U2491+_xlfn.XLOOKUP(M2491,CODE,VAL))*17,256))</f>
        <v>232</v>
      </c>
      <c r="W2491" s="33">
        <f ca="1">IF(N2491="",V2491,MOD((V2491+_xlfn.XLOOKUP(N2491,CODE,VAL))*17,256))</f>
        <v>117</v>
      </c>
      <c r="X2491" s="33">
        <f ca="1">IF(O2491="",W2491,MOD((W2491+_xlfn.XLOOKUP(O2491,CODE,VAL))*17,256))</f>
        <v>108</v>
      </c>
      <c r="Y2491" s="33">
        <f ca="1">IF(P2491="",X2491,MOD((X2491+_xlfn.XLOOKUP(P2491,CODE,VAL))*17,256))</f>
        <v>108</v>
      </c>
    </row>
    <row r="2492" spans="5:25">
      <c r="E2492" t="str">
        <f ca="1"/>
        <v>vtv=6</v>
      </c>
      <c r="F2492" t="str" cm="1">
        <f t="array" aca="1" ref="F2492" ca="1">_xlfn.IFS(E2492="","",IFERROR(FIND("-",E2492),0)&gt;0,LEFT(E2492,FIND("-",E2492)-1),TRUE,LEFT(E2492,FIND("=",E2492)-1))</f>
        <v>vtv</v>
      </c>
      <c r="G2492" cm="1">
        <f t="array" aca="1" ref="G2492" ca="1">_xlfn.IFS(E2492="","",IFERROR(FIND("-",E2492),0)&gt;0,0,TRUE,VALUE(MID(E2492,FIND("=",E2492)+1,10)))</f>
        <v>6</v>
      </c>
      <c r="H2492">
        <f t="shared" ca="1" si="208"/>
        <v>5</v>
      </c>
      <c r="I2492" t="str">
        <f t="shared" ca="1" si="209"/>
        <v>v</v>
      </c>
      <c r="J2492" t="str">
        <f t="shared" ca="1" si="212"/>
        <v>t</v>
      </c>
      <c r="K2492" t="str">
        <f t="shared" ca="1" si="212"/>
        <v>v</v>
      </c>
      <c r="L2492" t="str">
        <f t="shared" ca="1" si="212"/>
        <v>=</v>
      </c>
      <c r="M2492" t="str">
        <f t="shared" ca="1" si="212"/>
        <v>6</v>
      </c>
      <c r="N2492" t="str">
        <f t="shared" ca="1" si="212"/>
        <v/>
      </c>
      <c r="O2492" t="str">
        <f t="shared" ca="1" si="212"/>
        <v/>
      </c>
      <c r="P2492" s="19" t="str">
        <f t="shared" ca="1" si="212"/>
        <v/>
      </c>
      <c r="Q2492" s="33">
        <f t="shared" si="210"/>
        <v>0</v>
      </c>
      <c r="R2492" s="33">
        <f ca="1">IF(I2492="",Q2492,MOD((Q2492+_xlfn.XLOOKUP(I2492,CODE,VAL))*17,256))</f>
        <v>214</v>
      </c>
      <c r="S2492" s="33">
        <f ca="1">IF(J2492="",R2492,MOD((R2492+_xlfn.XLOOKUP(J2492,CODE,VAL))*17,256))</f>
        <v>234</v>
      </c>
      <c r="T2492" s="33">
        <f ca="1">IF(K2492="",S2492,MOD((S2492+_xlfn.XLOOKUP(K2492,CODE,VAL))*17,256))</f>
        <v>96</v>
      </c>
      <c r="U2492" s="33">
        <f ca="1">IF(L2492="",T2492,MOD((T2492+_xlfn.XLOOKUP(L2492,CODE,VAL))*17,256))</f>
        <v>109</v>
      </c>
      <c r="V2492" s="33">
        <f ca="1">IF(M2492="",U2492,MOD((U2492+_xlfn.XLOOKUP(M2492,CODE,VAL))*17,256))</f>
        <v>211</v>
      </c>
      <c r="W2492" s="33">
        <f ca="1">IF(N2492="",V2492,MOD((V2492+_xlfn.XLOOKUP(N2492,CODE,VAL))*17,256))</f>
        <v>211</v>
      </c>
      <c r="X2492" s="33">
        <f ca="1">IF(O2492="",W2492,MOD((W2492+_xlfn.XLOOKUP(O2492,CODE,VAL))*17,256))</f>
        <v>211</v>
      </c>
      <c r="Y2492" s="33">
        <f ca="1">IF(P2492="",X2492,MOD((X2492+_xlfn.XLOOKUP(P2492,CODE,VAL))*17,256))</f>
        <v>211</v>
      </c>
    </row>
    <row r="2493" spans="5:25">
      <c r="E2493" t="str">
        <f ca="1"/>
        <v>hvb=7</v>
      </c>
      <c r="F2493" t="str" cm="1">
        <f t="array" aca="1" ref="F2493" ca="1">_xlfn.IFS(E2493="","",IFERROR(FIND("-",E2493),0)&gt;0,LEFT(E2493,FIND("-",E2493)-1),TRUE,LEFT(E2493,FIND("=",E2493)-1))</f>
        <v>hvb</v>
      </c>
      <c r="G2493" cm="1">
        <f t="array" aca="1" ref="G2493" ca="1">_xlfn.IFS(E2493="","",IFERROR(FIND("-",E2493),0)&gt;0,0,TRUE,VALUE(MID(E2493,FIND("=",E2493)+1,10)))</f>
        <v>7</v>
      </c>
      <c r="H2493">
        <f t="shared" ca="1" si="208"/>
        <v>5</v>
      </c>
      <c r="I2493" t="str">
        <f t="shared" ca="1" si="209"/>
        <v>h</v>
      </c>
      <c r="J2493" t="str">
        <f t="shared" ca="1" si="212"/>
        <v>v</v>
      </c>
      <c r="K2493" t="str">
        <f t="shared" ca="1" si="212"/>
        <v>b</v>
      </c>
      <c r="L2493" t="str">
        <f t="shared" ca="1" si="212"/>
        <v>=</v>
      </c>
      <c r="M2493" t="str">
        <f t="shared" ca="1" si="212"/>
        <v>7</v>
      </c>
      <c r="N2493" t="str">
        <f t="shared" ca="1" si="212"/>
        <v/>
      </c>
      <c r="O2493" t="str">
        <f t="shared" ca="1" si="212"/>
        <v/>
      </c>
      <c r="P2493" s="19" t="str">
        <f t="shared" ca="1" si="212"/>
        <v/>
      </c>
      <c r="Q2493" s="33">
        <f t="shared" si="210"/>
        <v>0</v>
      </c>
      <c r="R2493" s="33">
        <f ca="1">IF(I2493="",Q2493,MOD((Q2493+_xlfn.XLOOKUP(I2493,CODE,VAL))*17,256))</f>
        <v>232</v>
      </c>
      <c r="S2493" s="33">
        <f ca="1">IF(J2493="",R2493,MOD((R2493+_xlfn.XLOOKUP(J2493,CODE,VAL))*17,256))</f>
        <v>62</v>
      </c>
      <c r="T2493" s="33">
        <f ca="1">IF(K2493="",S2493,MOD((S2493+_xlfn.XLOOKUP(K2493,CODE,VAL))*17,256))</f>
        <v>160</v>
      </c>
      <c r="U2493" s="33">
        <f ca="1">IF(L2493="",T2493,MOD((T2493+_xlfn.XLOOKUP(L2493,CODE,VAL))*17,256))</f>
        <v>173</v>
      </c>
      <c r="V2493" s="33">
        <f ca="1">IF(M2493="",U2493,MOD((U2493+_xlfn.XLOOKUP(M2493,CODE,VAL))*17,256))</f>
        <v>36</v>
      </c>
      <c r="W2493" s="33">
        <f ca="1">IF(N2493="",V2493,MOD((V2493+_xlfn.XLOOKUP(N2493,CODE,VAL))*17,256))</f>
        <v>36</v>
      </c>
      <c r="X2493" s="33">
        <f ca="1">IF(O2493="",W2493,MOD((W2493+_xlfn.XLOOKUP(O2493,CODE,VAL))*17,256))</f>
        <v>36</v>
      </c>
      <c r="Y2493" s="33">
        <f ca="1">IF(P2493="",X2493,MOD((X2493+_xlfn.XLOOKUP(P2493,CODE,VAL))*17,256))</f>
        <v>36</v>
      </c>
    </row>
    <row r="2494" spans="5:25">
      <c r="E2494" t="str">
        <f ca="1"/>
        <v>dc=1</v>
      </c>
      <c r="F2494" t="str" cm="1">
        <f t="array" aca="1" ref="F2494" ca="1">_xlfn.IFS(E2494="","",IFERROR(FIND("-",E2494),0)&gt;0,LEFT(E2494,FIND("-",E2494)-1),TRUE,LEFT(E2494,FIND("=",E2494)-1))</f>
        <v>dc</v>
      </c>
      <c r="G2494" cm="1">
        <f t="array" aca="1" ref="G2494" ca="1">_xlfn.IFS(E2494="","",IFERROR(FIND("-",E2494),0)&gt;0,0,TRUE,VALUE(MID(E2494,FIND("=",E2494)+1,10)))</f>
        <v>1</v>
      </c>
      <c r="H2494">
        <f t="shared" ca="1" si="208"/>
        <v>4</v>
      </c>
      <c r="I2494" t="str">
        <f t="shared" ca="1" si="209"/>
        <v>d</v>
      </c>
      <c r="J2494" t="str">
        <f t="shared" ca="1" si="212"/>
        <v>c</v>
      </c>
      <c r="K2494" t="str">
        <f t="shared" ca="1" si="212"/>
        <v>=</v>
      </c>
      <c r="L2494" t="str">
        <f t="shared" ca="1" si="212"/>
        <v>1</v>
      </c>
      <c r="M2494" t="str">
        <f t="shared" ca="1" si="212"/>
        <v/>
      </c>
      <c r="N2494" t="str">
        <f t="shared" ca="1" si="212"/>
        <v/>
      </c>
      <c r="O2494" t="str">
        <f t="shared" ca="1" si="212"/>
        <v/>
      </c>
      <c r="P2494" s="19" t="str">
        <f t="shared" ca="1" si="212"/>
        <v/>
      </c>
      <c r="Q2494" s="33">
        <f t="shared" si="210"/>
        <v>0</v>
      </c>
      <c r="R2494" s="33">
        <f ca="1">IF(I2494="",Q2494,MOD((Q2494+_xlfn.XLOOKUP(I2494,CODE,VAL))*17,256))</f>
        <v>164</v>
      </c>
      <c r="S2494" s="33">
        <f ca="1">IF(J2494="",R2494,MOD((R2494+_xlfn.XLOOKUP(J2494,CODE,VAL))*17,256))</f>
        <v>119</v>
      </c>
      <c r="T2494" s="33">
        <f ca="1">IF(K2494="",S2494,MOD((S2494+_xlfn.XLOOKUP(K2494,CODE,VAL))*17,256))</f>
        <v>244</v>
      </c>
      <c r="U2494" s="33">
        <f ca="1">IF(L2494="",T2494,MOD((T2494+_xlfn.XLOOKUP(L2494,CODE,VAL))*17,256))</f>
        <v>117</v>
      </c>
      <c r="V2494" s="33">
        <f ca="1">IF(M2494="",U2494,MOD((U2494+_xlfn.XLOOKUP(M2494,CODE,VAL))*17,256))</f>
        <v>117</v>
      </c>
      <c r="W2494" s="33">
        <f ca="1">IF(N2494="",V2494,MOD((V2494+_xlfn.XLOOKUP(N2494,CODE,VAL))*17,256))</f>
        <v>117</v>
      </c>
      <c r="X2494" s="33">
        <f ca="1">IF(O2494="",W2494,MOD((W2494+_xlfn.XLOOKUP(O2494,CODE,VAL))*17,256))</f>
        <v>117</v>
      </c>
      <c r="Y2494" s="33">
        <f ca="1">IF(P2494="",X2494,MOD((X2494+_xlfn.XLOOKUP(P2494,CODE,VAL))*17,256))</f>
        <v>117</v>
      </c>
    </row>
    <row r="2495" spans="5:25">
      <c r="E2495" t="str">
        <f ca="1"/>
        <v>stp=4</v>
      </c>
      <c r="F2495" t="str" cm="1">
        <f t="array" aca="1" ref="F2495" ca="1">_xlfn.IFS(E2495="","",IFERROR(FIND("-",E2495),0)&gt;0,LEFT(E2495,FIND("-",E2495)-1),TRUE,LEFT(E2495,FIND("=",E2495)-1))</f>
        <v>stp</v>
      </c>
      <c r="G2495" cm="1">
        <f t="array" aca="1" ref="G2495" ca="1">_xlfn.IFS(E2495="","",IFERROR(FIND("-",E2495),0)&gt;0,0,TRUE,VALUE(MID(E2495,FIND("=",E2495)+1,10)))</f>
        <v>4</v>
      </c>
      <c r="H2495">
        <f t="shared" ca="1" si="208"/>
        <v>5</v>
      </c>
      <c r="I2495" t="str">
        <f t="shared" ca="1" si="209"/>
        <v>s</v>
      </c>
      <c r="J2495" t="str">
        <f t="shared" ca="1" si="212"/>
        <v>t</v>
      </c>
      <c r="K2495" t="str">
        <f t="shared" ca="1" si="212"/>
        <v>p</v>
      </c>
      <c r="L2495" t="str">
        <f t="shared" ca="1" si="212"/>
        <v>=</v>
      </c>
      <c r="M2495" t="str">
        <f t="shared" ca="1" si="212"/>
        <v>4</v>
      </c>
      <c r="N2495" t="str">
        <f t="shared" ca="1" si="212"/>
        <v/>
      </c>
      <c r="O2495" t="str">
        <f t="shared" ca="1" si="212"/>
        <v/>
      </c>
      <c r="P2495" s="19" t="str">
        <f t="shared" ca="1" si="212"/>
        <v/>
      </c>
      <c r="Q2495" s="33">
        <f t="shared" si="210"/>
        <v>0</v>
      </c>
      <c r="R2495" s="33">
        <f ca="1">IF(I2495="",Q2495,MOD((Q2495+_xlfn.XLOOKUP(I2495,CODE,VAL))*17,256))</f>
        <v>163</v>
      </c>
      <c r="S2495" s="33">
        <f ca="1">IF(J2495="",R2495,MOD((R2495+_xlfn.XLOOKUP(J2495,CODE,VAL))*17,256))</f>
        <v>135</v>
      </c>
      <c r="T2495" s="33">
        <f ca="1">IF(K2495="",S2495,MOD((S2495+_xlfn.XLOOKUP(K2495,CODE,VAL))*17,256))</f>
        <v>103</v>
      </c>
      <c r="U2495" s="33">
        <f ca="1">IF(L2495="",T2495,MOD((T2495+_xlfn.XLOOKUP(L2495,CODE,VAL))*17,256))</f>
        <v>228</v>
      </c>
      <c r="V2495" s="33">
        <f ca="1">IF(M2495="",U2495,MOD((U2495+_xlfn.XLOOKUP(M2495,CODE,VAL))*17,256))</f>
        <v>152</v>
      </c>
      <c r="W2495" s="33">
        <f ca="1">IF(N2495="",V2495,MOD((V2495+_xlfn.XLOOKUP(N2495,CODE,VAL))*17,256))</f>
        <v>152</v>
      </c>
      <c r="X2495" s="33">
        <f ca="1">IF(O2495="",W2495,MOD((W2495+_xlfn.XLOOKUP(O2495,CODE,VAL))*17,256))</f>
        <v>152</v>
      </c>
      <c r="Y2495" s="33">
        <f ca="1">IF(P2495="",X2495,MOD((X2495+_xlfn.XLOOKUP(P2495,CODE,VAL))*17,256))</f>
        <v>152</v>
      </c>
    </row>
    <row r="2496" spans="5:25">
      <c r="E2496" t="str">
        <f ca="1"/>
        <v>rch=8</v>
      </c>
      <c r="F2496" t="str" cm="1">
        <f t="array" aca="1" ref="F2496" ca="1">_xlfn.IFS(E2496="","",IFERROR(FIND("-",E2496),0)&gt;0,LEFT(E2496,FIND("-",E2496)-1),TRUE,LEFT(E2496,FIND("=",E2496)-1))</f>
        <v>rch</v>
      </c>
      <c r="G2496" cm="1">
        <f t="array" aca="1" ref="G2496" ca="1">_xlfn.IFS(E2496="","",IFERROR(FIND("-",E2496),0)&gt;0,0,TRUE,VALUE(MID(E2496,FIND("=",E2496)+1,10)))</f>
        <v>8</v>
      </c>
      <c r="H2496">
        <f t="shared" ca="1" si="208"/>
        <v>5</v>
      </c>
      <c r="I2496" t="str">
        <f t="shared" ca="1" si="209"/>
        <v>r</v>
      </c>
      <c r="J2496" t="str">
        <f t="shared" ca="1" si="212"/>
        <v>c</v>
      </c>
      <c r="K2496" t="str">
        <f t="shared" ca="1" si="212"/>
        <v>h</v>
      </c>
      <c r="L2496" t="str">
        <f t="shared" ca="1" si="212"/>
        <v>=</v>
      </c>
      <c r="M2496" t="str">
        <f t="shared" ca="1" si="212"/>
        <v>8</v>
      </c>
      <c r="N2496" t="str">
        <f t="shared" ca="1" si="212"/>
        <v/>
      </c>
      <c r="O2496" t="str">
        <f t="shared" ca="1" si="212"/>
        <v/>
      </c>
      <c r="P2496" s="19" t="str">
        <f t="shared" ca="1" si="212"/>
        <v/>
      </c>
      <c r="Q2496" s="33">
        <f t="shared" si="210"/>
        <v>0</v>
      </c>
      <c r="R2496" s="33">
        <f ca="1">IF(I2496="",Q2496,MOD((Q2496+_xlfn.XLOOKUP(I2496,CODE,VAL))*17,256))</f>
        <v>146</v>
      </c>
      <c r="S2496" s="33">
        <f ca="1">IF(J2496="",R2496,MOD((R2496+_xlfn.XLOOKUP(J2496,CODE,VAL))*17,256))</f>
        <v>69</v>
      </c>
      <c r="T2496" s="33">
        <f ca="1">IF(K2496="",S2496,MOD((S2496+_xlfn.XLOOKUP(K2496,CODE,VAL))*17,256))</f>
        <v>125</v>
      </c>
      <c r="U2496" s="33">
        <f ca="1">IF(L2496="",T2496,MOD((T2496+_xlfn.XLOOKUP(L2496,CODE,VAL))*17,256))</f>
        <v>90</v>
      </c>
      <c r="V2496" s="33">
        <f ca="1">IF(M2496="",U2496,MOD((U2496+_xlfn.XLOOKUP(M2496,CODE,VAL))*17,256))</f>
        <v>178</v>
      </c>
      <c r="W2496" s="33">
        <f ca="1">IF(N2496="",V2496,MOD((V2496+_xlfn.XLOOKUP(N2496,CODE,VAL))*17,256))</f>
        <v>178</v>
      </c>
      <c r="X2496" s="33">
        <f ca="1">IF(O2496="",W2496,MOD((W2496+_xlfn.XLOOKUP(O2496,CODE,VAL))*17,256))</f>
        <v>178</v>
      </c>
      <c r="Y2496" s="33">
        <f ca="1">IF(P2496="",X2496,MOD((X2496+_xlfn.XLOOKUP(P2496,CODE,VAL))*17,256))</f>
        <v>178</v>
      </c>
    </row>
    <row r="2497" spans="5:25">
      <c r="E2497" t="str">
        <f ca="1"/>
        <v>jb-</v>
      </c>
      <c r="F2497" t="str" cm="1">
        <f t="array" aca="1" ref="F2497" ca="1">_xlfn.IFS(E2497="","",IFERROR(FIND("-",E2497),0)&gt;0,LEFT(E2497,FIND("-",E2497)-1),TRUE,LEFT(E2497,FIND("=",E2497)-1))</f>
        <v>jb</v>
      </c>
      <c r="G2497" cm="1">
        <f t="array" aca="1" ref="G2497" ca="1">_xlfn.IFS(E2497="","",IFERROR(FIND("-",E2497),0)&gt;0,0,TRUE,VALUE(MID(E2497,FIND("=",E2497)+1,10)))</f>
        <v>0</v>
      </c>
      <c r="H2497">
        <f t="shared" ca="1" si="208"/>
        <v>3</v>
      </c>
      <c r="I2497" t="str">
        <f t="shared" ca="1" si="209"/>
        <v>j</v>
      </c>
      <c r="J2497" t="str">
        <f t="shared" ca="1" si="212"/>
        <v>b</v>
      </c>
      <c r="K2497" t="str">
        <f t="shared" ca="1" si="212"/>
        <v>-</v>
      </c>
      <c r="L2497" t="str">
        <f t="shared" ca="1" si="212"/>
        <v/>
      </c>
      <c r="M2497" t="str">
        <f t="shared" ca="1" si="212"/>
        <v/>
      </c>
      <c r="N2497" t="str">
        <f t="shared" ca="1" si="212"/>
        <v/>
      </c>
      <c r="O2497" t="str">
        <f t="shared" ca="1" si="212"/>
        <v/>
      </c>
      <c r="P2497" s="19" t="str">
        <f t="shared" ca="1" si="212"/>
        <v/>
      </c>
      <c r="Q2497" s="33">
        <f t="shared" si="210"/>
        <v>0</v>
      </c>
      <c r="R2497" s="33">
        <f ca="1">IF(I2497="",Q2497,MOD((Q2497+_xlfn.XLOOKUP(I2497,CODE,VAL))*17,256))</f>
        <v>10</v>
      </c>
      <c r="S2497" s="33">
        <f ca="1">IF(J2497="",R2497,MOD((R2497+_xlfn.XLOOKUP(J2497,CODE,VAL))*17,256))</f>
        <v>44</v>
      </c>
      <c r="T2497" s="33">
        <f ca="1">IF(K2497="",S2497,MOD((S2497+_xlfn.XLOOKUP(K2497,CODE,VAL))*17,256))</f>
        <v>233</v>
      </c>
      <c r="U2497" s="33">
        <f ca="1">IF(L2497="",T2497,MOD((T2497+_xlfn.XLOOKUP(L2497,CODE,VAL))*17,256))</f>
        <v>233</v>
      </c>
      <c r="V2497" s="33">
        <f ca="1">IF(M2497="",U2497,MOD((U2497+_xlfn.XLOOKUP(M2497,CODE,VAL))*17,256))</f>
        <v>233</v>
      </c>
      <c r="W2497" s="33">
        <f ca="1">IF(N2497="",V2497,MOD((V2497+_xlfn.XLOOKUP(N2497,CODE,VAL))*17,256))</f>
        <v>233</v>
      </c>
      <c r="X2497" s="33">
        <f ca="1">IF(O2497="",W2497,MOD((W2497+_xlfn.XLOOKUP(O2497,CODE,VAL))*17,256))</f>
        <v>233</v>
      </c>
      <c r="Y2497" s="33">
        <f ca="1">IF(P2497="",X2497,MOD((X2497+_xlfn.XLOOKUP(P2497,CODE,VAL))*17,256))</f>
        <v>233</v>
      </c>
    </row>
    <row r="2498" spans="5:25">
      <c r="E2498" t="str">
        <f ca="1"/>
        <v>rs-</v>
      </c>
      <c r="F2498" t="str" cm="1">
        <f t="array" aca="1" ref="F2498" ca="1">_xlfn.IFS(E2498="","",IFERROR(FIND("-",E2498),0)&gt;0,LEFT(E2498,FIND("-",E2498)-1),TRUE,LEFT(E2498,FIND("=",E2498)-1))</f>
        <v>rs</v>
      </c>
      <c r="G2498" cm="1">
        <f t="array" aca="1" ref="G2498" ca="1">_xlfn.IFS(E2498="","",IFERROR(FIND("-",E2498),0)&gt;0,0,TRUE,VALUE(MID(E2498,FIND("=",E2498)+1,10)))</f>
        <v>0</v>
      </c>
      <c r="H2498">
        <f t="shared" ca="1" si="208"/>
        <v>3</v>
      </c>
      <c r="I2498" t="str">
        <f t="shared" ca="1" si="209"/>
        <v>r</v>
      </c>
      <c r="J2498" t="str">
        <f t="shared" ca="1" si="212"/>
        <v>s</v>
      </c>
      <c r="K2498" t="str">
        <f t="shared" ca="1" si="212"/>
        <v>-</v>
      </c>
      <c r="L2498" t="str">
        <f t="shared" ca="1" si="212"/>
        <v/>
      </c>
      <c r="M2498" t="str">
        <f t="shared" ca="1" si="212"/>
        <v/>
      </c>
      <c r="N2498" t="str">
        <f t="shared" ca="1" si="212"/>
        <v/>
      </c>
      <c r="O2498" t="str">
        <f t="shared" ca="1" si="212"/>
        <v/>
      </c>
      <c r="P2498" s="19" t="str">
        <f t="shared" ca="1" si="212"/>
        <v/>
      </c>
      <c r="Q2498" s="33">
        <f t="shared" si="210"/>
        <v>0</v>
      </c>
      <c r="R2498" s="33">
        <f ca="1">IF(I2498="",Q2498,MOD((Q2498+_xlfn.XLOOKUP(I2498,CODE,VAL))*17,256))</f>
        <v>146</v>
      </c>
      <c r="S2498" s="33">
        <f ca="1">IF(J2498="",R2498,MOD((R2498+_xlfn.XLOOKUP(J2498,CODE,VAL))*17,256))</f>
        <v>85</v>
      </c>
      <c r="T2498" s="33">
        <f ca="1">IF(K2498="",S2498,MOD((S2498+_xlfn.XLOOKUP(K2498,CODE,VAL))*17,256))</f>
        <v>162</v>
      </c>
      <c r="U2498" s="33">
        <f ca="1">IF(L2498="",T2498,MOD((T2498+_xlfn.XLOOKUP(L2498,CODE,VAL))*17,256))</f>
        <v>162</v>
      </c>
      <c r="V2498" s="33">
        <f ca="1">IF(M2498="",U2498,MOD((U2498+_xlfn.XLOOKUP(M2498,CODE,VAL))*17,256))</f>
        <v>162</v>
      </c>
      <c r="W2498" s="33">
        <f ca="1">IF(N2498="",V2498,MOD((V2498+_xlfn.XLOOKUP(N2498,CODE,VAL))*17,256))</f>
        <v>162</v>
      </c>
      <c r="X2498" s="33">
        <f ca="1">IF(O2498="",W2498,MOD((W2498+_xlfn.XLOOKUP(O2498,CODE,VAL))*17,256))</f>
        <v>162</v>
      </c>
      <c r="Y2498" s="33">
        <f ca="1">IF(P2498="",X2498,MOD((X2498+_xlfn.XLOOKUP(P2498,CODE,VAL))*17,256))</f>
        <v>162</v>
      </c>
    </row>
    <row r="2499" spans="5:25">
      <c r="E2499" t="str">
        <f ca="1"/>
        <v>mpb=5</v>
      </c>
      <c r="F2499" t="str" cm="1">
        <f t="array" aca="1" ref="F2499" ca="1">_xlfn.IFS(E2499="","",IFERROR(FIND("-",E2499),0)&gt;0,LEFT(E2499,FIND("-",E2499)-1),TRUE,LEFT(E2499,FIND("=",E2499)-1))</f>
        <v>mpb</v>
      </c>
      <c r="G2499" cm="1">
        <f t="array" aca="1" ref="G2499" ca="1">_xlfn.IFS(E2499="","",IFERROR(FIND("-",E2499),0)&gt;0,0,TRUE,VALUE(MID(E2499,FIND("=",E2499)+1,10)))</f>
        <v>5</v>
      </c>
      <c r="H2499">
        <f t="shared" ca="1" si="208"/>
        <v>5</v>
      </c>
      <c r="I2499" t="str">
        <f t="shared" ca="1" si="209"/>
        <v>m</v>
      </c>
      <c r="J2499" t="str">
        <f t="shared" ca="1" si="212"/>
        <v>p</v>
      </c>
      <c r="K2499" t="str">
        <f t="shared" ca="1" si="212"/>
        <v>b</v>
      </c>
      <c r="L2499" t="str">
        <f t="shared" ca="1" si="212"/>
        <v>=</v>
      </c>
      <c r="M2499" t="str">
        <f t="shared" ca="1" si="212"/>
        <v>5</v>
      </c>
      <c r="N2499" t="str">
        <f t="shared" ca="1" si="212"/>
        <v/>
      </c>
      <c r="O2499" t="str">
        <f t="shared" ca="1" si="212"/>
        <v/>
      </c>
      <c r="P2499" s="19" t="str">
        <f t="shared" ca="1" si="212"/>
        <v/>
      </c>
      <c r="Q2499" s="33">
        <f t="shared" si="210"/>
        <v>0</v>
      </c>
      <c r="R2499" s="33">
        <f ca="1">IF(I2499="",Q2499,MOD((Q2499+_xlfn.XLOOKUP(I2499,CODE,VAL))*17,256))</f>
        <v>61</v>
      </c>
      <c r="S2499" s="33">
        <f ca="1">IF(J2499="",R2499,MOD((R2499+_xlfn.XLOOKUP(J2499,CODE,VAL))*17,256))</f>
        <v>125</v>
      </c>
      <c r="T2499" s="33">
        <f ca="1">IF(K2499="",S2499,MOD((S2499+_xlfn.XLOOKUP(K2499,CODE,VAL))*17,256))</f>
        <v>207</v>
      </c>
      <c r="U2499" s="33">
        <f ca="1">IF(L2499="",T2499,MOD((T2499+_xlfn.XLOOKUP(L2499,CODE,VAL))*17,256))</f>
        <v>204</v>
      </c>
      <c r="V2499" s="33">
        <f ca="1">IF(M2499="",U2499,MOD((U2499+_xlfn.XLOOKUP(M2499,CODE,VAL))*17,256))</f>
        <v>17</v>
      </c>
      <c r="W2499" s="33">
        <f ca="1">IF(N2499="",V2499,MOD((V2499+_xlfn.XLOOKUP(N2499,CODE,VAL))*17,256))</f>
        <v>17</v>
      </c>
      <c r="X2499" s="33">
        <f ca="1">IF(O2499="",W2499,MOD((W2499+_xlfn.XLOOKUP(O2499,CODE,VAL))*17,256))</f>
        <v>17</v>
      </c>
      <c r="Y2499" s="33">
        <f ca="1">IF(P2499="",X2499,MOD((X2499+_xlfn.XLOOKUP(P2499,CODE,VAL))*17,256))</f>
        <v>17</v>
      </c>
    </row>
    <row r="2500" spans="5:25">
      <c r="E2500" t="str">
        <f ca="1"/>
        <v>mpzq=1</v>
      </c>
      <c r="F2500" t="str" cm="1">
        <f t="array" aca="1" ref="F2500" ca="1">_xlfn.IFS(E2500="","",IFERROR(FIND("-",E2500),0)&gt;0,LEFT(E2500,FIND("-",E2500)-1),TRUE,LEFT(E2500,FIND("=",E2500)-1))</f>
        <v>mpzq</v>
      </c>
      <c r="G2500" cm="1">
        <f t="array" aca="1" ref="G2500" ca="1">_xlfn.IFS(E2500="","",IFERROR(FIND("-",E2500),0)&gt;0,0,TRUE,VALUE(MID(E2500,FIND("=",E2500)+1,10)))</f>
        <v>1</v>
      </c>
      <c r="H2500">
        <f t="shared" ca="1" si="208"/>
        <v>6</v>
      </c>
      <c r="I2500" t="str">
        <f t="shared" ca="1" si="209"/>
        <v>m</v>
      </c>
      <c r="J2500" t="str">
        <f t="shared" ca="1" si="212"/>
        <v>p</v>
      </c>
      <c r="K2500" t="str">
        <f t="shared" ca="1" si="212"/>
        <v>z</v>
      </c>
      <c r="L2500" t="str">
        <f t="shared" ca="1" si="212"/>
        <v>q</v>
      </c>
      <c r="M2500" t="str">
        <f t="shared" ca="1" si="212"/>
        <v>=</v>
      </c>
      <c r="N2500" t="str">
        <f t="shared" ca="1" si="212"/>
        <v>1</v>
      </c>
      <c r="O2500" t="str">
        <f t="shared" ca="1" si="212"/>
        <v/>
      </c>
      <c r="P2500" s="19" t="str">
        <f t="shared" ca="1" si="212"/>
        <v/>
      </c>
      <c r="Q2500" s="33">
        <f t="shared" si="210"/>
        <v>0</v>
      </c>
      <c r="R2500" s="33">
        <f ca="1">IF(I2500="",Q2500,MOD((Q2500+_xlfn.XLOOKUP(I2500,CODE,VAL))*17,256))</f>
        <v>61</v>
      </c>
      <c r="S2500" s="33">
        <f ca="1">IF(J2500="",R2500,MOD((R2500+_xlfn.XLOOKUP(J2500,CODE,VAL))*17,256))</f>
        <v>125</v>
      </c>
      <c r="T2500" s="33">
        <f ca="1">IF(K2500="",S2500,MOD((S2500+_xlfn.XLOOKUP(K2500,CODE,VAL))*17,256))</f>
        <v>103</v>
      </c>
      <c r="U2500" s="33">
        <f ca="1">IF(L2500="",T2500,MOD((T2500+_xlfn.XLOOKUP(L2500,CODE,VAL))*17,256))</f>
        <v>88</v>
      </c>
      <c r="V2500" s="33">
        <f ca="1">IF(M2500="",U2500,MOD((U2500+_xlfn.XLOOKUP(M2500,CODE,VAL))*17,256))</f>
        <v>229</v>
      </c>
      <c r="W2500" s="33">
        <f ca="1">IF(N2500="",V2500,MOD((V2500+_xlfn.XLOOKUP(N2500,CODE,VAL))*17,256))</f>
        <v>118</v>
      </c>
      <c r="X2500" s="33">
        <f ca="1">IF(O2500="",W2500,MOD((W2500+_xlfn.XLOOKUP(O2500,CODE,VAL))*17,256))</f>
        <v>118</v>
      </c>
      <c r="Y2500" s="33">
        <f ca="1">IF(P2500="",X2500,MOD((X2500+_xlfn.XLOOKUP(P2500,CODE,VAL))*17,256))</f>
        <v>118</v>
      </c>
    </row>
    <row r="2501" spans="5:25">
      <c r="E2501" t="str">
        <f ca="1"/>
        <v>dc=3</v>
      </c>
      <c r="F2501" t="str" cm="1">
        <f t="array" aca="1" ref="F2501" ca="1">_xlfn.IFS(E2501="","",IFERROR(FIND("-",E2501),0)&gt;0,LEFT(E2501,FIND("-",E2501)-1),TRUE,LEFT(E2501,FIND("=",E2501)-1))</f>
        <v>dc</v>
      </c>
      <c r="G2501" cm="1">
        <f t="array" aca="1" ref="G2501" ca="1">_xlfn.IFS(E2501="","",IFERROR(FIND("-",E2501),0)&gt;0,0,TRUE,VALUE(MID(E2501,FIND("=",E2501)+1,10)))</f>
        <v>3</v>
      </c>
      <c r="H2501">
        <f t="shared" ca="1" si="208"/>
        <v>4</v>
      </c>
      <c r="I2501" t="str">
        <f t="shared" ca="1" si="209"/>
        <v>d</v>
      </c>
      <c r="J2501" t="str">
        <f t="shared" ca="1" si="212"/>
        <v>c</v>
      </c>
      <c r="K2501" t="str">
        <f t="shared" ca="1" si="212"/>
        <v>=</v>
      </c>
      <c r="L2501" t="str">
        <f t="shared" ca="1" si="212"/>
        <v>3</v>
      </c>
      <c r="M2501" t="str">
        <f t="shared" ca="1" si="212"/>
        <v/>
      </c>
      <c r="N2501" t="str">
        <f t="shared" ca="1" si="212"/>
        <v/>
      </c>
      <c r="O2501" t="str">
        <f t="shared" ca="1" si="212"/>
        <v/>
      </c>
      <c r="P2501" s="19" t="str">
        <f t="shared" ca="1" si="212"/>
        <v/>
      </c>
      <c r="Q2501" s="33">
        <f t="shared" si="210"/>
        <v>0</v>
      </c>
      <c r="R2501" s="33">
        <f ca="1">IF(I2501="",Q2501,MOD((Q2501+_xlfn.XLOOKUP(I2501,CODE,VAL))*17,256))</f>
        <v>164</v>
      </c>
      <c r="S2501" s="33">
        <f ca="1">IF(J2501="",R2501,MOD((R2501+_xlfn.XLOOKUP(J2501,CODE,VAL))*17,256))</f>
        <v>119</v>
      </c>
      <c r="T2501" s="33">
        <f ca="1">IF(K2501="",S2501,MOD((S2501+_xlfn.XLOOKUP(K2501,CODE,VAL))*17,256))</f>
        <v>244</v>
      </c>
      <c r="U2501" s="33">
        <f ca="1">IF(L2501="",T2501,MOD((T2501+_xlfn.XLOOKUP(L2501,CODE,VAL))*17,256))</f>
        <v>151</v>
      </c>
      <c r="V2501" s="33">
        <f ca="1">IF(M2501="",U2501,MOD((U2501+_xlfn.XLOOKUP(M2501,CODE,VAL))*17,256))</f>
        <v>151</v>
      </c>
      <c r="W2501" s="33">
        <f ca="1">IF(N2501="",V2501,MOD((V2501+_xlfn.XLOOKUP(N2501,CODE,VAL))*17,256))</f>
        <v>151</v>
      </c>
      <c r="X2501" s="33">
        <f ca="1">IF(O2501="",W2501,MOD((W2501+_xlfn.XLOOKUP(O2501,CODE,VAL))*17,256))</f>
        <v>151</v>
      </c>
      <c r="Y2501" s="33">
        <f ca="1">IF(P2501="",X2501,MOD((X2501+_xlfn.XLOOKUP(P2501,CODE,VAL))*17,256))</f>
        <v>151</v>
      </c>
    </row>
    <row r="2502" spans="5:25">
      <c r="E2502" t="str">
        <f ca="1"/>
        <v>xvp-</v>
      </c>
      <c r="F2502" t="str" cm="1">
        <f t="array" aca="1" ref="F2502" ca="1">_xlfn.IFS(E2502="","",IFERROR(FIND("-",E2502),0)&gt;0,LEFT(E2502,FIND("-",E2502)-1),TRUE,LEFT(E2502,FIND("=",E2502)-1))</f>
        <v>xvp</v>
      </c>
      <c r="G2502" cm="1">
        <f t="array" aca="1" ref="G2502" ca="1">_xlfn.IFS(E2502="","",IFERROR(FIND("-",E2502),0)&gt;0,0,TRUE,VALUE(MID(E2502,FIND("=",E2502)+1,10)))</f>
        <v>0</v>
      </c>
      <c r="H2502">
        <f t="shared" ca="1" si="208"/>
        <v>4</v>
      </c>
      <c r="I2502" t="str">
        <f t="shared" ca="1" si="209"/>
        <v>x</v>
      </c>
      <c r="J2502" t="str">
        <f t="shared" ca="1" si="212"/>
        <v>v</v>
      </c>
      <c r="K2502" t="str">
        <f t="shared" ca="1" si="212"/>
        <v>p</v>
      </c>
      <c r="L2502" t="str">
        <f t="shared" ca="1" si="212"/>
        <v>-</v>
      </c>
      <c r="M2502" t="str">
        <f t="shared" ca="1" si="212"/>
        <v/>
      </c>
      <c r="N2502" t="str">
        <f t="shared" ca="1" si="212"/>
        <v/>
      </c>
      <c r="O2502" t="str">
        <f t="shared" ca="1" si="212"/>
        <v/>
      </c>
      <c r="P2502" s="19" t="str">
        <f t="shared" ca="1" si="212"/>
        <v/>
      </c>
      <c r="Q2502" s="33">
        <f t="shared" si="210"/>
        <v>0</v>
      </c>
      <c r="R2502" s="33">
        <f ca="1">IF(I2502="",Q2502,MOD((Q2502+_xlfn.XLOOKUP(I2502,CODE,VAL))*17,256))</f>
        <v>248</v>
      </c>
      <c r="S2502" s="33">
        <f ca="1">IF(J2502="",R2502,MOD((R2502+_xlfn.XLOOKUP(J2502,CODE,VAL))*17,256))</f>
        <v>78</v>
      </c>
      <c r="T2502" s="33">
        <f ca="1">IF(K2502="",S2502,MOD((S2502+_xlfn.XLOOKUP(K2502,CODE,VAL))*17,256))</f>
        <v>158</v>
      </c>
      <c r="U2502" s="33">
        <f ca="1">IF(L2502="",T2502,MOD((T2502+_xlfn.XLOOKUP(L2502,CODE,VAL))*17,256))</f>
        <v>123</v>
      </c>
      <c r="V2502" s="33">
        <f ca="1">IF(M2502="",U2502,MOD((U2502+_xlfn.XLOOKUP(M2502,CODE,VAL))*17,256))</f>
        <v>123</v>
      </c>
      <c r="W2502" s="33">
        <f ca="1">IF(N2502="",V2502,MOD((V2502+_xlfn.XLOOKUP(N2502,CODE,VAL))*17,256))</f>
        <v>123</v>
      </c>
      <c r="X2502" s="33">
        <f ca="1">IF(O2502="",W2502,MOD((W2502+_xlfn.XLOOKUP(O2502,CODE,VAL))*17,256))</f>
        <v>123</v>
      </c>
      <c r="Y2502" s="33">
        <f ca="1">IF(P2502="",X2502,MOD((X2502+_xlfn.XLOOKUP(P2502,CODE,VAL))*17,256))</f>
        <v>123</v>
      </c>
    </row>
    <row r="2503" spans="5:25">
      <c r="E2503" t="str">
        <f ca="1"/>
        <v>mmv-</v>
      </c>
      <c r="F2503" t="str" cm="1">
        <f t="array" aca="1" ref="F2503" ca="1">_xlfn.IFS(E2503="","",IFERROR(FIND("-",E2503),0)&gt;0,LEFT(E2503,FIND("-",E2503)-1),TRUE,LEFT(E2503,FIND("=",E2503)-1))</f>
        <v>mmv</v>
      </c>
      <c r="G2503" cm="1">
        <f t="array" aca="1" ref="G2503" ca="1">_xlfn.IFS(E2503="","",IFERROR(FIND("-",E2503),0)&gt;0,0,TRUE,VALUE(MID(E2503,FIND("=",E2503)+1,10)))</f>
        <v>0</v>
      </c>
      <c r="H2503">
        <f t="shared" ca="1" si="208"/>
        <v>4</v>
      </c>
      <c r="I2503" t="str">
        <f t="shared" ca="1" si="209"/>
        <v>m</v>
      </c>
      <c r="J2503" t="str">
        <f t="shared" ca="1" si="212"/>
        <v>m</v>
      </c>
      <c r="K2503" t="str">
        <f t="shared" ca="1" si="212"/>
        <v>v</v>
      </c>
      <c r="L2503" t="str">
        <f t="shared" ca="1" si="212"/>
        <v>-</v>
      </c>
      <c r="M2503" t="str">
        <f t="shared" ca="1" si="212"/>
        <v/>
      </c>
      <c r="N2503" t="str">
        <f t="shared" ca="1" si="212"/>
        <v/>
      </c>
      <c r="O2503" t="str">
        <f t="shared" ca="1" si="212"/>
        <v/>
      </c>
      <c r="P2503" s="19" t="str">
        <f t="shared" ca="1" si="212"/>
        <v/>
      </c>
      <c r="Q2503" s="33">
        <f t="shared" si="210"/>
        <v>0</v>
      </c>
      <c r="R2503" s="33">
        <f ca="1">IF(I2503="",Q2503,MOD((Q2503+_xlfn.XLOOKUP(I2503,CODE,VAL))*17,256))</f>
        <v>61</v>
      </c>
      <c r="S2503" s="33">
        <f ca="1">IF(J2503="",R2503,MOD((R2503+_xlfn.XLOOKUP(J2503,CODE,VAL))*17,256))</f>
        <v>74</v>
      </c>
      <c r="T2503" s="33">
        <f ca="1">IF(K2503="",S2503,MOD((S2503+_xlfn.XLOOKUP(K2503,CODE,VAL))*17,256))</f>
        <v>192</v>
      </c>
      <c r="U2503" s="33">
        <f ca="1">IF(L2503="",T2503,MOD((T2503+_xlfn.XLOOKUP(L2503,CODE,VAL))*17,256))</f>
        <v>189</v>
      </c>
      <c r="V2503" s="33">
        <f ca="1">IF(M2503="",U2503,MOD((U2503+_xlfn.XLOOKUP(M2503,CODE,VAL))*17,256))</f>
        <v>189</v>
      </c>
      <c r="W2503" s="33">
        <f ca="1">IF(N2503="",V2503,MOD((V2503+_xlfn.XLOOKUP(N2503,CODE,VAL))*17,256))</f>
        <v>189</v>
      </c>
      <c r="X2503" s="33">
        <f ca="1">IF(O2503="",W2503,MOD((W2503+_xlfn.XLOOKUP(O2503,CODE,VAL))*17,256))</f>
        <v>189</v>
      </c>
      <c r="Y2503" s="33">
        <f ca="1">IF(P2503="",X2503,MOD((X2503+_xlfn.XLOOKUP(P2503,CODE,VAL))*17,256))</f>
        <v>189</v>
      </c>
    </row>
    <row r="2504" spans="5:25">
      <c r="E2504" t="str">
        <f ca="1"/>
        <v>ht=9</v>
      </c>
      <c r="F2504" t="str" cm="1">
        <f t="array" aca="1" ref="F2504" ca="1">_xlfn.IFS(E2504="","",IFERROR(FIND("-",E2504),0)&gt;0,LEFT(E2504,FIND("-",E2504)-1),TRUE,LEFT(E2504,FIND("=",E2504)-1))</f>
        <v>ht</v>
      </c>
      <c r="G2504" cm="1">
        <f t="array" aca="1" ref="G2504" ca="1">_xlfn.IFS(E2504="","",IFERROR(FIND("-",E2504),0)&gt;0,0,TRUE,VALUE(MID(E2504,FIND("=",E2504)+1,10)))</f>
        <v>9</v>
      </c>
      <c r="H2504">
        <f t="shared" ca="1" si="208"/>
        <v>4</v>
      </c>
      <c r="I2504" t="str">
        <f t="shared" ca="1" si="209"/>
        <v>h</v>
      </c>
      <c r="J2504" t="str">
        <f t="shared" ca="1" si="212"/>
        <v>t</v>
      </c>
      <c r="K2504" t="str">
        <f t="shared" ca="1" si="212"/>
        <v>=</v>
      </c>
      <c r="L2504" t="str">
        <f t="shared" ca="1" si="212"/>
        <v>9</v>
      </c>
      <c r="M2504" t="str">
        <f t="shared" ca="1" si="212"/>
        <v/>
      </c>
      <c r="N2504" t="str">
        <f t="shared" ca="1" si="212"/>
        <v/>
      </c>
      <c r="O2504" t="str">
        <f t="shared" ca="1" si="212"/>
        <v/>
      </c>
      <c r="P2504" s="19" t="str">
        <f t="shared" ca="1" si="212"/>
        <v/>
      </c>
      <c r="Q2504" s="33">
        <f t="shared" si="210"/>
        <v>0</v>
      </c>
      <c r="R2504" s="33">
        <f ca="1">IF(I2504="",Q2504,MOD((Q2504+_xlfn.XLOOKUP(I2504,CODE,VAL))*17,256))</f>
        <v>232</v>
      </c>
      <c r="S2504" s="33">
        <f ca="1">IF(J2504="",R2504,MOD((R2504+_xlfn.XLOOKUP(J2504,CODE,VAL))*17,256))</f>
        <v>28</v>
      </c>
      <c r="T2504" s="33">
        <f ca="1">IF(K2504="",S2504,MOD((S2504+_xlfn.XLOOKUP(K2504,CODE,VAL))*17,256))</f>
        <v>233</v>
      </c>
      <c r="U2504" s="33">
        <f ca="1">IF(L2504="",T2504,MOD((T2504+_xlfn.XLOOKUP(L2504,CODE,VAL))*17,256))</f>
        <v>66</v>
      </c>
      <c r="V2504" s="33">
        <f ca="1">IF(M2504="",U2504,MOD((U2504+_xlfn.XLOOKUP(M2504,CODE,VAL))*17,256))</f>
        <v>66</v>
      </c>
      <c r="W2504" s="33">
        <f ca="1">IF(N2504="",V2504,MOD((V2504+_xlfn.XLOOKUP(N2504,CODE,VAL))*17,256))</f>
        <v>66</v>
      </c>
      <c r="X2504" s="33">
        <f ca="1">IF(O2504="",W2504,MOD((W2504+_xlfn.XLOOKUP(O2504,CODE,VAL))*17,256))</f>
        <v>66</v>
      </c>
      <c r="Y2504" s="33">
        <f ca="1">IF(P2504="",X2504,MOD((X2504+_xlfn.XLOOKUP(P2504,CODE,VAL))*17,256))</f>
        <v>66</v>
      </c>
    </row>
    <row r="2505" spans="5:25">
      <c r="E2505" t="str">
        <f ca="1"/>
        <v>zm=5</v>
      </c>
      <c r="F2505" t="str" cm="1">
        <f t="array" aca="1" ref="F2505" ca="1">_xlfn.IFS(E2505="","",IFERROR(FIND("-",E2505),0)&gt;0,LEFT(E2505,FIND("-",E2505)-1),TRUE,LEFT(E2505,FIND("=",E2505)-1))</f>
        <v>zm</v>
      </c>
      <c r="G2505" cm="1">
        <f t="array" aca="1" ref="G2505" ca="1">_xlfn.IFS(E2505="","",IFERROR(FIND("-",E2505),0)&gt;0,0,TRUE,VALUE(MID(E2505,FIND("=",E2505)+1,10)))</f>
        <v>5</v>
      </c>
      <c r="H2505">
        <f t="shared" ca="1" si="208"/>
        <v>4</v>
      </c>
      <c r="I2505" t="str">
        <f t="shared" ca="1" si="209"/>
        <v>z</v>
      </c>
      <c r="J2505" t="str">
        <f t="shared" ca="1" si="212"/>
        <v>m</v>
      </c>
      <c r="K2505" t="str">
        <f t="shared" ca="1" si="212"/>
        <v>=</v>
      </c>
      <c r="L2505" t="str">
        <f t="shared" ca="1" si="212"/>
        <v>5</v>
      </c>
      <c r="M2505" t="str">
        <f t="shared" ca="1" si="212"/>
        <v/>
      </c>
      <c r="N2505" t="str">
        <f t="shared" ca="1" si="212"/>
        <v/>
      </c>
      <c r="O2505" t="str">
        <f t="shared" ca="1" si="212"/>
        <v/>
      </c>
      <c r="P2505" s="19" t="str">
        <f t="shared" ca="1" si="212"/>
        <v/>
      </c>
      <c r="Q2505" s="33">
        <f t="shared" si="210"/>
        <v>0</v>
      </c>
      <c r="R2505" s="33">
        <f ca="1">IF(I2505="",Q2505,MOD((Q2505+_xlfn.XLOOKUP(I2505,CODE,VAL))*17,256))</f>
        <v>26</v>
      </c>
      <c r="S2505" s="33">
        <f ca="1">IF(J2505="",R2505,MOD((R2505+_xlfn.XLOOKUP(J2505,CODE,VAL))*17,256))</f>
        <v>247</v>
      </c>
      <c r="T2505" s="33">
        <f ca="1">IF(K2505="",S2505,MOD((S2505+_xlfn.XLOOKUP(K2505,CODE,VAL))*17,256))</f>
        <v>116</v>
      </c>
      <c r="U2505" s="33">
        <f ca="1">IF(L2505="",T2505,MOD((T2505+_xlfn.XLOOKUP(L2505,CODE,VAL))*17,256))</f>
        <v>57</v>
      </c>
      <c r="V2505" s="33">
        <f ca="1">IF(M2505="",U2505,MOD((U2505+_xlfn.XLOOKUP(M2505,CODE,VAL))*17,256))</f>
        <v>57</v>
      </c>
      <c r="W2505" s="33">
        <f ca="1">IF(N2505="",V2505,MOD((V2505+_xlfn.XLOOKUP(N2505,CODE,VAL))*17,256))</f>
        <v>57</v>
      </c>
      <c r="X2505" s="33">
        <f ca="1">IF(O2505="",W2505,MOD((W2505+_xlfn.XLOOKUP(O2505,CODE,VAL))*17,256))</f>
        <v>57</v>
      </c>
      <c r="Y2505" s="33">
        <f ca="1">IF(P2505="",X2505,MOD((X2505+_xlfn.XLOOKUP(P2505,CODE,VAL))*17,256))</f>
        <v>57</v>
      </c>
    </row>
    <row r="2506" spans="5:25">
      <c r="E2506" t="str">
        <f ca="1"/>
        <v>kldxjm-</v>
      </c>
      <c r="F2506" t="str" cm="1">
        <f t="array" aca="1" ref="F2506" ca="1">_xlfn.IFS(E2506="","",IFERROR(FIND("-",E2506),0)&gt;0,LEFT(E2506,FIND("-",E2506)-1),TRUE,LEFT(E2506,FIND("=",E2506)-1))</f>
        <v>kldxjm</v>
      </c>
      <c r="G2506" cm="1">
        <f t="array" aca="1" ref="G2506" ca="1">_xlfn.IFS(E2506="","",IFERROR(FIND("-",E2506),0)&gt;0,0,TRUE,VALUE(MID(E2506,FIND("=",E2506)+1,10)))</f>
        <v>0</v>
      </c>
      <c r="H2506">
        <f t="shared" ca="1" si="208"/>
        <v>7</v>
      </c>
      <c r="I2506" t="str">
        <f t="shared" ca="1" si="209"/>
        <v>k</v>
      </c>
      <c r="J2506" t="str">
        <f t="shared" ca="1" si="212"/>
        <v>l</v>
      </c>
      <c r="K2506" t="str">
        <f t="shared" ca="1" si="212"/>
        <v>d</v>
      </c>
      <c r="L2506" t="str">
        <f t="shared" ca="1" si="212"/>
        <v>x</v>
      </c>
      <c r="M2506" t="str">
        <f t="shared" ca="1" si="212"/>
        <v>j</v>
      </c>
      <c r="N2506" t="str">
        <f t="shared" ca="1" si="212"/>
        <v>m</v>
      </c>
      <c r="O2506" t="str">
        <f t="shared" ca="1" si="212"/>
        <v>-</v>
      </c>
      <c r="P2506" s="19" t="str">
        <f t="shared" ca="1" si="212"/>
        <v/>
      </c>
      <c r="Q2506" s="33">
        <f t="shared" si="210"/>
        <v>0</v>
      </c>
      <c r="R2506" s="33">
        <f ca="1">IF(I2506="",Q2506,MOD((Q2506+_xlfn.XLOOKUP(I2506,CODE,VAL))*17,256))</f>
        <v>27</v>
      </c>
      <c r="S2506" s="33">
        <f ca="1">IF(J2506="",R2506,MOD((R2506+_xlfn.XLOOKUP(J2506,CODE,VAL))*17,256))</f>
        <v>247</v>
      </c>
      <c r="T2506" s="33">
        <f ca="1">IF(K2506="",S2506,MOD((S2506+_xlfn.XLOOKUP(K2506,CODE,VAL))*17,256))</f>
        <v>11</v>
      </c>
      <c r="U2506" s="33">
        <f ca="1">IF(L2506="",T2506,MOD((T2506+_xlfn.XLOOKUP(L2506,CODE,VAL))*17,256))</f>
        <v>179</v>
      </c>
      <c r="V2506" s="33">
        <f ca="1">IF(M2506="",U2506,MOD((U2506+_xlfn.XLOOKUP(M2506,CODE,VAL))*17,256))</f>
        <v>237</v>
      </c>
      <c r="W2506" s="33">
        <f ca="1">IF(N2506="",V2506,MOD((V2506+_xlfn.XLOOKUP(N2506,CODE,VAL))*17,256))</f>
        <v>250</v>
      </c>
      <c r="X2506" s="33">
        <f ca="1">IF(O2506="",W2506,MOD((W2506+_xlfn.XLOOKUP(O2506,CODE,VAL))*17,256))</f>
        <v>151</v>
      </c>
      <c r="Y2506" s="33">
        <f ca="1">IF(P2506="",X2506,MOD((X2506+_xlfn.XLOOKUP(P2506,CODE,VAL))*17,256))</f>
        <v>151</v>
      </c>
    </row>
    <row r="2507" spans="5:25">
      <c r="E2507" t="str">
        <f ca="1"/>
        <v>zm-</v>
      </c>
      <c r="F2507" t="str" cm="1">
        <f t="array" aca="1" ref="F2507" ca="1">_xlfn.IFS(E2507="","",IFERROR(FIND("-",E2507),0)&gt;0,LEFT(E2507,FIND("-",E2507)-1),TRUE,LEFT(E2507,FIND("=",E2507)-1))</f>
        <v>zm</v>
      </c>
      <c r="G2507" cm="1">
        <f t="array" aca="1" ref="G2507" ca="1">_xlfn.IFS(E2507="","",IFERROR(FIND("-",E2507),0)&gt;0,0,TRUE,VALUE(MID(E2507,FIND("=",E2507)+1,10)))</f>
        <v>0</v>
      </c>
      <c r="H2507">
        <f t="shared" ca="1" si="208"/>
        <v>3</v>
      </c>
      <c r="I2507" t="str">
        <f t="shared" ca="1" si="209"/>
        <v>z</v>
      </c>
      <c r="J2507" t="str">
        <f t="shared" ca="1" si="212"/>
        <v>m</v>
      </c>
      <c r="K2507" t="str">
        <f t="shared" ca="1" si="212"/>
        <v>-</v>
      </c>
      <c r="L2507" t="str">
        <f t="shared" ca="1" si="212"/>
        <v/>
      </c>
      <c r="M2507" t="str">
        <f t="shared" ca="1" si="212"/>
        <v/>
      </c>
      <c r="N2507" t="str">
        <f t="shared" ca="1" si="212"/>
        <v/>
      </c>
      <c r="O2507" t="str">
        <f t="shared" ca="1" si="212"/>
        <v/>
      </c>
      <c r="P2507" s="19" t="str">
        <f t="shared" ca="1" si="212"/>
        <v/>
      </c>
      <c r="Q2507" s="33">
        <f t="shared" si="210"/>
        <v>0</v>
      </c>
      <c r="R2507" s="33">
        <f ca="1">IF(I2507="",Q2507,MOD((Q2507+_xlfn.XLOOKUP(I2507,CODE,VAL))*17,256))</f>
        <v>26</v>
      </c>
      <c r="S2507" s="33">
        <f ca="1">IF(J2507="",R2507,MOD((R2507+_xlfn.XLOOKUP(J2507,CODE,VAL))*17,256))</f>
        <v>247</v>
      </c>
      <c r="T2507" s="33">
        <f ca="1">IF(K2507="",S2507,MOD((S2507+_xlfn.XLOOKUP(K2507,CODE,VAL))*17,256))</f>
        <v>100</v>
      </c>
      <c r="U2507" s="33">
        <f ca="1">IF(L2507="",T2507,MOD((T2507+_xlfn.XLOOKUP(L2507,CODE,VAL))*17,256))</f>
        <v>100</v>
      </c>
      <c r="V2507" s="33">
        <f ca="1">IF(M2507="",U2507,MOD((U2507+_xlfn.XLOOKUP(M2507,CODE,VAL))*17,256))</f>
        <v>100</v>
      </c>
      <c r="W2507" s="33">
        <f ca="1">IF(N2507="",V2507,MOD((V2507+_xlfn.XLOOKUP(N2507,CODE,VAL))*17,256))</f>
        <v>100</v>
      </c>
      <c r="X2507" s="33">
        <f ca="1">IF(O2507="",W2507,MOD((W2507+_xlfn.XLOOKUP(O2507,CODE,VAL))*17,256))</f>
        <v>100</v>
      </c>
      <c r="Y2507" s="33">
        <f ca="1">IF(P2507="",X2507,MOD((X2507+_xlfn.XLOOKUP(P2507,CODE,VAL))*17,256))</f>
        <v>100</v>
      </c>
    </row>
    <row r="2508" spans="5:25">
      <c r="E2508" t="str">
        <f ca="1"/>
        <v>qmj=6</v>
      </c>
      <c r="F2508" t="str" cm="1">
        <f t="array" aca="1" ref="F2508" ca="1">_xlfn.IFS(E2508="","",IFERROR(FIND("-",E2508),0)&gt;0,LEFT(E2508,FIND("-",E2508)-1),TRUE,LEFT(E2508,FIND("=",E2508)-1))</f>
        <v>qmj</v>
      </c>
      <c r="G2508" cm="1">
        <f t="array" aca="1" ref="G2508" ca="1">_xlfn.IFS(E2508="","",IFERROR(FIND("-",E2508),0)&gt;0,0,TRUE,VALUE(MID(E2508,FIND("=",E2508)+1,10)))</f>
        <v>6</v>
      </c>
      <c r="H2508">
        <f t="shared" ca="1" si="208"/>
        <v>5</v>
      </c>
      <c r="I2508" t="str">
        <f t="shared" ca="1" si="209"/>
        <v>q</v>
      </c>
      <c r="J2508" t="str">
        <f t="shared" ca="1" si="212"/>
        <v>m</v>
      </c>
      <c r="K2508" t="str">
        <f t="shared" ca="1" si="212"/>
        <v>j</v>
      </c>
      <c r="L2508" t="str">
        <f t="shared" ca="1" si="212"/>
        <v>=</v>
      </c>
      <c r="M2508" t="str">
        <f t="shared" ca="1" si="212"/>
        <v>6</v>
      </c>
      <c r="N2508" t="str">
        <f t="shared" ca="1" si="212"/>
        <v/>
      </c>
      <c r="O2508" t="str">
        <f t="shared" ca="1" si="212"/>
        <v/>
      </c>
      <c r="P2508" s="19" t="str">
        <f t="shared" ca="1" si="212"/>
        <v/>
      </c>
      <c r="Q2508" s="33">
        <f t="shared" si="210"/>
        <v>0</v>
      </c>
      <c r="R2508" s="33">
        <f ca="1">IF(I2508="",Q2508,MOD((Q2508+_xlfn.XLOOKUP(I2508,CODE,VAL))*17,256))</f>
        <v>129</v>
      </c>
      <c r="S2508" s="33">
        <f ca="1">IF(J2508="",R2508,MOD((R2508+_xlfn.XLOOKUP(J2508,CODE,VAL))*17,256))</f>
        <v>206</v>
      </c>
      <c r="T2508" s="33">
        <f ca="1">IF(K2508="",S2508,MOD((S2508+_xlfn.XLOOKUP(K2508,CODE,VAL))*17,256))</f>
        <v>184</v>
      </c>
      <c r="U2508" s="33">
        <f ca="1">IF(L2508="",T2508,MOD((T2508+_xlfn.XLOOKUP(L2508,CODE,VAL))*17,256))</f>
        <v>69</v>
      </c>
      <c r="V2508" s="33">
        <f ca="1">IF(M2508="",U2508,MOD((U2508+_xlfn.XLOOKUP(M2508,CODE,VAL))*17,256))</f>
        <v>43</v>
      </c>
      <c r="W2508" s="33">
        <f ca="1">IF(N2508="",V2508,MOD((V2508+_xlfn.XLOOKUP(N2508,CODE,VAL))*17,256))</f>
        <v>43</v>
      </c>
      <c r="X2508" s="33">
        <f ca="1">IF(O2508="",W2508,MOD((W2508+_xlfn.XLOOKUP(O2508,CODE,VAL))*17,256))</f>
        <v>43</v>
      </c>
      <c r="Y2508" s="33">
        <f ca="1">IF(P2508="",X2508,MOD((X2508+_xlfn.XLOOKUP(P2508,CODE,VAL))*17,256))</f>
        <v>43</v>
      </c>
    </row>
    <row r="2509" spans="5:25">
      <c r="E2509" t="str">
        <f ca="1"/>
        <v>hm-</v>
      </c>
      <c r="F2509" t="str" cm="1">
        <f t="array" aca="1" ref="F2509" ca="1">_xlfn.IFS(E2509="","",IFERROR(FIND("-",E2509),0)&gt;0,LEFT(E2509,FIND("-",E2509)-1),TRUE,LEFT(E2509,FIND("=",E2509)-1))</f>
        <v>hm</v>
      </c>
      <c r="G2509" cm="1">
        <f t="array" aca="1" ref="G2509" ca="1">_xlfn.IFS(E2509="","",IFERROR(FIND("-",E2509),0)&gt;0,0,TRUE,VALUE(MID(E2509,FIND("=",E2509)+1,10)))</f>
        <v>0</v>
      </c>
      <c r="H2509">
        <f t="shared" ca="1" si="208"/>
        <v>3</v>
      </c>
      <c r="I2509" t="str">
        <f t="shared" ca="1" si="209"/>
        <v>h</v>
      </c>
      <c r="J2509" t="str">
        <f t="shared" ca="1" si="212"/>
        <v>m</v>
      </c>
      <c r="K2509" t="str">
        <f t="shared" ca="1" si="212"/>
        <v>-</v>
      </c>
      <c r="L2509" t="str">
        <f t="shared" ca="1" si="212"/>
        <v/>
      </c>
      <c r="M2509" t="str">
        <f t="shared" ca="1" si="212"/>
        <v/>
      </c>
      <c r="N2509" t="str">
        <f t="shared" ca="1" si="212"/>
        <v/>
      </c>
      <c r="O2509" t="str">
        <f t="shared" ca="1" si="212"/>
        <v/>
      </c>
      <c r="P2509" s="19" t="str">
        <f t="shared" ca="1" si="212"/>
        <v/>
      </c>
      <c r="Q2509" s="33">
        <f t="shared" si="210"/>
        <v>0</v>
      </c>
      <c r="R2509" s="33">
        <f ca="1">IF(I2509="",Q2509,MOD((Q2509+_xlfn.XLOOKUP(I2509,CODE,VAL))*17,256))</f>
        <v>232</v>
      </c>
      <c r="S2509" s="33">
        <f ca="1">IF(J2509="",R2509,MOD((R2509+_xlfn.XLOOKUP(J2509,CODE,VAL))*17,256))</f>
        <v>165</v>
      </c>
      <c r="T2509" s="33">
        <f ca="1">IF(K2509="",S2509,MOD((S2509+_xlfn.XLOOKUP(K2509,CODE,VAL))*17,256))</f>
        <v>242</v>
      </c>
      <c r="U2509" s="33">
        <f ca="1">IF(L2509="",T2509,MOD((T2509+_xlfn.XLOOKUP(L2509,CODE,VAL))*17,256))</f>
        <v>242</v>
      </c>
      <c r="V2509" s="33">
        <f ca="1">IF(M2509="",U2509,MOD((U2509+_xlfn.XLOOKUP(M2509,CODE,VAL))*17,256))</f>
        <v>242</v>
      </c>
      <c r="W2509" s="33">
        <f ca="1">IF(N2509="",V2509,MOD((V2509+_xlfn.XLOOKUP(N2509,CODE,VAL))*17,256))</f>
        <v>242</v>
      </c>
      <c r="X2509" s="33">
        <f ca="1">IF(O2509="",W2509,MOD((W2509+_xlfn.XLOOKUP(O2509,CODE,VAL))*17,256))</f>
        <v>242</v>
      </c>
      <c r="Y2509" s="33">
        <f ca="1">IF(P2509="",X2509,MOD((X2509+_xlfn.XLOOKUP(P2509,CODE,VAL))*17,256))</f>
        <v>242</v>
      </c>
    </row>
    <row r="2510" spans="5:25">
      <c r="E2510" t="str">
        <f ca="1"/>
        <v>cm=2</v>
      </c>
      <c r="F2510" t="str" cm="1">
        <f t="array" aca="1" ref="F2510" ca="1">_xlfn.IFS(E2510="","",IFERROR(FIND("-",E2510),0)&gt;0,LEFT(E2510,FIND("-",E2510)-1),TRUE,LEFT(E2510,FIND("=",E2510)-1))</f>
        <v>cm</v>
      </c>
      <c r="G2510" cm="1">
        <f t="array" aca="1" ref="G2510" ca="1">_xlfn.IFS(E2510="","",IFERROR(FIND("-",E2510),0)&gt;0,0,TRUE,VALUE(MID(E2510,FIND("=",E2510)+1,10)))</f>
        <v>2</v>
      </c>
      <c r="H2510">
        <f t="shared" ref="H2510:H2573" ca="1" si="213">IF($E2510="","",LEN(E2510))</f>
        <v>4</v>
      </c>
      <c r="I2510" t="str">
        <f t="shared" ca="1" si="209"/>
        <v>c</v>
      </c>
      <c r="J2510" t="str">
        <f t="shared" ca="1" si="212"/>
        <v>m</v>
      </c>
      <c r="K2510" t="str">
        <f t="shared" ca="1" si="212"/>
        <v>=</v>
      </c>
      <c r="L2510" t="str">
        <f t="shared" ca="1" si="212"/>
        <v>2</v>
      </c>
      <c r="M2510" t="str">
        <f t="shared" ca="1" si="212"/>
        <v/>
      </c>
      <c r="N2510" t="str">
        <f t="shared" ca="1" si="212"/>
        <v/>
      </c>
      <c r="O2510" t="str">
        <f t="shared" ca="1" si="212"/>
        <v/>
      </c>
      <c r="P2510" s="19" t="str">
        <f t="shared" ca="1" si="212"/>
        <v/>
      </c>
      <c r="Q2510" s="33">
        <f t="shared" si="210"/>
        <v>0</v>
      </c>
      <c r="R2510" s="33">
        <f ca="1">IF(I2510="",Q2510,MOD((Q2510+_xlfn.XLOOKUP(I2510,CODE,VAL))*17,256))</f>
        <v>147</v>
      </c>
      <c r="S2510" s="33">
        <f ca="1">IF(J2510="",R2510,MOD((R2510+_xlfn.XLOOKUP(J2510,CODE,VAL))*17,256))</f>
        <v>0</v>
      </c>
      <c r="T2510" s="33">
        <f ca="1">IF(K2510="",S2510,MOD((S2510+_xlfn.XLOOKUP(K2510,CODE,VAL))*17,256))</f>
        <v>13</v>
      </c>
      <c r="U2510" s="33">
        <f ca="1">IF(L2510="",T2510,MOD((T2510+_xlfn.XLOOKUP(L2510,CODE,VAL))*17,256))</f>
        <v>47</v>
      </c>
      <c r="V2510" s="33">
        <f ca="1">IF(M2510="",U2510,MOD((U2510+_xlfn.XLOOKUP(M2510,CODE,VAL))*17,256))</f>
        <v>47</v>
      </c>
      <c r="W2510" s="33">
        <f ca="1">IF(N2510="",V2510,MOD((V2510+_xlfn.XLOOKUP(N2510,CODE,VAL))*17,256))</f>
        <v>47</v>
      </c>
      <c r="X2510" s="33">
        <f ca="1">IF(O2510="",W2510,MOD((W2510+_xlfn.XLOOKUP(O2510,CODE,VAL))*17,256))</f>
        <v>47</v>
      </c>
      <c r="Y2510" s="33">
        <f ca="1">IF(P2510="",X2510,MOD((X2510+_xlfn.XLOOKUP(P2510,CODE,VAL))*17,256))</f>
        <v>47</v>
      </c>
    </row>
    <row r="2511" spans="5:25">
      <c r="E2511" t="str">
        <f ca="1"/>
        <v>sjjxn-</v>
      </c>
      <c r="F2511" t="str" cm="1">
        <f t="array" aca="1" ref="F2511" ca="1">_xlfn.IFS(E2511="","",IFERROR(FIND("-",E2511),0)&gt;0,LEFT(E2511,FIND("-",E2511)-1),TRUE,LEFT(E2511,FIND("=",E2511)-1))</f>
        <v>sjjxn</v>
      </c>
      <c r="G2511" cm="1">
        <f t="array" aca="1" ref="G2511" ca="1">_xlfn.IFS(E2511="","",IFERROR(FIND("-",E2511),0)&gt;0,0,TRUE,VALUE(MID(E2511,FIND("=",E2511)+1,10)))</f>
        <v>0</v>
      </c>
      <c r="H2511">
        <f t="shared" ca="1" si="213"/>
        <v>6</v>
      </c>
      <c r="I2511" t="str">
        <f t="shared" ref="I2511:I2574" ca="1" si="214">MID($E2511,I$11,1)</f>
        <v>s</v>
      </c>
      <c r="J2511" t="str">
        <f t="shared" ca="1" si="212"/>
        <v>j</v>
      </c>
      <c r="K2511" t="str">
        <f t="shared" ca="1" si="212"/>
        <v>j</v>
      </c>
      <c r="L2511" t="str">
        <f t="shared" ca="1" si="212"/>
        <v>x</v>
      </c>
      <c r="M2511" t="str">
        <f t="shared" ca="1" si="212"/>
        <v>n</v>
      </c>
      <c r="N2511" t="str">
        <f t="shared" ca="1" si="212"/>
        <v>-</v>
      </c>
      <c r="O2511" t="str">
        <f t="shared" ca="1" si="212"/>
        <v/>
      </c>
      <c r="P2511" s="19" t="str">
        <f t="shared" ca="1" si="212"/>
        <v/>
      </c>
      <c r="Q2511" s="33">
        <f t="shared" ref="Q2511:Q2574" si="215">Q2510</f>
        <v>0</v>
      </c>
      <c r="R2511" s="33">
        <f ca="1">IF(I2511="",Q2511,MOD((Q2511+_xlfn.XLOOKUP(I2511,CODE,VAL))*17,256))</f>
        <v>163</v>
      </c>
      <c r="S2511" s="33">
        <f ca="1">IF(J2511="",R2511,MOD((R2511+_xlfn.XLOOKUP(J2511,CODE,VAL))*17,256))</f>
        <v>221</v>
      </c>
      <c r="T2511" s="33">
        <f ca="1">IF(K2511="",S2511,MOD((S2511+_xlfn.XLOOKUP(K2511,CODE,VAL))*17,256))</f>
        <v>183</v>
      </c>
      <c r="U2511" s="33">
        <f ca="1">IF(L2511="",T2511,MOD((T2511+_xlfn.XLOOKUP(L2511,CODE,VAL))*17,256))</f>
        <v>31</v>
      </c>
      <c r="V2511" s="33">
        <f ca="1">IF(M2511="",U2511,MOD((U2511+_xlfn.XLOOKUP(M2511,CODE,VAL))*17,256))</f>
        <v>93</v>
      </c>
      <c r="W2511" s="33">
        <f ca="1">IF(N2511="",V2511,MOD((V2511+_xlfn.XLOOKUP(N2511,CODE,VAL))*17,256))</f>
        <v>42</v>
      </c>
      <c r="X2511" s="33">
        <f ca="1">IF(O2511="",W2511,MOD((W2511+_xlfn.XLOOKUP(O2511,CODE,VAL))*17,256))</f>
        <v>42</v>
      </c>
      <c r="Y2511" s="33">
        <f ca="1">IF(P2511="",X2511,MOD((X2511+_xlfn.XLOOKUP(P2511,CODE,VAL))*17,256))</f>
        <v>42</v>
      </c>
    </row>
    <row r="2512" spans="5:25">
      <c r="E2512" t="str">
        <f ca="1"/>
        <v>xh-</v>
      </c>
      <c r="F2512" t="str" cm="1">
        <f t="array" aca="1" ref="F2512" ca="1">_xlfn.IFS(E2512="","",IFERROR(FIND("-",E2512),0)&gt;0,LEFT(E2512,FIND("-",E2512)-1),TRUE,LEFT(E2512,FIND("=",E2512)-1))</f>
        <v>xh</v>
      </c>
      <c r="G2512" cm="1">
        <f t="array" aca="1" ref="G2512" ca="1">_xlfn.IFS(E2512="","",IFERROR(FIND("-",E2512),0)&gt;0,0,TRUE,VALUE(MID(E2512,FIND("=",E2512)+1,10)))</f>
        <v>0</v>
      </c>
      <c r="H2512">
        <f t="shared" ca="1" si="213"/>
        <v>3</v>
      </c>
      <c r="I2512" t="str">
        <f t="shared" ca="1" si="214"/>
        <v>x</v>
      </c>
      <c r="J2512" t="str">
        <f t="shared" ca="1" si="212"/>
        <v>h</v>
      </c>
      <c r="K2512" t="str">
        <f t="shared" ca="1" si="212"/>
        <v>-</v>
      </c>
      <c r="L2512" t="str">
        <f t="shared" ca="1" si="212"/>
        <v/>
      </c>
      <c r="M2512" t="str">
        <f t="shared" ca="1" si="212"/>
        <v/>
      </c>
      <c r="N2512" t="str">
        <f t="shared" ca="1" si="212"/>
        <v/>
      </c>
      <c r="O2512" t="str">
        <f t="shared" ca="1" si="212"/>
        <v/>
      </c>
      <c r="P2512" s="19" t="str">
        <f t="shared" ca="1" si="212"/>
        <v/>
      </c>
      <c r="Q2512" s="33">
        <f t="shared" si="215"/>
        <v>0</v>
      </c>
      <c r="R2512" s="33">
        <f ca="1">IF(I2512="",Q2512,MOD((Q2512+_xlfn.XLOOKUP(I2512,CODE,VAL))*17,256))</f>
        <v>248</v>
      </c>
      <c r="S2512" s="33">
        <f ca="1">IF(J2512="",R2512,MOD((R2512+_xlfn.XLOOKUP(J2512,CODE,VAL))*17,256))</f>
        <v>96</v>
      </c>
      <c r="T2512" s="33">
        <f ca="1">IF(K2512="",S2512,MOD((S2512+_xlfn.XLOOKUP(K2512,CODE,VAL))*17,256))</f>
        <v>93</v>
      </c>
      <c r="U2512" s="33">
        <f ca="1">IF(L2512="",T2512,MOD((T2512+_xlfn.XLOOKUP(L2512,CODE,VAL))*17,256))</f>
        <v>93</v>
      </c>
      <c r="V2512" s="33">
        <f ca="1">IF(M2512="",U2512,MOD((U2512+_xlfn.XLOOKUP(M2512,CODE,VAL))*17,256))</f>
        <v>93</v>
      </c>
      <c r="W2512" s="33">
        <f ca="1">IF(N2512="",V2512,MOD((V2512+_xlfn.XLOOKUP(N2512,CODE,VAL))*17,256))</f>
        <v>93</v>
      </c>
      <c r="X2512" s="33">
        <f ca="1">IF(O2512="",W2512,MOD((W2512+_xlfn.XLOOKUP(O2512,CODE,VAL))*17,256))</f>
        <v>93</v>
      </c>
      <c r="Y2512" s="33">
        <f ca="1">IF(P2512="",X2512,MOD((X2512+_xlfn.XLOOKUP(P2512,CODE,VAL))*17,256))</f>
        <v>93</v>
      </c>
    </row>
    <row r="2513" spans="5:25">
      <c r="E2513" t="str">
        <f ca="1"/>
        <v>sbq-</v>
      </c>
      <c r="F2513" t="str" cm="1">
        <f t="array" aca="1" ref="F2513" ca="1">_xlfn.IFS(E2513="","",IFERROR(FIND("-",E2513),0)&gt;0,LEFT(E2513,FIND("-",E2513)-1),TRUE,LEFT(E2513,FIND("=",E2513)-1))</f>
        <v>sbq</v>
      </c>
      <c r="G2513" cm="1">
        <f t="array" aca="1" ref="G2513" ca="1">_xlfn.IFS(E2513="","",IFERROR(FIND("-",E2513),0)&gt;0,0,TRUE,VALUE(MID(E2513,FIND("=",E2513)+1,10)))</f>
        <v>0</v>
      </c>
      <c r="H2513">
        <f t="shared" ca="1" si="213"/>
        <v>4</v>
      </c>
      <c r="I2513" t="str">
        <f t="shared" ca="1" si="214"/>
        <v>s</v>
      </c>
      <c r="J2513" t="str">
        <f t="shared" ca="1" si="212"/>
        <v>b</v>
      </c>
      <c r="K2513" t="str">
        <f t="shared" ca="1" si="212"/>
        <v>q</v>
      </c>
      <c r="L2513" t="str">
        <f t="shared" ca="1" si="212"/>
        <v>-</v>
      </c>
      <c r="M2513" t="str">
        <f t="shared" ca="1" si="212"/>
        <v/>
      </c>
      <c r="N2513" t="str">
        <f t="shared" ca="1" si="212"/>
        <v/>
      </c>
      <c r="O2513" t="str">
        <f t="shared" ca="1" si="212"/>
        <v/>
      </c>
      <c r="P2513" s="19" t="str">
        <f t="shared" ca="1" si="212"/>
        <v/>
      </c>
      <c r="Q2513" s="33">
        <f t="shared" si="215"/>
        <v>0</v>
      </c>
      <c r="R2513" s="33">
        <f ca="1">IF(I2513="",Q2513,MOD((Q2513+_xlfn.XLOOKUP(I2513,CODE,VAL))*17,256))</f>
        <v>163</v>
      </c>
      <c r="S2513" s="33">
        <f ca="1">IF(J2513="",R2513,MOD((R2513+_xlfn.XLOOKUP(J2513,CODE,VAL))*17,256))</f>
        <v>85</v>
      </c>
      <c r="T2513" s="33">
        <f ca="1">IF(K2513="",S2513,MOD((S2513+_xlfn.XLOOKUP(K2513,CODE,VAL))*17,256))</f>
        <v>38</v>
      </c>
      <c r="U2513" s="33">
        <f ca="1">IF(L2513="",T2513,MOD((T2513+_xlfn.XLOOKUP(L2513,CODE,VAL))*17,256))</f>
        <v>131</v>
      </c>
      <c r="V2513" s="33">
        <f ca="1">IF(M2513="",U2513,MOD((U2513+_xlfn.XLOOKUP(M2513,CODE,VAL))*17,256))</f>
        <v>131</v>
      </c>
      <c r="W2513" s="33">
        <f ca="1">IF(N2513="",V2513,MOD((V2513+_xlfn.XLOOKUP(N2513,CODE,VAL))*17,256))</f>
        <v>131</v>
      </c>
      <c r="X2513" s="33">
        <f ca="1">IF(O2513="",W2513,MOD((W2513+_xlfn.XLOOKUP(O2513,CODE,VAL))*17,256))</f>
        <v>131</v>
      </c>
      <c r="Y2513" s="33">
        <f ca="1">IF(P2513="",X2513,MOD((X2513+_xlfn.XLOOKUP(P2513,CODE,VAL))*17,256))</f>
        <v>131</v>
      </c>
    </row>
    <row r="2514" spans="5:25">
      <c r="E2514" t="str">
        <f ca="1"/>
        <v>xqpqd=8</v>
      </c>
      <c r="F2514" t="str" cm="1">
        <f t="array" aca="1" ref="F2514" ca="1">_xlfn.IFS(E2514="","",IFERROR(FIND("-",E2514),0)&gt;0,LEFT(E2514,FIND("-",E2514)-1),TRUE,LEFT(E2514,FIND("=",E2514)-1))</f>
        <v>xqpqd</v>
      </c>
      <c r="G2514" cm="1">
        <f t="array" aca="1" ref="G2514" ca="1">_xlfn.IFS(E2514="","",IFERROR(FIND("-",E2514),0)&gt;0,0,TRUE,VALUE(MID(E2514,FIND("=",E2514)+1,10)))</f>
        <v>8</v>
      </c>
      <c r="H2514">
        <f t="shared" ca="1" si="213"/>
        <v>7</v>
      </c>
      <c r="I2514" t="str">
        <f t="shared" ca="1" si="214"/>
        <v>x</v>
      </c>
      <c r="J2514" t="str">
        <f t="shared" ca="1" si="212"/>
        <v>q</v>
      </c>
      <c r="K2514" t="str">
        <f t="shared" ca="1" si="212"/>
        <v>p</v>
      </c>
      <c r="L2514" t="str">
        <f t="shared" ca="1" si="212"/>
        <v>q</v>
      </c>
      <c r="M2514" t="str">
        <f t="shared" ca="1" si="212"/>
        <v>d</v>
      </c>
      <c r="N2514" t="str">
        <f t="shared" ca="1" si="212"/>
        <v>=</v>
      </c>
      <c r="O2514" t="str">
        <f t="shared" ca="1" si="212"/>
        <v>8</v>
      </c>
      <c r="P2514" s="19" t="str">
        <f t="shared" ca="1" si="212"/>
        <v/>
      </c>
      <c r="Q2514" s="33">
        <f t="shared" si="215"/>
        <v>0</v>
      </c>
      <c r="R2514" s="33">
        <f ca="1">IF(I2514="",Q2514,MOD((Q2514+_xlfn.XLOOKUP(I2514,CODE,VAL))*17,256))</f>
        <v>248</v>
      </c>
      <c r="S2514" s="33">
        <f ca="1">IF(J2514="",R2514,MOD((R2514+_xlfn.XLOOKUP(J2514,CODE,VAL))*17,256))</f>
        <v>249</v>
      </c>
      <c r="T2514" s="33">
        <f ca="1">IF(K2514="",S2514,MOD((S2514+_xlfn.XLOOKUP(K2514,CODE,VAL))*17,256))</f>
        <v>249</v>
      </c>
      <c r="U2514" s="33">
        <f ca="1">IF(L2514="",T2514,MOD((T2514+_xlfn.XLOOKUP(L2514,CODE,VAL))*17,256))</f>
        <v>10</v>
      </c>
      <c r="V2514" s="33">
        <f ca="1">IF(M2514="",U2514,MOD((U2514+_xlfn.XLOOKUP(M2514,CODE,VAL))*17,256))</f>
        <v>78</v>
      </c>
      <c r="W2514" s="33">
        <f ca="1">IF(N2514="",V2514,MOD((V2514+_xlfn.XLOOKUP(N2514,CODE,VAL))*17,256))</f>
        <v>59</v>
      </c>
      <c r="X2514" s="33">
        <f ca="1">IF(O2514="",W2514,MOD((W2514+_xlfn.XLOOKUP(O2514,CODE,VAL))*17,256))</f>
        <v>163</v>
      </c>
      <c r="Y2514" s="33">
        <f ca="1">IF(P2514="",X2514,MOD((X2514+_xlfn.XLOOKUP(P2514,CODE,VAL))*17,256))</f>
        <v>163</v>
      </c>
    </row>
    <row r="2515" spans="5:25">
      <c r="E2515" t="str">
        <f ca="1"/>
        <v>chk-</v>
      </c>
      <c r="F2515" t="str" cm="1">
        <f t="array" aca="1" ref="F2515" ca="1">_xlfn.IFS(E2515="","",IFERROR(FIND("-",E2515),0)&gt;0,LEFT(E2515,FIND("-",E2515)-1),TRUE,LEFT(E2515,FIND("=",E2515)-1))</f>
        <v>chk</v>
      </c>
      <c r="G2515" cm="1">
        <f t="array" aca="1" ref="G2515" ca="1">_xlfn.IFS(E2515="","",IFERROR(FIND("-",E2515),0)&gt;0,0,TRUE,VALUE(MID(E2515,FIND("=",E2515)+1,10)))</f>
        <v>0</v>
      </c>
      <c r="H2515">
        <f t="shared" ca="1" si="213"/>
        <v>4</v>
      </c>
      <c r="I2515" t="str">
        <f t="shared" ca="1" si="214"/>
        <v>c</v>
      </c>
      <c r="J2515" t="str">
        <f t="shared" ca="1" si="212"/>
        <v>h</v>
      </c>
      <c r="K2515" t="str">
        <f t="shared" ref="J2515:P2543" ca="1" si="216">MID($E2515,K$11,1)</f>
        <v>k</v>
      </c>
      <c r="L2515" t="str">
        <f t="shared" ca="1" si="216"/>
        <v>-</v>
      </c>
      <c r="M2515" t="str">
        <f t="shared" ca="1" si="216"/>
        <v/>
      </c>
      <c r="N2515" t="str">
        <f t="shared" ca="1" si="216"/>
        <v/>
      </c>
      <c r="O2515" t="str">
        <f t="shared" ca="1" si="216"/>
        <v/>
      </c>
      <c r="P2515" s="19" t="str">
        <f t="shared" ca="1" si="216"/>
        <v/>
      </c>
      <c r="Q2515" s="33">
        <f t="shared" si="215"/>
        <v>0</v>
      </c>
      <c r="R2515" s="33">
        <f ca="1">IF(I2515="",Q2515,MOD((Q2515+_xlfn.XLOOKUP(I2515,CODE,VAL))*17,256))</f>
        <v>147</v>
      </c>
      <c r="S2515" s="33">
        <f ca="1">IF(J2515="",R2515,MOD((R2515+_xlfn.XLOOKUP(J2515,CODE,VAL))*17,256))</f>
        <v>171</v>
      </c>
      <c r="T2515" s="33">
        <f ca="1">IF(K2515="",S2515,MOD((S2515+_xlfn.XLOOKUP(K2515,CODE,VAL))*17,256))</f>
        <v>118</v>
      </c>
      <c r="U2515" s="33">
        <f ca="1">IF(L2515="",T2515,MOD((T2515+_xlfn.XLOOKUP(L2515,CODE,VAL))*17,256))</f>
        <v>211</v>
      </c>
      <c r="V2515" s="33">
        <f ca="1">IF(M2515="",U2515,MOD((U2515+_xlfn.XLOOKUP(M2515,CODE,VAL))*17,256))</f>
        <v>211</v>
      </c>
      <c r="W2515" s="33">
        <f ca="1">IF(N2515="",V2515,MOD((V2515+_xlfn.XLOOKUP(N2515,CODE,VAL))*17,256))</f>
        <v>211</v>
      </c>
      <c r="X2515" s="33">
        <f ca="1">IF(O2515="",W2515,MOD((W2515+_xlfn.XLOOKUP(O2515,CODE,VAL))*17,256))</f>
        <v>211</v>
      </c>
      <c r="Y2515" s="33">
        <f ca="1">IF(P2515="",X2515,MOD((X2515+_xlfn.XLOOKUP(P2515,CODE,VAL))*17,256))</f>
        <v>211</v>
      </c>
    </row>
    <row r="2516" spans="5:25">
      <c r="E2516" t="str">
        <f ca="1"/>
        <v>ct-</v>
      </c>
      <c r="F2516" t="str" cm="1">
        <f t="array" aca="1" ref="F2516" ca="1">_xlfn.IFS(E2516="","",IFERROR(FIND("-",E2516),0)&gt;0,LEFT(E2516,FIND("-",E2516)-1),TRUE,LEFT(E2516,FIND("=",E2516)-1))</f>
        <v>ct</v>
      </c>
      <c r="G2516" cm="1">
        <f t="array" aca="1" ref="G2516" ca="1">_xlfn.IFS(E2516="","",IFERROR(FIND("-",E2516),0)&gt;0,0,TRUE,VALUE(MID(E2516,FIND("=",E2516)+1,10)))</f>
        <v>0</v>
      </c>
      <c r="H2516">
        <f t="shared" ca="1" si="213"/>
        <v>3</v>
      </c>
      <c r="I2516" t="str">
        <f t="shared" ca="1" si="214"/>
        <v>c</v>
      </c>
      <c r="J2516" t="str">
        <f t="shared" ca="1" si="216"/>
        <v>t</v>
      </c>
      <c r="K2516" t="str">
        <f t="shared" ca="1" si="216"/>
        <v>-</v>
      </c>
      <c r="L2516" t="str">
        <f t="shared" ca="1" si="216"/>
        <v/>
      </c>
      <c r="M2516" t="str">
        <f t="shared" ca="1" si="216"/>
        <v/>
      </c>
      <c r="N2516" t="str">
        <f t="shared" ca="1" si="216"/>
        <v/>
      </c>
      <c r="O2516" t="str">
        <f t="shared" ca="1" si="216"/>
        <v/>
      </c>
      <c r="P2516" s="19" t="str">
        <f t="shared" ca="1" si="216"/>
        <v/>
      </c>
      <c r="Q2516" s="33">
        <f t="shared" si="215"/>
        <v>0</v>
      </c>
      <c r="R2516" s="33">
        <f ca="1">IF(I2516="",Q2516,MOD((Q2516+_xlfn.XLOOKUP(I2516,CODE,VAL))*17,256))</f>
        <v>147</v>
      </c>
      <c r="S2516" s="33">
        <f ca="1">IF(J2516="",R2516,MOD((R2516+_xlfn.XLOOKUP(J2516,CODE,VAL))*17,256))</f>
        <v>119</v>
      </c>
      <c r="T2516" s="33">
        <f ca="1">IF(K2516="",S2516,MOD((S2516+_xlfn.XLOOKUP(K2516,CODE,VAL))*17,256))</f>
        <v>228</v>
      </c>
      <c r="U2516" s="33">
        <f ca="1">IF(L2516="",T2516,MOD((T2516+_xlfn.XLOOKUP(L2516,CODE,VAL))*17,256))</f>
        <v>228</v>
      </c>
      <c r="V2516" s="33">
        <f ca="1">IF(M2516="",U2516,MOD((U2516+_xlfn.XLOOKUP(M2516,CODE,VAL))*17,256))</f>
        <v>228</v>
      </c>
      <c r="W2516" s="33">
        <f ca="1">IF(N2516="",V2516,MOD((V2516+_xlfn.XLOOKUP(N2516,CODE,VAL))*17,256))</f>
        <v>228</v>
      </c>
      <c r="X2516" s="33">
        <f ca="1">IF(O2516="",W2516,MOD((W2516+_xlfn.XLOOKUP(O2516,CODE,VAL))*17,256))</f>
        <v>228</v>
      </c>
      <c r="Y2516" s="33">
        <f ca="1">IF(P2516="",X2516,MOD((X2516+_xlfn.XLOOKUP(P2516,CODE,VAL))*17,256))</f>
        <v>228</v>
      </c>
    </row>
    <row r="2517" spans="5:25">
      <c r="E2517" t="str">
        <f ca="1"/>
        <v>rh-</v>
      </c>
      <c r="F2517" t="str" cm="1">
        <f t="array" aca="1" ref="F2517" ca="1">_xlfn.IFS(E2517="","",IFERROR(FIND("-",E2517),0)&gt;0,LEFT(E2517,FIND("-",E2517)-1),TRUE,LEFT(E2517,FIND("=",E2517)-1))</f>
        <v>rh</v>
      </c>
      <c r="G2517" cm="1">
        <f t="array" aca="1" ref="G2517" ca="1">_xlfn.IFS(E2517="","",IFERROR(FIND("-",E2517),0)&gt;0,0,TRUE,VALUE(MID(E2517,FIND("=",E2517)+1,10)))</f>
        <v>0</v>
      </c>
      <c r="H2517">
        <f t="shared" ca="1" si="213"/>
        <v>3</v>
      </c>
      <c r="I2517" t="str">
        <f t="shared" ca="1" si="214"/>
        <v>r</v>
      </c>
      <c r="J2517" t="str">
        <f t="shared" ca="1" si="216"/>
        <v>h</v>
      </c>
      <c r="K2517" t="str">
        <f t="shared" ca="1" si="216"/>
        <v>-</v>
      </c>
      <c r="L2517" t="str">
        <f t="shared" ca="1" si="216"/>
        <v/>
      </c>
      <c r="M2517" t="str">
        <f t="shared" ca="1" si="216"/>
        <v/>
      </c>
      <c r="N2517" t="str">
        <f t="shared" ca="1" si="216"/>
        <v/>
      </c>
      <c r="O2517" t="str">
        <f t="shared" ca="1" si="216"/>
        <v/>
      </c>
      <c r="P2517" s="19" t="str">
        <f t="shared" ca="1" si="216"/>
        <v/>
      </c>
      <c r="Q2517" s="33">
        <f t="shared" si="215"/>
        <v>0</v>
      </c>
      <c r="R2517" s="33">
        <f ca="1">IF(I2517="",Q2517,MOD((Q2517+_xlfn.XLOOKUP(I2517,CODE,VAL))*17,256))</f>
        <v>146</v>
      </c>
      <c r="S2517" s="33">
        <f ca="1">IF(J2517="",R2517,MOD((R2517+_xlfn.XLOOKUP(J2517,CODE,VAL))*17,256))</f>
        <v>154</v>
      </c>
      <c r="T2517" s="33">
        <f ca="1">IF(K2517="",S2517,MOD((S2517+_xlfn.XLOOKUP(K2517,CODE,VAL))*17,256))</f>
        <v>55</v>
      </c>
      <c r="U2517" s="33">
        <f ca="1">IF(L2517="",T2517,MOD((T2517+_xlfn.XLOOKUP(L2517,CODE,VAL))*17,256))</f>
        <v>55</v>
      </c>
      <c r="V2517" s="33">
        <f ca="1">IF(M2517="",U2517,MOD((U2517+_xlfn.XLOOKUP(M2517,CODE,VAL))*17,256))</f>
        <v>55</v>
      </c>
      <c r="W2517" s="33">
        <f ca="1">IF(N2517="",V2517,MOD((V2517+_xlfn.XLOOKUP(N2517,CODE,VAL))*17,256))</f>
        <v>55</v>
      </c>
      <c r="X2517" s="33">
        <f ca="1">IF(O2517="",W2517,MOD((W2517+_xlfn.XLOOKUP(O2517,CODE,VAL))*17,256))</f>
        <v>55</v>
      </c>
      <c r="Y2517" s="33">
        <f ca="1">IF(P2517="",X2517,MOD((X2517+_xlfn.XLOOKUP(P2517,CODE,VAL))*17,256))</f>
        <v>55</v>
      </c>
    </row>
    <row r="2518" spans="5:25">
      <c r="E2518" t="str">
        <f ca="1"/>
        <v>nfkn=2</v>
      </c>
      <c r="F2518" t="str" cm="1">
        <f t="array" aca="1" ref="F2518" ca="1">_xlfn.IFS(E2518="","",IFERROR(FIND("-",E2518),0)&gt;0,LEFT(E2518,FIND("-",E2518)-1),TRUE,LEFT(E2518,FIND("=",E2518)-1))</f>
        <v>nfkn</v>
      </c>
      <c r="G2518" cm="1">
        <f t="array" aca="1" ref="G2518" ca="1">_xlfn.IFS(E2518="","",IFERROR(FIND("-",E2518),0)&gt;0,0,TRUE,VALUE(MID(E2518,FIND("=",E2518)+1,10)))</f>
        <v>2</v>
      </c>
      <c r="H2518">
        <f t="shared" ca="1" si="213"/>
        <v>6</v>
      </c>
      <c r="I2518" t="str">
        <f t="shared" ca="1" si="214"/>
        <v>n</v>
      </c>
      <c r="J2518" t="str">
        <f t="shared" ca="1" si="216"/>
        <v>f</v>
      </c>
      <c r="K2518" t="str">
        <f t="shared" ca="1" si="216"/>
        <v>k</v>
      </c>
      <c r="L2518" t="str">
        <f t="shared" ca="1" si="216"/>
        <v>n</v>
      </c>
      <c r="M2518" t="str">
        <f t="shared" ca="1" si="216"/>
        <v>=</v>
      </c>
      <c r="N2518" t="str">
        <f t="shared" ca="1" si="216"/>
        <v>2</v>
      </c>
      <c r="O2518" t="str">
        <f t="shared" ca="1" si="216"/>
        <v/>
      </c>
      <c r="P2518" s="19" t="str">
        <f t="shared" ca="1" si="216"/>
        <v/>
      </c>
      <c r="Q2518" s="33">
        <f t="shared" si="215"/>
        <v>0</v>
      </c>
      <c r="R2518" s="33">
        <f ca="1">IF(I2518="",Q2518,MOD((Q2518+_xlfn.XLOOKUP(I2518,CODE,VAL))*17,256))</f>
        <v>78</v>
      </c>
      <c r="S2518" s="33">
        <f ca="1">IF(J2518="",R2518,MOD((R2518+_xlfn.XLOOKUP(J2518,CODE,VAL))*17,256))</f>
        <v>244</v>
      </c>
      <c r="T2518" s="33">
        <f ca="1">IF(K2518="",S2518,MOD((S2518+_xlfn.XLOOKUP(K2518,CODE,VAL))*17,256))</f>
        <v>79</v>
      </c>
      <c r="U2518" s="33">
        <f ca="1">IF(L2518="",T2518,MOD((T2518+_xlfn.XLOOKUP(L2518,CODE,VAL))*17,256))</f>
        <v>141</v>
      </c>
      <c r="V2518" s="33">
        <f ca="1">IF(M2518="",U2518,MOD((U2518+_xlfn.XLOOKUP(M2518,CODE,VAL))*17,256))</f>
        <v>106</v>
      </c>
      <c r="W2518" s="33">
        <f ca="1">IF(N2518="",V2518,MOD((V2518+_xlfn.XLOOKUP(N2518,CODE,VAL))*17,256))</f>
        <v>92</v>
      </c>
      <c r="X2518" s="33">
        <f ca="1">IF(O2518="",W2518,MOD((W2518+_xlfn.XLOOKUP(O2518,CODE,VAL))*17,256))</f>
        <v>92</v>
      </c>
      <c r="Y2518" s="33">
        <f ca="1">IF(P2518="",X2518,MOD((X2518+_xlfn.XLOOKUP(P2518,CODE,VAL))*17,256))</f>
        <v>92</v>
      </c>
    </row>
    <row r="2519" spans="5:25">
      <c r="E2519" t="str">
        <f ca="1"/>
        <v>dvf=8</v>
      </c>
      <c r="F2519" t="str" cm="1">
        <f t="array" aca="1" ref="F2519" ca="1">_xlfn.IFS(E2519="","",IFERROR(FIND("-",E2519),0)&gt;0,LEFT(E2519,FIND("-",E2519)-1),TRUE,LEFT(E2519,FIND("=",E2519)-1))</f>
        <v>dvf</v>
      </c>
      <c r="G2519" cm="1">
        <f t="array" aca="1" ref="G2519" ca="1">_xlfn.IFS(E2519="","",IFERROR(FIND("-",E2519),0)&gt;0,0,TRUE,VALUE(MID(E2519,FIND("=",E2519)+1,10)))</f>
        <v>8</v>
      </c>
      <c r="H2519">
        <f t="shared" ca="1" si="213"/>
        <v>5</v>
      </c>
      <c r="I2519" t="str">
        <f t="shared" ca="1" si="214"/>
        <v>d</v>
      </c>
      <c r="J2519" t="str">
        <f t="shared" ca="1" si="216"/>
        <v>v</v>
      </c>
      <c r="K2519" t="str">
        <f t="shared" ca="1" si="216"/>
        <v>f</v>
      </c>
      <c r="L2519" t="str">
        <f t="shared" ca="1" si="216"/>
        <v>=</v>
      </c>
      <c r="M2519" t="str">
        <f t="shared" ca="1" si="216"/>
        <v>8</v>
      </c>
      <c r="N2519" t="str">
        <f t="shared" ca="1" si="216"/>
        <v/>
      </c>
      <c r="O2519" t="str">
        <f t="shared" ca="1" si="216"/>
        <v/>
      </c>
      <c r="P2519" s="19" t="str">
        <f t="shared" ca="1" si="216"/>
        <v/>
      </c>
      <c r="Q2519" s="33">
        <f t="shared" si="215"/>
        <v>0</v>
      </c>
      <c r="R2519" s="33">
        <f ca="1">IF(I2519="",Q2519,MOD((Q2519+_xlfn.XLOOKUP(I2519,CODE,VAL))*17,256))</f>
        <v>164</v>
      </c>
      <c r="S2519" s="33">
        <f ca="1">IF(J2519="",R2519,MOD((R2519+_xlfn.XLOOKUP(J2519,CODE,VAL))*17,256))</f>
        <v>186</v>
      </c>
      <c r="T2519" s="33">
        <f ca="1">IF(K2519="",S2519,MOD((S2519+_xlfn.XLOOKUP(K2519,CODE,VAL))*17,256))</f>
        <v>32</v>
      </c>
      <c r="U2519" s="33">
        <f ca="1">IF(L2519="",T2519,MOD((T2519+_xlfn.XLOOKUP(L2519,CODE,VAL))*17,256))</f>
        <v>45</v>
      </c>
      <c r="V2519" s="33">
        <f ca="1">IF(M2519="",U2519,MOD((U2519+_xlfn.XLOOKUP(M2519,CODE,VAL))*17,256))</f>
        <v>181</v>
      </c>
      <c r="W2519" s="33">
        <f ca="1">IF(N2519="",V2519,MOD((V2519+_xlfn.XLOOKUP(N2519,CODE,VAL))*17,256))</f>
        <v>181</v>
      </c>
      <c r="X2519" s="33">
        <f ca="1">IF(O2519="",W2519,MOD((W2519+_xlfn.XLOOKUP(O2519,CODE,VAL))*17,256))</f>
        <v>181</v>
      </c>
      <c r="Y2519" s="33">
        <f ca="1">IF(P2519="",X2519,MOD((X2519+_xlfn.XLOOKUP(P2519,CODE,VAL))*17,256))</f>
        <v>181</v>
      </c>
    </row>
    <row r="2520" spans="5:25">
      <c r="E2520" t="str">
        <f ca="1"/>
        <v>hqkr=8</v>
      </c>
      <c r="F2520" t="str" cm="1">
        <f t="array" aca="1" ref="F2520" ca="1">_xlfn.IFS(E2520="","",IFERROR(FIND("-",E2520),0)&gt;0,LEFT(E2520,FIND("-",E2520)-1),TRUE,LEFT(E2520,FIND("=",E2520)-1))</f>
        <v>hqkr</v>
      </c>
      <c r="G2520" cm="1">
        <f t="array" aca="1" ref="G2520" ca="1">_xlfn.IFS(E2520="","",IFERROR(FIND("-",E2520),0)&gt;0,0,TRUE,VALUE(MID(E2520,FIND("=",E2520)+1,10)))</f>
        <v>8</v>
      </c>
      <c r="H2520">
        <f t="shared" ca="1" si="213"/>
        <v>6</v>
      </c>
      <c r="I2520" t="str">
        <f t="shared" ca="1" si="214"/>
        <v>h</v>
      </c>
      <c r="J2520" t="str">
        <f t="shared" ca="1" si="216"/>
        <v>q</v>
      </c>
      <c r="K2520" t="str">
        <f t="shared" ca="1" si="216"/>
        <v>k</v>
      </c>
      <c r="L2520" t="str">
        <f t="shared" ca="1" si="216"/>
        <v>r</v>
      </c>
      <c r="M2520" t="str">
        <f t="shared" ca="1" si="216"/>
        <v>=</v>
      </c>
      <c r="N2520" t="str">
        <f t="shared" ca="1" si="216"/>
        <v>8</v>
      </c>
      <c r="O2520" t="str">
        <f t="shared" ca="1" si="216"/>
        <v/>
      </c>
      <c r="P2520" s="19" t="str">
        <f t="shared" ca="1" si="216"/>
        <v/>
      </c>
      <c r="Q2520" s="33">
        <f t="shared" si="215"/>
        <v>0</v>
      </c>
      <c r="R2520" s="33">
        <f ca="1">IF(I2520="",Q2520,MOD((Q2520+_xlfn.XLOOKUP(I2520,CODE,VAL))*17,256))</f>
        <v>232</v>
      </c>
      <c r="S2520" s="33">
        <f ca="1">IF(J2520="",R2520,MOD((R2520+_xlfn.XLOOKUP(J2520,CODE,VAL))*17,256))</f>
        <v>233</v>
      </c>
      <c r="T2520" s="33">
        <f ca="1">IF(K2520="",S2520,MOD((S2520+_xlfn.XLOOKUP(K2520,CODE,VAL))*17,256))</f>
        <v>148</v>
      </c>
      <c r="U2520" s="33">
        <f ca="1">IF(L2520="",T2520,MOD((T2520+_xlfn.XLOOKUP(L2520,CODE,VAL))*17,256))</f>
        <v>102</v>
      </c>
      <c r="V2520" s="33">
        <f ca="1">IF(M2520="",U2520,MOD((U2520+_xlfn.XLOOKUP(M2520,CODE,VAL))*17,256))</f>
        <v>211</v>
      </c>
      <c r="W2520" s="33">
        <f ca="1">IF(N2520="",V2520,MOD((V2520+_xlfn.XLOOKUP(N2520,CODE,VAL))*17,256))</f>
        <v>187</v>
      </c>
      <c r="X2520" s="33">
        <f ca="1">IF(O2520="",W2520,MOD((W2520+_xlfn.XLOOKUP(O2520,CODE,VAL))*17,256))</f>
        <v>187</v>
      </c>
      <c r="Y2520" s="33">
        <f ca="1">IF(P2520="",X2520,MOD((X2520+_xlfn.XLOOKUP(P2520,CODE,VAL))*17,256))</f>
        <v>187</v>
      </c>
    </row>
    <row r="2521" spans="5:25">
      <c r="E2521" t="str">
        <f ca="1"/>
        <v>jxhht=5</v>
      </c>
      <c r="F2521" t="str" cm="1">
        <f t="array" aca="1" ref="F2521" ca="1">_xlfn.IFS(E2521="","",IFERROR(FIND("-",E2521),0)&gt;0,LEFT(E2521,FIND("-",E2521)-1),TRUE,LEFT(E2521,FIND("=",E2521)-1))</f>
        <v>jxhht</v>
      </c>
      <c r="G2521" cm="1">
        <f t="array" aca="1" ref="G2521" ca="1">_xlfn.IFS(E2521="","",IFERROR(FIND("-",E2521),0)&gt;0,0,TRUE,VALUE(MID(E2521,FIND("=",E2521)+1,10)))</f>
        <v>5</v>
      </c>
      <c r="H2521">
        <f t="shared" ca="1" si="213"/>
        <v>7</v>
      </c>
      <c r="I2521" t="str">
        <f t="shared" ca="1" si="214"/>
        <v>j</v>
      </c>
      <c r="J2521" t="str">
        <f t="shared" ca="1" si="216"/>
        <v>x</v>
      </c>
      <c r="K2521" t="str">
        <f t="shared" ca="1" si="216"/>
        <v>h</v>
      </c>
      <c r="L2521" t="str">
        <f t="shared" ca="1" si="216"/>
        <v>h</v>
      </c>
      <c r="M2521" t="str">
        <f t="shared" ca="1" si="216"/>
        <v>t</v>
      </c>
      <c r="N2521" t="str">
        <f t="shared" ca="1" si="216"/>
        <v>=</v>
      </c>
      <c r="O2521" t="str">
        <f t="shared" ca="1" si="216"/>
        <v>5</v>
      </c>
      <c r="P2521" s="19" t="str">
        <f t="shared" ca="1" si="216"/>
        <v/>
      </c>
      <c r="Q2521" s="33">
        <f t="shared" si="215"/>
        <v>0</v>
      </c>
      <c r="R2521" s="33">
        <f ca="1">IF(I2521="",Q2521,MOD((Q2521+_xlfn.XLOOKUP(I2521,CODE,VAL))*17,256))</f>
        <v>10</v>
      </c>
      <c r="S2521" s="33">
        <f ca="1">IF(J2521="",R2521,MOD((R2521+_xlfn.XLOOKUP(J2521,CODE,VAL))*17,256))</f>
        <v>162</v>
      </c>
      <c r="T2521" s="33">
        <f ca="1">IF(K2521="",S2521,MOD((S2521+_xlfn.XLOOKUP(K2521,CODE,VAL))*17,256))</f>
        <v>170</v>
      </c>
      <c r="U2521" s="33">
        <f ca="1">IF(L2521="",T2521,MOD((T2521+_xlfn.XLOOKUP(L2521,CODE,VAL))*17,256))</f>
        <v>50</v>
      </c>
      <c r="V2521" s="33">
        <f ca="1">IF(M2521="",U2521,MOD((U2521+_xlfn.XLOOKUP(M2521,CODE,VAL))*17,256))</f>
        <v>6</v>
      </c>
      <c r="W2521" s="33">
        <f ca="1">IF(N2521="",V2521,MOD((V2521+_xlfn.XLOOKUP(N2521,CODE,VAL))*17,256))</f>
        <v>115</v>
      </c>
      <c r="X2521" s="33">
        <f ca="1">IF(O2521="",W2521,MOD((W2521+_xlfn.XLOOKUP(O2521,CODE,VAL))*17,256))</f>
        <v>40</v>
      </c>
      <c r="Y2521" s="33">
        <f ca="1">IF(P2521="",X2521,MOD((X2521+_xlfn.XLOOKUP(P2521,CODE,VAL))*17,256))</f>
        <v>40</v>
      </c>
    </row>
    <row r="2522" spans="5:25">
      <c r="E2522" t="str">
        <f ca="1"/>
        <v>qrk=8</v>
      </c>
      <c r="F2522" t="str" cm="1">
        <f t="array" aca="1" ref="F2522" ca="1">_xlfn.IFS(E2522="","",IFERROR(FIND("-",E2522),0)&gt;0,LEFT(E2522,FIND("-",E2522)-1),TRUE,LEFT(E2522,FIND("=",E2522)-1))</f>
        <v>qrk</v>
      </c>
      <c r="G2522" cm="1">
        <f t="array" aca="1" ref="G2522" ca="1">_xlfn.IFS(E2522="","",IFERROR(FIND("-",E2522),0)&gt;0,0,TRUE,VALUE(MID(E2522,FIND("=",E2522)+1,10)))</f>
        <v>8</v>
      </c>
      <c r="H2522">
        <f t="shared" ca="1" si="213"/>
        <v>5</v>
      </c>
      <c r="I2522" t="str">
        <f t="shared" ca="1" si="214"/>
        <v>q</v>
      </c>
      <c r="J2522" t="str">
        <f t="shared" ca="1" si="216"/>
        <v>r</v>
      </c>
      <c r="K2522" t="str">
        <f t="shared" ca="1" si="216"/>
        <v>k</v>
      </c>
      <c r="L2522" t="str">
        <f t="shared" ca="1" si="216"/>
        <v>=</v>
      </c>
      <c r="M2522" t="str">
        <f t="shared" ca="1" si="216"/>
        <v>8</v>
      </c>
      <c r="N2522" t="str">
        <f t="shared" ca="1" si="216"/>
        <v/>
      </c>
      <c r="O2522" t="str">
        <f t="shared" ca="1" si="216"/>
        <v/>
      </c>
      <c r="P2522" s="19" t="str">
        <f t="shared" ca="1" si="216"/>
        <v/>
      </c>
      <c r="Q2522" s="33">
        <f t="shared" si="215"/>
        <v>0</v>
      </c>
      <c r="R2522" s="33">
        <f ca="1">IF(I2522="",Q2522,MOD((Q2522+_xlfn.XLOOKUP(I2522,CODE,VAL))*17,256))</f>
        <v>129</v>
      </c>
      <c r="S2522" s="33">
        <f ca="1">IF(J2522="",R2522,MOD((R2522+_xlfn.XLOOKUP(J2522,CODE,VAL))*17,256))</f>
        <v>35</v>
      </c>
      <c r="T2522" s="33">
        <f ca="1">IF(K2522="",S2522,MOD((S2522+_xlfn.XLOOKUP(K2522,CODE,VAL))*17,256))</f>
        <v>110</v>
      </c>
      <c r="U2522" s="33">
        <f ca="1">IF(L2522="",T2522,MOD((T2522+_xlfn.XLOOKUP(L2522,CODE,VAL))*17,256))</f>
        <v>91</v>
      </c>
      <c r="V2522" s="33">
        <f ca="1">IF(M2522="",U2522,MOD((U2522+_xlfn.XLOOKUP(M2522,CODE,VAL))*17,256))</f>
        <v>195</v>
      </c>
      <c r="W2522" s="33">
        <f ca="1">IF(N2522="",V2522,MOD((V2522+_xlfn.XLOOKUP(N2522,CODE,VAL))*17,256))</f>
        <v>195</v>
      </c>
      <c r="X2522" s="33">
        <f ca="1">IF(O2522="",W2522,MOD((W2522+_xlfn.XLOOKUP(O2522,CODE,VAL))*17,256))</f>
        <v>195</v>
      </c>
      <c r="Y2522" s="33">
        <f ca="1">IF(P2522="",X2522,MOD((X2522+_xlfn.XLOOKUP(P2522,CODE,VAL))*17,256))</f>
        <v>195</v>
      </c>
    </row>
    <row r="2523" spans="5:25">
      <c r="E2523" t="str">
        <f ca="1"/>
        <v>vxp=6</v>
      </c>
      <c r="F2523" t="str" cm="1">
        <f t="array" aca="1" ref="F2523" ca="1">_xlfn.IFS(E2523="","",IFERROR(FIND("-",E2523),0)&gt;0,LEFT(E2523,FIND("-",E2523)-1),TRUE,LEFT(E2523,FIND("=",E2523)-1))</f>
        <v>vxp</v>
      </c>
      <c r="G2523" cm="1">
        <f t="array" aca="1" ref="G2523" ca="1">_xlfn.IFS(E2523="","",IFERROR(FIND("-",E2523),0)&gt;0,0,TRUE,VALUE(MID(E2523,FIND("=",E2523)+1,10)))</f>
        <v>6</v>
      </c>
      <c r="H2523">
        <f t="shared" ca="1" si="213"/>
        <v>5</v>
      </c>
      <c r="I2523" t="str">
        <f t="shared" ca="1" si="214"/>
        <v>v</v>
      </c>
      <c r="J2523" t="str">
        <f t="shared" ca="1" si="216"/>
        <v>x</v>
      </c>
      <c r="K2523" t="str">
        <f t="shared" ca="1" si="216"/>
        <v>p</v>
      </c>
      <c r="L2523" t="str">
        <f t="shared" ca="1" si="216"/>
        <v>=</v>
      </c>
      <c r="M2523" t="str">
        <f t="shared" ca="1" si="216"/>
        <v>6</v>
      </c>
      <c r="N2523" t="str">
        <f t="shared" ca="1" si="216"/>
        <v/>
      </c>
      <c r="O2523" t="str">
        <f t="shared" ca="1" si="216"/>
        <v/>
      </c>
      <c r="P2523" s="19" t="str">
        <f t="shared" ca="1" si="216"/>
        <v/>
      </c>
      <c r="Q2523" s="33">
        <f t="shared" si="215"/>
        <v>0</v>
      </c>
      <c r="R2523" s="33">
        <f ca="1">IF(I2523="",Q2523,MOD((Q2523+_xlfn.XLOOKUP(I2523,CODE,VAL))*17,256))</f>
        <v>214</v>
      </c>
      <c r="S2523" s="33">
        <f ca="1">IF(J2523="",R2523,MOD((R2523+_xlfn.XLOOKUP(J2523,CODE,VAL))*17,256))</f>
        <v>46</v>
      </c>
      <c r="T2523" s="33">
        <f ca="1">IF(K2523="",S2523,MOD((S2523+_xlfn.XLOOKUP(K2523,CODE,VAL))*17,256))</f>
        <v>126</v>
      </c>
      <c r="U2523" s="33">
        <f ca="1">IF(L2523="",T2523,MOD((T2523+_xlfn.XLOOKUP(L2523,CODE,VAL))*17,256))</f>
        <v>107</v>
      </c>
      <c r="V2523" s="33">
        <f ca="1">IF(M2523="",U2523,MOD((U2523+_xlfn.XLOOKUP(M2523,CODE,VAL))*17,256))</f>
        <v>177</v>
      </c>
      <c r="W2523" s="33">
        <f ca="1">IF(N2523="",V2523,MOD((V2523+_xlfn.XLOOKUP(N2523,CODE,VAL))*17,256))</f>
        <v>177</v>
      </c>
      <c r="X2523" s="33">
        <f ca="1">IF(O2523="",W2523,MOD((W2523+_xlfn.XLOOKUP(O2523,CODE,VAL))*17,256))</f>
        <v>177</v>
      </c>
      <c r="Y2523" s="33">
        <f ca="1">IF(P2523="",X2523,MOD((X2523+_xlfn.XLOOKUP(P2523,CODE,VAL))*17,256))</f>
        <v>177</v>
      </c>
    </row>
    <row r="2524" spans="5:25">
      <c r="E2524" t="str">
        <f ca="1"/>
        <v>plr-</v>
      </c>
      <c r="F2524" t="str" cm="1">
        <f t="array" aca="1" ref="F2524" ca="1">_xlfn.IFS(E2524="","",IFERROR(FIND("-",E2524),0)&gt;0,LEFT(E2524,FIND("-",E2524)-1),TRUE,LEFT(E2524,FIND("=",E2524)-1))</f>
        <v>plr</v>
      </c>
      <c r="G2524" cm="1">
        <f t="array" aca="1" ref="G2524" ca="1">_xlfn.IFS(E2524="","",IFERROR(FIND("-",E2524),0)&gt;0,0,TRUE,VALUE(MID(E2524,FIND("=",E2524)+1,10)))</f>
        <v>0</v>
      </c>
      <c r="H2524">
        <f t="shared" ca="1" si="213"/>
        <v>4</v>
      </c>
      <c r="I2524" t="str">
        <f t="shared" ca="1" si="214"/>
        <v>p</v>
      </c>
      <c r="J2524" t="str">
        <f t="shared" ca="1" si="216"/>
        <v>l</v>
      </c>
      <c r="K2524" t="str">
        <f t="shared" ca="1" si="216"/>
        <v>r</v>
      </c>
      <c r="L2524" t="str">
        <f t="shared" ca="1" si="216"/>
        <v>-</v>
      </c>
      <c r="M2524" t="str">
        <f t="shared" ca="1" si="216"/>
        <v/>
      </c>
      <c r="N2524" t="str">
        <f t="shared" ca="1" si="216"/>
        <v/>
      </c>
      <c r="O2524" t="str">
        <f t="shared" ca="1" si="216"/>
        <v/>
      </c>
      <c r="P2524" s="19" t="str">
        <f t="shared" ca="1" si="216"/>
        <v/>
      </c>
      <c r="Q2524" s="33">
        <f t="shared" si="215"/>
        <v>0</v>
      </c>
      <c r="R2524" s="33">
        <f ca="1">IF(I2524="",Q2524,MOD((Q2524+_xlfn.XLOOKUP(I2524,CODE,VAL))*17,256))</f>
        <v>112</v>
      </c>
      <c r="S2524" s="33">
        <f ca="1">IF(J2524="",R2524,MOD((R2524+_xlfn.XLOOKUP(J2524,CODE,VAL))*17,256))</f>
        <v>156</v>
      </c>
      <c r="T2524" s="33">
        <f ca="1">IF(K2524="",S2524,MOD((S2524+_xlfn.XLOOKUP(K2524,CODE,VAL))*17,256))</f>
        <v>238</v>
      </c>
      <c r="U2524" s="33">
        <f ca="1">IF(L2524="",T2524,MOD((T2524+_xlfn.XLOOKUP(L2524,CODE,VAL))*17,256))</f>
        <v>203</v>
      </c>
      <c r="V2524" s="33">
        <f ca="1">IF(M2524="",U2524,MOD((U2524+_xlfn.XLOOKUP(M2524,CODE,VAL))*17,256))</f>
        <v>203</v>
      </c>
      <c r="W2524" s="33">
        <f ca="1">IF(N2524="",V2524,MOD((V2524+_xlfn.XLOOKUP(N2524,CODE,VAL))*17,256))</f>
        <v>203</v>
      </c>
      <c r="X2524" s="33">
        <f ca="1">IF(O2524="",W2524,MOD((W2524+_xlfn.XLOOKUP(O2524,CODE,VAL))*17,256))</f>
        <v>203</v>
      </c>
      <c r="Y2524" s="33">
        <f ca="1">IF(P2524="",X2524,MOD((X2524+_xlfn.XLOOKUP(P2524,CODE,VAL))*17,256))</f>
        <v>203</v>
      </c>
    </row>
    <row r="2525" spans="5:25">
      <c r="E2525" t="str">
        <f ca="1"/>
        <v>rlr-</v>
      </c>
      <c r="F2525" t="str" cm="1">
        <f t="array" aca="1" ref="F2525" ca="1">_xlfn.IFS(E2525="","",IFERROR(FIND("-",E2525),0)&gt;0,LEFT(E2525,FIND("-",E2525)-1),TRUE,LEFT(E2525,FIND("=",E2525)-1))</f>
        <v>rlr</v>
      </c>
      <c r="G2525" cm="1">
        <f t="array" aca="1" ref="G2525" ca="1">_xlfn.IFS(E2525="","",IFERROR(FIND("-",E2525),0)&gt;0,0,TRUE,VALUE(MID(E2525,FIND("=",E2525)+1,10)))</f>
        <v>0</v>
      </c>
      <c r="H2525">
        <f t="shared" ca="1" si="213"/>
        <v>4</v>
      </c>
      <c r="I2525" t="str">
        <f t="shared" ca="1" si="214"/>
        <v>r</v>
      </c>
      <c r="J2525" t="str">
        <f t="shared" ca="1" si="216"/>
        <v>l</v>
      </c>
      <c r="K2525" t="str">
        <f t="shared" ca="1" si="216"/>
        <v>r</v>
      </c>
      <c r="L2525" t="str">
        <f t="shared" ca="1" si="216"/>
        <v>-</v>
      </c>
      <c r="M2525" t="str">
        <f t="shared" ca="1" si="216"/>
        <v/>
      </c>
      <c r="N2525" t="str">
        <f t="shared" ca="1" si="216"/>
        <v/>
      </c>
      <c r="O2525" t="str">
        <f t="shared" ca="1" si="216"/>
        <v/>
      </c>
      <c r="P2525" s="19" t="str">
        <f t="shared" ca="1" si="216"/>
        <v/>
      </c>
      <c r="Q2525" s="33">
        <f t="shared" si="215"/>
        <v>0</v>
      </c>
      <c r="R2525" s="33">
        <f ca="1">IF(I2525="",Q2525,MOD((Q2525+_xlfn.XLOOKUP(I2525,CODE,VAL))*17,256))</f>
        <v>146</v>
      </c>
      <c r="S2525" s="33">
        <f ca="1">IF(J2525="",R2525,MOD((R2525+_xlfn.XLOOKUP(J2525,CODE,VAL))*17,256))</f>
        <v>222</v>
      </c>
      <c r="T2525" s="33">
        <f ca="1">IF(K2525="",S2525,MOD((S2525+_xlfn.XLOOKUP(K2525,CODE,VAL))*17,256))</f>
        <v>80</v>
      </c>
      <c r="U2525" s="33">
        <f ca="1">IF(L2525="",T2525,MOD((T2525+_xlfn.XLOOKUP(L2525,CODE,VAL))*17,256))</f>
        <v>77</v>
      </c>
      <c r="V2525" s="33">
        <f ca="1">IF(M2525="",U2525,MOD((U2525+_xlfn.XLOOKUP(M2525,CODE,VAL))*17,256))</f>
        <v>77</v>
      </c>
      <c r="W2525" s="33">
        <f ca="1">IF(N2525="",V2525,MOD((V2525+_xlfn.XLOOKUP(N2525,CODE,VAL))*17,256))</f>
        <v>77</v>
      </c>
      <c r="X2525" s="33">
        <f ca="1">IF(O2525="",W2525,MOD((W2525+_xlfn.XLOOKUP(O2525,CODE,VAL))*17,256))</f>
        <v>77</v>
      </c>
      <c r="Y2525" s="33">
        <f ca="1">IF(P2525="",X2525,MOD((X2525+_xlfn.XLOOKUP(P2525,CODE,VAL))*17,256))</f>
        <v>77</v>
      </c>
    </row>
    <row r="2526" spans="5:25">
      <c r="E2526" t="str">
        <f ca="1"/>
        <v>tkt-</v>
      </c>
      <c r="F2526" t="str" cm="1">
        <f t="array" aca="1" ref="F2526" ca="1">_xlfn.IFS(E2526="","",IFERROR(FIND("-",E2526),0)&gt;0,LEFT(E2526,FIND("-",E2526)-1),TRUE,LEFT(E2526,FIND("=",E2526)-1))</f>
        <v>tkt</v>
      </c>
      <c r="G2526" cm="1">
        <f t="array" aca="1" ref="G2526" ca="1">_xlfn.IFS(E2526="","",IFERROR(FIND("-",E2526),0)&gt;0,0,TRUE,VALUE(MID(E2526,FIND("=",E2526)+1,10)))</f>
        <v>0</v>
      </c>
      <c r="H2526">
        <f t="shared" ca="1" si="213"/>
        <v>4</v>
      </c>
      <c r="I2526" t="str">
        <f t="shared" ca="1" si="214"/>
        <v>t</v>
      </c>
      <c r="J2526" t="str">
        <f t="shared" ca="1" si="216"/>
        <v>k</v>
      </c>
      <c r="K2526" t="str">
        <f t="shared" ca="1" si="216"/>
        <v>t</v>
      </c>
      <c r="L2526" t="str">
        <f t="shared" ca="1" si="216"/>
        <v>-</v>
      </c>
      <c r="M2526" t="str">
        <f t="shared" ca="1" si="216"/>
        <v/>
      </c>
      <c r="N2526" t="str">
        <f t="shared" ca="1" si="216"/>
        <v/>
      </c>
      <c r="O2526" t="str">
        <f t="shared" ca="1" si="216"/>
        <v/>
      </c>
      <c r="P2526" s="19" t="str">
        <f t="shared" ca="1" si="216"/>
        <v/>
      </c>
      <c r="Q2526" s="33">
        <f t="shared" si="215"/>
        <v>0</v>
      </c>
      <c r="R2526" s="33">
        <f ca="1">IF(I2526="",Q2526,MOD((Q2526+_xlfn.XLOOKUP(I2526,CODE,VAL))*17,256))</f>
        <v>180</v>
      </c>
      <c r="S2526" s="33">
        <f ca="1">IF(J2526="",R2526,MOD((R2526+_xlfn.XLOOKUP(J2526,CODE,VAL))*17,256))</f>
        <v>15</v>
      </c>
      <c r="T2526" s="33">
        <f ca="1">IF(K2526="",S2526,MOD((S2526+_xlfn.XLOOKUP(K2526,CODE,VAL))*17,256))</f>
        <v>179</v>
      </c>
      <c r="U2526" s="33">
        <f ca="1">IF(L2526="",T2526,MOD((T2526+_xlfn.XLOOKUP(L2526,CODE,VAL))*17,256))</f>
        <v>224</v>
      </c>
      <c r="V2526" s="33">
        <f ca="1">IF(M2526="",U2526,MOD((U2526+_xlfn.XLOOKUP(M2526,CODE,VAL))*17,256))</f>
        <v>224</v>
      </c>
      <c r="W2526" s="33">
        <f ca="1">IF(N2526="",V2526,MOD((V2526+_xlfn.XLOOKUP(N2526,CODE,VAL))*17,256))</f>
        <v>224</v>
      </c>
      <c r="X2526" s="33">
        <f ca="1">IF(O2526="",W2526,MOD((W2526+_xlfn.XLOOKUP(O2526,CODE,VAL))*17,256))</f>
        <v>224</v>
      </c>
      <c r="Y2526" s="33">
        <f ca="1">IF(P2526="",X2526,MOD((X2526+_xlfn.XLOOKUP(P2526,CODE,VAL))*17,256))</f>
        <v>224</v>
      </c>
    </row>
    <row r="2527" spans="5:25">
      <c r="E2527" t="str">
        <f ca="1"/>
        <v>tbpmh-</v>
      </c>
      <c r="F2527" t="str" cm="1">
        <f t="array" aca="1" ref="F2527" ca="1">_xlfn.IFS(E2527="","",IFERROR(FIND("-",E2527),0)&gt;0,LEFT(E2527,FIND("-",E2527)-1),TRUE,LEFT(E2527,FIND("=",E2527)-1))</f>
        <v>tbpmh</v>
      </c>
      <c r="G2527" cm="1">
        <f t="array" aca="1" ref="G2527" ca="1">_xlfn.IFS(E2527="","",IFERROR(FIND("-",E2527),0)&gt;0,0,TRUE,VALUE(MID(E2527,FIND("=",E2527)+1,10)))</f>
        <v>0</v>
      </c>
      <c r="H2527">
        <f t="shared" ca="1" si="213"/>
        <v>6</v>
      </c>
      <c r="I2527" t="str">
        <f t="shared" ca="1" si="214"/>
        <v>t</v>
      </c>
      <c r="J2527" t="str">
        <f t="shared" ca="1" si="216"/>
        <v>b</v>
      </c>
      <c r="K2527" t="str">
        <f t="shared" ca="1" si="216"/>
        <v>p</v>
      </c>
      <c r="L2527" t="str">
        <f t="shared" ca="1" si="216"/>
        <v>m</v>
      </c>
      <c r="M2527" t="str">
        <f t="shared" ca="1" si="216"/>
        <v>h</v>
      </c>
      <c r="N2527" t="str">
        <f t="shared" ca="1" si="216"/>
        <v>-</v>
      </c>
      <c r="O2527" t="str">
        <f t="shared" ca="1" si="216"/>
        <v/>
      </c>
      <c r="P2527" s="19" t="str">
        <f t="shared" ca="1" si="216"/>
        <v/>
      </c>
      <c r="Q2527" s="33">
        <f t="shared" si="215"/>
        <v>0</v>
      </c>
      <c r="R2527" s="33">
        <f ca="1">IF(I2527="",Q2527,MOD((Q2527+_xlfn.XLOOKUP(I2527,CODE,VAL))*17,256))</f>
        <v>180</v>
      </c>
      <c r="S2527" s="33">
        <f ca="1">IF(J2527="",R2527,MOD((R2527+_xlfn.XLOOKUP(J2527,CODE,VAL))*17,256))</f>
        <v>118</v>
      </c>
      <c r="T2527" s="33">
        <f ca="1">IF(K2527="",S2527,MOD((S2527+_xlfn.XLOOKUP(K2527,CODE,VAL))*17,256))</f>
        <v>70</v>
      </c>
      <c r="U2527" s="33">
        <f ca="1">IF(L2527="",T2527,MOD((T2527+_xlfn.XLOOKUP(L2527,CODE,VAL))*17,256))</f>
        <v>227</v>
      </c>
      <c r="V2527" s="33">
        <f ca="1">IF(M2527="",U2527,MOD((U2527+_xlfn.XLOOKUP(M2527,CODE,VAL))*17,256))</f>
        <v>251</v>
      </c>
      <c r="W2527" s="33">
        <f ca="1">IF(N2527="",V2527,MOD((V2527+_xlfn.XLOOKUP(N2527,CODE,VAL))*17,256))</f>
        <v>168</v>
      </c>
      <c r="X2527" s="33">
        <f ca="1">IF(O2527="",W2527,MOD((W2527+_xlfn.XLOOKUP(O2527,CODE,VAL))*17,256))</f>
        <v>168</v>
      </c>
      <c r="Y2527" s="33">
        <f ca="1">IF(P2527="",X2527,MOD((X2527+_xlfn.XLOOKUP(P2527,CODE,VAL))*17,256))</f>
        <v>168</v>
      </c>
    </row>
    <row r="2528" spans="5:25">
      <c r="E2528" t="str">
        <f ca="1"/>
        <v>lqcv-</v>
      </c>
      <c r="F2528" t="str" cm="1">
        <f t="array" aca="1" ref="F2528" ca="1">_xlfn.IFS(E2528="","",IFERROR(FIND("-",E2528),0)&gt;0,LEFT(E2528,FIND("-",E2528)-1),TRUE,LEFT(E2528,FIND("=",E2528)-1))</f>
        <v>lqcv</v>
      </c>
      <c r="G2528" cm="1">
        <f t="array" aca="1" ref="G2528" ca="1">_xlfn.IFS(E2528="","",IFERROR(FIND("-",E2528),0)&gt;0,0,TRUE,VALUE(MID(E2528,FIND("=",E2528)+1,10)))</f>
        <v>0</v>
      </c>
      <c r="H2528">
        <f t="shared" ca="1" si="213"/>
        <v>5</v>
      </c>
      <c r="I2528" t="str">
        <f t="shared" ca="1" si="214"/>
        <v>l</v>
      </c>
      <c r="J2528" t="str">
        <f t="shared" ca="1" si="216"/>
        <v>q</v>
      </c>
      <c r="K2528" t="str">
        <f t="shared" ca="1" si="216"/>
        <v>c</v>
      </c>
      <c r="L2528" t="str">
        <f t="shared" ca="1" si="216"/>
        <v>v</v>
      </c>
      <c r="M2528" t="str">
        <f t="shared" ca="1" si="216"/>
        <v>-</v>
      </c>
      <c r="N2528" t="str">
        <f t="shared" ca="1" si="216"/>
        <v/>
      </c>
      <c r="O2528" t="str">
        <f t="shared" ca="1" si="216"/>
        <v/>
      </c>
      <c r="P2528" s="19" t="str">
        <f t="shared" ca="1" si="216"/>
        <v/>
      </c>
      <c r="Q2528" s="33">
        <f t="shared" si="215"/>
        <v>0</v>
      </c>
      <c r="R2528" s="33">
        <f ca="1">IF(I2528="",Q2528,MOD((Q2528+_xlfn.XLOOKUP(I2528,CODE,VAL))*17,256))</f>
        <v>44</v>
      </c>
      <c r="S2528" s="33">
        <f ca="1">IF(J2528="",R2528,MOD((R2528+_xlfn.XLOOKUP(J2528,CODE,VAL))*17,256))</f>
        <v>109</v>
      </c>
      <c r="T2528" s="33">
        <f ca="1">IF(K2528="",S2528,MOD((S2528+_xlfn.XLOOKUP(K2528,CODE,VAL))*17,256))</f>
        <v>208</v>
      </c>
      <c r="U2528" s="33">
        <f ca="1">IF(L2528="",T2528,MOD((T2528+_xlfn.XLOOKUP(L2528,CODE,VAL))*17,256))</f>
        <v>166</v>
      </c>
      <c r="V2528" s="33">
        <f ca="1">IF(M2528="",U2528,MOD((U2528+_xlfn.XLOOKUP(M2528,CODE,VAL))*17,256))</f>
        <v>3</v>
      </c>
      <c r="W2528" s="33">
        <f ca="1">IF(N2528="",V2528,MOD((V2528+_xlfn.XLOOKUP(N2528,CODE,VAL))*17,256))</f>
        <v>3</v>
      </c>
      <c r="X2528" s="33">
        <f ca="1">IF(O2528="",W2528,MOD((W2528+_xlfn.XLOOKUP(O2528,CODE,VAL))*17,256))</f>
        <v>3</v>
      </c>
      <c r="Y2528" s="33">
        <f ca="1">IF(P2528="",X2528,MOD((X2528+_xlfn.XLOOKUP(P2528,CODE,VAL))*17,256))</f>
        <v>3</v>
      </c>
    </row>
    <row r="2529" spans="5:25">
      <c r="E2529" t="str">
        <f ca="1"/>
        <v>klh-</v>
      </c>
      <c r="F2529" t="str" cm="1">
        <f t="array" aca="1" ref="F2529" ca="1">_xlfn.IFS(E2529="","",IFERROR(FIND("-",E2529),0)&gt;0,LEFT(E2529,FIND("-",E2529)-1),TRUE,LEFT(E2529,FIND("=",E2529)-1))</f>
        <v>klh</v>
      </c>
      <c r="G2529" cm="1">
        <f t="array" aca="1" ref="G2529" ca="1">_xlfn.IFS(E2529="","",IFERROR(FIND("-",E2529),0)&gt;0,0,TRUE,VALUE(MID(E2529,FIND("=",E2529)+1,10)))</f>
        <v>0</v>
      </c>
      <c r="H2529">
        <f t="shared" ca="1" si="213"/>
        <v>4</v>
      </c>
      <c r="I2529" t="str">
        <f t="shared" ca="1" si="214"/>
        <v>k</v>
      </c>
      <c r="J2529" t="str">
        <f t="shared" ca="1" si="216"/>
        <v>l</v>
      </c>
      <c r="K2529" t="str">
        <f t="shared" ca="1" si="216"/>
        <v>h</v>
      </c>
      <c r="L2529" t="str">
        <f t="shared" ca="1" si="216"/>
        <v>-</v>
      </c>
      <c r="M2529" t="str">
        <f t="shared" ca="1" si="216"/>
        <v/>
      </c>
      <c r="N2529" t="str">
        <f t="shared" ca="1" si="216"/>
        <v/>
      </c>
      <c r="O2529" t="str">
        <f t="shared" ca="1" si="216"/>
        <v/>
      </c>
      <c r="P2529" s="19" t="str">
        <f t="shared" ca="1" si="216"/>
        <v/>
      </c>
      <c r="Q2529" s="33">
        <f t="shared" si="215"/>
        <v>0</v>
      </c>
      <c r="R2529" s="33">
        <f ca="1">IF(I2529="",Q2529,MOD((Q2529+_xlfn.XLOOKUP(I2529,CODE,VAL))*17,256))</f>
        <v>27</v>
      </c>
      <c r="S2529" s="33">
        <f ca="1">IF(J2529="",R2529,MOD((R2529+_xlfn.XLOOKUP(J2529,CODE,VAL))*17,256))</f>
        <v>247</v>
      </c>
      <c r="T2529" s="33">
        <f ca="1">IF(K2529="",S2529,MOD((S2529+_xlfn.XLOOKUP(K2529,CODE,VAL))*17,256))</f>
        <v>79</v>
      </c>
      <c r="U2529" s="33">
        <f ca="1">IF(L2529="",T2529,MOD((T2529+_xlfn.XLOOKUP(L2529,CODE,VAL))*17,256))</f>
        <v>60</v>
      </c>
      <c r="V2529" s="33">
        <f ca="1">IF(M2529="",U2529,MOD((U2529+_xlfn.XLOOKUP(M2529,CODE,VAL))*17,256))</f>
        <v>60</v>
      </c>
      <c r="W2529" s="33">
        <f ca="1">IF(N2529="",V2529,MOD((V2529+_xlfn.XLOOKUP(N2529,CODE,VAL))*17,256))</f>
        <v>60</v>
      </c>
      <c r="X2529" s="33">
        <f ca="1">IF(O2529="",W2529,MOD((W2529+_xlfn.XLOOKUP(O2529,CODE,VAL))*17,256))</f>
        <v>60</v>
      </c>
      <c r="Y2529" s="33">
        <f ca="1">IF(P2529="",X2529,MOD((X2529+_xlfn.XLOOKUP(P2529,CODE,VAL))*17,256))</f>
        <v>60</v>
      </c>
    </row>
    <row r="2530" spans="5:25">
      <c r="E2530" t="str">
        <f ca="1"/>
        <v>vc-</v>
      </c>
      <c r="F2530" t="str" cm="1">
        <f t="array" aca="1" ref="F2530" ca="1">_xlfn.IFS(E2530="","",IFERROR(FIND("-",E2530),0)&gt;0,LEFT(E2530,FIND("-",E2530)-1),TRUE,LEFT(E2530,FIND("=",E2530)-1))</f>
        <v>vc</v>
      </c>
      <c r="G2530" cm="1">
        <f t="array" aca="1" ref="G2530" ca="1">_xlfn.IFS(E2530="","",IFERROR(FIND("-",E2530),0)&gt;0,0,TRUE,VALUE(MID(E2530,FIND("=",E2530)+1,10)))</f>
        <v>0</v>
      </c>
      <c r="H2530">
        <f t="shared" ca="1" si="213"/>
        <v>3</v>
      </c>
      <c r="I2530" t="str">
        <f t="shared" ca="1" si="214"/>
        <v>v</v>
      </c>
      <c r="J2530" t="str">
        <f t="shared" ca="1" si="216"/>
        <v>c</v>
      </c>
      <c r="K2530" t="str">
        <f t="shared" ca="1" si="216"/>
        <v>-</v>
      </c>
      <c r="L2530" t="str">
        <f t="shared" ca="1" si="216"/>
        <v/>
      </c>
      <c r="M2530" t="str">
        <f t="shared" ca="1" si="216"/>
        <v/>
      </c>
      <c r="N2530" t="str">
        <f t="shared" ca="1" si="216"/>
        <v/>
      </c>
      <c r="O2530" t="str">
        <f t="shared" ca="1" si="216"/>
        <v/>
      </c>
      <c r="P2530" s="19" t="str">
        <f t="shared" ca="1" si="216"/>
        <v/>
      </c>
      <c r="Q2530" s="33">
        <f t="shared" si="215"/>
        <v>0</v>
      </c>
      <c r="R2530" s="33">
        <f ca="1">IF(I2530="",Q2530,MOD((Q2530+_xlfn.XLOOKUP(I2530,CODE,VAL))*17,256))</f>
        <v>214</v>
      </c>
      <c r="S2530" s="33">
        <f ca="1">IF(J2530="",R2530,MOD((R2530+_xlfn.XLOOKUP(J2530,CODE,VAL))*17,256))</f>
        <v>201</v>
      </c>
      <c r="T2530" s="33">
        <f ca="1">IF(K2530="",S2530,MOD((S2530+_xlfn.XLOOKUP(K2530,CODE,VAL))*17,256))</f>
        <v>86</v>
      </c>
      <c r="U2530" s="33">
        <f ca="1">IF(L2530="",T2530,MOD((T2530+_xlfn.XLOOKUP(L2530,CODE,VAL))*17,256))</f>
        <v>86</v>
      </c>
      <c r="V2530" s="33">
        <f ca="1">IF(M2530="",U2530,MOD((U2530+_xlfn.XLOOKUP(M2530,CODE,VAL))*17,256))</f>
        <v>86</v>
      </c>
      <c r="W2530" s="33">
        <f ca="1">IF(N2530="",V2530,MOD((V2530+_xlfn.XLOOKUP(N2530,CODE,VAL))*17,256))</f>
        <v>86</v>
      </c>
      <c r="X2530" s="33">
        <f ca="1">IF(O2530="",W2530,MOD((W2530+_xlfn.XLOOKUP(O2530,CODE,VAL))*17,256))</f>
        <v>86</v>
      </c>
      <c r="Y2530" s="33">
        <f ca="1">IF(P2530="",X2530,MOD((X2530+_xlfn.XLOOKUP(P2530,CODE,VAL))*17,256))</f>
        <v>86</v>
      </c>
    </row>
    <row r="2531" spans="5:25">
      <c r="E2531" t="str">
        <f ca="1"/>
        <v>tk-</v>
      </c>
      <c r="F2531" t="str" cm="1">
        <f t="array" aca="1" ref="F2531" ca="1">_xlfn.IFS(E2531="","",IFERROR(FIND("-",E2531),0)&gt;0,LEFT(E2531,FIND("-",E2531)-1),TRUE,LEFT(E2531,FIND("=",E2531)-1))</f>
        <v>tk</v>
      </c>
      <c r="G2531" cm="1">
        <f t="array" aca="1" ref="G2531" ca="1">_xlfn.IFS(E2531="","",IFERROR(FIND("-",E2531),0)&gt;0,0,TRUE,VALUE(MID(E2531,FIND("=",E2531)+1,10)))</f>
        <v>0</v>
      </c>
      <c r="H2531">
        <f t="shared" ca="1" si="213"/>
        <v>3</v>
      </c>
      <c r="I2531" t="str">
        <f t="shared" ca="1" si="214"/>
        <v>t</v>
      </c>
      <c r="J2531" t="str">
        <f t="shared" ca="1" si="216"/>
        <v>k</v>
      </c>
      <c r="K2531" t="str">
        <f t="shared" ca="1" si="216"/>
        <v>-</v>
      </c>
      <c r="L2531" t="str">
        <f t="shared" ca="1" si="216"/>
        <v/>
      </c>
      <c r="M2531" t="str">
        <f t="shared" ca="1" si="216"/>
        <v/>
      </c>
      <c r="N2531" t="str">
        <f t="shared" ca="1" si="216"/>
        <v/>
      </c>
      <c r="O2531" t="str">
        <f t="shared" ca="1" si="216"/>
        <v/>
      </c>
      <c r="P2531" s="19" t="str">
        <f t="shared" ca="1" si="216"/>
        <v/>
      </c>
      <c r="Q2531" s="33">
        <f t="shared" si="215"/>
        <v>0</v>
      </c>
      <c r="R2531" s="33">
        <f ca="1">IF(I2531="",Q2531,MOD((Q2531+_xlfn.XLOOKUP(I2531,CODE,VAL))*17,256))</f>
        <v>180</v>
      </c>
      <c r="S2531" s="33">
        <f ca="1">IF(J2531="",R2531,MOD((R2531+_xlfn.XLOOKUP(J2531,CODE,VAL))*17,256))</f>
        <v>15</v>
      </c>
      <c r="T2531" s="33">
        <f ca="1">IF(K2531="",S2531,MOD((S2531+_xlfn.XLOOKUP(K2531,CODE,VAL))*17,256))</f>
        <v>252</v>
      </c>
      <c r="U2531" s="33">
        <f ca="1">IF(L2531="",T2531,MOD((T2531+_xlfn.XLOOKUP(L2531,CODE,VAL))*17,256))</f>
        <v>252</v>
      </c>
      <c r="V2531" s="33">
        <f ca="1">IF(M2531="",U2531,MOD((U2531+_xlfn.XLOOKUP(M2531,CODE,VAL))*17,256))</f>
        <v>252</v>
      </c>
      <c r="W2531" s="33">
        <f ca="1">IF(N2531="",V2531,MOD((V2531+_xlfn.XLOOKUP(N2531,CODE,VAL))*17,256))</f>
        <v>252</v>
      </c>
      <c r="X2531" s="33">
        <f ca="1">IF(O2531="",W2531,MOD((W2531+_xlfn.XLOOKUP(O2531,CODE,VAL))*17,256))</f>
        <v>252</v>
      </c>
      <c r="Y2531" s="33">
        <f ca="1">IF(P2531="",X2531,MOD((X2531+_xlfn.XLOOKUP(P2531,CODE,VAL))*17,256))</f>
        <v>252</v>
      </c>
    </row>
    <row r="2532" spans="5:25">
      <c r="E2532" t="str">
        <f ca="1"/>
        <v>kjzs=2</v>
      </c>
      <c r="F2532" t="str" cm="1">
        <f t="array" aca="1" ref="F2532" ca="1">_xlfn.IFS(E2532="","",IFERROR(FIND("-",E2532),0)&gt;0,LEFT(E2532,FIND("-",E2532)-1),TRUE,LEFT(E2532,FIND("=",E2532)-1))</f>
        <v>kjzs</v>
      </c>
      <c r="G2532" cm="1">
        <f t="array" aca="1" ref="G2532" ca="1">_xlfn.IFS(E2532="","",IFERROR(FIND("-",E2532),0)&gt;0,0,TRUE,VALUE(MID(E2532,FIND("=",E2532)+1,10)))</f>
        <v>2</v>
      </c>
      <c r="H2532">
        <f t="shared" ca="1" si="213"/>
        <v>6</v>
      </c>
      <c r="I2532" t="str">
        <f t="shared" ca="1" si="214"/>
        <v>k</v>
      </c>
      <c r="J2532" t="str">
        <f t="shared" ca="1" si="216"/>
        <v>j</v>
      </c>
      <c r="K2532" t="str">
        <f t="shared" ca="1" si="216"/>
        <v>z</v>
      </c>
      <c r="L2532" t="str">
        <f t="shared" ca="1" si="216"/>
        <v>s</v>
      </c>
      <c r="M2532" t="str">
        <f t="shared" ca="1" si="216"/>
        <v>=</v>
      </c>
      <c r="N2532" t="str">
        <f t="shared" ca="1" si="216"/>
        <v>2</v>
      </c>
      <c r="O2532" t="str">
        <f t="shared" ca="1" si="216"/>
        <v/>
      </c>
      <c r="P2532" s="19" t="str">
        <f t="shared" ca="1" si="216"/>
        <v/>
      </c>
      <c r="Q2532" s="33">
        <f t="shared" si="215"/>
        <v>0</v>
      </c>
      <c r="R2532" s="33">
        <f ca="1">IF(I2532="",Q2532,MOD((Q2532+_xlfn.XLOOKUP(I2532,CODE,VAL))*17,256))</f>
        <v>27</v>
      </c>
      <c r="S2532" s="33">
        <f ca="1">IF(J2532="",R2532,MOD((R2532+_xlfn.XLOOKUP(J2532,CODE,VAL))*17,256))</f>
        <v>213</v>
      </c>
      <c r="T2532" s="33">
        <f ca="1">IF(K2532="",S2532,MOD((S2532+_xlfn.XLOOKUP(K2532,CODE,VAL))*17,256))</f>
        <v>63</v>
      </c>
      <c r="U2532" s="33">
        <f ca="1">IF(L2532="",T2532,MOD((T2532+_xlfn.XLOOKUP(L2532,CODE,VAL))*17,256))</f>
        <v>210</v>
      </c>
      <c r="V2532" s="33">
        <f ca="1">IF(M2532="",U2532,MOD((U2532+_xlfn.XLOOKUP(M2532,CODE,VAL))*17,256))</f>
        <v>255</v>
      </c>
      <c r="W2532" s="33">
        <f ca="1">IF(N2532="",V2532,MOD((V2532+_xlfn.XLOOKUP(N2532,CODE,VAL))*17,256))</f>
        <v>65</v>
      </c>
      <c r="X2532" s="33">
        <f ca="1">IF(O2532="",W2532,MOD((W2532+_xlfn.XLOOKUP(O2532,CODE,VAL))*17,256))</f>
        <v>65</v>
      </c>
      <c r="Y2532" s="33">
        <f ca="1">IF(P2532="",X2532,MOD((X2532+_xlfn.XLOOKUP(P2532,CODE,VAL))*17,256))</f>
        <v>65</v>
      </c>
    </row>
    <row r="2533" spans="5:25">
      <c r="E2533" t="str">
        <f ca="1"/>
        <v>rlr-</v>
      </c>
      <c r="F2533" t="str" cm="1">
        <f t="array" aca="1" ref="F2533" ca="1">_xlfn.IFS(E2533="","",IFERROR(FIND("-",E2533),0)&gt;0,LEFT(E2533,FIND("-",E2533)-1),TRUE,LEFT(E2533,FIND("=",E2533)-1))</f>
        <v>rlr</v>
      </c>
      <c r="G2533" cm="1">
        <f t="array" aca="1" ref="G2533" ca="1">_xlfn.IFS(E2533="","",IFERROR(FIND("-",E2533),0)&gt;0,0,TRUE,VALUE(MID(E2533,FIND("=",E2533)+1,10)))</f>
        <v>0</v>
      </c>
      <c r="H2533">
        <f t="shared" ca="1" si="213"/>
        <v>4</v>
      </c>
      <c r="I2533" t="str">
        <f t="shared" ca="1" si="214"/>
        <v>r</v>
      </c>
      <c r="J2533" t="str">
        <f t="shared" ca="1" si="216"/>
        <v>l</v>
      </c>
      <c r="K2533" t="str">
        <f t="shared" ca="1" si="216"/>
        <v>r</v>
      </c>
      <c r="L2533" t="str">
        <f t="shared" ca="1" si="216"/>
        <v>-</v>
      </c>
      <c r="M2533" t="str">
        <f t="shared" ca="1" si="216"/>
        <v/>
      </c>
      <c r="N2533" t="str">
        <f t="shared" ca="1" si="216"/>
        <v/>
      </c>
      <c r="O2533" t="str">
        <f t="shared" ca="1" si="216"/>
        <v/>
      </c>
      <c r="P2533" s="19" t="str">
        <f t="shared" ca="1" si="216"/>
        <v/>
      </c>
      <c r="Q2533" s="33">
        <f t="shared" si="215"/>
        <v>0</v>
      </c>
      <c r="R2533" s="33">
        <f ca="1">IF(I2533="",Q2533,MOD((Q2533+_xlfn.XLOOKUP(I2533,CODE,VAL))*17,256))</f>
        <v>146</v>
      </c>
      <c r="S2533" s="33">
        <f ca="1">IF(J2533="",R2533,MOD((R2533+_xlfn.XLOOKUP(J2533,CODE,VAL))*17,256))</f>
        <v>222</v>
      </c>
      <c r="T2533" s="33">
        <f ca="1">IF(K2533="",S2533,MOD((S2533+_xlfn.XLOOKUP(K2533,CODE,VAL))*17,256))</f>
        <v>80</v>
      </c>
      <c r="U2533" s="33">
        <f ca="1">IF(L2533="",T2533,MOD((T2533+_xlfn.XLOOKUP(L2533,CODE,VAL))*17,256))</f>
        <v>77</v>
      </c>
      <c r="V2533" s="33">
        <f ca="1">IF(M2533="",U2533,MOD((U2533+_xlfn.XLOOKUP(M2533,CODE,VAL))*17,256))</f>
        <v>77</v>
      </c>
      <c r="W2533" s="33">
        <f ca="1">IF(N2533="",V2533,MOD((V2533+_xlfn.XLOOKUP(N2533,CODE,VAL))*17,256))</f>
        <v>77</v>
      </c>
      <c r="X2533" s="33">
        <f ca="1">IF(O2533="",W2533,MOD((W2533+_xlfn.XLOOKUP(O2533,CODE,VAL))*17,256))</f>
        <v>77</v>
      </c>
      <c r="Y2533" s="33">
        <f ca="1">IF(P2533="",X2533,MOD((X2533+_xlfn.XLOOKUP(P2533,CODE,VAL))*17,256))</f>
        <v>77</v>
      </c>
    </row>
    <row r="2534" spans="5:25">
      <c r="E2534" t="str">
        <f ca="1"/>
        <v>fl=6</v>
      </c>
      <c r="F2534" t="str" cm="1">
        <f t="array" aca="1" ref="F2534" ca="1">_xlfn.IFS(E2534="","",IFERROR(FIND("-",E2534),0)&gt;0,LEFT(E2534,FIND("-",E2534)-1),TRUE,LEFT(E2534,FIND("=",E2534)-1))</f>
        <v>fl</v>
      </c>
      <c r="G2534" cm="1">
        <f t="array" aca="1" ref="G2534" ca="1">_xlfn.IFS(E2534="","",IFERROR(FIND("-",E2534),0)&gt;0,0,TRUE,VALUE(MID(E2534,FIND("=",E2534)+1,10)))</f>
        <v>6</v>
      </c>
      <c r="H2534">
        <f t="shared" ca="1" si="213"/>
        <v>4</v>
      </c>
      <c r="I2534" t="str">
        <f t="shared" ca="1" si="214"/>
        <v>f</v>
      </c>
      <c r="J2534" t="str">
        <f t="shared" ca="1" si="216"/>
        <v>l</v>
      </c>
      <c r="K2534" t="str">
        <f t="shared" ca="1" si="216"/>
        <v>=</v>
      </c>
      <c r="L2534" t="str">
        <f t="shared" ca="1" si="216"/>
        <v>6</v>
      </c>
      <c r="M2534" t="str">
        <f t="shared" ca="1" si="216"/>
        <v/>
      </c>
      <c r="N2534" t="str">
        <f t="shared" ca="1" si="216"/>
        <v/>
      </c>
      <c r="O2534" t="str">
        <f t="shared" ca="1" si="216"/>
        <v/>
      </c>
      <c r="P2534" s="19" t="str">
        <f t="shared" ca="1" si="216"/>
        <v/>
      </c>
      <c r="Q2534" s="33">
        <f t="shared" si="215"/>
        <v>0</v>
      </c>
      <c r="R2534" s="33">
        <f ca="1">IF(I2534="",Q2534,MOD((Q2534+_xlfn.XLOOKUP(I2534,CODE,VAL))*17,256))</f>
        <v>198</v>
      </c>
      <c r="S2534" s="33">
        <f ca="1">IF(J2534="",R2534,MOD((R2534+_xlfn.XLOOKUP(J2534,CODE,VAL))*17,256))</f>
        <v>82</v>
      </c>
      <c r="T2534" s="33">
        <f ca="1">IF(K2534="",S2534,MOD((S2534+_xlfn.XLOOKUP(K2534,CODE,VAL))*17,256))</f>
        <v>127</v>
      </c>
      <c r="U2534" s="33">
        <f ca="1">IF(L2534="",T2534,MOD((T2534+_xlfn.XLOOKUP(L2534,CODE,VAL))*17,256))</f>
        <v>5</v>
      </c>
      <c r="V2534" s="33">
        <f ca="1">IF(M2534="",U2534,MOD((U2534+_xlfn.XLOOKUP(M2534,CODE,VAL))*17,256))</f>
        <v>5</v>
      </c>
      <c r="W2534" s="33">
        <f ca="1">IF(N2534="",V2534,MOD((V2534+_xlfn.XLOOKUP(N2534,CODE,VAL))*17,256))</f>
        <v>5</v>
      </c>
      <c r="X2534" s="33">
        <f ca="1">IF(O2534="",W2534,MOD((W2534+_xlfn.XLOOKUP(O2534,CODE,VAL))*17,256))</f>
        <v>5</v>
      </c>
      <c r="Y2534" s="33">
        <f ca="1">IF(P2534="",X2534,MOD((X2534+_xlfn.XLOOKUP(P2534,CODE,VAL))*17,256))</f>
        <v>5</v>
      </c>
    </row>
    <row r="2535" spans="5:25">
      <c r="E2535" t="str">
        <f ca="1"/>
        <v>dpq=9</v>
      </c>
      <c r="F2535" t="str" cm="1">
        <f t="array" aca="1" ref="F2535" ca="1">_xlfn.IFS(E2535="","",IFERROR(FIND("-",E2535),0)&gt;0,LEFT(E2535,FIND("-",E2535)-1),TRUE,LEFT(E2535,FIND("=",E2535)-1))</f>
        <v>dpq</v>
      </c>
      <c r="G2535" cm="1">
        <f t="array" aca="1" ref="G2535" ca="1">_xlfn.IFS(E2535="","",IFERROR(FIND("-",E2535),0)&gt;0,0,TRUE,VALUE(MID(E2535,FIND("=",E2535)+1,10)))</f>
        <v>9</v>
      </c>
      <c r="H2535">
        <f t="shared" ca="1" si="213"/>
        <v>5</v>
      </c>
      <c r="I2535" t="str">
        <f t="shared" ca="1" si="214"/>
        <v>d</v>
      </c>
      <c r="J2535" t="str">
        <f t="shared" ca="1" si="216"/>
        <v>p</v>
      </c>
      <c r="K2535" t="str">
        <f t="shared" ca="1" si="216"/>
        <v>q</v>
      </c>
      <c r="L2535" t="str">
        <f t="shared" ca="1" si="216"/>
        <v>=</v>
      </c>
      <c r="M2535" t="str">
        <f t="shared" ca="1" si="216"/>
        <v>9</v>
      </c>
      <c r="N2535" t="str">
        <f t="shared" ca="1" si="216"/>
        <v/>
      </c>
      <c r="O2535" t="str">
        <f t="shared" ca="1" si="216"/>
        <v/>
      </c>
      <c r="P2535" s="19" t="str">
        <f t="shared" ca="1" si="216"/>
        <v/>
      </c>
      <c r="Q2535" s="33">
        <f t="shared" si="215"/>
        <v>0</v>
      </c>
      <c r="R2535" s="33">
        <f ca="1">IF(I2535="",Q2535,MOD((Q2535+_xlfn.XLOOKUP(I2535,CODE,VAL))*17,256))</f>
        <v>164</v>
      </c>
      <c r="S2535" s="33">
        <f ca="1">IF(J2535="",R2535,MOD((R2535+_xlfn.XLOOKUP(J2535,CODE,VAL))*17,256))</f>
        <v>84</v>
      </c>
      <c r="T2535" s="33">
        <f ca="1">IF(K2535="",S2535,MOD((S2535+_xlfn.XLOOKUP(K2535,CODE,VAL))*17,256))</f>
        <v>21</v>
      </c>
      <c r="U2535" s="33">
        <f ca="1">IF(L2535="",T2535,MOD((T2535+_xlfn.XLOOKUP(L2535,CODE,VAL))*17,256))</f>
        <v>114</v>
      </c>
      <c r="V2535" s="33">
        <f ca="1">IF(M2535="",U2535,MOD((U2535+_xlfn.XLOOKUP(M2535,CODE,VAL))*17,256))</f>
        <v>91</v>
      </c>
      <c r="W2535" s="33">
        <f ca="1">IF(N2535="",V2535,MOD((V2535+_xlfn.XLOOKUP(N2535,CODE,VAL))*17,256))</f>
        <v>91</v>
      </c>
      <c r="X2535" s="33">
        <f ca="1">IF(O2535="",W2535,MOD((W2535+_xlfn.XLOOKUP(O2535,CODE,VAL))*17,256))</f>
        <v>91</v>
      </c>
      <c r="Y2535" s="33">
        <f ca="1">IF(P2535="",X2535,MOD((X2535+_xlfn.XLOOKUP(P2535,CODE,VAL))*17,256))</f>
        <v>91</v>
      </c>
    </row>
    <row r="2536" spans="5:25">
      <c r="E2536" t="str">
        <f ca="1"/>
        <v>km=2</v>
      </c>
      <c r="F2536" t="str" cm="1">
        <f t="array" aca="1" ref="F2536" ca="1">_xlfn.IFS(E2536="","",IFERROR(FIND("-",E2536),0)&gt;0,LEFT(E2536,FIND("-",E2536)-1),TRUE,LEFT(E2536,FIND("=",E2536)-1))</f>
        <v>km</v>
      </c>
      <c r="G2536" cm="1">
        <f t="array" aca="1" ref="G2536" ca="1">_xlfn.IFS(E2536="","",IFERROR(FIND("-",E2536),0)&gt;0,0,TRUE,VALUE(MID(E2536,FIND("=",E2536)+1,10)))</f>
        <v>2</v>
      </c>
      <c r="H2536">
        <f t="shared" ca="1" si="213"/>
        <v>4</v>
      </c>
      <c r="I2536" t="str">
        <f t="shared" ca="1" si="214"/>
        <v>k</v>
      </c>
      <c r="J2536" t="str">
        <f t="shared" ca="1" si="216"/>
        <v>m</v>
      </c>
      <c r="K2536" t="str">
        <f t="shared" ca="1" si="216"/>
        <v>=</v>
      </c>
      <c r="L2536" t="str">
        <f t="shared" ca="1" si="216"/>
        <v>2</v>
      </c>
      <c r="M2536" t="str">
        <f t="shared" ca="1" si="216"/>
        <v/>
      </c>
      <c r="N2536" t="str">
        <f t="shared" ca="1" si="216"/>
        <v/>
      </c>
      <c r="O2536" t="str">
        <f t="shared" ca="1" si="216"/>
        <v/>
      </c>
      <c r="P2536" s="19" t="str">
        <f t="shared" ca="1" si="216"/>
        <v/>
      </c>
      <c r="Q2536" s="33">
        <f t="shared" si="215"/>
        <v>0</v>
      </c>
      <c r="R2536" s="33">
        <f ca="1">IF(I2536="",Q2536,MOD((Q2536+_xlfn.XLOOKUP(I2536,CODE,VAL))*17,256))</f>
        <v>27</v>
      </c>
      <c r="S2536" s="33">
        <f ca="1">IF(J2536="",R2536,MOD((R2536+_xlfn.XLOOKUP(J2536,CODE,VAL))*17,256))</f>
        <v>8</v>
      </c>
      <c r="T2536" s="33">
        <f ca="1">IF(K2536="",S2536,MOD((S2536+_xlfn.XLOOKUP(K2536,CODE,VAL))*17,256))</f>
        <v>149</v>
      </c>
      <c r="U2536" s="33">
        <f ca="1">IF(L2536="",T2536,MOD((T2536+_xlfn.XLOOKUP(L2536,CODE,VAL))*17,256))</f>
        <v>55</v>
      </c>
      <c r="V2536" s="33">
        <f ca="1">IF(M2536="",U2536,MOD((U2536+_xlfn.XLOOKUP(M2536,CODE,VAL))*17,256))</f>
        <v>55</v>
      </c>
      <c r="W2536" s="33">
        <f ca="1">IF(N2536="",V2536,MOD((V2536+_xlfn.XLOOKUP(N2536,CODE,VAL))*17,256))</f>
        <v>55</v>
      </c>
      <c r="X2536" s="33">
        <f ca="1">IF(O2536="",W2536,MOD((W2536+_xlfn.XLOOKUP(O2536,CODE,VAL))*17,256))</f>
        <v>55</v>
      </c>
      <c r="Y2536" s="33">
        <f ca="1">IF(P2536="",X2536,MOD((X2536+_xlfn.XLOOKUP(P2536,CODE,VAL))*17,256))</f>
        <v>55</v>
      </c>
    </row>
    <row r="2537" spans="5:25">
      <c r="E2537" t="str">
        <f ca="1"/>
        <v>fjk-</v>
      </c>
      <c r="F2537" t="str" cm="1">
        <f t="array" aca="1" ref="F2537" ca="1">_xlfn.IFS(E2537="","",IFERROR(FIND("-",E2537),0)&gt;0,LEFT(E2537,FIND("-",E2537)-1),TRUE,LEFT(E2537,FIND("=",E2537)-1))</f>
        <v>fjk</v>
      </c>
      <c r="G2537" cm="1">
        <f t="array" aca="1" ref="G2537" ca="1">_xlfn.IFS(E2537="","",IFERROR(FIND("-",E2537),0)&gt;0,0,TRUE,VALUE(MID(E2537,FIND("=",E2537)+1,10)))</f>
        <v>0</v>
      </c>
      <c r="H2537">
        <f t="shared" ca="1" si="213"/>
        <v>4</v>
      </c>
      <c r="I2537" t="str">
        <f t="shared" ca="1" si="214"/>
        <v>f</v>
      </c>
      <c r="J2537" t="str">
        <f t="shared" ca="1" si="216"/>
        <v>j</v>
      </c>
      <c r="K2537" t="str">
        <f t="shared" ca="1" si="216"/>
        <v>k</v>
      </c>
      <c r="L2537" t="str">
        <f t="shared" ca="1" si="216"/>
        <v>-</v>
      </c>
      <c r="M2537" t="str">
        <f t="shared" ca="1" si="216"/>
        <v/>
      </c>
      <c r="N2537" t="str">
        <f t="shared" ca="1" si="216"/>
        <v/>
      </c>
      <c r="O2537" t="str">
        <f t="shared" ca="1" si="216"/>
        <v/>
      </c>
      <c r="P2537" s="19" t="str">
        <f t="shared" ca="1" si="216"/>
        <v/>
      </c>
      <c r="Q2537" s="33">
        <f t="shared" si="215"/>
        <v>0</v>
      </c>
      <c r="R2537" s="33">
        <f ca="1">IF(I2537="",Q2537,MOD((Q2537+_xlfn.XLOOKUP(I2537,CODE,VAL))*17,256))</f>
        <v>198</v>
      </c>
      <c r="S2537" s="33">
        <f ca="1">IF(J2537="",R2537,MOD((R2537+_xlfn.XLOOKUP(J2537,CODE,VAL))*17,256))</f>
        <v>48</v>
      </c>
      <c r="T2537" s="33">
        <f ca="1">IF(K2537="",S2537,MOD((S2537+_xlfn.XLOOKUP(K2537,CODE,VAL))*17,256))</f>
        <v>75</v>
      </c>
      <c r="U2537" s="33">
        <f ca="1">IF(L2537="",T2537,MOD((T2537+_xlfn.XLOOKUP(L2537,CODE,VAL))*17,256))</f>
        <v>248</v>
      </c>
      <c r="V2537" s="33">
        <f ca="1">IF(M2537="",U2537,MOD((U2537+_xlfn.XLOOKUP(M2537,CODE,VAL))*17,256))</f>
        <v>248</v>
      </c>
      <c r="W2537" s="33">
        <f ca="1">IF(N2537="",V2537,MOD((V2537+_xlfn.XLOOKUP(N2537,CODE,VAL))*17,256))</f>
        <v>248</v>
      </c>
      <c r="X2537" s="33">
        <f ca="1">IF(O2537="",W2537,MOD((W2537+_xlfn.XLOOKUP(O2537,CODE,VAL))*17,256))</f>
        <v>248</v>
      </c>
      <c r="Y2537" s="33">
        <f ca="1">IF(P2537="",X2537,MOD((X2537+_xlfn.XLOOKUP(P2537,CODE,VAL))*17,256))</f>
        <v>248</v>
      </c>
    </row>
    <row r="2538" spans="5:25">
      <c r="E2538" t="str">
        <f ca="1"/>
        <v>sbq-</v>
      </c>
      <c r="F2538" t="str" cm="1">
        <f t="array" aca="1" ref="F2538" ca="1">_xlfn.IFS(E2538="","",IFERROR(FIND("-",E2538),0)&gt;0,LEFT(E2538,FIND("-",E2538)-1),TRUE,LEFT(E2538,FIND("=",E2538)-1))</f>
        <v>sbq</v>
      </c>
      <c r="G2538" cm="1">
        <f t="array" aca="1" ref="G2538" ca="1">_xlfn.IFS(E2538="","",IFERROR(FIND("-",E2538),0)&gt;0,0,TRUE,VALUE(MID(E2538,FIND("=",E2538)+1,10)))</f>
        <v>0</v>
      </c>
      <c r="H2538">
        <f t="shared" ca="1" si="213"/>
        <v>4</v>
      </c>
      <c r="I2538" t="str">
        <f t="shared" ca="1" si="214"/>
        <v>s</v>
      </c>
      <c r="J2538" t="str">
        <f t="shared" ca="1" si="216"/>
        <v>b</v>
      </c>
      <c r="K2538" t="str">
        <f t="shared" ca="1" si="216"/>
        <v>q</v>
      </c>
      <c r="L2538" t="str">
        <f t="shared" ca="1" si="216"/>
        <v>-</v>
      </c>
      <c r="M2538" t="str">
        <f t="shared" ca="1" si="216"/>
        <v/>
      </c>
      <c r="N2538" t="str">
        <f t="shared" ca="1" si="216"/>
        <v/>
      </c>
      <c r="O2538" t="str">
        <f t="shared" ca="1" si="216"/>
        <v/>
      </c>
      <c r="P2538" s="19" t="str">
        <f t="shared" ca="1" si="216"/>
        <v/>
      </c>
      <c r="Q2538" s="33">
        <f t="shared" si="215"/>
        <v>0</v>
      </c>
      <c r="R2538" s="33">
        <f ca="1">IF(I2538="",Q2538,MOD((Q2538+_xlfn.XLOOKUP(I2538,CODE,VAL))*17,256))</f>
        <v>163</v>
      </c>
      <c r="S2538" s="33">
        <f ca="1">IF(J2538="",R2538,MOD((R2538+_xlfn.XLOOKUP(J2538,CODE,VAL))*17,256))</f>
        <v>85</v>
      </c>
      <c r="T2538" s="33">
        <f ca="1">IF(K2538="",S2538,MOD((S2538+_xlfn.XLOOKUP(K2538,CODE,VAL))*17,256))</f>
        <v>38</v>
      </c>
      <c r="U2538" s="33">
        <f ca="1">IF(L2538="",T2538,MOD((T2538+_xlfn.XLOOKUP(L2538,CODE,VAL))*17,256))</f>
        <v>131</v>
      </c>
      <c r="V2538" s="33">
        <f ca="1">IF(M2538="",U2538,MOD((U2538+_xlfn.XLOOKUP(M2538,CODE,VAL))*17,256))</f>
        <v>131</v>
      </c>
      <c r="W2538" s="33">
        <f ca="1">IF(N2538="",V2538,MOD((V2538+_xlfn.XLOOKUP(N2538,CODE,VAL))*17,256))</f>
        <v>131</v>
      </c>
      <c r="X2538" s="33">
        <f ca="1">IF(O2538="",W2538,MOD((W2538+_xlfn.XLOOKUP(O2538,CODE,VAL))*17,256))</f>
        <v>131</v>
      </c>
      <c r="Y2538" s="33">
        <f ca="1">IF(P2538="",X2538,MOD((X2538+_xlfn.XLOOKUP(P2538,CODE,VAL))*17,256))</f>
        <v>131</v>
      </c>
    </row>
    <row r="2539" spans="5:25">
      <c r="E2539" t="str">
        <f ca="1"/>
        <v>ktf=7</v>
      </c>
      <c r="F2539" t="str" cm="1">
        <f t="array" aca="1" ref="F2539" ca="1">_xlfn.IFS(E2539="","",IFERROR(FIND("-",E2539),0)&gt;0,LEFT(E2539,FIND("-",E2539)-1),TRUE,LEFT(E2539,FIND("=",E2539)-1))</f>
        <v>ktf</v>
      </c>
      <c r="G2539" cm="1">
        <f t="array" aca="1" ref="G2539" ca="1">_xlfn.IFS(E2539="","",IFERROR(FIND("-",E2539),0)&gt;0,0,TRUE,VALUE(MID(E2539,FIND("=",E2539)+1,10)))</f>
        <v>7</v>
      </c>
      <c r="H2539">
        <f t="shared" ca="1" si="213"/>
        <v>5</v>
      </c>
      <c r="I2539" t="str">
        <f t="shared" ca="1" si="214"/>
        <v>k</v>
      </c>
      <c r="J2539" t="str">
        <f t="shared" ca="1" si="216"/>
        <v>t</v>
      </c>
      <c r="K2539" t="str">
        <f t="shared" ca="1" si="216"/>
        <v>f</v>
      </c>
      <c r="L2539" t="str">
        <f t="shared" ca="1" si="216"/>
        <v>=</v>
      </c>
      <c r="M2539" t="str">
        <f t="shared" ca="1" si="216"/>
        <v>7</v>
      </c>
      <c r="N2539" t="str">
        <f t="shared" ca="1" si="216"/>
        <v/>
      </c>
      <c r="O2539" t="str">
        <f t="shared" ca="1" si="216"/>
        <v/>
      </c>
      <c r="P2539" s="19" t="str">
        <f t="shared" ca="1" si="216"/>
        <v/>
      </c>
      <c r="Q2539" s="33">
        <f t="shared" si="215"/>
        <v>0</v>
      </c>
      <c r="R2539" s="33">
        <f ca="1">IF(I2539="",Q2539,MOD((Q2539+_xlfn.XLOOKUP(I2539,CODE,VAL))*17,256))</f>
        <v>27</v>
      </c>
      <c r="S2539" s="33">
        <f ca="1">IF(J2539="",R2539,MOD((R2539+_xlfn.XLOOKUP(J2539,CODE,VAL))*17,256))</f>
        <v>127</v>
      </c>
      <c r="T2539" s="33">
        <f ca="1">IF(K2539="",S2539,MOD((S2539+_xlfn.XLOOKUP(K2539,CODE,VAL))*17,256))</f>
        <v>53</v>
      </c>
      <c r="U2539" s="33">
        <f ca="1">IF(L2539="",T2539,MOD((T2539+_xlfn.XLOOKUP(L2539,CODE,VAL))*17,256))</f>
        <v>146</v>
      </c>
      <c r="V2539" s="33">
        <f ca="1">IF(M2539="",U2539,MOD((U2539+_xlfn.XLOOKUP(M2539,CODE,VAL))*17,256))</f>
        <v>89</v>
      </c>
      <c r="W2539" s="33">
        <f ca="1">IF(N2539="",V2539,MOD((V2539+_xlfn.XLOOKUP(N2539,CODE,VAL))*17,256))</f>
        <v>89</v>
      </c>
      <c r="X2539" s="33">
        <f ca="1">IF(O2539="",W2539,MOD((W2539+_xlfn.XLOOKUP(O2539,CODE,VAL))*17,256))</f>
        <v>89</v>
      </c>
      <c r="Y2539" s="33">
        <f ca="1">IF(P2539="",X2539,MOD((X2539+_xlfn.XLOOKUP(P2539,CODE,VAL))*17,256))</f>
        <v>89</v>
      </c>
    </row>
    <row r="2540" spans="5:25">
      <c r="E2540" t="str">
        <f ca="1"/>
        <v>zj=6</v>
      </c>
      <c r="F2540" t="str" cm="1">
        <f t="array" aca="1" ref="F2540" ca="1">_xlfn.IFS(E2540="","",IFERROR(FIND("-",E2540),0)&gt;0,LEFT(E2540,FIND("-",E2540)-1),TRUE,LEFT(E2540,FIND("=",E2540)-1))</f>
        <v>zj</v>
      </c>
      <c r="G2540" cm="1">
        <f t="array" aca="1" ref="G2540" ca="1">_xlfn.IFS(E2540="","",IFERROR(FIND("-",E2540),0)&gt;0,0,TRUE,VALUE(MID(E2540,FIND("=",E2540)+1,10)))</f>
        <v>6</v>
      </c>
      <c r="H2540">
        <f t="shared" ca="1" si="213"/>
        <v>4</v>
      </c>
      <c r="I2540" t="str">
        <f t="shared" ca="1" si="214"/>
        <v>z</v>
      </c>
      <c r="J2540" t="str">
        <f t="shared" ca="1" si="216"/>
        <v>j</v>
      </c>
      <c r="K2540" t="str">
        <f t="shared" ca="1" si="216"/>
        <v>=</v>
      </c>
      <c r="L2540" t="str">
        <f t="shared" ca="1" si="216"/>
        <v>6</v>
      </c>
      <c r="M2540" t="str">
        <f t="shared" ca="1" si="216"/>
        <v/>
      </c>
      <c r="N2540" t="str">
        <f t="shared" ca="1" si="216"/>
        <v/>
      </c>
      <c r="O2540" t="str">
        <f t="shared" ca="1" si="216"/>
        <v/>
      </c>
      <c r="P2540" s="19" t="str">
        <f t="shared" ca="1" si="216"/>
        <v/>
      </c>
      <c r="Q2540" s="33">
        <f t="shared" si="215"/>
        <v>0</v>
      </c>
      <c r="R2540" s="33">
        <f ca="1">IF(I2540="",Q2540,MOD((Q2540+_xlfn.XLOOKUP(I2540,CODE,VAL))*17,256))</f>
        <v>26</v>
      </c>
      <c r="S2540" s="33">
        <f ca="1">IF(J2540="",R2540,MOD((R2540+_xlfn.XLOOKUP(J2540,CODE,VAL))*17,256))</f>
        <v>196</v>
      </c>
      <c r="T2540" s="33">
        <f ca="1">IF(K2540="",S2540,MOD((S2540+_xlfn.XLOOKUP(K2540,CODE,VAL))*17,256))</f>
        <v>17</v>
      </c>
      <c r="U2540" s="33">
        <f ca="1">IF(L2540="",T2540,MOD((T2540+_xlfn.XLOOKUP(L2540,CODE,VAL))*17,256))</f>
        <v>183</v>
      </c>
      <c r="V2540" s="33">
        <f ca="1">IF(M2540="",U2540,MOD((U2540+_xlfn.XLOOKUP(M2540,CODE,VAL))*17,256))</f>
        <v>183</v>
      </c>
      <c r="W2540" s="33">
        <f ca="1">IF(N2540="",V2540,MOD((V2540+_xlfn.XLOOKUP(N2540,CODE,VAL))*17,256))</f>
        <v>183</v>
      </c>
      <c r="X2540" s="33">
        <f ca="1">IF(O2540="",W2540,MOD((W2540+_xlfn.XLOOKUP(O2540,CODE,VAL))*17,256))</f>
        <v>183</v>
      </c>
      <c r="Y2540" s="33">
        <f ca="1">IF(P2540="",X2540,MOD((X2540+_xlfn.XLOOKUP(P2540,CODE,VAL))*17,256))</f>
        <v>183</v>
      </c>
    </row>
    <row r="2541" spans="5:25">
      <c r="E2541" t="str">
        <f ca="1"/>
        <v>gm-</v>
      </c>
      <c r="F2541" t="str" cm="1">
        <f t="array" aca="1" ref="F2541" ca="1">_xlfn.IFS(E2541="","",IFERROR(FIND("-",E2541),0)&gt;0,LEFT(E2541,FIND("-",E2541)-1),TRUE,LEFT(E2541,FIND("=",E2541)-1))</f>
        <v>gm</v>
      </c>
      <c r="G2541" cm="1">
        <f t="array" aca="1" ref="G2541" ca="1">_xlfn.IFS(E2541="","",IFERROR(FIND("-",E2541),0)&gt;0,0,TRUE,VALUE(MID(E2541,FIND("=",E2541)+1,10)))</f>
        <v>0</v>
      </c>
      <c r="H2541">
        <f t="shared" ca="1" si="213"/>
        <v>3</v>
      </c>
      <c r="I2541" t="str">
        <f t="shared" ca="1" si="214"/>
        <v>g</v>
      </c>
      <c r="J2541" t="str">
        <f t="shared" ca="1" si="216"/>
        <v>m</v>
      </c>
      <c r="K2541" t="str">
        <f t="shared" ca="1" si="216"/>
        <v>-</v>
      </c>
      <c r="L2541" t="str">
        <f t="shared" ca="1" si="216"/>
        <v/>
      </c>
      <c r="M2541" t="str">
        <f t="shared" ca="1" si="216"/>
        <v/>
      </c>
      <c r="N2541" t="str">
        <f t="shared" ca="1" si="216"/>
        <v/>
      </c>
      <c r="O2541" t="str">
        <f t="shared" ca="1" si="216"/>
        <v/>
      </c>
      <c r="P2541" s="19" t="str">
        <f t="shared" ca="1" si="216"/>
        <v/>
      </c>
      <c r="Q2541" s="33">
        <f t="shared" si="215"/>
        <v>0</v>
      </c>
      <c r="R2541" s="33">
        <f ca="1">IF(I2541="",Q2541,MOD((Q2541+_xlfn.XLOOKUP(I2541,CODE,VAL))*17,256))</f>
        <v>215</v>
      </c>
      <c r="S2541" s="33">
        <f ca="1">IF(J2541="",R2541,MOD((R2541+_xlfn.XLOOKUP(J2541,CODE,VAL))*17,256))</f>
        <v>132</v>
      </c>
      <c r="T2541" s="33">
        <f ca="1">IF(K2541="",S2541,MOD((S2541+_xlfn.XLOOKUP(K2541,CODE,VAL))*17,256))</f>
        <v>193</v>
      </c>
      <c r="U2541" s="33">
        <f ca="1">IF(L2541="",T2541,MOD((T2541+_xlfn.XLOOKUP(L2541,CODE,VAL))*17,256))</f>
        <v>193</v>
      </c>
      <c r="V2541" s="33">
        <f ca="1">IF(M2541="",U2541,MOD((U2541+_xlfn.XLOOKUP(M2541,CODE,VAL))*17,256))</f>
        <v>193</v>
      </c>
      <c r="W2541" s="33">
        <f ca="1">IF(N2541="",V2541,MOD((V2541+_xlfn.XLOOKUP(N2541,CODE,VAL))*17,256))</f>
        <v>193</v>
      </c>
      <c r="X2541" s="33">
        <f ca="1">IF(O2541="",W2541,MOD((W2541+_xlfn.XLOOKUP(O2541,CODE,VAL))*17,256))</f>
        <v>193</v>
      </c>
      <c r="Y2541" s="33">
        <f ca="1">IF(P2541="",X2541,MOD((X2541+_xlfn.XLOOKUP(P2541,CODE,VAL))*17,256))</f>
        <v>193</v>
      </c>
    </row>
    <row r="2542" spans="5:25">
      <c r="E2542" t="str">
        <f ca="1"/>
        <v>jrm-</v>
      </c>
      <c r="F2542" t="str" cm="1">
        <f t="array" aca="1" ref="F2542" ca="1">_xlfn.IFS(E2542="","",IFERROR(FIND("-",E2542),0)&gt;0,LEFT(E2542,FIND("-",E2542)-1),TRUE,LEFT(E2542,FIND("=",E2542)-1))</f>
        <v>jrm</v>
      </c>
      <c r="G2542" cm="1">
        <f t="array" aca="1" ref="G2542" ca="1">_xlfn.IFS(E2542="","",IFERROR(FIND("-",E2542),0)&gt;0,0,TRUE,VALUE(MID(E2542,FIND("=",E2542)+1,10)))</f>
        <v>0</v>
      </c>
      <c r="H2542">
        <f t="shared" ca="1" si="213"/>
        <v>4</v>
      </c>
      <c r="I2542" t="str">
        <f t="shared" ca="1" si="214"/>
        <v>j</v>
      </c>
      <c r="J2542" t="str">
        <f t="shared" ca="1" si="216"/>
        <v>r</v>
      </c>
      <c r="K2542" t="str">
        <f t="shared" ca="1" si="216"/>
        <v>m</v>
      </c>
      <c r="L2542" t="str">
        <f t="shared" ca="1" si="216"/>
        <v>-</v>
      </c>
      <c r="M2542" t="str">
        <f t="shared" ca="1" si="216"/>
        <v/>
      </c>
      <c r="N2542" t="str">
        <f t="shared" ca="1" si="216"/>
        <v/>
      </c>
      <c r="O2542" t="str">
        <f t="shared" ca="1" si="216"/>
        <v/>
      </c>
      <c r="P2542" s="19" t="str">
        <f t="shared" ca="1" si="216"/>
        <v/>
      </c>
      <c r="Q2542" s="33">
        <f t="shared" si="215"/>
        <v>0</v>
      </c>
      <c r="R2542" s="33">
        <f ca="1">IF(I2542="",Q2542,MOD((Q2542+_xlfn.XLOOKUP(I2542,CODE,VAL))*17,256))</f>
        <v>10</v>
      </c>
      <c r="S2542" s="33">
        <f ca="1">IF(J2542="",R2542,MOD((R2542+_xlfn.XLOOKUP(J2542,CODE,VAL))*17,256))</f>
        <v>60</v>
      </c>
      <c r="T2542" s="33">
        <f ca="1">IF(K2542="",S2542,MOD((S2542+_xlfn.XLOOKUP(K2542,CODE,VAL))*17,256))</f>
        <v>57</v>
      </c>
      <c r="U2542" s="33">
        <f ca="1">IF(L2542="",T2542,MOD((T2542+_xlfn.XLOOKUP(L2542,CODE,VAL))*17,256))</f>
        <v>198</v>
      </c>
      <c r="V2542" s="33">
        <f ca="1">IF(M2542="",U2542,MOD((U2542+_xlfn.XLOOKUP(M2542,CODE,VAL))*17,256))</f>
        <v>198</v>
      </c>
      <c r="W2542" s="33">
        <f ca="1">IF(N2542="",V2542,MOD((V2542+_xlfn.XLOOKUP(N2542,CODE,VAL))*17,256))</f>
        <v>198</v>
      </c>
      <c r="X2542" s="33">
        <f ca="1">IF(O2542="",W2542,MOD((W2542+_xlfn.XLOOKUP(O2542,CODE,VAL))*17,256))</f>
        <v>198</v>
      </c>
      <c r="Y2542" s="33">
        <f ca="1">IF(P2542="",X2542,MOD((X2542+_xlfn.XLOOKUP(P2542,CODE,VAL))*17,256))</f>
        <v>198</v>
      </c>
    </row>
    <row r="2543" spans="5:25">
      <c r="E2543" t="str">
        <f ca="1"/>
        <v>rs=4</v>
      </c>
      <c r="F2543" t="str" cm="1">
        <f t="array" aca="1" ref="F2543" ca="1">_xlfn.IFS(E2543="","",IFERROR(FIND("-",E2543),0)&gt;0,LEFT(E2543,FIND("-",E2543)-1),TRUE,LEFT(E2543,FIND("=",E2543)-1))</f>
        <v>rs</v>
      </c>
      <c r="G2543" cm="1">
        <f t="array" aca="1" ref="G2543" ca="1">_xlfn.IFS(E2543="","",IFERROR(FIND("-",E2543),0)&gt;0,0,TRUE,VALUE(MID(E2543,FIND("=",E2543)+1,10)))</f>
        <v>4</v>
      </c>
      <c r="H2543">
        <f t="shared" ca="1" si="213"/>
        <v>4</v>
      </c>
      <c r="I2543" t="str">
        <f t="shared" ca="1" si="214"/>
        <v>r</v>
      </c>
      <c r="J2543" t="str">
        <f t="shared" ca="1" si="216"/>
        <v>s</v>
      </c>
      <c r="K2543" t="str">
        <f t="shared" ca="1" si="216"/>
        <v>=</v>
      </c>
      <c r="L2543" t="str">
        <f t="shared" ca="1" si="216"/>
        <v>4</v>
      </c>
      <c r="M2543" t="str">
        <f t="shared" ca="1" si="216"/>
        <v/>
      </c>
      <c r="N2543" t="str">
        <f t="shared" ref="J2543:P2571" ca="1" si="217">MID($E2543,N$11,1)</f>
        <v/>
      </c>
      <c r="O2543" t="str">
        <f t="shared" ca="1" si="217"/>
        <v/>
      </c>
      <c r="P2543" s="19" t="str">
        <f t="shared" ca="1" si="217"/>
        <v/>
      </c>
      <c r="Q2543" s="33">
        <f t="shared" si="215"/>
        <v>0</v>
      </c>
      <c r="R2543" s="33">
        <f ca="1">IF(I2543="",Q2543,MOD((Q2543+_xlfn.XLOOKUP(I2543,CODE,VAL))*17,256))</f>
        <v>146</v>
      </c>
      <c r="S2543" s="33">
        <f ca="1">IF(J2543="",R2543,MOD((R2543+_xlfn.XLOOKUP(J2543,CODE,VAL))*17,256))</f>
        <v>85</v>
      </c>
      <c r="T2543" s="33">
        <f ca="1">IF(K2543="",S2543,MOD((S2543+_xlfn.XLOOKUP(K2543,CODE,VAL))*17,256))</f>
        <v>178</v>
      </c>
      <c r="U2543" s="33">
        <f ca="1">IF(L2543="",T2543,MOD((T2543+_xlfn.XLOOKUP(L2543,CODE,VAL))*17,256))</f>
        <v>70</v>
      </c>
      <c r="V2543" s="33">
        <f ca="1">IF(M2543="",U2543,MOD((U2543+_xlfn.XLOOKUP(M2543,CODE,VAL))*17,256))</f>
        <v>70</v>
      </c>
      <c r="W2543" s="33">
        <f ca="1">IF(N2543="",V2543,MOD((V2543+_xlfn.XLOOKUP(N2543,CODE,VAL))*17,256))</f>
        <v>70</v>
      </c>
      <c r="X2543" s="33">
        <f ca="1">IF(O2543="",W2543,MOD((W2543+_xlfn.XLOOKUP(O2543,CODE,VAL))*17,256))</f>
        <v>70</v>
      </c>
      <c r="Y2543" s="33">
        <f ca="1">IF(P2543="",X2543,MOD((X2543+_xlfn.XLOOKUP(P2543,CODE,VAL))*17,256))</f>
        <v>70</v>
      </c>
    </row>
    <row r="2544" spans="5:25">
      <c r="E2544" t="str">
        <f ca="1"/>
        <v>kjzs-</v>
      </c>
      <c r="F2544" t="str" cm="1">
        <f t="array" aca="1" ref="F2544" ca="1">_xlfn.IFS(E2544="","",IFERROR(FIND("-",E2544),0)&gt;0,LEFT(E2544,FIND("-",E2544)-1),TRUE,LEFT(E2544,FIND("=",E2544)-1))</f>
        <v>kjzs</v>
      </c>
      <c r="G2544" cm="1">
        <f t="array" aca="1" ref="G2544" ca="1">_xlfn.IFS(E2544="","",IFERROR(FIND("-",E2544),0)&gt;0,0,TRUE,VALUE(MID(E2544,FIND("=",E2544)+1,10)))</f>
        <v>0</v>
      </c>
      <c r="H2544">
        <f t="shared" ca="1" si="213"/>
        <v>5</v>
      </c>
      <c r="I2544" t="str">
        <f t="shared" ca="1" si="214"/>
        <v>k</v>
      </c>
      <c r="J2544" t="str">
        <f t="shared" ca="1" si="217"/>
        <v>j</v>
      </c>
      <c r="K2544" t="str">
        <f t="shared" ca="1" si="217"/>
        <v>z</v>
      </c>
      <c r="L2544" t="str">
        <f t="shared" ca="1" si="217"/>
        <v>s</v>
      </c>
      <c r="M2544" t="str">
        <f t="shared" ca="1" si="217"/>
        <v>-</v>
      </c>
      <c r="N2544" t="str">
        <f t="shared" ca="1" si="217"/>
        <v/>
      </c>
      <c r="O2544" t="str">
        <f t="shared" ca="1" si="217"/>
        <v/>
      </c>
      <c r="P2544" s="19" t="str">
        <f t="shared" ca="1" si="217"/>
        <v/>
      </c>
      <c r="Q2544" s="33">
        <f t="shared" si="215"/>
        <v>0</v>
      </c>
      <c r="R2544" s="33">
        <f ca="1">IF(I2544="",Q2544,MOD((Q2544+_xlfn.XLOOKUP(I2544,CODE,VAL))*17,256))</f>
        <v>27</v>
      </c>
      <c r="S2544" s="33">
        <f ca="1">IF(J2544="",R2544,MOD((R2544+_xlfn.XLOOKUP(J2544,CODE,VAL))*17,256))</f>
        <v>213</v>
      </c>
      <c r="T2544" s="33">
        <f ca="1">IF(K2544="",S2544,MOD((S2544+_xlfn.XLOOKUP(K2544,CODE,VAL))*17,256))</f>
        <v>63</v>
      </c>
      <c r="U2544" s="33">
        <f ca="1">IF(L2544="",T2544,MOD((T2544+_xlfn.XLOOKUP(L2544,CODE,VAL))*17,256))</f>
        <v>210</v>
      </c>
      <c r="V2544" s="33">
        <f ca="1">IF(M2544="",U2544,MOD((U2544+_xlfn.XLOOKUP(M2544,CODE,VAL))*17,256))</f>
        <v>239</v>
      </c>
      <c r="W2544" s="33">
        <f ca="1">IF(N2544="",V2544,MOD((V2544+_xlfn.XLOOKUP(N2544,CODE,VAL))*17,256))</f>
        <v>239</v>
      </c>
      <c r="X2544" s="33">
        <f ca="1">IF(O2544="",W2544,MOD((W2544+_xlfn.XLOOKUP(O2544,CODE,VAL))*17,256))</f>
        <v>239</v>
      </c>
      <c r="Y2544" s="33">
        <f ca="1">IF(P2544="",X2544,MOD((X2544+_xlfn.XLOOKUP(P2544,CODE,VAL))*17,256))</f>
        <v>239</v>
      </c>
    </row>
    <row r="2545" spans="5:25">
      <c r="E2545" t="str">
        <f ca="1"/>
        <v>pqqb-</v>
      </c>
      <c r="F2545" t="str" cm="1">
        <f t="array" aca="1" ref="F2545" ca="1">_xlfn.IFS(E2545="","",IFERROR(FIND("-",E2545),0)&gt;0,LEFT(E2545,FIND("-",E2545)-1),TRUE,LEFT(E2545,FIND("=",E2545)-1))</f>
        <v>pqqb</v>
      </c>
      <c r="G2545" cm="1">
        <f t="array" aca="1" ref="G2545" ca="1">_xlfn.IFS(E2545="","",IFERROR(FIND("-",E2545),0)&gt;0,0,TRUE,VALUE(MID(E2545,FIND("=",E2545)+1,10)))</f>
        <v>0</v>
      </c>
      <c r="H2545">
        <f t="shared" ca="1" si="213"/>
        <v>5</v>
      </c>
      <c r="I2545" t="str">
        <f t="shared" ca="1" si="214"/>
        <v>p</v>
      </c>
      <c r="J2545" t="str">
        <f t="shared" ca="1" si="217"/>
        <v>q</v>
      </c>
      <c r="K2545" t="str">
        <f t="shared" ca="1" si="217"/>
        <v>q</v>
      </c>
      <c r="L2545" t="str">
        <f t="shared" ca="1" si="217"/>
        <v>b</v>
      </c>
      <c r="M2545" t="str">
        <f t="shared" ca="1" si="217"/>
        <v>-</v>
      </c>
      <c r="N2545" t="str">
        <f t="shared" ca="1" si="217"/>
        <v/>
      </c>
      <c r="O2545" t="str">
        <f t="shared" ca="1" si="217"/>
        <v/>
      </c>
      <c r="P2545" s="19" t="str">
        <f t="shared" ca="1" si="217"/>
        <v/>
      </c>
      <c r="Q2545" s="33">
        <f t="shared" si="215"/>
        <v>0</v>
      </c>
      <c r="R2545" s="33">
        <f ca="1">IF(I2545="",Q2545,MOD((Q2545+_xlfn.XLOOKUP(I2545,CODE,VAL))*17,256))</f>
        <v>112</v>
      </c>
      <c r="S2545" s="33">
        <f ca="1">IF(J2545="",R2545,MOD((R2545+_xlfn.XLOOKUP(J2545,CODE,VAL))*17,256))</f>
        <v>241</v>
      </c>
      <c r="T2545" s="33">
        <f ca="1">IF(K2545="",S2545,MOD((S2545+_xlfn.XLOOKUP(K2545,CODE,VAL))*17,256))</f>
        <v>130</v>
      </c>
      <c r="U2545" s="33">
        <f ca="1">IF(L2545="",T2545,MOD((T2545+_xlfn.XLOOKUP(L2545,CODE,VAL))*17,256))</f>
        <v>36</v>
      </c>
      <c r="V2545" s="33">
        <f ca="1">IF(M2545="",U2545,MOD((U2545+_xlfn.XLOOKUP(M2545,CODE,VAL))*17,256))</f>
        <v>97</v>
      </c>
      <c r="W2545" s="33">
        <f ca="1">IF(N2545="",V2545,MOD((V2545+_xlfn.XLOOKUP(N2545,CODE,VAL))*17,256))</f>
        <v>97</v>
      </c>
      <c r="X2545" s="33">
        <f ca="1">IF(O2545="",W2545,MOD((W2545+_xlfn.XLOOKUP(O2545,CODE,VAL))*17,256))</f>
        <v>97</v>
      </c>
      <c r="Y2545" s="33">
        <f ca="1">IF(P2545="",X2545,MOD((X2545+_xlfn.XLOOKUP(P2545,CODE,VAL))*17,256))</f>
        <v>97</v>
      </c>
    </row>
    <row r="2546" spans="5:25">
      <c r="E2546" t="str">
        <f ca="1"/>
        <v>hmxm=7</v>
      </c>
      <c r="F2546" t="str" cm="1">
        <f t="array" aca="1" ref="F2546" ca="1">_xlfn.IFS(E2546="","",IFERROR(FIND("-",E2546),0)&gt;0,LEFT(E2546,FIND("-",E2546)-1),TRUE,LEFT(E2546,FIND("=",E2546)-1))</f>
        <v>hmxm</v>
      </c>
      <c r="G2546" cm="1">
        <f t="array" aca="1" ref="G2546" ca="1">_xlfn.IFS(E2546="","",IFERROR(FIND("-",E2546),0)&gt;0,0,TRUE,VALUE(MID(E2546,FIND("=",E2546)+1,10)))</f>
        <v>7</v>
      </c>
      <c r="H2546">
        <f t="shared" ca="1" si="213"/>
        <v>6</v>
      </c>
      <c r="I2546" t="str">
        <f t="shared" ca="1" si="214"/>
        <v>h</v>
      </c>
      <c r="J2546" t="str">
        <f t="shared" ca="1" si="217"/>
        <v>m</v>
      </c>
      <c r="K2546" t="str">
        <f t="shared" ca="1" si="217"/>
        <v>x</v>
      </c>
      <c r="L2546" t="str">
        <f t="shared" ca="1" si="217"/>
        <v>m</v>
      </c>
      <c r="M2546" t="str">
        <f t="shared" ca="1" si="217"/>
        <v>=</v>
      </c>
      <c r="N2546" t="str">
        <f t="shared" ca="1" si="217"/>
        <v>7</v>
      </c>
      <c r="O2546" t="str">
        <f t="shared" ca="1" si="217"/>
        <v/>
      </c>
      <c r="P2546" s="19" t="str">
        <f t="shared" ca="1" si="217"/>
        <v/>
      </c>
      <c r="Q2546" s="33">
        <f t="shared" si="215"/>
        <v>0</v>
      </c>
      <c r="R2546" s="33">
        <f ca="1">IF(I2546="",Q2546,MOD((Q2546+_xlfn.XLOOKUP(I2546,CODE,VAL))*17,256))</f>
        <v>232</v>
      </c>
      <c r="S2546" s="33">
        <f ca="1">IF(J2546="",R2546,MOD((R2546+_xlfn.XLOOKUP(J2546,CODE,VAL))*17,256))</f>
        <v>165</v>
      </c>
      <c r="T2546" s="33">
        <f ca="1">IF(K2546="",S2546,MOD((S2546+_xlfn.XLOOKUP(K2546,CODE,VAL))*17,256))</f>
        <v>237</v>
      </c>
      <c r="U2546" s="33">
        <f ca="1">IF(L2546="",T2546,MOD((T2546+_xlfn.XLOOKUP(L2546,CODE,VAL))*17,256))</f>
        <v>250</v>
      </c>
      <c r="V2546" s="33">
        <f ca="1">IF(M2546="",U2546,MOD((U2546+_xlfn.XLOOKUP(M2546,CODE,VAL))*17,256))</f>
        <v>167</v>
      </c>
      <c r="W2546" s="33">
        <f ca="1">IF(N2546="",V2546,MOD((V2546+_xlfn.XLOOKUP(N2546,CODE,VAL))*17,256))</f>
        <v>190</v>
      </c>
      <c r="X2546" s="33">
        <f ca="1">IF(O2546="",W2546,MOD((W2546+_xlfn.XLOOKUP(O2546,CODE,VAL))*17,256))</f>
        <v>190</v>
      </c>
      <c r="Y2546" s="33">
        <f ca="1">IF(P2546="",X2546,MOD((X2546+_xlfn.XLOOKUP(P2546,CODE,VAL))*17,256))</f>
        <v>190</v>
      </c>
    </row>
    <row r="2547" spans="5:25">
      <c r="E2547" t="str">
        <f ca="1"/>
        <v>tcxq-</v>
      </c>
      <c r="F2547" t="str" cm="1">
        <f t="array" aca="1" ref="F2547" ca="1">_xlfn.IFS(E2547="","",IFERROR(FIND("-",E2547),0)&gt;0,LEFT(E2547,FIND("-",E2547)-1),TRUE,LEFT(E2547,FIND("=",E2547)-1))</f>
        <v>tcxq</v>
      </c>
      <c r="G2547" cm="1">
        <f t="array" aca="1" ref="G2547" ca="1">_xlfn.IFS(E2547="","",IFERROR(FIND("-",E2547),0)&gt;0,0,TRUE,VALUE(MID(E2547,FIND("=",E2547)+1,10)))</f>
        <v>0</v>
      </c>
      <c r="H2547">
        <f t="shared" ca="1" si="213"/>
        <v>5</v>
      </c>
      <c r="I2547" t="str">
        <f t="shared" ca="1" si="214"/>
        <v>t</v>
      </c>
      <c r="J2547" t="str">
        <f t="shared" ca="1" si="217"/>
        <v>c</v>
      </c>
      <c r="K2547" t="str">
        <f t="shared" ca="1" si="217"/>
        <v>x</v>
      </c>
      <c r="L2547" t="str">
        <f t="shared" ca="1" si="217"/>
        <v>q</v>
      </c>
      <c r="M2547" t="str">
        <f t="shared" ca="1" si="217"/>
        <v>-</v>
      </c>
      <c r="N2547" t="str">
        <f t="shared" ca="1" si="217"/>
        <v/>
      </c>
      <c r="O2547" t="str">
        <f t="shared" ca="1" si="217"/>
        <v/>
      </c>
      <c r="P2547" s="19" t="str">
        <f t="shared" ca="1" si="217"/>
        <v/>
      </c>
      <c r="Q2547" s="33">
        <f t="shared" si="215"/>
        <v>0</v>
      </c>
      <c r="R2547" s="33">
        <f ca="1">IF(I2547="",Q2547,MOD((Q2547+_xlfn.XLOOKUP(I2547,CODE,VAL))*17,256))</f>
        <v>180</v>
      </c>
      <c r="S2547" s="33">
        <f ca="1">IF(J2547="",R2547,MOD((R2547+_xlfn.XLOOKUP(J2547,CODE,VAL))*17,256))</f>
        <v>135</v>
      </c>
      <c r="T2547" s="33">
        <f ca="1">IF(K2547="",S2547,MOD((S2547+_xlfn.XLOOKUP(K2547,CODE,VAL))*17,256))</f>
        <v>239</v>
      </c>
      <c r="U2547" s="33">
        <f ca="1">IF(L2547="",T2547,MOD((T2547+_xlfn.XLOOKUP(L2547,CODE,VAL))*17,256))</f>
        <v>96</v>
      </c>
      <c r="V2547" s="33">
        <f ca="1">IF(M2547="",U2547,MOD((U2547+_xlfn.XLOOKUP(M2547,CODE,VAL))*17,256))</f>
        <v>93</v>
      </c>
      <c r="W2547" s="33">
        <f ca="1">IF(N2547="",V2547,MOD((V2547+_xlfn.XLOOKUP(N2547,CODE,VAL))*17,256))</f>
        <v>93</v>
      </c>
      <c r="X2547" s="33">
        <f ca="1">IF(O2547="",W2547,MOD((W2547+_xlfn.XLOOKUP(O2547,CODE,VAL))*17,256))</f>
        <v>93</v>
      </c>
      <c r="Y2547" s="33">
        <f ca="1">IF(P2547="",X2547,MOD((X2547+_xlfn.XLOOKUP(P2547,CODE,VAL))*17,256))</f>
        <v>93</v>
      </c>
    </row>
    <row r="2548" spans="5:25">
      <c r="E2548" t="str">
        <f ca="1"/>
        <v>brpr-</v>
      </c>
      <c r="F2548" t="str" cm="1">
        <f t="array" aca="1" ref="F2548" ca="1">_xlfn.IFS(E2548="","",IFERROR(FIND("-",E2548),0)&gt;0,LEFT(E2548,FIND("-",E2548)-1),TRUE,LEFT(E2548,FIND("=",E2548)-1))</f>
        <v>brpr</v>
      </c>
      <c r="G2548" cm="1">
        <f t="array" aca="1" ref="G2548" ca="1">_xlfn.IFS(E2548="","",IFERROR(FIND("-",E2548),0)&gt;0,0,TRUE,VALUE(MID(E2548,FIND("=",E2548)+1,10)))</f>
        <v>0</v>
      </c>
      <c r="H2548">
        <f t="shared" ca="1" si="213"/>
        <v>5</v>
      </c>
      <c r="I2548" t="str">
        <f t="shared" ca="1" si="214"/>
        <v>b</v>
      </c>
      <c r="J2548" t="str">
        <f t="shared" ca="1" si="217"/>
        <v>r</v>
      </c>
      <c r="K2548" t="str">
        <f t="shared" ca="1" si="217"/>
        <v>p</v>
      </c>
      <c r="L2548" t="str">
        <f t="shared" ca="1" si="217"/>
        <v>r</v>
      </c>
      <c r="M2548" t="str">
        <f t="shared" ca="1" si="217"/>
        <v>-</v>
      </c>
      <c r="N2548" t="str">
        <f t="shared" ca="1" si="217"/>
        <v/>
      </c>
      <c r="O2548" t="str">
        <f t="shared" ca="1" si="217"/>
        <v/>
      </c>
      <c r="P2548" s="19" t="str">
        <f t="shared" ca="1" si="217"/>
        <v/>
      </c>
      <c r="Q2548" s="33">
        <f t="shared" si="215"/>
        <v>0</v>
      </c>
      <c r="R2548" s="33">
        <f ca="1">IF(I2548="",Q2548,MOD((Q2548+_xlfn.XLOOKUP(I2548,CODE,VAL))*17,256))</f>
        <v>130</v>
      </c>
      <c r="S2548" s="33">
        <f ca="1">IF(J2548="",R2548,MOD((R2548+_xlfn.XLOOKUP(J2548,CODE,VAL))*17,256))</f>
        <v>52</v>
      </c>
      <c r="T2548" s="33">
        <f ca="1">IF(K2548="",S2548,MOD((S2548+_xlfn.XLOOKUP(K2548,CODE,VAL))*17,256))</f>
        <v>228</v>
      </c>
      <c r="U2548" s="33">
        <f ca="1">IF(L2548="",T2548,MOD((T2548+_xlfn.XLOOKUP(L2548,CODE,VAL))*17,256))</f>
        <v>182</v>
      </c>
      <c r="V2548" s="33">
        <f ca="1">IF(M2548="",U2548,MOD((U2548+_xlfn.XLOOKUP(M2548,CODE,VAL))*17,256))</f>
        <v>19</v>
      </c>
      <c r="W2548" s="33">
        <f ca="1">IF(N2548="",V2548,MOD((V2548+_xlfn.XLOOKUP(N2548,CODE,VAL))*17,256))</f>
        <v>19</v>
      </c>
      <c r="X2548" s="33">
        <f ca="1">IF(O2548="",W2548,MOD((W2548+_xlfn.XLOOKUP(O2548,CODE,VAL))*17,256))</f>
        <v>19</v>
      </c>
      <c r="Y2548" s="33">
        <f ca="1">IF(P2548="",X2548,MOD((X2548+_xlfn.XLOOKUP(P2548,CODE,VAL))*17,256))</f>
        <v>19</v>
      </c>
    </row>
    <row r="2549" spans="5:25">
      <c r="E2549" t="str">
        <f ca="1"/>
        <v>tx=9</v>
      </c>
      <c r="F2549" t="str" cm="1">
        <f t="array" aca="1" ref="F2549" ca="1">_xlfn.IFS(E2549="","",IFERROR(FIND("-",E2549),0)&gt;0,LEFT(E2549,FIND("-",E2549)-1),TRUE,LEFT(E2549,FIND("=",E2549)-1))</f>
        <v>tx</v>
      </c>
      <c r="G2549" cm="1">
        <f t="array" aca="1" ref="G2549" ca="1">_xlfn.IFS(E2549="","",IFERROR(FIND("-",E2549),0)&gt;0,0,TRUE,VALUE(MID(E2549,FIND("=",E2549)+1,10)))</f>
        <v>9</v>
      </c>
      <c r="H2549">
        <f t="shared" ca="1" si="213"/>
        <v>4</v>
      </c>
      <c r="I2549" t="str">
        <f t="shared" ca="1" si="214"/>
        <v>t</v>
      </c>
      <c r="J2549" t="str">
        <f t="shared" ca="1" si="217"/>
        <v>x</v>
      </c>
      <c r="K2549" t="str">
        <f t="shared" ca="1" si="217"/>
        <v>=</v>
      </c>
      <c r="L2549" t="str">
        <f t="shared" ca="1" si="217"/>
        <v>9</v>
      </c>
      <c r="M2549" t="str">
        <f t="shared" ca="1" si="217"/>
        <v/>
      </c>
      <c r="N2549" t="str">
        <f t="shared" ca="1" si="217"/>
        <v/>
      </c>
      <c r="O2549" t="str">
        <f t="shared" ca="1" si="217"/>
        <v/>
      </c>
      <c r="P2549" s="19" t="str">
        <f t="shared" ca="1" si="217"/>
        <v/>
      </c>
      <c r="Q2549" s="33">
        <f t="shared" si="215"/>
        <v>0</v>
      </c>
      <c r="R2549" s="33">
        <f ca="1">IF(I2549="",Q2549,MOD((Q2549+_xlfn.XLOOKUP(I2549,CODE,VAL))*17,256))</f>
        <v>180</v>
      </c>
      <c r="S2549" s="33">
        <f ca="1">IF(J2549="",R2549,MOD((R2549+_xlfn.XLOOKUP(J2549,CODE,VAL))*17,256))</f>
        <v>236</v>
      </c>
      <c r="T2549" s="33">
        <f ca="1">IF(K2549="",S2549,MOD((S2549+_xlfn.XLOOKUP(K2549,CODE,VAL))*17,256))</f>
        <v>185</v>
      </c>
      <c r="U2549" s="33">
        <f ca="1">IF(L2549="",T2549,MOD((T2549+_xlfn.XLOOKUP(L2549,CODE,VAL))*17,256))</f>
        <v>18</v>
      </c>
      <c r="V2549" s="33">
        <f ca="1">IF(M2549="",U2549,MOD((U2549+_xlfn.XLOOKUP(M2549,CODE,VAL))*17,256))</f>
        <v>18</v>
      </c>
      <c r="W2549" s="33">
        <f ca="1">IF(N2549="",V2549,MOD((V2549+_xlfn.XLOOKUP(N2549,CODE,VAL))*17,256))</f>
        <v>18</v>
      </c>
      <c r="X2549" s="33">
        <f ca="1">IF(O2549="",W2549,MOD((W2549+_xlfn.XLOOKUP(O2549,CODE,VAL))*17,256))</f>
        <v>18</v>
      </c>
      <c r="Y2549" s="33">
        <f ca="1">IF(P2549="",X2549,MOD((X2549+_xlfn.XLOOKUP(P2549,CODE,VAL))*17,256))</f>
        <v>18</v>
      </c>
    </row>
    <row r="2550" spans="5:25">
      <c r="E2550" t="str">
        <f ca="1"/>
        <v>qhtp-</v>
      </c>
      <c r="F2550" t="str" cm="1">
        <f t="array" aca="1" ref="F2550" ca="1">_xlfn.IFS(E2550="","",IFERROR(FIND("-",E2550),0)&gt;0,LEFT(E2550,FIND("-",E2550)-1),TRUE,LEFT(E2550,FIND("=",E2550)-1))</f>
        <v>qhtp</v>
      </c>
      <c r="G2550" cm="1">
        <f t="array" aca="1" ref="G2550" ca="1">_xlfn.IFS(E2550="","",IFERROR(FIND("-",E2550),0)&gt;0,0,TRUE,VALUE(MID(E2550,FIND("=",E2550)+1,10)))</f>
        <v>0</v>
      </c>
      <c r="H2550">
        <f t="shared" ca="1" si="213"/>
        <v>5</v>
      </c>
      <c r="I2550" t="str">
        <f t="shared" ca="1" si="214"/>
        <v>q</v>
      </c>
      <c r="J2550" t="str">
        <f t="shared" ca="1" si="217"/>
        <v>h</v>
      </c>
      <c r="K2550" t="str">
        <f t="shared" ca="1" si="217"/>
        <v>t</v>
      </c>
      <c r="L2550" t="str">
        <f t="shared" ca="1" si="217"/>
        <v>p</v>
      </c>
      <c r="M2550" t="str">
        <f t="shared" ca="1" si="217"/>
        <v>-</v>
      </c>
      <c r="N2550" t="str">
        <f t="shared" ca="1" si="217"/>
        <v/>
      </c>
      <c r="O2550" t="str">
        <f t="shared" ca="1" si="217"/>
        <v/>
      </c>
      <c r="P2550" s="19" t="str">
        <f t="shared" ca="1" si="217"/>
        <v/>
      </c>
      <c r="Q2550" s="33">
        <f t="shared" si="215"/>
        <v>0</v>
      </c>
      <c r="R2550" s="33">
        <f ca="1">IF(I2550="",Q2550,MOD((Q2550+_xlfn.XLOOKUP(I2550,CODE,VAL))*17,256))</f>
        <v>129</v>
      </c>
      <c r="S2550" s="33">
        <f ca="1">IF(J2550="",R2550,MOD((R2550+_xlfn.XLOOKUP(J2550,CODE,VAL))*17,256))</f>
        <v>121</v>
      </c>
      <c r="T2550" s="33">
        <f ca="1">IF(K2550="",S2550,MOD((S2550+_xlfn.XLOOKUP(K2550,CODE,VAL))*17,256))</f>
        <v>189</v>
      </c>
      <c r="U2550" s="33">
        <f ca="1">IF(L2550="",T2550,MOD((T2550+_xlfn.XLOOKUP(L2550,CODE,VAL))*17,256))</f>
        <v>253</v>
      </c>
      <c r="V2550" s="33">
        <f ca="1">IF(M2550="",U2550,MOD((U2550+_xlfn.XLOOKUP(M2550,CODE,VAL))*17,256))</f>
        <v>202</v>
      </c>
      <c r="W2550" s="33">
        <f ca="1">IF(N2550="",V2550,MOD((V2550+_xlfn.XLOOKUP(N2550,CODE,VAL))*17,256))</f>
        <v>202</v>
      </c>
      <c r="X2550" s="33">
        <f ca="1">IF(O2550="",W2550,MOD((W2550+_xlfn.XLOOKUP(O2550,CODE,VAL))*17,256))</f>
        <v>202</v>
      </c>
      <c r="Y2550" s="33">
        <f ca="1">IF(P2550="",X2550,MOD((X2550+_xlfn.XLOOKUP(P2550,CODE,VAL))*17,256))</f>
        <v>202</v>
      </c>
    </row>
    <row r="2551" spans="5:25">
      <c r="E2551" t="str">
        <f ca="1"/>
        <v>tfpnpn=1</v>
      </c>
      <c r="F2551" t="str" cm="1">
        <f t="array" aca="1" ref="F2551" ca="1">_xlfn.IFS(E2551="","",IFERROR(FIND("-",E2551),0)&gt;0,LEFT(E2551,FIND("-",E2551)-1),TRUE,LEFT(E2551,FIND("=",E2551)-1))</f>
        <v>tfpnpn</v>
      </c>
      <c r="G2551" cm="1">
        <f t="array" aca="1" ref="G2551" ca="1">_xlfn.IFS(E2551="","",IFERROR(FIND("-",E2551),0)&gt;0,0,TRUE,VALUE(MID(E2551,FIND("=",E2551)+1,10)))</f>
        <v>1</v>
      </c>
      <c r="H2551">
        <f t="shared" ca="1" si="213"/>
        <v>8</v>
      </c>
      <c r="I2551" t="str">
        <f t="shared" ca="1" si="214"/>
        <v>t</v>
      </c>
      <c r="J2551" t="str">
        <f t="shared" ca="1" si="217"/>
        <v>f</v>
      </c>
      <c r="K2551" t="str">
        <f t="shared" ca="1" si="217"/>
        <v>p</v>
      </c>
      <c r="L2551" t="str">
        <f t="shared" ca="1" si="217"/>
        <v>n</v>
      </c>
      <c r="M2551" t="str">
        <f t="shared" ca="1" si="217"/>
        <v>p</v>
      </c>
      <c r="N2551" t="str">
        <f t="shared" ca="1" si="217"/>
        <v>n</v>
      </c>
      <c r="O2551" t="str">
        <f t="shared" ca="1" si="217"/>
        <v>=</v>
      </c>
      <c r="P2551" s="19" t="str">
        <f t="shared" ca="1" si="217"/>
        <v>1</v>
      </c>
      <c r="Q2551" s="33">
        <f t="shared" si="215"/>
        <v>0</v>
      </c>
      <c r="R2551" s="33">
        <f ca="1">IF(I2551="",Q2551,MOD((Q2551+_xlfn.XLOOKUP(I2551,CODE,VAL))*17,256))</f>
        <v>180</v>
      </c>
      <c r="S2551" s="33">
        <f ca="1">IF(J2551="",R2551,MOD((R2551+_xlfn.XLOOKUP(J2551,CODE,VAL))*17,256))</f>
        <v>186</v>
      </c>
      <c r="T2551" s="33">
        <f ca="1">IF(K2551="",S2551,MOD((S2551+_xlfn.XLOOKUP(K2551,CODE,VAL))*17,256))</f>
        <v>202</v>
      </c>
      <c r="U2551" s="33">
        <f ca="1">IF(L2551="",T2551,MOD((T2551+_xlfn.XLOOKUP(L2551,CODE,VAL))*17,256))</f>
        <v>184</v>
      </c>
      <c r="V2551" s="33">
        <f ca="1">IF(M2551="",U2551,MOD((U2551+_xlfn.XLOOKUP(M2551,CODE,VAL))*17,256))</f>
        <v>168</v>
      </c>
      <c r="W2551" s="33">
        <f ca="1">IF(N2551="",V2551,MOD((V2551+_xlfn.XLOOKUP(N2551,CODE,VAL))*17,256))</f>
        <v>118</v>
      </c>
      <c r="X2551" s="33">
        <f ca="1">IF(O2551="",W2551,MOD((W2551+_xlfn.XLOOKUP(O2551,CODE,VAL))*17,256))</f>
        <v>227</v>
      </c>
      <c r="Y2551" s="33">
        <f ca="1">IF(P2551="",X2551,MOD((X2551+_xlfn.XLOOKUP(P2551,CODE,VAL))*17,256))</f>
        <v>84</v>
      </c>
    </row>
    <row r="2552" spans="5:25">
      <c r="E2552" t="str">
        <f ca="1"/>
        <v>dbx-</v>
      </c>
      <c r="F2552" t="str" cm="1">
        <f t="array" aca="1" ref="F2552" ca="1">_xlfn.IFS(E2552="","",IFERROR(FIND("-",E2552),0)&gt;0,LEFT(E2552,FIND("-",E2552)-1),TRUE,LEFT(E2552,FIND("=",E2552)-1))</f>
        <v>dbx</v>
      </c>
      <c r="G2552" cm="1">
        <f t="array" aca="1" ref="G2552" ca="1">_xlfn.IFS(E2552="","",IFERROR(FIND("-",E2552),0)&gt;0,0,TRUE,VALUE(MID(E2552,FIND("=",E2552)+1,10)))</f>
        <v>0</v>
      </c>
      <c r="H2552">
        <f t="shared" ca="1" si="213"/>
        <v>4</v>
      </c>
      <c r="I2552" t="str">
        <f t="shared" ca="1" si="214"/>
        <v>d</v>
      </c>
      <c r="J2552" t="str">
        <f t="shared" ca="1" si="217"/>
        <v>b</v>
      </c>
      <c r="K2552" t="str">
        <f t="shared" ca="1" si="217"/>
        <v>x</v>
      </c>
      <c r="L2552" t="str">
        <f t="shared" ca="1" si="217"/>
        <v>-</v>
      </c>
      <c r="M2552" t="str">
        <f t="shared" ca="1" si="217"/>
        <v/>
      </c>
      <c r="N2552" t="str">
        <f t="shared" ca="1" si="217"/>
        <v/>
      </c>
      <c r="O2552" t="str">
        <f t="shared" ca="1" si="217"/>
        <v/>
      </c>
      <c r="P2552" s="19" t="str">
        <f t="shared" ca="1" si="217"/>
        <v/>
      </c>
      <c r="Q2552" s="33">
        <f t="shared" si="215"/>
        <v>0</v>
      </c>
      <c r="R2552" s="33">
        <f ca="1">IF(I2552="",Q2552,MOD((Q2552+_xlfn.XLOOKUP(I2552,CODE,VAL))*17,256))</f>
        <v>164</v>
      </c>
      <c r="S2552" s="33">
        <f ca="1">IF(J2552="",R2552,MOD((R2552+_xlfn.XLOOKUP(J2552,CODE,VAL))*17,256))</f>
        <v>102</v>
      </c>
      <c r="T2552" s="33">
        <f ca="1">IF(K2552="",S2552,MOD((S2552+_xlfn.XLOOKUP(K2552,CODE,VAL))*17,256))</f>
        <v>190</v>
      </c>
      <c r="U2552" s="33">
        <f ca="1">IF(L2552="",T2552,MOD((T2552+_xlfn.XLOOKUP(L2552,CODE,VAL))*17,256))</f>
        <v>155</v>
      </c>
      <c r="V2552" s="33">
        <f ca="1">IF(M2552="",U2552,MOD((U2552+_xlfn.XLOOKUP(M2552,CODE,VAL))*17,256))</f>
        <v>155</v>
      </c>
      <c r="W2552" s="33">
        <f ca="1">IF(N2552="",V2552,MOD((V2552+_xlfn.XLOOKUP(N2552,CODE,VAL))*17,256))</f>
        <v>155</v>
      </c>
      <c r="X2552" s="33">
        <f ca="1">IF(O2552="",W2552,MOD((W2552+_xlfn.XLOOKUP(O2552,CODE,VAL))*17,256))</f>
        <v>155</v>
      </c>
      <c r="Y2552" s="33">
        <f ca="1">IF(P2552="",X2552,MOD((X2552+_xlfn.XLOOKUP(P2552,CODE,VAL))*17,256))</f>
        <v>155</v>
      </c>
    </row>
    <row r="2553" spans="5:25">
      <c r="E2553" t="str">
        <f ca="1"/>
        <v>rrsls-</v>
      </c>
      <c r="F2553" t="str" cm="1">
        <f t="array" aca="1" ref="F2553" ca="1">_xlfn.IFS(E2553="","",IFERROR(FIND("-",E2553),0)&gt;0,LEFT(E2553,FIND("-",E2553)-1),TRUE,LEFT(E2553,FIND("=",E2553)-1))</f>
        <v>rrsls</v>
      </c>
      <c r="G2553" cm="1">
        <f t="array" aca="1" ref="G2553" ca="1">_xlfn.IFS(E2553="","",IFERROR(FIND("-",E2553),0)&gt;0,0,TRUE,VALUE(MID(E2553,FIND("=",E2553)+1,10)))</f>
        <v>0</v>
      </c>
      <c r="H2553">
        <f t="shared" ca="1" si="213"/>
        <v>6</v>
      </c>
      <c r="I2553" t="str">
        <f t="shared" ca="1" si="214"/>
        <v>r</v>
      </c>
      <c r="J2553" t="str">
        <f t="shared" ca="1" si="217"/>
        <v>r</v>
      </c>
      <c r="K2553" t="str">
        <f t="shared" ca="1" si="217"/>
        <v>s</v>
      </c>
      <c r="L2553" t="str">
        <f t="shared" ca="1" si="217"/>
        <v>l</v>
      </c>
      <c r="M2553" t="str">
        <f t="shared" ca="1" si="217"/>
        <v>s</v>
      </c>
      <c r="N2553" t="str">
        <f t="shared" ca="1" si="217"/>
        <v>-</v>
      </c>
      <c r="O2553" t="str">
        <f t="shared" ca="1" si="217"/>
        <v/>
      </c>
      <c r="P2553" s="19" t="str">
        <f t="shared" ca="1" si="217"/>
        <v/>
      </c>
      <c r="Q2553" s="33">
        <f t="shared" si="215"/>
        <v>0</v>
      </c>
      <c r="R2553" s="33">
        <f ca="1">IF(I2553="",Q2553,MOD((Q2553+_xlfn.XLOOKUP(I2553,CODE,VAL))*17,256))</f>
        <v>146</v>
      </c>
      <c r="S2553" s="33">
        <f ca="1">IF(J2553="",R2553,MOD((R2553+_xlfn.XLOOKUP(J2553,CODE,VAL))*17,256))</f>
        <v>68</v>
      </c>
      <c r="T2553" s="33">
        <f ca="1">IF(K2553="",S2553,MOD((S2553+_xlfn.XLOOKUP(K2553,CODE,VAL))*17,256))</f>
        <v>39</v>
      </c>
      <c r="U2553" s="33">
        <f ca="1">IF(L2553="",T2553,MOD((T2553+_xlfn.XLOOKUP(L2553,CODE,VAL))*17,256))</f>
        <v>195</v>
      </c>
      <c r="V2553" s="33">
        <f ca="1">IF(M2553="",U2553,MOD((U2553+_xlfn.XLOOKUP(M2553,CODE,VAL))*17,256))</f>
        <v>150</v>
      </c>
      <c r="W2553" s="33">
        <f ca="1">IF(N2553="",V2553,MOD((V2553+_xlfn.XLOOKUP(N2553,CODE,VAL))*17,256))</f>
        <v>243</v>
      </c>
      <c r="X2553" s="33">
        <f ca="1">IF(O2553="",W2553,MOD((W2553+_xlfn.XLOOKUP(O2553,CODE,VAL))*17,256))</f>
        <v>243</v>
      </c>
      <c r="Y2553" s="33">
        <f ca="1">IF(P2553="",X2553,MOD((X2553+_xlfn.XLOOKUP(P2553,CODE,VAL))*17,256))</f>
        <v>243</v>
      </c>
    </row>
    <row r="2554" spans="5:25">
      <c r="E2554" t="str">
        <f ca="1"/>
        <v>lf-</v>
      </c>
      <c r="F2554" t="str" cm="1">
        <f t="array" aca="1" ref="F2554" ca="1">_xlfn.IFS(E2554="","",IFERROR(FIND("-",E2554),0)&gt;0,LEFT(E2554,FIND("-",E2554)-1),TRUE,LEFT(E2554,FIND("=",E2554)-1))</f>
        <v>lf</v>
      </c>
      <c r="G2554" cm="1">
        <f t="array" aca="1" ref="G2554" ca="1">_xlfn.IFS(E2554="","",IFERROR(FIND("-",E2554),0)&gt;0,0,TRUE,VALUE(MID(E2554,FIND("=",E2554)+1,10)))</f>
        <v>0</v>
      </c>
      <c r="H2554">
        <f t="shared" ca="1" si="213"/>
        <v>3</v>
      </c>
      <c r="I2554" t="str">
        <f t="shared" ca="1" si="214"/>
        <v>l</v>
      </c>
      <c r="J2554" t="str">
        <f t="shared" ca="1" si="217"/>
        <v>f</v>
      </c>
      <c r="K2554" t="str">
        <f t="shared" ca="1" si="217"/>
        <v>-</v>
      </c>
      <c r="L2554" t="str">
        <f t="shared" ca="1" si="217"/>
        <v/>
      </c>
      <c r="M2554" t="str">
        <f t="shared" ca="1" si="217"/>
        <v/>
      </c>
      <c r="N2554" t="str">
        <f t="shared" ca="1" si="217"/>
        <v/>
      </c>
      <c r="O2554" t="str">
        <f t="shared" ca="1" si="217"/>
        <v/>
      </c>
      <c r="P2554" s="19" t="str">
        <f t="shared" ca="1" si="217"/>
        <v/>
      </c>
      <c r="Q2554" s="33">
        <f t="shared" si="215"/>
        <v>0</v>
      </c>
      <c r="R2554" s="33">
        <f ca="1">IF(I2554="",Q2554,MOD((Q2554+_xlfn.XLOOKUP(I2554,CODE,VAL))*17,256))</f>
        <v>44</v>
      </c>
      <c r="S2554" s="33">
        <f ca="1">IF(J2554="",R2554,MOD((R2554+_xlfn.XLOOKUP(J2554,CODE,VAL))*17,256))</f>
        <v>178</v>
      </c>
      <c r="T2554" s="33">
        <f ca="1">IF(K2554="",S2554,MOD((S2554+_xlfn.XLOOKUP(K2554,CODE,VAL))*17,256))</f>
        <v>207</v>
      </c>
      <c r="U2554" s="33">
        <f ca="1">IF(L2554="",T2554,MOD((T2554+_xlfn.XLOOKUP(L2554,CODE,VAL))*17,256))</f>
        <v>207</v>
      </c>
      <c r="V2554" s="33">
        <f ca="1">IF(M2554="",U2554,MOD((U2554+_xlfn.XLOOKUP(M2554,CODE,VAL))*17,256))</f>
        <v>207</v>
      </c>
      <c r="W2554" s="33">
        <f ca="1">IF(N2554="",V2554,MOD((V2554+_xlfn.XLOOKUP(N2554,CODE,VAL))*17,256))</f>
        <v>207</v>
      </c>
      <c r="X2554" s="33">
        <f ca="1">IF(O2554="",W2554,MOD((W2554+_xlfn.XLOOKUP(O2554,CODE,VAL))*17,256))</f>
        <v>207</v>
      </c>
      <c r="Y2554" s="33">
        <f ca="1">IF(P2554="",X2554,MOD((X2554+_xlfn.XLOOKUP(P2554,CODE,VAL))*17,256))</f>
        <v>207</v>
      </c>
    </row>
    <row r="2555" spans="5:25">
      <c r="E2555" t="str">
        <f ca="1"/>
        <v>qrk=2</v>
      </c>
      <c r="F2555" t="str" cm="1">
        <f t="array" aca="1" ref="F2555" ca="1">_xlfn.IFS(E2555="","",IFERROR(FIND("-",E2555),0)&gt;0,LEFT(E2555,FIND("-",E2555)-1),TRUE,LEFT(E2555,FIND("=",E2555)-1))</f>
        <v>qrk</v>
      </c>
      <c r="G2555" cm="1">
        <f t="array" aca="1" ref="G2555" ca="1">_xlfn.IFS(E2555="","",IFERROR(FIND("-",E2555),0)&gt;0,0,TRUE,VALUE(MID(E2555,FIND("=",E2555)+1,10)))</f>
        <v>2</v>
      </c>
      <c r="H2555">
        <f t="shared" ca="1" si="213"/>
        <v>5</v>
      </c>
      <c r="I2555" t="str">
        <f t="shared" ca="1" si="214"/>
        <v>q</v>
      </c>
      <c r="J2555" t="str">
        <f t="shared" ca="1" si="217"/>
        <v>r</v>
      </c>
      <c r="K2555" t="str">
        <f t="shared" ca="1" si="217"/>
        <v>k</v>
      </c>
      <c r="L2555" t="str">
        <f t="shared" ca="1" si="217"/>
        <v>=</v>
      </c>
      <c r="M2555" t="str">
        <f t="shared" ca="1" si="217"/>
        <v>2</v>
      </c>
      <c r="N2555" t="str">
        <f t="shared" ca="1" si="217"/>
        <v/>
      </c>
      <c r="O2555" t="str">
        <f t="shared" ca="1" si="217"/>
        <v/>
      </c>
      <c r="P2555" s="19" t="str">
        <f t="shared" ca="1" si="217"/>
        <v/>
      </c>
      <c r="Q2555" s="33">
        <f t="shared" si="215"/>
        <v>0</v>
      </c>
      <c r="R2555" s="33">
        <f ca="1">IF(I2555="",Q2555,MOD((Q2555+_xlfn.XLOOKUP(I2555,CODE,VAL))*17,256))</f>
        <v>129</v>
      </c>
      <c r="S2555" s="33">
        <f ca="1">IF(J2555="",R2555,MOD((R2555+_xlfn.XLOOKUP(J2555,CODE,VAL))*17,256))</f>
        <v>35</v>
      </c>
      <c r="T2555" s="33">
        <f ca="1">IF(K2555="",S2555,MOD((S2555+_xlfn.XLOOKUP(K2555,CODE,VAL))*17,256))</f>
        <v>110</v>
      </c>
      <c r="U2555" s="33">
        <f ca="1">IF(L2555="",T2555,MOD((T2555+_xlfn.XLOOKUP(L2555,CODE,VAL))*17,256))</f>
        <v>91</v>
      </c>
      <c r="V2555" s="33">
        <f ca="1">IF(M2555="",U2555,MOD((U2555+_xlfn.XLOOKUP(M2555,CODE,VAL))*17,256))</f>
        <v>93</v>
      </c>
      <c r="W2555" s="33">
        <f ca="1">IF(N2555="",V2555,MOD((V2555+_xlfn.XLOOKUP(N2555,CODE,VAL))*17,256))</f>
        <v>93</v>
      </c>
      <c r="X2555" s="33">
        <f ca="1">IF(O2555="",W2555,MOD((W2555+_xlfn.XLOOKUP(O2555,CODE,VAL))*17,256))</f>
        <v>93</v>
      </c>
      <c r="Y2555" s="33">
        <f ca="1">IF(P2555="",X2555,MOD((X2555+_xlfn.XLOOKUP(P2555,CODE,VAL))*17,256))</f>
        <v>93</v>
      </c>
    </row>
    <row r="2556" spans="5:25">
      <c r="E2556" t="str">
        <f ca="1"/>
        <v>fjk-</v>
      </c>
      <c r="F2556" t="str" cm="1">
        <f t="array" aca="1" ref="F2556" ca="1">_xlfn.IFS(E2556="","",IFERROR(FIND("-",E2556),0)&gt;0,LEFT(E2556,FIND("-",E2556)-1),TRUE,LEFT(E2556,FIND("=",E2556)-1))</f>
        <v>fjk</v>
      </c>
      <c r="G2556" cm="1">
        <f t="array" aca="1" ref="G2556" ca="1">_xlfn.IFS(E2556="","",IFERROR(FIND("-",E2556),0)&gt;0,0,TRUE,VALUE(MID(E2556,FIND("=",E2556)+1,10)))</f>
        <v>0</v>
      </c>
      <c r="H2556">
        <f t="shared" ca="1" si="213"/>
        <v>4</v>
      </c>
      <c r="I2556" t="str">
        <f t="shared" ca="1" si="214"/>
        <v>f</v>
      </c>
      <c r="J2556" t="str">
        <f t="shared" ca="1" si="217"/>
        <v>j</v>
      </c>
      <c r="K2556" t="str">
        <f t="shared" ca="1" si="217"/>
        <v>k</v>
      </c>
      <c r="L2556" t="str">
        <f t="shared" ca="1" si="217"/>
        <v>-</v>
      </c>
      <c r="M2556" t="str">
        <f t="shared" ca="1" si="217"/>
        <v/>
      </c>
      <c r="N2556" t="str">
        <f t="shared" ca="1" si="217"/>
        <v/>
      </c>
      <c r="O2556" t="str">
        <f t="shared" ca="1" si="217"/>
        <v/>
      </c>
      <c r="P2556" s="19" t="str">
        <f t="shared" ca="1" si="217"/>
        <v/>
      </c>
      <c r="Q2556" s="33">
        <f t="shared" si="215"/>
        <v>0</v>
      </c>
      <c r="R2556" s="33">
        <f ca="1">IF(I2556="",Q2556,MOD((Q2556+_xlfn.XLOOKUP(I2556,CODE,VAL))*17,256))</f>
        <v>198</v>
      </c>
      <c r="S2556" s="33">
        <f ca="1">IF(J2556="",R2556,MOD((R2556+_xlfn.XLOOKUP(J2556,CODE,VAL))*17,256))</f>
        <v>48</v>
      </c>
      <c r="T2556" s="33">
        <f ca="1">IF(K2556="",S2556,MOD((S2556+_xlfn.XLOOKUP(K2556,CODE,VAL))*17,256))</f>
        <v>75</v>
      </c>
      <c r="U2556" s="33">
        <f ca="1">IF(L2556="",T2556,MOD((T2556+_xlfn.XLOOKUP(L2556,CODE,VAL))*17,256))</f>
        <v>248</v>
      </c>
      <c r="V2556" s="33">
        <f ca="1">IF(M2556="",U2556,MOD((U2556+_xlfn.XLOOKUP(M2556,CODE,VAL))*17,256))</f>
        <v>248</v>
      </c>
      <c r="W2556" s="33">
        <f ca="1">IF(N2556="",V2556,MOD((V2556+_xlfn.XLOOKUP(N2556,CODE,VAL))*17,256))</f>
        <v>248</v>
      </c>
      <c r="X2556" s="33">
        <f ca="1">IF(O2556="",W2556,MOD((W2556+_xlfn.XLOOKUP(O2556,CODE,VAL))*17,256))</f>
        <v>248</v>
      </c>
      <c r="Y2556" s="33">
        <f ca="1">IF(P2556="",X2556,MOD((X2556+_xlfn.XLOOKUP(P2556,CODE,VAL))*17,256))</f>
        <v>248</v>
      </c>
    </row>
    <row r="2557" spans="5:25">
      <c r="E2557" t="str">
        <f ca="1"/>
        <v>cjj-</v>
      </c>
      <c r="F2557" t="str" cm="1">
        <f t="array" aca="1" ref="F2557" ca="1">_xlfn.IFS(E2557="","",IFERROR(FIND("-",E2557),0)&gt;0,LEFT(E2557,FIND("-",E2557)-1),TRUE,LEFT(E2557,FIND("=",E2557)-1))</f>
        <v>cjj</v>
      </c>
      <c r="G2557" cm="1">
        <f t="array" aca="1" ref="G2557" ca="1">_xlfn.IFS(E2557="","",IFERROR(FIND("-",E2557),0)&gt;0,0,TRUE,VALUE(MID(E2557,FIND("=",E2557)+1,10)))</f>
        <v>0</v>
      </c>
      <c r="H2557">
        <f t="shared" ca="1" si="213"/>
        <v>4</v>
      </c>
      <c r="I2557" t="str">
        <f t="shared" ca="1" si="214"/>
        <v>c</v>
      </c>
      <c r="J2557" t="str">
        <f t="shared" ca="1" si="217"/>
        <v>j</v>
      </c>
      <c r="K2557" t="str">
        <f t="shared" ca="1" si="217"/>
        <v>j</v>
      </c>
      <c r="L2557" t="str">
        <f t="shared" ca="1" si="217"/>
        <v>-</v>
      </c>
      <c r="M2557" t="str">
        <f t="shared" ca="1" si="217"/>
        <v/>
      </c>
      <c r="N2557" t="str">
        <f t="shared" ca="1" si="217"/>
        <v/>
      </c>
      <c r="O2557" t="str">
        <f t="shared" ca="1" si="217"/>
        <v/>
      </c>
      <c r="P2557" s="19" t="str">
        <f t="shared" ca="1" si="217"/>
        <v/>
      </c>
      <c r="Q2557" s="33">
        <f t="shared" si="215"/>
        <v>0</v>
      </c>
      <c r="R2557" s="33">
        <f ca="1">IF(I2557="",Q2557,MOD((Q2557+_xlfn.XLOOKUP(I2557,CODE,VAL))*17,256))</f>
        <v>147</v>
      </c>
      <c r="S2557" s="33">
        <f ca="1">IF(J2557="",R2557,MOD((R2557+_xlfn.XLOOKUP(J2557,CODE,VAL))*17,256))</f>
        <v>205</v>
      </c>
      <c r="T2557" s="33">
        <f ca="1">IF(K2557="",S2557,MOD((S2557+_xlfn.XLOOKUP(K2557,CODE,VAL))*17,256))</f>
        <v>167</v>
      </c>
      <c r="U2557" s="33">
        <f ca="1">IF(L2557="",T2557,MOD((T2557+_xlfn.XLOOKUP(L2557,CODE,VAL))*17,256))</f>
        <v>20</v>
      </c>
      <c r="V2557" s="33">
        <f ca="1">IF(M2557="",U2557,MOD((U2557+_xlfn.XLOOKUP(M2557,CODE,VAL))*17,256))</f>
        <v>20</v>
      </c>
      <c r="W2557" s="33">
        <f ca="1">IF(N2557="",V2557,MOD((V2557+_xlfn.XLOOKUP(N2557,CODE,VAL))*17,256))</f>
        <v>20</v>
      </c>
      <c r="X2557" s="33">
        <f ca="1">IF(O2557="",W2557,MOD((W2557+_xlfn.XLOOKUP(O2557,CODE,VAL))*17,256))</f>
        <v>20</v>
      </c>
      <c r="Y2557" s="33">
        <f ca="1">IF(P2557="",X2557,MOD((X2557+_xlfn.XLOOKUP(P2557,CODE,VAL))*17,256))</f>
        <v>20</v>
      </c>
    </row>
    <row r="2558" spans="5:25">
      <c r="E2558" t="str">
        <f ca="1"/>
        <v>ctm-</v>
      </c>
      <c r="F2558" t="str" cm="1">
        <f t="array" aca="1" ref="F2558" ca="1">_xlfn.IFS(E2558="","",IFERROR(FIND("-",E2558),0)&gt;0,LEFT(E2558,FIND("-",E2558)-1),TRUE,LEFT(E2558,FIND("=",E2558)-1))</f>
        <v>ctm</v>
      </c>
      <c r="G2558" cm="1">
        <f t="array" aca="1" ref="G2558" ca="1">_xlfn.IFS(E2558="","",IFERROR(FIND("-",E2558),0)&gt;0,0,TRUE,VALUE(MID(E2558,FIND("=",E2558)+1,10)))</f>
        <v>0</v>
      </c>
      <c r="H2558">
        <f t="shared" ca="1" si="213"/>
        <v>4</v>
      </c>
      <c r="I2558" t="str">
        <f t="shared" ca="1" si="214"/>
        <v>c</v>
      </c>
      <c r="J2558" t="str">
        <f t="shared" ca="1" si="217"/>
        <v>t</v>
      </c>
      <c r="K2558" t="str">
        <f t="shared" ca="1" si="217"/>
        <v>m</v>
      </c>
      <c r="L2558" t="str">
        <f t="shared" ca="1" si="217"/>
        <v>-</v>
      </c>
      <c r="M2558" t="str">
        <f t="shared" ca="1" si="217"/>
        <v/>
      </c>
      <c r="N2558" t="str">
        <f t="shared" ca="1" si="217"/>
        <v/>
      </c>
      <c r="O2558" t="str">
        <f t="shared" ca="1" si="217"/>
        <v/>
      </c>
      <c r="P2558" s="19" t="str">
        <f t="shared" ca="1" si="217"/>
        <v/>
      </c>
      <c r="Q2558" s="33">
        <f t="shared" si="215"/>
        <v>0</v>
      </c>
      <c r="R2558" s="33">
        <f ca="1">IF(I2558="",Q2558,MOD((Q2558+_xlfn.XLOOKUP(I2558,CODE,VAL))*17,256))</f>
        <v>147</v>
      </c>
      <c r="S2558" s="33">
        <f ca="1">IF(J2558="",R2558,MOD((R2558+_xlfn.XLOOKUP(J2558,CODE,VAL))*17,256))</f>
        <v>119</v>
      </c>
      <c r="T2558" s="33">
        <f ca="1">IF(K2558="",S2558,MOD((S2558+_xlfn.XLOOKUP(K2558,CODE,VAL))*17,256))</f>
        <v>36</v>
      </c>
      <c r="U2558" s="33">
        <f ca="1">IF(L2558="",T2558,MOD((T2558+_xlfn.XLOOKUP(L2558,CODE,VAL))*17,256))</f>
        <v>97</v>
      </c>
      <c r="V2558" s="33">
        <f ca="1">IF(M2558="",U2558,MOD((U2558+_xlfn.XLOOKUP(M2558,CODE,VAL))*17,256))</f>
        <v>97</v>
      </c>
      <c r="W2558" s="33">
        <f ca="1">IF(N2558="",V2558,MOD((V2558+_xlfn.XLOOKUP(N2558,CODE,VAL))*17,256))</f>
        <v>97</v>
      </c>
      <c r="X2558" s="33">
        <f ca="1">IF(O2558="",W2558,MOD((W2558+_xlfn.XLOOKUP(O2558,CODE,VAL))*17,256))</f>
        <v>97</v>
      </c>
      <c r="Y2558" s="33">
        <f ca="1">IF(P2558="",X2558,MOD((X2558+_xlfn.XLOOKUP(P2558,CODE,VAL))*17,256))</f>
        <v>97</v>
      </c>
    </row>
    <row r="2559" spans="5:25">
      <c r="E2559" t="str">
        <f ca="1"/>
        <v>qmd=8</v>
      </c>
      <c r="F2559" t="str" cm="1">
        <f t="array" aca="1" ref="F2559" ca="1">_xlfn.IFS(E2559="","",IFERROR(FIND("-",E2559),0)&gt;0,LEFT(E2559,FIND("-",E2559)-1),TRUE,LEFT(E2559,FIND("=",E2559)-1))</f>
        <v>qmd</v>
      </c>
      <c r="G2559" cm="1">
        <f t="array" aca="1" ref="G2559" ca="1">_xlfn.IFS(E2559="","",IFERROR(FIND("-",E2559),0)&gt;0,0,TRUE,VALUE(MID(E2559,FIND("=",E2559)+1,10)))</f>
        <v>8</v>
      </c>
      <c r="H2559">
        <f t="shared" ca="1" si="213"/>
        <v>5</v>
      </c>
      <c r="I2559" t="str">
        <f t="shared" ca="1" si="214"/>
        <v>q</v>
      </c>
      <c r="J2559" t="str">
        <f t="shared" ca="1" si="217"/>
        <v>m</v>
      </c>
      <c r="K2559" t="str">
        <f t="shared" ca="1" si="217"/>
        <v>d</v>
      </c>
      <c r="L2559" t="str">
        <f t="shared" ca="1" si="217"/>
        <v>=</v>
      </c>
      <c r="M2559" t="str">
        <f t="shared" ca="1" si="217"/>
        <v>8</v>
      </c>
      <c r="N2559" t="str">
        <f t="shared" ca="1" si="217"/>
        <v/>
      </c>
      <c r="O2559" t="str">
        <f t="shared" ca="1" si="217"/>
        <v/>
      </c>
      <c r="P2559" s="19" t="str">
        <f t="shared" ca="1" si="217"/>
        <v/>
      </c>
      <c r="Q2559" s="33">
        <f t="shared" si="215"/>
        <v>0</v>
      </c>
      <c r="R2559" s="33">
        <f ca="1">IF(I2559="",Q2559,MOD((Q2559+_xlfn.XLOOKUP(I2559,CODE,VAL))*17,256))</f>
        <v>129</v>
      </c>
      <c r="S2559" s="33">
        <f ca="1">IF(J2559="",R2559,MOD((R2559+_xlfn.XLOOKUP(J2559,CODE,VAL))*17,256))</f>
        <v>206</v>
      </c>
      <c r="T2559" s="33">
        <f ca="1">IF(K2559="",S2559,MOD((S2559+_xlfn.XLOOKUP(K2559,CODE,VAL))*17,256))</f>
        <v>82</v>
      </c>
      <c r="U2559" s="33">
        <f ca="1">IF(L2559="",T2559,MOD((T2559+_xlfn.XLOOKUP(L2559,CODE,VAL))*17,256))</f>
        <v>127</v>
      </c>
      <c r="V2559" s="33">
        <f ca="1">IF(M2559="",U2559,MOD((U2559+_xlfn.XLOOKUP(M2559,CODE,VAL))*17,256))</f>
        <v>39</v>
      </c>
      <c r="W2559" s="33">
        <f ca="1">IF(N2559="",V2559,MOD((V2559+_xlfn.XLOOKUP(N2559,CODE,VAL))*17,256))</f>
        <v>39</v>
      </c>
      <c r="X2559" s="33">
        <f ca="1">IF(O2559="",W2559,MOD((W2559+_xlfn.XLOOKUP(O2559,CODE,VAL))*17,256))</f>
        <v>39</v>
      </c>
      <c r="Y2559" s="33">
        <f ca="1">IF(P2559="",X2559,MOD((X2559+_xlfn.XLOOKUP(P2559,CODE,VAL))*17,256))</f>
        <v>39</v>
      </c>
    </row>
    <row r="2560" spans="5:25">
      <c r="E2560" t="str">
        <f ca="1"/>
        <v>drg-</v>
      </c>
      <c r="F2560" t="str" cm="1">
        <f t="array" aca="1" ref="F2560" ca="1">_xlfn.IFS(E2560="","",IFERROR(FIND("-",E2560),0)&gt;0,LEFT(E2560,FIND("-",E2560)-1),TRUE,LEFT(E2560,FIND("=",E2560)-1))</f>
        <v>drg</v>
      </c>
      <c r="G2560" cm="1">
        <f t="array" aca="1" ref="G2560" ca="1">_xlfn.IFS(E2560="","",IFERROR(FIND("-",E2560),0)&gt;0,0,TRUE,VALUE(MID(E2560,FIND("=",E2560)+1,10)))</f>
        <v>0</v>
      </c>
      <c r="H2560">
        <f t="shared" ca="1" si="213"/>
        <v>4</v>
      </c>
      <c r="I2560" t="str">
        <f t="shared" ca="1" si="214"/>
        <v>d</v>
      </c>
      <c r="J2560" t="str">
        <f t="shared" ca="1" si="217"/>
        <v>r</v>
      </c>
      <c r="K2560" t="str">
        <f t="shared" ca="1" si="217"/>
        <v>g</v>
      </c>
      <c r="L2560" t="str">
        <f t="shared" ca="1" si="217"/>
        <v>-</v>
      </c>
      <c r="M2560" t="str">
        <f t="shared" ca="1" si="217"/>
        <v/>
      </c>
      <c r="N2560" t="str">
        <f t="shared" ca="1" si="217"/>
        <v/>
      </c>
      <c r="O2560" t="str">
        <f t="shared" ca="1" si="217"/>
        <v/>
      </c>
      <c r="P2560" s="19" t="str">
        <f t="shared" ca="1" si="217"/>
        <v/>
      </c>
      <c r="Q2560" s="33">
        <f t="shared" si="215"/>
        <v>0</v>
      </c>
      <c r="R2560" s="33">
        <f ca="1">IF(I2560="",Q2560,MOD((Q2560+_xlfn.XLOOKUP(I2560,CODE,VAL))*17,256))</f>
        <v>164</v>
      </c>
      <c r="S2560" s="33">
        <f ca="1">IF(J2560="",R2560,MOD((R2560+_xlfn.XLOOKUP(J2560,CODE,VAL))*17,256))</f>
        <v>118</v>
      </c>
      <c r="T2560" s="33">
        <f ca="1">IF(K2560="",S2560,MOD((S2560+_xlfn.XLOOKUP(K2560,CODE,VAL))*17,256))</f>
        <v>173</v>
      </c>
      <c r="U2560" s="33">
        <f ca="1">IF(L2560="",T2560,MOD((T2560+_xlfn.XLOOKUP(L2560,CODE,VAL))*17,256))</f>
        <v>122</v>
      </c>
      <c r="V2560" s="33">
        <f ca="1">IF(M2560="",U2560,MOD((U2560+_xlfn.XLOOKUP(M2560,CODE,VAL))*17,256))</f>
        <v>122</v>
      </c>
      <c r="W2560" s="33">
        <f ca="1">IF(N2560="",V2560,MOD((V2560+_xlfn.XLOOKUP(N2560,CODE,VAL))*17,256))</f>
        <v>122</v>
      </c>
      <c r="X2560" s="33">
        <f ca="1">IF(O2560="",W2560,MOD((W2560+_xlfn.XLOOKUP(O2560,CODE,VAL))*17,256))</f>
        <v>122</v>
      </c>
      <c r="Y2560" s="33">
        <f ca="1">IF(P2560="",X2560,MOD((X2560+_xlfn.XLOOKUP(P2560,CODE,VAL))*17,256))</f>
        <v>122</v>
      </c>
    </row>
    <row r="2561" spans="5:25">
      <c r="E2561" t="str">
        <f ca="1"/>
        <v>tb-</v>
      </c>
      <c r="F2561" t="str" cm="1">
        <f t="array" aca="1" ref="F2561" ca="1">_xlfn.IFS(E2561="","",IFERROR(FIND("-",E2561),0)&gt;0,LEFT(E2561,FIND("-",E2561)-1),TRUE,LEFT(E2561,FIND("=",E2561)-1))</f>
        <v>tb</v>
      </c>
      <c r="G2561" cm="1">
        <f t="array" aca="1" ref="G2561" ca="1">_xlfn.IFS(E2561="","",IFERROR(FIND("-",E2561),0)&gt;0,0,TRUE,VALUE(MID(E2561,FIND("=",E2561)+1,10)))</f>
        <v>0</v>
      </c>
      <c r="H2561">
        <f t="shared" ca="1" si="213"/>
        <v>3</v>
      </c>
      <c r="I2561" t="str">
        <f t="shared" ca="1" si="214"/>
        <v>t</v>
      </c>
      <c r="J2561" t="str">
        <f t="shared" ca="1" si="217"/>
        <v>b</v>
      </c>
      <c r="K2561" t="str">
        <f t="shared" ca="1" si="217"/>
        <v>-</v>
      </c>
      <c r="L2561" t="str">
        <f t="shared" ca="1" si="217"/>
        <v/>
      </c>
      <c r="M2561" t="str">
        <f t="shared" ca="1" si="217"/>
        <v/>
      </c>
      <c r="N2561" t="str">
        <f t="shared" ca="1" si="217"/>
        <v/>
      </c>
      <c r="O2561" t="str">
        <f t="shared" ca="1" si="217"/>
        <v/>
      </c>
      <c r="P2561" s="19" t="str">
        <f t="shared" ca="1" si="217"/>
        <v/>
      </c>
      <c r="Q2561" s="33">
        <f t="shared" si="215"/>
        <v>0</v>
      </c>
      <c r="R2561" s="33">
        <f ca="1">IF(I2561="",Q2561,MOD((Q2561+_xlfn.XLOOKUP(I2561,CODE,VAL))*17,256))</f>
        <v>180</v>
      </c>
      <c r="S2561" s="33">
        <f ca="1">IF(J2561="",R2561,MOD((R2561+_xlfn.XLOOKUP(J2561,CODE,VAL))*17,256))</f>
        <v>118</v>
      </c>
      <c r="T2561" s="33">
        <f ca="1">IF(K2561="",S2561,MOD((S2561+_xlfn.XLOOKUP(K2561,CODE,VAL))*17,256))</f>
        <v>211</v>
      </c>
      <c r="U2561" s="33">
        <f ca="1">IF(L2561="",T2561,MOD((T2561+_xlfn.XLOOKUP(L2561,CODE,VAL))*17,256))</f>
        <v>211</v>
      </c>
      <c r="V2561" s="33">
        <f ca="1">IF(M2561="",U2561,MOD((U2561+_xlfn.XLOOKUP(M2561,CODE,VAL))*17,256))</f>
        <v>211</v>
      </c>
      <c r="W2561" s="33">
        <f ca="1">IF(N2561="",V2561,MOD((V2561+_xlfn.XLOOKUP(N2561,CODE,VAL))*17,256))</f>
        <v>211</v>
      </c>
      <c r="X2561" s="33">
        <f ca="1">IF(O2561="",W2561,MOD((W2561+_xlfn.XLOOKUP(O2561,CODE,VAL))*17,256))</f>
        <v>211</v>
      </c>
      <c r="Y2561" s="33">
        <f ca="1">IF(P2561="",X2561,MOD((X2561+_xlfn.XLOOKUP(P2561,CODE,VAL))*17,256))</f>
        <v>211</v>
      </c>
    </row>
    <row r="2562" spans="5:25">
      <c r="E2562" t="str">
        <f ca="1"/>
        <v>bblt=7</v>
      </c>
      <c r="F2562" t="str" cm="1">
        <f t="array" aca="1" ref="F2562" ca="1">_xlfn.IFS(E2562="","",IFERROR(FIND("-",E2562),0)&gt;0,LEFT(E2562,FIND("-",E2562)-1),TRUE,LEFT(E2562,FIND("=",E2562)-1))</f>
        <v>bblt</v>
      </c>
      <c r="G2562" cm="1">
        <f t="array" aca="1" ref="G2562" ca="1">_xlfn.IFS(E2562="","",IFERROR(FIND("-",E2562),0)&gt;0,0,TRUE,VALUE(MID(E2562,FIND("=",E2562)+1,10)))</f>
        <v>7</v>
      </c>
      <c r="H2562">
        <f t="shared" ca="1" si="213"/>
        <v>6</v>
      </c>
      <c r="I2562" t="str">
        <f t="shared" ca="1" si="214"/>
        <v>b</v>
      </c>
      <c r="J2562" t="str">
        <f t="shared" ca="1" si="217"/>
        <v>b</v>
      </c>
      <c r="K2562" t="str">
        <f t="shared" ca="1" si="217"/>
        <v>l</v>
      </c>
      <c r="L2562" t="str">
        <f t="shared" ca="1" si="217"/>
        <v>t</v>
      </c>
      <c r="M2562" t="str">
        <f t="shared" ca="1" si="217"/>
        <v>=</v>
      </c>
      <c r="N2562" t="str">
        <f t="shared" ca="1" si="217"/>
        <v>7</v>
      </c>
      <c r="O2562" t="str">
        <f t="shared" ca="1" si="217"/>
        <v/>
      </c>
      <c r="P2562" s="19" t="str">
        <f t="shared" ca="1" si="217"/>
        <v/>
      </c>
      <c r="Q2562" s="33">
        <f t="shared" si="215"/>
        <v>0</v>
      </c>
      <c r="R2562" s="33">
        <f ca="1">IF(I2562="",Q2562,MOD((Q2562+_xlfn.XLOOKUP(I2562,CODE,VAL))*17,256))</f>
        <v>130</v>
      </c>
      <c r="S2562" s="33">
        <f ca="1">IF(J2562="",R2562,MOD((R2562+_xlfn.XLOOKUP(J2562,CODE,VAL))*17,256))</f>
        <v>36</v>
      </c>
      <c r="T2562" s="33">
        <f ca="1">IF(K2562="",S2562,MOD((S2562+_xlfn.XLOOKUP(K2562,CODE,VAL))*17,256))</f>
        <v>144</v>
      </c>
      <c r="U2562" s="33">
        <f ca="1">IF(L2562="",T2562,MOD((T2562+_xlfn.XLOOKUP(L2562,CODE,VAL))*17,256))</f>
        <v>68</v>
      </c>
      <c r="V2562" s="33">
        <f ca="1">IF(M2562="",U2562,MOD((U2562+_xlfn.XLOOKUP(M2562,CODE,VAL))*17,256))</f>
        <v>145</v>
      </c>
      <c r="W2562" s="33">
        <f ca="1">IF(N2562="",V2562,MOD((V2562+_xlfn.XLOOKUP(N2562,CODE,VAL))*17,256))</f>
        <v>72</v>
      </c>
      <c r="X2562" s="33">
        <f ca="1">IF(O2562="",W2562,MOD((W2562+_xlfn.XLOOKUP(O2562,CODE,VAL))*17,256))</f>
        <v>72</v>
      </c>
      <c r="Y2562" s="33">
        <f ca="1">IF(P2562="",X2562,MOD((X2562+_xlfn.XLOOKUP(P2562,CODE,VAL))*17,256))</f>
        <v>72</v>
      </c>
    </row>
    <row r="2563" spans="5:25">
      <c r="E2563" t="str">
        <f ca="1"/>
        <v>vrm=5</v>
      </c>
      <c r="F2563" t="str" cm="1">
        <f t="array" aca="1" ref="F2563" ca="1">_xlfn.IFS(E2563="","",IFERROR(FIND("-",E2563),0)&gt;0,LEFT(E2563,FIND("-",E2563)-1),TRUE,LEFT(E2563,FIND("=",E2563)-1))</f>
        <v>vrm</v>
      </c>
      <c r="G2563" cm="1">
        <f t="array" aca="1" ref="G2563" ca="1">_xlfn.IFS(E2563="","",IFERROR(FIND("-",E2563),0)&gt;0,0,TRUE,VALUE(MID(E2563,FIND("=",E2563)+1,10)))</f>
        <v>5</v>
      </c>
      <c r="H2563">
        <f t="shared" ca="1" si="213"/>
        <v>5</v>
      </c>
      <c r="I2563" t="str">
        <f t="shared" ca="1" si="214"/>
        <v>v</v>
      </c>
      <c r="J2563" t="str">
        <f t="shared" ca="1" si="217"/>
        <v>r</v>
      </c>
      <c r="K2563" t="str">
        <f t="shared" ca="1" si="217"/>
        <v>m</v>
      </c>
      <c r="L2563" t="str">
        <f t="shared" ca="1" si="217"/>
        <v>=</v>
      </c>
      <c r="M2563" t="str">
        <f t="shared" ca="1" si="217"/>
        <v>5</v>
      </c>
      <c r="N2563" t="str">
        <f t="shared" ca="1" si="217"/>
        <v/>
      </c>
      <c r="O2563" t="str">
        <f t="shared" ca="1" si="217"/>
        <v/>
      </c>
      <c r="P2563" s="19" t="str">
        <f t="shared" ca="1" si="217"/>
        <v/>
      </c>
      <c r="Q2563" s="33">
        <f t="shared" si="215"/>
        <v>0</v>
      </c>
      <c r="R2563" s="33">
        <f ca="1">IF(I2563="",Q2563,MOD((Q2563+_xlfn.XLOOKUP(I2563,CODE,VAL))*17,256))</f>
        <v>214</v>
      </c>
      <c r="S2563" s="33">
        <f ca="1">IF(J2563="",R2563,MOD((R2563+_xlfn.XLOOKUP(J2563,CODE,VAL))*17,256))</f>
        <v>200</v>
      </c>
      <c r="T2563" s="33">
        <f ca="1">IF(K2563="",S2563,MOD((S2563+_xlfn.XLOOKUP(K2563,CODE,VAL))*17,256))</f>
        <v>133</v>
      </c>
      <c r="U2563" s="33">
        <f ca="1">IF(L2563="",T2563,MOD((T2563+_xlfn.XLOOKUP(L2563,CODE,VAL))*17,256))</f>
        <v>226</v>
      </c>
      <c r="V2563" s="33">
        <f ca="1">IF(M2563="",U2563,MOD((U2563+_xlfn.XLOOKUP(M2563,CODE,VAL))*17,256))</f>
        <v>135</v>
      </c>
      <c r="W2563" s="33">
        <f ca="1">IF(N2563="",V2563,MOD((V2563+_xlfn.XLOOKUP(N2563,CODE,VAL))*17,256))</f>
        <v>135</v>
      </c>
      <c r="X2563" s="33">
        <f ca="1">IF(O2563="",W2563,MOD((W2563+_xlfn.XLOOKUP(O2563,CODE,VAL))*17,256))</f>
        <v>135</v>
      </c>
      <c r="Y2563" s="33">
        <f ca="1">IF(P2563="",X2563,MOD((X2563+_xlfn.XLOOKUP(P2563,CODE,VAL))*17,256))</f>
        <v>135</v>
      </c>
    </row>
    <row r="2564" spans="5:25">
      <c r="E2564" t="str">
        <f ca="1"/>
        <v>cpz=9</v>
      </c>
      <c r="F2564" t="str" cm="1">
        <f t="array" aca="1" ref="F2564" ca="1">_xlfn.IFS(E2564="","",IFERROR(FIND("-",E2564),0)&gt;0,LEFT(E2564,FIND("-",E2564)-1),TRUE,LEFT(E2564,FIND("=",E2564)-1))</f>
        <v>cpz</v>
      </c>
      <c r="G2564" cm="1">
        <f t="array" aca="1" ref="G2564" ca="1">_xlfn.IFS(E2564="","",IFERROR(FIND("-",E2564),0)&gt;0,0,TRUE,VALUE(MID(E2564,FIND("=",E2564)+1,10)))</f>
        <v>9</v>
      </c>
      <c r="H2564">
        <f t="shared" ca="1" si="213"/>
        <v>5</v>
      </c>
      <c r="I2564" t="str">
        <f t="shared" ca="1" si="214"/>
        <v>c</v>
      </c>
      <c r="J2564" t="str">
        <f t="shared" ca="1" si="217"/>
        <v>p</v>
      </c>
      <c r="K2564" t="str">
        <f t="shared" ca="1" si="217"/>
        <v>z</v>
      </c>
      <c r="L2564" t="str">
        <f t="shared" ca="1" si="217"/>
        <v>=</v>
      </c>
      <c r="M2564" t="str">
        <f t="shared" ca="1" si="217"/>
        <v>9</v>
      </c>
      <c r="N2564" t="str">
        <f t="shared" ca="1" si="217"/>
        <v/>
      </c>
      <c r="O2564" t="str">
        <f t="shared" ca="1" si="217"/>
        <v/>
      </c>
      <c r="P2564" s="19" t="str">
        <f t="shared" ca="1" si="217"/>
        <v/>
      </c>
      <c r="Q2564" s="33">
        <f t="shared" si="215"/>
        <v>0</v>
      </c>
      <c r="R2564" s="33">
        <f ca="1">IF(I2564="",Q2564,MOD((Q2564+_xlfn.XLOOKUP(I2564,CODE,VAL))*17,256))</f>
        <v>147</v>
      </c>
      <c r="S2564" s="33">
        <f ca="1">IF(J2564="",R2564,MOD((R2564+_xlfn.XLOOKUP(J2564,CODE,VAL))*17,256))</f>
        <v>51</v>
      </c>
      <c r="T2564" s="33">
        <f ca="1">IF(K2564="",S2564,MOD((S2564+_xlfn.XLOOKUP(K2564,CODE,VAL))*17,256))</f>
        <v>125</v>
      </c>
      <c r="U2564" s="33">
        <f ca="1">IF(L2564="",T2564,MOD((T2564+_xlfn.XLOOKUP(L2564,CODE,VAL))*17,256))</f>
        <v>90</v>
      </c>
      <c r="V2564" s="33">
        <f ca="1">IF(M2564="",U2564,MOD((U2564+_xlfn.XLOOKUP(M2564,CODE,VAL))*17,256))</f>
        <v>195</v>
      </c>
      <c r="W2564" s="33">
        <f ca="1">IF(N2564="",V2564,MOD((V2564+_xlfn.XLOOKUP(N2564,CODE,VAL))*17,256))</f>
        <v>195</v>
      </c>
      <c r="X2564" s="33">
        <f ca="1">IF(O2564="",W2564,MOD((W2564+_xlfn.XLOOKUP(O2564,CODE,VAL))*17,256))</f>
        <v>195</v>
      </c>
      <c r="Y2564" s="33">
        <f ca="1">IF(P2564="",X2564,MOD((X2564+_xlfn.XLOOKUP(P2564,CODE,VAL))*17,256))</f>
        <v>195</v>
      </c>
    </row>
    <row r="2565" spans="5:25">
      <c r="E2565" t="str">
        <f ca="1"/>
        <v>cnsq-</v>
      </c>
      <c r="F2565" t="str" cm="1">
        <f t="array" aca="1" ref="F2565" ca="1">_xlfn.IFS(E2565="","",IFERROR(FIND("-",E2565),0)&gt;0,LEFT(E2565,FIND("-",E2565)-1),TRUE,LEFT(E2565,FIND("=",E2565)-1))</f>
        <v>cnsq</v>
      </c>
      <c r="G2565" cm="1">
        <f t="array" aca="1" ref="G2565" ca="1">_xlfn.IFS(E2565="","",IFERROR(FIND("-",E2565),0)&gt;0,0,TRUE,VALUE(MID(E2565,FIND("=",E2565)+1,10)))</f>
        <v>0</v>
      </c>
      <c r="H2565">
        <f t="shared" ca="1" si="213"/>
        <v>5</v>
      </c>
      <c r="I2565" t="str">
        <f t="shared" ca="1" si="214"/>
        <v>c</v>
      </c>
      <c r="J2565" t="str">
        <f t="shared" ca="1" si="217"/>
        <v>n</v>
      </c>
      <c r="K2565" t="str">
        <f t="shared" ca="1" si="217"/>
        <v>s</v>
      </c>
      <c r="L2565" t="str">
        <f t="shared" ca="1" si="217"/>
        <v>q</v>
      </c>
      <c r="M2565" t="str">
        <f t="shared" ca="1" si="217"/>
        <v>-</v>
      </c>
      <c r="N2565" t="str">
        <f t="shared" ca="1" si="217"/>
        <v/>
      </c>
      <c r="O2565" t="str">
        <f t="shared" ca="1" si="217"/>
        <v/>
      </c>
      <c r="P2565" s="19" t="str">
        <f t="shared" ca="1" si="217"/>
        <v/>
      </c>
      <c r="Q2565" s="33">
        <f t="shared" si="215"/>
        <v>0</v>
      </c>
      <c r="R2565" s="33">
        <f ca="1">IF(I2565="",Q2565,MOD((Q2565+_xlfn.XLOOKUP(I2565,CODE,VAL))*17,256))</f>
        <v>147</v>
      </c>
      <c r="S2565" s="33">
        <f ca="1">IF(J2565="",R2565,MOD((R2565+_xlfn.XLOOKUP(J2565,CODE,VAL))*17,256))</f>
        <v>17</v>
      </c>
      <c r="T2565" s="33">
        <f ca="1">IF(K2565="",S2565,MOD((S2565+_xlfn.XLOOKUP(K2565,CODE,VAL))*17,256))</f>
        <v>196</v>
      </c>
      <c r="U2565" s="33">
        <f ca="1">IF(L2565="",T2565,MOD((T2565+_xlfn.XLOOKUP(L2565,CODE,VAL))*17,256))</f>
        <v>133</v>
      </c>
      <c r="V2565" s="33">
        <f ca="1">IF(M2565="",U2565,MOD((U2565+_xlfn.XLOOKUP(M2565,CODE,VAL))*17,256))</f>
        <v>210</v>
      </c>
      <c r="W2565" s="33">
        <f ca="1">IF(N2565="",V2565,MOD((V2565+_xlfn.XLOOKUP(N2565,CODE,VAL))*17,256))</f>
        <v>210</v>
      </c>
      <c r="X2565" s="33">
        <f ca="1">IF(O2565="",W2565,MOD((W2565+_xlfn.XLOOKUP(O2565,CODE,VAL))*17,256))</f>
        <v>210</v>
      </c>
      <c r="Y2565" s="33">
        <f ca="1">IF(P2565="",X2565,MOD((X2565+_xlfn.XLOOKUP(P2565,CODE,VAL))*17,256))</f>
        <v>210</v>
      </c>
    </row>
    <row r="2566" spans="5:25">
      <c r="E2566" t="str">
        <f ca="1"/>
        <v>jq=8</v>
      </c>
      <c r="F2566" t="str" cm="1">
        <f t="array" aca="1" ref="F2566" ca="1">_xlfn.IFS(E2566="","",IFERROR(FIND("-",E2566),0)&gt;0,LEFT(E2566,FIND("-",E2566)-1),TRUE,LEFT(E2566,FIND("=",E2566)-1))</f>
        <v>jq</v>
      </c>
      <c r="G2566" cm="1">
        <f t="array" aca="1" ref="G2566" ca="1">_xlfn.IFS(E2566="","",IFERROR(FIND("-",E2566),0)&gt;0,0,TRUE,VALUE(MID(E2566,FIND("=",E2566)+1,10)))</f>
        <v>8</v>
      </c>
      <c r="H2566">
        <f t="shared" ca="1" si="213"/>
        <v>4</v>
      </c>
      <c r="I2566" t="str">
        <f t="shared" ca="1" si="214"/>
        <v>j</v>
      </c>
      <c r="J2566" t="str">
        <f t="shared" ca="1" si="217"/>
        <v>q</v>
      </c>
      <c r="K2566" t="str">
        <f t="shared" ca="1" si="217"/>
        <v>=</v>
      </c>
      <c r="L2566" t="str">
        <f t="shared" ca="1" si="217"/>
        <v>8</v>
      </c>
      <c r="M2566" t="str">
        <f t="shared" ca="1" si="217"/>
        <v/>
      </c>
      <c r="N2566" t="str">
        <f t="shared" ca="1" si="217"/>
        <v/>
      </c>
      <c r="O2566" t="str">
        <f t="shared" ca="1" si="217"/>
        <v/>
      </c>
      <c r="P2566" s="19" t="str">
        <f t="shared" ca="1" si="217"/>
        <v/>
      </c>
      <c r="Q2566" s="33">
        <f t="shared" si="215"/>
        <v>0</v>
      </c>
      <c r="R2566" s="33">
        <f ca="1">IF(I2566="",Q2566,MOD((Q2566+_xlfn.XLOOKUP(I2566,CODE,VAL))*17,256))</f>
        <v>10</v>
      </c>
      <c r="S2566" s="33">
        <f ca="1">IF(J2566="",R2566,MOD((R2566+_xlfn.XLOOKUP(J2566,CODE,VAL))*17,256))</f>
        <v>43</v>
      </c>
      <c r="T2566" s="33">
        <f ca="1">IF(K2566="",S2566,MOD((S2566+_xlfn.XLOOKUP(K2566,CODE,VAL))*17,256))</f>
        <v>232</v>
      </c>
      <c r="U2566" s="33">
        <f ca="1">IF(L2566="",T2566,MOD((T2566+_xlfn.XLOOKUP(L2566,CODE,VAL))*17,256))</f>
        <v>32</v>
      </c>
      <c r="V2566" s="33">
        <f ca="1">IF(M2566="",U2566,MOD((U2566+_xlfn.XLOOKUP(M2566,CODE,VAL))*17,256))</f>
        <v>32</v>
      </c>
      <c r="W2566" s="33">
        <f ca="1">IF(N2566="",V2566,MOD((V2566+_xlfn.XLOOKUP(N2566,CODE,VAL))*17,256))</f>
        <v>32</v>
      </c>
      <c r="X2566" s="33">
        <f ca="1">IF(O2566="",W2566,MOD((W2566+_xlfn.XLOOKUP(O2566,CODE,VAL))*17,256))</f>
        <v>32</v>
      </c>
      <c r="Y2566" s="33">
        <f ca="1">IF(P2566="",X2566,MOD((X2566+_xlfn.XLOOKUP(P2566,CODE,VAL))*17,256))</f>
        <v>32</v>
      </c>
    </row>
    <row r="2567" spans="5:25">
      <c r="E2567" t="str">
        <f ca="1"/>
        <v>mgft-</v>
      </c>
      <c r="F2567" t="str" cm="1">
        <f t="array" aca="1" ref="F2567" ca="1">_xlfn.IFS(E2567="","",IFERROR(FIND("-",E2567),0)&gt;0,LEFT(E2567,FIND("-",E2567)-1),TRUE,LEFT(E2567,FIND("=",E2567)-1))</f>
        <v>mgft</v>
      </c>
      <c r="G2567" cm="1">
        <f t="array" aca="1" ref="G2567" ca="1">_xlfn.IFS(E2567="","",IFERROR(FIND("-",E2567),0)&gt;0,0,TRUE,VALUE(MID(E2567,FIND("=",E2567)+1,10)))</f>
        <v>0</v>
      </c>
      <c r="H2567">
        <f t="shared" ca="1" si="213"/>
        <v>5</v>
      </c>
      <c r="I2567" t="str">
        <f t="shared" ca="1" si="214"/>
        <v>m</v>
      </c>
      <c r="J2567" t="str">
        <f t="shared" ca="1" si="217"/>
        <v>g</v>
      </c>
      <c r="K2567" t="str">
        <f t="shared" ca="1" si="217"/>
        <v>f</v>
      </c>
      <c r="L2567" t="str">
        <f t="shared" ca="1" si="217"/>
        <v>t</v>
      </c>
      <c r="M2567" t="str">
        <f t="shared" ca="1" si="217"/>
        <v>-</v>
      </c>
      <c r="N2567" t="str">
        <f t="shared" ca="1" si="217"/>
        <v/>
      </c>
      <c r="O2567" t="str">
        <f t="shared" ca="1" si="217"/>
        <v/>
      </c>
      <c r="P2567" s="19" t="str">
        <f t="shared" ca="1" si="217"/>
        <v/>
      </c>
      <c r="Q2567" s="33">
        <f t="shared" si="215"/>
        <v>0</v>
      </c>
      <c r="R2567" s="33">
        <f ca="1">IF(I2567="",Q2567,MOD((Q2567+_xlfn.XLOOKUP(I2567,CODE,VAL))*17,256))</f>
        <v>61</v>
      </c>
      <c r="S2567" s="33">
        <f ca="1">IF(J2567="",R2567,MOD((R2567+_xlfn.XLOOKUP(J2567,CODE,VAL))*17,256))</f>
        <v>228</v>
      </c>
      <c r="T2567" s="33">
        <f ca="1">IF(K2567="",S2567,MOD((S2567+_xlfn.XLOOKUP(K2567,CODE,VAL))*17,256))</f>
        <v>234</v>
      </c>
      <c r="U2567" s="33">
        <f ca="1">IF(L2567="",T2567,MOD((T2567+_xlfn.XLOOKUP(L2567,CODE,VAL))*17,256))</f>
        <v>62</v>
      </c>
      <c r="V2567" s="33">
        <f ca="1">IF(M2567="",U2567,MOD((U2567+_xlfn.XLOOKUP(M2567,CODE,VAL))*17,256))</f>
        <v>27</v>
      </c>
      <c r="W2567" s="33">
        <f ca="1">IF(N2567="",V2567,MOD((V2567+_xlfn.XLOOKUP(N2567,CODE,VAL))*17,256))</f>
        <v>27</v>
      </c>
      <c r="X2567" s="33">
        <f ca="1">IF(O2567="",W2567,MOD((W2567+_xlfn.XLOOKUP(O2567,CODE,VAL))*17,256))</f>
        <v>27</v>
      </c>
      <c r="Y2567" s="33">
        <f ca="1">IF(P2567="",X2567,MOD((X2567+_xlfn.XLOOKUP(P2567,CODE,VAL))*17,256))</f>
        <v>27</v>
      </c>
    </row>
    <row r="2568" spans="5:25">
      <c r="E2568" t="str">
        <f ca="1"/>
        <v>nv-</v>
      </c>
      <c r="F2568" t="str" cm="1">
        <f t="array" aca="1" ref="F2568" ca="1">_xlfn.IFS(E2568="","",IFERROR(FIND("-",E2568),0)&gt;0,LEFT(E2568,FIND("-",E2568)-1),TRUE,LEFT(E2568,FIND("=",E2568)-1))</f>
        <v>nv</v>
      </c>
      <c r="G2568" cm="1">
        <f t="array" aca="1" ref="G2568" ca="1">_xlfn.IFS(E2568="","",IFERROR(FIND("-",E2568),0)&gt;0,0,TRUE,VALUE(MID(E2568,FIND("=",E2568)+1,10)))</f>
        <v>0</v>
      </c>
      <c r="H2568">
        <f t="shared" ca="1" si="213"/>
        <v>3</v>
      </c>
      <c r="I2568" t="str">
        <f t="shared" ca="1" si="214"/>
        <v>n</v>
      </c>
      <c r="J2568" t="str">
        <f t="shared" ca="1" si="217"/>
        <v>v</v>
      </c>
      <c r="K2568" t="str">
        <f t="shared" ca="1" si="217"/>
        <v>-</v>
      </c>
      <c r="L2568" t="str">
        <f t="shared" ca="1" si="217"/>
        <v/>
      </c>
      <c r="M2568" t="str">
        <f t="shared" ca="1" si="217"/>
        <v/>
      </c>
      <c r="N2568" t="str">
        <f t="shared" ca="1" si="217"/>
        <v/>
      </c>
      <c r="O2568" t="str">
        <f t="shared" ca="1" si="217"/>
        <v/>
      </c>
      <c r="P2568" s="19" t="str">
        <f t="shared" ca="1" si="217"/>
        <v/>
      </c>
      <c r="Q2568" s="33">
        <f t="shared" si="215"/>
        <v>0</v>
      </c>
      <c r="R2568" s="33">
        <f ca="1">IF(I2568="",Q2568,MOD((Q2568+_xlfn.XLOOKUP(I2568,CODE,VAL))*17,256))</f>
        <v>78</v>
      </c>
      <c r="S2568" s="33">
        <f ca="1">IF(J2568="",R2568,MOD((R2568+_xlfn.XLOOKUP(J2568,CODE,VAL))*17,256))</f>
        <v>4</v>
      </c>
      <c r="T2568" s="33">
        <f ca="1">IF(K2568="",S2568,MOD((S2568+_xlfn.XLOOKUP(K2568,CODE,VAL))*17,256))</f>
        <v>65</v>
      </c>
      <c r="U2568" s="33">
        <f ca="1">IF(L2568="",T2568,MOD((T2568+_xlfn.XLOOKUP(L2568,CODE,VAL))*17,256))</f>
        <v>65</v>
      </c>
      <c r="V2568" s="33">
        <f ca="1">IF(M2568="",U2568,MOD((U2568+_xlfn.XLOOKUP(M2568,CODE,VAL))*17,256))</f>
        <v>65</v>
      </c>
      <c r="W2568" s="33">
        <f ca="1">IF(N2568="",V2568,MOD((V2568+_xlfn.XLOOKUP(N2568,CODE,VAL))*17,256))</f>
        <v>65</v>
      </c>
      <c r="X2568" s="33">
        <f ca="1">IF(O2568="",W2568,MOD((W2568+_xlfn.XLOOKUP(O2568,CODE,VAL))*17,256))</f>
        <v>65</v>
      </c>
      <c r="Y2568" s="33">
        <f ca="1">IF(P2568="",X2568,MOD((X2568+_xlfn.XLOOKUP(P2568,CODE,VAL))*17,256))</f>
        <v>65</v>
      </c>
    </row>
    <row r="2569" spans="5:25">
      <c r="E2569" t="str">
        <f ca="1"/>
        <v>ct=8</v>
      </c>
      <c r="F2569" t="str" cm="1">
        <f t="array" aca="1" ref="F2569" ca="1">_xlfn.IFS(E2569="","",IFERROR(FIND("-",E2569),0)&gt;0,LEFT(E2569,FIND("-",E2569)-1),TRUE,LEFT(E2569,FIND("=",E2569)-1))</f>
        <v>ct</v>
      </c>
      <c r="G2569" cm="1">
        <f t="array" aca="1" ref="G2569" ca="1">_xlfn.IFS(E2569="","",IFERROR(FIND("-",E2569),0)&gt;0,0,TRUE,VALUE(MID(E2569,FIND("=",E2569)+1,10)))</f>
        <v>8</v>
      </c>
      <c r="H2569">
        <f t="shared" ca="1" si="213"/>
        <v>4</v>
      </c>
      <c r="I2569" t="str">
        <f t="shared" ca="1" si="214"/>
        <v>c</v>
      </c>
      <c r="J2569" t="str">
        <f t="shared" ca="1" si="217"/>
        <v>t</v>
      </c>
      <c r="K2569" t="str">
        <f t="shared" ca="1" si="217"/>
        <v>=</v>
      </c>
      <c r="L2569" t="str">
        <f t="shared" ca="1" si="217"/>
        <v>8</v>
      </c>
      <c r="M2569" t="str">
        <f t="shared" ca="1" si="217"/>
        <v/>
      </c>
      <c r="N2569" t="str">
        <f t="shared" ca="1" si="217"/>
        <v/>
      </c>
      <c r="O2569" t="str">
        <f t="shared" ca="1" si="217"/>
        <v/>
      </c>
      <c r="P2569" s="19" t="str">
        <f t="shared" ca="1" si="217"/>
        <v/>
      </c>
      <c r="Q2569" s="33">
        <f t="shared" si="215"/>
        <v>0</v>
      </c>
      <c r="R2569" s="33">
        <f ca="1">IF(I2569="",Q2569,MOD((Q2569+_xlfn.XLOOKUP(I2569,CODE,VAL))*17,256))</f>
        <v>147</v>
      </c>
      <c r="S2569" s="33">
        <f ca="1">IF(J2569="",R2569,MOD((R2569+_xlfn.XLOOKUP(J2569,CODE,VAL))*17,256))</f>
        <v>119</v>
      </c>
      <c r="T2569" s="33">
        <f ca="1">IF(K2569="",S2569,MOD((S2569+_xlfn.XLOOKUP(K2569,CODE,VAL))*17,256))</f>
        <v>244</v>
      </c>
      <c r="U2569" s="33">
        <f ca="1">IF(L2569="",T2569,MOD((T2569+_xlfn.XLOOKUP(L2569,CODE,VAL))*17,256))</f>
        <v>236</v>
      </c>
      <c r="V2569" s="33">
        <f ca="1">IF(M2569="",U2569,MOD((U2569+_xlfn.XLOOKUP(M2569,CODE,VAL))*17,256))</f>
        <v>236</v>
      </c>
      <c r="W2569" s="33">
        <f ca="1">IF(N2569="",V2569,MOD((V2569+_xlfn.XLOOKUP(N2569,CODE,VAL))*17,256))</f>
        <v>236</v>
      </c>
      <c r="X2569" s="33">
        <f ca="1">IF(O2569="",W2569,MOD((W2569+_xlfn.XLOOKUP(O2569,CODE,VAL))*17,256))</f>
        <v>236</v>
      </c>
      <c r="Y2569" s="33">
        <f ca="1">IF(P2569="",X2569,MOD((X2569+_xlfn.XLOOKUP(P2569,CODE,VAL))*17,256))</f>
        <v>236</v>
      </c>
    </row>
    <row r="2570" spans="5:25">
      <c r="E2570" t="str">
        <f ca="1"/>
        <v>xr-</v>
      </c>
      <c r="F2570" t="str" cm="1">
        <f t="array" aca="1" ref="F2570" ca="1">_xlfn.IFS(E2570="","",IFERROR(FIND("-",E2570),0)&gt;0,LEFT(E2570,FIND("-",E2570)-1),TRUE,LEFT(E2570,FIND("=",E2570)-1))</f>
        <v>xr</v>
      </c>
      <c r="G2570" cm="1">
        <f t="array" aca="1" ref="G2570" ca="1">_xlfn.IFS(E2570="","",IFERROR(FIND("-",E2570),0)&gt;0,0,TRUE,VALUE(MID(E2570,FIND("=",E2570)+1,10)))</f>
        <v>0</v>
      </c>
      <c r="H2570">
        <f t="shared" ca="1" si="213"/>
        <v>3</v>
      </c>
      <c r="I2570" t="str">
        <f t="shared" ca="1" si="214"/>
        <v>x</v>
      </c>
      <c r="J2570" t="str">
        <f t="shared" ca="1" si="217"/>
        <v>r</v>
      </c>
      <c r="K2570" t="str">
        <f t="shared" ca="1" si="217"/>
        <v>-</v>
      </c>
      <c r="L2570" t="str">
        <f t="shared" ca="1" si="217"/>
        <v/>
      </c>
      <c r="M2570" t="str">
        <f t="shared" ca="1" si="217"/>
        <v/>
      </c>
      <c r="N2570" t="str">
        <f t="shared" ca="1" si="217"/>
        <v/>
      </c>
      <c r="O2570" t="str">
        <f t="shared" ca="1" si="217"/>
        <v/>
      </c>
      <c r="P2570" s="19" t="str">
        <f t="shared" ca="1" si="217"/>
        <v/>
      </c>
      <c r="Q2570" s="33">
        <f t="shared" si="215"/>
        <v>0</v>
      </c>
      <c r="R2570" s="33">
        <f ca="1">IF(I2570="",Q2570,MOD((Q2570+_xlfn.XLOOKUP(I2570,CODE,VAL))*17,256))</f>
        <v>248</v>
      </c>
      <c r="S2570" s="33">
        <f ca="1">IF(J2570="",R2570,MOD((R2570+_xlfn.XLOOKUP(J2570,CODE,VAL))*17,256))</f>
        <v>10</v>
      </c>
      <c r="T2570" s="33">
        <f ca="1">IF(K2570="",S2570,MOD((S2570+_xlfn.XLOOKUP(K2570,CODE,VAL))*17,256))</f>
        <v>167</v>
      </c>
      <c r="U2570" s="33">
        <f ca="1">IF(L2570="",T2570,MOD((T2570+_xlfn.XLOOKUP(L2570,CODE,VAL))*17,256))</f>
        <v>167</v>
      </c>
      <c r="V2570" s="33">
        <f ca="1">IF(M2570="",U2570,MOD((U2570+_xlfn.XLOOKUP(M2570,CODE,VAL))*17,256))</f>
        <v>167</v>
      </c>
      <c r="W2570" s="33">
        <f ca="1">IF(N2570="",V2570,MOD((V2570+_xlfn.XLOOKUP(N2570,CODE,VAL))*17,256))</f>
        <v>167</v>
      </c>
      <c r="X2570" s="33">
        <f ca="1">IF(O2570="",W2570,MOD((W2570+_xlfn.XLOOKUP(O2570,CODE,VAL))*17,256))</f>
        <v>167</v>
      </c>
      <c r="Y2570" s="33">
        <f ca="1">IF(P2570="",X2570,MOD((X2570+_xlfn.XLOOKUP(P2570,CODE,VAL))*17,256))</f>
        <v>167</v>
      </c>
    </row>
    <row r="2571" spans="5:25">
      <c r="E2571" t="str">
        <f ca="1"/>
        <v>dx=8</v>
      </c>
      <c r="F2571" t="str" cm="1">
        <f t="array" aca="1" ref="F2571" ca="1">_xlfn.IFS(E2571="","",IFERROR(FIND("-",E2571),0)&gt;0,LEFT(E2571,FIND("-",E2571)-1),TRUE,LEFT(E2571,FIND("=",E2571)-1))</f>
        <v>dx</v>
      </c>
      <c r="G2571" cm="1">
        <f t="array" aca="1" ref="G2571" ca="1">_xlfn.IFS(E2571="","",IFERROR(FIND("-",E2571),0)&gt;0,0,TRUE,VALUE(MID(E2571,FIND("=",E2571)+1,10)))</f>
        <v>8</v>
      </c>
      <c r="H2571">
        <f t="shared" ca="1" si="213"/>
        <v>4</v>
      </c>
      <c r="I2571" t="str">
        <f t="shared" ca="1" si="214"/>
        <v>d</v>
      </c>
      <c r="J2571" t="str">
        <f t="shared" ca="1" si="217"/>
        <v>x</v>
      </c>
      <c r="K2571" t="str">
        <f t="shared" ca="1" si="217"/>
        <v>=</v>
      </c>
      <c r="L2571" t="str">
        <f t="shared" ca="1" si="217"/>
        <v>8</v>
      </c>
      <c r="M2571" t="str">
        <f t="shared" ca="1" si="217"/>
        <v/>
      </c>
      <c r="N2571" t="str">
        <f t="shared" ca="1" si="217"/>
        <v/>
      </c>
      <c r="O2571" t="str">
        <f t="shared" ca="1" si="217"/>
        <v/>
      </c>
      <c r="P2571" s="19" t="str">
        <f t="shared" ca="1" si="217"/>
        <v/>
      </c>
      <c r="Q2571" s="33">
        <f t="shared" si="215"/>
        <v>0</v>
      </c>
      <c r="R2571" s="33">
        <f ca="1">IF(I2571="",Q2571,MOD((Q2571+_xlfn.XLOOKUP(I2571,CODE,VAL))*17,256))</f>
        <v>164</v>
      </c>
      <c r="S2571" s="33">
        <f ca="1">IF(J2571="",R2571,MOD((R2571+_xlfn.XLOOKUP(J2571,CODE,VAL))*17,256))</f>
        <v>220</v>
      </c>
      <c r="T2571" s="33">
        <f ca="1">IF(K2571="",S2571,MOD((S2571+_xlfn.XLOOKUP(K2571,CODE,VAL))*17,256))</f>
        <v>169</v>
      </c>
      <c r="U2571" s="33">
        <f ca="1">IF(L2571="",T2571,MOD((T2571+_xlfn.XLOOKUP(L2571,CODE,VAL))*17,256))</f>
        <v>241</v>
      </c>
      <c r="V2571" s="33">
        <f ca="1">IF(M2571="",U2571,MOD((U2571+_xlfn.XLOOKUP(M2571,CODE,VAL))*17,256))</f>
        <v>241</v>
      </c>
      <c r="W2571" s="33">
        <f ca="1">IF(N2571="",V2571,MOD((V2571+_xlfn.XLOOKUP(N2571,CODE,VAL))*17,256))</f>
        <v>241</v>
      </c>
      <c r="X2571" s="33">
        <f ca="1">IF(O2571="",W2571,MOD((W2571+_xlfn.XLOOKUP(O2571,CODE,VAL))*17,256))</f>
        <v>241</v>
      </c>
      <c r="Y2571" s="33">
        <f ca="1">IF(P2571="",X2571,MOD((X2571+_xlfn.XLOOKUP(P2571,CODE,VAL))*17,256))</f>
        <v>241</v>
      </c>
    </row>
    <row r="2572" spans="5:25">
      <c r="E2572" t="str">
        <f ca="1"/>
        <v>svl-</v>
      </c>
      <c r="F2572" t="str" cm="1">
        <f t="array" aca="1" ref="F2572" ca="1">_xlfn.IFS(E2572="","",IFERROR(FIND("-",E2572),0)&gt;0,LEFT(E2572,FIND("-",E2572)-1),TRUE,LEFT(E2572,FIND("=",E2572)-1))</f>
        <v>svl</v>
      </c>
      <c r="G2572" cm="1">
        <f t="array" aca="1" ref="G2572" ca="1">_xlfn.IFS(E2572="","",IFERROR(FIND("-",E2572),0)&gt;0,0,TRUE,VALUE(MID(E2572,FIND("=",E2572)+1,10)))</f>
        <v>0</v>
      </c>
      <c r="H2572">
        <f t="shared" ca="1" si="213"/>
        <v>4</v>
      </c>
      <c r="I2572" t="str">
        <f t="shared" ca="1" si="214"/>
        <v>s</v>
      </c>
      <c r="J2572" t="str">
        <f t="shared" ref="J2572:P2600" ca="1" si="218">MID($E2572,J$11,1)</f>
        <v>v</v>
      </c>
      <c r="K2572" t="str">
        <f t="shared" ca="1" si="218"/>
        <v>l</v>
      </c>
      <c r="L2572" t="str">
        <f t="shared" ca="1" si="218"/>
        <v>-</v>
      </c>
      <c r="M2572" t="str">
        <f t="shared" ca="1" si="218"/>
        <v/>
      </c>
      <c r="N2572" t="str">
        <f t="shared" ca="1" si="218"/>
        <v/>
      </c>
      <c r="O2572" t="str">
        <f t="shared" ca="1" si="218"/>
        <v/>
      </c>
      <c r="P2572" s="19" t="str">
        <f t="shared" ca="1" si="218"/>
        <v/>
      </c>
      <c r="Q2572" s="33">
        <f t="shared" si="215"/>
        <v>0</v>
      </c>
      <c r="R2572" s="33">
        <f ca="1">IF(I2572="",Q2572,MOD((Q2572+_xlfn.XLOOKUP(I2572,CODE,VAL))*17,256))</f>
        <v>163</v>
      </c>
      <c r="S2572" s="33">
        <f ca="1">IF(J2572="",R2572,MOD((R2572+_xlfn.XLOOKUP(J2572,CODE,VAL))*17,256))</f>
        <v>169</v>
      </c>
      <c r="T2572" s="33">
        <f ca="1">IF(K2572="",S2572,MOD((S2572+_xlfn.XLOOKUP(K2572,CODE,VAL))*17,256))</f>
        <v>101</v>
      </c>
      <c r="U2572" s="33">
        <f ca="1">IF(L2572="",T2572,MOD((T2572+_xlfn.XLOOKUP(L2572,CODE,VAL))*17,256))</f>
        <v>178</v>
      </c>
      <c r="V2572" s="33">
        <f ca="1">IF(M2572="",U2572,MOD((U2572+_xlfn.XLOOKUP(M2572,CODE,VAL))*17,256))</f>
        <v>178</v>
      </c>
      <c r="W2572" s="33">
        <f ca="1">IF(N2572="",V2572,MOD((V2572+_xlfn.XLOOKUP(N2572,CODE,VAL))*17,256))</f>
        <v>178</v>
      </c>
      <c r="X2572" s="33">
        <f ca="1">IF(O2572="",W2572,MOD((W2572+_xlfn.XLOOKUP(O2572,CODE,VAL))*17,256))</f>
        <v>178</v>
      </c>
      <c r="Y2572" s="33">
        <f ca="1">IF(P2572="",X2572,MOD((X2572+_xlfn.XLOOKUP(P2572,CODE,VAL))*17,256))</f>
        <v>178</v>
      </c>
    </row>
    <row r="2573" spans="5:25">
      <c r="E2573" t="str">
        <f ca="1"/>
        <v>cncqsj-</v>
      </c>
      <c r="F2573" t="str" cm="1">
        <f t="array" aca="1" ref="F2573" ca="1">_xlfn.IFS(E2573="","",IFERROR(FIND("-",E2573),0)&gt;0,LEFT(E2573,FIND("-",E2573)-1),TRUE,LEFT(E2573,FIND("=",E2573)-1))</f>
        <v>cncqsj</v>
      </c>
      <c r="G2573" cm="1">
        <f t="array" aca="1" ref="G2573" ca="1">_xlfn.IFS(E2573="","",IFERROR(FIND("-",E2573),0)&gt;0,0,TRUE,VALUE(MID(E2573,FIND("=",E2573)+1,10)))</f>
        <v>0</v>
      </c>
      <c r="H2573">
        <f t="shared" ca="1" si="213"/>
        <v>7</v>
      </c>
      <c r="I2573" t="str">
        <f t="shared" ca="1" si="214"/>
        <v>c</v>
      </c>
      <c r="J2573" t="str">
        <f t="shared" ca="1" si="218"/>
        <v>n</v>
      </c>
      <c r="K2573" t="str">
        <f t="shared" ca="1" si="218"/>
        <v>c</v>
      </c>
      <c r="L2573" t="str">
        <f t="shared" ca="1" si="218"/>
        <v>q</v>
      </c>
      <c r="M2573" t="str">
        <f t="shared" ca="1" si="218"/>
        <v>s</v>
      </c>
      <c r="N2573" t="str">
        <f t="shared" ca="1" si="218"/>
        <v>j</v>
      </c>
      <c r="O2573" t="str">
        <f t="shared" ca="1" si="218"/>
        <v>-</v>
      </c>
      <c r="P2573" s="19" t="str">
        <f t="shared" ca="1" si="218"/>
        <v/>
      </c>
      <c r="Q2573" s="33">
        <f t="shared" si="215"/>
        <v>0</v>
      </c>
      <c r="R2573" s="33">
        <f ca="1">IF(I2573="",Q2573,MOD((Q2573+_xlfn.XLOOKUP(I2573,CODE,VAL))*17,256))</f>
        <v>147</v>
      </c>
      <c r="S2573" s="33">
        <f ca="1">IF(J2573="",R2573,MOD((R2573+_xlfn.XLOOKUP(J2573,CODE,VAL))*17,256))</f>
        <v>17</v>
      </c>
      <c r="T2573" s="33">
        <f ca="1">IF(K2573="",S2573,MOD((S2573+_xlfn.XLOOKUP(K2573,CODE,VAL))*17,256))</f>
        <v>180</v>
      </c>
      <c r="U2573" s="33">
        <f ca="1">IF(L2573="",T2573,MOD((T2573+_xlfn.XLOOKUP(L2573,CODE,VAL))*17,256))</f>
        <v>117</v>
      </c>
      <c r="V2573" s="33">
        <f ca="1">IF(M2573="",U2573,MOD((U2573+_xlfn.XLOOKUP(M2573,CODE,VAL))*17,256))</f>
        <v>104</v>
      </c>
      <c r="W2573" s="33">
        <f ca="1">IF(N2573="",V2573,MOD((V2573+_xlfn.XLOOKUP(N2573,CODE,VAL))*17,256))</f>
        <v>242</v>
      </c>
      <c r="X2573" s="33">
        <f ca="1">IF(O2573="",W2573,MOD((W2573+_xlfn.XLOOKUP(O2573,CODE,VAL))*17,256))</f>
        <v>15</v>
      </c>
      <c r="Y2573" s="33">
        <f ca="1">IF(P2573="",X2573,MOD((X2573+_xlfn.XLOOKUP(P2573,CODE,VAL))*17,256))</f>
        <v>15</v>
      </c>
    </row>
    <row r="2574" spans="5:25">
      <c r="E2574" t="str">
        <f ca="1"/>
        <v>cznv=1</v>
      </c>
      <c r="F2574" t="str" cm="1">
        <f t="array" aca="1" ref="F2574" ca="1">_xlfn.IFS(E2574="","",IFERROR(FIND("-",E2574),0)&gt;0,LEFT(E2574,FIND("-",E2574)-1),TRUE,LEFT(E2574,FIND("=",E2574)-1))</f>
        <v>cznv</v>
      </c>
      <c r="G2574" cm="1">
        <f t="array" aca="1" ref="G2574" ca="1">_xlfn.IFS(E2574="","",IFERROR(FIND("-",E2574),0)&gt;0,0,TRUE,VALUE(MID(E2574,FIND("=",E2574)+1,10)))</f>
        <v>1</v>
      </c>
      <c r="H2574">
        <f t="shared" ref="H2574:H2637" ca="1" si="219">IF($E2574="","",LEN(E2574))</f>
        <v>6</v>
      </c>
      <c r="I2574" t="str">
        <f t="shared" ca="1" si="214"/>
        <v>c</v>
      </c>
      <c r="J2574" t="str">
        <f t="shared" ca="1" si="218"/>
        <v>z</v>
      </c>
      <c r="K2574" t="str">
        <f t="shared" ca="1" si="218"/>
        <v>n</v>
      </c>
      <c r="L2574" t="str">
        <f t="shared" ca="1" si="218"/>
        <v>v</v>
      </c>
      <c r="M2574" t="str">
        <f t="shared" ca="1" si="218"/>
        <v>=</v>
      </c>
      <c r="N2574" t="str">
        <f t="shared" ca="1" si="218"/>
        <v>1</v>
      </c>
      <c r="O2574" t="str">
        <f t="shared" ca="1" si="218"/>
        <v/>
      </c>
      <c r="P2574" s="19" t="str">
        <f t="shared" ca="1" si="218"/>
        <v/>
      </c>
      <c r="Q2574" s="33">
        <f t="shared" si="215"/>
        <v>0</v>
      </c>
      <c r="R2574" s="33">
        <f ca="1">IF(I2574="",Q2574,MOD((Q2574+_xlfn.XLOOKUP(I2574,CODE,VAL))*17,256))</f>
        <v>147</v>
      </c>
      <c r="S2574" s="33">
        <f ca="1">IF(J2574="",R2574,MOD((R2574+_xlfn.XLOOKUP(J2574,CODE,VAL))*17,256))</f>
        <v>221</v>
      </c>
      <c r="T2574" s="33">
        <f ca="1">IF(K2574="",S2574,MOD((S2574+_xlfn.XLOOKUP(K2574,CODE,VAL))*17,256))</f>
        <v>251</v>
      </c>
      <c r="U2574" s="33">
        <f ca="1">IF(L2574="",T2574,MOD((T2574+_xlfn.XLOOKUP(L2574,CODE,VAL))*17,256))</f>
        <v>129</v>
      </c>
      <c r="V2574" s="33">
        <f ca="1">IF(M2574="",U2574,MOD((U2574+_xlfn.XLOOKUP(M2574,CODE,VAL))*17,256))</f>
        <v>158</v>
      </c>
      <c r="W2574" s="33">
        <f ca="1">IF(N2574="",V2574,MOD((V2574+_xlfn.XLOOKUP(N2574,CODE,VAL))*17,256))</f>
        <v>191</v>
      </c>
      <c r="X2574" s="33">
        <f ca="1">IF(O2574="",W2574,MOD((W2574+_xlfn.XLOOKUP(O2574,CODE,VAL))*17,256))</f>
        <v>191</v>
      </c>
      <c r="Y2574" s="33">
        <f ca="1">IF(P2574="",X2574,MOD((X2574+_xlfn.XLOOKUP(P2574,CODE,VAL))*17,256))</f>
        <v>191</v>
      </c>
    </row>
    <row r="2575" spans="5:25">
      <c r="E2575" t="str">
        <f ca="1"/>
        <v>sgkj-</v>
      </c>
      <c r="F2575" t="str" cm="1">
        <f t="array" aca="1" ref="F2575" ca="1">_xlfn.IFS(E2575="","",IFERROR(FIND("-",E2575),0)&gt;0,LEFT(E2575,FIND("-",E2575)-1),TRUE,LEFT(E2575,FIND("=",E2575)-1))</f>
        <v>sgkj</v>
      </c>
      <c r="G2575" cm="1">
        <f t="array" aca="1" ref="G2575" ca="1">_xlfn.IFS(E2575="","",IFERROR(FIND("-",E2575),0)&gt;0,0,TRUE,VALUE(MID(E2575,FIND("=",E2575)+1,10)))</f>
        <v>0</v>
      </c>
      <c r="H2575">
        <f t="shared" ca="1" si="219"/>
        <v>5</v>
      </c>
      <c r="I2575" t="str">
        <f t="shared" ref="I2575:I2638" ca="1" si="220">MID($E2575,I$11,1)</f>
        <v>s</v>
      </c>
      <c r="J2575" t="str">
        <f t="shared" ca="1" si="218"/>
        <v>g</v>
      </c>
      <c r="K2575" t="str">
        <f t="shared" ca="1" si="218"/>
        <v>k</v>
      </c>
      <c r="L2575" t="str">
        <f t="shared" ca="1" si="218"/>
        <v>j</v>
      </c>
      <c r="M2575" t="str">
        <f t="shared" ca="1" si="218"/>
        <v>-</v>
      </c>
      <c r="N2575" t="str">
        <f t="shared" ca="1" si="218"/>
        <v/>
      </c>
      <c r="O2575" t="str">
        <f t="shared" ca="1" si="218"/>
        <v/>
      </c>
      <c r="P2575" s="19" t="str">
        <f t="shared" ca="1" si="218"/>
        <v/>
      </c>
      <c r="Q2575" s="33">
        <f t="shared" ref="Q2575:Q2638" si="221">Q2574</f>
        <v>0</v>
      </c>
      <c r="R2575" s="33">
        <f ca="1">IF(I2575="",Q2575,MOD((Q2575+_xlfn.XLOOKUP(I2575,CODE,VAL))*17,256))</f>
        <v>163</v>
      </c>
      <c r="S2575" s="33">
        <f ca="1">IF(J2575="",R2575,MOD((R2575+_xlfn.XLOOKUP(J2575,CODE,VAL))*17,256))</f>
        <v>170</v>
      </c>
      <c r="T2575" s="33">
        <f ca="1">IF(K2575="",S2575,MOD((S2575+_xlfn.XLOOKUP(K2575,CODE,VAL))*17,256))</f>
        <v>101</v>
      </c>
      <c r="U2575" s="33">
        <f ca="1">IF(L2575="",T2575,MOD((T2575+_xlfn.XLOOKUP(L2575,CODE,VAL))*17,256))</f>
        <v>191</v>
      </c>
      <c r="V2575" s="33">
        <f ca="1">IF(M2575="",U2575,MOD((U2575+_xlfn.XLOOKUP(M2575,CODE,VAL))*17,256))</f>
        <v>172</v>
      </c>
      <c r="W2575" s="33">
        <f ca="1">IF(N2575="",V2575,MOD((V2575+_xlfn.XLOOKUP(N2575,CODE,VAL))*17,256))</f>
        <v>172</v>
      </c>
      <c r="X2575" s="33">
        <f ca="1">IF(O2575="",W2575,MOD((W2575+_xlfn.XLOOKUP(O2575,CODE,VAL))*17,256))</f>
        <v>172</v>
      </c>
      <c r="Y2575" s="33">
        <f ca="1">IF(P2575="",X2575,MOD((X2575+_xlfn.XLOOKUP(P2575,CODE,VAL))*17,256))</f>
        <v>172</v>
      </c>
    </row>
    <row r="2576" spans="5:25">
      <c r="E2576" t="str">
        <f ca="1"/>
        <v>xscc=4</v>
      </c>
      <c r="F2576" t="str" cm="1">
        <f t="array" aca="1" ref="F2576" ca="1">_xlfn.IFS(E2576="","",IFERROR(FIND("-",E2576),0)&gt;0,LEFT(E2576,FIND("-",E2576)-1),TRUE,LEFT(E2576,FIND("=",E2576)-1))</f>
        <v>xscc</v>
      </c>
      <c r="G2576" cm="1">
        <f t="array" aca="1" ref="G2576" ca="1">_xlfn.IFS(E2576="","",IFERROR(FIND("-",E2576),0)&gt;0,0,TRUE,VALUE(MID(E2576,FIND("=",E2576)+1,10)))</f>
        <v>4</v>
      </c>
      <c r="H2576">
        <f t="shared" ca="1" si="219"/>
        <v>6</v>
      </c>
      <c r="I2576" t="str">
        <f t="shared" ca="1" si="220"/>
        <v>x</v>
      </c>
      <c r="J2576" t="str">
        <f t="shared" ca="1" si="218"/>
        <v>s</v>
      </c>
      <c r="K2576" t="str">
        <f t="shared" ca="1" si="218"/>
        <v>c</v>
      </c>
      <c r="L2576" t="str">
        <f t="shared" ca="1" si="218"/>
        <v>c</v>
      </c>
      <c r="M2576" t="str">
        <f t="shared" ca="1" si="218"/>
        <v>=</v>
      </c>
      <c r="N2576" t="str">
        <f t="shared" ca="1" si="218"/>
        <v>4</v>
      </c>
      <c r="O2576" t="str">
        <f t="shared" ca="1" si="218"/>
        <v/>
      </c>
      <c r="P2576" s="19" t="str">
        <f t="shared" ca="1" si="218"/>
        <v/>
      </c>
      <c r="Q2576" s="33">
        <f t="shared" si="221"/>
        <v>0</v>
      </c>
      <c r="R2576" s="33">
        <f ca="1">IF(I2576="",Q2576,MOD((Q2576+_xlfn.XLOOKUP(I2576,CODE,VAL))*17,256))</f>
        <v>248</v>
      </c>
      <c r="S2576" s="33">
        <f ca="1">IF(J2576="",R2576,MOD((R2576+_xlfn.XLOOKUP(J2576,CODE,VAL))*17,256))</f>
        <v>27</v>
      </c>
      <c r="T2576" s="33">
        <f ca="1">IF(K2576="",S2576,MOD((S2576+_xlfn.XLOOKUP(K2576,CODE,VAL))*17,256))</f>
        <v>94</v>
      </c>
      <c r="U2576" s="33">
        <f ca="1">IF(L2576="",T2576,MOD((T2576+_xlfn.XLOOKUP(L2576,CODE,VAL))*17,256))</f>
        <v>209</v>
      </c>
      <c r="V2576" s="33">
        <f ca="1">IF(M2576="",U2576,MOD((U2576+_xlfn.XLOOKUP(M2576,CODE,VAL))*17,256))</f>
        <v>238</v>
      </c>
      <c r="W2576" s="33">
        <f ca="1">IF(N2576="",V2576,MOD((V2576+_xlfn.XLOOKUP(N2576,CODE,VAL))*17,256))</f>
        <v>66</v>
      </c>
      <c r="X2576" s="33">
        <f ca="1">IF(O2576="",W2576,MOD((W2576+_xlfn.XLOOKUP(O2576,CODE,VAL))*17,256))</f>
        <v>66</v>
      </c>
      <c r="Y2576" s="33">
        <f ca="1">IF(P2576="",X2576,MOD((X2576+_xlfn.XLOOKUP(P2576,CODE,VAL))*17,256))</f>
        <v>66</v>
      </c>
    </row>
    <row r="2577" spans="5:25">
      <c r="E2577" t="str">
        <f ca="1"/>
        <v>zcm-</v>
      </c>
      <c r="F2577" t="str" cm="1">
        <f t="array" aca="1" ref="F2577" ca="1">_xlfn.IFS(E2577="","",IFERROR(FIND("-",E2577),0)&gt;0,LEFT(E2577,FIND("-",E2577)-1),TRUE,LEFT(E2577,FIND("=",E2577)-1))</f>
        <v>zcm</v>
      </c>
      <c r="G2577" cm="1">
        <f t="array" aca="1" ref="G2577" ca="1">_xlfn.IFS(E2577="","",IFERROR(FIND("-",E2577),0)&gt;0,0,TRUE,VALUE(MID(E2577,FIND("=",E2577)+1,10)))</f>
        <v>0</v>
      </c>
      <c r="H2577">
        <f t="shared" ca="1" si="219"/>
        <v>4</v>
      </c>
      <c r="I2577" t="str">
        <f t="shared" ca="1" si="220"/>
        <v>z</v>
      </c>
      <c r="J2577" t="str">
        <f t="shared" ca="1" si="218"/>
        <v>c</v>
      </c>
      <c r="K2577" t="str">
        <f t="shared" ca="1" si="218"/>
        <v>m</v>
      </c>
      <c r="L2577" t="str">
        <f t="shared" ca="1" si="218"/>
        <v>-</v>
      </c>
      <c r="M2577" t="str">
        <f t="shared" ca="1" si="218"/>
        <v/>
      </c>
      <c r="N2577" t="str">
        <f t="shared" ca="1" si="218"/>
        <v/>
      </c>
      <c r="O2577" t="str">
        <f t="shared" ca="1" si="218"/>
        <v/>
      </c>
      <c r="P2577" s="19" t="str">
        <f t="shared" ca="1" si="218"/>
        <v/>
      </c>
      <c r="Q2577" s="33">
        <f t="shared" si="221"/>
        <v>0</v>
      </c>
      <c r="R2577" s="33">
        <f ca="1">IF(I2577="",Q2577,MOD((Q2577+_xlfn.XLOOKUP(I2577,CODE,VAL))*17,256))</f>
        <v>26</v>
      </c>
      <c r="S2577" s="33">
        <f ca="1">IF(J2577="",R2577,MOD((R2577+_xlfn.XLOOKUP(J2577,CODE,VAL))*17,256))</f>
        <v>77</v>
      </c>
      <c r="T2577" s="33">
        <f ca="1">IF(K2577="",S2577,MOD((S2577+_xlfn.XLOOKUP(K2577,CODE,VAL))*17,256))</f>
        <v>90</v>
      </c>
      <c r="U2577" s="33">
        <f ca="1">IF(L2577="",T2577,MOD((T2577+_xlfn.XLOOKUP(L2577,CODE,VAL))*17,256))</f>
        <v>247</v>
      </c>
      <c r="V2577" s="33">
        <f ca="1">IF(M2577="",U2577,MOD((U2577+_xlfn.XLOOKUP(M2577,CODE,VAL))*17,256))</f>
        <v>247</v>
      </c>
      <c r="W2577" s="33">
        <f ca="1">IF(N2577="",V2577,MOD((V2577+_xlfn.XLOOKUP(N2577,CODE,VAL))*17,256))</f>
        <v>247</v>
      </c>
      <c r="X2577" s="33">
        <f ca="1">IF(O2577="",W2577,MOD((W2577+_xlfn.XLOOKUP(O2577,CODE,VAL))*17,256))</f>
        <v>247</v>
      </c>
      <c r="Y2577" s="33">
        <f ca="1">IF(P2577="",X2577,MOD((X2577+_xlfn.XLOOKUP(P2577,CODE,VAL))*17,256))</f>
        <v>247</v>
      </c>
    </row>
    <row r="2578" spans="5:25">
      <c r="E2578" t="str">
        <f ca="1"/>
        <v>qhtp=8</v>
      </c>
      <c r="F2578" t="str" cm="1">
        <f t="array" aca="1" ref="F2578" ca="1">_xlfn.IFS(E2578="","",IFERROR(FIND("-",E2578),0)&gt;0,LEFT(E2578,FIND("-",E2578)-1),TRUE,LEFT(E2578,FIND("=",E2578)-1))</f>
        <v>qhtp</v>
      </c>
      <c r="G2578" cm="1">
        <f t="array" aca="1" ref="G2578" ca="1">_xlfn.IFS(E2578="","",IFERROR(FIND("-",E2578),0)&gt;0,0,TRUE,VALUE(MID(E2578,FIND("=",E2578)+1,10)))</f>
        <v>8</v>
      </c>
      <c r="H2578">
        <f t="shared" ca="1" si="219"/>
        <v>6</v>
      </c>
      <c r="I2578" t="str">
        <f t="shared" ca="1" si="220"/>
        <v>q</v>
      </c>
      <c r="J2578" t="str">
        <f t="shared" ca="1" si="218"/>
        <v>h</v>
      </c>
      <c r="K2578" t="str">
        <f t="shared" ca="1" si="218"/>
        <v>t</v>
      </c>
      <c r="L2578" t="str">
        <f t="shared" ca="1" si="218"/>
        <v>p</v>
      </c>
      <c r="M2578" t="str">
        <f t="shared" ca="1" si="218"/>
        <v>=</v>
      </c>
      <c r="N2578" t="str">
        <f t="shared" ca="1" si="218"/>
        <v>8</v>
      </c>
      <c r="O2578" t="str">
        <f t="shared" ca="1" si="218"/>
        <v/>
      </c>
      <c r="P2578" s="19" t="str">
        <f t="shared" ca="1" si="218"/>
        <v/>
      </c>
      <c r="Q2578" s="33">
        <f t="shared" si="221"/>
        <v>0</v>
      </c>
      <c r="R2578" s="33">
        <f ca="1">IF(I2578="",Q2578,MOD((Q2578+_xlfn.XLOOKUP(I2578,CODE,VAL))*17,256))</f>
        <v>129</v>
      </c>
      <c r="S2578" s="33">
        <f ca="1">IF(J2578="",R2578,MOD((R2578+_xlfn.XLOOKUP(J2578,CODE,VAL))*17,256))</f>
        <v>121</v>
      </c>
      <c r="T2578" s="33">
        <f ca="1">IF(K2578="",S2578,MOD((S2578+_xlfn.XLOOKUP(K2578,CODE,VAL))*17,256))</f>
        <v>189</v>
      </c>
      <c r="U2578" s="33">
        <f ca="1">IF(L2578="",T2578,MOD((T2578+_xlfn.XLOOKUP(L2578,CODE,VAL))*17,256))</f>
        <v>253</v>
      </c>
      <c r="V2578" s="33">
        <f ca="1">IF(M2578="",U2578,MOD((U2578+_xlfn.XLOOKUP(M2578,CODE,VAL))*17,256))</f>
        <v>218</v>
      </c>
      <c r="W2578" s="33">
        <f ca="1">IF(N2578="",V2578,MOD((V2578+_xlfn.XLOOKUP(N2578,CODE,VAL))*17,256))</f>
        <v>50</v>
      </c>
      <c r="X2578" s="33">
        <f ca="1">IF(O2578="",W2578,MOD((W2578+_xlfn.XLOOKUP(O2578,CODE,VAL))*17,256))</f>
        <v>50</v>
      </c>
      <c r="Y2578" s="33">
        <f ca="1">IF(P2578="",X2578,MOD((X2578+_xlfn.XLOOKUP(P2578,CODE,VAL))*17,256))</f>
        <v>50</v>
      </c>
    </row>
    <row r="2579" spans="5:25">
      <c r="E2579" t="str">
        <f ca="1"/>
        <v>bsr=1</v>
      </c>
      <c r="F2579" t="str" cm="1">
        <f t="array" aca="1" ref="F2579" ca="1">_xlfn.IFS(E2579="","",IFERROR(FIND("-",E2579),0)&gt;0,LEFT(E2579,FIND("-",E2579)-1),TRUE,LEFT(E2579,FIND("=",E2579)-1))</f>
        <v>bsr</v>
      </c>
      <c r="G2579" cm="1">
        <f t="array" aca="1" ref="G2579" ca="1">_xlfn.IFS(E2579="","",IFERROR(FIND("-",E2579),0)&gt;0,0,TRUE,VALUE(MID(E2579,FIND("=",E2579)+1,10)))</f>
        <v>1</v>
      </c>
      <c r="H2579">
        <f t="shared" ca="1" si="219"/>
        <v>5</v>
      </c>
      <c r="I2579" t="str">
        <f t="shared" ca="1" si="220"/>
        <v>b</v>
      </c>
      <c r="J2579" t="str">
        <f t="shared" ca="1" si="218"/>
        <v>s</v>
      </c>
      <c r="K2579" t="str">
        <f t="shared" ca="1" si="218"/>
        <v>r</v>
      </c>
      <c r="L2579" t="str">
        <f t="shared" ca="1" si="218"/>
        <v>=</v>
      </c>
      <c r="M2579" t="str">
        <f t="shared" ca="1" si="218"/>
        <v>1</v>
      </c>
      <c r="N2579" t="str">
        <f t="shared" ca="1" si="218"/>
        <v/>
      </c>
      <c r="O2579" t="str">
        <f t="shared" ca="1" si="218"/>
        <v/>
      </c>
      <c r="P2579" s="19" t="str">
        <f t="shared" ca="1" si="218"/>
        <v/>
      </c>
      <c r="Q2579" s="33">
        <f t="shared" si="221"/>
        <v>0</v>
      </c>
      <c r="R2579" s="33">
        <f ca="1">IF(I2579="",Q2579,MOD((Q2579+_xlfn.XLOOKUP(I2579,CODE,VAL))*17,256))</f>
        <v>130</v>
      </c>
      <c r="S2579" s="33">
        <f ca="1">IF(J2579="",R2579,MOD((R2579+_xlfn.XLOOKUP(J2579,CODE,VAL))*17,256))</f>
        <v>69</v>
      </c>
      <c r="T2579" s="33">
        <f ca="1">IF(K2579="",S2579,MOD((S2579+_xlfn.XLOOKUP(K2579,CODE,VAL))*17,256))</f>
        <v>39</v>
      </c>
      <c r="U2579" s="33">
        <f ca="1">IF(L2579="",T2579,MOD((T2579+_xlfn.XLOOKUP(L2579,CODE,VAL))*17,256))</f>
        <v>164</v>
      </c>
      <c r="V2579" s="33">
        <f ca="1">IF(M2579="",U2579,MOD((U2579+_xlfn.XLOOKUP(M2579,CODE,VAL))*17,256))</f>
        <v>37</v>
      </c>
      <c r="W2579" s="33">
        <f ca="1">IF(N2579="",V2579,MOD((V2579+_xlfn.XLOOKUP(N2579,CODE,VAL))*17,256))</f>
        <v>37</v>
      </c>
      <c r="X2579" s="33">
        <f ca="1">IF(O2579="",W2579,MOD((W2579+_xlfn.XLOOKUP(O2579,CODE,VAL))*17,256))</f>
        <v>37</v>
      </c>
      <c r="Y2579" s="33">
        <f ca="1">IF(P2579="",X2579,MOD((X2579+_xlfn.XLOOKUP(P2579,CODE,VAL))*17,256))</f>
        <v>37</v>
      </c>
    </row>
    <row r="2580" spans="5:25">
      <c r="E2580" t="str">
        <f ca="1"/>
        <v>bsm=9</v>
      </c>
      <c r="F2580" t="str" cm="1">
        <f t="array" aca="1" ref="F2580" ca="1">_xlfn.IFS(E2580="","",IFERROR(FIND("-",E2580),0)&gt;0,LEFT(E2580,FIND("-",E2580)-1),TRUE,LEFT(E2580,FIND("=",E2580)-1))</f>
        <v>bsm</v>
      </c>
      <c r="G2580" cm="1">
        <f t="array" aca="1" ref="G2580" ca="1">_xlfn.IFS(E2580="","",IFERROR(FIND("-",E2580),0)&gt;0,0,TRUE,VALUE(MID(E2580,FIND("=",E2580)+1,10)))</f>
        <v>9</v>
      </c>
      <c r="H2580">
        <f t="shared" ca="1" si="219"/>
        <v>5</v>
      </c>
      <c r="I2580" t="str">
        <f t="shared" ca="1" si="220"/>
        <v>b</v>
      </c>
      <c r="J2580" t="str">
        <f t="shared" ca="1" si="218"/>
        <v>s</v>
      </c>
      <c r="K2580" t="str">
        <f t="shared" ca="1" si="218"/>
        <v>m</v>
      </c>
      <c r="L2580" t="str">
        <f t="shared" ca="1" si="218"/>
        <v>=</v>
      </c>
      <c r="M2580" t="str">
        <f t="shared" ca="1" si="218"/>
        <v>9</v>
      </c>
      <c r="N2580" t="str">
        <f t="shared" ca="1" si="218"/>
        <v/>
      </c>
      <c r="O2580" t="str">
        <f t="shared" ca="1" si="218"/>
        <v/>
      </c>
      <c r="P2580" s="19" t="str">
        <f t="shared" ca="1" si="218"/>
        <v/>
      </c>
      <c r="Q2580" s="33">
        <f t="shared" si="221"/>
        <v>0</v>
      </c>
      <c r="R2580" s="33">
        <f ca="1">IF(I2580="",Q2580,MOD((Q2580+_xlfn.XLOOKUP(I2580,CODE,VAL))*17,256))</f>
        <v>130</v>
      </c>
      <c r="S2580" s="33">
        <f ca="1">IF(J2580="",R2580,MOD((R2580+_xlfn.XLOOKUP(J2580,CODE,VAL))*17,256))</f>
        <v>69</v>
      </c>
      <c r="T2580" s="33">
        <f ca="1">IF(K2580="",S2580,MOD((S2580+_xlfn.XLOOKUP(K2580,CODE,VAL))*17,256))</f>
        <v>210</v>
      </c>
      <c r="U2580" s="33">
        <f ca="1">IF(L2580="",T2580,MOD((T2580+_xlfn.XLOOKUP(L2580,CODE,VAL))*17,256))</f>
        <v>255</v>
      </c>
      <c r="V2580" s="33">
        <f ca="1">IF(M2580="",U2580,MOD((U2580+_xlfn.XLOOKUP(M2580,CODE,VAL))*17,256))</f>
        <v>184</v>
      </c>
      <c r="W2580" s="33">
        <f ca="1">IF(N2580="",V2580,MOD((V2580+_xlfn.XLOOKUP(N2580,CODE,VAL))*17,256))</f>
        <v>184</v>
      </c>
      <c r="X2580" s="33">
        <f ca="1">IF(O2580="",W2580,MOD((W2580+_xlfn.XLOOKUP(O2580,CODE,VAL))*17,256))</f>
        <v>184</v>
      </c>
      <c r="Y2580" s="33">
        <f ca="1">IF(P2580="",X2580,MOD((X2580+_xlfn.XLOOKUP(P2580,CODE,VAL))*17,256))</f>
        <v>184</v>
      </c>
    </row>
    <row r="2581" spans="5:25">
      <c r="E2581" t="str">
        <f ca="1"/>
        <v>xc=8</v>
      </c>
      <c r="F2581" t="str" cm="1">
        <f t="array" aca="1" ref="F2581" ca="1">_xlfn.IFS(E2581="","",IFERROR(FIND("-",E2581),0)&gt;0,LEFT(E2581,FIND("-",E2581)-1),TRUE,LEFT(E2581,FIND("=",E2581)-1))</f>
        <v>xc</v>
      </c>
      <c r="G2581" cm="1">
        <f t="array" aca="1" ref="G2581" ca="1">_xlfn.IFS(E2581="","",IFERROR(FIND("-",E2581),0)&gt;0,0,TRUE,VALUE(MID(E2581,FIND("=",E2581)+1,10)))</f>
        <v>8</v>
      </c>
      <c r="H2581">
        <f t="shared" ca="1" si="219"/>
        <v>4</v>
      </c>
      <c r="I2581" t="str">
        <f t="shared" ca="1" si="220"/>
        <v>x</v>
      </c>
      <c r="J2581" t="str">
        <f t="shared" ca="1" si="218"/>
        <v>c</v>
      </c>
      <c r="K2581" t="str">
        <f t="shared" ca="1" si="218"/>
        <v>=</v>
      </c>
      <c r="L2581" t="str">
        <f t="shared" ca="1" si="218"/>
        <v>8</v>
      </c>
      <c r="M2581" t="str">
        <f t="shared" ca="1" si="218"/>
        <v/>
      </c>
      <c r="N2581" t="str">
        <f t="shared" ca="1" si="218"/>
        <v/>
      </c>
      <c r="O2581" t="str">
        <f t="shared" ca="1" si="218"/>
        <v/>
      </c>
      <c r="P2581" s="19" t="str">
        <f t="shared" ca="1" si="218"/>
        <v/>
      </c>
      <c r="Q2581" s="33">
        <f t="shared" si="221"/>
        <v>0</v>
      </c>
      <c r="R2581" s="33">
        <f ca="1">IF(I2581="",Q2581,MOD((Q2581+_xlfn.XLOOKUP(I2581,CODE,VAL))*17,256))</f>
        <v>248</v>
      </c>
      <c r="S2581" s="33">
        <f ca="1">IF(J2581="",R2581,MOD((R2581+_xlfn.XLOOKUP(J2581,CODE,VAL))*17,256))</f>
        <v>11</v>
      </c>
      <c r="T2581" s="33">
        <f ca="1">IF(K2581="",S2581,MOD((S2581+_xlfn.XLOOKUP(K2581,CODE,VAL))*17,256))</f>
        <v>200</v>
      </c>
      <c r="U2581" s="33">
        <f ca="1">IF(L2581="",T2581,MOD((T2581+_xlfn.XLOOKUP(L2581,CODE,VAL))*17,256))</f>
        <v>0</v>
      </c>
      <c r="V2581" s="33">
        <f ca="1">IF(M2581="",U2581,MOD((U2581+_xlfn.XLOOKUP(M2581,CODE,VAL))*17,256))</f>
        <v>0</v>
      </c>
      <c r="W2581" s="33">
        <f ca="1">IF(N2581="",V2581,MOD((V2581+_xlfn.XLOOKUP(N2581,CODE,VAL))*17,256))</f>
        <v>0</v>
      </c>
      <c r="X2581" s="33">
        <f ca="1">IF(O2581="",W2581,MOD((W2581+_xlfn.XLOOKUP(O2581,CODE,VAL))*17,256))</f>
        <v>0</v>
      </c>
      <c r="Y2581" s="33">
        <f ca="1">IF(P2581="",X2581,MOD((X2581+_xlfn.XLOOKUP(P2581,CODE,VAL))*17,256))</f>
        <v>0</v>
      </c>
    </row>
    <row r="2582" spans="5:25">
      <c r="E2582" t="str">
        <f ca="1"/>
        <v>zdf-</v>
      </c>
      <c r="F2582" t="str" cm="1">
        <f t="array" aca="1" ref="F2582" ca="1">_xlfn.IFS(E2582="","",IFERROR(FIND("-",E2582),0)&gt;0,LEFT(E2582,FIND("-",E2582)-1),TRUE,LEFT(E2582,FIND("=",E2582)-1))</f>
        <v>zdf</v>
      </c>
      <c r="G2582" cm="1">
        <f t="array" aca="1" ref="G2582" ca="1">_xlfn.IFS(E2582="","",IFERROR(FIND("-",E2582),0)&gt;0,0,TRUE,VALUE(MID(E2582,FIND("=",E2582)+1,10)))</f>
        <v>0</v>
      </c>
      <c r="H2582">
        <f t="shared" ca="1" si="219"/>
        <v>4</v>
      </c>
      <c r="I2582" t="str">
        <f t="shared" ca="1" si="220"/>
        <v>z</v>
      </c>
      <c r="J2582" t="str">
        <f t="shared" ca="1" si="218"/>
        <v>d</v>
      </c>
      <c r="K2582" t="str">
        <f t="shared" ca="1" si="218"/>
        <v>f</v>
      </c>
      <c r="L2582" t="str">
        <f t="shared" ca="1" si="218"/>
        <v>-</v>
      </c>
      <c r="M2582" t="str">
        <f t="shared" ca="1" si="218"/>
        <v/>
      </c>
      <c r="N2582" t="str">
        <f t="shared" ca="1" si="218"/>
        <v/>
      </c>
      <c r="O2582" t="str">
        <f t="shared" ca="1" si="218"/>
        <v/>
      </c>
      <c r="P2582" s="19" t="str">
        <f t="shared" ca="1" si="218"/>
        <v/>
      </c>
      <c r="Q2582" s="33">
        <f t="shared" si="221"/>
        <v>0</v>
      </c>
      <c r="R2582" s="33">
        <f ca="1">IF(I2582="",Q2582,MOD((Q2582+_xlfn.XLOOKUP(I2582,CODE,VAL))*17,256))</f>
        <v>26</v>
      </c>
      <c r="S2582" s="33">
        <f ca="1">IF(J2582="",R2582,MOD((R2582+_xlfn.XLOOKUP(J2582,CODE,VAL))*17,256))</f>
        <v>94</v>
      </c>
      <c r="T2582" s="33">
        <f ca="1">IF(K2582="",S2582,MOD((S2582+_xlfn.XLOOKUP(K2582,CODE,VAL))*17,256))</f>
        <v>4</v>
      </c>
      <c r="U2582" s="33">
        <f ca="1">IF(L2582="",T2582,MOD((T2582+_xlfn.XLOOKUP(L2582,CODE,VAL))*17,256))</f>
        <v>65</v>
      </c>
      <c r="V2582" s="33">
        <f ca="1">IF(M2582="",U2582,MOD((U2582+_xlfn.XLOOKUP(M2582,CODE,VAL))*17,256))</f>
        <v>65</v>
      </c>
      <c r="W2582" s="33">
        <f ca="1">IF(N2582="",V2582,MOD((V2582+_xlfn.XLOOKUP(N2582,CODE,VAL))*17,256))</f>
        <v>65</v>
      </c>
      <c r="X2582" s="33">
        <f ca="1">IF(O2582="",W2582,MOD((W2582+_xlfn.XLOOKUP(O2582,CODE,VAL))*17,256))</f>
        <v>65</v>
      </c>
      <c r="Y2582" s="33">
        <f ca="1">IF(P2582="",X2582,MOD((X2582+_xlfn.XLOOKUP(P2582,CODE,VAL))*17,256))</f>
        <v>65</v>
      </c>
    </row>
    <row r="2583" spans="5:25">
      <c r="E2583" t="str">
        <f ca="1"/>
        <v>sll-</v>
      </c>
      <c r="F2583" t="str" cm="1">
        <f t="array" aca="1" ref="F2583" ca="1">_xlfn.IFS(E2583="","",IFERROR(FIND("-",E2583),0)&gt;0,LEFT(E2583,FIND("-",E2583)-1),TRUE,LEFT(E2583,FIND("=",E2583)-1))</f>
        <v>sll</v>
      </c>
      <c r="G2583" cm="1">
        <f t="array" aca="1" ref="G2583" ca="1">_xlfn.IFS(E2583="","",IFERROR(FIND("-",E2583),0)&gt;0,0,TRUE,VALUE(MID(E2583,FIND("=",E2583)+1,10)))</f>
        <v>0</v>
      </c>
      <c r="H2583">
        <f t="shared" ca="1" si="219"/>
        <v>4</v>
      </c>
      <c r="I2583" t="str">
        <f t="shared" ca="1" si="220"/>
        <v>s</v>
      </c>
      <c r="J2583" t="str">
        <f t="shared" ca="1" si="218"/>
        <v>l</v>
      </c>
      <c r="K2583" t="str">
        <f t="shared" ca="1" si="218"/>
        <v>l</v>
      </c>
      <c r="L2583" t="str">
        <f t="shared" ca="1" si="218"/>
        <v>-</v>
      </c>
      <c r="M2583" t="str">
        <f t="shared" ca="1" si="218"/>
        <v/>
      </c>
      <c r="N2583" t="str">
        <f t="shared" ca="1" si="218"/>
        <v/>
      </c>
      <c r="O2583" t="str">
        <f t="shared" ca="1" si="218"/>
        <v/>
      </c>
      <c r="P2583" s="19" t="str">
        <f t="shared" ca="1" si="218"/>
        <v/>
      </c>
      <c r="Q2583" s="33">
        <f t="shared" si="221"/>
        <v>0</v>
      </c>
      <c r="R2583" s="33">
        <f ca="1">IF(I2583="",Q2583,MOD((Q2583+_xlfn.XLOOKUP(I2583,CODE,VAL))*17,256))</f>
        <v>163</v>
      </c>
      <c r="S2583" s="33">
        <f ca="1">IF(J2583="",R2583,MOD((R2583+_xlfn.XLOOKUP(J2583,CODE,VAL))*17,256))</f>
        <v>255</v>
      </c>
      <c r="T2583" s="33">
        <f ca="1">IF(K2583="",S2583,MOD((S2583+_xlfn.XLOOKUP(K2583,CODE,VAL))*17,256))</f>
        <v>27</v>
      </c>
      <c r="U2583" s="33">
        <f ca="1">IF(L2583="",T2583,MOD((T2583+_xlfn.XLOOKUP(L2583,CODE,VAL))*17,256))</f>
        <v>200</v>
      </c>
      <c r="V2583" s="33">
        <f ca="1">IF(M2583="",U2583,MOD((U2583+_xlfn.XLOOKUP(M2583,CODE,VAL))*17,256))</f>
        <v>200</v>
      </c>
      <c r="W2583" s="33">
        <f ca="1">IF(N2583="",V2583,MOD((V2583+_xlfn.XLOOKUP(N2583,CODE,VAL))*17,256))</f>
        <v>200</v>
      </c>
      <c r="X2583" s="33">
        <f ca="1">IF(O2583="",W2583,MOD((W2583+_xlfn.XLOOKUP(O2583,CODE,VAL))*17,256))</f>
        <v>200</v>
      </c>
      <c r="Y2583" s="33">
        <f ca="1">IF(P2583="",X2583,MOD((X2583+_xlfn.XLOOKUP(P2583,CODE,VAL))*17,256))</f>
        <v>200</v>
      </c>
    </row>
    <row r="2584" spans="5:25">
      <c r="E2584" t="str">
        <f ca="1"/>
        <v>stp=7</v>
      </c>
      <c r="F2584" t="str" cm="1">
        <f t="array" aca="1" ref="F2584" ca="1">_xlfn.IFS(E2584="","",IFERROR(FIND("-",E2584),0)&gt;0,LEFT(E2584,FIND("-",E2584)-1),TRUE,LEFT(E2584,FIND("=",E2584)-1))</f>
        <v>stp</v>
      </c>
      <c r="G2584" cm="1">
        <f t="array" aca="1" ref="G2584" ca="1">_xlfn.IFS(E2584="","",IFERROR(FIND("-",E2584),0)&gt;0,0,TRUE,VALUE(MID(E2584,FIND("=",E2584)+1,10)))</f>
        <v>7</v>
      </c>
      <c r="H2584">
        <f t="shared" ca="1" si="219"/>
        <v>5</v>
      </c>
      <c r="I2584" t="str">
        <f t="shared" ca="1" si="220"/>
        <v>s</v>
      </c>
      <c r="J2584" t="str">
        <f t="shared" ca="1" si="218"/>
        <v>t</v>
      </c>
      <c r="K2584" t="str">
        <f t="shared" ca="1" si="218"/>
        <v>p</v>
      </c>
      <c r="L2584" t="str">
        <f t="shared" ca="1" si="218"/>
        <v>=</v>
      </c>
      <c r="M2584" t="str">
        <f t="shared" ca="1" si="218"/>
        <v>7</v>
      </c>
      <c r="N2584" t="str">
        <f t="shared" ca="1" si="218"/>
        <v/>
      </c>
      <c r="O2584" t="str">
        <f t="shared" ca="1" si="218"/>
        <v/>
      </c>
      <c r="P2584" s="19" t="str">
        <f t="shared" ca="1" si="218"/>
        <v/>
      </c>
      <c r="Q2584" s="33">
        <f t="shared" si="221"/>
        <v>0</v>
      </c>
      <c r="R2584" s="33">
        <f ca="1">IF(I2584="",Q2584,MOD((Q2584+_xlfn.XLOOKUP(I2584,CODE,VAL))*17,256))</f>
        <v>163</v>
      </c>
      <c r="S2584" s="33">
        <f ca="1">IF(J2584="",R2584,MOD((R2584+_xlfn.XLOOKUP(J2584,CODE,VAL))*17,256))</f>
        <v>135</v>
      </c>
      <c r="T2584" s="33">
        <f ca="1">IF(K2584="",S2584,MOD((S2584+_xlfn.XLOOKUP(K2584,CODE,VAL))*17,256))</f>
        <v>103</v>
      </c>
      <c r="U2584" s="33">
        <f ca="1">IF(L2584="",T2584,MOD((T2584+_xlfn.XLOOKUP(L2584,CODE,VAL))*17,256))</f>
        <v>228</v>
      </c>
      <c r="V2584" s="33">
        <f ca="1">IF(M2584="",U2584,MOD((U2584+_xlfn.XLOOKUP(M2584,CODE,VAL))*17,256))</f>
        <v>203</v>
      </c>
      <c r="W2584" s="33">
        <f ca="1">IF(N2584="",V2584,MOD((V2584+_xlfn.XLOOKUP(N2584,CODE,VAL))*17,256))</f>
        <v>203</v>
      </c>
      <c r="X2584" s="33">
        <f ca="1">IF(O2584="",W2584,MOD((W2584+_xlfn.XLOOKUP(O2584,CODE,VAL))*17,256))</f>
        <v>203</v>
      </c>
      <c r="Y2584" s="33">
        <f ca="1">IF(P2584="",X2584,MOD((X2584+_xlfn.XLOOKUP(P2584,CODE,VAL))*17,256))</f>
        <v>203</v>
      </c>
    </row>
    <row r="2585" spans="5:25">
      <c r="E2585" t="str">
        <f ca="1"/>
        <v>bnvgz=4</v>
      </c>
      <c r="F2585" t="str" cm="1">
        <f t="array" aca="1" ref="F2585" ca="1">_xlfn.IFS(E2585="","",IFERROR(FIND("-",E2585),0)&gt;0,LEFT(E2585,FIND("-",E2585)-1),TRUE,LEFT(E2585,FIND("=",E2585)-1))</f>
        <v>bnvgz</v>
      </c>
      <c r="G2585" cm="1">
        <f t="array" aca="1" ref="G2585" ca="1">_xlfn.IFS(E2585="","",IFERROR(FIND("-",E2585),0)&gt;0,0,TRUE,VALUE(MID(E2585,FIND("=",E2585)+1,10)))</f>
        <v>4</v>
      </c>
      <c r="H2585">
        <f t="shared" ca="1" si="219"/>
        <v>7</v>
      </c>
      <c r="I2585" t="str">
        <f t="shared" ca="1" si="220"/>
        <v>b</v>
      </c>
      <c r="J2585" t="str">
        <f t="shared" ca="1" si="218"/>
        <v>n</v>
      </c>
      <c r="K2585" t="str">
        <f t="shared" ca="1" si="218"/>
        <v>v</v>
      </c>
      <c r="L2585" t="str">
        <f t="shared" ca="1" si="218"/>
        <v>g</v>
      </c>
      <c r="M2585" t="str">
        <f t="shared" ca="1" si="218"/>
        <v>z</v>
      </c>
      <c r="N2585" t="str">
        <f t="shared" ca="1" si="218"/>
        <v>=</v>
      </c>
      <c r="O2585" t="str">
        <f t="shared" ca="1" si="218"/>
        <v>4</v>
      </c>
      <c r="P2585" s="19" t="str">
        <f t="shared" ca="1" si="218"/>
        <v/>
      </c>
      <c r="Q2585" s="33">
        <f t="shared" si="221"/>
        <v>0</v>
      </c>
      <c r="R2585" s="33">
        <f ca="1">IF(I2585="",Q2585,MOD((Q2585+_xlfn.XLOOKUP(I2585,CODE,VAL))*17,256))</f>
        <v>130</v>
      </c>
      <c r="S2585" s="33">
        <f ca="1">IF(J2585="",R2585,MOD((R2585+_xlfn.XLOOKUP(J2585,CODE,VAL))*17,256))</f>
        <v>240</v>
      </c>
      <c r="T2585" s="33">
        <f ca="1">IF(K2585="",S2585,MOD((S2585+_xlfn.XLOOKUP(K2585,CODE,VAL))*17,256))</f>
        <v>198</v>
      </c>
      <c r="U2585" s="33">
        <f ca="1">IF(L2585="",T2585,MOD((T2585+_xlfn.XLOOKUP(L2585,CODE,VAL))*17,256))</f>
        <v>253</v>
      </c>
      <c r="V2585" s="33">
        <f ca="1">IF(M2585="",U2585,MOD((U2585+_xlfn.XLOOKUP(M2585,CODE,VAL))*17,256))</f>
        <v>231</v>
      </c>
      <c r="W2585" s="33">
        <f ca="1">IF(N2585="",V2585,MOD((V2585+_xlfn.XLOOKUP(N2585,CODE,VAL))*17,256))</f>
        <v>100</v>
      </c>
      <c r="X2585" s="33">
        <f ca="1">IF(O2585="",W2585,MOD((W2585+_xlfn.XLOOKUP(O2585,CODE,VAL))*17,256))</f>
        <v>24</v>
      </c>
      <c r="Y2585" s="33">
        <f ca="1">IF(P2585="",X2585,MOD((X2585+_xlfn.XLOOKUP(P2585,CODE,VAL))*17,256))</f>
        <v>24</v>
      </c>
    </row>
    <row r="2586" spans="5:25">
      <c r="E2586" t="str">
        <f ca="1"/>
        <v>qfvt-</v>
      </c>
      <c r="F2586" t="str" cm="1">
        <f t="array" aca="1" ref="F2586" ca="1">_xlfn.IFS(E2586="","",IFERROR(FIND("-",E2586),0)&gt;0,LEFT(E2586,FIND("-",E2586)-1),TRUE,LEFT(E2586,FIND("=",E2586)-1))</f>
        <v>qfvt</v>
      </c>
      <c r="G2586" cm="1">
        <f t="array" aca="1" ref="G2586" ca="1">_xlfn.IFS(E2586="","",IFERROR(FIND("-",E2586),0)&gt;0,0,TRUE,VALUE(MID(E2586,FIND("=",E2586)+1,10)))</f>
        <v>0</v>
      </c>
      <c r="H2586">
        <f t="shared" ca="1" si="219"/>
        <v>5</v>
      </c>
      <c r="I2586" t="str">
        <f t="shared" ca="1" si="220"/>
        <v>q</v>
      </c>
      <c r="J2586" t="str">
        <f t="shared" ca="1" si="218"/>
        <v>f</v>
      </c>
      <c r="K2586" t="str">
        <f t="shared" ca="1" si="218"/>
        <v>v</v>
      </c>
      <c r="L2586" t="str">
        <f t="shared" ca="1" si="218"/>
        <v>t</v>
      </c>
      <c r="M2586" t="str">
        <f t="shared" ca="1" si="218"/>
        <v>-</v>
      </c>
      <c r="N2586" t="str">
        <f t="shared" ca="1" si="218"/>
        <v/>
      </c>
      <c r="O2586" t="str">
        <f t="shared" ca="1" si="218"/>
        <v/>
      </c>
      <c r="P2586" s="19" t="str">
        <f t="shared" ca="1" si="218"/>
        <v/>
      </c>
      <c r="Q2586" s="33">
        <f t="shared" si="221"/>
        <v>0</v>
      </c>
      <c r="R2586" s="33">
        <f ca="1">IF(I2586="",Q2586,MOD((Q2586+_xlfn.XLOOKUP(I2586,CODE,VAL))*17,256))</f>
        <v>129</v>
      </c>
      <c r="S2586" s="33">
        <f ca="1">IF(J2586="",R2586,MOD((R2586+_xlfn.XLOOKUP(J2586,CODE,VAL))*17,256))</f>
        <v>87</v>
      </c>
      <c r="T2586" s="33">
        <f ca="1">IF(K2586="",S2586,MOD((S2586+_xlfn.XLOOKUP(K2586,CODE,VAL))*17,256))</f>
        <v>157</v>
      </c>
      <c r="U2586" s="33">
        <f ca="1">IF(L2586="",T2586,MOD((T2586+_xlfn.XLOOKUP(L2586,CODE,VAL))*17,256))</f>
        <v>33</v>
      </c>
      <c r="V2586" s="33">
        <f ca="1">IF(M2586="",U2586,MOD((U2586+_xlfn.XLOOKUP(M2586,CODE,VAL))*17,256))</f>
        <v>46</v>
      </c>
      <c r="W2586" s="33">
        <f ca="1">IF(N2586="",V2586,MOD((V2586+_xlfn.XLOOKUP(N2586,CODE,VAL))*17,256))</f>
        <v>46</v>
      </c>
      <c r="X2586" s="33">
        <f ca="1">IF(O2586="",W2586,MOD((W2586+_xlfn.XLOOKUP(O2586,CODE,VAL))*17,256))</f>
        <v>46</v>
      </c>
      <c r="Y2586" s="33">
        <f ca="1">IF(P2586="",X2586,MOD((X2586+_xlfn.XLOOKUP(P2586,CODE,VAL))*17,256))</f>
        <v>46</v>
      </c>
    </row>
    <row r="2587" spans="5:25">
      <c r="E2587" t="str">
        <f ca="1"/>
        <v>ksbtkp-</v>
      </c>
      <c r="F2587" t="str" cm="1">
        <f t="array" aca="1" ref="F2587" ca="1">_xlfn.IFS(E2587="","",IFERROR(FIND("-",E2587),0)&gt;0,LEFT(E2587,FIND("-",E2587)-1),TRUE,LEFT(E2587,FIND("=",E2587)-1))</f>
        <v>ksbtkp</v>
      </c>
      <c r="G2587" cm="1">
        <f t="array" aca="1" ref="G2587" ca="1">_xlfn.IFS(E2587="","",IFERROR(FIND("-",E2587),0)&gt;0,0,TRUE,VALUE(MID(E2587,FIND("=",E2587)+1,10)))</f>
        <v>0</v>
      </c>
      <c r="H2587">
        <f t="shared" ca="1" si="219"/>
        <v>7</v>
      </c>
      <c r="I2587" t="str">
        <f t="shared" ca="1" si="220"/>
        <v>k</v>
      </c>
      <c r="J2587" t="str">
        <f t="shared" ca="1" si="218"/>
        <v>s</v>
      </c>
      <c r="K2587" t="str">
        <f t="shared" ca="1" si="218"/>
        <v>b</v>
      </c>
      <c r="L2587" t="str">
        <f t="shared" ca="1" si="218"/>
        <v>t</v>
      </c>
      <c r="M2587" t="str">
        <f t="shared" ca="1" si="218"/>
        <v>k</v>
      </c>
      <c r="N2587" t="str">
        <f t="shared" ca="1" si="218"/>
        <v>p</v>
      </c>
      <c r="O2587" t="str">
        <f t="shared" ca="1" si="218"/>
        <v>-</v>
      </c>
      <c r="P2587" s="19" t="str">
        <f t="shared" ca="1" si="218"/>
        <v/>
      </c>
      <c r="Q2587" s="33">
        <f t="shared" si="221"/>
        <v>0</v>
      </c>
      <c r="R2587" s="33">
        <f ca="1">IF(I2587="",Q2587,MOD((Q2587+_xlfn.XLOOKUP(I2587,CODE,VAL))*17,256))</f>
        <v>27</v>
      </c>
      <c r="S2587" s="33">
        <f ca="1">IF(J2587="",R2587,MOD((R2587+_xlfn.XLOOKUP(J2587,CODE,VAL))*17,256))</f>
        <v>110</v>
      </c>
      <c r="T2587" s="33">
        <f ca="1">IF(K2587="",S2587,MOD((S2587+_xlfn.XLOOKUP(K2587,CODE,VAL))*17,256))</f>
        <v>208</v>
      </c>
      <c r="U2587" s="33">
        <f ca="1">IF(L2587="",T2587,MOD((T2587+_xlfn.XLOOKUP(L2587,CODE,VAL))*17,256))</f>
        <v>132</v>
      </c>
      <c r="V2587" s="33">
        <f ca="1">IF(M2587="",U2587,MOD((U2587+_xlfn.XLOOKUP(M2587,CODE,VAL))*17,256))</f>
        <v>223</v>
      </c>
      <c r="W2587" s="33">
        <f ca="1">IF(N2587="",V2587,MOD((V2587+_xlfn.XLOOKUP(N2587,CODE,VAL))*17,256))</f>
        <v>63</v>
      </c>
      <c r="X2587" s="33">
        <f ca="1">IF(O2587="",W2587,MOD((W2587+_xlfn.XLOOKUP(O2587,CODE,VAL))*17,256))</f>
        <v>44</v>
      </c>
      <c r="Y2587" s="33">
        <f ca="1">IF(P2587="",X2587,MOD((X2587+_xlfn.XLOOKUP(P2587,CODE,VAL))*17,256))</f>
        <v>44</v>
      </c>
    </row>
    <row r="2588" spans="5:25">
      <c r="E2588" t="str">
        <f ca="1"/>
        <v>crhp=5</v>
      </c>
      <c r="F2588" t="str" cm="1">
        <f t="array" aca="1" ref="F2588" ca="1">_xlfn.IFS(E2588="","",IFERROR(FIND("-",E2588),0)&gt;0,LEFT(E2588,FIND("-",E2588)-1),TRUE,LEFT(E2588,FIND("=",E2588)-1))</f>
        <v>crhp</v>
      </c>
      <c r="G2588" cm="1">
        <f t="array" aca="1" ref="G2588" ca="1">_xlfn.IFS(E2588="","",IFERROR(FIND("-",E2588),0)&gt;0,0,TRUE,VALUE(MID(E2588,FIND("=",E2588)+1,10)))</f>
        <v>5</v>
      </c>
      <c r="H2588">
        <f t="shared" ca="1" si="219"/>
        <v>6</v>
      </c>
      <c r="I2588" t="str">
        <f t="shared" ca="1" si="220"/>
        <v>c</v>
      </c>
      <c r="J2588" t="str">
        <f t="shared" ca="1" si="218"/>
        <v>r</v>
      </c>
      <c r="K2588" t="str">
        <f t="shared" ca="1" si="218"/>
        <v>h</v>
      </c>
      <c r="L2588" t="str">
        <f t="shared" ca="1" si="218"/>
        <v>p</v>
      </c>
      <c r="M2588" t="str">
        <f t="shared" ca="1" si="218"/>
        <v>=</v>
      </c>
      <c r="N2588" t="str">
        <f t="shared" ca="1" si="218"/>
        <v>5</v>
      </c>
      <c r="O2588" t="str">
        <f t="shared" ca="1" si="218"/>
        <v/>
      </c>
      <c r="P2588" s="19" t="str">
        <f t="shared" ca="1" si="218"/>
        <v/>
      </c>
      <c r="Q2588" s="33">
        <f t="shared" si="221"/>
        <v>0</v>
      </c>
      <c r="R2588" s="33">
        <f ca="1">IF(I2588="",Q2588,MOD((Q2588+_xlfn.XLOOKUP(I2588,CODE,VAL))*17,256))</f>
        <v>147</v>
      </c>
      <c r="S2588" s="33">
        <f ca="1">IF(J2588="",R2588,MOD((R2588+_xlfn.XLOOKUP(J2588,CODE,VAL))*17,256))</f>
        <v>85</v>
      </c>
      <c r="T2588" s="33">
        <f ca="1">IF(K2588="",S2588,MOD((S2588+_xlfn.XLOOKUP(K2588,CODE,VAL))*17,256))</f>
        <v>141</v>
      </c>
      <c r="U2588" s="33">
        <f ca="1">IF(L2588="",T2588,MOD((T2588+_xlfn.XLOOKUP(L2588,CODE,VAL))*17,256))</f>
        <v>205</v>
      </c>
      <c r="V2588" s="33">
        <f ca="1">IF(M2588="",U2588,MOD((U2588+_xlfn.XLOOKUP(M2588,CODE,VAL))*17,256))</f>
        <v>170</v>
      </c>
      <c r="W2588" s="33">
        <f ca="1">IF(N2588="",V2588,MOD((V2588+_xlfn.XLOOKUP(N2588,CODE,VAL))*17,256))</f>
        <v>207</v>
      </c>
      <c r="X2588" s="33">
        <f ca="1">IF(O2588="",W2588,MOD((W2588+_xlfn.XLOOKUP(O2588,CODE,VAL))*17,256))</f>
        <v>207</v>
      </c>
      <c r="Y2588" s="33">
        <f ca="1">IF(P2588="",X2588,MOD((X2588+_xlfn.XLOOKUP(P2588,CODE,VAL))*17,256))</f>
        <v>207</v>
      </c>
    </row>
    <row r="2589" spans="5:25">
      <c r="E2589" t="str">
        <f ca="1"/>
        <v>qlm=6</v>
      </c>
      <c r="F2589" t="str" cm="1">
        <f t="array" aca="1" ref="F2589" ca="1">_xlfn.IFS(E2589="","",IFERROR(FIND("-",E2589),0)&gt;0,LEFT(E2589,FIND("-",E2589)-1),TRUE,LEFT(E2589,FIND("=",E2589)-1))</f>
        <v>qlm</v>
      </c>
      <c r="G2589" cm="1">
        <f t="array" aca="1" ref="G2589" ca="1">_xlfn.IFS(E2589="","",IFERROR(FIND("-",E2589),0)&gt;0,0,TRUE,VALUE(MID(E2589,FIND("=",E2589)+1,10)))</f>
        <v>6</v>
      </c>
      <c r="H2589">
        <f t="shared" ca="1" si="219"/>
        <v>5</v>
      </c>
      <c r="I2589" t="str">
        <f t="shared" ca="1" si="220"/>
        <v>q</v>
      </c>
      <c r="J2589" t="str">
        <f t="shared" ca="1" si="218"/>
        <v>l</v>
      </c>
      <c r="K2589" t="str">
        <f t="shared" ca="1" si="218"/>
        <v>m</v>
      </c>
      <c r="L2589" t="str">
        <f t="shared" ca="1" si="218"/>
        <v>=</v>
      </c>
      <c r="M2589" t="str">
        <f t="shared" ca="1" si="218"/>
        <v>6</v>
      </c>
      <c r="N2589" t="str">
        <f t="shared" ca="1" si="218"/>
        <v/>
      </c>
      <c r="O2589" t="str">
        <f t="shared" ca="1" si="218"/>
        <v/>
      </c>
      <c r="P2589" s="19" t="str">
        <f t="shared" ca="1" si="218"/>
        <v/>
      </c>
      <c r="Q2589" s="33">
        <f t="shared" si="221"/>
        <v>0</v>
      </c>
      <c r="R2589" s="33">
        <f ca="1">IF(I2589="",Q2589,MOD((Q2589+_xlfn.XLOOKUP(I2589,CODE,VAL))*17,256))</f>
        <v>129</v>
      </c>
      <c r="S2589" s="33">
        <f ca="1">IF(J2589="",R2589,MOD((R2589+_xlfn.XLOOKUP(J2589,CODE,VAL))*17,256))</f>
        <v>189</v>
      </c>
      <c r="T2589" s="33">
        <f ca="1">IF(K2589="",S2589,MOD((S2589+_xlfn.XLOOKUP(K2589,CODE,VAL))*17,256))</f>
        <v>202</v>
      </c>
      <c r="U2589" s="33">
        <f ca="1">IF(L2589="",T2589,MOD((T2589+_xlfn.XLOOKUP(L2589,CODE,VAL))*17,256))</f>
        <v>119</v>
      </c>
      <c r="V2589" s="33">
        <f ca="1">IF(M2589="",U2589,MOD((U2589+_xlfn.XLOOKUP(M2589,CODE,VAL))*17,256))</f>
        <v>125</v>
      </c>
      <c r="W2589" s="33">
        <f ca="1">IF(N2589="",V2589,MOD((V2589+_xlfn.XLOOKUP(N2589,CODE,VAL))*17,256))</f>
        <v>125</v>
      </c>
      <c r="X2589" s="33">
        <f ca="1">IF(O2589="",W2589,MOD((W2589+_xlfn.XLOOKUP(O2589,CODE,VAL))*17,256))</f>
        <v>125</v>
      </c>
      <c r="Y2589" s="33">
        <f ca="1">IF(P2589="",X2589,MOD((X2589+_xlfn.XLOOKUP(P2589,CODE,VAL))*17,256))</f>
        <v>125</v>
      </c>
    </row>
    <row r="2590" spans="5:25">
      <c r="E2590" t="str">
        <f ca="1"/>
        <v>rf-</v>
      </c>
      <c r="F2590" t="str" cm="1">
        <f t="array" aca="1" ref="F2590" ca="1">_xlfn.IFS(E2590="","",IFERROR(FIND("-",E2590),0)&gt;0,LEFT(E2590,FIND("-",E2590)-1),TRUE,LEFT(E2590,FIND("=",E2590)-1))</f>
        <v>rf</v>
      </c>
      <c r="G2590" cm="1">
        <f t="array" aca="1" ref="G2590" ca="1">_xlfn.IFS(E2590="","",IFERROR(FIND("-",E2590),0)&gt;0,0,TRUE,VALUE(MID(E2590,FIND("=",E2590)+1,10)))</f>
        <v>0</v>
      </c>
      <c r="H2590">
        <f t="shared" ca="1" si="219"/>
        <v>3</v>
      </c>
      <c r="I2590" t="str">
        <f t="shared" ca="1" si="220"/>
        <v>r</v>
      </c>
      <c r="J2590" t="str">
        <f t="shared" ca="1" si="218"/>
        <v>f</v>
      </c>
      <c r="K2590" t="str">
        <f t="shared" ca="1" si="218"/>
        <v>-</v>
      </c>
      <c r="L2590" t="str">
        <f t="shared" ca="1" si="218"/>
        <v/>
      </c>
      <c r="M2590" t="str">
        <f t="shared" ca="1" si="218"/>
        <v/>
      </c>
      <c r="N2590" t="str">
        <f t="shared" ca="1" si="218"/>
        <v/>
      </c>
      <c r="O2590" t="str">
        <f t="shared" ca="1" si="218"/>
        <v/>
      </c>
      <c r="P2590" s="19" t="str">
        <f t="shared" ca="1" si="218"/>
        <v/>
      </c>
      <c r="Q2590" s="33">
        <f t="shared" si="221"/>
        <v>0</v>
      </c>
      <c r="R2590" s="33">
        <f ca="1">IF(I2590="",Q2590,MOD((Q2590+_xlfn.XLOOKUP(I2590,CODE,VAL))*17,256))</f>
        <v>146</v>
      </c>
      <c r="S2590" s="33">
        <f ca="1">IF(J2590="",R2590,MOD((R2590+_xlfn.XLOOKUP(J2590,CODE,VAL))*17,256))</f>
        <v>120</v>
      </c>
      <c r="T2590" s="33">
        <f ca="1">IF(K2590="",S2590,MOD((S2590+_xlfn.XLOOKUP(K2590,CODE,VAL))*17,256))</f>
        <v>245</v>
      </c>
      <c r="U2590" s="33">
        <f ca="1">IF(L2590="",T2590,MOD((T2590+_xlfn.XLOOKUP(L2590,CODE,VAL))*17,256))</f>
        <v>245</v>
      </c>
      <c r="V2590" s="33">
        <f ca="1">IF(M2590="",U2590,MOD((U2590+_xlfn.XLOOKUP(M2590,CODE,VAL))*17,256))</f>
        <v>245</v>
      </c>
      <c r="W2590" s="33">
        <f ca="1">IF(N2590="",V2590,MOD((V2590+_xlfn.XLOOKUP(N2590,CODE,VAL))*17,256))</f>
        <v>245</v>
      </c>
      <c r="X2590" s="33">
        <f ca="1">IF(O2590="",W2590,MOD((W2590+_xlfn.XLOOKUP(O2590,CODE,VAL))*17,256))</f>
        <v>245</v>
      </c>
      <c r="Y2590" s="33">
        <f ca="1">IF(P2590="",X2590,MOD((X2590+_xlfn.XLOOKUP(P2590,CODE,VAL))*17,256))</f>
        <v>245</v>
      </c>
    </row>
    <row r="2591" spans="5:25">
      <c r="E2591" t="str">
        <f ca="1"/>
        <v>cn=5</v>
      </c>
      <c r="F2591" t="str" cm="1">
        <f t="array" aca="1" ref="F2591" ca="1">_xlfn.IFS(E2591="","",IFERROR(FIND("-",E2591),0)&gt;0,LEFT(E2591,FIND("-",E2591)-1),TRUE,LEFT(E2591,FIND("=",E2591)-1))</f>
        <v>cn</v>
      </c>
      <c r="G2591" cm="1">
        <f t="array" aca="1" ref="G2591" ca="1">_xlfn.IFS(E2591="","",IFERROR(FIND("-",E2591),0)&gt;0,0,TRUE,VALUE(MID(E2591,FIND("=",E2591)+1,10)))</f>
        <v>5</v>
      </c>
      <c r="H2591">
        <f t="shared" ca="1" si="219"/>
        <v>4</v>
      </c>
      <c r="I2591" t="str">
        <f t="shared" ca="1" si="220"/>
        <v>c</v>
      </c>
      <c r="J2591" t="str">
        <f t="shared" ca="1" si="218"/>
        <v>n</v>
      </c>
      <c r="K2591" t="str">
        <f t="shared" ca="1" si="218"/>
        <v>=</v>
      </c>
      <c r="L2591" t="str">
        <f t="shared" ca="1" si="218"/>
        <v>5</v>
      </c>
      <c r="M2591" t="str">
        <f t="shared" ca="1" si="218"/>
        <v/>
      </c>
      <c r="N2591" t="str">
        <f t="shared" ca="1" si="218"/>
        <v/>
      </c>
      <c r="O2591" t="str">
        <f t="shared" ca="1" si="218"/>
        <v/>
      </c>
      <c r="P2591" s="19" t="str">
        <f t="shared" ca="1" si="218"/>
        <v/>
      </c>
      <c r="Q2591" s="33">
        <f t="shared" si="221"/>
        <v>0</v>
      </c>
      <c r="R2591" s="33">
        <f ca="1">IF(I2591="",Q2591,MOD((Q2591+_xlfn.XLOOKUP(I2591,CODE,VAL))*17,256))</f>
        <v>147</v>
      </c>
      <c r="S2591" s="33">
        <f ca="1">IF(J2591="",R2591,MOD((R2591+_xlfn.XLOOKUP(J2591,CODE,VAL))*17,256))</f>
        <v>17</v>
      </c>
      <c r="T2591" s="33">
        <f ca="1">IF(K2591="",S2591,MOD((S2591+_xlfn.XLOOKUP(K2591,CODE,VAL))*17,256))</f>
        <v>46</v>
      </c>
      <c r="U2591" s="33">
        <f ca="1">IF(L2591="",T2591,MOD((T2591+_xlfn.XLOOKUP(L2591,CODE,VAL))*17,256))</f>
        <v>147</v>
      </c>
      <c r="V2591" s="33">
        <f ca="1">IF(M2591="",U2591,MOD((U2591+_xlfn.XLOOKUP(M2591,CODE,VAL))*17,256))</f>
        <v>147</v>
      </c>
      <c r="W2591" s="33">
        <f ca="1">IF(N2591="",V2591,MOD((V2591+_xlfn.XLOOKUP(N2591,CODE,VAL))*17,256))</f>
        <v>147</v>
      </c>
      <c r="X2591" s="33">
        <f ca="1">IF(O2591="",W2591,MOD((W2591+_xlfn.XLOOKUP(O2591,CODE,VAL))*17,256))</f>
        <v>147</v>
      </c>
      <c r="Y2591" s="33">
        <f ca="1">IF(P2591="",X2591,MOD((X2591+_xlfn.XLOOKUP(P2591,CODE,VAL))*17,256))</f>
        <v>147</v>
      </c>
    </row>
    <row r="2592" spans="5:25">
      <c r="E2592" t="str">
        <f ca="1"/>
        <v>dhdx=5</v>
      </c>
      <c r="F2592" t="str" cm="1">
        <f t="array" aca="1" ref="F2592" ca="1">_xlfn.IFS(E2592="","",IFERROR(FIND("-",E2592),0)&gt;0,LEFT(E2592,FIND("-",E2592)-1),TRUE,LEFT(E2592,FIND("=",E2592)-1))</f>
        <v>dhdx</v>
      </c>
      <c r="G2592" cm="1">
        <f t="array" aca="1" ref="G2592" ca="1">_xlfn.IFS(E2592="","",IFERROR(FIND("-",E2592),0)&gt;0,0,TRUE,VALUE(MID(E2592,FIND("=",E2592)+1,10)))</f>
        <v>5</v>
      </c>
      <c r="H2592">
        <f t="shared" ca="1" si="219"/>
        <v>6</v>
      </c>
      <c r="I2592" t="str">
        <f t="shared" ca="1" si="220"/>
        <v>d</v>
      </c>
      <c r="J2592" t="str">
        <f t="shared" ca="1" si="218"/>
        <v>h</v>
      </c>
      <c r="K2592" t="str">
        <f t="shared" ca="1" si="218"/>
        <v>d</v>
      </c>
      <c r="L2592" t="str">
        <f t="shared" ca="1" si="218"/>
        <v>x</v>
      </c>
      <c r="M2592" t="str">
        <f t="shared" ca="1" si="218"/>
        <v>=</v>
      </c>
      <c r="N2592" t="str">
        <f t="shared" ca="1" si="218"/>
        <v>5</v>
      </c>
      <c r="O2592" t="str">
        <f t="shared" ca="1" si="218"/>
        <v/>
      </c>
      <c r="P2592" s="19" t="str">
        <f t="shared" ca="1" si="218"/>
        <v/>
      </c>
      <c r="Q2592" s="33">
        <f t="shared" si="221"/>
        <v>0</v>
      </c>
      <c r="R2592" s="33">
        <f ca="1">IF(I2592="",Q2592,MOD((Q2592+_xlfn.XLOOKUP(I2592,CODE,VAL))*17,256))</f>
        <v>164</v>
      </c>
      <c r="S2592" s="33">
        <f ca="1">IF(J2592="",R2592,MOD((R2592+_xlfn.XLOOKUP(J2592,CODE,VAL))*17,256))</f>
        <v>204</v>
      </c>
      <c r="T2592" s="33">
        <f ca="1">IF(K2592="",S2592,MOD((S2592+_xlfn.XLOOKUP(K2592,CODE,VAL))*17,256))</f>
        <v>48</v>
      </c>
      <c r="U2592" s="33">
        <f ca="1">IF(L2592="",T2592,MOD((T2592+_xlfn.XLOOKUP(L2592,CODE,VAL))*17,256))</f>
        <v>40</v>
      </c>
      <c r="V2592" s="33">
        <f ca="1">IF(M2592="",U2592,MOD((U2592+_xlfn.XLOOKUP(M2592,CODE,VAL))*17,256))</f>
        <v>181</v>
      </c>
      <c r="W2592" s="33">
        <f ca="1">IF(N2592="",V2592,MOD((V2592+_xlfn.XLOOKUP(N2592,CODE,VAL))*17,256))</f>
        <v>138</v>
      </c>
      <c r="X2592" s="33">
        <f ca="1">IF(O2592="",W2592,MOD((W2592+_xlfn.XLOOKUP(O2592,CODE,VAL))*17,256))</f>
        <v>138</v>
      </c>
      <c r="Y2592" s="33">
        <f ca="1">IF(P2592="",X2592,MOD((X2592+_xlfn.XLOOKUP(P2592,CODE,VAL))*17,256))</f>
        <v>138</v>
      </c>
    </row>
    <row r="2593" spans="5:25">
      <c r="E2593" t="str">
        <f ca="1"/>
        <v>dl=5</v>
      </c>
      <c r="F2593" t="str" cm="1">
        <f t="array" aca="1" ref="F2593" ca="1">_xlfn.IFS(E2593="","",IFERROR(FIND("-",E2593),0)&gt;0,LEFT(E2593,FIND("-",E2593)-1),TRUE,LEFT(E2593,FIND("=",E2593)-1))</f>
        <v>dl</v>
      </c>
      <c r="G2593" cm="1">
        <f t="array" aca="1" ref="G2593" ca="1">_xlfn.IFS(E2593="","",IFERROR(FIND("-",E2593),0)&gt;0,0,TRUE,VALUE(MID(E2593,FIND("=",E2593)+1,10)))</f>
        <v>5</v>
      </c>
      <c r="H2593">
        <f t="shared" ca="1" si="219"/>
        <v>4</v>
      </c>
      <c r="I2593" t="str">
        <f t="shared" ca="1" si="220"/>
        <v>d</v>
      </c>
      <c r="J2593" t="str">
        <f t="shared" ca="1" si="218"/>
        <v>l</v>
      </c>
      <c r="K2593" t="str">
        <f t="shared" ca="1" si="218"/>
        <v>=</v>
      </c>
      <c r="L2593" t="str">
        <f t="shared" ca="1" si="218"/>
        <v>5</v>
      </c>
      <c r="M2593" t="str">
        <f t="shared" ca="1" si="218"/>
        <v/>
      </c>
      <c r="N2593" t="str">
        <f t="shared" ca="1" si="218"/>
        <v/>
      </c>
      <c r="O2593" t="str">
        <f t="shared" ca="1" si="218"/>
        <v/>
      </c>
      <c r="P2593" s="19" t="str">
        <f t="shared" ca="1" si="218"/>
        <v/>
      </c>
      <c r="Q2593" s="33">
        <f t="shared" si="221"/>
        <v>0</v>
      </c>
      <c r="R2593" s="33">
        <f ca="1">IF(I2593="",Q2593,MOD((Q2593+_xlfn.XLOOKUP(I2593,CODE,VAL))*17,256))</f>
        <v>164</v>
      </c>
      <c r="S2593" s="33">
        <f ca="1">IF(J2593="",R2593,MOD((R2593+_xlfn.XLOOKUP(J2593,CODE,VAL))*17,256))</f>
        <v>16</v>
      </c>
      <c r="T2593" s="33">
        <f ca="1">IF(K2593="",S2593,MOD((S2593+_xlfn.XLOOKUP(K2593,CODE,VAL))*17,256))</f>
        <v>29</v>
      </c>
      <c r="U2593" s="33">
        <f ca="1">IF(L2593="",T2593,MOD((T2593+_xlfn.XLOOKUP(L2593,CODE,VAL))*17,256))</f>
        <v>114</v>
      </c>
      <c r="V2593" s="33">
        <f ca="1">IF(M2593="",U2593,MOD((U2593+_xlfn.XLOOKUP(M2593,CODE,VAL))*17,256))</f>
        <v>114</v>
      </c>
      <c r="W2593" s="33">
        <f ca="1">IF(N2593="",V2593,MOD((V2593+_xlfn.XLOOKUP(N2593,CODE,VAL))*17,256))</f>
        <v>114</v>
      </c>
      <c r="X2593" s="33">
        <f ca="1">IF(O2593="",W2593,MOD((W2593+_xlfn.XLOOKUP(O2593,CODE,VAL))*17,256))</f>
        <v>114</v>
      </c>
      <c r="Y2593" s="33">
        <f ca="1">IF(P2593="",X2593,MOD((X2593+_xlfn.XLOOKUP(P2593,CODE,VAL))*17,256))</f>
        <v>114</v>
      </c>
    </row>
    <row r="2594" spans="5:25">
      <c r="E2594" t="str">
        <f ca="1"/>
        <v>mk=3</v>
      </c>
      <c r="F2594" t="str" cm="1">
        <f t="array" aca="1" ref="F2594" ca="1">_xlfn.IFS(E2594="","",IFERROR(FIND("-",E2594),0)&gt;0,LEFT(E2594,FIND("-",E2594)-1),TRUE,LEFT(E2594,FIND("=",E2594)-1))</f>
        <v>mk</v>
      </c>
      <c r="G2594" cm="1">
        <f t="array" aca="1" ref="G2594" ca="1">_xlfn.IFS(E2594="","",IFERROR(FIND("-",E2594),0)&gt;0,0,TRUE,VALUE(MID(E2594,FIND("=",E2594)+1,10)))</f>
        <v>3</v>
      </c>
      <c r="H2594">
        <f t="shared" ca="1" si="219"/>
        <v>4</v>
      </c>
      <c r="I2594" t="str">
        <f t="shared" ca="1" si="220"/>
        <v>m</v>
      </c>
      <c r="J2594" t="str">
        <f t="shared" ca="1" si="218"/>
        <v>k</v>
      </c>
      <c r="K2594" t="str">
        <f t="shared" ca="1" si="218"/>
        <v>=</v>
      </c>
      <c r="L2594" t="str">
        <f t="shared" ca="1" si="218"/>
        <v>3</v>
      </c>
      <c r="M2594" t="str">
        <f t="shared" ca="1" si="218"/>
        <v/>
      </c>
      <c r="N2594" t="str">
        <f t="shared" ca="1" si="218"/>
        <v/>
      </c>
      <c r="O2594" t="str">
        <f t="shared" ca="1" si="218"/>
        <v/>
      </c>
      <c r="P2594" s="19" t="str">
        <f t="shared" ca="1" si="218"/>
        <v/>
      </c>
      <c r="Q2594" s="33">
        <f t="shared" si="221"/>
        <v>0</v>
      </c>
      <c r="R2594" s="33">
        <f ca="1">IF(I2594="",Q2594,MOD((Q2594+_xlfn.XLOOKUP(I2594,CODE,VAL))*17,256))</f>
        <v>61</v>
      </c>
      <c r="S2594" s="33">
        <f ca="1">IF(J2594="",R2594,MOD((R2594+_xlfn.XLOOKUP(J2594,CODE,VAL))*17,256))</f>
        <v>40</v>
      </c>
      <c r="T2594" s="33">
        <f ca="1">IF(K2594="",S2594,MOD((S2594+_xlfn.XLOOKUP(K2594,CODE,VAL))*17,256))</f>
        <v>181</v>
      </c>
      <c r="U2594" s="33">
        <f ca="1">IF(L2594="",T2594,MOD((T2594+_xlfn.XLOOKUP(L2594,CODE,VAL))*17,256))</f>
        <v>104</v>
      </c>
      <c r="V2594" s="33">
        <f ca="1">IF(M2594="",U2594,MOD((U2594+_xlfn.XLOOKUP(M2594,CODE,VAL))*17,256))</f>
        <v>104</v>
      </c>
      <c r="W2594" s="33">
        <f ca="1">IF(N2594="",V2594,MOD((V2594+_xlfn.XLOOKUP(N2594,CODE,VAL))*17,256))</f>
        <v>104</v>
      </c>
      <c r="X2594" s="33">
        <f ca="1">IF(O2594="",W2594,MOD((W2594+_xlfn.XLOOKUP(O2594,CODE,VAL))*17,256))</f>
        <v>104</v>
      </c>
      <c r="Y2594" s="33">
        <f ca="1">IF(P2594="",X2594,MOD((X2594+_xlfn.XLOOKUP(P2594,CODE,VAL))*17,256))</f>
        <v>104</v>
      </c>
    </row>
    <row r="2595" spans="5:25">
      <c r="E2595" t="str">
        <f ca="1"/>
        <v>sdr=8</v>
      </c>
      <c r="F2595" t="str" cm="1">
        <f t="array" aca="1" ref="F2595" ca="1">_xlfn.IFS(E2595="","",IFERROR(FIND("-",E2595),0)&gt;0,LEFT(E2595,FIND("-",E2595)-1),TRUE,LEFT(E2595,FIND("=",E2595)-1))</f>
        <v>sdr</v>
      </c>
      <c r="G2595" cm="1">
        <f t="array" aca="1" ref="G2595" ca="1">_xlfn.IFS(E2595="","",IFERROR(FIND("-",E2595),0)&gt;0,0,TRUE,VALUE(MID(E2595,FIND("=",E2595)+1,10)))</f>
        <v>8</v>
      </c>
      <c r="H2595">
        <f t="shared" ca="1" si="219"/>
        <v>5</v>
      </c>
      <c r="I2595" t="str">
        <f t="shared" ca="1" si="220"/>
        <v>s</v>
      </c>
      <c r="J2595" t="str">
        <f t="shared" ca="1" si="218"/>
        <v>d</v>
      </c>
      <c r="K2595" t="str">
        <f t="shared" ca="1" si="218"/>
        <v>r</v>
      </c>
      <c r="L2595" t="str">
        <f t="shared" ca="1" si="218"/>
        <v>=</v>
      </c>
      <c r="M2595" t="str">
        <f t="shared" ca="1" si="218"/>
        <v>8</v>
      </c>
      <c r="N2595" t="str">
        <f t="shared" ca="1" si="218"/>
        <v/>
      </c>
      <c r="O2595" t="str">
        <f t="shared" ca="1" si="218"/>
        <v/>
      </c>
      <c r="P2595" s="19" t="str">
        <f t="shared" ca="1" si="218"/>
        <v/>
      </c>
      <c r="Q2595" s="33">
        <f t="shared" si="221"/>
        <v>0</v>
      </c>
      <c r="R2595" s="33">
        <f ca="1">IF(I2595="",Q2595,MOD((Q2595+_xlfn.XLOOKUP(I2595,CODE,VAL))*17,256))</f>
        <v>163</v>
      </c>
      <c r="S2595" s="33">
        <f ca="1">IF(J2595="",R2595,MOD((R2595+_xlfn.XLOOKUP(J2595,CODE,VAL))*17,256))</f>
        <v>119</v>
      </c>
      <c r="T2595" s="33">
        <f ca="1">IF(K2595="",S2595,MOD((S2595+_xlfn.XLOOKUP(K2595,CODE,VAL))*17,256))</f>
        <v>121</v>
      </c>
      <c r="U2595" s="33">
        <f ca="1">IF(L2595="",T2595,MOD((T2595+_xlfn.XLOOKUP(L2595,CODE,VAL))*17,256))</f>
        <v>22</v>
      </c>
      <c r="V2595" s="33">
        <f ca="1">IF(M2595="",U2595,MOD((U2595+_xlfn.XLOOKUP(M2595,CODE,VAL))*17,256))</f>
        <v>46</v>
      </c>
      <c r="W2595" s="33">
        <f ca="1">IF(N2595="",V2595,MOD((V2595+_xlfn.XLOOKUP(N2595,CODE,VAL))*17,256))</f>
        <v>46</v>
      </c>
      <c r="X2595" s="33">
        <f ca="1">IF(O2595="",W2595,MOD((W2595+_xlfn.XLOOKUP(O2595,CODE,VAL))*17,256))</f>
        <v>46</v>
      </c>
      <c r="Y2595" s="33">
        <f ca="1">IF(P2595="",X2595,MOD((X2595+_xlfn.XLOOKUP(P2595,CODE,VAL))*17,256))</f>
        <v>46</v>
      </c>
    </row>
    <row r="2596" spans="5:25">
      <c r="E2596" t="str">
        <f ca="1"/>
        <v>mpb-</v>
      </c>
      <c r="F2596" t="str" cm="1">
        <f t="array" aca="1" ref="F2596" ca="1">_xlfn.IFS(E2596="","",IFERROR(FIND("-",E2596),0)&gt;0,LEFT(E2596,FIND("-",E2596)-1),TRUE,LEFT(E2596,FIND("=",E2596)-1))</f>
        <v>mpb</v>
      </c>
      <c r="G2596" cm="1">
        <f t="array" aca="1" ref="G2596" ca="1">_xlfn.IFS(E2596="","",IFERROR(FIND("-",E2596),0)&gt;0,0,TRUE,VALUE(MID(E2596,FIND("=",E2596)+1,10)))</f>
        <v>0</v>
      </c>
      <c r="H2596">
        <f t="shared" ca="1" si="219"/>
        <v>4</v>
      </c>
      <c r="I2596" t="str">
        <f t="shared" ca="1" si="220"/>
        <v>m</v>
      </c>
      <c r="J2596" t="str">
        <f t="shared" ca="1" si="218"/>
        <v>p</v>
      </c>
      <c r="K2596" t="str">
        <f t="shared" ca="1" si="218"/>
        <v>b</v>
      </c>
      <c r="L2596" t="str">
        <f t="shared" ca="1" si="218"/>
        <v>-</v>
      </c>
      <c r="M2596" t="str">
        <f t="shared" ca="1" si="218"/>
        <v/>
      </c>
      <c r="N2596" t="str">
        <f t="shared" ca="1" si="218"/>
        <v/>
      </c>
      <c r="O2596" t="str">
        <f t="shared" ca="1" si="218"/>
        <v/>
      </c>
      <c r="P2596" s="19" t="str">
        <f t="shared" ca="1" si="218"/>
        <v/>
      </c>
      <c r="Q2596" s="33">
        <f t="shared" si="221"/>
        <v>0</v>
      </c>
      <c r="R2596" s="33">
        <f ca="1">IF(I2596="",Q2596,MOD((Q2596+_xlfn.XLOOKUP(I2596,CODE,VAL))*17,256))</f>
        <v>61</v>
      </c>
      <c r="S2596" s="33">
        <f ca="1">IF(J2596="",R2596,MOD((R2596+_xlfn.XLOOKUP(J2596,CODE,VAL))*17,256))</f>
        <v>125</v>
      </c>
      <c r="T2596" s="33">
        <f ca="1">IF(K2596="",S2596,MOD((S2596+_xlfn.XLOOKUP(K2596,CODE,VAL))*17,256))</f>
        <v>207</v>
      </c>
      <c r="U2596" s="33">
        <f ca="1">IF(L2596="",T2596,MOD((T2596+_xlfn.XLOOKUP(L2596,CODE,VAL))*17,256))</f>
        <v>188</v>
      </c>
      <c r="V2596" s="33">
        <f ca="1">IF(M2596="",U2596,MOD((U2596+_xlfn.XLOOKUP(M2596,CODE,VAL))*17,256))</f>
        <v>188</v>
      </c>
      <c r="W2596" s="33">
        <f ca="1">IF(N2596="",V2596,MOD((V2596+_xlfn.XLOOKUP(N2596,CODE,VAL))*17,256))</f>
        <v>188</v>
      </c>
      <c r="X2596" s="33">
        <f ca="1">IF(O2596="",W2596,MOD((W2596+_xlfn.XLOOKUP(O2596,CODE,VAL))*17,256))</f>
        <v>188</v>
      </c>
      <c r="Y2596" s="33">
        <f ca="1">IF(P2596="",X2596,MOD((X2596+_xlfn.XLOOKUP(P2596,CODE,VAL))*17,256))</f>
        <v>188</v>
      </c>
    </row>
    <row r="2597" spans="5:25">
      <c r="E2597" t="str">
        <f ca="1"/>
        <v>fxxtp=7</v>
      </c>
      <c r="F2597" t="str" cm="1">
        <f t="array" aca="1" ref="F2597" ca="1">_xlfn.IFS(E2597="","",IFERROR(FIND("-",E2597),0)&gt;0,LEFT(E2597,FIND("-",E2597)-1),TRUE,LEFT(E2597,FIND("=",E2597)-1))</f>
        <v>fxxtp</v>
      </c>
      <c r="G2597" cm="1">
        <f t="array" aca="1" ref="G2597" ca="1">_xlfn.IFS(E2597="","",IFERROR(FIND("-",E2597),0)&gt;0,0,TRUE,VALUE(MID(E2597,FIND("=",E2597)+1,10)))</f>
        <v>7</v>
      </c>
      <c r="H2597">
        <f t="shared" ca="1" si="219"/>
        <v>7</v>
      </c>
      <c r="I2597" t="str">
        <f t="shared" ca="1" si="220"/>
        <v>f</v>
      </c>
      <c r="J2597" t="str">
        <f t="shared" ca="1" si="218"/>
        <v>x</v>
      </c>
      <c r="K2597" t="str">
        <f t="shared" ca="1" si="218"/>
        <v>x</v>
      </c>
      <c r="L2597" t="str">
        <f t="shared" ca="1" si="218"/>
        <v>t</v>
      </c>
      <c r="M2597" t="str">
        <f t="shared" ca="1" si="218"/>
        <v>p</v>
      </c>
      <c r="N2597" t="str">
        <f t="shared" ca="1" si="218"/>
        <v>=</v>
      </c>
      <c r="O2597" t="str">
        <f t="shared" ca="1" si="218"/>
        <v>7</v>
      </c>
      <c r="P2597" s="19" t="str">
        <f t="shared" ca="1" si="218"/>
        <v/>
      </c>
      <c r="Q2597" s="33">
        <f t="shared" si="221"/>
        <v>0</v>
      </c>
      <c r="R2597" s="33">
        <f ca="1">IF(I2597="",Q2597,MOD((Q2597+_xlfn.XLOOKUP(I2597,CODE,VAL))*17,256))</f>
        <v>198</v>
      </c>
      <c r="S2597" s="33">
        <f ca="1">IF(J2597="",R2597,MOD((R2597+_xlfn.XLOOKUP(J2597,CODE,VAL))*17,256))</f>
        <v>30</v>
      </c>
      <c r="T2597" s="33">
        <f ca="1">IF(K2597="",S2597,MOD((S2597+_xlfn.XLOOKUP(K2597,CODE,VAL))*17,256))</f>
        <v>246</v>
      </c>
      <c r="U2597" s="33">
        <f ca="1">IF(L2597="",T2597,MOD((T2597+_xlfn.XLOOKUP(L2597,CODE,VAL))*17,256))</f>
        <v>10</v>
      </c>
      <c r="V2597" s="33">
        <f ca="1">IF(M2597="",U2597,MOD((U2597+_xlfn.XLOOKUP(M2597,CODE,VAL))*17,256))</f>
        <v>26</v>
      </c>
      <c r="W2597" s="33">
        <f ca="1">IF(N2597="",V2597,MOD((V2597+_xlfn.XLOOKUP(N2597,CODE,VAL))*17,256))</f>
        <v>199</v>
      </c>
      <c r="X2597" s="33">
        <f ca="1">IF(O2597="",W2597,MOD((W2597+_xlfn.XLOOKUP(O2597,CODE,VAL))*17,256))</f>
        <v>222</v>
      </c>
      <c r="Y2597" s="33">
        <f ca="1">IF(P2597="",X2597,MOD((X2597+_xlfn.XLOOKUP(P2597,CODE,VAL))*17,256))</f>
        <v>222</v>
      </c>
    </row>
    <row r="2598" spans="5:25">
      <c r="E2598" t="str">
        <f ca="1"/>
        <v>kx-</v>
      </c>
      <c r="F2598" t="str" cm="1">
        <f t="array" aca="1" ref="F2598" ca="1">_xlfn.IFS(E2598="","",IFERROR(FIND("-",E2598),0)&gt;0,LEFT(E2598,FIND("-",E2598)-1),TRUE,LEFT(E2598,FIND("=",E2598)-1))</f>
        <v>kx</v>
      </c>
      <c r="G2598" cm="1">
        <f t="array" aca="1" ref="G2598" ca="1">_xlfn.IFS(E2598="","",IFERROR(FIND("-",E2598),0)&gt;0,0,TRUE,VALUE(MID(E2598,FIND("=",E2598)+1,10)))</f>
        <v>0</v>
      </c>
      <c r="H2598">
        <f t="shared" ca="1" si="219"/>
        <v>3</v>
      </c>
      <c r="I2598" t="str">
        <f t="shared" ca="1" si="220"/>
        <v>k</v>
      </c>
      <c r="J2598" t="str">
        <f t="shared" ca="1" si="218"/>
        <v>x</v>
      </c>
      <c r="K2598" t="str">
        <f t="shared" ca="1" si="218"/>
        <v>-</v>
      </c>
      <c r="L2598" t="str">
        <f t="shared" ca="1" si="218"/>
        <v/>
      </c>
      <c r="M2598" t="str">
        <f t="shared" ca="1" si="218"/>
        <v/>
      </c>
      <c r="N2598" t="str">
        <f t="shared" ca="1" si="218"/>
        <v/>
      </c>
      <c r="O2598" t="str">
        <f t="shared" ca="1" si="218"/>
        <v/>
      </c>
      <c r="P2598" s="19" t="str">
        <f t="shared" ca="1" si="218"/>
        <v/>
      </c>
      <c r="Q2598" s="33">
        <f t="shared" si="221"/>
        <v>0</v>
      </c>
      <c r="R2598" s="33">
        <f ca="1">IF(I2598="",Q2598,MOD((Q2598+_xlfn.XLOOKUP(I2598,CODE,VAL))*17,256))</f>
        <v>27</v>
      </c>
      <c r="S2598" s="33">
        <f ca="1">IF(J2598="",R2598,MOD((R2598+_xlfn.XLOOKUP(J2598,CODE,VAL))*17,256))</f>
        <v>195</v>
      </c>
      <c r="T2598" s="33">
        <f ca="1">IF(K2598="",S2598,MOD((S2598+_xlfn.XLOOKUP(K2598,CODE,VAL))*17,256))</f>
        <v>240</v>
      </c>
      <c r="U2598" s="33">
        <f ca="1">IF(L2598="",T2598,MOD((T2598+_xlfn.XLOOKUP(L2598,CODE,VAL))*17,256))</f>
        <v>240</v>
      </c>
      <c r="V2598" s="33">
        <f ca="1">IF(M2598="",U2598,MOD((U2598+_xlfn.XLOOKUP(M2598,CODE,VAL))*17,256))</f>
        <v>240</v>
      </c>
      <c r="W2598" s="33">
        <f ca="1">IF(N2598="",V2598,MOD((V2598+_xlfn.XLOOKUP(N2598,CODE,VAL))*17,256))</f>
        <v>240</v>
      </c>
      <c r="X2598" s="33">
        <f ca="1">IF(O2598="",W2598,MOD((W2598+_xlfn.XLOOKUP(O2598,CODE,VAL))*17,256))</f>
        <v>240</v>
      </c>
      <c r="Y2598" s="33">
        <f ca="1">IF(P2598="",X2598,MOD((X2598+_xlfn.XLOOKUP(P2598,CODE,VAL))*17,256))</f>
        <v>240</v>
      </c>
    </row>
    <row r="2599" spans="5:25">
      <c r="E2599" t="str">
        <f ca="1"/>
        <v>tzs=3</v>
      </c>
      <c r="F2599" t="str" cm="1">
        <f t="array" aca="1" ref="F2599" ca="1">_xlfn.IFS(E2599="","",IFERROR(FIND("-",E2599),0)&gt;0,LEFT(E2599,FIND("-",E2599)-1),TRUE,LEFT(E2599,FIND("=",E2599)-1))</f>
        <v>tzs</v>
      </c>
      <c r="G2599" cm="1">
        <f t="array" aca="1" ref="G2599" ca="1">_xlfn.IFS(E2599="","",IFERROR(FIND("-",E2599),0)&gt;0,0,TRUE,VALUE(MID(E2599,FIND("=",E2599)+1,10)))</f>
        <v>3</v>
      </c>
      <c r="H2599">
        <f t="shared" ca="1" si="219"/>
        <v>5</v>
      </c>
      <c r="I2599" t="str">
        <f t="shared" ca="1" si="220"/>
        <v>t</v>
      </c>
      <c r="J2599" t="str">
        <f t="shared" ca="1" si="218"/>
        <v>z</v>
      </c>
      <c r="K2599" t="str">
        <f t="shared" ca="1" si="218"/>
        <v>s</v>
      </c>
      <c r="L2599" t="str">
        <f t="shared" ca="1" si="218"/>
        <v>=</v>
      </c>
      <c r="M2599" t="str">
        <f t="shared" ca="1" si="218"/>
        <v>3</v>
      </c>
      <c r="N2599" t="str">
        <f t="shared" ca="1" si="218"/>
        <v/>
      </c>
      <c r="O2599" t="str">
        <f t="shared" ca="1" si="218"/>
        <v/>
      </c>
      <c r="P2599" s="19" t="str">
        <f t="shared" ca="1" si="218"/>
        <v/>
      </c>
      <c r="Q2599" s="33">
        <f t="shared" si="221"/>
        <v>0</v>
      </c>
      <c r="R2599" s="33">
        <f ca="1">IF(I2599="",Q2599,MOD((Q2599+_xlfn.XLOOKUP(I2599,CODE,VAL))*17,256))</f>
        <v>180</v>
      </c>
      <c r="S2599" s="33">
        <f ca="1">IF(J2599="",R2599,MOD((R2599+_xlfn.XLOOKUP(J2599,CODE,VAL))*17,256))</f>
        <v>14</v>
      </c>
      <c r="T2599" s="33">
        <f ca="1">IF(K2599="",S2599,MOD((S2599+_xlfn.XLOOKUP(K2599,CODE,VAL))*17,256))</f>
        <v>145</v>
      </c>
      <c r="U2599" s="33">
        <f ca="1">IF(L2599="",T2599,MOD((T2599+_xlfn.XLOOKUP(L2599,CODE,VAL))*17,256))</f>
        <v>174</v>
      </c>
      <c r="V2599" s="33">
        <f ca="1">IF(M2599="",U2599,MOD((U2599+_xlfn.XLOOKUP(M2599,CODE,VAL))*17,256))</f>
        <v>241</v>
      </c>
      <c r="W2599" s="33">
        <f ca="1">IF(N2599="",V2599,MOD((V2599+_xlfn.XLOOKUP(N2599,CODE,VAL))*17,256))</f>
        <v>241</v>
      </c>
      <c r="X2599" s="33">
        <f ca="1">IF(O2599="",W2599,MOD((W2599+_xlfn.XLOOKUP(O2599,CODE,VAL))*17,256))</f>
        <v>241</v>
      </c>
      <c r="Y2599" s="33">
        <f ca="1">IF(P2599="",X2599,MOD((X2599+_xlfn.XLOOKUP(P2599,CODE,VAL))*17,256))</f>
        <v>241</v>
      </c>
    </row>
    <row r="2600" spans="5:25">
      <c r="E2600" t="str">
        <f ca="1"/>
        <v>ftb=9</v>
      </c>
      <c r="F2600" t="str" cm="1">
        <f t="array" aca="1" ref="F2600" ca="1">_xlfn.IFS(E2600="","",IFERROR(FIND("-",E2600),0)&gt;0,LEFT(E2600,FIND("-",E2600)-1),TRUE,LEFT(E2600,FIND("=",E2600)-1))</f>
        <v>ftb</v>
      </c>
      <c r="G2600" cm="1">
        <f t="array" aca="1" ref="G2600" ca="1">_xlfn.IFS(E2600="","",IFERROR(FIND("-",E2600),0)&gt;0,0,TRUE,VALUE(MID(E2600,FIND("=",E2600)+1,10)))</f>
        <v>9</v>
      </c>
      <c r="H2600">
        <f t="shared" ca="1" si="219"/>
        <v>5</v>
      </c>
      <c r="I2600" t="str">
        <f t="shared" ca="1" si="220"/>
        <v>f</v>
      </c>
      <c r="J2600" t="str">
        <f t="shared" ca="1" si="218"/>
        <v>t</v>
      </c>
      <c r="K2600" t="str">
        <f t="shared" ref="J2600:P2628" ca="1" si="222">MID($E2600,K$11,1)</f>
        <v>b</v>
      </c>
      <c r="L2600" t="str">
        <f t="shared" ca="1" si="222"/>
        <v>=</v>
      </c>
      <c r="M2600" t="str">
        <f t="shared" ca="1" si="222"/>
        <v>9</v>
      </c>
      <c r="N2600" t="str">
        <f t="shared" ca="1" si="222"/>
        <v/>
      </c>
      <c r="O2600" t="str">
        <f t="shared" ca="1" si="222"/>
        <v/>
      </c>
      <c r="P2600" s="19" t="str">
        <f t="shared" ca="1" si="222"/>
        <v/>
      </c>
      <c r="Q2600" s="33">
        <f t="shared" si="221"/>
        <v>0</v>
      </c>
      <c r="R2600" s="33">
        <f ca="1">IF(I2600="",Q2600,MOD((Q2600+_xlfn.XLOOKUP(I2600,CODE,VAL))*17,256))</f>
        <v>198</v>
      </c>
      <c r="S2600" s="33">
        <f ca="1">IF(J2600="",R2600,MOD((R2600+_xlfn.XLOOKUP(J2600,CODE,VAL))*17,256))</f>
        <v>218</v>
      </c>
      <c r="T2600" s="33">
        <f ca="1">IF(K2600="",S2600,MOD((S2600+_xlfn.XLOOKUP(K2600,CODE,VAL))*17,256))</f>
        <v>252</v>
      </c>
      <c r="U2600" s="33">
        <f ca="1">IF(L2600="",T2600,MOD((T2600+_xlfn.XLOOKUP(L2600,CODE,VAL))*17,256))</f>
        <v>201</v>
      </c>
      <c r="V2600" s="33">
        <f ca="1">IF(M2600="",U2600,MOD((U2600+_xlfn.XLOOKUP(M2600,CODE,VAL))*17,256))</f>
        <v>34</v>
      </c>
      <c r="W2600" s="33">
        <f ca="1">IF(N2600="",V2600,MOD((V2600+_xlfn.XLOOKUP(N2600,CODE,VAL))*17,256))</f>
        <v>34</v>
      </c>
      <c r="X2600" s="33">
        <f ca="1">IF(O2600="",W2600,MOD((W2600+_xlfn.XLOOKUP(O2600,CODE,VAL))*17,256))</f>
        <v>34</v>
      </c>
      <c r="Y2600" s="33">
        <f ca="1">IF(P2600="",X2600,MOD((X2600+_xlfn.XLOOKUP(P2600,CODE,VAL))*17,256))</f>
        <v>34</v>
      </c>
    </row>
    <row r="2601" spans="5:25">
      <c r="E2601" t="str">
        <f ca="1"/>
        <v>rmdpjc=6</v>
      </c>
      <c r="F2601" t="str" cm="1">
        <f t="array" aca="1" ref="F2601" ca="1">_xlfn.IFS(E2601="","",IFERROR(FIND("-",E2601),0)&gt;0,LEFT(E2601,FIND("-",E2601)-1),TRUE,LEFT(E2601,FIND("=",E2601)-1))</f>
        <v>rmdpjc</v>
      </c>
      <c r="G2601" cm="1">
        <f t="array" aca="1" ref="G2601" ca="1">_xlfn.IFS(E2601="","",IFERROR(FIND("-",E2601),0)&gt;0,0,TRUE,VALUE(MID(E2601,FIND("=",E2601)+1,10)))</f>
        <v>6</v>
      </c>
      <c r="H2601">
        <f t="shared" ca="1" si="219"/>
        <v>8</v>
      </c>
      <c r="I2601" t="str">
        <f t="shared" ca="1" si="220"/>
        <v>r</v>
      </c>
      <c r="J2601" t="str">
        <f t="shared" ca="1" si="222"/>
        <v>m</v>
      </c>
      <c r="K2601" t="str">
        <f t="shared" ca="1" si="222"/>
        <v>d</v>
      </c>
      <c r="L2601" t="str">
        <f t="shared" ca="1" si="222"/>
        <v>p</v>
      </c>
      <c r="M2601" t="str">
        <f t="shared" ca="1" si="222"/>
        <v>j</v>
      </c>
      <c r="N2601" t="str">
        <f t="shared" ca="1" si="222"/>
        <v>c</v>
      </c>
      <c r="O2601" t="str">
        <f t="shared" ca="1" si="222"/>
        <v>=</v>
      </c>
      <c r="P2601" s="19" t="str">
        <f t="shared" ca="1" si="222"/>
        <v>6</v>
      </c>
      <c r="Q2601" s="33">
        <f t="shared" si="221"/>
        <v>0</v>
      </c>
      <c r="R2601" s="33">
        <f ca="1">IF(I2601="",Q2601,MOD((Q2601+_xlfn.XLOOKUP(I2601,CODE,VAL))*17,256))</f>
        <v>146</v>
      </c>
      <c r="S2601" s="33">
        <f ca="1">IF(J2601="",R2601,MOD((R2601+_xlfn.XLOOKUP(J2601,CODE,VAL))*17,256))</f>
        <v>239</v>
      </c>
      <c r="T2601" s="33">
        <f ca="1">IF(K2601="",S2601,MOD((S2601+_xlfn.XLOOKUP(K2601,CODE,VAL))*17,256))</f>
        <v>131</v>
      </c>
      <c r="U2601" s="33">
        <f ca="1">IF(L2601="",T2601,MOD((T2601+_xlfn.XLOOKUP(L2601,CODE,VAL))*17,256))</f>
        <v>35</v>
      </c>
      <c r="V2601" s="33">
        <f ca="1">IF(M2601="",U2601,MOD((U2601+_xlfn.XLOOKUP(M2601,CODE,VAL))*17,256))</f>
        <v>93</v>
      </c>
      <c r="W2601" s="33">
        <f ca="1">IF(N2601="",V2601,MOD((V2601+_xlfn.XLOOKUP(N2601,CODE,VAL))*17,256))</f>
        <v>192</v>
      </c>
      <c r="X2601" s="33">
        <f ca="1">IF(O2601="",W2601,MOD((W2601+_xlfn.XLOOKUP(O2601,CODE,VAL))*17,256))</f>
        <v>205</v>
      </c>
      <c r="Y2601" s="33">
        <f ca="1">IF(P2601="",X2601,MOD((X2601+_xlfn.XLOOKUP(P2601,CODE,VAL))*17,256))</f>
        <v>51</v>
      </c>
    </row>
    <row r="2602" spans="5:25">
      <c r="E2602" t="str">
        <f ca="1"/>
        <v>sblv=2</v>
      </c>
      <c r="F2602" t="str" cm="1">
        <f t="array" aca="1" ref="F2602" ca="1">_xlfn.IFS(E2602="","",IFERROR(FIND("-",E2602),0)&gt;0,LEFT(E2602,FIND("-",E2602)-1),TRUE,LEFT(E2602,FIND("=",E2602)-1))</f>
        <v>sblv</v>
      </c>
      <c r="G2602" cm="1">
        <f t="array" aca="1" ref="G2602" ca="1">_xlfn.IFS(E2602="","",IFERROR(FIND("-",E2602),0)&gt;0,0,TRUE,VALUE(MID(E2602,FIND("=",E2602)+1,10)))</f>
        <v>2</v>
      </c>
      <c r="H2602">
        <f t="shared" ca="1" si="219"/>
        <v>6</v>
      </c>
      <c r="I2602" t="str">
        <f t="shared" ca="1" si="220"/>
        <v>s</v>
      </c>
      <c r="J2602" t="str">
        <f t="shared" ca="1" si="222"/>
        <v>b</v>
      </c>
      <c r="K2602" t="str">
        <f t="shared" ca="1" si="222"/>
        <v>l</v>
      </c>
      <c r="L2602" t="str">
        <f t="shared" ca="1" si="222"/>
        <v>v</v>
      </c>
      <c r="M2602" t="str">
        <f t="shared" ca="1" si="222"/>
        <v>=</v>
      </c>
      <c r="N2602" t="str">
        <f t="shared" ca="1" si="222"/>
        <v>2</v>
      </c>
      <c r="O2602" t="str">
        <f t="shared" ca="1" si="222"/>
        <v/>
      </c>
      <c r="P2602" s="19" t="str">
        <f t="shared" ca="1" si="222"/>
        <v/>
      </c>
      <c r="Q2602" s="33">
        <f t="shared" si="221"/>
        <v>0</v>
      </c>
      <c r="R2602" s="33">
        <f ca="1">IF(I2602="",Q2602,MOD((Q2602+_xlfn.XLOOKUP(I2602,CODE,VAL))*17,256))</f>
        <v>163</v>
      </c>
      <c r="S2602" s="33">
        <f ca="1">IF(J2602="",R2602,MOD((R2602+_xlfn.XLOOKUP(J2602,CODE,VAL))*17,256))</f>
        <v>85</v>
      </c>
      <c r="T2602" s="33">
        <f ca="1">IF(K2602="",S2602,MOD((S2602+_xlfn.XLOOKUP(K2602,CODE,VAL))*17,256))</f>
        <v>209</v>
      </c>
      <c r="U2602" s="33">
        <f ca="1">IF(L2602="",T2602,MOD((T2602+_xlfn.XLOOKUP(L2602,CODE,VAL))*17,256))</f>
        <v>183</v>
      </c>
      <c r="V2602" s="33">
        <f ca="1">IF(M2602="",U2602,MOD((U2602+_xlfn.XLOOKUP(M2602,CODE,VAL))*17,256))</f>
        <v>52</v>
      </c>
      <c r="W2602" s="33">
        <f ca="1">IF(N2602="",V2602,MOD((V2602+_xlfn.XLOOKUP(N2602,CODE,VAL))*17,256))</f>
        <v>198</v>
      </c>
      <c r="X2602" s="33">
        <f ca="1">IF(O2602="",W2602,MOD((W2602+_xlfn.XLOOKUP(O2602,CODE,VAL))*17,256))</f>
        <v>198</v>
      </c>
      <c r="Y2602" s="33">
        <f ca="1">IF(P2602="",X2602,MOD((X2602+_xlfn.XLOOKUP(P2602,CODE,VAL))*17,256))</f>
        <v>198</v>
      </c>
    </row>
    <row r="2603" spans="5:25">
      <c r="E2603" t="str">
        <f ca="1"/>
        <v>nbz-</v>
      </c>
      <c r="F2603" t="str" cm="1">
        <f t="array" aca="1" ref="F2603" ca="1">_xlfn.IFS(E2603="","",IFERROR(FIND("-",E2603),0)&gt;0,LEFT(E2603,FIND("-",E2603)-1),TRUE,LEFT(E2603,FIND("=",E2603)-1))</f>
        <v>nbz</v>
      </c>
      <c r="G2603" cm="1">
        <f t="array" aca="1" ref="G2603" ca="1">_xlfn.IFS(E2603="","",IFERROR(FIND("-",E2603),0)&gt;0,0,TRUE,VALUE(MID(E2603,FIND("=",E2603)+1,10)))</f>
        <v>0</v>
      </c>
      <c r="H2603">
        <f t="shared" ca="1" si="219"/>
        <v>4</v>
      </c>
      <c r="I2603" t="str">
        <f t="shared" ca="1" si="220"/>
        <v>n</v>
      </c>
      <c r="J2603" t="str">
        <f t="shared" ca="1" si="222"/>
        <v>b</v>
      </c>
      <c r="K2603" t="str">
        <f t="shared" ca="1" si="222"/>
        <v>z</v>
      </c>
      <c r="L2603" t="str">
        <f t="shared" ca="1" si="222"/>
        <v>-</v>
      </c>
      <c r="M2603" t="str">
        <f t="shared" ca="1" si="222"/>
        <v/>
      </c>
      <c r="N2603" t="str">
        <f t="shared" ca="1" si="222"/>
        <v/>
      </c>
      <c r="O2603" t="str">
        <f t="shared" ca="1" si="222"/>
        <v/>
      </c>
      <c r="P2603" s="19" t="str">
        <f t="shared" ca="1" si="222"/>
        <v/>
      </c>
      <c r="Q2603" s="33">
        <f t="shared" si="221"/>
        <v>0</v>
      </c>
      <c r="R2603" s="33">
        <f ca="1">IF(I2603="",Q2603,MOD((Q2603+_xlfn.XLOOKUP(I2603,CODE,VAL))*17,256))</f>
        <v>78</v>
      </c>
      <c r="S2603" s="33">
        <f ca="1">IF(J2603="",R2603,MOD((R2603+_xlfn.XLOOKUP(J2603,CODE,VAL))*17,256))</f>
        <v>176</v>
      </c>
      <c r="T2603" s="33">
        <f ca="1">IF(K2603="",S2603,MOD((S2603+_xlfn.XLOOKUP(K2603,CODE,VAL))*17,256))</f>
        <v>202</v>
      </c>
      <c r="U2603" s="33">
        <f ca="1">IF(L2603="",T2603,MOD((T2603+_xlfn.XLOOKUP(L2603,CODE,VAL))*17,256))</f>
        <v>103</v>
      </c>
      <c r="V2603" s="33">
        <f ca="1">IF(M2603="",U2603,MOD((U2603+_xlfn.XLOOKUP(M2603,CODE,VAL))*17,256))</f>
        <v>103</v>
      </c>
      <c r="W2603" s="33">
        <f ca="1">IF(N2603="",V2603,MOD((V2603+_xlfn.XLOOKUP(N2603,CODE,VAL))*17,256))</f>
        <v>103</v>
      </c>
      <c r="X2603" s="33">
        <f ca="1">IF(O2603="",W2603,MOD((W2603+_xlfn.XLOOKUP(O2603,CODE,VAL))*17,256))</f>
        <v>103</v>
      </c>
      <c r="Y2603" s="33">
        <f ca="1">IF(P2603="",X2603,MOD((X2603+_xlfn.XLOOKUP(P2603,CODE,VAL))*17,256))</f>
        <v>103</v>
      </c>
    </row>
    <row r="2604" spans="5:25">
      <c r="E2604" t="str">
        <f ca="1"/>
        <v>gm=9</v>
      </c>
      <c r="F2604" t="str" cm="1">
        <f t="array" aca="1" ref="F2604" ca="1">_xlfn.IFS(E2604="","",IFERROR(FIND("-",E2604),0)&gt;0,LEFT(E2604,FIND("-",E2604)-1),TRUE,LEFT(E2604,FIND("=",E2604)-1))</f>
        <v>gm</v>
      </c>
      <c r="G2604" cm="1">
        <f t="array" aca="1" ref="G2604" ca="1">_xlfn.IFS(E2604="","",IFERROR(FIND("-",E2604),0)&gt;0,0,TRUE,VALUE(MID(E2604,FIND("=",E2604)+1,10)))</f>
        <v>9</v>
      </c>
      <c r="H2604">
        <f t="shared" ca="1" si="219"/>
        <v>4</v>
      </c>
      <c r="I2604" t="str">
        <f t="shared" ca="1" si="220"/>
        <v>g</v>
      </c>
      <c r="J2604" t="str">
        <f t="shared" ca="1" si="222"/>
        <v>m</v>
      </c>
      <c r="K2604" t="str">
        <f t="shared" ca="1" si="222"/>
        <v>=</v>
      </c>
      <c r="L2604" t="str">
        <f t="shared" ca="1" si="222"/>
        <v>9</v>
      </c>
      <c r="M2604" t="str">
        <f t="shared" ca="1" si="222"/>
        <v/>
      </c>
      <c r="N2604" t="str">
        <f t="shared" ca="1" si="222"/>
        <v/>
      </c>
      <c r="O2604" t="str">
        <f t="shared" ca="1" si="222"/>
        <v/>
      </c>
      <c r="P2604" s="19" t="str">
        <f t="shared" ca="1" si="222"/>
        <v/>
      </c>
      <c r="Q2604" s="33">
        <f t="shared" si="221"/>
        <v>0</v>
      </c>
      <c r="R2604" s="33">
        <f ca="1">IF(I2604="",Q2604,MOD((Q2604+_xlfn.XLOOKUP(I2604,CODE,VAL))*17,256))</f>
        <v>215</v>
      </c>
      <c r="S2604" s="33">
        <f ca="1">IF(J2604="",R2604,MOD((R2604+_xlfn.XLOOKUP(J2604,CODE,VAL))*17,256))</f>
        <v>132</v>
      </c>
      <c r="T2604" s="33">
        <f ca="1">IF(K2604="",S2604,MOD((S2604+_xlfn.XLOOKUP(K2604,CODE,VAL))*17,256))</f>
        <v>209</v>
      </c>
      <c r="U2604" s="33">
        <f ca="1">IF(L2604="",T2604,MOD((T2604+_xlfn.XLOOKUP(L2604,CODE,VAL))*17,256))</f>
        <v>170</v>
      </c>
      <c r="V2604" s="33">
        <f ca="1">IF(M2604="",U2604,MOD((U2604+_xlfn.XLOOKUP(M2604,CODE,VAL))*17,256))</f>
        <v>170</v>
      </c>
      <c r="W2604" s="33">
        <f ca="1">IF(N2604="",V2604,MOD((V2604+_xlfn.XLOOKUP(N2604,CODE,VAL))*17,256))</f>
        <v>170</v>
      </c>
      <c r="X2604" s="33">
        <f ca="1">IF(O2604="",W2604,MOD((W2604+_xlfn.XLOOKUP(O2604,CODE,VAL))*17,256))</f>
        <v>170</v>
      </c>
      <c r="Y2604" s="33">
        <f ca="1">IF(P2604="",X2604,MOD((X2604+_xlfn.XLOOKUP(P2604,CODE,VAL))*17,256))</f>
        <v>170</v>
      </c>
    </row>
    <row r="2605" spans="5:25">
      <c r="E2605" t="str">
        <f ca="1"/>
        <v>zl-</v>
      </c>
      <c r="F2605" t="str" cm="1">
        <f t="array" aca="1" ref="F2605" ca="1">_xlfn.IFS(E2605="","",IFERROR(FIND("-",E2605),0)&gt;0,LEFT(E2605,FIND("-",E2605)-1),TRUE,LEFT(E2605,FIND("=",E2605)-1))</f>
        <v>zl</v>
      </c>
      <c r="G2605" cm="1">
        <f t="array" aca="1" ref="G2605" ca="1">_xlfn.IFS(E2605="","",IFERROR(FIND("-",E2605),0)&gt;0,0,TRUE,VALUE(MID(E2605,FIND("=",E2605)+1,10)))</f>
        <v>0</v>
      </c>
      <c r="H2605">
        <f t="shared" ca="1" si="219"/>
        <v>3</v>
      </c>
      <c r="I2605" t="str">
        <f t="shared" ca="1" si="220"/>
        <v>z</v>
      </c>
      <c r="J2605" t="str">
        <f t="shared" ca="1" si="222"/>
        <v>l</v>
      </c>
      <c r="K2605" t="str">
        <f t="shared" ca="1" si="222"/>
        <v>-</v>
      </c>
      <c r="L2605" t="str">
        <f t="shared" ca="1" si="222"/>
        <v/>
      </c>
      <c r="M2605" t="str">
        <f t="shared" ca="1" si="222"/>
        <v/>
      </c>
      <c r="N2605" t="str">
        <f t="shared" ca="1" si="222"/>
        <v/>
      </c>
      <c r="O2605" t="str">
        <f t="shared" ca="1" si="222"/>
        <v/>
      </c>
      <c r="P2605" s="19" t="str">
        <f t="shared" ca="1" si="222"/>
        <v/>
      </c>
      <c r="Q2605" s="33">
        <f t="shared" si="221"/>
        <v>0</v>
      </c>
      <c r="R2605" s="33">
        <f ca="1">IF(I2605="",Q2605,MOD((Q2605+_xlfn.XLOOKUP(I2605,CODE,VAL))*17,256))</f>
        <v>26</v>
      </c>
      <c r="S2605" s="33">
        <f ca="1">IF(J2605="",R2605,MOD((R2605+_xlfn.XLOOKUP(J2605,CODE,VAL))*17,256))</f>
        <v>230</v>
      </c>
      <c r="T2605" s="33">
        <f ca="1">IF(K2605="",S2605,MOD((S2605+_xlfn.XLOOKUP(K2605,CODE,VAL))*17,256))</f>
        <v>67</v>
      </c>
      <c r="U2605" s="33">
        <f ca="1">IF(L2605="",T2605,MOD((T2605+_xlfn.XLOOKUP(L2605,CODE,VAL))*17,256))</f>
        <v>67</v>
      </c>
      <c r="V2605" s="33">
        <f ca="1">IF(M2605="",U2605,MOD((U2605+_xlfn.XLOOKUP(M2605,CODE,VAL))*17,256))</f>
        <v>67</v>
      </c>
      <c r="W2605" s="33">
        <f ca="1">IF(N2605="",V2605,MOD((V2605+_xlfn.XLOOKUP(N2605,CODE,VAL))*17,256))</f>
        <v>67</v>
      </c>
      <c r="X2605" s="33">
        <f ca="1">IF(O2605="",W2605,MOD((W2605+_xlfn.XLOOKUP(O2605,CODE,VAL))*17,256))</f>
        <v>67</v>
      </c>
      <c r="Y2605" s="33">
        <f ca="1">IF(P2605="",X2605,MOD((X2605+_xlfn.XLOOKUP(P2605,CODE,VAL))*17,256))</f>
        <v>67</v>
      </c>
    </row>
    <row r="2606" spans="5:25">
      <c r="E2606" t="str">
        <f ca="1"/>
        <v>rs=4</v>
      </c>
      <c r="F2606" t="str" cm="1">
        <f t="array" aca="1" ref="F2606" ca="1">_xlfn.IFS(E2606="","",IFERROR(FIND("-",E2606),0)&gt;0,LEFT(E2606,FIND("-",E2606)-1),TRUE,LEFT(E2606,FIND("=",E2606)-1))</f>
        <v>rs</v>
      </c>
      <c r="G2606" cm="1">
        <f t="array" aca="1" ref="G2606" ca="1">_xlfn.IFS(E2606="","",IFERROR(FIND("-",E2606),0)&gt;0,0,TRUE,VALUE(MID(E2606,FIND("=",E2606)+1,10)))</f>
        <v>4</v>
      </c>
      <c r="H2606">
        <f t="shared" ca="1" si="219"/>
        <v>4</v>
      </c>
      <c r="I2606" t="str">
        <f t="shared" ca="1" si="220"/>
        <v>r</v>
      </c>
      <c r="J2606" t="str">
        <f t="shared" ca="1" si="222"/>
        <v>s</v>
      </c>
      <c r="K2606" t="str">
        <f t="shared" ca="1" si="222"/>
        <v>=</v>
      </c>
      <c r="L2606" t="str">
        <f t="shared" ca="1" si="222"/>
        <v>4</v>
      </c>
      <c r="M2606" t="str">
        <f t="shared" ca="1" si="222"/>
        <v/>
      </c>
      <c r="N2606" t="str">
        <f t="shared" ca="1" si="222"/>
        <v/>
      </c>
      <c r="O2606" t="str">
        <f t="shared" ca="1" si="222"/>
        <v/>
      </c>
      <c r="P2606" s="19" t="str">
        <f t="shared" ca="1" si="222"/>
        <v/>
      </c>
      <c r="Q2606" s="33">
        <f t="shared" si="221"/>
        <v>0</v>
      </c>
      <c r="R2606" s="33">
        <f ca="1">IF(I2606="",Q2606,MOD((Q2606+_xlfn.XLOOKUP(I2606,CODE,VAL))*17,256))</f>
        <v>146</v>
      </c>
      <c r="S2606" s="33">
        <f ca="1">IF(J2606="",R2606,MOD((R2606+_xlfn.XLOOKUP(J2606,CODE,VAL))*17,256))</f>
        <v>85</v>
      </c>
      <c r="T2606" s="33">
        <f ca="1">IF(K2606="",S2606,MOD((S2606+_xlfn.XLOOKUP(K2606,CODE,VAL))*17,256))</f>
        <v>178</v>
      </c>
      <c r="U2606" s="33">
        <f ca="1">IF(L2606="",T2606,MOD((T2606+_xlfn.XLOOKUP(L2606,CODE,VAL))*17,256))</f>
        <v>70</v>
      </c>
      <c r="V2606" s="33">
        <f ca="1">IF(M2606="",U2606,MOD((U2606+_xlfn.XLOOKUP(M2606,CODE,VAL))*17,256))</f>
        <v>70</v>
      </c>
      <c r="W2606" s="33">
        <f ca="1">IF(N2606="",V2606,MOD((V2606+_xlfn.XLOOKUP(N2606,CODE,VAL))*17,256))</f>
        <v>70</v>
      </c>
      <c r="X2606" s="33">
        <f ca="1">IF(O2606="",W2606,MOD((W2606+_xlfn.XLOOKUP(O2606,CODE,VAL))*17,256))</f>
        <v>70</v>
      </c>
      <c r="Y2606" s="33">
        <f ca="1">IF(P2606="",X2606,MOD((X2606+_xlfn.XLOOKUP(P2606,CODE,VAL))*17,256))</f>
        <v>70</v>
      </c>
    </row>
    <row r="2607" spans="5:25">
      <c r="E2607" t="str">
        <f ca="1"/>
        <v>gbq-</v>
      </c>
      <c r="F2607" t="str" cm="1">
        <f t="array" aca="1" ref="F2607" ca="1">_xlfn.IFS(E2607="","",IFERROR(FIND("-",E2607),0)&gt;0,LEFT(E2607,FIND("-",E2607)-1),TRUE,LEFT(E2607,FIND("=",E2607)-1))</f>
        <v>gbq</v>
      </c>
      <c r="G2607" cm="1">
        <f t="array" aca="1" ref="G2607" ca="1">_xlfn.IFS(E2607="","",IFERROR(FIND("-",E2607),0)&gt;0,0,TRUE,VALUE(MID(E2607,FIND("=",E2607)+1,10)))</f>
        <v>0</v>
      </c>
      <c r="H2607">
        <f t="shared" ca="1" si="219"/>
        <v>4</v>
      </c>
      <c r="I2607" t="str">
        <f t="shared" ca="1" si="220"/>
        <v>g</v>
      </c>
      <c r="J2607" t="str">
        <f t="shared" ca="1" si="222"/>
        <v>b</v>
      </c>
      <c r="K2607" t="str">
        <f t="shared" ca="1" si="222"/>
        <v>q</v>
      </c>
      <c r="L2607" t="str">
        <f t="shared" ca="1" si="222"/>
        <v>-</v>
      </c>
      <c r="M2607" t="str">
        <f t="shared" ca="1" si="222"/>
        <v/>
      </c>
      <c r="N2607" t="str">
        <f t="shared" ca="1" si="222"/>
        <v/>
      </c>
      <c r="O2607" t="str">
        <f t="shared" ca="1" si="222"/>
        <v/>
      </c>
      <c r="P2607" s="19" t="str">
        <f t="shared" ca="1" si="222"/>
        <v/>
      </c>
      <c r="Q2607" s="33">
        <f t="shared" si="221"/>
        <v>0</v>
      </c>
      <c r="R2607" s="33">
        <f ca="1">IF(I2607="",Q2607,MOD((Q2607+_xlfn.XLOOKUP(I2607,CODE,VAL))*17,256))</f>
        <v>215</v>
      </c>
      <c r="S2607" s="33">
        <f ca="1">IF(J2607="",R2607,MOD((R2607+_xlfn.XLOOKUP(J2607,CODE,VAL))*17,256))</f>
        <v>201</v>
      </c>
      <c r="T2607" s="33">
        <f ca="1">IF(K2607="",S2607,MOD((S2607+_xlfn.XLOOKUP(K2607,CODE,VAL))*17,256))</f>
        <v>218</v>
      </c>
      <c r="U2607" s="33">
        <f ca="1">IF(L2607="",T2607,MOD((T2607+_xlfn.XLOOKUP(L2607,CODE,VAL))*17,256))</f>
        <v>119</v>
      </c>
      <c r="V2607" s="33">
        <f ca="1">IF(M2607="",U2607,MOD((U2607+_xlfn.XLOOKUP(M2607,CODE,VAL))*17,256))</f>
        <v>119</v>
      </c>
      <c r="W2607" s="33">
        <f ca="1">IF(N2607="",V2607,MOD((V2607+_xlfn.XLOOKUP(N2607,CODE,VAL))*17,256))</f>
        <v>119</v>
      </c>
      <c r="X2607" s="33">
        <f ca="1">IF(O2607="",W2607,MOD((W2607+_xlfn.XLOOKUP(O2607,CODE,VAL))*17,256))</f>
        <v>119</v>
      </c>
      <c r="Y2607" s="33">
        <f ca="1">IF(P2607="",X2607,MOD((X2607+_xlfn.XLOOKUP(P2607,CODE,VAL))*17,256))</f>
        <v>119</v>
      </c>
    </row>
    <row r="2608" spans="5:25">
      <c r="E2608" t="str">
        <f ca="1"/>
        <v>gjs=1</v>
      </c>
      <c r="F2608" t="str" cm="1">
        <f t="array" aca="1" ref="F2608" ca="1">_xlfn.IFS(E2608="","",IFERROR(FIND("-",E2608),0)&gt;0,LEFT(E2608,FIND("-",E2608)-1),TRUE,LEFT(E2608,FIND("=",E2608)-1))</f>
        <v>gjs</v>
      </c>
      <c r="G2608" cm="1">
        <f t="array" aca="1" ref="G2608" ca="1">_xlfn.IFS(E2608="","",IFERROR(FIND("-",E2608),0)&gt;0,0,TRUE,VALUE(MID(E2608,FIND("=",E2608)+1,10)))</f>
        <v>1</v>
      </c>
      <c r="H2608">
        <f t="shared" ca="1" si="219"/>
        <v>5</v>
      </c>
      <c r="I2608" t="str">
        <f t="shared" ca="1" si="220"/>
        <v>g</v>
      </c>
      <c r="J2608" t="str">
        <f t="shared" ca="1" si="222"/>
        <v>j</v>
      </c>
      <c r="K2608" t="str">
        <f t="shared" ca="1" si="222"/>
        <v>s</v>
      </c>
      <c r="L2608" t="str">
        <f t="shared" ca="1" si="222"/>
        <v>=</v>
      </c>
      <c r="M2608" t="str">
        <f t="shared" ca="1" si="222"/>
        <v>1</v>
      </c>
      <c r="N2608" t="str">
        <f t="shared" ca="1" si="222"/>
        <v/>
      </c>
      <c r="O2608" t="str">
        <f t="shared" ca="1" si="222"/>
        <v/>
      </c>
      <c r="P2608" s="19" t="str">
        <f t="shared" ca="1" si="222"/>
        <v/>
      </c>
      <c r="Q2608" s="33">
        <f t="shared" si="221"/>
        <v>0</v>
      </c>
      <c r="R2608" s="33">
        <f ca="1">IF(I2608="",Q2608,MOD((Q2608+_xlfn.XLOOKUP(I2608,CODE,VAL))*17,256))</f>
        <v>215</v>
      </c>
      <c r="S2608" s="33">
        <f ca="1">IF(J2608="",R2608,MOD((R2608+_xlfn.XLOOKUP(J2608,CODE,VAL))*17,256))</f>
        <v>81</v>
      </c>
      <c r="T2608" s="33">
        <f ca="1">IF(K2608="",S2608,MOD((S2608+_xlfn.XLOOKUP(K2608,CODE,VAL))*17,256))</f>
        <v>4</v>
      </c>
      <c r="U2608" s="33">
        <f ca="1">IF(L2608="",T2608,MOD((T2608+_xlfn.XLOOKUP(L2608,CODE,VAL))*17,256))</f>
        <v>81</v>
      </c>
      <c r="V2608" s="33">
        <f ca="1">IF(M2608="",U2608,MOD((U2608+_xlfn.XLOOKUP(M2608,CODE,VAL))*17,256))</f>
        <v>162</v>
      </c>
      <c r="W2608" s="33">
        <f ca="1">IF(N2608="",V2608,MOD((V2608+_xlfn.XLOOKUP(N2608,CODE,VAL))*17,256))</f>
        <v>162</v>
      </c>
      <c r="X2608" s="33">
        <f ca="1">IF(O2608="",W2608,MOD((W2608+_xlfn.XLOOKUP(O2608,CODE,VAL))*17,256))</f>
        <v>162</v>
      </c>
      <c r="Y2608" s="33">
        <f ca="1">IF(P2608="",X2608,MOD((X2608+_xlfn.XLOOKUP(P2608,CODE,VAL))*17,256))</f>
        <v>162</v>
      </c>
    </row>
    <row r="2609" spans="5:25">
      <c r="E2609" t="str">
        <f ca="1"/>
        <v>cl-</v>
      </c>
      <c r="F2609" t="str" cm="1">
        <f t="array" aca="1" ref="F2609" ca="1">_xlfn.IFS(E2609="","",IFERROR(FIND("-",E2609),0)&gt;0,LEFT(E2609,FIND("-",E2609)-1),TRUE,LEFT(E2609,FIND("=",E2609)-1))</f>
        <v>cl</v>
      </c>
      <c r="G2609" cm="1">
        <f t="array" aca="1" ref="G2609" ca="1">_xlfn.IFS(E2609="","",IFERROR(FIND("-",E2609),0)&gt;0,0,TRUE,VALUE(MID(E2609,FIND("=",E2609)+1,10)))</f>
        <v>0</v>
      </c>
      <c r="H2609">
        <f t="shared" ca="1" si="219"/>
        <v>3</v>
      </c>
      <c r="I2609" t="str">
        <f t="shared" ca="1" si="220"/>
        <v>c</v>
      </c>
      <c r="J2609" t="str">
        <f t="shared" ca="1" si="222"/>
        <v>l</v>
      </c>
      <c r="K2609" t="str">
        <f t="shared" ca="1" si="222"/>
        <v>-</v>
      </c>
      <c r="L2609" t="str">
        <f t="shared" ca="1" si="222"/>
        <v/>
      </c>
      <c r="M2609" t="str">
        <f t="shared" ca="1" si="222"/>
        <v/>
      </c>
      <c r="N2609" t="str">
        <f t="shared" ca="1" si="222"/>
        <v/>
      </c>
      <c r="O2609" t="str">
        <f t="shared" ca="1" si="222"/>
        <v/>
      </c>
      <c r="P2609" s="19" t="str">
        <f t="shared" ca="1" si="222"/>
        <v/>
      </c>
      <c r="Q2609" s="33">
        <f t="shared" si="221"/>
        <v>0</v>
      </c>
      <c r="R2609" s="33">
        <f ca="1">IF(I2609="",Q2609,MOD((Q2609+_xlfn.XLOOKUP(I2609,CODE,VAL))*17,256))</f>
        <v>147</v>
      </c>
      <c r="S2609" s="33">
        <f ca="1">IF(J2609="",R2609,MOD((R2609+_xlfn.XLOOKUP(J2609,CODE,VAL))*17,256))</f>
        <v>239</v>
      </c>
      <c r="T2609" s="33">
        <f ca="1">IF(K2609="",S2609,MOD((S2609+_xlfn.XLOOKUP(K2609,CODE,VAL))*17,256))</f>
        <v>220</v>
      </c>
      <c r="U2609" s="33">
        <f ca="1">IF(L2609="",T2609,MOD((T2609+_xlfn.XLOOKUP(L2609,CODE,VAL))*17,256))</f>
        <v>220</v>
      </c>
      <c r="V2609" s="33">
        <f ca="1">IF(M2609="",U2609,MOD((U2609+_xlfn.XLOOKUP(M2609,CODE,VAL))*17,256))</f>
        <v>220</v>
      </c>
      <c r="W2609" s="33">
        <f ca="1">IF(N2609="",V2609,MOD((V2609+_xlfn.XLOOKUP(N2609,CODE,VAL))*17,256))</f>
        <v>220</v>
      </c>
      <c r="X2609" s="33">
        <f ca="1">IF(O2609="",W2609,MOD((W2609+_xlfn.XLOOKUP(O2609,CODE,VAL))*17,256))</f>
        <v>220</v>
      </c>
      <c r="Y2609" s="33">
        <f ca="1">IF(P2609="",X2609,MOD((X2609+_xlfn.XLOOKUP(P2609,CODE,VAL))*17,256))</f>
        <v>220</v>
      </c>
    </row>
    <row r="2610" spans="5:25">
      <c r="E2610" t="str">
        <f ca="1"/>
        <v>fss-</v>
      </c>
      <c r="F2610" t="str" cm="1">
        <f t="array" aca="1" ref="F2610" ca="1">_xlfn.IFS(E2610="","",IFERROR(FIND("-",E2610),0)&gt;0,LEFT(E2610,FIND("-",E2610)-1),TRUE,LEFT(E2610,FIND("=",E2610)-1))</f>
        <v>fss</v>
      </c>
      <c r="G2610" cm="1">
        <f t="array" aca="1" ref="G2610" ca="1">_xlfn.IFS(E2610="","",IFERROR(FIND("-",E2610),0)&gt;0,0,TRUE,VALUE(MID(E2610,FIND("=",E2610)+1,10)))</f>
        <v>0</v>
      </c>
      <c r="H2610">
        <f t="shared" ca="1" si="219"/>
        <v>4</v>
      </c>
      <c r="I2610" t="str">
        <f t="shared" ca="1" si="220"/>
        <v>f</v>
      </c>
      <c r="J2610" t="str">
        <f t="shared" ca="1" si="222"/>
        <v>s</v>
      </c>
      <c r="K2610" t="str">
        <f t="shared" ca="1" si="222"/>
        <v>s</v>
      </c>
      <c r="L2610" t="str">
        <f t="shared" ca="1" si="222"/>
        <v>-</v>
      </c>
      <c r="M2610" t="str">
        <f t="shared" ca="1" si="222"/>
        <v/>
      </c>
      <c r="N2610" t="str">
        <f t="shared" ca="1" si="222"/>
        <v/>
      </c>
      <c r="O2610" t="str">
        <f t="shared" ca="1" si="222"/>
        <v/>
      </c>
      <c r="P2610" s="19" t="str">
        <f t="shared" ca="1" si="222"/>
        <v/>
      </c>
      <c r="Q2610" s="33">
        <f t="shared" si="221"/>
        <v>0</v>
      </c>
      <c r="R2610" s="33">
        <f ca="1">IF(I2610="",Q2610,MOD((Q2610+_xlfn.XLOOKUP(I2610,CODE,VAL))*17,256))</f>
        <v>198</v>
      </c>
      <c r="S2610" s="33">
        <f ca="1">IF(J2610="",R2610,MOD((R2610+_xlfn.XLOOKUP(J2610,CODE,VAL))*17,256))</f>
        <v>201</v>
      </c>
      <c r="T2610" s="33">
        <f ca="1">IF(K2610="",S2610,MOD((S2610+_xlfn.XLOOKUP(K2610,CODE,VAL))*17,256))</f>
        <v>252</v>
      </c>
      <c r="U2610" s="33">
        <f ca="1">IF(L2610="",T2610,MOD((T2610+_xlfn.XLOOKUP(L2610,CODE,VAL))*17,256))</f>
        <v>185</v>
      </c>
      <c r="V2610" s="33">
        <f ca="1">IF(M2610="",U2610,MOD((U2610+_xlfn.XLOOKUP(M2610,CODE,VAL))*17,256))</f>
        <v>185</v>
      </c>
      <c r="W2610" s="33">
        <f ca="1">IF(N2610="",V2610,MOD((V2610+_xlfn.XLOOKUP(N2610,CODE,VAL))*17,256))</f>
        <v>185</v>
      </c>
      <c r="X2610" s="33">
        <f ca="1">IF(O2610="",W2610,MOD((W2610+_xlfn.XLOOKUP(O2610,CODE,VAL))*17,256))</f>
        <v>185</v>
      </c>
      <c r="Y2610" s="33">
        <f ca="1">IF(P2610="",X2610,MOD((X2610+_xlfn.XLOOKUP(P2610,CODE,VAL))*17,256))</f>
        <v>185</v>
      </c>
    </row>
    <row r="2611" spans="5:25">
      <c r="E2611" t="str">
        <f ca="1"/>
        <v>vc=2</v>
      </c>
      <c r="F2611" t="str" cm="1">
        <f t="array" aca="1" ref="F2611" ca="1">_xlfn.IFS(E2611="","",IFERROR(FIND("-",E2611),0)&gt;0,LEFT(E2611,FIND("-",E2611)-1),TRUE,LEFT(E2611,FIND("=",E2611)-1))</f>
        <v>vc</v>
      </c>
      <c r="G2611" cm="1">
        <f t="array" aca="1" ref="G2611" ca="1">_xlfn.IFS(E2611="","",IFERROR(FIND("-",E2611),0)&gt;0,0,TRUE,VALUE(MID(E2611,FIND("=",E2611)+1,10)))</f>
        <v>2</v>
      </c>
      <c r="H2611">
        <f t="shared" ca="1" si="219"/>
        <v>4</v>
      </c>
      <c r="I2611" t="str">
        <f t="shared" ca="1" si="220"/>
        <v>v</v>
      </c>
      <c r="J2611" t="str">
        <f t="shared" ca="1" si="222"/>
        <v>c</v>
      </c>
      <c r="K2611" t="str">
        <f t="shared" ca="1" si="222"/>
        <v>=</v>
      </c>
      <c r="L2611" t="str">
        <f t="shared" ca="1" si="222"/>
        <v>2</v>
      </c>
      <c r="M2611" t="str">
        <f t="shared" ca="1" si="222"/>
        <v/>
      </c>
      <c r="N2611" t="str">
        <f t="shared" ca="1" si="222"/>
        <v/>
      </c>
      <c r="O2611" t="str">
        <f t="shared" ca="1" si="222"/>
        <v/>
      </c>
      <c r="P2611" s="19" t="str">
        <f t="shared" ca="1" si="222"/>
        <v/>
      </c>
      <c r="Q2611" s="33">
        <f t="shared" si="221"/>
        <v>0</v>
      </c>
      <c r="R2611" s="33">
        <f ca="1">IF(I2611="",Q2611,MOD((Q2611+_xlfn.XLOOKUP(I2611,CODE,VAL))*17,256))</f>
        <v>214</v>
      </c>
      <c r="S2611" s="33">
        <f ca="1">IF(J2611="",R2611,MOD((R2611+_xlfn.XLOOKUP(J2611,CODE,VAL))*17,256))</f>
        <v>201</v>
      </c>
      <c r="T2611" s="33">
        <f ca="1">IF(K2611="",S2611,MOD((S2611+_xlfn.XLOOKUP(K2611,CODE,VAL))*17,256))</f>
        <v>102</v>
      </c>
      <c r="U2611" s="33">
        <f ca="1">IF(L2611="",T2611,MOD((T2611+_xlfn.XLOOKUP(L2611,CODE,VAL))*17,256))</f>
        <v>24</v>
      </c>
      <c r="V2611" s="33">
        <f ca="1">IF(M2611="",U2611,MOD((U2611+_xlfn.XLOOKUP(M2611,CODE,VAL))*17,256))</f>
        <v>24</v>
      </c>
      <c r="W2611" s="33">
        <f ca="1">IF(N2611="",V2611,MOD((V2611+_xlfn.XLOOKUP(N2611,CODE,VAL))*17,256))</f>
        <v>24</v>
      </c>
      <c r="X2611" s="33">
        <f ca="1">IF(O2611="",W2611,MOD((W2611+_xlfn.XLOOKUP(O2611,CODE,VAL))*17,256))</f>
        <v>24</v>
      </c>
      <c r="Y2611" s="33">
        <f ca="1">IF(P2611="",X2611,MOD((X2611+_xlfn.XLOOKUP(P2611,CODE,VAL))*17,256))</f>
        <v>24</v>
      </c>
    </row>
    <row r="2612" spans="5:25">
      <c r="E2612" t="str">
        <f ca="1"/>
        <v>jtnf=7</v>
      </c>
      <c r="F2612" t="str" cm="1">
        <f t="array" aca="1" ref="F2612" ca="1">_xlfn.IFS(E2612="","",IFERROR(FIND("-",E2612),0)&gt;0,LEFT(E2612,FIND("-",E2612)-1),TRUE,LEFT(E2612,FIND("=",E2612)-1))</f>
        <v>jtnf</v>
      </c>
      <c r="G2612" cm="1">
        <f t="array" aca="1" ref="G2612" ca="1">_xlfn.IFS(E2612="","",IFERROR(FIND("-",E2612),0)&gt;0,0,TRUE,VALUE(MID(E2612,FIND("=",E2612)+1,10)))</f>
        <v>7</v>
      </c>
      <c r="H2612">
        <f t="shared" ca="1" si="219"/>
        <v>6</v>
      </c>
      <c r="I2612" t="str">
        <f t="shared" ca="1" si="220"/>
        <v>j</v>
      </c>
      <c r="J2612" t="str">
        <f t="shared" ca="1" si="222"/>
        <v>t</v>
      </c>
      <c r="K2612" t="str">
        <f t="shared" ca="1" si="222"/>
        <v>n</v>
      </c>
      <c r="L2612" t="str">
        <f t="shared" ca="1" si="222"/>
        <v>f</v>
      </c>
      <c r="M2612" t="str">
        <f t="shared" ca="1" si="222"/>
        <v>=</v>
      </c>
      <c r="N2612" t="str">
        <f t="shared" ca="1" si="222"/>
        <v>7</v>
      </c>
      <c r="O2612" t="str">
        <f t="shared" ca="1" si="222"/>
        <v/>
      </c>
      <c r="P2612" s="19" t="str">
        <f t="shared" ca="1" si="222"/>
        <v/>
      </c>
      <c r="Q2612" s="33">
        <f t="shared" si="221"/>
        <v>0</v>
      </c>
      <c r="R2612" s="33">
        <f ca="1">IF(I2612="",Q2612,MOD((Q2612+_xlfn.XLOOKUP(I2612,CODE,VAL))*17,256))</f>
        <v>10</v>
      </c>
      <c r="S2612" s="33">
        <f ca="1">IF(J2612="",R2612,MOD((R2612+_xlfn.XLOOKUP(J2612,CODE,VAL))*17,256))</f>
        <v>94</v>
      </c>
      <c r="T2612" s="33">
        <f ca="1">IF(K2612="",S2612,MOD((S2612+_xlfn.XLOOKUP(K2612,CODE,VAL))*17,256))</f>
        <v>140</v>
      </c>
      <c r="U2612" s="33">
        <f ca="1">IF(L2612="",T2612,MOD((T2612+_xlfn.XLOOKUP(L2612,CODE,VAL))*17,256))</f>
        <v>18</v>
      </c>
      <c r="V2612" s="33">
        <f ca="1">IF(M2612="",U2612,MOD((U2612+_xlfn.XLOOKUP(M2612,CODE,VAL))*17,256))</f>
        <v>63</v>
      </c>
      <c r="W2612" s="33">
        <f ca="1">IF(N2612="",V2612,MOD((V2612+_xlfn.XLOOKUP(N2612,CODE,VAL))*17,256))</f>
        <v>214</v>
      </c>
      <c r="X2612" s="33">
        <f ca="1">IF(O2612="",W2612,MOD((W2612+_xlfn.XLOOKUP(O2612,CODE,VAL))*17,256))</f>
        <v>214</v>
      </c>
      <c r="Y2612" s="33">
        <f ca="1">IF(P2612="",X2612,MOD((X2612+_xlfn.XLOOKUP(P2612,CODE,VAL))*17,256))</f>
        <v>214</v>
      </c>
    </row>
    <row r="2613" spans="5:25">
      <c r="E2613" t="str">
        <f ca="1"/>
        <v>lbrnx=7</v>
      </c>
      <c r="F2613" t="str" cm="1">
        <f t="array" aca="1" ref="F2613" ca="1">_xlfn.IFS(E2613="","",IFERROR(FIND("-",E2613),0)&gt;0,LEFT(E2613,FIND("-",E2613)-1),TRUE,LEFT(E2613,FIND("=",E2613)-1))</f>
        <v>lbrnx</v>
      </c>
      <c r="G2613" cm="1">
        <f t="array" aca="1" ref="G2613" ca="1">_xlfn.IFS(E2613="","",IFERROR(FIND("-",E2613),0)&gt;0,0,TRUE,VALUE(MID(E2613,FIND("=",E2613)+1,10)))</f>
        <v>7</v>
      </c>
      <c r="H2613">
        <f t="shared" ca="1" si="219"/>
        <v>7</v>
      </c>
      <c r="I2613" t="str">
        <f t="shared" ca="1" si="220"/>
        <v>l</v>
      </c>
      <c r="J2613" t="str">
        <f t="shared" ca="1" si="222"/>
        <v>b</v>
      </c>
      <c r="K2613" t="str">
        <f t="shared" ca="1" si="222"/>
        <v>r</v>
      </c>
      <c r="L2613" t="str">
        <f t="shared" ca="1" si="222"/>
        <v>n</v>
      </c>
      <c r="M2613" t="str">
        <f t="shared" ca="1" si="222"/>
        <v>x</v>
      </c>
      <c r="N2613" t="str">
        <f t="shared" ca="1" si="222"/>
        <v>=</v>
      </c>
      <c r="O2613" t="str">
        <f t="shared" ca="1" si="222"/>
        <v>7</v>
      </c>
      <c r="P2613" s="19" t="str">
        <f t="shared" ca="1" si="222"/>
        <v/>
      </c>
      <c r="Q2613" s="33">
        <f t="shared" si="221"/>
        <v>0</v>
      </c>
      <c r="R2613" s="33">
        <f ca="1">IF(I2613="",Q2613,MOD((Q2613+_xlfn.XLOOKUP(I2613,CODE,VAL))*17,256))</f>
        <v>44</v>
      </c>
      <c r="S2613" s="33">
        <f ca="1">IF(J2613="",R2613,MOD((R2613+_xlfn.XLOOKUP(J2613,CODE,VAL))*17,256))</f>
        <v>110</v>
      </c>
      <c r="T2613" s="33">
        <f ca="1">IF(K2613="",S2613,MOD((S2613+_xlfn.XLOOKUP(K2613,CODE,VAL))*17,256))</f>
        <v>224</v>
      </c>
      <c r="U2613" s="33">
        <f ca="1">IF(L2613="",T2613,MOD((T2613+_xlfn.XLOOKUP(L2613,CODE,VAL))*17,256))</f>
        <v>46</v>
      </c>
      <c r="V2613" s="33">
        <f ca="1">IF(M2613="",U2613,MOD((U2613+_xlfn.XLOOKUP(M2613,CODE,VAL))*17,256))</f>
        <v>6</v>
      </c>
      <c r="W2613" s="33">
        <f ca="1">IF(N2613="",V2613,MOD((V2613+_xlfn.XLOOKUP(N2613,CODE,VAL))*17,256))</f>
        <v>115</v>
      </c>
      <c r="X2613" s="33">
        <f ca="1">IF(O2613="",W2613,MOD((W2613+_xlfn.XLOOKUP(O2613,CODE,VAL))*17,256))</f>
        <v>74</v>
      </c>
      <c r="Y2613" s="33">
        <f ca="1">IF(P2613="",X2613,MOD((X2613+_xlfn.XLOOKUP(P2613,CODE,VAL))*17,256))</f>
        <v>74</v>
      </c>
    </row>
    <row r="2614" spans="5:25">
      <c r="E2614" t="str">
        <f ca="1"/>
        <v>rdkhx-</v>
      </c>
      <c r="F2614" t="str" cm="1">
        <f t="array" aca="1" ref="F2614" ca="1">_xlfn.IFS(E2614="","",IFERROR(FIND("-",E2614),0)&gt;0,LEFT(E2614,FIND("-",E2614)-1),TRUE,LEFT(E2614,FIND("=",E2614)-1))</f>
        <v>rdkhx</v>
      </c>
      <c r="G2614" cm="1">
        <f t="array" aca="1" ref="G2614" ca="1">_xlfn.IFS(E2614="","",IFERROR(FIND("-",E2614),0)&gt;0,0,TRUE,VALUE(MID(E2614,FIND("=",E2614)+1,10)))</f>
        <v>0</v>
      </c>
      <c r="H2614">
        <f t="shared" ca="1" si="219"/>
        <v>6</v>
      </c>
      <c r="I2614" t="str">
        <f t="shared" ca="1" si="220"/>
        <v>r</v>
      </c>
      <c r="J2614" t="str">
        <f t="shared" ca="1" si="222"/>
        <v>d</v>
      </c>
      <c r="K2614" t="str">
        <f t="shared" ca="1" si="222"/>
        <v>k</v>
      </c>
      <c r="L2614" t="str">
        <f t="shared" ca="1" si="222"/>
        <v>h</v>
      </c>
      <c r="M2614" t="str">
        <f t="shared" ca="1" si="222"/>
        <v>x</v>
      </c>
      <c r="N2614" t="str">
        <f t="shared" ca="1" si="222"/>
        <v>-</v>
      </c>
      <c r="O2614" t="str">
        <f t="shared" ca="1" si="222"/>
        <v/>
      </c>
      <c r="P2614" s="19" t="str">
        <f t="shared" ca="1" si="222"/>
        <v/>
      </c>
      <c r="Q2614" s="33">
        <f t="shared" si="221"/>
        <v>0</v>
      </c>
      <c r="R2614" s="33">
        <f ca="1">IF(I2614="",Q2614,MOD((Q2614+_xlfn.XLOOKUP(I2614,CODE,VAL))*17,256))</f>
        <v>146</v>
      </c>
      <c r="S2614" s="33">
        <f ca="1">IF(J2614="",R2614,MOD((R2614+_xlfn.XLOOKUP(J2614,CODE,VAL))*17,256))</f>
        <v>86</v>
      </c>
      <c r="T2614" s="33">
        <f ca="1">IF(K2614="",S2614,MOD((S2614+_xlfn.XLOOKUP(K2614,CODE,VAL))*17,256))</f>
        <v>209</v>
      </c>
      <c r="U2614" s="33">
        <f ca="1">IF(L2614="",T2614,MOD((T2614+_xlfn.XLOOKUP(L2614,CODE,VAL))*17,256))</f>
        <v>201</v>
      </c>
      <c r="V2614" s="33">
        <f ca="1">IF(M2614="",U2614,MOD((U2614+_xlfn.XLOOKUP(M2614,CODE,VAL))*17,256))</f>
        <v>81</v>
      </c>
      <c r="W2614" s="33">
        <f ca="1">IF(N2614="",V2614,MOD((V2614+_xlfn.XLOOKUP(N2614,CODE,VAL))*17,256))</f>
        <v>94</v>
      </c>
      <c r="X2614" s="33">
        <f ca="1">IF(O2614="",W2614,MOD((W2614+_xlfn.XLOOKUP(O2614,CODE,VAL))*17,256))</f>
        <v>94</v>
      </c>
      <c r="Y2614" s="33">
        <f ca="1">IF(P2614="",X2614,MOD((X2614+_xlfn.XLOOKUP(P2614,CODE,VAL))*17,256))</f>
        <v>94</v>
      </c>
    </row>
    <row r="2615" spans="5:25">
      <c r="E2615" t="str">
        <f ca="1"/>
        <v>pfp=8</v>
      </c>
      <c r="F2615" t="str" cm="1">
        <f t="array" aca="1" ref="F2615" ca="1">_xlfn.IFS(E2615="","",IFERROR(FIND("-",E2615),0)&gt;0,LEFT(E2615,FIND("-",E2615)-1),TRUE,LEFT(E2615,FIND("=",E2615)-1))</f>
        <v>pfp</v>
      </c>
      <c r="G2615" cm="1">
        <f t="array" aca="1" ref="G2615" ca="1">_xlfn.IFS(E2615="","",IFERROR(FIND("-",E2615),0)&gt;0,0,TRUE,VALUE(MID(E2615,FIND("=",E2615)+1,10)))</f>
        <v>8</v>
      </c>
      <c r="H2615">
        <f t="shared" ca="1" si="219"/>
        <v>5</v>
      </c>
      <c r="I2615" t="str">
        <f t="shared" ca="1" si="220"/>
        <v>p</v>
      </c>
      <c r="J2615" t="str">
        <f t="shared" ca="1" si="222"/>
        <v>f</v>
      </c>
      <c r="K2615" t="str">
        <f t="shared" ca="1" si="222"/>
        <v>p</v>
      </c>
      <c r="L2615" t="str">
        <f t="shared" ca="1" si="222"/>
        <v>=</v>
      </c>
      <c r="M2615" t="str">
        <f t="shared" ca="1" si="222"/>
        <v>8</v>
      </c>
      <c r="N2615" t="str">
        <f t="shared" ca="1" si="222"/>
        <v/>
      </c>
      <c r="O2615" t="str">
        <f t="shared" ca="1" si="222"/>
        <v/>
      </c>
      <c r="P2615" s="19" t="str">
        <f t="shared" ca="1" si="222"/>
        <v/>
      </c>
      <c r="Q2615" s="33">
        <f t="shared" si="221"/>
        <v>0</v>
      </c>
      <c r="R2615" s="33">
        <f ca="1">IF(I2615="",Q2615,MOD((Q2615+_xlfn.XLOOKUP(I2615,CODE,VAL))*17,256))</f>
        <v>112</v>
      </c>
      <c r="S2615" s="33">
        <f ca="1">IF(J2615="",R2615,MOD((R2615+_xlfn.XLOOKUP(J2615,CODE,VAL))*17,256))</f>
        <v>54</v>
      </c>
      <c r="T2615" s="33">
        <f ca="1">IF(K2615="",S2615,MOD((S2615+_xlfn.XLOOKUP(K2615,CODE,VAL))*17,256))</f>
        <v>6</v>
      </c>
      <c r="U2615" s="33">
        <f ca="1">IF(L2615="",T2615,MOD((T2615+_xlfn.XLOOKUP(L2615,CODE,VAL))*17,256))</f>
        <v>115</v>
      </c>
      <c r="V2615" s="33">
        <f ca="1">IF(M2615="",U2615,MOD((U2615+_xlfn.XLOOKUP(M2615,CODE,VAL))*17,256))</f>
        <v>91</v>
      </c>
      <c r="W2615" s="33">
        <f ca="1">IF(N2615="",V2615,MOD((V2615+_xlfn.XLOOKUP(N2615,CODE,VAL))*17,256))</f>
        <v>91</v>
      </c>
      <c r="X2615" s="33">
        <f ca="1">IF(O2615="",W2615,MOD((W2615+_xlfn.XLOOKUP(O2615,CODE,VAL))*17,256))</f>
        <v>91</v>
      </c>
      <c r="Y2615" s="33">
        <f ca="1">IF(P2615="",X2615,MOD((X2615+_xlfn.XLOOKUP(P2615,CODE,VAL))*17,256))</f>
        <v>91</v>
      </c>
    </row>
    <row r="2616" spans="5:25">
      <c r="E2616" t="str">
        <f ca="1"/>
        <v>qf=9</v>
      </c>
      <c r="F2616" t="str" cm="1">
        <f t="array" aca="1" ref="F2616" ca="1">_xlfn.IFS(E2616="","",IFERROR(FIND("-",E2616),0)&gt;0,LEFT(E2616,FIND("-",E2616)-1),TRUE,LEFT(E2616,FIND("=",E2616)-1))</f>
        <v>qf</v>
      </c>
      <c r="G2616" cm="1">
        <f t="array" aca="1" ref="G2616" ca="1">_xlfn.IFS(E2616="","",IFERROR(FIND("-",E2616),0)&gt;0,0,TRUE,VALUE(MID(E2616,FIND("=",E2616)+1,10)))</f>
        <v>9</v>
      </c>
      <c r="H2616">
        <f t="shared" ca="1" si="219"/>
        <v>4</v>
      </c>
      <c r="I2616" t="str">
        <f t="shared" ca="1" si="220"/>
        <v>q</v>
      </c>
      <c r="J2616" t="str">
        <f t="shared" ca="1" si="222"/>
        <v>f</v>
      </c>
      <c r="K2616" t="str">
        <f t="shared" ca="1" si="222"/>
        <v>=</v>
      </c>
      <c r="L2616" t="str">
        <f t="shared" ca="1" si="222"/>
        <v>9</v>
      </c>
      <c r="M2616" t="str">
        <f t="shared" ca="1" si="222"/>
        <v/>
      </c>
      <c r="N2616" t="str">
        <f t="shared" ca="1" si="222"/>
        <v/>
      </c>
      <c r="O2616" t="str">
        <f t="shared" ca="1" si="222"/>
        <v/>
      </c>
      <c r="P2616" s="19" t="str">
        <f t="shared" ca="1" si="222"/>
        <v/>
      </c>
      <c r="Q2616" s="33">
        <f t="shared" si="221"/>
        <v>0</v>
      </c>
      <c r="R2616" s="33">
        <f ca="1">IF(I2616="",Q2616,MOD((Q2616+_xlfn.XLOOKUP(I2616,CODE,VAL))*17,256))</f>
        <v>129</v>
      </c>
      <c r="S2616" s="33">
        <f ca="1">IF(J2616="",R2616,MOD((R2616+_xlfn.XLOOKUP(J2616,CODE,VAL))*17,256))</f>
        <v>87</v>
      </c>
      <c r="T2616" s="33">
        <f ca="1">IF(K2616="",S2616,MOD((S2616+_xlfn.XLOOKUP(K2616,CODE,VAL))*17,256))</f>
        <v>212</v>
      </c>
      <c r="U2616" s="33">
        <f ca="1">IF(L2616="",T2616,MOD((T2616+_xlfn.XLOOKUP(L2616,CODE,VAL))*17,256))</f>
        <v>221</v>
      </c>
      <c r="V2616" s="33">
        <f ca="1">IF(M2616="",U2616,MOD((U2616+_xlfn.XLOOKUP(M2616,CODE,VAL))*17,256))</f>
        <v>221</v>
      </c>
      <c r="W2616" s="33">
        <f ca="1">IF(N2616="",V2616,MOD((V2616+_xlfn.XLOOKUP(N2616,CODE,VAL))*17,256))</f>
        <v>221</v>
      </c>
      <c r="X2616" s="33">
        <f ca="1">IF(O2616="",W2616,MOD((W2616+_xlfn.XLOOKUP(O2616,CODE,VAL))*17,256))</f>
        <v>221</v>
      </c>
      <c r="Y2616" s="33">
        <f ca="1">IF(P2616="",X2616,MOD((X2616+_xlfn.XLOOKUP(P2616,CODE,VAL))*17,256))</f>
        <v>221</v>
      </c>
    </row>
    <row r="2617" spans="5:25">
      <c r="E2617" t="str">
        <f ca="1"/>
        <v>dqzfx-</v>
      </c>
      <c r="F2617" t="str" cm="1">
        <f t="array" aca="1" ref="F2617" ca="1">_xlfn.IFS(E2617="","",IFERROR(FIND("-",E2617),0)&gt;0,LEFT(E2617,FIND("-",E2617)-1),TRUE,LEFT(E2617,FIND("=",E2617)-1))</f>
        <v>dqzfx</v>
      </c>
      <c r="G2617" cm="1">
        <f t="array" aca="1" ref="G2617" ca="1">_xlfn.IFS(E2617="","",IFERROR(FIND("-",E2617),0)&gt;0,0,TRUE,VALUE(MID(E2617,FIND("=",E2617)+1,10)))</f>
        <v>0</v>
      </c>
      <c r="H2617">
        <f t="shared" ca="1" si="219"/>
        <v>6</v>
      </c>
      <c r="I2617" t="str">
        <f t="shared" ca="1" si="220"/>
        <v>d</v>
      </c>
      <c r="J2617" t="str">
        <f t="shared" ca="1" si="222"/>
        <v>q</v>
      </c>
      <c r="K2617" t="str">
        <f t="shared" ca="1" si="222"/>
        <v>z</v>
      </c>
      <c r="L2617" t="str">
        <f t="shared" ca="1" si="222"/>
        <v>f</v>
      </c>
      <c r="M2617" t="str">
        <f t="shared" ca="1" si="222"/>
        <v>x</v>
      </c>
      <c r="N2617" t="str">
        <f t="shared" ca="1" si="222"/>
        <v>-</v>
      </c>
      <c r="O2617" t="str">
        <f t="shared" ca="1" si="222"/>
        <v/>
      </c>
      <c r="P2617" s="19" t="str">
        <f t="shared" ca="1" si="222"/>
        <v/>
      </c>
      <c r="Q2617" s="33">
        <f t="shared" si="221"/>
        <v>0</v>
      </c>
      <c r="R2617" s="33">
        <f ca="1">IF(I2617="",Q2617,MOD((Q2617+_xlfn.XLOOKUP(I2617,CODE,VAL))*17,256))</f>
        <v>164</v>
      </c>
      <c r="S2617" s="33">
        <f ca="1">IF(J2617="",R2617,MOD((R2617+_xlfn.XLOOKUP(J2617,CODE,VAL))*17,256))</f>
        <v>101</v>
      </c>
      <c r="T2617" s="33">
        <f ca="1">IF(K2617="",S2617,MOD((S2617+_xlfn.XLOOKUP(K2617,CODE,VAL))*17,256))</f>
        <v>207</v>
      </c>
      <c r="U2617" s="33">
        <f ca="1">IF(L2617="",T2617,MOD((T2617+_xlfn.XLOOKUP(L2617,CODE,VAL))*17,256))</f>
        <v>133</v>
      </c>
      <c r="V2617" s="33">
        <f ca="1">IF(M2617="",U2617,MOD((U2617+_xlfn.XLOOKUP(M2617,CODE,VAL))*17,256))</f>
        <v>205</v>
      </c>
      <c r="W2617" s="33">
        <f ca="1">IF(N2617="",V2617,MOD((V2617+_xlfn.XLOOKUP(N2617,CODE,VAL))*17,256))</f>
        <v>154</v>
      </c>
      <c r="X2617" s="33">
        <f ca="1">IF(O2617="",W2617,MOD((W2617+_xlfn.XLOOKUP(O2617,CODE,VAL))*17,256))</f>
        <v>154</v>
      </c>
      <c r="Y2617" s="33">
        <f ca="1">IF(P2617="",X2617,MOD((X2617+_xlfn.XLOOKUP(P2617,CODE,VAL))*17,256))</f>
        <v>154</v>
      </c>
    </row>
    <row r="2618" spans="5:25">
      <c r="E2618" t="str">
        <f ca="1"/>
        <v>jhb=1</v>
      </c>
      <c r="F2618" t="str" cm="1">
        <f t="array" aca="1" ref="F2618" ca="1">_xlfn.IFS(E2618="","",IFERROR(FIND("-",E2618),0)&gt;0,LEFT(E2618,FIND("-",E2618)-1),TRUE,LEFT(E2618,FIND("=",E2618)-1))</f>
        <v>jhb</v>
      </c>
      <c r="G2618" cm="1">
        <f t="array" aca="1" ref="G2618" ca="1">_xlfn.IFS(E2618="","",IFERROR(FIND("-",E2618),0)&gt;0,0,TRUE,VALUE(MID(E2618,FIND("=",E2618)+1,10)))</f>
        <v>1</v>
      </c>
      <c r="H2618">
        <f t="shared" ca="1" si="219"/>
        <v>5</v>
      </c>
      <c r="I2618" t="str">
        <f t="shared" ca="1" si="220"/>
        <v>j</v>
      </c>
      <c r="J2618" t="str">
        <f t="shared" ca="1" si="222"/>
        <v>h</v>
      </c>
      <c r="K2618" t="str">
        <f t="shared" ca="1" si="222"/>
        <v>b</v>
      </c>
      <c r="L2618" t="str">
        <f t="shared" ca="1" si="222"/>
        <v>=</v>
      </c>
      <c r="M2618" t="str">
        <f t="shared" ca="1" si="222"/>
        <v>1</v>
      </c>
      <c r="N2618" t="str">
        <f t="shared" ca="1" si="222"/>
        <v/>
      </c>
      <c r="O2618" t="str">
        <f t="shared" ca="1" si="222"/>
        <v/>
      </c>
      <c r="P2618" s="19" t="str">
        <f t="shared" ca="1" si="222"/>
        <v/>
      </c>
      <c r="Q2618" s="33">
        <f t="shared" si="221"/>
        <v>0</v>
      </c>
      <c r="R2618" s="33">
        <f ca="1">IF(I2618="",Q2618,MOD((Q2618+_xlfn.XLOOKUP(I2618,CODE,VAL))*17,256))</f>
        <v>10</v>
      </c>
      <c r="S2618" s="33">
        <f ca="1">IF(J2618="",R2618,MOD((R2618+_xlfn.XLOOKUP(J2618,CODE,VAL))*17,256))</f>
        <v>146</v>
      </c>
      <c r="T2618" s="33">
        <f ca="1">IF(K2618="",S2618,MOD((S2618+_xlfn.XLOOKUP(K2618,CODE,VAL))*17,256))</f>
        <v>52</v>
      </c>
      <c r="U2618" s="33">
        <f ca="1">IF(L2618="",T2618,MOD((T2618+_xlfn.XLOOKUP(L2618,CODE,VAL))*17,256))</f>
        <v>129</v>
      </c>
      <c r="V2618" s="33">
        <f ca="1">IF(M2618="",U2618,MOD((U2618+_xlfn.XLOOKUP(M2618,CODE,VAL))*17,256))</f>
        <v>210</v>
      </c>
      <c r="W2618" s="33">
        <f ca="1">IF(N2618="",V2618,MOD((V2618+_xlfn.XLOOKUP(N2618,CODE,VAL))*17,256))</f>
        <v>210</v>
      </c>
      <c r="X2618" s="33">
        <f ca="1">IF(O2618="",W2618,MOD((W2618+_xlfn.XLOOKUP(O2618,CODE,VAL))*17,256))</f>
        <v>210</v>
      </c>
      <c r="Y2618" s="33">
        <f ca="1">IF(P2618="",X2618,MOD((X2618+_xlfn.XLOOKUP(P2618,CODE,VAL))*17,256))</f>
        <v>210</v>
      </c>
    </row>
    <row r="2619" spans="5:25">
      <c r="E2619" t="str">
        <f ca="1"/>
        <v>qs-</v>
      </c>
      <c r="F2619" t="str" cm="1">
        <f t="array" aca="1" ref="F2619" ca="1">_xlfn.IFS(E2619="","",IFERROR(FIND("-",E2619),0)&gt;0,LEFT(E2619,FIND("-",E2619)-1),TRUE,LEFT(E2619,FIND("=",E2619)-1))</f>
        <v>qs</v>
      </c>
      <c r="G2619" cm="1">
        <f t="array" aca="1" ref="G2619" ca="1">_xlfn.IFS(E2619="","",IFERROR(FIND("-",E2619),0)&gt;0,0,TRUE,VALUE(MID(E2619,FIND("=",E2619)+1,10)))</f>
        <v>0</v>
      </c>
      <c r="H2619">
        <f t="shared" ca="1" si="219"/>
        <v>3</v>
      </c>
      <c r="I2619" t="str">
        <f t="shared" ca="1" si="220"/>
        <v>q</v>
      </c>
      <c r="J2619" t="str">
        <f t="shared" ca="1" si="222"/>
        <v>s</v>
      </c>
      <c r="K2619" t="str">
        <f t="shared" ca="1" si="222"/>
        <v>-</v>
      </c>
      <c r="L2619" t="str">
        <f t="shared" ca="1" si="222"/>
        <v/>
      </c>
      <c r="M2619" t="str">
        <f t="shared" ca="1" si="222"/>
        <v/>
      </c>
      <c r="N2619" t="str">
        <f t="shared" ca="1" si="222"/>
        <v/>
      </c>
      <c r="O2619" t="str">
        <f t="shared" ca="1" si="222"/>
        <v/>
      </c>
      <c r="P2619" s="19" t="str">
        <f t="shared" ca="1" si="222"/>
        <v/>
      </c>
      <c r="Q2619" s="33">
        <f t="shared" si="221"/>
        <v>0</v>
      </c>
      <c r="R2619" s="33">
        <f ca="1">IF(I2619="",Q2619,MOD((Q2619+_xlfn.XLOOKUP(I2619,CODE,VAL))*17,256))</f>
        <v>129</v>
      </c>
      <c r="S2619" s="33">
        <f ca="1">IF(J2619="",R2619,MOD((R2619+_xlfn.XLOOKUP(J2619,CODE,VAL))*17,256))</f>
        <v>52</v>
      </c>
      <c r="T2619" s="33">
        <f ca="1">IF(K2619="",S2619,MOD((S2619+_xlfn.XLOOKUP(K2619,CODE,VAL))*17,256))</f>
        <v>113</v>
      </c>
      <c r="U2619" s="33">
        <f ca="1">IF(L2619="",T2619,MOD((T2619+_xlfn.XLOOKUP(L2619,CODE,VAL))*17,256))</f>
        <v>113</v>
      </c>
      <c r="V2619" s="33">
        <f ca="1">IF(M2619="",U2619,MOD((U2619+_xlfn.XLOOKUP(M2619,CODE,VAL))*17,256))</f>
        <v>113</v>
      </c>
      <c r="W2619" s="33">
        <f ca="1">IF(N2619="",V2619,MOD((V2619+_xlfn.XLOOKUP(N2619,CODE,VAL))*17,256))</f>
        <v>113</v>
      </c>
      <c r="X2619" s="33">
        <f ca="1">IF(O2619="",W2619,MOD((W2619+_xlfn.XLOOKUP(O2619,CODE,VAL))*17,256))</f>
        <v>113</v>
      </c>
      <c r="Y2619" s="33">
        <f ca="1">IF(P2619="",X2619,MOD((X2619+_xlfn.XLOOKUP(P2619,CODE,VAL))*17,256))</f>
        <v>113</v>
      </c>
    </row>
    <row r="2620" spans="5:25">
      <c r="E2620" t="str">
        <f ca="1"/>
        <v>tgl=1</v>
      </c>
      <c r="F2620" t="str" cm="1">
        <f t="array" aca="1" ref="F2620" ca="1">_xlfn.IFS(E2620="","",IFERROR(FIND("-",E2620),0)&gt;0,LEFT(E2620,FIND("-",E2620)-1),TRUE,LEFT(E2620,FIND("=",E2620)-1))</f>
        <v>tgl</v>
      </c>
      <c r="G2620" cm="1">
        <f t="array" aca="1" ref="G2620" ca="1">_xlfn.IFS(E2620="","",IFERROR(FIND("-",E2620),0)&gt;0,0,TRUE,VALUE(MID(E2620,FIND("=",E2620)+1,10)))</f>
        <v>1</v>
      </c>
      <c r="H2620">
        <f t="shared" ca="1" si="219"/>
        <v>5</v>
      </c>
      <c r="I2620" t="str">
        <f t="shared" ca="1" si="220"/>
        <v>t</v>
      </c>
      <c r="J2620" t="str">
        <f t="shared" ca="1" si="222"/>
        <v>g</v>
      </c>
      <c r="K2620" t="str">
        <f t="shared" ca="1" si="222"/>
        <v>l</v>
      </c>
      <c r="L2620" t="str">
        <f t="shared" ca="1" si="222"/>
        <v>=</v>
      </c>
      <c r="M2620" t="str">
        <f t="shared" ca="1" si="222"/>
        <v>1</v>
      </c>
      <c r="N2620" t="str">
        <f t="shared" ca="1" si="222"/>
        <v/>
      </c>
      <c r="O2620" t="str">
        <f t="shared" ca="1" si="222"/>
        <v/>
      </c>
      <c r="P2620" s="19" t="str">
        <f t="shared" ca="1" si="222"/>
        <v/>
      </c>
      <c r="Q2620" s="33">
        <f t="shared" si="221"/>
        <v>0</v>
      </c>
      <c r="R2620" s="33">
        <f ca="1">IF(I2620="",Q2620,MOD((Q2620+_xlfn.XLOOKUP(I2620,CODE,VAL))*17,256))</f>
        <v>180</v>
      </c>
      <c r="S2620" s="33">
        <f ca="1">IF(J2620="",R2620,MOD((R2620+_xlfn.XLOOKUP(J2620,CODE,VAL))*17,256))</f>
        <v>203</v>
      </c>
      <c r="T2620" s="33">
        <f ca="1">IF(K2620="",S2620,MOD((S2620+_xlfn.XLOOKUP(K2620,CODE,VAL))*17,256))</f>
        <v>167</v>
      </c>
      <c r="U2620" s="33">
        <f ca="1">IF(L2620="",T2620,MOD((T2620+_xlfn.XLOOKUP(L2620,CODE,VAL))*17,256))</f>
        <v>36</v>
      </c>
      <c r="V2620" s="33">
        <f ca="1">IF(M2620="",U2620,MOD((U2620+_xlfn.XLOOKUP(M2620,CODE,VAL))*17,256))</f>
        <v>165</v>
      </c>
      <c r="W2620" s="33">
        <f ca="1">IF(N2620="",V2620,MOD((V2620+_xlfn.XLOOKUP(N2620,CODE,VAL))*17,256))</f>
        <v>165</v>
      </c>
      <c r="X2620" s="33">
        <f ca="1">IF(O2620="",W2620,MOD((W2620+_xlfn.XLOOKUP(O2620,CODE,VAL))*17,256))</f>
        <v>165</v>
      </c>
      <c r="Y2620" s="33">
        <f ca="1">IF(P2620="",X2620,MOD((X2620+_xlfn.XLOOKUP(P2620,CODE,VAL))*17,256))</f>
        <v>165</v>
      </c>
    </row>
    <row r="2621" spans="5:25">
      <c r="E2621" t="str">
        <f ca="1"/>
        <v>ggnd=9</v>
      </c>
      <c r="F2621" t="str" cm="1">
        <f t="array" aca="1" ref="F2621" ca="1">_xlfn.IFS(E2621="","",IFERROR(FIND("-",E2621),0)&gt;0,LEFT(E2621,FIND("-",E2621)-1),TRUE,LEFT(E2621,FIND("=",E2621)-1))</f>
        <v>ggnd</v>
      </c>
      <c r="G2621" cm="1">
        <f t="array" aca="1" ref="G2621" ca="1">_xlfn.IFS(E2621="","",IFERROR(FIND("-",E2621),0)&gt;0,0,TRUE,VALUE(MID(E2621,FIND("=",E2621)+1,10)))</f>
        <v>9</v>
      </c>
      <c r="H2621">
        <f t="shared" ca="1" si="219"/>
        <v>6</v>
      </c>
      <c r="I2621" t="str">
        <f t="shared" ca="1" si="220"/>
        <v>g</v>
      </c>
      <c r="J2621" t="str">
        <f t="shared" ca="1" si="222"/>
        <v>g</v>
      </c>
      <c r="K2621" t="str">
        <f t="shared" ca="1" si="222"/>
        <v>n</v>
      </c>
      <c r="L2621" t="str">
        <f t="shared" ca="1" si="222"/>
        <v>d</v>
      </c>
      <c r="M2621" t="str">
        <f t="shared" ca="1" si="222"/>
        <v>=</v>
      </c>
      <c r="N2621" t="str">
        <f t="shared" ca="1" si="222"/>
        <v>9</v>
      </c>
      <c r="O2621" t="str">
        <f t="shared" ca="1" si="222"/>
        <v/>
      </c>
      <c r="P2621" s="19" t="str">
        <f t="shared" ca="1" si="222"/>
        <v/>
      </c>
      <c r="Q2621" s="33">
        <f t="shared" si="221"/>
        <v>0</v>
      </c>
      <c r="R2621" s="33">
        <f ca="1">IF(I2621="",Q2621,MOD((Q2621+_xlfn.XLOOKUP(I2621,CODE,VAL))*17,256))</f>
        <v>215</v>
      </c>
      <c r="S2621" s="33">
        <f ca="1">IF(J2621="",R2621,MOD((R2621+_xlfn.XLOOKUP(J2621,CODE,VAL))*17,256))</f>
        <v>30</v>
      </c>
      <c r="T2621" s="33">
        <f ca="1">IF(K2621="",S2621,MOD((S2621+_xlfn.XLOOKUP(K2621,CODE,VAL))*17,256))</f>
        <v>76</v>
      </c>
      <c r="U2621" s="33">
        <f ca="1">IF(L2621="",T2621,MOD((T2621+_xlfn.XLOOKUP(L2621,CODE,VAL))*17,256))</f>
        <v>176</v>
      </c>
      <c r="V2621" s="33">
        <f ca="1">IF(M2621="",U2621,MOD((U2621+_xlfn.XLOOKUP(M2621,CODE,VAL))*17,256))</f>
        <v>189</v>
      </c>
      <c r="W2621" s="33">
        <f ca="1">IF(N2621="",V2621,MOD((V2621+_xlfn.XLOOKUP(N2621,CODE,VAL))*17,256))</f>
        <v>86</v>
      </c>
      <c r="X2621" s="33">
        <f ca="1">IF(O2621="",W2621,MOD((W2621+_xlfn.XLOOKUP(O2621,CODE,VAL))*17,256))</f>
        <v>86</v>
      </c>
      <c r="Y2621" s="33">
        <f ca="1">IF(P2621="",X2621,MOD((X2621+_xlfn.XLOOKUP(P2621,CODE,VAL))*17,256))</f>
        <v>86</v>
      </c>
    </row>
    <row r="2622" spans="5:25">
      <c r="E2622" t="str">
        <f ca="1"/>
        <v>qjc-</v>
      </c>
      <c r="F2622" t="str" cm="1">
        <f t="array" aca="1" ref="F2622" ca="1">_xlfn.IFS(E2622="","",IFERROR(FIND("-",E2622),0)&gt;0,LEFT(E2622,FIND("-",E2622)-1),TRUE,LEFT(E2622,FIND("=",E2622)-1))</f>
        <v>qjc</v>
      </c>
      <c r="G2622" cm="1">
        <f t="array" aca="1" ref="G2622" ca="1">_xlfn.IFS(E2622="","",IFERROR(FIND("-",E2622),0)&gt;0,0,TRUE,VALUE(MID(E2622,FIND("=",E2622)+1,10)))</f>
        <v>0</v>
      </c>
      <c r="H2622">
        <f t="shared" ca="1" si="219"/>
        <v>4</v>
      </c>
      <c r="I2622" t="str">
        <f t="shared" ca="1" si="220"/>
        <v>q</v>
      </c>
      <c r="J2622" t="str">
        <f t="shared" ca="1" si="222"/>
        <v>j</v>
      </c>
      <c r="K2622" t="str">
        <f t="shared" ca="1" si="222"/>
        <v>c</v>
      </c>
      <c r="L2622" t="str">
        <f t="shared" ca="1" si="222"/>
        <v>-</v>
      </c>
      <c r="M2622" t="str">
        <f t="shared" ca="1" si="222"/>
        <v/>
      </c>
      <c r="N2622" t="str">
        <f t="shared" ca="1" si="222"/>
        <v/>
      </c>
      <c r="O2622" t="str">
        <f t="shared" ca="1" si="222"/>
        <v/>
      </c>
      <c r="P2622" s="19" t="str">
        <f t="shared" ca="1" si="222"/>
        <v/>
      </c>
      <c r="Q2622" s="33">
        <f t="shared" si="221"/>
        <v>0</v>
      </c>
      <c r="R2622" s="33">
        <f ca="1">IF(I2622="",Q2622,MOD((Q2622+_xlfn.XLOOKUP(I2622,CODE,VAL))*17,256))</f>
        <v>129</v>
      </c>
      <c r="S2622" s="33">
        <f ca="1">IF(J2622="",R2622,MOD((R2622+_xlfn.XLOOKUP(J2622,CODE,VAL))*17,256))</f>
        <v>155</v>
      </c>
      <c r="T2622" s="33">
        <f ca="1">IF(K2622="",S2622,MOD((S2622+_xlfn.XLOOKUP(K2622,CODE,VAL))*17,256))</f>
        <v>222</v>
      </c>
      <c r="U2622" s="33">
        <f ca="1">IF(L2622="",T2622,MOD((T2622+_xlfn.XLOOKUP(L2622,CODE,VAL))*17,256))</f>
        <v>187</v>
      </c>
      <c r="V2622" s="33">
        <f ca="1">IF(M2622="",U2622,MOD((U2622+_xlfn.XLOOKUP(M2622,CODE,VAL))*17,256))</f>
        <v>187</v>
      </c>
      <c r="W2622" s="33">
        <f ca="1">IF(N2622="",V2622,MOD((V2622+_xlfn.XLOOKUP(N2622,CODE,VAL))*17,256))</f>
        <v>187</v>
      </c>
      <c r="X2622" s="33">
        <f ca="1">IF(O2622="",W2622,MOD((W2622+_xlfn.XLOOKUP(O2622,CODE,VAL))*17,256))</f>
        <v>187</v>
      </c>
      <c r="Y2622" s="33">
        <f ca="1">IF(P2622="",X2622,MOD((X2622+_xlfn.XLOOKUP(P2622,CODE,VAL))*17,256))</f>
        <v>187</v>
      </c>
    </row>
    <row r="2623" spans="5:25">
      <c r="E2623" t="str">
        <f ca="1"/>
        <v>jh-</v>
      </c>
      <c r="F2623" t="str" cm="1">
        <f t="array" aca="1" ref="F2623" ca="1">_xlfn.IFS(E2623="","",IFERROR(FIND("-",E2623),0)&gt;0,LEFT(E2623,FIND("-",E2623)-1),TRUE,LEFT(E2623,FIND("=",E2623)-1))</f>
        <v>jh</v>
      </c>
      <c r="G2623" cm="1">
        <f t="array" aca="1" ref="G2623" ca="1">_xlfn.IFS(E2623="","",IFERROR(FIND("-",E2623),0)&gt;0,0,TRUE,VALUE(MID(E2623,FIND("=",E2623)+1,10)))</f>
        <v>0</v>
      </c>
      <c r="H2623">
        <f t="shared" ca="1" si="219"/>
        <v>3</v>
      </c>
      <c r="I2623" t="str">
        <f t="shared" ca="1" si="220"/>
        <v>j</v>
      </c>
      <c r="J2623" t="str">
        <f t="shared" ca="1" si="222"/>
        <v>h</v>
      </c>
      <c r="K2623" t="str">
        <f t="shared" ca="1" si="222"/>
        <v>-</v>
      </c>
      <c r="L2623" t="str">
        <f t="shared" ca="1" si="222"/>
        <v/>
      </c>
      <c r="M2623" t="str">
        <f t="shared" ca="1" si="222"/>
        <v/>
      </c>
      <c r="N2623" t="str">
        <f t="shared" ca="1" si="222"/>
        <v/>
      </c>
      <c r="O2623" t="str">
        <f t="shared" ca="1" si="222"/>
        <v/>
      </c>
      <c r="P2623" s="19" t="str">
        <f t="shared" ca="1" si="222"/>
        <v/>
      </c>
      <c r="Q2623" s="33">
        <f t="shared" si="221"/>
        <v>0</v>
      </c>
      <c r="R2623" s="33">
        <f ca="1">IF(I2623="",Q2623,MOD((Q2623+_xlfn.XLOOKUP(I2623,CODE,VAL))*17,256))</f>
        <v>10</v>
      </c>
      <c r="S2623" s="33">
        <f ca="1">IF(J2623="",R2623,MOD((R2623+_xlfn.XLOOKUP(J2623,CODE,VAL))*17,256))</f>
        <v>146</v>
      </c>
      <c r="T2623" s="33">
        <f ca="1">IF(K2623="",S2623,MOD((S2623+_xlfn.XLOOKUP(K2623,CODE,VAL))*17,256))</f>
        <v>175</v>
      </c>
      <c r="U2623" s="33">
        <f ca="1">IF(L2623="",T2623,MOD((T2623+_xlfn.XLOOKUP(L2623,CODE,VAL))*17,256))</f>
        <v>175</v>
      </c>
      <c r="V2623" s="33">
        <f ca="1">IF(M2623="",U2623,MOD((U2623+_xlfn.XLOOKUP(M2623,CODE,VAL))*17,256))</f>
        <v>175</v>
      </c>
      <c r="W2623" s="33">
        <f ca="1">IF(N2623="",V2623,MOD((V2623+_xlfn.XLOOKUP(N2623,CODE,VAL))*17,256))</f>
        <v>175</v>
      </c>
      <c r="X2623" s="33">
        <f ca="1">IF(O2623="",W2623,MOD((W2623+_xlfn.XLOOKUP(O2623,CODE,VAL))*17,256))</f>
        <v>175</v>
      </c>
      <c r="Y2623" s="33">
        <f ca="1">IF(P2623="",X2623,MOD((X2623+_xlfn.XLOOKUP(P2623,CODE,VAL))*17,256))</f>
        <v>175</v>
      </c>
    </row>
    <row r="2624" spans="5:25">
      <c r="E2624" t="str">
        <f ca="1"/>
        <v>kx=8</v>
      </c>
      <c r="F2624" t="str" cm="1">
        <f t="array" aca="1" ref="F2624" ca="1">_xlfn.IFS(E2624="","",IFERROR(FIND("-",E2624),0)&gt;0,LEFT(E2624,FIND("-",E2624)-1),TRUE,LEFT(E2624,FIND("=",E2624)-1))</f>
        <v>kx</v>
      </c>
      <c r="G2624" cm="1">
        <f t="array" aca="1" ref="G2624" ca="1">_xlfn.IFS(E2624="","",IFERROR(FIND("-",E2624),0)&gt;0,0,TRUE,VALUE(MID(E2624,FIND("=",E2624)+1,10)))</f>
        <v>8</v>
      </c>
      <c r="H2624">
        <f t="shared" ca="1" si="219"/>
        <v>4</v>
      </c>
      <c r="I2624" t="str">
        <f t="shared" ca="1" si="220"/>
        <v>k</v>
      </c>
      <c r="J2624" t="str">
        <f t="shared" ca="1" si="222"/>
        <v>x</v>
      </c>
      <c r="K2624" t="str">
        <f t="shared" ca="1" si="222"/>
        <v>=</v>
      </c>
      <c r="L2624" t="str">
        <f t="shared" ca="1" si="222"/>
        <v>8</v>
      </c>
      <c r="M2624" t="str">
        <f t="shared" ca="1" si="222"/>
        <v/>
      </c>
      <c r="N2624" t="str">
        <f t="shared" ca="1" si="222"/>
        <v/>
      </c>
      <c r="O2624" t="str">
        <f t="shared" ca="1" si="222"/>
        <v/>
      </c>
      <c r="P2624" s="19" t="str">
        <f t="shared" ca="1" si="222"/>
        <v/>
      </c>
      <c r="Q2624" s="33">
        <f t="shared" si="221"/>
        <v>0</v>
      </c>
      <c r="R2624" s="33">
        <f ca="1">IF(I2624="",Q2624,MOD((Q2624+_xlfn.XLOOKUP(I2624,CODE,VAL))*17,256))</f>
        <v>27</v>
      </c>
      <c r="S2624" s="33">
        <f ca="1">IF(J2624="",R2624,MOD((R2624+_xlfn.XLOOKUP(J2624,CODE,VAL))*17,256))</f>
        <v>195</v>
      </c>
      <c r="T2624" s="33">
        <f ca="1">IF(K2624="",S2624,MOD((S2624+_xlfn.XLOOKUP(K2624,CODE,VAL))*17,256))</f>
        <v>0</v>
      </c>
      <c r="U2624" s="33">
        <f ca="1">IF(L2624="",T2624,MOD((T2624+_xlfn.XLOOKUP(L2624,CODE,VAL))*17,256))</f>
        <v>184</v>
      </c>
      <c r="V2624" s="33">
        <f ca="1">IF(M2624="",U2624,MOD((U2624+_xlfn.XLOOKUP(M2624,CODE,VAL))*17,256))</f>
        <v>184</v>
      </c>
      <c r="W2624" s="33">
        <f ca="1">IF(N2624="",V2624,MOD((V2624+_xlfn.XLOOKUP(N2624,CODE,VAL))*17,256))</f>
        <v>184</v>
      </c>
      <c r="X2624" s="33">
        <f ca="1">IF(O2624="",W2624,MOD((W2624+_xlfn.XLOOKUP(O2624,CODE,VAL))*17,256))</f>
        <v>184</v>
      </c>
      <c r="Y2624" s="33">
        <f ca="1">IF(P2624="",X2624,MOD((X2624+_xlfn.XLOOKUP(P2624,CODE,VAL))*17,256))</f>
        <v>184</v>
      </c>
    </row>
    <row r="2625" spans="5:25">
      <c r="E2625" t="str">
        <f ca="1"/>
        <v>mj=8</v>
      </c>
      <c r="F2625" t="str" cm="1">
        <f t="array" aca="1" ref="F2625" ca="1">_xlfn.IFS(E2625="","",IFERROR(FIND("-",E2625),0)&gt;0,LEFT(E2625,FIND("-",E2625)-1),TRUE,LEFT(E2625,FIND("=",E2625)-1))</f>
        <v>mj</v>
      </c>
      <c r="G2625" cm="1">
        <f t="array" aca="1" ref="G2625" ca="1">_xlfn.IFS(E2625="","",IFERROR(FIND("-",E2625),0)&gt;0,0,TRUE,VALUE(MID(E2625,FIND("=",E2625)+1,10)))</f>
        <v>8</v>
      </c>
      <c r="H2625">
        <f t="shared" ca="1" si="219"/>
        <v>4</v>
      </c>
      <c r="I2625" t="str">
        <f t="shared" ca="1" si="220"/>
        <v>m</v>
      </c>
      <c r="J2625" t="str">
        <f t="shared" ca="1" si="222"/>
        <v>j</v>
      </c>
      <c r="K2625" t="str">
        <f t="shared" ca="1" si="222"/>
        <v>=</v>
      </c>
      <c r="L2625" t="str">
        <f t="shared" ca="1" si="222"/>
        <v>8</v>
      </c>
      <c r="M2625" t="str">
        <f t="shared" ca="1" si="222"/>
        <v/>
      </c>
      <c r="N2625" t="str">
        <f t="shared" ca="1" si="222"/>
        <v/>
      </c>
      <c r="O2625" t="str">
        <f t="shared" ca="1" si="222"/>
        <v/>
      </c>
      <c r="P2625" s="19" t="str">
        <f t="shared" ca="1" si="222"/>
        <v/>
      </c>
      <c r="Q2625" s="33">
        <f t="shared" si="221"/>
        <v>0</v>
      </c>
      <c r="R2625" s="33">
        <f ca="1">IF(I2625="",Q2625,MOD((Q2625+_xlfn.XLOOKUP(I2625,CODE,VAL))*17,256))</f>
        <v>61</v>
      </c>
      <c r="S2625" s="33">
        <f ca="1">IF(J2625="",R2625,MOD((R2625+_xlfn.XLOOKUP(J2625,CODE,VAL))*17,256))</f>
        <v>23</v>
      </c>
      <c r="T2625" s="33">
        <f ca="1">IF(K2625="",S2625,MOD((S2625+_xlfn.XLOOKUP(K2625,CODE,VAL))*17,256))</f>
        <v>148</v>
      </c>
      <c r="U2625" s="33">
        <f ca="1">IF(L2625="",T2625,MOD((T2625+_xlfn.XLOOKUP(L2625,CODE,VAL))*17,256))</f>
        <v>140</v>
      </c>
      <c r="V2625" s="33">
        <f ca="1">IF(M2625="",U2625,MOD((U2625+_xlfn.XLOOKUP(M2625,CODE,VAL))*17,256))</f>
        <v>140</v>
      </c>
      <c r="W2625" s="33">
        <f ca="1">IF(N2625="",V2625,MOD((V2625+_xlfn.XLOOKUP(N2625,CODE,VAL))*17,256))</f>
        <v>140</v>
      </c>
      <c r="X2625" s="33">
        <f ca="1">IF(O2625="",W2625,MOD((W2625+_xlfn.XLOOKUP(O2625,CODE,VAL))*17,256))</f>
        <v>140</v>
      </c>
      <c r="Y2625" s="33">
        <f ca="1">IF(P2625="",X2625,MOD((X2625+_xlfn.XLOOKUP(P2625,CODE,VAL))*17,256))</f>
        <v>140</v>
      </c>
    </row>
    <row r="2626" spans="5:25">
      <c r="E2626" t="str">
        <f ca="1"/>
        <v>qcz-</v>
      </c>
      <c r="F2626" t="str" cm="1">
        <f t="array" aca="1" ref="F2626" ca="1">_xlfn.IFS(E2626="","",IFERROR(FIND("-",E2626),0)&gt;0,LEFT(E2626,FIND("-",E2626)-1),TRUE,LEFT(E2626,FIND("=",E2626)-1))</f>
        <v>qcz</v>
      </c>
      <c r="G2626" cm="1">
        <f t="array" aca="1" ref="G2626" ca="1">_xlfn.IFS(E2626="","",IFERROR(FIND("-",E2626),0)&gt;0,0,TRUE,VALUE(MID(E2626,FIND("=",E2626)+1,10)))</f>
        <v>0</v>
      </c>
      <c r="H2626">
        <f t="shared" ca="1" si="219"/>
        <v>4</v>
      </c>
      <c r="I2626" t="str">
        <f t="shared" ca="1" si="220"/>
        <v>q</v>
      </c>
      <c r="J2626" t="str">
        <f t="shared" ca="1" si="222"/>
        <v>c</v>
      </c>
      <c r="K2626" t="str">
        <f t="shared" ca="1" si="222"/>
        <v>z</v>
      </c>
      <c r="L2626" t="str">
        <f t="shared" ca="1" si="222"/>
        <v>-</v>
      </c>
      <c r="M2626" t="str">
        <f t="shared" ca="1" si="222"/>
        <v/>
      </c>
      <c r="N2626" t="str">
        <f t="shared" ca="1" si="222"/>
        <v/>
      </c>
      <c r="O2626" t="str">
        <f t="shared" ca="1" si="222"/>
        <v/>
      </c>
      <c r="P2626" s="19" t="str">
        <f t="shared" ca="1" si="222"/>
        <v/>
      </c>
      <c r="Q2626" s="33">
        <f t="shared" si="221"/>
        <v>0</v>
      </c>
      <c r="R2626" s="33">
        <f ca="1">IF(I2626="",Q2626,MOD((Q2626+_xlfn.XLOOKUP(I2626,CODE,VAL))*17,256))</f>
        <v>129</v>
      </c>
      <c r="S2626" s="33">
        <f ca="1">IF(J2626="",R2626,MOD((R2626+_xlfn.XLOOKUP(J2626,CODE,VAL))*17,256))</f>
        <v>36</v>
      </c>
      <c r="T2626" s="33">
        <f ca="1">IF(K2626="",S2626,MOD((S2626+_xlfn.XLOOKUP(K2626,CODE,VAL))*17,256))</f>
        <v>126</v>
      </c>
      <c r="U2626" s="33">
        <f ca="1">IF(L2626="",T2626,MOD((T2626+_xlfn.XLOOKUP(L2626,CODE,VAL))*17,256))</f>
        <v>91</v>
      </c>
      <c r="V2626" s="33">
        <f ca="1">IF(M2626="",U2626,MOD((U2626+_xlfn.XLOOKUP(M2626,CODE,VAL))*17,256))</f>
        <v>91</v>
      </c>
      <c r="W2626" s="33">
        <f ca="1">IF(N2626="",V2626,MOD((V2626+_xlfn.XLOOKUP(N2626,CODE,VAL))*17,256))</f>
        <v>91</v>
      </c>
      <c r="X2626" s="33">
        <f ca="1">IF(O2626="",W2626,MOD((W2626+_xlfn.XLOOKUP(O2626,CODE,VAL))*17,256))</f>
        <v>91</v>
      </c>
      <c r="Y2626" s="33">
        <f ca="1">IF(P2626="",X2626,MOD((X2626+_xlfn.XLOOKUP(P2626,CODE,VAL))*17,256))</f>
        <v>91</v>
      </c>
    </row>
    <row r="2627" spans="5:25">
      <c r="E2627" t="str">
        <f ca="1"/>
        <v>czlss=6</v>
      </c>
      <c r="F2627" t="str" cm="1">
        <f t="array" aca="1" ref="F2627" ca="1">_xlfn.IFS(E2627="","",IFERROR(FIND("-",E2627),0)&gt;0,LEFT(E2627,FIND("-",E2627)-1),TRUE,LEFT(E2627,FIND("=",E2627)-1))</f>
        <v>czlss</v>
      </c>
      <c r="G2627" cm="1">
        <f t="array" aca="1" ref="G2627" ca="1">_xlfn.IFS(E2627="","",IFERROR(FIND("-",E2627),0)&gt;0,0,TRUE,VALUE(MID(E2627,FIND("=",E2627)+1,10)))</f>
        <v>6</v>
      </c>
      <c r="H2627">
        <f t="shared" ca="1" si="219"/>
        <v>7</v>
      </c>
      <c r="I2627" t="str">
        <f t="shared" ca="1" si="220"/>
        <v>c</v>
      </c>
      <c r="J2627" t="str">
        <f t="shared" ca="1" si="222"/>
        <v>z</v>
      </c>
      <c r="K2627" t="str">
        <f t="shared" ca="1" si="222"/>
        <v>l</v>
      </c>
      <c r="L2627" t="str">
        <f t="shared" ca="1" si="222"/>
        <v>s</v>
      </c>
      <c r="M2627" t="str">
        <f t="shared" ca="1" si="222"/>
        <v>s</v>
      </c>
      <c r="N2627" t="str">
        <f t="shared" ca="1" si="222"/>
        <v>=</v>
      </c>
      <c r="O2627" t="str">
        <f t="shared" ca="1" si="222"/>
        <v>6</v>
      </c>
      <c r="P2627" s="19" t="str">
        <f t="shared" ca="1" si="222"/>
        <v/>
      </c>
      <c r="Q2627" s="33">
        <f t="shared" si="221"/>
        <v>0</v>
      </c>
      <c r="R2627" s="33">
        <f ca="1">IF(I2627="",Q2627,MOD((Q2627+_xlfn.XLOOKUP(I2627,CODE,VAL))*17,256))</f>
        <v>147</v>
      </c>
      <c r="S2627" s="33">
        <f ca="1">IF(J2627="",R2627,MOD((R2627+_xlfn.XLOOKUP(J2627,CODE,VAL))*17,256))</f>
        <v>221</v>
      </c>
      <c r="T2627" s="33">
        <f ca="1">IF(K2627="",S2627,MOD((S2627+_xlfn.XLOOKUP(K2627,CODE,VAL))*17,256))</f>
        <v>217</v>
      </c>
      <c r="U2627" s="33">
        <f ca="1">IF(L2627="",T2627,MOD((T2627+_xlfn.XLOOKUP(L2627,CODE,VAL))*17,256))</f>
        <v>12</v>
      </c>
      <c r="V2627" s="33">
        <f ca="1">IF(M2627="",U2627,MOD((U2627+_xlfn.XLOOKUP(M2627,CODE,VAL))*17,256))</f>
        <v>111</v>
      </c>
      <c r="W2627" s="33">
        <f ca="1">IF(N2627="",V2627,MOD((V2627+_xlfn.XLOOKUP(N2627,CODE,VAL))*17,256))</f>
        <v>108</v>
      </c>
      <c r="X2627" s="33">
        <f ca="1">IF(O2627="",W2627,MOD((W2627+_xlfn.XLOOKUP(O2627,CODE,VAL))*17,256))</f>
        <v>194</v>
      </c>
      <c r="Y2627" s="33">
        <f ca="1">IF(P2627="",X2627,MOD((X2627+_xlfn.XLOOKUP(P2627,CODE,VAL))*17,256))</f>
        <v>194</v>
      </c>
    </row>
    <row r="2628" spans="5:25">
      <c r="E2628" t="str">
        <f ca="1"/>
        <v>plsp-</v>
      </c>
      <c r="F2628" t="str" cm="1">
        <f t="array" aca="1" ref="F2628" ca="1">_xlfn.IFS(E2628="","",IFERROR(FIND("-",E2628),0)&gt;0,LEFT(E2628,FIND("-",E2628)-1),TRUE,LEFT(E2628,FIND("=",E2628)-1))</f>
        <v>plsp</v>
      </c>
      <c r="G2628" cm="1">
        <f t="array" aca="1" ref="G2628" ca="1">_xlfn.IFS(E2628="","",IFERROR(FIND("-",E2628),0)&gt;0,0,TRUE,VALUE(MID(E2628,FIND("=",E2628)+1,10)))</f>
        <v>0</v>
      </c>
      <c r="H2628">
        <f t="shared" ca="1" si="219"/>
        <v>5</v>
      </c>
      <c r="I2628" t="str">
        <f t="shared" ca="1" si="220"/>
        <v>p</v>
      </c>
      <c r="J2628" t="str">
        <f t="shared" ca="1" si="222"/>
        <v>l</v>
      </c>
      <c r="K2628" t="str">
        <f t="shared" ca="1" si="222"/>
        <v>s</v>
      </c>
      <c r="L2628" t="str">
        <f t="shared" ca="1" si="222"/>
        <v>p</v>
      </c>
      <c r="M2628" t="str">
        <f t="shared" ca="1" si="222"/>
        <v>-</v>
      </c>
      <c r="N2628" t="str">
        <f t="shared" ref="J2628:P2656" ca="1" si="223">MID($E2628,N$11,1)</f>
        <v/>
      </c>
      <c r="O2628" t="str">
        <f t="shared" ca="1" si="223"/>
        <v/>
      </c>
      <c r="P2628" s="19" t="str">
        <f t="shared" ca="1" si="223"/>
        <v/>
      </c>
      <c r="Q2628" s="33">
        <f t="shared" si="221"/>
        <v>0</v>
      </c>
      <c r="R2628" s="33">
        <f ca="1">IF(I2628="",Q2628,MOD((Q2628+_xlfn.XLOOKUP(I2628,CODE,VAL))*17,256))</f>
        <v>112</v>
      </c>
      <c r="S2628" s="33">
        <f ca="1">IF(J2628="",R2628,MOD((R2628+_xlfn.XLOOKUP(J2628,CODE,VAL))*17,256))</f>
        <v>156</v>
      </c>
      <c r="T2628" s="33">
        <f ca="1">IF(K2628="",S2628,MOD((S2628+_xlfn.XLOOKUP(K2628,CODE,VAL))*17,256))</f>
        <v>255</v>
      </c>
      <c r="U2628" s="33">
        <f ca="1">IF(L2628="",T2628,MOD((T2628+_xlfn.XLOOKUP(L2628,CODE,VAL))*17,256))</f>
        <v>95</v>
      </c>
      <c r="V2628" s="33">
        <f ca="1">IF(M2628="",U2628,MOD((U2628+_xlfn.XLOOKUP(M2628,CODE,VAL))*17,256))</f>
        <v>76</v>
      </c>
      <c r="W2628" s="33">
        <f ca="1">IF(N2628="",V2628,MOD((V2628+_xlfn.XLOOKUP(N2628,CODE,VAL))*17,256))</f>
        <v>76</v>
      </c>
      <c r="X2628" s="33">
        <f ca="1">IF(O2628="",W2628,MOD((W2628+_xlfn.XLOOKUP(O2628,CODE,VAL))*17,256))</f>
        <v>76</v>
      </c>
      <c r="Y2628" s="33">
        <f ca="1">IF(P2628="",X2628,MOD((X2628+_xlfn.XLOOKUP(P2628,CODE,VAL))*17,256))</f>
        <v>76</v>
      </c>
    </row>
    <row r="2629" spans="5:25">
      <c r="E2629" t="str">
        <f ca="1"/>
        <v>zm=6</v>
      </c>
      <c r="F2629" t="str" cm="1">
        <f t="array" aca="1" ref="F2629" ca="1">_xlfn.IFS(E2629="","",IFERROR(FIND("-",E2629),0)&gt;0,LEFT(E2629,FIND("-",E2629)-1),TRUE,LEFT(E2629,FIND("=",E2629)-1))</f>
        <v>zm</v>
      </c>
      <c r="G2629" cm="1">
        <f t="array" aca="1" ref="G2629" ca="1">_xlfn.IFS(E2629="","",IFERROR(FIND("-",E2629),0)&gt;0,0,TRUE,VALUE(MID(E2629,FIND("=",E2629)+1,10)))</f>
        <v>6</v>
      </c>
      <c r="H2629">
        <f t="shared" ca="1" si="219"/>
        <v>4</v>
      </c>
      <c r="I2629" t="str">
        <f t="shared" ca="1" si="220"/>
        <v>z</v>
      </c>
      <c r="J2629" t="str">
        <f t="shared" ca="1" si="223"/>
        <v>m</v>
      </c>
      <c r="K2629" t="str">
        <f t="shared" ca="1" si="223"/>
        <v>=</v>
      </c>
      <c r="L2629" t="str">
        <f t="shared" ca="1" si="223"/>
        <v>6</v>
      </c>
      <c r="M2629" t="str">
        <f t="shared" ca="1" si="223"/>
        <v/>
      </c>
      <c r="N2629" t="str">
        <f t="shared" ca="1" si="223"/>
        <v/>
      </c>
      <c r="O2629" t="str">
        <f t="shared" ca="1" si="223"/>
        <v/>
      </c>
      <c r="P2629" s="19" t="str">
        <f t="shared" ca="1" si="223"/>
        <v/>
      </c>
      <c r="Q2629" s="33">
        <f t="shared" si="221"/>
        <v>0</v>
      </c>
      <c r="R2629" s="33">
        <f ca="1">IF(I2629="",Q2629,MOD((Q2629+_xlfn.XLOOKUP(I2629,CODE,VAL))*17,256))</f>
        <v>26</v>
      </c>
      <c r="S2629" s="33">
        <f ca="1">IF(J2629="",R2629,MOD((R2629+_xlfn.XLOOKUP(J2629,CODE,VAL))*17,256))</f>
        <v>247</v>
      </c>
      <c r="T2629" s="33">
        <f ca="1">IF(K2629="",S2629,MOD((S2629+_xlfn.XLOOKUP(K2629,CODE,VAL))*17,256))</f>
        <v>116</v>
      </c>
      <c r="U2629" s="33">
        <f ca="1">IF(L2629="",T2629,MOD((T2629+_xlfn.XLOOKUP(L2629,CODE,VAL))*17,256))</f>
        <v>74</v>
      </c>
      <c r="V2629" s="33">
        <f ca="1">IF(M2629="",U2629,MOD((U2629+_xlfn.XLOOKUP(M2629,CODE,VAL))*17,256))</f>
        <v>74</v>
      </c>
      <c r="W2629" s="33">
        <f ca="1">IF(N2629="",V2629,MOD((V2629+_xlfn.XLOOKUP(N2629,CODE,VAL))*17,256))</f>
        <v>74</v>
      </c>
      <c r="X2629" s="33">
        <f ca="1">IF(O2629="",W2629,MOD((W2629+_xlfn.XLOOKUP(O2629,CODE,VAL))*17,256))</f>
        <v>74</v>
      </c>
      <c r="Y2629" s="33">
        <f ca="1">IF(P2629="",X2629,MOD((X2629+_xlfn.XLOOKUP(P2629,CODE,VAL))*17,256))</f>
        <v>74</v>
      </c>
    </row>
    <row r="2630" spans="5:25">
      <c r="E2630" t="str">
        <f ca="1"/>
        <v>zqv=6</v>
      </c>
      <c r="F2630" t="str" cm="1">
        <f t="array" aca="1" ref="F2630" ca="1">_xlfn.IFS(E2630="","",IFERROR(FIND("-",E2630),0)&gt;0,LEFT(E2630,FIND("-",E2630)-1),TRUE,LEFT(E2630,FIND("=",E2630)-1))</f>
        <v>zqv</v>
      </c>
      <c r="G2630" cm="1">
        <f t="array" aca="1" ref="G2630" ca="1">_xlfn.IFS(E2630="","",IFERROR(FIND("-",E2630),0)&gt;0,0,TRUE,VALUE(MID(E2630,FIND("=",E2630)+1,10)))</f>
        <v>6</v>
      </c>
      <c r="H2630">
        <f t="shared" ca="1" si="219"/>
        <v>5</v>
      </c>
      <c r="I2630" t="str">
        <f t="shared" ca="1" si="220"/>
        <v>z</v>
      </c>
      <c r="J2630" t="str">
        <f t="shared" ca="1" si="223"/>
        <v>q</v>
      </c>
      <c r="K2630" t="str">
        <f t="shared" ca="1" si="223"/>
        <v>v</v>
      </c>
      <c r="L2630" t="str">
        <f t="shared" ca="1" si="223"/>
        <v>=</v>
      </c>
      <c r="M2630" t="str">
        <f t="shared" ca="1" si="223"/>
        <v>6</v>
      </c>
      <c r="N2630" t="str">
        <f t="shared" ca="1" si="223"/>
        <v/>
      </c>
      <c r="O2630" t="str">
        <f t="shared" ca="1" si="223"/>
        <v/>
      </c>
      <c r="P2630" s="19" t="str">
        <f t="shared" ca="1" si="223"/>
        <v/>
      </c>
      <c r="Q2630" s="33">
        <f t="shared" si="221"/>
        <v>0</v>
      </c>
      <c r="R2630" s="33">
        <f ca="1">IF(I2630="",Q2630,MOD((Q2630+_xlfn.XLOOKUP(I2630,CODE,VAL))*17,256))</f>
        <v>26</v>
      </c>
      <c r="S2630" s="33">
        <f ca="1">IF(J2630="",R2630,MOD((R2630+_xlfn.XLOOKUP(J2630,CODE,VAL))*17,256))</f>
        <v>59</v>
      </c>
      <c r="T2630" s="33">
        <f ca="1">IF(K2630="",S2630,MOD((S2630+_xlfn.XLOOKUP(K2630,CODE,VAL))*17,256))</f>
        <v>193</v>
      </c>
      <c r="U2630" s="33">
        <f ca="1">IF(L2630="",T2630,MOD((T2630+_xlfn.XLOOKUP(L2630,CODE,VAL))*17,256))</f>
        <v>222</v>
      </c>
      <c r="V2630" s="33">
        <f ca="1">IF(M2630="",U2630,MOD((U2630+_xlfn.XLOOKUP(M2630,CODE,VAL))*17,256))</f>
        <v>84</v>
      </c>
      <c r="W2630" s="33">
        <f ca="1">IF(N2630="",V2630,MOD((V2630+_xlfn.XLOOKUP(N2630,CODE,VAL))*17,256))</f>
        <v>84</v>
      </c>
      <c r="X2630" s="33">
        <f ca="1">IF(O2630="",W2630,MOD((W2630+_xlfn.XLOOKUP(O2630,CODE,VAL))*17,256))</f>
        <v>84</v>
      </c>
      <c r="Y2630" s="33">
        <f ca="1">IF(P2630="",X2630,MOD((X2630+_xlfn.XLOOKUP(P2630,CODE,VAL))*17,256))</f>
        <v>84</v>
      </c>
    </row>
    <row r="2631" spans="5:25">
      <c r="E2631" t="str">
        <f ca="1"/>
        <v>cdls-</v>
      </c>
      <c r="F2631" t="str" cm="1">
        <f t="array" aca="1" ref="F2631" ca="1">_xlfn.IFS(E2631="","",IFERROR(FIND("-",E2631),0)&gt;0,LEFT(E2631,FIND("-",E2631)-1),TRUE,LEFT(E2631,FIND("=",E2631)-1))</f>
        <v>cdls</v>
      </c>
      <c r="G2631" cm="1">
        <f t="array" aca="1" ref="G2631" ca="1">_xlfn.IFS(E2631="","",IFERROR(FIND("-",E2631),0)&gt;0,0,TRUE,VALUE(MID(E2631,FIND("=",E2631)+1,10)))</f>
        <v>0</v>
      </c>
      <c r="H2631">
        <f t="shared" ca="1" si="219"/>
        <v>5</v>
      </c>
      <c r="I2631" t="str">
        <f t="shared" ca="1" si="220"/>
        <v>c</v>
      </c>
      <c r="J2631" t="str">
        <f t="shared" ca="1" si="223"/>
        <v>d</v>
      </c>
      <c r="K2631" t="str">
        <f t="shared" ca="1" si="223"/>
        <v>l</v>
      </c>
      <c r="L2631" t="str">
        <f t="shared" ca="1" si="223"/>
        <v>s</v>
      </c>
      <c r="M2631" t="str">
        <f t="shared" ca="1" si="223"/>
        <v>-</v>
      </c>
      <c r="N2631" t="str">
        <f t="shared" ca="1" si="223"/>
        <v/>
      </c>
      <c r="O2631" t="str">
        <f t="shared" ca="1" si="223"/>
        <v/>
      </c>
      <c r="P2631" s="19" t="str">
        <f t="shared" ca="1" si="223"/>
        <v/>
      </c>
      <c r="Q2631" s="33">
        <f t="shared" si="221"/>
        <v>0</v>
      </c>
      <c r="R2631" s="33">
        <f ca="1">IF(I2631="",Q2631,MOD((Q2631+_xlfn.XLOOKUP(I2631,CODE,VAL))*17,256))</f>
        <v>147</v>
      </c>
      <c r="S2631" s="33">
        <f ca="1">IF(J2631="",R2631,MOD((R2631+_xlfn.XLOOKUP(J2631,CODE,VAL))*17,256))</f>
        <v>103</v>
      </c>
      <c r="T2631" s="33">
        <f ca="1">IF(K2631="",S2631,MOD((S2631+_xlfn.XLOOKUP(K2631,CODE,VAL))*17,256))</f>
        <v>3</v>
      </c>
      <c r="U2631" s="33">
        <f ca="1">IF(L2631="",T2631,MOD((T2631+_xlfn.XLOOKUP(L2631,CODE,VAL))*17,256))</f>
        <v>214</v>
      </c>
      <c r="V2631" s="33">
        <f ca="1">IF(M2631="",U2631,MOD((U2631+_xlfn.XLOOKUP(M2631,CODE,VAL))*17,256))</f>
        <v>51</v>
      </c>
      <c r="W2631" s="33">
        <f ca="1">IF(N2631="",V2631,MOD((V2631+_xlfn.XLOOKUP(N2631,CODE,VAL))*17,256))</f>
        <v>51</v>
      </c>
      <c r="X2631" s="33">
        <f ca="1">IF(O2631="",W2631,MOD((W2631+_xlfn.XLOOKUP(O2631,CODE,VAL))*17,256))</f>
        <v>51</v>
      </c>
      <c r="Y2631" s="33">
        <f ca="1">IF(P2631="",X2631,MOD((X2631+_xlfn.XLOOKUP(P2631,CODE,VAL))*17,256))</f>
        <v>51</v>
      </c>
    </row>
    <row r="2632" spans="5:25">
      <c r="E2632" t="str">
        <f ca="1"/>
        <v>jbjjms-</v>
      </c>
      <c r="F2632" t="str" cm="1">
        <f t="array" aca="1" ref="F2632" ca="1">_xlfn.IFS(E2632="","",IFERROR(FIND("-",E2632),0)&gt;0,LEFT(E2632,FIND("-",E2632)-1),TRUE,LEFT(E2632,FIND("=",E2632)-1))</f>
        <v>jbjjms</v>
      </c>
      <c r="G2632" cm="1">
        <f t="array" aca="1" ref="G2632" ca="1">_xlfn.IFS(E2632="","",IFERROR(FIND("-",E2632),0)&gt;0,0,TRUE,VALUE(MID(E2632,FIND("=",E2632)+1,10)))</f>
        <v>0</v>
      </c>
      <c r="H2632">
        <f t="shared" ca="1" si="219"/>
        <v>7</v>
      </c>
      <c r="I2632" t="str">
        <f t="shared" ca="1" si="220"/>
        <v>j</v>
      </c>
      <c r="J2632" t="str">
        <f t="shared" ca="1" si="223"/>
        <v>b</v>
      </c>
      <c r="K2632" t="str">
        <f t="shared" ca="1" si="223"/>
        <v>j</v>
      </c>
      <c r="L2632" t="str">
        <f t="shared" ca="1" si="223"/>
        <v>j</v>
      </c>
      <c r="M2632" t="str">
        <f t="shared" ca="1" si="223"/>
        <v>m</v>
      </c>
      <c r="N2632" t="str">
        <f t="shared" ca="1" si="223"/>
        <v>s</v>
      </c>
      <c r="O2632" t="str">
        <f t="shared" ca="1" si="223"/>
        <v>-</v>
      </c>
      <c r="P2632" s="19" t="str">
        <f t="shared" ca="1" si="223"/>
        <v/>
      </c>
      <c r="Q2632" s="33">
        <f t="shared" si="221"/>
        <v>0</v>
      </c>
      <c r="R2632" s="33">
        <f ca="1">IF(I2632="",Q2632,MOD((Q2632+_xlfn.XLOOKUP(I2632,CODE,VAL))*17,256))</f>
        <v>10</v>
      </c>
      <c r="S2632" s="33">
        <f ca="1">IF(J2632="",R2632,MOD((R2632+_xlfn.XLOOKUP(J2632,CODE,VAL))*17,256))</f>
        <v>44</v>
      </c>
      <c r="T2632" s="33">
        <f ca="1">IF(K2632="",S2632,MOD((S2632+_xlfn.XLOOKUP(K2632,CODE,VAL))*17,256))</f>
        <v>246</v>
      </c>
      <c r="U2632" s="33">
        <f ca="1">IF(L2632="",T2632,MOD((T2632+_xlfn.XLOOKUP(L2632,CODE,VAL))*17,256))</f>
        <v>96</v>
      </c>
      <c r="V2632" s="33">
        <f ca="1">IF(M2632="",U2632,MOD((U2632+_xlfn.XLOOKUP(M2632,CODE,VAL))*17,256))</f>
        <v>157</v>
      </c>
      <c r="W2632" s="33">
        <f ca="1">IF(N2632="",V2632,MOD((V2632+_xlfn.XLOOKUP(N2632,CODE,VAL))*17,256))</f>
        <v>16</v>
      </c>
      <c r="X2632" s="33">
        <f ca="1">IF(O2632="",W2632,MOD((W2632+_xlfn.XLOOKUP(O2632,CODE,VAL))*17,256))</f>
        <v>13</v>
      </c>
      <c r="Y2632" s="33">
        <f ca="1">IF(P2632="",X2632,MOD((X2632+_xlfn.XLOOKUP(P2632,CODE,VAL))*17,256))</f>
        <v>13</v>
      </c>
    </row>
    <row r="2633" spans="5:25">
      <c r="E2633" t="str">
        <f ca="1"/>
        <v>bdlr-</v>
      </c>
      <c r="F2633" t="str" cm="1">
        <f t="array" aca="1" ref="F2633" ca="1">_xlfn.IFS(E2633="","",IFERROR(FIND("-",E2633),0)&gt;0,LEFT(E2633,FIND("-",E2633)-1),TRUE,LEFT(E2633,FIND("=",E2633)-1))</f>
        <v>bdlr</v>
      </c>
      <c r="G2633" cm="1">
        <f t="array" aca="1" ref="G2633" ca="1">_xlfn.IFS(E2633="","",IFERROR(FIND("-",E2633),0)&gt;0,0,TRUE,VALUE(MID(E2633,FIND("=",E2633)+1,10)))</f>
        <v>0</v>
      </c>
      <c r="H2633">
        <f t="shared" ca="1" si="219"/>
        <v>5</v>
      </c>
      <c r="I2633" t="str">
        <f t="shared" ca="1" si="220"/>
        <v>b</v>
      </c>
      <c r="J2633" t="str">
        <f t="shared" ca="1" si="223"/>
        <v>d</v>
      </c>
      <c r="K2633" t="str">
        <f t="shared" ca="1" si="223"/>
        <v>l</v>
      </c>
      <c r="L2633" t="str">
        <f t="shared" ca="1" si="223"/>
        <v>r</v>
      </c>
      <c r="M2633" t="str">
        <f t="shared" ca="1" si="223"/>
        <v>-</v>
      </c>
      <c r="N2633" t="str">
        <f t="shared" ca="1" si="223"/>
        <v/>
      </c>
      <c r="O2633" t="str">
        <f t="shared" ca="1" si="223"/>
        <v/>
      </c>
      <c r="P2633" s="19" t="str">
        <f t="shared" ca="1" si="223"/>
        <v/>
      </c>
      <c r="Q2633" s="33">
        <f t="shared" si="221"/>
        <v>0</v>
      </c>
      <c r="R2633" s="33">
        <f ca="1">IF(I2633="",Q2633,MOD((Q2633+_xlfn.XLOOKUP(I2633,CODE,VAL))*17,256))</f>
        <v>130</v>
      </c>
      <c r="S2633" s="33">
        <f ca="1">IF(J2633="",R2633,MOD((R2633+_xlfn.XLOOKUP(J2633,CODE,VAL))*17,256))</f>
        <v>70</v>
      </c>
      <c r="T2633" s="33">
        <f ca="1">IF(K2633="",S2633,MOD((S2633+_xlfn.XLOOKUP(K2633,CODE,VAL))*17,256))</f>
        <v>210</v>
      </c>
      <c r="U2633" s="33">
        <f ca="1">IF(L2633="",T2633,MOD((T2633+_xlfn.XLOOKUP(L2633,CODE,VAL))*17,256))</f>
        <v>132</v>
      </c>
      <c r="V2633" s="33">
        <f ca="1">IF(M2633="",U2633,MOD((U2633+_xlfn.XLOOKUP(M2633,CODE,VAL))*17,256))</f>
        <v>193</v>
      </c>
      <c r="W2633" s="33">
        <f ca="1">IF(N2633="",V2633,MOD((V2633+_xlfn.XLOOKUP(N2633,CODE,VAL))*17,256))</f>
        <v>193</v>
      </c>
      <c r="X2633" s="33">
        <f ca="1">IF(O2633="",W2633,MOD((W2633+_xlfn.XLOOKUP(O2633,CODE,VAL))*17,256))</f>
        <v>193</v>
      </c>
      <c r="Y2633" s="33">
        <f ca="1">IF(P2633="",X2633,MOD((X2633+_xlfn.XLOOKUP(P2633,CODE,VAL))*17,256))</f>
        <v>193</v>
      </c>
    </row>
    <row r="2634" spans="5:25">
      <c r="E2634" t="str">
        <f ca="1"/>
        <v>sblv=1</v>
      </c>
      <c r="F2634" t="str" cm="1">
        <f t="array" aca="1" ref="F2634" ca="1">_xlfn.IFS(E2634="","",IFERROR(FIND("-",E2634),0)&gt;0,LEFT(E2634,FIND("-",E2634)-1),TRUE,LEFT(E2634,FIND("=",E2634)-1))</f>
        <v>sblv</v>
      </c>
      <c r="G2634" cm="1">
        <f t="array" aca="1" ref="G2634" ca="1">_xlfn.IFS(E2634="","",IFERROR(FIND("-",E2634),0)&gt;0,0,TRUE,VALUE(MID(E2634,FIND("=",E2634)+1,10)))</f>
        <v>1</v>
      </c>
      <c r="H2634">
        <f t="shared" ca="1" si="219"/>
        <v>6</v>
      </c>
      <c r="I2634" t="str">
        <f t="shared" ca="1" si="220"/>
        <v>s</v>
      </c>
      <c r="J2634" t="str">
        <f t="shared" ca="1" si="223"/>
        <v>b</v>
      </c>
      <c r="K2634" t="str">
        <f t="shared" ca="1" si="223"/>
        <v>l</v>
      </c>
      <c r="L2634" t="str">
        <f t="shared" ca="1" si="223"/>
        <v>v</v>
      </c>
      <c r="M2634" t="str">
        <f t="shared" ca="1" si="223"/>
        <v>=</v>
      </c>
      <c r="N2634" t="str">
        <f t="shared" ca="1" si="223"/>
        <v>1</v>
      </c>
      <c r="O2634" t="str">
        <f t="shared" ca="1" si="223"/>
        <v/>
      </c>
      <c r="P2634" s="19" t="str">
        <f t="shared" ca="1" si="223"/>
        <v/>
      </c>
      <c r="Q2634" s="33">
        <f t="shared" si="221"/>
        <v>0</v>
      </c>
      <c r="R2634" s="33">
        <f ca="1">IF(I2634="",Q2634,MOD((Q2634+_xlfn.XLOOKUP(I2634,CODE,VAL))*17,256))</f>
        <v>163</v>
      </c>
      <c r="S2634" s="33">
        <f ca="1">IF(J2634="",R2634,MOD((R2634+_xlfn.XLOOKUP(J2634,CODE,VAL))*17,256))</f>
        <v>85</v>
      </c>
      <c r="T2634" s="33">
        <f ca="1">IF(K2634="",S2634,MOD((S2634+_xlfn.XLOOKUP(K2634,CODE,VAL))*17,256))</f>
        <v>209</v>
      </c>
      <c r="U2634" s="33">
        <f ca="1">IF(L2634="",T2634,MOD((T2634+_xlfn.XLOOKUP(L2634,CODE,VAL))*17,256))</f>
        <v>183</v>
      </c>
      <c r="V2634" s="33">
        <f ca="1">IF(M2634="",U2634,MOD((U2634+_xlfn.XLOOKUP(M2634,CODE,VAL))*17,256))</f>
        <v>52</v>
      </c>
      <c r="W2634" s="33">
        <f ca="1">IF(N2634="",V2634,MOD((V2634+_xlfn.XLOOKUP(N2634,CODE,VAL))*17,256))</f>
        <v>181</v>
      </c>
      <c r="X2634" s="33">
        <f ca="1">IF(O2634="",W2634,MOD((W2634+_xlfn.XLOOKUP(O2634,CODE,VAL))*17,256))</f>
        <v>181</v>
      </c>
      <c r="Y2634" s="33">
        <f ca="1">IF(P2634="",X2634,MOD((X2634+_xlfn.XLOOKUP(P2634,CODE,VAL))*17,256))</f>
        <v>181</v>
      </c>
    </row>
    <row r="2635" spans="5:25">
      <c r="E2635" t="str">
        <f ca="1"/>
        <v>bsm=9</v>
      </c>
      <c r="F2635" t="str" cm="1">
        <f t="array" aca="1" ref="F2635" ca="1">_xlfn.IFS(E2635="","",IFERROR(FIND("-",E2635),0)&gt;0,LEFT(E2635,FIND("-",E2635)-1),TRUE,LEFT(E2635,FIND("=",E2635)-1))</f>
        <v>bsm</v>
      </c>
      <c r="G2635" cm="1">
        <f t="array" aca="1" ref="G2635" ca="1">_xlfn.IFS(E2635="","",IFERROR(FIND("-",E2635),0)&gt;0,0,TRUE,VALUE(MID(E2635,FIND("=",E2635)+1,10)))</f>
        <v>9</v>
      </c>
      <c r="H2635">
        <f t="shared" ca="1" si="219"/>
        <v>5</v>
      </c>
      <c r="I2635" t="str">
        <f t="shared" ca="1" si="220"/>
        <v>b</v>
      </c>
      <c r="J2635" t="str">
        <f t="shared" ca="1" si="223"/>
        <v>s</v>
      </c>
      <c r="K2635" t="str">
        <f t="shared" ca="1" si="223"/>
        <v>m</v>
      </c>
      <c r="L2635" t="str">
        <f t="shared" ca="1" si="223"/>
        <v>=</v>
      </c>
      <c r="M2635" t="str">
        <f t="shared" ca="1" si="223"/>
        <v>9</v>
      </c>
      <c r="N2635" t="str">
        <f t="shared" ca="1" si="223"/>
        <v/>
      </c>
      <c r="O2635" t="str">
        <f t="shared" ca="1" si="223"/>
        <v/>
      </c>
      <c r="P2635" s="19" t="str">
        <f t="shared" ca="1" si="223"/>
        <v/>
      </c>
      <c r="Q2635" s="33">
        <f t="shared" si="221"/>
        <v>0</v>
      </c>
      <c r="R2635" s="33">
        <f ca="1">IF(I2635="",Q2635,MOD((Q2635+_xlfn.XLOOKUP(I2635,CODE,VAL))*17,256))</f>
        <v>130</v>
      </c>
      <c r="S2635" s="33">
        <f ca="1">IF(J2635="",R2635,MOD((R2635+_xlfn.XLOOKUP(J2635,CODE,VAL))*17,256))</f>
        <v>69</v>
      </c>
      <c r="T2635" s="33">
        <f ca="1">IF(K2635="",S2635,MOD((S2635+_xlfn.XLOOKUP(K2635,CODE,VAL))*17,256))</f>
        <v>210</v>
      </c>
      <c r="U2635" s="33">
        <f ca="1">IF(L2635="",T2635,MOD((T2635+_xlfn.XLOOKUP(L2635,CODE,VAL))*17,256))</f>
        <v>255</v>
      </c>
      <c r="V2635" s="33">
        <f ca="1">IF(M2635="",U2635,MOD((U2635+_xlfn.XLOOKUP(M2635,CODE,VAL))*17,256))</f>
        <v>184</v>
      </c>
      <c r="W2635" s="33">
        <f ca="1">IF(N2635="",V2635,MOD((V2635+_xlfn.XLOOKUP(N2635,CODE,VAL))*17,256))</f>
        <v>184</v>
      </c>
      <c r="X2635" s="33">
        <f ca="1">IF(O2635="",W2635,MOD((W2635+_xlfn.XLOOKUP(O2635,CODE,VAL))*17,256))</f>
        <v>184</v>
      </c>
      <c r="Y2635" s="33">
        <f ca="1">IF(P2635="",X2635,MOD((X2635+_xlfn.XLOOKUP(P2635,CODE,VAL))*17,256))</f>
        <v>184</v>
      </c>
    </row>
    <row r="2636" spans="5:25">
      <c r="E2636" t="str">
        <f ca="1"/>
        <v>hg=3</v>
      </c>
      <c r="F2636" t="str" cm="1">
        <f t="array" aca="1" ref="F2636" ca="1">_xlfn.IFS(E2636="","",IFERROR(FIND("-",E2636),0)&gt;0,LEFT(E2636,FIND("-",E2636)-1),TRUE,LEFT(E2636,FIND("=",E2636)-1))</f>
        <v>hg</v>
      </c>
      <c r="G2636" cm="1">
        <f t="array" aca="1" ref="G2636" ca="1">_xlfn.IFS(E2636="","",IFERROR(FIND("-",E2636),0)&gt;0,0,TRUE,VALUE(MID(E2636,FIND("=",E2636)+1,10)))</f>
        <v>3</v>
      </c>
      <c r="H2636">
        <f t="shared" ca="1" si="219"/>
        <v>4</v>
      </c>
      <c r="I2636" t="str">
        <f t="shared" ca="1" si="220"/>
        <v>h</v>
      </c>
      <c r="J2636" t="str">
        <f t="shared" ca="1" si="223"/>
        <v>g</v>
      </c>
      <c r="K2636" t="str">
        <f t="shared" ca="1" si="223"/>
        <v>=</v>
      </c>
      <c r="L2636" t="str">
        <f t="shared" ca="1" si="223"/>
        <v>3</v>
      </c>
      <c r="M2636" t="str">
        <f t="shared" ca="1" si="223"/>
        <v/>
      </c>
      <c r="N2636" t="str">
        <f t="shared" ca="1" si="223"/>
        <v/>
      </c>
      <c r="O2636" t="str">
        <f t="shared" ca="1" si="223"/>
        <v/>
      </c>
      <c r="P2636" s="19" t="str">
        <f t="shared" ca="1" si="223"/>
        <v/>
      </c>
      <c r="Q2636" s="33">
        <f t="shared" si="221"/>
        <v>0</v>
      </c>
      <c r="R2636" s="33">
        <f ca="1">IF(I2636="",Q2636,MOD((Q2636+_xlfn.XLOOKUP(I2636,CODE,VAL))*17,256))</f>
        <v>232</v>
      </c>
      <c r="S2636" s="33">
        <f ca="1">IF(J2636="",R2636,MOD((R2636+_xlfn.XLOOKUP(J2636,CODE,VAL))*17,256))</f>
        <v>63</v>
      </c>
      <c r="T2636" s="33">
        <f ca="1">IF(K2636="",S2636,MOD((S2636+_xlfn.XLOOKUP(K2636,CODE,VAL))*17,256))</f>
        <v>60</v>
      </c>
      <c r="U2636" s="33">
        <f ca="1">IF(L2636="",T2636,MOD((T2636+_xlfn.XLOOKUP(L2636,CODE,VAL))*17,256))</f>
        <v>95</v>
      </c>
      <c r="V2636" s="33">
        <f ca="1">IF(M2636="",U2636,MOD((U2636+_xlfn.XLOOKUP(M2636,CODE,VAL))*17,256))</f>
        <v>95</v>
      </c>
      <c r="W2636" s="33">
        <f ca="1">IF(N2636="",V2636,MOD((V2636+_xlfn.XLOOKUP(N2636,CODE,VAL))*17,256))</f>
        <v>95</v>
      </c>
      <c r="X2636" s="33">
        <f ca="1">IF(O2636="",W2636,MOD((W2636+_xlfn.XLOOKUP(O2636,CODE,VAL))*17,256))</f>
        <v>95</v>
      </c>
      <c r="Y2636" s="33">
        <f ca="1">IF(P2636="",X2636,MOD((X2636+_xlfn.XLOOKUP(P2636,CODE,VAL))*17,256))</f>
        <v>95</v>
      </c>
    </row>
    <row r="2637" spans="5:25">
      <c r="E2637" t="str">
        <f ca="1"/>
        <v>prg=3</v>
      </c>
      <c r="F2637" t="str" cm="1">
        <f t="array" aca="1" ref="F2637" ca="1">_xlfn.IFS(E2637="","",IFERROR(FIND("-",E2637),0)&gt;0,LEFT(E2637,FIND("-",E2637)-1),TRUE,LEFT(E2637,FIND("=",E2637)-1))</f>
        <v>prg</v>
      </c>
      <c r="G2637" cm="1">
        <f t="array" aca="1" ref="G2637" ca="1">_xlfn.IFS(E2637="","",IFERROR(FIND("-",E2637),0)&gt;0,0,TRUE,VALUE(MID(E2637,FIND("=",E2637)+1,10)))</f>
        <v>3</v>
      </c>
      <c r="H2637">
        <f t="shared" ca="1" si="219"/>
        <v>5</v>
      </c>
      <c r="I2637" t="str">
        <f t="shared" ca="1" si="220"/>
        <v>p</v>
      </c>
      <c r="J2637" t="str">
        <f t="shared" ca="1" si="223"/>
        <v>r</v>
      </c>
      <c r="K2637" t="str">
        <f t="shared" ca="1" si="223"/>
        <v>g</v>
      </c>
      <c r="L2637" t="str">
        <f t="shared" ca="1" si="223"/>
        <v>=</v>
      </c>
      <c r="M2637" t="str">
        <f t="shared" ca="1" si="223"/>
        <v>3</v>
      </c>
      <c r="N2637" t="str">
        <f t="shared" ca="1" si="223"/>
        <v/>
      </c>
      <c r="O2637" t="str">
        <f t="shared" ca="1" si="223"/>
        <v/>
      </c>
      <c r="P2637" s="19" t="str">
        <f t="shared" ca="1" si="223"/>
        <v/>
      </c>
      <c r="Q2637" s="33">
        <f t="shared" si="221"/>
        <v>0</v>
      </c>
      <c r="R2637" s="33">
        <f ca="1">IF(I2637="",Q2637,MOD((Q2637+_xlfn.XLOOKUP(I2637,CODE,VAL))*17,256))</f>
        <v>112</v>
      </c>
      <c r="S2637" s="33">
        <f ca="1">IF(J2637="",R2637,MOD((R2637+_xlfn.XLOOKUP(J2637,CODE,VAL))*17,256))</f>
        <v>2</v>
      </c>
      <c r="T2637" s="33">
        <f ca="1">IF(K2637="",S2637,MOD((S2637+_xlfn.XLOOKUP(K2637,CODE,VAL))*17,256))</f>
        <v>249</v>
      </c>
      <c r="U2637" s="33">
        <f ca="1">IF(L2637="",T2637,MOD((T2637+_xlfn.XLOOKUP(L2637,CODE,VAL))*17,256))</f>
        <v>150</v>
      </c>
      <c r="V2637" s="33">
        <f ca="1">IF(M2637="",U2637,MOD((U2637+_xlfn.XLOOKUP(M2637,CODE,VAL))*17,256))</f>
        <v>89</v>
      </c>
      <c r="W2637" s="33">
        <f ca="1">IF(N2637="",V2637,MOD((V2637+_xlfn.XLOOKUP(N2637,CODE,VAL))*17,256))</f>
        <v>89</v>
      </c>
      <c r="X2637" s="33">
        <f ca="1">IF(O2637="",W2637,MOD((W2637+_xlfn.XLOOKUP(O2637,CODE,VAL))*17,256))</f>
        <v>89</v>
      </c>
      <c r="Y2637" s="33">
        <f ca="1">IF(P2637="",X2637,MOD((X2637+_xlfn.XLOOKUP(P2637,CODE,VAL))*17,256))</f>
        <v>89</v>
      </c>
    </row>
    <row r="2638" spans="5:25">
      <c r="E2638" t="str">
        <f ca="1"/>
        <v>ch=4</v>
      </c>
      <c r="F2638" t="str" cm="1">
        <f t="array" aca="1" ref="F2638" ca="1">_xlfn.IFS(E2638="","",IFERROR(FIND("-",E2638),0)&gt;0,LEFT(E2638,FIND("-",E2638)-1),TRUE,LEFT(E2638,FIND("=",E2638)-1))</f>
        <v>ch</v>
      </c>
      <c r="G2638" cm="1">
        <f t="array" aca="1" ref="G2638" ca="1">_xlfn.IFS(E2638="","",IFERROR(FIND("-",E2638),0)&gt;0,0,TRUE,VALUE(MID(E2638,FIND("=",E2638)+1,10)))</f>
        <v>4</v>
      </c>
      <c r="H2638">
        <f t="shared" ref="H2638:H2701" ca="1" si="224">IF($E2638="","",LEN(E2638))</f>
        <v>4</v>
      </c>
      <c r="I2638" t="str">
        <f t="shared" ca="1" si="220"/>
        <v>c</v>
      </c>
      <c r="J2638" t="str">
        <f t="shared" ca="1" si="223"/>
        <v>h</v>
      </c>
      <c r="K2638" t="str">
        <f t="shared" ca="1" si="223"/>
        <v>=</v>
      </c>
      <c r="L2638" t="str">
        <f t="shared" ca="1" si="223"/>
        <v>4</v>
      </c>
      <c r="M2638" t="str">
        <f t="shared" ca="1" si="223"/>
        <v/>
      </c>
      <c r="N2638" t="str">
        <f t="shared" ca="1" si="223"/>
        <v/>
      </c>
      <c r="O2638" t="str">
        <f t="shared" ca="1" si="223"/>
        <v/>
      </c>
      <c r="P2638" s="19" t="str">
        <f t="shared" ca="1" si="223"/>
        <v/>
      </c>
      <c r="Q2638" s="33">
        <f t="shared" si="221"/>
        <v>0</v>
      </c>
      <c r="R2638" s="33">
        <f ca="1">IF(I2638="",Q2638,MOD((Q2638+_xlfn.XLOOKUP(I2638,CODE,VAL))*17,256))</f>
        <v>147</v>
      </c>
      <c r="S2638" s="33">
        <f ca="1">IF(J2638="",R2638,MOD((R2638+_xlfn.XLOOKUP(J2638,CODE,VAL))*17,256))</f>
        <v>171</v>
      </c>
      <c r="T2638" s="33">
        <f ca="1">IF(K2638="",S2638,MOD((S2638+_xlfn.XLOOKUP(K2638,CODE,VAL))*17,256))</f>
        <v>104</v>
      </c>
      <c r="U2638" s="33">
        <f ca="1">IF(L2638="",T2638,MOD((T2638+_xlfn.XLOOKUP(L2638,CODE,VAL))*17,256))</f>
        <v>92</v>
      </c>
      <c r="V2638" s="33">
        <f ca="1">IF(M2638="",U2638,MOD((U2638+_xlfn.XLOOKUP(M2638,CODE,VAL))*17,256))</f>
        <v>92</v>
      </c>
      <c r="W2638" s="33">
        <f ca="1">IF(N2638="",V2638,MOD((V2638+_xlfn.XLOOKUP(N2638,CODE,VAL))*17,256))</f>
        <v>92</v>
      </c>
      <c r="X2638" s="33">
        <f ca="1">IF(O2638="",W2638,MOD((W2638+_xlfn.XLOOKUP(O2638,CODE,VAL))*17,256))</f>
        <v>92</v>
      </c>
      <c r="Y2638" s="33">
        <f ca="1">IF(P2638="",X2638,MOD((X2638+_xlfn.XLOOKUP(P2638,CODE,VAL))*17,256))</f>
        <v>92</v>
      </c>
    </row>
    <row r="2639" spans="5:25">
      <c r="E2639" t="str">
        <f ca="1"/>
        <v>dmgc-</v>
      </c>
      <c r="F2639" t="str" cm="1">
        <f t="array" aca="1" ref="F2639" ca="1">_xlfn.IFS(E2639="","",IFERROR(FIND("-",E2639),0)&gt;0,LEFT(E2639,FIND("-",E2639)-1),TRUE,LEFT(E2639,FIND("=",E2639)-1))</f>
        <v>dmgc</v>
      </c>
      <c r="G2639" cm="1">
        <f t="array" aca="1" ref="G2639" ca="1">_xlfn.IFS(E2639="","",IFERROR(FIND("-",E2639),0)&gt;0,0,TRUE,VALUE(MID(E2639,FIND("=",E2639)+1,10)))</f>
        <v>0</v>
      </c>
      <c r="H2639">
        <f t="shared" ca="1" si="224"/>
        <v>5</v>
      </c>
      <c r="I2639" t="str">
        <f t="shared" ref="I2639:I2702" ca="1" si="225">MID($E2639,I$11,1)</f>
        <v>d</v>
      </c>
      <c r="J2639" t="str">
        <f t="shared" ca="1" si="223"/>
        <v>m</v>
      </c>
      <c r="K2639" t="str">
        <f t="shared" ca="1" si="223"/>
        <v>g</v>
      </c>
      <c r="L2639" t="str">
        <f t="shared" ca="1" si="223"/>
        <v>c</v>
      </c>
      <c r="M2639" t="str">
        <f t="shared" ca="1" si="223"/>
        <v>-</v>
      </c>
      <c r="N2639" t="str">
        <f t="shared" ca="1" si="223"/>
        <v/>
      </c>
      <c r="O2639" t="str">
        <f t="shared" ca="1" si="223"/>
        <v/>
      </c>
      <c r="P2639" s="19" t="str">
        <f t="shared" ca="1" si="223"/>
        <v/>
      </c>
      <c r="Q2639" s="33">
        <f t="shared" ref="Q2639:Q2702" si="226">Q2638</f>
        <v>0</v>
      </c>
      <c r="R2639" s="33">
        <f ca="1">IF(I2639="",Q2639,MOD((Q2639+_xlfn.XLOOKUP(I2639,CODE,VAL))*17,256))</f>
        <v>164</v>
      </c>
      <c r="S2639" s="33">
        <f ca="1">IF(J2639="",R2639,MOD((R2639+_xlfn.XLOOKUP(J2639,CODE,VAL))*17,256))</f>
        <v>33</v>
      </c>
      <c r="T2639" s="33">
        <f ca="1">IF(K2639="",S2639,MOD((S2639+_xlfn.XLOOKUP(K2639,CODE,VAL))*17,256))</f>
        <v>8</v>
      </c>
      <c r="U2639" s="33">
        <f ca="1">IF(L2639="",T2639,MOD((T2639+_xlfn.XLOOKUP(L2639,CODE,VAL))*17,256))</f>
        <v>27</v>
      </c>
      <c r="V2639" s="33">
        <f ca="1">IF(M2639="",U2639,MOD((U2639+_xlfn.XLOOKUP(M2639,CODE,VAL))*17,256))</f>
        <v>200</v>
      </c>
      <c r="W2639" s="33">
        <f ca="1">IF(N2639="",V2639,MOD((V2639+_xlfn.XLOOKUP(N2639,CODE,VAL))*17,256))</f>
        <v>200</v>
      </c>
      <c r="X2639" s="33">
        <f ca="1">IF(O2639="",W2639,MOD((W2639+_xlfn.XLOOKUP(O2639,CODE,VAL))*17,256))</f>
        <v>200</v>
      </c>
      <c r="Y2639" s="33">
        <f ca="1">IF(P2639="",X2639,MOD((X2639+_xlfn.XLOOKUP(P2639,CODE,VAL))*17,256))</f>
        <v>200</v>
      </c>
    </row>
    <row r="2640" spans="5:25">
      <c r="E2640" t="str">
        <f ca="1"/>
        <v>cr-</v>
      </c>
      <c r="F2640" t="str" cm="1">
        <f t="array" aca="1" ref="F2640" ca="1">_xlfn.IFS(E2640="","",IFERROR(FIND("-",E2640),0)&gt;0,LEFT(E2640,FIND("-",E2640)-1),TRUE,LEFT(E2640,FIND("=",E2640)-1))</f>
        <v>cr</v>
      </c>
      <c r="G2640" cm="1">
        <f t="array" aca="1" ref="G2640" ca="1">_xlfn.IFS(E2640="","",IFERROR(FIND("-",E2640),0)&gt;0,0,TRUE,VALUE(MID(E2640,FIND("=",E2640)+1,10)))</f>
        <v>0</v>
      </c>
      <c r="H2640">
        <f t="shared" ca="1" si="224"/>
        <v>3</v>
      </c>
      <c r="I2640" t="str">
        <f t="shared" ca="1" si="225"/>
        <v>c</v>
      </c>
      <c r="J2640" t="str">
        <f t="shared" ca="1" si="223"/>
        <v>r</v>
      </c>
      <c r="K2640" t="str">
        <f t="shared" ca="1" si="223"/>
        <v>-</v>
      </c>
      <c r="L2640" t="str">
        <f t="shared" ca="1" si="223"/>
        <v/>
      </c>
      <c r="M2640" t="str">
        <f t="shared" ca="1" si="223"/>
        <v/>
      </c>
      <c r="N2640" t="str">
        <f t="shared" ca="1" si="223"/>
        <v/>
      </c>
      <c r="O2640" t="str">
        <f t="shared" ca="1" si="223"/>
        <v/>
      </c>
      <c r="P2640" s="19" t="str">
        <f t="shared" ca="1" si="223"/>
        <v/>
      </c>
      <c r="Q2640" s="33">
        <f t="shared" si="226"/>
        <v>0</v>
      </c>
      <c r="R2640" s="33">
        <f ca="1">IF(I2640="",Q2640,MOD((Q2640+_xlfn.XLOOKUP(I2640,CODE,VAL))*17,256))</f>
        <v>147</v>
      </c>
      <c r="S2640" s="33">
        <f ca="1">IF(J2640="",R2640,MOD((R2640+_xlfn.XLOOKUP(J2640,CODE,VAL))*17,256))</f>
        <v>85</v>
      </c>
      <c r="T2640" s="33">
        <f ca="1">IF(K2640="",S2640,MOD((S2640+_xlfn.XLOOKUP(K2640,CODE,VAL))*17,256))</f>
        <v>162</v>
      </c>
      <c r="U2640" s="33">
        <f ca="1">IF(L2640="",T2640,MOD((T2640+_xlfn.XLOOKUP(L2640,CODE,VAL))*17,256))</f>
        <v>162</v>
      </c>
      <c r="V2640" s="33">
        <f ca="1">IF(M2640="",U2640,MOD((U2640+_xlfn.XLOOKUP(M2640,CODE,VAL))*17,256))</f>
        <v>162</v>
      </c>
      <c r="W2640" s="33">
        <f ca="1">IF(N2640="",V2640,MOD((V2640+_xlfn.XLOOKUP(N2640,CODE,VAL))*17,256))</f>
        <v>162</v>
      </c>
      <c r="X2640" s="33">
        <f ca="1">IF(O2640="",W2640,MOD((W2640+_xlfn.XLOOKUP(O2640,CODE,VAL))*17,256))</f>
        <v>162</v>
      </c>
      <c r="Y2640" s="33">
        <f ca="1">IF(P2640="",X2640,MOD((X2640+_xlfn.XLOOKUP(P2640,CODE,VAL))*17,256))</f>
        <v>162</v>
      </c>
    </row>
    <row r="2641" spans="5:25">
      <c r="E2641" t="str">
        <f ca="1"/>
        <v>trm-</v>
      </c>
      <c r="F2641" t="str" cm="1">
        <f t="array" aca="1" ref="F2641" ca="1">_xlfn.IFS(E2641="","",IFERROR(FIND("-",E2641),0)&gt;0,LEFT(E2641,FIND("-",E2641)-1),TRUE,LEFT(E2641,FIND("=",E2641)-1))</f>
        <v>trm</v>
      </c>
      <c r="G2641" cm="1">
        <f t="array" aca="1" ref="G2641" ca="1">_xlfn.IFS(E2641="","",IFERROR(FIND("-",E2641),0)&gt;0,0,TRUE,VALUE(MID(E2641,FIND("=",E2641)+1,10)))</f>
        <v>0</v>
      </c>
      <c r="H2641">
        <f t="shared" ca="1" si="224"/>
        <v>4</v>
      </c>
      <c r="I2641" t="str">
        <f t="shared" ca="1" si="225"/>
        <v>t</v>
      </c>
      <c r="J2641" t="str">
        <f t="shared" ca="1" si="223"/>
        <v>r</v>
      </c>
      <c r="K2641" t="str">
        <f t="shared" ca="1" si="223"/>
        <v>m</v>
      </c>
      <c r="L2641" t="str">
        <f t="shared" ca="1" si="223"/>
        <v>-</v>
      </c>
      <c r="M2641" t="str">
        <f t="shared" ca="1" si="223"/>
        <v/>
      </c>
      <c r="N2641" t="str">
        <f t="shared" ca="1" si="223"/>
        <v/>
      </c>
      <c r="O2641" t="str">
        <f t="shared" ca="1" si="223"/>
        <v/>
      </c>
      <c r="P2641" s="19" t="str">
        <f t="shared" ca="1" si="223"/>
        <v/>
      </c>
      <c r="Q2641" s="33">
        <f t="shared" si="226"/>
        <v>0</v>
      </c>
      <c r="R2641" s="33">
        <f ca="1">IF(I2641="",Q2641,MOD((Q2641+_xlfn.XLOOKUP(I2641,CODE,VAL))*17,256))</f>
        <v>180</v>
      </c>
      <c r="S2641" s="33">
        <f ca="1">IF(J2641="",R2641,MOD((R2641+_xlfn.XLOOKUP(J2641,CODE,VAL))*17,256))</f>
        <v>134</v>
      </c>
      <c r="T2641" s="33">
        <f ca="1">IF(K2641="",S2641,MOD((S2641+_xlfn.XLOOKUP(K2641,CODE,VAL))*17,256))</f>
        <v>35</v>
      </c>
      <c r="U2641" s="33">
        <f ca="1">IF(L2641="",T2641,MOD((T2641+_xlfn.XLOOKUP(L2641,CODE,VAL))*17,256))</f>
        <v>80</v>
      </c>
      <c r="V2641" s="33">
        <f ca="1">IF(M2641="",U2641,MOD((U2641+_xlfn.XLOOKUP(M2641,CODE,VAL))*17,256))</f>
        <v>80</v>
      </c>
      <c r="W2641" s="33">
        <f ca="1">IF(N2641="",V2641,MOD((V2641+_xlfn.XLOOKUP(N2641,CODE,VAL))*17,256))</f>
        <v>80</v>
      </c>
      <c r="X2641" s="33">
        <f ca="1">IF(O2641="",W2641,MOD((W2641+_xlfn.XLOOKUP(O2641,CODE,VAL))*17,256))</f>
        <v>80</v>
      </c>
      <c r="Y2641" s="33">
        <f ca="1">IF(P2641="",X2641,MOD((X2641+_xlfn.XLOOKUP(P2641,CODE,VAL))*17,256))</f>
        <v>80</v>
      </c>
    </row>
    <row r="2642" spans="5:25">
      <c r="E2642" t="str">
        <f ca="1"/>
        <v>tfpnpn-</v>
      </c>
      <c r="F2642" t="str" cm="1">
        <f t="array" aca="1" ref="F2642" ca="1">_xlfn.IFS(E2642="","",IFERROR(FIND("-",E2642),0)&gt;0,LEFT(E2642,FIND("-",E2642)-1),TRUE,LEFT(E2642,FIND("=",E2642)-1))</f>
        <v>tfpnpn</v>
      </c>
      <c r="G2642" cm="1">
        <f t="array" aca="1" ref="G2642" ca="1">_xlfn.IFS(E2642="","",IFERROR(FIND("-",E2642),0)&gt;0,0,TRUE,VALUE(MID(E2642,FIND("=",E2642)+1,10)))</f>
        <v>0</v>
      </c>
      <c r="H2642">
        <f t="shared" ca="1" si="224"/>
        <v>7</v>
      </c>
      <c r="I2642" t="str">
        <f t="shared" ca="1" si="225"/>
        <v>t</v>
      </c>
      <c r="J2642" t="str">
        <f t="shared" ca="1" si="223"/>
        <v>f</v>
      </c>
      <c r="K2642" t="str">
        <f t="shared" ca="1" si="223"/>
        <v>p</v>
      </c>
      <c r="L2642" t="str">
        <f t="shared" ca="1" si="223"/>
        <v>n</v>
      </c>
      <c r="M2642" t="str">
        <f t="shared" ca="1" si="223"/>
        <v>p</v>
      </c>
      <c r="N2642" t="str">
        <f t="shared" ca="1" si="223"/>
        <v>n</v>
      </c>
      <c r="O2642" t="str">
        <f t="shared" ca="1" si="223"/>
        <v>-</v>
      </c>
      <c r="P2642" s="19" t="str">
        <f t="shared" ca="1" si="223"/>
        <v/>
      </c>
      <c r="Q2642" s="33">
        <f t="shared" si="226"/>
        <v>0</v>
      </c>
      <c r="R2642" s="33">
        <f ca="1">IF(I2642="",Q2642,MOD((Q2642+_xlfn.XLOOKUP(I2642,CODE,VAL))*17,256))</f>
        <v>180</v>
      </c>
      <c r="S2642" s="33">
        <f ca="1">IF(J2642="",R2642,MOD((R2642+_xlfn.XLOOKUP(J2642,CODE,VAL))*17,256))</f>
        <v>186</v>
      </c>
      <c r="T2642" s="33">
        <f ca="1">IF(K2642="",S2642,MOD((S2642+_xlfn.XLOOKUP(K2642,CODE,VAL))*17,256))</f>
        <v>202</v>
      </c>
      <c r="U2642" s="33">
        <f ca="1">IF(L2642="",T2642,MOD((T2642+_xlfn.XLOOKUP(L2642,CODE,VAL))*17,256))</f>
        <v>184</v>
      </c>
      <c r="V2642" s="33">
        <f ca="1">IF(M2642="",U2642,MOD((U2642+_xlfn.XLOOKUP(M2642,CODE,VAL))*17,256))</f>
        <v>168</v>
      </c>
      <c r="W2642" s="33">
        <f ca="1">IF(N2642="",V2642,MOD((V2642+_xlfn.XLOOKUP(N2642,CODE,VAL))*17,256))</f>
        <v>118</v>
      </c>
      <c r="X2642" s="33">
        <f ca="1">IF(O2642="",W2642,MOD((W2642+_xlfn.XLOOKUP(O2642,CODE,VAL))*17,256))</f>
        <v>211</v>
      </c>
      <c r="Y2642" s="33">
        <f ca="1">IF(P2642="",X2642,MOD((X2642+_xlfn.XLOOKUP(P2642,CODE,VAL))*17,256))</f>
        <v>211</v>
      </c>
    </row>
    <row r="2643" spans="5:25">
      <c r="E2643" t="str">
        <f ca="1"/>
        <v>mgft-</v>
      </c>
      <c r="F2643" t="str" cm="1">
        <f t="array" aca="1" ref="F2643" ca="1">_xlfn.IFS(E2643="","",IFERROR(FIND("-",E2643),0)&gt;0,LEFT(E2643,FIND("-",E2643)-1),TRUE,LEFT(E2643,FIND("=",E2643)-1))</f>
        <v>mgft</v>
      </c>
      <c r="G2643" cm="1">
        <f t="array" aca="1" ref="G2643" ca="1">_xlfn.IFS(E2643="","",IFERROR(FIND("-",E2643),0)&gt;0,0,TRUE,VALUE(MID(E2643,FIND("=",E2643)+1,10)))</f>
        <v>0</v>
      </c>
      <c r="H2643">
        <f t="shared" ca="1" si="224"/>
        <v>5</v>
      </c>
      <c r="I2643" t="str">
        <f t="shared" ca="1" si="225"/>
        <v>m</v>
      </c>
      <c r="J2643" t="str">
        <f t="shared" ca="1" si="223"/>
        <v>g</v>
      </c>
      <c r="K2643" t="str">
        <f t="shared" ca="1" si="223"/>
        <v>f</v>
      </c>
      <c r="L2643" t="str">
        <f t="shared" ca="1" si="223"/>
        <v>t</v>
      </c>
      <c r="M2643" t="str">
        <f t="shared" ca="1" si="223"/>
        <v>-</v>
      </c>
      <c r="N2643" t="str">
        <f t="shared" ca="1" si="223"/>
        <v/>
      </c>
      <c r="O2643" t="str">
        <f t="shared" ca="1" si="223"/>
        <v/>
      </c>
      <c r="P2643" s="19" t="str">
        <f t="shared" ca="1" si="223"/>
        <v/>
      </c>
      <c r="Q2643" s="33">
        <f t="shared" si="226"/>
        <v>0</v>
      </c>
      <c r="R2643" s="33">
        <f ca="1">IF(I2643="",Q2643,MOD((Q2643+_xlfn.XLOOKUP(I2643,CODE,VAL))*17,256))</f>
        <v>61</v>
      </c>
      <c r="S2643" s="33">
        <f ca="1">IF(J2643="",R2643,MOD((R2643+_xlfn.XLOOKUP(J2643,CODE,VAL))*17,256))</f>
        <v>228</v>
      </c>
      <c r="T2643" s="33">
        <f ca="1">IF(K2643="",S2643,MOD((S2643+_xlfn.XLOOKUP(K2643,CODE,VAL))*17,256))</f>
        <v>234</v>
      </c>
      <c r="U2643" s="33">
        <f ca="1">IF(L2643="",T2643,MOD((T2643+_xlfn.XLOOKUP(L2643,CODE,VAL))*17,256))</f>
        <v>62</v>
      </c>
      <c r="V2643" s="33">
        <f ca="1">IF(M2643="",U2643,MOD((U2643+_xlfn.XLOOKUP(M2643,CODE,VAL))*17,256))</f>
        <v>27</v>
      </c>
      <c r="W2643" s="33">
        <f ca="1">IF(N2643="",V2643,MOD((V2643+_xlfn.XLOOKUP(N2643,CODE,VAL))*17,256))</f>
        <v>27</v>
      </c>
      <c r="X2643" s="33">
        <f ca="1">IF(O2643="",W2643,MOD((W2643+_xlfn.XLOOKUP(O2643,CODE,VAL))*17,256))</f>
        <v>27</v>
      </c>
      <c r="Y2643" s="33">
        <f ca="1">IF(P2643="",X2643,MOD((X2643+_xlfn.XLOOKUP(P2643,CODE,VAL))*17,256))</f>
        <v>27</v>
      </c>
    </row>
    <row r="2644" spans="5:25">
      <c r="E2644" t="str">
        <f ca="1"/>
        <v>dsdsqj=1</v>
      </c>
      <c r="F2644" t="str" cm="1">
        <f t="array" aca="1" ref="F2644" ca="1">_xlfn.IFS(E2644="","",IFERROR(FIND("-",E2644),0)&gt;0,LEFT(E2644,FIND("-",E2644)-1),TRUE,LEFT(E2644,FIND("=",E2644)-1))</f>
        <v>dsdsqj</v>
      </c>
      <c r="G2644" cm="1">
        <f t="array" aca="1" ref="G2644" ca="1">_xlfn.IFS(E2644="","",IFERROR(FIND("-",E2644),0)&gt;0,0,TRUE,VALUE(MID(E2644,FIND("=",E2644)+1,10)))</f>
        <v>1</v>
      </c>
      <c r="H2644">
        <f t="shared" ca="1" si="224"/>
        <v>8</v>
      </c>
      <c r="I2644" t="str">
        <f t="shared" ca="1" si="225"/>
        <v>d</v>
      </c>
      <c r="J2644" t="str">
        <f t="shared" ca="1" si="223"/>
        <v>s</v>
      </c>
      <c r="K2644" t="str">
        <f t="shared" ca="1" si="223"/>
        <v>d</v>
      </c>
      <c r="L2644" t="str">
        <f t="shared" ca="1" si="223"/>
        <v>s</v>
      </c>
      <c r="M2644" t="str">
        <f t="shared" ca="1" si="223"/>
        <v>q</v>
      </c>
      <c r="N2644" t="str">
        <f t="shared" ca="1" si="223"/>
        <v>j</v>
      </c>
      <c r="O2644" t="str">
        <f t="shared" ca="1" si="223"/>
        <v>=</v>
      </c>
      <c r="P2644" s="19" t="str">
        <f t="shared" ca="1" si="223"/>
        <v>1</v>
      </c>
      <c r="Q2644" s="33">
        <f t="shared" si="226"/>
        <v>0</v>
      </c>
      <c r="R2644" s="33">
        <f ca="1">IF(I2644="",Q2644,MOD((Q2644+_xlfn.XLOOKUP(I2644,CODE,VAL))*17,256))</f>
        <v>164</v>
      </c>
      <c r="S2644" s="33">
        <f ca="1">IF(J2644="",R2644,MOD((R2644+_xlfn.XLOOKUP(J2644,CODE,VAL))*17,256))</f>
        <v>135</v>
      </c>
      <c r="T2644" s="33">
        <f ca="1">IF(K2644="",S2644,MOD((S2644+_xlfn.XLOOKUP(K2644,CODE,VAL))*17,256))</f>
        <v>155</v>
      </c>
      <c r="U2644" s="33">
        <f ca="1">IF(L2644="",T2644,MOD((T2644+_xlfn.XLOOKUP(L2644,CODE,VAL))*17,256))</f>
        <v>238</v>
      </c>
      <c r="V2644" s="33">
        <f ca="1">IF(M2644="",U2644,MOD((U2644+_xlfn.XLOOKUP(M2644,CODE,VAL))*17,256))</f>
        <v>79</v>
      </c>
      <c r="W2644" s="33">
        <f ca="1">IF(N2644="",V2644,MOD((V2644+_xlfn.XLOOKUP(N2644,CODE,VAL))*17,256))</f>
        <v>73</v>
      </c>
      <c r="X2644" s="33">
        <f ca="1">IF(O2644="",W2644,MOD((W2644+_xlfn.XLOOKUP(O2644,CODE,VAL))*17,256))</f>
        <v>230</v>
      </c>
      <c r="Y2644" s="33">
        <f ca="1">IF(P2644="",X2644,MOD((X2644+_xlfn.XLOOKUP(P2644,CODE,VAL))*17,256))</f>
        <v>135</v>
      </c>
    </row>
    <row r="2645" spans="5:25">
      <c r="E2645" t="str">
        <f ca="1"/>
        <v>skp-</v>
      </c>
      <c r="F2645" t="str" cm="1">
        <f t="array" aca="1" ref="F2645" ca="1">_xlfn.IFS(E2645="","",IFERROR(FIND("-",E2645),0)&gt;0,LEFT(E2645,FIND("-",E2645)-1),TRUE,LEFT(E2645,FIND("=",E2645)-1))</f>
        <v>skp</v>
      </c>
      <c r="G2645" cm="1">
        <f t="array" aca="1" ref="G2645" ca="1">_xlfn.IFS(E2645="","",IFERROR(FIND("-",E2645),0)&gt;0,0,TRUE,VALUE(MID(E2645,FIND("=",E2645)+1,10)))</f>
        <v>0</v>
      </c>
      <c r="H2645">
        <f t="shared" ca="1" si="224"/>
        <v>4</v>
      </c>
      <c r="I2645" t="str">
        <f t="shared" ca="1" si="225"/>
        <v>s</v>
      </c>
      <c r="J2645" t="str">
        <f t="shared" ca="1" si="223"/>
        <v>k</v>
      </c>
      <c r="K2645" t="str">
        <f t="shared" ca="1" si="223"/>
        <v>p</v>
      </c>
      <c r="L2645" t="str">
        <f t="shared" ca="1" si="223"/>
        <v>-</v>
      </c>
      <c r="M2645" t="str">
        <f t="shared" ca="1" si="223"/>
        <v/>
      </c>
      <c r="N2645" t="str">
        <f t="shared" ca="1" si="223"/>
        <v/>
      </c>
      <c r="O2645" t="str">
        <f t="shared" ca="1" si="223"/>
        <v/>
      </c>
      <c r="P2645" s="19" t="str">
        <f t="shared" ca="1" si="223"/>
        <v/>
      </c>
      <c r="Q2645" s="33">
        <f t="shared" si="226"/>
        <v>0</v>
      </c>
      <c r="R2645" s="33">
        <f ca="1">IF(I2645="",Q2645,MOD((Q2645+_xlfn.XLOOKUP(I2645,CODE,VAL))*17,256))</f>
        <v>163</v>
      </c>
      <c r="S2645" s="33">
        <f ca="1">IF(J2645="",R2645,MOD((R2645+_xlfn.XLOOKUP(J2645,CODE,VAL))*17,256))</f>
        <v>238</v>
      </c>
      <c r="T2645" s="33">
        <f ca="1">IF(K2645="",S2645,MOD((S2645+_xlfn.XLOOKUP(K2645,CODE,VAL))*17,256))</f>
        <v>62</v>
      </c>
      <c r="U2645" s="33">
        <f ca="1">IF(L2645="",T2645,MOD((T2645+_xlfn.XLOOKUP(L2645,CODE,VAL))*17,256))</f>
        <v>27</v>
      </c>
      <c r="V2645" s="33">
        <f ca="1">IF(M2645="",U2645,MOD((U2645+_xlfn.XLOOKUP(M2645,CODE,VAL))*17,256))</f>
        <v>27</v>
      </c>
      <c r="W2645" s="33">
        <f ca="1">IF(N2645="",V2645,MOD((V2645+_xlfn.XLOOKUP(N2645,CODE,VAL))*17,256))</f>
        <v>27</v>
      </c>
      <c r="X2645" s="33">
        <f ca="1">IF(O2645="",W2645,MOD((W2645+_xlfn.XLOOKUP(O2645,CODE,VAL))*17,256))</f>
        <v>27</v>
      </c>
      <c r="Y2645" s="33">
        <f ca="1">IF(P2645="",X2645,MOD((X2645+_xlfn.XLOOKUP(P2645,CODE,VAL))*17,256))</f>
        <v>27</v>
      </c>
    </row>
    <row r="2646" spans="5:25">
      <c r="E2646" t="str">
        <f ca="1"/>
        <v>cdj-</v>
      </c>
      <c r="F2646" t="str" cm="1">
        <f t="array" aca="1" ref="F2646" ca="1">_xlfn.IFS(E2646="","",IFERROR(FIND("-",E2646),0)&gt;0,LEFT(E2646,FIND("-",E2646)-1),TRUE,LEFT(E2646,FIND("=",E2646)-1))</f>
        <v>cdj</v>
      </c>
      <c r="G2646" cm="1">
        <f t="array" aca="1" ref="G2646" ca="1">_xlfn.IFS(E2646="","",IFERROR(FIND("-",E2646),0)&gt;0,0,TRUE,VALUE(MID(E2646,FIND("=",E2646)+1,10)))</f>
        <v>0</v>
      </c>
      <c r="H2646">
        <f t="shared" ca="1" si="224"/>
        <v>4</v>
      </c>
      <c r="I2646" t="str">
        <f t="shared" ca="1" si="225"/>
        <v>c</v>
      </c>
      <c r="J2646" t="str">
        <f t="shared" ca="1" si="223"/>
        <v>d</v>
      </c>
      <c r="K2646" t="str">
        <f t="shared" ca="1" si="223"/>
        <v>j</v>
      </c>
      <c r="L2646" t="str">
        <f t="shared" ca="1" si="223"/>
        <v>-</v>
      </c>
      <c r="M2646" t="str">
        <f t="shared" ca="1" si="223"/>
        <v/>
      </c>
      <c r="N2646" t="str">
        <f t="shared" ca="1" si="223"/>
        <v/>
      </c>
      <c r="O2646" t="str">
        <f t="shared" ca="1" si="223"/>
        <v/>
      </c>
      <c r="P2646" s="19" t="str">
        <f t="shared" ca="1" si="223"/>
        <v/>
      </c>
      <c r="Q2646" s="33">
        <f t="shared" si="226"/>
        <v>0</v>
      </c>
      <c r="R2646" s="33">
        <f ca="1">IF(I2646="",Q2646,MOD((Q2646+_xlfn.XLOOKUP(I2646,CODE,VAL))*17,256))</f>
        <v>147</v>
      </c>
      <c r="S2646" s="33">
        <f ca="1">IF(J2646="",R2646,MOD((R2646+_xlfn.XLOOKUP(J2646,CODE,VAL))*17,256))</f>
        <v>103</v>
      </c>
      <c r="T2646" s="33">
        <f ca="1">IF(K2646="",S2646,MOD((S2646+_xlfn.XLOOKUP(K2646,CODE,VAL))*17,256))</f>
        <v>225</v>
      </c>
      <c r="U2646" s="33">
        <f ca="1">IF(L2646="",T2646,MOD((T2646+_xlfn.XLOOKUP(L2646,CODE,VAL))*17,256))</f>
        <v>238</v>
      </c>
      <c r="V2646" s="33">
        <f ca="1">IF(M2646="",U2646,MOD((U2646+_xlfn.XLOOKUP(M2646,CODE,VAL))*17,256))</f>
        <v>238</v>
      </c>
      <c r="W2646" s="33">
        <f ca="1">IF(N2646="",V2646,MOD((V2646+_xlfn.XLOOKUP(N2646,CODE,VAL))*17,256))</f>
        <v>238</v>
      </c>
      <c r="X2646" s="33">
        <f ca="1">IF(O2646="",W2646,MOD((W2646+_xlfn.XLOOKUP(O2646,CODE,VAL))*17,256))</f>
        <v>238</v>
      </c>
      <c r="Y2646" s="33">
        <f ca="1">IF(P2646="",X2646,MOD((X2646+_xlfn.XLOOKUP(P2646,CODE,VAL))*17,256))</f>
        <v>238</v>
      </c>
    </row>
    <row r="2647" spans="5:25">
      <c r="E2647" t="str">
        <f ca="1"/>
        <v>rch=5</v>
      </c>
      <c r="F2647" t="str" cm="1">
        <f t="array" aca="1" ref="F2647" ca="1">_xlfn.IFS(E2647="","",IFERROR(FIND("-",E2647),0)&gt;0,LEFT(E2647,FIND("-",E2647)-1),TRUE,LEFT(E2647,FIND("=",E2647)-1))</f>
        <v>rch</v>
      </c>
      <c r="G2647" cm="1">
        <f t="array" aca="1" ref="G2647" ca="1">_xlfn.IFS(E2647="","",IFERROR(FIND("-",E2647),0)&gt;0,0,TRUE,VALUE(MID(E2647,FIND("=",E2647)+1,10)))</f>
        <v>5</v>
      </c>
      <c r="H2647">
        <f t="shared" ca="1" si="224"/>
        <v>5</v>
      </c>
      <c r="I2647" t="str">
        <f t="shared" ca="1" si="225"/>
        <v>r</v>
      </c>
      <c r="J2647" t="str">
        <f t="shared" ca="1" si="223"/>
        <v>c</v>
      </c>
      <c r="K2647" t="str">
        <f t="shared" ca="1" si="223"/>
        <v>h</v>
      </c>
      <c r="L2647" t="str">
        <f t="shared" ca="1" si="223"/>
        <v>=</v>
      </c>
      <c r="M2647" t="str">
        <f t="shared" ca="1" si="223"/>
        <v>5</v>
      </c>
      <c r="N2647" t="str">
        <f t="shared" ca="1" si="223"/>
        <v/>
      </c>
      <c r="O2647" t="str">
        <f t="shared" ca="1" si="223"/>
        <v/>
      </c>
      <c r="P2647" s="19" t="str">
        <f t="shared" ca="1" si="223"/>
        <v/>
      </c>
      <c r="Q2647" s="33">
        <f t="shared" si="226"/>
        <v>0</v>
      </c>
      <c r="R2647" s="33">
        <f ca="1">IF(I2647="",Q2647,MOD((Q2647+_xlfn.XLOOKUP(I2647,CODE,VAL))*17,256))</f>
        <v>146</v>
      </c>
      <c r="S2647" s="33">
        <f ca="1">IF(J2647="",R2647,MOD((R2647+_xlfn.XLOOKUP(J2647,CODE,VAL))*17,256))</f>
        <v>69</v>
      </c>
      <c r="T2647" s="33">
        <f ca="1">IF(K2647="",S2647,MOD((S2647+_xlfn.XLOOKUP(K2647,CODE,VAL))*17,256))</f>
        <v>125</v>
      </c>
      <c r="U2647" s="33">
        <f ca="1">IF(L2647="",T2647,MOD((T2647+_xlfn.XLOOKUP(L2647,CODE,VAL))*17,256))</f>
        <v>90</v>
      </c>
      <c r="V2647" s="33">
        <f ca="1">IF(M2647="",U2647,MOD((U2647+_xlfn.XLOOKUP(M2647,CODE,VAL))*17,256))</f>
        <v>127</v>
      </c>
      <c r="W2647" s="33">
        <f ca="1">IF(N2647="",V2647,MOD((V2647+_xlfn.XLOOKUP(N2647,CODE,VAL))*17,256))</f>
        <v>127</v>
      </c>
      <c r="X2647" s="33">
        <f ca="1">IF(O2647="",W2647,MOD((W2647+_xlfn.XLOOKUP(O2647,CODE,VAL))*17,256))</f>
        <v>127</v>
      </c>
      <c r="Y2647" s="33">
        <f ca="1">IF(P2647="",X2647,MOD((X2647+_xlfn.XLOOKUP(P2647,CODE,VAL))*17,256))</f>
        <v>127</v>
      </c>
    </row>
    <row r="2648" spans="5:25">
      <c r="E2648" t="str">
        <f ca="1"/>
        <v>hvb-</v>
      </c>
      <c r="F2648" t="str" cm="1">
        <f t="array" aca="1" ref="F2648" ca="1">_xlfn.IFS(E2648="","",IFERROR(FIND("-",E2648),0)&gt;0,LEFT(E2648,FIND("-",E2648)-1),TRUE,LEFT(E2648,FIND("=",E2648)-1))</f>
        <v>hvb</v>
      </c>
      <c r="G2648" cm="1">
        <f t="array" aca="1" ref="G2648" ca="1">_xlfn.IFS(E2648="","",IFERROR(FIND("-",E2648),0)&gt;0,0,TRUE,VALUE(MID(E2648,FIND("=",E2648)+1,10)))</f>
        <v>0</v>
      </c>
      <c r="H2648">
        <f t="shared" ca="1" si="224"/>
        <v>4</v>
      </c>
      <c r="I2648" t="str">
        <f t="shared" ca="1" si="225"/>
        <v>h</v>
      </c>
      <c r="J2648" t="str">
        <f t="shared" ca="1" si="223"/>
        <v>v</v>
      </c>
      <c r="K2648" t="str">
        <f t="shared" ca="1" si="223"/>
        <v>b</v>
      </c>
      <c r="L2648" t="str">
        <f t="shared" ca="1" si="223"/>
        <v>-</v>
      </c>
      <c r="M2648" t="str">
        <f t="shared" ca="1" si="223"/>
        <v/>
      </c>
      <c r="N2648" t="str">
        <f t="shared" ca="1" si="223"/>
        <v/>
      </c>
      <c r="O2648" t="str">
        <f t="shared" ca="1" si="223"/>
        <v/>
      </c>
      <c r="P2648" s="19" t="str">
        <f t="shared" ca="1" si="223"/>
        <v/>
      </c>
      <c r="Q2648" s="33">
        <f t="shared" si="226"/>
        <v>0</v>
      </c>
      <c r="R2648" s="33">
        <f ca="1">IF(I2648="",Q2648,MOD((Q2648+_xlfn.XLOOKUP(I2648,CODE,VAL))*17,256))</f>
        <v>232</v>
      </c>
      <c r="S2648" s="33">
        <f ca="1">IF(J2648="",R2648,MOD((R2648+_xlfn.XLOOKUP(J2648,CODE,VAL))*17,256))</f>
        <v>62</v>
      </c>
      <c r="T2648" s="33">
        <f ca="1">IF(K2648="",S2648,MOD((S2648+_xlfn.XLOOKUP(K2648,CODE,VAL))*17,256))</f>
        <v>160</v>
      </c>
      <c r="U2648" s="33">
        <f ca="1">IF(L2648="",T2648,MOD((T2648+_xlfn.XLOOKUP(L2648,CODE,VAL))*17,256))</f>
        <v>157</v>
      </c>
      <c r="V2648" s="33">
        <f ca="1">IF(M2648="",U2648,MOD((U2648+_xlfn.XLOOKUP(M2648,CODE,VAL))*17,256))</f>
        <v>157</v>
      </c>
      <c r="W2648" s="33">
        <f ca="1">IF(N2648="",V2648,MOD((V2648+_xlfn.XLOOKUP(N2648,CODE,VAL))*17,256))</f>
        <v>157</v>
      </c>
      <c r="X2648" s="33">
        <f ca="1">IF(O2648="",W2648,MOD((W2648+_xlfn.XLOOKUP(O2648,CODE,VAL))*17,256))</f>
        <v>157</v>
      </c>
      <c r="Y2648" s="33">
        <f ca="1">IF(P2648="",X2648,MOD((X2648+_xlfn.XLOOKUP(P2648,CODE,VAL))*17,256))</f>
        <v>157</v>
      </c>
    </row>
    <row r="2649" spans="5:25">
      <c r="E2649" t="str">
        <f ca="1"/>
        <v>zcx-</v>
      </c>
      <c r="F2649" t="str" cm="1">
        <f t="array" aca="1" ref="F2649" ca="1">_xlfn.IFS(E2649="","",IFERROR(FIND("-",E2649),0)&gt;0,LEFT(E2649,FIND("-",E2649)-1),TRUE,LEFT(E2649,FIND("=",E2649)-1))</f>
        <v>zcx</v>
      </c>
      <c r="G2649" cm="1">
        <f t="array" aca="1" ref="G2649" ca="1">_xlfn.IFS(E2649="","",IFERROR(FIND("-",E2649),0)&gt;0,0,TRUE,VALUE(MID(E2649,FIND("=",E2649)+1,10)))</f>
        <v>0</v>
      </c>
      <c r="H2649">
        <f t="shared" ca="1" si="224"/>
        <v>4</v>
      </c>
      <c r="I2649" t="str">
        <f t="shared" ca="1" si="225"/>
        <v>z</v>
      </c>
      <c r="J2649" t="str">
        <f t="shared" ca="1" si="223"/>
        <v>c</v>
      </c>
      <c r="K2649" t="str">
        <f t="shared" ca="1" si="223"/>
        <v>x</v>
      </c>
      <c r="L2649" t="str">
        <f t="shared" ca="1" si="223"/>
        <v>-</v>
      </c>
      <c r="M2649" t="str">
        <f t="shared" ca="1" si="223"/>
        <v/>
      </c>
      <c r="N2649" t="str">
        <f t="shared" ca="1" si="223"/>
        <v/>
      </c>
      <c r="O2649" t="str">
        <f t="shared" ca="1" si="223"/>
        <v/>
      </c>
      <c r="P2649" s="19" t="str">
        <f t="shared" ca="1" si="223"/>
        <v/>
      </c>
      <c r="Q2649" s="33">
        <f t="shared" si="226"/>
        <v>0</v>
      </c>
      <c r="R2649" s="33">
        <f ca="1">IF(I2649="",Q2649,MOD((Q2649+_xlfn.XLOOKUP(I2649,CODE,VAL))*17,256))</f>
        <v>26</v>
      </c>
      <c r="S2649" s="33">
        <f ca="1">IF(J2649="",R2649,MOD((R2649+_xlfn.XLOOKUP(J2649,CODE,VAL))*17,256))</f>
        <v>77</v>
      </c>
      <c r="T2649" s="33">
        <f ca="1">IF(K2649="",S2649,MOD((S2649+_xlfn.XLOOKUP(K2649,CODE,VAL))*17,256))</f>
        <v>21</v>
      </c>
      <c r="U2649" s="33">
        <f ca="1">IF(L2649="",T2649,MOD((T2649+_xlfn.XLOOKUP(L2649,CODE,VAL))*17,256))</f>
        <v>98</v>
      </c>
      <c r="V2649" s="33">
        <f ca="1">IF(M2649="",U2649,MOD((U2649+_xlfn.XLOOKUP(M2649,CODE,VAL))*17,256))</f>
        <v>98</v>
      </c>
      <c r="W2649" s="33">
        <f ca="1">IF(N2649="",V2649,MOD((V2649+_xlfn.XLOOKUP(N2649,CODE,VAL))*17,256))</f>
        <v>98</v>
      </c>
      <c r="X2649" s="33">
        <f ca="1">IF(O2649="",W2649,MOD((W2649+_xlfn.XLOOKUP(O2649,CODE,VAL))*17,256))</f>
        <v>98</v>
      </c>
      <c r="Y2649" s="33">
        <f ca="1">IF(P2649="",X2649,MOD((X2649+_xlfn.XLOOKUP(P2649,CODE,VAL))*17,256))</f>
        <v>98</v>
      </c>
    </row>
    <row r="2650" spans="5:25">
      <c r="E2650" t="str">
        <f ca="1"/>
        <v>ptrq=9</v>
      </c>
      <c r="F2650" t="str" cm="1">
        <f t="array" aca="1" ref="F2650" ca="1">_xlfn.IFS(E2650="","",IFERROR(FIND("-",E2650),0)&gt;0,LEFT(E2650,FIND("-",E2650)-1),TRUE,LEFT(E2650,FIND("=",E2650)-1))</f>
        <v>ptrq</v>
      </c>
      <c r="G2650" cm="1">
        <f t="array" aca="1" ref="G2650" ca="1">_xlfn.IFS(E2650="","",IFERROR(FIND("-",E2650),0)&gt;0,0,TRUE,VALUE(MID(E2650,FIND("=",E2650)+1,10)))</f>
        <v>9</v>
      </c>
      <c r="H2650">
        <f t="shared" ca="1" si="224"/>
        <v>6</v>
      </c>
      <c r="I2650" t="str">
        <f t="shared" ca="1" si="225"/>
        <v>p</v>
      </c>
      <c r="J2650" t="str">
        <f t="shared" ca="1" si="223"/>
        <v>t</v>
      </c>
      <c r="K2650" t="str">
        <f t="shared" ca="1" si="223"/>
        <v>r</v>
      </c>
      <c r="L2650" t="str">
        <f t="shared" ca="1" si="223"/>
        <v>q</v>
      </c>
      <c r="M2650" t="str">
        <f t="shared" ca="1" si="223"/>
        <v>=</v>
      </c>
      <c r="N2650" t="str">
        <f t="shared" ca="1" si="223"/>
        <v>9</v>
      </c>
      <c r="O2650" t="str">
        <f t="shared" ca="1" si="223"/>
        <v/>
      </c>
      <c r="P2650" s="19" t="str">
        <f t="shared" ca="1" si="223"/>
        <v/>
      </c>
      <c r="Q2650" s="33">
        <f t="shared" si="226"/>
        <v>0</v>
      </c>
      <c r="R2650" s="33">
        <f ca="1">IF(I2650="",Q2650,MOD((Q2650+_xlfn.XLOOKUP(I2650,CODE,VAL))*17,256))</f>
        <v>112</v>
      </c>
      <c r="S2650" s="33">
        <f ca="1">IF(J2650="",R2650,MOD((R2650+_xlfn.XLOOKUP(J2650,CODE,VAL))*17,256))</f>
        <v>36</v>
      </c>
      <c r="T2650" s="33">
        <f ca="1">IF(K2650="",S2650,MOD((S2650+_xlfn.XLOOKUP(K2650,CODE,VAL))*17,256))</f>
        <v>246</v>
      </c>
      <c r="U2650" s="33">
        <f ca="1">IF(L2650="",T2650,MOD((T2650+_xlfn.XLOOKUP(L2650,CODE,VAL))*17,256))</f>
        <v>215</v>
      </c>
      <c r="V2650" s="33">
        <f ca="1">IF(M2650="",U2650,MOD((U2650+_xlfn.XLOOKUP(M2650,CODE,VAL))*17,256))</f>
        <v>84</v>
      </c>
      <c r="W2650" s="33">
        <f ca="1">IF(N2650="",V2650,MOD((V2650+_xlfn.XLOOKUP(N2650,CODE,VAL))*17,256))</f>
        <v>93</v>
      </c>
      <c r="X2650" s="33">
        <f ca="1">IF(O2650="",W2650,MOD((W2650+_xlfn.XLOOKUP(O2650,CODE,VAL))*17,256))</f>
        <v>93</v>
      </c>
      <c r="Y2650" s="33">
        <f ca="1">IF(P2650="",X2650,MOD((X2650+_xlfn.XLOOKUP(P2650,CODE,VAL))*17,256))</f>
        <v>93</v>
      </c>
    </row>
    <row r="2651" spans="5:25">
      <c r="E2651" t="str">
        <f ca="1"/>
        <v>fj=1</v>
      </c>
      <c r="F2651" t="str" cm="1">
        <f t="array" aca="1" ref="F2651" ca="1">_xlfn.IFS(E2651="","",IFERROR(FIND("-",E2651),0)&gt;0,LEFT(E2651,FIND("-",E2651)-1),TRUE,LEFT(E2651,FIND("=",E2651)-1))</f>
        <v>fj</v>
      </c>
      <c r="G2651" cm="1">
        <f t="array" aca="1" ref="G2651" ca="1">_xlfn.IFS(E2651="","",IFERROR(FIND("-",E2651),0)&gt;0,0,TRUE,VALUE(MID(E2651,FIND("=",E2651)+1,10)))</f>
        <v>1</v>
      </c>
      <c r="H2651">
        <f t="shared" ca="1" si="224"/>
        <v>4</v>
      </c>
      <c r="I2651" t="str">
        <f t="shared" ca="1" si="225"/>
        <v>f</v>
      </c>
      <c r="J2651" t="str">
        <f t="shared" ca="1" si="223"/>
        <v>j</v>
      </c>
      <c r="K2651" t="str">
        <f t="shared" ca="1" si="223"/>
        <v>=</v>
      </c>
      <c r="L2651" t="str">
        <f t="shared" ca="1" si="223"/>
        <v>1</v>
      </c>
      <c r="M2651" t="str">
        <f t="shared" ca="1" si="223"/>
        <v/>
      </c>
      <c r="N2651" t="str">
        <f t="shared" ca="1" si="223"/>
        <v/>
      </c>
      <c r="O2651" t="str">
        <f t="shared" ca="1" si="223"/>
        <v/>
      </c>
      <c r="P2651" s="19" t="str">
        <f t="shared" ca="1" si="223"/>
        <v/>
      </c>
      <c r="Q2651" s="33">
        <f t="shared" si="226"/>
        <v>0</v>
      </c>
      <c r="R2651" s="33">
        <f ca="1">IF(I2651="",Q2651,MOD((Q2651+_xlfn.XLOOKUP(I2651,CODE,VAL))*17,256))</f>
        <v>198</v>
      </c>
      <c r="S2651" s="33">
        <f ca="1">IF(J2651="",R2651,MOD((R2651+_xlfn.XLOOKUP(J2651,CODE,VAL))*17,256))</f>
        <v>48</v>
      </c>
      <c r="T2651" s="33">
        <f ca="1">IF(K2651="",S2651,MOD((S2651+_xlfn.XLOOKUP(K2651,CODE,VAL))*17,256))</f>
        <v>61</v>
      </c>
      <c r="U2651" s="33">
        <f ca="1">IF(L2651="",T2651,MOD((T2651+_xlfn.XLOOKUP(L2651,CODE,VAL))*17,256))</f>
        <v>78</v>
      </c>
      <c r="V2651" s="33">
        <f ca="1">IF(M2651="",U2651,MOD((U2651+_xlfn.XLOOKUP(M2651,CODE,VAL))*17,256))</f>
        <v>78</v>
      </c>
      <c r="W2651" s="33">
        <f ca="1">IF(N2651="",V2651,MOD((V2651+_xlfn.XLOOKUP(N2651,CODE,VAL))*17,256))</f>
        <v>78</v>
      </c>
      <c r="X2651" s="33">
        <f ca="1">IF(O2651="",W2651,MOD((W2651+_xlfn.XLOOKUP(O2651,CODE,VAL))*17,256))</f>
        <v>78</v>
      </c>
      <c r="Y2651" s="33">
        <f ca="1">IF(P2651="",X2651,MOD((X2651+_xlfn.XLOOKUP(P2651,CODE,VAL))*17,256))</f>
        <v>78</v>
      </c>
    </row>
    <row r="2652" spans="5:25">
      <c r="E2652" t="str">
        <f ca="1"/>
        <v>mpzq-</v>
      </c>
      <c r="F2652" t="str" cm="1">
        <f t="array" aca="1" ref="F2652" ca="1">_xlfn.IFS(E2652="","",IFERROR(FIND("-",E2652),0)&gt;0,LEFT(E2652,FIND("-",E2652)-1),TRUE,LEFT(E2652,FIND("=",E2652)-1))</f>
        <v>mpzq</v>
      </c>
      <c r="G2652" cm="1">
        <f t="array" aca="1" ref="G2652" ca="1">_xlfn.IFS(E2652="","",IFERROR(FIND("-",E2652),0)&gt;0,0,TRUE,VALUE(MID(E2652,FIND("=",E2652)+1,10)))</f>
        <v>0</v>
      </c>
      <c r="H2652">
        <f t="shared" ca="1" si="224"/>
        <v>5</v>
      </c>
      <c r="I2652" t="str">
        <f t="shared" ca="1" si="225"/>
        <v>m</v>
      </c>
      <c r="J2652" t="str">
        <f t="shared" ca="1" si="223"/>
        <v>p</v>
      </c>
      <c r="K2652" t="str">
        <f t="shared" ca="1" si="223"/>
        <v>z</v>
      </c>
      <c r="L2652" t="str">
        <f t="shared" ca="1" si="223"/>
        <v>q</v>
      </c>
      <c r="M2652" t="str">
        <f t="shared" ca="1" si="223"/>
        <v>-</v>
      </c>
      <c r="N2652" t="str">
        <f t="shared" ca="1" si="223"/>
        <v/>
      </c>
      <c r="O2652" t="str">
        <f t="shared" ca="1" si="223"/>
        <v/>
      </c>
      <c r="P2652" s="19" t="str">
        <f t="shared" ca="1" si="223"/>
        <v/>
      </c>
      <c r="Q2652" s="33">
        <f t="shared" si="226"/>
        <v>0</v>
      </c>
      <c r="R2652" s="33">
        <f ca="1">IF(I2652="",Q2652,MOD((Q2652+_xlfn.XLOOKUP(I2652,CODE,VAL))*17,256))</f>
        <v>61</v>
      </c>
      <c r="S2652" s="33">
        <f ca="1">IF(J2652="",R2652,MOD((R2652+_xlfn.XLOOKUP(J2652,CODE,VAL))*17,256))</f>
        <v>125</v>
      </c>
      <c r="T2652" s="33">
        <f ca="1">IF(K2652="",S2652,MOD((S2652+_xlfn.XLOOKUP(K2652,CODE,VAL))*17,256))</f>
        <v>103</v>
      </c>
      <c r="U2652" s="33">
        <f ca="1">IF(L2652="",T2652,MOD((T2652+_xlfn.XLOOKUP(L2652,CODE,VAL))*17,256))</f>
        <v>88</v>
      </c>
      <c r="V2652" s="33">
        <f ca="1">IF(M2652="",U2652,MOD((U2652+_xlfn.XLOOKUP(M2652,CODE,VAL))*17,256))</f>
        <v>213</v>
      </c>
      <c r="W2652" s="33">
        <f ca="1">IF(N2652="",V2652,MOD((V2652+_xlfn.XLOOKUP(N2652,CODE,VAL))*17,256))</f>
        <v>213</v>
      </c>
      <c r="X2652" s="33">
        <f ca="1">IF(O2652="",W2652,MOD((W2652+_xlfn.XLOOKUP(O2652,CODE,VAL))*17,256))</f>
        <v>213</v>
      </c>
      <c r="Y2652" s="33">
        <f ca="1">IF(P2652="",X2652,MOD((X2652+_xlfn.XLOOKUP(P2652,CODE,VAL))*17,256))</f>
        <v>213</v>
      </c>
    </row>
    <row r="2653" spans="5:25">
      <c r="E2653" t="str">
        <f ca="1"/>
        <v>bdlr-</v>
      </c>
      <c r="F2653" t="str" cm="1">
        <f t="array" aca="1" ref="F2653" ca="1">_xlfn.IFS(E2653="","",IFERROR(FIND("-",E2653),0)&gt;0,LEFT(E2653,FIND("-",E2653)-1),TRUE,LEFT(E2653,FIND("=",E2653)-1))</f>
        <v>bdlr</v>
      </c>
      <c r="G2653" cm="1">
        <f t="array" aca="1" ref="G2653" ca="1">_xlfn.IFS(E2653="","",IFERROR(FIND("-",E2653),0)&gt;0,0,TRUE,VALUE(MID(E2653,FIND("=",E2653)+1,10)))</f>
        <v>0</v>
      </c>
      <c r="H2653">
        <f t="shared" ca="1" si="224"/>
        <v>5</v>
      </c>
      <c r="I2653" t="str">
        <f t="shared" ca="1" si="225"/>
        <v>b</v>
      </c>
      <c r="J2653" t="str">
        <f t="shared" ca="1" si="223"/>
        <v>d</v>
      </c>
      <c r="K2653" t="str">
        <f t="shared" ca="1" si="223"/>
        <v>l</v>
      </c>
      <c r="L2653" t="str">
        <f t="shared" ca="1" si="223"/>
        <v>r</v>
      </c>
      <c r="M2653" t="str">
        <f t="shared" ca="1" si="223"/>
        <v>-</v>
      </c>
      <c r="N2653" t="str">
        <f t="shared" ca="1" si="223"/>
        <v/>
      </c>
      <c r="O2653" t="str">
        <f t="shared" ca="1" si="223"/>
        <v/>
      </c>
      <c r="P2653" s="19" t="str">
        <f t="shared" ca="1" si="223"/>
        <v/>
      </c>
      <c r="Q2653" s="33">
        <f t="shared" si="226"/>
        <v>0</v>
      </c>
      <c r="R2653" s="33">
        <f ca="1">IF(I2653="",Q2653,MOD((Q2653+_xlfn.XLOOKUP(I2653,CODE,VAL))*17,256))</f>
        <v>130</v>
      </c>
      <c r="S2653" s="33">
        <f ca="1">IF(J2653="",R2653,MOD((R2653+_xlfn.XLOOKUP(J2653,CODE,VAL))*17,256))</f>
        <v>70</v>
      </c>
      <c r="T2653" s="33">
        <f ca="1">IF(K2653="",S2653,MOD((S2653+_xlfn.XLOOKUP(K2653,CODE,VAL))*17,256))</f>
        <v>210</v>
      </c>
      <c r="U2653" s="33">
        <f ca="1">IF(L2653="",T2653,MOD((T2653+_xlfn.XLOOKUP(L2653,CODE,VAL))*17,256))</f>
        <v>132</v>
      </c>
      <c r="V2653" s="33">
        <f ca="1">IF(M2653="",U2653,MOD((U2653+_xlfn.XLOOKUP(M2653,CODE,VAL))*17,256))</f>
        <v>193</v>
      </c>
      <c r="W2653" s="33">
        <f ca="1">IF(N2653="",V2653,MOD((V2653+_xlfn.XLOOKUP(N2653,CODE,VAL))*17,256))</f>
        <v>193</v>
      </c>
      <c r="X2653" s="33">
        <f ca="1">IF(O2653="",W2653,MOD((W2653+_xlfn.XLOOKUP(O2653,CODE,VAL))*17,256))</f>
        <v>193</v>
      </c>
      <c r="Y2653" s="33">
        <f ca="1">IF(P2653="",X2653,MOD((X2653+_xlfn.XLOOKUP(P2653,CODE,VAL))*17,256))</f>
        <v>193</v>
      </c>
    </row>
    <row r="2654" spans="5:25">
      <c r="E2654" t="str">
        <f ca="1"/>
        <v>plr-</v>
      </c>
      <c r="F2654" t="str" cm="1">
        <f t="array" aca="1" ref="F2654" ca="1">_xlfn.IFS(E2654="","",IFERROR(FIND("-",E2654),0)&gt;0,LEFT(E2654,FIND("-",E2654)-1),TRUE,LEFT(E2654,FIND("=",E2654)-1))</f>
        <v>plr</v>
      </c>
      <c r="G2654" cm="1">
        <f t="array" aca="1" ref="G2654" ca="1">_xlfn.IFS(E2654="","",IFERROR(FIND("-",E2654),0)&gt;0,0,TRUE,VALUE(MID(E2654,FIND("=",E2654)+1,10)))</f>
        <v>0</v>
      </c>
      <c r="H2654">
        <f t="shared" ca="1" si="224"/>
        <v>4</v>
      </c>
      <c r="I2654" t="str">
        <f t="shared" ca="1" si="225"/>
        <v>p</v>
      </c>
      <c r="J2654" t="str">
        <f t="shared" ca="1" si="223"/>
        <v>l</v>
      </c>
      <c r="K2654" t="str">
        <f t="shared" ca="1" si="223"/>
        <v>r</v>
      </c>
      <c r="L2654" t="str">
        <f t="shared" ca="1" si="223"/>
        <v>-</v>
      </c>
      <c r="M2654" t="str">
        <f t="shared" ca="1" si="223"/>
        <v/>
      </c>
      <c r="N2654" t="str">
        <f t="shared" ca="1" si="223"/>
        <v/>
      </c>
      <c r="O2654" t="str">
        <f t="shared" ca="1" si="223"/>
        <v/>
      </c>
      <c r="P2654" s="19" t="str">
        <f t="shared" ca="1" si="223"/>
        <v/>
      </c>
      <c r="Q2654" s="33">
        <f t="shared" si="226"/>
        <v>0</v>
      </c>
      <c r="R2654" s="33">
        <f ca="1">IF(I2654="",Q2654,MOD((Q2654+_xlfn.XLOOKUP(I2654,CODE,VAL))*17,256))</f>
        <v>112</v>
      </c>
      <c r="S2654" s="33">
        <f ca="1">IF(J2654="",R2654,MOD((R2654+_xlfn.XLOOKUP(J2654,CODE,VAL))*17,256))</f>
        <v>156</v>
      </c>
      <c r="T2654" s="33">
        <f ca="1">IF(K2654="",S2654,MOD((S2654+_xlfn.XLOOKUP(K2654,CODE,VAL))*17,256))</f>
        <v>238</v>
      </c>
      <c r="U2654" s="33">
        <f ca="1">IF(L2654="",T2654,MOD((T2654+_xlfn.XLOOKUP(L2654,CODE,VAL))*17,256))</f>
        <v>203</v>
      </c>
      <c r="V2654" s="33">
        <f ca="1">IF(M2654="",U2654,MOD((U2654+_xlfn.XLOOKUP(M2654,CODE,VAL))*17,256))</f>
        <v>203</v>
      </c>
      <c r="W2654" s="33">
        <f ca="1">IF(N2654="",V2654,MOD((V2654+_xlfn.XLOOKUP(N2654,CODE,VAL))*17,256))</f>
        <v>203</v>
      </c>
      <c r="X2654" s="33">
        <f ca="1">IF(O2654="",W2654,MOD((W2654+_xlfn.XLOOKUP(O2654,CODE,VAL))*17,256))</f>
        <v>203</v>
      </c>
      <c r="Y2654" s="33">
        <f ca="1">IF(P2654="",X2654,MOD((X2654+_xlfn.XLOOKUP(P2654,CODE,VAL))*17,256))</f>
        <v>203</v>
      </c>
    </row>
    <row r="2655" spans="5:25">
      <c r="E2655" t="str">
        <f ca="1"/>
        <v>cxlx-</v>
      </c>
      <c r="F2655" t="str" cm="1">
        <f t="array" aca="1" ref="F2655" ca="1">_xlfn.IFS(E2655="","",IFERROR(FIND("-",E2655),0)&gt;0,LEFT(E2655,FIND("-",E2655)-1),TRUE,LEFT(E2655,FIND("=",E2655)-1))</f>
        <v>cxlx</v>
      </c>
      <c r="G2655" cm="1">
        <f t="array" aca="1" ref="G2655" ca="1">_xlfn.IFS(E2655="","",IFERROR(FIND("-",E2655),0)&gt;0,0,TRUE,VALUE(MID(E2655,FIND("=",E2655)+1,10)))</f>
        <v>0</v>
      </c>
      <c r="H2655">
        <f t="shared" ca="1" si="224"/>
        <v>5</v>
      </c>
      <c r="I2655" t="str">
        <f t="shared" ca="1" si="225"/>
        <v>c</v>
      </c>
      <c r="J2655" t="str">
        <f t="shared" ca="1" si="223"/>
        <v>x</v>
      </c>
      <c r="K2655" t="str">
        <f t="shared" ca="1" si="223"/>
        <v>l</v>
      </c>
      <c r="L2655" t="str">
        <f t="shared" ca="1" si="223"/>
        <v>x</v>
      </c>
      <c r="M2655" t="str">
        <f t="shared" ca="1" si="223"/>
        <v>-</v>
      </c>
      <c r="N2655" t="str">
        <f t="shared" ca="1" si="223"/>
        <v/>
      </c>
      <c r="O2655" t="str">
        <f t="shared" ca="1" si="223"/>
        <v/>
      </c>
      <c r="P2655" s="19" t="str">
        <f t="shared" ca="1" si="223"/>
        <v/>
      </c>
      <c r="Q2655" s="33">
        <f t="shared" si="226"/>
        <v>0</v>
      </c>
      <c r="R2655" s="33">
        <f ca="1">IF(I2655="",Q2655,MOD((Q2655+_xlfn.XLOOKUP(I2655,CODE,VAL))*17,256))</f>
        <v>147</v>
      </c>
      <c r="S2655" s="33">
        <f ca="1">IF(J2655="",R2655,MOD((R2655+_xlfn.XLOOKUP(J2655,CODE,VAL))*17,256))</f>
        <v>187</v>
      </c>
      <c r="T2655" s="33">
        <f ca="1">IF(K2655="",S2655,MOD((S2655+_xlfn.XLOOKUP(K2655,CODE,VAL))*17,256))</f>
        <v>151</v>
      </c>
      <c r="U2655" s="33">
        <f ca="1">IF(L2655="",T2655,MOD((T2655+_xlfn.XLOOKUP(L2655,CODE,VAL))*17,256))</f>
        <v>255</v>
      </c>
      <c r="V2655" s="33">
        <f ca="1">IF(M2655="",U2655,MOD((U2655+_xlfn.XLOOKUP(M2655,CODE,VAL))*17,256))</f>
        <v>236</v>
      </c>
      <c r="W2655" s="33">
        <f ca="1">IF(N2655="",V2655,MOD((V2655+_xlfn.XLOOKUP(N2655,CODE,VAL))*17,256))</f>
        <v>236</v>
      </c>
      <c r="X2655" s="33">
        <f ca="1">IF(O2655="",W2655,MOD((W2655+_xlfn.XLOOKUP(O2655,CODE,VAL))*17,256))</f>
        <v>236</v>
      </c>
      <c r="Y2655" s="33">
        <f ca="1">IF(P2655="",X2655,MOD((X2655+_xlfn.XLOOKUP(P2655,CODE,VAL))*17,256))</f>
        <v>236</v>
      </c>
    </row>
    <row r="2656" spans="5:25">
      <c r="E2656" t="str">
        <f ca="1"/>
        <v>msdnpt=6</v>
      </c>
      <c r="F2656" t="str" cm="1">
        <f t="array" aca="1" ref="F2656" ca="1">_xlfn.IFS(E2656="","",IFERROR(FIND("-",E2656),0)&gt;0,LEFT(E2656,FIND("-",E2656)-1),TRUE,LEFT(E2656,FIND("=",E2656)-1))</f>
        <v>msdnpt</v>
      </c>
      <c r="G2656" cm="1">
        <f t="array" aca="1" ref="G2656" ca="1">_xlfn.IFS(E2656="","",IFERROR(FIND("-",E2656),0)&gt;0,0,TRUE,VALUE(MID(E2656,FIND("=",E2656)+1,10)))</f>
        <v>6</v>
      </c>
      <c r="H2656">
        <f t="shared" ca="1" si="224"/>
        <v>8</v>
      </c>
      <c r="I2656" t="str">
        <f t="shared" ca="1" si="225"/>
        <v>m</v>
      </c>
      <c r="J2656" t="str">
        <f t="shared" ca="1" si="223"/>
        <v>s</v>
      </c>
      <c r="K2656" t="str">
        <f t="shared" ca="1" si="223"/>
        <v>d</v>
      </c>
      <c r="L2656" t="str">
        <f t="shared" ca="1" si="223"/>
        <v>n</v>
      </c>
      <c r="M2656" t="str">
        <f t="shared" ca="1" si="223"/>
        <v>p</v>
      </c>
      <c r="N2656" t="str">
        <f t="shared" ca="1" si="223"/>
        <v>t</v>
      </c>
      <c r="O2656" t="str">
        <f t="shared" ca="1" si="223"/>
        <v>=</v>
      </c>
      <c r="P2656" s="19" t="str">
        <f t="shared" ca="1" si="223"/>
        <v>6</v>
      </c>
      <c r="Q2656" s="33">
        <f t="shared" si="226"/>
        <v>0</v>
      </c>
      <c r="R2656" s="33">
        <f ca="1">IF(I2656="",Q2656,MOD((Q2656+_xlfn.XLOOKUP(I2656,CODE,VAL))*17,256))</f>
        <v>61</v>
      </c>
      <c r="S2656" s="33">
        <f ca="1">IF(J2656="",R2656,MOD((R2656+_xlfn.XLOOKUP(J2656,CODE,VAL))*17,256))</f>
        <v>176</v>
      </c>
      <c r="T2656" s="33">
        <f ca="1">IF(K2656="",S2656,MOD((S2656+_xlfn.XLOOKUP(K2656,CODE,VAL))*17,256))</f>
        <v>84</v>
      </c>
      <c r="U2656" s="33">
        <f ca="1">IF(L2656="",T2656,MOD((T2656+_xlfn.XLOOKUP(L2656,CODE,VAL))*17,256))</f>
        <v>226</v>
      </c>
      <c r="V2656" s="33">
        <f ca="1">IF(M2656="",U2656,MOD((U2656+_xlfn.XLOOKUP(M2656,CODE,VAL))*17,256))</f>
        <v>114</v>
      </c>
      <c r="W2656" s="33">
        <f ca="1">IF(N2656="",V2656,MOD((V2656+_xlfn.XLOOKUP(N2656,CODE,VAL))*17,256))</f>
        <v>70</v>
      </c>
      <c r="X2656" s="33">
        <f ca="1">IF(O2656="",W2656,MOD((W2656+_xlfn.XLOOKUP(O2656,CODE,VAL))*17,256))</f>
        <v>179</v>
      </c>
      <c r="Y2656" s="33">
        <f ca="1">IF(P2656="",X2656,MOD((X2656+_xlfn.XLOOKUP(P2656,CODE,VAL))*17,256))</f>
        <v>121</v>
      </c>
    </row>
    <row r="2657" spans="5:25">
      <c r="E2657" t="str">
        <f ca="1"/>
        <v>cvc-</v>
      </c>
      <c r="F2657" t="str" cm="1">
        <f t="array" aca="1" ref="F2657" ca="1">_xlfn.IFS(E2657="","",IFERROR(FIND("-",E2657),0)&gt;0,LEFT(E2657,FIND("-",E2657)-1),TRUE,LEFT(E2657,FIND("=",E2657)-1))</f>
        <v>cvc</v>
      </c>
      <c r="G2657" cm="1">
        <f t="array" aca="1" ref="G2657" ca="1">_xlfn.IFS(E2657="","",IFERROR(FIND("-",E2657),0)&gt;0,0,TRUE,VALUE(MID(E2657,FIND("=",E2657)+1,10)))</f>
        <v>0</v>
      </c>
      <c r="H2657">
        <f t="shared" ca="1" si="224"/>
        <v>4</v>
      </c>
      <c r="I2657" t="str">
        <f t="shared" ca="1" si="225"/>
        <v>c</v>
      </c>
      <c r="J2657" t="str">
        <f t="shared" ref="J2657:P2685" ca="1" si="227">MID($E2657,J$11,1)</f>
        <v>v</v>
      </c>
      <c r="K2657" t="str">
        <f t="shared" ca="1" si="227"/>
        <v>c</v>
      </c>
      <c r="L2657" t="str">
        <f t="shared" ca="1" si="227"/>
        <v>-</v>
      </c>
      <c r="M2657" t="str">
        <f t="shared" ca="1" si="227"/>
        <v/>
      </c>
      <c r="N2657" t="str">
        <f t="shared" ca="1" si="227"/>
        <v/>
      </c>
      <c r="O2657" t="str">
        <f t="shared" ca="1" si="227"/>
        <v/>
      </c>
      <c r="P2657" s="19" t="str">
        <f t="shared" ca="1" si="227"/>
        <v/>
      </c>
      <c r="Q2657" s="33">
        <f t="shared" si="226"/>
        <v>0</v>
      </c>
      <c r="R2657" s="33">
        <f ca="1">IF(I2657="",Q2657,MOD((Q2657+_xlfn.XLOOKUP(I2657,CODE,VAL))*17,256))</f>
        <v>147</v>
      </c>
      <c r="S2657" s="33">
        <f ca="1">IF(J2657="",R2657,MOD((R2657+_xlfn.XLOOKUP(J2657,CODE,VAL))*17,256))</f>
        <v>153</v>
      </c>
      <c r="T2657" s="33">
        <f ca="1">IF(K2657="",S2657,MOD((S2657+_xlfn.XLOOKUP(K2657,CODE,VAL))*17,256))</f>
        <v>188</v>
      </c>
      <c r="U2657" s="33">
        <f ca="1">IF(L2657="",T2657,MOD((T2657+_xlfn.XLOOKUP(L2657,CODE,VAL))*17,256))</f>
        <v>121</v>
      </c>
      <c r="V2657" s="33">
        <f ca="1">IF(M2657="",U2657,MOD((U2657+_xlfn.XLOOKUP(M2657,CODE,VAL))*17,256))</f>
        <v>121</v>
      </c>
      <c r="W2657" s="33">
        <f ca="1">IF(N2657="",V2657,MOD((V2657+_xlfn.XLOOKUP(N2657,CODE,VAL))*17,256))</f>
        <v>121</v>
      </c>
      <c r="X2657" s="33">
        <f ca="1">IF(O2657="",W2657,MOD((W2657+_xlfn.XLOOKUP(O2657,CODE,VAL))*17,256))</f>
        <v>121</v>
      </c>
      <c r="Y2657" s="33">
        <f ca="1">IF(P2657="",X2657,MOD((X2657+_xlfn.XLOOKUP(P2657,CODE,VAL))*17,256))</f>
        <v>121</v>
      </c>
    </row>
    <row r="2658" spans="5:25">
      <c r="E2658" t="str">
        <f ca="1"/>
        <v>gl-</v>
      </c>
      <c r="F2658" t="str" cm="1">
        <f t="array" aca="1" ref="F2658" ca="1">_xlfn.IFS(E2658="","",IFERROR(FIND("-",E2658),0)&gt;0,LEFT(E2658,FIND("-",E2658)-1),TRUE,LEFT(E2658,FIND("=",E2658)-1))</f>
        <v>gl</v>
      </c>
      <c r="G2658" cm="1">
        <f t="array" aca="1" ref="G2658" ca="1">_xlfn.IFS(E2658="","",IFERROR(FIND("-",E2658),0)&gt;0,0,TRUE,VALUE(MID(E2658,FIND("=",E2658)+1,10)))</f>
        <v>0</v>
      </c>
      <c r="H2658">
        <f t="shared" ca="1" si="224"/>
        <v>3</v>
      </c>
      <c r="I2658" t="str">
        <f t="shared" ca="1" si="225"/>
        <v>g</v>
      </c>
      <c r="J2658" t="str">
        <f t="shared" ca="1" si="227"/>
        <v>l</v>
      </c>
      <c r="K2658" t="str">
        <f t="shared" ca="1" si="227"/>
        <v>-</v>
      </c>
      <c r="L2658" t="str">
        <f t="shared" ca="1" si="227"/>
        <v/>
      </c>
      <c r="M2658" t="str">
        <f t="shared" ca="1" si="227"/>
        <v/>
      </c>
      <c r="N2658" t="str">
        <f t="shared" ca="1" si="227"/>
        <v/>
      </c>
      <c r="O2658" t="str">
        <f t="shared" ca="1" si="227"/>
        <v/>
      </c>
      <c r="P2658" s="19" t="str">
        <f t="shared" ca="1" si="227"/>
        <v/>
      </c>
      <c r="Q2658" s="33">
        <f t="shared" si="226"/>
        <v>0</v>
      </c>
      <c r="R2658" s="33">
        <f ca="1">IF(I2658="",Q2658,MOD((Q2658+_xlfn.XLOOKUP(I2658,CODE,VAL))*17,256))</f>
        <v>215</v>
      </c>
      <c r="S2658" s="33">
        <f ca="1">IF(J2658="",R2658,MOD((R2658+_xlfn.XLOOKUP(J2658,CODE,VAL))*17,256))</f>
        <v>115</v>
      </c>
      <c r="T2658" s="33">
        <f ca="1">IF(K2658="",S2658,MOD((S2658+_xlfn.XLOOKUP(K2658,CODE,VAL))*17,256))</f>
        <v>160</v>
      </c>
      <c r="U2658" s="33">
        <f ca="1">IF(L2658="",T2658,MOD((T2658+_xlfn.XLOOKUP(L2658,CODE,VAL))*17,256))</f>
        <v>160</v>
      </c>
      <c r="V2658" s="33">
        <f ca="1">IF(M2658="",U2658,MOD((U2658+_xlfn.XLOOKUP(M2658,CODE,VAL))*17,256))</f>
        <v>160</v>
      </c>
      <c r="W2658" s="33">
        <f ca="1">IF(N2658="",V2658,MOD((V2658+_xlfn.XLOOKUP(N2658,CODE,VAL))*17,256))</f>
        <v>160</v>
      </c>
      <c r="X2658" s="33">
        <f ca="1">IF(O2658="",W2658,MOD((W2658+_xlfn.XLOOKUP(O2658,CODE,VAL))*17,256))</f>
        <v>160</v>
      </c>
      <c r="Y2658" s="33">
        <f ca="1">IF(P2658="",X2658,MOD((X2658+_xlfn.XLOOKUP(P2658,CODE,VAL))*17,256))</f>
        <v>160</v>
      </c>
    </row>
    <row r="2659" spans="5:25">
      <c r="E2659" t="str">
        <f ca="1"/>
        <v>mq-</v>
      </c>
      <c r="F2659" t="str" cm="1">
        <f t="array" aca="1" ref="F2659" ca="1">_xlfn.IFS(E2659="","",IFERROR(FIND("-",E2659),0)&gt;0,LEFT(E2659,FIND("-",E2659)-1),TRUE,LEFT(E2659,FIND("=",E2659)-1))</f>
        <v>mq</v>
      </c>
      <c r="G2659" cm="1">
        <f t="array" aca="1" ref="G2659" ca="1">_xlfn.IFS(E2659="","",IFERROR(FIND("-",E2659),0)&gt;0,0,TRUE,VALUE(MID(E2659,FIND("=",E2659)+1,10)))</f>
        <v>0</v>
      </c>
      <c r="H2659">
        <f t="shared" ca="1" si="224"/>
        <v>3</v>
      </c>
      <c r="I2659" t="str">
        <f t="shared" ca="1" si="225"/>
        <v>m</v>
      </c>
      <c r="J2659" t="str">
        <f t="shared" ca="1" si="227"/>
        <v>q</v>
      </c>
      <c r="K2659" t="str">
        <f t="shared" ca="1" si="227"/>
        <v>-</v>
      </c>
      <c r="L2659" t="str">
        <f t="shared" ca="1" si="227"/>
        <v/>
      </c>
      <c r="M2659" t="str">
        <f t="shared" ca="1" si="227"/>
        <v/>
      </c>
      <c r="N2659" t="str">
        <f t="shared" ca="1" si="227"/>
        <v/>
      </c>
      <c r="O2659" t="str">
        <f t="shared" ca="1" si="227"/>
        <v/>
      </c>
      <c r="P2659" s="19" t="str">
        <f t="shared" ca="1" si="227"/>
        <v/>
      </c>
      <c r="Q2659" s="33">
        <f t="shared" si="226"/>
        <v>0</v>
      </c>
      <c r="R2659" s="33">
        <f ca="1">IF(I2659="",Q2659,MOD((Q2659+_xlfn.XLOOKUP(I2659,CODE,VAL))*17,256))</f>
        <v>61</v>
      </c>
      <c r="S2659" s="33">
        <f ca="1">IF(J2659="",R2659,MOD((R2659+_xlfn.XLOOKUP(J2659,CODE,VAL))*17,256))</f>
        <v>142</v>
      </c>
      <c r="T2659" s="33">
        <f ca="1">IF(K2659="",S2659,MOD((S2659+_xlfn.XLOOKUP(K2659,CODE,VAL))*17,256))</f>
        <v>107</v>
      </c>
      <c r="U2659" s="33">
        <f ca="1">IF(L2659="",T2659,MOD((T2659+_xlfn.XLOOKUP(L2659,CODE,VAL))*17,256))</f>
        <v>107</v>
      </c>
      <c r="V2659" s="33">
        <f ca="1">IF(M2659="",U2659,MOD((U2659+_xlfn.XLOOKUP(M2659,CODE,VAL))*17,256))</f>
        <v>107</v>
      </c>
      <c r="W2659" s="33">
        <f ca="1">IF(N2659="",V2659,MOD((V2659+_xlfn.XLOOKUP(N2659,CODE,VAL))*17,256))</f>
        <v>107</v>
      </c>
      <c r="X2659" s="33">
        <f ca="1">IF(O2659="",W2659,MOD((W2659+_xlfn.XLOOKUP(O2659,CODE,VAL))*17,256))</f>
        <v>107</v>
      </c>
      <c r="Y2659" s="33">
        <f ca="1">IF(P2659="",X2659,MOD((X2659+_xlfn.XLOOKUP(P2659,CODE,VAL))*17,256))</f>
        <v>107</v>
      </c>
    </row>
    <row r="2660" spans="5:25">
      <c r="E2660" t="str">
        <f ca="1"/>
        <v>pbpsp-</v>
      </c>
      <c r="F2660" t="str" cm="1">
        <f t="array" aca="1" ref="F2660" ca="1">_xlfn.IFS(E2660="","",IFERROR(FIND("-",E2660),0)&gt;0,LEFT(E2660,FIND("-",E2660)-1),TRUE,LEFT(E2660,FIND("=",E2660)-1))</f>
        <v>pbpsp</v>
      </c>
      <c r="G2660" cm="1">
        <f t="array" aca="1" ref="G2660" ca="1">_xlfn.IFS(E2660="","",IFERROR(FIND("-",E2660),0)&gt;0,0,TRUE,VALUE(MID(E2660,FIND("=",E2660)+1,10)))</f>
        <v>0</v>
      </c>
      <c r="H2660">
        <f t="shared" ca="1" si="224"/>
        <v>6</v>
      </c>
      <c r="I2660" t="str">
        <f t="shared" ca="1" si="225"/>
        <v>p</v>
      </c>
      <c r="J2660" t="str">
        <f t="shared" ca="1" si="227"/>
        <v>b</v>
      </c>
      <c r="K2660" t="str">
        <f t="shared" ca="1" si="227"/>
        <v>p</v>
      </c>
      <c r="L2660" t="str">
        <f t="shared" ca="1" si="227"/>
        <v>s</v>
      </c>
      <c r="M2660" t="str">
        <f t="shared" ca="1" si="227"/>
        <v>p</v>
      </c>
      <c r="N2660" t="str">
        <f t="shared" ca="1" si="227"/>
        <v>-</v>
      </c>
      <c r="O2660" t="str">
        <f t="shared" ca="1" si="227"/>
        <v/>
      </c>
      <c r="P2660" s="19" t="str">
        <f t="shared" ca="1" si="227"/>
        <v/>
      </c>
      <c r="Q2660" s="33">
        <f t="shared" si="226"/>
        <v>0</v>
      </c>
      <c r="R2660" s="33">
        <f ca="1">IF(I2660="",Q2660,MOD((Q2660+_xlfn.XLOOKUP(I2660,CODE,VAL))*17,256))</f>
        <v>112</v>
      </c>
      <c r="S2660" s="33">
        <f ca="1">IF(J2660="",R2660,MOD((R2660+_xlfn.XLOOKUP(J2660,CODE,VAL))*17,256))</f>
        <v>242</v>
      </c>
      <c r="T2660" s="33">
        <f ca="1">IF(K2660="",S2660,MOD((S2660+_xlfn.XLOOKUP(K2660,CODE,VAL))*17,256))</f>
        <v>130</v>
      </c>
      <c r="U2660" s="33">
        <f ca="1">IF(L2660="",T2660,MOD((T2660+_xlfn.XLOOKUP(L2660,CODE,VAL))*17,256))</f>
        <v>69</v>
      </c>
      <c r="V2660" s="33">
        <f ca="1">IF(M2660="",U2660,MOD((U2660+_xlfn.XLOOKUP(M2660,CODE,VAL))*17,256))</f>
        <v>5</v>
      </c>
      <c r="W2660" s="33">
        <f ca="1">IF(N2660="",V2660,MOD((V2660+_xlfn.XLOOKUP(N2660,CODE,VAL))*17,256))</f>
        <v>82</v>
      </c>
      <c r="X2660" s="33">
        <f ca="1">IF(O2660="",W2660,MOD((W2660+_xlfn.XLOOKUP(O2660,CODE,VAL))*17,256))</f>
        <v>82</v>
      </c>
      <c r="Y2660" s="33">
        <f ca="1">IF(P2660="",X2660,MOD((X2660+_xlfn.XLOOKUP(P2660,CODE,VAL))*17,256))</f>
        <v>82</v>
      </c>
    </row>
    <row r="2661" spans="5:25">
      <c r="E2661" t="str">
        <f ca="1"/>
        <v>csr-</v>
      </c>
      <c r="F2661" t="str" cm="1">
        <f t="array" aca="1" ref="F2661" ca="1">_xlfn.IFS(E2661="","",IFERROR(FIND("-",E2661),0)&gt;0,LEFT(E2661,FIND("-",E2661)-1),TRUE,LEFT(E2661,FIND("=",E2661)-1))</f>
        <v>csr</v>
      </c>
      <c r="G2661" cm="1">
        <f t="array" aca="1" ref="G2661" ca="1">_xlfn.IFS(E2661="","",IFERROR(FIND("-",E2661),0)&gt;0,0,TRUE,VALUE(MID(E2661,FIND("=",E2661)+1,10)))</f>
        <v>0</v>
      </c>
      <c r="H2661">
        <f t="shared" ca="1" si="224"/>
        <v>4</v>
      </c>
      <c r="I2661" t="str">
        <f t="shared" ca="1" si="225"/>
        <v>c</v>
      </c>
      <c r="J2661" t="str">
        <f t="shared" ca="1" si="227"/>
        <v>s</v>
      </c>
      <c r="K2661" t="str">
        <f t="shared" ca="1" si="227"/>
        <v>r</v>
      </c>
      <c r="L2661" t="str">
        <f t="shared" ca="1" si="227"/>
        <v>-</v>
      </c>
      <c r="M2661" t="str">
        <f t="shared" ca="1" si="227"/>
        <v/>
      </c>
      <c r="N2661" t="str">
        <f t="shared" ca="1" si="227"/>
        <v/>
      </c>
      <c r="O2661" t="str">
        <f t="shared" ca="1" si="227"/>
        <v/>
      </c>
      <c r="P2661" s="19" t="str">
        <f t="shared" ca="1" si="227"/>
        <v/>
      </c>
      <c r="Q2661" s="33">
        <f t="shared" si="226"/>
        <v>0</v>
      </c>
      <c r="R2661" s="33">
        <f ca="1">IF(I2661="",Q2661,MOD((Q2661+_xlfn.XLOOKUP(I2661,CODE,VAL))*17,256))</f>
        <v>147</v>
      </c>
      <c r="S2661" s="33">
        <f ca="1">IF(J2661="",R2661,MOD((R2661+_xlfn.XLOOKUP(J2661,CODE,VAL))*17,256))</f>
        <v>102</v>
      </c>
      <c r="T2661" s="33">
        <f ca="1">IF(K2661="",S2661,MOD((S2661+_xlfn.XLOOKUP(K2661,CODE,VAL))*17,256))</f>
        <v>88</v>
      </c>
      <c r="U2661" s="33">
        <f ca="1">IF(L2661="",T2661,MOD((T2661+_xlfn.XLOOKUP(L2661,CODE,VAL))*17,256))</f>
        <v>213</v>
      </c>
      <c r="V2661" s="33">
        <f ca="1">IF(M2661="",U2661,MOD((U2661+_xlfn.XLOOKUP(M2661,CODE,VAL))*17,256))</f>
        <v>213</v>
      </c>
      <c r="W2661" s="33">
        <f ca="1">IF(N2661="",V2661,MOD((V2661+_xlfn.XLOOKUP(N2661,CODE,VAL))*17,256))</f>
        <v>213</v>
      </c>
      <c r="X2661" s="33">
        <f ca="1">IF(O2661="",W2661,MOD((W2661+_xlfn.XLOOKUP(O2661,CODE,VAL))*17,256))</f>
        <v>213</v>
      </c>
      <c r="Y2661" s="33">
        <f ca="1">IF(P2661="",X2661,MOD((X2661+_xlfn.XLOOKUP(P2661,CODE,VAL))*17,256))</f>
        <v>213</v>
      </c>
    </row>
    <row r="2662" spans="5:25">
      <c r="E2662" t="str">
        <f ca="1"/>
        <v>fc=3</v>
      </c>
      <c r="F2662" t="str" cm="1">
        <f t="array" aca="1" ref="F2662" ca="1">_xlfn.IFS(E2662="","",IFERROR(FIND("-",E2662),0)&gt;0,LEFT(E2662,FIND("-",E2662)-1),TRUE,LEFT(E2662,FIND("=",E2662)-1))</f>
        <v>fc</v>
      </c>
      <c r="G2662" cm="1">
        <f t="array" aca="1" ref="G2662" ca="1">_xlfn.IFS(E2662="","",IFERROR(FIND("-",E2662),0)&gt;0,0,TRUE,VALUE(MID(E2662,FIND("=",E2662)+1,10)))</f>
        <v>3</v>
      </c>
      <c r="H2662">
        <f t="shared" ca="1" si="224"/>
        <v>4</v>
      </c>
      <c r="I2662" t="str">
        <f t="shared" ca="1" si="225"/>
        <v>f</v>
      </c>
      <c r="J2662" t="str">
        <f t="shared" ca="1" si="227"/>
        <v>c</v>
      </c>
      <c r="K2662" t="str">
        <f t="shared" ca="1" si="227"/>
        <v>=</v>
      </c>
      <c r="L2662" t="str">
        <f t="shared" ca="1" si="227"/>
        <v>3</v>
      </c>
      <c r="M2662" t="str">
        <f t="shared" ca="1" si="227"/>
        <v/>
      </c>
      <c r="N2662" t="str">
        <f t="shared" ca="1" si="227"/>
        <v/>
      </c>
      <c r="O2662" t="str">
        <f t="shared" ca="1" si="227"/>
        <v/>
      </c>
      <c r="P2662" s="19" t="str">
        <f t="shared" ca="1" si="227"/>
        <v/>
      </c>
      <c r="Q2662" s="33">
        <f t="shared" si="226"/>
        <v>0</v>
      </c>
      <c r="R2662" s="33">
        <f ca="1">IF(I2662="",Q2662,MOD((Q2662+_xlfn.XLOOKUP(I2662,CODE,VAL))*17,256))</f>
        <v>198</v>
      </c>
      <c r="S2662" s="33">
        <f ca="1">IF(J2662="",R2662,MOD((R2662+_xlfn.XLOOKUP(J2662,CODE,VAL))*17,256))</f>
        <v>185</v>
      </c>
      <c r="T2662" s="33">
        <f ca="1">IF(K2662="",S2662,MOD((S2662+_xlfn.XLOOKUP(K2662,CODE,VAL))*17,256))</f>
        <v>86</v>
      </c>
      <c r="U2662" s="33">
        <f ca="1">IF(L2662="",T2662,MOD((T2662+_xlfn.XLOOKUP(L2662,CODE,VAL))*17,256))</f>
        <v>25</v>
      </c>
      <c r="V2662" s="33">
        <f ca="1">IF(M2662="",U2662,MOD((U2662+_xlfn.XLOOKUP(M2662,CODE,VAL))*17,256))</f>
        <v>25</v>
      </c>
      <c r="W2662" s="33">
        <f ca="1">IF(N2662="",V2662,MOD((V2662+_xlfn.XLOOKUP(N2662,CODE,VAL))*17,256))</f>
        <v>25</v>
      </c>
      <c r="X2662" s="33">
        <f ca="1">IF(O2662="",W2662,MOD((W2662+_xlfn.XLOOKUP(O2662,CODE,VAL))*17,256))</f>
        <v>25</v>
      </c>
      <c r="Y2662" s="33">
        <f ca="1">IF(P2662="",X2662,MOD((X2662+_xlfn.XLOOKUP(P2662,CODE,VAL))*17,256))</f>
        <v>25</v>
      </c>
    </row>
    <row r="2663" spans="5:25">
      <c r="E2663" t="str">
        <f ca="1"/>
        <v>zl-</v>
      </c>
      <c r="F2663" t="str" cm="1">
        <f t="array" aca="1" ref="F2663" ca="1">_xlfn.IFS(E2663="","",IFERROR(FIND("-",E2663),0)&gt;0,LEFT(E2663,FIND("-",E2663)-1),TRUE,LEFT(E2663,FIND("=",E2663)-1))</f>
        <v>zl</v>
      </c>
      <c r="G2663" cm="1">
        <f t="array" aca="1" ref="G2663" ca="1">_xlfn.IFS(E2663="","",IFERROR(FIND("-",E2663),0)&gt;0,0,TRUE,VALUE(MID(E2663,FIND("=",E2663)+1,10)))</f>
        <v>0</v>
      </c>
      <c r="H2663">
        <f t="shared" ca="1" si="224"/>
        <v>3</v>
      </c>
      <c r="I2663" t="str">
        <f t="shared" ca="1" si="225"/>
        <v>z</v>
      </c>
      <c r="J2663" t="str">
        <f t="shared" ca="1" si="227"/>
        <v>l</v>
      </c>
      <c r="K2663" t="str">
        <f t="shared" ca="1" si="227"/>
        <v>-</v>
      </c>
      <c r="L2663" t="str">
        <f t="shared" ca="1" si="227"/>
        <v/>
      </c>
      <c r="M2663" t="str">
        <f t="shared" ca="1" si="227"/>
        <v/>
      </c>
      <c r="N2663" t="str">
        <f t="shared" ca="1" si="227"/>
        <v/>
      </c>
      <c r="O2663" t="str">
        <f t="shared" ca="1" si="227"/>
        <v/>
      </c>
      <c r="P2663" s="19" t="str">
        <f t="shared" ca="1" si="227"/>
        <v/>
      </c>
      <c r="Q2663" s="33">
        <f t="shared" si="226"/>
        <v>0</v>
      </c>
      <c r="R2663" s="33">
        <f ca="1">IF(I2663="",Q2663,MOD((Q2663+_xlfn.XLOOKUP(I2663,CODE,VAL))*17,256))</f>
        <v>26</v>
      </c>
      <c r="S2663" s="33">
        <f ca="1">IF(J2663="",R2663,MOD((R2663+_xlfn.XLOOKUP(J2663,CODE,VAL))*17,256))</f>
        <v>230</v>
      </c>
      <c r="T2663" s="33">
        <f ca="1">IF(K2663="",S2663,MOD((S2663+_xlfn.XLOOKUP(K2663,CODE,VAL))*17,256))</f>
        <v>67</v>
      </c>
      <c r="U2663" s="33">
        <f ca="1">IF(L2663="",T2663,MOD((T2663+_xlfn.XLOOKUP(L2663,CODE,VAL))*17,256))</f>
        <v>67</v>
      </c>
      <c r="V2663" s="33">
        <f ca="1">IF(M2663="",U2663,MOD((U2663+_xlfn.XLOOKUP(M2663,CODE,VAL))*17,256))</f>
        <v>67</v>
      </c>
      <c r="W2663" s="33">
        <f ca="1">IF(N2663="",V2663,MOD((V2663+_xlfn.XLOOKUP(N2663,CODE,VAL))*17,256))</f>
        <v>67</v>
      </c>
      <c r="X2663" s="33">
        <f ca="1">IF(O2663="",W2663,MOD((W2663+_xlfn.XLOOKUP(O2663,CODE,VAL))*17,256))</f>
        <v>67</v>
      </c>
      <c r="Y2663" s="33">
        <f ca="1">IF(P2663="",X2663,MOD((X2663+_xlfn.XLOOKUP(P2663,CODE,VAL))*17,256))</f>
        <v>67</v>
      </c>
    </row>
    <row r="2664" spans="5:25">
      <c r="E2664" t="str">
        <f ca="1"/>
        <v>mjvpth-</v>
      </c>
      <c r="F2664" t="str" cm="1">
        <f t="array" aca="1" ref="F2664" ca="1">_xlfn.IFS(E2664="","",IFERROR(FIND("-",E2664),0)&gt;0,LEFT(E2664,FIND("-",E2664)-1),TRUE,LEFT(E2664,FIND("=",E2664)-1))</f>
        <v>mjvpth</v>
      </c>
      <c r="G2664" cm="1">
        <f t="array" aca="1" ref="G2664" ca="1">_xlfn.IFS(E2664="","",IFERROR(FIND("-",E2664),0)&gt;0,0,TRUE,VALUE(MID(E2664,FIND("=",E2664)+1,10)))</f>
        <v>0</v>
      </c>
      <c r="H2664">
        <f t="shared" ca="1" si="224"/>
        <v>7</v>
      </c>
      <c r="I2664" t="str">
        <f t="shared" ca="1" si="225"/>
        <v>m</v>
      </c>
      <c r="J2664" t="str">
        <f t="shared" ca="1" si="227"/>
        <v>j</v>
      </c>
      <c r="K2664" t="str">
        <f t="shared" ca="1" si="227"/>
        <v>v</v>
      </c>
      <c r="L2664" t="str">
        <f t="shared" ca="1" si="227"/>
        <v>p</v>
      </c>
      <c r="M2664" t="str">
        <f t="shared" ca="1" si="227"/>
        <v>t</v>
      </c>
      <c r="N2664" t="str">
        <f t="shared" ca="1" si="227"/>
        <v>h</v>
      </c>
      <c r="O2664" t="str">
        <f t="shared" ca="1" si="227"/>
        <v>-</v>
      </c>
      <c r="P2664" s="19" t="str">
        <f t="shared" ca="1" si="227"/>
        <v/>
      </c>
      <c r="Q2664" s="33">
        <f t="shared" si="226"/>
        <v>0</v>
      </c>
      <c r="R2664" s="33">
        <f ca="1">IF(I2664="",Q2664,MOD((Q2664+_xlfn.XLOOKUP(I2664,CODE,VAL))*17,256))</f>
        <v>61</v>
      </c>
      <c r="S2664" s="33">
        <f ca="1">IF(J2664="",R2664,MOD((R2664+_xlfn.XLOOKUP(J2664,CODE,VAL))*17,256))</f>
        <v>23</v>
      </c>
      <c r="T2664" s="33">
        <f ca="1">IF(K2664="",S2664,MOD((S2664+_xlfn.XLOOKUP(K2664,CODE,VAL))*17,256))</f>
        <v>93</v>
      </c>
      <c r="U2664" s="33">
        <f ca="1">IF(L2664="",T2664,MOD((T2664+_xlfn.XLOOKUP(L2664,CODE,VAL))*17,256))</f>
        <v>157</v>
      </c>
      <c r="V2664" s="33">
        <f ca="1">IF(M2664="",U2664,MOD((U2664+_xlfn.XLOOKUP(M2664,CODE,VAL))*17,256))</f>
        <v>33</v>
      </c>
      <c r="W2664" s="33">
        <f ca="1">IF(N2664="",V2664,MOD((V2664+_xlfn.XLOOKUP(N2664,CODE,VAL))*17,256))</f>
        <v>25</v>
      </c>
      <c r="X2664" s="33">
        <f ca="1">IF(O2664="",W2664,MOD((W2664+_xlfn.XLOOKUP(O2664,CODE,VAL))*17,256))</f>
        <v>166</v>
      </c>
      <c r="Y2664" s="33">
        <f ca="1">IF(P2664="",X2664,MOD((X2664+_xlfn.XLOOKUP(P2664,CODE,VAL))*17,256))</f>
        <v>166</v>
      </c>
    </row>
    <row r="2665" spans="5:25">
      <c r="E2665" t="str">
        <f ca="1"/>
        <v>qkz=5</v>
      </c>
      <c r="F2665" t="str" cm="1">
        <f t="array" aca="1" ref="F2665" ca="1">_xlfn.IFS(E2665="","",IFERROR(FIND("-",E2665),0)&gt;0,LEFT(E2665,FIND("-",E2665)-1),TRUE,LEFT(E2665,FIND("=",E2665)-1))</f>
        <v>qkz</v>
      </c>
      <c r="G2665" cm="1">
        <f t="array" aca="1" ref="G2665" ca="1">_xlfn.IFS(E2665="","",IFERROR(FIND("-",E2665),0)&gt;0,0,TRUE,VALUE(MID(E2665,FIND("=",E2665)+1,10)))</f>
        <v>5</v>
      </c>
      <c r="H2665">
        <f t="shared" ca="1" si="224"/>
        <v>5</v>
      </c>
      <c r="I2665" t="str">
        <f t="shared" ca="1" si="225"/>
        <v>q</v>
      </c>
      <c r="J2665" t="str">
        <f t="shared" ca="1" si="227"/>
        <v>k</v>
      </c>
      <c r="K2665" t="str">
        <f t="shared" ca="1" si="227"/>
        <v>z</v>
      </c>
      <c r="L2665" t="str">
        <f t="shared" ca="1" si="227"/>
        <v>=</v>
      </c>
      <c r="M2665" t="str">
        <f t="shared" ca="1" si="227"/>
        <v>5</v>
      </c>
      <c r="N2665" t="str">
        <f t="shared" ca="1" si="227"/>
        <v/>
      </c>
      <c r="O2665" t="str">
        <f t="shared" ca="1" si="227"/>
        <v/>
      </c>
      <c r="P2665" s="19" t="str">
        <f t="shared" ca="1" si="227"/>
        <v/>
      </c>
      <c r="Q2665" s="33">
        <f t="shared" si="226"/>
        <v>0</v>
      </c>
      <c r="R2665" s="33">
        <f ca="1">IF(I2665="",Q2665,MOD((Q2665+_xlfn.XLOOKUP(I2665,CODE,VAL))*17,256))</f>
        <v>129</v>
      </c>
      <c r="S2665" s="33">
        <f ca="1">IF(J2665="",R2665,MOD((R2665+_xlfn.XLOOKUP(J2665,CODE,VAL))*17,256))</f>
        <v>172</v>
      </c>
      <c r="T2665" s="33">
        <f ca="1">IF(K2665="",S2665,MOD((S2665+_xlfn.XLOOKUP(K2665,CODE,VAL))*17,256))</f>
        <v>134</v>
      </c>
      <c r="U2665" s="33">
        <f ca="1">IF(L2665="",T2665,MOD((T2665+_xlfn.XLOOKUP(L2665,CODE,VAL))*17,256))</f>
        <v>243</v>
      </c>
      <c r="V2665" s="33">
        <f ca="1">IF(M2665="",U2665,MOD((U2665+_xlfn.XLOOKUP(M2665,CODE,VAL))*17,256))</f>
        <v>168</v>
      </c>
      <c r="W2665" s="33">
        <f ca="1">IF(N2665="",V2665,MOD((V2665+_xlfn.XLOOKUP(N2665,CODE,VAL))*17,256))</f>
        <v>168</v>
      </c>
      <c r="X2665" s="33">
        <f ca="1">IF(O2665="",W2665,MOD((W2665+_xlfn.XLOOKUP(O2665,CODE,VAL))*17,256))</f>
        <v>168</v>
      </c>
      <c r="Y2665" s="33">
        <f ca="1">IF(P2665="",X2665,MOD((X2665+_xlfn.XLOOKUP(P2665,CODE,VAL))*17,256))</f>
        <v>168</v>
      </c>
    </row>
    <row r="2666" spans="5:25">
      <c r="E2666" t="str">
        <f ca="1"/>
        <v>mxfc=2</v>
      </c>
      <c r="F2666" t="str" cm="1">
        <f t="array" aca="1" ref="F2666" ca="1">_xlfn.IFS(E2666="","",IFERROR(FIND("-",E2666),0)&gt;0,LEFT(E2666,FIND("-",E2666)-1),TRUE,LEFT(E2666,FIND("=",E2666)-1))</f>
        <v>mxfc</v>
      </c>
      <c r="G2666" cm="1">
        <f t="array" aca="1" ref="G2666" ca="1">_xlfn.IFS(E2666="","",IFERROR(FIND("-",E2666),0)&gt;0,0,TRUE,VALUE(MID(E2666,FIND("=",E2666)+1,10)))</f>
        <v>2</v>
      </c>
      <c r="H2666">
        <f t="shared" ca="1" si="224"/>
        <v>6</v>
      </c>
      <c r="I2666" t="str">
        <f t="shared" ca="1" si="225"/>
        <v>m</v>
      </c>
      <c r="J2666" t="str">
        <f t="shared" ca="1" si="227"/>
        <v>x</v>
      </c>
      <c r="K2666" t="str">
        <f t="shared" ca="1" si="227"/>
        <v>f</v>
      </c>
      <c r="L2666" t="str">
        <f t="shared" ca="1" si="227"/>
        <v>c</v>
      </c>
      <c r="M2666" t="str">
        <f t="shared" ca="1" si="227"/>
        <v>=</v>
      </c>
      <c r="N2666" t="str">
        <f t="shared" ca="1" si="227"/>
        <v>2</v>
      </c>
      <c r="O2666" t="str">
        <f t="shared" ca="1" si="227"/>
        <v/>
      </c>
      <c r="P2666" s="19" t="str">
        <f t="shared" ca="1" si="227"/>
        <v/>
      </c>
      <c r="Q2666" s="33">
        <f t="shared" si="226"/>
        <v>0</v>
      </c>
      <c r="R2666" s="33">
        <f ca="1">IF(I2666="",Q2666,MOD((Q2666+_xlfn.XLOOKUP(I2666,CODE,VAL))*17,256))</f>
        <v>61</v>
      </c>
      <c r="S2666" s="33">
        <f ca="1">IF(J2666="",R2666,MOD((R2666+_xlfn.XLOOKUP(J2666,CODE,VAL))*17,256))</f>
        <v>5</v>
      </c>
      <c r="T2666" s="33">
        <f ca="1">IF(K2666="",S2666,MOD((S2666+_xlfn.XLOOKUP(K2666,CODE,VAL))*17,256))</f>
        <v>27</v>
      </c>
      <c r="U2666" s="33">
        <f ca="1">IF(L2666="",T2666,MOD((T2666+_xlfn.XLOOKUP(L2666,CODE,VAL))*17,256))</f>
        <v>94</v>
      </c>
      <c r="V2666" s="33">
        <f ca="1">IF(M2666="",U2666,MOD((U2666+_xlfn.XLOOKUP(M2666,CODE,VAL))*17,256))</f>
        <v>75</v>
      </c>
      <c r="W2666" s="33">
        <f ca="1">IF(N2666="",V2666,MOD((V2666+_xlfn.XLOOKUP(N2666,CODE,VAL))*17,256))</f>
        <v>77</v>
      </c>
      <c r="X2666" s="33">
        <f ca="1">IF(O2666="",W2666,MOD((W2666+_xlfn.XLOOKUP(O2666,CODE,VAL))*17,256))</f>
        <v>77</v>
      </c>
      <c r="Y2666" s="33">
        <f ca="1">IF(P2666="",X2666,MOD((X2666+_xlfn.XLOOKUP(P2666,CODE,VAL))*17,256))</f>
        <v>77</v>
      </c>
    </row>
    <row r="2667" spans="5:25">
      <c r="E2667" t="str">
        <f ca="1"/>
        <v>gbq=4</v>
      </c>
      <c r="F2667" t="str" cm="1">
        <f t="array" aca="1" ref="F2667" ca="1">_xlfn.IFS(E2667="","",IFERROR(FIND("-",E2667),0)&gt;0,LEFT(E2667,FIND("-",E2667)-1),TRUE,LEFT(E2667,FIND("=",E2667)-1))</f>
        <v>gbq</v>
      </c>
      <c r="G2667" cm="1">
        <f t="array" aca="1" ref="G2667" ca="1">_xlfn.IFS(E2667="","",IFERROR(FIND("-",E2667),0)&gt;0,0,TRUE,VALUE(MID(E2667,FIND("=",E2667)+1,10)))</f>
        <v>4</v>
      </c>
      <c r="H2667">
        <f t="shared" ca="1" si="224"/>
        <v>5</v>
      </c>
      <c r="I2667" t="str">
        <f t="shared" ca="1" si="225"/>
        <v>g</v>
      </c>
      <c r="J2667" t="str">
        <f t="shared" ca="1" si="227"/>
        <v>b</v>
      </c>
      <c r="K2667" t="str">
        <f t="shared" ca="1" si="227"/>
        <v>q</v>
      </c>
      <c r="L2667" t="str">
        <f t="shared" ca="1" si="227"/>
        <v>=</v>
      </c>
      <c r="M2667" t="str">
        <f t="shared" ca="1" si="227"/>
        <v>4</v>
      </c>
      <c r="N2667" t="str">
        <f t="shared" ca="1" si="227"/>
        <v/>
      </c>
      <c r="O2667" t="str">
        <f t="shared" ca="1" si="227"/>
        <v/>
      </c>
      <c r="P2667" s="19" t="str">
        <f t="shared" ca="1" si="227"/>
        <v/>
      </c>
      <c r="Q2667" s="33">
        <f t="shared" si="226"/>
        <v>0</v>
      </c>
      <c r="R2667" s="33">
        <f ca="1">IF(I2667="",Q2667,MOD((Q2667+_xlfn.XLOOKUP(I2667,CODE,VAL))*17,256))</f>
        <v>215</v>
      </c>
      <c r="S2667" s="33">
        <f ca="1">IF(J2667="",R2667,MOD((R2667+_xlfn.XLOOKUP(J2667,CODE,VAL))*17,256))</f>
        <v>201</v>
      </c>
      <c r="T2667" s="33">
        <f ca="1">IF(K2667="",S2667,MOD((S2667+_xlfn.XLOOKUP(K2667,CODE,VAL))*17,256))</f>
        <v>218</v>
      </c>
      <c r="U2667" s="33">
        <f ca="1">IF(L2667="",T2667,MOD((T2667+_xlfn.XLOOKUP(L2667,CODE,VAL))*17,256))</f>
        <v>135</v>
      </c>
      <c r="V2667" s="33">
        <f ca="1">IF(M2667="",U2667,MOD((U2667+_xlfn.XLOOKUP(M2667,CODE,VAL))*17,256))</f>
        <v>107</v>
      </c>
      <c r="W2667" s="33">
        <f ca="1">IF(N2667="",V2667,MOD((V2667+_xlfn.XLOOKUP(N2667,CODE,VAL))*17,256))</f>
        <v>107</v>
      </c>
      <c r="X2667" s="33">
        <f ca="1">IF(O2667="",W2667,MOD((W2667+_xlfn.XLOOKUP(O2667,CODE,VAL))*17,256))</f>
        <v>107</v>
      </c>
      <c r="Y2667" s="33">
        <f ca="1">IF(P2667="",X2667,MOD((X2667+_xlfn.XLOOKUP(P2667,CODE,VAL))*17,256))</f>
        <v>107</v>
      </c>
    </row>
    <row r="2668" spans="5:25">
      <c r="E2668" t="str">
        <f ca="1"/>
        <v>rch=2</v>
      </c>
      <c r="F2668" t="str" cm="1">
        <f t="array" aca="1" ref="F2668" ca="1">_xlfn.IFS(E2668="","",IFERROR(FIND("-",E2668),0)&gt;0,LEFT(E2668,FIND("-",E2668)-1),TRUE,LEFT(E2668,FIND("=",E2668)-1))</f>
        <v>rch</v>
      </c>
      <c r="G2668" cm="1">
        <f t="array" aca="1" ref="G2668" ca="1">_xlfn.IFS(E2668="","",IFERROR(FIND("-",E2668),0)&gt;0,0,TRUE,VALUE(MID(E2668,FIND("=",E2668)+1,10)))</f>
        <v>2</v>
      </c>
      <c r="H2668">
        <f t="shared" ca="1" si="224"/>
        <v>5</v>
      </c>
      <c r="I2668" t="str">
        <f t="shared" ca="1" si="225"/>
        <v>r</v>
      </c>
      <c r="J2668" t="str">
        <f t="shared" ca="1" si="227"/>
        <v>c</v>
      </c>
      <c r="K2668" t="str">
        <f t="shared" ca="1" si="227"/>
        <v>h</v>
      </c>
      <c r="L2668" t="str">
        <f t="shared" ca="1" si="227"/>
        <v>=</v>
      </c>
      <c r="M2668" t="str">
        <f t="shared" ca="1" si="227"/>
        <v>2</v>
      </c>
      <c r="N2668" t="str">
        <f t="shared" ca="1" si="227"/>
        <v/>
      </c>
      <c r="O2668" t="str">
        <f t="shared" ca="1" si="227"/>
        <v/>
      </c>
      <c r="P2668" s="19" t="str">
        <f t="shared" ca="1" si="227"/>
        <v/>
      </c>
      <c r="Q2668" s="33">
        <f t="shared" si="226"/>
        <v>0</v>
      </c>
      <c r="R2668" s="33">
        <f ca="1">IF(I2668="",Q2668,MOD((Q2668+_xlfn.XLOOKUP(I2668,CODE,VAL))*17,256))</f>
        <v>146</v>
      </c>
      <c r="S2668" s="33">
        <f ca="1">IF(J2668="",R2668,MOD((R2668+_xlfn.XLOOKUP(J2668,CODE,VAL))*17,256))</f>
        <v>69</v>
      </c>
      <c r="T2668" s="33">
        <f ca="1">IF(K2668="",S2668,MOD((S2668+_xlfn.XLOOKUP(K2668,CODE,VAL))*17,256))</f>
        <v>125</v>
      </c>
      <c r="U2668" s="33">
        <f ca="1">IF(L2668="",T2668,MOD((T2668+_xlfn.XLOOKUP(L2668,CODE,VAL))*17,256))</f>
        <v>90</v>
      </c>
      <c r="V2668" s="33">
        <f ca="1">IF(M2668="",U2668,MOD((U2668+_xlfn.XLOOKUP(M2668,CODE,VAL))*17,256))</f>
        <v>76</v>
      </c>
      <c r="W2668" s="33">
        <f ca="1">IF(N2668="",V2668,MOD((V2668+_xlfn.XLOOKUP(N2668,CODE,VAL))*17,256))</f>
        <v>76</v>
      </c>
      <c r="X2668" s="33">
        <f ca="1">IF(O2668="",W2668,MOD((W2668+_xlfn.XLOOKUP(O2668,CODE,VAL))*17,256))</f>
        <v>76</v>
      </c>
      <c r="Y2668" s="33">
        <f ca="1">IF(P2668="",X2668,MOD((X2668+_xlfn.XLOOKUP(P2668,CODE,VAL))*17,256))</f>
        <v>76</v>
      </c>
    </row>
    <row r="2669" spans="5:25">
      <c r="E2669" t="str">
        <f ca="1"/>
        <v>qd=9</v>
      </c>
      <c r="F2669" t="str" cm="1">
        <f t="array" aca="1" ref="F2669" ca="1">_xlfn.IFS(E2669="","",IFERROR(FIND("-",E2669),0)&gt;0,LEFT(E2669,FIND("-",E2669)-1),TRUE,LEFT(E2669,FIND("=",E2669)-1))</f>
        <v>qd</v>
      </c>
      <c r="G2669" cm="1">
        <f t="array" aca="1" ref="G2669" ca="1">_xlfn.IFS(E2669="","",IFERROR(FIND("-",E2669),0)&gt;0,0,TRUE,VALUE(MID(E2669,FIND("=",E2669)+1,10)))</f>
        <v>9</v>
      </c>
      <c r="H2669">
        <f t="shared" ca="1" si="224"/>
        <v>4</v>
      </c>
      <c r="I2669" t="str">
        <f t="shared" ca="1" si="225"/>
        <v>q</v>
      </c>
      <c r="J2669" t="str">
        <f t="shared" ca="1" si="227"/>
        <v>d</v>
      </c>
      <c r="K2669" t="str">
        <f t="shared" ca="1" si="227"/>
        <v>=</v>
      </c>
      <c r="L2669" t="str">
        <f t="shared" ca="1" si="227"/>
        <v>9</v>
      </c>
      <c r="M2669" t="str">
        <f t="shared" ca="1" si="227"/>
        <v/>
      </c>
      <c r="N2669" t="str">
        <f t="shared" ca="1" si="227"/>
        <v/>
      </c>
      <c r="O2669" t="str">
        <f t="shared" ca="1" si="227"/>
        <v/>
      </c>
      <c r="P2669" s="19" t="str">
        <f t="shared" ca="1" si="227"/>
        <v/>
      </c>
      <c r="Q2669" s="33">
        <f t="shared" si="226"/>
        <v>0</v>
      </c>
      <c r="R2669" s="33">
        <f ca="1">IF(I2669="",Q2669,MOD((Q2669+_xlfn.XLOOKUP(I2669,CODE,VAL))*17,256))</f>
        <v>129</v>
      </c>
      <c r="S2669" s="33">
        <f ca="1">IF(J2669="",R2669,MOD((R2669+_xlfn.XLOOKUP(J2669,CODE,VAL))*17,256))</f>
        <v>53</v>
      </c>
      <c r="T2669" s="33">
        <f ca="1">IF(K2669="",S2669,MOD((S2669+_xlfn.XLOOKUP(K2669,CODE,VAL))*17,256))</f>
        <v>146</v>
      </c>
      <c r="U2669" s="33">
        <f ca="1">IF(L2669="",T2669,MOD((T2669+_xlfn.XLOOKUP(L2669,CODE,VAL))*17,256))</f>
        <v>123</v>
      </c>
      <c r="V2669" s="33">
        <f ca="1">IF(M2669="",U2669,MOD((U2669+_xlfn.XLOOKUP(M2669,CODE,VAL))*17,256))</f>
        <v>123</v>
      </c>
      <c r="W2669" s="33">
        <f ca="1">IF(N2669="",V2669,MOD((V2669+_xlfn.XLOOKUP(N2669,CODE,VAL))*17,256))</f>
        <v>123</v>
      </c>
      <c r="X2669" s="33">
        <f ca="1">IF(O2669="",W2669,MOD((W2669+_xlfn.XLOOKUP(O2669,CODE,VAL))*17,256))</f>
        <v>123</v>
      </c>
      <c r="Y2669" s="33">
        <f ca="1">IF(P2669="",X2669,MOD((X2669+_xlfn.XLOOKUP(P2669,CODE,VAL))*17,256))</f>
        <v>123</v>
      </c>
    </row>
    <row r="2670" spans="5:25">
      <c r="E2670" t="str">
        <f ca="1"/>
        <v>xj=6</v>
      </c>
      <c r="F2670" t="str" cm="1">
        <f t="array" aca="1" ref="F2670" ca="1">_xlfn.IFS(E2670="","",IFERROR(FIND("-",E2670),0)&gt;0,LEFT(E2670,FIND("-",E2670)-1),TRUE,LEFT(E2670,FIND("=",E2670)-1))</f>
        <v>xj</v>
      </c>
      <c r="G2670" cm="1">
        <f t="array" aca="1" ref="G2670" ca="1">_xlfn.IFS(E2670="","",IFERROR(FIND("-",E2670),0)&gt;0,0,TRUE,VALUE(MID(E2670,FIND("=",E2670)+1,10)))</f>
        <v>6</v>
      </c>
      <c r="H2670">
        <f t="shared" ca="1" si="224"/>
        <v>4</v>
      </c>
      <c r="I2670" t="str">
        <f t="shared" ca="1" si="225"/>
        <v>x</v>
      </c>
      <c r="J2670" t="str">
        <f t="shared" ca="1" si="227"/>
        <v>j</v>
      </c>
      <c r="K2670" t="str">
        <f t="shared" ca="1" si="227"/>
        <v>=</v>
      </c>
      <c r="L2670" t="str">
        <f t="shared" ca="1" si="227"/>
        <v>6</v>
      </c>
      <c r="M2670" t="str">
        <f t="shared" ca="1" si="227"/>
        <v/>
      </c>
      <c r="N2670" t="str">
        <f t="shared" ca="1" si="227"/>
        <v/>
      </c>
      <c r="O2670" t="str">
        <f t="shared" ca="1" si="227"/>
        <v/>
      </c>
      <c r="P2670" s="19" t="str">
        <f t="shared" ca="1" si="227"/>
        <v/>
      </c>
      <c r="Q2670" s="33">
        <f t="shared" si="226"/>
        <v>0</v>
      </c>
      <c r="R2670" s="33">
        <f ca="1">IF(I2670="",Q2670,MOD((Q2670+_xlfn.XLOOKUP(I2670,CODE,VAL))*17,256))</f>
        <v>248</v>
      </c>
      <c r="S2670" s="33">
        <f ca="1">IF(J2670="",R2670,MOD((R2670+_xlfn.XLOOKUP(J2670,CODE,VAL))*17,256))</f>
        <v>130</v>
      </c>
      <c r="T2670" s="33">
        <f ca="1">IF(K2670="",S2670,MOD((S2670+_xlfn.XLOOKUP(K2670,CODE,VAL))*17,256))</f>
        <v>175</v>
      </c>
      <c r="U2670" s="33">
        <f ca="1">IF(L2670="",T2670,MOD((T2670+_xlfn.XLOOKUP(L2670,CODE,VAL))*17,256))</f>
        <v>53</v>
      </c>
      <c r="V2670" s="33">
        <f ca="1">IF(M2670="",U2670,MOD((U2670+_xlfn.XLOOKUP(M2670,CODE,VAL))*17,256))</f>
        <v>53</v>
      </c>
      <c r="W2670" s="33">
        <f ca="1">IF(N2670="",V2670,MOD((V2670+_xlfn.XLOOKUP(N2670,CODE,VAL))*17,256))</f>
        <v>53</v>
      </c>
      <c r="X2670" s="33">
        <f ca="1">IF(O2670="",W2670,MOD((W2670+_xlfn.XLOOKUP(O2670,CODE,VAL))*17,256))</f>
        <v>53</v>
      </c>
      <c r="Y2670" s="33">
        <f ca="1">IF(P2670="",X2670,MOD((X2670+_xlfn.XLOOKUP(P2670,CODE,VAL))*17,256))</f>
        <v>53</v>
      </c>
    </row>
    <row r="2671" spans="5:25">
      <c r="E2671" t="str">
        <f ca="1"/>
        <v>gq=6</v>
      </c>
      <c r="F2671" t="str" cm="1">
        <f t="array" aca="1" ref="F2671" ca="1">_xlfn.IFS(E2671="","",IFERROR(FIND("-",E2671),0)&gt;0,LEFT(E2671,FIND("-",E2671)-1),TRUE,LEFT(E2671,FIND("=",E2671)-1))</f>
        <v>gq</v>
      </c>
      <c r="G2671" cm="1">
        <f t="array" aca="1" ref="G2671" ca="1">_xlfn.IFS(E2671="","",IFERROR(FIND("-",E2671),0)&gt;0,0,TRUE,VALUE(MID(E2671,FIND("=",E2671)+1,10)))</f>
        <v>6</v>
      </c>
      <c r="H2671">
        <f t="shared" ca="1" si="224"/>
        <v>4</v>
      </c>
      <c r="I2671" t="str">
        <f t="shared" ca="1" si="225"/>
        <v>g</v>
      </c>
      <c r="J2671" t="str">
        <f t="shared" ca="1" si="227"/>
        <v>q</v>
      </c>
      <c r="K2671" t="str">
        <f t="shared" ca="1" si="227"/>
        <v>=</v>
      </c>
      <c r="L2671" t="str">
        <f t="shared" ca="1" si="227"/>
        <v>6</v>
      </c>
      <c r="M2671" t="str">
        <f t="shared" ca="1" si="227"/>
        <v/>
      </c>
      <c r="N2671" t="str">
        <f t="shared" ca="1" si="227"/>
        <v/>
      </c>
      <c r="O2671" t="str">
        <f t="shared" ca="1" si="227"/>
        <v/>
      </c>
      <c r="P2671" s="19" t="str">
        <f t="shared" ca="1" si="227"/>
        <v/>
      </c>
      <c r="Q2671" s="33">
        <f t="shared" si="226"/>
        <v>0</v>
      </c>
      <c r="R2671" s="33">
        <f ca="1">IF(I2671="",Q2671,MOD((Q2671+_xlfn.XLOOKUP(I2671,CODE,VAL))*17,256))</f>
        <v>215</v>
      </c>
      <c r="S2671" s="33">
        <f ca="1">IF(J2671="",R2671,MOD((R2671+_xlfn.XLOOKUP(J2671,CODE,VAL))*17,256))</f>
        <v>200</v>
      </c>
      <c r="T2671" s="33">
        <f ca="1">IF(K2671="",S2671,MOD((S2671+_xlfn.XLOOKUP(K2671,CODE,VAL))*17,256))</f>
        <v>85</v>
      </c>
      <c r="U2671" s="33">
        <f ca="1">IF(L2671="",T2671,MOD((T2671+_xlfn.XLOOKUP(L2671,CODE,VAL))*17,256))</f>
        <v>59</v>
      </c>
      <c r="V2671" s="33">
        <f ca="1">IF(M2671="",U2671,MOD((U2671+_xlfn.XLOOKUP(M2671,CODE,VAL))*17,256))</f>
        <v>59</v>
      </c>
      <c r="W2671" s="33">
        <f ca="1">IF(N2671="",V2671,MOD((V2671+_xlfn.XLOOKUP(N2671,CODE,VAL))*17,256))</f>
        <v>59</v>
      </c>
      <c r="X2671" s="33">
        <f ca="1">IF(O2671="",W2671,MOD((W2671+_xlfn.XLOOKUP(O2671,CODE,VAL))*17,256))</f>
        <v>59</v>
      </c>
      <c r="Y2671" s="33">
        <f ca="1">IF(P2671="",X2671,MOD((X2671+_xlfn.XLOOKUP(P2671,CODE,VAL))*17,256))</f>
        <v>59</v>
      </c>
    </row>
    <row r="2672" spans="5:25">
      <c r="E2672" t="str">
        <f ca="1"/>
        <v>pdd=9</v>
      </c>
      <c r="F2672" t="str" cm="1">
        <f t="array" aca="1" ref="F2672" ca="1">_xlfn.IFS(E2672="","",IFERROR(FIND("-",E2672),0)&gt;0,LEFT(E2672,FIND("-",E2672)-1),TRUE,LEFT(E2672,FIND("=",E2672)-1))</f>
        <v>pdd</v>
      </c>
      <c r="G2672" cm="1">
        <f t="array" aca="1" ref="G2672" ca="1">_xlfn.IFS(E2672="","",IFERROR(FIND("-",E2672),0)&gt;0,0,TRUE,VALUE(MID(E2672,FIND("=",E2672)+1,10)))</f>
        <v>9</v>
      </c>
      <c r="H2672">
        <f t="shared" ca="1" si="224"/>
        <v>5</v>
      </c>
      <c r="I2672" t="str">
        <f t="shared" ca="1" si="225"/>
        <v>p</v>
      </c>
      <c r="J2672" t="str">
        <f t="shared" ca="1" si="227"/>
        <v>d</v>
      </c>
      <c r="K2672" t="str">
        <f t="shared" ca="1" si="227"/>
        <v>d</v>
      </c>
      <c r="L2672" t="str">
        <f t="shared" ca="1" si="227"/>
        <v>=</v>
      </c>
      <c r="M2672" t="str">
        <f t="shared" ca="1" si="227"/>
        <v>9</v>
      </c>
      <c r="N2672" t="str">
        <f t="shared" ca="1" si="227"/>
        <v/>
      </c>
      <c r="O2672" t="str">
        <f t="shared" ca="1" si="227"/>
        <v/>
      </c>
      <c r="P2672" s="19" t="str">
        <f t="shared" ca="1" si="227"/>
        <v/>
      </c>
      <c r="Q2672" s="33">
        <f t="shared" si="226"/>
        <v>0</v>
      </c>
      <c r="R2672" s="33">
        <f ca="1">IF(I2672="",Q2672,MOD((Q2672+_xlfn.XLOOKUP(I2672,CODE,VAL))*17,256))</f>
        <v>112</v>
      </c>
      <c r="S2672" s="33">
        <f ca="1">IF(J2672="",R2672,MOD((R2672+_xlfn.XLOOKUP(J2672,CODE,VAL))*17,256))</f>
        <v>20</v>
      </c>
      <c r="T2672" s="33">
        <f ca="1">IF(K2672="",S2672,MOD((S2672+_xlfn.XLOOKUP(K2672,CODE,VAL))*17,256))</f>
        <v>248</v>
      </c>
      <c r="U2672" s="33">
        <f ca="1">IF(L2672="",T2672,MOD((T2672+_xlfn.XLOOKUP(L2672,CODE,VAL))*17,256))</f>
        <v>133</v>
      </c>
      <c r="V2672" s="33">
        <f ca="1">IF(M2672="",U2672,MOD((U2672+_xlfn.XLOOKUP(M2672,CODE,VAL))*17,256))</f>
        <v>158</v>
      </c>
      <c r="W2672" s="33">
        <f ca="1">IF(N2672="",V2672,MOD((V2672+_xlfn.XLOOKUP(N2672,CODE,VAL))*17,256))</f>
        <v>158</v>
      </c>
      <c r="X2672" s="33">
        <f ca="1">IF(O2672="",W2672,MOD((W2672+_xlfn.XLOOKUP(O2672,CODE,VAL))*17,256))</f>
        <v>158</v>
      </c>
      <c r="Y2672" s="33">
        <f ca="1">IF(P2672="",X2672,MOD((X2672+_xlfn.XLOOKUP(P2672,CODE,VAL))*17,256))</f>
        <v>158</v>
      </c>
    </row>
    <row r="2673" spans="5:25">
      <c r="E2673" t="str">
        <f ca="1"/>
        <v>ht-</v>
      </c>
      <c r="F2673" t="str" cm="1">
        <f t="array" aca="1" ref="F2673" ca="1">_xlfn.IFS(E2673="","",IFERROR(FIND("-",E2673),0)&gt;0,LEFT(E2673,FIND("-",E2673)-1),TRUE,LEFT(E2673,FIND("=",E2673)-1))</f>
        <v>ht</v>
      </c>
      <c r="G2673" cm="1">
        <f t="array" aca="1" ref="G2673" ca="1">_xlfn.IFS(E2673="","",IFERROR(FIND("-",E2673),0)&gt;0,0,TRUE,VALUE(MID(E2673,FIND("=",E2673)+1,10)))</f>
        <v>0</v>
      </c>
      <c r="H2673">
        <f t="shared" ca="1" si="224"/>
        <v>3</v>
      </c>
      <c r="I2673" t="str">
        <f t="shared" ca="1" si="225"/>
        <v>h</v>
      </c>
      <c r="J2673" t="str">
        <f t="shared" ca="1" si="227"/>
        <v>t</v>
      </c>
      <c r="K2673" t="str">
        <f t="shared" ca="1" si="227"/>
        <v>-</v>
      </c>
      <c r="L2673" t="str">
        <f t="shared" ca="1" si="227"/>
        <v/>
      </c>
      <c r="M2673" t="str">
        <f t="shared" ca="1" si="227"/>
        <v/>
      </c>
      <c r="N2673" t="str">
        <f t="shared" ca="1" si="227"/>
        <v/>
      </c>
      <c r="O2673" t="str">
        <f t="shared" ca="1" si="227"/>
        <v/>
      </c>
      <c r="P2673" s="19" t="str">
        <f t="shared" ca="1" si="227"/>
        <v/>
      </c>
      <c r="Q2673" s="33">
        <f t="shared" si="226"/>
        <v>0</v>
      </c>
      <c r="R2673" s="33">
        <f ca="1">IF(I2673="",Q2673,MOD((Q2673+_xlfn.XLOOKUP(I2673,CODE,VAL))*17,256))</f>
        <v>232</v>
      </c>
      <c r="S2673" s="33">
        <f ca="1">IF(J2673="",R2673,MOD((R2673+_xlfn.XLOOKUP(J2673,CODE,VAL))*17,256))</f>
        <v>28</v>
      </c>
      <c r="T2673" s="33">
        <f ca="1">IF(K2673="",S2673,MOD((S2673+_xlfn.XLOOKUP(K2673,CODE,VAL))*17,256))</f>
        <v>217</v>
      </c>
      <c r="U2673" s="33">
        <f ca="1">IF(L2673="",T2673,MOD((T2673+_xlfn.XLOOKUP(L2673,CODE,VAL))*17,256))</f>
        <v>217</v>
      </c>
      <c r="V2673" s="33">
        <f ca="1">IF(M2673="",U2673,MOD((U2673+_xlfn.XLOOKUP(M2673,CODE,VAL))*17,256))</f>
        <v>217</v>
      </c>
      <c r="W2673" s="33">
        <f ca="1">IF(N2673="",V2673,MOD((V2673+_xlfn.XLOOKUP(N2673,CODE,VAL))*17,256))</f>
        <v>217</v>
      </c>
      <c r="X2673" s="33">
        <f ca="1">IF(O2673="",W2673,MOD((W2673+_xlfn.XLOOKUP(O2673,CODE,VAL))*17,256))</f>
        <v>217</v>
      </c>
      <c r="Y2673" s="33">
        <f ca="1">IF(P2673="",X2673,MOD((X2673+_xlfn.XLOOKUP(P2673,CODE,VAL))*17,256))</f>
        <v>217</v>
      </c>
    </row>
    <row r="2674" spans="5:25">
      <c r="E2674" t="str">
        <f ca="1"/>
        <v>fqrh-</v>
      </c>
      <c r="F2674" t="str" cm="1">
        <f t="array" aca="1" ref="F2674" ca="1">_xlfn.IFS(E2674="","",IFERROR(FIND("-",E2674),0)&gt;0,LEFT(E2674,FIND("-",E2674)-1),TRUE,LEFT(E2674,FIND("=",E2674)-1))</f>
        <v>fqrh</v>
      </c>
      <c r="G2674" cm="1">
        <f t="array" aca="1" ref="G2674" ca="1">_xlfn.IFS(E2674="","",IFERROR(FIND("-",E2674),0)&gt;0,0,TRUE,VALUE(MID(E2674,FIND("=",E2674)+1,10)))</f>
        <v>0</v>
      </c>
      <c r="H2674">
        <f t="shared" ca="1" si="224"/>
        <v>5</v>
      </c>
      <c r="I2674" t="str">
        <f t="shared" ca="1" si="225"/>
        <v>f</v>
      </c>
      <c r="J2674" t="str">
        <f t="shared" ca="1" si="227"/>
        <v>q</v>
      </c>
      <c r="K2674" t="str">
        <f t="shared" ca="1" si="227"/>
        <v>r</v>
      </c>
      <c r="L2674" t="str">
        <f t="shared" ca="1" si="227"/>
        <v>h</v>
      </c>
      <c r="M2674" t="str">
        <f t="shared" ca="1" si="227"/>
        <v>-</v>
      </c>
      <c r="N2674" t="str">
        <f t="shared" ca="1" si="227"/>
        <v/>
      </c>
      <c r="O2674" t="str">
        <f t="shared" ca="1" si="227"/>
        <v/>
      </c>
      <c r="P2674" s="19" t="str">
        <f t="shared" ca="1" si="227"/>
        <v/>
      </c>
      <c r="Q2674" s="33">
        <f t="shared" si="226"/>
        <v>0</v>
      </c>
      <c r="R2674" s="33">
        <f ca="1">IF(I2674="",Q2674,MOD((Q2674+_xlfn.XLOOKUP(I2674,CODE,VAL))*17,256))</f>
        <v>198</v>
      </c>
      <c r="S2674" s="33">
        <f ca="1">IF(J2674="",R2674,MOD((R2674+_xlfn.XLOOKUP(J2674,CODE,VAL))*17,256))</f>
        <v>167</v>
      </c>
      <c r="T2674" s="33">
        <f ca="1">IF(K2674="",S2674,MOD((S2674+_xlfn.XLOOKUP(K2674,CODE,VAL))*17,256))</f>
        <v>169</v>
      </c>
      <c r="U2674" s="33">
        <f ca="1">IF(L2674="",T2674,MOD((T2674+_xlfn.XLOOKUP(L2674,CODE,VAL))*17,256))</f>
        <v>33</v>
      </c>
      <c r="V2674" s="33">
        <f ca="1">IF(M2674="",U2674,MOD((U2674+_xlfn.XLOOKUP(M2674,CODE,VAL))*17,256))</f>
        <v>46</v>
      </c>
      <c r="W2674" s="33">
        <f ca="1">IF(N2674="",V2674,MOD((V2674+_xlfn.XLOOKUP(N2674,CODE,VAL))*17,256))</f>
        <v>46</v>
      </c>
      <c r="X2674" s="33">
        <f ca="1">IF(O2674="",W2674,MOD((W2674+_xlfn.XLOOKUP(O2674,CODE,VAL))*17,256))</f>
        <v>46</v>
      </c>
      <c r="Y2674" s="33">
        <f ca="1">IF(P2674="",X2674,MOD((X2674+_xlfn.XLOOKUP(P2674,CODE,VAL))*17,256))</f>
        <v>46</v>
      </c>
    </row>
    <row r="2675" spans="5:25">
      <c r="E2675" t="str">
        <f ca="1"/>
        <v>bbp-</v>
      </c>
      <c r="F2675" t="str" cm="1">
        <f t="array" aca="1" ref="F2675" ca="1">_xlfn.IFS(E2675="","",IFERROR(FIND("-",E2675),0)&gt;0,LEFT(E2675,FIND("-",E2675)-1),TRUE,LEFT(E2675,FIND("=",E2675)-1))</f>
        <v>bbp</v>
      </c>
      <c r="G2675" cm="1">
        <f t="array" aca="1" ref="G2675" ca="1">_xlfn.IFS(E2675="","",IFERROR(FIND("-",E2675),0)&gt;0,0,TRUE,VALUE(MID(E2675,FIND("=",E2675)+1,10)))</f>
        <v>0</v>
      </c>
      <c r="H2675">
        <f t="shared" ca="1" si="224"/>
        <v>4</v>
      </c>
      <c r="I2675" t="str">
        <f t="shared" ca="1" si="225"/>
        <v>b</v>
      </c>
      <c r="J2675" t="str">
        <f t="shared" ca="1" si="227"/>
        <v>b</v>
      </c>
      <c r="K2675" t="str">
        <f t="shared" ca="1" si="227"/>
        <v>p</v>
      </c>
      <c r="L2675" t="str">
        <f t="shared" ca="1" si="227"/>
        <v>-</v>
      </c>
      <c r="M2675" t="str">
        <f t="shared" ca="1" si="227"/>
        <v/>
      </c>
      <c r="N2675" t="str">
        <f t="shared" ca="1" si="227"/>
        <v/>
      </c>
      <c r="O2675" t="str">
        <f t="shared" ca="1" si="227"/>
        <v/>
      </c>
      <c r="P2675" s="19" t="str">
        <f t="shared" ca="1" si="227"/>
        <v/>
      </c>
      <c r="Q2675" s="33">
        <f t="shared" si="226"/>
        <v>0</v>
      </c>
      <c r="R2675" s="33">
        <f ca="1">IF(I2675="",Q2675,MOD((Q2675+_xlfn.XLOOKUP(I2675,CODE,VAL))*17,256))</f>
        <v>130</v>
      </c>
      <c r="S2675" s="33">
        <f ca="1">IF(J2675="",R2675,MOD((R2675+_xlfn.XLOOKUP(J2675,CODE,VAL))*17,256))</f>
        <v>36</v>
      </c>
      <c r="T2675" s="33">
        <f ca="1">IF(K2675="",S2675,MOD((S2675+_xlfn.XLOOKUP(K2675,CODE,VAL))*17,256))</f>
        <v>212</v>
      </c>
      <c r="U2675" s="33">
        <f ca="1">IF(L2675="",T2675,MOD((T2675+_xlfn.XLOOKUP(L2675,CODE,VAL))*17,256))</f>
        <v>17</v>
      </c>
      <c r="V2675" s="33">
        <f ca="1">IF(M2675="",U2675,MOD((U2675+_xlfn.XLOOKUP(M2675,CODE,VAL))*17,256))</f>
        <v>17</v>
      </c>
      <c r="W2675" s="33">
        <f ca="1">IF(N2675="",V2675,MOD((V2675+_xlfn.XLOOKUP(N2675,CODE,VAL))*17,256))</f>
        <v>17</v>
      </c>
      <c r="X2675" s="33">
        <f ca="1">IF(O2675="",W2675,MOD((W2675+_xlfn.XLOOKUP(O2675,CODE,VAL))*17,256))</f>
        <v>17</v>
      </c>
      <c r="Y2675" s="33">
        <f ca="1">IF(P2675="",X2675,MOD((X2675+_xlfn.XLOOKUP(P2675,CODE,VAL))*17,256))</f>
        <v>17</v>
      </c>
    </row>
    <row r="2676" spans="5:25">
      <c r="E2676" t="str">
        <f ca="1"/>
        <v>ggnd-</v>
      </c>
      <c r="F2676" t="str" cm="1">
        <f t="array" aca="1" ref="F2676" ca="1">_xlfn.IFS(E2676="","",IFERROR(FIND("-",E2676),0)&gt;0,LEFT(E2676,FIND("-",E2676)-1),TRUE,LEFT(E2676,FIND("=",E2676)-1))</f>
        <v>ggnd</v>
      </c>
      <c r="G2676" cm="1">
        <f t="array" aca="1" ref="G2676" ca="1">_xlfn.IFS(E2676="","",IFERROR(FIND("-",E2676),0)&gt;0,0,TRUE,VALUE(MID(E2676,FIND("=",E2676)+1,10)))</f>
        <v>0</v>
      </c>
      <c r="H2676">
        <f t="shared" ca="1" si="224"/>
        <v>5</v>
      </c>
      <c r="I2676" t="str">
        <f t="shared" ca="1" si="225"/>
        <v>g</v>
      </c>
      <c r="J2676" t="str">
        <f t="shared" ca="1" si="227"/>
        <v>g</v>
      </c>
      <c r="K2676" t="str">
        <f t="shared" ca="1" si="227"/>
        <v>n</v>
      </c>
      <c r="L2676" t="str">
        <f t="shared" ca="1" si="227"/>
        <v>d</v>
      </c>
      <c r="M2676" t="str">
        <f t="shared" ca="1" si="227"/>
        <v>-</v>
      </c>
      <c r="N2676" t="str">
        <f t="shared" ca="1" si="227"/>
        <v/>
      </c>
      <c r="O2676" t="str">
        <f t="shared" ca="1" si="227"/>
        <v/>
      </c>
      <c r="P2676" s="19" t="str">
        <f t="shared" ca="1" si="227"/>
        <v/>
      </c>
      <c r="Q2676" s="33">
        <f t="shared" si="226"/>
        <v>0</v>
      </c>
      <c r="R2676" s="33">
        <f ca="1">IF(I2676="",Q2676,MOD((Q2676+_xlfn.XLOOKUP(I2676,CODE,VAL))*17,256))</f>
        <v>215</v>
      </c>
      <c r="S2676" s="33">
        <f ca="1">IF(J2676="",R2676,MOD((R2676+_xlfn.XLOOKUP(J2676,CODE,VAL))*17,256))</f>
        <v>30</v>
      </c>
      <c r="T2676" s="33">
        <f ca="1">IF(K2676="",S2676,MOD((S2676+_xlfn.XLOOKUP(K2676,CODE,VAL))*17,256))</f>
        <v>76</v>
      </c>
      <c r="U2676" s="33">
        <f ca="1">IF(L2676="",T2676,MOD((T2676+_xlfn.XLOOKUP(L2676,CODE,VAL))*17,256))</f>
        <v>176</v>
      </c>
      <c r="V2676" s="33">
        <f ca="1">IF(M2676="",U2676,MOD((U2676+_xlfn.XLOOKUP(M2676,CODE,VAL))*17,256))</f>
        <v>173</v>
      </c>
      <c r="W2676" s="33">
        <f ca="1">IF(N2676="",V2676,MOD((V2676+_xlfn.XLOOKUP(N2676,CODE,VAL))*17,256))</f>
        <v>173</v>
      </c>
      <c r="X2676" s="33">
        <f ca="1">IF(O2676="",W2676,MOD((W2676+_xlfn.XLOOKUP(O2676,CODE,VAL))*17,256))</f>
        <v>173</v>
      </c>
      <c r="Y2676" s="33">
        <f ca="1">IF(P2676="",X2676,MOD((X2676+_xlfn.XLOOKUP(P2676,CODE,VAL))*17,256))</f>
        <v>173</v>
      </c>
    </row>
    <row r="2677" spans="5:25">
      <c r="E2677" t="str">
        <f ca="1"/>
        <v>qsr=9</v>
      </c>
      <c r="F2677" t="str" cm="1">
        <f t="array" aca="1" ref="F2677" ca="1">_xlfn.IFS(E2677="","",IFERROR(FIND("-",E2677),0)&gt;0,LEFT(E2677,FIND("-",E2677)-1),TRUE,LEFT(E2677,FIND("=",E2677)-1))</f>
        <v>qsr</v>
      </c>
      <c r="G2677" cm="1">
        <f t="array" aca="1" ref="G2677" ca="1">_xlfn.IFS(E2677="","",IFERROR(FIND("-",E2677),0)&gt;0,0,TRUE,VALUE(MID(E2677,FIND("=",E2677)+1,10)))</f>
        <v>9</v>
      </c>
      <c r="H2677">
        <f t="shared" ca="1" si="224"/>
        <v>5</v>
      </c>
      <c r="I2677" t="str">
        <f t="shared" ca="1" si="225"/>
        <v>q</v>
      </c>
      <c r="J2677" t="str">
        <f t="shared" ca="1" si="227"/>
        <v>s</v>
      </c>
      <c r="K2677" t="str">
        <f t="shared" ca="1" si="227"/>
        <v>r</v>
      </c>
      <c r="L2677" t="str">
        <f t="shared" ca="1" si="227"/>
        <v>=</v>
      </c>
      <c r="M2677" t="str">
        <f t="shared" ca="1" si="227"/>
        <v>9</v>
      </c>
      <c r="N2677" t="str">
        <f t="shared" ca="1" si="227"/>
        <v/>
      </c>
      <c r="O2677" t="str">
        <f t="shared" ca="1" si="227"/>
        <v/>
      </c>
      <c r="P2677" s="19" t="str">
        <f t="shared" ca="1" si="227"/>
        <v/>
      </c>
      <c r="Q2677" s="33">
        <f t="shared" si="226"/>
        <v>0</v>
      </c>
      <c r="R2677" s="33">
        <f ca="1">IF(I2677="",Q2677,MOD((Q2677+_xlfn.XLOOKUP(I2677,CODE,VAL))*17,256))</f>
        <v>129</v>
      </c>
      <c r="S2677" s="33">
        <f ca="1">IF(J2677="",R2677,MOD((R2677+_xlfn.XLOOKUP(J2677,CODE,VAL))*17,256))</f>
        <v>52</v>
      </c>
      <c r="T2677" s="33">
        <f ca="1">IF(K2677="",S2677,MOD((S2677+_xlfn.XLOOKUP(K2677,CODE,VAL))*17,256))</f>
        <v>6</v>
      </c>
      <c r="U2677" s="33">
        <f ca="1">IF(L2677="",T2677,MOD((T2677+_xlfn.XLOOKUP(L2677,CODE,VAL))*17,256))</f>
        <v>115</v>
      </c>
      <c r="V2677" s="33">
        <f ca="1">IF(M2677="",U2677,MOD((U2677+_xlfn.XLOOKUP(M2677,CODE,VAL))*17,256))</f>
        <v>108</v>
      </c>
      <c r="W2677" s="33">
        <f ca="1">IF(N2677="",V2677,MOD((V2677+_xlfn.XLOOKUP(N2677,CODE,VAL))*17,256))</f>
        <v>108</v>
      </c>
      <c r="X2677" s="33">
        <f ca="1">IF(O2677="",W2677,MOD((W2677+_xlfn.XLOOKUP(O2677,CODE,VAL))*17,256))</f>
        <v>108</v>
      </c>
      <c r="Y2677" s="33">
        <f ca="1">IF(P2677="",X2677,MOD((X2677+_xlfn.XLOOKUP(P2677,CODE,VAL))*17,256))</f>
        <v>108</v>
      </c>
    </row>
    <row r="2678" spans="5:25">
      <c r="E2678" t="str">
        <f ca="1"/>
        <v>lpl-</v>
      </c>
      <c r="F2678" t="str" cm="1">
        <f t="array" aca="1" ref="F2678" ca="1">_xlfn.IFS(E2678="","",IFERROR(FIND("-",E2678),0)&gt;0,LEFT(E2678,FIND("-",E2678)-1),TRUE,LEFT(E2678,FIND("=",E2678)-1))</f>
        <v>lpl</v>
      </c>
      <c r="G2678" cm="1">
        <f t="array" aca="1" ref="G2678" ca="1">_xlfn.IFS(E2678="","",IFERROR(FIND("-",E2678),0)&gt;0,0,TRUE,VALUE(MID(E2678,FIND("=",E2678)+1,10)))</f>
        <v>0</v>
      </c>
      <c r="H2678">
        <f t="shared" ca="1" si="224"/>
        <v>4</v>
      </c>
      <c r="I2678" t="str">
        <f t="shared" ca="1" si="225"/>
        <v>l</v>
      </c>
      <c r="J2678" t="str">
        <f t="shared" ca="1" si="227"/>
        <v>p</v>
      </c>
      <c r="K2678" t="str">
        <f t="shared" ca="1" si="227"/>
        <v>l</v>
      </c>
      <c r="L2678" t="str">
        <f t="shared" ca="1" si="227"/>
        <v>-</v>
      </c>
      <c r="M2678" t="str">
        <f t="shared" ca="1" si="227"/>
        <v/>
      </c>
      <c r="N2678" t="str">
        <f t="shared" ca="1" si="227"/>
        <v/>
      </c>
      <c r="O2678" t="str">
        <f t="shared" ca="1" si="227"/>
        <v/>
      </c>
      <c r="P2678" s="19" t="str">
        <f t="shared" ca="1" si="227"/>
        <v/>
      </c>
      <c r="Q2678" s="33">
        <f t="shared" si="226"/>
        <v>0</v>
      </c>
      <c r="R2678" s="33">
        <f ca="1">IF(I2678="",Q2678,MOD((Q2678+_xlfn.XLOOKUP(I2678,CODE,VAL))*17,256))</f>
        <v>44</v>
      </c>
      <c r="S2678" s="33">
        <f ca="1">IF(J2678="",R2678,MOD((R2678+_xlfn.XLOOKUP(J2678,CODE,VAL))*17,256))</f>
        <v>92</v>
      </c>
      <c r="T2678" s="33">
        <f ca="1">IF(K2678="",S2678,MOD((S2678+_xlfn.XLOOKUP(K2678,CODE,VAL))*17,256))</f>
        <v>72</v>
      </c>
      <c r="U2678" s="33">
        <f ca="1">IF(L2678="",T2678,MOD((T2678+_xlfn.XLOOKUP(L2678,CODE,VAL))*17,256))</f>
        <v>197</v>
      </c>
      <c r="V2678" s="33">
        <f ca="1">IF(M2678="",U2678,MOD((U2678+_xlfn.XLOOKUP(M2678,CODE,VAL))*17,256))</f>
        <v>197</v>
      </c>
      <c r="W2678" s="33">
        <f ca="1">IF(N2678="",V2678,MOD((V2678+_xlfn.XLOOKUP(N2678,CODE,VAL))*17,256))</f>
        <v>197</v>
      </c>
      <c r="X2678" s="33">
        <f ca="1">IF(O2678="",W2678,MOD((W2678+_xlfn.XLOOKUP(O2678,CODE,VAL))*17,256))</f>
        <v>197</v>
      </c>
      <c r="Y2678" s="33">
        <f ca="1">IF(P2678="",X2678,MOD((X2678+_xlfn.XLOOKUP(P2678,CODE,VAL))*17,256))</f>
        <v>197</v>
      </c>
    </row>
    <row r="2679" spans="5:25">
      <c r="E2679" t="str">
        <f ca="1"/>
        <v>gm-</v>
      </c>
      <c r="F2679" t="str" cm="1">
        <f t="array" aca="1" ref="F2679" ca="1">_xlfn.IFS(E2679="","",IFERROR(FIND("-",E2679),0)&gt;0,LEFT(E2679,FIND("-",E2679)-1),TRUE,LEFT(E2679,FIND("=",E2679)-1))</f>
        <v>gm</v>
      </c>
      <c r="G2679" cm="1">
        <f t="array" aca="1" ref="G2679" ca="1">_xlfn.IFS(E2679="","",IFERROR(FIND("-",E2679),0)&gt;0,0,TRUE,VALUE(MID(E2679,FIND("=",E2679)+1,10)))</f>
        <v>0</v>
      </c>
      <c r="H2679">
        <f t="shared" ca="1" si="224"/>
        <v>3</v>
      </c>
      <c r="I2679" t="str">
        <f t="shared" ca="1" si="225"/>
        <v>g</v>
      </c>
      <c r="J2679" t="str">
        <f t="shared" ca="1" si="227"/>
        <v>m</v>
      </c>
      <c r="K2679" t="str">
        <f t="shared" ca="1" si="227"/>
        <v>-</v>
      </c>
      <c r="L2679" t="str">
        <f t="shared" ca="1" si="227"/>
        <v/>
      </c>
      <c r="M2679" t="str">
        <f t="shared" ca="1" si="227"/>
        <v/>
      </c>
      <c r="N2679" t="str">
        <f t="shared" ca="1" si="227"/>
        <v/>
      </c>
      <c r="O2679" t="str">
        <f t="shared" ca="1" si="227"/>
        <v/>
      </c>
      <c r="P2679" s="19" t="str">
        <f t="shared" ca="1" si="227"/>
        <v/>
      </c>
      <c r="Q2679" s="33">
        <f t="shared" si="226"/>
        <v>0</v>
      </c>
      <c r="R2679" s="33">
        <f ca="1">IF(I2679="",Q2679,MOD((Q2679+_xlfn.XLOOKUP(I2679,CODE,VAL))*17,256))</f>
        <v>215</v>
      </c>
      <c r="S2679" s="33">
        <f ca="1">IF(J2679="",R2679,MOD((R2679+_xlfn.XLOOKUP(J2679,CODE,VAL))*17,256))</f>
        <v>132</v>
      </c>
      <c r="T2679" s="33">
        <f ca="1">IF(K2679="",S2679,MOD((S2679+_xlfn.XLOOKUP(K2679,CODE,VAL))*17,256))</f>
        <v>193</v>
      </c>
      <c r="U2679" s="33">
        <f ca="1">IF(L2679="",T2679,MOD((T2679+_xlfn.XLOOKUP(L2679,CODE,VAL))*17,256))</f>
        <v>193</v>
      </c>
      <c r="V2679" s="33">
        <f ca="1">IF(M2679="",U2679,MOD((U2679+_xlfn.XLOOKUP(M2679,CODE,VAL))*17,256))</f>
        <v>193</v>
      </c>
      <c r="W2679" s="33">
        <f ca="1">IF(N2679="",V2679,MOD((V2679+_xlfn.XLOOKUP(N2679,CODE,VAL))*17,256))</f>
        <v>193</v>
      </c>
      <c r="X2679" s="33">
        <f ca="1">IF(O2679="",W2679,MOD((W2679+_xlfn.XLOOKUP(O2679,CODE,VAL))*17,256))</f>
        <v>193</v>
      </c>
      <c r="Y2679" s="33">
        <f ca="1">IF(P2679="",X2679,MOD((X2679+_xlfn.XLOOKUP(P2679,CODE,VAL))*17,256))</f>
        <v>193</v>
      </c>
    </row>
    <row r="2680" spans="5:25">
      <c r="E2680" t="str">
        <f ca="1"/>
        <v>qd-</v>
      </c>
      <c r="F2680" t="str" cm="1">
        <f t="array" aca="1" ref="F2680" ca="1">_xlfn.IFS(E2680="","",IFERROR(FIND("-",E2680),0)&gt;0,LEFT(E2680,FIND("-",E2680)-1),TRUE,LEFT(E2680,FIND("=",E2680)-1))</f>
        <v>qd</v>
      </c>
      <c r="G2680" cm="1">
        <f t="array" aca="1" ref="G2680" ca="1">_xlfn.IFS(E2680="","",IFERROR(FIND("-",E2680),0)&gt;0,0,TRUE,VALUE(MID(E2680,FIND("=",E2680)+1,10)))</f>
        <v>0</v>
      </c>
      <c r="H2680">
        <f t="shared" ca="1" si="224"/>
        <v>3</v>
      </c>
      <c r="I2680" t="str">
        <f t="shared" ca="1" si="225"/>
        <v>q</v>
      </c>
      <c r="J2680" t="str">
        <f t="shared" ca="1" si="227"/>
        <v>d</v>
      </c>
      <c r="K2680" t="str">
        <f t="shared" ca="1" si="227"/>
        <v>-</v>
      </c>
      <c r="L2680" t="str">
        <f t="shared" ca="1" si="227"/>
        <v/>
      </c>
      <c r="M2680" t="str">
        <f t="shared" ca="1" si="227"/>
        <v/>
      </c>
      <c r="N2680" t="str">
        <f t="shared" ca="1" si="227"/>
        <v/>
      </c>
      <c r="O2680" t="str">
        <f t="shared" ca="1" si="227"/>
        <v/>
      </c>
      <c r="P2680" s="19" t="str">
        <f t="shared" ca="1" si="227"/>
        <v/>
      </c>
      <c r="Q2680" s="33">
        <f t="shared" si="226"/>
        <v>0</v>
      </c>
      <c r="R2680" s="33">
        <f ca="1">IF(I2680="",Q2680,MOD((Q2680+_xlfn.XLOOKUP(I2680,CODE,VAL))*17,256))</f>
        <v>129</v>
      </c>
      <c r="S2680" s="33">
        <f ca="1">IF(J2680="",R2680,MOD((R2680+_xlfn.XLOOKUP(J2680,CODE,VAL))*17,256))</f>
        <v>53</v>
      </c>
      <c r="T2680" s="33">
        <f ca="1">IF(K2680="",S2680,MOD((S2680+_xlfn.XLOOKUP(K2680,CODE,VAL))*17,256))</f>
        <v>130</v>
      </c>
      <c r="U2680" s="33">
        <f ca="1">IF(L2680="",T2680,MOD((T2680+_xlfn.XLOOKUP(L2680,CODE,VAL))*17,256))</f>
        <v>130</v>
      </c>
      <c r="V2680" s="33">
        <f ca="1">IF(M2680="",U2680,MOD((U2680+_xlfn.XLOOKUP(M2680,CODE,VAL))*17,256))</f>
        <v>130</v>
      </c>
      <c r="W2680" s="33">
        <f ca="1">IF(N2680="",V2680,MOD((V2680+_xlfn.XLOOKUP(N2680,CODE,VAL))*17,256))</f>
        <v>130</v>
      </c>
      <c r="X2680" s="33">
        <f ca="1">IF(O2680="",W2680,MOD((W2680+_xlfn.XLOOKUP(O2680,CODE,VAL))*17,256))</f>
        <v>130</v>
      </c>
      <c r="Y2680" s="33">
        <f ca="1">IF(P2680="",X2680,MOD((X2680+_xlfn.XLOOKUP(P2680,CODE,VAL))*17,256))</f>
        <v>130</v>
      </c>
    </row>
    <row r="2681" spans="5:25">
      <c r="E2681" t="str">
        <f ca="1"/>
        <v>xrq-</v>
      </c>
      <c r="F2681" t="str" cm="1">
        <f t="array" aca="1" ref="F2681" ca="1">_xlfn.IFS(E2681="","",IFERROR(FIND("-",E2681),0)&gt;0,LEFT(E2681,FIND("-",E2681)-1),TRUE,LEFT(E2681,FIND("=",E2681)-1))</f>
        <v>xrq</v>
      </c>
      <c r="G2681" cm="1">
        <f t="array" aca="1" ref="G2681" ca="1">_xlfn.IFS(E2681="","",IFERROR(FIND("-",E2681),0)&gt;0,0,TRUE,VALUE(MID(E2681,FIND("=",E2681)+1,10)))</f>
        <v>0</v>
      </c>
      <c r="H2681">
        <f t="shared" ca="1" si="224"/>
        <v>4</v>
      </c>
      <c r="I2681" t="str">
        <f t="shared" ca="1" si="225"/>
        <v>x</v>
      </c>
      <c r="J2681" t="str">
        <f t="shared" ca="1" si="227"/>
        <v>r</v>
      </c>
      <c r="K2681" t="str">
        <f t="shared" ca="1" si="227"/>
        <v>q</v>
      </c>
      <c r="L2681" t="str">
        <f t="shared" ca="1" si="227"/>
        <v>-</v>
      </c>
      <c r="M2681" t="str">
        <f t="shared" ca="1" si="227"/>
        <v/>
      </c>
      <c r="N2681" t="str">
        <f t="shared" ca="1" si="227"/>
        <v/>
      </c>
      <c r="O2681" t="str">
        <f t="shared" ca="1" si="227"/>
        <v/>
      </c>
      <c r="P2681" s="19" t="str">
        <f t="shared" ca="1" si="227"/>
        <v/>
      </c>
      <c r="Q2681" s="33">
        <f t="shared" si="226"/>
        <v>0</v>
      </c>
      <c r="R2681" s="33">
        <f ca="1">IF(I2681="",Q2681,MOD((Q2681+_xlfn.XLOOKUP(I2681,CODE,VAL))*17,256))</f>
        <v>248</v>
      </c>
      <c r="S2681" s="33">
        <f ca="1">IF(J2681="",R2681,MOD((R2681+_xlfn.XLOOKUP(J2681,CODE,VAL))*17,256))</f>
        <v>10</v>
      </c>
      <c r="T2681" s="33">
        <f ca="1">IF(K2681="",S2681,MOD((S2681+_xlfn.XLOOKUP(K2681,CODE,VAL))*17,256))</f>
        <v>43</v>
      </c>
      <c r="U2681" s="33">
        <f ca="1">IF(L2681="",T2681,MOD((T2681+_xlfn.XLOOKUP(L2681,CODE,VAL))*17,256))</f>
        <v>216</v>
      </c>
      <c r="V2681" s="33">
        <f ca="1">IF(M2681="",U2681,MOD((U2681+_xlfn.XLOOKUP(M2681,CODE,VAL))*17,256))</f>
        <v>216</v>
      </c>
      <c r="W2681" s="33">
        <f ca="1">IF(N2681="",V2681,MOD((V2681+_xlfn.XLOOKUP(N2681,CODE,VAL))*17,256))</f>
        <v>216</v>
      </c>
      <c r="X2681" s="33">
        <f ca="1">IF(O2681="",W2681,MOD((W2681+_xlfn.XLOOKUP(O2681,CODE,VAL))*17,256))</f>
        <v>216</v>
      </c>
      <c r="Y2681" s="33">
        <f ca="1">IF(P2681="",X2681,MOD((X2681+_xlfn.XLOOKUP(P2681,CODE,VAL))*17,256))</f>
        <v>216</v>
      </c>
    </row>
    <row r="2682" spans="5:25">
      <c r="E2682" t="str">
        <f ca="1"/>
        <v>mdjx=6</v>
      </c>
      <c r="F2682" t="str" cm="1">
        <f t="array" aca="1" ref="F2682" ca="1">_xlfn.IFS(E2682="","",IFERROR(FIND("-",E2682),0)&gt;0,LEFT(E2682,FIND("-",E2682)-1),TRUE,LEFT(E2682,FIND("=",E2682)-1))</f>
        <v>mdjx</v>
      </c>
      <c r="G2682" cm="1">
        <f t="array" aca="1" ref="G2682" ca="1">_xlfn.IFS(E2682="","",IFERROR(FIND("-",E2682),0)&gt;0,0,TRUE,VALUE(MID(E2682,FIND("=",E2682)+1,10)))</f>
        <v>6</v>
      </c>
      <c r="H2682">
        <f t="shared" ca="1" si="224"/>
        <v>6</v>
      </c>
      <c r="I2682" t="str">
        <f t="shared" ca="1" si="225"/>
        <v>m</v>
      </c>
      <c r="J2682" t="str">
        <f t="shared" ca="1" si="227"/>
        <v>d</v>
      </c>
      <c r="K2682" t="str">
        <f t="shared" ca="1" si="227"/>
        <v>j</v>
      </c>
      <c r="L2682" t="str">
        <f t="shared" ca="1" si="227"/>
        <v>x</v>
      </c>
      <c r="M2682" t="str">
        <f t="shared" ca="1" si="227"/>
        <v>=</v>
      </c>
      <c r="N2682" t="str">
        <f t="shared" ca="1" si="227"/>
        <v>6</v>
      </c>
      <c r="O2682" t="str">
        <f t="shared" ca="1" si="227"/>
        <v/>
      </c>
      <c r="P2682" s="19" t="str">
        <f t="shared" ca="1" si="227"/>
        <v/>
      </c>
      <c r="Q2682" s="33">
        <f t="shared" si="226"/>
        <v>0</v>
      </c>
      <c r="R2682" s="33">
        <f ca="1">IF(I2682="",Q2682,MOD((Q2682+_xlfn.XLOOKUP(I2682,CODE,VAL))*17,256))</f>
        <v>61</v>
      </c>
      <c r="S2682" s="33">
        <f ca="1">IF(J2682="",R2682,MOD((R2682+_xlfn.XLOOKUP(J2682,CODE,VAL))*17,256))</f>
        <v>177</v>
      </c>
      <c r="T2682" s="33">
        <f ca="1">IF(K2682="",S2682,MOD((S2682+_xlfn.XLOOKUP(K2682,CODE,VAL))*17,256))</f>
        <v>203</v>
      </c>
      <c r="U2682" s="33">
        <f ca="1">IF(L2682="",T2682,MOD((T2682+_xlfn.XLOOKUP(L2682,CODE,VAL))*17,256))</f>
        <v>115</v>
      </c>
      <c r="V2682" s="33">
        <f ca="1">IF(M2682="",U2682,MOD((U2682+_xlfn.XLOOKUP(M2682,CODE,VAL))*17,256))</f>
        <v>176</v>
      </c>
      <c r="W2682" s="33">
        <f ca="1">IF(N2682="",V2682,MOD((V2682+_xlfn.XLOOKUP(N2682,CODE,VAL))*17,256))</f>
        <v>70</v>
      </c>
      <c r="X2682" s="33">
        <f ca="1">IF(O2682="",W2682,MOD((W2682+_xlfn.XLOOKUP(O2682,CODE,VAL))*17,256))</f>
        <v>70</v>
      </c>
      <c r="Y2682" s="33">
        <f ca="1">IF(P2682="",X2682,MOD((X2682+_xlfn.XLOOKUP(P2682,CODE,VAL))*17,256))</f>
        <v>70</v>
      </c>
    </row>
    <row r="2683" spans="5:25">
      <c r="E2683" t="str">
        <f ca="1"/>
        <v>lt=8</v>
      </c>
      <c r="F2683" t="str" cm="1">
        <f t="array" aca="1" ref="F2683" ca="1">_xlfn.IFS(E2683="","",IFERROR(FIND("-",E2683),0)&gt;0,LEFT(E2683,FIND("-",E2683)-1),TRUE,LEFT(E2683,FIND("=",E2683)-1))</f>
        <v>lt</v>
      </c>
      <c r="G2683" cm="1">
        <f t="array" aca="1" ref="G2683" ca="1">_xlfn.IFS(E2683="","",IFERROR(FIND("-",E2683),0)&gt;0,0,TRUE,VALUE(MID(E2683,FIND("=",E2683)+1,10)))</f>
        <v>8</v>
      </c>
      <c r="H2683">
        <f t="shared" ca="1" si="224"/>
        <v>4</v>
      </c>
      <c r="I2683" t="str">
        <f t="shared" ca="1" si="225"/>
        <v>l</v>
      </c>
      <c r="J2683" t="str">
        <f t="shared" ca="1" si="227"/>
        <v>t</v>
      </c>
      <c r="K2683" t="str">
        <f t="shared" ca="1" si="227"/>
        <v>=</v>
      </c>
      <c r="L2683" t="str">
        <f t="shared" ca="1" si="227"/>
        <v>8</v>
      </c>
      <c r="M2683" t="str">
        <f t="shared" ca="1" si="227"/>
        <v/>
      </c>
      <c r="N2683" t="str">
        <f t="shared" ca="1" si="227"/>
        <v/>
      </c>
      <c r="O2683" t="str">
        <f t="shared" ca="1" si="227"/>
        <v/>
      </c>
      <c r="P2683" s="19" t="str">
        <f t="shared" ca="1" si="227"/>
        <v/>
      </c>
      <c r="Q2683" s="33">
        <f t="shared" si="226"/>
        <v>0</v>
      </c>
      <c r="R2683" s="33">
        <f ca="1">IF(I2683="",Q2683,MOD((Q2683+_xlfn.XLOOKUP(I2683,CODE,VAL))*17,256))</f>
        <v>44</v>
      </c>
      <c r="S2683" s="33">
        <f ca="1">IF(J2683="",R2683,MOD((R2683+_xlfn.XLOOKUP(J2683,CODE,VAL))*17,256))</f>
        <v>160</v>
      </c>
      <c r="T2683" s="33">
        <f ca="1">IF(K2683="",S2683,MOD((S2683+_xlfn.XLOOKUP(K2683,CODE,VAL))*17,256))</f>
        <v>173</v>
      </c>
      <c r="U2683" s="33">
        <f ca="1">IF(L2683="",T2683,MOD((T2683+_xlfn.XLOOKUP(L2683,CODE,VAL))*17,256))</f>
        <v>53</v>
      </c>
      <c r="V2683" s="33">
        <f ca="1">IF(M2683="",U2683,MOD((U2683+_xlfn.XLOOKUP(M2683,CODE,VAL))*17,256))</f>
        <v>53</v>
      </c>
      <c r="W2683" s="33">
        <f ca="1">IF(N2683="",V2683,MOD((V2683+_xlfn.XLOOKUP(N2683,CODE,VAL))*17,256))</f>
        <v>53</v>
      </c>
      <c r="X2683" s="33">
        <f ca="1">IF(O2683="",W2683,MOD((W2683+_xlfn.XLOOKUP(O2683,CODE,VAL))*17,256))</f>
        <v>53</v>
      </c>
      <c r="Y2683" s="33">
        <f ca="1">IF(P2683="",X2683,MOD((X2683+_xlfn.XLOOKUP(P2683,CODE,VAL))*17,256))</f>
        <v>53</v>
      </c>
    </row>
    <row r="2684" spans="5:25">
      <c r="E2684" t="str">
        <f ca="1"/>
        <v>pm-</v>
      </c>
      <c r="F2684" t="str" cm="1">
        <f t="array" aca="1" ref="F2684" ca="1">_xlfn.IFS(E2684="","",IFERROR(FIND("-",E2684),0)&gt;0,LEFT(E2684,FIND("-",E2684)-1),TRUE,LEFT(E2684,FIND("=",E2684)-1))</f>
        <v>pm</v>
      </c>
      <c r="G2684" cm="1">
        <f t="array" aca="1" ref="G2684" ca="1">_xlfn.IFS(E2684="","",IFERROR(FIND("-",E2684),0)&gt;0,0,TRUE,VALUE(MID(E2684,FIND("=",E2684)+1,10)))</f>
        <v>0</v>
      </c>
      <c r="H2684">
        <f t="shared" ca="1" si="224"/>
        <v>3</v>
      </c>
      <c r="I2684" t="str">
        <f t="shared" ca="1" si="225"/>
        <v>p</v>
      </c>
      <c r="J2684" t="str">
        <f t="shared" ca="1" si="227"/>
        <v>m</v>
      </c>
      <c r="K2684" t="str">
        <f t="shared" ca="1" si="227"/>
        <v>-</v>
      </c>
      <c r="L2684" t="str">
        <f t="shared" ca="1" si="227"/>
        <v/>
      </c>
      <c r="M2684" t="str">
        <f t="shared" ca="1" si="227"/>
        <v/>
      </c>
      <c r="N2684" t="str">
        <f t="shared" ca="1" si="227"/>
        <v/>
      </c>
      <c r="O2684" t="str">
        <f t="shared" ca="1" si="227"/>
        <v/>
      </c>
      <c r="P2684" s="19" t="str">
        <f t="shared" ca="1" si="227"/>
        <v/>
      </c>
      <c r="Q2684" s="33">
        <f t="shared" si="226"/>
        <v>0</v>
      </c>
      <c r="R2684" s="33">
        <f ca="1">IF(I2684="",Q2684,MOD((Q2684+_xlfn.XLOOKUP(I2684,CODE,VAL))*17,256))</f>
        <v>112</v>
      </c>
      <c r="S2684" s="33">
        <f ca="1">IF(J2684="",R2684,MOD((R2684+_xlfn.XLOOKUP(J2684,CODE,VAL))*17,256))</f>
        <v>173</v>
      </c>
      <c r="T2684" s="33">
        <f ca="1">IF(K2684="",S2684,MOD((S2684+_xlfn.XLOOKUP(K2684,CODE,VAL))*17,256))</f>
        <v>122</v>
      </c>
      <c r="U2684" s="33">
        <f ca="1">IF(L2684="",T2684,MOD((T2684+_xlfn.XLOOKUP(L2684,CODE,VAL))*17,256))</f>
        <v>122</v>
      </c>
      <c r="V2684" s="33">
        <f ca="1">IF(M2684="",U2684,MOD((U2684+_xlfn.XLOOKUP(M2684,CODE,VAL))*17,256))</f>
        <v>122</v>
      </c>
      <c r="W2684" s="33">
        <f ca="1">IF(N2684="",V2684,MOD((V2684+_xlfn.XLOOKUP(N2684,CODE,VAL))*17,256))</f>
        <v>122</v>
      </c>
      <c r="X2684" s="33">
        <f ca="1">IF(O2684="",W2684,MOD((W2684+_xlfn.XLOOKUP(O2684,CODE,VAL))*17,256))</f>
        <v>122</v>
      </c>
      <c r="Y2684" s="33">
        <f ca="1">IF(P2684="",X2684,MOD((X2684+_xlfn.XLOOKUP(P2684,CODE,VAL))*17,256))</f>
        <v>122</v>
      </c>
    </row>
    <row r="2685" spans="5:25">
      <c r="E2685" t="str">
        <f ca="1"/>
        <v>hq=8</v>
      </c>
      <c r="F2685" t="str" cm="1">
        <f t="array" aca="1" ref="F2685" ca="1">_xlfn.IFS(E2685="","",IFERROR(FIND("-",E2685),0)&gt;0,LEFT(E2685,FIND("-",E2685)-1),TRUE,LEFT(E2685,FIND("=",E2685)-1))</f>
        <v>hq</v>
      </c>
      <c r="G2685" cm="1">
        <f t="array" aca="1" ref="G2685" ca="1">_xlfn.IFS(E2685="","",IFERROR(FIND("-",E2685),0)&gt;0,0,TRUE,VALUE(MID(E2685,FIND("=",E2685)+1,10)))</f>
        <v>8</v>
      </c>
      <c r="H2685">
        <f t="shared" ca="1" si="224"/>
        <v>4</v>
      </c>
      <c r="I2685" t="str">
        <f t="shared" ca="1" si="225"/>
        <v>h</v>
      </c>
      <c r="J2685" t="str">
        <f t="shared" ca="1" si="227"/>
        <v>q</v>
      </c>
      <c r="K2685" t="str">
        <f t="shared" ref="J2685:P2713" ca="1" si="228">MID($E2685,K$11,1)</f>
        <v>=</v>
      </c>
      <c r="L2685" t="str">
        <f t="shared" ca="1" si="228"/>
        <v>8</v>
      </c>
      <c r="M2685" t="str">
        <f t="shared" ca="1" si="228"/>
        <v/>
      </c>
      <c r="N2685" t="str">
        <f t="shared" ca="1" si="228"/>
        <v/>
      </c>
      <c r="O2685" t="str">
        <f t="shared" ca="1" si="228"/>
        <v/>
      </c>
      <c r="P2685" s="19" t="str">
        <f t="shared" ca="1" si="228"/>
        <v/>
      </c>
      <c r="Q2685" s="33">
        <f t="shared" si="226"/>
        <v>0</v>
      </c>
      <c r="R2685" s="33">
        <f ca="1">IF(I2685="",Q2685,MOD((Q2685+_xlfn.XLOOKUP(I2685,CODE,VAL))*17,256))</f>
        <v>232</v>
      </c>
      <c r="S2685" s="33">
        <f ca="1">IF(J2685="",R2685,MOD((R2685+_xlfn.XLOOKUP(J2685,CODE,VAL))*17,256))</f>
        <v>233</v>
      </c>
      <c r="T2685" s="33">
        <f ca="1">IF(K2685="",S2685,MOD((S2685+_xlfn.XLOOKUP(K2685,CODE,VAL))*17,256))</f>
        <v>134</v>
      </c>
      <c r="U2685" s="33">
        <f ca="1">IF(L2685="",T2685,MOD((T2685+_xlfn.XLOOKUP(L2685,CODE,VAL))*17,256))</f>
        <v>158</v>
      </c>
      <c r="V2685" s="33">
        <f ca="1">IF(M2685="",U2685,MOD((U2685+_xlfn.XLOOKUP(M2685,CODE,VAL))*17,256))</f>
        <v>158</v>
      </c>
      <c r="W2685" s="33">
        <f ca="1">IF(N2685="",V2685,MOD((V2685+_xlfn.XLOOKUP(N2685,CODE,VAL))*17,256))</f>
        <v>158</v>
      </c>
      <c r="X2685" s="33">
        <f ca="1">IF(O2685="",W2685,MOD((W2685+_xlfn.XLOOKUP(O2685,CODE,VAL))*17,256))</f>
        <v>158</v>
      </c>
      <c r="Y2685" s="33">
        <f ca="1">IF(P2685="",X2685,MOD((X2685+_xlfn.XLOOKUP(P2685,CODE,VAL))*17,256))</f>
        <v>158</v>
      </c>
    </row>
    <row r="2686" spans="5:25">
      <c r="E2686" t="str">
        <f ca="1"/>
        <v>cq=2</v>
      </c>
      <c r="F2686" t="str" cm="1">
        <f t="array" aca="1" ref="F2686" ca="1">_xlfn.IFS(E2686="","",IFERROR(FIND("-",E2686),0)&gt;0,LEFT(E2686,FIND("-",E2686)-1),TRUE,LEFT(E2686,FIND("=",E2686)-1))</f>
        <v>cq</v>
      </c>
      <c r="G2686" cm="1">
        <f t="array" aca="1" ref="G2686" ca="1">_xlfn.IFS(E2686="","",IFERROR(FIND("-",E2686),0)&gt;0,0,TRUE,VALUE(MID(E2686,FIND("=",E2686)+1,10)))</f>
        <v>2</v>
      </c>
      <c r="H2686">
        <f t="shared" ca="1" si="224"/>
        <v>4</v>
      </c>
      <c r="I2686" t="str">
        <f t="shared" ca="1" si="225"/>
        <v>c</v>
      </c>
      <c r="J2686" t="str">
        <f t="shared" ca="1" si="228"/>
        <v>q</v>
      </c>
      <c r="K2686" t="str">
        <f t="shared" ca="1" si="228"/>
        <v>=</v>
      </c>
      <c r="L2686" t="str">
        <f t="shared" ca="1" si="228"/>
        <v>2</v>
      </c>
      <c r="M2686" t="str">
        <f t="shared" ca="1" si="228"/>
        <v/>
      </c>
      <c r="N2686" t="str">
        <f t="shared" ca="1" si="228"/>
        <v/>
      </c>
      <c r="O2686" t="str">
        <f t="shared" ca="1" si="228"/>
        <v/>
      </c>
      <c r="P2686" s="19" t="str">
        <f t="shared" ca="1" si="228"/>
        <v/>
      </c>
      <c r="Q2686" s="33">
        <f t="shared" si="226"/>
        <v>0</v>
      </c>
      <c r="R2686" s="33">
        <f ca="1">IF(I2686="",Q2686,MOD((Q2686+_xlfn.XLOOKUP(I2686,CODE,VAL))*17,256))</f>
        <v>147</v>
      </c>
      <c r="S2686" s="33">
        <f ca="1">IF(J2686="",R2686,MOD((R2686+_xlfn.XLOOKUP(J2686,CODE,VAL))*17,256))</f>
        <v>68</v>
      </c>
      <c r="T2686" s="33">
        <f ca="1">IF(K2686="",S2686,MOD((S2686+_xlfn.XLOOKUP(K2686,CODE,VAL))*17,256))</f>
        <v>145</v>
      </c>
      <c r="U2686" s="33">
        <f ca="1">IF(L2686="",T2686,MOD((T2686+_xlfn.XLOOKUP(L2686,CODE,VAL))*17,256))</f>
        <v>243</v>
      </c>
      <c r="V2686" s="33">
        <f ca="1">IF(M2686="",U2686,MOD((U2686+_xlfn.XLOOKUP(M2686,CODE,VAL))*17,256))</f>
        <v>243</v>
      </c>
      <c r="W2686" s="33">
        <f ca="1">IF(N2686="",V2686,MOD((V2686+_xlfn.XLOOKUP(N2686,CODE,VAL))*17,256))</f>
        <v>243</v>
      </c>
      <c r="X2686" s="33">
        <f ca="1">IF(O2686="",W2686,MOD((W2686+_xlfn.XLOOKUP(O2686,CODE,VAL))*17,256))</f>
        <v>243</v>
      </c>
      <c r="Y2686" s="33">
        <f ca="1">IF(P2686="",X2686,MOD((X2686+_xlfn.XLOOKUP(P2686,CODE,VAL))*17,256))</f>
        <v>243</v>
      </c>
    </row>
    <row r="2687" spans="5:25">
      <c r="E2687" t="str">
        <f ca="1"/>
        <v>tx=2</v>
      </c>
      <c r="F2687" t="str" cm="1">
        <f t="array" aca="1" ref="F2687" ca="1">_xlfn.IFS(E2687="","",IFERROR(FIND("-",E2687),0)&gt;0,LEFT(E2687,FIND("-",E2687)-1),TRUE,LEFT(E2687,FIND("=",E2687)-1))</f>
        <v>tx</v>
      </c>
      <c r="G2687" cm="1">
        <f t="array" aca="1" ref="G2687" ca="1">_xlfn.IFS(E2687="","",IFERROR(FIND("-",E2687),0)&gt;0,0,TRUE,VALUE(MID(E2687,FIND("=",E2687)+1,10)))</f>
        <v>2</v>
      </c>
      <c r="H2687">
        <f t="shared" ca="1" si="224"/>
        <v>4</v>
      </c>
      <c r="I2687" t="str">
        <f t="shared" ca="1" si="225"/>
        <v>t</v>
      </c>
      <c r="J2687" t="str">
        <f t="shared" ca="1" si="228"/>
        <v>x</v>
      </c>
      <c r="K2687" t="str">
        <f t="shared" ca="1" si="228"/>
        <v>=</v>
      </c>
      <c r="L2687" t="str">
        <f t="shared" ca="1" si="228"/>
        <v>2</v>
      </c>
      <c r="M2687" t="str">
        <f t="shared" ca="1" si="228"/>
        <v/>
      </c>
      <c r="N2687" t="str">
        <f t="shared" ca="1" si="228"/>
        <v/>
      </c>
      <c r="O2687" t="str">
        <f t="shared" ca="1" si="228"/>
        <v/>
      </c>
      <c r="P2687" s="19" t="str">
        <f t="shared" ca="1" si="228"/>
        <v/>
      </c>
      <c r="Q2687" s="33">
        <f t="shared" si="226"/>
        <v>0</v>
      </c>
      <c r="R2687" s="33">
        <f ca="1">IF(I2687="",Q2687,MOD((Q2687+_xlfn.XLOOKUP(I2687,CODE,VAL))*17,256))</f>
        <v>180</v>
      </c>
      <c r="S2687" s="33">
        <f ca="1">IF(J2687="",R2687,MOD((R2687+_xlfn.XLOOKUP(J2687,CODE,VAL))*17,256))</f>
        <v>236</v>
      </c>
      <c r="T2687" s="33">
        <f ca="1">IF(K2687="",S2687,MOD((S2687+_xlfn.XLOOKUP(K2687,CODE,VAL))*17,256))</f>
        <v>185</v>
      </c>
      <c r="U2687" s="33">
        <f ca="1">IF(L2687="",T2687,MOD((T2687+_xlfn.XLOOKUP(L2687,CODE,VAL))*17,256))</f>
        <v>155</v>
      </c>
      <c r="V2687" s="33">
        <f ca="1">IF(M2687="",U2687,MOD((U2687+_xlfn.XLOOKUP(M2687,CODE,VAL))*17,256))</f>
        <v>155</v>
      </c>
      <c r="W2687" s="33">
        <f ca="1">IF(N2687="",V2687,MOD((V2687+_xlfn.XLOOKUP(N2687,CODE,VAL))*17,256))</f>
        <v>155</v>
      </c>
      <c r="X2687" s="33">
        <f ca="1">IF(O2687="",W2687,MOD((W2687+_xlfn.XLOOKUP(O2687,CODE,VAL))*17,256))</f>
        <v>155</v>
      </c>
      <c r="Y2687" s="33">
        <f ca="1">IF(P2687="",X2687,MOD((X2687+_xlfn.XLOOKUP(P2687,CODE,VAL))*17,256))</f>
        <v>155</v>
      </c>
    </row>
    <row r="2688" spans="5:25">
      <c r="E2688" t="str">
        <f ca="1"/>
        <v>bblt=5</v>
      </c>
      <c r="F2688" t="str" cm="1">
        <f t="array" aca="1" ref="F2688" ca="1">_xlfn.IFS(E2688="","",IFERROR(FIND("-",E2688),0)&gt;0,LEFT(E2688,FIND("-",E2688)-1),TRUE,LEFT(E2688,FIND("=",E2688)-1))</f>
        <v>bblt</v>
      </c>
      <c r="G2688" cm="1">
        <f t="array" aca="1" ref="G2688" ca="1">_xlfn.IFS(E2688="","",IFERROR(FIND("-",E2688),0)&gt;0,0,TRUE,VALUE(MID(E2688,FIND("=",E2688)+1,10)))</f>
        <v>5</v>
      </c>
      <c r="H2688">
        <f t="shared" ca="1" si="224"/>
        <v>6</v>
      </c>
      <c r="I2688" t="str">
        <f t="shared" ca="1" si="225"/>
        <v>b</v>
      </c>
      <c r="J2688" t="str">
        <f t="shared" ca="1" si="228"/>
        <v>b</v>
      </c>
      <c r="K2688" t="str">
        <f t="shared" ca="1" si="228"/>
        <v>l</v>
      </c>
      <c r="L2688" t="str">
        <f t="shared" ca="1" si="228"/>
        <v>t</v>
      </c>
      <c r="M2688" t="str">
        <f t="shared" ca="1" si="228"/>
        <v>=</v>
      </c>
      <c r="N2688" t="str">
        <f t="shared" ca="1" si="228"/>
        <v>5</v>
      </c>
      <c r="O2688" t="str">
        <f t="shared" ca="1" si="228"/>
        <v/>
      </c>
      <c r="P2688" s="19" t="str">
        <f t="shared" ca="1" si="228"/>
        <v/>
      </c>
      <c r="Q2688" s="33">
        <f t="shared" si="226"/>
        <v>0</v>
      </c>
      <c r="R2688" s="33">
        <f ca="1">IF(I2688="",Q2688,MOD((Q2688+_xlfn.XLOOKUP(I2688,CODE,VAL))*17,256))</f>
        <v>130</v>
      </c>
      <c r="S2688" s="33">
        <f ca="1">IF(J2688="",R2688,MOD((R2688+_xlfn.XLOOKUP(J2688,CODE,VAL))*17,256))</f>
        <v>36</v>
      </c>
      <c r="T2688" s="33">
        <f ca="1">IF(K2688="",S2688,MOD((S2688+_xlfn.XLOOKUP(K2688,CODE,VAL))*17,256))</f>
        <v>144</v>
      </c>
      <c r="U2688" s="33">
        <f ca="1">IF(L2688="",T2688,MOD((T2688+_xlfn.XLOOKUP(L2688,CODE,VAL))*17,256))</f>
        <v>68</v>
      </c>
      <c r="V2688" s="33">
        <f ca="1">IF(M2688="",U2688,MOD((U2688+_xlfn.XLOOKUP(M2688,CODE,VAL))*17,256))</f>
        <v>145</v>
      </c>
      <c r="W2688" s="33">
        <f ca="1">IF(N2688="",V2688,MOD((V2688+_xlfn.XLOOKUP(N2688,CODE,VAL))*17,256))</f>
        <v>38</v>
      </c>
      <c r="X2688" s="33">
        <f ca="1">IF(O2688="",W2688,MOD((W2688+_xlfn.XLOOKUP(O2688,CODE,VAL))*17,256))</f>
        <v>38</v>
      </c>
      <c r="Y2688" s="33">
        <f ca="1">IF(P2688="",X2688,MOD((X2688+_xlfn.XLOOKUP(P2688,CODE,VAL))*17,256))</f>
        <v>38</v>
      </c>
    </row>
    <row r="2689" spans="5:25">
      <c r="E2689" t="str">
        <f ca="1"/>
        <v>zl=3</v>
      </c>
      <c r="F2689" t="str" cm="1">
        <f t="array" aca="1" ref="F2689" ca="1">_xlfn.IFS(E2689="","",IFERROR(FIND("-",E2689),0)&gt;0,LEFT(E2689,FIND("-",E2689)-1),TRUE,LEFT(E2689,FIND("=",E2689)-1))</f>
        <v>zl</v>
      </c>
      <c r="G2689" cm="1">
        <f t="array" aca="1" ref="G2689" ca="1">_xlfn.IFS(E2689="","",IFERROR(FIND("-",E2689),0)&gt;0,0,TRUE,VALUE(MID(E2689,FIND("=",E2689)+1,10)))</f>
        <v>3</v>
      </c>
      <c r="H2689">
        <f t="shared" ca="1" si="224"/>
        <v>4</v>
      </c>
      <c r="I2689" t="str">
        <f t="shared" ca="1" si="225"/>
        <v>z</v>
      </c>
      <c r="J2689" t="str">
        <f t="shared" ca="1" si="228"/>
        <v>l</v>
      </c>
      <c r="K2689" t="str">
        <f t="shared" ca="1" si="228"/>
        <v>=</v>
      </c>
      <c r="L2689" t="str">
        <f t="shared" ca="1" si="228"/>
        <v>3</v>
      </c>
      <c r="M2689" t="str">
        <f t="shared" ca="1" si="228"/>
        <v/>
      </c>
      <c r="N2689" t="str">
        <f t="shared" ca="1" si="228"/>
        <v/>
      </c>
      <c r="O2689" t="str">
        <f t="shared" ca="1" si="228"/>
        <v/>
      </c>
      <c r="P2689" s="19" t="str">
        <f t="shared" ca="1" si="228"/>
        <v/>
      </c>
      <c r="Q2689" s="33">
        <f t="shared" si="226"/>
        <v>0</v>
      </c>
      <c r="R2689" s="33">
        <f ca="1">IF(I2689="",Q2689,MOD((Q2689+_xlfn.XLOOKUP(I2689,CODE,VAL))*17,256))</f>
        <v>26</v>
      </c>
      <c r="S2689" s="33">
        <f ca="1">IF(J2689="",R2689,MOD((R2689+_xlfn.XLOOKUP(J2689,CODE,VAL))*17,256))</f>
        <v>230</v>
      </c>
      <c r="T2689" s="33">
        <f ca="1">IF(K2689="",S2689,MOD((S2689+_xlfn.XLOOKUP(K2689,CODE,VAL))*17,256))</f>
        <v>83</v>
      </c>
      <c r="U2689" s="33">
        <f ca="1">IF(L2689="",T2689,MOD((T2689+_xlfn.XLOOKUP(L2689,CODE,VAL))*17,256))</f>
        <v>230</v>
      </c>
      <c r="V2689" s="33">
        <f ca="1">IF(M2689="",U2689,MOD((U2689+_xlfn.XLOOKUP(M2689,CODE,VAL))*17,256))</f>
        <v>230</v>
      </c>
      <c r="W2689" s="33">
        <f ca="1">IF(N2689="",V2689,MOD((V2689+_xlfn.XLOOKUP(N2689,CODE,VAL))*17,256))</f>
        <v>230</v>
      </c>
      <c r="X2689" s="33">
        <f ca="1">IF(O2689="",W2689,MOD((W2689+_xlfn.XLOOKUP(O2689,CODE,VAL))*17,256))</f>
        <v>230</v>
      </c>
      <c r="Y2689" s="33">
        <f ca="1">IF(P2689="",X2689,MOD((X2689+_xlfn.XLOOKUP(P2689,CODE,VAL))*17,256))</f>
        <v>230</v>
      </c>
    </row>
    <row r="2690" spans="5:25">
      <c r="E2690" t="str">
        <f ca="1"/>
        <v>jh-</v>
      </c>
      <c r="F2690" t="str" cm="1">
        <f t="array" aca="1" ref="F2690" ca="1">_xlfn.IFS(E2690="","",IFERROR(FIND("-",E2690),0)&gt;0,LEFT(E2690,FIND("-",E2690)-1),TRUE,LEFT(E2690,FIND("=",E2690)-1))</f>
        <v>jh</v>
      </c>
      <c r="G2690" cm="1">
        <f t="array" aca="1" ref="G2690" ca="1">_xlfn.IFS(E2690="","",IFERROR(FIND("-",E2690),0)&gt;0,0,TRUE,VALUE(MID(E2690,FIND("=",E2690)+1,10)))</f>
        <v>0</v>
      </c>
      <c r="H2690">
        <f t="shared" ca="1" si="224"/>
        <v>3</v>
      </c>
      <c r="I2690" t="str">
        <f t="shared" ca="1" si="225"/>
        <v>j</v>
      </c>
      <c r="J2690" t="str">
        <f t="shared" ca="1" si="228"/>
        <v>h</v>
      </c>
      <c r="K2690" t="str">
        <f t="shared" ca="1" si="228"/>
        <v>-</v>
      </c>
      <c r="L2690" t="str">
        <f t="shared" ca="1" si="228"/>
        <v/>
      </c>
      <c r="M2690" t="str">
        <f t="shared" ca="1" si="228"/>
        <v/>
      </c>
      <c r="N2690" t="str">
        <f t="shared" ca="1" si="228"/>
        <v/>
      </c>
      <c r="O2690" t="str">
        <f t="shared" ca="1" si="228"/>
        <v/>
      </c>
      <c r="P2690" s="19" t="str">
        <f t="shared" ca="1" si="228"/>
        <v/>
      </c>
      <c r="Q2690" s="33">
        <f t="shared" si="226"/>
        <v>0</v>
      </c>
      <c r="R2690" s="33">
        <f ca="1">IF(I2690="",Q2690,MOD((Q2690+_xlfn.XLOOKUP(I2690,CODE,VAL))*17,256))</f>
        <v>10</v>
      </c>
      <c r="S2690" s="33">
        <f ca="1">IF(J2690="",R2690,MOD((R2690+_xlfn.XLOOKUP(J2690,CODE,VAL))*17,256))</f>
        <v>146</v>
      </c>
      <c r="T2690" s="33">
        <f ca="1">IF(K2690="",S2690,MOD((S2690+_xlfn.XLOOKUP(K2690,CODE,VAL))*17,256))</f>
        <v>175</v>
      </c>
      <c r="U2690" s="33">
        <f ca="1">IF(L2690="",T2690,MOD((T2690+_xlfn.XLOOKUP(L2690,CODE,VAL))*17,256))</f>
        <v>175</v>
      </c>
      <c r="V2690" s="33">
        <f ca="1">IF(M2690="",U2690,MOD((U2690+_xlfn.XLOOKUP(M2690,CODE,VAL))*17,256))</f>
        <v>175</v>
      </c>
      <c r="W2690" s="33">
        <f ca="1">IF(N2690="",V2690,MOD((V2690+_xlfn.XLOOKUP(N2690,CODE,VAL))*17,256))</f>
        <v>175</v>
      </c>
      <c r="X2690" s="33">
        <f ca="1">IF(O2690="",W2690,MOD((W2690+_xlfn.XLOOKUP(O2690,CODE,VAL))*17,256))</f>
        <v>175</v>
      </c>
      <c r="Y2690" s="33">
        <f ca="1">IF(P2690="",X2690,MOD((X2690+_xlfn.XLOOKUP(P2690,CODE,VAL))*17,256))</f>
        <v>175</v>
      </c>
    </row>
    <row r="2691" spans="5:25">
      <c r="E2691" t="str">
        <f ca="1"/>
        <v>rx-</v>
      </c>
      <c r="F2691" t="str" cm="1">
        <f t="array" aca="1" ref="F2691" ca="1">_xlfn.IFS(E2691="","",IFERROR(FIND("-",E2691),0)&gt;0,LEFT(E2691,FIND("-",E2691)-1),TRUE,LEFT(E2691,FIND("=",E2691)-1))</f>
        <v>rx</v>
      </c>
      <c r="G2691" cm="1">
        <f t="array" aca="1" ref="G2691" ca="1">_xlfn.IFS(E2691="","",IFERROR(FIND("-",E2691),0)&gt;0,0,TRUE,VALUE(MID(E2691,FIND("=",E2691)+1,10)))</f>
        <v>0</v>
      </c>
      <c r="H2691">
        <f t="shared" ca="1" si="224"/>
        <v>3</v>
      </c>
      <c r="I2691" t="str">
        <f t="shared" ca="1" si="225"/>
        <v>r</v>
      </c>
      <c r="J2691" t="str">
        <f t="shared" ca="1" si="228"/>
        <v>x</v>
      </c>
      <c r="K2691" t="str">
        <f t="shared" ca="1" si="228"/>
        <v>-</v>
      </c>
      <c r="L2691" t="str">
        <f t="shared" ca="1" si="228"/>
        <v/>
      </c>
      <c r="M2691" t="str">
        <f t="shared" ca="1" si="228"/>
        <v/>
      </c>
      <c r="N2691" t="str">
        <f t="shared" ca="1" si="228"/>
        <v/>
      </c>
      <c r="O2691" t="str">
        <f t="shared" ca="1" si="228"/>
        <v/>
      </c>
      <c r="P2691" s="19" t="str">
        <f t="shared" ca="1" si="228"/>
        <v/>
      </c>
      <c r="Q2691" s="33">
        <f t="shared" si="226"/>
        <v>0</v>
      </c>
      <c r="R2691" s="33">
        <f ca="1">IF(I2691="",Q2691,MOD((Q2691+_xlfn.XLOOKUP(I2691,CODE,VAL))*17,256))</f>
        <v>146</v>
      </c>
      <c r="S2691" s="33">
        <f ca="1">IF(J2691="",R2691,MOD((R2691+_xlfn.XLOOKUP(J2691,CODE,VAL))*17,256))</f>
        <v>170</v>
      </c>
      <c r="T2691" s="33">
        <f ca="1">IF(K2691="",S2691,MOD((S2691+_xlfn.XLOOKUP(K2691,CODE,VAL))*17,256))</f>
        <v>71</v>
      </c>
      <c r="U2691" s="33">
        <f ca="1">IF(L2691="",T2691,MOD((T2691+_xlfn.XLOOKUP(L2691,CODE,VAL))*17,256))</f>
        <v>71</v>
      </c>
      <c r="V2691" s="33">
        <f ca="1">IF(M2691="",U2691,MOD((U2691+_xlfn.XLOOKUP(M2691,CODE,VAL))*17,256))</f>
        <v>71</v>
      </c>
      <c r="W2691" s="33">
        <f ca="1">IF(N2691="",V2691,MOD((V2691+_xlfn.XLOOKUP(N2691,CODE,VAL))*17,256))</f>
        <v>71</v>
      </c>
      <c r="X2691" s="33">
        <f ca="1">IF(O2691="",W2691,MOD((W2691+_xlfn.XLOOKUP(O2691,CODE,VAL))*17,256))</f>
        <v>71</v>
      </c>
      <c r="Y2691" s="33">
        <f ca="1">IF(P2691="",X2691,MOD((X2691+_xlfn.XLOOKUP(P2691,CODE,VAL))*17,256))</f>
        <v>71</v>
      </c>
    </row>
    <row r="2692" spans="5:25">
      <c r="E2692" t="str">
        <f ca="1"/>
        <v>mxrp=5</v>
      </c>
      <c r="F2692" t="str" cm="1">
        <f t="array" aca="1" ref="F2692" ca="1">_xlfn.IFS(E2692="","",IFERROR(FIND("-",E2692),0)&gt;0,LEFT(E2692,FIND("-",E2692)-1),TRUE,LEFT(E2692,FIND("=",E2692)-1))</f>
        <v>mxrp</v>
      </c>
      <c r="G2692" cm="1">
        <f t="array" aca="1" ref="G2692" ca="1">_xlfn.IFS(E2692="","",IFERROR(FIND("-",E2692),0)&gt;0,0,TRUE,VALUE(MID(E2692,FIND("=",E2692)+1,10)))</f>
        <v>5</v>
      </c>
      <c r="H2692">
        <f t="shared" ca="1" si="224"/>
        <v>6</v>
      </c>
      <c r="I2692" t="str">
        <f t="shared" ca="1" si="225"/>
        <v>m</v>
      </c>
      <c r="J2692" t="str">
        <f t="shared" ca="1" si="228"/>
        <v>x</v>
      </c>
      <c r="K2692" t="str">
        <f t="shared" ca="1" si="228"/>
        <v>r</v>
      </c>
      <c r="L2692" t="str">
        <f t="shared" ca="1" si="228"/>
        <v>p</v>
      </c>
      <c r="M2692" t="str">
        <f t="shared" ca="1" si="228"/>
        <v>=</v>
      </c>
      <c r="N2692" t="str">
        <f t="shared" ca="1" si="228"/>
        <v>5</v>
      </c>
      <c r="O2692" t="str">
        <f t="shared" ca="1" si="228"/>
        <v/>
      </c>
      <c r="P2692" s="19" t="str">
        <f t="shared" ca="1" si="228"/>
        <v/>
      </c>
      <c r="Q2692" s="33">
        <f t="shared" si="226"/>
        <v>0</v>
      </c>
      <c r="R2692" s="33">
        <f ca="1">IF(I2692="",Q2692,MOD((Q2692+_xlfn.XLOOKUP(I2692,CODE,VAL))*17,256))</f>
        <v>61</v>
      </c>
      <c r="S2692" s="33">
        <f ca="1">IF(J2692="",R2692,MOD((R2692+_xlfn.XLOOKUP(J2692,CODE,VAL))*17,256))</f>
        <v>5</v>
      </c>
      <c r="T2692" s="33">
        <f ca="1">IF(K2692="",S2692,MOD((S2692+_xlfn.XLOOKUP(K2692,CODE,VAL))*17,256))</f>
        <v>231</v>
      </c>
      <c r="U2692" s="33">
        <f ca="1">IF(L2692="",T2692,MOD((T2692+_xlfn.XLOOKUP(L2692,CODE,VAL))*17,256))</f>
        <v>199</v>
      </c>
      <c r="V2692" s="33">
        <f ca="1">IF(M2692="",U2692,MOD((U2692+_xlfn.XLOOKUP(M2692,CODE,VAL))*17,256))</f>
        <v>68</v>
      </c>
      <c r="W2692" s="33">
        <f ca="1">IF(N2692="",V2692,MOD((V2692+_xlfn.XLOOKUP(N2692,CODE,VAL))*17,256))</f>
        <v>9</v>
      </c>
      <c r="X2692" s="33">
        <f ca="1">IF(O2692="",W2692,MOD((W2692+_xlfn.XLOOKUP(O2692,CODE,VAL))*17,256))</f>
        <v>9</v>
      </c>
      <c r="Y2692" s="33">
        <f ca="1">IF(P2692="",X2692,MOD((X2692+_xlfn.XLOOKUP(P2692,CODE,VAL))*17,256))</f>
        <v>9</v>
      </c>
    </row>
    <row r="2693" spans="5:25">
      <c r="E2693" t="str">
        <f ca="1"/>
        <v>xc-</v>
      </c>
      <c r="F2693" t="str" cm="1">
        <f t="array" aca="1" ref="F2693" ca="1">_xlfn.IFS(E2693="","",IFERROR(FIND("-",E2693),0)&gt;0,LEFT(E2693,FIND("-",E2693)-1),TRUE,LEFT(E2693,FIND("=",E2693)-1))</f>
        <v>xc</v>
      </c>
      <c r="G2693" cm="1">
        <f t="array" aca="1" ref="G2693" ca="1">_xlfn.IFS(E2693="","",IFERROR(FIND("-",E2693),0)&gt;0,0,TRUE,VALUE(MID(E2693,FIND("=",E2693)+1,10)))</f>
        <v>0</v>
      </c>
      <c r="H2693">
        <f t="shared" ca="1" si="224"/>
        <v>3</v>
      </c>
      <c r="I2693" t="str">
        <f t="shared" ca="1" si="225"/>
        <v>x</v>
      </c>
      <c r="J2693" t="str">
        <f t="shared" ca="1" si="228"/>
        <v>c</v>
      </c>
      <c r="K2693" t="str">
        <f t="shared" ca="1" si="228"/>
        <v>-</v>
      </c>
      <c r="L2693" t="str">
        <f t="shared" ca="1" si="228"/>
        <v/>
      </c>
      <c r="M2693" t="str">
        <f t="shared" ca="1" si="228"/>
        <v/>
      </c>
      <c r="N2693" t="str">
        <f t="shared" ca="1" si="228"/>
        <v/>
      </c>
      <c r="O2693" t="str">
        <f t="shared" ca="1" si="228"/>
        <v/>
      </c>
      <c r="P2693" s="19" t="str">
        <f t="shared" ca="1" si="228"/>
        <v/>
      </c>
      <c r="Q2693" s="33">
        <f t="shared" si="226"/>
        <v>0</v>
      </c>
      <c r="R2693" s="33">
        <f ca="1">IF(I2693="",Q2693,MOD((Q2693+_xlfn.XLOOKUP(I2693,CODE,VAL))*17,256))</f>
        <v>248</v>
      </c>
      <c r="S2693" s="33">
        <f ca="1">IF(J2693="",R2693,MOD((R2693+_xlfn.XLOOKUP(J2693,CODE,VAL))*17,256))</f>
        <v>11</v>
      </c>
      <c r="T2693" s="33">
        <f ca="1">IF(K2693="",S2693,MOD((S2693+_xlfn.XLOOKUP(K2693,CODE,VAL))*17,256))</f>
        <v>184</v>
      </c>
      <c r="U2693" s="33">
        <f ca="1">IF(L2693="",T2693,MOD((T2693+_xlfn.XLOOKUP(L2693,CODE,VAL))*17,256))</f>
        <v>184</v>
      </c>
      <c r="V2693" s="33">
        <f ca="1">IF(M2693="",U2693,MOD((U2693+_xlfn.XLOOKUP(M2693,CODE,VAL))*17,256))</f>
        <v>184</v>
      </c>
      <c r="W2693" s="33">
        <f ca="1">IF(N2693="",V2693,MOD((V2693+_xlfn.XLOOKUP(N2693,CODE,VAL))*17,256))</f>
        <v>184</v>
      </c>
      <c r="X2693" s="33">
        <f ca="1">IF(O2693="",W2693,MOD((W2693+_xlfn.XLOOKUP(O2693,CODE,VAL))*17,256))</f>
        <v>184</v>
      </c>
      <c r="Y2693" s="33">
        <f ca="1">IF(P2693="",X2693,MOD((X2693+_xlfn.XLOOKUP(P2693,CODE,VAL))*17,256))</f>
        <v>184</v>
      </c>
    </row>
    <row r="2694" spans="5:25">
      <c r="E2694" t="str">
        <f ca="1"/>
        <v>jq-</v>
      </c>
      <c r="F2694" t="str" cm="1">
        <f t="array" aca="1" ref="F2694" ca="1">_xlfn.IFS(E2694="","",IFERROR(FIND("-",E2694),0)&gt;0,LEFT(E2694,FIND("-",E2694)-1),TRUE,LEFT(E2694,FIND("=",E2694)-1))</f>
        <v>jq</v>
      </c>
      <c r="G2694" cm="1">
        <f t="array" aca="1" ref="G2694" ca="1">_xlfn.IFS(E2694="","",IFERROR(FIND("-",E2694),0)&gt;0,0,TRUE,VALUE(MID(E2694,FIND("=",E2694)+1,10)))</f>
        <v>0</v>
      </c>
      <c r="H2694">
        <f t="shared" ca="1" si="224"/>
        <v>3</v>
      </c>
      <c r="I2694" t="str">
        <f t="shared" ca="1" si="225"/>
        <v>j</v>
      </c>
      <c r="J2694" t="str">
        <f t="shared" ca="1" si="228"/>
        <v>q</v>
      </c>
      <c r="K2694" t="str">
        <f t="shared" ca="1" si="228"/>
        <v>-</v>
      </c>
      <c r="L2694" t="str">
        <f t="shared" ca="1" si="228"/>
        <v/>
      </c>
      <c r="M2694" t="str">
        <f t="shared" ca="1" si="228"/>
        <v/>
      </c>
      <c r="N2694" t="str">
        <f t="shared" ca="1" si="228"/>
        <v/>
      </c>
      <c r="O2694" t="str">
        <f t="shared" ca="1" si="228"/>
        <v/>
      </c>
      <c r="P2694" s="19" t="str">
        <f t="shared" ca="1" si="228"/>
        <v/>
      </c>
      <c r="Q2694" s="33">
        <f t="shared" si="226"/>
        <v>0</v>
      </c>
      <c r="R2694" s="33">
        <f ca="1">IF(I2694="",Q2694,MOD((Q2694+_xlfn.XLOOKUP(I2694,CODE,VAL))*17,256))</f>
        <v>10</v>
      </c>
      <c r="S2694" s="33">
        <f ca="1">IF(J2694="",R2694,MOD((R2694+_xlfn.XLOOKUP(J2694,CODE,VAL))*17,256))</f>
        <v>43</v>
      </c>
      <c r="T2694" s="33">
        <f ca="1">IF(K2694="",S2694,MOD((S2694+_xlfn.XLOOKUP(K2694,CODE,VAL))*17,256))</f>
        <v>216</v>
      </c>
      <c r="U2694" s="33">
        <f ca="1">IF(L2694="",T2694,MOD((T2694+_xlfn.XLOOKUP(L2694,CODE,VAL))*17,256))</f>
        <v>216</v>
      </c>
      <c r="V2694" s="33">
        <f ca="1">IF(M2694="",U2694,MOD((U2694+_xlfn.XLOOKUP(M2694,CODE,VAL))*17,256))</f>
        <v>216</v>
      </c>
      <c r="W2694" s="33">
        <f ca="1">IF(N2694="",V2694,MOD((V2694+_xlfn.XLOOKUP(N2694,CODE,VAL))*17,256))</f>
        <v>216</v>
      </c>
      <c r="X2694" s="33">
        <f ca="1">IF(O2694="",W2694,MOD((W2694+_xlfn.XLOOKUP(O2694,CODE,VAL))*17,256))</f>
        <v>216</v>
      </c>
      <c r="Y2694" s="33">
        <f ca="1">IF(P2694="",X2694,MOD((X2694+_xlfn.XLOOKUP(P2694,CODE,VAL))*17,256))</f>
        <v>216</v>
      </c>
    </row>
    <row r="2695" spans="5:25">
      <c r="E2695" t="str">
        <f ca="1"/>
        <v>lj-</v>
      </c>
      <c r="F2695" t="str" cm="1">
        <f t="array" aca="1" ref="F2695" ca="1">_xlfn.IFS(E2695="","",IFERROR(FIND("-",E2695),0)&gt;0,LEFT(E2695,FIND("-",E2695)-1),TRUE,LEFT(E2695,FIND("=",E2695)-1))</f>
        <v>lj</v>
      </c>
      <c r="G2695" cm="1">
        <f t="array" aca="1" ref="G2695" ca="1">_xlfn.IFS(E2695="","",IFERROR(FIND("-",E2695),0)&gt;0,0,TRUE,VALUE(MID(E2695,FIND("=",E2695)+1,10)))</f>
        <v>0</v>
      </c>
      <c r="H2695">
        <f t="shared" ca="1" si="224"/>
        <v>3</v>
      </c>
      <c r="I2695" t="str">
        <f t="shared" ca="1" si="225"/>
        <v>l</v>
      </c>
      <c r="J2695" t="str">
        <f t="shared" ca="1" si="228"/>
        <v>j</v>
      </c>
      <c r="K2695" t="str">
        <f t="shared" ca="1" si="228"/>
        <v>-</v>
      </c>
      <c r="L2695" t="str">
        <f t="shared" ca="1" si="228"/>
        <v/>
      </c>
      <c r="M2695" t="str">
        <f t="shared" ca="1" si="228"/>
        <v/>
      </c>
      <c r="N2695" t="str">
        <f t="shared" ca="1" si="228"/>
        <v/>
      </c>
      <c r="O2695" t="str">
        <f t="shared" ca="1" si="228"/>
        <v/>
      </c>
      <c r="P2695" s="19" t="str">
        <f t="shared" ca="1" si="228"/>
        <v/>
      </c>
      <c r="Q2695" s="33">
        <f t="shared" si="226"/>
        <v>0</v>
      </c>
      <c r="R2695" s="33">
        <f ca="1">IF(I2695="",Q2695,MOD((Q2695+_xlfn.XLOOKUP(I2695,CODE,VAL))*17,256))</f>
        <v>44</v>
      </c>
      <c r="S2695" s="33">
        <f ca="1">IF(J2695="",R2695,MOD((R2695+_xlfn.XLOOKUP(J2695,CODE,VAL))*17,256))</f>
        <v>246</v>
      </c>
      <c r="T2695" s="33">
        <f ca="1">IF(K2695="",S2695,MOD((S2695+_xlfn.XLOOKUP(K2695,CODE,VAL))*17,256))</f>
        <v>83</v>
      </c>
      <c r="U2695" s="33">
        <f ca="1">IF(L2695="",T2695,MOD((T2695+_xlfn.XLOOKUP(L2695,CODE,VAL))*17,256))</f>
        <v>83</v>
      </c>
      <c r="V2695" s="33">
        <f ca="1">IF(M2695="",U2695,MOD((U2695+_xlfn.XLOOKUP(M2695,CODE,VAL))*17,256))</f>
        <v>83</v>
      </c>
      <c r="W2695" s="33">
        <f ca="1">IF(N2695="",V2695,MOD((V2695+_xlfn.XLOOKUP(N2695,CODE,VAL))*17,256))</f>
        <v>83</v>
      </c>
      <c r="X2695" s="33">
        <f ca="1">IF(O2695="",W2695,MOD((W2695+_xlfn.XLOOKUP(O2695,CODE,VAL))*17,256))</f>
        <v>83</v>
      </c>
      <c r="Y2695" s="33">
        <f ca="1">IF(P2695="",X2695,MOD((X2695+_xlfn.XLOOKUP(P2695,CODE,VAL))*17,256))</f>
        <v>83</v>
      </c>
    </row>
    <row r="2696" spans="5:25">
      <c r="E2696" t="str">
        <f ca="1"/>
        <v>lhp-</v>
      </c>
      <c r="F2696" t="str" cm="1">
        <f t="array" aca="1" ref="F2696" ca="1">_xlfn.IFS(E2696="","",IFERROR(FIND("-",E2696),0)&gt;0,LEFT(E2696,FIND("-",E2696)-1),TRUE,LEFT(E2696,FIND("=",E2696)-1))</f>
        <v>lhp</v>
      </c>
      <c r="G2696" cm="1">
        <f t="array" aca="1" ref="G2696" ca="1">_xlfn.IFS(E2696="","",IFERROR(FIND("-",E2696),0)&gt;0,0,TRUE,VALUE(MID(E2696,FIND("=",E2696)+1,10)))</f>
        <v>0</v>
      </c>
      <c r="H2696">
        <f t="shared" ca="1" si="224"/>
        <v>4</v>
      </c>
      <c r="I2696" t="str">
        <f t="shared" ca="1" si="225"/>
        <v>l</v>
      </c>
      <c r="J2696" t="str">
        <f t="shared" ca="1" si="228"/>
        <v>h</v>
      </c>
      <c r="K2696" t="str">
        <f t="shared" ca="1" si="228"/>
        <v>p</v>
      </c>
      <c r="L2696" t="str">
        <f t="shared" ca="1" si="228"/>
        <v>-</v>
      </c>
      <c r="M2696" t="str">
        <f t="shared" ca="1" si="228"/>
        <v/>
      </c>
      <c r="N2696" t="str">
        <f t="shared" ca="1" si="228"/>
        <v/>
      </c>
      <c r="O2696" t="str">
        <f t="shared" ca="1" si="228"/>
        <v/>
      </c>
      <c r="P2696" s="19" t="str">
        <f t="shared" ca="1" si="228"/>
        <v/>
      </c>
      <c r="Q2696" s="33">
        <f t="shared" si="226"/>
        <v>0</v>
      </c>
      <c r="R2696" s="33">
        <f ca="1">IF(I2696="",Q2696,MOD((Q2696+_xlfn.XLOOKUP(I2696,CODE,VAL))*17,256))</f>
        <v>44</v>
      </c>
      <c r="S2696" s="33">
        <f ca="1">IF(J2696="",R2696,MOD((R2696+_xlfn.XLOOKUP(J2696,CODE,VAL))*17,256))</f>
        <v>212</v>
      </c>
      <c r="T2696" s="33">
        <f ca="1">IF(K2696="",S2696,MOD((S2696+_xlfn.XLOOKUP(K2696,CODE,VAL))*17,256))</f>
        <v>132</v>
      </c>
      <c r="U2696" s="33">
        <f ca="1">IF(L2696="",T2696,MOD((T2696+_xlfn.XLOOKUP(L2696,CODE,VAL))*17,256))</f>
        <v>193</v>
      </c>
      <c r="V2696" s="33">
        <f ca="1">IF(M2696="",U2696,MOD((U2696+_xlfn.XLOOKUP(M2696,CODE,VAL))*17,256))</f>
        <v>193</v>
      </c>
      <c r="W2696" s="33">
        <f ca="1">IF(N2696="",V2696,MOD((V2696+_xlfn.XLOOKUP(N2696,CODE,VAL))*17,256))</f>
        <v>193</v>
      </c>
      <c r="X2696" s="33">
        <f ca="1">IF(O2696="",W2696,MOD((W2696+_xlfn.XLOOKUP(O2696,CODE,VAL))*17,256))</f>
        <v>193</v>
      </c>
      <c r="Y2696" s="33">
        <f ca="1">IF(P2696="",X2696,MOD((X2696+_xlfn.XLOOKUP(P2696,CODE,VAL))*17,256))</f>
        <v>193</v>
      </c>
    </row>
    <row r="2697" spans="5:25">
      <c r="E2697" t="str">
        <f ca="1"/>
        <v>qbss-</v>
      </c>
      <c r="F2697" t="str" cm="1">
        <f t="array" aca="1" ref="F2697" ca="1">_xlfn.IFS(E2697="","",IFERROR(FIND("-",E2697),0)&gt;0,LEFT(E2697,FIND("-",E2697)-1),TRUE,LEFT(E2697,FIND("=",E2697)-1))</f>
        <v>qbss</v>
      </c>
      <c r="G2697" cm="1">
        <f t="array" aca="1" ref="G2697" ca="1">_xlfn.IFS(E2697="","",IFERROR(FIND("-",E2697),0)&gt;0,0,TRUE,VALUE(MID(E2697,FIND("=",E2697)+1,10)))</f>
        <v>0</v>
      </c>
      <c r="H2697">
        <f t="shared" ca="1" si="224"/>
        <v>5</v>
      </c>
      <c r="I2697" t="str">
        <f t="shared" ca="1" si="225"/>
        <v>q</v>
      </c>
      <c r="J2697" t="str">
        <f t="shared" ca="1" si="228"/>
        <v>b</v>
      </c>
      <c r="K2697" t="str">
        <f t="shared" ca="1" si="228"/>
        <v>s</v>
      </c>
      <c r="L2697" t="str">
        <f t="shared" ca="1" si="228"/>
        <v>s</v>
      </c>
      <c r="M2697" t="str">
        <f t="shared" ca="1" si="228"/>
        <v>-</v>
      </c>
      <c r="N2697" t="str">
        <f t="shared" ca="1" si="228"/>
        <v/>
      </c>
      <c r="O2697" t="str">
        <f t="shared" ca="1" si="228"/>
        <v/>
      </c>
      <c r="P2697" s="19" t="str">
        <f t="shared" ca="1" si="228"/>
        <v/>
      </c>
      <c r="Q2697" s="33">
        <f t="shared" si="226"/>
        <v>0</v>
      </c>
      <c r="R2697" s="33">
        <f ca="1">IF(I2697="",Q2697,MOD((Q2697+_xlfn.XLOOKUP(I2697,CODE,VAL))*17,256))</f>
        <v>129</v>
      </c>
      <c r="S2697" s="33">
        <f ca="1">IF(J2697="",R2697,MOD((R2697+_xlfn.XLOOKUP(J2697,CODE,VAL))*17,256))</f>
        <v>19</v>
      </c>
      <c r="T2697" s="33">
        <f ca="1">IF(K2697="",S2697,MOD((S2697+_xlfn.XLOOKUP(K2697,CODE,VAL))*17,256))</f>
        <v>230</v>
      </c>
      <c r="U2697" s="33">
        <f ca="1">IF(L2697="",T2697,MOD((T2697+_xlfn.XLOOKUP(L2697,CODE,VAL))*17,256))</f>
        <v>233</v>
      </c>
      <c r="V2697" s="33">
        <f ca="1">IF(M2697="",U2697,MOD((U2697+_xlfn.XLOOKUP(M2697,CODE,VAL))*17,256))</f>
        <v>118</v>
      </c>
      <c r="W2697" s="33">
        <f ca="1">IF(N2697="",V2697,MOD((V2697+_xlfn.XLOOKUP(N2697,CODE,VAL))*17,256))</f>
        <v>118</v>
      </c>
      <c r="X2697" s="33">
        <f ca="1">IF(O2697="",W2697,MOD((W2697+_xlfn.XLOOKUP(O2697,CODE,VAL))*17,256))</f>
        <v>118</v>
      </c>
      <c r="Y2697" s="33">
        <f ca="1">IF(P2697="",X2697,MOD((X2697+_xlfn.XLOOKUP(P2697,CODE,VAL))*17,256))</f>
        <v>118</v>
      </c>
    </row>
    <row r="2698" spans="5:25">
      <c r="E2698" t="str">
        <f ca="1"/>
        <v>zm=7</v>
      </c>
      <c r="F2698" t="str" cm="1">
        <f t="array" aca="1" ref="F2698" ca="1">_xlfn.IFS(E2698="","",IFERROR(FIND("-",E2698),0)&gt;0,LEFT(E2698,FIND("-",E2698)-1),TRUE,LEFT(E2698,FIND("=",E2698)-1))</f>
        <v>zm</v>
      </c>
      <c r="G2698" cm="1">
        <f t="array" aca="1" ref="G2698" ca="1">_xlfn.IFS(E2698="","",IFERROR(FIND("-",E2698),0)&gt;0,0,TRUE,VALUE(MID(E2698,FIND("=",E2698)+1,10)))</f>
        <v>7</v>
      </c>
      <c r="H2698">
        <f t="shared" ca="1" si="224"/>
        <v>4</v>
      </c>
      <c r="I2698" t="str">
        <f t="shared" ca="1" si="225"/>
        <v>z</v>
      </c>
      <c r="J2698" t="str">
        <f t="shared" ca="1" si="228"/>
        <v>m</v>
      </c>
      <c r="K2698" t="str">
        <f t="shared" ca="1" si="228"/>
        <v>=</v>
      </c>
      <c r="L2698" t="str">
        <f t="shared" ca="1" si="228"/>
        <v>7</v>
      </c>
      <c r="M2698" t="str">
        <f t="shared" ca="1" si="228"/>
        <v/>
      </c>
      <c r="N2698" t="str">
        <f t="shared" ca="1" si="228"/>
        <v/>
      </c>
      <c r="O2698" t="str">
        <f t="shared" ca="1" si="228"/>
        <v/>
      </c>
      <c r="P2698" s="19" t="str">
        <f t="shared" ca="1" si="228"/>
        <v/>
      </c>
      <c r="Q2698" s="33">
        <f t="shared" si="226"/>
        <v>0</v>
      </c>
      <c r="R2698" s="33">
        <f ca="1">IF(I2698="",Q2698,MOD((Q2698+_xlfn.XLOOKUP(I2698,CODE,VAL))*17,256))</f>
        <v>26</v>
      </c>
      <c r="S2698" s="33">
        <f ca="1">IF(J2698="",R2698,MOD((R2698+_xlfn.XLOOKUP(J2698,CODE,VAL))*17,256))</f>
        <v>247</v>
      </c>
      <c r="T2698" s="33">
        <f ca="1">IF(K2698="",S2698,MOD((S2698+_xlfn.XLOOKUP(K2698,CODE,VAL))*17,256))</f>
        <v>116</v>
      </c>
      <c r="U2698" s="33">
        <f ca="1">IF(L2698="",T2698,MOD((T2698+_xlfn.XLOOKUP(L2698,CODE,VAL))*17,256))</f>
        <v>91</v>
      </c>
      <c r="V2698" s="33">
        <f ca="1">IF(M2698="",U2698,MOD((U2698+_xlfn.XLOOKUP(M2698,CODE,VAL))*17,256))</f>
        <v>91</v>
      </c>
      <c r="W2698" s="33">
        <f ca="1">IF(N2698="",V2698,MOD((V2698+_xlfn.XLOOKUP(N2698,CODE,VAL))*17,256))</f>
        <v>91</v>
      </c>
      <c r="X2698" s="33">
        <f ca="1">IF(O2698="",W2698,MOD((W2698+_xlfn.XLOOKUP(O2698,CODE,VAL))*17,256))</f>
        <v>91</v>
      </c>
      <c r="Y2698" s="33">
        <f ca="1">IF(P2698="",X2698,MOD((X2698+_xlfn.XLOOKUP(P2698,CODE,VAL))*17,256))</f>
        <v>91</v>
      </c>
    </row>
    <row r="2699" spans="5:25">
      <c r="E2699" t="str">
        <f ca="1"/>
        <v>rmdpjc-</v>
      </c>
      <c r="F2699" t="str" cm="1">
        <f t="array" aca="1" ref="F2699" ca="1">_xlfn.IFS(E2699="","",IFERROR(FIND("-",E2699),0)&gt;0,LEFT(E2699,FIND("-",E2699)-1),TRUE,LEFT(E2699,FIND("=",E2699)-1))</f>
        <v>rmdpjc</v>
      </c>
      <c r="G2699" cm="1">
        <f t="array" aca="1" ref="G2699" ca="1">_xlfn.IFS(E2699="","",IFERROR(FIND("-",E2699),0)&gt;0,0,TRUE,VALUE(MID(E2699,FIND("=",E2699)+1,10)))</f>
        <v>0</v>
      </c>
      <c r="H2699">
        <f t="shared" ca="1" si="224"/>
        <v>7</v>
      </c>
      <c r="I2699" t="str">
        <f t="shared" ca="1" si="225"/>
        <v>r</v>
      </c>
      <c r="J2699" t="str">
        <f t="shared" ca="1" si="228"/>
        <v>m</v>
      </c>
      <c r="K2699" t="str">
        <f t="shared" ca="1" si="228"/>
        <v>d</v>
      </c>
      <c r="L2699" t="str">
        <f t="shared" ca="1" si="228"/>
        <v>p</v>
      </c>
      <c r="M2699" t="str">
        <f t="shared" ca="1" si="228"/>
        <v>j</v>
      </c>
      <c r="N2699" t="str">
        <f t="shared" ca="1" si="228"/>
        <v>c</v>
      </c>
      <c r="O2699" t="str">
        <f t="shared" ca="1" si="228"/>
        <v>-</v>
      </c>
      <c r="P2699" s="19" t="str">
        <f t="shared" ca="1" si="228"/>
        <v/>
      </c>
      <c r="Q2699" s="33">
        <f t="shared" si="226"/>
        <v>0</v>
      </c>
      <c r="R2699" s="33">
        <f ca="1">IF(I2699="",Q2699,MOD((Q2699+_xlfn.XLOOKUP(I2699,CODE,VAL))*17,256))</f>
        <v>146</v>
      </c>
      <c r="S2699" s="33">
        <f ca="1">IF(J2699="",R2699,MOD((R2699+_xlfn.XLOOKUP(J2699,CODE,VAL))*17,256))</f>
        <v>239</v>
      </c>
      <c r="T2699" s="33">
        <f ca="1">IF(K2699="",S2699,MOD((S2699+_xlfn.XLOOKUP(K2699,CODE,VAL))*17,256))</f>
        <v>131</v>
      </c>
      <c r="U2699" s="33">
        <f ca="1">IF(L2699="",T2699,MOD((T2699+_xlfn.XLOOKUP(L2699,CODE,VAL))*17,256))</f>
        <v>35</v>
      </c>
      <c r="V2699" s="33">
        <f ca="1">IF(M2699="",U2699,MOD((U2699+_xlfn.XLOOKUP(M2699,CODE,VAL))*17,256))</f>
        <v>93</v>
      </c>
      <c r="W2699" s="33">
        <f ca="1">IF(N2699="",V2699,MOD((V2699+_xlfn.XLOOKUP(N2699,CODE,VAL))*17,256))</f>
        <v>192</v>
      </c>
      <c r="X2699" s="33">
        <f ca="1">IF(O2699="",W2699,MOD((W2699+_xlfn.XLOOKUP(O2699,CODE,VAL))*17,256))</f>
        <v>189</v>
      </c>
      <c r="Y2699" s="33">
        <f ca="1">IF(P2699="",X2699,MOD((X2699+_xlfn.XLOOKUP(P2699,CODE,VAL))*17,256))</f>
        <v>189</v>
      </c>
    </row>
    <row r="2700" spans="5:25">
      <c r="E2700" t="str">
        <f ca="1"/>
        <v>xscc-</v>
      </c>
      <c r="F2700" t="str" cm="1">
        <f t="array" aca="1" ref="F2700" ca="1">_xlfn.IFS(E2700="","",IFERROR(FIND("-",E2700),0)&gt;0,LEFT(E2700,FIND("-",E2700)-1),TRUE,LEFT(E2700,FIND("=",E2700)-1))</f>
        <v>xscc</v>
      </c>
      <c r="G2700" cm="1">
        <f t="array" aca="1" ref="G2700" ca="1">_xlfn.IFS(E2700="","",IFERROR(FIND("-",E2700),0)&gt;0,0,TRUE,VALUE(MID(E2700,FIND("=",E2700)+1,10)))</f>
        <v>0</v>
      </c>
      <c r="H2700">
        <f t="shared" ca="1" si="224"/>
        <v>5</v>
      </c>
      <c r="I2700" t="str">
        <f t="shared" ca="1" si="225"/>
        <v>x</v>
      </c>
      <c r="J2700" t="str">
        <f t="shared" ca="1" si="228"/>
        <v>s</v>
      </c>
      <c r="K2700" t="str">
        <f t="shared" ca="1" si="228"/>
        <v>c</v>
      </c>
      <c r="L2700" t="str">
        <f t="shared" ca="1" si="228"/>
        <v>c</v>
      </c>
      <c r="M2700" t="str">
        <f t="shared" ca="1" si="228"/>
        <v>-</v>
      </c>
      <c r="N2700" t="str">
        <f t="shared" ca="1" si="228"/>
        <v/>
      </c>
      <c r="O2700" t="str">
        <f t="shared" ca="1" si="228"/>
        <v/>
      </c>
      <c r="P2700" s="19" t="str">
        <f t="shared" ca="1" si="228"/>
        <v/>
      </c>
      <c r="Q2700" s="33">
        <f t="shared" si="226"/>
        <v>0</v>
      </c>
      <c r="R2700" s="33">
        <f ca="1">IF(I2700="",Q2700,MOD((Q2700+_xlfn.XLOOKUP(I2700,CODE,VAL))*17,256))</f>
        <v>248</v>
      </c>
      <c r="S2700" s="33">
        <f ca="1">IF(J2700="",R2700,MOD((R2700+_xlfn.XLOOKUP(J2700,CODE,VAL))*17,256))</f>
        <v>27</v>
      </c>
      <c r="T2700" s="33">
        <f ca="1">IF(K2700="",S2700,MOD((S2700+_xlfn.XLOOKUP(K2700,CODE,VAL))*17,256))</f>
        <v>94</v>
      </c>
      <c r="U2700" s="33">
        <f ca="1">IF(L2700="",T2700,MOD((T2700+_xlfn.XLOOKUP(L2700,CODE,VAL))*17,256))</f>
        <v>209</v>
      </c>
      <c r="V2700" s="33">
        <f ca="1">IF(M2700="",U2700,MOD((U2700+_xlfn.XLOOKUP(M2700,CODE,VAL))*17,256))</f>
        <v>222</v>
      </c>
      <c r="W2700" s="33">
        <f ca="1">IF(N2700="",V2700,MOD((V2700+_xlfn.XLOOKUP(N2700,CODE,VAL))*17,256))</f>
        <v>222</v>
      </c>
      <c r="X2700" s="33">
        <f ca="1">IF(O2700="",W2700,MOD((W2700+_xlfn.XLOOKUP(O2700,CODE,VAL))*17,256))</f>
        <v>222</v>
      </c>
      <c r="Y2700" s="33">
        <f ca="1">IF(P2700="",X2700,MOD((X2700+_xlfn.XLOOKUP(P2700,CODE,VAL))*17,256))</f>
        <v>222</v>
      </c>
    </row>
    <row r="2701" spans="5:25">
      <c r="E2701" t="str">
        <f ca="1"/>
        <v>vds=8</v>
      </c>
      <c r="F2701" t="str" cm="1">
        <f t="array" aca="1" ref="F2701" ca="1">_xlfn.IFS(E2701="","",IFERROR(FIND("-",E2701),0)&gt;0,LEFT(E2701,FIND("-",E2701)-1),TRUE,LEFT(E2701,FIND("=",E2701)-1))</f>
        <v>vds</v>
      </c>
      <c r="G2701" cm="1">
        <f t="array" aca="1" ref="G2701" ca="1">_xlfn.IFS(E2701="","",IFERROR(FIND("-",E2701),0)&gt;0,0,TRUE,VALUE(MID(E2701,FIND("=",E2701)+1,10)))</f>
        <v>8</v>
      </c>
      <c r="H2701">
        <f t="shared" ca="1" si="224"/>
        <v>5</v>
      </c>
      <c r="I2701" t="str">
        <f t="shared" ca="1" si="225"/>
        <v>v</v>
      </c>
      <c r="J2701" t="str">
        <f t="shared" ca="1" si="228"/>
        <v>d</v>
      </c>
      <c r="K2701" t="str">
        <f t="shared" ca="1" si="228"/>
        <v>s</v>
      </c>
      <c r="L2701" t="str">
        <f t="shared" ca="1" si="228"/>
        <v>=</v>
      </c>
      <c r="M2701" t="str">
        <f t="shared" ca="1" si="228"/>
        <v>8</v>
      </c>
      <c r="N2701" t="str">
        <f t="shared" ca="1" si="228"/>
        <v/>
      </c>
      <c r="O2701" t="str">
        <f t="shared" ca="1" si="228"/>
        <v/>
      </c>
      <c r="P2701" s="19" t="str">
        <f t="shared" ca="1" si="228"/>
        <v/>
      </c>
      <c r="Q2701" s="33">
        <f t="shared" si="226"/>
        <v>0</v>
      </c>
      <c r="R2701" s="33">
        <f ca="1">IF(I2701="",Q2701,MOD((Q2701+_xlfn.XLOOKUP(I2701,CODE,VAL))*17,256))</f>
        <v>214</v>
      </c>
      <c r="S2701" s="33">
        <f ca="1">IF(J2701="",R2701,MOD((R2701+_xlfn.XLOOKUP(J2701,CODE,VAL))*17,256))</f>
        <v>218</v>
      </c>
      <c r="T2701" s="33">
        <f ca="1">IF(K2701="",S2701,MOD((S2701+_xlfn.XLOOKUP(K2701,CODE,VAL))*17,256))</f>
        <v>29</v>
      </c>
      <c r="U2701" s="33">
        <f ca="1">IF(L2701="",T2701,MOD((T2701+_xlfn.XLOOKUP(L2701,CODE,VAL))*17,256))</f>
        <v>250</v>
      </c>
      <c r="V2701" s="33">
        <f ca="1">IF(M2701="",U2701,MOD((U2701+_xlfn.XLOOKUP(M2701,CODE,VAL))*17,256))</f>
        <v>82</v>
      </c>
      <c r="W2701" s="33">
        <f ca="1">IF(N2701="",V2701,MOD((V2701+_xlfn.XLOOKUP(N2701,CODE,VAL))*17,256))</f>
        <v>82</v>
      </c>
      <c r="X2701" s="33">
        <f ca="1">IF(O2701="",W2701,MOD((W2701+_xlfn.XLOOKUP(O2701,CODE,VAL))*17,256))</f>
        <v>82</v>
      </c>
      <c r="Y2701" s="33">
        <f ca="1">IF(P2701="",X2701,MOD((X2701+_xlfn.XLOOKUP(P2701,CODE,VAL))*17,256))</f>
        <v>82</v>
      </c>
    </row>
    <row r="2702" spans="5:25">
      <c r="E2702" t="str">
        <f ca="1"/>
        <v>vbn-</v>
      </c>
      <c r="F2702" t="str" cm="1">
        <f t="array" aca="1" ref="F2702" ca="1">_xlfn.IFS(E2702="","",IFERROR(FIND("-",E2702),0)&gt;0,LEFT(E2702,FIND("-",E2702)-1),TRUE,LEFT(E2702,FIND("=",E2702)-1))</f>
        <v>vbn</v>
      </c>
      <c r="G2702" cm="1">
        <f t="array" aca="1" ref="G2702" ca="1">_xlfn.IFS(E2702="","",IFERROR(FIND("-",E2702),0)&gt;0,0,TRUE,VALUE(MID(E2702,FIND("=",E2702)+1,10)))</f>
        <v>0</v>
      </c>
      <c r="H2702">
        <f t="shared" ref="H2702:H2765" ca="1" si="229">IF($E2702="","",LEN(E2702))</f>
        <v>4</v>
      </c>
      <c r="I2702" t="str">
        <f t="shared" ca="1" si="225"/>
        <v>v</v>
      </c>
      <c r="J2702" t="str">
        <f t="shared" ca="1" si="228"/>
        <v>b</v>
      </c>
      <c r="K2702" t="str">
        <f t="shared" ca="1" si="228"/>
        <v>n</v>
      </c>
      <c r="L2702" t="str">
        <f t="shared" ca="1" si="228"/>
        <v>-</v>
      </c>
      <c r="M2702" t="str">
        <f t="shared" ca="1" si="228"/>
        <v/>
      </c>
      <c r="N2702" t="str">
        <f t="shared" ca="1" si="228"/>
        <v/>
      </c>
      <c r="O2702" t="str">
        <f t="shared" ca="1" si="228"/>
        <v/>
      </c>
      <c r="P2702" s="19" t="str">
        <f t="shared" ca="1" si="228"/>
        <v/>
      </c>
      <c r="Q2702" s="33">
        <f t="shared" si="226"/>
        <v>0</v>
      </c>
      <c r="R2702" s="33">
        <f ca="1">IF(I2702="",Q2702,MOD((Q2702+_xlfn.XLOOKUP(I2702,CODE,VAL))*17,256))</f>
        <v>214</v>
      </c>
      <c r="S2702" s="33">
        <f ca="1">IF(J2702="",R2702,MOD((R2702+_xlfn.XLOOKUP(J2702,CODE,VAL))*17,256))</f>
        <v>184</v>
      </c>
      <c r="T2702" s="33">
        <f ca="1">IF(K2702="",S2702,MOD((S2702+_xlfn.XLOOKUP(K2702,CODE,VAL))*17,256))</f>
        <v>134</v>
      </c>
      <c r="U2702" s="33">
        <f ca="1">IF(L2702="",T2702,MOD((T2702+_xlfn.XLOOKUP(L2702,CODE,VAL))*17,256))</f>
        <v>227</v>
      </c>
      <c r="V2702" s="33">
        <f ca="1">IF(M2702="",U2702,MOD((U2702+_xlfn.XLOOKUP(M2702,CODE,VAL))*17,256))</f>
        <v>227</v>
      </c>
      <c r="W2702" s="33">
        <f ca="1">IF(N2702="",V2702,MOD((V2702+_xlfn.XLOOKUP(N2702,CODE,VAL))*17,256))</f>
        <v>227</v>
      </c>
      <c r="X2702" s="33">
        <f ca="1">IF(O2702="",W2702,MOD((W2702+_xlfn.XLOOKUP(O2702,CODE,VAL))*17,256))</f>
        <v>227</v>
      </c>
      <c r="Y2702" s="33">
        <f ca="1">IF(P2702="",X2702,MOD((X2702+_xlfn.XLOOKUP(P2702,CODE,VAL))*17,256))</f>
        <v>227</v>
      </c>
    </row>
    <row r="2703" spans="5:25">
      <c r="E2703" t="str">
        <f ca="1"/>
        <v>qh=9</v>
      </c>
      <c r="F2703" t="str" cm="1">
        <f t="array" aca="1" ref="F2703" ca="1">_xlfn.IFS(E2703="","",IFERROR(FIND("-",E2703),0)&gt;0,LEFT(E2703,FIND("-",E2703)-1),TRUE,LEFT(E2703,FIND("=",E2703)-1))</f>
        <v>qh</v>
      </c>
      <c r="G2703" cm="1">
        <f t="array" aca="1" ref="G2703" ca="1">_xlfn.IFS(E2703="","",IFERROR(FIND("-",E2703),0)&gt;0,0,TRUE,VALUE(MID(E2703,FIND("=",E2703)+1,10)))</f>
        <v>9</v>
      </c>
      <c r="H2703">
        <f t="shared" ca="1" si="229"/>
        <v>4</v>
      </c>
      <c r="I2703" t="str">
        <f t="shared" ref="I2703:I2766" ca="1" si="230">MID($E2703,I$11,1)</f>
        <v>q</v>
      </c>
      <c r="J2703" t="str">
        <f t="shared" ca="1" si="228"/>
        <v>h</v>
      </c>
      <c r="K2703" t="str">
        <f t="shared" ca="1" si="228"/>
        <v>=</v>
      </c>
      <c r="L2703" t="str">
        <f t="shared" ca="1" si="228"/>
        <v>9</v>
      </c>
      <c r="M2703" t="str">
        <f t="shared" ca="1" si="228"/>
        <v/>
      </c>
      <c r="N2703" t="str">
        <f t="shared" ca="1" si="228"/>
        <v/>
      </c>
      <c r="O2703" t="str">
        <f t="shared" ca="1" si="228"/>
        <v/>
      </c>
      <c r="P2703" s="19" t="str">
        <f t="shared" ca="1" si="228"/>
        <v/>
      </c>
      <c r="Q2703" s="33">
        <f t="shared" ref="Q2703:Q2766" si="231">Q2702</f>
        <v>0</v>
      </c>
      <c r="R2703" s="33">
        <f ca="1">IF(I2703="",Q2703,MOD((Q2703+_xlfn.XLOOKUP(I2703,CODE,VAL))*17,256))</f>
        <v>129</v>
      </c>
      <c r="S2703" s="33">
        <f ca="1">IF(J2703="",R2703,MOD((R2703+_xlfn.XLOOKUP(J2703,CODE,VAL))*17,256))</f>
        <v>121</v>
      </c>
      <c r="T2703" s="33">
        <f ca="1">IF(K2703="",S2703,MOD((S2703+_xlfn.XLOOKUP(K2703,CODE,VAL))*17,256))</f>
        <v>22</v>
      </c>
      <c r="U2703" s="33">
        <f ca="1">IF(L2703="",T2703,MOD((T2703+_xlfn.XLOOKUP(L2703,CODE,VAL))*17,256))</f>
        <v>63</v>
      </c>
      <c r="V2703" s="33">
        <f ca="1">IF(M2703="",U2703,MOD((U2703+_xlfn.XLOOKUP(M2703,CODE,VAL))*17,256))</f>
        <v>63</v>
      </c>
      <c r="W2703" s="33">
        <f ca="1">IF(N2703="",V2703,MOD((V2703+_xlfn.XLOOKUP(N2703,CODE,VAL))*17,256))</f>
        <v>63</v>
      </c>
      <c r="X2703" s="33">
        <f ca="1">IF(O2703="",W2703,MOD((W2703+_xlfn.XLOOKUP(O2703,CODE,VAL))*17,256))</f>
        <v>63</v>
      </c>
      <c r="Y2703" s="33">
        <f ca="1">IF(P2703="",X2703,MOD((X2703+_xlfn.XLOOKUP(P2703,CODE,VAL))*17,256))</f>
        <v>63</v>
      </c>
    </row>
    <row r="2704" spans="5:25">
      <c r="E2704" t="str">
        <f ca="1"/>
        <v>skp=2</v>
      </c>
      <c r="F2704" t="str" cm="1">
        <f t="array" aca="1" ref="F2704" ca="1">_xlfn.IFS(E2704="","",IFERROR(FIND("-",E2704),0)&gt;0,LEFT(E2704,FIND("-",E2704)-1),TRUE,LEFT(E2704,FIND("=",E2704)-1))</f>
        <v>skp</v>
      </c>
      <c r="G2704" cm="1">
        <f t="array" aca="1" ref="G2704" ca="1">_xlfn.IFS(E2704="","",IFERROR(FIND("-",E2704),0)&gt;0,0,TRUE,VALUE(MID(E2704,FIND("=",E2704)+1,10)))</f>
        <v>2</v>
      </c>
      <c r="H2704">
        <f t="shared" ca="1" si="229"/>
        <v>5</v>
      </c>
      <c r="I2704" t="str">
        <f t="shared" ca="1" si="230"/>
        <v>s</v>
      </c>
      <c r="J2704" t="str">
        <f t="shared" ca="1" si="228"/>
        <v>k</v>
      </c>
      <c r="K2704" t="str">
        <f t="shared" ca="1" si="228"/>
        <v>p</v>
      </c>
      <c r="L2704" t="str">
        <f t="shared" ca="1" si="228"/>
        <v>=</v>
      </c>
      <c r="M2704" t="str">
        <f t="shared" ca="1" si="228"/>
        <v>2</v>
      </c>
      <c r="N2704" t="str">
        <f t="shared" ca="1" si="228"/>
        <v/>
      </c>
      <c r="O2704" t="str">
        <f t="shared" ca="1" si="228"/>
        <v/>
      </c>
      <c r="P2704" s="19" t="str">
        <f t="shared" ca="1" si="228"/>
        <v/>
      </c>
      <c r="Q2704" s="33">
        <f t="shared" si="231"/>
        <v>0</v>
      </c>
      <c r="R2704" s="33">
        <f ca="1">IF(I2704="",Q2704,MOD((Q2704+_xlfn.XLOOKUP(I2704,CODE,VAL))*17,256))</f>
        <v>163</v>
      </c>
      <c r="S2704" s="33">
        <f ca="1">IF(J2704="",R2704,MOD((R2704+_xlfn.XLOOKUP(J2704,CODE,VAL))*17,256))</f>
        <v>238</v>
      </c>
      <c r="T2704" s="33">
        <f ca="1">IF(K2704="",S2704,MOD((S2704+_xlfn.XLOOKUP(K2704,CODE,VAL))*17,256))</f>
        <v>62</v>
      </c>
      <c r="U2704" s="33">
        <f ca="1">IF(L2704="",T2704,MOD((T2704+_xlfn.XLOOKUP(L2704,CODE,VAL))*17,256))</f>
        <v>43</v>
      </c>
      <c r="V2704" s="33">
        <f ca="1">IF(M2704="",U2704,MOD((U2704+_xlfn.XLOOKUP(M2704,CODE,VAL))*17,256))</f>
        <v>45</v>
      </c>
      <c r="W2704" s="33">
        <f ca="1">IF(N2704="",V2704,MOD((V2704+_xlfn.XLOOKUP(N2704,CODE,VAL))*17,256))</f>
        <v>45</v>
      </c>
      <c r="X2704" s="33">
        <f ca="1">IF(O2704="",W2704,MOD((W2704+_xlfn.XLOOKUP(O2704,CODE,VAL))*17,256))</f>
        <v>45</v>
      </c>
      <c r="Y2704" s="33">
        <f ca="1">IF(P2704="",X2704,MOD((X2704+_xlfn.XLOOKUP(P2704,CODE,VAL))*17,256))</f>
        <v>45</v>
      </c>
    </row>
    <row r="2705" spans="5:25">
      <c r="E2705" t="str">
        <f ca="1"/>
        <v>zl-</v>
      </c>
      <c r="F2705" t="str" cm="1">
        <f t="array" aca="1" ref="F2705" ca="1">_xlfn.IFS(E2705="","",IFERROR(FIND("-",E2705),0)&gt;0,LEFT(E2705,FIND("-",E2705)-1),TRUE,LEFT(E2705,FIND("=",E2705)-1))</f>
        <v>zl</v>
      </c>
      <c r="G2705" cm="1">
        <f t="array" aca="1" ref="G2705" ca="1">_xlfn.IFS(E2705="","",IFERROR(FIND("-",E2705),0)&gt;0,0,TRUE,VALUE(MID(E2705,FIND("=",E2705)+1,10)))</f>
        <v>0</v>
      </c>
      <c r="H2705">
        <f t="shared" ca="1" si="229"/>
        <v>3</v>
      </c>
      <c r="I2705" t="str">
        <f t="shared" ca="1" si="230"/>
        <v>z</v>
      </c>
      <c r="J2705" t="str">
        <f t="shared" ca="1" si="228"/>
        <v>l</v>
      </c>
      <c r="K2705" t="str">
        <f t="shared" ca="1" si="228"/>
        <v>-</v>
      </c>
      <c r="L2705" t="str">
        <f t="shared" ca="1" si="228"/>
        <v/>
      </c>
      <c r="M2705" t="str">
        <f t="shared" ca="1" si="228"/>
        <v/>
      </c>
      <c r="N2705" t="str">
        <f t="shared" ca="1" si="228"/>
        <v/>
      </c>
      <c r="O2705" t="str">
        <f t="shared" ca="1" si="228"/>
        <v/>
      </c>
      <c r="P2705" s="19" t="str">
        <f t="shared" ca="1" si="228"/>
        <v/>
      </c>
      <c r="Q2705" s="33">
        <f t="shared" si="231"/>
        <v>0</v>
      </c>
      <c r="R2705" s="33">
        <f ca="1">IF(I2705="",Q2705,MOD((Q2705+_xlfn.XLOOKUP(I2705,CODE,VAL))*17,256))</f>
        <v>26</v>
      </c>
      <c r="S2705" s="33">
        <f ca="1">IF(J2705="",R2705,MOD((R2705+_xlfn.XLOOKUP(J2705,CODE,VAL))*17,256))</f>
        <v>230</v>
      </c>
      <c r="T2705" s="33">
        <f ca="1">IF(K2705="",S2705,MOD((S2705+_xlfn.XLOOKUP(K2705,CODE,VAL))*17,256))</f>
        <v>67</v>
      </c>
      <c r="U2705" s="33">
        <f ca="1">IF(L2705="",T2705,MOD((T2705+_xlfn.XLOOKUP(L2705,CODE,VAL))*17,256))</f>
        <v>67</v>
      </c>
      <c r="V2705" s="33">
        <f ca="1">IF(M2705="",U2705,MOD((U2705+_xlfn.XLOOKUP(M2705,CODE,VAL))*17,256))</f>
        <v>67</v>
      </c>
      <c r="W2705" s="33">
        <f ca="1">IF(N2705="",V2705,MOD((V2705+_xlfn.XLOOKUP(N2705,CODE,VAL))*17,256))</f>
        <v>67</v>
      </c>
      <c r="X2705" s="33">
        <f ca="1">IF(O2705="",W2705,MOD((W2705+_xlfn.XLOOKUP(O2705,CODE,VAL))*17,256))</f>
        <v>67</v>
      </c>
      <c r="Y2705" s="33">
        <f ca="1">IF(P2705="",X2705,MOD((X2705+_xlfn.XLOOKUP(P2705,CODE,VAL))*17,256))</f>
        <v>67</v>
      </c>
    </row>
    <row r="2706" spans="5:25">
      <c r="E2706" t="str">
        <f ca="1"/>
        <v>sdvrn=2</v>
      </c>
      <c r="F2706" t="str" cm="1">
        <f t="array" aca="1" ref="F2706" ca="1">_xlfn.IFS(E2706="","",IFERROR(FIND("-",E2706),0)&gt;0,LEFT(E2706,FIND("-",E2706)-1),TRUE,LEFT(E2706,FIND("=",E2706)-1))</f>
        <v>sdvrn</v>
      </c>
      <c r="G2706" cm="1">
        <f t="array" aca="1" ref="G2706" ca="1">_xlfn.IFS(E2706="","",IFERROR(FIND("-",E2706),0)&gt;0,0,TRUE,VALUE(MID(E2706,FIND("=",E2706)+1,10)))</f>
        <v>2</v>
      </c>
      <c r="H2706">
        <f t="shared" ca="1" si="229"/>
        <v>7</v>
      </c>
      <c r="I2706" t="str">
        <f t="shared" ca="1" si="230"/>
        <v>s</v>
      </c>
      <c r="J2706" t="str">
        <f t="shared" ca="1" si="228"/>
        <v>d</v>
      </c>
      <c r="K2706" t="str">
        <f t="shared" ca="1" si="228"/>
        <v>v</v>
      </c>
      <c r="L2706" t="str">
        <f t="shared" ca="1" si="228"/>
        <v>r</v>
      </c>
      <c r="M2706" t="str">
        <f t="shared" ca="1" si="228"/>
        <v>n</v>
      </c>
      <c r="N2706" t="str">
        <f t="shared" ca="1" si="228"/>
        <v>=</v>
      </c>
      <c r="O2706" t="str">
        <f t="shared" ca="1" si="228"/>
        <v>2</v>
      </c>
      <c r="P2706" s="19" t="str">
        <f t="shared" ca="1" si="228"/>
        <v/>
      </c>
      <c r="Q2706" s="33">
        <f t="shared" si="231"/>
        <v>0</v>
      </c>
      <c r="R2706" s="33">
        <f ca="1">IF(I2706="",Q2706,MOD((Q2706+_xlfn.XLOOKUP(I2706,CODE,VAL))*17,256))</f>
        <v>163</v>
      </c>
      <c r="S2706" s="33">
        <f ca="1">IF(J2706="",R2706,MOD((R2706+_xlfn.XLOOKUP(J2706,CODE,VAL))*17,256))</f>
        <v>119</v>
      </c>
      <c r="T2706" s="33">
        <f ca="1">IF(K2706="",S2706,MOD((S2706+_xlfn.XLOOKUP(K2706,CODE,VAL))*17,256))</f>
        <v>189</v>
      </c>
      <c r="U2706" s="33">
        <f ca="1">IF(L2706="",T2706,MOD((T2706+_xlfn.XLOOKUP(L2706,CODE,VAL))*17,256))</f>
        <v>31</v>
      </c>
      <c r="V2706" s="33">
        <f ca="1">IF(M2706="",U2706,MOD((U2706+_xlfn.XLOOKUP(M2706,CODE,VAL))*17,256))</f>
        <v>93</v>
      </c>
      <c r="W2706" s="33">
        <f ca="1">IF(N2706="",V2706,MOD((V2706+_xlfn.XLOOKUP(N2706,CODE,VAL))*17,256))</f>
        <v>58</v>
      </c>
      <c r="X2706" s="33">
        <f ca="1">IF(O2706="",W2706,MOD((W2706+_xlfn.XLOOKUP(O2706,CODE,VAL))*17,256))</f>
        <v>44</v>
      </c>
      <c r="Y2706" s="33">
        <f ca="1">IF(P2706="",X2706,MOD((X2706+_xlfn.XLOOKUP(P2706,CODE,VAL))*17,256))</f>
        <v>44</v>
      </c>
    </row>
    <row r="2707" spans="5:25">
      <c r="E2707" t="str">
        <f ca="1"/>
        <v>nc-</v>
      </c>
      <c r="F2707" t="str" cm="1">
        <f t="array" aca="1" ref="F2707" ca="1">_xlfn.IFS(E2707="","",IFERROR(FIND("-",E2707),0)&gt;0,LEFT(E2707,FIND("-",E2707)-1),TRUE,LEFT(E2707,FIND("=",E2707)-1))</f>
        <v>nc</v>
      </c>
      <c r="G2707" cm="1">
        <f t="array" aca="1" ref="G2707" ca="1">_xlfn.IFS(E2707="","",IFERROR(FIND("-",E2707),0)&gt;0,0,TRUE,VALUE(MID(E2707,FIND("=",E2707)+1,10)))</f>
        <v>0</v>
      </c>
      <c r="H2707">
        <f t="shared" ca="1" si="229"/>
        <v>3</v>
      </c>
      <c r="I2707" t="str">
        <f t="shared" ca="1" si="230"/>
        <v>n</v>
      </c>
      <c r="J2707" t="str">
        <f t="shared" ca="1" si="228"/>
        <v>c</v>
      </c>
      <c r="K2707" t="str">
        <f t="shared" ca="1" si="228"/>
        <v>-</v>
      </c>
      <c r="L2707" t="str">
        <f t="shared" ca="1" si="228"/>
        <v/>
      </c>
      <c r="M2707" t="str">
        <f t="shared" ca="1" si="228"/>
        <v/>
      </c>
      <c r="N2707" t="str">
        <f t="shared" ca="1" si="228"/>
        <v/>
      </c>
      <c r="O2707" t="str">
        <f t="shared" ca="1" si="228"/>
        <v/>
      </c>
      <c r="P2707" s="19" t="str">
        <f t="shared" ca="1" si="228"/>
        <v/>
      </c>
      <c r="Q2707" s="33">
        <f t="shared" si="231"/>
        <v>0</v>
      </c>
      <c r="R2707" s="33">
        <f ca="1">IF(I2707="",Q2707,MOD((Q2707+_xlfn.XLOOKUP(I2707,CODE,VAL))*17,256))</f>
        <v>78</v>
      </c>
      <c r="S2707" s="33">
        <f ca="1">IF(J2707="",R2707,MOD((R2707+_xlfn.XLOOKUP(J2707,CODE,VAL))*17,256))</f>
        <v>193</v>
      </c>
      <c r="T2707" s="33">
        <f ca="1">IF(K2707="",S2707,MOD((S2707+_xlfn.XLOOKUP(K2707,CODE,VAL))*17,256))</f>
        <v>206</v>
      </c>
      <c r="U2707" s="33">
        <f ca="1">IF(L2707="",T2707,MOD((T2707+_xlfn.XLOOKUP(L2707,CODE,VAL))*17,256))</f>
        <v>206</v>
      </c>
      <c r="V2707" s="33">
        <f ca="1">IF(M2707="",U2707,MOD((U2707+_xlfn.XLOOKUP(M2707,CODE,VAL))*17,256))</f>
        <v>206</v>
      </c>
      <c r="W2707" s="33">
        <f ca="1">IF(N2707="",V2707,MOD((V2707+_xlfn.XLOOKUP(N2707,CODE,VAL))*17,256))</f>
        <v>206</v>
      </c>
      <c r="X2707" s="33">
        <f ca="1">IF(O2707="",W2707,MOD((W2707+_xlfn.XLOOKUP(O2707,CODE,VAL))*17,256))</f>
        <v>206</v>
      </c>
      <c r="Y2707" s="33">
        <f ca="1">IF(P2707="",X2707,MOD((X2707+_xlfn.XLOOKUP(P2707,CODE,VAL))*17,256))</f>
        <v>206</v>
      </c>
    </row>
    <row r="2708" spans="5:25">
      <c r="E2708" t="str">
        <f ca="1"/>
        <v>vtclbc=1</v>
      </c>
      <c r="F2708" t="str" cm="1">
        <f t="array" aca="1" ref="F2708" ca="1">_xlfn.IFS(E2708="","",IFERROR(FIND("-",E2708),0)&gt;0,LEFT(E2708,FIND("-",E2708)-1),TRUE,LEFT(E2708,FIND("=",E2708)-1))</f>
        <v>vtclbc</v>
      </c>
      <c r="G2708" cm="1">
        <f t="array" aca="1" ref="G2708" ca="1">_xlfn.IFS(E2708="","",IFERROR(FIND("-",E2708),0)&gt;0,0,TRUE,VALUE(MID(E2708,FIND("=",E2708)+1,10)))</f>
        <v>1</v>
      </c>
      <c r="H2708">
        <f t="shared" ca="1" si="229"/>
        <v>8</v>
      </c>
      <c r="I2708" t="str">
        <f t="shared" ca="1" si="230"/>
        <v>v</v>
      </c>
      <c r="J2708" t="str">
        <f t="shared" ca="1" si="228"/>
        <v>t</v>
      </c>
      <c r="K2708" t="str">
        <f t="shared" ca="1" si="228"/>
        <v>c</v>
      </c>
      <c r="L2708" t="str">
        <f t="shared" ca="1" si="228"/>
        <v>l</v>
      </c>
      <c r="M2708" t="str">
        <f t="shared" ca="1" si="228"/>
        <v>b</v>
      </c>
      <c r="N2708" t="str">
        <f t="shared" ca="1" si="228"/>
        <v>c</v>
      </c>
      <c r="O2708" t="str">
        <f t="shared" ca="1" si="228"/>
        <v>=</v>
      </c>
      <c r="P2708" s="19" t="str">
        <f t="shared" ca="1" si="228"/>
        <v>1</v>
      </c>
      <c r="Q2708" s="33">
        <f t="shared" si="231"/>
        <v>0</v>
      </c>
      <c r="R2708" s="33">
        <f ca="1">IF(I2708="",Q2708,MOD((Q2708+_xlfn.XLOOKUP(I2708,CODE,VAL))*17,256))</f>
        <v>214</v>
      </c>
      <c r="S2708" s="33">
        <f ca="1">IF(J2708="",R2708,MOD((R2708+_xlfn.XLOOKUP(J2708,CODE,VAL))*17,256))</f>
        <v>234</v>
      </c>
      <c r="T2708" s="33">
        <f ca="1">IF(K2708="",S2708,MOD((S2708+_xlfn.XLOOKUP(K2708,CODE,VAL))*17,256))</f>
        <v>29</v>
      </c>
      <c r="U2708" s="33">
        <f ca="1">IF(L2708="",T2708,MOD((T2708+_xlfn.XLOOKUP(L2708,CODE,VAL))*17,256))</f>
        <v>25</v>
      </c>
      <c r="V2708" s="33">
        <f ca="1">IF(M2708="",U2708,MOD((U2708+_xlfn.XLOOKUP(M2708,CODE,VAL))*17,256))</f>
        <v>43</v>
      </c>
      <c r="W2708" s="33">
        <f ca="1">IF(N2708="",V2708,MOD((V2708+_xlfn.XLOOKUP(N2708,CODE,VAL))*17,256))</f>
        <v>110</v>
      </c>
      <c r="X2708" s="33">
        <f ca="1">IF(O2708="",W2708,MOD((W2708+_xlfn.XLOOKUP(O2708,CODE,VAL))*17,256))</f>
        <v>91</v>
      </c>
      <c r="Y2708" s="33">
        <f ca="1">IF(P2708="",X2708,MOD((X2708+_xlfn.XLOOKUP(P2708,CODE,VAL))*17,256))</f>
        <v>76</v>
      </c>
    </row>
    <row r="2709" spans="5:25">
      <c r="E2709" t="str">
        <f ca="1"/>
        <v>qxxs-</v>
      </c>
      <c r="F2709" t="str" cm="1">
        <f t="array" aca="1" ref="F2709" ca="1">_xlfn.IFS(E2709="","",IFERROR(FIND("-",E2709),0)&gt;0,LEFT(E2709,FIND("-",E2709)-1),TRUE,LEFT(E2709,FIND("=",E2709)-1))</f>
        <v>qxxs</v>
      </c>
      <c r="G2709" cm="1">
        <f t="array" aca="1" ref="G2709" ca="1">_xlfn.IFS(E2709="","",IFERROR(FIND("-",E2709),0)&gt;0,0,TRUE,VALUE(MID(E2709,FIND("=",E2709)+1,10)))</f>
        <v>0</v>
      </c>
      <c r="H2709">
        <f t="shared" ca="1" si="229"/>
        <v>5</v>
      </c>
      <c r="I2709" t="str">
        <f t="shared" ca="1" si="230"/>
        <v>q</v>
      </c>
      <c r="J2709" t="str">
        <f t="shared" ca="1" si="228"/>
        <v>x</v>
      </c>
      <c r="K2709" t="str">
        <f t="shared" ca="1" si="228"/>
        <v>x</v>
      </c>
      <c r="L2709" t="str">
        <f t="shared" ca="1" si="228"/>
        <v>s</v>
      </c>
      <c r="M2709" t="str">
        <f t="shared" ca="1" si="228"/>
        <v>-</v>
      </c>
      <c r="N2709" t="str">
        <f t="shared" ca="1" si="228"/>
        <v/>
      </c>
      <c r="O2709" t="str">
        <f t="shared" ca="1" si="228"/>
        <v/>
      </c>
      <c r="P2709" s="19" t="str">
        <f t="shared" ca="1" si="228"/>
        <v/>
      </c>
      <c r="Q2709" s="33">
        <f t="shared" si="231"/>
        <v>0</v>
      </c>
      <c r="R2709" s="33">
        <f ca="1">IF(I2709="",Q2709,MOD((Q2709+_xlfn.XLOOKUP(I2709,CODE,VAL))*17,256))</f>
        <v>129</v>
      </c>
      <c r="S2709" s="33">
        <f ca="1">IF(J2709="",R2709,MOD((R2709+_xlfn.XLOOKUP(J2709,CODE,VAL))*17,256))</f>
        <v>137</v>
      </c>
      <c r="T2709" s="33">
        <f ca="1">IF(K2709="",S2709,MOD((S2709+_xlfn.XLOOKUP(K2709,CODE,VAL))*17,256))</f>
        <v>17</v>
      </c>
      <c r="U2709" s="33">
        <f ca="1">IF(L2709="",T2709,MOD((T2709+_xlfn.XLOOKUP(L2709,CODE,VAL))*17,256))</f>
        <v>196</v>
      </c>
      <c r="V2709" s="33">
        <f ca="1">IF(M2709="",U2709,MOD((U2709+_xlfn.XLOOKUP(M2709,CODE,VAL))*17,256))</f>
        <v>1</v>
      </c>
      <c r="W2709" s="33">
        <f ca="1">IF(N2709="",V2709,MOD((V2709+_xlfn.XLOOKUP(N2709,CODE,VAL))*17,256))</f>
        <v>1</v>
      </c>
      <c r="X2709" s="33">
        <f ca="1">IF(O2709="",W2709,MOD((W2709+_xlfn.XLOOKUP(O2709,CODE,VAL))*17,256))</f>
        <v>1</v>
      </c>
      <c r="Y2709" s="33">
        <f ca="1">IF(P2709="",X2709,MOD((X2709+_xlfn.XLOOKUP(P2709,CODE,VAL))*17,256))</f>
        <v>1</v>
      </c>
    </row>
    <row r="2710" spans="5:25">
      <c r="E2710" t="str">
        <f ca="1"/>
        <v>gtp=7</v>
      </c>
      <c r="F2710" t="str" cm="1">
        <f t="array" aca="1" ref="F2710" ca="1">_xlfn.IFS(E2710="","",IFERROR(FIND("-",E2710),0)&gt;0,LEFT(E2710,FIND("-",E2710)-1),TRUE,LEFT(E2710,FIND("=",E2710)-1))</f>
        <v>gtp</v>
      </c>
      <c r="G2710" cm="1">
        <f t="array" aca="1" ref="G2710" ca="1">_xlfn.IFS(E2710="","",IFERROR(FIND("-",E2710),0)&gt;0,0,TRUE,VALUE(MID(E2710,FIND("=",E2710)+1,10)))</f>
        <v>7</v>
      </c>
      <c r="H2710">
        <f t="shared" ca="1" si="229"/>
        <v>5</v>
      </c>
      <c r="I2710" t="str">
        <f t="shared" ca="1" si="230"/>
        <v>g</v>
      </c>
      <c r="J2710" t="str">
        <f t="shared" ca="1" si="228"/>
        <v>t</v>
      </c>
      <c r="K2710" t="str">
        <f t="shared" ca="1" si="228"/>
        <v>p</v>
      </c>
      <c r="L2710" t="str">
        <f t="shared" ca="1" si="228"/>
        <v>=</v>
      </c>
      <c r="M2710" t="str">
        <f t="shared" ca="1" si="228"/>
        <v>7</v>
      </c>
      <c r="N2710" t="str">
        <f t="shared" ca="1" si="228"/>
        <v/>
      </c>
      <c r="O2710" t="str">
        <f t="shared" ca="1" si="228"/>
        <v/>
      </c>
      <c r="P2710" s="19" t="str">
        <f t="shared" ca="1" si="228"/>
        <v/>
      </c>
      <c r="Q2710" s="33">
        <f t="shared" si="231"/>
        <v>0</v>
      </c>
      <c r="R2710" s="33">
        <f ca="1">IF(I2710="",Q2710,MOD((Q2710+_xlfn.XLOOKUP(I2710,CODE,VAL))*17,256))</f>
        <v>215</v>
      </c>
      <c r="S2710" s="33">
        <f ca="1">IF(J2710="",R2710,MOD((R2710+_xlfn.XLOOKUP(J2710,CODE,VAL))*17,256))</f>
        <v>251</v>
      </c>
      <c r="T2710" s="33">
        <f ca="1">IF(K2710="",S2710,MOD((S2710+_xlfn.XLOOKUP(K2710,CODE,VAL))*17,256))</f>
        <v>27</v>
      </c>
      <c r="U2710" s="33">
        <f ca="1">IF(L2710="",T2710,MOD((T2710+_xlfn.XLOOKUP(L2710,CODE,VAL))*17,256))</f>
        <v>216</v>
      </c>
      <c r="V2710" s="33">
        <f ca="1">IF(M2710="",U2710,MOD((U2710+_xlfn.XLOOKUP(M2710,CODE,VAL))*17,256))</f>
        <v>255</v>
      </c>
      <c r="W2710" s="33">
        <f ca="1">IF(N2710="",V2710,MOD((V2710+_xlfn.XLOOKUP(N2710,CODE,VAL))*17,256))</f>
        <v>255</v>
      </c>
      <c r="X2710" s="33">
        <f ca="1">IF(O2710="",W2710,MOD((W2710+_xlfn.XLOOKUP(O2710,CODE,VAL))*17,256))</f>
        <v>255</v>
      </c>
      <c r="Y2710" s="33">
        <f ca="1">IF(P2710="",X2710,MOD((X2710+_xlfn.XLOOKUP(P2710,CODE,VAL))*17,256))</f>
        <v>255</v>
      </c>
    </row>
    <row r="2711" spans="5:25">
      <c r="E2711" t="str">
        <f ca="1"/>
        <v>kd=2</v>
      </c>
      <c r="F2711" t="str" cm="1">
        <f t="array" aca="1" ref="F2711" ca="1">_xlfn.IFS(E2711="","",IFERROR(FIND("-",E2711),0)&gt;0,LEFT(E2711,FIND("-",E2711)-1),TRUE,LEFT(E2711,FIND("=",E2711)-1))</f>
        <v>kd</v>
      </c>
      <c r="G2711" cm="1">
        <f t="array" aca="1" ref="G2711" ca="1">_xlfn.IFS(E2711="","",IFERROR(FIND("-",E2711),0)&gt;0,0,TRUE,VALUE(MID(E2711,FIND("=",E2711)+1,10)))</f>
        <v>2</v>
      </c>
      <c r="H2711">
        <f t="shared" ca="1" si="229"/>
        <v>4</v>
      </c>
      <c r="I2711" t="str">
        <f t="shared" ca="1" si="230"/>
        <v>k</v>
      </c>
      <c r="J2711" t="str">
        <f t="shared" ca="1" si="228"/>
        <v>d</v>
      </c>
      <c r="K2711" t="str">
        <f t="shared" ca="1" si="228"/>
        <v>=</v>
      </c>
      <c r="L2711" t="str">
        <f t="shared" ca="1" si="228"/>
        <v>2</v>
      </c>
      <c r="M2711" t="str">
        <f t="shared" ca="1" si="228"/>
        <v/>
      </c>
      <c r="N2711" t="str">
        <f t="shared" ca="1" si="228"/>
        <v/>
      </c>
      <c r="O2711" t="str">
        <f t="shared" ca="1" si="228"/>
        <v/>
      </c>
      <c r="P2711" s="19" t="str">
        <f t="shared" ca="1" si="228"/>
        <v/>
      </c>
      <c r="Q2711" s="33">
        <f t="shared" si="231"/>
        <v>0</v>
      </c>
      <c r="R2711" s="33">
        <f ca="1">IF(I2711="",Q2711,MOD((Q2711+_xlfn.XLOOKUP(I2711,CODE,VAL))*17,256))</f>
        <v>27</v>
      </c>
      <c r="S2711" s="33">
        <f ca="1">IF(J2711="",R2711,MOD((R2711+_xlfn.XLOOKUP(J2711,CODE,VAL))*17,256))</f>
        <v>111</v>
      </c>
      <c r="T2711" s="33">
        <f ca="1">IF(K2711="",S2711,MOD((S2711+_xlfn.XLOOKUP(K2711,CODE,VAL))*17,256))</f>
        <v>108</v>
      </c>
      <c r="U2711" s="33">
        <f ca="1">IF(L2711="",T2711,MOD((T2711+_xlfn.XLOOKUP(L2711,CODE,VAL))*17,256))</f>
        <v>126</v>
      </c>
      <c r="V2711" s="33">
        <f ca="1">IF(M2711="",U2711,MOD((U2711+_xlfn.XLOOKUP(M2711,CODE,VAL))*17,256))</f>
        <v>126</v>
      </c>
      <c r="W2711" s="33">
        <f ca="1">IF(N2711="",V2711,MOD((V2711+_xlfn.XLOOKUP(N2711,CODE,VAL))*17,256))</f>
        <v>126</v>
      </c>
      <c r="X2711" s="33">
        <f ca="1">IF(O2711="",W2711,MOD((W2711+_xlfn.XLOOKUP(O2711,CODE,VAL))*17,256))</f>
        <v>126</v>
      </c>
      <c r="Y2711" s="33">
        <f ca="1">IF(P2711="",X2711,MOD((X2711+_xlfn.XLOOKUP(P2711,CODE,VAL))*17,256))</f>
        <v>126</v>
      </c>
    </row>
    <row r="2712" spans="5:25">
      <c r="E2712" t="str">
        <f ca="1"/>
        <v>tdb=6</v>
      </c>
      <c r="F2712" t="str" cm="1">
        <f t="array" aca="1" ref="F2712" ca="1">_xlfn.IFS(E2712="","",IFERROR(FIND("-",E2712),0)&gt;0,LEFT(E2712,FIND("-",E2712)-1),TRUE,LEFT(E2712,FIND("=",E2712)-1))</f>
        <v>tdb</v>
      </c>
      <c r="G2712" cm="1">
        <f t="array" aca="1" ref="G2712" ca="1">_xlfn.IFS(E2712="","",IFERROR(FIND("-",E2712),0)&gt;0,0,TRUE,VALUE(MID(E2712,FIND("=",E2712)+1,10)))</f>
        <v>6</v>
      </c>
      <c r="H2712">
        <f t="shared" ca="1" si="229"/>
        <v>5</v>
      </c>
      <c r="I2712" t="str">
        <f t="shared" ca="1" si="230"/>
        <v>t</v>
      </c>
      <c r="J2712" t="str">
        <f t="shared" ca="1" si="228"/>
        <v>d</v>
      </c>
      <c r="K2712" t="str">
        <f t="shared" ca="1" si="228"/>
        <v>b</v>
      </c>
      <c r="L2712" t="str">
        <f t="shared" ca="1" si="228"/>
        <v>=</v>
      </c>
      <c r="M2712" t="str">
        <f t="shared" ca="1" si="228"/>
        <v>6</v>
      </c>
      <c r="N2712" t="str">
        <f t="shared" ca="1" si="228"/>
        <v/>
      </c>
      <c r="O2712" t="str">
        <f t="shared" ca="1" si="228"/>
        <v/>
      </c>
      <c r="P2712" s="19" t="str">
        <f t="shared" ca="1" si="228"/>
        <v/>
      </c>
      <c r="Q2712" s="33">
        <f t="shared" si="231"/>
        <v>0</v>
      </c>
      <c r="R2712" s="33">
        <f ca="1">IF(I2712="",Q2712,MOD((Q2712+_xlfn.XLOOKUP(I2712,CODE,VAL))*17,256))</f>
        <v>180</v>
      </c>
      <c r="S2712" s="33">
        <f ca="1">IF(J2712="",R2712,MOD((R2712+_xlfn.XLOOKUP(J2712,CODE,VAL))*17,256))</f>
        <v>152</v>
      </c>
      <c r="T2712" s="33">
        <f ca="1">IF(K2712="",S2712,MOD((S2712+_xlfn.XLOOKUP(K2712,CODE,VAL))*17,256))</f>
        <v>154</v>
      </c>
      <c r="U2712" s="33">
        <f ca="1">IF(L2712="",T2712,MOD((T2712+_xlfn.XLOOKUP(L2712,CODE,VAL))*17,256))</f>
        <v>71</v>
      </c>
      <c r="V2712" s="33">
        <f ca="1">IF(M2712="",U2712,MOD((U2712+_xlfn.XLOOKUP(M2712,CODE,VAL))*17,256))</f>
        <v>77</v>
      </c>
      <c r="W2712" s="33">
        <f ca="1">IF(N2712="",V2712,MOD((V2712+_xlfn.XLOOKUP(N2712,CODE,VAL))*17,256))</f>
        <v>77</v>
      </c>
      <c r="X2712" s="33">
        <f ca="1">IF(O2712="",W2712,MOD((W2712+_xlfn.XLOOKUP(O2712,CODE,VAL))*17,256))</f>
        <v>77</v>
      </c>
      <c r="Y2712" s="33">
        <f ca="1">IF(P2712="",X2712,MOD((X2712+_xlfn.XLOOKUP(P2712,CODE,VAL))*17,256))</f>
        <v>77</v>
      </c>
    </row>
    <row r="2713" spans="5:25">
      <c r="E2713" t="str">
        <f ca="1"/>
        <v>kff-</v>
      </c>
      <c r="F2713" t="str" cm="1">
        <f t="array" aca="1" ref="F2713" ca="1">_xlfn.IFS(E2713="","",IFERROR(FIND("-",E2713),0)&gt;0,LEFT(E2713,FIND("-",E2713)-1),TRUE,LEFT(E2713,FIND("=",E2713)-1))</f>
        <v>kff</v>
      </c>
      <c r="G2713" cm="1">
        <f t="array" aca="1" ref="G2713" ca="1">_xlfn.IFS(E2713="","",IFERROR(FIND("-",E2713),0)&gt;0,0,TRUE,VALUE(MID(E2713,FIND("=",E2713)+1,10)))</f>
        <v>0</v>
      </c>
      <c r="H2713">
        <f t="shared" ca="1" si="229"/>
        <v>4</v>
      </c>
      <c r="I2713" t="str">
        <f t="shared" ca="1" si="230"/>
        <v>k</v>
      </c>
      <c r="J2713" t="str">
        <f t="shared" ca="1" si="228"/>
        <v>f</v>
      </c>
      <c r="K2713" t="str">
        <f t="shared" ca="1" si="228"/>
        <v>f</v>
      </c>
      <c r="L2713" t="str">
        <f t="shared" ca="1" si="228"/>
        <v>-</v>
      </c>
      <c r="M2713" t="str">
        <f t="shared" ca="1" si="228"/>
        <v/>
      </c>
      <c r="N2713" t="str">
        <f t="shared" ref="J2713:P2741" ca="1" si="232">MID($E2713,N$11,1)</f>
        <v/>
      </c>
      <c r="O2713" t="str">
        <f t="shared" ca="1" si="232"/>
        <v/>
      </c>
      <c r="P2713" s="19" t="str">
        <f t="shared" ca="1" si="232"/>
        <v/>
      </c>
      <c r="Q2713" s="33">
        <f t="shared" si="231"/>
        <v>0</v>
      </c>
      <c r="R2713" s="33">
        <f ca="1">IF(I2713="",Q2713,MOD((Q2713+_xlfn.XLOOKUP(I2713,CODE,VAL))*17,256))</f>
        <v>27</v>
      </c>
      <c r="S2713" s="33">
        <f ca="1">IF(J2713="",R2713,MOD((R2713+_xlfn.XLOOKUP(J2713,CODE,VAL))*17,256))</f>
        <v>145</v>
      </c>
      <c r="T2713" s="33">
        <f ca="1">IF(K2713="",S2713,MOD((S2713+_xlfn.XLOOKUP(K2713,CODE,VAL))*17,256))</f>
        <v>103</v>
      </c>
      <c r="U2713" s="33">
        <f ca="1">IF(L2713="",T2713,MOD((T2713+_xlfn.XLOOKUP(L2713,CODE,VAL))*17,256))</f>
        <v>212</v>
      </c>
      <c r="V2713" s="33">
        <f ca="1">IF(M2713="",U2713,MOD((U2713+_xlfn.XLOOKUP(M2713,CODE,VAL))*17,256))</f>
        <v>212</v>
      </c>
      <c r="W2713" s="33">
        <f ca="1">IF(N2713="",V2713,MOD((V2713+_xlfn.XLOOKUP(N2713,CODE,VAL))*17,256))</f>
        <v>212</v>
      </c>
      <c r="X2713" s="33">
        <f ca="1">IF(O2713="",W2713,MOD((W2713+_xlfn.XLOOKUP(O2713,CODE,VAL))*17,256))</f>
        <v>212</v>
      </c>
      <c r="Y2713" s="33">
        <f ca="1">IF(P2713="",X2713,MOD((X2713+_xlfn.XLOOKUP(P2713,CODE,VAL))*17,256))</f>
        <v>212</v>
      </c>
    </row>
    <row r="2714" spans="5:25">
      <c r="E2714" t="str">
        <f ca="1"/>
        <v>zbclj-</v>
      </c>
      <c r="F2714" t="str" cm="1">
        <f t="array" aca="1" ref="F2714" ca="1">_xlfn.IFS(E2714="","",IFERROR(FIND("-",E2714),0)&gt;0,LEFT(E2714,FIND("-",E2714)-1),TRUE,LEFT(E2714,FIND("=",E2714)-1))</f>
        <v>zbclj</v>
      </c>
      <c r="G2714" cm="1">
        <f t="array" aca="1" ref="G2714" ca="1">_xlfn.IFS(E2714="","",IFERROR(FIND("-",E2714),0)&gt;0,0,TRUE,VALUE(MID(E2714,FIND("=",E2714)+1,10)))</f>
        <v>0</v>
      </c>
      <c r="H2714">
        <f t="shared" ca="1" si="229"/>
        <v>6</v>
      </c>
      <c r="I2714" t="str">
        <f t="shared" ca="1" si="230"/>
        <v>z</v>
      </c>
      <c r="J2714" t="str">
        <f t="shared" ca="1" si="232"/>
        <v>b</v>
      </c>
      <c r="K2714" t="str">
        <f t="shared" ca="1" si="232"/>
        <v>c</v>
      </c>
      <c r="L2714" t="str">
        <f t="shared" ca="1" si="232"/>
        <v>l</v>
      </c>
      <c r="M2714" t="str">
        <f t="shared" ca="1" si="232"/>
        <v>j</v>
      </c>
      <c r="N2714" t="str">
        <f t="shared" ca="1" si="232"/>
        <v>-</v>
      </c>
      <c r="O2714" t="str">
        <f t="shared" ca="1" si="232"/>
        <v/>
      </c>
      <c r="P2714" s="19" t="str">
        <f t="shared" ca="1" si="232"/>
        <v/>
      </c>
      <c r="Q2714" s="33">
        <f t="shared" si="231"/>
        <v>0</v>
      </c>
      <c r="R2714" s="33">
        <f ca="1">IF(I2714="",Q2714,MOD((Q2714+_xlfn.XLOOKUP(I2714,CODE,VAL))*17,256))</f>
        <v>26</v>
      </c>
      <c r="S2714" s="33">
        <f ca="1">IF(J2714="",R2714,MOD((R2714+_xlfn.XLOOKUP(J2714,CODE,VAL))*17,256))</f>
        <v>60</v>
      </c>
      <c r="T2714" s="33">
        <f ca="1">IF(K2714="",S2714,MOD((S2714+_xlfn.XLOOKUP(K2714,CODE,VAL))*17,256))</f>
        <v>143</v>
      </c>
      <c r="U2714" s="33">
        <f ca="1">IF(L2714="",T2714,MOD((T2714+_xlfn.XLOOKUP(L2714,CODE,VAL))*17,256))</f>
        <v>171</v>
      </c>
      <c r="V2714" s="33">
        <f ca="1">IF(M2714="",U2714,MOD((U2714+_xlfn.XLOOKUP(M2714,CODE,VAL))*17,256))</f>
        <v>101</v>
      </c>
      <c r="W2714" s="33">
        <f ca="1">IF(N2714="",V2714,MOD((V2714+_xlfn.XLOOKUP(N2714,CODE,VAL))*17,256))</f>
        <v>178</v>
      </c>
      <c r="X2714" s="33">
        <f ca="1">IF(O2714="",W2714,MOD((W2714+_xlfn.XLOOKUP(O2714,CODE,VAL))*17,256))</f>
        <v>178</v>
      </c>
      <c r="Y2714" s="33">
        <f ca="1">IF(P2714="",X2714,MOD((X2714+_xlfn.XLOOKUP(P2714,CODE,VAL))*17,256))</f>
        <v>178</v>
      </c>
    </row>
    <row r="2715" spans="5:25">
      <c r="E2715" t="str">
        <f ca="1"/>
        <v>trm=9</v>
      </c>
      <c r="F2715" t="str" cm="1">
        <f t="array" aca="1" ref="F2715" ca="1">_xlfn.IFS(E2715="","",IFERROR(FIND("-",E2715),0)&gt;0,LEFT(E2715,FIND("-",E2715)-1),TRUE,LEFT(E2715,FIND("=",E2715)-1))</f>
        <v>trm</v>
      </c>
      <c r="G2715" cm="1">
        <f t="array" aca="1" ref="G2715" ca="1">_xlfn.IFS(E2715="","",IFERROR(FIND("-",E2715),0)&gt;0,0,TRUE,VALUE(MID(E2715,FIND("=",E2715)+1,10)))</f>
        <v>9</v>
      </c>
      <c r="H2715">
        <f t="shared" ca="1" si="229"/>
        <v>5</v>
      </c>
      <c r="I2715" t="str">
        <f t="shared" ca="1" si="230"/>
        <v>t</v>
      </c>
      <c r="J2715" t="str">
        <f t="shared" ca="1" si="232"/>
        <v>r</v>
      </c>
      <c r="K2715" t="str">
        <f t="shared" ca="1" si="232"/>
        <v>m</v>
      </c>
      <c r="L2715" t="str">
        <f t="shared" ca="1" si="232"/>
        <v>=</v>
      </c>
      <c r="M2715" t="str">
        <f t="shared" ca="1" si="232"/>
        <v>9</v>
      </c>
      <c r="N2715" t="str">
        <f t="shared" ca="1" si="232"/>
        <v/>
      </c>
      <c r="O2715" t="str">
        <f t="shared" ca="1" si="232"/>
        <v/>
      </c>
      <c r="P2715" s="19" t="str">
        <f t="shared" ca="1" si="232"/>
        <v/>
      </c>
      <c r="Q2715" s="33">
        <f t="shared" si="231"/>
        <v>0</v>
      </c>
      <c r="R2715" s="33">
        <f ca="1">IF(I2715="",Q2715,MOD((Q2715+_xlfn.XLOOKUP(I2715,CODE,VAL))*17,256))</f>
        <v>180</v>
      </c>
      <c r="S2715" s="33">
        <f ca="1">IF(J2715="",R2715,MOD((R2715+_xlfn.XLOOKUP(J2715,CODE,VAL))*17,256))</f>
        <v>134</v>
      </c>
      <c r="T2715" s="33">
        <f ca="1">IF(K2715="",S2715,MOD((S2715+_xlfn.XLOOKUP(K2715,CODE,VAL))*17,256))</f>
        <v>35</v>
      </c>
      <c r="U2715" s="33">
        <f ca="1">IF(L2715="",T2715,MOD((T2715+_xlfn.XLOOKUP(L2715,CODE,VAL))*17,256))</f>
        <v>96</v>
      </c>
      <c r="V2715" s="33">
        <f ca="1">IF(M2715="",U2715,MOD((U2715+_xlfn.XLOOKUP(M2715,CODE,VAL))*17,256))</f>
        <v>41</v>
      </c>
      <c r="W2715" s="33">
        <f ca="1">IF(N2715="",V2715,MOD((V2715+_xlfn.XLOOKUP(N2715,CODE,VAL))*17,256))</f>
        <v>41</v>
      </c>
      <c r="X2715" s="33">
        <f ca="1">IF(O2715="",W2715,MOD((W2715+_xlfn.XLOOKUP(O2715,CODE,VAL))*17,256))</f>
        <v>41</v>
      </c>
      <c r="Y2715" s="33">
        <f ca="1">IF(P2715="",X2715,MOD((X2715+_xlfn.XLOOKUP(P2715,CODE,VAL))*17,256))</f>
        <v>41</v>
      </c>
    </row>
    <row r="2716" spans="5:25">
      <c r="E2716" t="str">
        <f ca="1"/>
        <v>kx=3</v>
      </c>
      <c r="F2716" t="str" cm="1">
        <f t="array" aca="1" ref="F2716" ca="1">_xlfn.IFS(E2716="","",IFERROR(FIND("-",E2716),0)&gt;0,LEFT(E2716,FIND("-",E2716)-1),TRUE,LEFT(E2716,FIND("=",E2716)-1))</f>
        <v>kx</v>
      </c>
      <c r="G2716" cm="1">
        <f t="array" aca="1" ref="G2716" ca="1">_xlfn.IFS(E2716="","",IFERROR(FIND("-",E2716),0)&gt;0,0,TRUE,VALUE(MID(E2716,FIND("=",E2716)+1,10)))</f>
        <v>3</v>
      </c>
      <c r="H2716">
        <f t="shared" ca="1" si="229"/>
        <v>4</v>
      </c>
      <c r="I2716" t="str">
        <f t="shared" ca="1" si="230"/>
        <v>k</v>
      </c>
      <c r="J2716" t="str">
        <f t="shared" ca="1" si="232"/>
        <v>x</v>
      </c>
      <c r="K2716" t="str">
        <f t="shared" ca="1" si="232"/>
        <v>=</v>
      </c>
      <c r="L2716" t="str">
        <f t="shared" ca="1" si="232"/>
        <v>3</v>
      </c>
      <c r="M2716" t="str">
        <f t="shared" ca="1" si="232"/>
        <v/>
      </c>
      <c r="N2716" t="str">
        <f t="shared" ca="1" si="232"/>
        <v/>
      </c>
      <c r="O2716" t="str">
        <f t="shared" ca="1" si="232"/>
        <v/>
      </c>
      <c r="P2716" s="19" t="str">
        <f t="shared" ca="1" si="232"/>
        <v/>
      </c>
      <c r="Q2716" s="33">
        <f t="shared" si="231"/>
        <v>0</v>
      </c>
      <c r="R2716" s="33">
        <f ca="1">IF(I2716="",Q2716,MOD((Q2716+_xlfn.XLOOKUP(I2716,CODE,VAL))*17,256))</f>
        <v>27</v>
      </c>
      <c r="S2716" s="33">
        <f ca="1">IF(J2716="",R2716,MOD((R2716+_xlfn.XLOOKUP(J2716,CODE,VAL))*17,256))</f>
        <v>195</v>
      </c>
      <c r="T2716" s="33">
        <f ca="1">IF(K2716="",S2716,MOD((S2716+_xlfn.XLOOKUP(K2716,CODE,VAL))*17,256))</f>
        <v>0</v>
      </c>
      <c r="U2716" s="33">
        <f ca="1">IF(L2716="",T2716,MOD((T2716+_xlfn.XLOOKUP(L2716,CODE,VAL))*17,256))</f>
        <v>99</v>
      </c>
      <c r="V2716" s="33">
        <f ca="1">IF(M2716="",U2716,MOD((U2716+_xlfn.XLOOKUP(M2716,CODE,VAL))*17,256))</f>
        <v>99</v>
      </c>
      <c r="W2716" s="33">
        <f ca="1">IF(N2716="",V2716,MOD((V2716+_xlfn.XLOOKUP(N2716,CODE,VAL))*17,256))</f>
        <v>99</v>
      </c>
      <c r="X2716" s="33">
        <f ca="1">IF(O2716="",W2716,MOD((W2716+_xlfn.XLOOKUP(O2716,CODE,VAL))*17,256))</f>
        <v>99</v>
      </c>
      <c r="Y2716" s="33">
        <f ca="1">IF(P2716="",X2716,MOD((X2716+_xlfn.XLOOKUP(P2716,CODE,VAL))*17,256))</f>
        <v>99</v>
      </c>
    </row>
    <row r="2717" spans="5:25">
      <c r="E2717" t="str">
        <f ca="1"/>
        <v>klt=9</v>
      </c>
      <c r="F2717" t="str" cm="1">
        <f t="array" aca="1" ref="F2717" ca="1">_xlfn.IFS(E2717="","",IFERROR(FIND("-",E2717),0)&gt;0,LEFT(E2717,FIND("-",E2717)-1),TRUE,LEFT(E2717,FIND("=",E2717)-1))</f>
        <v>klt</v>
      </c>
      <c r="G2717" cm="1">
        <f t="array" aca="1" ref="G2717" ca="1">_xlfn.IFS(E2717="","",IFERROR(FIND("-",E2717),0)&gt;0,0,TRUE,VALUE(MID(E2717,FIND("=",E2717)+1,10)))</f>
        <v>9</v>
      </c>
      <c r="H2717">
        <f t="shared" ca="1" si="229"/>
        <v>5</v>
      </c>
      <c r="I2717" t="str">
        <f t="shared" ca="1" si="230"/>
        <v>k</v>
      </c>
      <c r="J2717" t="str">
        <f t="shared" ca="1" si="232"/>
        <v>l</v>
      </c>
      <c r="K2717" t="str">
        <f t="shared" ca="1" si="232"/>
        <v>t</v>
      </c>
      <c r="L2717" t="str">
        <f t="shared" ca="1" si="232"/>
        <v>=</v>
      </c>
      <c r="M2717" t="str">
        <f t="shared" ca="1" si="232"/>
        <v>9</v>
      </c>
      <c r="N2717" t="str">
        <f t="shared" ca="1" si="232"/>
        <v/>
      </c>
      <c r="O2717" t="str">
        <f t="shared" ca="1" si="232"/>
        <v/>
      </c>
      <c r="P2717" s="19" t="str">
        <f t="shared" ca="1" si="232"/>
        <v/>
      </c>
      <c r="Q2717" s="33">
        <f t="shared" si="231"/>
        <v>0</v>
      </c>
      <c r="R2717" s="33">
        <f ca="1">IF(I2717="",Q2717,MOD((Q2717+_xlfn.XLOOKUP(I2717,CODE,VAL))*17,256))</f>
        <v>27</v>
      </c>
      <c r="S2717" s="33">
        <f ca="1">IF(J2717="",R2717,MOD((R2717+_xlfn.XLOOKUP(J2717,CODE,VAL))*17,256))</f>
        <v>247</v>
      </c>
      <c r="T2717" s="33">
        <f ca="1">IF(K2717="",S2717,MOD((S2717+_xlfn.XLOOKUP(K2717,CODE,VAL))*17,256))</f>
        <v>27</v>
      </c>
      <c r="U2717" s="33">
        <f ca="1">IF(L2717="",T2717,MOD((T2717+_xlfn.XLOOKUP(L2717,CODE,VAL))*17,256))</f>
        <v>216</v>
      </c>
      <c r="V2717" s="33">
        <f ca="1">IF(M2717="",U2717,MOD((U2717+_xlfn.XLOOKUP(M2717,CODE,VAL))*17,256))</f>
        <v>33</v>
      </c>
      <c r="W2717" s="33">
        <f ca="1">IF(N2717="",V2717,MOD((V2717+_xlfn.XLOOKUP(N2717,CODE,VAL))*17,256))</f>
        <v>33</v>
      </c>
      <c r="X2717" s="33">
        <f ca="1">IF(O2717="",W2717,MOD((W2717+_xlfn.XLOOKUP(O2717,CODE,VAL))*17,256))</f>
        <v>33</v>
      </c>
      <c r="Y2717" s="33">
        <f ca="1">IF(P2717="",X2717,MOD((X2717+_xlfn.XLOOKUP(P2717,CODE,VAL))*17,256))</f>
        <v>33</v>
      </c>
    </row>
    <row r="2718" spans="5:25">
      <c r="E2718" t="str">
        <f ca="1"/>
        <v>ch-</v>
      </c>
      <c r="F2718" t="str" cm="1">
        <f t="array" aca="1" ref="F2718" ca="1">_xlfn.IFS(E2718="","",IFERROR(FIND("-",E2718),0)&gt;0,LEFT(E2718,FIND("-",E2718)-1),TRUE,LEFT(E2718,FIND("=",E2718)-1))</f>
        <v>ch</v>
      </c>
      <c r="G2718" cm="1">
        <f t="array" aca="1" ref="G2718" ca="1">_xlfn.IFS(E2718="","",IFERROR(FIND("-",E2718),0)&gt;0,0,TRUE,VALUE(MID(E2718,FIND("=",E2718)+1,10)))</f>
        <v>0</v>
      </c>
      <c r="H2718">
        <f t="shared" ca="1" si="229"/>
        <v>3</v>
      </c>
      <c r="I2718" t="str">
        <f t="shared" ca="1" si="230"/>
        <v>c</v>
      </c>
      <c r="J2718" t="str">
        <f t="shared" ca="1" si="232"/>
        <v>h</v>
      </c>
      <c r="K2718" t="str">
        <f t="shared" ca="1" si="232"/>
        <v>-</v>
      </c>
      <c r="L2718" t="str">
        <f t="shared" ca="1" si="232"/>
        <v/>
      </c>
      <c r="M2718" t="str">
        <f t="shared" ca="1" si="232"/>
        <v/>
      </c>
      <c r="N2718" t="str">
        <f t="shared" ca="1" si="232"/>
        <v/>
      </c>
      <c r="O2718" t="str">
        <f t="shared" ca="1" si="232"/>
        <v/>
      </c>
      <c r="P2718" s="19" t="str">
        <f t="shared" ca="1" si="232"/>
        <v/>
      </c>
      <c r="Q2718" s="33">
        <f t="shared" si="231"/>
        <v>0</v>
      </c>
      <c r="R2718" s="33">
        <f ca="1">IF(I2718="",Q2718,MOD((Q2718+_xlfn.XLOOKUP(I2718,CODE,VAL))*17,256))</f>
        <v>147</v>
      </c>
      <c r="S2718" s="33">
        <f ca="1">IF(J2718="",R2718,MOD((R2718+_xlfn.XLOOKUP(J2718,CODE,VAL))*17,256))</f>
        <v>171</v>
      </c>
      <c r="T2718" s="33">
        <f ca="1">IF(K2718="",S2718,MOD((S2718+_xlfn.XLOOKUP(K2718,CODE,VAL))*17,256))</f>
        <v>88</v>
      </c>
      <c r="U2718" s="33">
        <f ca="1">IF(L2718="",T2718,MOD((T2718+_xlfn.XLOOKUP(L2718,CODE,VAL))*17,256))</f>
        <v>88</v>
      </c>
      <c r="V2718" s="33">
        <f ca="1">IF(M2718="",U2718,MOD((U2718+_xlfn.XLOOKUP(M2718,CODE,VAL))*17,256))</f>
        <v>88</v>
      </c>
      <c r="W2718" s="33">
        <f ca="1">IF(N2718="",V2718,MOD((V2718+_xlfn.XLOOKUP(N2718,CODE,VAL))*17,256))</f>
        <v>88</v>
      </c>
      <c r="X2718" s="33">
        <f ca="1">IF(O2718="",W2718,MOD((W2718+_xlfn.XLOOKUP(O2718,CODE,VAL))*17,256))</f>
        <v>88</v>
      </c>
      <c r="Y2718" s="33">
        <f ca="1">IF(P2718="",X2718,MOD((X2718+_xlfn.XLOOKUP(P2718,CODE,VAL))*17,256))</f>
        <v>88</v>
      </c>
    </row>
    <row r="2719" spans="5:25">
      <c r="E2719" t="str">
        <f ca="1"/>
        <v>fdrgdv=4</v>
      </c>
      <c r="F2719" t="str" cm="1">
        <f t="array" aca="1" ref="F2719" ca="1">_xlfn.IFS(E2719="","",IFERROR(FIND("-",E2719),0)&gt;0,LEFT(E2719,FIND("-",E2719)-1),TRUE,LEFT(E2719,FIND("=",E2719)-1))</f>
        <v>fdrgdv</v>
      </c>
      <c r="G2719" cm="1">
        <f t="array" aca="1" ref="G2719" ca="1">_xlfn.IFS(E2719="","",IFERROR(FIND("-",E2719),0)&gt;0,0,TRUE,VALUE(MID(E2719,FIND("=",E2719)+1,10)))</f>
        <v>4</v>
      </c>
      <c r="H2719">
        <f t="shared" ca="1" si="229"/>
        <v>8</v>
      </c>
      <c r="I2719" t="str">
        <f t="shared" ca="1" si="230"/>
        <v>f</v>
      </c>
      <c r="J2719" t="str">
        <f t="shared" ca="1" si="232"/>
        <v>d</v>
      </c>
      <c r="K2719" t="str">
        <f t="shared" ca="1" si="232"/>
        <v>r</v>
      </c>
      <c r="L2719" t="str">
        <f t="shared" ca="1" si="232"/>
        <v>g</v>
      </c>
      <c r="M2719" t="str">
        <f t="shared" ca="1" si="232"/>
        <v>d</v>
      </c>
      <c r="N2719" t="str">
        <f t="shared" ca="1" si="232"/>
        <v>v</v>
      </c>
      <c r="O2719" t="str">
        <f t="shared" ca="1" si="232"/>
        <v>=</v>
      </c>
      <c r="P2719" s="19" t="str">
        <f t="shared" ca="1" si="232"/>
        <v>4</v>
      </c>
      <c r="Q2719" s="33">
        <f t="shared" si="231"/>
        <v>0</v>
      </c>
      <c r="R2719" s="33">
        <f ca="1">IF(I2719="",Q2719,MOD((Q2719+_xlfn.XLOOKUP(I2719,CODE,VAL))*17,256))</f>
        <v>198</v>
      </c>
      <c r="S2719" s="33">
        <f ca="1">IF(J2719="",R2719,MOD((R2719+_xlfn.XLOOKUP(J2719,CODE,VAL))*17,256))</f>
        <v>202</v>
      </c>
      <c r="T2719" s="33">
        <f ca="1">IF(K2719="",S2719,MOD((S2719+_xlfn.XLOOKUP(K2719,CODE,VAL))*17,256))</f>
        <v>252</v>
      </c>
      <c r="U2719" s="33">
        <f ca="1">IF(L2719="",T2719,MOD((T2719+_xlfn.XLOOKUP(L2719,CODE,VAL))*17,256))</f>
        <v>147</v>
      </c>
      <c r="V2719" s="33">
        <f ca="1">IF(M2719="",U2719,MOD((U2719+_xlfn.XLOOKUP(M2719,CODE,VAL))*17,256))</f>
        <v>103</v>
      </c>
      <c r="W2719" s="33">
        <f ca="1">IF(N2719="",V2719,MOD((V2719+_xlfn.XLOOKUP(N2719,CODE,VAL))*17,256))</f>
        <v>173</v>
      </c>
      <c r="X2719" s="33">
        <f ca="1">IF(O2719="",W2719,MOD((W2719+_xlfn.XLOOKUP(O2719,CODE,VAL))*17,256))</f>
        <v>138</v>
      </c>
      <c r="Y2719" s="33">
        <f ca="1">IF(P2719="",X2719,MOD((X2719+_xlfn.XLOOKUP(P2719,CODE,VAL))*17,256))</f>
        <v>158</v>
      </c>
    </row>
    <row r="2720" spans="5:25">
      <c r="E2720" t="str">
        <f ca="1"/>
        <v>sfq-</v>
      </c>
      <c r="F2720" t="str" cm="1">
        <f t="array" aca="1" ref="F2720" ca="1">_xlfn.IFS(E2720="","",IFERROR(FIND("-",E2720),0)&gt;0,LEFT(E2720,FIND("-",E2720)-1),TRUE,LEFT(E2720,FIND("=",E2720)-1))</f>
        <v>sfq</v>
      </c>
      <c r="G2720" cm="1">
        <f t="array" aca="1" ref="G2720" ca="1">_xlfn.IFS(E2720="","",IFERROR(FIND("-",E2720),0)&gt;0,0,TRUE,VALUE(MID(E2720,FIND("=",E2720)+1,10)))</f>
        <v>0</v>
      </c>
      <c r="H2720">
        <f t="shared" ca="1" si="229"/>
        <v>4</v>
      </c>
      <c r="I2720" t="str">
        <f t="shared" ca="1" si="230"/>
        <v>s</v>
      </c>
      <c r="J2720" t="str">
        <f t="shared" ca="1" si="232"/>
        <v>f</v>
      </c>
      <c r="K2720" t="str">
        <f t="shared" ca="1" si="232"/>
        <v>q</v>
      </c>
      <c r="L2720" t="str">
        <f t="shared" ca="1" si="232"/>
        <v>-</v>
      </c>
      <c r="M2720" t="str">
        <f t="shared" ca="1" si="232"/>
        <v/>
      </c>
      <c r="N2720" t="str">
        <f t="shared" ca="1" si="232"/>
        <v/>
      </c>
      <c r="O2720" t="str">
        <f t="shared" ca="1" si="232"/>
        <v/>
      </c>
      <c r="P2720" s="19" t="str">
        <f t="shared" ca="1" si="232"/>
        <v/>
      </c>
      <c r="Q2720" s="33">
        <f t="shared" si="231"/>
        <v>0</v>
      </c>
      <c r="R2720" s="33">
        <f ca="1">IF(I2720="",Q2720,MOD((Q2720+_xlfn.XLOOKUP(I2720,CODE,VAL))*17,256))</f>
        <v>163</v>
      </c>
      <c r="S2720" s="33">
        <f ca="1">IF(J2720="",R2720,MOD((R2720+_xlfn.XLOOKUP(J2720,CODE,VAL))*17,256))</f>
        <v>153</v>
      </c>
      <c r="T2720" s="33">
        <f ca="1">IF(K2720="",S2720,MOD((S2720+_xlfn.XLOOKUP(K2720,CODE,VAL))*17,256))</f>
        <v>170</v>
      </c>
      <c r="U2720" s="33">
        <f ca="1">IF(L2720="",T2720,MOD((T2720+_xlfn.XLOOKUP(L2720,CODE,VAL))*17,256))</f>
        <v>71</v>
      </c>
      <c r="V2720" s="33">
        <f ca="1">IF(M2720="",U2720,MOD((U2720+_xlfn.XLOOKUP(M2720,CODE,VAL))*17,256))</f>
        <v>71</v>
      </c>
      <c r="W2720" s="33">
        <f ca="1">IF(N2720="",V2720,MOD((V2720+_xlfn.XLOOKUP(N2720,CODE,VAL))*17,256))</f>
        <v>71</v>
      </c>
      <c r="X2720" s="33">
        <f ca="1">IF(O2720="",W2720,MOD((W2720+_xlfn.XLOOKUP(O2720,CODE,VAL))*17,256))</f>
        <v>71</v>
      </c>
      <c r="Y2720" s="33">
        <f ca="1">IF(P2720="",X2720,MOD((X2720+_xlfn.XLOOKUP(P2720,CODE,VAL))*17,256))</f>
        <v>71</v>
      </c>
    </row>
    <row r="2721" spans="5:25">
      <c r="E2721" t="str">
        <f ca="1"/>
        <v>fcg=6</v>
      </c>
      <c r="F2721" t="str" cm="1">
        <f t="array" aca="1" ref="F2721" ca="1">_xlfn.IFS(E2721="","",IFERROR(FIND("-",E2721),0)&gt;0,LEFT(E2721,FIND("-",E2721)-1),TRUE,LEFT(E2721,FIND("=",E2721)-1))</f>
        <v>fcg</v>
      </c>
      <c r="G2721" cm="1">
        <f t="array" aca="1" ref="G2721" ca="1">_xlfn.IFS(E2721="","",IFERROR(FIND("-",E2721),0)&gt;0,0,TRUE,VALUE(MID(E2721,FIND("=",E2721)+1,10)))</f>
        <v>6</v>
      </c>
      <c r="H2721">
        <f t="shared" ca="1" si="229"/>
        <v>5</v>
      </c>
      <c r="I2721" t="str">
        <f t="shared" ca="1" si="230"/>
        <v>f</v>
      </c>
      <c r="J2721" t="str">
        <f t="shared" ca="1" si="232"/>
        <v>c</v>
      </c>
      <c r="K2721" t="str">
        <f t="shared" ca="1" si="232"/>
        <v>g</v>
      </c>
      <c r="L2721" t="str">
        <f t="shared" ca="1" si="232"/>
        <v>=</v>
      </c>
      <c r="M2721" t="str">
        <f t="shared" ca="1" si="232"/>
        <v>6</v>
      </c>
      <c r="N2721" t="str">
        <f t="shared" ca="1" si="232"/>
        <v/>
      </c>
      <c r="O2721" t="str">
        <f t="shared" ca="1" si="232"/>
        <v/>
      </c>
      <c r="P2721" s="19" t="str">
        <f t="shared" ca="1" si="232"/>
        <v/>
      </c>
      <c r="Q2721" s="33">
        <f t="shared" si="231"/>
        <v>0</v>
      </c>
      <c r="R2721" s="33">
        <f ca="1">IF(I2721="",Q2721,MOD((Q2721+_xlfn.XLOOKUP(I2721,CODE,VAL))*17,256))</f>
        <v>198</v>
      </c>
      <c r="S2721" s="33">
        <f ca="1">IF(J2721="",R2721,MOD((R2721+_xlfn.XLOOKUP(J2721,CODE,VAL))*17,256))</f>
        <v>185</v>
      </c>
      <c r="T2721" s="33">
        <f ca="1">IF(K2721="",S2721,MOD((S2721+_xlfn.XLOOKUP(K2721,CODE,VAL))*17,256))</f>
        <v>32</v>
      </c>
      <c r="U2721" s="33">
        <f ca="1">IF(L2721="",T2721,MOD((T2721+_xlfn.XLOOKUP(L2721,CODE,VAL))*17,256))</f>
        <v>45</v>
      </c>
      <c r="V2721" s="33">
        <f ca="1">IF(M2721="",U2721,MOD((U2721+_xlfn.XLOOKUP(M2721,CODE,VAL))*17,256))</f>
        <v>147</v>
      </c>
      <c r="W2721" s="33">
        <f ca="1">IF(N2721="",V2721,MOD((V2721+_xlfn.XLOOKUP(N2721,CODE,VAL))*17,256))</f>
        <v>147</v>
      </c>
      <c r="X2721" s="33">
        <f ca="1">IF(O2721="",W2721,MOD((W2721+_xlfn.XLOOKUP(O2721,CODE,VAL))*17,256))</f>
        <v>147</v>
      </c>
      <c r="Y2721" s="33">
        <f ca="1">IF(P2721="",X2721,MOD((X2721+_xlfn.XLOOKUP(P2721,CODE,VAL))*17,256))</f>
        <v>147</v>
      </c>
    </row>
    <row r="2722" spans="5:25">
      <c r="E2722" t="str">
        <f ca="1"/>
        <v>lzs=4</v>
      </c>
      <c r="F2722" t="str" cm="1">
        <f t="array" aca="1" ref="F2722" ca="1">_xlfn.IFS(E2722="","",IFERROR(FIND("-",E2722),0)&gt;0,LEFT(E2722,FIND("-",E2722)-1),TRUE,LEFT(E2722,FIND("=",E2722)-1))</f>
        <v>lzs</v>
      </c>
      <c r="G2722" cm="1">
        <f t="array" aca="1" ref="G2722" ca="1">_xlfn.IFS(E2722="","",IFERROR(FIND("-",E2722),0)&gt;0,0,TRUE,VALUE(MID(E2722,FIND("=",E2722)+1,10)))</f>
        <v>4</v>
      </c>
      <c r="H2722">
        <f t="shared" ca="1" si="229"/>
        <v>5</v>
      </c>
      <c r="I2722" t="str">
        <f t="shared" ca="1" si="230"/>
        <v>l</v>
      </c>
      <c r="J2722" t="str">
        <f t="shared" ca="1" si="232"/>
        <v>z</v>
      </c>
      <c r="K2722" t="str">
        <f t="shared" ca="1" si="232"/>
        <v>s</v>
      </c>
      <c r="L2722" t="str">
        <f t="shared" ca="1" si="232"/>
        <v>=</v>
      </c>
      <c r="M2722" t="str">
        <f t="shared" ca="1" si="232"/>
        <v>4</v>
      </c>
      <c r="N2722" t="str">
        <f t="shared" ca="1" si="232"/>
        <v/>
      </c>
      <c r="O2722" t="str">
        <f t="shared" ca="1" si="232"/>
        <v/>
      </c>
      <c r="P2722" s="19" t="str">
        <f t="shared" ca="1" si="232"/>
        <v/>
      </c>
      <c r="Q2722" s="33">
        <f t="shared" si="231"/>
        <v>0</v>
      </c>
      <c r="R2722" s="33">
        <f ca="1">IF(I2722="",Q2722,MOD((Q2722+_xlfn.XLOOKUP(I2722,CODE,VAL))*17,256))</f>
        <v>44</v>
      </c>
      <c r="S2722" s="33">
        <f ca="1">IF(J2722="",R2722,MOD((R2722+_xlfn.XLOOKUP(J2722,CODE,VAL))*17,256))</f>
        <v>6</v>
      </c>
      <c r="T2722" s="33">
        <f ca="1">IF(K2722="",S2722,MOD((S2722+_xlfn.XLOOKUP(K2722,CODE,VAL))*17,256))</f>
        <v>9</v>
      </c>
      <c r="U2722" s="33">
        <f ca="1">IF(L2722="",T2722,MOD((T2722+_xlfn.XLOOKUP(L2722,CODE,VAL))*17,256))</f>
        <v>166</v>
      </c>
      <c r="V2722" s="33">
        <f ca="1">IF(M2722="",U2722,MOD((U2722+_xlfn.XLOOKUP(M2722,CODE,VAL))*17,256))</f>
        <v>122</v>
      </c>
      <c r="W2722" s="33">
        <f ca="1">IF(N2722="",V2722,MOD((V2722+_xlfn.XLOOKUP(N2722,CODE,VAL))*17,256))</f>
        <v>122</v>
      </c>
      <c r="X2722" s="33">
        <f ca="1">IF(O2722="",W2722,MOD((W2722+_xlfn.XLOOKUP(O2722,CODE,VAL))*17,256))</f>
        <v>122</v>
      </c>
      <c r="Y2722" s="33">
        <f ca="1">IF(P2722="",X2722,MOD((X2722+_xlfn.XLOOKUP(P2722,CODE,VAL))*17,256))</f>
        <v>122</v>
      </c>
    </row>
    <row r="2723" spans="5:25">
      <c r="E2723" t="str">
        <f ca="1"/>
        <v>qc-</v>
      </c>
      <c r="F2723" t="str" cm="1">
        <f t="array" aca="1" ref="F2723" ca="1">_xlfn.IFS(E2723="","",IFERROR(FIND("-",E2723),0)&gt;0,LEFT(E2723,FIND("-",E2723)-1),TRUE,LEFT(E2723,FIND("=",E2723)-1))</f>
        <v>qc</v>
      </c>
      <c r="G2723" cm="1">
        <f t="array" aca="1" ref="G2723" ca="1">_xlfn.IFS(E2723="","",IFERROR(FIND("-",E2723),0)&gt;0,0,TRUE,VALUE(MID(E2723,FIND("=",E2723)+1,10)))</f>
        <v>0</v>
      </c>
      <c r="H2723">
        <f t="shared" ca="1" si="229"/>
        <v>3</v>
      </c>
      <c r="I2723" t="str">
        <f t="shared" ca="1" si="230"/>
        <v>q</v>
      </c>
      <c r="J2723" t="str">
        <f t="shared" ca="1" si="232"/>
        <v>c</v>
      </c>
      <c r="K2723" t="str">
        <f t="shared" ca="1" si="232"/>
        <v>-</v>
      </c>
      <c r="L2723" t="str">
        <f t="shared" ca="1" si="232"/>
        <v/>
      </c>
      <c r="M2723" t="str">
        <f t="shared" ca="1" si="232"/>
        <v/>
      </c>
      <c r="N2723" t="str">
        <f t="shared" ca="1" si="232"/>
        <v/>
      </c>
      <c r="O2723" t="str">
        <f t="shared" ca="1" si="232"/>
        <v/>
      </c>
      <c r="P2723" s="19" t="str">
        <f t="shared" ca="1" si="232"/>
        <v/>
      </c>
      <c r="Q2723" s="33">
        <f t="shared" si="231"/>
        <v>0</v>
      </c>
      <c r="R2723" s="33">
        <f ca="1">IF(I2723="",Q2723,MOD((Q2723+_xlfn.XLOOKUP(I2723,CODE,VAL))*17,256))</f>
        <v>129</v>
      </c>
      <c r="S2723" s="33">
        <f ca="1">IF(J2723="",R2723,MOD((R2723+_xlfn.XLOOKUP(J2723,CODE,VAL))*17,256))</f>
        <v>36</v>
      </c>
      <c r="T2723" s="33">
        <f ca="1">IF(K2723="",S2723,MOD((S2723+_xlfn.XLOOKUP(K2723,CODE,VAL))*17,256))</f>
        <v>97</v>
      </c>
      <c r="U2723" s="33">
        <f ca="1">IF(L2723="",T2723,MOD((T2723+_xlfn.XLOOKUP(L2723,CODE,VAL))*17,256))</f>
        <v>97</v>
      </c>
      <c r="V2723" s="33">
        <f ca="1">IF(M2723="",U2723,MOD((U2723+_xlfn.XLOOKUP(M2723,CODE,VAL))*17,256))</f>
        <v>97</v>
      </c>
      <c r="W2723" s="33">
        <f ca="1">IF(N2723="",V2723,MOD((V2723+_xlfn.XLOOKUP(N2723,CODE,VAL))*17,256))</f>
        <v>97</v>
      </c>
      <c r="X2723" s="33">
        <f ca="1">IF(O2723="",W2723,MOD((W2723+_xlfn.XLOOKUP(O2723,CODE,VAL))*17,256))</f>
        <v>97</v>
      </c>
      <c r="Y2723" s="33">
        <f ca="1">IF(P2723="",X2723,MOD((X2723+_xlfn.XLOOKUP(P2723,CODE,VAL))*17,256))</f>
        <v>97</v>
      </c>
    </row>
    <row r="2724" spans="5:25">
      <c r="E2724" t="str">
        <f ca="1"/>
        <v>kx=4</v>
      </c>
      <c r="F2724" t="str" cm="1">
        <f t="array" aca="1" ref="F2724" ca="1">_xlfn.IFS(E2724="","",IFERROR(FIND("-",E2724),0)&gt;0,LEFT(E2724,FIND("-",E2724)-1),TRUE,LEFT(E2724,FIND("=",E2724)-1))</f>
        <v>kx</v>
      </c>
      <c r="G2724" cm="1">
        <f t="array" aca="1" ref="G2724" ca="1">_xlfn.IFS(E2724="","",IFERROR(FIND("-",E2724),0)&gt;0,0,TRUE,VALUE(MID(E2724,FIND("=",E2724)+1,10)))</f>
        <v>4</v>
      </c>
      <c r="H2724">
        <f t="shared" ca="1" si="229"/>
        <v>4</v>
      </c>
      <c r="I2724" t="str">
        <f t="shared" ca="1" si="230"/>
        <v>k</v>
      </c>
      <c r="J2724" t="str">
        <f t="shared" ca="1" si="232"/>
        <v>x</v>
      </c>
      <c r="K2724" t="str">
        <f t="shared" ca="1" si="232"/>
        <v>=</v>
      </c>
      <c r="L2724" t="str">
        <f t="shared" ca="1" si="232"/>
        <v>4</v>
      </c>
      <c r="M2724" t="str">
        <f t="shared" ca="1" si="232"/>
        <v/>
      </c>
      <c r="N2724" t="str">
        <f t="shared" ca="1" si="232"/>
        <v/>
      </c>
      <c r="O2724" t="str">
        <f t="shared" ca="1" si="232"/>
        <v/>
      </c>
      <c r="P2724" s="19" t="str">
        <f t="shared" ca="1" si="232"/>
        <v/>
      </c>
      <c r="Q2724" s="33">
        <f t="shared" si="231"/>
        <v>0</v>
      </c>
      <c r="R2724" s="33">
        <f ca="1">IF(I2724="",Q2724,MOD((Q2724+_xlfn.XLOOKUP(I2724,CODE,VAL))*17,256))</f>
        <v>27</v>
      </c>
      <c r="S2724" s="33">
        <f ca="1">IF(J2724="",R2724,MOD((R2724+_xlfn.XLOOKUP(J2724,CODE,VAL))*17,256))</f>
        <v>195</v>
      </c>
      <c r="T2724" s="33">
        <f ca="1">IF(K2724="",S2724,MOD((S2724+_xlfn.XLOOKUP(K2724,CODE,VAL))*17,256))</f>
        <v>0</v>
      </c>
      <c r="U2724" s="33">
        <f ca="1">IF(L2724="",T2724,MOD((T2724+_xlfn.XLOOKUP(L2724,CODE,VAL))*17,256))</f>
        <v>116</v>
      </c>
      <c r="V2724" s="33">
        <f ca="1">IF(M2724="",U2724,MOD((U2724+_xlfn.XLOOKUP(M2724,CODE,VAL))*17,256))</f>
        <v>116</v>
      </c>
      <c r="W2724" s="33">
        <f ca="1">IF(N2724="",V2724,MOD((V2724+_xlfn.XLOOKUP(N2724,CODE,VAL))*17,256))</f>
        <v>116</v>
      </c>
      <c r="X2724" s="33">
        <f ca="1">IF(O2724="",W2724,MOD((W2724+_xlfn.XLOOKUP(O2724,CODE,VAL))*17,256))</f>
        <v>116</v>
      </c>
      <c r="Y2724" s="33">
        <f ca="1">IF(P2724="",X2724,MOD((X2724+_xlfn.XLOOKUP(P2724,CODE,VAL))*17,256))</f>
        <v>116</v>
      </c>
    </row>
    <row r="2725" spans="5:25">
      <c r="E2725" t="str">
        <f ca="1"/>
        <v>mpb=4</v>
      </c>
      <c r="F2725" t="str" cm="1">
        <f t="array" aca="1" ref="F2725" ca="1">_xlfn.IFS(E2725="","",IFERROR(FIND("-",E2725),0)&gt;0,LEFT(E2725,FIND("-",E2725)-1),TRUE,LEFT(E2725,FIND("=",E2725)-1))</f>
        <v>mpb</v>
      </c>
      <c r="G2725" cm="1">
        <f t="array" aca="1" ref="G2725" ca="1">_xlfn.IFS(E2725="","",IFERROR(FIND("-",E2725),0)&gt;0,0,TRUE,VALUE(MID(E2725,FIND("=",E2725)+1,10)))</f>
        <v>4</v>
      </c>
      <c r="H2725">
        <f t="shared" ca="1" si="229"/>
        <v>5</v>
      </c>
      <c r="I2725" t="str">
        <f t="shared" ca="1" si="230"/>
        <v>m</v>
      </c>
      <c r="J2725" t="str">
        <f t="shared" ca="1" si="232"/>
        <v>p</v>
      </c>
      <c r="K2725" t="str">
        <f t="shared" ca="1" si="232"/>
        <v>b</v>
      </c>
      <c r="L2725" t="str">
        <f t="shared" ca="1" si="232"/>
        <v>=</v>
      </c>
      <c r="M2725" t="str">
        <f t="shared" ca="1" si="232"/>
        <v>4</v>
      </c>
      <c r="N2725" t="str">
        <f t="shared" ca="1" si="232"/>
        <v/>
      </c>
      <c r="O2725" t="str">
        <f t="shared" ca="1" si="232"/>
        <v/>
      </c>
      <c r="P2725" s="19" t="str">
        <f t="shared" ca="1" si="232"/>
        <v/>
      </c>
      <c r="Q2725" s="33">
        <f t="shared" si="231"/>
        <v>0</v>
      </c>
      <c r="R2725" s="33">
        <f ca="1">IF(I2725="",Q2725,MOD((Q2725+_xlfn.XLOOKUP(I2725,CODE,VAL))*17,256))</f>
        <v>61</v>
      </c>
      <c r="S2725" s="33">
        <f ca="1">IF(J2725="",R2725,MOD((R2725+_xlfn.XLOOKUP(J2725,CODE,VAL))*17,256))</f>
        <v>125</v>
      </c>
      <c r="T2725" s="33">
        <f ca="1">IF(K2725="",S2725,MOD((S2725+_xlfn.XLOOKUP(K2725,CODE,VAL))*17,256))</f>
        <v>207</v>
      </c>
      <c r="U2725" s="33">
        <f ca="1">IF(L2725="",T2725,MOD((T2725+_xlfn.XLOOKUP(L2725,CODE,VAL))*17,256))</f>
        <v>204</v>
      </c>
      <c r="V2725" s="33">
        <f ca="1">IF(M2725="",U2725,MOD((U2725+_xlfn.XLOOKUP(M2725,CODE,VAL))*17,256))</f>
        <v>0</v>
      </c>
      <c r="W2725" s="33">
        <f ca="1">IF(N2725="",V2725,MOD((V2725+_xlfn.XLOOKUP(N2725,CODE,VAL))*17,256))</f>
        <v>0</v>
      </c>
      <c r="X2725" s="33">
        <f ca="1">IF(O2725="",W2725,MOD((W2725+_xlfn.XLOOKUP(O2725,CODE,VAL))*17,256))</f>
        <v>0</v>
      </c>
      <c r="Y2725" s="33">
        <f ca="1">IF(P2725="",X2725,MOD((X2725+_xlfn.XLOOKUP(P2725,CODE,VAL))*17,256))</f>
        <v>0</v>
      </c>
    </row>
    <row r="2726" spans="5:25">
      <c r="E2726" t="str">
        <f ca="1"/>
        <v>tn-</v>
      </c>
      <c r="F2726" t="str" cm="1">
        <f t="array" aca="1" ref="F2726" ca="1">_xlfn.IFS(E2726="","",IFERROR(FIND("-",E2726),0)&gt;0,LEFT(E2726,FIND("-",E2726)-1),TRUE,LEFT(E2726,FIND("=",E2726)-1))</f>
        <v>tn</v>
      </c>
      <c r="G2726" cm="1">
        <f t="array" aca="1" ref="G2726" ca="1">_xlfn.IFS(E2726="","",IFERROR(FIND("-",E2726),0)&gt;0,0,TRUE,VALUE(MID(E2726,FIND("=",E2726)+1,10)))</f>
        <v>0</v>
      </c>
      <c r="H2726">
        <f t="shared" ca="1" si="229"/>
        <v>3</v>
      </c>
      <c r="I2726" t="str">
        <f t="shared" ca="1" si="230"/>
        <v>t</v>
      </c>
      <c r="J2726" t="str">
        <f t="shared" ca="1" si="232"/>
        <v>n</v>
      </c>
      <c r="K2726" t="str">
        <f t="shared" ca="1" si="232"/>
        <v>-</v>
      </c>
      <c r="L2726" t="str">
        <f t="shared" ca="1" si="232"/>
        <v/>
      </c>
      <c r="M2726" t="str">
        <f t="shared" ca="1" si="232"/>
        <v/>
      </c>
      <c r="N2726" t="str">
        <f t="shared" ca="1" si="232"/>
        <v/>
      </c>
      <c r="O2726" t="str">
        <f t="shared" ca="1" si="232"/>
        <v/>
      </c>
      <c r="P2726" s="19" t="str">
        <f t="shared" ca="1" si="232"/>
        <v/>
      </c>
      <c r="Q2726" s="33">
        <f t="shared" si="231"/>
        <v>0</v>
      </c>
      <c r="R2726" s="33">
        <f ca="1">IF(I2726="",Q2726,MOD((Q2726+_xlfn.XLOOKUP(I2726,CODE,VAL))*17,256))</f>
        <v>180</v>
      </c>
      <c r="S2726" s="33">
        <f ca="1">IF(J2726="",R2726,MOD((R2726+_xlfn.XLOOKUP(J2726,CODE,VAL))*17,256))</f>
        <v>66</v>
      </c>
      <c r="T2726" s="33">
        <f ca="1">IF(K2726="",S2726,MOD((S2726+_xlfn.XLOOKUP(K2726,CODE,VAL))*17,256))</f>
        <v>95</v>
      </c>
      <c r="U2726" s="33">
        <f ca="1">IF(L2726="",T2726,MOD((T2726+_xlfn.XLOOKUP(L2726,CODE,VAL))*17,256))</f>
        <v>95</v>
      </c>
      <c r="V2726" s="33">
        <f ca="1">IF(M2726="",U2726,MOD((U2726+_xlfn.XLOOKUP(M2726,CODE,VAL))*17,256))</f>
        <v>95</v>
      </c>
      <c r="W2726" s="33">
        <f ca="1">IF(N2726="",V2726,MOD((V2726+_xlfn.XLOOKUP(N2726,CODE,VAL))*17,256))</f>
        <v>95</v>
      </c>
      <c r="X2726" s="33">
        <f ca="1">IF(O2726="",W2726,MOD((W2726+_xlfn.XLOOKUP(O2726,CODE,VAL))*17,256))</f>
        <v>95</v>
      </c>
      <c r="Y2726" s="33">
        <f ca="1">IF(P2726="",X2726,MOD((X2726+_xlfn.XLOOKUP(P2726,CODE,VAL))*17,256))</f>
        <v>95</v>
      </c>
    </row>
    <row r="2727" spans="5:25">
      <c r="E2727" t="str">
        <f ca="1"/>
        <v>dz=1</v>
      </c>
      <c r="F2727" t="str" cm="1">
        <f t="array" aca="1" ref="F2727" ca="1">_xlfn.IFS(E2727="","",IFERROR(FIND("-",E2727),0)&gt;0,LEFT(E2727,FIND("-",E2727)-1),TRUE,LEFT(E2727,FIND("=",E2727)-1))</f>
        <v>dz</v>
      </c>
      <c r="G2727" cm="1">
        <f t="array" aca="1" ref="G2727" ca="1">_xlfn.IFS(E2727="","",IFERROR(FIND("-",E2727),0)&gt;0,0,TRUE,VALUE(MID(E2727,FIND("=",E2727)+1,10)))</f>
        <v>1</v>
      </c>
      <c r="H2727">
        <f t="shared" ca="1" si="229"/>
        <v>4</v>
      </c>
      <c r="I2727" t="str">
        <f t="shared" ca="1" si="230"/>
        <v>d</v>
      </c>
      <c r="J2727" t="str">
        <f t="shared" ca="1" si="232"/>
        <v>z</v>
      </c>
      <c r="K2727" t="str">
        <f t="shared" ca="1" si="232"/>
        <v>=</v>
      </c>
      <c r="L2727" t="str">
        <f t="shared" ca="1" si="232"/>
        <v>1</v>
      </c>
      <c r="M2727" t="str">
        <f t="shared" ca="1" si="232"/>
        <v/>
      </c>
      <c r="N2727" t="str">
        <f t="shared" ca="1" si="232"/>
        <v/>
      </c>
      <c r="O2727" t="str">
        <f t="shared" ca="1" si="232"/>
        <v/>
      </c>
      <c r="P2727" s="19" t="str">
        <f t="shared" ca="1" si="232"/>
        <v/>
      </c>
      <c r="Q2727" s="33">
        <f t="shared" si="231"/>
        <v>0</v>
      </c>
      <c r="R2727" s="33">
        <f ca="1">IF(I2727="",Q2727,MOD((Q2727+_xlfn.XLOOKUP(I2727,CODE,VAL))*17,256))</f>
        <v>164</v>
      </c>
      <c r="S2727" s="33">
        <f ca="1">IF(J2727="",R2727,MOD((R2727+_xlfn.XLOOKUP(J2727,CODE,VAL))*17,256))</f>
        <v>254</v>
      </c>
      <c r="T2727" s="33">
        <f ca="1">IF(K2727="",S2727,MOD((S2727+_xlfn.XLOOKUP(K2727,CODE,VAL))*17,256))</f>
        <v>235</v>
      </c>
      <c r="U2727" s="33">
        <f ca="1">IF(L2727="",T2727,MOD((T2727+_xlfn.XLOOKUP(L2727,CODE,VAL))*17,256))</f>
        <v>220</v>
      </c>
      <c r="V2727" s="33">
        <f ca="1">IF(M2727="",U2727,MOD((U2727+_xlfn.XLOOKUP(M2727,CODE,VAL))*17,256))</f>
        <v>220</v>
      </c>
      <c r="W2727" s="33">
        <f ca="1">IF(N2727="",V2727,MOD((V2727+_xlfn.XLOOKUP(N2727,CODE,VAL))*17,256))</f>
        <v>220</v>
      </c>
      <c r="X2727" s="33">
        <f ca="1">IF(O2727="",W2727,MOD((W2727+_xlfn.XLOOKUP(O2727,CODE,VAL))*17,256))</f>
        <v>220</v>
      </c>
      <c r="Y2727" s="33">
        <f ca="1">IF(P2727="",X2727,MOD((X2727+_xlfn.XLOOKUP(P2727,CODE,VAL))*17,256))</f>
        <v>220</v>
      </c>
    </row>
    <row r="2728" spans="5:25">
      <c r="E2728" t="str">
        <f ca="1"/>
        <v>kzd=3</v>
      </c>
      <c r="F2728" t="str" cm="1">
        <f t="array" aca="1" ref="F2728" ca="1">_xlfn.IFS(E2728="","",IFERROR(FIND("-",E2728),0)&gt;0,LEFT(E2728,FIND("-",E2728)-1),TRUE,LEFT(E2728,FIND("=",E2728)-1))</f>
        <v>kzd</v>
      </c>
      <c r="G2728" cm="1">
        <f t="array" aca="1" ref="G2728" ca="1">_xlfn.IFS(E2728="","",IFERROR(FIND("-",E2728),0)&gt;0,0,TRUE,VALUE(MID(E2728,FIND("=",E2728)+1,10)))</f>
        <v>3</v>
      </c>
      <c r="H2728">
        <f t="shared" ca="1" si="229"/>
        <v>5</v>
      </c>
      <c r="I2728" t="str">
        <f t="shared" ca="1" si="230"/>
        <v>k</v>
      </c>
      <c r="J2728" t="str">
        <f t="shared" ca="1" si="232"/>
        <v>z</v>
      </c>
      <c r="K2728" t="str">
        <f t="shared" ca="1" si="232"/>
        <v>d</v>
      </c>
      <c r="L2728" t="str">
        <f t="shared" ca="1" si="232"/>
        <v>=</v>
      </c>
      <c r="M2728" t="str">
        <f t="shared" ca="1" si="232"/>
        <v>3</v>
      </c>
      <c r="N2728" t="str">
        <f t="shared" ca="1" si="232"/>
        <v/>
      </c>
      <c r="O2728" t="str">
        <f t="shared" ca="1" si="232"/>
        <v/>
      </c>
      <c r="P2728" s="19" t="str">
        <f t="shared" ca="1" si="232"/>
        <v/>
      </c>
      <c r="Q2728" s="33">
        <f t="shared" si="231"/>
        <v>0</v>
      </c>
      <c r="R2728" s="33">
        <f ca="1">IF(I2728="",Q2728,MOD((Q2728+_xlfn.XLOOKUP(I2728,CODE,VAL))*17,256))</f>
        <v>27</v>
      </c>
      <c r="S2728" s="33">
        <f ca="1">IF(J2728="",R2728,MOD((R2728+_xlfn.XLOOKUP(J2728,CODE,VAL))*17,256))</f>
        <v>229</v>
      </c>
      <c r="T2728" s="33">
        <f ca="1">IF(K2728="",S2728,MOD((S2728+_xlfn.XLOOKUP(K2728,CODE,VAL))*17,256))</f>
        <v>217</v>
      </c>
      <c r="U2728" s="33">
        <f ca="1">IF(L2728="",T2728,MOD((T2728+_xlfn.XLOOKUP(L2728,CODE,VAL))*17,256))</f>
        <v>118</v>
      </c>
      <c r="V2728" s="33">
        <f ca="1">IF(M2728="",U2728,MOD((U2728+_xlfn.XLOOKUP(M2728,CODE,VAL))*17,256))</f>
        <v>57</v>
      </c>
      <c r="W2728" s="33">
        <f ca="1">IF(N2728="",V2728,MOD((V2728+_xlfn.XLOOKUP(N2728,CODE,VAL))*17,256))</f>
        <v>57</v>
      </c>
      <c r="X2728" s="33">
        <f ca="1">IF(O2728="",W2728,MOD((W2728+_xlfn.XLOOKUP(O2728,CODE,VAL))*17,256))</f>
        <v>57</v>
      </c>
      <c r="Y2728" s="33">
        <f ca="1">IF(P2728="",X2728,MOD((X2728+_xlfn.XLOOKUP(P2728,CODE,VAL))*17,256))</f>
        <v>57</v>
      </c>
    </row>
    <row r="2729" spans="5:25">
      <c r="E2729" t="str">
        <f ca="1"/>
        <v>rbn=4</v>
      </c>
      <c r="F2729" t="str" cm="1">
        <f t="array" aca="1" ref="F2729" ca="1">_xlfn.IFS(E2729="","",IFERROR(FIND("-",E2729),0)&gt;0,LEFT(E2729,FIND("-",E2729)-1),TRUE,LEFT(E2729,FIND("=",E2729)-1))</f>
        <v>rbn</v>
      </c>
      <c r="G2729" cm="1">
        <f t="array" aca="1" ref="G2729" ca="1">_xlfn.IFS(E2729="","",IFERROR(FIND("-",E2729),0)&gt;0,0,TRUE,VALUE(MID(E2729,FIND("=",E2729)+1,10)))</f>
        <v>4</v>
      </c>
      <c r="H2729">
        <f t="shared" ca="1" si="229"/>
        <v>5</v>
      </c>
      <c r="I2729" t="str">
        <f t="shared" ca="1" si="230"/>
        <v>r</v>
      </c>
      <c r="J2729" t="str">
        <f t="shared" ca="1" si="232"/>
        <v>b</v>
      </c>
      <c r="K2729" t="str">
        <f t="shared" ca="1" si="232"/>
        <v>n</v>
      </c>
      <c r="L2729" t="str">
        <f t="shared" ca="1" si="232"/>
        <v>=</v>
      </c>
      <c r="M2729" t="str">
        <f t="shared" ca="1" si="232"/>
        <v>4</v>
      </c>
      <c r="N2729" t="str">
        <f t="shared" ca="1" si="232"/>
        <v/>
      </c>
      <c r="O2729" t="str">
        <f t="shared" ca="1" si="232"/>
        <v/>
      </c>
      <c r="P2729" s="19" t="str">
        <f t="shared" ca="1" si="232"/>
        <v/>
      </c>
      <c r="Q2729" s="33">
        <f t="shared" si="231"/>
        <v>0</v>
      </c>
      <c r="R2729" s="33">
        <f ca="1">IF(I2729="",Q2729,MOD((Q2729+_xlfn.XLOOKUP(I2729,CODE,VAL))*17,256))</f>
        <v>146</v>
      </c>
      <c r="S2729" s="33">
        <f ca="1">IF(J2729="",R2729,MOD((R2729+_xlfn.XLOOKUP(J2729,CODE,VAL))*17,256))</f>
        <v>52</v>
      </c>
      <c r="T2729" s="33">
        <f ca="1">IF(K2729="",S2729,MOD((S2729+_xlfn.XLOOKUP(K2729,CODE,VAL))*17,256))</f>
        <v>194</v>
      </c>
      <c r="U2729" s="33">
        <f ca="1">IF(L2729="",T2729,MOD((T2729+_xlfn.XLOOKUP(L2729,CODE,VAL))*17,256))</f>
        <v>239</v>
      </c>
      <c r="V2729" s="33">
        <f ca="1">IF(M2729="",U2729,MOD((U2729+_xlfn.XLOOKUP(M2729,CODE,VAL))*17,256))</f>
        <v>83</v>
      </c>
      <c r="W2729" s="33">
        <f ca="1">IF(N2729="",V2729,MOD((V2729+_xlfn.XLOOKUP(N2729,CODE,VAL))*17,256))</f>
        <v>83</v>
      </c>
      <c r="X2729" s="33">
        <f ca="1">IF(O2729="",W2729,MOD((W2729+_xlfn.XLOOKUP(O2729,CODE,VAL))*17,256))</f>
        <v>83</v>
      </c>
      <c r="Y2729" s="33">
        <f ca="1">IF(P2729="",X2729,MOD((X2729+_xlfn.XLOOKUP(P2729,CODE,VAL))*17,256))</f>
        <v>83</v>
      </c>
    </row>
    <row r="2730" spans="5:25">
      <c r="E2730" t="str">
        <f ca="1"/>
        <v>hf-</v>
      </c>
      <c r="F2730" t="str" cm="1">
        <f t="array" aca="1" ref="F2730" ca="1">_xlfn.IFS(E2730="","",IFERROR(FIND("-",E2730),0)&gt;0,LEFT(E2730,FIND("-",E2730)-1),TRUE,LEFT(E2730,FIND("=",E2730)-1))</f>
        <v>hf</v>
      </c>
      <c r="G2730" cm="1">
        <f t="array" aca="1" ref="G2730" ca="1">_xlfn.IFS(E2730="","",IFERROR(FIND("-",E2730),0)&gt;0,0,TRUE,VALUE(MID(E2730,FIND("=",E2730)+1,10)))</f>
        <v>0</v>
      </c>
      <c r="H2730">
        <f t="shared" ca="1" si="229"/>
        <v>3</v>
      </c>
      <c r="I2730" t="str">
        <f t="shared" ca="1" si="230"/>
        <v>h</v>
      </c>
      <c r="J2730" t="str">
        <f t="shared" ca="1" si="232"/>
        <v>f</v>
      </c>
      <c r="K2730" t="str">
        <f t="shared" ca="1" si="232"/>
        <v>-</v>
      </c>
      <c r="L2730" t="str">
        <f t="shared" ca="1" si="232"/>
        <v/>
      </c>
      <c r="M2730" t="str">
        <f t="shared" ca="1" si="232"/>
        <v/>
      </c>
      <c r="N2730" t="str">
        <f t="shared" ca="1" si="232"/>
        <v/>
      </c>
      <c r="O2730" t="str">
        <f t="shared" ca="1" si="232"/>
        <v/>
      </c>
      <c r="P2730" s="19" t="str">
        <f t="shared" ca="1" si="232"/>
        <v/>
      </c>
      <c r="Q2730" s="33">
        <f t="shared" si="231"/>
        <v>0</v>
      </c>
      <c r="R2730" s="33">
        <f ca="1">IF(I2730="",Q2730,MOD((Q2730+_xlfn.XLOOKUP(I2730,CODE,VAL))*17,256))</f>
        <v>232</v>
      </c>
      <c r="S2730" s="33">
        <f ca="1">IF(J2730="",R2730,MOD((R2730+_xlfn.XLOOKUP(J2730,CODE,VAL))*17,256))</f>
        <v>46</v>
      </c>
      <c r="T2730" s="33">
        <f ca="1">IF(K2730="",S2730,MOD((S2730+_xlfn.XLOOKUP(K2730,CODE,VAL))*17,256))</f>
        <v>11</v>
      </c>
      <c r="U2730" s="33">
        <f ca="1">IF(L2730="",T2730,MOD((T2730+_xlfn.XLOOKUP(L2730,CODE,VAL))*17,256))</f>
        <v>11</v>
      </c>
      <c r="V2730" s="33">
        <f ca="1">IF(M2730="",U2730,MOD((U2730+_xlfn.XLOOKUP(M2730,CODE,VAL))*17,256))</f>
        <v>11</v>
      </c>
      <c r="W2730" s="33">
        <f ca="1">IF(N2730="",V2730,MOD((V2730+_xlfn.XLOOKUP(N2730,CODE,VAL))*17,256))</f>
        <v>11</v>
      </c>
      <c r="X2730" s="33">
        <f ca="1">IF(O2730="",W2730,MOD((W2730+_xlfn.XLOOKUP(O2730,CODE,VAL))*17,256))</f>
        <v>11</v>
      </c>
      <c r="Y2730" s="33">
        <f ca="1">IF(P2730="",X2730,MOD((X2730+_xlfn.XLOOKUP(P2730,CODE,VAL))*17,256))</f>
        <v>11</v>
      </c>
    </row>
    <row r="2731" spans="5:25">
      <c r="E2731" t="str">
        <f ca="1"/>
        <v>xtt-</v>
      </c>
      <c r="F2731" t="str" cm="1">
        <f t="array" aca="1" ref="F2731" ca="1">_xlfn.IFS(E2731="","",IFERROR(FIND("-",E2731),0)&gt;0,LEFT(E2731,FIND("-",E2731)-1),TRUE,LEFT(E2731,FIND("=",E2731)-1))</f>
        <v>xtt</v>
      </c>
      <c r="G2731" cm="1">
        <f t="array" aca="1" ref="G2731" ca="1">_xlfn.IFS(E2731="","",IFERROR(FIND("-",E2731),0)&gt;0,0,TRUE,VALUE(MID(E2731,FIND("=",E2731)+1,10)))</f>
        <v>0</v>
      </c>
      <c r="H2731">
        <f t="shared" ca="1" si="229"/>
        <v>4</v>
      </c>
      <c r="I2731" t="str">
        <f t="shared" ca="1" si="230"/>
        <v>x</v>
      </c>
      <c r="J2731" t="str">
        <f t="shared" ca="1" si="232"/>
        <v>t</v>
      </c>
      <c r="K2731" t="str">
        <f t="shared" ca="1" si="232"/>
        <v>t</v>
      </c>
      <c r="L2731" t="str">
        <f t="shared" ca="1" si="232"/>
        <v>-</v>
      </c>
      <c r="M2731" t="str">
        <f t="shared" ca="1" si="232"/>
        <v/>
      </c>
      <c r="N2731" t="str">
        <f t="shared" ca="1" si="232"/>
        <v/>
      </c>
      <c r="O2731" t="str">
        <f t="shared" ca="1" si="232"/>
        <v/>
      </c>
      <c r="P2731" s="19" t="str">
        <f t="shared" ca="1" si="232"/>
        <v/>
      </c>
      <c r="Q2731" s="33">
        <f t="shared" si="231"/>
        <v>0</v>
      </c>
      <c r="R2731" s="33">
        <f ca="1">IF(I2731="",Q2731,MOD((Q2731+_xlfn.XLOOKUP(I2731,CODE,VAL))*17,256))</f>
        <v>248</v>
      </c>
      <c r="S2731" s="33">
        <f ca="1">IF(J2731="",R2731,MOD((R2731+_xlfn.XLOOKUP(J2731,CODE,VAL))*17,256))</f>
        <v>44</v>
      </c>
      <c r="T2731" s="33">
        <f ca="1">IF(K2731="",S2731,MOD((S2731+_xlfn.XLOOKUP(K2731,CODE,VAL))*17,256))</f>
        <v>160</v>
      </c>
      <c r="U2731" s="33">
        <f ca="1">IF(L2731="",T2731,MOD((T2731+_xlfn.XLOOKUP(L2731,CODE,VAL))*17,256))</f>
        <v>157</v>
      </c>
      <c r="V2731" s="33">
        <f ca="1">IF(M2731="",U2731,MOD((U2731+_xlfn.XLOOKUP(M2731,CODE,VAL))*17,256))</f>
        <v>157</v>
      </c>
      <c r="W2731" s="33">
        <f ca="1">IF(N2731="",V2731,MOD((V2731+_xlfn.XLOOKUP(N2731,CODE,VAL))*17,256))</f>
        <v>157</v>
      </c>
      <c r="X2731" s="33">
        <f ca="1">IF(O2731="",W2731,MOD((W2731+_xlfn.XLOOKUP(O2731,CODE,VAL))*17,256))</f>
        <v>157</v>
      </c>
      <c r="Y2731" s="33">
        <f ca="1">IF(P2731="",X2731,MOD((X2731+_xlfn.XLOOKUP(P2731,CODE,VAL))*17,256))</f>
        <v>157</v>
      </c>
    </row>
    <row r="2732" spans="5:25">
      <c r="E2732" t="str">
        <f ca="1"/>
        <v>tltm-</v>
      </c>
      <c r="F2732" t="str" cm="1">
        <f t="array" aca="1" ref="F2732" ca="1">_xlfn.IFS(E2732="","",IFERROR(FIND("-",E2732),0)&gt;0,LEFT(E2732,FIND("-",E2732)-1),TRUE,LEFT(E2732,FIND("=",E2732)-1))</f>
        <v>tltm</v>
      </c>
      <c r="G2732" cm="1">
        <f t="array" aca="1" ref="G2732" ca="1">_xlfn.IFS(E2732="","",IFERROR(FIND("-",E2732),0)&gt;0,0,TRUE,VALUE(MID(E2732,FIND("=",E2732)+1,10)))</f>
        <v>0</v>
      </c>
      <c r="H2732">
        <f t="shared" ca="1" si="229"/>
        <v>5</v>
      </c>
      <c r="I2732" t="str">
        <f t="shared" ca="1" si="230"/>
        <v>t</v>
      </c>
      <c r="J2732" t="str">
        <f t="shared" ca="1" si="232"/>
        <v>l</v>
      </c>
      <c r="K2732" t="str">
        <f t="shared" ca="1" si="232"/>
        <v>t</v>
      </c>
      <c r="L2732" t="str">
        <f t="shared" ca="1" si="232"/>
        <v>m</v>
      </c>
      <c r="M2732" t="str">
        <f t="shared" ca="1" si="232"/>
        <v>-</v>
      </c>
      <c r="N2732" t="str">
        <f t="shared" ca="1" si="232"/>
        <v/>
      </c>
      <c r="O2732" t="str">
        <f t="shared" ca="1" si="232"/>
        <v/>
      </c>
      <c r="P2732" s="19" t="str">
        <f t="shared" ca="1" si="232"/>
        <v/>
      </c>
      <c r="Q2732" s="33">
        <f t="shared" si="231"/>
        <v>0</v>
      </c>
      <c r="R2732" s="33">
        <f ca="1">IF(I2732="",Q2732,MOD((Q2732+_xlfn.XLOOKUP(I2732,CODE,VAL))*17,256))</f>
        <v>180</v>
      </c>
      <c r="S2732" s="33">
        <f ca="1">IF(J2732="",R2732,MOD((R2732+_xlfn.XLOOKUP(J2732,CODE,VAL))*17,256))</f>
        <v>32</v>
      </c>
      <c r="T2732" s="33">
        <f ca="1">IF(K2732="",S2732,MOD((S2732+_xlfn.XLOOKUP(K2732,CODE,VAL))*17,256))</f>
        <v>212</v>
      </c>
      <c r="U2732" s="33">
        <f ca="1">IF(L2732="",T2732,MOD((T2732+_xlfn.XLOOKUP(L2732,CODE,VAL))*17,256))</f>
        <v>81</v>
      </c>
      <c r="V2732" s="33">
        <f ca="1">IF(M2732="",U2732,MOD((U2732+_xlfn.XLOOKUP(M2732,CODE,VAL))*17,256))</f>
        <v>94</v>
      </c>
      <c r="W2732" s="33">
        <f ca="1">IF(N2732="",V2732,MOD((V2732+_xlfn.XLOOKUP(N2732,CODE,VAL))*17,256))</f>
        <v>94</v>
      </c>
      <c r="X2732" s="33">
        <f ca="1">IF(O2732="",W2732,MOD((W2732+_xlfn.XLOOKUP(O2732,CODE,VAL))*17,256))</f>
        <v>94</v>
      </c>
      <c r="Y2732" s="33">
        <f ca="1">IF(P2732="",X2732,MOD((X2732+_xlfn.XLOOKUP(P2732,CODE,VAL))*17,256))</f>
        <v>94</v>
      </c>
    </row>
    <row r="2733" spans="5:25">
      <c r="E2733" t="str">
        <f ca="1"/>
        <v>jml-</v>
      </c>
      <c r="F2733" t="str" cm="1">
        <f t="array" aca="1" ref="F2733" ca="1">_xlfn.IFS(E2733="","",IFERROR(FIND("-",E2733),0)&gt;0,LEFT(E2733,FIND("-",E2733)-1),TRUE,LEFT(E2733,FIND("=",E2733)-1))</f>
        <v>jml</v>
      </c>
      <c r="G2733" cm="1">
        <f t="array" aca="1" ref="G2733" ca="1">_xlfn.IFS(E2733="","",IFERROR(FIND("-",E2733),0)&gt;0,0,TRUE,VALUE(MID(E2733,FIND("=",E2733)+1,10)))</f>
        <v>0</v>
      </c>
      <c r="H2733">
        <f t="shared" ca="1" si="229"/>
        <v>4</v>
      </c>
      <c r="I2733" t="str">
        <f t="shared" ca="1" si="230"/>
        <v>j</v>
      </c>
      <c r="J2733" t="str">
        <f t="shared" ca="1" si="232"/>
        <v>m</v>
      </c>
      <c r="K2733" t="str">
        <f t="shared" ca="1" si="232"/>
        <v>l</v>
      </c>
      <c r="L2733" t="str">
        <f t="shared" ca="1" si="232"/>
        <v>-</v>
      </c>
      <c r="M2733" t="str">
        <f t="shared" ca="1" si="232"/>
        <v/>
      </c>
      <c r="N2733" t="str">
        <f t="shared" ca="1" si="232"/>
        <v/>
      </c>
      <c r="O2733" t="str">
        <f t="shared" ca="1" si="232"/>
        <v/>
      </c>
      <c r="P2733" s="19" t="str">
        <f t="shared" ca="1" si="232"/>
        <v/>
      </c>
      <c r="Q2733" s="33">
        <f t="shared" si="231"/>
        <v>0</v>
      </c>
      <c r="R2733" s="33">
        <f ca="1">IF(I2733="",Q2733,MOD((Q2733+_xlfn.XLOOKUP(I2733,CODE,VAL))*17,256))</f>
        <v>10</v>
      </c>
      <c r="S2733" s="33">
        <f ca="1">IF(J2733="",R2733,MOD((R2733+_xlfn.XLOOKUP(J2733,CODE,VAL))*17,256))</f>
        <v>231</v>
      </c>
      <c r="T2733" s="33">
        <f ca="1">IF(K2733="",S2733,MOD((S2733+_xlfn.XLOOKUP(K2733,CODE,VAL))*17,256))</f>
        <v>131</v>
      </c>
      <c r="U2733" s="33">
        <f ca="1">IF(L2733="",T2733,MOD((T2733+_xlfn.XLOOKUP(L2733,CODE,VAL))*17,256))</f>
        <v>176</v>
      </c>
      <c r="V2733" s="33">
        <f ca="1">IF(M2733="",U2733,MOD((U2733+_xlfn.XLOOKUP(M2733,CODE,VAL))*17,256))</f>
        <v>176</v>
      </c>
      <c r="W2733" s="33">
        <f ca="1">IF(N2733="",V2733,MOD((V2733+_xlfn.XLOOKUP(N2733,CODE,VAL))*17,256))</f>
        <v>176</v>
      </c>
      <c r="X2733" s="33">
        <f ca="1">IF(O2733="",W2733,MOD((W2733+_xlfn.XLOOKUP(O2733,CODE,VAL))*17,256))</f>
        <v>176</v>
      </c>
      <c r="Y2733" s="33">
        <f ca="1">IF(P2733="",X2733,MOD((X2733+_xlfn.XLOOKUP(P2733,CODE,VAL))*17,256))</f>
        <v>176</v>
      </c>
    </row>
    <row r="2734" spans="5:25">
      <c r="E2734" t="str">
        <f ca="1"/>
        <v>pq-</v>
      </c>
      <c r="F2734" t="str" cm="1">
        <f t="array" aca="1" ref="F2734" ca="1">_xlfn.IFS(E2734="","",IFERROR(FIND("-",E2734),0)&gt;0,LEFT(E2734,FIND("-",E2734)-1),TRUE,LEFT(E2734,FIND("=",E2734)-1))</f>
        <v>pq</v>
      </c>
      <c r="G2734" cm="1">
        <f t="array" aca="1" ref="G2734" ca="1">_xlfn.IFS(E2734="","",IFERROR(FIND("-",E2734),0)&gt;0,0,TRUE,VALUE(MID(E2734,FIND("=",E2734)+1,10)))</f>
        <v>0</v>
      </c>
      <c r="H2734">
        <f t="shared" ca="1" si="229"/>
        <v>3</v>
      </c>
      <c r="I2734" t="str">
        <f t="shared" ca="1" si="230"/>
        <v>p</v>
      </c>
      <c r="J2734" t="str">
        <f t="shared" ca="1" si="232"/>
        <v>q</v>
      </c>
      <c r="K2734" t="str">
        <f t="shared" ca="1" si="232"/>
        <v>-</v>
      </c>
      <c r="L2734" t="str">
        <f t="shared" ca="1" si="232"/>
        <v/>
      </c>
      <c r="M2734" t="str">
        <f t="shared" ca="1" si="232"/>
        <v/>
      </c>
      <c r="N2734" t="str">
        <f t="shared" ca="1" si="232"/>
        <v/>
      </c>
      <c r="O2734" t="str">
        <f t="shared" ca="1" si="232"/>
        <v/>
      </c>
      <c r="P2734" s="19" t="str">
        <f t="shared" ca="1" si="232"/>
        <v/>
      </c>
      <c r="Q2734" s="33">
        <f t="shared" si="231"/>
        <v>0</v>
      </c>
      <c r="R2734" s="33">
        <f ca="1">IF(I2734="",Q2734,MOD((Q2734+_xlfn.XLOOKUP(I2734,CODE,VAL))*17,256))</f>
        <v>112</v>
      </c>
      <c r="S2734" s="33">
        <f ca="1">IF(J2734="",R2734,MOD((R2734+_xlfn.XLOOKUP(J2734,CODE,VAL))*17,256))</f>
        <v>241</v>
      </c>
      <c r="T2734" s="33">
        <f ca="1">IF(K2734="",S2734,MOD((S2734+_xlfn.XLOOKUP(K2734,CODE,VAL))*17,256))</f>
        <v>254</v>
      </c>
      <c r="U2734" s="33">
        <f ca="1">IF(L2734="",T2734,MOD((T2734+_xlfn.XLOOKUP(L2734,CODE,VAL))*17,256))</f>
        <v>254</v>
      </c>
      <c r="V2734" s="33">
        <f ca="1">IF(M2734="",U2734,MOD((U2734+_xlfn.XLOOKUP(M2734,CODE,VAL))*17,256))</f>
        <v>254</v>
      </c>
      <c r="W2734" s="33">
        <f ca="1">IF(N2734="",V2734,MOD((V2734+_xlfn.XLOOKUP(N2734,CODE,VAL))*17,256))</f>
        <v>254</v>
      </c>
      <c r="X2734" s="33">
        <f ca="1">IF(O2734="",W2734,MOD((W2734+_xlfn.XLOOKUP(O2734,CODE,VAL))*17,256))</f>
        <v>254</v>
      </c>
      <c r="Y2734" s="33">
        <f ca="1">IF(P2734="",X2734,MOD((X2734+_xlfn.XLOOKUP(P2734,CODE,VAL))*17,256))</f>
        <v>254</v>
      </c>
    </row>
    <row r="2735" spans="5:25">
      <c r="E2735" t="str">
        <f ca="1"/>
        <v>dgcmk=1</v>
      </c>
      <c r="F2735" t="str" cm="1">
        <f t="array" aca="1" ref="F2735" ca="1">_xlfn.IFS(E2735="","",IFERROR(FIND("-",E2735),0)&gt;0,LEFT(E2735,FIND("-",E2735)-1),TRUE,LEFT(E2735,FIND("=",E2735)-1))</f>
        <v>dgcmk</v>
      </c>
      <c r="G2735" cm="1">
        <f t="array" aca="1" ref="G2735" ca="1">_xlfn.IFS(E2735="","",IFERROR(FIND("-",E2735),0)&gt;0,0,TRUE,VALUE(MID(E2735,FIND("=",E2735)+1,10)))</f>
        <v>1</v>
      </c>
      <c r="H2735">
        <f t="shared" ca="1" si="229"/>
        <v>7</v>
      </c>
      <c r="I2735" t="str">
        <f t="shared" ca="1" si="230"/>
        <v>d</v>
      </c>
      <c r="J2735" t="str">
        <f t="shared" ca="1" si="232"/>
        <v>g</v>
      </c>
      <c r="K2735" t="str">
        <f t="shared" ca="1" si="232"/>
        <v>c</v>
      </c>
      <c r="L2735" t="str">
        <f t="shared" ca="1" si="232"/>
        <v>m</v>
      </c>
      <c r="M2735" t="str">
        <f t="shared" ca="1" si="232"/>
        <v>k</v>
      </c>
      <c r="N2735" t="str">
        <f t="shared" ca="1" si="232"/>
        <v>=</v>
      </c>
      <c r="O2735" t="str">
        <f t="shared" ca="1" si="232"/>
        <v>1</v>
      </c>
      <c r="P2735" s="19" t="str">
        <f t="shared" ca="1" si="232"/>
        <v/>
      </c>
      <c r="Q2735" s="33">
        <f t="shared" si="231"/>
        <v>0</v>
      </c>
      <c r="R2735" s="33">
        <f ca="1">IF(I2735="",Q2735,MOD((Q2735+_xlfn.XLOOKUP(I2735,CODE,VAL))*17,256))</f>
        <v>164</v>
      </c>
      <c r="S2735" s="33">
        <f ca="1">IF(J2735="",R2735,MOD((R2735+_xlfn.XLOOKUP(J2735,CODE,VAL))*17,256))</f>
        <v>187</v>
      </c>
      <c r="T2735" s="33">
        <f ca="1">IF(K2735="",S2735,MOD((S2735+_xlfn.XLOOKUP(K2735,CODE,VAL))*17,256))</f>
        <v>254</v>
      </c>
      <c r="U2735" s="33">
        <f ca="1">IF(L2735="",T2735,MOD((T2735+_xlfn.XLOOKUP(L2735,CODE,VAL))*17,256))</f>
        <v>27</v>
      </c>
      <c r="V2735" s="33">
        <f ca="1">IF(M2735="",U2735,MOD((U2735+_xlfn.XLOOKUP(M2735,CODE,VAL))*17,256))</f>
        <v>230</v>
      </c>
      <c r="W2735" s="33">
        <f ca="1">IF(N2735="",V2735,MOD((V2735+_xlfn.XLOOKUP(N2735,CODE,VAL))*17,256))</f>
        <v>83</v>
      </c>
      <c r="X2735" s="33">
        <f ca="1">IF(O2735="",W2735,MOD((W2735+_xlfn.XLOOKUP(O2735,CODE,VAL))*17,256))</f>
        <v>196</v>
      </c>
      <c r="Y2735" s="33">
        <f ca="1">IF(P2735="",X2735,MOD((X2735+_xlfn.XLOOKUP(P2735,CODE,VAL))*17,256))</f>
        <v>196</v>
      </c>
    </row>
    <row r="2736" spans="5:25">
      <c r="E2736" t="str">
        <f ca="1"/>
        <v>xgjsm=8</v>
      </c>
      <c r="F2736" t="str" cm="1">
        <f t="array" aca="1" ref="F2736" ca="1">_xlfn.IFS(E2736="","",IFERROR(FIND("-",E2736),0)&gt;0,LEFT(E2736,FIND("-",E2736)-1),TRUE,LEFT(E2736,FIND("=",E2736)-1))</f>
        <v>xgjsm</v>
      </c>
      <c r="G2736" cm="1">
        <f t="array" aca="1" ref="G2736" ca="1">_xlfn.IFS(E2736="","",IFERROR(FIND("-",E2736),0)&gt;0,0,TRUE,VALUE(MID(E2736,FIND("=",E2736)+1,10)))</f>
        <v>8</v>
      </c>
      <c r="H2736">
        <f t="shared" ca="1" si="229"/>
        <v>7</v>
      </c>
      <c r="I2736" t="str">
        <f t="shared" ca="1" si="230"/>
        <v>x</v>
      </c>
      <c r="J2736" t="str">
        <f t="shared" ca="1" si="232"/>
        <v>g</v>
      </c>
      <c r="K2736" t="str">
        <f t="shared" ca="1" si="232"/>
        <v>j</v>
      </c>
      <c r="L2736" t="str">
        <f t="shared" ca="1" si="232"/>
        <v>s</v>
      </c>
      <c r="M2736" t="str">
        <f t="shared" ca="1" si="232"/>
        <v>m</v>
      </c>
      <c r="N2736" t="str">
        <f t="shared" ca="1" si="232"/>
        <v>=</v>
      </c>
      <c r="O2736" t="str">
        <f t="shared" ca="1" si="232"/>
        <v>8</v>
      </c>
      <c r="P2736" s="19" t="str">
        <f t="shared" ca="1" si="232"/>
        <v/>
      </c>
      <c r="Q2736" s="33">
        <f t="shared" si="231"/>
        <v>0</v>
      </c>
      <c r="R2736" s="33">
        <f ca="1">IF(I2736="",Q2736,MOD((Q2736+_xlfn.XLOOKUP(I2736,CODE,VAL))*17,256))</f>
        <v>248</v>
      </c>
      <c r="S2736" s="33">
        <f ca="1">IF(J2736="",R2736,MOD((R2736+_xlfn.XLOOKUP(J2736,CODE,VAL))*17,256))</f>
        <v>79</v>
      </c>
      <c r="T2736" s="33">
        <f ca="1">IF(K2736="",S2736,MOD((S2736+_xlfn.XLOOKUP(K2736,CODE,VAL))*17,256))</f>
        <v>73</v>
      </c>
      <c r="U2736" s="33">
        <f ca="1">IF(L2736="",T2736,MOD((T2736+_xlfn.XLOOKUP(L2736,CODE,VAL))*17,256))</f>
        <v>124</v>
      </c>
      <c r="V2736" s="33">
        <f ca="1">IF(M2736="",U2736,MOD((U2736+_xlfn.XLOOKUP(M2736,CODE,VAL))*17,256))</f>
        <v>121</v>
      </c>
      <c r="W2736" s="33">
        <f ca="1">IF(N2736="",V2736,MOD((V2736+_xlfn.XLOOKUP(N2736,CODE,VAL))*17,256))</f>
        <v>22</v>
      </c>
      <c r="X2736" s="33">
        <f ca="1">IF(O2736="",W2736,MOD((W2736+_xlfn.XLOOKUP(O2736,CODE,VAL))*17,256))</f>
        <v>46</v>
      </c>
      <c r="Y2736" s="33">
        <f ca="1">IF(P2736="",X2736,MOD((X2736+_xlfn.XLOOKUP(P2736,CODE,VAL))*17,256))</f>
        <v>46</v>
      </c>
    </row>
    <row r="2737" spans="5:25">
      <c r="E2737" t="str">
        <f ca="1"/>
        <v>pdd-</v>
      </c>
      <c r="F2737" t="str" cm="1">
        <f t="array" aca="1" ref="F2737" ca="1">_xlfn.IFS(E2737="","",IFERROR(FIND("-",E2737),0)&gt;0,LEFT(E2737,FIND("-",E2737)-1),TRUE,LEFT(E2737,FIND("=",E2737)-1))</f>
        <v>pdd</v>
      </c>
      <c r="G2737" cm="1">
        <f t="array" aca="1" ref="G2737" ca="1">_xlfn.IFS(E2737="","",IFERROR(FIND("-",E2737),0)&gt;0,0,TRUE,VALUE(MID(E2737,FIND("=",E2737)+1,10)))</f>
        <v>0</v>
      </c>
      <c r="H2737">
        <f t="shared" ca="1" si="229"/>
        <v>4</v>
      </c>
      <c r="I2737" t="str">
        <f t="shared" ca="1" si="230"/>
        <v>p</v>
      </c>
      <c r="J2737" t="str">
        <f t="shared" ca="1" si="232"/>
        <v>d</v>
      </c>
      <c r="K2737" t="str">
        <f t="shared" ca="1" si="232"/>
        <v>d</v>
      </c>
      <c r="L2737" t="str">
        <f t="shared" ca="1" si="232"/>
        <v>-</v>
      </c>
      <c r="M2737" t="str">
        <f t="shared" ca="1" si="232"/>
        <v/>
      </c>
      <c r="N2737" t="str">
        <f t="shared" ca="1" si="232"/>
        <v/>
      </c>
      <c r="O2737" t="str">
        <f t="shared" ca="1" si="232"/>
        <v/>
      </c>
      <c r="P2737" s="19" t="str">
        <f t="shared" ca="1" si="232"/>
        <v/>
      </c>
      <c r="Q2737" s="33">
        <f t="shared" si="231"/>
        <v>0</v>
      </c>
      <c r="R2737" s="33">
        <f ca="1">IF(I2737="",Q2737,MOD((Q2737+_xlfn.XLOOKUP(I2737,CODE,VAL))*17,256))</f>
        <v>112</v>
      </c>
      <c r="S2737" s="33">
        <f ca="1">IF(J2737="",R2737,MOD((R2737+_xlfn.XLOOKUP(J2737,CODE,VAL))*17,256))</f>
        <v>20</v>
      </c>
      <c r="T2737" s="33">
        <f ca="1">IF(K2737="",S2737,MOD((S2737+_xlfn.XLOOKUP(K2737,CODE,VAL))*17,256))</f>
        <v>248</v>
      </c>
      <c r="U2737" s="33">
        <f ca="1">IF(L2737="",T2737,MOD((T2737+_xlfn.XLOOKUP(L2737,CODE,VAL))*17,256))</f>
        <v>117</v>
      </c>
      <c r="V2737" s="33">
        <f ca="1">IF(M2737="",U2737,MOD((U2737+_xlfn.XLOOKUP(M2737,CODE,VAL))*17,256))</f>
        <v>117</v>
      </c>
      <c r="W2737" s="33">
        <f ca="1">IF(N2737="",V2737,MOD((V2737+_xlfn.XLOOKUP(N2737,CODE,VAL))*17,256))</f>
        <v>117</v>
      </c>
      <c r="X2737" s="33">
        <f ca="1">IF(O2737="",W2737,MOD((W2737+_xlfn.XLOOKUP(O2737,CODE,VAL))*17,256))</f>
        <v>117</v>
      </c>
      <c r="Y2737" s="33">
        <f ca="1">IF(P2737="",X2737,MOD((X2737+_xlfn.XLOOKUP(P2737,CODE,VAL))*17,256))</f>
        <v>117</v>
      </c>
    </row>
    <row r="2738" spans="5:25">
      <c r="E2738" t="str">
        <f ca="1"/>
        <v>zj=8</v>
      </c>
      <c r="F2738" t="str" cm="1">
        <f t="array" aca="1" ref="F2738" ca="1">_xlfn.IFS(E2738="","",IFERROR(FIND("-",E2738),0)&gt;0,LEFT(E2738,FIND("-",E2738)-1),TRUE,LEFT(E2738,FIND("=",E2738)-1))</f>
        <v>zj</v>
      </c>
      <c r="G2738" cm="1">
        <f t="array" aca="1" ref="G2738" ca="1">_xlfn.IFS(E2738="","",IFERROR(FIND("-",E2738),0)&gt;0,0,TRUE,VALUE(MID(E2738,FIND("=",E2738)+1,10)))</f>
        <v>8</v>
      </c>
      <c r="H2738">
        <f t="shared" ca="1" si="229"/>
        <v>4</v>
      </c>
      <c r="I2738" t="str">
        <f t="shared" ca="1" si="230"/>
        <v>z</v>
      </c>
      <c r="J2738" t="str">
        <f t="shared" ca="1" si="232"/>
        <v>j</v>
      </c>
      <c r="K2738" t="str">
        <f t="shared" ca="1" si="232"/>
        <v>=</v>
      </c>
      <c r="L2738" t="str">
        <f t="shared" ca="1" si="232"/>
        <v>8</v>
      </c>
      <c r="M2738" t="str">
        <f t="shared" ca="1" si="232"/>
        <v/>
      </c>
      <c r="N2738" t="str">
        <f t="shared" ca="1" si="232"/>
        <v/>
      </c>
      <c r="O2738" t="str">
        <f t="shared" ca="1" si="232"/>
        <v/>
      </c>
      <c r="P2738" s="19" t="str">
        <f t="shared" ca="1" si="232"/>
        <v/>
      </c>
      <c r="Q2738" s="33">
        <f t="shared" si="231"/>
        <v>0</v>
      </c>
      <c r="R2738" s="33">
        <f ca="1">IF(I2738="",Q2738,MOD((Q2738+_xlfn.XLOOKUP(I2738,CODE,VAL))*17,256))</f>
        <v>26</v>
      </c>
      <c r="S2738" s="33">
        <f ca="1">IF(J2738="",R2738,MOD((R2738+_xlfn.XLOOKUP(J2738,CODE,VAL))*17,256))</f>
        <v>196</v>
      </c>
      <c r="T2738" s="33">
        <f ca="1">IF(K2738="",S2738,MOD((S2738+_xlfn.XLOOKUP(K2738,CODE,VAL))*17,256))</f>
        <v>17</v>
      </c>
      <c r="U2738" s="33">
        <f ca="1">IF(L2738="",T2738,MOD((T2738+_xlfn.XLOOKUP(L2738,CODE,VAL))*17,256))</f>
        <v>217</v>
      </c>
      <c r="V2738" s="33">
        <f ca="1">IF(M2738="",U2738,MOD((U2738+_xlfn.XLOOKUP(M2738,CODE,VAL))*17,256))</f>
        <v>217</v>
      </c>
      <c r="W2738" s="33">
        <f ca="1">IF(N2738="",V2738,MOD((V2738+_xlfn.XLOOKUP(N2738,CODE,VAL))*17,256))</f>
        <v>217</v>
      </c>
      <c r="X2738" s="33">
        <f ca="1">IF(O2738="",W2738,MOD((W2738+_xlfn.XLOOKUP(O2738,CODE,VAL))*17,256))</f>
        <v>217</v>
      </c>
      <c r="Y2738" s="33">
        <f ca="1">IF(P2738="",X2738,MOD((X2738+_xlfn.XLOOKUP(P2738,CODE,VAL))*17,256))</f>
        <v>217</v>
      </c>
    </row>
    <row r="2739" spans="5:25">
      <c r="E2739" t="str">
        <f ca="1"/>
        <v>hnr=2</v>
      </c>
      <c r="F2739" t="str" cm="1">
        <f t="array" aca="1" ref="F2739" ca="1">_xlfn.IFS(E2739="","",IFERROR(FIND("-",E2739),0)&gt;0,LEFT(E2739,FIND("-",E2739)-1),TRUE,LEFT(E2739,FIND("=",E2739)-1))</f>
        <v>hnr</v>
      </c>
      <c r="G2739" cm="1">
        <f t="array" aca="1" ref="G2739" ca="1">_xlfn.IFS(E2739="","",IFERROR(FIND("-",E2739),0)&gt;0,0,TRUE,VALUE(MID(E2739,FIND("=",E2739)+1,10)))</f>
        <v>2</v>
      </c>
      <c r="H2739">
        <f t="shared" ca="1" si="229"/>
        <v>5</v>
      </c>
      <c r="I2739" t="str">
        <f t="shared" ca="1" si="230"/>
        <v>h</v>
      </c>
      <c r="J2739" t="str">
        <f t="shared" ca="1" si="232"/>
        <v>n</v>
      </c>
      <c r="K2739" t="str">
        <f t="shared" ca="1" si="232"/>
        <v>r</v>
      </c>
      <c r="L2739" t="str">
        <f t="shared" ca="1" si="232"/>
        <v>=</v>
      </c>
      <c r="M2739" t="str">
        <f t="shared" ca="1" si="232"/>
        <v>2</v>
      </c>
      <c r="N2739" t="str">
        <f t="shared" ca="1" si="232"/>
        <v/>
      </c>
      <c r="O2739" t="str">
        <f t="shared" ca="1" si="232"/>
        <v/>
      </c>
      <c r="P2739" s="19" t="str">
        <f t="shared" ca="1" si="232"/>
        <v/>
      </c>
      <c r="Q2739" s="33">
        <f t="shared" si="231"/>
        <v>0</v>
      </c>
      <c r="R2739" s="33">
        <f ca="1">IF(I2739="",Q2739,MOD((Q2739+_xlfn.XLOOKUP(I2739,CODE,VAL))*17,256))</f>
        <v>232</v>
      </c>
      <c r="S2739" s="33">
        <f ca="1">IF(J2739="",R2739,MOD((R2739+_xlfn.XLOOKUP(J2739,CODE,VAL))*17,256))</f>
        <v>182</v>
      </c>
      <c r="T2739" s="33">
        <f ca="1">IF(K2739="",S2739,MOD((S2739+_xlfn.XLOOKUP(K2739,CODE,VAL))*17,256))</f>
        <v>168</v>
      </c>
      <c r="U2739" s="33">
        <f ca="1">IF(L2739="",T2739,MOD((T2739+_xlfn.XLOOKUP(L2739,CODE,VAL))*17,256))</f>
        <v>53</v>
      </c>
      <c r="V2739" s="33">
        <f ca="1">IF(M2739="",U2739,MOD((U2739+_xlfn.XLOOKUP(M2739,CODE,VAL))*17,256))</f>
        <v>215</v>
      </c>
      <c r="W2739" s="33">
        <f ca="1">IF(N2739="",V2739,MOD((V2739+_xlfn.XLOOKUP(N2739,CODE,VAL))*17,256))</f>
        <v>215</v>
      </c>
      <c r="X2739" s="33">
        <f ca="1">IF(O2739="",W2739,MOD((W2739+_xlfn.XLOOKUP(O2739,CODE,VAL))*17,256))</f>
        <v>215</v>
      </c>
      <c r="Y2739" s="33">
        <f ca="1">IF(P2739="",X2739,MOD((X2739+_xlfn.XLOOKUP(P2739,CODE,VAL))*17,256))</f>
        <v>215</v>
      </c>
    </row>
    <row r="2740" spans="5:25">
      <c r="E2740" t="str">
        <f ca="1"/>
        <v>jmb=5</v>
      </c>
      <c r="F2740" t="str" cm="1">
        <f t="array" aca="1" ref="F2740" ca="1">_xlfn.IFS(E2740="","",IFERROR(FIND("-",E2740),0)&gt;0,LEFT(E2740,FIND("-",E2740)-1),TRUE,LEFT(E2740,FIND("=",E2740)-1))</f>
        <v>jmb</v>
      </c>
      <c r="G2740" cm="1">
        <f t="array" aca="1" ref="G2740" ca="1">_xlfn.IFS(E2740="","",IFERROR(FIND("-",E2740),0)&gt;0,0,TRUE,VALUE(MID(E2740,FIND("=",E2740)+1,10)))</f>
        <v>5</v>
      </c>
      <c r="H2740">
        <f t="shared" ca="1" si="229"/>
        <v>5</v>
      </c>
      <c r="I2740" t="str">
        <f t="shared" ca="1" si="230"/>
        <v>j</v>
      </c>
      <c r="J2740" t="str">
        <f t="shared" ca="1" si="232"/>
        <v>m</v>
      </c>
      <c r="K2740" t="str">
        <f t="shared" ca="1" si="232"/>
        <v>b</v>
      </c>
      <c r="L2740" t="str">
        <f t="shared" ca="1" si="232"/>
        <v>=</v>
      </c>
      <c r="M2740" t="str">
        <f t="shared" ca="1" si="232"/>
        <v>5</v>
      </c>
      <c r="N2740" t="str">
        <f t="shared" ca="1" si="232"/>
        <v/>
      </c>
      <c r="O2740" t="str">
        <f t="shared" ca="1" si="232"/>
        <v/>
      </c>
      <c r="P2740" s="19" t="str">
        <f t="shared" ca="1" si="232"/>
        <v/>
      </c>
      <c r="Q2740" s="33">
        <f t="shared" si="231"/>
        <v>0</v>
      </c>
      <c r="R2740" s="33">
        <f ca="1">IF(I2740="",Q2740,MOD((Q2740+_xlfn.XLOOKUP(I2740,CODE,VAL))*17,256))</f>
        <v>10</v>
      </c>
      <c r="S2740" s="33">
        <f ca="1">IF(J2740="",R2740,MOD((R2740+_xlfn.XLOOKUP(J2740,CODE,VAL))*17,256))</f>
        <v>231</v>
      </c>
      <c r="T2740" s="33">
        <f ca="1">IF(K2740="",S2740,MOD((S2740+_xlfn.XLOOKUP(K2740,CODE,VAL))*17,256))</f>
        <v>217</v>
      </c>
      <c r="U2740" s="33">
        <f ca="1">IF(L2740="",T2740,MOD((T2740+_xlfn.XLOOKUP(L2740,CODE,VAL))*17,256))</f>
        <v>118</v>
      </c>
      <c r="V2740" s="33">
        <f ca="1">IF(M2740="",U2740,MOD((U2740+_xlfn.XLOOKUP(M2740,CODE,VAL))*17,256))</f>
        <v>91</v>
      </c>
      <c r="W2740" s="33">
        <f ca="1">IF(N2740="",V2740,MOD((V2740+_xlfn.XLOOKUP(N2740,CODE,VAL))*17,256))</f>
        <v>91</v>
      </c>
      <c r="X2740" s="33">
        <f ca="1">IF(O2740="",W2740,MOD((W2740+_xlfn.XLOOKUP(O2740,CODE,VAL))*17,256))</f>
        <v>91</v>
      </c>
      <c r="Y2740" s="33">
        <f ca="1">IF(P2740="",X2740,MOD((X2740+_xlfn.XLOOKUP(P2740,CODE,VAL))*17,256))</f>
        <v>91</v>
      </c>
    </row>
    <row r="2741" spans="5:25">
      <c r="E2741" t="str">
        <f ca="1"/>
        <v>rcqm-</v>
      </c>
      <c r="F2741" t="str" cm="1">
        <f t="array" aca="1" ref="F2741" ca="1">_xlfn.IFS(E2741="","",IFERROR(FIND("-",E2741),0)&gt;0,LEFT(E2741,FIND("-",E2741)-1),TRUE,LEFT(E2741,FIND("=",E2741)-1))</f>
        <v>rcqm</v>
      </c>
      <c r="G2741" cm="1">
        <f t="array" aca="1" ref="G2741" ca="1">_xlfn.IFS(E2741="","",IFERROR(FIND("-",E2741),0)&gt;0,0,TRUE,VALUE(MID(E2741,FIND("=",E2741)+1,10)))</f>
        <v>0</v>
      </c>
      <c r="H2741">
        <f t="shared" ca="1" si="229"/>
        <v>5</v>
      </c>
      <c r="I2741" t="str">
        <f t="shared" ca="1" si="230"/>
        <v>r</v>
      </c>
      <c r="J2741" t="str">
        <f t="shared" ca="1" si="232"/>
        <v>c</v>
      </c>
      <c r="K2741" t="str">
        <f t="shared" ca="1" si="232"/>
        <v>q</v>
      </c>
      <c r="L2741" t="str">
        <f t="shared" ca="1" si="232"/>
        <v>m</v>
      </c>
      <c r="M2741" t="str">
        <f t="shared" ca="1" si="232"/>
        <v>-</v>
      </c>
      <c r="N2741" t="str">
        <f t="shared" ca="1" si="232"/>
        <v/>
      </c>
      <c r="O2741" t="str">
        <f t="shared" ca="1" si="232"/>
        <v/>
      </c>
      <c r="P2741" s="19" t="str">
        <f t="shared" ca="1" si="232"/>
        <v/>
      </c>
      <c r="Q2741" s="33">
        <f t="shared" si="231"/>
        <v>0</v>
      </c>
      <c r="R2741" s="33">
        <f ca="1">IF(I2741="",Q2741,MOD((Q2741+_xlfn.XLOOKUP(I2741,CODE,VAL))*17,256))</f>
        <v>146</v>
      </c>
      <c r="S2741" s="33">
        <f ca="1">IF(J2741="",R2741,MOD((R2741+_xlfn.XLOOKUP(J2741,CODE,VAL))*17,256))</f>
        <v>69</v>
      </c>
      <c r="T2741" s="33">
        <f ca="1">IF(K2741="",S2741,MOD((S2741+_xlfn.XLOOKUP(K2741,CODE,VAL))*17,256))</f>
        <v>22</v>
      </c>
      <c r="U2741" s="33">
        <f ca="1">IF(L2741="",T2741,MOD((T2741+_xlfn.XLOOKUP(L2741,CODE,VAL))*17,256))</f>
        <v>179</v>
      </c>
      <c r="V2741" s="33">
        <f ca="1">IF(M2741="",U2741,MOD((U2741+_xlfn.XLOOKUP(M2741,CODE,VAL))*17,256))</f>
        <v>224</v>
      </c>
      <c r="W2741" s="33">
        <f ca="1">IF(N2741="",V2741,MOD((V2741+_xlfn.XLOOKUP(N2741,CODE,VAL))*17,256))</f>
        <v>224</v>
      </c>
      <c r="X2741" s="33">
        <f ca="1">IF(O2741="",W2741,MOD((W2741+_xlfn.XLOOKUP(O2741,CODE,VAL))*17,256))</f>
        <v>224</v>
      </c>
      <c r="Y2741" s="33">
        <f ca="1">IF(P2741="",X2741,MOD((X2741+_xlfn.XLOOKUP(P2741,CODE,VAL))*17,256))</f>
        <v>224</v>
      </c>
    </row>
    <row r="2742" spans="5:25">
      <c r="E2742" t="str">
        <f ca="1"/>
        <v>nggs-</v>
      </c>
      <c r="F2742" t="str" cm="1">
        <f t="array" aca="1" ref="F2742" ca="1">_xlfn.IFS(E2742="","",IFERROR(FIND("-",E2742),0)&gt;0,LEFT(E2742,FIND("-",E2742)-1),TRUE,LEFT(E2742,FIND("=",E2742)-1))</f>
        <v>nggs</v>
      </c>
      <c r="G2742" cm="1">
        <f t="array" aca="1" ref="G2742" ca="1">_xlfn.IFS(E2742="","",IFERROR(FIND("-",E2742),0)&gt;0,0,TRUE,VALUE(MID(E2742,FIND("=",E2742)+1,10)))</f>
        <v>0</v>
      </c>
      <c r="H2742">
        <f t="shared" ca="1" si="229"/>
        <v>5</v>
      </c>
      <c r="I2742" t="str">
        <f t="shared" ca="1" si="230"/>
        <v>n</v>
      </c>
      <c r="J2742" t="str">
        <f t="shared" ref="J2742:P2770" ca="1" si="233">MID($E2742,J$11,1)</f>
        <v>g</v>
      </c>
      <c r="K2742" t="str">
        <f t="shared" ca="1" si="233"/>
        <v>g</v>
      </c>
      <c r="L2742" t="str">
        <f t="shared" ca="1" si="233"/>
        <v>s</v>
      </c>
      <c r="M2742" t="str">
        <f t="shared" ca="1" si="233"/>
        <v>-</v>
      </c>
      <c r="N2742" t="str">
        <f t="shared" ca="1" si="233"/>
        <v/>
      </c>
      <c r="O2742" t="str">
        <f t="shared" ca="1" si="233"/>
        <v/>
      </c>
      <c r="P2742" s="19" t="str">
        <f t="shared" ca="1" si="233"/>
        <v/>
      </c>
      <c r="Q2742" s="33">
        <f t="shared" si="231"/>
        <v>0</v>
      </c>
      <c r="R2742" s="33">
        <f ca="1">IF(I2742="",Q2742,MOD((Q2742+_xlfn.XLOOKUP(I2742,CODE,VAL))*17,256))</f>
        <v>78</v>
      </c>
      <c r="S2742" s="33">
        <f ca="1">IF(J2742="",R2742,MOD((R2742+_xlfn.XLOOKUP(J2742,CODE,VAL))*17,256))</f>
        <v>5</v>
      </c>
      <c r="T2742" s="33">
        <f ca="1">IF(K2742="",S2742,MOD((S2742+_xlfn.XLOOKUP(K2742,CODE,VAL))*17,256))</f>
        <v>44</v>
      </c>
      <c r="U2742" s="33">
        <f ca="1">IF(L2742="",T2742,MOD((T2742+_xlfn.XLOOKUP(L2742,CODE,VAL))*17,256))</f>
        <v>143</v>
      </c>
      <c r="V2742" s="33">
        <f ca="1">IF(M2742="",U2742,MOD((U2742+_xlfn.XLOOKUP(M2742,CODE,VAL))*17,256))</f>
        <v>124</v>
      </c>
      <c r="W2742" s="33">
        <f ca="1">IF(N2742="",V2742,MOD((V2742+_xlfn.XLOOKUP(N2742,CODE,VAL))*17,256))</f>
        <v>124</v>
      </c>
      <c r="X2742" s="33">
        <f ca="1">IF(O2742="",W2742,MOD((W2742+_xlfn.XLOOKUP(O2742,CODE,VAL))*17,256))</f>
        <v>124</v>
      </c>
      <c r="Y2742" s="33">
        <f ca="1">IF(P2742="",X2742,MOD((X2742+_xlfn.XLOOKUP(P2742,CODE,VAL))*17,256))</f>
        <v>124</v>
      </c>
    </row>
    <row r="2743" spans="5:25">
      <c r="E2743" t="str">
        <f ca="1"/>
        <v>xrsj-</v>
      </c>
      <c r="F2743" t="str" cm="1">
        <f t="array" aca="1" ref="F2743" ca="1">_xlfn.IFS(E2743="","",IFERROR(FIND("-",E2743),0)&gt;0,LEFT(E2743,FIND("-",E2743)-1),TRUE,LEFT(E2743,FIND("=",E2743)-1))</f>
        <v>xrsj</v>
      </c>
      <c r="G2743" cm="1">
        <f t="array" aca="1" ref="G2743" ca="1">_xlfn.IFS(E2743="","",IFERROR(FIND("-",E2743),0)&gt;0,0,TRUE,VALUE(MID(E2743,FIND("=",E2743)+1,10)))</f>
        <v>0</v>
      </c>
      <c r="H2743">
        <f t="shared" ca="1" si="229"/>
        <v>5</v>
      </c>
      <c r="I2743" t="str">
        <f t="shared" ca="1" si="230"/>
        <v>x</v>
      </c>
      <c r="J2743" t="str">
        <f t="shared" ca="1" si="233"/>
        <v>r</v>
      </c>
      <c r="K2743" t="str">
        <f t="shared" ca="1" si="233"/>
        <v>s</v>
      </c>
      <c r="L2743" t="str">
        <f t="shared" ca="1" si="233"/>
        <v>j</v>
      </c>
      <c r="M2743" t="str">
        <f t="shared" ca="1" si="233"/>
        <v>-</v>
      </c>
      <c r="N2743" t="str">
        <f t="shared" ca="1" si="233"/>
        <v/>
      </c>
      <c r="O2743" t="str">
        <f t="shared" ca="1" si="233"/>
        <v/>
      </c>
      <c r="P2743" s="19" t="str">
        <f t="shared" ca="1" si="233"/>
        <v/>
      </c>
      <c r="Q2743" s="33">
        <f t="shared" si="231"/>
        <v>0</v>
      </c>
      <c r="R2743" s="33">
        <f ca="1">IF(I2743="",Q2743,MOD((Q2743+_xlfn.XLOOKUP(I2743,CODE,VAL))*17,256))</f>
        <v>248</v>
      </c>
      <c r="S2743" s="33">
        <f ca="1">IF(J2743="",R2743,MOD((R2743+_xlfn.XLOOKUP(J2743,CODE,VAL))*17,256))</f>
        <v>10</v>
      </c>
      <c r="T2743" s="33">
        <f ca="1">IF(K2743="",S2743,MOD((S2743+_xlfn.XLOOKUP(K2743,CODE,VAL))*17,256))</f>
        <v>77</v>
      </c>
      <c r="U2743" s="33">
        <f ca="1">IF(L2743="",T2743,MOD((T2743+_xlfn.XLOOKUP(L2743,CODE,VAL))*17,256))</f>
        <v>39</v>
      </c>
      <c r="V2743" s="33">
        <f ca="1">IF(M2743="",U2743,MOD((U2743+_xlfn.XLOOKUP(M2743,CODE,VAL))*17,256))</f>
        <v>148</v>
      </c>
      <c r="W2743" s="33">
        <f ca="1">IF(N2743="",V2743,MOD((V2743+_xlfn.XLOOKUP(N2743,CODE,VAL))*17,256))</f>
        <v>148</v>
      </c>
      <c r="X2743" s="33">
        <f ca="1">IF(O2743="",W2743,MOD((W2743+_xlfn.XLOOKUP(O2743,CODE,VAL))*17,256))</f>
        <v>148</v>
      </c>
      <c r="Y2743" s="33">
        <f ca="1">IF(P2743="",X2743,MOD((X2743+_xlfn.XLOOKUP(P2743,CODE,VAL))*17,256))</f>
        <v>148</v>
      </c>
    </row>
    <row r="2744" spans="5:25">
      <c r="E2744" t="str">
        <f ca="1"/>
        <v>ft=5</v>
      </c>
      <c r="F2744" t="str" cm="1">
        <f t="array" aca="1" ref="F2744" ca="1">_xlfn.IFS(E2744="","",IFERROR(FIND("-",E2744),0)&gt;0,LEFT(E2744,FIND("-",E2744)-1),TRUE,LEFT(E2744,FIND("=",E2744)-1))</f>
        <v>ft</v>
      </c>
      <c r="G2744" cm="1">
        <f t="array" aca="1" ref="G2744" ca="1">_xlfn.IFS(E2744="","",IFERROR(FIND("-",E2744),0)&gt;0,0,TRUE,VALUE(MID(E2744,FIND("=",E2744)+1,10)))</f>
        <v>5</v>
      </c>
      <c r="H2744">
        <f t="shared" ca="1" si="229"/>
        <v>4</v>
      </c>
      <c r="I2744" t="str">
        <f t="shared" ca="1" si="230"/>
        <v>f</v>
      </c>
      <c r="J2744" t="str">
        <f t="shared" ca="1" si="233"/>
        <v>t</v>
      </c>
      <c r="K2744" t="str">
        <f t="shared" ca="1" si="233"/>
        <v>=</v>
      </c>
      <c r="L2744" t="str">
        <f t="shared" ca="1" si="233"/>
        <v>5</v>
      </c>
      <c r="M2744" t="str">
        <f t="shared" ca="1" si="233"/>
        <v/>
      </c>
      <c r="N2744" t="str">
        <f t="shared" ca="1" si="233"/>
        <v/>
      </c>
      <c r="O2744" t="str">
        <f t="shared" ca="1" si="233"/>
        <v/>
      </c>
      <c r="P2744" s="19" t="str">
        <f t="shared" ca="1" si="233"/>
        <v/>
      </c>
      <c r="Q2744" s="33">
        <f t="shared" si="231"/>
        <v>0</v>
      </c>
      <c r="R2744" s="33">
        <f ca="1">IF(I2744="",Q2744,MOD((Q2744+_xlfn.XLOOKUP(I2744,CODE,VAL))*17,256))</f>
        <v>198</v>
      </c>
      <c r="S2744" s="33">
        <f ca="1">IF(J2744="",R2744,MOD((R2744+_xlfn.XLOOKUP(J2744,CODE,VAL))*17,256))</f>
        <v>218</v>
      </c>
      <c r="T2744" s="33">
        <f ca="1">IF(K2744="",S2744,MOD((S2744+_xlfn.XLOOKUP(K2744,CODE,VAL))*17,256))</f>
        <v>135</v>
      </c>
      <c r="U2744" s="33">
        <f ca="1">IF(L2744="",T2744,MOD((T2744+_xlfn.XLOOKUP(L2744,CODE,VAL))*17,256))</f>
        <v>124</v>
      </c>
      <c r="V2744" s="33">
        <f ca="1">IF(M2744="",U2744,MOD((U2744+_xlfn.XLOOKUP(M2744,CODE,VAL))*17,256))</f>
        <v>124</v>
      </c>
      <c r="W2744" s="33">
        <f ca="1">IF(N2744="",V2744,MOD((V2744+_xlfn.XLOOKUP(N2744,CODE,VAL))*17,256))</f>
        <v>124</v>
      </c>
      <c r="X2744" s="33">
        <f ca="1">IF(O2744="",W2744,MOD((W2744+_xlfn.XLOOKUP(O2744,CODE,VAL))*17,256))</f>
        <v>124</v>
      </c>
      <c r="Y2744" s="33">
        <f ca="1">IF(P2744="",X2744,MOD((X2744+_xlfn.XLOOKUP(P2744,CODE,VAL))*17,256))</f>
        <v>124</v>
      </c>
    </row>
    <row r="2745" spans="5:25">
      <c r="E2745" t="str">
        <f ca="1"/>
        <v>cn-</v>
      </c>
      <c r="F2745" t="str" cm="1">
        <f t="array" aca="1" ref="F2745" ca="1">_xlfn.IFS(E2745="","",IFERROR(FIND("-",E2745),0)&gt;0,LEFT(E2745,FIND("-",E2745)-1),TRUE,LEFT(E2745,FIND("=",E2745)-1))</f>
        <v>cn</v>
      </c>
      <c r="G2745" cm="1">
        <f t="array" aca="1" ref="G2745" ca="1">_xlfn.IFS(E2745="","",IFERROR(FIND("-",E2745),0)&gt;0,0,TRUE,VALUE(MID(E2745,FIND("=",E2745)+1,10)))</f>
        <v>0</v>
      </c>
      <c r="H2745">
        <f t="shared" ca="1" si="229"/>
        <v>3</v>
      </c>
      <c r="I2745" t="str">
        <f t="shared" ca="1" si="230"/>
        <v>c</v>
      </c>
      <c r="J2745" t="str">
        <f t="shared" ca="1" si="233"/>
        <v>n</v>
      </c>
      <c r="K2745" t="str">
        <f t="shared" ca="1" si="233"/>
        <v>-</v>
      </c>
      <c r="L2745" t="str">
        <f t="shared" ca="1" si="233"/>
        <v/>
      </c>
      <c r="M2745" t="str">
        <f t="shared" ca="1" si="233"/>
        <v/>
      </c>
      <c r="N2745" t="str">
        <f t="shared" ca="1" si="233"/>
        <v/>
      </c>
      <c r="O2745" t="str">
        <f t="shared" ca="1" si="233"/>
        <v/>
      </c>
      <c r="P2745" s="19" t="str">
        <f t="shared" ca="1" si="233"/>
        <v/>
      </c>
      <c r="Q2745" s="33">
        <f t="shared" si="231"/>
        <v>0</v>
      </c>
      <c r="R2745" s="33">
        <f ca="1">IF(I2745="",Q2745,MOD((Q2745+_xlfn.XLOOKUP(I2745,CODE,VAL))*17,256))</f>
        <v>147</v>
      </c>
      <c r="S2745" s="33">
        <f ca="1">IF(J2745="",R2745,MOD((R2745+_xlfn.XLOOKUP(J2745,CODE,VAL))*17,256))</f>
        <v>17</v>
      </c>
      <c r="T2745" s="33">
        <f ca="1">IF(K2745="",S2745,MOD((S2745+_xlfn.XLOOKUP(K2745,CODE,VAL))*17,256))</f>
        <v>30</v>
      </c>
      <c r="U2745" s="33">
        <f ca="1">IF(L2745="",T2745,MOD((T2745+_xlfn.XLOOKUP(L2745,CODE,VAL))*17,256))</f>
        <v>30</v>
      </c>
      <c r="V2745" s="33">
        <f ca="1">IF(M2745="",U2745,MOD((U2745+_xlfn.XLOOKUP(M2745,CODE,VAL))*17,256))</f>
        <v>30</v>
      </c>
      <c r="W2745" s="33">
        <f ca="1">IF(N2745="",V2745,MOD((V2745+_xlfn.XLOOKUP(N2745,CODE,VAL))*17,256))</f>
        <v>30</v>
      </c>
      <c r="X2745" s="33">
        <f ca="1">IF(O2745="",W2745,MOD((W2745+_xlfn.XLOOKUP(O2745,CODE,VAL))*17,256))</f>
        <v>30</v>
      </c>
      <c r="Y2745" s="33">
        <f ca="1">IF(P2745="",X2745,MOD((X2745+_xlfn.XLOOKUP(P2745,CODE,VAL))*17,256))</f>
        <v>30</v>
      </c>
    </row>
    <row r="2746" spans="5:25">
      <c r="E2746" t="str">
        <f ca="1"/>
        <v>cgdmm=1</v>
      </c>
      <c r="F2746" t="str" cm="1">
        <f t="array" aca="1" ref="F2746" ca="1">_xlfn.IFS(E2746="","",IFERROR(FIND("-",E2746),0)&gt;0,LEFT(E2746,FIND("-",E2746)-1),TRUE,LEFT(E2746,FIND("=",E2746)-1))</f>
        <v>cgdmm</v>
      </c>
      <c r="G2746" cm="1">
        <f t="array" aca="1" ref="G2746" ca="1">_xlfn.IFS(E2746="","",IFERROR(FIND("-",E2746),0)&gt;0,0,TRUE,VALUE(MID(E2746,FIND("=",E2746)+1,10)))</f>
        <v>1</v>
      </c>
      <c r="H2746">
        <f t="shared" ca="1" si="229"/>
        <v>7</v>
      </c>
      <c r="I2746" t="str">
        <f t="shared" ca="1" si="230"/>
        <v>c</v>
      </c>
      <c r="J2746" t="str">
        <f t="shared" ca="1" si="233"/>
        <v>g</v>
      </c>
      <c r="K2746" t="str">
        <f t="shared" ca="1" si="233"/>
        <v>d</v>
      </c>
      <c r="L2746" t="str">
        <f t="shared" ca="1" si="233"/>
        <v>m</v>
      </c>
      <c r="M2746" t="str">
        <f t="shared" ca="1" si="233"/>
        <v>m</v>
      </c>
      <c r="N2746" t="str">
        <f t="shared" ca="1" si="233"/>
        <v>=</v>
      </c>
      <c r="O2746" t="str">
        <f t="shared" ca="1" si="233"/>
        <v>1</v>
      </c>
      <c r="P2746" s="19" t="str">
        <f t="shared" ca="1" si="233"/>
        <v/>
      </c>
      <c r="Q2746" s="33">
        <f t="shared" si="231"/>
        <v>0</v>
      </c>
      <c r="R2746" s="33">
        <f ca="1">IF(I2746="",Q2746,MOD((Q2746+_xlfn.XLOOKUP(I2746,CODE,VAL))*17,256))</f>
        <v>147</v>
      </c>
      <c r="S2746" s="33">
        <f ca="1">IF(J2746="",R2746,MOD((R2746+_xlfn.XLOOKUP(J2746,CODE,VAL))*17,256))</f>
        <v>154</v>
      </c>
      <c r="T2746" s="33">
        <f ca="1">IF(K2746="",S2746,MOD((S2746+_xlfn.XLOOKUP(K2746,CODE,VAL))*17,256))</f>
        <v>222</v>
      </c>
      <c r="U2746" s="33">
        <f ca="1">IF(L2746="",T2746,MOD((T2746+_xlfn.XLOOKUP(L2746,CODE,VAL))*17,256))</f>
        <v>251</v>
      </c>
      <c r="V2746" s="33">
        <f ca="1">IF(M2746="",U2746,MOD((U2746+_xlfn.XLOOKUP(M2746,CODE,VAL))*17,256))</f>
        <v>232</v>
      </c>
      <c r="W2746" s="33">
        <f ca="1">IF(N2746="",V2746,MOD((V2746+_xlfn.XLOOKUP(N2746,CODE,VAL))*17,256))</f>
        <v>117</v>
      </c>
      <c r="X2746" s="33">
        <f ca="1">IF(O2746="",W2746,MOD((W2746+_xlfn.XLOOKUP(O2746,CODE,VAL))*17,256))</f>
        <v>6</v>
      </c>
      <c r="Y2746" s="33">
        <f ca="1">IF(P2746="",X2746,MOD((X2746+_xlfn.XLOOKUP(P2746,CODE,VAL))*17,256))</f>
        <v>6</v>
      </c>
    </row>
    <row r="2747" spans="5:25">
      <c r="E2747" t="str">
        <f ca="1"/>
        <v>spl-</v>
      </c>
      <c r="F2747" t="str" cm="1">
        <f t="array" aca="1" ref="F2747" ca="1">_xlfn.IFS(E2747="","",IFERROR(FIND("-",E2747),0)&gt;0,LEFT(E2747,FIND("-",E2747)-1),TRUE,LEFT(E2747,FIND("=",E2747)-1))</f>
        <v>spl</v>
      </c>
      <c r="G2747" cm="1">
        <f t="array" aca="1" ref="G2747" ca="1">_xlfn.IFS(E2747="","",IFERROR(FIND("-",E2747),0)&gt;0,0,TRUE,VALUE(MID(E2747,FIND("=",E2747)+1,10)))</f>
        <v>0</v>
      </c>
      <c r="H2747">
        <f t="shared" ca="1" si="229"/>
        <v>4</v>
      </c>
      <c r="I2747" t="str">
        <f t="shared" ca="1" si="230"/>
        <v>s</v>
      </c>
      <c r="J2747" t="str">
        <f t="shared" ca="1" si="233"/>
        <v>p</v>
      </c>
      <c r="K2747" t="str">
        <f t="shared" ca="1" si="233"/>
        <v>l</v>
      </c>
      <c r="L2747" t="str">
        <f t="shared" ca="1" si="233"/>
        <v>-</v>
      </c>
      <c r="M2747" t="str">
        <f t="shared" ca="1" si="233"/>
        <v/>
      </c>
      <c r="N2747" t="str">
        <f t="shared" ca="1" si="233"/>
        <v/>
      </c>
      <c r="O2747" t="str">
        <f t="shared" ca="1" si="233"/>
        <v/>
      </c>
      <c r="P2747" s="19" t="str">
        <f t="shared" ca="1" si="233"/>
        <v/>
      </c>
      <c r="Q2747" s="33">
        <f t="shared" si="231"/>
        <v>0</v>
      </c>
      <c r="R2747" s="33">
        <f ca="1">IF(I2747="",Q2747,MOD((Q2747+_xlfn.XLOOKUP(I2747,CODE,VAL))*17,256))</f>
        <v>163</v>
      </c>
      <c r="S2747" s="33">
        <f ca="1">IF(J2747="",R2747,MOD((R2747+_xlfn.XLOOKUP(J2747,CODE,VAL))*17,256))</f>
        <v>67</v>
      </c>
      <c r="T2747" s="33">
        <f ca="1">IF(K2747="",S2747,MOD((S2747+_xlfn.XLOOKUP(K2747,CODE,VAL))*17,256))</f>
        <v>159</v>
      </c>
      <c r="U2747" s="33">
        <f ca="1">IF(L2747="",T2747,MOD((T2747+_xlfn.XLOOKUP(L2747,CODE,VAL))*17,256))</f>
        <v>140</v>
      </c>
      <c r="V2747" s="33">
        <f ca="1">IF(M2747="",U2747,MOD((U2747+_xlfn.XLOOKUP(M2747,CODE,VAL))*17,256))</f>
        <v>140</v>
      </c>
      <c r="W2747" s="33">
        <f ca="1">IF(N2747="",V2747,MOD((V2747+_xlfn.XLOOKUP(N2747,CODE,VAL))*17,256))</f>
        <v>140</v>
      </c>
      <c r="X2747" s="33">
        <f ca="1">IF(O2747="",W2747,MOD((W2747+_xlfn.XLOOKUP(O2747,CODE,VAL))*17,256))</f>
        <v>140</v>
      </c>
      <c r="Y2747" s="33">
        <f ca="1">IF(P2747="",X2747,MOD((X2747+_xlfn.XLOOKUP(P2747,CODE,VAL))*17,256))</f>
        <v>140</v>
      </c>
    </row>
    <row r="2748" spans="5:25">
      <c r="E2748" t="str">
        <f ca="1"/>
        <v>pb=7</v>
      </c>
      <c r="F2748" t="str" cm="1">
        <f t="array" aca="1" ref="F2748" ca="1">_xlfn.IFS(E2748="","",IFERROR(FIND("-",E2748),0)&gt;0,LEFT(E2748,FIND("-",E2748)-1),TRUE,LEFT(E2748,FIND("=",E2748)-1))</f>
        <v>pb</v>
      </c>
      <c r="G2748" cm="1">
        <f t="array" aca="1" ref="G2748" ca="1">_xlfn.IFS(E2748="","",IFERROR(FIND("-",E2748),0)&gt;0,0,TRUE,VALUE(MID(E2748,FIND("=",E2748)+1,10)))</f>
        <v>7</v>
      </c>
      <c r="H2748">
        <f t="shared" ca="1" si="229"/>
        <v>4</v>
      </c>
      <c r="I2748" t="str">
        <f t="shared" ca="1" si="230"/>
        <v>p</v>
      </c>
      <c r="J2748" t="str">
        <f t="shared" ca="1" si="233"/>
        <v>b</v>
      </c>
      <c r="K2748" t="str">
        <f t="shared" ca="1" si="233"/>
        <v>=</v>
      </c>
      <c r="L2748" t="str">
        <f t="shared" ca="1" si="233"/>
        <v>7</v>
      </c>
      <c r="M2748" t="str">
        <f t="shared" ca="1" si="233"/>
        <v/>
      </c>
      <c r="N2748" t="str">
        <f t="shared" ca="1" si="233"/>
        <v/>
      </c>
      <c r="O2748" t="str">
        <f t="shared" ca="1" si="233"/>
        <v/>
      </c>
      <c r="P2748" s="19" t="str">
        <f t="shared" ca="1" si="233"/>
        <v/>
      </c>
      <c r="Q2748" s="33">
        <f t="shared" si="231"/>
        <v>0</v>
      </c>
      <c r="R2748" s="33">
        <f ca="1">IF(I2748="",Q2748,MOD((Q2748+_xlfn.XLOOKUP(I2748,CODE,VAL))*17,256))</f>
        <v>112</v>
      </c>
      <c r="S2748" s="33">
        <f ca="1">IF(J2748="",R2748,MOD((R2748+_xlfn.XLOOKUP(J2748,CODE,VAL))*17,256))</f>
        <v>242</v>
      </c>
      <c r="T2748" s="33">
        <f ca="1">IF(K2748="",S2748,MOD((S2748+_xlfn.XLOOKUP(K2748,CODE,VAL))*17,256))</f>
        <v>31</v>
      </c>
      <c r="U2748" s="33">
        <f ca="1">IF(L2748="",T2748,MOD((T2748+_xlfn.XLOOKUP(L2748,CODE,VAL))*17,256))</f>
        <v>182</v>
      </c>
      <c r="V2748" s="33">
        <f ca="1">IF(M2748="",U2748,MOD((U2748+_xlfn.XLOOKUP(M2748,CODE,VAL))*17,256))</f>
        <v>182</v>
      </c>
      <c r="W2748" s="33">
        <f ca="1">IF(N2748="",V2748,MOD((V2748+_xlfn.XLOOKUP(N2748,CODE,VAL))*17,256))</f>
        <v>182</v>
      </c>
      <c r="X2748" s="33">
        <f ca="1">IF(O2748="",W2748,MOD((W2748+_xlfn.XLOOKUP(O2748,CODE,VAL))*17,256))</f>
        <v>182</v>
      </c>
      <c r="Y2748" s="33">
        <f ca="1">IF(P2748="",X2748,MOD((X2748+_xlfn.XLOOKUP(P2748,CODE,VAL))*17,256))</f>
        <v>182</v>
      </c>
    </row>
    <row r="2749" spans="5:25">
      <c r="E2749" t="str">
        <f ca="1"/>
        <v>xqpqd=7</v>
      </c>
      <c r="F2749" t="str" cm="1">
        <f t="array" aca="1" ref="F2749" ca="1">_xlfn.IFS(E2749="","",IFERROR(FIND("-",E2749),0)&gt;0,LEFT(E2749,FIND("-",E2749)-1),TRUE,LEFT(E2749,FIND("=",E2749)-1))</f>
        <v>xqpqd</v>
      </c>
      <c r="G2749" cm="1">
        <f t="array" aca="1" ref="G2749" ca="1">_xlfn.IFS(E2749="","",IFERROR(FIND("-",E2749),0)&gt;0,0,TRUE,VALUE(MID(E2749,FIND("=",E2749)+1,10)))</f>
        <v>7</v>
      </c>
      <c r="H2749">
        <f t="shared" ca="1" si="229"/>
        <v>7</v>
      </c>
      <c r="I2749" t="str">
        <f t="shared" ca="1" si="230"/>
        <v>x</v>
      </c>
      <c r="J2749" t="str">
        <f t="shared" ca="1" si="233"/>
        <v>q</v>
      </c>
      <c r="K2749" t="str">
        <f t="shared" ca="1" si="233"/>
        <v>p</v>
      </c>
      <c r="L2749" t="str">
        <f t="shared" ca="1" si="233"/>
        <v>q</v>
      </c>
      <c r="M2749" t="str">
        <f t="shared" ca="1" si="233"/>
        <v>d</v>
      </c>
      <c r="N2749" t="str">
        <f t="shared" ca="1" si="233"/>
        <v>=</v>
      </c>
      <c r="O2749" t="str">
        <f t="shared" ca="1" si="233"/>
        <v>7</v>
      </c>
      <c r="P2749" s="19" t="str">
        <f t="shared" ca="1" si="233"/>
        <v/>
      </c>
      <c r="Q2749" s="33">
        <f t="shared" si="231"/>
        <v>0</v>
      </c>
      <c r="R2749" s="33">
        <f ca="1">IF(I2749="",Q2749,MOD((Q2749+_xlfn.XLOOKUP(I2749,CODE,VAL))*17,256))</f>
        <v>248</v>
      </c>
      <c r="S2749" s="33">
        <f ca="1">IF(J2749="",R2749,MOD((R2749+_xlfn.XLOOKUP(J2749,CODE,VAL))*17,256))</f>
        <v>249</v>
      </c>
      <c r="T2749" s="33">
        <f ca="1">IF(K2749="",S2749,MOD((S2749+_xlfn.XLOOKUP(K2749,CODE,VAL))*17,256))</f>
        <v>249</v>
      </c>
      <c r="U2749" s="33">
        <f ca="1">IF(L2749="",T2749,MOD((T2749+_xlfn.XLOOKUP(L2749,CODE,VAL))*17,256))</f>
        <v>10</v>
      </c>
      <c r="V2749" s="33">
        <f ca="1">IF(M2749="",U2749,MOD((U2749+_xlfn.XLOOKUP(M2749,CODE,VAL))*17,256))</f>
        <v>78</v>
      </c>
      <c r="W2749" s="33">
        <f ca="1">IF(N2749="",V2749,MOD((V2749+_xlfn.XLOOKUP(N2749,CODE,VAL))*17,256))</f>
        <v>59</v>
      </c>
      <c r="X2749" s="33">
        <f ca="1">IF(O2749="",W2749,MOD((W2749+_xlfn.XLOOKUP(O2749,CODE,VAL))*17,256))</f>
        <v>146</v>
      </c>
      <c r="Y2749" s="33">
        <f ca="1">IF(P2749="",X2749,MOD((X2749+_xlfn.XLOOKUP(P2749,CODE,VAL))*17,256))</f>
        <v>146</v>
      </c>
    </row>
    <row r="2750" spans="5:25">
      <c r="E2750" t="str">
        <f ca="1"/>
        <v>dkg-</v>
      </c>
      <c r="F2750" t="str" cm="1">
        <f t="array" aca="1" ref="F2750" ca="1">_xlfn.IFS(E2750="","",IFERROR(FIND("-",E2750),0)&gt;0,LEFT(E2750,FIND("-",E2750)-1),TRUE,LEFT(E2750,FIND("=",E2750)-1))</f>
        <v>dkg</v>
      </c>
      <c r="G2750" cm="1">
        <f t="array" aca="1" ref="G2750" ca="1">_xlfn.IFS(E2750="","",IFERROR(FIND("-",E2750),0)&gt;0,0,TRUE,VALUE(MID(E2750,FIND("=",E2750)+1,10)))</f>
        <v>0</v>
      </c>
      <c r="H2750">
        <f t="shared" ca="1" si="229"/>
        <v>4</v>
      </c>
      <c r="I2750" t="str">
        <f t="shared" ca="1" si="230"/>
        <v>d</v>
      </c>
      <c r="J2750" t="str">
        <f t="shared" ca="1" si="233"/>
        <v>k</v>
      </c>
      <c r="K2750" t="str">
        <f t="shared" ca="1" si="233"/>
        <v>g</v>
      </c>
      <c r="L2750" t="str">
        <f t="shared" ca="1" si="233"/>
        <v>-</v>
      </c>
      <c r="M2750" t="str">
        <f t="shared" ca="1" si="233"/>
        <v/>
      </c>
      <c r="N2750" t="str">
        <f t="shared" ca="1" si="233"/>
        <v/>
      </c>
      <c r="O2750" t="str">
        <f t="shared" ca="1" si="233"/>
        <v/>
      </c>
      <c r="P2750" s="19" t="str">
        <f t="shared" ca="1" si="233"/>
        <v/>
      </c>
      <c r="Q2750" s="33">
        <f t="shared" si="231"/>
        <v>0</v>
      </c>
      <c r="R2750" s="33">
        <f ca="1">IF(I2750="",Q2750,MOD((Q2750+_xlfn.XLOOKUP(I2750,CODE,VAL))*17,256))</f>
        <v>164</v>
      </c>
      <c r="S2750" s="33">
        <f ca="1">IF(J2750="",R2750,MOD((R2750+_xlfn.XLOOKUP(J2750,CODE,VAL))*17,256))</f>
        <v>255</v>
      </c>
      <c r="T2750" s="33">
        <f ca="1">IF(K2750="",S2750,MOD((S2750+_xlfn.XLOOKUP(K2750,CODE,VAL))*17,256))</f>
        <v>198</v>
      </c>
      <c r="U2750" s="33">
        <f ca="1">IF(L2750="",T2750,MOD((T2750+_xlfn.XLOOKUP(L2750,CODE,VAL))*17,256))</f>
        <v>35</v>
      </c>
      <c r="V2750" s="33">
        <f ca="1">IF(M2750="",U2750,MOD((U2750+_xlfn.XLOOKUP(M2750,CODE,VAL))*17,256))</f>
        <v>35</v>
      </c>
      <c r="W2750" s="33">
        <f ca="1">IF(N2750="",V2750,MOD((V2750+_xlfn.XLOOKUP(N2750,CODE,VAL))*17,256))</f>
        <v>35</v>
      </c>
      <c r="X2750" s="33">
        <f ca="1">IF(O2750="",W2750,MOD((W2750+_xlfn.XLOOKUP(O2750,CODE,VAL))*17,256))</f>
        <v>35</v>
      </c>
      <c r="Y2750" s="33">
        <f ca="1">IF(P2750="",X2750,MOD((X2750+_xlfn.XLOOKUP(P2750,CODE,VAL))*17,256))</f>
        <v>35</v>
      </c>
    </row>
    <row r="2751" spans="5:25">
      <c r="E2751" t="str">
        <f ca="1"/>
        <v>fjh=8</v>
      </c>
      <c r="F2751" t="str" cm="1">
        <f t="array" aca="1" ref="F2751" ca="1">_xlfn.IFS(E2751="","",IFERROR(FIND("-",E2751),0)&gt;0,LEFT(E2751,FIND("-",E2751)-1),TRUE,LEFT(E2751,FIND("=",E2751)-1))</f>
        <v>fjh</v>
      </c>
      <c r="G2751" cm="1">
        <f t="array" aca="1" ref="G2751" ca="1">_xlfn.IFS(E2751="","",IFERROR(FIND("-",E2751),0)&gt;0,0,TRUE,VALUE(MID(E2751,FIND("=",E2751)+1,10)))</f>
        <v>8</v>
      </c>
      <c r="H2751">
        <f t="shared" ca="1" si="229"/>
        <v>5</v>
      </c>
      <c r="I2751" t="str">
        <f t="shared" ca="1" si="230"/>
        <v>f</v>
      </c>
      <c r="J2751" t="str">
        <f t="shared" ca="1" si="233"/>
        <v>j</v>
      </c>
      <c r="K2751" t="str">
        <f t="shared" ca="1" si="233"/>
        <v>h</v>
      </c>
      <c r="L2751" t="str">
        <f t="shared" ca="1" si="233"/>
        <v>=</v>
      </c>
      <c r="M2751" t="str">
        <f t="shared" ca="1" si="233"/>
        <v>8</v>
      </c>
      <c r="N2751" t="str">
        <f t="shared" ca="1" si="233"/>
        <v/>
      </c>
      <c r="O2751" t="str">
        <f t="shared" ca="1" si="233"/>
        <v/>
      </c>
      <c r="P2751" s="19" t="str">
        <f t="shared" ca="1" si="233"/>
        <v/>
      </c>
      <c r="Q2751" s="33">
        <f t="shared" si="231"/>
        <v>0</v>
      </c>
      <c r="R2751" s="33">
        <f ca="1">IF(I2751="",Q2751,MOD((Q2751+_xlfn.XLOOKUP(I2751,CODE,VAL))*17,256))</f>
        <v>198</v>
      </c>
      <c r="S2751" s="33">
        <f ca="1">IF(J2751="",R2751,MOD((R2751+_xlfn.XLOOKUP(J2751,CODE,VAL))*17,256))</f>
        <v>48</v>
      </c>
      <c r="T2751" s="33">
        <f ca="1">IF(K2751="",S2751,MOD((S2751+_xlfn.XLOOKUP(K2751,CODE,VAL))*17,256))</f>
        <v>24</v>
      </c>
      <c r="U2751" s="33">
        <f ca="1">IF(L2751="",T2751,MOD((T2751+_xlfn.XLOOKUP(L2751,CODE,VAL))*17,256))</f>
        <v>165</v>
      </c>
      <c r="V2751" s="33">
        <f ca="1">IF(M2751="",U2751,MOD((U2751+_xlfn.XLOOKUP(M2751,CODE,VAL))*17,256))</f>
        <v>173</v>
      </c>
      <c r="W2751" s="33">
        <f ca="1">IF(N2751="",V2751,MOD((V2751+_xlfn.XLOOKUP(N2751,CODE,VAL))*17,256))</f>
        <v>173</v>
      </c>
      <c r="X2751" s="33">
        <f ca="1">IF(O2751="",W2751,MOD((W2751+_xlfn.XLOOKUP(O2751,CODE,VAL))*17,256))</f>
        <v>173</v>
      </c>
      <c r="Y2751" s="33">
        <f ca="1">IF(P2751="",X2751,MOD((X2751+_xlfn.XLOOKUP(P2751,CODE,VAL))*17,256))</f>
        <v>173</v>
      </c>
    </row>
    <row r="2752" spans="5:25">
      <c r="E2752" t="str">
        <f ca="1"/>
        <v>mk=8</v>
      </c>
      <c r="F2752" t="str" cm="1">
        <f t="array" aca="1" ref="F2752" ca="1">_xlfn.IFS(E2752="","",IFERROR(FIND("-",E2752),0)&gt;0,LEFT(E2752,FIND("-",E2752)-1),TRUE,LEFT(E2752,FIND("=",E2752)-1))</f>
        <v>mk</v>
      </c>
      <c r="G2752" cm="1">
        <f t="array" aca="1" ref="G2752" ca="1">_xlfn.IFS(E2752="","",IFERROR(FIND("-",E2752),0)&gt;0,0,TRUE,VALUE(MID(E2752,FIND("=",E2752)+1,10)))</f>
        <v>8</v>
      </c>
      <c r="H2752">
        <f t="shared" ca="1" si="229"/>
        <v>4</v>
      </c>
      <c r="I2752" t="str">
        <f t="shared" ca="1" si="230"/>
        <v>m</v>
      </c>
      <c r="J2752" t="str">
        <f t="shared" ca="1" si="233"/>
        <v>k</v>
      </c>
      <c r="K2752" t="str">
        <f t="shared" ca="1" si="233"/>
        <v>=</v>
      </c>
      <c r="L2752" t="str">
        <f t="shared" ca="1" si="233"/>
        <v>8</v>
      </c>
      <c r="M2752" t="str">
        <f t="shared" ca="1" si="233"/>
        <v/>
      </c>
      <c r="N2752" t="str">
        <f t="shared" ca="1" si="233"/>
        <v/>
      </c>
      <c r="O2752" t="str">
        <f t="shared" ca="1" si="233"/>
        <v/>
      </c>
      <c r="P2752" s="19" t="str">
        <f t="shared" ca="1" si="233"/>
        <v/>
      </c>
      <c r="Q2752" s="33">
        <f t="shared" si="231"/>
        <v>0</v>
      </c>
      <c r="R2752" s="33">
        <f ca="1">IF(I2752="",Q2752,MOD((Q2752+_xlfn.XLOOKUP(I2752,CODE,VAL))*17,256))</f>
        <v>61</v>
      </c>
      <c r="S2752" s="33">
        <f ca="1">IF(J2752="",R2752,MOD((R2752+_xlfn.XLOOKUP(J2752,CODE,VAL))*17,256))</f>
        <v>40</v>
      </c>
      <c r="T2752" s="33">
        <f ca="1">IF(K2752="",S2752,MOD((S2752+_xlfn.XLOOKUP(K2752,CODE,VAL))*17,256))</f>
        <v>181</v>
      </c>
      <c r="U2752" s="33">
        <f ca="1">IF(L2752="",T2752,MOD((T2752+_xlfn.XLOOKUP(L2752,CODE,VAL))*17,256))</f>
        <v>189</v>
      </c>
      <c r="V2752" s="33">
        <f ca="1">IF(M2752="",U2752,MOD((U2752+_xlfn.XLOOKUP(M2752,CODE,VAL))*17,256))</f>
        <v>189</v>
      </c>
      <c r="W2752" s="33">
        <f ca="1">IF(N2752="",V2752,MOD((V2752+_xlfn.XLOOKUP(N2752,CODE,VAL))*17,256))</f>
        <v>189</v>
      </c>
      <c r="X2752" s="33">
        <f ca="1">IF(O2752="",W2752,MOD((W2752+_xlfn.XLOOKUP(O2752,CODE,VAL))*17,256))</f>
        <v>189</v>
      </c>
      <c r="Y2752" s="33">
        <f ca="1">IF(P2752="",X2752,MOD((X2752+_xlfn.XLOOKUP(P2752,CODE,VAL))*17,256))</f>
        <v>189</v>
      </c>
    </row>
    <row r="2753" spans="5:25">
      <c r="E2753" t="str">
        <f ca="1"/>
        <v>xj=4</v>
      </c>
      <c r="F2753" t="str" cm="1">
        <f t="array" aca="1" ref="F2753" ca="1">_xlfn.IFS(E2753="","",IFERROR(FIND("-",E2753),0)&gt;0,LEFT(E2753,FIND("-",E2753)-1),TRUE,LEFT(E2753,FIND("=",E2753)-1))</f>
        <v>xj</v>
      </c>
      <c r="G2753" cm="1">
        <f t="array" aca="1" ref="G2753" ca="1">_xlfn.IFS(E2753="","",IFERROR(FIND("-",E2753),0)&gt;0,0,TRUE,VALUE(MID(E2753,FIND("=",E2753)+1,10)))</f>
        <v>4</v>
      </c>
      <c r="H2753">
        <f t="shared" ca="1" si="229"/>
        <v>4</v>
      </c>
      <c r="I2753" t="str">
        <f t="shared" ca="1" si="230"/>
        <v>x</v>
      </c>
      <c r="J2753" t="str">
        <f t="shared" ca="1" si="233"/>
        <v>j</v>
      </c>
      <c r="K2753" t="str">
        <f t="shared" ca="1" si="233"/>
        <v>=</v>
      </c>
      <c r="L2753" t="str">
        <f t="shared" ca="1" si="233"/>
        <v>4</v>
      </c>
      <c r="M2753" t="str">
        <f t="shared" ca="1" si="233"/>
        <v/>
      </c>
      <c r="N2753" t="str">
        <f t="shared" ca="1" si="233"/>
        <v/>
      </c>
      <c r="O2753" t="str">
        <f t="shared" ca="1" si="233"/>
        <v/>
      </c>
      <c r="P2753" s="19" t="str">
        <f t="shared" ca="1" si="233"/>
        <v/>
      </c>
      <c r="Q2753" s="33">
        <f t="shared" si="231"/>
        <v>0</v>
      </c>
      <c r="R2753" s="33">
        <f ca="1">IF(I2753="",Q2753,MOD((Q2753+_xlfn.XLOOKUP(I2753,CODE,VAL))*17,256))</f>
        <v>248</v>
      </c>
      <c r="S2753" s="33">
        <f ca="1">IF(J2753="",R2753,MOD((R2753+_xlfn.XLOOKUP(J2753,CODE,VAL))*17,256))</f>
        <v>130</v>
      </c>
      <c r="T2753" s="33">
        <f ca="1">IF(K2753="",S2753,MOD((S2753+_xlfn.XLOOKUP(K2753,CODE,VAL))*17,256))</f>
        <v>175</v>
      </c>
      <c r="U2753" s="33">
        <f ca="1">IF(L2753="",T2753,MOD((T2753+_xlfn.XLOOKUP(L2753,CODE,VAL))*17,256))</f>
        <v>19</v>
      </c>
      <c r="V2753" s="33">
        <f ca="1">IF(M2753="",U2753,MOD((U2753+_xlfn.XLOOKUP(M2753,CODE,VAL))*17,256))</f>
        <v>19</v>
      </c>
      <c r="W2753" s="33">
        <f ca="1">IF(N2753="",V2753,MOD((V2753+_xlfn.XLOOKUP(N2753,CODE,VAL))*17,256))</f>
        <v>19</v>
      </c>
      <c r="X2753" s="33">
        <f ca="1">IF(O2753="",W2753,MOD((W2753+_xlfn.XLOOKUP(O2753,CODE,VAL))*17,256))</f>
        <v>19</v>
      </c>
      <c r="Y2753" s="33">
        <f ca="1">IF(P2753="",X2753,MOD((X2753+_xlfn.XLOOKUP(P2753,CODE,VAL))*17,256))</f>
        <v>19</v>
      </c>
    </row>
    <row r="2754" spans="5:25">
      <c r="E2754" t="str">
        <f ca="1"/>
        <v>jmd=4</v>
      </c>
      <c r="F2754" t="str" cm="1">
        <f t="array" aca="1" ref="F2754" ca="1">_xlfn.IFS(E2754="","",IFERROR(FIND("-",E2754),0)&gt;0,LEFT(E2754,FIND("-",E2754)-1),TRUE,LEFT(E2754,FIND("=",E2754)-1))</f>
        <v>jmd</v>
      </c>
      <c r="G2754" cm="1">
        <f t="array" aca="1" ref="G2754" ca="1">_xlfn.IFS(E2754="","",IFERROR(FIND("-",E2754),0)&gt;0,0,TRUE,VALUE(MID(E2754,FIND("=",E2754)+1,10)))</f>
        <v>4</v>
      </c>
      <c r="H2754">
        <f t="shared" ca="1" si="229"/>
        <v>5</v>
      </c>
      <c r="I2754" t="str">
        <f t="shared" ca="1" si="230"/>
        <v>j</v>
      </c>
      <c r="J2754" t="str">
        <f t="shared" ca="1" si="233"/>
        <v>m</v>
      </c>
      <c r="K2754" t="str">
        <f t="shared" ca="1" si="233"/>
        <v>d</v>
      </c>
      <c r="L2754" t="str">
        <f t="shared" ca="1" si="233"/>
        <v>=</v>
      </c>
      <c r="M2754" t="str">
        <f t="shared" ca="1" si="233"/>
        <v>4</v>
      </c>
      <c r="N2754" t="str">
        <f t="shared" ca="1" si="233"/>
        <v/>
      </c>
      <c r="O2754" t="str">
        <f t="shared" ca="1" si="233"/>
        <v/>
      </c>
      <c r="P2754" s="19" t="str">
        <f t="shared" ca="1" si="233"/>
        <v/>
      </c>
      <c r="Q2754" s="33">
        <f t="shared" si="231"/>
        <v>0</v>
      </c>
      <c r="R2754" s="33">
        <f ca="1">IF(I2754="",Q2754,MOD((Q2754+_xlfn.XLOOKUP(I2754,CODE,VAL))*17,256))</f>
        <v>10</v>
      </c>
      <c r="S2754" s="33">
        <f ca="1">IF(J2754="",R2754,MOD((R2754+_xlfn.XLOOKUP(J2754,CODE,VAL))*17,256))</f>
        <v>231</v>
      </c>
      <c r="T2754" s="33">
        <f ca="1">IF(K2754="",S2754,MOD((S2754+_xlfn.XLOOKUP(K2754,CODE,VAL))*17,256))</f>
        <v>251</v>
      </c>
      <c r="U2754" s="33">
        <f ca="1">IF(L2754="",T2754,MOD((T2754+_xlfn.XLOOKUP(L2754,CODE,VAL))*17,256))</f>
        <v>184</v>
      </c>
      <c r="V2754" s="33">
        <f ca="1">IF(M2754="",U2754,MOD((U2754+_xlfn.XLOOKUP(M2754,CODE,VAL))*17,256))</f>
        <v>172</v>
      </c>
      <c r="W2754" s="33">
        <f ca="1">IF(N2754="",V2754,MOD((V2754+_xlfn.XLOOKUP(N2754,CODE,VAL))*17,256))</f>
        <v>172</v>
      </c>
      <c r="X2754" s="33">
        <f ca="1">IF(O2754="",W2754,MOD((W2754+_xlfn.XLOOKUP(O2754,CODE,VAL))*17,256))</f>
        <v>172</v>
      </c>
      <c r="Y2754" s="33">
        <f ca="1">IF(P2754="",X2754,MOD((X2754+_xlfn.XLOOKUP(P2754,CODE,VAL))*17,256))</f>
        <v>172</v>
      </c>
    </row>
    <row r="2755" spans="5:25">
      <c r="E2755" t="str">
        <f ca="1"/>
        <v>nz=8</v>
      </c>
      <c r="F2755" t="str" cm="1">
        <f t="array" aca="1" ref="F2755" ca="1">_xlfn.IFS(E2755="","",IFERROR(FIND("-",E2755),0)&gt;0,LEFT(E2755,FIND("-",E2755)-1),TRUE,LEFT(E2755,FIND("=",E2755)-1))</f>
        <v>nz</v>
      </c>
      <c r="G2755" cm="1">
        <f t="array" aca="1" ref="G2755" ca="1">_xlfn.IFS(E2755="","",IFERROR(FIND("-",E2755),0)&gt;0,0,TRUE,VALUE(MID(E2755,FIND("=",E2755)+1,10)))</f>
        <v>8</v>
      </c>
      <c r="H2755">
        <f t="shared" ca="1" si="229"/>
        <v>4</v>
      </c>
      <c r="I2755" t="str">
        <f t="shared" ca="1" si="230"/>
        <v>n</v>
      </c>
      <c r="J2755" t="str">
        <f t="shared" ca="1" si="233"/>
        <v>z</v>
      </c>
      <c r="K2755" t="str">
        <f t="shared" ca="1" si="233"/>
        <v>=</v>
      </c>
      <c r="L2755" t="str">
        <f t="shared" ca="1" si="233"/>
        <v>8</v>
      </c>
      <c r="M2755" t="str">
        <f t="shared" ca="1" si="233"/>
        <v/>
      </c>
      <c r="N2755" t="str">
        <f t="shared" ca="1" si="233"/>
        <v/>
      </c>
      <c r="O2755" t="str">
        <f t="shared" ca="1" si="233"/>
        <v/>
      </c>
      <c r="P2755" s="19" t="str">
        <f t="shared" ca="1" si="233"/>
        <v/>
      </c>
      <c r="Q2755" s="33">
        <f t="shared" si="231"/>
        <v>0</v>
      </c>
      <c r="R2755" s="33">
        <f ca="1">IF(I2755="",Q2755,MOD((Q2755+_xlfn.XLOOKUP(I2755,CODE,VAL))*17,256))</f>
        <v>78</v>
      </c>
      <c r="S2755" s="33">
        <f ca="1">IF(J2755="",R2755,MOD((R2755+_xlfn.XLOOKUP(J2755,CODE,VAL))*17,256))</f>
        <v>72</v>
      </c>
      <c r="T2755" s="33">
        <f ca="1">IF(K2755="",S2755,MOD((S2755+_xlfn.XLOOKUP(K2755,CODE,VAL))*17,256))</f>
        <v>213</v>
      </c>
      <c r="U2755" s="33">
        <f ca="1">IF(L2755="",T2755,MOD((T2755+_xlfn.XLOOKUP(L2755,CODE,VAL))*17,256))</f>
        <v>221</v>
      </c>
      <c r="V2755" s="33">
        <f ca="1">IF(M2755="",U2755,MOD((U2755+_xlfn.XLOOKUP(M2755,CODE,VAL))*17,256))</f>
        <v>221</v>
      </c>
      <c r="W2755" s="33">
        <f ca="1">IF(N2755="",V2755,MOD((V2755+_xlfn.XLOOKUP(N2755,CODE,VAL))*17,256))</f>
        <v>221</v>
      </c>
      <c r="X2755" s="33">
        <f ca="1">IF(O2755="",W2755,MOD((W2755+_xlfn.XLOOKUP(O2755,CODE,VAL))*17,256))</f>
        <v>221</v>
      </c>
      <c r="Y2755" s="33">
        <f ca="1">IF(P2755="",X2755,MOD((X2755+_xlfn.XLOOKUP(P2755,CODE,VAL))*17,256))</f>
        <v>221</v>
      </c>
    </row>
    <row r="2756" spans="5:25">
      <c r="E2756" t="str">
        <f ca="1"/>
        <v>lhzng-</v>
      </c>
      <c r="F2756" t="str" cm="1">
        <f t="array" aca="1" ref="F2756" ca="1">_xlfn.IFS(E2756="","",IFERROR(FIND("-",E2756),0)&gt;0,LEFT(E2756,FIND("-",E2756)-1),TRUE,LEFT(E2756,FIND("=",E2756)-1))</f>
        <v>lhzng</v>
      </c>
      <c r="G2756" cm="1">
        <f t="array" aca="1" ref="G2756" ca="1">_xlfn.IFS(E2756="","",IFERROR(FIND("-",E2756),0)&gt;0,0,TRUE,VALUE(MID(E2756,FIND("=",E2756)+1,10)))</f>
        <v>0</v>
      </c>
      <c r="H2756">
        <f t="shared" ca="1" si="229"/>
        <v>6</v>
      </c>
      <c r="I2756" t="str">
        <f t="shared" ca="1" si="230"/>
        <v>l</v>
      </c>
      <c r="J2756" t="str">
        <f t="shared" ca="1" si="233"/>
        <v>h</v>
      </c>
      <c r="K2756" t="str">
        <f t="shared" ca="1" si="233"/>
        <v>z</v>
      </c>
      <c r="L2756" t="str">
        <f t="shared" ca="1" si="233"/>
        <v>n</v>
      </c>
      <c r="M2756" t="str">
        <f t="shared" ca="1" si="233"/>
        <v>g</v>
      </c>
      <c r="N2756" t="str">
        <f t="shared" ca="1" si="233"/>
        <v>-</v>
      </c>
      <c r="O2756" t="str">
        <f t="shared" ca="1" si="233"/>
        <v/>
      </c>
      <c r="P2756" s="19" t="str">
        <f t="shared" ca="1" si="233"/>
        <v/>
      </c>
      <c r="Q2756" s="33">
        <f t="shared" si="231"/>
        <v>0</v>
      </c>
      <c r="R2756" s="33">
        <f ca="1">IF(I2756="",Q2756,MOD((Q2756+_xlfn.XLOOKUP(I2756,CODE,VAL))*17,256))</f>
        <v>44</v>
      </c>
      <c r="S2756" s="33">
        <f ca="1">IF(J2756="",R2756,MOD((R2756+_xlfn.XLOOKUP(J2756,CODE,VAL))*17,256))</f>
        <v>212</v>
      </c>
      <c r="T2756" s="33">
        <f ca="1">IF(K2756="",S2756,MOD((S2756+_xlfn.XLOOKUP(K2756,CODE,VAL))*17,256))</f>
        <v>46</v>
      </c>
      <c r="U2756" s="33">
        <f ca="1">IF(L2756="",T2756,MOD((T2756+_xlfn.XLOOKUP(L2756,CODE,VAL))*17,256))</f>
        <v>92</v>
      </c>
      <c r="V2756" s="33">
        <f ca="1">IF(M2756="",U2756,MOD((U2756+_xlfn.XLOOKUP(M2756,CODE,VAL))*17,256))</f>
        <v>243</v>
      </c>
      <c r="W2756" s="33">
        <f ca="1">IF(N2756="",V2756,MOD((V2756+_xlfn.XLOOKUP(N2756,CODE,VAL))*17,256))</f>
        <v>32</v>
      </c>
      <c r="X2756" s="33">
        <f ca="1">IF(O2756="",W2756,MOD((W2756+_xlfn.XLOOKUP(O2756,CODE,VAL))*17,256))</f>
        <v>32</v>
      </c>
      <c r="Y2756" s="33">
        <f ca="1">IF(P2756="",X2756,MOD((X2756+_xlfn.XLOOKUP(P2756,CODE,VAL))*17,256))</f>
        <v>32</v>
      </c>
    </row>
    <row r="2757" spans="5:25">
      <c r="E2757" t="str">
        <f ca="1"/>
        <v>qmd-</v>
      </c>
      <c r="F2757" t="str" cm="1">
        <f t="array" aca="1" ref="F2757" ca="1">_xlfn.IFS(E2757="","",IFERROR(FIND("-",E2757),0)&gt;0,LEFT(E2757,FIND("-",E2757)-1),TRUE,LEFT(E2757,FIND("=",E2757)-1))</f>
        <v>qmd</v>
      </c>
      <c r="G2757" cm="1">
        <f t="array" aca="1" ref="G2757" ca="1">_xlfn.IFS(E2757="","",IFERROR(FIND("-",E2757),0)&gt;0,0,TRUE,VALUE(MID(E2757,FIND("=",E2757)+1,10)))</f>
        <v>0</v>
      </c>
      <c r="H2757">
        <f t="shared" ca="1" si="229"/>
        <v>4</v>
      </c>
      <c r="I2757" t="str">
        <f t="shared" ca="1" si="230"/>
        <v>q</v>
      </c>
      <c r="J2757" t="str">
        <f t="shared" ca="1" si="233"/>
        <v>m</v>
      </c>
      <c r="K2757" t="str">
        <f t="shared" ca="1" si="233"/>
        <v>d</v>
      </c>
      <c r="L2757" t="str">
        <f t="shared" ca="1" si="233"/>
        <v>-</v>
      </c>
      <c r="M2757" t="str">
        <f t="shared" ca="1" si="233"/>
        <v/>
      </c>
      <c r="N2757" t="str">
        <f t="shared" ca="1" si="233"/>
        <v/>
      </c>
      <c r="O2757" t="str">
        <f t="shared" ca="1" si="233"/>
        <v/>
      </c>
      <c r="P2757" s="19" t="str">
        <f t="shared" ca="1" si="233"/>
        <v/>
      </c>
      <c r="Q2757" s="33">
        <f t="shared" si="231"/>
        <v>0</v>
      </c>
      <c r="R2757" s="33">
        <f ca="1">IF(I2757="",Q2757,MOD((Q2757+_xlfn.XLOOKUP(I2757,CODE,VAL))*17,256))</f>
        <v>129</v>
      </c>
      <c r="S2757" s="33">
        <f ca="1">IF(J2757="",R2757,MOD((R2757+_xlfn.XLOOKUP(J2757,CODE,VAL))*17,256))</f>
        <v>206</v>
      </c>
      <c r="T2757" s="33">
        <f ca="1">IF(K2757="",S2757,MOD((S2757+_xlfn.XLOOKUP(K2757,CODE,VAL))*17,256))</f>
        <v>82</v>
      </c>
      <c r="U2757" s="33">
        <f ca="1">IF(L2757="",T2757,MOD((T2757+_xlfn.XLOOKUP(L2757,CODE,VAL))*17,256))</f>
        <v>111</v>
      </c>
      <c r="V2757" s="33">
        <f ca="1">IF(M2757="",U2757,MOD((U2757+_xlfn.XLOOKUP(M2757,CODE,VAL))*17,256))</f>
        <v>111</v>
      </c>
      <c r="W2757" s="33">
        <f ca="1">IF(N2757="",V2757,MOD((V2757+_xlfn.XLOOKUP(N2757,CODE,VAL))*17,256))</f>
        <v>111</v>
      </c>
      <c r="X2757" s="33">
        <f ca="1">IF(O2757="",W2757,MOD((W2757+_xlfn.XLOOKUP(O2757,CODE,VAL))*17,256))</f>
        <v>111</v>
      </c>
      <c r="Y2757" s="33">
        <f ca="1">IF(P2757="",X2757,MOD((X2757+_xlfn.XLOOKUP(P2757,CODE,VAL))*17,256))</f>
        <v>111</v>
      </c>
    </row>
    <row r="2758" spans="5:25">
      <c r="E2758" t="str">
        <f ca="1"/>
        <v>cf-</v>
      </c>
      <c r="F2758" t="str" cm="1">
        <f t="array" aca="1" ref="F2758" ca="1">_xlfn.IFS(E2758="","",IFERROR(FIND("-",E2758),0)&gt;0,LEFT(E2758,FIND("-",E2758)-1),TRUE,LEFT(E2758,FIND("=",E2758)-1))</f>
        <v>cf</v>
      </c>
      <c r="G2758" cm="1">
        <f t="array" aca="1" ref="G2758" ca="1">_xlfn.IFS(E2758="","",IFERROR(FIND("-",E2758),0)&gt;0,0,TRUE,VALUE(MID(E2758,FIND("=",E2758)+1,10)))</f>
        <v>0</v>
      </c>
      <c r="H2758">
        <f t="shared" ca="1" si="229"/>
        <v>3</v>
      </c>
      <c r="I2758" t="str">
        <f t="shared" ca="1" si="230"/>
        <v>c</v>
      </c>
      <c r="J2758" t="str">
        <f t="shared" ca="1" si="233"/>
        <v>f</v>
      </c>
      <c r="K2758" t="str">
        <f t="shared" ca="1" si="233"/>
        <v>-</v>
      </c>
      <c r="L2758" t="str">
        <f t="shared" ca="1" si="233"/>
        <v/>
      </c>
      <c r="M2758" t="str">
        <f t="shared" ca="1" si="233"/>
        <v/>
      </c>
      <c r="N2758" t="str">
        <f t="shared" ca="1" si="233"/>
        <v/>
      </c>
      <c r="O2758" t="str">
        <f t="shared" ca="1" si="233"/>
        <v/>
      </c>
      <c r="P2758" s="19" t="str">
        <f t="shared" ca="1" si="233"/>
        <v/>
      </c>
      <c r="Q2758" s="33">
        <f t="shared" si="231"/>
        <v>0</v>
      </c>
      <c r="R2758" s="33">
        <f ca="1">IF(I2758="",Q2758,MOD((Q2758+_xlfn.XLOOKUP(I2758,CODE,VAL))*17,256))</f>
        <v>147</v>
      </c>
      <c r="S2758" s="33">
        <f ca="1">IF(J2758="",R2758,MOD((R2758+_xlfn.XLOOKUP(J2758,CODE,VAL))*17,256))</f>
        <v>137</v>
      </c>
      <c r="T2758" s="33">
        <f ca="1">IF(K2758="",S2758,MOD((S2758+_xlfn.XLOOKUP(K2758,CODE,VAL))*17,256))</f>
        <v>22</v>
      </c>
      <c r="U2758" s="33">
        <f ca="1">IF(L2758="",T2758,MOD((T2758+_xlfn.XLOOKUP(L2758,CODE,VAL))*17,256))</f>
        <v>22</v>
      </c>
      <c r="V2758" s="33">
        <f ca="1">IF(M2758="",U2758,MOD((U2758+_xlfn.XLOOKUP(M2758,CODE,VAL))*17,256))</f>
        <v>22</v>
      </c>
      <c r="W2758" s="33">
        <f ca="1">IF(N2758="",V2758,MOD((V2758+_xlfn.XLOOKUP(N2758,CODE,VAL))*17,256))</f>
        <v>22</v>
      </c>
      <c r="X2758" s="33">
        <f ca="1">IF(O2758="",W2758,MOD((W2758+_xlfn.XLOOKUP(O2758,CODE,VAL))*17,256))</f>
        <v>22</v>
      </c>
      <c r="Y2758" s="33">
        <f ca="1">IF(P2758="",X2758,MOD((X2758+_xlfn.XLOOKUP(P2758,CODE,VAL))*17,256))</f>
        <v>22</v>
      </c>
    </row>
    <row r="2759" spans="5:25">
      <c r="E2759" t="str">
        <f ca="1"/>
        <v>bsf-</v>
      </c>
      <c r="F2759" t="str" cm="1">
        <f t="array" aca="1" ref="F2759" ca="1">_xlfn.IFS(E2759="","",IFERROR(FIND("-",E2759),0)&gt;0,LEFT(E2759,FIND("-",E2759)-1),TRUE,LEFT(E2759,FIND("=",E2759)-1))</f>
        <v>bsf</v>
      </c>
      <c r="G2759" cm="1">
        <f t="array" aca="1" ref="G2759" ca="1">_xlfn.IFS(E2759="","",IFERROR(FIND("-",E2759),0)&gt;0,0,TRUE,VALUE(MID(E2759,FIND("=",E2759)+1,10)))</f>
        <v>0</v>
      </c>
      <c r="H2759">
        <f t="shared" ca="1" si="229"/>
        <v>4</v>
      </c>
      <c r="I2759" t="str">
        <f t="shared" ca="1" si="230"/>
        <v>b</v>
      </c>
      <c r="J2759" t="str">
        <f t="shared" ca="1" si="233"/>
        <v>s</v>
      </c>
      <c r="K2759" t="str">
        <f t="shared" ca="1" si="233"/>
        <v>f</v>
      </c>
      <c r="L2759" t="str">
        <f t="shared" ca="1" si="233"/>
        <v>-</v>
      </c>
      <c r="M2759" t="str">
        <f t="shared" ca="1" si="233"/>
        <v/>
      </c>
      <c r="N2759" t="str">
        <f t="shared" ca="1" si="233"/>
        <v/>
      </c>
      <c r="O2759" t="str">
        <f t="shared" ca="1" si="233"/>
        <v/>
      </c>
      <c r="P2759" s="19" t="str">
        <f t="shared" ca="1" si="233"/>
        <v/>
      </c>
      <c r="Q2759" s="33">
        <f t="shared" si="231"/>
        <v>0</v>
      </c>
      <c r="R2759" s="33">
        <f ca="1">IF(I2759="",Q2759,MOD((Q2759+_xlfn.XLOOKUP(I2759,CODE,VAL))*17,256))</f>
        <v>130</v>
      </c>
      <c r="S2759" s="33">
        <f ca="1">IF(J2759="",R2759,MOD((R2759+_xlfn.XLOOKUP(J2759,CODE,VAL))*17,256))</f>
        <v>69</v>
      </c>
      <c r="T2759" s="33">
        <f ca="1">IF(K2759="",S2759,MOD((S2759+_xlfn.XLOOKUP(K2759,CODE,VAL))*17,256))</f>
        <v>91</v>
      </c>
      <c r="U2759" s="33">
        <f ca="1">IF(L2759="",T2759,MOD((T2759+_xlfn.XLOOKUP(L2759,CODE,VAL))*17,256))</f>
        <v>8</v>
      </c>
      <c r="V2759" s="33">
        <f ca="1">IF(M2759="",U2759,MOD((U2759+_xlfn.XLOOKUP(M2759,CODE,VAL))*17,256))</f>
        <v>8</v>
      </c>
      <c r="W2759" s="33">
        <f ca="1">IF(N2759="",V2759,MOD((V2759+_xlfn.XLOOKUP(N2759,CODE,VAL))*17,256))</f>
        <v>8</v>
      </c>
      <c r="X2759" s="33">
        <f ca="1">IF(O2759="",W2759,MOD((W2759+_xlfn.XLOOKUP(O2759,CODE,VAL))*17,256))</f>
        <v>8</v>
      </c>
      <c r="Y2759" s="33">
        <f ca="1">IF(P2759="",X2759,MOD((X2759+_xlfn.XLOOKUP(P2759,CODE,VAL))*17,256))</f>
        <v>8</v>
      </c>
    </row>
    <row r="2760" spans="5:25">
      <c r="E2760" t="str">
        <f ca="1"/>
        <v>djk-</v>
      </c>
      <c r="F2760" t="str" cm="1">
        <f t="array" aca="1" ref="F2760" ca="1">_xlfn.IFS(E2760="","",IFERROR(FIND("-",E2760),0)&gt;0,LEFT(E2760,FIND("-",E2760)-1),TRUE,LEFT(E2760,FIND("=",E2760)-1))</f>
        <v>djk</v>
      </c>
      <c r="G2760" cm="1">
        <f t="array" aca="1" ref="G2760" ca="1">_xlfn.IFS(E2760="","",IFERROR(FIND("-",E2760),0)&gt;0,0,TRUE,VALUE(MID(E2760,FIND("=",E2760)+1,10)))</f>
        <v>0</v>
      </c>
      <c r="H2760">
        <f t="shared" ca="1" si="229"/>
        <v>4</v>
      </c>
      <c r="I2760" t="str">
        <f t="shared" ca="1" si="230"/>
        <v>d</v>
      </c>
      <c r="J2760" t="str">
        <f t="shared" ca="1" si="233"/>
        <v>j</v>
      </c>
      <c r="K2760" t="str">
        <f t="shared" ca="1" si="233"/>
        <v>k</v>
      </c>
      <c r="L2760" t="str">
        <f t="shared" ca="1" si="233"/>
        <v>-</v>
      </c>
      <c r="M2760" t="str">
        <f t="shared" ca="1" si="233"/>
        <v/>
      </c>
      <c r="N2760" t="str">
        <f t="shared" ca="1" si="233"/>
        <v/>
      </c>
      <c r="O2760" t="str">
        <f t="shared" ca="1" si="233"/>
        <v/>
      </c>
      <c r="P2760" s="19" t="str">
        <f t="shared" ca="1" si="233"/>
        <v/>
      </c>
      <c r="Q2760" s="33">
        <f t="shared" si="231"/>
        <v>0</v>
      </c>
      <c r="R2760" s="33">
        <f ca="1">IF(I2760="",Q2760,MOD((Q2760+_xlfn.XLOOKUP(I2760,CODE,VAL))*17,256))</f>
        <v>164</v>
      </c>
      <c r="S2760" s="33">
        <f ca="1">IF(J2760="",R2760,MOD((R2760+_xlfn.XLOOKUP(J2760,CODE,VAL))*17,256))</f>
        <v>238</v>
      </c>
      <c r="T2760" s="33">
        <f ca="1">IF(K2760="",S2760,MOD((S2760+_xlfn.XLOOKUP(K2760,CODE,VAL))*17,256))</f>
        <v>233</v>
      </c>
      <c r="U2760" s="33">
        <f ca="1">IF(L2760="",T2760,MOD((T2760+_xlfn.XLOOKUP(L2760,CODE,VAL))*17,256))</f>
        <v>118</v>
      </c>
      <c r="V2760" s="33">
        <f ca="1">IF(M2760="",U2760,MOD((U2760+_xlfn.XLOOKUP(M2760,CODE,VAL))*17,256))</f>
        <v>118</v>
      </c>
      <c r="W2760" s="33">
        <f ca="1">IF(N2760="",V2760,MOD((V2760+_xlfn.XLOOKUP(N2760,CODE,VAL))*17,256))</f>
        <v>118</v>
      </c>
      <c r="X2760" s="33">
        <f ca="1">IF(O2760="",W2760,MOD((W2760+_xlfn.XLOOKUP(O2760,CODE,VAL))*17,256))</f>
        <v>118</v>
      </c>
      <c r="Y2760" s="33">
        <f ca="1">IF(P2760="",X2760,MOD((X2760+_xlfn.XLOOKUP(P2760,CODE,VAL))*17,256))</f>
        <v>118</v>
      </c>
    </row>
    <row r="2761" spans="5:25">
      <c r="E2761" t="str">
        <f ca="1"/>
        <v>msf-</v>
      </c>
      <c r="F2761" t="str" cm="1">
        <f t="array" aca="1" ref="F2761" ca="1">_xlfn.IFS(E2761="","",IFERROR(FIND("-",E2761),0)&gt;0,LEFT(E2761,FIND("-",E2761)-1),TRUE,LEFT(E2761,FIND("=",E2761)-1))</f>
        <v>msf</v>
      </c>
      <c r="G2761" cm="1">
        <f t="array" aca="1" ref="G2761" ca="1">_xlfn.IFS(E2761="","",IFERROR(FIND("-",E2761),0)&gt;0,0,TRUE,VALUE(MID(E2761,FIND("=",E2761)+1,10)))</f>
        <v>0</v>
      </c>
      <c r="H2761">
        <f t="shared" ca="1" si="229"/>
        <v>4</v>
      </c>
      <c r="I2761" t="str">
        <f t="shared" ca="1" si="230"/>
        <v>m</v>
      </c>
      <c r="J2761" t="str">
        <f t="shared" ca="1" si="233"/>
        <v>s</v>
      </c>
      <c r="K2761" t="str">
        <f t="shared" ca="1" si="233"/>
        <v>f</v>
      </c>
      <c r="L2761" t="str">
        <f t="shared" ca="1" si="233"/>
        <v>-</v>
      </c>
      <c r="M2761" t="str">
        <f t="shared" ca="1" si="233"/>
        <v/>
      </c>
      <c r="N2761" t="str">
        <f t="shared" ca="1" si="233"/>
        <v/>
      </c>
      <c r="O2761" t="str">
        <f t="shared" ca="1" si="233"/>
        <v/>
      </c>
      <c r="P2761" s="19" t="str">
        <f t="shared" ca="1" si="233"/>
        <v/>
      </c>
      <c r="Q2761" s="33">
        <f t="shared" si="231"/>
        <v>0</v>
      </c>
      <c r="R2761" s="33">
        <f ca="1">IF(I2761="",Q2761,MOD((Q2761+_xlfn.XLOOKUP(I2761,CODE,VAL))*17,256))</f>
        <v>61</v>
      </c>
      <c r="S2761" s="33">
        <f ca="1">IF(J2761="",R2761,MOD((R2761+_xlfn.XLOOKUP(J2761,CODE,VAL))*17,256))</f>
        <v>176</v>
      </c>
      <c r="T2761" s="33">
        <f ca="1">IF(K2761="",S2761,MOD((S2761+_xlfn.XLOOKUP(K2761,CODE,VAL))*17,256))</f>
        <v>118</v>
      </c>
      <c r="U2761" s="33">
        <f ca="1">IF(L2761="",T2761,MOD((T2761+_xlfn.XLOOKUP(L2761,CODE,VAL))*17,256))</f>
        <v>211</v>
      </c>
      <c r="V2761" s="33">
        <f ca="1">IF(M2761="",U2761,MOD((U2761+_xlfn.XLOOKUP(M2761,CODE,VAL))*17,256))</f>
        <v>211</v>
      </c>
      <c r="W2761" s="33">
        <f ca="1">IF(N2761="",V2761,MOD((V2761+_xlfn.XLOOKUP(N2761,CODE,VAL))*17,256))</f>
        <v>211</v>
      </c>
      <c r="X2761" s="33">
        <f ca="1">IF(O2761="",W2761,MOD((W2761+_xlfn.XLOOKUP(O2761,CODE,VAL))*17,256))</f>
        <v>211</v>
      </c>
      <c r="Y2761" s="33">
        <f ca="1">IF(P2761="",X2761,MOD((X2761+_xlfn.XLOOKUP(P2761,CODE,VAL))*17,256))</f>
        <v>211</v>
      </c>
    </row>
    <row r="2762" spans="5:25">
      <c r="E2762" t="str">
        <f ca="1"/>
        <v>vbn=9</v>
      </c>
      <c r="F2762" t="str" cm="1">
        <f t="array" aca="1" ref="F2762" ca="1">_xlfn.IFS(E2762="","",IFERROR(FIND("-",E2762),0)&gt;0,LEFT(E2762,FIND("-",E2762)-1),TRUE,LEFT(E2762,FIND("=",E2762)-1))</f>
        <v>vbn</v>
      </c>
      <c r="G2762" cm="1">
        <f t="array" aca="1" ref="G2762" ca="1">_xlfn.IFS(E2762="","",IFERROR(FIND("-",E2762),0)&gt;0,0,TRUE,VALUE(MID(E2762,FIND("=",E2762)+1,10)))</f>
        <v>9</v>
      </c>
      <c r="H2762">
        <f t="shared" ca="1" si="229"/>
        <v>5</v>
      </c>
      <c r="I2762" t="str">
        <f t="shared" ca="1" si="230"/>
        <v>v</v>
      </c>
      <c r="J2762" t="str">
        <f t="shared" ca="1" si="233"/>
        <v>b</v>
      </c>
      <c r="K2762" t="str">
        <f t="shared" ca="1" si="233"/>
        <v>n</v>
      </c>
      <c r="L2762" t="str">
        <f t="shared" ca="1" si="233"/>
        <v>=</v>
      </c>
      <c r="M2762" t="str">
        <f t="shared" ca="1" si="233"/>
        <v>9</v>
      </c>
      <c r="N2762" t="str">
        <f t="shared" ca="1" si="233"/>
        <v/>
      </c>
      <c r="O2762" t="str">
        <f t="shared" ca="1" si="233"/>
        <v/>
      </c>
      <c r="P2762" s="19" t="str">
        <f t="shared" ca="1" si="233"/>
        <v/>
      </c>
      <c r="Q2762" s="33">
        <f t="shared" si="231"/>
        <v>0</v>
      </c>
      <c r="R2762" s="33">
        <f ca="1">IF(I2762="",Q2762,MOD((Q2762+_xlfn.XLOOKUP(I2762,CODE,VAL))*17,256))</f>
        <v>214</v>
      </c>
      <c r="S2762" s="33">
        <f ca="1">IF(J2762="",R2762,MOD((R2762+_xlfn.XLOOKUP(J2762,CODE,VAL))*17,256))</f>
        <v>184</v>
      </c>
      <c r="T2762" s="33">
        <f ca="1">IF(K2762="",S2762,MOD((S2762+_xlfn.XLOOKUP(K2762,CODE,VAL))*17,256))</f>
        <v>134</v>
      </c>
      <c r="U2762" s="33">
        <f ca="1">IF(L2762="",T2762,MOD((T2762+_xlfn.XLOOKUP(L2762,CODE,VAL))*17,256))</f>
        <v>243</v>
      </c>
      <c r="V2762" s="33">
        <f ca="1">IF(M2762="",U2762,MOD((U2762+_xlfn.XLOOKUP(M2762,CODE,VAL))*17,256))</f>
        <v>236</v>
      </c>
      <c r="W2762" s="33">
        <f ca="1">IF(N2762="",V2762,MOD((V2762+_xlfn.XLOOKUP(N2762,CODE,VAL))*17,256))</f>
        <v>236</v>
      </c>
      <c r="X2762" s="33">
        <f ca="1">IF(O2762="",W2762,MOD((W2762+_xlfn.XLOOKUP(O2762,CODE,VAL))*17,256))</f>
        <v>236</v>
      </c>
      <c r="Y2762" s="33">
        <f ca="1">IF(P2762="",X2762,MOD((X2762+_xlfn.XLOOKUP(P2762,CODE,VAL))*17,256))</f>
        <v>236</v>
      </c>
    </row>
    <row r="2763" spans="5:25">
      <c r="E2763" t="str">
        <f ca="1"/>
        <v>fkkc=4</v>
      </c>
      <c r="F2763" t="str" cm="1">
        <f t="array" aca="1" ref="F2763" ca="1">_xlfn.IFS(E2763="","",IFERROR(FIND("-",E2763),0)&gt;0,LEFT(E2763,FIND("-",E2763)-1),TRUE,LEFT(E2763,FIND("=",E2763)-1))</f>
        <v>fkkc</v>
      </c>
      <c r="G2763" cm="1">
        <f t="array" aca="1" ref="G2763" ca="1">_xlfn.IFS(E2763="","",IFERROR(FIND("-",E2763),0)&gt;0,0,TRUE,VALUE(MID(E2763,FIND("=",E2763)+1,10)))</f>
        <v>4</v>
      </c>
      <c r="H2763">
        <f t="shared" ca="1" si="229"/>
        <v>6</v>
      </c>
      <c r="I2763" t="str">
        <f t="shared" ca="1" si="230"/>
        <v>f</v>
      </c>
      <c r="J2763" t="str">
        <f t="shared" ca="1" si="233"/>
        <v>k</v>
      </c>
      <c r="K2763" t="str">
        <f t="shared" ca="1" si="233"/>
        <v>k</v>
      </c>
      <c r="L2763" t="str">
        <f t="shared" ca="1" si="233"/>
        <v>c</v>
      </c>
      <c r="M2763" t="str">
        <f t="shared" ca="1" si="233"/>
        <v>=</v>
      </c>
      <c r="N2763" t="str">
        <f t="shared" ca="1" si="233"/>
        <v>4</v>
      </c>
      <c r="O2763" t="str">
        <f t="shared" ca="1" si="233"/>
        <v/>
      </c>
      <c r="P2763" s="19" t="str">
        <f t="shared" ca="1" si="233"/>
        <v/>
      </c>
      <c r="Q2763" s="33">
        <f t="shared" si="231"/>
        <v>0</v>
      </c>
      <c r="R2763" s="33">
        <f ca="1">IF(I2763="",Q2763,MOD((Q2763+_xlfn.XLOOKUP(I2763,CODE,VAL))*17,256))</f>
        <v>198</v>
      </c>
      <c r="S2763" s="33">
        <f ca="1">IF(J2763="",R2763,MOD((R2763+_xlfn.XLOOKUP(J2763,CODE,VAL))*17,256))</f>
        <v>65</v>
      </c>
      <c r="T2763" s="33">
        <f ca="1">IF(K2763="",S2763,MOD((S2763+_xlfn.XLOOKUP(K2763,CODE,VAL))*17,256))</f>
        <v>108</v>
      </c>
      <c r="U2763" s="33">
        <f ca="1">IF(L2763="",T2763,MOD((T2763+_xlfn.XLOOKUP(L2763,CODE,VAL))*17,256))</f>
        <v>191</v>
      </c>
      <c r="V2763" s="33">
        <f ca="1">IF(M2763="",U2763,MOD((U2763+_xlfn.XLOOKUP(M2763,CODE,VAL))*17,256))</f>
        <v>188</v>
      </c>
      <c r="W2763" s="33">
        <f ca="1">IF(N2763="",V2763,MOD((V2763+_xlfn.XLOOKUP(N2763,CODE,VAL))*17,256))</f>
        <v>240</v>
      </c>
      <c r="X2763" s="33">
        <f ca="1">IF(O2763="",W2763,MOD((W2763+_xlfn.XLOOKUP(O2763,CODE,VAL))*17,256))</f>
        <v>240</v>
      </c>
      <c r="Y2763" s="33">
        <f ca="1">IF(P2763="",X2763,MOD((X2763+_xlfn.XLOOKUP(P2763,CODE,VAL))*17,256))</f>
        <v>240</v>
      </c>
    </row>
    <row r="2764" spans="5:25">
      <c r="E2764" t="str">
        <f ca="1"/>
        <v>bdlr-</v>
      </c>
      <c r="F2764" t="str" cm="1">
        <f t="array" aca="1" ref="F2764" ca="1">_xlfn.IFS(E2764="","",IFERROR(FIND("-",E2764),0)&gt;0,LEFT(E2764,FIND("-",E2764)-1),TRUE,LEFT(E2764,FIND("=",E2764)-1))</f>
        <v>bdlr</v>
      </c>
      <c r="G2764" cm="1">
        <f t="array" aca="1" ref="G2764" ca="1">_xlfn.IFS(E2764="","",IFERROR(FIND("-",E2764),0)&gt;0,0,TRUE,VALUE(MID(E2764,FIND("=",E2764)+1,10)))</f>
        <v>0</v>
      </c>
      <c r="H2764">
        <f t="shared" ca="1" si="229"/>
        <v>5</v>
      </c>
      <c r="I2764" t="str">
        <f t="shared" ca="1" si="230"/>
        <v>b</v>
      </c>
      <c r="J2764" t="str">
        <f t="shared" ca="1" si="233"/>
        <v>d</v>
      </c>
      <c r="K2764" t="str">
        <f t="shared" ca="1" si="233"/>
        <v>l</v>
      </c>
      <c r="L2764" t="str">
        <f t="shared" ca="1" si="233"/>
        <v>r</v>
      </c>
      <c r="M2764" t="str">
        <f t="shared" ca="1" si="233"/>
        <v>-</v>
      </c>
      <c r="N2764" t="str">
        <f t="shared" ca="1" si="233"/>
        <v/>
      </c>
      <c r="O2764" t="str">
        <f t="shared" ca="1" si="233"/>
        <v/>
      </c>
      <c r="P2764" s="19" t="str">
        <f t="shared" ca="1" si="233"/>
        <v/>
      </c>
      <c r="Q2764" s="33">
        <f t="shared" si="231"/>
        <v>0</v>
      </c>
      <c r="R2764" s="33">
        <f ca="1">IF(I2764="",Q2764,MOD((Q2764+_xlfn.XLOOKUP(I2764,CODE,VAL))*17,256))</f>
        <v>130</v>
      </c>
      <c r="S2764" s="33">
        <f ca="1">IF(J2764="",R2764,MOD((R2764+_xlfn.XLOOKUP(J2764,CODE,VAL))*17,256))</f>
        <v>70</v>
      </c>
      <c r="T2764" s="33">
        <f ca="1">IF(K2764="",S2764,MOD((S2764+_xlfn.XLOOKUP(K2764,CODE,VAL))*17,256))</f>
        <v>210</v>
      </c>
      <c r="U2764" s="33">
        <f ca="1">IF(L2764="",T2764,MOD((T2764+_xlfn.XLOOKUP(L2764,CODE,VAL))*17,256))</f>
        <v>132</v>
      </c>
      <c r="V2764" s="33">
        <f ca="1">IF(M2764="",U2764,MOD((U2764+_xlfn.XLOOKUP(M2764,CODE,VAL))*17,256))</f>
        <v>193</v>
      </c>
      <c r="W2764" s="33">
        <f ca="1">IF(N2764="",V2764,MOD((V2764+_xlfn.XLOOKUP(N2764,CODE,VAL))*17,256))</f>
        <v>193</v>
      </c>
      <c r="X2764" s="33">
        <f ca="1">IF(O2764="",W2764,MOD((W2764+_xlfn.XLOOKUP(O2764,CODE,VAL))*17,256))</f>
        <v>193</v>
      </c>
      <c r="Y2764" s="33">
        <f ca="1">IF(P2764="",X2764,MOD((X2764+_xlfn.XLOOKUP(P2764,CODE,VAL))*17,256))</f>
        <v>193</v>
      </c>
    </row>
    <row r="2765" spans="5:25">
      <c r="E2765" t="str">
        <f ca="1"/>
        <v>rvmf=8</v>
      </c>
      <c r="F2765" t="str" cm="1">
        <f t="array" aca="1" ref="F2765" ca="1">_xlfn.IFS(E2765="","",IFERROR(FIND("-",E2765),0)&gt;0,LEFT(E2765,FIND("-",E2765)-1),TRUE,LEFT(E2765,FIND("=",E2765)-1))</f>
        <v>rvmf</v>
      </c>
      <c r="G2765" cm="1">
        <f t="array" aca="1" ref="G2765" ca="1">_xlfn.IFS(E2765="","",IFERROR(FIND("-",E2765),0)&gt;0,0,TRUE,VALUE(MID(E2765,FIND("=",E2765)+1,10)))</f>
        <v>8</v>
      </c>
      <c r="H2765">
        <f t="shared" ca="1" si="229"/>
        <v>6</v>
      </c>
      <c r="I2765" t="str">
        <f t="shared" ca="1" si="230"/>
        <v>r</v>
      </c>
      <c r="J2765" t="str">
        <f t="shared" ca="1" si="233"/>
        <v>v</v>
      </c>
      <c r="K2765" t="str">
        <f t="shared" ca="1" si="233"/>
        <v>m</v>
      </c>
      <c r="L2765" t="str">
        <f t="shared" ca="1" si="233"/>
        <v>f</v>
      </c>
      <c r="M2765" t="str">
        <f t="shared" ca="1" si="233"/>
        <v>=</v>
      </c>
      <c r="N2765" t="str">
        <f t="shared" ca="1" si="233"/>
        <v>8</v>
      </c>
      <c r="O2765" t="str">
        <f t="shared" ca="1" si="233"/>
        <v/>
      </c>
      <c r="P2765" s="19" t="str">
        <f t="shared" ca="1" si="233"/>
        <v/>
      </c>
      <c r="Q2765" s="33">
        <f t="shared" si="231"/>
        <v>0</v>
      </c>
      <c r="R2765" s="33">
        <f ca="1">IF(I2765="",Q2765,MOD((Q2765+_xlfn.XLOOKUP(I2765,CODE,VAL))*17,256))</f>
        <v>146</v>
      </c>
      <c r="S2765" s="33">
        <f ca="1">IF(J2765="",R2765,MOD((R2765+_xlfn.XLOOKUP(J2765,CODE,VAL))*17,256))</f>
        <v>136</v>
      </c>
      <c r="T2765" s="33">
        <f ca="1">IF(K2765="",S2765,MOD((S2765+_xlfn.XLOOKUP(K2765,CODE,VAL))*17,256))</f>
        <v>69</v>
      </c>
      <c r="U2765" s="33">
        <f ca="1">IF(L2765="",T2765,MOD((T2765+_xlfn.XLOOKUP(L2765,CODE,VAL))*17,256))</f>
        <v>91</v>
      </c>
      <c r="V2765" s="33">
        <f ca="1">IF(M2765="",U2765,MOD((U2765+_xlfn.XLOOKUP(M2765,CODE,VAL))*17,256))</f>
        <v>24</v>
      </c>
      <c r="W2765" s="33">
        <f ca="1">IF(N2765="",V2765,MOD((V2765+_xlfn.XLOOKUP(N2765,CODE,VAL))*17,256))</f>
        <v>80</v>
      </c>
      <c r="X2765" s="33">
        <f ca="1">IF(O2765="",W2765,MOD((W2765+_xlfn.XLOOKUP(O2765,CODE,VAL))*17,256))</f>
        <v>80</v>
      </c>
      <c r="Y2765" s="33">
        <f ca="1">IF(P2765="",X2765,MOD((X2765+_xlfn.XLOOKUP(P2765,CODE,VAL))*17,256))</f>
        <v>80</v>
      </c>
    </row>
    <row r="2766" spans="5:25">
      <c r="E2766" t="str">
        <f ca="1"/>
        <v>chk-</v>
      </c>
      <c r="F2766" t="str" cm="1">
        <f t="array" aca="1" ref="F2766" ca="1">_xlfn.IFS(E2766="","",IFERROR(FIND("-",E2766),0)&gt;0,LEFT(E2766,FIND("-",E2766)-1),TRUE,LEFT(E2766,FIND("=",E2766)-1))</f>
        <v>chk</v>
      </c>
      <c r="G2766" cm="1">
        <f t="array" aca="1" ref="G2766" ca="1">_xlfn.IFS(E2766="","",IFERROR(FIND("-",E2766),0)&gt;0,0,TRUE,VALUE(MID(E2766,FIND("=",E2766)+1,10)))</f>
        <v>0</v>
      </c>
      <c r="H2766">
        <f t="shared" ref="H2766:H2829" ca="1" si="234">IF($E2766="","",LEN(E2766))</f>
        <v>4</v>
      </c>
      <c r="I2766" t="str">
        <f t="shared" ca="1" si="230"/>
        <v>c</v>
      </c>
      <c r="J2766" t="str">
        <f t="shared" ca="1" si="233"/>
        <v>h</v>
      </c>
      <c r="K2766" t="str">
        <f t="shared" ca="1" si="233"/>
        <v>k</v>
      </c>
      <c r="L2766" t="str">
        <f t="shared" ca="1" si="233"/>
        <v>-</v>
      </c>
      <c r="M2766" t="str">
        <f t="shared" ca="1" si="233"/>
        <v/>
      </c>
      <c r="N2766" t="str">
        <f t="shared" ca="1" si="233"/>
        <v/>
      </c>
      <c r="O2766" t="str">
        <f t="shared" ca="1" si="233"/>
        <v/>
      </c>
      <c r="P2766" s="19" t="str">
        <f t="shared" ca="1" si="233"/>
        <v/>
      </c>
      <c r="Q2766" s="33">
        <f t="shared" si="231"/>
        <v>0</v>
      </c>
      <c r="R2766" s="33">
        <f ca="1">IF(I2766="",Q2766,MOD((Q2766+_xlfn.XLOOKUP(I2766,CODE,VAL))*17,256))</f>
        <v>147</v>
      </c>
      <c r="S2766" s="33">
        <f ca="1">IF(J2766="",R2766,MOD((R2766+_xlfn.XLOOKUP(J2766,CODE,VAL))*17,256))</f>
        <v>171</v>
      </c>
      <c r="T2766" s="33">
        <f ca="1">IF(K2766="",S2766,MOD((S2766+_xlfn.XLOOKUP(K2766,CODE,VAL))*17,256))</f>
        <v>118</v>
      </c>
      <c r="U2766" s="33">
        <f ca="1">IF(L2766="",T2766,MOD((T2766+_xlfn.XLOOKUP(L2766,CODE,VAL))*17,256))</f>
        <v>211</v>
      </c>
      <c r="V2766" s="33">
        <f ca="1">IF(M2766="",U2766,MOD((U2766+_xlfn.XLOOKUP(M2766,CODE,VAL))*17,256))</f>
        <v>211</v>
      </c>
      <c r="W2766" s="33">
        <f ca="1">IF(N2766="",V2766,MOD((V2766+_xlfn.XLOOKUP(N2766,CODE,VAL))*17,256))</f>
        <v>211</v>
      </c>
      <c r="X2766" s="33">
        <f ca="1">IF(O2766="",W2766,MOD((W2766+_xlfn.XLOOKUP(O2766,CODE,VAL))*17,256))</f>
        <v>211</v>
      </c>
      <c r="Y2766" s="33">
        <f ca="1">IF(P2766="",X2766,MOD((X2766+_xlfn.XLOOKUP(P2766,CODE,VAL))*17,256))</f>
        <v>211</v>
      </c>
    </row>
    <row r="2767" spans="5:25">
      <c r="E2767" t="str">
        <f ca="1"/>
        <v>dhdx=6</v>
      </c>
      <c r="F2767" t="str" cm="1">
        <f t="array" aca="1" ref="F2767" ca="1">_xlfn.IFS(E2767="","",IFERROR(FIND("-",E2767),0)&gt;0,LEFT(E2767,FIND("-",E2767)-1),TRUE,LEFT(E2767,FIND("=",E2767)-1))</f>
        <v>dhdx</v>
      </c>
      <c r="G2767" cm="1">
        <f t="array" aca="1" ref="G2767" ca="1">_xlfn.IFS(E2767="","",IFERROR(FIND("-",E2767),0)&gt;0,0,TRUE,VALUE(MID(E2767,FIND("=",E2767)+1,10)))</f>
        <v>6</v>
      </c>
      <c r="H2767">
        <f t="shared" ca="1" si="234"/>
        <v>6</v>
      </c>
      <c r="I2767" t="str">
        <f t="shared" ref="I2767:I2830" ca="1" si="235">MID($E2767,I$11,1)</f>
        <v>d</v>
      </c>
      <c r="J2767" t="str">
        <f t="shared" ca="1" si="233"/>
        <v>h</v>
      </c>
      <c r="K2767" t="str">
        <f t="shared" ca="1" si="233"/>
        <v>d</v>
      </c>
      <c r="L2767" t="str">
        <f t="shared" ca="1" si="233"/>
        <v>x</v>
      </c>
      <c r="M2767" t="str">
        <f t="shared" ca="1" si="233"/>
        <v>=</v>
      </c>
      <c r="N2767" t="str">
        <f t="shared" ca="1" si="233"/>
        <v>6</v>
      </c>
      <c r="O2767" t="str">
        <f t="shared" ca="1" si="233"/>
        <v/>
      </c>
      <c r="P2767" s="19" t="str">
        <f t="shared" ca="1" si="233"/>
        <v/>
      </c>
      <c r="Q2767" s="33">
        <f t="shared" ref="Q2767:Q2830" si="236">Q2766</f>
        <v>0</v>
      </c>
      <c r="R2767" s="33">
        <f ca="1">IF(I2767="",Q2767,MOD((Q2767+_xlfn.XLOOKUP(I2767,CODE,VAL))*17,256))</f>
        <v>164</v>
      </c>
      <c r="S2767" s="33">
        <f ca="1">IF(J2767="",R2767,MOD((R2767+_xlfn.XLOOKUP(J2767,CODE,VAL))*17,256))</f>
        <v>204</v>
      </c>
      <c r="T2767" s="33">
        <f ca="1">IF(K2767="",S2767,MOD((S2767+_xlfn.XLOOKUP(K2767,CODE,VAL))*17,256))</f>
        <v>48</v>
      </c>
      <c r="U2767" s="33">
        <f ca="1">IF(L2767="",T2767,MOD((T2767+_xlfn.XLOOKUP(L2767,CODE,VAL))*17,256))</f>
        <v>40</v>
      </c>
      <c r="V2767" s="33">
        <f ca="1">IF(M2767="",U2767,MOD((U2767+_xlfn.XLOOKUP(M2767,CODE,VAL))*17,256))</f>
        <v>181</v>
      </c>
      <c r="W2767" s="33">
        <f ca="1">IF(N2767="",V2767,MOD((V2767+_xlfn.XLOOKUP(N2767,CODE,VAL))*17,256))</f>
        <v>155</v>
      </c>
      <c r="X2767" s="33">
        <f ca="1">IF(O2767="",W2767,MOD((W2767+_xlfn.XLOOKUP(O2767,CODE,VAL))*17,256))</f>
        <v>155</v>
      </c>
      <c r="Y2767" s="33">
        <f ca="1">IF(P2767="",X2767,MOD((X2767+_xlfn.XLOOKUP(P2767,CODE,VAL))*17,256))</f>
        <v>155</v>
      </c>
    </row>
    <row r="2768" spans="5:25">
      <c r="E2768" t="str">
        <f ca="1"/>
        <v>kldxjm=5</v>
      </c>
      <c r="F2768" t="str" cm="1">
        <f t="array" aca="1" ref="F2768" ca="1">_xlfn.IFS(E2768="","",IFERROR(FIND("-",E2768),0)&gt;0,LEFT(E2768,FIND("-",E2768)-1),TRUE,LEFT(E2768,FIND("=",E2768)-1))</f>
        <v>kldxjm</v>
      </c>
      <c r="G2768" cm="1">
        <f t="array" aca="1" ref="G2768" ca="1">_xlfn.IFS(E2768="","",IFERROR(FIND("-",E2768),0)&gt;0,0,TRUE,VALUE(MID(E2768,FIND("=",E2768)+1,10)))</f>
        <v>5</v>
      </c>
      <c r="H2768">
        <f t="shared" ca="1" si="234"/>
        <v>8</v>
      </c>
      <c r="I2768" t="str">
        <f t="shared" ca="1" si="235"/>
        <v>k</v>
      </c>
      <c r="J2768" t="str">
        <f t="shared" ca="1" si="233"/>
        <v>l</v>
      </c>
      <c r="K2768" t="str">
        <f t="shared" ca="1" si="233"/>
        <v>d</v>
      </c>
      <c r="L2768" t="str">
        <f t="shared" ca="1" si="233"/>
        <v>x</v>
      </c>
      <c r="M2768" t="str">
        <f t="shared" ca="1" si="233"/>
        <v>j</v>
      </c>
      <c r="N2768" t="str">
        <f t="shared" ca="1" si="233"/>
        <v>m</v>
      </c>
      <c r="O2768" t="str">
        <f t="shared" ca="1" si="233"/>
        <v>=</v>
      </c>
      <c r="P2768" s="19" t="str">
        <f t="shared" ca="1" si="233"/>
        <v>5</v>
      </c>
      <c r="Q2768" s="33">
        <f t="shared" si="236"/>
        <v>0</v>
      </c>
      <c r="R2768" s="33">
        <f ca="1">IF(I2768="",Q2768,MOD((Q2768+_xlfn.XLOOKUP(I2768,CODE,VAL))*17,256))</f>
        <v>27</v>
      </c>
      <c r="S2768" s="33">
        <f ca="1">IF(J2768="",R2768,MOD((R2768+_xlfn.XLOOKUP(J2768,CODE,VAL))*17,256))</f>
        <v>247</v>
      </c>
      <c r="T2768" s="33">
        <f ca="1">IF(K2768="",S2768,MOD((S2768+_xlfn.XLOOKUP(K2768,CODE,VAL))*17,256))</f>
        <v>11</v>
      </c>
      <c r="U2768" s="33">
        <f ca="1">IF(L2768="",T2768,MOD((T2768+_xlfn.XLOOKUP(L2768,CODE,VAL))*17,256))</f>
        <v>179</v>
      </c>
      <c r="V2768" s="33">
        <f ca="1">IF(M2768="",U2768,MOD((U2768+_xlfn.XLOOKUP(M2768,CODE,VAL))*17,256))</f>
        <v>237</v>
      </c>
      <c r="W2768" s="33">
        <f ca="1">IF(N2768="",V2768,MOD((V2768+_xlfn.XLOOKUP(N2768,CODE,VAL))*17,256))</f>
        <v>250</v>
      </c>
      <c r="X2768" s="33">
        <f ca="1">IF(O2768="",W2768,MOD((W2768+_xlfn.XLOOKUP(O2768,CODE,VAL))*17,256))</f>
        <v>167</v>
      </c>
      <c r="Y2768" s="33">
        <f ca="1">IF(P2768="",X2768,MOD((X2768+_xlfn.XLOOKUP(P2768,CODE,VAL))*17,256))</f>
        <v>156</v>
      </c>
    </row>
    <row r="2769" spans="5:25">
      <c r="E2769" t="str">
        <f ca="1"/>
        <v>klt-</v>
      </c>
      <c r="F2769" t="str" cm="1">
        <f t="array" aca="1" ref="F2769" ca="1">_xlfn.IFS(E2769="","",IFERROR(FIND("-",E2769),0)&gt;0,LEFT(E2769,FIND("-",E2769)-1),TRUE,LEFT(E2769,FIND("=",E2769)-1))</f>
        <v>klt</v>
      </c>
      <c r="G2769" cm="1">
        <f t="array" aca="1" ref="G2769" ca="1">_xlfn.IFS(E2769="","",IFERROR(FIND("-",E2769),0)&gt;0,0,TRUE,VALUE(MID(E2769,FIND("=",E2769)+1,10)))</f>
        <v>0</v>
      </c>
      <c r="H2769">
        <f t="shared" ca="1" si="234"/>
        <v>4</v>
      </c>
      <c r="I2769" t="str">
        <f t="shared" ca="1" si="235"/>
        <v>k</v>
      </c>
      <c r="J2769" t="str">
        <f t="shared" ca="1" si="233"/>
        <v>l</v>
      </c>
      <c r="K2769" t="str">
        <f t="shared" ca="1" si="233"/>
        <v>t</v>
      </c>
      <c r="L2769" t="str">
        <f t="shared" ca="1" si="233"/>
        <v>-</v>
      </c>
      <c r="M2769" t="str">
        <f t="shared" ca="1" si="233"/>
        <v/>
      </c>
      <c r="N2769" t="str">
        <f t="shared" ca="1" si="233"/>
        <v/>
      </c>
      <c r="O2769" t="str">
        <f t="shared" ca="1" si="233"/>
        <v/>
      </c>
      <c r="P2769" s="19" t="str">
        <f t="shared" ca="1" si="233"/>
        <v/>
      </c>
      <c r="Q2769" s="33">
        <f t="shared" si="236"/>
        <v>0</v>
      </c>
      <c r="R2769" s="33">
        <f ca="1">IF(I2769="",Q2769,MOD((Q2769+_xlfn.XLOOKUP(I2769,CODE,VAL))*17,256))</f>
        <v>27</v>
      </c>
      <c r="S2769" s="33">
        <f ca="1">IF(J2769="",R2769,MOD((R2769+_xlfn.XLOOKUP(J2769,CODE,VAL))*17,256))</f>
        <v>247</v>
      </c>
      <c r="T2769" s="33">
        <f ca="1">IF(K2769="",S2769,MOD((S2769+_xlfn.XLOOKUP(K2769,CODE,VAL))*17,256))</f>
        <v>27</v>
      </c>
      <c r="U2769" s="33">
        <f ca="1">IF(L2769="",T2769,MOD((T2769+_xlfn.XLOOKUP(L2769,CODE,VAL))*17,256))</f>
        <v>200</v>
      </c>
      <c r="V2769" s="33">
        <f ca="1">IF(M2769="",U2769,MOD((U2769+_xlfn.XLOOKUP(M2769,CODE,VAL))*17,256))</f>
        <v>200</v>
      </c>
      <c r="W2769" s="33">
        <f ca="1">IF(N2769="",V2769,MOD((V2769+_xlfn.XLOOKUP(N2769,CODE,VAL))*17,256))</f>
        <v>200</v>
      </c>
      <c r="X2769" s="33">
        <f ca="1">IF(O2769="",W2769,MOD((W2769+_xlfn.XLOOKUP(O2769,CODE,VAL))*17,256))</f>
        <v>200</v>
      </c>
      <c r="Y2769" s="33">
        <f ca="1">IF(P2769="",X2769,MOD((X2769+_xlfn.XLOOKUP(P2769,CODE,VAL))*17,256))</f>
        <v>200</v>
      </c>
    </row>
    <row r="2770" spans="5:25">
      <c r="E2770" t="str">
        <f ca="1"/>
        <v>hqf=4</v>
      </c>
      <c r="F2770" t="str" cm="1">
        <f t="array" aca="1" ref="F2770" ca="1">_xlfn.IFS(E2770="","",IFERROR(FIND("-",E2770),0)&gt;0,LEFT(E2770,FIND("-",E2770)-1),TRUE,LEFT(E2770,FIND("=",E2770)-1))</f>
        <v>hqf</v>
      </c>
      <c r="G2770" cm="1">
        <f t="array" aca="1" ref="G2770" ca="1">_xlfn.IFS(E2770="","",IFERROR(FIND("-",E2770),0)&gt;0,0,TRUE,VALUE(MID(E2770,FIND("=",E2770)+1,10)))</f>
        <v>4</v>
      </c>
      <c r="H2770">
        <f t="shared" ca="1" si="234"/>
        <v>5</v>
      </c>
      <c r="I2770" t="str">
        <f t="shared" ca="1" si="235"/>
        <v>h</v>
      </c>
      <c r="J2770" t="str">
        <f t="shared" ca="1" si="233"/>
        <v>q</v>
      </c>
      <c r="K2770" t="str">
        <f t="shared" ref="J2770:P2798" ca="1" si="237">MID($E2770,K$11,1)</f>
        <v>f</v>
      </c>
      <c r="L2770" t="str">
        <f t="shared" ca="1" si="237"/>
        <v>=</v>
      </c>
      <c r="M2770" t="str">
        <f t="shared" ca="1" si="237"/>
        <v>4</v>
      </c>
      <c r="N2770" t="str">
        <f t="shared" ca="1" si="237"/>
        <v/>
      </c>
      <c r="O2770" t="str">
        <f t="shared" ca="1" si="237"/>
        <v/>
      </c>
      <c r="P2770" s="19" t="str">
        <f t="shared" ca="1" si="237"/>
        <v/>
      </c>
      <c r="Q2770" s="33">
        <f t="shared" si="236"/>
        <v>0</v>
      </c>
      <c r="R2770" s="33">
        <f ca="1">IF(I2770="",Q2770,MOD((Q2770+_xlfn.XLOOKUP(I2770,CODE,VAL))*17,256))</f>
        <v>232</v>
      </c>
      <c r="S2770" s="33">
        <f ca="1">IF(J2770="",R2770,MOD((R2770+_xlfn.XLOOKUP(J2770,CODE,VAL))*17,256))</f>
        <v>233</v>
      </c>
      <c r="T2770" s="33">
        <f ca="1">IF(K2770="",S2770,MOD((S2770+_xlfn.XLOOKUP(K2770,CODE,VAL))*17,256))</f>
        <v>63</v>
      </c>
      <c r="U2770" s="33">
        <f ca="1">IF(L2770="",T2770,MOD((T2770+_xlfn.XLOOKUP(L2770,CODE,VAL))*17,256))</f>
        <v>60</v>
      </c>
      <c r="V2770" s="33">
        <f ca="1">IF(M2770="",U2770,MOD((U2770+_xlfn.XLOOKUP(M2770,CODE,VAL))*17,256))</f>
        <v>112</v>
      </c>
      <c r="W2770" s="33">
        <f ca="1">IF(N2770="",V2770,MOD((V2770+_xlfn.XLOOKUP(N2770,CODE,VAL))*17,256))</f>
        <v>112</v>
      </c>
      <c r="X2770" s="33">
        <f ca="1">IF(O2770="",W2770,MOD((W2770+_xlfn.XLOOKUP(O2770,CODE,VAL))*17,256))</f>
        <v>112</v>
      </c>
      <c r="Y2770" s="33">
        <f ca="1">IF(P2770="",X2770,MOD((X2770+_xlfn.XLOOKUP(P2770,CODE,VAL))*17,256))</f>
        <v>112</v>
      </c>
    </row>
    <row r="2771" spans="5:25">
      <c r="E2771" t="str">
        <f ca="1"/>
        <v>crhp-</v>
      </c>
      <c r="F2771" t="str" cm="1">
        <f t="array" aca="1" ref="F2771" ca="1">_xlfn.IFS(E2771="","",IFERROR(FIND("-",E2771),0)&gt;0,LEFT(E2771,FIND("-",E2771)-1),TRUE,LEFT(E2771,FIND("=",E2771)-1))</f>
        <v>crhp</v>
      </c>
      <c r="G2771" cm="1">
        <f t="array" aca="1" ref="G2771" ca="1">_xlfn.IFS(E2771="","",IFERROR(FIND("-",E2771),0)&gt;0,0,TRUE,VALUE(MID(E2771,FIND("=",E2771)+1,10)))</f>
        <v>0</v>
      </c>
      <c r="H2771">
        <f t="shared" ca="1" si="234"/>
        <v>5</v>
      </c>
      <c r="I2771" t="str">
        <f t="shared" ca="1" si="235"/>
        <v>c</v>
      </c>
      <c r="J2771" t="str">
        <f t="shared" ca="1" si="237"/>
        <v>r</v>
      </c>
      <c r="K2771" t="str">
        <f t="shared" ca="1" si="237"/>
        <v>h</v>
      </c>
      <c r="L2771" t="str">
        <f t="shared" ca="1" si="237"/>
        <v>p</v>
      </c>
      <c r="M2771" t="str">
        <f t="shared" ca="1" si="237"/>
        <v>-</v>
      </c>
      <c r="N2771" t="str">
        <f t="shared" ca="1" si="237"/>
        <v/>
      </c>
      <c r="O2771" t="str">
        <f t="shared" ca="1" si="237"/>
        <v/>
      </c>
      <c r="P2771" s="19" t="str">
        <f t="shared" ca="1" si="237"/>
        <v/>
      </c>
      <c r="Q2771" s="33">
        <f t="shared" si="236"/>
        <v>0</v>
      </c>
      <c r="R2771" s="33">
        <f ca="1">IF(I2771="",Q2771,MOD((Q2771+_xlfn.XLOOKUP(I2771,CODE,VAL))*17,256))</f>
        <v>147</v>
      </c>
      <c r="S2771" s="33">
        <f ca="1">IF(J2771="",R2771,MOD((R2771+_xlfn.XLOOKUP(J2771,CODE,VAL))*17,256))</f>
        <v>85</v>
      </c>
      <c r="T2771" s="33">
        <f ca="1">IF(K2771="",S2771,MOD((S2771+_xlfn.XLOOKUP(K2771,CODE,VAL))*17,256))</f>
        <v>141</v>
      </c>
      <c r="U2771" s="33">
        <f ca="1">IF(L2771="",T2771,MOD((T2771+_xlfn.XLOOKUP(L2771,CODE,VAL))*17,256))</f>
        <v>205</v>
      </c>
      <c r="V2771" s="33">
        <f ca="1">IF(M2771="",U2771,MOD((U2771+_xlfn.XLOOKUP(M2771,CODE,VAL))*17,256))</f>
        <v>154</v>
      </c>
      <c r="W2771" s="33">
        <f ca="1">IF(N2771="",V2771,MOD((V2771+_xlfn.XLOOKUP(N2771,CODE,VAL))*17,256))</f>
        <v>154</v>
      </c>
      <c r="X2771" s="33">
        <f ca="1">IF(O2771="",W2771,MOD((W2771+_xlfn.XLOOKUP(O2771,CODE,VAL))*17,256))</f>
        <v>154</v>
      </c>
      <c r="Y2771" s="33">
        <f ca="1">IF(P2771="",X2771,MOD((X2771+_xlfn.XLOOKUP(P2771,CODE,VAL))*17,256))</f>
        <v>154</v>
      </c>
    </row>
    <row r="2772" spans="5:25">
      <c r="E2772" t="str">
        <f ca="1"/>
        <v>tb-</v>
      </c>
      <c r="F2772" t="str" cm="1">
        <f t="array" aca="1" ref="F2772" ca="1">_xlfn.IFS(E2772="","",IFERROR(FIND("-",E2772),0)&gt;0,LEFT(E2772,FIND("-",E2772)-1),TRUE,LEFT(E2772,FIND("=",E2772)-1))</f>
        <v>tb</v>
      </c>
      <c r="G2772" cm="1">
        <f t="array" aca="1" ref="G2772" ca="1">_xlfn.IFS(E2772="","",IFERROR(FIND("-",E2772),0)&gt;0,0,TRUE,VALUE(MID(E2772,FIND("=",E2772)+1,10)))</f>
        <v>0</v>
      </c>
      <c r="H2772">
        <f t="shared" ca="1" si="234"/>
        <v>3</v>
      </c>
      <c r="I2772" t="str">
        <f t="shared" ca="1" si="235"/>
        <v>t</v>
      </c>
      <c r="J2772" t="str">
        <f t="shared" ca="1" si="237"/>
        <v>b</v>
      </c>
      <c r="K2772" t="str">
        <f t="shared" ca="1" si="237"/>
        <v>-</v>
      </c>
      <c r="L2772" t="str">
        <f t="shared" ca="1" si="237"/>
        <v/>
      </c>
      <c r="M2772" t="str">
        <f t="shared" ca="1" si="237"/>
        <v/>
      </c>
      <c r="N2772" t="str">
        <f t="shared" ca="1" si="237"/>
        <v/>
      </c>
      <c r="O2772" t="str">
        <f t="shared" ca="1" si="237"/>
        <v/>
      </c>
      <c r="P2772" s="19" t="str">
        <f t="shared" ca="1" si="237"/>
        <v/>
      </c>
      <c r="Q2772" s="33">
        <f t="shared" si="236"/>
        <v>0</v>
      </c>
      <c r="R2772" s="33">
        <f ca="1">IF(I2772="",Q2772,MOD((Q2772+_xlfn.XLOOKUP(I2772,CODE,VAL))*17,256))</f>
        <v>180</v>
      </c>
      <c r="S2772" s="33">
        <f ca="1">IF(J2772="",R2772,MOD((R2772+_xlfn.XLOOKUP(J2772,CODE,VAL))*17,256))</f>
        <v>118</v>
      </c>
      <c r="T2772" s="33">
        <f ca="1">IF(K2772="",S2772,MOD((S2772+_xlfn.XLOOKUP(K2772,CODE,VAL))*17,256))</f>
        <v>211</v>
      </c>
      <c r="U2772" s="33">
        <f ca="1">IF(L2772="",T2772,MOD((T2772+_xlfn.XLOOKUP(L2772,CODE,VAL))*17,256))</f>
        <v>211</v>
      </c>
      <c r="V2772" s="33">
        <f ca="1">IF(M2772="",U2772,MOD((U2772+_xlfn.XLOOKUP(M2772,CODE,VAL))*17,256))</f>
        <v>211</v>
      </c>
      <c r="W2772" s="33">
        <f ca="1">IF(N2772="",V2772,MOD((V2772+_xlfn.XLOOKUP(N2772,CODE,VAL))*17,256))</f>
        <v>211</v>
      </c>
      <c r="X2772" s="33">
        <f ca="1">IF(O2772="",W2772,MOD((W2772+_xlfn.XLOOKUP(O2772,CODE,VAL))*17,256))</f>
        <v>211</v>
      </c>
      <c r="Y2772" s="33">
        <f ca="1">IF(P2772="",X2772,MOD((X2772+_xlfn.XLOOKUP(P2772,CODE,VAL))*17,256))</f>
        <v>211</v>
      </c>
    </row>
    <row r="2773" spans="5:25">
      <c r="E2773" t="str">
        <f ca="1"/>
        <v>tgpg=9</v>
      </c>
      <c r="F2773" t="str" cm="1">
        <f t="array" aca="1" ref="F2773" ca="1">_xlfn.IFS(E2773="","",IFERROR(FIND("-",E2773),0)&gt;0,LEFT(E2773,FIND("-",E2773)-1),TRUE,LEFT(E2773,FIND("=",E2773)-1))</f>
        <v>tgpg</v>
      </c>
      <c r="G2773" cm="1">
        <f t="array" aca="1" ref="G2773" ca="1">_xlfn.IFS(E2773="","",IFERROR(FIND("-",E2773),0)&gt;0,0,TRUE,VALUE(MID(E2773,FIND("=",E2773)+1,10)))</f>
        <v>9</v>
      </c>
      <c r="H2773">
        <f t="shared" ca="1" si="234"/>
        <v>6</v>
      </c>
      <c r="I2773" t="str">
        <f t="shared" ca="1" si="235"/>
        <v>t</v>
      </c>
      <c r="J2773" t="str">
        <f t="shared" ca="1" si="237"/>
        <v>g</v>
      </c>
      <c r="K2773" t="str">
        <f t="shared" ca="1" si="237"/>
        <v>p</v>
      </c>
      <c r="L2773" t="str">
        <f t="shared" ca="1" si="237"/>
        <v>g</v>
      </c>
      <c r="M2773" t="str">
        <f t="shared" ca="1" si="237"/>
        <v>=</v>
      </c>
      <c r="N2773" t="str">
        <f t="shared" ca="1" si="237"/>
        <v>9</v>
      </c>
      <c r="O2773" t="str">
        <f t="shared" ca="1" si="237"/>
        <v/>
      </c>
      <c r="P2773" s="19" t="str">
        <f t="shared" ca="1" si="237"/>
        <v/>
      </c>
      <c r="Q2773" s="33">
        <f t="shared" si="236"/>
        <v>0</v>
      </c>
      <c r="R2773" s="33">
        <f ca="1">IF(I2773="",Q2773,MOD((Q2773+_xlfn.XLOOKUP(I2773,CODE,VAL))*17,256))</f>
        <v>180</v>
      </c>
      <c r="S2773" s="33">
        <f ca="1">IF(J2773="",R2773,MOD((R2773+_xlfn.XLOOKUP(J2773,CODE,VAL))*17,256))</f>
        <v>203</v>
      </c>
      <c r="T2773" s="33">
        <f ca="1">IF(K2773="",S2773,MOD((S2773+_xlfn.XLOOKUP(K2773,CODE,VAL))*17,256))</f>
        <v>235</v>
      </c>
      <c r="U2773" s="33">
        <f ca="1">IF(L2773="",T2773,MOD((T2773+_xlfn.XLOOKUP(L2773,CODE,VAL))*17,256))</f>
        <v>114</v>
      </c>
      <c r="V2773" s="33">
        <f ca="1">IF(M2773="",U2773,MOD((U2773+_xlfn.XLOOKUP(M2773,CODE,VAL))*17,256))</f>
        <v>159</v>
      </c>
      <c r="W2773" s="33">
        <f ca="1">IF(N2773="",V2773,MOD((V2773+_xlfn.XLOOKUP(N2773,CODE,VAL))*17,256))</f>
        <v>88</v>
      </c>
      <c r="X2773" s="33">
        <f ca="1">IF(O2773="",W2773,MOD((W2773+_xlfn.XLOOKUP(O2773,CODE,VAL))*17,256))</f>
        <v>88</v>
      </c>
      <c r="Y2773" s="33">
        <f ca="1">IF(P2773="",X2773,MOD((X2773+_xlfn.XLOOKUP(P2773,CODE,VAL))*17,256))</f>
        <v>88</v>
      </c>
    </row>
    <row r="2774" spans="5:25">
      <c r="E2774" t="str">
        <f ca="1"/>
        <v>kstfh=2</v>
      </c>
      <c r="F2774" t="str" cm="1">
        <f t="array" aca="1" ref="F2774" ca="1">_xlfn.IFS(E2774="","",IFERROR(FIND("-",E2774),0)&gt;0,LEFT(E2774,FIND("-",E2774)-1),TRUE,LEFT(E2774,FIND("=",E2774)-1))</f>
        <v>kstfh</v>
      </c>
      <c r="G2774" cm="1">
        <f t="array" aca="1" ref="G2774" ca="1">_xlfn.IFS(E2774="","",IFERROR(FIND("-",E2774),0)&gt;0,0,TRUE,VALUE(MID(E2774,FIND("=",E2774)+1,10)))</f>
        <v>2</v>
      </c>
      <c r="H2774">
        <f t="shared" ca="1" si="234"/>
        <v>7</v>
      </c>
      <c r="I2774" t="str">
        <f t="shared" ca="1" si="235"/>
        <v>k</v>
      </c>
      <c r="J2774" t="str">
        <f t="shared" ca="1" si="237"/>
        <v>s</v>
      </c>
      <c r="K2774" t="str">
        <f t="shared" ca="1" si="237"/>
        <v>t</v>
      </c>
      <c r="L2774" t="str">
        <f t="shared" ca="1" si="237"/>
        <v>f</v>
      </c>
      <c r="M2774" t="str">
        <f t="shared" ca="1" si="237"/>
        <v>h</v>
      </c>
      <c r="N2774" t="str">
        <f t="shared" ca="1" si="237"/>
        <v>=</v>
      </c>
      <c r="O2774" t="str">
        <f t="shared" ca="1" si="237"/>
        <v>2</v>
      </c>
      <c r="P2774" s="19" t="str">
        <f t="shared" ca="1" si="237"/>
        <v/>
      </c>
      <c r="Q2774" s="33">
        <f t="shared" si="236"/>
        <v>0</v>
      </c>
      <c r="R2774" s="33">
        <f ca="1">IF(I2774="",Q2774,MOD((Q2774+_xlfn.XLOOKUP(I2774,CODE,VAL))*17,256))</f>
        <v>27</v>
      </c>
      <c r="S2774" s="33">
        <f ca="1">IF(J2774="",R2774,MOD((R2774+_xlfn.XLOOKUP(J2774,CODE,VAL))*17,256))</f>
        <v>110</v>
      </c>
      <c r="T2774" s="33">
        <f ca="1">IF(K2774="",S2774,MOD((S2774+_xlfn.XLOOKUP(K2774,CODE,VAL))*17,256))</f>
        <v>2</v>
      </c>
      <c r="U2774" s="33">
        <f ca="1">IF(L2774="",T2774,MOD((T2774+_xlfn.XLOOKUP(L2774,CODE,VAL))*17,256))</f>
        <v>232</v>
      </c>
      <c r="V2774" s="33">
        <f ca="1">IF(M2774="",U2774,MOD((U2774+_xlfn.XLOOKUP(M2774,CODE,VAL))*17,256))</f>
        <v>80</v>
      </c>
      <c r="W2774" s="33">
        <f ca="1">IF(N2774="",V2774,MOD((V2774+_xlfn.XLOOKUP(N2774,CODE,VAL))*17,256))</f>
        <v>93</v>
      </c>
      <c r="X2774" s="33">
        <f ca="1">IF(O2774="",W2774,MOD((W2774+_xlfn.XLOOKUP(O2774,CODE,VAL))*17,256))</f>
        <v>127</v>
      </c>
      <c r="Y2774" s="33">
        <f ca="1">IF(P2774="",X2774,MOD((X2774+_xlfn.XLOOKUP(P2774,CODE,VAL))*17,256))</f>
        <v>127</v>
      </c>
    </row>
    <row r="2775" spans="5:25">
      <c r="E2775" t="str">
        <f ca="1"/>
        <v>xnjlqp=7</v>
      </c>
      <c r="F2775" t="str" cm="1">
        <f t="array" aca="1" ref="F2775" ca="1">_xlfn.IFS(E2775="","",IFERROR(FIND("-",E2775),0)&gt;0,LEFT(E2775,FIND("-",E2775)-1),TRUE,LEFT(E2775,FIND("=",E2775)-1))</f>
        <v>xnjlqp</v>
      </c>
      <c r="G2775" cm="1">
        <f t="array" aca="1" ref="G2775" ca="1">_xlfn.IFS(E2775="","",IFERROR(FIND("-",E2775),0)&gt;0,0,TRUE,VALUE(MID(E2775,FIND("=",E2775)+1,10)))</f>
        <v>7</v>
      </c>
      <c r="H2775">
        <f t="shared" ca="1" si="234"/>
        <v>8</v>
      </c>
      <c r="I2775" t="str">
        <f t="shared" ca="1" si="235"/>
        <v>x</v>
      </c>
      <c r="J2775" t="str">
        <f t="shared" ca="1" si="237"/>
        <v>n</v>
      </c>
      <c r="K2775" t="str">
        <f t="shared" ca="1" si="237"/>
        <v>j</v>
      </c>
      <c r="L2775" t="str">
        <f t="shared" ca="1" si="237"/>
        <v>l</v>
      </c>
      <c r="M2775" t="str">
        <f t="shared" ca="1" si="237"/>
        <v>q</v>
      </c>
      <c r="N2775" t="str">
        <f t="shared" ca="1" si="237"/>
        <v>p</v>
      </c>
      <c r="O2775" t="str">
        <f t="shared" ca="1" si="237"/>
        <v>=</v>
      </c>
      <c r="P2775" s="19" t="str">
        <f t="shared" ca="1" si="237"/>
        <v>7</v>
      </c>
      <c r="Q2775" s="33">
        <f t="shared" si="236"/>
        <v>0</v>
      </c>
      <c r="R2775" s="33">
        <f ca="1">IF(I2775="",Q2775,MOD((Q2775+_xlfn.XLOOKUP(I2775,CODE,VAL))*17,256))</f>
        <v>248</v>
      </c>
      <c r="S2775" s="33">
        <f ca="1">IF(J2775="",R2775,MOD((R2775+_xlfn.XLOOKUP(J2775,CODE,VAL))*17,256))</f>
        <v>198</v>
      </c>
      <c r="T2775" s="33">
        <f ca="1">IF(K2775="",S2775,MOD((S2775+_xlfn.XLOOKUP(K2775,CODE,VAL))*17,256))</f>
        <v>48</v>
      </c>
      <c r="U2775" s="33">
        <f ca="1">IF(L2775="",T2775,MOD((T2775+_xlfn.XLOOKUP(L2775,CODE,VAL))*17,256))</f>
        <v>92</v>
      </c>
      <c r="V2775" s="33">
        <f ca="1">IF(M2775="",U2775,MOD((U2775+_xlfn.XLOOKUP(M2775,CODE,VAL))*17,256))</f>
        <v>157</v>
      </c>
      <c r="W2775" s="33">
        <f ca="1">IF(N2775="",V2775,MOD((V2775+_xlfn.XLOOKUP(N2775,CODE,VAL))*17,256))</f>
        <v>221</v>
      </c>
      <c r="X2775" s="33">
        <f ca="1">IF(O2775="",W2775,MOD((W2775+_xlfn.XLOOKUP(O2775,CODE,VAL))*17,256))</f>
        <v>186</v>
      </c>
      <c r="Y2775" s="33">
        <f ca="1">IF(P2775="",X2775,MOD((X2775+_xlfn.XLOOKUP(P2775,CODE,VAL))*17,256))</f>
        <v>1</v>
      </c>
    </row>
    <row r="2776" spans="5:25">
      <c r="E2776" t="str">
        <f ca="1"/>
        <v>zn-</v>
      </c>
      <c r="F2776" t="str" cm="1">
        <f t="array" aca="1" ref="F2776" ca="1">_xlfn.IFS(E2776="","",IFERROR(FIND("-",E2776),0)&gt;0,LEFT(E2776,FIND("-",E2776)-1),TRUE,LEFT(E2776,FIND("=",E2776)-1))</f>
        <v>zn</v>
      </c>
      <c r="G2776" cm="1">
        <f t="array" aca="1" ref="G2776" ca="1">_xlfn.IFS(E2776="","",IFERROR(FIND("-",E2776),0)&gt;0,0,TRUE,VALUE(MID(E2776,FIND("=",E2776)+1,10)))</f>
        <v>0</v>
      </c>
      <c r="H2776">
        <f t="shared" ca="1" si="234"/>
        <v>3</v>
      </c>
      <c r="I2776" t="str">
        <f t="shared" ca="1" si="235"/>
        <v>z</v>
      </c>
      <c r="J2776" t="str">
        <f t="shared" ca="1" si="237"/>
        <v>n</v>
      </c>
      <c r="K2776" t="str">
        <f t="shared" ca="1" si="237"/>
        <v>-</v>
      </c>
      <c r="L2776" t="str">
        <f t="shared" ca="1" si="237"/>
        <v/>
      </c>
      <c r="M2776" t="str">
        <f t="shared" ca="1" si="237"/>
        <v/>
      </c>
      <c r="N2776" t="str">
        <f t="shared" ca="1" si="237"/>
        <v/>
      </c>
      <c r="O2776" t="str">
        <f t="shared" ca="1" si="237"/>
        <v/>
      </c>
      <c r="P2776" s="19" t="str">
        <f t="shared" ca="1" si="237"/>
        <v/>
      </c>
      <c r="Q2776" s="33">
        <f t="shared" si="236"/>
        <v>0</v>
      </c>
      <c r="R2776" s="33">
        <f ca="1">IF(I2776="",Q2776,MOD((Q2776+_xlfn.XLOOKUP(I2776,CODE,VAL))*17,256))</f>
        <v>26</v>
      </c>
      <c r="S2776" s="33">
        <f ca="1">IF(J2776="",R2776,MOD((R2776+_xlfn.XLOOKUP(J2776,CODE,VAL))*17,256))</f>
        <v>8</v>
      </c>
      <c r="T2776" s="33">
        <f ca="1">IF(K2776="",S2776,MOD((S2776+_xlfn.XLOOKUP(K2776,CODE,VAL))*17,256))</f>
        <v>133</v>
      </c>
      <c r="U2776" s="33">
        <f ca="1">IF(L2776="",T2776,MOD((T2776+_xlfn.XLOOKUP(L2776,CODE,VAL))*17,256))</f>
        <v>133</v>
      </c>
      <c r="V2776" s="33">
        <f ca="1">IF(M2776="",U2776,MOD((U2776+_xlfn.XLOOKUP(M2776,CODE,VAL))*17,256))</f>
        <v>133</v>
      </c>
      <c r="W2776" s="33">
        <f ca="1">IF(N2776="",V2776,MOD((V2776+_xlfn.XLOOKUP(N2776,CODE,VAL))*17,256))</f>
        <v>133</v>
      </c>
      <c r="X2776" s="33">
        <f ca="1">IF(O2776="",W2776,MOD((W2776+_xlfn.XLOOKUP(O2776,CODE,VAL))*17,256))</f>
        <v>133</v>
      </c>
      <c r="Y2776" s="33">
        <f ca="1">IF(P2776="",X2776,MOD((X2776+_xlfn.XLOOKUP(P2776,CODE,VAL))*17,256))</f>
        <v>133</v>
      </c>
    </row>
    <row r="2777" spans="5:25">
      <c r="E2777" t="str">
        <f ca="1"/>
        <v>qlm-</v>
      </c>
      <c r="F2777" t="str" cm="1">
        <f t="array" aca="1" ref="F2777" ca="1">_xlfn.IFS(E2777="","",IFERROR(FIND("-",E2777),0)&gt;0,LEFT(E2777,FIND("-",E2777)-1),TRUE,LEFT(E2777,FIND("=",E2777)-1))</f>
        <v>qlm</v>
      </c>
      <c r="G2777" cm="1">
        <f t="array" aca="1" ref="G2777" ca="1">_xlfn.IFS(E2777="","",IFERROR(FIND("-",E2777),0)&gt;0,0,TRUE,VALUE(MID(E2777,FIND("=",E2777)+1,10)))</f>
        <v>0</v>
      </c>
      <c r="H2777">
        <f t="shared" ca="1" si="234"/>
        <v>4</v>
      </c>
      <c r="I2777" t="str">
        <f t="shared" ca="1" si="235"/>
        <v>q</v>
      </c>
      <c r="J2777" t="str">
        <f t="shared" ca="1" si="237"/>
        <v>l</v>
      </c>
      <c r="K2777" t="str">
        <f t="shared" ca="1" si="237"/>
        <v>m</v>
      </c>
      <c r="L2777" t="str">
        <f t="shared" ca="1" si="237"/>
        <v>-</v>
      </c>
      <c r="M2777" t="str">
        <f t="shared" ca="1" si="237"/>
        <v/>
      </c>
      <c r="N2777" t="str">
        <f t="shared" ca="1" si="237"/>
        <v/>
      </c>
      <c r="O2777" t="str">
        <f t="shared" ca="1" si="237"/>
        <v/>
      </c>
      <c r="P2777" s="19" t="str">
        <f t="shared" ca="1" si="237"/>
        <v/>
      </c>
      <c r="Q2777" s="33">
        <f t="shared" si="236"/>
        <v>0</v>
      </c>
      <c r="R2777" s="33">
        <f ca="1">IF(I2777="",Q2777,MOD((Q2777+_xlfn.XLOOKUP(I2777,CODE,VAL))*17,256))</f>
        <v>129</v>
      </c>
      <c r="S2777" s="33">
        <f ca="1">IF(J2777="",R2777,MOD((R2777+_xlfn.XLOOKUP(J2777,CODE,VAL))*17,256))</f>
        <v>189</v>
      </c>
      <c r="T2777" s="33">
        <f ca="1">IF(K2777="",S2777,MOD((S2777+_xlfn.XLOOKUP(K2777,CODE,VAL))*17,256))</f>
        <v>202</v>
      </c>
      <c r="U2777" s="33">
        <f ca="1">IF(L2777="",T2777,MOD((T2777+_xlfn.XLOOKUP(L2777,CODE,VAL))*17,256))</f>
        <v>103</v>
      </c>
      <c r="V2777" s="33">
        <f ca="1">IF(M2777="",U2777,MOD((U2777+_xlfn.XLOOKUP(M2777,CODE,VAL))*17,256))</f>
        <v>103</v>
      </c>
      <c r="W2777" s="33">
        <f ca="1">IF(N2777="",V2777,MOD((V2777+_xlfn.XLOOKUP(N2777,CODE,VAL))*17,256))</f>
        <v>103</v>
      </c>
      <c r="X2777" s="33">
        <f ca="1">IF(O2777="",W2777,MOD((W2777+_xlfn.XLOOKUP(O2777,CODE,VAL))*17,256))</f>
        <v>103</v>
      </c>
      <c r="Y2777" s="33">
        <f ca="1">IF(P2777="",X2777,MOD((X2777+_xlfn.XLOOKUP(P2777,CODE,VAL))*17,256))</f>
        <v>103</v>
      </c>
    </row>
    <row r="2778" spans="5:25">
      <c r="E2778" t="str">
        <f ca="1"/>
        <v>jxhht-</v>
      </c>
      <c r="F2778" t="str" cm="1">
        <f t="array" aca="1" ref="F2778" ca="1">_xlfn.IFS(E2778="","",IFERROR(FIND("-",E2778),0)&gt;0,LEFT(E2778,FIND("-",E2778)-1),TRUE,LEFT(E2778,FIND("=",E2778)-1))</f>
        <v>jxhht</v>
      </c>
      <c r="G2778" cm="1">
        <f t="array" aca="1" ref="G2778" ca="1">_xlfn.IFS(E2778="","",IFERROR(FIND("-",E2778),0)&gt;0,0,TRUE,VALUE(MID(E2778,FIND("=",E2778)+1,10)))</f>
        <v>0</v>
      </c>
      <c r="H2778">
        <f t="shared" ca="1" si="234"/>
        <v>6</v>
      </c>
      <c r="I2778" t="str">
        <f t="shared" ca="1" si="235"/>
        <v>j</v>
      </c>
      <c r="J2778" t="str">
        <f t="shared" ca="1" si="237"/>
        <v>x</v>
      </c>
      <c r="K2778" t="str">
        <f t="shared" ca="1" si="237"/>
        <v>h</v>
      </c>
      <c r="L2778" t="str">
        <f t="shared" ca="1" si="237"/>
        <v>h</v>
      </c>
      <c r="M2778" t="str">
        <f t="shared" ca="1" si="237"/>
        <v>t</v>
      </c>
      <c r="N2778" t="str">
        <f t="shared" ca="1" si="237"/>
        <v>-</v>
      </c>
      <c r="O2778" t="str">
        <f t="shared" ca="1" si="237"/>
        <v/>
      </c>
      <c r="P2778" s="19" t="str">
        <f t="shared" ca="1" si="237"/>
        <v/>
      </c>
      <c r="Q2778" s="33">
        <f t="shared" si="236"/>
        <v>0</v>
      </c>
      <c r="R2778" s="33">
        <f ca="1">IF(I2778="",Q2778,MOD((Q2778+_xlfn.XLOOKUP(I2778,CODE,VAL))*17,256))</f>
        <v>10</v>
      </c>
      <c r="S2778" s="33">
        <f ca="1">IF(J2778="",R2778,MOD((R2778+_xlfn.XLOOKUP(J2778,CODE,VAL))*17,256))</f>
        <v>162</v>
      </c>
      <c r="T2778" s="33">
        <f ca="1">IF(K2778="",S2778,MOD((S2778+_xlfn.XLOOKUP(K2778,CODE,VAL))*17,256))</f>
        <v>170</v>
      </c>
      <c r="U2778" s="33">
        <f ca="1">IF(L2778="",T2778,MOD((T2778+_xlfn.XLOOKUP(L2778,CODE,VAL))*17,256))</f>
        <v>50</v>
      </c>
      <c r="V2778" s="33">
        <f ca="1">IF(M2778="",U2778,MOD((U2778+_xlfn.XLOOKUP(M2778,CODE,VAL))*17,256))</f>
        <v>6</v>
      </c>
      <c r="W2778" s="33">
        <f ca="1">IF(N2778="",V2778,MOD((V2778+_xlfn.XLOOKUP(N2778,CODE,VAL))*17,256))</f>
        <v>99</v>
      </c>
      <c r="X2778" s="33">
        <f ca="1">IF(O2778="",W2778,MOD((W2778+_xlfn.XLOOKUP(O2778,CODE,VAL))*17,256))</f>
        <v>99</v>
      </c>
      <c r="Y2778" s="33">
        <f ca="1">IF(P2778="",X2778,MOD((X2778+_xlfn.XLOOKUP(P2778,CODE,VAL))*17,256))</f>
        <v>99</v>
      </c>
    </row>
    <row r="2779" spans="5:25">
      <c r="E2779" t="str">
        <f ca="1"/>
        <v>ksbtkp-</v>
      </c>
      <c r="F2779" t="str" cm="1">
        <f t="array" aca="1" ref="F2779" ca="1">_xlfn.IFS(E2779="","",IFERROR(FIND("-",E2779),0)&gt;0,LEFT(E2779,FIND("-",E2779)-1),TRUE,LEFT(E2779,FIND("=",E2779)-1))</f>
        <v>ksbtkp</v>
      </c>
      <c r="G2779" cm="1">
        <f t="array" aca="1" ref="G2779" ca="1">_xlfn.IFS(E2779="","",IFERROR(FIND("-",E2779),0)&gt;0,0,TRUE,VALUE(MID(E2779,FIND("=",E2779)+1,10)))</f>
        <v>0</v>
      </c>
      <c r="H2779">
        <f t="shared" ca="1" si="234"/>
        <v>7</v>
      </c>
      <c r="I2779" t="str">
        <f t="shared" ca="1" si="235"/>
        <v>k</v>
      </c>
      <c r="J2779" t="str">
        <f t="shared" ca="1" si="237"/>
        <v>s</v>
      </c>
      <c r="K2779" t="str">
        <f t="shared" ca="1" si="237"/>
        <v>b</v>
      </c>
      <c r="L2779" t="str">
        <f t="shared" ca="1" si="237"/>
        <v>t</v>
      </c>
      <c r="M2779" t="str">
        <f t="shared" ca="1" si="237"/>
        <v>k</v>
      </c>
      <c r="N2779" t="str">
        <f t="shared" ca="1" si="237"/>
        <v>p</v>
      </c>
      <c r="O2779" t="str">
        <f t="shared" ca="1" si="237"/>
        <v>-</v>
      </c>
      <c r="P2779" s="19" t="str">
        <f t="shared" ca="1" si="237"/>
        <v/>
      </c>
      <c r="Q2779" s="33">
        <f t="shared" si="236"/>
        <v>0</v>
      </c>
      <c r="R2779" s="33">
        <f ca="1">IF(I2779="",Q2779,MOD((Q2779+_xlfn.XLOOKUP(I2779,CODE,VAL))*17,256))</f>
        <v>27</v>
      </c>
      <c r="S2779" s="33">
        <f ca="1">IF(J2779="",R2779,MOD((R2779+_xlfn.XLOOKUP(J2779,CODE,VAL))*17,256))</f>
        <v>110</v>
      </c>
      <c r="T2779" s="33">
        <f ca="1">IF(K2779="",S2779,MOD((S2779+_xlfn.XLOOKUP(K2779,CODE,VAL))*17,256))</f>
        <v>208</v>
      </c>
      <c r="U2779" s="33">
        <f ca="1">IF(L2779="",T2779,MOD((T2779+_xlfn.XLOOKUP(L2779,CODE,VAL))*17,256))</f>
        <v>132</v>
      </c>
      <c r="V2779" s="33">
        <f ca="1">IF(M2779="",U2779,MOD((U2779+_xlfn.XLOOKUP(M2779,CODE,VAL))*17,256))</f>
        <v>223</v>
      </c>
      <c r="W2779" s="33">
        <f ca="1">IF(N2779="",V2779,MOD((V2779+_xlfn.XLOOKUP(N2779,CODE,VAL))*17,256))</f>
        <v>63</v>
      </c>
      <c r="X2779" s="33">
        <f ca="1">IF(O2779="",W2779,MOD((W2779+_xlfn.XLOOKUP(O2779,CODE,VAL))*17,256))</f>
        <v>44</v>
      </c>
      <c r="Y2779" s="33">
        <f ca="1">IF(P2779="",X2779,MOD((X2779+_xlfn.XLOOKUP(P2779,CODE,VAL))*17,256))</f>
        <v>44</v>
      </c>
    </row>
    <row r="2780" spans="5:25">
      <c r="E2780" t="str">
        <f ca="1"/>
        <v>clsd-</v>
      </c>
      <c r="F2780" t="str" cm="1">
        <f t="array" aca="1" ref="F2780" ca="1">_xlfn.IFS(E2780="","",IFERROR(FIND("-",E2780),0)&gt;0,LEFT(E2780,FIND("-",E2780)-1),TRUE,LEFT(E2780,FIND("=",E2780)-1))</f>
        <v>clsd</v>
      </c>
      <c r="G2780" cm="1">
        <f t="array" aca="1" ref="G2780" ca="1">_xlfn.IFS(E2780="","",IFERROR(FIND("-",E2780),0)&gt;0,0,TRUE,VALUE(MID(E2780,FIND("=",E2780)+1,10)))</f>
        <v>0</v>
      </c>
      <c r="H2780">
        <f t="shared" ca="1" si="234"/>
        <v>5</v>
      </c>
      <c r="I2780" t="str">
        <f t="shared" ca="1" si="235"/>
        <v>c</v>
      </c>
      <c r="J2780" t="str">
        <f t="shared" ca="1" si="237"/>
        <v>l</v>
      </c>
      <c r="K2780" t="str">
        <f t="shared" ca="1" si="237"/>
        <v>s</v>
      </c>
      <c r="L2780" t="str">
        <f t="shared" ca="1" si="237"/>
        <v>d</v>
      </c>
      <c r="M2780" t="str">
        <f t="shared" ca="1" si="237"/>
        <v>-</v>
      </c>
      <c r="N2780" t="str">
        <f t="shared" ca="1" si="237"/>
        <v/>
      </c>
      <c r="O2780" t="str">
        <f t="shared" ca="1" si="237"/>
        <v/>
      </c>
      <c r="P2780" s="19" t="str">
        <f t="shared" ca="1" si="237"/>
        <v/>
      </c>
      <c r="Q2780" s="33">
        <f t="shared" si="236"/>
        <v>0</v>
      </c>
      <c r="R2780" s="33">
        <f ca="1">IF(I2780="",Q2780,MOD((Q2780+_xlfn.XLOOKUP(I2780,CODE,VAL))*17,256))</f>
        <v>147</v>
      </c>
      <c r="S2780" s="33">
        <f ca="1">IF(J2780="",R2780,MOD((R2780+_xlfn.XLOOKUP(J2780,CODE,VAL))*17,256))</f>
        <v>239</v>
      </c>
      <c r="T2780" s="33">
        <f ca="1">IF(K2780="",S2780,MOD((S2780+_xlfn.XLOOKUP(K2780,CODE,VAL))*17,256))</f>
        <v>130</v>
      </c>
      <c r="U2780" s="33">
        <f ca="1">IF(L2780="",T2780,MOD((T2780+_xlfn.XLOOKUP(L2780,CODE,VAL))*17,256))</f>
        <v>70</v>
      </c>
      <c r="V2780" s="33">
        <f ca="1">IF(M2780="",U2780,MOD((U2780+_xlfn.XLOOKUP(M2780,CODE,VAL))*17,256))</f>
        <v>163</v>
      </c>
      <c r="W2780" s="33">
        <f ca="1">IF(N2780="",V2780,MOD((V2780+_xlfn.XLOOKUP(N2780,CODE,VAL))*17,256))</f>
        <v>163</v>
      </c>
      <c r="X2780" s="33">
        <f ca="1">IF(O2780="",W2780,MOD((W2780+_xlfn.XLOOKUP(O2780,CODE,VAL))*17,256))</f>
        <v>163</v>
      </c>
      <c r="Y2780" s="33">
        <f ca="1">IF(P2780="",X2780,MOD((X2780+_xlfn.XLOOKUP(P2780,CODE,VAL))*17,256))</f>
        <v>163</v>
      </c>
    </row>
    <row r="2781" spans="5:25">
      <c r="E2781" t="str">
        <f ca="1"/>
        <v>gcth-</v>
      </c>
      <c r="F2781" t="str" cm="1">
        <f t="array" aca="1" ref="F2781" ca="1">_xlfn.IFS(E2781="","",IFERROR(FIND("-",E2781),0)&gt;0,LEFT(E2781,FIND("-",E2781)-1),TRUE,LEFT(E2781,FIND("=",E2781)-1))</f>
        <v>gcth</v>
      </c>
      <c r="G2781" cm="1">
        <f t="array" aca="1" ref="G2781" ca="1">_xlfn.IFS(E2781="","",IFERROR(FIND("-",E2781),0)&gt;0,0,TRUE,VALUE(MID(E2781,FIND("=",E2781)+1,10)))</f>
        <v>0</v>
      </c>
      <c r="H2781">
        <f t="shared" ca="1" si="234"/>
        <v>5</v>
      </c>
      <c r="I2781" t="str">
        <f t="shared" ca="1" si="235"/>
        <v>g</v>
      </c>
      <c r="J2781" t="str">
        <f t="shared" ca="1" si="237"/>
        <v>c</v>
      </c>
      <c r="K2781" t="str">
        <f t="shared" ca="1" si="237"/>
        <v>t</v>
      </c>
      <c r="L2781" t="str">
        <f t="shared" ca="1" si="237"/>
        <v>h</v>
      </c>
      <c r="M2781" t="str">
        <f t="shared" ca="1" si="237"/>
        <v>-</v>
      </c>
      <c r="N2781" t="str">
        <f t="shared" ca="1" si="237"/>
        <v/>
      </c>
      <c r="O2781" t="str">
        <f t="shared" ca="1" si="237"/>
        <v/>
      </c>
      <c r="P2781" s="19" t="str">
        <f t="shared" ca="1" si="237"/>
        <v/>
      </c>
      <c r="Q2781" s="33">
        <f t="shared" si="236"/>
        <v>0</v>
      </c>
      <c r="R2781" s="33">
        <f ca="1">IF(I2781="",Q2781,MOD((Q2781+_xlfn.XLOOKUP(I2781,CODE,VAL))*17,256))</f>
        <v>215</v>
      </c>
      <c r="S2781" s="33">
        <f ca="1">IF(J2781="",R2781,MOD((R2781+_xlfn.XLOOKUP(J2781,CODE,VAL))*17,256))</f>
        <v>218</v>
      </c>
      <c r="T2781" s="33">
        <f ca="1">IF(K2781="",S2781,MOD((S2781+_xlfn.XLOOKUP(K2781,CODE,VAL))*17,256))</f>
        <v>46</v>
      </c>
      <c r="U2781" s="33">
        <f ca="1">IF(L2781="",T2781,MOD((T2781+_xlfn.XLOOKUP(L2781,CODE,VAL))*17,256))</f>
        <v>246</v>
      </c>
      <c r="V2781" s="33">
        <f ca="1">IF(M2781="",U2781,MOD((U2781+_xlfn.XLOOKUP(M2781,CODE,VAL))*17,256))</f>
        <v>83</v>
      </c>
      <c r="W2781" s="33">
        <f ca="1">IF(N2781="",V2781,MOD((V2781+_xlfn.XLOOKUP(N2781,CODE,VAL))*17,256))</f>
        <v>83</v>
      </c>
      <c r="X2781" s="33">
        <f ca="1">IF(O2781="",W2781,MOD((W2781+_xlfn.XLOOKUP(O2781,CODE,VAL))*17,256))</f>
        <v>83</v>
      </c>
      <c r="Y2781" s="33">
        <f ca="1">IF(P2781="",X2781,MOD((X2781+_xlfn.XLOOKUP(P2781,CODE,VAL))*17,256))</f>
        <v>83</v>
      </c>
    </row>
    <row r="2782" spans="5:25">
      <c r="E2782" t="str">
        <f ca="1"/>
        <v>xtd-</v>
      </c>
      <c r="F2782" t="str" cm="1">
        <f t="array" aca="1" ref="F2782" ca="1">_xlfn.IFS(E2782="","",IFERROR(FIND("-",E2782),0)&gt;0,LEFT(E2782,FIND("-",E2782)-1),TRUE,LEFT(E2782,FIND("=",E2782)-1))</f>
        <v>xtd</v>
      </c>
      <c r="G2782" cm="1">
        <f t="array" aca="1" ref="G2782" ca="1">_xlfn.IFS(E2782="","",IFERROR(FIND("-",E2782),0)&gt;0,0,TRUE,VALUE(MID(E2782,FIND("=",E2782)+1,10)))</f>
        <v>0</v>
      </c>
      <c r="H2782">
        <f t="shared" ca="1" si="234"/>
        <v>4</v>
      </c>
      <c r="I2782" t="str">
        <f t="shared" ca="1" si="235"/>
        <v>x</v>
      </c>
      <c r="J2782" t="str">
        <f t="shared" ca="1" si="237"/>
        <v>t</v>
      </c>
      <c r="K2782" t="str">
        <f t="shared" ca="1" si="237"/>
        <v>d</v>
      </c>
      <c r="L2782" t="str">
        <f t="shared" ca="1" si="237"/>
        <v>-</v>
      </c>
      <c r="M2782" t="str">
        <f t="shared" ca="1" si="237"/>
        <v/>
      </c>
      <c r="N2782" t="str">
        <f t="shared" ca="1" si="237"/>
        <v/>
      </c>
      <c r="O2782" t="str">
        <f t="shared" ca="1" si="237"/>
        <v/>
      </c>
      <c r="P2782" s="19" t="str">
        <f t="shared" ca="1" si="237"/>
        <v/>
      </c>
      <c r="Q2782" s="33">
        <f t="shared" si="236"/>
        <v>0</v>
      </c>
      <c r="R2782" s="33">
        <f ca="1">IF(I2782="",Q2782,MOD((Q2782+_xlfn.XLOOKUP(I2782,CODE,VAL))*17,256))</f>
        <v>248</v>
      </c>
      <c r="S2782" s="33">
        <f ca="1">IF(J2782="",R2782,MOD((R2782+_xlfn.XLOOKUP(J2782,CODE,VAL))*17,256))</f>
        <v>44</v>
      </c>
      <c r="T2782" s="33">
        <f ca="1">IF(K2782="",S2782,MOD((S2782+_xlfn.XLOOKUP(K2782,CODE,VAL))*17,256))</f>
        <v>144</v>
      </c>
      <c r="U2782" s="33">
        <f ca="1">IF(L2782="",T2782,MOD((T2782+_xlfn.XLOOKUP(L2782,CODE,VAL))*17,256))</f>
        <v>141</v>
      </c>
      <c r="V2782" s="33">
        <f ca="1">IF(M2782="",U2782,MOD((U2782+_xlfn.XLOOKUP(M2782,CODE,VAL))*17,256))</f>
        <v>141</v>
      </c>
      <c r="W2782" s="33">
        <f ca="1">IF(N2782="",V2782,MOD((V2782+_xlfn.XLOOKUP(N2782,CODE,VAL))*17,256))</f>
        <v>141</v>
      </c>
      <c r="X2782" s="33">
        <f ca="1">IF(O2782="",W2782,MOD((W2782+_xlfn.XLOOKUP(O2782,CODE,VAL))*17,256))</f>
        <v>141</v>
      </c>
      <c r="Y2782" s="33">
        <f ca="1">IF(P2782="",X2782,MOD((X2782+_xlfn.XLOOKUP(P2782,CODE,VAL))*17,256))</f>
        <v>141</v>
      </c>
    </row>
    <row r="2783" spans="5:25">
      <c r="E2783" t="str">
        <f ca="1"/>
        <v>vgsn=6</v>
      </c>
      <c r="F2783" t="str" cm="1">
        <f t="array" aca="1" ref="F2783" ca="1">_xlfn.IFS(E2783="","",IFERROR(FIND("-",E2783),0)&gt;0,LEFT(E2783,FIND("-",E2783)-1),TRUE,LEFT(E2783,FIND("=",E2783)-1))</f>
        <v>vgsn</v>
      </c>
      <c r="G2783" cm="1">
        <f t="array" aca="1" ref="G2783" ca="1">_xlfn.IFS(E2783="","",IFERROR(FIND("-",E2783),0)&gt;0,0,TRUE,VALUE(MID(E2783,FIND("=",E2783)+1,10)))</f>
        <v>6</v>
      </c>
      <c r="H2783">
        <f t="shared" ca="1" si="234"/>
        <v>6</v>
      </c>
      <c r="I2783" t="str">
        <f t="shared" ca="1" si="235"/>
        <v>v</v>
      </c>
      <c r="J2783" t="str">
        <f t="shared" ca="1" si="237"/>
        <v>g</v>
      </c>
      <c r="K2783" t="str">
        <f t="shared" ca="1" si="237"/>
        <v>s</v>
      </c>
      <c r="L2783" t="str">
        <f t="shared" ca="1" si="237"/>
        <v>n</v>
      </c>
      <c r="M2783" t="str">
        <f t="shared" ca="1" si="237"/>
        <v>=</v>
      </c>
      <c r="N2783" t="str">
        <f t="shared" ca="1" si="237"/>
        <v>6</v>
      </c>
      <c r="O2783" t="str">
        <f t="shared" ca="1" si="237"/>
        <v/>
      </c>
      <c r="P2783" s="19" t="str">
        <f t="shared" ca="1" si="237"/>
        <v/>
      </c>
      <c r="Q2783" s="33">
        <f t="shared" si="236"/>
        <v>0</v>
      </c>
      <c r="R2783" s="33">
        <f ca="1">IF(I2783="",Q2783,MOD((Q2783+_xlfn.XLOOKUP(I2783,CODE,VAL))*17,256))</f>
        <v>214</v>
      </c>
      <c r="S2783" s="33">
        <f ca="1">IF(J2783="",R2783,MOD((R2783+_xlfn.XLOOKUP(J2783,CODE,VAL))*17,256))</f>
        <v>13</v>
      </c>
      <c r="T2783" s="33">
        <f ca="1">IF(K2783="",S2783,MOD((S2783+_xlfn.XLOOKUP(K2783,CODE,VAL))*17,256))</f>
        <v>128</v>
      </c>
      <c r="U2783" s="33">
        <f ca="1">IF(L2783="",T2783,MOD((T2783+_xlfn.XLOOKUP(L2783,CODE,VAL))*17,256))</f>
        <v>206</v>
      </c>
      <c r="V2783" s="33">
        <f ca="1">IF(M2783="",U2783,MOD((U2783+_xlfn.XLOOKUP(M2783,CODE,VAL))*17,256))</f>
        <v>187</v>
      </c>
      <c r="W2783" s="33">
        <f ca="1">IF(N2783="",V2783,MOD((V2783+_xlfn.XLOOKUP(N2783,CODE,VAL))*17,256))</f>
        <v>1</v>
      </c>
      <c r="X2783" s="33">
        <f ca="1">IF(O2783="",W2783,MOD((W2783+_xlfn.XLOOKUP(O2783,CODE,VAL))*17,256))</f>
        <v>1</v>
      </c>
      <c r="Y2783" s="33">
        <f ca="1">IF(P2783="",X2783,MOD((X2783+_xlfn.XLOOKUP(P2783,CODE,VAL))*17,256))</f>
        <v>1</v>
      </c>
    </row>
    <row r="2784" spans="5:25">
      <c r="E2784" t="str">
        <f ca="1"/>
        <v>mczht-</v>
      </c>
      <c r="F2784" t="str" cm="1">
        <f t="array" aca="1" ref="F2784" ca="1">_xlfn.IFS(E2784="","",IFERROR(FIND("-",E2784),0)&gt;0,LEFT(E2784,FIND("-",E2784)-1),TRUE,LEFT(E2784,FIND("=",E2784)-1))</f>
        <v>mczht</v>
      </c>
      <c r="G2784" cm="1">
        <f t="array" aca="1" ref="G2784" ca="1">_xlfn.IFS(E2784="","",IFERROR(FIND("-",E2784),0)&gt;0,0,TRUE,VALUE(MID(E2784,FIND("=",E2784)+1,10)))</f>
        <v>0</v>
      </c>
      <c r="H2784">
        <f t="shared" ca="1" si="234"/>
        <v>6</v>
      </c>
      <c r="I2784" t="str">
        <f t="shared" ca="1" si="235"/>
        <v>m</v>
      </c>
      <c r="J2784" t="str">
        <f t="shared" ca="1" si="237"/>
        <v>c</v>
      </c>
      <c r="K2784" t="str">
        <f t="shared" ca="1" si="237"/>
        <v>z</v>
      </c>
      <c r="L2784" t="str">
        <f t="shared" ca="1" si="237"/>
        <v>h</v>
      </c>
      <c r="M2784" t="str">
        <f t="shared" ca="1" si="237"/>
        <v>t</v>
      </c>
      <c r="N2784" t="str">
        <f t="shared" ca="1" si="237"/>
        <v>-</v>
      </c>
      <c r="O2784" t="str">
        <f t="shared" ca="1" si="237"/>
        <v/>
      </c>
      <c r="P2784" s="19" t="str">
        <f t="shared" ca="1" si="237"/>
        <v/>
      </c>
      <c r="Q2784" s="33">
        <f t="shared" si="236"/>
        <v>0</v>
      </c>
      <c r="R2784" s="33">
        <f ca="1">IF(I2784="",Q2784,MOD((Q2784+_xlfn.XLOOKUP(I2784,CODE,VAL))*17,256))</f>
        <v>61</v>
      </c>
      <c r="S2784" s="33">
        <f ca="1">IF(J2784="",R2784,MOD((R2784+_xlfn.XLOOKUP(J2784,CODE,VAL))*17,256))</f>
        <v>160</v>
      </c>
      <c r="T2784" s="33">
        <f ca="1">IF(K2784="",S2784,MOD((S2784+_xlfn.XLOOKUP(K2784,CODE,VAL))*17,256))</f>
        <v>186</v>
      </c>
      <c r="U2784" s="33">
        <f ca="1">IF(L2784="",T2784,MOD((T2784+_xlfn.XLOOKUP(L2784,CODE,VAL))*17,256))</f>
        <v>66</v>
      </c>
      <c r="V2784" s="33">
        <f ca="1">IF(M2784="",U2784,MOD((U2784+_xlfn.XLOOKUP(M2784,CODE,VAL))*17,256))</f>
        <v>22</v>
      </c>
      <c r="W2784" s="33">
        <f ca="1">IF(N2784="",V2784,MOD((V2784+_xlfn.XLOOKUP(N2784,CODE,VAL))*17,256))</f>
        <v>115</v>
      </c>
      <c r="X2784" s="33">
        <f ca="1">IF(O2784="",W2784,MOD((W2784+_xlfn.XLOOKUP(O2784,CODE,VAL))*17,256))</f>
        <v>115</v>
      </c>
      <c r="Y2784" s="33">
        <f ca="1">IF(P2784="",X2784,MOD((X2784+_xlfn.XLOOKUP(P2784,CODE,VAL))*17,256))</f>
        <v>115</v>
      </c>
    </row>
    <row r="2785" spans="5:25">
      <c r="E2785" t="str">
        <f ca="1"/>
        <v>ph=9</v>
      </c>
      <c r="F2785" t="str" cm="1">
        <f t="array" aca="1" ref="F2785" ca="1">_xlfn.IFS(E2785="","",IFERROR(FIND("-",E2785),0)&gt;0,LEFT(E2785,FIND("-",E2785)-1),TRUE,LEFT(E2785,FIND("=",E2785)-1))</f>
        <v>ph</v>
      </c>
      <c r="G2785" cm="1">
        <f t="array" aca="1" ref="G2785" ca="1">_xlfn.IFS(E2785="","",IFERROR(FIND("-",E2785),0)&gt;0,0,TRUE,VALUE(MID(E2785,FIND("=",E2785)+1,10)))</f>
        <v>9</v>
      </c>
      <c r="H2785">
        <f t="shared" ca="1" si="234"/>
        <v>4</v>
      </c>
      <c r="I2785" t="str">
        <f t="shared" ca="1" si="235"/>
        <v>p</v>
      </c>
      <c r="J2785" t="str">
        <f t="shared" ca="1" si="237"/>
        <v>h</v>
      </c>
      <c r="K2785" t="str">
        <f t="shared" ca="1" si="237"/>
        <v>=</v>
      </c>
      <c r="L2785" t="str">
        <f t="shared" ca="1" si="237"/>
        <v>9</v>
      </c>
      <c r="M2785" t="str">
        <f t="shared" ca="1" si="237"/>
        <v/>
      </c>
      <c r="N2785" t="str">
        <f t="shared" ca="1" si="237"/>
        <v/>
      </c>
      <c r="O2785" t="str">
        <f t="shared" ca="1" si="237"/>
        <v/>
      </c>
      <c r="P2785" s="19" t="str">
        <f t="shared" ca="1" si="237"/>
        <v/>
      </c>
      <c r="Q2785" s="33">
        <f t="shared" si="236"/>
        <v>0</v>
      </c>
      <c r="R2785" s="33">
        <f ca="1">IF(I2785="",Q2785,MOD((Q2785+_xlfn.XLOOKUP(I2785,CODE,VAL))*17,256))</f>
        <v>112</v>
      </c>
      <c r="S2785" s="33">
        <f ca="1">IF(J2785="",R2785,MOD((R2785+_xlfn.XLOOKUP(J2785,CODE,VAL))*17,256))</f>
        <v>88</v>
      </c>
      <c r="T2785" s="33">
        <f ca="1">IF(K2785="",S2785,MOD((S2785+_xlfn.XLOOKUP(K2785,CODE,VAL))*17,256))</f>
        <v>229</v>
      </c>
      <c r="U2785" s="33">
        <f ca="1">IF(L2785="",T2785,MOD((T2785+_xlfn.XLOOKUP(L2785,CODE,VAL))*17,256))</f>
        <v>254</v>
      </c>
      <c r="V2785" s="33">
        <f ca="1">IF(M2785="",U2785,MOD((U2785+_xlfn.XLOOKUP(M2785,CODE,VAL))*17,256))</f>
        <v>254</v>
      </c>
      <c r="W2785" s="33">
        <f ca="1">IF(N2785="",V2785,MOD((V2785+_xlfn.XLOOKUP(N2785,CODE,VAL))*17,256))</f>
        <v>254</v>
      </c>
      <c r="X2785" s="33">
        <f ca="1">IF(O2785="",W2785,MOD((W2785+_xlfn.XLOOKUP(O2785,CODE,VAL))*17,256))</f>
        <v>254</v>
      </c>
      <c r="Y2785" s="33">
        <f ca="1">IF(P2785="",X2785,MOD((X2785+_xlfn.XLOOKUP(P2785,CODE,VAL))*17,256))</f>
        <v>254</v>
      </c>
    </row>
    <row r="2786" spans="5:25">
      <c r="E2786" t="str">
        <f ca="1"/>
        <v>nt-</v>
      </c>
      <c r="F2786" t="str" cm="1">
        <f t="array" aca="1" ref="F2786" ca="1">_xlfn.IFS(E2786="","",IFERROR(FIND("-",E2786),0)&gt;0,LEFT(E2786,FIND("-",E2786)-1),TRUE,LEFT(E2786,FIND("=",E2786)-1))</f>
        <v>nt</v>
      </c>
      <c r="G2786" cm="1">
        <f t="array" aca="1" ref="G2786" ca="1">_xlfn.IFS(E2786="","",IFERROR(FIND("-",E2786),0)&gt;0,0,TRUE,VALUE(MID(E2786,FIND("=",E2786)+1,10)))</f>
        <v>0</v>
      </c>
      <c r="H2786">
        <f t="shared" ca="1" si="234"/>
        <v>3</v>
      </c>
      <c r="I2786" t="str">
        <f t="shared" ca="1" si="235"/>
        <v>n</v>
      </c>
      <c r="J2786" t="str">
        <f t="shared" ca="1" si="237"/>
        <v>t</v>
      </c>
      <c r="K2786" t="str">
        <f t="shared" ca="1" si="237"/>
        <v>-</v>
      </c>
      <c r="L2786" t="str">
        <f t="shared" ca="1" si="237"/>
        <v/>
      </c>
      <c r="M2786" t="str">
        <f t="shared" ca="1" si="237"/>
        <v/>
      </c>
      <c r="N2786" t="str">
        <f t="shared" ca="1" si="237"/>
        <v/>
      </c>
      <c r="O2786" t="str">
        <f t="shared" ca="1" si="237"/>
        <v/>
      </c>
      <c r="P2786" s="19" t="str">
        <f t="shared" ca="1" si="237"/>
        <v/>
      </c>
      <c r="Q2786" s="33">
        <f t="shared" si="236"/>
        <v>0</v>
      </c>
      <c r="R2786" s="33">
        <f ca="1">IF(I2786="",Q2786,MOD((Q2786+_xlfn.XLOOKUP(I2786,CODE,VAL))*17,256))</f>
        <v>78</v>
      </c>
      <c r="S2786" s="33">
        <f ca="1">IF(J2786="",R2786,MOD((R2786+_xlfn.XLOOKUP(J2786,CODE,VAL))*17,256))</f>
        <v>226</v>
      </c>
      <c r="T2786" s="33">
        <f ca="1">IF(K2786="",S2786,MOD((S2786+_xlfn.XLOOKUP(K2786,CODE,VAL))*17,256))</f>
        <v>255</v>
      </c>
      <c r="U2786" s="33">
        <f ca="1">IF(L2786="",T2786,MOD((T2786+_xlfn.XLOOKUP(L2786,CODE,VAL))*17,256))</f>
        <v>255</v>
      </c>
      <c r="V2786" s="33">
        <f ca="1">IF(M2786="",U2786,MOD((U2786+_xlfn.XLOOKUP(M2786,CODE,VAL))*17,256))</f>
        <v>255</v>
      </c>
      <c r="W2786" s="33">
        <f ca="1">IF(N2786="",V2786,MOD((V2786+_xlfn.XLOOKUP(N2786,CODE,VAL))*17,256))</f>
        <v>255</v>
      </c>
      <c r="X2786" s="33">
        <f ca="1">IF(O2786="",W2786,MOD((W2786+_xlfn.XLOOKUP(O2786,CODE,VAL))*17,256))</f>
        <v>255</v>
      </c>
      <c r="Y2786" s="33">
        <f ca="1">IF(P2786="",X2786,MOD((X2786+_xlfn.XLOOKUP(P2786,CODE,VAL))*17,256))</f>
        <v>255</v>
      </c>
    </row>
    <row r="2787" spans="5:25">
      <c r="E2787" t="str">
        <f ca="1"/>
        <v>zlm-</v>
      </c>
      <c r="F2787" t="str" cm="1">
        <f t="array" aca="1" ref="F2787" ca="1">_xlfn.IFS(E2787="","",IFERROR(FIND("-",E2787),0)&gt;0,LEFT(E2787,FIND("-",E2787)-1),TRUE,LEFT(E2787,FIND("=",E2787)-1))</f>
        <v>zlm</v>
      </c>
      <c r="G2787" cm="1">
        <f t="array" aca="1" ref="G2787" ca="1">_xlfn.IFS(E2787="","",IFERROR(FIND("-",E2787),0)&gt;0,0,TRUE,VALUE(MID(E2787,FIND("=",E2787)+1,10)))</f>
        <v>0</v>
      </c>
      <c r="H2787">
        <f t="shared" ca="1" si="234"/>
        <v>4</v>
      </c>
      <c r="I2787" t="str">
        <f t="shared" ca="1" si="235"/>
        <v>z</v>
      </c>
      <c r="J2787" t="str">
        <f t="shared" ca="1" si="237"/>
        <v>l</v>
      </c>
      <c r="K2787" t="str">
        <f t="shared" ca="1" si="237"/>
        <v>m</v>
      </c>
      <c r="L2787" t="str">
        <f t="shared" ca="1" si="237"/>
        <v>-</v>
      </c>
      <c r="M2787" t="str">
        <f t="shared" ca="1" si="237"/>
        <v/>
      </c>
      <c r="N2787" t="str">
        <f t="shared" ca="1" si="237"/>
        <v/>
      </c>
      <c r="O2787" t="str">
        <f t="shared" ca="1" si="237"/>
        <v/>
      </c>
      <c r="P2787" s="19" t="str">
        <f t="shared" ca="1" si="237"/>
        <v/>
      </c>
      <c r="Q2787" s="33">
        <f t="shared" si="236"/>
        <v>0</v>
      </c>
      <c r="R2787" s="33">
        <f ca="1">IF(I2787="",Q2787,MOD((Q2787+_xlfn.XLOOKUP(I2787,CODE,VAL))*17,256))</f>
        <v>26</v>
      </c>
      <c r="S2787" s="33">
        <f ca="1">IF(J2787="",R2787,MOD((R2787+_xlfn.XLOOKUP(J2787,CODE,VAL))*17,256))</f>
        <v>230</v>
      </c>
      <c r="T2787" s="33">
        <f ca="1">IF(K2787="",S2787,MOD((S2787+_xlfn.XLOOKUP(K2787,CODE,VAL))*17,256))</f>
        <v>131</v>
      </c>
      <c r="U2787" s="33">
        <f ca="1">IF(L2787="",T2787,MOD((T2787+_xlfn.XLOOKUP(L2787,CODE,VAL))*17,256))</f>
        <v>176</v>
      </c>
      <c r="V2787" s="33">
        <f ca="1">IF(M2787="",U2787,MOD((U2787+_xlfn.XLOOKUP(M2787,CODE,VAL))*17,256))</f>
        <v>176</v>
      </c>
      <c r="W2787" s="33">
        <f ca="1">IF(N2787="",V2787,MOD((V2787+_xlfn.XLOOKUP(N2787,CODE,VAL))*17,256))</f>
        <v>176</v>
      </c>
      <c r="X2787" s="33">
        <f ca="1">IF(O2787="",W2787,MOD((W2787+_xlfn.XLOOKUP(O2787,CODE,VAL))*17,256))</f>
        <v>176</v>
      </c>
      <c r="Y2787" s="33">
        <f ca="1">IF(P2787="",X2787,MOD((X2787+_xlfn.XLOOKUP(P2787,CODE,VAL))*17,256))</f>
        <v>176</v>
      </c>
    </row>
    <row r="2788" spans="5:25">
      <c r="E2788" t="str">
        <f ca="1"/>
        <v>fgrb-</v>
      </c>
      <c r="F2788" t="str" cm="1">
        <f t="array" aca="1" ref="F2788" ca="1">_xlfn.IFS(E2788="","",IFERROR(FIND("-",E2788),0)&gt;0,LEFT(E2788,FIND("-",E2788)-1),TRUE,LEFT(E2788,FIND("=",E2788)-1))</f>
        <v>fgrb</v>
      </c>
      <c r="G2788" cm="1">
        <f t="array" aca="1" ref="G2788" ca="1">_xlfn.IFS(E2788="","",IFERROR(FIND("-",E2788),0)&gt;0,0,TRUE,VALUE(MID(E2788,FIND("=",E2788)+1,10)))</f>
        <v>0</v>
      </c>
      <c r="H2788">
        <f t="shared" ca="1" si="234"/>
        <v>5</v>
      </c>
      <c r="I2788" t="str">
        <f t="shared" ca="1" si="235"/>
        <v>f</v>
      </c>
      <c r="J2788" t="str">
        <f t="shared" ca="1" si="237"/>
        <v>g</v>
      </c>
      <c r="K2788" t="str">
        <f t="shared" ca="1" si="237"/>
        <v>r</v>
      </c>
      <c r="L2788" t="str">
        <f t="shared" ca="1" si="237"/>
        <v>b</v>
      </c>
      <c r="M2788" t="str">
        <f t="shared" ca="1" si="237"/>
        <v>-</v>
      </c>
      <c r="N2788" t="str">
        <f t="shared" ca="1" si="237"/>
        <v/>
      </c>
      <c r="O2788" t="str">
        <f t="shared" ca="1" si="237"/>
        <v/>
      </c>
      <c r="P2788" s="19" t="str">
        <f t="shared" ca="1" si="237"/>
        <v/>
      </c>
      <c r="Q2788" s="33">
        <f t="shared" si="236"/>
        <v>0</v>
      </c>
      <c r="R2788" s="33">
        <f ca="1">IF(I2788="",Q2788,MOD((Q2788+_xlfn.XLOOKUP(I2788,CODE,VAL))*17,256))</f>
        <v>198</v>
      </c>
      <c r="S2788" s="33">
        <f ca="1">IF(J2788="",R2788,MOD((R2788+_xlfn.XLOOKUP(J2788,CODE,VAL))*17,256))</f>
        <v>253</v>
      </c>
      <c r="T2788" s="33">
        <f ca="1">IF(K2788="",S2788,MOD((S2788+_xlfn.XLOOKUP(K2788,CODE,VAL))*17,256))</f>
        <v>95</v>
      </c>
      <c r="U2788" s="33">
        <f ca="1">IF(L2788="",T2788,MOD((T2788+_xlfn.XLOOKUP(L2788,CODE,VAL))*17,256))</f>
        <v>209</v>
      </c>
      <c r="V2788" s="33">
        <f ca="1">IF(M2788="",U2788,MOD((U2788+_xlfn.XLOOKUP(M2788,CODE,VAL))*17,256))</f>
        <v>222</v>
      </c>
      <c r="W2788" s="33">
        <f ca="1">IF(N2788="",V2788,MOD((V2788+_xlfn.XLOOKUP(N2788,CODE,VAL))*17,256))</f>
        <v>222</v>
      </c>
      <c r="X2788" s="33">
        <f ca="1">IF(O2788="",W2788,MOD((W2788+_xlfn.XLOOKUP(O2788,CODE,VAL))*17,256))</f>
        <v>222</v>
      </c>
      <c r="Y2788" s="33">
        <f ca="1">IF(P2788="",X2788,MOD((X2788+_xlfn.XLOOKUP(P2788,CODE,VAL))*17,256))</f>
        <v>222</v>
      </c>
    </row>
    <row r="2789" spans="5:25">
      <c r="E2789" t="str">
        <f ca="1"/>
        <v>rlr-</v>
      </c>
      <c r="F2789" t="str" cm="1">
        <f t="array" aca="1" ref="F2789" ca="1">_xlfn.IFS(E2789="","",IFERROR(FIND("-",E2789),0)&gt;0,LEFT(E2789,FIND("-",E2789)-1),TRUE,LEFT(E2789,FIND("=",E2789)-1))</f>
        <v>rlr</v>
      </c>
      <c r="G2789" cm="1">
        <f t="array" aca="1" ref="G2789" ca="1">_xlfn.IFS(E2789="","",IFERROR(FIND("-",E2789),0)&gt;0,0,TRUE,VALUE(MID(E2789,FIND("=",E2789)+1,10)))</f>
        <v>0</v>
      </c>
      <c r="H2789">
        <f t="shared" ca="1" si="234"/>
        <v>4</v>
      </c>
      <c r="I2789" t="str">
        <f t="shared" ca="1" si="235"/>
        <v>r</v>
      </c>
      <c r="J2789" t="str">
        <f t="shared" ca="1" si="237"/>
        <v>l</v>
      </c>
      <c r="K2789" t="str">
        <f t="shared" ca="1" si="237"/>
        <v>r</v>
      </c>
      <c r="L2789" t="str">
        <f t="shared" ca="1" si="237"/>
        <v>-</v>
      </c>
      <c r="M2789" t="str">
        <f t="shared" ca="1" si="237"/>
        <v/>
      </c>
      <c r="N2789" t="str">
        <f t="shared" ca="1" si="237"/>
        <v/>
      </c>
      <c r="O2789" t="str">
        <f t="shared" ca="1" si="237"/>
        <v/>
      </c>
      <c r="P2789" s="19" t="str">
        <f t="shared" ca="1" si="237"/>
        <v/>
      </c>
      <c r="Q2789" s="33">
        <f t="shared" si="236"/>
        <v>0</v>
      </c>
      <c r="R2789" s="33">
        <f ca="1">IF(I2789="",Q2789,MOD((Q2789+_xlfn.XLOOKUP(I2789,CODE,VAL))*17,256))</f>
        <v>146</v>
      </c>
      <c r="S2789" s="33">
        <f ca="1">IF(J2789="",R2789,MOD((R2789+_xlfn.XLOOKUP(J2789,CODE,VAL))*17,256))</f>
        <v>222</v>
      </c>
      <c r="T2789" s="33">
        <f ca="1">IF(K2789="",S2789,MOD((S2789+_xlfn.XLOOKUP(K2789,CODE,VAL))*17,256))</f>
        <v>80</v>
      </c>
      <c r="U2789" s="33">
        <f ca="1">IF(L2789="",T2789,MOD((T2789+_xlfn.XLOOKUP(L2789,CODE,VAL))*17,256))</f>
        <v>77</v>
      </c>
      <c r="V2789" s="33">
        <f ca="1">IF(M2789="",U2789,MOD((U2789+_xlfn.XLOOKUP(M2789,CODE,VAL))*17,256))</f>
        <v>77</v>
      </c>
      <c r="W2789" s="33">
        <f ca="1">IF(N2789="",V2789,MOD((V2789+_xlfn.XLOOKUP(N2789,CODE,VAL))*17,256))</f>
        <v>77</v>
      </c>
      <c r="X2789" s="33">
        <f ca="1">IF(O2789="",W2789,MOD((W2789+_xlfn.XLOOKUP(O2789,CODE,VAL))*17,256))</f>
        <v>77</v>
      </c>
      <c r="Y2789" s="33">
        <f ca="1">IF(P2789="",X2789,MOD((X2789+_xlfn.XLOOKUP(P2789,CODE,VAL))*17,256))</f>
        <v>77</v>
      </c>
    </row>
    <row r="2790" spans="5:25">
      <c r="E2790" t="str">
        <f ca="1"/>
        <v>pv=5</v>
      </c>
      <c r="F2790" t="str" cm="1">
        <f t="array" aca="1" ref="F2790" ca="1">_xlfn.IFS(E2790="","",IFERROR(FIND("-",E2790),0)&gt;0,LEFT(E2790,FIND("-",E2790)-1),TRUE,LEFT(E2790,FIND("=",E2790)-1))</f>
        <v>pv</v>
      </c>
      <c r="G2790" cm="1">
        <f t="array" aca="1" ref="G2790" ca="1">_xlfn.IFS(E2790="","",IFERROR(FIND("-",E2790),0)&gt;0,0,TRUE,VALUE(MID(E2790,FIND("=",E2790)+1,10)))</f>
        <v>5</v>
      </c>
      <c r="H2790">
        <f t="shared" ca="1" si="234"/>
        <v>4</v>
      </c>
      <c r="I2790" t="str">
        <f t="shared" ca="1" si="235"/>
        <v>p</v>
      </c>
      <c r="J2790" t="str">
        <f t="shared" ca="1" si="237"/>
        <v>v</v>
      </c>
      <c r="K2790" t="str">
        <f t="shared" ca="1" si="237"/>
        <v>=</v>
      </c>
      <c r="L2790" t="str">
        <f t="shared" ca="1" si="237"/>
        <v>5</v>
      </c>
      <c r="M2790" t="str">
        <f t="shared" ca="1" si="237"/>
        <v/>
      </c>
      <c r="N2790" t="str">
        <f t="shared" ca="1" si="237"/>
        <v/>
      </c>
      <c r="O2790" t="str">
        <f t="shared" ca="1" si="237"/>
        <v/>
      </c>
      <c r="P2790" s="19" t="str">
        <f t="shared" ca="1" si="237"/>
        <v/>
      </c>
      <c r="Q2790" s="33">
        <f t="shared" si="236"/>
        <v>0</v>
      </c>
      <c r="R2790" s="33">
        <f ca="1">IF(I2790="",Q2790,MOD((Q2790+_xlfn.XLOOKUP(I2790,CODE,VAL))*17,256))</f>
        <v>112</v>
      </c>
      <c r="S2790" s="33">
        <f ca="1">IF(J2790="",R2790,MOD((R2790+_xlfn.XLOOKUP(J2790,CODE,VAL))*17,256))</f>
        <v>70</v>
      </c>
      <c r="T2790" s="33">
        <f ca="1">IF(K2790="",S2790,MOD((S2790+_xlfn.XLOOKUP(K2790,CODE,VAL))*17,256))</f>
        <v>179</v>
      </c>
      <c r="U2790" s="33">
        <f ca="1">IF(L2790="",T2790,MOD((T2790+_xlfn.XLOOKUP(L2790,CODE,VAL))*17,256))</f>
        <v>104</v>
      </c>
      <c r="V2790" s="33">
        <f ca="1">IF(M2790="",U2790,MOD((U2790+_xlfn.XLOOKUP(M2790,CODE,VAL))*17,256))</f>
        <v>104</v>
      </c>
      <c r="W2790" s="33">
        <f ca="1">IF(N2790="",V2790,MOD((V2790+_xlfn.XLOOKUP(N2790,CODE,VAL))*17,256))</f>
        <v>104</v>
      </c>
      <c r="X2790" s="33">
        <f ca="1">IF(O2790="",W2790,MOD((W2790+_xlfn.XLOOKUP(O2790,CODE,VAL))*17,256))</f>
        <v>104</v>
      </c>
      <c r="Y2790" s="33">
        <f ca="1">IF(P2790="",X2790,MOD((X2790+_xlfn.XLOOKUP(P2790,CODE,VAL))*17,256))</f>
        <v>104</v>
      </c>
    </row>
    <row r="2791" spans="5:25">
      <c r="E2791" t="str">
        <f ca="1"/>
        <v>qb-</v>
      </c>
      <c r="F2791" t="str" cm="1">
        <f t="array" aca="1" ref="F2791" ca="1">_xlfn.IFS(E2791="","",IFERROR(FIND("-",E2791),0)&gt;0,LEFT(E2791,FIND("-",E2791)-1),TRUE,LEFT(E2791,FIND("=",E2791)-1))</f>
        <v>qb</v>
      </c>
      <c r="G2791" cm="1">
        <f t="array" aca="1" ref="G2791" ca="1">_xlfn.IFS(E2791="","",IFERROR(FIND("-",E2791),0)&gt;0,0,TRUE,VALUE(MID(E2791,FIND("=",E2791)+1,10)))</f>
        <v>0</v>
      </c>
      <c r="H2791">
        <f t="shared" ca="1" si="234"/>
        <v>3</v>
      </c>
      <c r="I2791" t="str">
        <f t="shared" ca="1" si="235"/>
        <v>q</v>
      </c>
      <c r="J2791" t="str">
        <f t="shared" ca="1" si="237"/>
        <v>b</v>
      </c>
      <c r="K2791" t="str">
        <f t="shared" ca="1" si="237"/>
        <v>-</v>
      </c>
      <c r="L2791" t="str">
        <f t="shared" ca="1" si="237"/>
        <v/>
      </c>
      <c r="M2791" t="str">
        <f t="shared" ca="1" si="237"/>
        <v/>
      </c>
      <c r="N2791" t="str">
        <f t="shared" ca="1" si="237"/>
        <v/>
      </c>
      <c r="O2791" t="str">
        <f t="shared" ca="1" si="237"/>
        <v/>
      </c>
      <c r="P2791" s="19" t="str">
        <f t="shared" ca="1" si="237"/>
        <v/>
      </c>
      <c r="Q2791" s="33">
        <f t="shared" si="236"/>
        <v>0</v>
      </c>
      <c r="R2791" s="33">
        <f ca="1">IF(I2791="",Q2791,MOD((Q2791+_xlfn.XLOOKUP(I2791,CODE,VAL))*17,256))</f>
        <v>129</v>
      </c>
      <c r="S2791" s="33">
        <f ca="1">IF(J2791="",R2791,MOD((R2791+_xlfn.XLOOKUP(J2791,CODE,VAL))*17,256))</f>
        <v>19</v>
      </c>
      <c r="T2791" s="33">
        <f ca="1">IF(K2791="",S2791,MOD((S2791+_xlfn.XLOOKUP(K2791,CODE,VAL))*17,256))</f>
        <v>64</v>
      </c>
      <c r="U2791" s="33">
        <f ca="1">IF(L2791="",T2791,MOD((T2791+_xlfn.XLOOKUP(L2791,CODE,VAL))*17,256))</f>
        <v>64</v>
      </c>
      <c r="V2791" s="33">
        <f ca="1">IF(M2791="",U2791,MOD((U2791+_xlfn.XLOOKUP(M2791,CODE,VAL))*17,256))</f>
        <v>64</v>
      </c>
      <c r="W2791" s="33">
        <f ca="1">IF(N2791="",V2791,MOD((V2791+_xlfn.XLOOKUP(N2791,CODE,VAL))*17,256))</f>
        <v>64</v>
      </c>
      <c r="X2791" s="33">
        <f ca="1">IF(O2791="",W2791,MOD((W2791+_xlfn.XLOOKUP(O2791,CODE,VAL))*17,256))</f>
        <v>64</v>
      </c>
      <c r="Y2791" s="33">
        <f ca="1">IF(P2791="",X2791,MOD((X2791+_xlfn.XLOOKUP(P2791,CODE,VAL))*17,256))</f>
        <v>64</v>
      </c>
    </row>
    <row r="2792" spans="5:25">
      <c r="E2792" t="str">
        <f ca="1"/>
        <v>nrbv-</v>
      </c>
      <c r="F2792" t="str" cm="1">
        <f t="array" aca="1" ref="F2792" ca="1">_xlfn.IFS(E2792="","",IFERROR(FIND("-",E2792),0)&gt;0,LEFT(E2792,FIND("-",E2792)-1),TRUE,LEFT(E2792,FIND("=",E2792)-1))</f>
        <v>nrbv</v>
      </c>
      <c r="G2792" cm="1">
        <f t="array" aca="1" ref="G2792" ca="1">_xlfn.IFS(E2792="","",IFERROR(FIND("-",E2792),0)&gt;0,0,TRUE,VALUE(MID(E2792,FIND("=",E2792)+1,10)))</f>
        <v>0</v>
      </c>
      <c r="H2792">
        <f t="shared" ca="1" si="234"/>
        <v>5</v>
      </c>
      <c r="I2792" t="str">
        <f t="shared" ca="1" si="235"/>
        <v>n</v>
      </c>
      <c r="J2792" t="str">
        <f t="shared" ca="1" si="237"/>
        <v>r</v>
      </c>
      <c r="K2792" t="str">
        <f t="shared" ca="1" si="237"/>
        <v>b</v>
      </c>
      <c r="L2792" t="str">
        <f t="shared" ca="1" si="237"/>
        <v>v</v>
      </c>
      <c r="M2792" t="str">
        <f t="shared" ca="1" si="237"/>
        <v>-</v>
      </c>
      <c r="N2792" t="str">
        <f t="shared" ca="1" si="237"/>
        <v/>
      </c>
      <c r="O2792" t="str">
        <f t="shared" ca="1" si="237"/>
        <v/>
      </c>
      <c r="P2792" s="19" t="str">
        <f t="shared" ca="1" si="237"/>
        <v/>
      </c>
      <c r="Q2792" s="33">
        <f t="shared" si="236"/>
        <v>0</v>
      </c>
      <c r="R2792" s="33">
        <f ca="1">IF(I2792="",Q2792,MOD((Q2792+_xlfn.XLOOKUP(I2792,CODE,VAL))*17,256))</f>
        <v>78</v>
      </c>
      <c r="S2792" s="33">
        <f ca="1">IF(J2792="",R2792,MOD((R2792+_xlfn.XLOOKUP(J2792,CODE,VAL))*17,256))</f>
        <v>192</v>
      </c>
      <c r="T2792" s="33">
        <f ca="1">IF(K2792="",S2792,MOD((S2792+_xlfn.XLOOKUP(K2792,CODE,VAL))*17,256))</f>
        <v>66</v>
      </c>
      <c r="U2792" s="33">
        <f ca="1">IF(L2792="",T2792,MOD((T2792+_xlfn.XLOOKUP(L2792,CODE,VAL))*17,256))</f>
        <v>56</v>
      </c>
      <c r="V2792" s="33">
        <f ca="1">IF(M2792="",U2792,MOD((U2792+_xlfn.XLOOKUP(M2792,CODE,VAL))*17,256))</f>
        <v>181</v>
      </c>
      <c r="W2792" s="33">
        <f ca="1">IF(N2792="",V2792,MOD((V2792+_xlfn.XLOOKUP(N2792,CODE,VAL))*17,256))</f>
        <v>181</v>
      </c>
      <c r="X2792" s="33">
        <f ca="1">IF(O2792="",W2792,MOD((W2792+_xlfn.XLOOKUP(O2792,CODE,VAL))*17,256))</f>
        <v>181</v>
      </c>
      <c r="Y2792" s="33">
        <f ca="1">IF(P2792="",X2792,MOD((X2792+_xlfn.XLOOKUP(P2792,CODE,VAL))*17,256))</f>
        <v>181</v>
      </c>
    </row>
    <row r="2793" spans="5:25">
      <c r="E2793" t="str">
        <f ca="1"/>
        <v>ptrq-</v>
      </c>
      <c r="F2793" t="str" cm="1">
        <f t="array" aca="1" ref="F2793" ca="1">_xlfn.IFS(E2793="","",IFERROR(FIND("-",E2793),0)&gt;0,LEFT(E2793,FIND("-",E2793)-1),TRUE,LEFT(E2793,FIND("=",E2793)-1))</f>
        <v>ptrq</v>
      </c>
      <c r="G2793" cm="1">
        <f t="array" aca="1" ref="G2793" ca="1">_xlfn.IFS(E2793="","",IFERROR(FIND("-",E2793),0)&gt;0,0,TRUE,VALUE(MID(E2793,FIND("=",E2793)+1,10)))</f>
        <v>0</v>
      </c>
      <c r="H2793">
        <f t="shared" ca="1" si="234"/>
        <v>5</v>
      </c>
      <c r="I2793" t="str">
        <f t="shared" ca="1" si="235"/>
        <v>p</v>
      </c>
      <c r="J2793" t="str">
        <f t="shared" ca="1" si="237"/>
        <v>t</v>
      </c>
      <c r="K2793" t="str">
        <f t="shared" ca="1" si="237"/>
        <v>r</v>
      </c>
      <c r="L2793" t="str">
        <f t="shared" ca="1" si="237"/>
        <v>q</v>
      </c>
      <c r="M2793" t="str">
        <f t="shared" ca="1" si="237"/>
        <v>-</v>
      </c>
      <c r="N2793" t="str">
        <f t="shared" ca="1" si="237"/>
        <v/>
      </c>
      <c r="O2793" t="str">
        <f t="shared" ca="1" si="237"/>
        <v/>
      </c>
      <c r="P2793" s="19" t="str">
        <f t="shared" ca="1" si="237"/>
        <v/>
      </c>
      <c r="Q2793" s="33">
        <f t="shared" si="236"/>
        <v>0</v>
      </c>
      <c r="R2793" s="33">
        <f ca="1">IF(I2793="",Q2793,MOD((Q2793+_xlfn.XLOOKUP(I2793,CODE,VAL))*17,256))</f>
        <v>112</v>
      </c>
      <c r="S2793" s="33">
        <f ca="1">IF(J2793="",R2793,MOD((R2793+_xlfn.XLOOKUP(J2793,CODE,VAL))*17,256))</f>
        <v>36</v>
      </c>
      <c r="T2793" s="33">
        <f ca="1">IF(K2793="",S2793,MOD((S2793+_xlfn.XLOOKUP(K2793,CODE,VAL))*17,256))</f>
        <v>246</v>
      </c>
      <c r="U2793" s="33">
        <f ca="1">IF(L2793="",T2793,MOD((T2793+_xlfn.XLOOKUP(L2793,CODE,VAL))*17,256))</f>
        <v>215</v>
      </c>
      <c r="V2793" s="33">
        <f ca="1">IF(M2793="",U2793,MOD((U2793+_xlfn.XLOOKUP(M2793,CODE,VAL))*17,256))</f>
        <v>68</v>
      </c>
      <c r="W2793" s="33">
        <f ca="1">IF(N2793="",V2793,MOD((V2793+_xlfn.XLOOKUP(N2793,CODE,VAL))*17,256))</f>
        <v>68</v>
      </c>
      <c r="X2793" s="33">
        <f ca="1">IF(O2793="",W2793,MOD((W2793+_xlfn.XLOOKUP(O2793,CODE,VAL))*17,256))</f>
        <v>68</v>
      </c>
      <c r="Y2793" s="33">
        <f ca="1">IF(P2793="",X2793,MOD((X2793+_xlfn.XLOOKUP(P2793,CODE,VAL))*17,256))</f>
        <v>68</v>
      </c>
    </row>
    <row r="2794" spans="5:25">
      <c r="E2794" t="str">
        <f ca="1"/>
        <v>tkj-</v>
      </c>
      <c r="F2794" t="str" cm="1">
        <f t="array" aca="1" ref="F2794" ca="1">_xlfn.IFS(E2794="","",IFERROR(FIND("-",E2794),0)&gt;0,LEFT(E2794,FIND("-",E2794)-1),TRUE,LEFT(E2794,FIND("=",E2794)-1))</f>
        <v>tkj</v>
      </c>
      <c r="G2794" cm="1">
        <f t="array" aca="1" ref="G2794" ca="1">_xlfn.IFS(E2794="","",IFERROR(FIND("-",E2794),0)&gt;0,0,TRUE,VALUE(MID(E2794,FIND("=",E2794)+1,10)))</f>
        <v>0</v>
      </c>
      <c r="H2794">
        <f t="shared" ca="1" si="234"/>
        <v>4</v>
      </c>
      <c r="I2794" t="str">
        <f t="shared" ca="1" si="235"/>
        <v>t</v>
      </c>
      <c r="J2794" t="str">
        <f t="shared" ca="1" si="237"/>
        <v>k</v>
      </c>
      <c r="K2794" t="str">
        <f t="shared" ca="1" si="237"/>
        <v>j</v>
      </c>
      <c r="L2794" t="str">
        <f t="shared" ca="1" si="237"/>
        <v>-</v>
      </c>
      <c r="M2794" t="str">
        <f t="shared" ca="1" si="237"/>
        <v/>
      </c>
      <c r="N2794" t="str">
        <f t="shared" ca="1" si="237"/>
        <v/>
      </c>
      <c r="O2794" t="str">
        <f t="shared" ca="1" si="237"/>
        <v/>
      </c>
      <c r="P2794" s="19" t="str">
        <f t="shared" ca="1" si="237"/>
        <v/>
      </c>
      <c r="Q2794" s="33">
        <f t="shared" si="236"/>
        <v>0</v>
      </c>
      <c r="R2794" s="33">
        <f ca="1">IF(I2794="",Q2794,MOD((Q2794+_xlfn.XLOOKUP(I2794,CODE,VAL))*17,256))</f>
        <v>180</v>
      </c>
      <c r="S2794" s="33">
        <f ca="1">IF(J2794="",R2794,MOD((R2794+_xlfn.XLOOKUP(J2794,CODE,VAL))*17,256))</f>
        <v>15</v>
      </c>
      <c r="T2794" s="33">
        <f ca="1">IF(K2794="",S2794,MOD((S2794+_xlfn.XLOOKUP(K2794,CODE,VAL))*17,256))</f>
        <v>9</v>
      </c>
      <c r="U2794" s="33">
        <f ca="1">IF(L2794="",T2794,MOD((T2794+_xlfn.XLOOKUP(L2794,CODE,VAL))*17,256))</f>
        <v>150</v>
      </c>
      <c r="V2794" s="33">
        <f ca="1">IF(M2794="",U2794,MOD((U2794+_xlfn.XLOOKUP(M2794,CODE,VAL))*17,256))</f>
        <v>150</v>
      </c>
      <c r="W2794" s="33">
        <f ca="1">IF(N2794="",V2794,MOD((V2794+_xlfn.XLOOKUP(N2794,CODE,VAL))*17,256))</f>
        <v>150</v>
      </c>
      <c r="X2794" s="33">
        <f ca="1">IF(O2794="",W2794,MOD((W2794+_xlfn.XLOOKUP(O2794,CODE,VAL))*17,256))</f>
        <v>150</v>
      </c>
      <c r="Y2794" s="33">
        <f ca="1">IF(P2794="",X2794,MOD((X2794+_xlfn.XLOOKUP(P2794,CODE,VAL))*17,256))</f>
        <v>150</v>
      </c>
    </row>
    <row r="2795" spans="5:25">
      <c r="E2795" t="str">
        <f ca="1"/>
        <v>bsc=3</v>
      </c>
      <c r="F2795" t="str" cm="1">
        <f t="array" aca="1" ref="F2795" ca="1">_xlfn.IFS(E2795="","",IFERROR(FIND("-",E2795),0)&gt;0,LEFT(E2795,FIND("-",E2795)-1),TRUE,LEFT(E2795,FIND("=",E2795)-1))</f>
        <v>bsc</v>
      </c>
      <c r="G2795" cm="1">
        <f t="array" aca="1" ref="G2795" ca="1">_xlfn.IFS(E2795="","",IFERROR(FIND("-",E2795),0)&gt;0,0,TRUE,VALUE(MID(E2795,FIND("=",E2795)+1,10)))</f>
        <v>3</v>
      </c>
      <c r="H2795">
        <f t="shared" ca="1" si="234"/>
        <v>5</v>
      </c>
      <c r="I2795" t="str">
        <f t="shared" ca="1" si="235"/>
        <v>b</v>
      </c>
      <c r="J2795" t="str">
        <f t="shared" ca="1" si="237"/>
        <v>s</v>
      </c>
      <c r="K2795" t="str">
        <f t="shared" ca="1" si="237"/>
        <v>c</v>
      </c>
      <c r="L2795" t="str">
        <f t="shared" ca="1" si="237"/>
        <v>=</v>
      </c>
      <c r="M2795" t="str">
        <f t="shared" ca="1" si="237"/>
        <v>3</v>
      </c>
      <c r="N2795" t="str">
        <f t="shared" ca="1" si="237"/>
        <v/>
      </c>
      <c r="O2795" t="str">
        <f t="shared" ca="1" si="237"/>
        <v/>
      </c>
      <c r="P2795" s="19" t="str">
        <f t="shared" ca="1" si="237"/>
        <v/>
      </c>
      <c r="Q2795" s="33">
        <f t="shared" si="236"/>
        <v>0</v>
      </c>
      <c r="R2795" s="33">
        <f ca="1">IF(I2795="",Q2795,MOD((Q2795+_xlfn.XLOOKUP(I2795,CODE,VAL))*17,256))</f>
        <v>130</v>
      </c>
      <c r="S2795" s="33">
        <f ca="1">IF(J2795="",R2795,MOD((R2795+_xlfn.XLOOKUP(J2795,CODE,VAL))*17,256))</f>
        <v>69</v>
      </c>
      <c r="T2795" s="33">
        <f ca="1">IF(K2795="",S2795,MOD((S2795+_xlfn.XLOOKUP(K2795,CODE,VAL))*17,256))</f>
        <v>40</v>
      </c>
      <c r="U2795" s="33">
        <f ca="1">IF(L2795="",T2795,MOD((T2795+_xlfn.XLOOKUP(L2795,CODE,VAL))*17,256))</f>
        <v>181</v>
      </c>
      <c r="V2795" s="33">
        <f ca="1">IF(M2795="",U2795,MOD((U2795+_xlfn.XLOOKUP(M2795,CODE,VAL))*17,256))</f>
        <v>104</v>
      </c>
      <c r="W2795" s="33">
        <f ca="1">IF(N2795="",V2795,MOD((V2795+_xlfn.XLOOKUP(N2795,CODE,VAL))*17,256))</f>
        <v>104</v>
      </c>
      <c r="X2795" s="33">
        <f ca="1">IF(O2795="",W2795,MOD((W2795+_xlfn.XLOOKUP(O2795,CODE,VAL))*17,256))</f>
        <v>104</v>
      </c>
      <c r="Y2795" s="33">
        <f ca="1">IF(P2795="",X2795,MOD((X2795+_xlfn.XLOOKUP(P2795,CODE,VAL))*17,256))</f>
        <v>104</v>
      </c>
    </row>
    <row r="2796" spans="5:25">
      <c r="E2796" t="str">
        <f ca="1"/>
        <v>pm=1</v>
      </c>
      <c r="F2796" t="str" cm="1">
        <f t="array" aca="1" ref="F2796" ca="1">_xlfn.IFS(E2796="","",IFERROR(FIND("-",E2796),0)&gt;0,LEFT(E2796,FIND("-",E2796)-1),TRUE,LEFT(E2796,FIND("=",E2796)-1))</f>
        <v>pm</v>
      </c>
      <c r="G2796" cm="1">
        <f t="array" aca="1" ref="G2796" ca="1">_xlfn.IFS(E2796="","",IFERROR(FIND("-",E2796),0)&gt;0,0,TRUE,VALUE(MID(E2796,FIND("=",E2796)+1,10)))</f>
        <v>1</v>
      </c>
      <c r="H2796">
        <f t="shared" ca="1" si="234"/>
        <v>4</v>
      </c>
      <c r="I2796" t="str">
        <f t="shared" ca="1" si="235"/>
        <v>p</v>
      </c>
      <c r="J2796" t="str">
        <f t="shared" ca="1" si="237"/>
        <v>m</v>
      </c>
      <c r="K2796" t="str">
        <f t="shared" ca="1" si="237"/>
        <v>=</v>
      </c>
      <c r="L2796" t="str">
        <f t="shared" ca="1" si="237"/>
        <v>1</v>
      </c>
      <c r="M2796" t="str">
        <f t="shared" ca="1" si="237"/>
        <v/>
      </c>
      <c r="N2796" t="str">
        <f t="shared" ca="1" si="237"/>
        <v/>
      </c>
      <c r="O2796" t="str">
        <f t="shared" ca="1" si="237"/>
        <v/>
      </c>
      <c r="P2796" s="19" t="str">
        <f t="shared" ca="1" si="237"/>
        <v/>
      </c>
      <c r="Q2796" s="33">
        <f t="shared" si="236"/>
        <v>0</v>
      </c>
      <c r="R2796" s="33">
        <f ca="1">IF(I2796="",Q2796,MOD((Q2796+_xlfn.XLOOKUP(I2796,CODE,VAL))*17,256))</f>
        <v>112</v>
      </c>
      <c r="S2796" s="33">
        <f ca="1">IF(J2796="",R2796,MOD((R2796+_xlfn.XLOOKUP(J2796,CODE,VAL))*17,256))</f>
        <v>173</v>
      </c>
      <c r="T2796" s="33">
        <f ca="1">IF(K2796="",S2796,MOD((S2796+_xlfn.XLOOKUP(K2796,CODE,VAL))*17,256))</f>
        <v>138</v>
      </c>
      <c r="U2796" s="33">
        <f ca="1">IF(L2796="",T2796,MOD((T2796+_xlfn.XLOOKUP(L2796,CODE,VAL))*17,256))</f>
        <v>107</v>
      </c>
      <c r="V2796" s="33">
        <f ca="1">IF(M2796="",U2796,MOD((U2796+_xlfn.XLOOKUP(M2796,CODE,VAL))*17,256))</f>
        <v>107</v>
      </c>
      <c r="W2796" s="33">
        <f ca="1">IF(N2796="",V2796,MOD((V2796+_xlfn.XLOOKUP(N2796,CODE,VAL))*17,256))</f>
        <v>107</v>
      </c>
      <c r="X2796" s="33">
        <f ca="1">IF(O2796="",W2796,MOD((W2796+_xlfn.XLOOKUP(O2796,CODE,VAL))*17,256))</f>
        <v>107</v>
      </c>
      <c r="Y2796" s="33">
        <f ca="1">IF(P2796="",X2796,MOD((X2796+_xlfn.XLOOKUP(P2796,CODE,VAL))*17,256))</f>
        <v>107</v>
      </c>
    </row>
    <row r="2797" spans="5:25">
      <c r="E2797" t="str">
        <f ca="1"/>
        <v>vtphg-</v>
      </c>
      <c r="F2797" t="str" cm="1">
        <f t="array" aca="1" ref="F2797" ca="1">_xlfn.IFS(E2797="","",IFERROR(FIND("-",E2797),0)&gt;0,LEFT(E2797,FIND("-",E2797)-1),TRUE,LEFT(E2797,FIND("=",E2797)-1))</f>
        <v>vtphg</v>
      </c>
      <c r="G2797" cm="1">
        <f t="array" aca="1" ref="G2797" ca="1">_xlfn.IFS(E2797="","",IFERROR(FIND("-",E2797),0)&gt;0,0,TRUE,VALUE(MID(E2797,FIND("=",E2797)+1,10)))</f>
        <v>0</v>
      </c>
      <c r="H2797">
        <f t="shared" ca="1" si="234"/>
        <v>6</v>
      </c>
      <c r="I2797" t="str">
        <f t="shared" ca="1" si="235"/>
        <v>v</v>
      </c>
      <c r="J2797" t="str">
        <f t="shared" ca="1" si="237"/>
        <v>t</v>
      </c>
      <c r="K2797" t="str">
        <f t="shared" ca="1" si="237"/>
        <v>p</v>
      </c>
      <c r="L2797" t="str">
        <f t="shared" ca="1" si="237"/>
        <v>h</v>
      </c>
      <c r="M2797" t="str">
        <f t="shared" ca="1" si="237"/>
        <v>g</v>
      </c>
      <c r="N2797" t="str">
        <f t="shared" ca="1" si="237"/>
        <v>-</v>
      </c>
      <c r="O2797" t="str">
        <f t="shared" ca="1" si="237"/>
        <v/>
      </c>
      <c r="P2797" s="19" t="str">
        <f t="shared" ca="1" si="237"/>
        <v/>
      </c>
      <c r="Q2797" s="33">
        <f t="shared" si="236"/>
        <v>0</v>
      </c>
      <c r="R2797" s="33">
        <f ca="1">IF(I2797="",Q2797,MOD((Q2797+_xlfn.XLOOKUP(I2797,CODE,VAL))*17,256))</f>
        <v>214</v>
      </c>
      <c r="S2797" s="33">
        <f ca="1">IF(J2797="",R2797,MOD((R2797+_xlfn.XLOOKUP(J2797,CODE,VAL))*17,256))</f>
        <v>234</v>
      </c>
      <c r="T2797" s="33">
        <f ca="1">IF(K2797="",S2797,MOD((S2797+_xlfn.XLOOKUP(K2797,CODE,VAL))*17,256))</f>
        <v>250</v>
      </c>
      <c r="U2797" s="33">
        <f ca="1">IF(L2797="",T2797,MOD((T2797+_xlfn.XLOOKUP(L2797,CODE,VAL))*17,256))</f>
        <v>130</v>
      </c>
      <c r="V2797" s="33">
        <f ca="1">IF(M2797="",U2797,MOD((U2797+_xlfn.XLOOKUP(M2797,CODE,VAL))*17,256))</f>
        <v>121</v>
      </c>
      <c r="W2797" s="33">
        <f ca="1">IF(N2797="",V2797,MOD((V2797+_xlfn.XLOOKUP(N2797,CODE,VAL))*17,256))</f>
        <v>6</v>
      </c>
      <c r="X2797" s="33">
        <f ca="1">IF(O2797="",W2797,MOD((W2797+_xlfn.XLOOKUP(O2797,CODE,VAL))*17,256))</f>
        <v>6</v>
      </c>
      <c r="Y2797" s="33">
        <f ca="1">IF(P2797="",X2797,MOD((X2797+_xlfn.XLOOKUP(P2797,CODE,VAL))*17,256))</f>
        <v>6</v>
      </c>
    </row>
    <row r="2798" spans="5:25">
      <c r="E2798" t="str">
        <f ca="1"/>
        <v>bc-</v>
      </c>
      <c r="F2798" t="str" cm="1">
        <f t="array" aca="1" ref="F2798" ca="1">_xlfn.IFS(E2798="","",IFERROR(FIND("-",E2798),0)&gt;0,LEFT(E2798,FIND("-",E2798)-1),TRUE,LEFT(E2798,FIND("=",E2798)-1))</f>
        <v>bc</v>
      </c>
      <c r="G2798" cm="1">
        <f t="array" aca="1" ref="G2798" ca="1">_xlfn.IFS(E2798="","",IFERROR(FIND("-",E2798),0)&gt;0,0,TRUE,VALUE(MID(E2798,FIND("=",E2798)+1,10)))</f>
        <v>0</v>
      </c>
      <c r="H2798">
        <f t="shared" ca="1" si="234"/>
        <v>3</v>
      </c>
      <c r="I2798" t="str">
        <f t="shared" ca="1" si="235"/>
        <v>b</v>
      </c>
      <c r="J2798" t="str">
        <f t="shared" ca="1" si="237"/>
        <v>c</v>
      </c>
      <c r="K2798" t="str">
        <f t="shared" ca="1" si="237"/>
        <v>-</v>
      </c>
      <c r="L2798" t="str">
        <f t="shared" ca="1" si="237"/>
        <v/>
      </c>
      <c r="M2798" t="str">
        <f t="shared" ca="1" si="237"/>
        <v/>
      </c>
      <c r="N2798" t="str">
        <f t="shared" ref="J2798:P2826" ca="1" si="238">MID($E2798,N$11,1)</f>
        <v/>
      </c>
      <c r="O2798" t="str">
        <f t="shared" ca="1" si="238"/>
        <v/>
      </c>
      <c r="P2798" s="19" t="str">
        <f t="shared" ca="1" si="238"/>
        <v/>
      </c>
      <c r="Q2798" s="33">
        <f t="shared" si="236"/>
        <v>0</v>
      </c>
      <c r="R2798" s="33">
        <f ca="1">IF(I2798="",Q2798,MOD((Q2798+_xlfn.XLOOKUP(I2798,CODE,VAL))*17,256))</f>
        <v>130</v>
      </c>
      <c r="S2798" s="33">
        <f ca="1">IF(J2798="",R2798,MOD((R2798+_xlfn.XLOOKUP(J2798,CODE,VAL))*17,256))</f>
        <v>53</v>
      </c>
      <c r="T2798" s="33">
        <f ca="1">IF(K2798="",S2798,MOD((S2798+_xlfn.XLOOKUP(K2798,CODE,VAL))*17,256))</f>
        <v>130</v>
      </c>
      <c r="U2798" s="33">
        <f ca="1">IF(L2798="",T2798,MOD((T2798+_xlfn.XLOOKUP(L2798,CODE,VAL))*17,256))</f>
        <v>130</v>
      </c>
      <c r="V2798" s="33">
        <f ca="1">IF(M2798="",U2798,MOD((U2798+_xlfn.XLOOKUP(M2798,CODE,VAL))*17,256))</f>
        <v>130</v>
      </c>
      <c r="W2798" s="33">
        <f ca="1">IF(N2798="",V2798,MOD((V2798+_xlfn.XLOOKUP(N2798,CODE,VAL))*17,256))</f>
        <v>130</v>
      </c>
      <c r="X2798" s="33">
        <f ca="1">IF(O2798="",W2798,MOD((W2798+_xlfn.XLOOKUP(O2798,CODE,VAL))*17,256))</f>
        <v>130</v>
      </c>
      <c r="Y2798" s="33">
        <f ca="1">IF(P2798="",X2798,MOD((X2798+_xlfn.XLOOKUP(P2798,CODE,VAL))*17,256))</f>
        <v>130</v>
      </c>
    </row>
    <row r="2799" spans="5:25">
      <c r="E2799" t="str">
        <f ca="1"/>
        <v>kq-</v>
      </c>
      <c r="F2799" t="str" cm="1">
        <f t="array" aca="1" ref="F2799" ca="1">_xlfn.IFS(E2799="","",IFERROR(FIND("-",E2799),0)&gt;0,LEFT(E2799,FIND("-",E2799)-1),TRUE,LEFT(E2799,FIND("=",E2799)-1))</f>
        <v>kq</v>
      </c>
      <c r="G2799" cm="1">
        <f t="array" aca="1" ref="G2799" ca="1">_xlfn.IFS(E2799="","",IFERROR(FIND("-",E2799),0)&gt;0,0,TRUE,VALUE(MID(E2799,FIND("=",E2799)+1,10)))</f>
        <v>0</v>
      </c>
      <c r="H2799">
        <f t="shared" ca="1" si="234"/>
        <v>3</v>
      </c>
      <c r="I2799" t="str">
        <f t="shared" ca="1" si="235"/>
        <v>k</v>
      </c>
      <c r="J2799" t="str">
        <f t="shared" ca="1" si="238"/>
        <v>q</v>
      </c>
      <c r="K2799" t="str">
        <f t="shared" ca="1" si="238"/>
        <v>-</v>
      </c>
      <c r="L2799" t="str">
        <f t="shared" ca="1" si="238"/>
        <v/>
      </c>
      <c r="M2799" t="str">
        <f t="shared" ca="1" si="238"/>
        <v/>
      </c>
      <c r="N2799" t="str">
        <f t="shared" ca="1" si="238"/>
        <v/>
      </c>
      <c r="O2799" t="str">
        <f t="shared" ca="1" si="238"/>
        <v/>
      </c>
      <c r="P2799" s="19" t="str">
        <f t="shared" ca="1" si="238"/>
        <v/>
      </c>
      <c r="Q2799" s="33">
        <f t="shared" si="236"/>
        <v>0</v>
      </c>
      <c r="R2799" s="33">
        <f ca="1">IF(I2799="",Q2799,MOD((Q2799+_xlfn.XLOOKUP(I2799,CODE,VAL))*17,256))</f>
        <v>27</v>
      </c>
      <c r="S2799" s="33">
        <f ca="1">IF(J2799="",R2799,MOD((R2799+_xlfn.XLOOKUP(J2799,CODE,VAL))*17,256))</f>
        <v>76</v>
      </c>
      <c r="T2799" s="33">
        <f ca="1">IF(K2799="",S2799,MOD((S2799+_xlfn.XLOOKUP(K2799,CODE,VAL))*17,256))</f>
        <v>9</v>
      </c>
      <c r="U2799" s="33">
        <f ca="1">IF(L2799="",T2799,MOD((T2799+_xlfn.XLOOKUP(L2799,CODE,VAL))*17,256))</f>
        <v>9</v>
      </c>
      <c r="V2799" s="33">
        <f ca="1">IF(M2799="",U2799,MOD((U2799+_xlfn.XLOOKUP(M2799,CODE,VAL))*17,256))</f>
        <v>9</v>
      </c>
      <c r="W2799" s="33">
        <f ca="1">IF(N2799="",V2799,MOD((V2799+_xlfn.XLOOKUP(N2799,CODE,VAL))*17,256))</f>
        <v>9</v>
      </c>
      <c r="X2799" s="33">
        <f ca="1">IF(O2799="",W2799,MOD((W2799+_xlfn.XLOOKUP(O2799,CODE,VAL))*17,256))</f>
        <v>9</v>
      </c>
      <c r="Y2799" s="33">
        <f ca="1">IF(P2799="",X2799,MOD((X2799+_xlfn.XLOOKUP(P2799,CODE,VAL))*17,256))</f>
        <v>9</v>
      </c>
    </row>
    <row r="2800" spans="5:25">
      <c r="E2800" t="str">
        <f ca="1"/>
        <v>vkh=6</v>
      </c>
      <c r="F2800" t="str" cm="1">
        <f t="array" aca="1" ref="F2800" ca="1">_xlfn.IFS(E2800="","",IFERROR(FIND("-",E2800),0)&gt;0,LEFT(E2800,FIND("-",E2800)-1),TRUE,LEFT(E2800,FIND("=",E2800)-1))</f>
        <v>vkh</v>
      </c>
      <c r="G2800" cm="1">
        <f t="array" aca="1" ref="G2800" ca="1">_xlfn.IFS(E2800="","",IFERROR(FIND("-",E2800),0)&gt;0,0,TRUE,VALUE(MID(E2800,FIND("=",E2800)+1,10)))</f>
        <v>6</v>
      </c>
      <c r="H2800">
        <f t="shared" ca="1" si="234"/>
        <v>5</v>
      </c>
      <c r="I2800" t="str">
        <f t="shared" ca="1" si="235"/>
        <v>v</v>
      </c>
      <c r="J2800" t="str">
        <f t="shared" ca="1" si="238"/>
        <v>k</v>
      </c>
      <c r="K2800" t="str">
        <f t="shared" ca="1" si="238"/>
        <v>h</v>
      </c>
      <c r="L2800" t="str">
        <f t="shared" ca="1" si="238"/>
        <v>=</v>
      </c>
      <c r="M2800" t="str">
        <f t="shared" ca="1" si="238"/>
        <v>6</v>
      </c>
      <c r="N2800" t="str">
        <f t="shared" ca="1" si="238"/>
        <v/>
      </c>
      <c r="O2800" t="str">
        <f t="shared" ca="1" si="238"/>
        <v/>
      </c>
      <c r="P2800" s="19" t="str">
        <f t="shared" ca="1" si="238"/>
        <v/>
      </c>
      <c r="Q2800" s="33">
        <f t="shared" si="236"/>
        <v>0</v>
      </c>
      <c r="R2800" s="33">
        <f ca="1">IF(I2800="",Q2800,MOD((Q2800+_xlfn.XLOOKUP(I2800,CODE,VAL))*17,256))</f>
        <v>214</v>
      </c>
      <c r="S2800" s="33">
        <f ca="1">IF(J2800="",R2800,MOD((R2800+_xlfn.XLOOKUP(J2800,CODE,VAL))*17,256))</f>
        <v>81</v>
      </c>
      <c r="T2800" s="33">
        <f ca="1">IF(K2800="",S2800,MOD((S2800+_xlfn.XLOOKUP(K2800,CODE,VAL))*17,256))</f>
        <v>73</v>
      </c>
      <c r="U2800" s="33">
        <f ca="1">IF(L2800="",T2800,MOD((T2800+_xlfn.XLOOKUP(L2800,CODE,VAL))*17,256))</f>
        <v>230</v>
      </c>
      <c r="V2800" s="33">
        <f ca="1">IF(M2800="",U2800,MOD((U2800+_xlfn.XLOOKUP(M2800,CODE,VAL))*17,256))</f>
        <v>220</v>
      </c>
      <c r="W2800" s="33">
        <f ca="1">IF(N2800="",V2800,MOD((V2800+_xlfn.XLOOKUP(N2800,CODE,VAL))*17,256))</f>
        <v>220</v>
      </c>
      <c r="X2800" s="33">
        <f ca="1">IF(O2800="",W2800,MOD((W2800+_xlfn.XLOOKUP(O2800,CODE,VAL))*17,256))</f>
        <v>220</v>
      </c>
      <c r="Y2800" s="33">
        <f ca="1">IF(P2800="",X2800,MOD((X2800+_xlfn.XLOOKUP(P2800,CODE,VAL))*17,256))</f>
        <v>220</v>
      </c>
    </row>
    <row r="2801" spans="5:25">
      <c r="E2801" t="str">
        <f ca="1"/>
        <v>gjs-</v>
      </c>
      <c r="F2801" t="str" cm="1">
        <f t="array" aca="1" ref="F2801" ca="1">_xlfn.IFS(E2801="","",IFERROR(FIND("-",E2801),0)&gt;0,LEFT(E2801,FIND("-",E2801)-1),TRUE,LEFT(E2801,FIND("=",E2801)-1))</f>
        <v>gjs</v>
      </c>
      <c r="G2801" cm="1">
        <f t="array" aca="1" ref="G2801" ca="1">_xlfn.IFS(E2801="","",IFERROR(FIND("-",E2801),0)&gt;0,0,TRUE,VALUE(MID(E2801,FIND("=",E2801)+1,10)))</f>
        <v>0</v>
      </c>
      <c r="H2801">
        <f t="shared" ca="1" si="234"/>
        <v>4</v>
      </c>
      <c r="I2801" t="str">
        <f t="shared" ca="1" si="235"/>
        <v>g</v>
      </c>
      <c r="J2801" t="str">
        <f t="shared" ca="1" si="238"/>
        <v>j</v>
      </c>
      <c r="K2801" t="str">
        <f t="shared" ca="1" si="238"/>
        <v>s</v>
      </c>
      <c r="L2801" t="str">
        <f t="shared" ca="1" si="238"/>
        <v>-</v>
      </c>
      <c r="M2801" t="str">
        <f t="shared" ca="1" si="238"/>
        <v/>
      </c>
      <c r="N2801" t="str">
        <f t="shared" ca="1" si="238"/>
        <v/>
      </c>
      <c r="O2801" t="str">
        <f t="shared" ca="1" si="238"/>
        <v/>
      </c>
      <c r="P2801" s="19" t="str">
        <f t="shared" ca="1" si="238"/>
        <v/>
      </c>
      <c r="Q2801" s="33">
        <f t="shared" si="236"/>
        <v>0</v>
      </c>
      <c r="R2801" s="33">
        <f ca="1">IF(I2801="",Q2801,MOD((Q2801+_xlfn.XLOOKUP(I2801,CODE,VAL))*17,256))</f>
        <v>215</v>
      </c>
      <c r="S2801" s="33">
        <f ca="1">IF(J2801="",R2801,MOD((R2801+_xlfn.XLOOKUP(J2801,CODE,VAL))*17,256))</f>
        <v>81</v>
      </c>
      <c r="T2801" s="33">
        <f ca="1">IF(K2801="",S2801,MOD((S2801+_xlfn.XLOOKUP(K2801,CODE,VAL))*17,256))</f>
        <v>4</v>
      </c>
      <c r="U2801" s="33">
        <f ca="1">IF(L2801="",T2801,MOD((T2801+_xlfn.XLOOKUP(L2801,CODE,VAL))*17,256))</f>
        <v>65</v>
      </c>
      <c r="V2801" s="33">
        <f ca="1">IF(M2801="",U2801,MOD((U2801+_xlfn.XLOOKUP(M2801,CODE,VAL))*17,256))</f>
        <v>65</v>
      </c>
      <c r="W2801" s="33">
        <f ca="1">IF(N2801="",V2801,MOD((V2801+_xlfn.XLOOKUP(N2801,CODE,VAL))*17,256))</f>
        <v>65</v>
      </c>
      <c r="X2801" s="33">
        <f ca="1">IF(O2801="",W2801,MOD((W2801+_xlfn.XLOOKUP(O2801,CODE,VAL))*17,256))</f>
        <v>65</v>
      </c>
      <c r="Y2801" s="33">
        <f ca="1">IF(P2801="",X2801,MOD((X2801+_xlfn.XLOOKUP(P2801,CODE,VAL))*17,256))</f>
        <v>65</v>
      </c>
    </row>
    <row r="2802" spans="5:25">
      <c r="E2802" t="str">
        <f ca="1"/>
        <v>vrm=4</v>
      </c>
      <c r="F2802" t="str" cm="1">
        <f t="array" aca="1" ref="F2802" ca="1">_xlfn.IFS(E2802="","",IFERROR(FIND("-",E2802),0)&gt;0,LEFT(E2802,FIND("-",E2802)-1),TRUE,LEFT(E2802,FIND("=",E2802)-1))</f>
        <v>vrm</v>
      </c>
      <c r="G2802" cm="1">
        <f t="array" aca="1" ref="G2802" ca="1">_xlfn.IFS(E2802="","",IFERROR(FIND("-",E2802),0)&gt;0,0,TRUE,VALUE(MID(E2802,FIND("=",E2802)+1,10)))</f>
        <v>4</v>
      </c>
      <c r="H2802">
        <f t="shared" ca="1" si="234"/>
        <v>5</v>
      </c>
      <c r="I2802" t="str">
        <f t="shared" ca="1" si="235"/>
        <v>v</v>
      </c>
      <c r="J2802" t="str">
        <f t="shared" ca="1" si="238"/>
        <v>r</v>
      </c>
      <c r="K2802" t="str">
        <f t="shared" ca="1" si="238"/>
        <v>m</v>
      </c>
      <c r="L2802" t="str">
        <f t="shared" ca="1" si="238"/>
        <v>=</v>
      </c>
      <c r="M2802" t="str">
        <f t="shared" ca="1" si="238"/>
        <v>4</v>
      </c>
      <c r="N2802" t="str">
        <f t="shared" ca="1" si="238"/>
        <v/>
      </c>
      <c r="O2802" t="str">
        <f t="shared" ca="1" si="238"/>
        <v/>
      </c>
      <c r="P2802" s="19" t="str">
        <f t="shared" ca="1" si="238"/>
        <v/>
      </c>
      <c r="Q2802" s="33">
        <f t="shared" si="236"/>
        <v>0</v>
      </c>
      <c r="R2802" s="33">
        <f ca="1">IF(I2802="",Q2802,MOD((Q2802+_xlfn.XLOOKUP(I2802,CODE,VAL))*17,256))</f>
        <v>214</v>
      </c>
      <c r="S2802" s="33">
        <f ca="1">IF(J2802="",R2802,MOD((R2802+_xlfn.XLOOKUP(J2802,CODE,VAL))*17,256))</f>
        <v>200</v>
      </c>
      <c r="T2802" s="33">
        <f ca="1">IF(K2802="",S2802,MOD((S2802+_xlfn.XLOOKUP(K2802,CODE,VAL))*17,256))</f>
        <v>133</v>
      </c>
      <c r="U2802" s="33">
        <f ca="1">IF(L2802="",T2802,MOD((T2802+_xlfn.XLOOKUP(L2802,CODE,VAL))*17,256))</f>
        <v>226</v>
      </c>
      <c r="V2802" s="33">
        <f ca="1">IF(M2802="",U2802,MOD((U2802+_xlfn.XLOOKUP(M2802,CODE,VAL))*17,256))</f>
        <v>118</v>
      </c>
      <c r="W2802" s="33">
        <f ca="1">IF(N2802="",V2802,MOD((V2802+_xlfn.XLOOKUP(N2802,CODE,VAL))*17,256))</f>
        <v>118</v>
      </c>
      <c r="X2802" s="33">
        <f ca="1">IF(O2802="",W2802,MOD((W2802+_xlfn.XLOOKUP(O2802,CODE,VAL))*17,256))</f>
        <v>118</v>
      </c>
      <c r="Y2802" s="33">
        <f ca="1">IF(P2802="",X2802,MOD((X2802+_xlfn.XLOOKUP(P2802,CODE,VAL))*17,256))</f>
        <v>118</v>
      </c>
    </row>
    <row r="2803" spans="5:25">
      <c r="E2803" t="str">
        <f ca="1"/>
        <v>zsp=6</v>
      </c>
      <c r="F2803" t="str" cm="1">
        <f t="array" aca="1" ref="F2803" ca="1">_xlfn.IFS(E2803="","",IFERROR(FIND("-",E2803),0)&gt;0,LEFT(E2803,FIND("-",E2803)-1),TRUE,LEFT(E2803,FIND("=",E2803)-1))</f>
        <v>zsp</v>
      </c>
      <c r="G2803" cm="1">
        <f t="array" aca="1" ref="G2803" ca="1">_xlfn.IFS(E2803="","",IFERROR(FIND("-",E2803),0)&gt;0,0,TRUE,VALUE(MID(E2803,FIND("=",E2803)+1,10)))</f>
        <v>6</v>
      </c>
      <c r="H2803">
        <f t="shared" ca="1" si="234"/>
        <v>5</v>
      </c>
      <c r="I2803" t="str">
        <f t="shared" ca="1" si="235"/>
        <v>z</v>
      </c>
      <c r="J2803" t="str">
        <f t="shared" ca="1" si="238"/>
        <v>s</v>
      </c>
      <c r="K2803" t="str">
        <f t="shared" ca="1" si="238"/>
        <v>p</v>
      </c>
      <c r="L2803" t="str">
        <f t="shared" ca="1" si="238"/>
        <v>=</v>
      </c>
      <c r="M2803" t="str">
        <f t="shared" ca="1" si="238"/>
        <v>6</v>
      </c>
      <c r="N2803" t="str">
        <f t="shared" ca="1" si="238"/>
        <v/>
      </c>
      <c r="O2803" t="str">
        <f t="shared" ca="1" si="238"/>
        <v/>
      </c>
      <c r="P2803" s="19" t="str">
        <f t="shared" ca="1" si="238"/>
        <v/>
      </c>
      <c r="Q2803" s="33">
        <f t="shared" si="236"/>
        <v>0</v>
      </c>
      <c r="R2803" s="33">
        <f ca="1">IF(I2803="",Q2803,MOD((Q2803+_xlfn.XLOOKUP(I2803,CODE,VAL))*17,256))</f>
        <v>26</v>
      </c>
      <c r="S2803" s="33">
        <f ca="1">IF(J2803="",R2803,MOD((R2803+_xlfn.XLOOKUP(J2803,CODE,VAL))*17,256))</f>
        <v>93</v>
      </c>
      <c r="T2803" s="33">
        <f ca="1">IF(K2803="",S2803,MOD((S2803+_xlfn.XLOOKUP(K2803,CODE,VAL))*17,256))</f>
        <v>157</v>
      </c>
      <c r="U2803" s="33">
        <f ca="1">IF(L2803="",T2803,MOD((T2803+_xlfn.XLOOKUP(L2803,CODE,VAL))*17,256))</f>
        <v>122</v>
      </c>
      <c r="V2803" s="33">
        <f ca="1">IF(M2803="",U2803,MOD((U2803+_xlfn.XLOOKUP(M2803,CODE,VAL))*17,256))</f>
        <v>176</v>
      </c>
      <c r="W2803" s="33">
        <f ca="1">IF(N2803="",V2803,MOD((V2803+_xlfn.XLOOKUP(N2803,CODE,VAL))*17,256))</f>
        <v>176</v>
      </c>
      <c r="X2803" s="33">
        <f ca="1">IF(O2803="",W2803,MOD((W2803+_xlfn.XLOOKUP(O2803,CODE,VAL))*17,256))</f>
        <v>176</v>
      </c>
      <c r="Y2803" s="33">
        <f ca="1">IF(P2803="",X2803,MOD((X2803+_xlfn.XLOOKUP(P2803,CODE,VAL))*17,256))</f>
        <v>176</v>
      </c>
    </row>
    <row r="2804" spans="5:25">
      <c r="E2804" t="str">
        <f ca="1"/>
        <v>fh=2</v>
      </c>
      <c r="F2804" t="str" cm="1">
        <f t="array" aca="1" ref="F2804" ca="1">_xlfn.IFS(E2804="","",IFERROR(FIND("-",E2804),0)&gt;0,LEFT(E2804,FIND("-",E2804)-1),TRUE,LEFT(E2804,FIND("=",E2804)-1))</f>
        <v>fh</v>
      </c>
      <c r="G2804" cm="1">
        <f t="array" aca="1" ref="G2804" ca="1">_xlfn.IFS(E2804="","",IFERROR(FIND("-",E2804),0)&gt;0,0,TRUE,VALUE(MID(E2804,FIND("=",E2804)+1,10)))</f>
        <v>2</v>
      </c>
      <c r="H2804">
        <f t="shared" ca="1" si="234"/>
        <v>4</v>
      </c>
      <c r="I2804" t="str">
        <f t="shared" ca="1" si="235"/>
        <v>f</v>
      </c>
      <c r="J2804" t="str">
        <f t="shared" ca="1" si="238"/>
        <v>h</v>
      </c>
      <c r="K2804" t="str">
        <f t="shared" ca="1" si="238"/>
        <v>=</v>
      </c>
      <c r="L2804" t="str">
        <f t="shared" ca="1" si="238"/>
        <v>2</v>
      </c>
      <c r="M2804" t="str">
        <f t="shared" ca="1" si="238"/>
        <v/>
      </c>
      <c r="N2804" t="str">
        <f t="shared" ca="1" si="238"/>
        <v/>
      </c>
      <c r="O2804" t="str">
        <f t="shared" ca="1" si="238"/>
        <v/>
      </c>
      <c r="P2804" s="19" t="str">
        <f t="shared" ca="1" si="238"/>
        <v/>
      </c>
      <c r="Q2804" s="33">
        <f t="shared" si="236"/>
        <v>0</v>
      </c>
      <c r="R2804" s="33">
        <f ca="1">IF(I2804="",Q2804,MOD((Q2804+_xlfn.XLOOKUP(I2804,CODE,VAL))*17,256))</f>
        <v>198</v>
      </c>
      <c r="S2804" s="33">
        <f ca="1">IF(J2804="",R2804,MOD((R2804+_xlfn.XLOOKUP(J2804,CODE,VAL))*17,256))</f>
        <v>14</v>
      </c>
      <c r="T2804" s="33">
        <f ca="1">IF(K2804="",S2804,MOD((S2804+_xlfn.XLOOKUP(K2804,CODE,VAL))*17,256))</f>
        <v>251</v>
      </c>
      <c r="U2804" s="33">
        <f ca="1">IF(L2804="",T2804,MOD((T2804+_xlfn.XLOOKUP(L2804,CODE,VAL))*17,256))</f>
        <v>253</v>
      </c>
      <c r="V2804" s="33">
        <f ca="1">IF(M2804="",U2804,MOD((U2804+_xlfn.XLOOKUP(M2804,CODE,VAL))*17,256))</f>
        <v>253</v>
      </c>
      <c r="W2804" s="33">
        <f ca="1">IF(N2804="",V2804,MOD((V2804+_xlfn.XLOOKUP(N2804,CODE,VAL))*17,256))</f>
        <v>253</v>
      </c>
      <c r="X2804" s="33">
        <f ca="1">IF(O2804="",W2804,MOD((W2804+_xlfn.XLOOKUP(O2804,CODE,VAL))*17,256))</f>
        <v>253</v>
      </c>
      <c r="Y2804" s="33">
        <f ca="1">IF(P2804="",X2804,MOD((X2804+_xlfn.XLOOKUP(P2804,CODE,VAL))*17,256))</f>
        <v>253</v>
      </c>
    </row>
    <row r="2805" spans="5:25">
      <c r="E2805" t="str">
        <f ca="1"/>
        <v>ztvk-</v>
      </c>
      <c r="F2805" t="str" cm="1">
        <f t="array" aca="1" ref="F2805" ca="1">_xlfn.IFS(E2805="","",IFERROR(FIND("-",E2805),0)&gt;0,LEFT(E2805,FIND("-",E2805)-1),TRUE,LEFT(E2805,FIND("=",E2805)-1))</f>
        <v>ztvk</v>
      </c>
      <c r="G2805" cm="1">
        <f t="array" aca="1" ref="G2805" ca="1">_xlfn.IFS(E2805="","",IFERROR(FIND("-",E2805),0)&gt;0,0,TRUE,VALUE(MID(E2805,FIND("=",E2805)+1,10)))</f>
        <v>0</v>
      </c>
      <c r="H2805">
        <f t="shared" ca="1" si="234"/>
        <v>5</v>
      </c>
      <c r="I2805" t="str">
        <f t="shared" ca="1" si="235"/>
        <v>z</v>
      </c>
      <c r="J2805" t="str">
        <f t="shared" ca="1" si="238"/>
        <v>t</v>
      </c>
      <c r="K2805" t="str">
        <f t="shared" ca="1" si="238"/>
        <v>v</v>
      </c>
      <c r="L2805" t="str">
        <f t="shared" ca="1" si="238"/>
        <v>k</v>
      </c>
      <c r="M2805" t="str">
        <f t="shared" ca="1" si="238"/>
        <v>-</v>
      </c>
      <c r="N2805" t="str">
        <f t="shared" ca="1" si="238"/>
        <v/>
      </c>
      <c r="O2805" t="str">
        <f t="shared" ca="1" si="238"/>
        <v/>
      </c>
      <c r="P2805" s="19" t="str">
        <f t="shared" ca="1" si="238"/>
        <v/>
      </c>
      <c r="Q2805" s="33">
        <f t="shared" si="236"/>
        <v>0</v>
      </c>
      <c r="R2805" s="33">
        <f ca="1">IF(I2805="",Q2805,MOD((Q2805+_xlfn.XLOOKUP(I2805,CODE,VAL))*17,256))</f>
        <v>26</v>
      </c>
      <c r="S2805" s="33">
        <f ca="1">IF(J2805="",R2805,MOD((R2805+_xlfn.XLOOKUP(J2805,CODE,VAL))*17,256))</f>
        <v>110</v>
      </c>
      <c r="T2805" s="33">
        <f ca="1">IF(K2805="",S2805,MOD((S2805+_xlfn.XLOOKUP(K2805,CODE,VAL))*17,256))</f>
        <v>36</v>
      </c>
      <c r="U2805" s="33">
        <f ca="1">IF(L2805="",T2805,MOD((T2805+_xlfn.XLOOKUP(L2805,CODE,VAL))*17,256))</f>
        <v>127</v>
      </c>
      <c r="V2805" s="33">
        <f ca="1">IF(M2805="",U2805,MOD((U2805+_xlfn.XLOOKUP(M2805,CODE,VAL))*17,256))</f>
        <v>108</v>
      </c>
      <c r="W2805" s="33">
        <f ca="1">IF(N2805="",V2805,MOD((V2805+_xlfn.XLOOKUP(N2805,CODE,VAL))*17,256))</f>
        <v>108</v>
      </c>
      <c r="X2805" s="33">
        <f ca="1">IF(O2805="",W2805,MOD((W2805+_xlfn.XLOOKUP(O2805,CODE,VAL))*17,256))</f>
        <v>108</v>
      </c>
      <c r="Y2805" s="33">
        <f ca="1">IF(P2805="",X2805,MOD((X2805+_xlfn.XLOOKUP(P2805,CODE,VAL))*17,256))</f>
        <v>108</v>
      </c>
    </row>
    <row r="2806" spans="5:25">
      <c r="E2806" t="str">
        <f ca="1"/>
        <v>kgt=5</v>
      </c>
      <c r="F2806" t="str" cm="1">
        <f t="array" aca="1" ref="F2806" ca="1">_xlfn.IFS(E2806="","",IFERROR(FIND("-",E2806),0)&gt;0,LEFT(E2806,FIND("-",E2806)-1),TRUE,LEFT(E2806,FIND("=",E2806)-1))</f>
        <v>kgt</v>
      </c>
      <c r="G2806" cm="1">
        <f t="array" aca="1" ref="G2806" ca="1">_xlfn.IFS(E2806="","",IFERROR(FIND("-",E2806),0)&gt;0,0,TRUE,VALUE(MID(E2806,FIND("=",E2806)+1,10)))</f>
        <v>5</v>
      </c>
      <c r="H2806">
        <f t="shared" ca="1" si="234"/>
        <v>5</v>
      </c>
      <c r="I2806" t="str">
        <f t="shared" ca="1" si="235"/>
        <v>k</v>
      </c>
      <c r="J2806" t="str">
        <f t="shared" ca="1" si="238"/>
        <v>g</v>
      </c>
      <c r="K2806" t="str">
        <f t="shared" ca="1" si="238"/>
        <v>t</v>
      </c>
      <c r="L2806" t="str">
        <f t="shared" ca="1" si="238"/>
        <v>=</v>
      </c>
      <c r="M2806" t="str">
        <f t="shared" ca="1" si="238"/>
        <v>5</v>
      </c>
      <c r="N2806" t="str">
        <f t="shared" ca="1" si="238"/>
        <v/>
      </c>
      <c r="O2806" t="str">
        <f t="shared" ca="1" si="238"/>
        <v/>
      </c>
      <c r="P2806" s="19" t="str">
        <f t="shared" ca="1" si="238"/>
        <v/>
      </c>
      <c r="Q2806" s="33">
        <f t="shared" si="236"/>
        <v>0</v>
      </c>
      <c r="R2806" s="33">
        <f ca="1">IF(I2806="",Q2806,MOD((Q2806+_xlfn.XLOOKUP(I2806,CODE,VAL))*17,256))</f>
        <v>27</v>
      </c>
      <c r="S2806" s="33">
        <f ca="1">IF(J2806="",R2806,MOD((R2806+_xlfn.XLOOKUP(J2806,CODE,VAL))*17,256))</f>
        <v>162</v>
      </c>
      <c r="T2806" s="33">
        <f ca="1">IF(K2806="",S2806,MOD((S2806+_xlfn.XLOOKUP(K2806,CODE,VAL))*17,256))</f>
        <v>118</v>
      </c>
      <c r="U2806" s="33">
        <f ca="1">IF(L2806="",T2806,MOD((T2806+_xlfn.XLOOKUP(L2806,CODE,VAL))*17,256))</f>
        <v>227</v>
      </c>
      <c r="V2806" s="33">
        <f ca="1">IF(M2806="",U2806,MOD((U2806+_xlfn.XLOOKUP(M2806,CODE,VAL))*17,256))</f>
        <v>152</v>
      </c>
      <c r="W2806" s="33">
        <f ca="1">IF(N2806="",V2806,MOD((V2806+_xlfn.XLOOKUP(N2806,CODE,VAL))*17,256))</f>
        <v>152</v>
      </c>
      <c r="X2806" s="33">
        <f ca="1">IF(O2806="",W2806,MOD((W2806+_xlfn.XLOOKUP(O2806,CODE,VAL))*17,256))</f>
        <v>152</v>
      </c>
      <c r="Y2806" s="33">
        <f ca="1">IF(P2806="",X2806,MOD((X2806+_xlfn.XLOOKUP(P2806,CODE,VAL))*17,256))</f>
        <v>152</v>
      </c>
    </row>
    <row r="2807" spans="5:25">
      <c r="E2807" t="str">
        <f ca="1"/>
        <v>dqs-</v>
      </c>
      <c r="F2807" t="str" cm="1">
        <f t="array" aca="1" ref="F2807" ca="1">_xlfn.IFS(E2807="","",IFERROR(FIND("-",E2807),0)&gt;0,LEFT(E2807,FIND("-",E2807)-1),TRUE,LEFT(E2807,FIND("=",E2807)-1))</f>
        <v>dqs</v>
      </c>
      <c r="G2807" cm="1">
        <f t="array" aca="1" ref="G2807" ca="1">_xlfn.IFS(E2807="","",IFERROR(FIND("-",E2807),0)&gt;0,0,TRUE,VALUE(MID(E2807,FIND("=",E2807)+1,10)))</f>
        <v>0</v>
      </c>
      <c r="H2807">
        <f t="shared" ca="1" si="234"/>
        <v>4</v>
      </c>
      <c r="I2807" t="str">
        <f t="shared" ca="1" si="235"/>
        <v>d</v>
      </c>
      <c r="J2807" t="str">
        <f t="shared" ca="1" si="238"/>
        <v>q</v>
      </c>
      <c r="K2807" t="str">
        <f t="shared" ca="1" si="238"/>
        <v>s</v>
      </c>
      <c r="L2807" t="str">
        <f t="shared" ca="1" si="238"/>
        <v>-</v>
      </c>
      <c r="M2807" t="str">
        <f t="shared" ca="1" si="238"/>
        <v/>
      </c>
      <c r="N2807" t="str">
        <f t="shared" ca="1" si="238"/>
        <v/>
      </c>
      <c r="O2807" t="str">
        <f t="shared" ca="1" si="238"/>
        <v/>
      </c>
      <c r="P2807" s="19" t="str">
        <f t="shared" ca="1" si="238"/>
        <v/>
      </c>
      <c r="Q2807" s="33">
        <f t="shared" si="236"/>
        <v>0</v>
      </c>
      <c r="R2807" s="33">
        <f ca="1">IF(I2807="",Q2807,MOD((Q2807+_xlfn.XLOOKUP(I2807,CODE,VAL))*17,256))</f>
        <v>164</v>
      </c>
      <c r="S2807" s="33">
        <f ca="1">IF(J2807="",R2807,MOD((R2807+_xlfn.XLOOKUP(J2807,CODE,VAL))*17,256))</f>
        <v>101</v>
      </c>
      <c r="T2807" s="33">
        <f ca="1">IF(K2807="",S2807,MOD((S2807+_xlfn.XLOOKUP(K2807,CODE,VAL))*17,256))</f>
        <v>88</v>
      </c>
      <c r="U2807" s="33">
        <f ca="1">IF(L2807="",T2807,MOD((T2807+_xlfn.XLOOKUP(L2807,CODE,VAL))*17,256))</f>
        <v>213</v>
      </c>
      <c r="V2807" s="33">
        <f ca="1">IF(M2807="",U2807,MOD((U2807+_xlfn.XLOOKUP(M2807,CODE,VAL))*17,256))</f>
        <v>213</v>
      </c>
      <c r="W2807" s="33">
        <f ca="1">IF(N2807="",V2807,MOD((V2807+_xlfn.XLOOKUP(N2807,CODE,VAL))*17,256))</f>
        <v>213</v>
      </c>
      <c r="X2807" s="33">
        <f ca="1">IF(O2807="",W2807,MOD((W2807+_xlfn.XLOOKUP(O2807,CODE,VAL))*17,256))</f>
        <v>213</v>
      </c>
      <c r="Y2807" s="33">
        <f ca="1">IF(P2807="",X2807,MOD((X2807+_xlfn.XLOOKUP(P2807,CODE,VAL))*17,256))</f>
        <v>213</v>
      </c>
    </row>
    <row r="2808" spans="5:25">
      <c r="E2808" t="str">
        <f ca="1"/>
        <v>bsm-</v>
      </c>
      <c r="F2808" t="str" cm="1">
        <f t="array" aca="1" ref="F2808" ca="1">_xlfn.IFS(E2808="","",IFERROR(FIND("-",E2808),0)&gt;0,LEFT(E2808,FIND("-",E2808)-1),TRUE,LEFT(E2808,FIND("=",E2808)-1))</f>
        <v>bsm</v>
      </c>
      <c r="G2808" cm="1">
        <f t="array" aca="1" ref="G2808" ca="1">_xlfn.IFS(E2808="","",IFERROR(FIND("-",E2808),0)&gt;0,0,TRUE,VALUE(MID(E2808,FIND("=",E2808)+1,10)))</f>
        <v>0</v>
      </c>
      <c r="H2808">
        <f t="shared" ca="1" si="234"/>
        <v>4</v>
      </c>
      <c r="I2808" t="str">
        <f t="shared" ca="1" si="235"/>
        <v>b</v>
      </c>
      <c r="J2808" t="str">
        <f t="shared" ca="1" si="238"/>
        <v>s</v>
      </c>
      <c r="K2808" t="str">
        <f t="shared" ca="1" si="238"/>
        <v>m</v>
      </c>
      <c r="L2808" t="str">
        <f t="shared" ca="1" si="238"/>
        <v>-</v>
      </c>
      <c r="M2808" t="str">
        <f t="shared" ca="1" si="238"/>
        <v/>
      </c>
      <c r="N2808" t="str">
        <f t="shared" ca="1" si="238"/>
        <v/>
      </c>
      <c r="O2808" t="str">
        <f t="shared" ca="1" si="238"/>
        <v/>
      </c>
      <c r="P2808" s="19" t="str">
        <f t="shared" ca="1" si="238"/>
        <v/>
      </c>
      <c r="Q2808" s="33">
        <f t="shared" si="236"/>
        <v>0</v>
      </c>
      <c r="R2808" s="33">
        <f ca="1">IF(I2808="",Q2808,MOD((Q2808+_xlfn.XLOOKUP(I2808,CODE,VAL))*17,256))</f>
        <v>130</v>
      </c>
      <c r="S2808" s="33">
        <f ca="1">IF(J2808="",R2808,MOD((R2808+_xlfn.XLOOKUP(J2808,CODE,VAL))*17,256))</f>
        <v>69</v>
      </c>
      <c r="T2808" s="33">
        <f ca="1">IF(K2808="",S2808,MOD((S2808+_xlfn.XLOOKUP(K2808,CODE,VAL))*17,256))</f>
        <v>210</v>
      </c>
      <c r="U2808" s="33">
        <f ca="1">IF(L2808="",T2808,MOD((T2808+_xlfn.XLOOKUP(L2808,CODE,VAL))*17,256))</f>
        <v>239</v>
      </c>
      <c r="V2808" s="33">
        <f ca="1">IF(M2808="",U2808,MOD((U2808+_xlfn.XLOOKUP(M2808,CODE,VAL))*17,256))</f>
        <v>239</v>
      </c>
      <c r="W2808" s="33">
        <f ca="1">IF(N2808="",V2808,MOD((V2808+_xlfn.XLOOKUP(N2808,CODE,VAL))*17,256))</f>
        <v>239</v>
      </c>
      <c r="X2808" s="33">
        <f ca="1">IF(O2808="",W2808,MOD((W2808+_xlfn.XLOOKUP(O2808,CODE,VAL))*17,256))</f>
        <v>239</v>
      </c>
      <c r="Y2808" s="33">
        <f ca="1">IF(P2808="",X2808,MOD((X2808+_xlfn.XLOOKUP(P2808,CODE,VAL))*17,256))</f>
        <v>239</v>
      </c>
    </row>
    <row r="2809" spans="5:25">
      <c r="E2809" t="str">
        <f ca="1"/>
        <v>tt-</v>
      </c>
      <c r="F2809" t="str" cm="1">
        <f t="array" aca="1" ref="F2809" ca="1">_xlfn.IFS(E2809="","",IFERROR(FIND("-",E2809),0)&gt;0,LEFT(E2809,FIND("-",E2809)-1),TRUE,LEFT(E2809,FIND("=",E2809)-1))</f>
        <v>tt</v>
      </c>
      <c r="G2809" cm="1">
        <f t="array" aca="1" ref="G2809" ca="1">_xlfn.IFS(E2809="","",IFERROR(FIND("-",E2809),0)&gt;0,0,TRUE,VALUE(MID(E2809,FIND("=",E2809)+1,10)))</f>
        <v>0</v>
      </c>
      <c r="H2809">
        <f t="shared" ca="1" si="234"/>
        <v>3</v>
      </c>
      <c r="I2809" t="str">
        <f t="shared" ca="1" si="235"/>
        <v>t</v>
      </c>
      <c r="J2809" t="str">
        <f t="shared" ca="1" si="238"/>
        <v>t</v>
      </c>
      <c r="K2809" t="str">
        <f t="shared" ca="1" si="238"/>
        <v>-</v>
      </c>
      <c r="L2809" t="str">
        <f t="shared" ca="1" si="238"/>
        <v/>
      </c>
      <c r="M2809" t="str">
        <f t="shared" ca="1" si="238"/>
        <v/>
      </c>
      <c r="N2809" t="str">
        <f t="shared" ca="1" si="238"/>
        <v/>
      </c>
      <c r="O2809" t="str">
        <f t="shared" ca="1" si="238"/>
        <v/>
      </c>
      <c r="P2809" s="19" t="str">
        <f t="shared" ca="1" si="238"/>
        <v/>
      </c>
      <c r="Q2809" s="33">
        <f t="shared" si="236"/>
        <v>0</v>
      </c>
      <c r="R2809" s="33">
        <f ca="1">IF(I2809="",Q2809,MOD((Q2809+_xlfn.XLOOKUP(I2809,CODE,VAL))*17,256))</f>
        <v>180</v>
      </c>
      <c r="S2809" s="33">
        <f ca="1">IF(J2809="",R2809,MOD((R2809+_xlfn.XLOOKUP(J2809,CODE,VAL))*17,256))</f>
        <v>168</v>
      </c>
      <c r="T2809" s="33">
        <f ca="1">IF(K2809="",S2809,MOD((S2809+_xlfn.XLOOKUP(K2809,CODE,VAL))*17,256))</f>
        <v>37</v>
      </c>
      <c r="U2809" s="33">
        <f ca="1">IF(L2809="",T2809,MOD((T2809+_xlfn.XLOOKUP(L2809,CODE,VAL))*17,256))</f>
        <v>37</v>
      </c>
      <c r="V2809" s="33">
        <f ca="1">IF(M2809="",U2809,MOD((U2809+_xlfn.XLOOKUP(M2809,CODE,VAL))*17,256))</f>
        <v>37</v>
      </c>
      <c r="W2809" s="33">
        <f ca="1">IF(N2809="",V2809,MOD((V2809+_xlfn.XLOOKUP(N2809,CODE,VAL))*17,256))</f>
        <v>37</v>
      </c>
      <c r="X2809" s="33">
        <f ca="1">IF(O2809="",W2809,MOD((W2809+_xlfn.XLOOKUP(O2809,CODE,VAL))*17,256))</f>
        <v>37</v>
      </c>
      <c r="Y2809" s="33">
        <f ca="1">IF(P2809="",X2809,MOD((X2809+_xlfn.XLOOKUP(P2809,CODE,VAL))*17,256))</f>
        <v>37</v>
      </c>
    </row>
    <row r="2810" spans="5:25">
      <c r="E2810" t="str">
        <f ca="1"/>
        <v>hj-</v>
      </c>
      <c r="F2810" t="str" cm="1">
        <f t="array" aca="1" ref="F2810" ca="1">_xlfn.IFS(E2810="","",IFERROR(FIND("-",E2810),0)&gt;0,LEFT(E2810,FIND("-",E2810)-1),TRUE,LEFT(E2810,FIND("=",E2810)-1))</f>
        <v>hj</v>
      </c>
      <c r="G2810" cm="1">
        <f t="array" aca="1" ref="G2810" ca="1">_xlfn.IFS(E2810="","",IFERROR(FIND("-",E2810),0)&gt;0,0,TRUE,VALUE(MID(E2810,FIND("=",E2810)+1,10)))</f>
        <v>0</v>
      </c>
      <c r="H2810">
        <f t="shared" ca="1" si="234"/>
        <v>3</v>
      </c>
      <c r="I2810" t="str">
        <f t="shared" ca="1" si="235"/>
        <v>h</v>
      </c>
      <c r="J2810" t="str">
        <f t="shared" ca="1" si="238"/>
        <v>j</v>
      </c>
      <c r="K2810" t="str">
        <f t="shared" ca="1" si="238"/>
        <v>-</v>
      </c>
      <c r="L2810" t="str">
        <f t="shared" ca="1" si="238"/>
        <v/>
      </c>
      <c r="M2810" t="str">
        <f t="shared" ca="1" si="238"/>
        <v/>
      </c>
      <c r="N2810" t="str">
        <f t="shared" ca="1" si="238"/>
        <v/>
      </c>
      <c r="O2810" t="str">
        <f t="shared" ca="1" si="238"/>
        <v/>
      </c>
      <c r="P2810" s="19" t="str">
        <f t="shared" ca="1" si="238"/>
        <v/>
      </c>
      <c r="Q2810" s="33">
        <f t="shared" si="236"/>
        <v>0</v>
      </c>
      <c r="R2810" s="33">
        <f ca="1">IF(I2810="",Q2810,MOD((Q2810+_xlfn.XLOOKUP(I2810,CODE,VAL))*17,256))</f>
        <v>232</v>
      </c>
      <c r="S2810" s="33">
        <f ca="1">IF(J2810="",R2810,MOD((R2810+_xlfn.XLOOKUP(J2810,CODE,VAL))*17,256))</f>
        <v>114</v>
      </c>
      <c r="T2810" s="33">
        <f ca="1">IF(K2810="",S2810,MOD((S2810+_xlfn.XLOOKUP(K2810,CODE,VAL))*17,256))</f>
        <v>143</v>
      </c>
      <c r="U2810" s="33">
        <f ca="1">IF(L2810="",T2810,MOD((T2810+_xlfn.XLOOKUP(L2810,CODE,VAL))*17,256))</f>
        <v>143</v>
      </c>
      <c r="V2810" s="33">
        <f ca="1">IF(M2810="",U2810,MOD((U2810+_xlfn.XLOOKUP(M2810,CODE,VAL))*17,256))</f>
        <v>143</v>
      </c>
      <c r="W2810" s="33">
        <f ca="1">IF(N2810="",V2810,MOD((V2810+_xlfn.XLOOKUP(N2810,CODE,VAL))*17,256))</f>
        <v>143</v>
      </c>
      <c r="X2810" s="33">
        <f ca="1">IF(O2810="",W2810,MOD((W2810+_xlfn.XLOOKUP(O2810,CODE,VAL))*17,256))</f>
        <v>143</v>
      </c>
      <c r="Y2810" s="33">
        <f ca="1">IF(P2810="",X2810,MOD((X2810+_xlfn.XLOOKUP(P2810,CODE,VAL))*17,256))</f>
        <v>143</v>
      </c>
    </row>
    <row r="2811" spans="5:25">
      <c r="E2811" t="str">
        <f ca="1"/>
        <v>zj=8</v>
      </c>
      <c r="F2811" t="str" cm="1">
        <f t="array" aca="1" ref="F2811" ca="1">_xlfn.IFS(E2811="","",IFERROR(FIND("-",E2811),0)&gt;0,LEFT(E2811,FIND("-",E2811)-1),TRUE,LEFT(E2811,FIND("=",E2811)-1))</f>
        <v>zj</v>
      </c>
      <c r="G2811" cm="1">
        <f t="array" aca="1" ref="G2811" ca="1">_xlfn.IFS(E2811="","",IFERROR(FIND("-",E2811),0)&gt;0,0,TRUE,VALUE(MID(E2811,FIND("=",E2811)+1,10)))</f>
        <v>8</v>
      </c>
      <c r="H2811">
        <f t="shared" ca="1" si="234"/>
        <v>4</v>
      </c>
      <c r="I2811" t="str">
        <f t="shared" ca="1" si="235"/>
        <v>z</v>
      </c>
      <c r="J2811" t="str">
        <f t="shared" ca="1" si="238"/>
        <v>j</v>
      </c>
      <c r="K2811" t="str">
        <f t="shared" ca="1" si="238"/>
        <v>=</v>
      </c>
      <c r="L2811" t="str">
        <f t="shared" ca="1" si="238"/>
        <v>8</v>
      </c>
      <c r="M2811" t="str">
        <f t="shared" ca="1" si="238"/>
        <v/>
      </c>
      <c r="N2811" t="str">
        <f t="shared" ca="1" si="238"/>
        <v/>
      </c>
      <c r="O2811" t="str">
        <f t="shared" ca="1" si="238"/>
        <v/>
      </c>
      <c r="P2811" s="19" t="str">
        <f t="shared" ca="1" si="238"/>
        <v/>
      </c>
      <c r="Q2811" s="33">
        <f t="shared" si="236"/>
        <v>0</v>
      </c>
      <c r="R2811" s="33">
        <f ca="1">IF(I2811="",Q2811,MOD((Q2811+_xlfn.XLOOKUP(I2811,CODE,VAL))*17,256))</f>
        <v>26</v>
      </c>
      <c r="S2811" s="33">
        <f ca="1">IF(J2811="",R2811,MOD((R2811+_xlfn.XLOOKUP(J2811,CODE,VAL))*17,256))</f>
        <v>196</v>
      </c>
      <c r="T2811" s="33">
        <f ca="1">IF(K2811="",S2811,MOD((S2811+_xlfn.XLOOKUP(K2811,CODE,VAL))*17,256))</f>
        <v>17</v>
      </c>
      <c r="U2811" s="33">
        <f ca="1">IF(L2811="",T2811,MOD((T2811+_xlfn.XLOOKUP(L2811,CODE,VAL))*17,256))</f>
        <v>217</v>
      </c>
      <c r="V2811" s="33">
        <f ca="1">IF(M2811="",U2811,MOD((U2811+_xlfn.XLOOKUP(M2811,CODE,VAL))*17,256))</f>
        <v>217</v>
      </c>
      <c r="W2811" s="33">
        <f ca="1">IF(N2811="",V2811,MOD((V2811+_xlfn.XLOOKUP(N2811,CODE,VAL))*17,256))</f>
        <v>217</v>
      </c>
      <c r="X2811" s="33">
        <f ca="1">IF(O2811="",W2811,MOD((W2811+_xlfn.XLOOKUP(O2811,CODE,VAL))*17,256))</f>
        <v>217</v>
      </c>
      <c r="Y2811" s="33">
        <f ca="1">IF(P2811="",X2811,MOD((X2811+_xlfn.XLOOKUP(P2811,CODE,VAL))*17,256))</f>
        <v>217</v>
      </c>
    </row>
    <row r="2812" spans="5:25">
      <c r="E2812" t="str">
        <f ca="1"/>
        <v>dgcmk-</v>
      </c>
      <c r="F2812" t="str" cm="1">
        <f t="array" aca="1" ref="F2812" ca="1">_xlfn.IFS(E2812="","",IFERROR(FIND("-",E2812),0)&gt;0,LEFT(E2812,FIND("-",E2812)-1),TRUE,LEFT(E2812,FIND("=",E2812)-1))</f>
        <v>dgcmk</v>
      </c>
      <c r="G2812" cm="1">
        <f t="array" aca="1" ref="G2812" ca="1">_xlfn.IFS(E2812="","",IFERROR(FIND("-",E2812),0)&gt;0,0,TRUE,VALUE(MID(E2812,FIND("=",E2812)+1,10)))</f>
        <v>0</v>
      </c>
      <c r="H2812">
        <f t="shared" ca="1" si="234"/>
        <v>6</v>
      </c>
      <c r="I2812" t="str">
        <f t="shared" ca="1" si="235"/>
        <v>d</v>
      </c>
      <c r="J2812" t="str">
        <f t="shared" ca="1" si="238"/>
        <v>g</v>
      </c>
      <c r="K2812" t="str">
        <f t="shared" ca="1" si="238"/>
        <v>c</v>
      </c>
      <c r="L2812" t="str">
        <f t="shared" ca="1" si="238"/>
        <v>m</v>
      </c>
      <c r="M2812" t="str">
        <f t="shared" ca="1" si="238"/>
        <v>k</v>
      </c>
      <c r="N2812" t="str">
        <f t="shared" ca="1" si="238"/>
        <v>-</v>
      </c>
      <c r="O2812" t="str">
        <f t="shared" ca="1" si="238"/>
        <v/>
      </c>
      <c r="P2812" s="19" t="str">
        <f t="shared" ca="1" si="238"/>
        <v/>
      </c>
      <c r="Q2812" s="33">
        <f t="shared" si="236"/>
        <v>0</v>
      </c>
      <c r="R2812" s="33">
        <f ca="1">IF(I2812="",Q2812,MOD((Q2812+_xlfn.XLOOKUP(I2812,CODE,VAL))*17,256))</f>
        <v>164</v>
      </c>
      <c r="S2812" s="33">
        <f ca="1">IF(J2812="",R2812,MOD((R2812+_xlfn.XLOOKUP(J2812,CODE,VAL))*17,256))</f>
        <v>187</v>
      </c>
      <c r="T2812" s="33">
        <f ca="1">IF(K2812="",S2812,MOD((S2812+_xlfn.XLOOKUP(K2812,CODE,VAL))*17,256))</f>
        <v>254</v>
      </c>
      <c r="U2812" s="33">
        <f ca="1">IF(L2812="",T2812,MOD((T2812+_xlfn.XLOOKUP(L2812,CODE,VAL))*17,256))</f>
        <v>27</v>
      </c>
      <c r="V2812" s="33">
        <f ca="1">IF(M2812="",U2812,MOD((U2812+_xlfn.XLOOKUP(M2812,CODE,VAL))*17,256))</f>
        <v>230</v>
      </c>
      <c r="W2812" s="33">
        <f ca="1">IF(N2812="",V2812,MOD((V2812+_xlfn.XLOOKUP(N2812,CODE,VAL))*17,256))</f>
        <v>67</v>
      </c>
      <c r="X2812" s="33">
        <f ca="1">IF(O2812="",W2812,MOD((W2812+_xlfn.XLOOKUP(O2812,CODE,VAL))*17,256))</f>
        <v>67</v>
      </c>
      <c r="Y2812" s="33">
        <f ca="1">IF(P2812="",X2812,MOD((X2812+_xlfn.XLOOKUP(P2812,CODE,VAL))*17,256))</f>
        <v>67</v>
      </c>
    </row>
    <row r="2813" spans="5:25">
      <c r="E2813" t="str">
        <f ca="1"/>
        <v>vc-</v>
      </c>
      <c r="F2813" t="str" cm="1">
        <f t="array" aca="1" ref="F2813" ca="1">_xlfn.IFS(E2813="","",IFERROR(FIND("-",E2813),0)&gt;0,LEFT(E2813,FIND("-",E2813)-1),TRUE,LEFT(E2813,FIND("=",E2813)-1))</f>
        <v>vc</v>
      </c>
      <c r="G2813" cm="1">
        <f t="array" aca="1" ref="G2813" ca="1">_xlfn.IFS(E2813="","",IFERROR(FIND("-",E2813),0)&gt;0,0,TRUE,VALUE(MID(E2813,FIND("=",E2813)+1,10)))</f>
        <v>0</v>
      </c>
      <c r="H2813">
        <f t="shared" ca="1" si="234"/>
        <v>3</v>
      </c>
      <c r="I2813" t="str">
        <f t="shared" ca="1" si="235"/>
        <v>v</v>
      </c>
      <c r="J2813" t="str">
        <f t="shared" ca="1" si="238"/>
        <v>c</v>
      </c>
      <c r="K2813" t="str">
        <f t="shared" ca="1" si="238"/>
        <v>-</v>
      </c>
      <c r="L2813" t="str">
        <f t="shared" ca="1" si="238"/>
        <v/>
      </c>
      <c r="M2813" t="str">
        <f t="shared" ca="1" si="238"/>
        <v/>
      </c>
      <c r="N2813" t="str">
        <f t="shared" ca="1" si="238"/>
        <v/>
      </c>
      <c r="O2813" t="str">
        <f t="shared" ca="1" si="238"/>
        <v/>
      </c>
      <c r="P2813" s="19" t="str">
        <f t="shared" ca="1" si="238"/>
        <v/>
      </c>
      <c r="Q2813" s="33">
        <f t="shared" si="236"/>
        <v>0</v>
      </c>
      <c r="R2813" s="33">
        <f ca="1">IF(I2813="",Q2813,MOD((Q2813+_xlfn.XLOOKUP(I2813,CODE,VAL))*17,256))</f>
        <v>214</v>
      </c>
      <c r="S2813" s="33">
        <f ca="1">IF(J2813="",R2813,MOD((R2813+_xlfn.XLOOKUP(J2813,CODE,VAL))*17,256))</f>
        <v>201</v>
      </c>
      <c r="T2813" s="33">
        <f ca="1">IF(K2813="",S2813,MOD((S2813+_xlfn.XLOOKUP(K2813,CODE,VAL))*17,256))</f>
        <v>86</v>
      </c>
      <c r="U2813" s="33">
        <f ca="1">IF(L2813="",T2813,MOD((T2813+_xlfn.XLOOKUP(L2813,CODE,VAL))*17,256))</f>
        <v>86</v>
      </c>
      <c r="V2813" s="33">
        <f ca="1">IF(M2813="",U2813,MOD((U2813+_xlfn.XLOOKUP(M2813,CODE,VAL))*17,256))</f>
        <v>86</v>
      </c>
      <c r="W2813" s="33">
        <f ca="1">IF(N2813="",V2813,MOD((V2813+_xlfn.XLOOKUP(N2813,CODE,VAL))*17,256))</f>
        <v>86</v>
      </c>
      <c r="X2813" s="33">
        <f ca="1">IF(O2813="",W2813,MOD((W2813+_xlfn.XLOOKUP(O2813,CODE,VAL))*17,256))</f>
        <v>86</v>
      </c>
      <c r="Y2813" s="33">
        <f ca="1">IF(P2813="",X2813,MOD((X2813+_xlfn.XLOOKUP(P2813,CODE,VAL))*17,256))</f>
        <v>86</v>
      </c>
    </row>
    <row r="2814" spans="5:25">
      <c r="E2814" t="str">
        <f ca="1"/>
        <v>psgr=3</v>
      </c>
      <c r="F2814" t="str" cm="1">
        <f t="array" aca="1" ref="F2814" ca="1">_xlfn.IFS(E2814="","",IFERROR(FIND("-",E2814),0)&gt;0,LEFT(E2814,FIND("-",E2814)-1),TRUE,LEFT(E2814,FIND("=",E2814)-1))</f>
        <v>psgr</v>
      </c>
      <c r="G2814" cm="1">
        <f t="array" aca="1" ref="G2814" ca="1">_xlfn.IFS(E2814="","",IFERROR(FIND("-",E2814),0)&gt;0,0,TRUE,VALUE(MID(E2814,FIND("=",E2814)+1,10)))</f>
        <v>3</v>
      </c>
      <c r="H2814">
        <f t="shared" ca="1" si="234"/>
        <v>6</v>
      </c>
      <c r="I2814" t="str">
        <f t="shared" ca="1" si="235"/>
        <v>p</v>
      </c>
      <c r="J2814" t="str">
        <f t="shared" ca="1" si="238"/>
        <v>s</v>
      </c>
      <c r="K2814" t="str">
        <f t="shared" ca="1" si="238"/>
        <v>g</v>
      </c>
      <c r="L2814" t="str">
        <f t="shared" ca="1" si="238"/>
        <v>r</v>
      </c>
      <c r="M2814" t="str">
        <f t="shared" ca="1" si="238"/>
        <v>=</v>
      </c>
      <c r="N2814" t="str">
        <f t="shared" ca="1" si="238"/>
        <v>3</v>
      </c>
      <c r="O2814" t="str">
        <f t="shared" ca="1" si="238"/>
        <v/>
      </c>
      <c r="P2814" s="19" t="str">
        <f t="shared" ca="1" si="238"/>
        <v/>
      </c>
      <c r="Q2814" s="33">
        <f t="shared" si="236"/>
        <v>0</v>
      </c>
      <c r="R2814" s="33">
        <f ca="1">IF(I2814="",Q2814,MOD((Q2814+_xlfn.XLOOKUP(I2814,CODE,VAL))*17,256))</f>
        <v>112</v>
      </c>
      <c r="S2814" s="33">
        <f ca="1">IF(J2814="",R2814,MOD((R2814+_xlfn.XLOOKUP(J2814,CODE,VAL))*17,256))</f>
        <v>19</v>
      </c>
      <c r="T2814" s="33">
        <f ca="1">IF(K2814="",S2814,MOD((S2814+_xlfn.XLOOKUP(K2814,CODE,VAL))*17,256))</f>
        <v>26</v>
      </c>
      <c r="U2814" s="33">
        <f ca="1">IF(L2814="",T2814,MOD((T2814+_xlfn.XLOOKUP(L2814,CODE,VAL))*17,256))</f>
        <v>76</v>
      </c>
      <c r="V2814" s="33">
        <f ca="1">IF(M2814="",U2814,MOD((U2814+_xlfn.XLOOKUP(M2814,CODE,VAL))*17,256))</f>
        <v>25</v>
      </c>
      <c r="W2814" s="33">
        <f ca="1">IF(N2814="",V2814,MOD((V2814+_xlfn.XLOOKUP(N2814,CODE,VAL))*17,256))</f>
        <v>12</v>
      </c>
      <c r="X2814" s="33">
        <f ca="1">IF(O2814="",W2814,MOD((W2814+_xlfn.XLOOKUP(O2814,CODE,VAL))*17,256))</f>
        <v>12</v>
      </c>
      <c r="Y2814" s="33">
        <f ca="1">IF(P2814="",X2814,MOD((X2814+_xlfn.XLOOKUP(P2814,CODE,VAL))*17,256))</f>
        <v>12</v>
      </c>
    </row>
    <row r="2815" spans="5:25">
      <c r="E2815" t="str">
        <f ca="1"/>
        <v>mczht-</v>
      </c>
      <c r="F2815" t="str" cm="1">
        <f t="array" aca="1" ref="F2815" ca="1">_xlfn.IFS(E2815="","",IFERROR(FIND("-",E2815),0)&gt;0,LEFT(E2815,FIND("-",E2815)-1),TRUE,LEFT(E2815,FIND("=",E2815)-1))</f>
        <v>mczht</v>
      </c>
      <c r="G2815" cm="1">
        <f t="array" aca="1" ref="G2815" ca="1">_xlfn.IFS(E2815="","",IFERROR(FIND("-",E2815),0)&gt;0,0,TRUE,VALUE(MID(E2815,FIND("=",E2815)+1,10)))</f>
        <v>0</v>
      </c>
      <c r="H2815">
        <f t="shared" ca="1" si="234"/>
        <v>6</v>
      </c>
      <c r="I2815" t="str">
        <f t="shared" ca="1" si="235"/>
        <v>m</v>
      </c>
      <c r="J2815" t="str">
        <f t="shared" ca="1" si="238"/>
        <v>c</v>
      </c>
      <c r="K2815" t="str">
        <f t="shared" ca="1" si="238"/>
        <v>z</v>
      </c>
      <c r="L2815" t="str">
        <f t="shared" ca="1" si="238"/>
        <v>h</v>
      </c>
      <c r="M2815" t="str">
        <f t="shared" ca="1" si="238"/>
        <v>t</v>
      </c>
      <c r="N2815" t="str">
        <f t="shared" ca="1" si="238"/>
        <v>-</v>
      </c>
      <c r="O2815" t="str">
        <f t="shared" ca="1" si="238"/>
        <v/>
      </c>
      <c r="P2815" s="19" t="str">
        <f t="shared" ca="1" si="238"/>
        <v/>
      </c>
      <c r="Q2815" s="33">
        <f t="shared" si="236"/>
        <v>0</v>
      </c>
      <c r="R2815" s="33">
        <f ca="1">IF(I2815="",Q2815,MOD((Q2815+_xlfn.XLOOKUP(I2815,CODE,VAL))*17,256))</f>
        <v>61</v>
      </c>
      <c r="S2815" s="33">
        <f ca="1">IF(J2815="",R2815,MOD((R2815+_xlfn.XLOOKUP(J2815,CODE,VAL))*17,256))</f>
        <v>160</v>
      </c>
      <c r="T2815" s="33">
        <f ca="1">IF(K2815="",S2815,MOD((S2815+_xlfn.XLOOKUP(K2815,CODE,VAL))*17,256))</f>
        <v>186</v>
      </c>
      <c r="U2815" s="33">
        <f ca="1">IF(L2815="",T2815,MOD((T2815+_xlfn.XLOOKUP(L2815,CODE,VAL))*17,256))</f>
        <v>66</v>
      </c>
      <c r="V2815" s="33">
        <f ca="1">IF(M2815="",U2815,MOD((U2815+_xlfn.XLOOKUP(M2815,CODE,VAL))*17,256))</f>
        <v>22</v>
      </c>
      <c r="W2815" s="33">
        <f ca="1">IF(N2815="",V2815,MOD((V2815+_xlfn.XLOOKUP(N2815,CODE,VAL))*17,256))</f>
        <v>115</v>
      </c>
      <c r="X2815" s="33">
        <f ca="1">IF(O2815="",W2815,MOD((W2815+_xlfn.XLOOKUP(O2815,CODE,VAL))*17,256))</f>
        <v>115</v>
      </c>
      <c r="Y2815" s="33">
        <f ca="1">IF(P2815="",X2815,MOD((X2815+_xlfn.XLOOKUP(P2815,CODE,VAL))*17,256))</f>
        <v>115</v>
      </c>
    </row>
    <row r="2816" spans="5:25">
      <c r="E2816" t="str">
        <f ca="1"/>
        <v>cnsq=4</v>
      </c>
      <c r="F2816" t="str" cm="1">
        <f t="array" aca="1" ref="F2816" ca="1">_xlfn.IFS(E2816="","",IFERROR(FIND("-",E2816),0)&gt;0,LEFT(E2816,FIND("-",E2816)-1),TRUE,LEFT(E2816,FIND("=",E2816)-1))</f>
        <v>cnsq</v>
      </c>
      <c r="G2816" cm="1">
        <f t="array" aca="1" ref="G2816" ca="1">_xlfn.IFS(E2816="","",IFERROR(FIND("-",E2816),0)&gt;0,0,TRUE,VALUE(MID(E2816,FIND("=",E2816)+1,10)))</f>
        <v>4</v>
      </c>
      <c r="H2816">
        <f t="shared" ca="1" si="234"/>
        <v>6</v>
      </c>
      <c r="I2816" t="str">
        <f t="shared" ca="1" si="235"/>
        <v>c</v>
      </c>
      <c r="J2816" t="str">
        <f t="shared" ca="1" si="238"/>
        <v>n</v>
      </c>
      <c r="K2816" t="str">
        <f t="shared" ca="1" si="238"/>
        <v>s</v>
      </c>
      <c r="L2816" t="str">
        <f t="shared" ca="1" si="238"/>
        <v>q</v>
      </c>
      <c r="M2816" t="str">
        <f t="shared" ca="1" si="238"/>
        <v>=</v>
      </c>
      <c r="N2816" t="str">
        <f t="shared" ca="1" si="238"/>
        <v>4</v>
      </c>
      <c r="O2816" t="str">
        <f t="shared" ca="1" si="238"/>
        <v/>
      </c>
      <c r="P2816" s="19" t="str">
        <f t="shared" ca="1" si="238"/>
        <v/>
      </c>
      <c r="Q2816" s="33">
        <f t="shared" si="236"/>
        <v>0</v>
      </c>
      <c r="R2816" s="33">
        <f ca="1">IF(I2816="",Q2816,MOD((Q2816+_xlfn.XLOOKUP(I2816,CODE,VAL))*17,256))</f>
        <v>147</v>
      </c>
      <c r="S2816" s="33">
        <f ca="1">IF(J2816="",R2816,MOD((R2816+_xlfn.XLOOKUP(J2816,CODE,VAL))*17,256))</f>
        <v>17</v>
      </c>
      <c r="T2816" s="33">
        <f ca="1">IF(K2816="",S2816,MOD((S2816+_xlfn.XLOOKUP(K2816,CODE,VAL))*17,256))</f>
        <v>196</v>
      </c>
      <c r="U2816" s="33">
        <f ca="1">IF(L2816="",T2816,MOD((T2816+_xlfn.XLOOKUP(L2816,CODE,VAL))*17,256))</f>
        <v>133</v>
      </c>
      <c r="V2816" s="33">
        <f ca="1">IF(M2816="",U2816,MOD((U2816+_xlfn.XLOOKUP(M2816,CODE,VAL))*17,256))</f>
        <v>226</v>
      </c>
      <c r="W2816" s="33">
        <f ca="1">IF(N2816="",V2816,MOD((V2816+_xlfn.XLOOKUP(N2816,CODE,VAL))*17,256))</f>
        <v>118</v>
      </c>
      <c r="X2816" s="33">
        <f ca="1">IF(O2816="",W2816,MOD((W2816+_xlfn.XLOOKUP(O2816,CODE,VAL))*17,256))</f>
        <v>118</v>
      </c>
      <c r="Y2816" s="33">
        <f ca="1">IF(P2816="",X2816,MOD((X2816+_xlfn.XLOOKUP(P2816,CODE,VAL))*17,256))</f>
        <v>118</v>
      </c>
    </row>
    <row r="2817" spans="5:25">
      <c r="E2817" t="str">
        <f ca="1"/>
        <v>lk=1</v>
      </c>
      <c r="F2817" t="str" cm="1">
        <f t="array" aca="1" ref="F2817" ca="1">_xlfn.IFS(E2817="","",IFERROR(FIND("-",E2817),0)&gt;0,LEFT(E2817,FIND("-",E2817)-1),TRUE,LEFT(E2817,FIND("=",E2817)-1))</f>
        <v>lk</v>
      </c>
      <c r="G2817" cm="1">
        <f t="array" aca="1" ref="G2817" ca="1">_xlfn.IFS(E2817="","",IFERROR(FIND("-",E2817),0)&gt;0,0,TRUE,VALUE(MID(E2817,FIND("=",E2817)+1,10)))</f>
        <v>1</v>
      </c>
      <c r="H2817">
        <f t="shared" ca="1" si="234"/>
        <v>4</v>
      </c>
      <c r="I2817" t="str">
        <f t="shared" ca="1" si="235"/>
        <v>l</v>
      </c>
      <c r="J2817" t="str">
        <f t="shared" ca="1" si="238"/>
        <v>k</v>
      </c>
      <c r="K2817" t="str">
        <f t="shared" ca="1" si="238"/>
        <v>=</v>
      </c>
      <c r="L2817" t="str">
        <f t="shared" ca="1" si="238"/>
        <v>1</v>
      </c>
      <c r="M2817" t="str">
        <f t="shared" ca="1" si="238"/>
        <v/>
      </c>
      <c r="N2817" t="str">
        <f t="shared" ca="1" si="238"/>
        <v/>
      </c>
      <c r="O2817" t="str">
        <f t="shared" ca="1" si="238"/>
        <v/>
      </c>
      <c r="P2817" s="19" t="str">
        <f t="shared" ca="1" si="238"/>
        <v/>
      </c>
      <c r="Q2817" s="33">
        <f t="shared" si="236"/>
        <v>0</v>
      </c>
      <c r="R2817" s="33">
        <f ca="1">IF(I2817="",Q2817,MOD((Q2817+_xlfn.XLOOKUP(I2817,CODE,VAL))*17,256))</f>
        <v>44</v>
      </c>
      <c r="S2817" s="33">
        <f ca="1">IF(J2817="",R2817,MOD((R2817+_xlfn.XLOOKUP(J2817,CODE,VAL))*17,256))</f>
        <v>7</v>
      </c>
      <c r="T2817" s="33">
        <f ca="1">IF(K2817="",S2817,MOD((S2817+_xlfn.XLOOKUP(K2817,CODE,VAL))*17,256))</f>
        <v>132</v>
      </c>
      <c r="U2817" s="33">
        <f ca="1">IF(L2817="",T2817,MOD((T2817+_xlfn.XLOOKUP(L2817,CODE,VAL))*17,256))</f>
        <v>5</v>
      </c>
      <c r="V2817" s="33">
        <f ca="1">IF(M2817="",U2817,MOD((U2817+_xlfn.XLOOKUP(M2817,CODE,VAL))*17,256))</f>
        <v>5</v>
      </c>
      <c r="W2817" s="33">
        <f ca="1">IF(N2817="",V2817,MOD((V2817+_xlfn.XLOOKUP(N2817,CODE,VAL))*17,256))</f>
        <v>5</v>
      </c>
      <c r="X2817" s="33">
        <f ca="1">IF(O2817="",W2817,MOD((W2817+_xlfn.XLOOKUP(O2817,CODE,VAL))*17,256))</f>
        <v>5</v>
      </c>
      <c r="Y2817" s="33">
        <f ca="1">IF(P2817="",X2817,MOD((X2817+_xlfn.XLOOKUP(P2817,CODE,VAL))*17,256))</f>
        <v>5</v>
      </c>
    </row>
    <row r="2818" spans="5:25">
      <c r="E2818" t="str">
        <f ca="1"/>
        <v>fknrgk-</v>
      </c>
      <c r="F2818" t="str" cm="1">
        <f t="array" aca="1" ref="F2818" ca="1">_xlfn.IFS(E2818="","",IFERROR(FIND("-",E2818),0)&gt;0,LEFT(E2818,FIND("-",E2818)-1),TRUE,LEFT(E2818,FIND("=",E2818)-1))</f>
        <v>fknrgk</v>
      </c>
      <c r="G2818" cm="1">
        <f t="array" aca="1" ref="G2818" ca="1">_xlfn.IFS(E2818="","",IFERROR(FIND("-",E2818),0)&gt;0,0,TRUE,VALUE(MID(E2818,FIND("=",E2818)+1,10)))</f>
        <v>0</v>
      </c>
      <c r="H2818">
        <f t="shared" ca="1" si="234"/>
        <v>7</v>
      </c>
      <c r="I2818" t="str">
        <f t="shared" ca="1" si="235"/>
        <v>f</v>
      </c>
      <c r="J2818" t="str">
        <f t="shared" ca="1" si="238"/>
        <v>k</v>
      </c>
      <c r="K2818" t="str">
        <f t="shared" ca="1" si="238"/>
        <v>n</v>
      </c>
      <c r="L2818" t="str">
        <f t="shared" ca="1" si="238"/>
        <v>r</v>
      </c>
      <c r="M2818" t="str">
        <f t="shared" ca="1" si="238"/>
        <v>g</v>
      </c>
      <c r="N2818" t="str">
        <f t="shared" ca="1" si="238"/>
        <v>k</v>
      </c>
      <c r="O2818" t="str">
        <f t="shared" ca="1" si="238"/>
        <v>-</v>
      </c>
      <c r="P2818" s="19" t="str">
        <f t="shared" ca="1" si="238"/>
        <v/>
      </c>
      <c r="Q2818" s="33">
        <f t="shared" si="236"/>
        <v>0</v>
      </c>
      <c r="R2818" s="33">
        <f ca="1">IF(I2818="",Q2818,MOD((Q2818+_xlfn.XLOOKUP(I2818,CODE,VAL))*17,256))</f>
        <v>198</v>
      </c>
      <c r="S2818" s="33">
        <f ca="1">IF(J2818="",R2818,MOD((R2818+_xlfn.XLOOKUP(J2818,CODE,VAL))*17,256))</f>
        <v>65</v>
      </c>
      <c r="T2818" s="33">
        <f ca="1">IF(K2818="",S2818,MOD((S2818+_xlfn.XLOOKUP(K2818,CODE,VAL))*17,256))</f>
        <v>159</v>
      </c>
      <c r="U2818" s="33">
        <f ca="1">IF(L2818="",T2818,MOD((T2818+_xlfn.XLOOKUP(L2818,CODE,VAL))*17,256))</f>
        <v>33</v>
      </c>
      <c r="V2818" s="33">
        <f ca="1">IF(M2818="",U2818,MOD((U2818+_xlfn.XLOOKUP(M2818,CODE,VAL))*17,256))</f>
        <v>8</v>
      </c>
      <c r="W2818" s="33">
        <f ca="1">IF(N2818="",V2818,MOD((V2818+_xlfn.XLOOKUP(N2818,CODE,VAL))*17,256))</f>
        <v>163</v>
      </c>
      <c r="X2818" s="33">
        <f ca="1">IF(O2818="",W2818,MOD((W2818+_xlfn.XLOOKUP(O2818,CODE,VAL))*17,256))</f>
        <v>208</v>
      </c>
      <c r="Y2818" s="33">
        <f ca="1">IF(P2818="",X2818,MOD((X2818+_xlfn.XLOOKUP(P2818,CODE,VAL))*17,256))</f>
        <v>208</v>
      </c>
    </row>
    <row r="2819" spans="5:25">
      <c r="E2819" t="str">
        <f ca="1"/>
        <v>spl=2</v>
      </c>
      <c r="F2819" t="str" cm="1">
        <f t="array" aca="1" ref="F2819" ca="1">_xlfn.IFS(E2819="","",IFERROR(FIND("-",E2819),0)&gt;0,LEFT(E2819,FIND("-",E2819)-1),TRUE,LEFT(E2819,FIND("=",E2819)-1))</f>
        <v>spl</v>
      </c>
      <c r="G2819" cm="1">
        <f t="array" aca="1" ref="G2819" ca="1">_xlfn.IFS(E2819="","",IFERROR(FIND("-",E2819),0)&gt;0,0,TRUE,VALUE(MID(E2819,FIND("=",E2819)+1,10)))</f>
        <v>2</v>
      </c>
      <c r="H2819">
        <f t="shared" ca="1" si="234"/>
        <v>5</v>
      </c>
      <c r="I2819" t="str">
        <f t="shared" ca="1" si="235"/>
        <v>s</v>
      </c>
      <c r="J2819" t="str">
        <f t="shared" ca="1" si="238"/>
        <v>p</v>
      </c>
      <c r="K2819" t="str">
        <f t="shared" ca="1" si="238"/>
        <v>l</v>
      </c>
      <c r="L2819" t="str">
        <f t="shared" ca="1" si="238"/>
        <v>=</v>
      </c>
      <c r="M2819" t="str">
        <f t="shared" ca="1" si="238"/>
        <v>2</v>
      </c>
      <c r="N2819" t="str">
        <f t="shared" ca="1" si="238"/>
        <v/>
      </c>
      <c r="O2819" t="str">
        <f t="shared" ca="1" si="238"/>
        <v/>
      </c>
      <c r="P2819" s="19" t="str">
        <f t="shared" ca="1" si="238"/>
        <v/>
      </c>
      <c r="Q2819" s="33">
        <f t="shared" si="236"/>
        <v>0</v>
      </c>
      <c r="R2819" s="33">
        <f ca="1">IF(I2819="",Q2819,MOD((Q2819+_xlfn.XLOOKUP(I2819,CODE,VAL))*17,256))</f>
        <v>163</v>
      </c>
      <c r="S2819" s="33">
        <f ca="1">IF(J2819="",R2819,MOD((R2819+_xlfn.XLOOKUP(J2819,CODE,VAL))*17,256))</f>
        <v>67</v>
      </c>
      <c r="T2819" s="33">
        <f ca="1">IF(K2819="",S2819,MOD((S2819+_xlfn.XLOOKUP(K2819,CODE,VAL))*17,256))</f>
        <v>159</v>
      </c>
      <c r="U2819" s="33">
        <f ca="1">IF(L2819="",T2819,MOD((T2819+_xlfn.XLOOKUP(L2819,CODE,VAL))*17,256))</f>
        <v>156</v>
      </c>
      <c r="V2819" s="33">
        <f ca="1">IF(M2819="",U2819,MOD((U2819+_xlfn.XLOOKUP(M2819,CODE,VAL))*17,256))</f>
        <v>174</v>
      </c>
      <c r="W2819" s="33">
        <f ca="1">IF(N2819="",V2819,MOD((V2819+_xlfn.XLOOKUP(N2819,CODE,VAL))*17,256))</f>
        <v>174</v>
      </c>
      <c r="X2819" s="33">
        <f ca="1">IF(O2819="",W2819,MOD((W2819+_xlfn.XLOOKUP(O2819,CODE,VAL))*17,256))</f>
        <v>174</v>
      </c>
      <c r="Y2819" s="33">
        <f ca="1">IF(P2819="",X2819,MOD((X2819+_xlfn.XLOOKUP(P2819,CODE,VAL))*17,256))</f>
        <v>174</v>
      </c>
    </row>
    <row r="2820" spans="5:25">
      <c r="E2820" t="str">
        <f ca="1"/>
        <v>prb-</v>
      </c>
      <c r="F2820" t="str" cm="1">
        <f t="array" aca="1" ref="F2820" ca="1">_xlfn.IFS(E2820="","",IFERROR(FIND("-",E2820),0)&gt;0,LEFT(E2820,FIND("-",E2820)-1),TRUE,LEFT(E2820,FIND("=",E2820)-1))</f>
        <v>prb</v>
      </c>
      <c r="G2820" cm="1">
        <f t="array" aca="1" ref="G2820" ca="1">_xlfn.IFS(E2820="","",IFERROR(FIND("-",E2820),0)&gt;0,0,TRUE,VALUE(MID(E2820,FIND("=",E2820)+1,10)))</f>
        <v>0</v>
      </c>
      <c r="H2820">
        <f t="shared" ca="1" si="234"/>
        <v>4</v>
      </c>
      <c r="I2820" t="str">
        <f t="shared" ca="1" si="235"/>
        <v>p</v>
      </c>
      <c r="J2820" t="str">
        <f t="shared" ca="1" si="238"/>
        <v>r</v>
      </c>
      <c r="K2820" t="str">
        <f t="shared" ca="1" si="238"/>
        <v>b</v>
      </c>
      <c r="L2820" t="str">
        <f t="shared" ca="1" si="238"/>
        <v>-</v>
      </c>
      <c r="M2820" t="str">
        <f t="shared" ca="1" si="238"/>
        <v/>
      </c>
      <c r="N2820" t="str">
        <f t="shared" ca="1" si="238"/>
        <v/>
      </c>
      <c r="O2820" t="str">
        <f t="shared" ca="1" si="238"/>
        <v/>
      </c>
      <c r="P2820" s="19" t="str">
        <f t="shared" ca="1" si="238"/>
        <v/>
      </c>
      <c r="Q2820" s="33">
        <f t="shared" si="236"/>
        <v>0</v>
      </c>
      <c r="R2820" s="33">
        <f ca="1">IF(I2820="",Q2820,MOD((Q2820+_xlfn.XLOOKUP(I2820,CODE,VAL))*17,256))</f>
        <v>112</v>
      </c>
      <c r="S2820" s="33">
        <f ca="1">IF(J2820="",R2820,MOD((R2820+_xlfn.XLOOKUP(J2820,CODE,VAL))*17,256))</f>
        <v>2</v>
      </c>
      <c r="T2820" s="33">
        <f ca="1">IF(K2820="",S2820,MOD((S2820+_xlfn.XLOOKUP(K2820,CODE,VAL))*17,256))</f>
        <v>164</v>
      </c>
      <c r="U2820" s="33">
        <f ca="1">IF(L2820="",T2820,MOD((T2820+_xlfn.XLOOKUP(L2820,CODE,VAL))*17,256))</f>
        <v>225</v>
      </c>
      <c r="V2820" s="33">
        <f ca="1">IF(M2820="",U2820,MOD((U2820+_xlfn.XLOOKUP(M2820,CODE,VAL))*17,256))</f>
        <v>225</v>
      </c>
      <c r="W2820" s="33">
        <f ca="1">IF(N2820="",V2820,MOD((V2820+_xlfn.XLOOKUP(N2820,CODE,VAL))*17,256))</f>
        <v>225</v>
      </c>
      <c r="X2820" s="33">
        <f ca="1">IF(O2820="",W2820,MOD((W2820+_xlfn.XLOOKUP(O2820,CODE,VAL))*17,256))</f>
        <v>225</v>
      </c>
      <c r="Y2820" s="33">
        <f ca="1">IF(P2820="",X2820,MOD((X2820+_xlfn.XLOOKUP(P2820,CODE,VAL))*17,256))</f>
        <v>225</v>
      </c>
    </row>
    <row r="2821" spans="5:25">
      <c r="E2821" t="str">
        <f ca="1"/>
        <v>flkj-</v>
      </c>
      <c r="F2821" t="str" cm="1">
        <f t="array" aca="1" ref="F2821" ca="1">_xlfn.IFS(E2821="","",IFERROR(FIND("-",E2821),0)&gt;0,LEFT(E2821,FIND("-",E2821)-1),TRUE,LEFT(E2821,FIND("=",E2821)-1))</f>
        <v>flkj</v>
      </c>
      <c r="G2821" cm="1">
        <f t="array" aca="1" ref="G2821" ca="1">_xlfn.IFS(E2821="","",IFERROR(FIND("-",E2821),0)&gt;0,0,TRUE,VALUE(MID(E2821,FIND("=",E2821)+1,10)))</f>
        <v>0</v>
      </c>
      <c r="H2821">
        <f t="shared" ca="1" si="234"/>
        <v>5</v>
      </c>
      <c r="I2821" t="str">
        <f t="shared" ca="1" si="235"/>
        <v>f</v>
      </c>
      <c r="J2821" t="str">
        <f t="shared" ca="1" si="238"/>
        <v>l</v>
      </c>
      <c r="K2821" t="str">
        <f t="shared" ca="1" si="238"/>
        <v>k</v>
      </c>
      <c r="L2821" t="str">
        <f t="shared" ca="1" si="238"/>
        <v>j</v>
      </c>
      <c r="M2821" t="str">
        <f t="shared" ca="1" si="238"/>
        <v>-</v>
      </c>
      <c r="N2821" t="str">
        <f t="shared" ca="1" si="238"/>
        <v/>
      </c>
      <c r="O2821" t="str">
        <f t="shared" ca="1" si="238"/>
        <v/>
      </c>
      <c r="P2821" s="19" t="str">
        <f t="shared" ca="1" si="238"/>
        <v/>
      </c>
      <c r="Q2821" s="33">
        <f t="shared" si="236"/>
        <v>0</v>
      </c>
      <c r="R2821" s="33">
        <f ca="1">IF(I2821="",Q2821,MOD((Q2821+_xlfn.XLOOKUP(I2821,CODE,VAL))*17,256))</f>
        <v>198</v>
      </c>
      <c r="S2821" s="33">
        <f ca="1">IF(J2821="",R2821,MOD((R2821+_xlfn.XLOOKUP(J2821,CODE,VAL))*17,256))</f>
        <v>82</v>
      </c>
      <c r="T2821" s="33">
        <f ca="1">IF(K2821="",S2821,MOD((S2821+_xlfn.XLOOKUP(K2821,CODE,VAL))*17,256))</f>
        <v>141</v>
      </c>
      <c r="U2821" s="33">
        <f ca="1">IF(L2821="",T2821,MOD((T2821+_xlfn.XLOOKUP(L2821,CODE,VAL))*17,256))</f>
        <v>103</v>
      </c>
      <c r="V2821" s="33">
        <f ca="1">IF(M2821="",U2821,MOD((U2821+_xlfn.XLOOKUP(M2821,CODE,VAL))*17,256))</f>
        <v>212</v>
      </c>
      <c r="W2821" s="33">
        <f ca="1">IF(N2821="",V2821,MOD((V2821+_xlfn.XLOOKUP(N2821,CODE,VAL))*17,256))</f>
        <v>212</v>
      </c>
      <c r="X2821" s="33">
        <f ca="1">IF(O2821="",W2821,MOD((W2821+_xlfn.XLOOKUP(O2821,CODE,VAL))*17,256))</f>
        <v>212</v>
      </c>
      <c r="Y2821" s="33">
        <f ca="1">IF(P2821="",X2821,MOD((X2821+_xlfn.XLOOKUP(P2821,CODE,VAL))*17,256))</f>
        <v>212</v>
      </c>
    </row>
    <row r="2822" spans="5:25">
      <c r="E2822" t="str">
        <f ca="1"/>
        <v>lmr-</v>
      </c>
      <c r="F2822" t="str" cm="1">
        <f t="array" aca="1" ref="F2822" ca="1">_xlfn.IFS(E2822="","",IFERROR(FIND("-",E2822),0)&gt;0,LEFT(E2822,FIND("-",E2822)-1),TRUE,LEFT(E2822,FIND("=",E2822)-1))</f>
        <v>lmr</v>
      </c>
      <c r="G2822" cm="1">
        <f t="array" aca="1" ref="G2822" ca="1">_xlfn.IFS(E2822="","",IFERROR(FIND("-",E2822),0)&gt;0,0,TRUE,VALUE(MID(E2822,FIND("=",E2822)+1,10)))</f>
        <v>0</v>
      </c>
      <c r="H2822">
        <f t="shared" ca="1" si="234"/>
        <v>4</v>
      </c>
      <c r="I2822" t="str">
        <f t="shared" ca="1" si="235"/>
        <v>l</v>
      </c>
      <c r="J2822" t="str">
        <f t="shared" ca="1" si="238"/>
        <v>m</v>
      </c>
      <c r="K2822" t="str">
        <f t="shared" ca="1" si="238"/>
        <v>r</v>
      </c>
      <c r="L2822" t="str">
        <f t="shared" ca="1" si="238"/>
        <v>-</v>
      </c>
      <c r="M2822" t="str">
        <f t="shared" ca="1" si="238"/>
        <v/>
      </c>
      <c r="N2822" t="str">
        <f t="shared" ca="1" si="238"/>
        <v/>
      </c>
      <c r="O2822" t="str">
        <f t="shared" ca="1" si="238"/>
        <v/>
      </c>
      <c r="P2822" s="19" t="str">
        <f t="shared" ca="1" si="238"/>
        <v/>
      </c>
      <c r="Q2822" s="33">
        <f t="shared" si="236"/>
        <v>0</v>
      </c>
      <c r="R2822" s="33">
        <f ca="1">IF(I2822="",Q2822,MOD((Q2822+_xlfn.XLOOKUP(I2822,CODE,VAL))*17,256))</f>
        <v>44</v>
      </c>
      <c r="S2822" s="33">
        <f ca="1">IF(J2822="",R2822,MOD((R2822+_xlfn.XLOOKUP(J2822,CODE,VAL))*17,256))</f>
        <v>41</v>
      </c>
      <c r="T2822" s="33">
        <f ca="1">IF(K2822="",S2822,MOD((S2822+_xlfn.XLOOKUP(K2822,CODE,VAL))*17,256))</f>
        <v>75</v>
      </c>
      <c r="U2822" s="33">
        <f ca="1">IF(L2822="",T2822,MOD((T2822+_xlfn.XLOOKUP(L2822,CODE,VAL))*17,256))</f>
        <v>248</v>
      </c>
      <c r="V2822" s="33">
        <f ca="1">IF(M2822="",U2822,MOD((U2822+_xlfn.XLOOKUP(M2822,CODE,VAL))*17,256))</f>
        <v>248</v>
      </c>
      <c r="W2822" s="33">
        <f ca="1">IF(N2822="",V2822,MOD((V2822+_xlfn.XLOOKUP(N2822,CODE,VAL))*17,256))</f>
        <v>248</v>
      </c>
      <c r="X2822" s="33">
        <f ca="1">IF(O2822="",W2822,MOD((W2822+_xlfn.XLOOKUP(O2822,CODE,VAL))*17,256))</f>
        <v>248</v>
      </c>
      <c r="Y2822" s="33">
        <f ca="1">IF(P2822="",X2822,MOD((X2822+_xlfn.XLOOKUP(P2822,CODE,VAL))*17,256))</f>
        <v>248</v>
      </c>
    </row>
    <row r="2823" spans="5:25">
      <c r="E2823" t="str">
        <f ca="1"/>
        <v>nfkn=7</v>
      </c>
      <c r="F2823" t="str" cm="1">
        <f t="array" aca="1" ref="F2823" ca="1">_xlfn.IFS(E2823="","",IFERROR(FIND("-",E2823),0)&gt;0,LEFT(E2823,FIND("-",E2823)-1),TRUE,LEFT(E2823,FIND("=",E2823)-1))</f>
        <v>nfkn</v>
      </c>
      <c r="G2823" cm="1">
        <f t="array" aca="1" ref="G2823" ca="1">_xlfn.IFS(E2823="","",IFERROR(FIND("-",E2823),0)&gt;0,0,TRUE,VALUE(MID(E2823,FIND("=",E2823)+1,10)))</f>
        <v>7</v>
      </c>
      <c r="H2823">
        <f t="shared" ca="1" si="234"/>
        <v>6</v>
      </c>
      <c r="I2823" t="str">
        <f t="shared" ca="1" si="235"/>
        <v>n</v>
      </c>
      <c r="J2823" t="str">
        <f t="shared" ca="1" si="238"/>
        <v>f</v>
      </c>
      <c r="K2823" t="str">
        <f t="shared" ca="1" si="238"/>
        <v>k</v>
      </c>
      <c r="L2823" t="str">
        <f t="shared" ca="1" si="238"/>
        <v>n</v>
      </c>
      <c r="M2823" t="str">
        <f t="shared" ca="1" si="238"/>
        <v>=</v>
      </c>
      <c r="N2823" t="str">
        <f t="shared" ca="1" si="238"/>
        <v>7</v>
      </c>
      <c r="O2823" t="str">
        <f t="shared" ca="1" si="238"/>
        <v/>
      </c>
      <c r="P2823" s="19" t="str">
        <f t="shared" ca="1" si="238"/>
        <v/>
      </c>
      <c r="Q2823" s="33">
        <f t="shared" si="236"/>
        <v>0</v>
      </c>
      <c r="R2823" s="33">
        <f ca="1">IF(I2823="",Q2823,MOD((Q2823+_xlfn.XLOOKUP(I2823,CODE,VAL))*17,256))</f>
        <v>78</v>
      </c>
      <c r="S2823" s="33">
        <f ca="1">IF(J2823="",R2823,MOD((R2823+_xlfn.XLOOKUP(J2823,CODE,VAL))*17,256))</f>
        <v>244</v>
      </c>
      <c r="T2823" s="33">
        <f ca="1">IF(K2823="",S2823,MOD((S2823+_xlfn.XLOOKUP(K2823,CODE,VAL))*17,256))</f>
        <v>79</v>
      </c>
      <c r="U2823" s="33">
        <f ca="1">IF(L2823="",T2823,MOD((T2823+_xlfn.XLOOKUP(L2823,CODE,VAL))*17,256))</f>
        <v>141</v>
      </c>
      <c r="V2823" s="33">
        <f ca="1">IF(M2823="",U2823,MOD((U2823+_xlfn.XLOOKUP(M2823,CODE,VAL))*17,256))</f>
        <v>106</v>
      </c>
      <c r="W2823" s="33">
        <f ca="1">IF(N2823="",V2823,MOD((V2823+_xlfn.XLOOKUP(N2823,CODE,VAL))*17,256))</f>
        <v>177</v>
      </c>
      <c r="X2823" s="33">
        <f ca="1">IF(O2823="",W2823,MOD((W2823+_xlfn.XLOOKUP(O2823,CODE,VAL))*17,256))</f>
        <v>177</v>
      </c>
      <c r="Y2823" s="33">
        <f ca="1">IF(P2823="",X2823,MOD((X2823+_xlfn.XLOOKUP(P2823,CODE,VAL))*17,256))</f>
        <v>177</v>
      </c>
    </row>
    <row r="2824" spans="5:25">
      <c r="E2824" t="str">
        <f ca="1"/>
        <v>fvz-</v>
      </c>
      <c r="F2824" t="str" cm="1">
        <f t="array" aca="1" ref="F2824" ca="1">_xlfn.IFS(E2824="","",IFERROR(FIND("-",E2824),0)&gt;0,LEFT(E2824,FIND("-",E2824)-1),TRUE,LEFT(E2824,FIND("=",E2824)-1))</f>
        <v>fvz</v>
      </c>
      <c r="G2824" cm="1">
        <f t="array" aca="1" ref="G2824" ca="1">_xlfn.IFS(E2824="","",IFERROR(FIND("-",E2824),0)&gt;0,0,TRUE,VALUE(MID(E2824,FIND("=",E2824)+1,10)))</f>
        <v>0</v>
      </c>
      <c r="H2824">
        <f t="shared" ca="1" si="234"/>
        <v>4</v>
      </c>
      <c r="I2824" t="str">
        <f t="shared" ca="1" si="235"/>
        <v>f</v>
      </c>
      <c r="J2824" t="str">
        <f t="shared" ca="1" si="238"/>
        <v>v</v>
      </c>
      <c r="K2824" t="str">
        <f t="shared" ca="1" si="238"/>
        <v>z</v>
      </c>
      <c r="L2824" t="str">
        <f t="shared" ca="1" si="238"/>
        <v>-</v>
      </c>
      <c r="M2824" t="str">
        <f t="shared" ca="1" si="238"/>
        <v/>
      </c>
      <c r="N2824" t="str">
        <f t="shared" ca="1" si="238"/>
        <v/>
      </c>
      <c r="O2824" t="str">
        <f t="shared" ca="1" si="238"/>
        <v/>
      </c>
      <c r="P2824" s="19" t="str">
        <f t="shared" ca="1" si="238"/>
        <v/>
      </c>
      <c r="Q2824" s="33">
        <f t="shared" si="236"/>
        <v>0</v>
      </c>
      <c r="R2824" s="33">
        <f ca="1">IF(I2824="",Q2824,MOD((Q2824+_xlfn.XLOOKUP(I2824,CODE,VAL))*17,256))</f>
        <v>198</v>
      </c>
      <c r="S2824" s="33">
        <f ca="1">IF(J2824="",R2824,MOD((R2824+_xlfn.XLOOKUP(J2824,CODE,VAL))*17,256))</f>
        <v>252</v>
      </c>
      <c r="T2824" s="33">
        <f ca="1">IF(K2824="",S2824,MOD((S2824+_xlfn.XLOOKUP(K2824,CODE,VAL))*17,256))</f>
        <v>214</v>
      </c>
      <c r="U2824" s="33">
        <f ca="1">IF(L2824="",T2824,MOD((T2824+_xlfn.XLOOKUP(L2824,CODE,VAL))*17,256))</f>
        <v>51</v>
      </c>
      <c r="V2824" s="33">
        <f ca="1">IF(M2824="",U2824,MOD((U2824+_xlfn.XLOOKUP(M2824,CODE,VAL))*17,256))</f>
        <v>51</v>
      </c>
      <c r="W2824" s="33">
        <f ca="1">IF(N2824="",V2824,MOD((V2824+_xlfn.XLOOKUP(N2824,CODE,VAL))*17,256))</f>
        <v>51</v>
      </c>
      <c r="X2824" s="33">
        <f ca="1">IF(O2824="",W2824,MOD((W2824+_xlfn.XLOOKUP(O2824,CODE,VAL))*17,256))</f>
        <v>51</v>
      </c>
      <c r="Y2824" s="33">
        <f ca="1">IF(P2824="",X2824,MOD((X2824+_xlfn.XLOOKUP(P2824,CODE,VAL))*17,256))</f>
        <v>51</v>
      </c>
    </row>
    <row r="2825" spans="5:25">
      <c r="E2825" t="str">
        <f ca="1"/>
        <v>mk=9</v>
      </c>
      <c r="F2825" t="str" cm="1">
        <f t="array" aca="1" ref="F2825" ca="1">_xlfn.IFS(E2825="","",IFERROR(FIND("-",E2825),0)&gt;0,LEFT(E2825,FIND("-",E2825)-1),TRUE,LEFT(E2825,FIND("=",E2825)-1))</f>
        <v>mk</v>
      </c>
      <c r="G2825" cm="1">
        <f t="array" aca="1" ref="G2825" ca="1">_xlfn.IFS(E2825="","",IFERROR(FIND("-",E2825),0)&gt;0,0,TRUE,VALUE(MID(E2825,FIND("=",E2825)+1,10)))</f>
        <v>9</v>
      </c>
      <c r="H2825">
        <f t="shared" ca="1" si="234"/>
        <v>4</v>
      </c>
      <c r="I2825" t="str">
        <f t="shared" ca="1" si="235"/>
        <v>m</v>
      </c>
      <c r="J2825" t="str">
        <f t="shared" ca="1" si="238"/>
        <v>k</v>
      </c>
      <c r="K2825" t="str">
        <f t="shared" ca="1" si="238"/>
        <v>=</v>
      </c>
      <c r="L2825" t="str">
        <f t="shared" ca="1" si="238"/>
        <v>9</v>
      </c>
      <c r="M2825" t="str">
        <f t="shared" ca="1" si="238"/>
        <v/>
      </c>
      <c r="N2825" t="str">
        <f t="shared" ca="1" si="238"/>
        <v/>
      </c>
      <c r="O2825" t="str">
        <f t="shared" ca="1" si="238"/>
        <v/>
      </c>
      <c r="P2825" s="19" t="str">
        <f t="shared" ca="1" si="238"/>
        <v/>
      </c>
      <c r="Q2825" s="33">
        <f t="shared" si="236"/>
        <v>0</v>
      </c>
      <c r="R2825" s="33">
        <f ca="1">IF(I2825="",Q2825,MOD((Q2825+_xlfn.XLOOKUP(I2825,CODE,VAL))*17,256))</f>
        <v>61</v>
      </c>
      <c r="S2825" s="33">
        <f ca="1">IF(J2825="",R2825,MOD((R2825+_xlfn.XLOOKUP(J2825,CODE,VAL))*17,256))</f>
        <v>40</v>
      </c>
      <c r="T2825" s="33">
        <f ca="1">IF(K2825="",S2825,MOD((S2825+_xlfn.XLOOKUP(K2825,CODE,VAL))*17,256))</f>
        <v>181</v>
      </c>
      <c r="U2825" s="33">
        <f ca="1">IF(L2825="",T2825,MOD((T2825+_xlfn.XLOOKUP(L2825,CODE,VAL))*17,256))</f>
        <v>206</v>
      </c>
      <c r="V2825" s="33">
        <f ca="1">IF(M2825="",U2825,MOD((U2825+_xlfn.XLOOKUP(M2825,CODE,VAL))*17,256))</f>
        <v>206</v>
      </c>
      <c r="W2825" s="33">
        <f ca="1">IF(N2825="",V2825,MOD((V2825+_xlfn.XLOOKUP(N2825,CODE,VAL))*17,256))</f>
        <v>206</v>
      </c>
      <c r="X2825" s="33">
        <f ca="1">IF(O2825="",W2825,MOD((W2825+_xlfn.XLOOKUP(O2825,CODE,VAL))*17,256))</f>
        <v>206</v>
      </c>
      <c r="Y2825" s="33">
        <f ca="1">IF(P2825="",X2825,MOD((X2825+_xlfn.XLOOKUP(P2825,CODE,VAL))*17,256))</f>
        <v>206</v>
      </c>
    </row>
    <row r="2826" spans="5:25">
      <c r="E2826" t="str">
        <f ca="1"/>
        <v>rrl-</v>
      </c>
      <c r="F2826" t="str" cm="1">
        <f t="array" aca="1" ref="F2826" ca="1">_xlfn.IFS(E2826="","",IFERROR(FIND("-",E2826),0)&gt;0,LEFT(E2826,FIND("-",E2826)-1),TRUE,LEFT(E2826,FIND("=",E2826)-1))</f>
        <v>rrl</v>
      </c>
      <c r="G2826" cm="1">
        <f t="array" aca="1" ref="G2826" ca="1">_xlfn.IFS(E2826="","",IFERROR(FIND("-",E2826),0)&gt;0,0,TRUE,VALUE(MID(E2826,FIND("=",E2826)+1,10)))</f>
        <v>0</v>
      </c>
      <c r="H2826">
        <f t="shared" ca="1" si="234"/>
        <v>4</v>
      </c>
      <c r="I2826" t="str">
        <f t="shared" ca="1" si="235"/>
        <v>r</v>
      </c>
      <c r="J2826" t="str">
        <f t="shared" ca="1" si="238"/>
        <v>r</v>
      </c>
      <c r="K2826" t="str">
        <f t="shared" ca="1" si="238"/>
        <v>l</v>
      </c>
      <c r="L2826" t="str">
        <f t="shared" ca="1" si="238"/>
        <v>-</v>
      </c>
      <c r="M2826" t="str">
        <f t="shared" ca="1" si="238"/>
        <v/>
      </c>
      <c r="N2826" t="str">
        <f t="shared" ca="1" si="238"/>
        <v/>
      </c>
      <c r="O2826" t="str">
        <f t="shared" ca="1" si="238"/>
        <v/>
      </c>
      <c r="P2826" s="19" t="str">
        <f t="shared" ca="1" si="238"/>
        <v/>
      </c>
      <c r="Q2826" s="33">
        <f t="shared" si="236"/>
        <v>0</v>
      </c>
      <c r="R2826" s="33">
        <f ca="1">IF(I2826="",Q2826,MOD((Q2826+_xlfn.XLOOKUP(I2826,CODE,VAL))*17,256))</f>
        <v>146</v>
      </c>
      <c r="S2826" s="33">
        <f ca="1">IF(J2826="",R2826,MOD((R2826+_xlfn.XLOOKUP(J2826,CODE,VAL))*17,256))</f>
        <v>68</v>
      </c>
      <c r="T2826" s="33">
        <f ca="1">IF(K2826="",S2826,MOD((S2826+_xlfn.XLOOKUP(K2826,CODE,VAL))*17,256))</f>
        <v>176</v>
      </c>
      <c r="U2826" s="33">
        <f ca="1">IF(L2826="",T2826,MOD((T2826+_xlfn.XLOOKUP(L2826,CODE,VAL))*17,256))</f>
        <v>173</v>
      </c>
      <c r="V2826" s="33">
        <f ca="1">IF(M2826="",U2826,MOD((U2826+_xlfn.XLOOKUP(M2826,CODE,VAL))*17,256))</f>
        <v>173</v>
      </c>
      <c r="W2826" s="33">
        <f ca="1">IF(N2826="",V2826,MOD((V2826+_xlfn.XLOOKUP(N2826,CODE,VAL))*17,256))</f>
        <v>173</v>
      </c>
      <c r="X2826" s="33">
        <f ca="1">IF(O2826="",W2826,MOD((W2826+_xlfn.XLOOKUP(O2826,CODE,VAL))*17,256))</f>
        <v>173</v>
      </c>
      <c r="Y2826" s="33">
        <f ca="1">IF(P2826="",X2826,MOD((X2826+_xlfn.XLOOKUP(P2826,CODE,VAL))*17,256))</f>
        <v>173</v>
      </c>
    </row>
    <row r="2827" spans="5:25">
      <c r="E2827" t="str">
        <f ca="1"/>
        <v>vgtk=6</v>
      </c>
      <c r="F2827" t="str" cm="1">
        <f t="array" aca="1" ref="F2827" ca="1">_xlfn.IFS(E2827="","",IFERROR(FIND("-",E2827),0)&gt;0,LEFT(E2827,FIND("-",E2827)-1),TRUE,LEFT(E2827,FIND("=",E2827)-1))</f>
        <v>vgtk</v>
      </c>
      <c r="G2827" cm="1">
        <f t="array" aca="1" ref="G2827" ca="1">_xlfn.IFS(E2827="","",IFERROR(FIND("-",E2827),0)&gt;0,0,TRUE,VALUE(MID(E2827,FIND("=",E2827)+1,10)))</f>
        <v>6</v>
      </c>
      <c r="H2827">
        <f t="shared" ca="1" si="234"/>
        <v>6</v>
      </c>
      <c r="I2827" t="str">
        <f t="shared" ca="1" si="235"/>
        <v>v</v>
      </c>
      <c r="J2827" t="str">
        <f t="shared" ref="J2827:P2855" ca="1" si="239">MID($E2827,J$11,1)</f>
        <v>g</v>
      </c>
      <c r="K2827" t="str">
        <f t="shared" ca="1" si="239"/>
        <v>t</v>
      </c>
      <c r="L2827" t="str">
        <f t="shared" ca="1" si="239"/>
        <v>k</v>
      </c>
      <c r="M2827" t="str">
        <f t="shared" ca="1" si="239"/>
        <v>=</v>
      </c>
      <c r="N2827" t="str">
        <f t="shared" ca="1" si="239"/>
        <v>6</v>
      </c>
      <c r="O2827" t="str">
        <f t="shared" ca="1" si="239"/>
        <v/>
      </c>
      <c r="P2827" s="19" t="str">
        <f t="shared" ca="1" si="239"/>
        <v/>
      </c>
      <c r="Q2827" s="33">
        <f t="shared" si="236"/>
        <v>0</v>
      </c>
      <c r="R2827" s="33">
        <f ca="1">IF(I2827="",Q2827,MOD((Q2827+_xlfn.XLOOKUP(I2827,CODE,VAL))*17,256))</f>
        <v>214</v>
      </c>
      <c r="S2827" s="33">
        <f ca="1">IF(J2827="",R2827,MOD((R2827+_xlfn.XLOOKUP(J2827,CODE,VAL))*17,256))</f>
        <v>13</v>
      </c>
      <c r="T2827" s="33">
        <f ca="1">IF(K2827="",S2827,MOD((S2827+_xlfn.XLOOKUP(K2827,CODE,VAL))*17,256))</f>
        <v>145</v>
      </c>
      <c r="U2827" s="33">
        <f ca="1">IF(L2827="",T2827,MOD((T2827+_xlfn.XLOOKUP(L2827,CODE,VAL))*17,256))</f>
        <v>188</v>
      </c>
      <c r="V2827" s="33">
        <f ca="1">IF(M2827="",U2827,MOD((U2827+_xlfn.XLOOKUP(M2827,CODE,VAL))*17,256))</f>
        <v>137</v>
      </c>
      <c r="W2827" s="33">
        <f ca="1">IF(N2827="",V2827,MOD((V2827+_xlfn.XLOOKUP(N2827,CODE,VAL))*17,256))</f>
        <v>175</v>
      </c>
      <c r="X2827" s="33">
        <f ca="1">IF(O2827="",W2827,MOD((W2827+_xlfn.XLOOKUP(O2827,CODE,VAL))*17,256))</f>
        <v>175</v>
      </c>
      <c r="Y2827" s="33">
        <f ca="1">IF(P2827="",X2827,MOD((X2827+_xlfn.XLOOKUP(P2827,CODE,VAL))*17,256))</f>
        <v>175</v>
      </c>
    </row>
    <row r="2828" spans="5:25">
      <c r="E2828" t="str">
        <f ca="1"/>
        <v>jh-</v>
      </c>
      <c r="F2828" t="str" cm="1">
        <f t="array" aca="1" ref="F2828" ca="1">_xlfn.IFS(E2828="","",IFERROR(FIND("-",E2828),0)&gt;0,LEFT(E2828,FIND("-",E2828)-1),TRUE,LEFT(E2828,FIND("=",E2828)-1))</f>
        <v>jh</v>
      </c>
      <c r="G2828" cm="1">
        <f t="array" aca="1" ref="G2828" ca="1">_xlfn.IFS(E2828="","",IFERROR(FIND("-",E2828),0)&gt;0,0,TRUE,VALUE(MID(E2828,FIND("=",E2828)+1,10)))</f>
        <v>0</v>
      </c>
      <c r="H2828">
        <f t="shared" ca="1" si="234"/>
        <v>3</v>
      </c>
      <c r="I2828" t="str">
        <f t="shared" ca="1" si="235"/>
        <v>j</v>
      </c>
      <c r="J2828" t="str">
        <f t="shared" ca="1" si="239"/>
        <v>h</v>
      </c>
      <c r="K2828" t="str">
        <f t="shared" ca="1" si="239"/>
        <v>-</v>
      </c>
      <c r="L2828" t="str">
        <f t="shared" ca="1" si="239"/>
        <v/>
      </c>
      <c r="M2828" t="str">
        <f t="shared" ca="1" si="239"/>
        <v/>
      </c>
      <c r="N2828" t="str">
        <f t="shared" ca="1" si="239"/>
        <v/>
      </c>
      <c r="O2828" t="str">
        <f t="shared" ca="1" si="239"/>
        <v/>
      </c>
      <c r="P2828" s="19" t="str">
        <f t="shared" ca="1" si="239"/>
        <v/>
      </c>
      <c r="Q2828" s="33">
        <f t="shared" si="236"/>
        <v>0</v>
      </c>
      <c r="R2828" s="33">
        <f ca="1">IF(I2828="",Q2828,MOD((Q2828+_xlfn.XLOOKUP(I2828,CODE,VAL))*17,256))</f>
        <v>10</v>
      </c>
      <c r="S2828" s="33">
        <f ca="1">IF(J2828="",R2828,MOD((R2828+_xlfn.XLOOKUP(J2828,CODE,VAL))*17,256))</f>
        <v>146</v>
      </c>
      <c r="T2828" s="33">
        <f ca="1">IF(K2828="",S2828,MOD((S2828+_xlfn.XLOOKUP(K2828,CODE,VAL))*17,256))</f>
        <v>175</v>
      </c>
      <c r="U2828" s="33">
        <f ca="1">IF(L2828="",T2828,MOD((T2828+_xlfn.XLOOKUP(L2828,CODE,VAL))*17,256))</f>
        <v>175</v>
      </c>
      <c r="V2828" s="33">
        <f ca="1">IF(M2828="",U2828,MOD((U2828+_xlfn.XLOOKUP(M2828,CODE,VAL))*17,256))</f>
        <v>175</v>
      </c>
      <c r="W2828" s="33">
        <f ca="1">IF(N2828="",V2828,MOD((V2828+_xlfn.XLOOKUP(N2828,CODE,VAL))*17,256))</f>
        <v>175</v>
      </c>
      <c r="X2828" s="33">
        <f ca="1">IF(O2828="",W2828,MOD((W2828+_xlfn.XLOOKUP(O2828,CODE,VAL))*17,256))</f>
        <v>175</v>
      </c>
      <c r="Y2828" s="33">
        <f ca="1">IF(P2828="",X2828,MOD((X2828+_xlfn.XLOOKUP(P2828,CODE,VAL))*17,256))</f>
        <v>175</v>
      </c>
    </row>
    <row r="2829" spans="5:25">
      <c r="E2829" t="str">
        <f ca="1"/>
        <v>mtpc-</v>
      </c>
      <c r="F2829" t="str" cm="1">
        <f t="array" aca="1" ref="F2829" ca="1">_xlfn.IFS(E2829="","",IFERROR(FIND("-",E2829),0)&gt;0,LEFT(E2829,FIND("-",E2829)-1),TRUE,LEFT(E2829,FIND("=",E2829)-1))</f>
        <v>mtpc</v>
      </c>
      <c r="G2829" cm="1">
        <f t="array" aca="1" ref="G2829" ca="1">_xlfn.IFS(E2829="","",IFERROR(FIND("-",E2829),0)&gt;0,0,TRUE,VALUE(MID(E2829,FIND("=",E2829)+1,10)))</f>
        <v>0</v>
      </c>
      <c r="H2829">
        <f t="shared" ca="1" si="234"/>
        <v>5</v>
      </c>
      <c r="I2829" t="str">
        <f t="shared" ca="1" si="235"/>
        <v>m</v>
      </c>
      <c r="J2829" t="str">
        <f t="shared" ca="1" si="239"/>
        <v>t</v>
      </c>
      <c r="K2829" t="str">
        <f t="shared" ca="1" si="239"/>
        <v>p</v>
      </c>
      <c r="L2829" t="str">
        <f t="shared" ca="1" si="239"/>
        <v>c</v>
      </c>
      <c r="M2829" t="str">
        <f t="shared" ca="1" si="239"/>
        <v>-</v>
      </c>
      <c r="N2829" t="str">
        <f t="shared" ca="1" si="239"/>
        <v/>
      </c>
      <c r="O2829" t="str">
        <f t="shared" ca="1" si="239"/>
        <v/>
      </c>
      <c r="P2829" s="19" t="str">
        <f t="shared" ca="1" si="239"/>
        <v/>
      </c>
      <c r="Q2829" s="33">
        <f t="shared" si="236"/>
        <v>0</v>
      </c>
      <c r="R2829" s="33">
        <f ca="1">IF(I2829="",Q2829,MOD((Q2829+_xlfn.XLOOKUP(I2829,CODE,VAL))*17,256))</f>
        <v>61</v>
      </c>
      <c r="S2829" s="33">
        <f ca="1">IF(J2829="",R2829,MOD((R2829+_xlfn.XLOOKUP(J2829,CODE,VAL))*17,256))</f>
        <v>193</v>
      </c>
      <c r="T2829" s="33">
        <f ca="1">IF(K2829="",S2829,MOD((S2829+_xlfn.XLOOKUP(K2829,CODE,VAL))*17,256))</f>
        <v>65</v>
      </c>
      <c r="U2829" s="33">
        <f ca="1">IF(L2829="",T2829,MOD((T2829+_xlfn.XLOOKUP(L2829,CODE,VAL))*17,256))</f>
        <v>228</v>
      </c>
      <c r="V2829" s="33">
        <f ca="1">IF(M2829="",U2829,MOD((U2829+_xlfn.XLOOKUP(M2829,CODE,VAL))*17,256))</f>
        <v>33</v>
      </c>
      <c r="W2829" s="33">
        <f ca="1">IF(N2829="",V2829,MOD((V2829+_xlfn.XLOOKUP(N2829,CODE,VAL))*17,256))</f>
        <v>33</v>
      </c>
      <c r="X2829" s="33">
        <f ca="1">IF(O2829="",W2829,MOD((W2829+_xlfn.XLOOKUP(O2829,CODE,VAL))*17,256))</f>
        <v>33</v>
      </c>
      <c r="Y2829" s="33">
        <f ca="1">IF(P2829="",X2829,MOD((X2829+_xlfn.XLOOKUP(P2829,CODE,VAL))*17,256))</f>
        <v>33</v>
      </c>
    </row>
    <row r="2830" spans="5:25">
      <c r="E2830" t="str">
        <f ca="1"/>
        <v>rns=1</v>
      </c>
      <c r="F2830" t="str" cm="1">
        <f t="array" aca="1" ref="F2830" ca="1">_xlfn.IFS(E2830="","",IFERROR(FIND("-",E2830),0)&gt;0,LEFT(E2830,FIND("-",E2830)-1),TRUE,LEFT(E2830,FIND("=",E2830)-1))</f>
        <v>rns</v>
      </c>
      <c r="G2830" cm="1">
        <f t="array" aca="1" ref="G2830" ca="1">_xlfn.IFS(E2830="","",IFERROR(FIND("-",E2830),0)&gt;0,0,TRUE,VALUE(MID(E2830,FIND("=",E2830)+1,10)))</f>
        <v>1</v>
      </c>
      <c r="H2830">
        <f t="shared" ref="H2830:H2893" ca="1" si="240">IF($E2830="","",LEN(E2830))</f>
        <v>5</v>
      </c>
      <c r="I2830" t="str">
        <f t="shared" ca="1" si="235"/>
        <v>r</v>
      </c>
      <c r="J2830" t="str">
        <f t="shared" ca="1" si="239"/>
        <v>n</v>
      </c>
      <c r="K2830" t="str">
        <f t="shared" ca="1" si="239"/>
        <v>s</v>
      </c>
      <c r="L2830" t="str">
        <f t="shared" ca="1" si="239"/>
        <v>=</v>
      </c>
      <c r="M2830" t="str">
        <f t="shared" ca="1" si="239"/>
        <v>1</v>
      </c>
      <c r="N2830" t="str">
        <f t="shared" ca="1" si="239"/>
        <v/>
      </c>
      <c r="O2830" t="str">
        <f t="shared" ca="1" si="239"/>
        <v/>
      </c>
      <c r="P2830" s="19" t="str">
        <f t="shared" ca="1" si="239"/>
        <v/>
      </c>
      <c r="Q2830" s="33">
        <f t="shared" si="236"/>
        <v>0</v>
      </c>
      <c r="R2830" s="33">
        <f ca="1">IF(I2830="",Q2830,MOD((Q2830+_xlfn.XLOOKUP(I2830,CODE,VAL))*17,256))</f>
        <v>146</v>
      </c>
      <c r="S2830" s="33">
        <f ca="1">IF(J2830="",R2830,MOD((R2830+_xlfn.XLOOKUP(J2830,CODE,VAL))*17,256))</f>
        <v>0</v>
      </c>
      <c r="T2830" s="33">
        <f ca="1">IF(K2830="",S2830,MOD((S2830+_xlfn.XLOOKUP(K2830,CODE,VAL))*17,256))</f>
        <v>163</v>
      </c>
      <c r="U2830" s="33">
        <f ca="1">IF(L2830="",T2830,MOD((T2830+_xlfn.XLOOKUP(L2830,CODE,VAL))*17,256))</f>
        <v>224</v>
      </c>
      <c r="V2830" s="33">
        <f ca="1">IF(M2830="",U2830,MOD((U2830+_xlfn.XLOOKUP(M2830,CODE,VAL))*17,256))</f>
        <v>33</v>
      </c>
      <c r="W2830" s="33">
        <f ca="1">IF(N2830="",V2830,MOD((V2830+_xlfn.XLOOKUP(N2830,CODE,VAL))*17,256))</f>
        <v>33</v>
      </c>
      <c r="X2830" s="33">
        <f ca="1">IF(O2830="",W2830,MOD((W2830+_xlfn.XLOOKUP(O2830,CODE,VAL))*17,256))</f>
        <v>33</v>
      </c>
      <c r="Y2830" s="33">
        <f ca="1">IF(P2830="",X2830,MOD((X2830+_xlfn.XLOOKUP(P2830,CODE,VAL))*17,256))</f>
        <v>33</v>
      </c>
    </row>
    <row r="2831" spans="5:25">
      <c r="E2831" t="str">
        <f ca="1"/>
        <v>vmd=6</v>
      </c>
      <c r="F2831" t="str" cm="1">
        <f t="array" aca="1" ref="F2831" ca="1">_xlfn.IFS(E2831="","",IFERROR(FIND("-",E2831),0)&gt;0,LEFT(E2831,FIND("-",E2831)-1),TRUE,LEFT(E2831,FIND("=",E2831)-1))</f>
        <v>vmd</v>
      </c>
      <c r="G2831" cm="1">
        <f t="array" aca="1" ref="G2831" ca="1">_xlfn.IFS(E2831="","",IFERROR(FIND("-",E2831),0)&gt;0,0,TRUE,VALUE(MID(E2831,FIND("=",E2831)+1,10)))</f>
        <v>6</v>
      </c>
      <c r="H2831">
        <f t="shared" ca="1" si="240"/>
        <v>5</v>
      </c>
      <c r="I2831" t="str">
        <f t="shared" ref="I2831:I2894" ca="1" si="241">MID($E2831,I$11,1)</f>
        <v>v</v>
      </c>
      <c r="J2831" t="str">
        <f t="shared" ca="1" si="239"/>
        <v>m</v>
      </c>
      <c r="K2831" t="str">
        <f t="shared" ca="1" si="239"/>
        <v>d</v>
      </c>
      <c r="L2831" t="str">
        <f t="shared" ca="1" si="239"/>
        <v>=</v>
      </c>
      <c r="M2831" t="str">
        <f t="shared" ca="1" si="239"/>
        <v>6</v>
      </c>
      <c r="N2831" t="str">
        <f t="shared" ca="1" si="239"/>
        <v/>
      </c>
      <c r="O2831" t="str">
        <f t="shared" ca="1" si="239"/>
        <v/>
      </c>
      <c r="P2831" s="19" t="str">
        <f t="shared" ca="1" si="239"/>
        <v/>
      </c>
      <c r="Q2831" s="33">
        <f t="shared" ref="Q2831:Q2894" si="242">Q2830</f>
        <v>0</v>
      </c>
      <c r="R2831" s="33">
        <f ca="1">IF(I2831="",Q2831,MOD((Q2831+_xlfn.XLOOKUP(I2831,CODE,VAL))*17,256))</f>
        <v>214</v>
      </c>
      <c r="S2831" s="33">
        <f ca="1">IF(J2831="",R2831,MOD((R2831+_xlfn.XLOOKUP(J2831,CODE,VAL))*17,256))</f>
        <v>115</v>
      </c>
      <c r="T2831" s="33">
        <f ca="1">IF(K2831="",S2831,MOD((S2831+_xlfn.XLOOKUP(K2831,CODE,VAL))*17,256))</f>
        <v>71</v>
      </c>
      <c r="U2831" s="33">
        <f ca="1">IF(L2831="",T2831,MOD((T2831+_xlfn.XLOOKUP(L2831,CODE,VAL))*17,256))</f>
        <v>196</v>
      </c>
      <c r="V2831" s="33">
        <f ca="1">IF(M2831="",U2831,MOD((U2831+_xlfn.XLOOKUP(M2831,CODE,VAL))*17,256))</f>
        <v>154</v>
      </c>
      <c r="W2831" s="33">
        <f ca="1">IF(N2831="",V2831,MOD((V2831+_xlfn.XLOOKUP(N2831,CODE,VAL))*17,256))</f>
        <v>154</v>
      </c>
      <c r="X2831" s="33">
        <f ca="1">IF(O2831="",W2831,MOD((W2831+_xlfn.XLOOKUP(O2831,CODE,VAL))*17,256))</f>
        <v>154</v>
      </c>
      <c r="Y2831" s="33">
        <f ca="1">IF(P2831="",X2831,MOD((X2831+_xlfn.XLOOKUP(P2831,CODE,VAL))*17,256))</f>
        <v>154</v>
      </c>
    </row>
    <row r="2832" spans="5:25">
      <c r="E2832" t="str">
        <f ca="1"/>
        <v>czlss=5</v>
      </c>
      <c r="F2832" t="str" cm="1">
        <f t="array" aca="1" ref="F2832" ca="1">_xlfn.IFS(E2832="","",IFERROR(FIND("-",E2832),0)&gt;0,LEFT(E2832,FIND("-",E2832)-1),TRUE,LEFT(E2832,FIND("=",E2832)-1))</f>
        <v>czlss</v>
      </c>
      <c r="G2832" cm="1">
        <f t="array" aca="1" ref="G2832" ca="1">_xlfn.IFS(E2832="","",IFERROR(FIND("-",E2832),0)&gt;0,0,TRUE,VALUE(MID(E2832,FIND("=",E2832)+1,10)))</f>
        <v>5</v>
      </c>
      <c r="H2832">
        <f t="shared" ca="1" si="240"/>
        <v>7</v>
      </c>
      <c r="I2832" t="str">
        <f t="shared" ca="1" si="241"/>
        <v>c</v>
      </c>
      <c r="J2832" t="str">
        <f t="shared" ca="1" si="239"/>
        <v>z</v>
      </c>
      <c r="K2832" t="str">
        <f t="shared" ca="1" si="239"/>
        <v>l</v>
      </c>
      <c r="L2832" t="str">
        <f t="shared" ca="1" si="239"/>
        <v>s</v>
      </c>
      <c r="M2832" t="str">
        <f t="shared" ca="1" si="239"/>
        <v>s</v>
      </c>
      <c r="N2832" t="str">
        <f t="shared" ca="1" si="239"/>
        <v>=</v>
      </c>
      <c r="O2832" t="str">
        <f t="shared" ca="1" si="239"/>
        <v>5</v>
      </c>
      <c r="P2832" s="19" t="str">
        <f t="shared" ca="1" si="239"/>
        <v/>
      </c>
      <c r="Q2832" s="33">
        <f t="shared" si="242"/>
        <v>0</v>
      </c>
      <c r="R2832" s="33">
        <f ca="1">IF(I2832="",Q2832,MOD((Q2832+_xlfn.XLOOKUP(I2832,CODE,VAL))*17,256))</f>
        <v>147</v>
      </c>
      <c r="S2832" s="33">
        <f ca="1">IF(J2832="",R2832,MOD((R2832+_xlfn.XLOOKUP(J2832,CODE,VAL))*17,256))</f>
        <v>221</v>
      </c>
      <c r="T2832" s="33">
        <f ca="1">IF(K2832="",S2832,MOD((S2832+_xlfn.XLOOKUP(K2832,CODE,VAL))*17,256))</f>
        <v>217</v>
      </c>
      <c r="U2832" s="33">
        <f ca="1">IF(L2832="",T2832,MOD((T2832+_xlfn.XLOOKUP(L2832,CODE,VAL))*17,256))</f>
        <v>12</v>
      </c>
      <c r="V2832" s="33">
        <f ca="1">IF(M2832="",U2832,MOD((U2832+_xlfn.XLOOKUP(M2832,CODE,VAL))*17,256))</f>
        <v>111</v>
      </c>
      <c r="W2832" s="33">
        <f ca="1">IF(N2832="",V2832,MOD((V2832+_xlfn.XLOOKUP(N2832,CODE,VAL))*17,256))</f>
        <v>108</v>
      </c>
      <c r="X2832" s="33">
        <f ca="1">IF(O2832="",W2832,MOD((W2832+_xlfn.XLOOKUP(O2832,CODE,VAL))*17,256))</f>
        <v>177</v>
      </c>
      <c r="Y2832" s="33">
        <f ca="1">IF(P2832="",X2832,MOD((X2832+_xlfn.XLOOKUP(P2832,CODE,VAL))*17,256))</f>
        <v>177</v>
      </c>
    </row>
    <row r="2833" spans="5:25">
      <c r="E2833" t="str">
        <f ca="1"/>
        <v>zxrrl-</v>
      </c>
      <c r="F2833" t="str" cm="1">
        <f t="array" aca="1" ref="F2833" ca="1">_xlfn.IFS(E2833="","",IFERROR(FIND("-",E2833),0)&gt;0,LEFT(E2833,FIND("-",E2833)-1),TRUE,LEFT(E2833,FIND("=",E2833)-1))</f>
        <v>zxrrl</v>
      </c>
      <c r="G2833" cm="1">
        <f t="array" aca="1" ref="G2833" ca="1">_xlfn.IFS(E2833="","",IFERROR(FIND("-",E2833),0)&gt;0,0,TRUE,VALUE(MID(E2833,FIND("=",E2833)+1,10)))</f>
        <v>0</v>
      </c>
      <c r="H2833">
        <f t="shared" ca="1" si="240"/>
        <v>6</v>
      </c>
      <c r="I2833" t="str">
        <f t="shared" ca="1" si="241"/>
        <v>z</v>
      </c>
      <c r="J2833" t="str">
        <f t="shared" ca="1" si="239"/>
        <v>x</v>
      </c>
      <c r="K2833" t="str">
        <f t="shared" ca="1" si="239"/>
        <v>r</v>
      </c>
      <c r="L2833" t="str">
        <f t="shared" ca="1" si="239"/>
        <v>r</v>
      </c>
      <c r="M2833" t="str">
        <f t="shared" ca="1" si="239"/>
        <v>l</v>
      </c>
      <c r="N2833" t="str">
        <f t="shared" ca="1" si="239"/>
        <v>-</v>
      </c>
      <c r="O2833" t="str">
        <f t="shared" ca="1" si="239"/>
        <v/>
      </c>
      <c r="P2833" s="19" t="str">
        <f t="shared" ca="1" si="239"/>
        <v/>
      </c>
      <c r="Q2833" s="33">
        <f t="shared" si="242"/>
        <v>0</v>
      </c>
      <c r="R2833" s="33">
        <f ca="1">IF(I2833="",Q2833,MOD((Q2833+_xlfn.XLOOKUP(I2833,CODE,VAL))*17,256))</f>
        <v>26</v>
      </c>
      <c r="S2833" s="33">
        <f ca="1">IF(J2833="",R2833,MOD((R2833+_xlfn.XLOOKUP(J2833,CODE,VAL))*17,256))</f>
        <v>178</v>
      </c>
      <c r="T2833" s="33">
        <f ca="1">IF(K2833="",S2833,MOD((S2833+_xlfn.XLOOKUP(K2833,CODE,VAL))*17,256))</f>
        <v>100</v>
      </c>
      <c r="U2833" s="33">
        <f ca="1">IF(L2833="",T2833,MOD((T2833+_xlfn.XLOOKUP(L2833,CODE,VAL))*17,256))</f>
        <v>54</v>
      </c>
      <c r="V2833" s="33">
        <f ca="1">IF(M2833="",U2833,MOD((U2833+_xlfn.XLOOKUP(M2833,CODE,VAL))*17,256))</f>
        <v>194</v>
      </c>
      <c r="W2833" s="33">
        <f ca="1">IF(N2833="",V2833,MOD((V2833+_xlfn.XLOOKUP(N2833,CODE,VAL))*17,256))</f>
        <v>223</v>
      </c>
      <c r="X2833" s="33">
        <f ca="1">IF(O2833="",W2833,MOD((W2833+_xlfn.XLOOKUP(O2833,CODE,VAL))*17,256))</f>
        <v>223</v>
      </c>
      <c r="Y2833" s="33">
        <f ca="1">IF(P2833="",X2833,MOD((X2833+_xlfn.XLOOKUP(P2833,CODE,VAL))*17,256))</f>
        <v>223</v>
      </c>
    </row>
    <row r="2834" spans="5:25">
      <c r="E2834" t="str">
        <f ca="1"/>
        <v>vp=1</v>
      </c>
      <c r="F2834" t="str" cm="1">
        <f t="array" aca="1" ref="F2834" ca="1">_xlfn.IFS(E2834="","",IFERROR(FIND("-",E2834),0)&gt;0,LEFT(E2834,FIND("-",E2834)-1),TRUE,LEFT(E2834,FIND("=",E2834)-1))</f>
        <v>vp</v>
      </c>
      <c r="G2834" cm="1">
        <f t="array" aca="1" ref="G2834" ca="1">_xlfn.IFS(E2834="","",IFERROR(FIND("-",E2834),0)&gt;0,0,TRUE,VALUE(MID(E2834,FIND("=",E2834)+1,10)))</f>
        <v>1</v>
      </c>
      <c r="H2834">
        <f t="shared" ca="1" si="240"/>
        <v>4</v>
      </c>
      <c r="I2834" t="str">
        <f t="shared" ca="1" si="241"/>
        <v>v</v>
      </c>
      <c r="J2834" t="str">
        <f t="shared" ca="1" si="239"/>
        <v>p</v>
      </c>
      <c r="K2834" t="str">
        <f t="shared" ca="1" si="239"/>
        <v>=</v>
      </c>
      <c r="L2834" t="str">
        <f t="shared" ca="1" si="239"/>
        <v>1</v>
      </c>
      <c r="M2834" t="str">
        <f t="shared" ca="1" si="239"/>
        <v/>
      </c>
      <c r="N2834" t="str">
        <f t="shared" ca="1" si="239"/>
        <v/>
      </c>
      <c r="O2834" t="str">
        <f t="shared" ca="1" si="239"/>
        <v/>
      </c>
      <c r="P2834" s="19" t="str">
        <f t="shared" ca="1" si="239"/>
        <v/>
      </c>
      <c r="Q2834" s="33">
        <f t="shared" si="242"/>
        <v>0</v>
      </c>
      <c r="R2834" s="33">
        <f ca="1">IF(I2834="",Q2834,MOD((Q2834+_xlfn.XLOOKUP(I2834,CODE,VAL))*17,256))</f>
        <v>214</v>
      </c>
      <c r="S2834" s="33">
        <f ca="1">IF(J2834="",R2834,MOD((R2834+_xlfn.XLOOKUP(J2834,CODE,VAL))*17,256))</f>
        <v>166</v>
      </c>
      <c r="T2834" s="33">
        <f ca="1">IF(K2834="",S2834,MOD((S2834+_xlfn.XLOOKUP(K2834,CODE,VAL))*17,256))</f>
        <v>19</v>
      </c>
      <c r="U2834" s="33">
        <f ca="1">IF(L2834="",T2834,MOD((T2834+_xlfn.XLOOKUP(L2834,CODE,VAL))*17,256))</f>
        <v>132</v>
      </c>
      <c r="V2834" s="33">
        <f ca="1">IF(M2834="",U2834,MOD((U2834+_xlfn.XLOOKUP(M2834,CODE,VAL))*17,256))</f>
        <v>132</v>
      </c>
      <c r="W2834" s="33">
        <f ca="1">IF(N2834="",V2834,MOD((V2834+_xlfn.XLOOKUP(N2834,CODE,VAL))*17,256))</f>
        <v>132</v>
      </c>
      <c r="X2834" s="33">
        <f ca="1">IF(O2834="",W2834,MOD((W2834+_xlfn.XLOOKUP(O2834,CODE,VAL))*17,256))</f>
        <v>132</v>
      </c>
      <c r="Y2834" s="33">
        <f ca="1">IF(P2834="",X2834,MOD((X2834+_xlfn.XLOOKUP(P2834,CODE,VAL))*17,256))</f>
        <v>132</v>
      </c>
    </row>
    <row r="2835" spans="5:25">
      <c r="E2835" t="str">
        <f ca="1"/>
        <v>stp=2</v>
      </c>
      <c r="F2835" t="str" cm="1">
        <f t="array" aca="1" ref="F2835" ca="1">_xlfn.IFS(E2835="","",IFERROR(FIND("-",E2835),0)&gt;0,LEFT(E2835,FIND("-",E2835)-1),TRUE,LEFT(E2835,FIND("=",E2835)-1))</f>
        <v>stp</v>
      </c>
      <c r="G2835" cm="1">
        <f t="array" aca="1" ref="G2835" ca="1">_xlfn.IFS(E2835="","",IFERROR(FIND("-",E2835),0)&gt;0,0,TRUE,VALUE(MID(E2835,FIND("=",E2835)+1,10)))</f>
        <v>2</v>
      </c>
      <c r="H2835">
        <f t="shared" ca="1" si="240"/>
        <v>5</v>
      </c>
      <c r="I2835" t="str">
        <f t="shared" ca="1" si="241"/>
        <v>s</v>
      </c>
      <c r="J2835" t="str">
        <f t="shared" ca="1" si="239"/>
        <v>t</v>
      </c>
      <c r="K2835" t="str">
        <f t="shared" ca="1" si="239"/>
        <v>p</v>
      </c>
      <c r="L2835" t="str">
        <f t="shared" ca="1" si="239"/>
        <v>=</v>
      </c>
      <c r="M2835" t="str">
        <f t="shared" ca="1" si="239"/>
        <v>2</v>
      </c>
      <c r="N2835" t="str">
        <f t="shared" ca="1" si="239"/>
        <v/>
      </c>
      <c r="O2835" t="str">
        <f t="shared" ca="1" si="239"/>
        <v/>
      </c>
      <c r="P2835" s="19" t="str">
        <f t="shared" ca="1" si="239"/>
        <v/>
      </c>
      <c r="Q2835" s="33">
        <f t="shared" si="242"/>
        <v>0</v>
      </c>
      <c r="R2835" s="33">
        <f ca="1">IF(I2835="",Q2835,MOD((Q2835+_xlfn.XLOOKUP(I2835,CODE,VAL))*17,256))</f>
        <v>163</v>
      </c>
      <c r="S2835" s="33">
        <f ca="1">IF(J2835="",R2835,MOD((R2835+_xlfn.XLOOKUP(J2835,CODE,VAL))*17,256))</f>
        <v>135</v>
      </c>
      <c r="T2835" s="33">
        <f ca="1">IF(K2835="",S2835,MOD((S2835+_xlfn.XLOOKUP(K2835,CODE,VAL))*17,256))</f>
        <v>103</v>
      </c>
      <c r="U2835" s="33">
        <f ca="1">IF(L2835="",T2835,MOD((T2835+_xlfn.XLOOKUP(L2835,CODE,VAL))*17,256))</f>
        <v>228</v>
      </c>
      <c r="V2835" s="33">
        <f ca="1">IF(M2835="",U2835,MOD((U2835+_xlfn.XLOOKUP(M2835,CODE,VAL))*17,256))</f>
        <v>118</v>
      </c>
      <c r="W2835" s="33">
        <f ca="1">IF(N2835="",V2835,MOD((V2835+_xlfn.XLOOKUP(N2835,CODE,VAL))*17,256))</f>
        <v>118</v>
      </c>
      <c r="X2835" s="33">
        <f ca="1">IF(O2835="",W2835,MOD((W2835+_xlfn.XLOOKUP(O2835,CODE,VAL))*17,256))</f>
        <v>118</v>
      </c>
      <c r="Y2835" s="33">
        <f ca="1">IF(P2835="",X2835,MOD((X2835+_xlfn.XLOOKUP(P2835,CODE,VAL))*17,256))</f>
        <v>118</v>
      </c>
    </row>
    <row r="2836" spans="5:25">
      <c r="E2836" t="str">
        <f ca="1"/>
        <v>kbb-</v>
      </c>
      <c r="F2836" t="str" cm="1">
        <f t="array" aca="1" ref="F2836" ca="1">_xlfn.IFS(E2836="","",IFERROR(FIND("-",E2836),0)&gt;0,LEFT(E2836,FIND("-",E2836)-1),TRUE,LEFT(E2836,FIND("=",E2836)-1))</f>
        <v>kbb</v>
      </c>
      <c r="G2836" cm="1">
        <f t="array" aca="1" ref="G2836" ca="1">_xlfn.IFS(E2836="","",IFERROR(FIND("-",E2836),0)&gt;0,0,TRUE,VALUE(MID(E2836,FIND("=",E2836)+1,10)))</f>
        <v>0</v>
      </c>
      <c r="H2836">
        <f t="shared" ca="1" si="240"/>
        <v>4</v>
      </c>
      <c r="I2836" t="str">
        <f t="shared" ca="1" si="241"/>
        <v>k</v>
      </c>
      <c r="J2836" t="str">
        <f t="shared" ca="1" si="239"/>
        <v>b</v>
      </c>
      <c r="K2836" t="str">
        <f t="shared" ca="1" si="239"/>
        <v>b</v>
      </c>
      <c r="L2836" t="str">
        <f t="shared" ca="1" si="239"/>
        <v>-</v>
      </c>
      <c r="M2836" t="str">
        <f t="shared" ca="1" si="239"/>
        <v/>
      </c>
      <c r="N2836" t="str">
        <f t="shared" ca="1" si="239"/>
        <v/>
      </c>
      <c r="O2836" t="str">
        <f t="shared" ca="1" si="239"/>
        <v/>
      </c>
      <c r="P2836" s="19" t="str">
        <f t="shared" ca="1" si="239"/>
        <v/>
      </c>
      <c r="Q2836" s="33">
        <f t="shared" si="242"/>
        <v>0</v>
      </c>
      <c r="R2836" s="33">
        <f ca="1">IF(I2836="",Q2836,MOD((Q2836+_xlfn.XLOOKUP(I2836,CODE,VAL))*17,256))</f>
        <v>27</v>
      </c>
      <c r="S2836" s="33">
        <f ca="1">IF(J2836="",R2836,MOD((R2836+_xlfn.XLOOKUP(J2836,CODE,VAL))*17,256))</f>
        <v>77</v>
      </c>
      <c r="T2836" s="33">
        <f ca="1">IF(K2836="",S2836,MOD((S2836+_xlfn.XLOOKUP(K2836,CODE,VAL))*17,256))</f>
        <v>159</v>
      </c>
      <c r="U2836" s="33">
        <f ca="1">IF(L2836="",T2836,MOD((T2836+_xlfn.XLOOKUP(L2836,CODE,VAL))*17,256))</f>
        <v>140</v>
      </c>
      <c r="V2836" s="33">
        <f ca="1">IF(M2836="",U2836,MOD((U2836+_xlfn.XLOOKUP(M2836,CODE,VAL))*17,256))</f>
        <v>140</v>
      </c>
      <c r="W2836" s="33">
        <f ca="1">IF(N2836="",V2836,MOD((V2836+_xlfn.XLOOKUP(N2836,CODE,VAL))*17,256))</f>
        <v>140</v>
      </c>
      <c r="X2836" s="33">
        <f ca="1">IF(O2836="",W2836,MOD((W2836+_xlfn.XLOOKUP(O2836,CODE,VAL))*17,256))</f>
        <v>140</v>
      </c>
      <c r="Y2836" s="33">
        <f ca="1">IF(P2836="",X2836,MOD((X2836+_xlfn.XLOOKUP(P2836,CODE,VAL))*17,256))</f>
        <v>140</v>
      </c>
    </row>
    <row r="2837" spans="5:25">
      <c r="E2837" t="str">
        <f ca="1"/>
        <v>hkrg-</v>
      </c>
      <c r="F2837" t="str" cm="1">
        <f t="array" aca="1" ref="F2837" ca="1">_xlfn.IFS(E2837="","",IFERROR(FIND("-",E2837),0)&gt;0,LEFT(E2837,FIND("-",E2837)-1),TRUE,LEFT(E2837,FIND("=",E2837)-1))</f>
        <v>hkrg</v>
      </c>
      <c r="G2837" cm="1">
        <f t="array" aca="1" ref="G2837" ca="1">_xlfn.IFS(E2837="","",IFERROR(FIND("-",E2837),0)&gt;0,0,TRUE,VALUE(MID(E2837,FIND("=",E2837)+1,10)))</f>
        <v>0</v>
      </c>
      <c r="H2837">
        <f t="shared" ca="1" si="240"/>
        <v>5</v>
      </c>
      <c r="I2837" t="str">
        <f t="shared" ca="1" si="241"/>
        <v>h</v>
      </c>
      <c r="J2837" t="str">
        <f t="shared" ca="1" si="239"/>
        <v>k</v>
      </c>
      <c r="K2837" t="str">
        <f t="shared" ca="1" si="239"/>
        <v>r</v>
      </c>
      <c r="L2837" t="str">
        <f t="shared" ca="1" si="239"/>
        <v>g</v>
      </c>
      <c r="M2837" t="str">
        <f t="shared" ca="1" si="239"/>
        <v>-</v>
      </c>
      <c r="N2837" t="str">
        <f t="shared" ca="1" si="239"/>
        <v/>
      </c>
      <c r="O2837" t="str">
        <f t="shared" ca="1" si="239"/>
        <v/>
      </c>
      <c r="P2837" s="19" t="str">
        <f t="shared" ca="1" si="239"/>
        <v/>
      </c>
      <c r="Q2837" s="33">
        <f t="shared" si="242"/>
        <v>0</v>
      </c>
      <c r="R2837" s="33">
        <f ca="1">IF(I2837="",Q2837,MOD((Q2837+_xlfn.XLOOKUP(I2837,CODE,VAL))*17,256))</f>
        <v>232</v>
      </c>
      <c r="S2837" s="33">
        <f ca="1">IF(J2837="",R2837,MOD((R2837+_xlfn.XLOOKUP(J2837,CODE,VAL))*17,256))</f>
        <v>131</v>
      </c>
      <c r="T2837" s="33">
        <f ca="1">IF(K2837="",S2837,MOD((S2837+_xlfn.XLOOKUP(K2837,CODE,VAL))*17,256))</f>
        <v>69</v>
      </c>
      <c r="U2837" s="33">
        <f ca="1">IF(L2837="",T2837,MOD((T2837+_xlfn.XLOOKUP(L2837,CODE,VAL))*17,256))</f>
        <v>108</v>
      </c>
      <c r="V2837" s="33">
        <f ca="1">IF(M2837="",U2837,MOD((U2837+_xlfn.XLOOKUP(M2837,CODE,VAL))*17,256))</f>
        <v>41</v>
      </c>
      <c r="W2837" s="33">
        <f ca="1">IF(N2837="",V2837,MOD((V2837+_xlfn.XLOOKUP(N2837,CODE,VAL))*17,256))</f>
        <v>41</v>
      </c>
      <c r="X2837" s="33">
        <f ca="1">IF(O2837="",W2837,MOD((W2837+_xlfn.XLOOKUP(O2837,CODE,VAL))*17,256))</f>
        <v>41</v>
      </c>
      <c r="Y2837" s="33">
        <f ca="1">IF(P2837="",X2837,MOD((X2837+_xlfn.XLOOKUP(P2837,CODE,VAL))*17,256))</f>
        <v>41</v>
      </c>
    </row>
    <row r="2838" spans="5:25">
      <c r="E2838" t="str">
        <f ca="1"/>
        <v>mvmr=8</v>
      </c>
      <c r="F2838" t="str" cm="1">
        <f t="array" aca="1" ref="F2838" ca="1">_xlfn.IFS(E2838="","",IFERROR(FIND("-",E2838),0)&gt;0,LEFT(E2838,FIND("-",E2838)-1),TRUE,LEFT(E2838,FIND("=",E2838)-1))</f>
        <v>mvmr</v>
      </c>
      <c r="G2838" cm="1">
        <f t="array" aca="1" ref="G2838" ca="1">_xlfn.IFS(E2838="","",IFERROR(FIND("-",E2838),0)&gt;0,0,TRUE,VALUE(MID(E2838,FIND("=",E2838)+1,10)))</f>
        <v>8</v>
      </c>
      <c r="H2838">
        <f t="shared" ca="1" si="240"/>
        <v>6</v>
      </c>
      <c r="I2838" t="str">
        <f t="shared" ca="1" si="241"/>
        <v>m</v>
      </c>
      <c r="J2838" t="str">
        <f t="shared" ca="1" si="239"/>
        <v>v</v>
      </c>
      <c r="K2838" t="str">
        <f t="shared" ca="1" si="239"/>
        <v>m</v>
      </c>
      <c r="L2838" t="str">
        <f t="shared" ca="1" si="239"/>
        <v>r</v>
      </c>
      <c r="M2838" t="str">
        <f t="shared" ca="1" si="239"/>
        <v>=</v>
      </c>
      <c r="N2838" t="str">
        <f t="shared" ca="1" si="239"/>
        <v>8</v>
      </c>
      <c r="O2838" t="str">
        <f t="shared" ca="1" si="239"/>
        <v/>
      </c>
      <c r="P2838" s="19" t="str">
        <f t="shared" ca="1" si="239"/>
        <v/>
      </c>
      <c r="Q2838" s="33">
        <f t="shared" si="242"/>
        <v>0</v>
      </c>
      <c r="R2838" s="33">
        <f ca="1">IF(I2838="",Q2838,MOD((Q2838+_xlfn.XLOOKUP(I2838,CODE,VAL))*17,256))</f>
        <v>61</v>
      </c>
      <c r="S2838" s="33">
        <f ca="1">IF(J2838="",R2838,MOD((R2838+_xlfn.XLOOKUP(J2838,CODE,VAL))*17,256))</f>
        <v>227</v>
      </c>
      <c r="T2838" s="33">
        <f ca="1">IF(K2838="",S2838,MOD((S2838+_xlfn.XLOOKUP(K2838,CODE,VAL))*17,256))</f>
        <v>80</v>
      </c>
      <c r="U2838" s="33">
        <f ca="1">IF(L2838="",T2838,MOD((T2838+_xlfn.XLOOKUP(L2838,CODE,VAL))*17,256))</f>
        <v>226</v>
      </c>
      <c r="V2838" s="33">
        <f ca="1">IF(M2838="",U2838,MOD((U2838+_xlfn.XLOOKUP(M2838,CODE,VAL))*17,256))</f>
        <v>15</v>
      </c>
      <c r="W2838" s="33">
        <f ca="1">IF(N2838="",V2838,MOD((V2838+_xlfn.XLOOKUP(N2838,CODE,VAL))*17,256))</f>
        <v>183</v>
      </c>
      <c r="X2838" s="33">
        <f ca="1">IF(O2838="",W2838,MOD((W2838+_xlfn.XLOOKUP(O2838,CODE,VAL))*17,256))</f>
        <v>183</v>
      </c>
      <c r="Y2838" s="33">
        <f ca="1">IF(P2838="",X2838,MOD((X2838+_xlfn.XLOOKUP(P2838,CODE,VAL))*17,256))</f>
        <v>183</v>
      </c>
    </row>
    <row r="2839" spans="5:25">
      <c r="E2839" t="str">
        <f ca="1"/>
        <v>cxlx-</v>
      </c>
      <c r="F2839" t="str" cm="1">
        <f t="array" aca="1" ref="F2839" ca="1">_xlfn.IFS(E2839="","",IFERROR(FIND("-",E2839),0)&gt;0,LEFT(E2839,FIND("-",E2839)-1),TRUE,LEFT(E2839,FIND("=",E2839)-1))</f>
        <v>cxlx</v>
      </c>
      <c r="G2839" cm="1">
        <f t="array" aca="1" ref="G2839" ca="1">_xlfn.IFS(E2839="","",IFERROR(FIND("-",E2839),0)&gt;0,0,TRUE,VALUE(MID(E2839,FIND("=",E2839)+1,10)))</f>
        <v>0</v>
      </c>
      <c r="H2839">
        <f t="shared" ca="1" si="240"/>
        <v>5</v>
      </c>
      <c r="I2839" t="str">
        <f t="shared" ca="1" si="241"/>
        <v>c</v>
      </c>
      <c r="J2839" t="str">
        <f t="shared" ca="1" si="239"/>
        <v>x</v>
      </c>
      <c r="K2839" t="str">
        <f t="shared" ca="1" si="239"/>
        <v>l</v>
      </c>
      <c r="L2839" t="str">
        <f t="shared" ca="1" si="239"/>
        <v>x</v>
      </c>
      <c r="M2839" t="str">
        <f t="shared" ca="1" si="239"/>
        <v>-</v>
      </c>
      <c r="N2839" t="str">
        <f t="shared" ca="1" si="239"/>
        <v/>
      </c>
      <c r="O2839" t="str">
        <f t="shared" ca="1" si="239"/>
        <v/>
      </c>
      <c r="P2839" s="19" t="str">
        <f t="shared" ca="1" si="239"/>
        <v/>
      </c>
      <c r="Q2839" s="33">
        <f t="shared" si="242"/>
        <v>0</v>
      </c>
      <c r="R2839" s="33">
        <f ca="1">IF(I2839="",Q2839,MOD((Q2839+_xlfn.XLOOKUP(I2839,CODE,VAL))*17,256))</f>
        <v>147</v>
      </c>
      <c r="S2839" s="33">
        <f ca="1">IF(J2839="",R2839,MOD((R2839+_xlfn.XLOOKUP(J2839,CODE,VAL))*17,256))</f>
        <v>187</v>
      </c>
      <c r="T2839" s="33">
        <f ca="1">IF(K2839="",S2839,MOD((S2839+_xlfn.XLOOKUP(K2839,CODE,VAL))*17,256))</f>
        <v>151</v>
      </c>
      <c r="U2839" s="33">
        <f ca="1">IF(L2839="",T2839,MOD((T2839+_xlfn.XLOOKUP(L2839,CODE,VAL))*17,256))</f>
        <v>255</v>
      </c>
      <c r="V2839" s="33">
        <f ca="1">IF(M2839="",U2839,MOD((U2839+_xlfn.XLOOKUP(M2839,CODE,VAL))*17,256))</f>
        <v>236</v>
      </c>
      <c r="W2839" s="33">
        <f ca="1">IF(N2839="",V2839,MOD((V2839+_xlfn.XLOOKUP(N2839,CODE,VAL))*17,256))</f>
        <v>236</v>
      </c>
      <c r="X2839" s="33">
        <f ca="1">IF(O2839="",W2839,MOD((W2839+_xlfn.XLOOKUP(O2839,CODE,VAL))*17,256))</f>
        <v>236</v>
      </c>
      <c r="Y2839" s="33">
        <f ca="1">IF(P2839="",X2839,MOD((X2839+_xlfn.XLOOKUP(P2839,CODE,VAL))*17,256))</f>
        <v>236</v>
      </c>
    </row>
    <row r="2840" spans="5:25">
      <c r="E2840" t="str">
        <f ca="1"/>
        <v>dkpnb-</v>
      </c>
      <c r="F2840" t="str" cm="1">
        <f t="array" aca="1" ref="F2840" ca="1">_xlfn.IFS(E2840="","",IFERROR(FIND("-",E2840),0)&gt;0,LEFT(E2840,FIND("-",E2840)-1),TRUE,LEFT(E2840,FIND("=",E2840)-1))</f>
        <v>dkpnb</v>
      </c>
      <c r="G2840" cm="1">
        <f t="array" aca="1" ref="G2840" ca="1">_xlfn.IFS(E2840="","",IFERROR(FIND("-",E2840),0)&gt;0,0,TRUE,VALUE(MID(E2840,FIND("=",E2840)+1,10)))</f>
        <v>0</v>
      </c>
      <c r="H2840">
        <f t="shared" ca="1" si="240"/>
        <v>6</v>
      </c>
      <c r="I2840" t="str">
        <f t="shared" ca="1" si="241"/>
        <v>d</v>
      </c>
      <c r="J2840" t="str">
        <f t="shared" ca="1" si="239"/>
        <v>k</v>
      </c>
      <c r="K2840" t="str">
        <f t="shared" ca="1" si="239"/>
        <v>p</v>
      </c>
      <c r="L2840" t="str">
        <f t="shared" ca="1" si="239"/>
        <v>n</v>
      </c>
      <c r="M2840" t="str">
        <f t="shared" ca="1" si="239"/>
        <v>b</v>
      </c>
      <c r="N2840" t="str">
        <f t="shared" ca="1" si="239"/>
        <v>-</v>
      </c>
      <c r="O2840" t="str">
        <f t="shared" ca="1" si="239"/>
        <v/>
      </c>
      <c r="P2840" s="19" t="str">
        <f t="shared" ca="1" si="239"/>
        <v/>
      </c>
      <c r="Q2840" s="33">
        <f t="shared" si="242"/>
        <v>0</v>
      </c>
      <c r="R2840" s="33">
        <f ca="1">IF(I2840="",Q2840,MOD((Q2840+_xlfn.XLOOKUP(I2840,CODE,VAL))*17,256))</f>
        <v>164</v>
      </c>
      <c r="S2840" s="33">
        <f ca="1">IF(J2840="",R2840,MOD((R2840+_xlfn.XLOOKUP(J2840,CODE,VAL))*17,256))</f>
        <v>255</v>
      </c>
      <c r="T2840" s="33">
        <f ca="1">IF(K2840="",S2840,MOD((S2840+_xlfn.XLOOKUP(K2840,CODE,VAL))*17,256))</f>
        <v>95</v>
      </c>
      <c r="U2840" s="33">
        <f ca="1">IF(L2840="",T2840,MOD((T2840+_xlfn.XLOOKUP(L2840,CODE,VAL))*17,256))</f>
        <v>157</v>
      </c>
      <c r="V2840" s="33">
        <f ca="1">IF(M2840="",U2840,MOD((U2840+_xlfn.XLOOKUP(M2840,CODE,VAL))*17,256))</f>
        <v>239</v>
      </c>
      <c r="W2840" s="33">
        <f ca="1">IF(N2840="",V2840,MOD((V2840+_xlfn.XLOOKUP(N2840,CODE,VAL))*17,256))</f>
        <v>220</v>
      </c>
      <c r="X2840" s="33">
        <f ca="1">IF(O2840="",W2840,MOD((W2840+_xlfn.XLOOKUP(O2840,CODE,VAL))*17,256))</f>
        <v>220</v>
      </c>
      <c r="Y2840" s="33">
        <f ca="1">IF(P2840="",X2840,MOD((X2840+_xlfn.XLOOKUP(P2840,CODE,VAL))*17,256))</f>
        <v>220</v>
      </c>
    </row>
    <row r="2841" spans="5:25">
      <c r="E2841" t="str">
        <f ca="1"/>
        <v>tlpts=2</v>
      </c>
      <c r="F2841" t="str" cm="1">
        <f t="array" aca="1" ref="F2841" ca="1">_xlfn.IFS(E2841="","",IFERROR(FIND("-",E2841),0)&gt;0,LEFT(E2841,FIND("-",E2841)-1),TRUE,LEFT(E2841,FIND("=",E2841)-1))</f>
        <v>tlpts</v>
      </c>
      <c r="G2841" cm="1">
        <f t="array" aca="1" ref="G2841" ca="1">_xlfn.IFS(E2841="","",IFERROR(FIND("-",E2841),0)&gt;0,0,TRUE,VALUE(MID(E2841,FIND("=",E2841)+1,10)))</f>
        <v>2</v>
      </c>
      <c r="H2841">
        <f t="shared" ca="1" si="240"/>
        <v>7</v>
      </c>
      <c r="I2841" t="str">
        <f t="shared" ca="1" si="241"/>
        <v>t</v>
      </c>
      <c r="J2841" t="str">
        <f t="shared" ca="1" si="239"/>
        <v>l</v>
      </c>
      <c r="K2841" t="str">
        <f t="shared" ca="1" si="239"/>
        <v>p</v>
      </c>
      <c r="L2841" t="str">
        <f t="shared" ca="1" si="239"/>
        <v>t</v>
      </c>
      <c r="M2841" t="str">
        <f t="shared" ca="1" si="239"/>
        <v>s</v>
      </c>
      <c r="N2841" t="str">
        <f t="shared" ca="1" si="239"/>
        <v>=</v>
      </c>
      <c r="O2841" t="str">
        <f t="shared" ca="1" si="239"/>
        <v>2</v>
      </c>
      <c r="P2841" s="19" t="str">
        <f t="shared" ca="1" si="239"/>
        <v/>
      </c>
      <c r="Q2841" s="33">
        <f t="shared" si="242"/>
        <v>0</v>
      </c>
      <c r="R2841" s="33">
        <f ca="1">IF(I2841="",Q2841,MOD((Q2841+_xlfn.XLOOKUP(I2841,CODE,VAL))*17,256))</f>
        <v>180</v>
      </c>
      <c r="S2841" s="33">
        <f ca="1">IF(J2841="",R2841,MOD((R2841+_xlfn.XLOOKUP(J2841,CODE,VAL))*17,256))</f>
        <v>32</v>
      </c>
      <c r="T2841" s="33">
        <f ca="1">IF(K2841="",S2841,MOD((S2841+_xlfn.XLOOKUP(K2841,CODE,VAL))*17,256))</f>
        <v>144</v>
      </c>
      <c r="U2841" s="33">
        <f ca="1">IF(L2841="",T2841,MOD((T2841+_xlfn.XLOOKUP(L2841,CODE,VAL))*17,256))</f>
        <v>68</v>
      </c>
      <c r="V2841" s="33">
        <f ca="1">IF(M2841="",U2841,MOD((U2841+_xlfn.XLOOKUP(M2841,CODE,VAL))*17,256))</f>
        <v>39</v>
      </c>
      <c r="W2841" s="33">
        <f ca="1">IF(N2841="",V2841,MOD((V2841+_xlfn.XLOOKUP(N2841,CODE,VAL))*17,256))</f>
        <v>164</v>
      </c>
      <c r="X2841" s="33">
        <f ca="1">IF(O2841="",W2841,MOD((W2841+_xlfn.XLOOKUP(O2841,CODE,VAL))*17,256))</f>
        <v>54</v>
      </c>
      <c r="Y2841" s="33">
        <f ca="1">IF(P2841="",X2841,MOD((X2841+_xlfn.XLOOKUP(P2841,CODE,VAL))*17,256))</f>
        <v>54</v>
      </c>
    </row>
    <row r="2842" spans="5:25">
      <c r="E2842" t="str">
        <f ca="1"/>
        <v>rv=3</v>
      </c>
      <c r="F2842" t="str" cm="1">
        <f t="array" aca="1" ref="F2842" ca="1">_xlfn.IFS(E2842="","",IFERROR(FIND("-",E2842),0)&gt;0,LEFT(E2842,FIND("-",E2842)-1),TRUE,LEFT(E2842,FIND("=",E2842)-1))</f>
        <v>rv</v>
      </c>
      <c r="G2842" cm="1">
        <f t="array" aca="1" ref="G2842" ca="1">_xlfn.IFS(E2842="","",IFERROR(FIND("-",E2842),0)&gt;0,0,TRUE,VALUE(MID(E2842,FIND("=",E2842)+1,10)))</f>
        <v>3</v>
      </c>
      <c r="H2842">
        <f t="shared" ca="1" si="240"/>
        <v>4</v>
      </c>
      <c r="I2842" t="str">
        <f t="shared" ca="1" si="241"/>
        <v>r</v>
      </c>
      <c r="J2842" t="str">
        <f t="shared" ca="1" si="239"/>
        <v>v</v>
      </c>
      <c r="K2842" t="str">
        <f t="shared" ca="1" si="239"/>
        <v>=</v>
      </c>
      <c r="L2842" t="str">
        <f t="shared" ca="1" si="239"/>
        <v>3</v>
      </c>
      <c r="M2842" t="str">
        <f t="shared" ca="1" si="239"/>
        <v/>
      </c>
      <c r="N2842" t="str">
        <f t="shared" ca="1" si="239"/>
        <v/>
      </c>
      <c r="O2842" t="str">
        <f t="shared" ca="1" si="239"/>
        <v/>
      </c>
      <c r="P2842" s="19" t="str">
        <f t="shared" ca="1" si="239"/>
        <v/>
      </c>
      <c r="Q2842" s="33">
        <f t="shared" si="242"/>
        <v>0</v>
      </c>
      <c r="R2842" s="33">
        <f ca="1">IF(I2842="",Q2842,MOD((Q2842+_xlfn.XLOOKUP(I2842,CODE,VAL))*17,256))</f>
        <v>146</v>
      </c>
      <c r="S2842" s="33">
        <f ca="1">IF(J2842="",R2842,MOD((R2842+_xlfn.XLOOKUP(J2842,CODE,VAL))*17,256))</f>
        <v>136</v>
      </c>
      <c r="T2842" s="33">
        <f ca="1">IF(K2842="",S2842,MOD((S2842+_xlfn.XLOOKUP(K2842,CODE,VAL))*17,256))</f>
        <v>21</v>
      </c>
      <c r="U2842" s="33">
        <f ca="1">IF(L2842="",T2842,MOD((T2842+_xlfn.XLOOKUP(L2842,CODE,VAL))*17,256))</f>
        <v>200</v>
      </c>
      <c r="V2842" s="33">
        <f ca="1">IF(M2842="",U2842,MOD((U2842+_xlfn.XLOOKUP(M2842,CODE,VAL))*17,256))</f>
        <v>200</v>
      </c>
      <c r="W2842" s="33">
        <f ca="1">IF(N2842="",V2842,MOD((V2842+_xlfn.XLOOKUP(N2842,CODE,VAL))*17,256))</f>
        <v>200</v>
      </c>
      <c r="X2842" s="33">
        <f ca="1">IF(O2842="",W2842,MOD((W2842+_xlfn.XLOOKUP(O2842,CODE,VAL))*17,256))</f>
        <v>200</v>
      </c>
      <c r="Y2842" s="33">
        <f ca="1">IF(P2842="",X2842,MOD((X2842+_xlfn.XLOOKUP(P2842,CODE,VAL))*17,256))</f>
        <v>200</v>
      </c>
    </row>
    <row r="2843" spans="5:25">
      <c r="E2843" t="str">
        <f ca="1"/>
        <v>dmgc=2</v>
      </c>
      <c r="F2843" t="str" cm="1">
        <f t="array" aca="1" ref="F2843" ca="1">_xlfn.IFS(E2843="","",IFERROR(FIND("-",E2843),0)&gt;0,LEFT(E2843,FIND("-",E2843)-1),TRUE,LEFT(E2843,FIND("=",E2843)-1))</f>
        <v>dmgc</v>
      </c>
      <c r="G2843" cm="1">
        <f t="array" aca="1" ref="G2843" ca="1">_xlfn.IFS(E2843="","",IFERROR(FIND("-",E2843),0)&gt;0,0,TRUE,VALUE(MID(E2843,FIND("=",E2843)+1,10)))</f>
        <v>2</v>
      </c>
      <c r="H2843">
        <f t="shared" ca="1" si="240"/>
        <v>6</v>
      </c>
      <c r="I2843" t="str">
        <f t="shared" ca="1" si="241"/>
        <v>d</v>
      </c>
      <c r="J2843" t="str">
        <f t="shared" ca="1" si="239"/>
        <v>m</v>
      </c>
      <c r="K2843" t="str">
        <f t="shared" ca="1" si="239"/>
        <v>g</v>
      </c>
      <c r="L2843" t="str">
        <f t="shared" ca="1" si="239"/>
        <v>c</v>
      </c>
      <c r="M2843" t="str">
        <f t="shared" ca="1" si="239"/>
        <v>=</v>
      </c>
      <c r="N2843" t="str">
        <f t="shared" ca="1" si="239"/>
        <v>2</v>
      </c>
      <c r="O2843" t="str">
        <f t="shared" ca="1" si="239"/>
        <v/>
      </c>
      <c r="P2843" s="19" t="str">
        <f t="shared" ca="1" si="239"/>
        <v/>
      </c>
      <c r="Q2843" s="33">
        <f t="shared" si="242"/>
        <v>0</v>
      </c>
      <c r="R2843" s="33">
        <f ca="1">IF(I2843="",Q2843,MOD((Q2843+_xlfn.XLOOKUP(I2843,CODE,VAL))*17,256))</f>
        <v>164</v>
      </c>
      <c r="S2843" s="33">
        <f ca="1">IF(J2843="",R2843,MOD((R2843+_xlfn.XLOOKUP(J2843,CODE,VAL))*17,256))</f>
        <v>33</v>
      </c>
      <c r="T2843" s="33">
        <f ca="1">IF(K2843="",S2843,MOD((S2843+_xlfn.XLOOKUP(K2843,CODE,VAL))*17,256))</f>
        <v>8</v>
      </c>
      <c r="U2843" s="33">
        <f ca="1">IF(L2843="",T2843,MOD((T2843+_xlfn.XLOOKUP(L2843,CODE,VAL))*17,256))</f>
        <v>27</v>
      </c>
      <c r="V2843" s="33">
        <f ca="1">IF(M2843="",U2843,MOD((U2843+_xlfn.XLOOKUP(M2843,CODE,VAL))*17,256))</f>
        <v>216</v>
      </c>
      <c r="W2843" s="33">
        <f ca="1">IF(N2843="",V2843,MOD((V2843+_xlfn.XLOOKUP(N2843,CODE,VAL))*17,256))</f>
        <v>170</v>
      </c>
      <c r="X2843" s="33">
        <f ca="1">IF(O2843="",W2843,MOD((W2843+_xlfn.XLOOKUP(O2843,CODE,VAL))*17,256))</f>
        <v>170</v>
      </c>
      <c r="Y2843" s="33">
        <f ca="1">IF(P2843="",X2843,MOD((X2843+_xlfn.XLOOKUP(P2843,CODE,VAL))*17,256))</f>
        <v>170</v>
      </c>
    </row>
    <row r="2844" spans="5:25">
      <c r="E2844" t="str">
        <f ca="1"/>
        <v>jhnlt-</v>
      </c>
      <c r="F2844" t="str" cm="1">
        <f t="array" aca="1" ref="F2844" ca="1">_xlfn.IFS(E2844="","",IFERROR(FIND("-",E2844),0)&gt;0,LEFT(E2844,FIND("-",E2844)-1),TRUE,LEFT(E2844,FIND("=",E2844)-1))</f>
        <v>jhnlt</v>
      </c>
      <c r="G2844" cm="1">
        <f t="array" aca="1" ref="G2844" ca="1">_xlfn.IFS(E2844="","",IFERROR(FIND("-",E2844),0)&gt;0,0,TRUE,VALUE(MID(E2844,FIND("=",E2844)+1,10)))</f>
        <v>0</v>
      </c>
      <c r="H2844">
        <f t="shared" ca="1" si="240"/>
        <v>6</v>
      </c>
      <c r="I2844" t="str">
        <f t="shared" ca="1" si="241"/>
        <v>j</v>
      </c>
      <c r="J2844" t="str">
        <f t="shared" ca="1" si="239"/>
        <v>h</v>
      </c>
      <c r="K2844" t="str">
        <f t="shared" ca="1" si="239"/>
        <v>n</v>
      </c>
      <c r="L2844" t="str">
        <f t="shared" ca="1" si="239"/>
        <v>l</v>
      </c>
      <c r="M2844" t="str">
        <f t="shared" ca="1" si="239"/>
        <v>t</v>
      </c>
      <c r="N2844" t="str">
        <f t="shared" ca="1" si="239"/>
        <v>-</v>
      </c>
      <c r="O2844" t="str">
        <f t="shared" ca="1" si="239"/>
        <v/>
      </c>
      <c r="P2844" s="19" t="str">
        <f t="shared" ca="1" si="239"/>
        <v/>
      </c>
      <c r="Q2844" s="33">
        <f t="shared" si="242"/>
        <v>0</v>
      </c>
      <c r="R2844" s="33">
        <f ca="1">IF(I2844="",Q2844,MOD((Q2844+_xlfn.XLOOKUP(I2844,CODE,VAL))*17,256))</f>
        <v>10</v>
      </c>
      <c r="S2844" s="33">
        <f ca="1">IF(J2844="",R2844,MOD((R2844+_xlfn.XLOOKUP(J2844,CODE,VAL))*17,256))</f>
        <v>146</v>
      </c>
      <c r="T2844" s="33">
        <f ca="1">IF(K2844="",S2844,MOD((S2844+_xlfn.XLOOKUP(K2844,CODE,VAL))*17,256))</f>
        <v>0</v>
      </c>
      <c r="U2844" s="33">
        <f ca="1">IF(L2844="",T2844,MOD((T2844+_xlfn.XLOOKUP(L2844,CODE,VAL))*17,256))</f>
        <v>44</v>
      </c>
      <c r="V2844" s="33">
        <f ca="1">IF(M2844="",U2844,MOD((U2844+_xlfn.XLOOKUP(M2844,CODE,VAL))*17,256))</f>
        <v>160</v>
      </c>
      <c r="W2844" s="33">
        <f ca="1">IF(N2844="",V2844,MOD((V2844+_xlfn.XLOOKUP(N2844,CODE,VAL))*17,256))</f>
        <v>157</v>
      </c>
      <c r="X2844" s="33">
        <f ca="1">IF(O2844="",W2844,MOD((W2844+_xlfn.XLOOKUP(O2844,CODE,VAL))*17,256))</f>
        <v>157</v>
      </c>
      <c r="Y2844" s="33">
        <f ca="1">IF(P2844="",X2844,MOD((X2844+_xlfn.XLOOKUP(P2844,CODE,VAL))*17,256))</f>
        <v>157</v>
      </c>
    </row>
    <row r="2845" spans="5:25">
      <c r="E2845" t="str">
        <f ca="1"/>
        <v>dx-</v>
      </c>
      <c r="F2845" t="str" cm="1">
        <f t="array" aca="1" ref="F2845" ca="1">_xlfn.IFS(E2845="","",IFERROR(FIND("-",E2845),0)&gt;0,LEFT(E2845,FIND("-",E2845)-1),TRUE,LEFT(E2845,FIND("=",E2845)-1))</f>
        <v>dx</v>
      </c>
      <c r="G2845" cm="1">
        <f t="array" aca="1" ref="G2845" ca="1">_xlfn.IFS(E2845="","",IFERROR(FIND("-",E2845),0)&gt;0,0,TRUE,VALUE(MID(E2845,FIND("=",E2845)+1,10)))</f>
        <v>0</v>
      </c>
      <c r="H2845">
        <f t="shared" ca="1" si="240"/>
        <v>3</v>
      </c>
      <c r="I2845" t="str">
        <f t="shared" ca="1" si="241"/>
        <v>d</v>
      </c>
      <c r="J2845" t="str">
        <f t="shared" ca="1" si="239"/>
        <v>x</v>
      </c>
      <c r="K2845" t="str">
        <f t="shared" ca="1" si="239"/>
        <v>-</v>
      </c>
      <c r="L2845" t="str">
        <f t="shared" ca="1" si="239"/>
        <v/>
      </c>
      <c r="M2845" t="str">
        <f t="shared" ca="1" si="239"/>
        <v/>
      </c>
      <c r="N2845" t="str">
        <f t="shared" ca="1" si="239"/>
        <v/>
      </c>
      <c r="O2845" t="str">
        <f t="shared" ca="1" si="239"/>
        <v/>
      </c>
      <c r="P2845" s="19" t="str">
        <f t="shared" ca="1" si="239"/>
        <v/>
      </c>
      <c r="Q2845" s="33">
        <f t="shared" si="242"/>
        <v>0</v>
      </c>
      <c r="R2845" s="33">
        <f ca="1">IF(I2845="",Q2845,MOD((Q2845+_xlfn.XLOOKUP(I2845,CODE,VAL))*17,256))</f>
        <v>164</v>
      </c>
      <c r="S2845" s="33">
        <f ca="1">IF(J2845="",R2845,MOD((R2845+_xlfn.XLOOKUP(J2845,CODE,VAL))*17,256))</f>
        <v>220</v>
      </c>
      <c r="T2845" s="33">
        <f ca="1">IF(K2845="",S2845,MOD((S2845+_xlfn.XLOOKUP(K2845,CODE,VAL))*17,256))</f>
        <v>153</v>
      </c>
      <c r="U2845" s="33">
        <f ca="1">IF(L2845="",T2845,MOD((T2845+_xlfn.XLOOKUP(L2845,CODE,VAL))*17,256))</f>
        <v>153</v>
      </c>
      <c r="V2845" s="33">
        <f ca="1">IF(M2845="",U2845,MOD((U2845+_xlfn.XLOOKUP(M2845,CODE,VAL))*17,256))</f>
        <v>153</v>
      </c>
      <c r="W2845" s="33">
        <f ca="1">IF(N2845="",V2845,MOD((V2845+_xlfn.XLOOKUP(N2845,CODE,VAL))*17,256))</f>
        <v>153</v>
      </c>
      <c r="X2845" s="33">
        <f ca="1">IF(O2845="",W2845,MOD((W2845+_xlfn.XLOOKUP(O2845,CODE,VAL))*17,256))</f>
        <v>153</v>
      </c>
      <c r="Y2845" s="33">
        <f ca="1">IF(P2845="",X2845,MOD((X2845+_xlfn.XLOOKUP(P2845,CODE,VAL))*17,256))</f>
        <v>153</v>
      </c>
    </row>
    <row r="2846" spans="5:25">
      <c r="E2846" t="str">
        <f ca="1"/>
        <v>rs=8</v>
      </c>
      <c r="F2846" t="str" cm="1">
        <f t="array" aca="1" ref="F2846" ca="1">_xlfn.IFS(E2846="","",IFERROR(FIND("-",E2846),0)&gt;0,LEFT(E2846,FIND("-",E2846)-1),TRUE,LEFT(E2846,FIND("=",E2846)-1))</f>
        <v>rs</v>
      </c>
      <c r="G2846" cm="1">
        <f t="array" aca="1" ref="G2846" ca="1">_xlfn.IFS(E2846="","",IFERROR(FIND("-",E2846),0)&gt;0,0,TRUE,VALUE(MID(E2846,FIND("=",E2846)+1,10)))</f>
        <v>8</v>
      </c>
      <c r="H2846">
        <f t="shared" ca="1" si="240"/>
        <v>4</v>
      </c>
      <c r="I2846" t="str">
        <f t="shared" ca="1" si="241"/>
        <v>r</v>
      </c>
      <c r="J2846" t="str">
        <f t="shared" ca="1" si="239"/>
        <v>s</v>
      </c>
      <c r="K2846" t="str">
        <f t="shared" ca="1" si="239"/>
        <v>=</v>
      </c>
      <c r="L2846" t="str">
        <f t="shared" ca="1" si="239"/>
        <v>8</v>
      </c>
      <c r="M2846" t="str">
        <f t="shared" ca="1" si="239"/>
        <v/>
      </c>
      <c r="N2846" t="str">
        <f t="shared" ca="1" si="239"/>
        <v/>
      </c>
      <c r="O2846" t="str">
        <f t="shared" ca="1" si="239"/>
        <v/>
      </c>
      <c r="P2846" s="19" t="str">
        <f t="shared" ca="1" si="239"/>
        <v/>
      </c>
      <c r="Q2846" s="33">
        <f t="shared" si="242"/>
        <v>0</v>
      </c>
      <c r="R2846" s="33">
        <f ca="1">IF(I2846="",Q2846,MOD((Q2846+_xlfn.XLOOKUP(I2846,CODE,VAL))*17,256))</f>
        <v>146</v>
      </c>
      <c r="S2846" s="33">
        <f ca="1">IF(J2846="",R2846,MOD((R2846+_xlfn.XLOOKUP(J2846,CODE,VAL))*17,256))</f>
        <v>85</v>
      </c>
      <c r="T2846" s="33">
        <f ca="1">IF(K2846="",S2846,MOD((S2846+_xlfn.XLOOKUP(K2846,CODE,VAL))*17,256))</f>
        <v>178</v>
      </c>
      <c r="U2846" s="33">
        <f ca="1">IF(L2846="",T2846,MOD((T2846+_xlfn.XLOOKUP(L2846,CODE,VAL))*17,256))</f>
        <v>138</v>
      </c>
      <c r="V2846" s="33">
        <f ca="1">IF(M2846="",U2846,MOD((U2846+_xlfn.XLOOKUP(M2846,CODE,VAL))*17,256))</f>
        <v>138</v>
      </c>
      <c r="W2846" s="33">
        <f ca="1">IF(N2846="",V2846,MOD((V2846+_xlfn.XLOOKUP(N2846,CODE,VAL))*17,256))</f>
        <v>138</v>
      </c>
      <c r="X2846" s="33">
        <f ca="1">IF(O2846="",W2846,MOD((W2846+_xlfn.XLOOKUP(O2846,CODE,VAL))*17,256))</f>
        <v>138</v>
      </c>
      <c r="Y2846" s="33">
        <f ca="1">IF(P2846="",X2846,MOD((X2846+_xlfn.XLOOKUP(P2846,CODE,VAL))*17,256))</f>
        <v>138</v>
      </c>
    </row>
    <row r="2847" spans="5:25">
      <c r="E2847" t="str">
        <f ca="1"/>
        <v>xc-</v>
      </c>
      <c r="F2847" t="str" cm="1">
        <f t="array" aca="1" ref="F2847" ca="1">_xlfn.IFS(E2847="","",IFERROR(FIND("-",E2847),0)&gt;0,LEFT(E2847,FIND("-",E2847)-1),TRUE,LEFT(E2847,FIND("=",E2847)-1))</f>
        <v>xc</v>
      </c>
      <c r="G2847" cm="1">
        <f t="array" aca="1" ref="G2847" ca="1">_xlfn.IFS(E2847="","",IFERROR(FIND("-",E2847),0)&gt;0,0,TRUE,VALUE(MID(E2847,FIND("=",E2847)+1,10)))</f>
        <v>0</v>
      </c>
      <c r="H2847">
        <f t="shared" ca="1" si="240"/>
        <v>3</v>
      </c>
      <c r="I2847" t="str">
        <f t="shared" ca="1" si="241"/>
        <v>x</v>
      </c>
      <c r="J2847" t="str">
        <f t="shared" ca="1" si="239"/>
        <v>c</v>
      </c>
      <c r="K2847" t="str">
        <f t="shared" ca="1" si="239"/>
        <v>-</v>
      </c>
      <c r="L2847" t="str">
        <f t="shared" ca="1" si="239"/>
        <v/>
      </c>
      <c r="M2847" t="str">
        <f t="shared" ca="1" si="239"/>
        <v/>
      </c>
      <c r="N2847" t="str">
        <f t="shared" ca="1" si="239"/>
        <v/>
      </c>
      <c r="O2847" t="str">
        <f t="shared" ca="1" si="239"/>
        <v/>
      </c>
      <c r="P2847" s="19" t="str">
        <f t="shared" ca="1" si="239"/>
        <v/>
      </c>
      <c r="Q2847" s="33">
        <f t="shared" si="242"/>
        <v>0</v>
      </c>
      <c r="R2847" s="33">
        <f ca="1">IF(I2847="",Q2847,MOD((Q2847+_xlfn.XLOOKUP(I2847,CODE,VAL))*17,256))</f>
        <v>248</v>
      </c>
      <c r="S2847" s="33">
        <f ca="1">IF(J2847="",R2847,MOD((R2847+_xlfn.XLOOKUP(J2847,CODE,VAL))*17,256))</f>
        <v>11</v>
      </c>
      <c r="T2847" s="33">
        <f ca="1">IF(K2847="",S2847,MOD((S2847+_xlfn.XLOOKUP(K2847,CODE,VAL))*17,256))</f>
        <v>184</v>
      </c>
      <c r="U2847" s="33">
        <f ca="1">IF(L2847="",T2847,MOD((T2847+_xlfn.XLOOKUP(L2847,CODE,VAL))*17,256))</f>
        <v>184</v>
      </c>
      <c r="V2847" s="33">
        <f ca="1">IF(M2847="",U2847,MOD((U2847+_xlfn.XLOOKUP(M2847,CODE,VAL))*17,256))</f>
        <v>184</v>
      </c>
      <c r="W2847" s="33">
        <f ca="1">IF(N2847="",V2847,MOD((V2847+_xlfn.XLOOKUP(N2847,CODE,VAL))*17,256))</f>
        <v>184</v>
      </c>
      <c r="X2847" s="33">
        <f ca="1">IF(O2847="",W2847,MOD((W2847+_xlfn.XLOOKUP(O2847,CODE,VAL))*17,256))</f>
        <v>184</v>
      </c>
      <c r="Y2847" s="33">
        <f ca="1">IF(P2847="",X2847,MOD((X2847+_xlfn.XLOOKUP(P2847,CODE,VAL))*17,256))</f>
        <v>184</v>
      </c>
    </row>
    <row r="2848" spans="5:25">
      <c r="E2848" t="str">
        <f ca="1"/>
        <v>nbz=1</v>
      </c>
      <c r="F2848" t="str" cm="1">
        <f t="array" aca="1" ref="F2848" ca="1">_xlfn.IFS(E2848="","",IFERROR(FIND("-",E2848),0)&gt;0,LEFT(E2848,FIND("-",E2848)-1),TRUE,LEFT(E2848,FIND("=",E2848)-1))</f>
        <v>nbz</v>
      </c>
      <c r="G2848" cm="1">
        <f t="array" aca="1" ref="G2848" ca="1">_xlfn.IFS(E2848="","",IFERROR(FIND("-",E2848),0)&gt;0,0,TRUE,VALUE(MID(E2848,FIND("=",E2848)+1,10)))</f>
        <v>1</v>
      </c>
      <c r="H2848">
        <f t="shared" ca="1" si="240"/>
        <v>5</v>
      </c>
      <c r="I2848" t="str">
        <f t="shared" ca="1" si="241"/>
        <v>n</v>
      </c>
      <c r="J2848" t="str">
        <f t="shared" ca="1" si="239"/>
        <v>b</v>
      </c>
      <c r="K2848" t="str">
        <f t="shared" ca="1" si="239"/>
        <v>z</v>
      </c>
      <c r="L2848" t="str">
        <f t="shared" ca="1" si="239"/>
        <v>=</v>
      </c>
      <c r="M2848" t="str">
        <f t="shared" ca="1" si="239"/>
        <v>1</v>
      </c>
      <c r="N2848" t="str">
        <f t="shared" ca="1" si="239"/>
        <v/>
      </c>
      <c r="O2848" t="str">
        <f t="shared" ca="1" si="239"/>
        <v/>
      </c>
      <c r="P2848" s="19" t="str">
        <f t="shared" ca="1" si="239"/>
        <v/>
      </c>
      <c r="Q2848" s="33">
        <f t="shared" si="242"/>
        <v>0</v>
      </c>
      <c r="R2848" s="33">
        <f ca="1">IF(I2848="",Q2848,MOD((Q2848+_xlfn.XLOOKUP(I2848,CODE,VAL))*17,256))</f>
        <v>78</v>
      </c>
      <c r="S2848" s="33">
        <f ca="1">IF(J2848="",R2848,MOD((R2848+_xlfn.XLOOKUP(J2848,CODE,VAL))*17,256))</f>
        <v>176</v>
      </c>
      <c r="T2848" s="33">
        <f ca="1">IF(K2848="",S2848,MOD((S2848+_xlfn.XLOOKUP(K2848,CODE,VAL))*17,256))</f>
        <v>202</v>
      </c>
      <c r="U2848" s="33">
        <f ca="1">IF(L2848="",T2848,MOD((T2848+_xlfn.XLOOKUP(L2848,CODE,VAL))*17,256))</f>
        <v>119</v>
      </c>
      <c r="V2848" s="33">
        <f ca="1">IF(M2848="",U2848,MOD((U2848+_xlfn.XLOOKUP(M2848,CODE,VAL))*17,256))</f>
        <v>40</v>
      </c>
      <c r="W2848" s="33">
        <f ca="1">IF(N2848="",V2848,MOD((V2848+_xlfn.XLOOKUP(N2848,CODE,VAL))*17,256))</f>
        <v>40</v>
      </c>
      <c r="X2848" s="33">
        <f ca="1">IF(O2848="",W2848,MOD((W2848+_xlfn.XLOOKUP(O2848,CODE,VAL))*17,256))</f>
        <v>40</v>
      </c>
      <c r="Y2848" s="33">
        <f ca="1">IF(P2848="",X2848,MOD((X2848+_xlfn.XLOOKUP(P2848,CODE,VAL))*17,256))</f>
        <v>40</v>
      </c>
    </row>
    <row r="2849" spans="5:25">
      <c r="E2849" t="str">
        <f ca="1"/>
        <v>qbss=2</v>
      </c>
      <c r="F2849" t="str" cm="1">
        <f t="array" aca="1" ref="F2849" ca="1">_xlfn.IFS(E2849="","",IFERROR(FIND("-",E2849),0)&gt;0,LEFT(E2849,FIND("-",E2849)-1),TRUE,LEFT(E2849,FIND("=",E2849)-1))</f>
        <v>qbss</v>
      </c>
      <c r="G2849" cm="1">
        <f t="array" aca="1" ref="G2849" ca="1">_xlfn.IFS(E2849="","",IFERROR(FIND("-",E2849),0)&gt;0,0,TRUE,VALUE(MID(E2849,FIND("=",E2849)+1,10)))</f>
        <v>2</v>
      </c>
      <c r="H2849">
        <f t="shared" ca="1" si="240"/>
        <v>6</v>
      </c>
      <c r="I2849" t="str">
        <f t="shared" ca="1" si="241"/>
        <v>q</v>
      </c>
      <c r="J2849" t="str">
        <f t="shared" ca="1" si="239"/>
        <v>b</v>
      </c>
      <c r="K2849" t="str">
        <f t="shared" ca="1" si="239"/>
        <v>s</v>
      </c>
      <c r="L2849" t="str">
        <f t="shared" ca="1" si="239"/>
        <v>s</v>
      </c>
      <c r="M2849" t="str">
        <f t="shared" ca="1" si="239"/>
        <v>=</v>
      </c>
      <c r="N2849" t="str">
        <f t="shared" ca="1" si="239"/>
        <v>2</v>
      </c>
      <c r="O2849" t="str">
        <f t="shared" ca="1" si="239"/>
        <v/>
      </c>
      <c r="P2849" s="19" t="str">
        <f t="shared" ca="1" si="239"/>
        <v/>
      </c>
      <c r="Q2849" s="33">
        <f t="shared" si="242"/>
        <v>0</v>
      </c>
      <c r="R2849" s="33">
        <f ca="1">IF(I2849="",Q2849,MOD((Q2849+_xlfn.XLOOKUP(I2849,CODE,VAL))*17,256))</f>
        <v>129</v>
      </c>
      <c r="S2849" s="33">
        <f ca="1">IF(J2849="",R2849,MOD((R2849+_xlfn.XLOOKUP(J2849,CODE,VAL))*17,256))</f>
        <v>19</v>
      </c>
      <c r="T2849" s="33">
        <f ca="1">IF(K2849="",S2849,MOD((S2849+_xlfn.XLOOKUP(K2849,CODE,VAL))*17,256))</f>
        <v>230</v>
      </c>
      <c r="U2849" s="33">
        <f ca="1">IF(L2849="",T2849,MOD((T2849+_xlfn.XLOOKUP(L2849,CODE,VAL))*17,256))</f>
        <v>233</v>
      </c>
      <c r="V2849" s="33">
        <f ca="1">IF(M2849="",U2849,MOD((U2849+_xlfn.XLOOKUP(M2849,CODE,VAL))*17,256))</f>
        <v>134</v>
      </c>
      <c r="W2849" s="33">
        <f ca="1">IF(N2849="",V2849,MOD((V2849+_xlfn.XLOOKUP(N2849,CODE,VAL))*17,256))</f>
        <v>56</v>
      </c>
      <c r="X2849" s="33">
        <f ca="1">IF(O2849="",W2849,MOD((W2849+_xlfn.XLOOKUP(O2849,CODE,VAL))*17,256))</f>
        <v>56</v>
      </c>
      <c r="Y2849" s="33">
        <f ca="1">IF(P2849="",X2849,MOD((X2849+_xlfn.XLOOKUP(P2849,CODE,VAL))*17,256))</f>
        <v>56</v>
      </c>
    </row>
    <row r="2850" spans="5:25">
      <c r="E2850" t="str">
        <f ca="1"/>
        <v>sht=2</v>
      </c>
      <c r="F2850" t="str" cm="1">
        <f t="array" aca="1" ref="F2850" ca="1">_xlfn.IFS(E2850="","",IFERROR(FIND("-",E2850),0)&gt;0,LEFT(E2850,FIND("-",E2850)-1),TRUE,LEFT(E2850,FIND("=",E2850)-1))</f>
        <v>sht</v>
      </c>
      <c r="G2850" cm="1">
        <f t="array" aca="1" ref="G2850" ca="1">_xlfn.IFS(E2850="","",IFERROR(FIND("-",E2850),0)&gt;0,0,TRUE,VALUE(MID(E2850,FIND("=",E2850)+1,10)))</f>
        <v>2</v>
      </c>
      <c r="H2850">
        <f t="shared" ca="1" si="240"/>
        <v>5</v>
      </c>
      <c r="I2850" t="str">
        <f t="shared" ca="1" si="241"/>
        <v>s</v>
      </c>
      <c r="J2850" t="str">
        <f t="shared" ca="1" si="239"/>
        <v>h</v>
      </c>
      <c r="K2850" t="str">
        <f t="shared" ca="1" si="239"/>
        <v>t</v>
      </c>
      <c r="L2850" t="str">
        <f t="shared" ca="1" si="239"/>
        <v>=</v>
      </c>
      <c r="M2850" t="str">
        <f t="shared" ca="1" si="239"/>
        <v>2</v>
      </c>
      <c r="N2850" t="str">
        <f t="shared" ca="1" si="239"/>
        <v/>
      </c>
      <c r="O2850" t="str">
        <f t="shared" ca="1" si="239"/>
        <v/>
      </c>
      <c r="P2850" s="19" t="str">
        <f t="shared" ca="1" si="239"/>
        <v/>
      </c>
      <c r="Q2850" s="33">
        <f t="shared" si="242"/>
        <v>0</v>
      </c>
      <c r="R2850" s="33">
        <f ca="1">IF(I2850="",Q2850,MOD((Q2850+_xlfn.XLOOKUP(I2850,CODE,VAL))*17,256))</f>
        <v>163</v>
      </c>
      <c r="S2850" s="33">
        <f ca="1">IF(J2850="",R2850,MOD((R2850+_xlfn.XLOOKUP(J2850,CODE,VAL))*17,256))</f>
        <v>187</v>
      </c>
      <c r="T2850" s="33">
        <f ca="1">IF(K2850="",S2850,MOD((S2850+_xlfn.XLOOKUP(K2850,CODE,VAL))*17,256))</f>
        <v>31</v>
      </c>
      <c r="U2850" s="33">
        <f ca="1">IF(L2850="",T2850,MOD((T2850+_xlfn.XLOOKUP(L2850,CODE,VAL))*17,256))</f>
        <v>28</v>
      </c>
      <c r="V2850" s="33">
        <f ca="1">IF(M2850="",U2850,MOD((U2850+_xlfn.XLOOKUP(M2850,CODE,VAL))*17,256))</f>
        <v>46</v>
      </c>
      <c r="W2850" s="33">
        <f ca="1">IF(N2850="",V2850,MOD((V2850+_xlfn.XLOOKUP(N2850,CODE,VAL))*17,256))</f>
        <v>46</v>
      </c>
      <c r="X2850" s="33">
        <f ca="1">IF(O2850="",W2850,MOD((W2850+_xlfn.XLOOKUP(O2850,CODE,VAL))*17,256))</f>
        <v>46</v>
      </c>
      <c r="Y2850" s="33">
        <f ca="1">IF(P2850="",X2850,MOD((X2850+_xlfn.XLOOKUP(P2850,CODE,VAL))*17,256))</f>
        <v>46</v>
      </c>
    </row>
    <row r="2851" spans="5:25">
      <c r="E2851" t="str">
        <f ca="1"/>
        <v>nrx=2</v>
      </c>
      <c r="F2851" t="str" cm="1">
        <f t="array" aca="1" ref="F2851" ca="1">_xlfn.IFS(E2851="","",IFERROR(FIND("-",E2851),0)&gt;0,LEFT(E2851,FIND("-",E2851)-1),TRUE,LEFT(E2851,FIND("=",E2851)-1))</f>
        <v>nrx</v>
      </c>
      <c r="G2851" cm="1">
        <f t="array" aca="1" ref="G2851" ca="1">_xlfn.IFS(E2851="","",IFERROR(FIND("-",E2851),0)&gt;0,0,TRUE,VALUE(MID(E2851,FIND("=",E2851)+1,10)))</f>
        <v>2</v>
      </c>
      <c r="H2851">
        <f t="shared" ca="1" si="240"/>
        <v>5</v>
      </c>
      <c r="I2851" t="str">
        <f t="shared" ca="1" si="241"/>
        <v>n</v>
      </c>
      <c r="J2851" t="str">
        <f t="shared" ca="1" si="239"/>
        <v>r</v>
      </c>
      <c r="K2851" t="str">
        <f t="shared" ca="1" si="239"/>
        <v>x</v>
      </c>
      <c r="L2851" t="str">
        <f t="shared" ca="1" si="239"/>
        <v>=</v>
      </c>
      <c r="M2851" t="str">
        <f t="shared" ca="1" si="239"/>
        <v>2</v>
      </c>
      <c r="N2851" t="str">
        <f t="shared" ca="1" si="239"/>
        <v/>
      </c>
      <c r="O2851" t="str">
        <f t="shared" ca="1" si="239"/>
        <v/>
      </c>
      <c r="P2851" s="19" t="str">
        <f t="shared" ca="1" si="239"/>
        <v/>
      </c>
      <c r="Q2851" s="33">
        <f t="shared" si="242"/>
        <v>0</v>
      </c>
      <c r="R2851" s="33">
        <f ca="1">IF(I2851="",Q2851,MOD((Q2851+_xlfn.XLOOKUP(I2851,CODE,VAL))*17,256))</f>
        <v>78</v>
      </c>
      <c r="S2851" s="33">
        <f ca="1">IF(J2851="",R2851,MOD((R2851+_xlfn.XLOOKUP(J2851,CODE,VAL))*17,256))</f>
        <v>192</v>
      </c>
      <c r="T2851" s="33">
        <f ca="1">IF(K2851="",S2851,MOD((S2851+_xlfn.XLOOKUP(K2851,CODE,VAL))*17,256))</f>
        <v>184</v>
      </c>
      <c r="U2851" s="33">
        <f ca="1">IF(L2851="",T2851,MOD((T2851+_xlfn.XLOOKUP(L2851,CODE,VAL))*17,256))</f>
        <v>69</v>
      </c>
      <c r="V2851" s="33">
        <f ca="1">IF(M2851="",U2851,MOD((U2851+_xlfn.XLOOKUP(M2851,CODE,VAL))*17,256))</f>
        <v>231</v>
      </c>
      <c r="W2851" s="33">
        <f ca="1">IF(N2851="",V2851,MOD((V2851+_xlfn.XLOOKUP(N2851,CODE,VAL))*17,256))</f>
        <v>231</v>
      </c>
      <c r="X2851" s="33">
        <f ca="1">IF(O2851="",W2851,MOD((W2851+_xlfn.XLOOKUP(O2851,CODE,VAL))*17,256))</f>
        <v>231</v>
      </c>
      <c r="Y2851" s="33">
        <f ca="1">IF(P2851="",X2851,MOD((X2851+_xlfn.XLOOKUP(P2851,CODE,VAL))*17,256))</f>
        <v>231</v>
      </c>
    </row>
    <row r="2852" spans="5:25">
      <c r="E2852" t="str">
        <f ca="1"/>
        <v>dnb=5</v>
      </c>
      <c r="F2852" t="str" cm="1">
        <f t="array" aca="1" ref="F2852" ca="1">_xlfn.IFS(E2852="","",IFERROR(FIND("-",E2852),0)&gt;0,LEFT(E2852,FIND("-",E2852)-1),TRUE,LEFT(E2852,FIND("=",E2852)-1))</f>
        <v>dnb</v>
      </c>
      <c r="G2852" cm="1">
        <f t="array" aca="1" ref="G2852" ca="1">_xlfn.IFS(E2852="","",IFERROR(FIND("-",E2852),0)&gt;0,0,TRUE,VALUE(MID(E2852,FIND("=",E2852)+1,10)))</f>
        <v>5</v>
      </c>
      <c r="H2852">
        <f t="shared" ca="1" si="240"/>
        <v>5</v>
      </c>
      <c r="I2852" t="str">
        <f t="shared" ca="1" si="241"/>
        <v>d</v>
      </c>
      <c r="J2852" t="str">
        <f t="shared" ca="1" si="239"/>
        <v>n</v>
      </c>
      <c r="K2852" t="str">
        <f t="shared" ca="1" si="239"/>
        <v>b</v>
      </c>
      <c r="L2852" t="str">
        <f t="shared" ca="1" si="239"/>
        <v>=</v>
      </c>
      <c r="M2852" t="str">
        <f t="shared" ca="1" si="239"/>
        <v>5</v>
      </c>
      <c r="N2852" t="str">
        <f t="shared" ca="1" si="239"/>
        <v/>
      </c>
      <c r="O2852" t="str">
        <f t="shared" ca="1" si="239"/>
        <v/>
      </c>
      <c r="P2852" s="19" t="str">
        <f t="shared" ca="1" si="239"/>
        <v/>
      </c>
      <c r="Q2852" s="33">
        <f t="shared" si="242"/>
        <v>0</v>
      </c>
      <c r="R2852" s="33">
        <f ca="1">IF(I2852="",Q2852,MOD((Q2852+_xlfn.XLOOKUP(I2852,CODE,VAL))*17,256))</f>
        <v>164</v>
      </c>
      <c r="S2852" s="33">
        <f ca="1">IF(J2852="",R2852,MOD((R2852+_xlfn.XLOOKUP(J2852,CODE,VAL))*17,256))</f>
        <v>50</v>
      </c>
      <c r="T2852" s="33">
        <f ca="1">IF(K2852="",S2852,MOD((S2852+_xlfn.XLOOKUP(K2852,CODE,VAL))*17,256))</f>
        <v>212</v>
      </c>
      <c r="U2852" s="33">
        <f ca="1">IF(L2852="",T2852,MOD((T2852+_xlfn.XLOOKUP(L2852,CODE,VAL))*17,256))</f>
        <v>33</v>
      </c>
      <c r="V2852" s="33">
        <f ca="1">IF(M2852="",U2852,MOD((U2852+_xlfn.XLOOKUP(M2852,CODE,VAL))*17,256))</f>
        <v>182</v>
      </c>
      <c r="W2852" s="33">
        <f ca="1">IF(N2852="",V2852,MOD((V2852+_xlfn.XLOOKUP(N2852,CODE,VAL))*17,256))</f>
        <v>182</v>
      </c>
      <c r="X2852" s="33">
        <f ca="1">IF(O2852="",W2852,MOD((W2852+_xlfn.XLOOKUP(O2852,CODE,VAL))*17,256))</f>
        <v>182</v>
      </c>
      <c r="Y2852" s="33">
        <f ca="1">IF(P2852="",X2852,MOD((X2852+_xlfn.XLOOKUP(P2852,CODE,VAL))*17,256))</f>
        <v>182</v>
      </c>
    </row>
    <row r="2853" spans="5:25">
      <c r="E2853" t="str">
        <f ca="1"/>
        <v>ktztg-</v>
      </c>
      <c r="F2853" t="str" cm="1">
        <f t="array" aca="1" ref="F2853" ca="1">_xlfn.IFS(E2853="","",IFERROR(FIND("-",E2853),0)&gt;0,LEFT(E2853,FIND("-",E2853)-1),TRUE,LEFT(E2853,FIND("=",E2853)-1))</f>
        <v>ktztg</v>
      </c>
      <c r="G2853" cm="1">
        <f t="array" aca="1" ref="G2853" ca="1">_xlfn.IFS(E2853="","",IFERROR(FIND("-",E2853),0)&gt;0,0,TRUE,VALUE(MID(E2853,FIND("=",E2853)+1,10)))</f>
        <v>0</v>
      </c>
      <c r="H2853">
        <f t="shared" ca="1" si="240"/>
        <v>6</v>
      </c>
      <c r="I2853" t="str">
        <f t="shared" ca="1" si="241"/>
        <v>k</v>
      </c>
      <c r="J2853" t="str">
        <f t="shared" ca="1" si="239"/>
        <v>t</v>
      </c>
      <c r="K2853" t="str">
        <f t="shared" ca="1" si="239"/>
        <v>z</v>
      </c>
      <c r="L2853" t="str">
        <f t="shared" ca="1" si="239"/>
        <v>t</v>
      </c>
      <c r="M2853" t="str">
        <f t="shared" ca="1" si="239"/>
        <v>g</v>
      </c>
      <c r="N2853" t="str">
        <f t="shared" ca="1" si="239"/>
        <v>-</v>
      </c>
      <c r="O2853" t="str">
        <f t="shared" ca="1" si="239"/>
        <v/>
      </c>
      <c r="P2853" s="19" t="str">
        <f t="shared" ca="1" si="239"/>
        <v/>
      </c>
      <c r="Q2853" s="33">
        <f t="shared" si="242"/>
        <v>0</v>
      </c>
      <c r="R2853" s="33">
        <f ca="1">IF(I2853="",Q2853,MOD((Q2853+_xlfn.XLOOKUP(I2853,CODE,VAL))*17,256))</f>
        <v>27</v>
      </c>
      <c r="S2853" s="33">
        <f ca="1">IF(J2853="",R2853,MOD((R2853+_xlfn.XLOOKUP(J2853,CODE,VAL))*17,256))</f>
        <v>127</v>
      </c>
      <c r="T2853" s="33">
        <f ca="1">IF(K2853="",S2853,MOD((S2853+_xlfn.XLOOKUP(K2853,CODE,VAL))*17,256))</f>
        <v>137</v>
      </c>
      <c r="U2853" s="33">
        <f ca="1">IF(L2853="",T2853,MOD((T2853+_xlfn.XLOOKUP(L2853,CODE,VAL))*17,256))</f>
        <v>205</v>
      </c>
      <c r="V2853" s="33">
        <f ca="1">IF(M2853="",U2853,MOD((U2853+_xlfn.XLOOKUP(M2853,CODE,VAL))*17,256))</f>
        <v>116</v>
      </c>
      <c r="W2853" s="33">
        <f ca="1">IF(N2853="",V2853,MOD((V2853+_xlfn.XLOOKUP(N2853,CODE,VAL))*17,256))</f>
        <v>177</v>
      </c>
      <c r="X2853" s="33">
        <f ca="1">IF(O2853="",W2853,MOD((W2853+_xlfn.XLOOKUP(O2853,CODE,VAL))*17,256))</f>
        <v>177</v>
      </c>
      <c r="Y2853" s="33">
        <f ca="1">IF(P2853="",X2853,MOD((X2853+_xlfn.XLOOKUP(P2853,CODE,VAL))*17,256))</f>
        <v>177</v>
      </c>
    </row>
    <row r="2854" spans="5:25">
      <c r="E2854" t="str">
        <f ca="1"/>
        <v>jmd-</v>
      </c>
      <c r="F2854" t="str" cm="1">
        <f t="array" aca="1" ref="F2854" ca="1">_xlfn.IFS(E2854="","",IFERROR(FIND("-",E2854),0)&gt;0,LEFT(E2854,FIND("-",E2854)-1),TRUE,LEFT(E2854,FIND("=",E2854)-1))</f>
        <v>jmd</v>
      </c>
      <c r="G2854" cm="1">
        <f t="array" aca="1" ref="G2854" ca="1">_xlfn.IFS(E2854="","",IFERROR(FIND("-",E2854),0)&gt;0,0,TRUE,VALUE(MID(E2854,FIND("=",E2854)+1,10)))</f>
        <v>0</v>
      </c>
      <c r="H2854">
        <f t="shared" ca="1" si="240"/>
        <v>4</v>
      </c>
      <c r="I2854" t="str">
        <f t="shared" ca="1" si="241"/>
        <v>j</v>
      </c>
      <c r="J2854" t="str">
        <f t="shared" ca="1" si="239"/>
        <v>m</v>
      </c>
      <c r="K2854" t="str">
        <f t="shared" ca="1" si="239"/>
        <v>d</v>
      </c>
      <c r="L2854" t="str">
        <f t="shared" ca="1" si="239"/>
        <v>-</v>
      </c>
      <c r="M2854" t="str">
        <f t="shared" ca="1" si="239"/>
        <v/>
      </c>
      <c r="N2854" t="str">
        <f t="shared" ca="1" si="239"/>
        <v/>
      </c>
      <c r="O2854" t="str">
        <f t="shared" ca="1" si="239"/>
        <v/>
      </c>
      <c r="P2854" s="19" t="str">
        <f t="shared" ca="1" si="239"/>
        <v/>
      </c>
      <c r="Q2854" s="33">
        <f t="shared" si="242"/>
        <v>0</v>
      </c>
      <c r="R2854" s="33">
        <f ca="1">IF(I2854="",Q2854,MOD((Q2854+_xlfn.XLOOKUP(I2854,CODE,VAL))*17,256))</f>
        <v>10</v>
      </c>
      <c r="S2854" s="33">
        <f ca="1">IF(J2854="",R2854,MOD((R2854+_xlfn.XLOOKUP(J2854,CODE,VAL))*17,256))</f>
        <v>231</v>
      </c>
      <c r="T2854" s="33">
        <f ca="1">IF(K2854="",S2854,MOD((S2854+_xlfn.XLOOKUP(K2854,CODE,VAL))*17,256))</f>
        <v>251</v>
      </c>
      <c r="U2854" s="33">
        <f ca="1">IF(L2854="",T2854,MOD((T2854+_xlfn.XLOOKUP(L2854,CODE,VAL))*17,256))</f>
        <v>168</v>
      </c>
      <c r="V2854" s="33">
        <f ca="1">IF(M2854="",U2854,MOD((U2854+_xlfn.XLOOKUP(M2854,CODE,VAL))*17,256))</f>
        <v>168</v>
      </c>
      <c r="W2854" s="33">
        <f ca="1">IF(N2854="",V2854,MOD((V2854+_xlfn.XLOOKUP(N2854,CODE,VAL))*17,256))</f>
        <v>168</v>
      </c>
      <c r="X2854" s="33">
        <f ca="1">IF(O2854="",W2854,MOD((W2854+_xlfn.XLOOKUP(O2854,CODE,VAL))*17,256))</f>
        <v>168</v>
      </c>
      <c r="Y2854" s="33">
        <f ca="1">IF(P2854="",X2854,MOD((X2854+_xlfn.XLOOKUP(P2854,CODE,VAL))*17,256))</f>
        <v>168</v>
      </c>
    </row>
    <row r="2855" spans="5:25">
      <c r="E2855" t="str">
        <f ca="1"/>
        <v>mq=3</v>
      </c>
      <c r="F2855" t="str" cm="1">
        <f t="array" aca="1" ref="F2855" ca="1">_xlfn.IFS(E2855="","",IFERROR(FIND("-",E2855),0)&gt;0,LEFT(E2855,FIND("-",E2855)-1),TRUE,LEFT(E2855,FIND("=",E2855)-1))</f>
        <v>mq</v>
      </c>
      <c r="G2855" cm="1">
        <f t="array" aca="1" ref="G2855" ca="1">_xlfn.IFS(E2855="","",IFERROR(FIND("-",E2855),0)&gt;0,0,TRUE,VALUE(MID(E2855,FIND("=",E2855)+1,10)))</f>
        <v>3</v>
      </c>
      <c r="H2855">
        <f t="shared" ca="1" si="240"/>
        <v>4</v>
      </c>
      <c r="I2855" t="str">
        <f t="shared" ca="1" si="241"/>
        <v>m</v>
      </c>
      <c r="J2855" t="str">
        <f t="shared" ca="1" si="239"/>
        <v>q</v>
      </c>
      <c r="K2855" t="str">
        <f t="shared" ref="J2855:P2883" ca="1" si="243">MID($E2855,K$11,1)</f>
        <v>=</v>
      </c>
      <c r="L2855" t="str">
        <f t="shared" ca="1" si="243"/>
        <v>3</v>
      </c>
      <c r="M2855" t="str">
        <f t="shared" ca="1" si="243"/>
        <v/>
      </c>
      <c r="N2855" t="str">
        <f t="shared" ca="1" si="243"/>
        <v/>
      </c>
      <c r="O2855" t="str">
        <f t="shared" ca="1" si="243"/>
        <v/>
      </c>
      <c r="P2855" s="19" t="str">
        <f t="shared" ca="1" si="243"/>
        <v/>
      </c>
      <c r="Q2855" s="33">
        <f t="shared" si="242"/>
        <v>0</v>
      </c>
      <c r="R2855" s="33">
        <f ca="1">IF(I2855="",Q2855,MOD((Q2855+_xlfn.XLOOKUP(I2855,CODE,VAL))*17,256))</f>
        <v>61</v>
      </c>
      <c r="S2855" s="33">
        <f ca="1">IF(J2855="",R2855,MOD((R2855+_xlfn.XLOOKUP(J2855,CODE,VAL))*17,256))</f>
        <v>142</v>
      </c>
      <c r="T2855" s="33">
        <f ca="1">IF(K2855="",S2855,MOD((S2855+_xlfn.XLOOKUP(K2855,CODE,VAL))*17,256))</f>
        <v>123</v>
      </c>
      <c r="U2855" s="33">
        <f ca="1">IF(L2855="",T2855,MOD((T2855+_xlfn.XLOOKUP(L2855,CODE,VAL))*17,256))</f>
        <v>142</v>
      </c>
      <c r="V2855" s="33">
        <f ca="1">IF(M2855="",U2855,MOD((U2855+_xlfn.XLOOKUP(M2855,CODE,VAL))*17,256))</f>
        <v>142</v>
      </c>
      <c r="W2855" s="33">
        <f ca="1">IF(N2855="",V2855,MOD((V2855+_xlfn.XLOOKUP(N2855,CODE,VAL))*17,256))</f>
        <v>142</v>
      </c>
      <c r="X2855" s="33">
        <f ca="1">IF(O2855="",W2855,MOD((W2855+_xlfn.XLOOKUP(O2855,CODE,VAL))*17,256))</f>
        <v>142</v>
      </c>
      <c r="Y2855" s="33">
        <f ca="1">IF(P2855="",X2855,MOD((X2855+_xlfn.XLOOKUP(P2855,CODE,VAL))*17,256))</f>
        <v>142</v>
      </c>
    </row>
    <row r="2856" spans="5:25">
      <c r="E2856" t="str">
        <f ca="1"/>
        <v>tx=5</v>
      </c>
      <c r="F2856" t="str" cm="1">
        <f t="array" aca="1" ref="F2856" ca="1">_xlfn.IFS(E2856="","",IFERROR(FIND("-",E2856),0)&gt;0,LEFT(E2856,FIND("-",E2856)-1),TRUE,LEFT(E2856,FIND("=",E2856)-1))</f>
        <v>tx</v>
      </c>
      <c r="G2856" cm="1">
        <f t="array" aca="1" ref="G2856" ca="1">_xlfn.IFS(E2856="","",IFERROR(FIND("-",E2856),0)&gt;0,0,TRUE,VALUE(MID(E2856,FIND("=",E2856)+1,10)))</f>
        <v>5</v>
      </c>
      <c r="H2856">
        <f t="shared" ca="1" si="240"/>
        <v>4</v>
      </c>
      <c r="I2856" t="str">
        <f t="shared" ca="1" si="241"/>
        <v>t</v>
      </c>
      <c r="J2856" t="str">
        <f t="shared" ca="1" si="243"/>
        <v>x</v>
      </c>
      <c r="K2856" t="str">
        <f t="shared" ca="1" si="243"/>
        <v>=</v>
      </c>
      <c r="L2856" t="str">
        <f t="shared" ca="1" si="243"/>
        <v>5</v>
      </c>
      <c r="M2856" t="str">
        <f t="shared" ca="1" si="243"/>
        <v/>
      </c>
      <c r="N2856" t="str">
        <f t="shared" ca="1" si="243"/>
        <v/>
      </c>
      <c r="O2856" t="str">
        <f t="shared" ca="1" si="243"/>
        <v/>
      </c>
      <c r="P2856" s="19" t="str">
        <f t="shared" ca="1" si="243"/>
        <v/>
      </c>
      <c r="Q2856" s="33">
        <f t="shared" si="242"/>
        <v>0</v>
      </c>
      <c r="R2856" s="33">
        <f ca="1">IF(I2856="",Q2856,MOD((Q2856+_xlfn.XLOOKUP(I2856,CODE,VAL))*17,256))</f>
        <v>180</v>
      </c>
      <c r="S2856" s="33">
        <f ca="1">IF(J2856="",R2856,MOD((R2856+_xlfn.XLOOKUP(J2856,CODE,VAL))*17,256))</f>
        <v>236</v>
      </c>
      <c r="T2856" s="33">
        <f ca="1">IF(K2856="",S2856,MOD((S2856+_xlfn.XLOOKUP(K2856,CODE,VAL))*17,256))</f>
        <v>185</v>
      </c>
      <c r="U2856" s="33">
        <f ca="1">IF(L2856="",T2856,MOD((T2856+_xlfn.XLOOKUP(L2856,CODE,VAL))*17,256))</f>
        <v>206</v>
      </c>
      <c r="V2856" s="33">
        <f ca="1">IF(M2856="",U2856,MOD((U2856+_xlfn.XLOOKUP(M2856,CODE,VAL))*17,256))</f>
        <v>206</v>
      </c>
      <c r="W2856" s="33">
        <f ca="1">IF(N2856="",V2856,MOD((V2856+_xlfn.XLOOKUP(N2856,CODE,VAL))*17,256))</f>
        <v>206</v>
      </c>
      <c r="X2856" s="33">
        <f ca="1">IF(O2856="",W2856,MOD((W2856+_xlfn.XLOOKUP(O2856,CODE,VAL))*17,256))</f>
        <v>206</v>
      </c>
      <c r="Y2856" s="33">
        <f ca="1">IF(P2856="",X2856,MOD((X2856+_xlfn.XLOOKUP(P2856,CODE,VAL))*17,256))</f>
        <v>206</v>
      </c>
    </row>
    <row r="2857" spans="5:25">
      <c r="E2857" t="str">
        <f ca="1"/>
        <v>skp=1</v>
      </c>
      <c r="F2857" t="str" cm="1">
        <f t="array" aca="1" ref="F2857" ca="1">_xlfn.IFS(E2857="","",IFERROR(FIND("-",E2857),0)&gt;0,LEFT(E2857,FIND("-",E2857)-1),TRUE,LEFT(E2857,FIND("=",E2857)-1))</f>
        <v>skp</v>
      </c>
      <c r="G2857" cm="1">
        <f t="array" aca="1" ref="G2857" ca="1">_xlfn.IFS(E2857="","",IFERROR(FIND("-",E2857),0)&gt;0,0,TRUE,VALUE(MID(E2857,FIND("=",E2857)+1,10)))</f>
        <v>1</v>
      </c>
      <c r="H2857">
        <f t="shared" ca="1" si="240"/>
        <v>5</v>
      </c>
      <c r="I2857" t="str">
        <f t="shared" ca="1" si="241"/>
        <v>s</v>
      </c>
      <c r="J2857" t="str">
        <f t="shared" ca="1" si="243"/>
        <v>k</v>
      </c>
      <c r="K2857" t="str">
        <f t="shared" ca="1" si="243"/>
        <v>p</v>
      </c>
      <c r="L2857" t="str">
        <f t="shared" ca="1" si="243"/>
        <v>=</v>
      </c>
      <c r="M2857" t="str">
        <f t="shared" ca="1" si="243"/>
        <v>1</v>
      </c>
      <c r="N2857" t="str">
        <f t="shared" ca="1" si="243"/>
        <v/>
      </c>
      <c r="O2857" t="str">
        <f t="shared" ca="1" si="243"/>
        <v/>
      </c>
      <c r="P2857" s="19" t="str">
        <f t="shared" ca="1" si="243"/>
        <v/>
      </c>
      <c r="Q2857" s="33">
        <f t="shared" si="242"/>
        <v>0</v>
      </c>
      <c r="R2857" s="33">
        <f ca="1">IF(I2857="",Q2857,MOD((Q2857+_xlfn.XLOOKUP(I2857,CODE,VAL))*17,256))</f>
        <v>163</v>
      </c>
      <c r="S2857" s="33">
        <f ca="1">IF(J2857="",R2857,MOD((R2857+_xlfn.XLOOKUP(J2857,CODE,VAL))*17,256))</f>
        <v>238</v>
      </c>
      <c r="T2857" s="33">
        <f ca="1">IF(K2857="",S2857,MOD((S2857+_xlfn.XLOOKUP(K2857,CODE,VAL))*17,256))</f>
        <v>62</v>
      </c>
      <c r="U2857" s="33">
        <f ca="1">IF(L2857="",T2857,MOD((T2857+_xlfn.XLOOKUP(L2857,CODE,VAL))*17,256))</f>
        <v>43</v>
      </c>
      <c r="V2857" s="33">
        <f ca="1">IF(M2857="",U2857,MOD((U2857+_xlfn.XLOOKUP(M2857,CODE,VAL))*17,256))</f>
        <v>28</v>
      </c>
      <c r="W2857" s="33">
        <f ca="1">IF(N2857="",V2857,MOD((V2857+_xlfn.XLOOKUP(N2857,CODE,VAL))*17,256))</f>
        <v>28</v>
      </c>
      <c r="X2857" s="33">
        <f ca="1">IF(O2857="",W2857,MOD((W2857+_xlfn.XLOOKUP(O2857,CODE,VAL))*17,256))</f>
        <v>28</v>
      </c>
      <c r="Y2857" s="33">
        <f ca="1">IF(P2857="",X2857,MOD((X2857+_xlfn.XLOOKUP(P2857,CODE,VAL))*17,256))</f>
        <v>28</v>
      </c>
    </row>
    <row r="2858" spans="5:25">
      <c r="E2858" t="str">
        <f ca="1"/>
        <v>pfp-</v>
      </c>
      <c r="F2858" t="str" cm="1">
        <f t="array" aca="1" ref="F2858" ca="1">_xlfn.IFS(E2858="","",IFERROR(FIND("-",E2858),0)&gt;0,LEFT(E2858,FIND("-",E2858)-1),TRUE,LEFT(E2858,FIND("=",E2858)-1))</f>
        <v>pfp</v>
      </c>
      <c r="G2858" cm="1">
        <f t="array" aca="1" ref="G2858" ca="1">_xlfn.IFS(E2858="","",IFERROR(FIND("-",E2858),0)&gt;0,0,TRUE,VALUE(MID(E2858,FIND("=",E2858)+1,10)))</f>
        <v>0</v>
      </c>
      <c r="H2858">
        <f t="shared" ca="1" si="240"/>
        <v>4</v>
      </c>
      <c r="I2858" t="str">
        <f t="shared" ca="1" si="241"/>
        <v>p</v>
      </c>
      <c r="J2858" t="str">
        <f t="shared" ca="1" si="243"/>
        <v>f</v>
      </c>
      <c r="K2858" t="str">
        <f t="shared" ca="1" si="243"/>
        <v>p</v>
      </c>
      <c r="L2858" t="str">
        <f t="shared" ca="1" si="243"/>
        <v>-</v>
      </c>
      <c r="M2858" t="str">
        <f t="shared" ca="1" si="243"/>
        <v/>
      </c>
      <c r="N2858" t="str">
        <f t="shared" ca="1" si="243"/>
        <v/>
      </c>
      <c r="O2858" t="str">
        <f t="shared" ca="1" si="243"/>
        <v/>
      </c>
      <c r="P2858" s="19" t="str">
        <f t="shared" ca="1" si="243"/>
        <v/>
      </c>
      <c r="Q2858" s="33">
        <f t="shared" si="242"/>
        <v>0</v>
      </c>
      <c r="R2858" s="33">
        <f ca="1">IF(I2858="",Q2858,MOD((Q2858+_xlfn.XLOOKUP(I2858,CODE,VAL))*17,256))</f>
        <v>112</v>
      </c>
      <c r="S2858" s="33">
        <f ca="1">IF(J2858="",R2858,MOD((R2858+_xlfn.XLOOKUP(J2858,CODE,VAL))*17,256))</f>
        <v>54</v>
      </c>
      <c r="T2858" s="33">
        <f ca="1">IF(K2858="",S2858,MOD((S2858+_xlfn.XLOOKUP(K2858,CODE,VAL))*17,256))</f>
        <v>6</v>
      </c>
      <c r="U2858" s="33">
        <f ca="1">IF(L2858="",T2858,MOD((T2858+_xlfn.XLOOKUP(L2858,CODE,VAL))*17,256))</f>
        <v>99</v>
      </c>
      <c r="V2858" s="33">
        <f ca="1">IF(M2858="",U2858,MOD((U2858+_xlfn.XLOOKUP(M2858,CODE,VAL))*17,256))</f>
        <v>99</v>
      </c>
      <c r="W2858" s="33">
        <f ca="1">IF(N2858="",V2858,MOD((V2858+_xlfn.XLOOKUP(N2858,CODE,VAL))*17,256))</f>
        <v>99</v>
      </c>
      <c r="X2858" s="33">
        <f ca="1">IF(O2858="",W2858,MOD((W2858+_xlfn.XLOOKUP(O2858,CODE,VAL))*17,256))</f>
        <v>99</v>
      </c>
      <c r="Y2858" s="33">
        <f ca="1">IF(P2858="",X2858,MOD((X2858+_xlfn.XLOOKUP(P2858,CODE,VAL))*17,256))</f>
        <v>99</v>
      </c>
    </row>
    <row r="2859" spans="5:25">
      <c r="E2859" t="str">
        <f ca="1"/>
        <v>xqm=5</v>
      </c>
      <c r="F2859" t="str" cm="1">
        <f t="array" aca="1" ref="F2859" ca="1">_xlfn.IFS(E2859="","",IFERROR(FIND("-",E2859),0)&gt;0,LEFT(E2859,FIND("-",E2859)-1),TRUE,LEFT(E2859,FIND("=",E2859)-1))</f>
        <v>xqm</v>
      </c>
      <c r="G2859" cm="1">
        <f t="array" aca="1" ref="G2859" ca="1">_xlfn.IFS(E2859="","",IFERROR(FIND("-",E2859),0)&gt;0,0,TRUE,VALUE(MID(E2859,FIND("=",E2859)+1,10)))</f>
        <v>5</v>
      </c>
      <c r="H2859">
        <f t="shared" ca="1" si="240"/>
        <v>5</v>
      </c>
      <c r="I2859" t="str">
        <f t="shared" ca="1" si="241"/>
        <v>x</v>
      </c>
      <c r="J2859" t="str">
        <f t="shared" ca="1" si="243"/>
        <v>q</v>
      </c>
      <c r="K2859" t="str">
        <f t="shared" ca="1" si="243"/>
        <v>m</v>
      </c>
      <c r="L2859" t="str">
        <f t="shared" ca="1" si="243"/>
        <v>=</v>
      </c>
      <c r="M2859" t="str">
        <f t="shared" ca="1" si="243"/>
        <v>5</v>
      </c>
      <c r="N2859" t="str">
        <f t="shared" ca="1" si="243"/>
        <v/>
      </c>
      <c r="O2859" t="str">
        <f t="shared" ca="1" si="243"/>
        <v/>
      </c>
      <c r="P2859" s="19" t="str">
        <f t="shared" ca="1" si="243"/>
        <v/>
      </c>
      <c r="Q2859" s="33">
        <f t="shared" si="242"/>
        <v>0</v>
      </c>
      <c r="R2859" s="33">
        <f ca="1">IF(I2859="",Q2859,MOD((Q2859+_xlfn.XLOOKUP(I2859,CODE,VAL))*17,256))</f>
        <v>248</v>
      </c>
      <c r="S2859" s="33">
        <f ca="1">IF(J2859="",R2859,MOD((R2859+_xlfn.XLOOKUP(J2859,CODE,VAL))*17,256))</f>
        <v>249</v>
      </c>
      <c r="T2859" s="33">
        <f ca="1">IF(K2859="",S2859,MOD((S2859+_xlfn.XLOOKUP(K2859,CODE,VAL))*17,256))</f>
        <v>198</v>
      </c>
      <c r="U2859" s="33">
        <f ca="1">IF(L2859="",T2859,MOD((T2859+_xlfn.XLOOKUP(L2859,CODE,VAL))*17,256))</f>
        <v>51</v>
      </c>
      <c r="V2859" s="33">
        <f ca="1">IF(M2859="",U2859,MOD((U2859+_xlfn.XLOOKUP(M2859,CODE,VAL))*17,256))</f>
        <v>232</v>
      </c>
      <c r="W2859" s="33">
        <f ca="1">IF(N2859="",V2859,MOD((V2859+_xlfn.XLOOKUP(N2859,CODE,VAL))*17,256))</f>
        <v>232</v>
      </c>
      <c r="X2859" s="33">
        <f ca="1">IF(O2859="",W2859,MOD((W2859+_xlfn.XLOOKUP(O2859,CODE,VAL))*17,256))</f>
        <v>232</v>
      </c>
      <c r="Y2859" s="33">
        <f ca="1">IF(P2859="",X2859,MOD((X2859+_xlfn.XLOOKUP(P2859,CODE,VAL))*17,256))</f>
        <v>232</v>
      </c>
    </row>
    <row r="2860" spans="5:25">
      <c r="E2860" t="str">
        <f ca="1"/>
        <v>vj=4</v>
      </c>
      <c r="F2860" t="str" cm="1">
        <f t="array" aca="1" ref="F2860" ca="1">_xlfn.IFS(E2860="","",IFERROR(FIND("-",E2860),0)&gt;0,LEFT(E2860,FIND("-",E2860)-1),TRUE,LEFT(E2860,FIND("=",E2860)-1))</f>
        <v>vj</v>
      </c>
      <c r="G2860" cm="1">
        <f t="array" aca="1" ref="G2860" ca="1">_xlfn.IFS(E2860="","",IFERROR(FIND("-",E2860),0)&gt;0,0,TRUE,VALUE(MID(E2860,FIND("=",E2860)+1,10)))</f>
        <v>4</v>
      </c>
      <c r="H2860">
        <f t="shared" ca="1" si="240"/>
        <v>4</v>
      </c>
      <c r="I2860" t="str">
        <f t="shared" ca="1" si="241"/>
        <v>v</v>
      </c>
      <c r="J2860" t="str">
        <f t="shared" ca="1" si="243"/>
        <v>j</v>
      </c>
      <c r="K2860" t="str">
        <f t="shared" ca="1" si="243"/>
        <v>=</v>
      </c>
      <c r="L2860" t="str">
        <f t="shared" ca="1" si="243"/>
        <v>4</v>
      </c>
      <c r="M2860" t="str">
        <f t="shared" ca="1" si="243"/>
        <v/>
      </c>
      <c r="N2860" t="str">
        <f t="shared" ca="1" si="243"/>
        <v/>
      </c>
      <c r="O2860" t="str">
        <f t="shared" ca="1" si="243"/>
        <v/>
      </c>
      <c r="P2860" s="19" t="str">
        <f t="shared" ca="1" si="243"/>
        <v/>
      </c>
      <c r="Q2860" s="33">
        <f t="shared" si="242"/>
        <v>0</v>
      </c>
      <c r="R2860" s="33">
        <f ca="1">IF(I2860="",Q2860,MOD((Q2860+_xlfn.XLOOKUP(I2860,CODE,VAL))*17,256))</f>
        <v>214</v>
      </c>
      <c r="S2860" s="33">
        <f ca="1">IF(J2860="",R2860,MOD((R2860+_xlfn.XLOOKUP(J2860,CODE,VAL))*17,256))</f>
        <v>64</v>
      </c>
      <c r="T2860" s="33">
        <f ca="1">IF(K2860="",S2860,MOD((S2860+_xlfn.XLOOKUP(K2860,CODE,VAL))*17,256))</f>
        <v>77</v>
      </c>
      <c r="U2860" s="33">
        <f ca="1">IF(L2860="",T2860,MOD((T2860+_xlfn.XLOOKUP(L2860,CODE,VAL))*17,256))</f>
        <v>145</v>
      </c>
      <c r="V2860" s="33">
        <f ca="1">IF(M2860="",U2860,MOD((U2860+_xlfn.XLOOKUP(M2860,CODE,VAL))*17,256))</f>
        <v>145</v>
      </c>
      <c r="W2860" s="33">
        <f ca="1">IF(N2860="",V2860,MOD((V2860+_xlfn.XLOOKUP(N2860,CODE,VAL))*17,256))</f>
        <v>145</v>
      </c>
      <c r="X2860" s="33">
        <f ca="1">IF(O2860="",W2860,MOD((W2860+_xlfn.XLOOKUP(O2860,CODE,VAL))*17,256))</f>
        <v>145</v>
      </c>
      <c r="Y2860" s="33">
        <f ca="1">IF(P2860="",X2860,MOD((X2860+_xlfn.XLOOKUP(P2860,CODE,VAL))*17,256))</f>
        <v>145</v>
      </c>
    </row>
    <row r="2861" spans="5:25">
      <c r="E2861" t="str">
        <f ca="1"/>
        <v>cvc-</v>
      </c>
      <c r="F2861" t="str" cm="1">
        <f t="array" aca="1" ref="F2861" ca="1">_xlfn.IFS(E2861="","",IFERROR(FIND("-",E2861),0)&gt;0,LEFT(E2861,FIND("-",E2861)-1),TRUE,LEFT(E2861,FIND("=",E2861)-1))</f>
        <v>cvc</v>
      </c>
      <c r="G2861" cm="1">
        <f t="array" aca="1" ref="G2861" ca="1">_xlfn.IFS(E2861="","",IFERROR(FIND("-",E2861),0)&gt;0,0,TRUE,VALUE(MID(E2861,FIND("=",E2861)+1,10)))</f>
        <v>0</v>
      </c>
      <c r="H2861">
        <f t="shared" ca="1" si="240"/>
        <v>4</v>
      </c>
      <c r="I2861" t="str">
        <f t="shared" ca="1" si="241"/>
        <v>c</v>
      </c>
      <c r="J2861" t="str">
        <f t="shared" ca="1" si="243"/>
        <v>v</v>
      </c>
      <c r="K2861" t="str">
        <f t="shared" ca="1" si="243"/>
        <v>c</v>
      </c>
      <c r="L2861" t="str">
        <f t="shared" ca="1" si="243"/>
        <v>-</v>
      </c>
      <c r="M2861" t="str">
        <f t="shared" ca="1" si="243"/>
        <v/>
      </c>
      <c r="N2861" t="str">
        <f t="shared" ca="1" si="243"/>
        <v/>
      </c>
      <c r="O2861" t="str">
        <f t="shared" ca="1" si="243"/>
        <v/>
      </c>
      <c r="P2861" s="19" t="str">
        <f t="shared" ca="1" si="243"/>
        <v/>
      </c>
      <c r="Q2861" s="33">
        <f t="shared" si="242"/>
        <v>0</v>
      </c>
      <c r="R2861" s="33">
        <f ca="1">IF(I2861="",Q2861,MOD((Q2861+_xlfn.XLOOKUP(I2861,CODE,VAL))*17,256))</f>
        <v>147</v>
      </c>
      <c r="S2861" s="33">
        <f ca="1">IF(J2861="",R2861,MOD((R2861+_xlfn.XLOOKUP(J2861,CODE,VAL))*17,256))</f>
        <v>153</v>
      </c>
      <c r="T2861" s="33">
        <f ca="1">IF(K2861="",S2861,MOD((S2861+_xlfn.XLOOKUP(K2861,CODE,VAL))*17,256))</f>
        <v>188</v>
      </c>
      <c r="U2861" s="33">
        <f ca="1">IF(L2861="",T2861,MOD((T2861+_xlfn.XLOOKUP(L2861,CODE,VAL))*17,256))</f>
        <v>121</v>
      </c>
      <c r="V2861" s="33">
        <f ca="1">IF(M2861="",U2861,MOD((U2861+_xlfn.XLOOKUP(M2861,CODE,VAL))*17,256))</f>
        <v>121</v>
      </c>
      <c r="W2861" s="33">
        <f ca="1">IF(N2861="",V2861,MOD((V2861+_xlfn.XLOOKUP(N2861,CODE,VAL))*17,256))</f>
        <v>121</v>
      </c>
      <c r="X2861" s="33">
        <f ca="1">IF(O2861="",W2861,MOD((W2861+_xlfn.XLOOKUP(O2861,CODE,VAL))*17,256))</f>
        <v>121</v>
      </c>
      <c r="Y2861" s="33">
        <f ca="1">IF(P2861="",X2861,MOD((X2861+_xlfn.XLOOKUP(P2861,CODE,VAL))*17,256))</f>
        <v>121</v>
      </c>
    </row>
    <row r="2862" spans="5:25">
      <c r="E2862" t="str">
        <f ca="1"/>
        <v>xh-</v>
      </c>
      <c r="F2862" t="str" cm="1">
        <f t="array" aca="1" ref="F2862" ca="1">_xlfn.IFS(E2862="","",IFERROR(FIND("-",E2862),0)&gt;0,LEFT(E2862,FIND("-",E2862)-1),TRUE,LEFT(E2862,FIND("=",E2862)-1))</f>
        <v>xh</v>
      </c>
      <c r="G2862" cm="1">
        <f t="array" aca="1" ref="G2862" ca="1">_xlfn.IFS(E2862="","",IFERROR(FIND("-",E2862),0)&gt;0,0,TRUE,VALUE(MID(E2862,FIND("=",E2862)+1,10)))</f>
        <v>0</v>
      </c>
      <c r="H2862">
        <f t="shared" ca="1" si="240"/>
        <v>3</v>
      </c>
      <c r="I2862" t="str">
        <f t="shared" ca="1" si="241"/>
        <v>x</v>
      </c>
      <c r="J2862" t="str">
        <f t="shared" ca="1" si="243"/>
        <v>h</v>
      </c>
      <c r="K2862" t="str">
        <f t="shared" ca="1" si="243"/>
        <v>-</v>
      </c>
      <c r="L2862" t="str">
        <f t="shared" ca="1" si="243"/>
        <v/>
      </c>
      <c r="M2862" t="str">
        <f t="shared" ca="1" si="243"/>
        <v/>
      </c>
      <c r="N2862" t="str">
        <f t="shared" ca="1" si="243"/>
        <v/>
      </c>
      <c r="O2862" t="str">
        <f t="shared" ca="1" si="243"/>
        <v/>
      </c>
      <c r="P2862" s="19" t="str">
        <f t="shared" ca="1" si="243"/>
        <v/>
      </c>
      <c r="Q2862" s="33">
        <f t="shared" si="242"/>
        <v>0</v>
      </c>
      <c r="R2862" s="33">
        <f ca="1">IF(I2862="",Q2862,MOD((Q2862+_xlfn.XLOOKUP(I2862,CODE,VAL))*17,256))</f>
        <v>248</v>
      </c>
      <c r="S2862" s="33">
        <f ca="1">IF(J2862="",R2862,MOD((R2862+_xlfn.XLOOKUP(J2862,CODE,VAL))*17,256))</f>
        <v>96</v>
      </c>
      <c r="T2862" s="33">
        <f ca="1">IF(K2862="",S2862,MOD((S2862+_xlfn.XLOOKUP(K2862,CODE,VAL))*17,256))</f>
        <v>93</v>
      </c>
      <c r="U2862" s="33">
        <f ca="1">IF(L2862="",T2862,MOD((T2862+_xlfn.XLOOKUP(L2862,CODE,VAL))*17,256))</f>
        <v>93</v>
      </c>
      <c r="V2862" s="33">
        <f ca="1">IF(M2862="",U2862,MOD((U2862+_xlfn.XLOOKUP(M2862,CODE,VAL))*17,256))</f>
        <v>93</v>
      </c>
      <c r="W2862" s="33">
        <f ca="1">IF(N2862="",V2862,MOD((V2862+_xlfn.XLOOKUP(N2862,CODE,VAL))*17,256))</f>
        <v>93</v>
      </c>
      <c r="X2862" s="33">
        <f ca="1">IF(O2862="",W2862,MOD((W2862+_xlfn.XLOOKUP(O2862,CODE,VAL))*17,256))</f>
        <v>93</v>
      </c>
      <c r="Y2862" s="33">
        <f ca="1">IF(P2862="",X2862,MOD((X2862+_xlfn.XLOOKUP(P2862,CODE,VAL))*17,256))</f>
        <v>93</v>
      </c>
    </row>
    <row r="2863" spans="5:25">
      <c r="E2863" t="str">
        <f ca="1"/>
        <v>npvn=2</v>
      </c>
      <c r="F2863" t="str" cm="1">
        <f t="array" aca="1" ref="F2863" ca="1">_xlfn.IFS(E2863="","",IFERROR(FIND("-",E2863),0)&gt;0,LEFT(E2863,FIND("-",E2863)-1),TRUE,LEFT(E2863,FIND("=",E2863)-1))</f>
        <v>npvn</v>
      </c>
      <c r="G2863" cm="1">
        <f t="array" aca="1" ref="G2863" ca="1">_xlfn.IFS(E2863="","",IFERROR(FIND("-",E2863),0)&gt;0,0,TRUE,VALUE(MID(E2863,FIND("=",E2863)+1,10)))</f>
        <v>2</v>
      </c>
      <c r="H2863">
        <f t="shared" ca="1" si="240"/>
        <v>6</v>
      </c>
      <c r="I2863" t="str">
        <f t="shared" ca="1" si="241"/>
        <v>n</v>
      </c>
      <c r="J2863" t="str">
        <f t="shared" ca="1" si="243"/>
        <v>p</v>
      </c>
      <c r="K2863" t="str">
        <f t="shared" ca="1" si="243"/>
        <v>v</v>
      </c>
      <c r="L2863" t="str">
        <f t="shared" ca="1" si="243"/>
        <v>n</v>
      </c>
      <c r="M2863" t="str">
        <f t="shared" ca="1" si="243"/>
        <v>=</v>
      </c>
      <c r="N2863" t="str">
        <f t="shared" ca="1" si="243"/>
        <v>2</v>
      </c>
      <c r="O2863" t="str">
        <f t="shared" ca="1" si="243"/>
        <v/>
      </c>
      <c r="P2863" s="19" t="str">
        <f t="shared" ca="1" si="243"/>
        <v/>
      </c>
      <c r="Q2863" s="33">
        <f t="shared" si="242"/>
        <v>0</v>
      </c>
      <c r="R2863" s="33">
        <f ca="1">IF(I2863="",Q2863,MOD((Q2863+_xlfn.XLOOKUP(I2863,CODE,VAL))*17,256))</f>
        <v>78</v>
      </c>
      <c r="S2863" s="33">
        <f ca="1">IF(J2863="",R2863,MOD((R2863+_xlfn.XLOOKUP(J2863,CODE,VAL))*17,256))</f>
        <v>158</v>
      </c>
      <c r="T2863" s="33">
        <f ca="1">IF(K2863="",S2863,MOD((S2863+_xlfn.XLOOKUP(K2863,CODE,VAL))*17,256))</f>
        <v>84</v>
      </c>
      <c r="U2863" s="33">
        <f ca="1">IF(L2863="",T2863,MOD((T2863+_xlfn.XLOOKUP(L2863,CODE,VAL))*17,256))</f>
        <v>226</v>
      </c>
      <c r="V2863" s="33">
        <f ca="1">IF(M2863="",U2863,MOD((U2863+_xlfn.XLOOKUP(M2863,CODE,VAL))*17,256))</f>
        <v>15</v>
      </c>
      <c r="W2863" s="33">
        <f ca="1">IF(N2863="",V2863,MOD((V2863+_xlfn.XLOOKUP(N2863,CODE,VAL))*17,256))</f>
        <v>81</v>
      </c>
      <c r="X2863" s="33">
        <f ca="1">IF(O2863="",W2863,MOD((W2863+_xlfn.XLOOKUP(O2863,CODE,VAL))*17,256))</f>
        <v>81</v>
      </c>
      <c r="Y2863" s="33">
        <f ca="1">IF(P2863="",X2863,MOD((X2863+_xlfn.XLOOKUP(P2863,CODE,VAL))*17,256))</f>
        <v>81</v>
      </c>
    </row>
    <row r="2864" spans="5:25">
      <c r="E2864" t="str">
        <f ca="1"/>
        <v>mk=1</v>
      </c>
      <c r="F2864" t="str" cm="1">
        <f t="array" aca="1" ref="F2864" ca="1">_xlfn.IFS(E2864="","",IFERROR(FIND("-",E2864),0)&gt;0,LEFT(E2864,FIND("-",E2864)-1),TRUE,LEFT(E2864,FIND("=",E2864)-1))</f>
        <v>mk</v>
      </c>
      <c r="G2864" cm="1">
        <f t="array" aca="1" ref="G2864" ca="1">_xlfn.IFS(E2864="","",IFERROR(FIND("-",E2864),0)&gt;0,0,TRUE,VALUE(MID(E2864,FIND("=",E2864)+1,10)))</f>
        <v>1</v>
      </c>
      <c r="H2864">
        <f t="shared" ca="1" si="240"/>
        <v>4</v>
      </c>
      <c r="I2864" t="str">
        <f t="shared" ca="1" si="241"/>
        <v>m</v>
      </c>
      <c r="J2864" t="str">
        <f t="shared" ca="1" si="243"/>
        <v>k</v>
      </c>
      <c r="K2864" t="str">
        <f t="shared" ca="1" si="243"/>
        <v>=</v>
      </c>
      <c r="L2864" t="str">
        <f t="shared" ca="1" si="243"/>
        <v>1</v>
      </c>
      <c r="M2864" t="str">
        <f t="shared" ca="1" si="243"/>
        <v/>
      </c>
      <c r="N2864" t="str">
        <f t="shared" ca="1" si="243"/>
        <v/>
      </c>
      <c r="O2864" t="str">
        <f t="shared" ca="1" si="243"/>
        <v/>
      </c>
      <c r="P2864" s="19" t="str">
        <f t="shared" ca="1" si="243"/>
        <v/>
      </c>
      <c r="Q2864" s="33">
        <f t="shared" si="242"/>
        <v>0</v>
      </c>
      <c r="R2864" s="33">
        <f ca="1">IF(I2864="",Q2864,MOD((Q2864+_xlfn.XLOOKUP(I2864,CODE,VAL))*17,256))</f>
        <v>61</v>
      </c>
      <c r="S2864" s="33">
        <f ca="1">IF(J2864="",R2864,MOD((R2864+_xlfn.XLOOKUP(J2864,CODE,VAL))*17,256))</f>
        <v>40</v>
      </c>
      <c r="T2864" s="33">
        <f ca="1">IF(K2864="",S2864,MOD((S2864+_xlfn.XLOOKUP(K2864,CODE,VAL))*17,256))</f>
        <v>181</v>
      </c>
      <c r="U2864" s="33">
        <f ca="1">IF(L2864="",T2864,MOD((T2864+_xlfn.XLOOKUP(L2864,CODE,VAL))*17,256))</f>
        <v>70</v>
      </c>
      <c r="V2864" s="33">
        <f ca="1">IF(M2864="",U2864,MOD((U2864+_xlfn.XLOOKUP(M2864,CODE,VAL))*17,256))</f>
        <v>70</v>
      </c>
      <c r="W2864" s="33">
        <f ca="1">IF(N2864="",V2864,MOD((V2864+_xlfn.XLOOKUP(N2864,CODE,VAL))*17,256))</f>
        <v>70</v>
      </c>
      <c r="X2864" s="33">
        <f ca="1">IF(O2864="",W2864,MOD((W2864+_xlfn.XLOOKUP(O2864,CODE,VAL))*17,256))</f>
        <v>70</v>
      </c>
      <c r="Y2864" s="33">
        <f ca="1">IF(P2864="",X2864,MOD((X2864+_xlfn.XLOOKUP(P2864,CODE,VAL))*17,256))</f>
        <v>70</v>
      </c>
    </row>
    <row r="2865" spans="5:25">
      <c r="E2865" t="str">
        <f ca="1"/>
        <v>hdv-</v>
      </c>
      <c r="F2865" t="str" cm="1">
        <f t="array" aca="1" ref="F2865" ca="1">_xlfn.IFS(E2865="","",IFERROR(FIND("-",E2865),0)&gt;0,LEFT(E2865,FIND("-",E2865)-1),TRUE,LEFT(E2865,FIND("=",E2865)-1))</f>
        <v>hdv</v>
      </c>
      <c r="G2865" cm="1">
        <f t="array" aca="1" ref="G2865" ca="1">_xlfn.IFS(E2865="","",IFERROR(FIND("-",E2865),0)&gt;0,0,TRUE,VALUE(MID(E2865,FIND("=",E2865)+1,10)))</f>
        <v>0</v>
      </c>
      <c r="H2865">
        <f t="shared" ca="1" si="240"/>
        <v>4</v>
      </c>
      <c r="I2865" t="str">
        <f t="shared" ca="1" si="241"/>
        <v>h</v>
      </c>
      <c r="J2865" t="str">
        <f t="shared" ca="1" si="243"/>
        <v>d</v>
      </c>
      <c r="K2865" t="str">
        <f t="shared" ca="1" si="243"/>
        <v>v</v>
      </c>
      <c r="L2865" t="str">
        <f t="shared" ca="1" si="243"/>
        <v>-</v>
      </c>
      <c r="M2865" t="str">
        <f t="shared" ca="1" si="243"/>
        <v/>
      </c>
      <c r="N2865" t="str">
        <f t="shared" ca="1" si="243"/>
        <v/>
      </c>
      <c r="O2865" t="str">
        <f t="shared" ca="1" si="243"/>
        <v/>
      </c>
      <c r="P2865" s="19" t="str">
        <f t="shared" ca="1" si="243"/>
        <v/>
      </c>
      <c r="Q2865" s="33">
        <f t="shared" si="242"/>
        <v>0</v>
      </c>
      <c r="R2865" s="33">
        <f ca="1">IF(I2865="",Q2865,MOD((Q2865+_xlfn.XLOOKUP(I2865,CODE,VAL))*17,256))</f>
        <v>232</v>
      </c>
      <c r="S2865" s="33">
        <f ca="1">IF(J2865="",R2865,MOD((R2865+_xlfn.XLOOKUP(J2865,CODE,VAL))*17,256))</f>
        <v>12</v>
      </c>
      <c r="T2865" s="33">
        <f ca="1">IF(K2865="",S2865,MOD((S2865+_xlfn.XLOOKUP(K2865,CODE,VAL))*17,256))</f>
        <v>162</v>
      </c>
      <c r="U2865" s="33">
        <f ca="1">IF(L2865="",T2865,MOD((T2865+_xlfn.XLOOKUP(L2865,CODE,VAL))*17,256))</f>
        <v>191</v>
      </c>
      <c r="V2865" s="33">
        <f ca="1">IF(M2865="",U2865,MOD((U2865+_xlfn.XLOOKUP(M2865,CODE,VAL))*17,256))</f>
        <v>191</v>
      </c>
      <c r="W2865" s="33">
        <f ca="1">IF(N2865="",V2865,MOD((V2865+_xlfn.XLOOKUP(N2865,CODE,VAL))*17,256))</f>
        <v>191</v>
      </c>
      <c r="X2865" s="33">
        <f ca="1">IF(O2865="",W2865,MOD((W2865+_xlfn.XLOOKUP(O2865,CODE,VAL))*17,256))</f>
        <v>191</v>
      </c>
      <c r="Y2865" s="33">
        <f ca="1">IF(P2865="",X2865,MOD((X2865+_xlfn.XLOOKUP(P2865,CODE,VAL))*17,256))</f>
        <v>191</v>
      </c>
    </row>
    <row r="2866" spans="5:25">
      <c r="E2866" t="str">
        <f ca="1"/>
        <v>qb-</v>
      </c>
      <c r="F2866" t="str" cm="1">
        <f t="array" aca="1" ref="F2866" ca="1">_xlfn.IFS(E2866="","",IFERROR(FIND("-",E2866),0)&gt;0,LEFT(E2866,FIND("-",E2866)-1),TRUE,LEFT(E2866,FIND("=",E2866)-1))</f>
        <v>qb</v>
      </c>
      <c r="G2866" cm="1">
        <f t="array" aca="1" ref="G2866" ca="1">_xlfn.IFS(E2866="","",IFERROR(FIND("-",E2866),0)&gt;0,0,TRUE,VALUE(MID(E2866,FIND("=",E2866)+1,10)))</f>
        <v>0</v>
      </c>
      <c r="H2866">
        <f t="shared" ca="1" si="240"/>
        <v>3</v>
      </c>
      <c r="I2866" t="str">
        <f t="shared" ca="1" si="241"/>
        <v>q</v>
      </c>
      <c r="J2866" t="str">
        <f t="shared" ca="1" si="243"/>
        <v>b</v>
      </c>
      <c r="K2866" t="str">
        <f t="shared" ca="1" si="243"/>
        <v>-</v>
      </c>
      <c r="L2866" t="str">
        <f t="shared" ca="1" si="243"/>
        <v/>
      </c>
      <c r="M2866" t="str">
        <f t="shared" ca="1" si="243"/>
        <v/>
      </c>
      <c r="N2866" t="str">
        <f t="shared" ca="1" si="243"/>
        <v/>
      </c>
      <c r="O2866" t="str">
        <f t="shared" ca="1" si="243"/>
        <v/>
      </c>
      <c r="P2866" s="19" t="str">
        <f t="shared" ca="1" si="243"/>
        <v/>
      </c>
      <c r="Q2866" s="33">
        <f t="shared" si="242"/>
        <v>0</v>
      </c>
      <c r="R2866" s="33">
        <f ca="1">IF(I2866="",Q2866,MOD((Q2866+_xlfn.XLOOKUP(I2866,CODE,VAL))*17,256))</f>
        <v>129</v>
      </c>
      <c r="S2866" s="33">
        <f ca="1">IF(J2866="",R2866,MOD((R2866+_xlfn.XLOOKUP(J2866,CODE,VAL))*17,256))</f>
        <v>19</v>
      </c>
      <c r="T2866" s="33">
        <f ca="1">IF(K2866="",S2866,MOD((S2866+_xlfn.XLOOKUP(K2866,CODE,VAL))*17,256))</f>
        <v>64</v>
      </c>
      <c r="U2866" s="33">
        <f ca="1">IF(L2866="",T2866,MOD((T2866+_xlfn.XLOOKUP(L2866,CODE,VAL))*17,256))</f>
        <v>64</v>
      </c>
      <c r="V2866" s="33">
        <f ca="1">IF(M2866="",U2866,MOD((U2866+_xlfn.XLOOKUP(M2866,CODE,VAL))*17,256))</f>
        <v>64</v>
      </c>
      <c r="W2866" s="33">
        <f ca="1">IF(N2866="",V2866,MOD((V2866+_xlfn.XLOOKUP(N2866,CODE,VAL))*17,256))</f>
        <v>64</v>
      </c>
      <c r="X2866" s="33">
        <f ca="1">IF(O2866="",W2866,MOD((W2866+_xlfn.XLOOKUP(O2866,CODE,VAL))*17,256))</f>
        <v>64</v>
      </c>
      <c r="Y2866" s="33">
        <f ca="1">IF(P2866="",X2866,MOD((X2866+_xlfn.XLOOKUP(P2866,CODE,VAL))*17,256))</f>
        <v>64</v>
      </c>
    </row>
    <row r="2867" spans="5:25">
      <c r="E2867" t="str">
        <f ca="1"/>
        <v>rs-</v>
      </c>
      <c r="F2867" t="str" cm="1">
        <f t="array" aca="1" ref="F2867" ca="1">_xlfn.IFS(E2867="","",IFERROR(FIND("-",E2867),0)&gt;0,LEFT(E2867,FIND("-",E2867)-1),TRUE,LEFT(E2867,FIND("=",E2867)-1))</f>
        <v>rs</v>
      </c>
      <c r="G2867" cm="1">
        <f t="array" aca="1" ref="G2867" ca="1">_xlfn.IFS(E2867="","",IFERROR(FIND("-",E2867),0)&gt;0,0,TRUE,VALUE(MID(E2867,FIND("=",E2867)+1,10)))</f>
        <v>0</v>
      </c>
      <c r="H2867">
        <f t="shared" ca="1" si="240"/>
        <v>3</v>
      </c>
      <c r="I2867" t="str">
        <f t="shared" ca="1" si="241"/>
        <v>r</v>
      </c>
      <c r="J2867" t="str">
        <f t="shared" ca="1" si="243"/>
        <v>s</v>
      </c>
      <c r="K2867" t="str">
        <f t="shared" ca="1" si="243"/>
        <v>-</v>
      </c>
      <c r="L2867" t="str">
        <f t="shared" ca="1" si="243"/>
        <v/>
      </c>
      <c r="M2867" t="str">
        <f t="shared" ca="1" si="243"/>
        <v/>
      </c>
      <c r="N2867" t="str">
        <f t="shared" ca="1" si="243"/>
        <v/>
      </c>
      <c r="O2867" t="str">
        <f t="shared" ca="1" si="243"/>
        <v/>
      </c>
      <c r="P2867" s="19" t="str">
        <f t="shared" ca="1" si="243"/>
        <v/>
      </c>
      <c r="Q2867" s="33">
        <f t="shared" si="242"/>
        <v>0</v>
      </c>
      <c r="R2867" s="33">
        <f ca="1">IF(I2867="",Q2867,MOD((Q2867+_xlfn.XLOOKUP(I2867,CODE,VAL))*17,256))</f>
        <v>146</v>
      </c>
      <c r="S2867" s="33">
        <f ca="1">IF(J2867="",R2867,MOD((R2867+_xlfn.XLOOKUP(J2867,CODE,VAL))*17,256))</f>
        <v>85</v>
      </c>
      <c r="T2867" s="33">
        <f ca="1">IF(K2867="",S2867,MOD((S2867+_xlfn.XLOOKUP(K2867,CODE,VAL))*17,256))</f>
        <v>162</v>
      </c>
      <c r="U2867" s="33">
        <f ca="1">IF(L2867="",T2867,MOD((T2867+_xlfn.XLOOKUP(L2867,CODE,VAL))*17,256))</f>
        <v>162</v>
      </c>
      <c r="V2867" s="33">
        <f ca="1">IF(M2867="",U2867,MOD((U2867+_xlfn.XLOOKUP(M2867,CODE,VAL))*17,256))</f>
        <v>162</v>
      </c>
      <c r="W2867" s="33">
        <f ca="1">IF(N2867="",V2867,MOD((V2867+_xlfn.XLOOKUP(N2867,CODE,VAL))*17,256))</f>
        <v>162</v>
      </c>
      <c r="X2867" s="33">
        <f ca="1">IF(O2867="",W2867,MOD((W2867+_xlfn.XLOOKUP(O2867,CODE,VAL))*17,256))</f>
        <v>162</v>
      </c>
      <c r="Y2867" s="33">
        <f ca="1">IF(P2867="",X2867,MOD((X2867+_xlfn.XLOOKUP(P2867,CODE,VAL))*17,256))</f>
        <v>162</v>
      </c>
    </row>
    <row r="2868" spans="5:25">
      <c r="E2868" t="str">
        <f ca="1"/>
        <v>dsqj=8</v>
      </c>
      <c r="F2868" t="str" cm="1">
        <f t="array" aca="1" ref="F2868" ca="1">_xlfn.IFS(E2868="","",IFERROR(FIND("-",E2868),0)&gt;0,LEFT(E2868,FIND("-",E2868)-1),TRUE,LEFT(E2868,FIND("=",E2868)-1))</f>
        <v>dsqj</v>
      </c>
      <c r="G2868" cm="1">
        <f t="array" aca="1" ref="G2868" ca="1">_xlfn.IFS(E2868="","",IFERROR(FIND("-",E2868),0)&gt;0,0,TRUE,VALUE(MID(E2868,FIND("=",E2868)+1,10)))</f>
        <v>8</v>
      </c>
      <c r="H2868">
        <f t="shared" ca="1" si="240"/>
        <v>6</v>
      </c>
      <c r="I2868" t="str">
        <f t="shared" ca="1" si="241"/>
        <v>d</v>
      </c>
      <c r="J2868" t="str">
        <f t="shared" ca="1" si="243"/>
        <v>s</v>
      </c>
      <c r="K2868" t="str">
        <f t="shared" ca="1" si="243"/>
        <v>q</v>
      </c>
      <c r="L2868" t="str">
        <f t="shared" ca="1" si="243"/>
        <v>j</v>
      </c>
      <c r="M2868" t="str">
        <f t="shared" ca="1" si="243"/>
        <v>=</v>
      </c>
      <c r="N2868" t="str">
        <f t="shared" ca="1" si="243"/>
        <v>8</v>
      </c>
      <c r="O2868" t="str">
        <f t="shared" ca="1" si="243"/>
        <v/>
      </c>
      <c r="P2868" s="19" t="str">
        <f t="shared" ca="1" si="243"/>
        <v/>
      </c>
      <c r="Q2868" s="33">
        <f t="shared" si="242"/>
        <v>0</v>
      </c>
      <c r="R2868" s="33">
        <f ca="1">IF(I2868="",Q2868,MOD((Q2868+_xlfn.XLOOKUP(I2868,CODE,VAL))*17,256))</f>
        <v>164</v>
      </c>
      <c r="S2868" s="33">
        <f ca="1">IF(J2868="",R2868,MOD((R2868+_xlfn.XLOOKUP(J2868,CODE,VAL))*17,256))</f>
        <v>135</v>
      </c>
      <c r="T2868" s="33">
        <f ca="1">IF(K2868="",S2868,MOD((S2868+_xlfn.XLOOKUP(K2868,CODE,VAL))*17,256))</f>
        <v>120</v>
      </c>
      <c r="U2868" s="33">
        <f ca="1">IF(L2868="",T2868,MOD((T2868+_xlfn.XLOOKUP(L2868,CODE,VAL))*17,256))</f>
        <v>2</v>
      </c>
      <c r="V2868" s="33">
        <f ca="1">IF(M2868="",U2868,MOD((U2868+_xlfn.XLOOKUP(M2868,CODE,VAL))*17,256))</f>
        <v>47</v>
      </c>
      <c r="W2868" s="33">
        <f ca="1">IF(N2868="",V2868,MOD((V2868+_xlfn.XLOOKUP(N2868,CODE,VAL))*17,256))</f>
        <v>215</v>
      </c>
      <c r="X2868" s="33">
        <f ca="1">IF(O2868="",W2868,MOD((W2868+_xlfn.XLOOKUP(O2868,CODE,VAL))*17,256))</f>
        <v>215</v>
      </c>
      <c r="Y2868" s="33">
        <f ca="1">IF(P2868="",X2868,MOD((X2868+_xlfn.XLOOKUP(P2868,CODE,VAL))*17,256))</f>
        <v>215</v>
      </c>
    </row>
    <row r="2869" spans="5:25">
      <c r="E2869" t="str">
        <f ca="1"/>
        <v>ktztg=5</v>
      </c>
      <c r="F2869" t="str" cm="1">
        <f t="array" aca="1" ref="F2869" ca="1">_xlfn.IFS(E2869="","",IFERROR(FIND("-",E2869),0)&gt;0,LEFT(E2869,FIND("-",E2869)-1),TRUE,LEFT(E2869,FIND("=",E2869)-1))</f>
        <v>ktztg</v>
      </c>
      <c r="G2869" cm="1">
        <f t="array" aca="1" ref="G2869" ca="1">_xlfn.IFS(E2869="","",IFERROR(FIND("-",E2869),0)&gt;0,0,TRUE,VALUE(MID(E2869,FIND("=",E2869)+1,10)))</f>
        <v>5</v>
      </c>
      <c r="H2869">
        <f t="shared" ca="1" si="240"/>
        <v>7</v>
      </c>
      <c r="I2869" t="str">
        <f t="shared" ca="1" si="241"/>
        <v>k</v>
      </c>
      <c r="J2869" t="str">
        <f t="shared" ca="1" si="243"/>
        <v>t</v>
      </c>
      <c r="K2869" t="str">
        <f t="shared" ca="1" si="243"/>
        <v>z</v>
      </c>
      <c r="L2869" t="str">
        <f t="shared" ca="1" si="243"/>
        <v>t</v>
      </c>
      <c r="M2869" t="str">
        <f t="shared" ca="1" si="243"/>
        <v>g</v>
      </c>
      <c r="N2869" t="str">
        <f t="shared" ca="1" si="243"/>
        <v>=</v>
      </c>
      <c r="O2869" t="str">
        <f t="shared" ca="1" si="243"/>
        <v>5</v>
      </c>
      <c r="P2869" s="19" t="str">
        <f t="shared" ca="1" si="243"/>
        <v/>
      </c>
      <c r="Q2869" s="33">
        <f t="shared" si="242"/>
        <v>0</v>
      </c>
      <c r="R2869" s="33">
        <f ca="1">IF(I2869="",Q2869,MOD((Q2869+_xlfn.XLOOKUP(I2869,CODE,VAL))*17,256))</f>
        <v>27</v>
      </c>
      <c r="S2869" s="33">
        <f ca="1">IF(J2869="",R2869,MOD((R2869+_xlfn.XLOOKUP(J2869,CODE,VAL))*17,256))</f>
        <v>127</v>
      </c>
      <c r="T2869" s="33">
        <f ca="1">IF(K2869="",S2869,MOD((S2869+_xlfn.XLOOKUP(K2869,CODE,VAL))*17,256))</f>
        <v>137</v>
      </c>
      <c r="U2869" s="33">
        <f ca="1">IF(L2869="",T2869,MOD((T2869+_xlfn.XLOOKUP(L2869,CODE,VAL))*17,256))</f>
        <v>205</v>
      </c>
      <c r="V2869" s="33">
        <f ca="1">IF(M2869="",U2869,MOD((U2869+_xlfn.XLOOKUP(M2869,CODE,VAL))*17,256))</f>
        <v>116</v>
      </c>
      <c r="W2869" s="33">
        <f ca="1">IF(N2869="",V2869,MOD((V2869+_xlfn.XLOOKUP(N2869,CODE,VAL))*17,256))</f>
        <v>193</v>
      </c>
      <c r="X2869" s="33">
        <f ca="1">IF(O2869="",W2869,MOD((W2869+_xlfn.XLOOKUP(O2869,CODE,VAL))*17,256))</f>
        <v>86</v>
      </c>
      <c r="Y2869" s="33">
        <f ca="1">IF(P2869="",X2869,MOD((X2869+_xlfn.XLOOKUP(P2869,CODE,VAL))*17,256))</f>
        <v>86</v>
      </c>
    </row>
    <row r="2870" spans="5:25">
      <c r="E2870" t="str">
        <f ca="1"/>
        <v>bqvq=5</v>
      </c>
      <c r="F2870" t="str" cm="1">
        <f t="array" aca="1" ref="F2870" ca="1">_xlfn.IFS(E2870="","",IFERROR(FIND("-",E2870),0)&gt;0,LEFT(E2870,FIND("-",E2870)-1),TRUE,LEFT(E2870,FIND("=",E2870)-1))</f>
        <v>bqvq</v>
      </c>
      <c r="G2870" cm="1">
        <f t="array" aca="1" ref="G2870" ca="1">_xlfn.IFS(E2870="","",IFERROR(FIND("-",E2870),0)&gt;0,0,TRUE,VALUE(MID(E2870,FIND("=",E2870)+1,10)))</f>
        <v>5</v>
      </c>
      <c r="H2870">
        <f t="shared" ca="1" si="240"/>
        <v>6</v>
      </c>
      <c r="I2870" t="str">
        <f t="shared" ca="1" si="241"/>
        <v>b</v>
      </c>
      <c r="J2870" t="str">
        <f t="shared" ca="1" si="243"/>
        <v>q</v>
      </c>
      <c r="K2870" t="str">
        <f t="shared" ca="1" si="243"/>
        <v>v</v>
      </c>
      <c r="L2870" t="str">
        <f t="shared" ca="1" si="243"/>
        <v>q</v>
      </c>
      <c r="M2870" t="str">
        <f t="shared" ca="1" si="243"/>
        <v>=</v>
      </c>
      <c r="N2870" t="str">
        <f t="shared" ca="1" si="243"/>
        <v>5</v>
      </c>
      <c r="O2870" t="str">
        <f t="shared" ca="1" si="243"/>
        <v/>
      </c>
      <c r="P2870" s="19" t="str">
        <f t="shared" ca="1" si="243"/>
        <v/>
      </c>
      <c r="Q2870" s="33">
        <f t="shared" si="242"/>
        <v>0</v>
      </c>
      <c r="R2870" s="33">
        <f ca="1">IF(I2870="",Q2870,MOD((Q2870+_xlfn.XLOOKUP(I2870,CODE,VAL))*17,256))</f>
        <v>130</v>
      </c>
      <c r="S2870" s="33">
        <f ca="1">IF(J2870="",R2870,MOD((R2870+_xlfn.XLOOKUP(J2870,CODE,VAL))*17,256))</f>
        <v>35</v>
      </c>
      <c r="T2870" s="33">
        <f ca="1">IF(K2870="",S2870,MOD((S2870+_xlfn.XLOOKUP(K2870,CODE,VAL))*17,256))</f>
        <v>41</v>
      </c>
      <c r="U2870" s="33">
        <f ca="1">IF(L2870="",T2870,MOD((T2870+_xlfn.XLOOKUP(L2870,CODE,VAL))*17,256))</f>
        <v>58</v>
      </c>
      <c r="V2870" s="33">
        <f ca="1">IF(M2870="",U2870,MOD((U2870+_xlfn.XLOOKUP(M2870,CODE,VAL))*17,256))</f>
        <v>231</v>
      </c>
      <c r="W2870" s="33">
        <f ca="1">IF(N2870="",V2870,MOD((V2870+_xlfn.XLOOKUP(N2870,CODE,VAL))*17,256))</f>
        <v>220</v>
      </c>
      <c r="X2870" s="33">
        <f ca="1">IF(O2870="",W2870,MOD((W2870+_xlfn.XLOOKUP(O2870,CODE,VAL))*17,256))</f>
        <v>220</v>
      </c>
      <c r="Y2870" s="33">
        <f ca="1">IF(P2870="",X2870,MOD((X2870+_xlfn.XLOOKUP(P2870,CODE,VAL))*17,256))</f>
        <v>220</v>
      </c>
    </row>
    <row r="2871" spans="5:25">
      <c r="E2871" t="str">
        <f ca="1"/>
        <v>xc-</v>
      </c>
      <c r="F2871" t="str" cm="1">
        <f t="array" aca="1" ref="F2871" ca="1">_xlfn.IFS(E2871="","",IFERROR(FIND("-",E2871),0)&gt;0,LEFT(E2871,FIND("-",E2871)-1),TRUE,LEFT(E2871,FIND("=",E2871)-1))</f>
        <v>xc</v>
      </c>
      <c r="G2871" cm="1">
        <f t="array" aca="1" ref="G2871" ca="1">_xlfn.IFS(E2871="","",IFERROR(FIND("-",E2871),0)&gt;0,0,TRUE,VALUE(MID(E2871,FIND("=",E2871)+1,10)))</f>
        <v>0</v>
      </c>
      <c r="H2871">
        <f t="shared" ca="1" si="240"/>
        <v>3</v>
      </c>
      <c r="I2871" t="str">
        <f t="shared" ca="1" si="241"/>
        <v>x</v>
      </c>
      <c r="J2871" t="str">
        <f t="shared" ca="1" si="243"/>
        <v>c</v>
      </c>
      <c r="K2871" t="str">
        <f t="shared" ca="1" si="243"/>
        <v>-</v>
      </c>
      <c r="L2871" t="str">
        <f t="shared" ca="1" si="243"/>
        <v/>
      </c>
      <c r="M2871" t="str">
        <f t="shared" ca="1" si="243"/>
        <v/>
      </c>
      <c r="N2871" t="str">
        <f t="shared" ca="1" si="243"/>
        <v/>
      </c>
      <c r="O2871" t="str">
        <f t="shared" ca="1" si="243"/>
        <v/>
      </c>
      <c r="P2871" s="19" t="str">
        <f t="shared" ca="1" si="243"/>
        <v/>
      </c>
      <c r="Q2871" s="33">
        <f t="shared" si="242"/>
        <v>0</v>
      </c>
      <c r="R2871" s="33">
        <f ca="1">IF(I2871="",Q2871,MOD((Q2871+_xlfn.XLOOKUP(I2871,CODE,VAL))*17,256))</f>
        <v>248</v>
      </c>
      <c r="S2871" s="33">
        <f ca="1">IF(J2871="",R2871,MOD((R2871+_xlfn.XLOOKUP(J2871,CODE,VAL))*17,256))</f>
        <v>11</v>
      </c>
      <c r="T2871" s="33">
        <f ca="1">IF(K2871="",S2871,MOD((S2871+_xlfn.XLOOKUP(K2871,CODE,VAL))*17,256))</f>
        <v>184</v>
      </c>
      <c r="U2871" s="33">
        <f ca="1">IF(L2871="",T2871,MOD((T2871+_xlfn.XLOOKUP(L2871,CODE,VAL))*17,256))</f>
        <v>184</v>
      </c>
      <c r="V2871" s="33">
        <f ca="1">IF(M2871="",U2871,MOD((U2871+_xlfn.XLOOKUP(M2871,CODE,VAL))*17,256))</f>
        <v>184</v>
      </c>
      <c r="W2871" s="33">
        <f ca="1">IF(N2871="",V2871,MOD((V2871+_xlfn.XLOOKUP(N2871,CODE,VAL))*17,256))</f>
        <v>184</v>
      </c>
      <c r="X2871" s="33">
        <f ca="1">IF(O2871="",W2871,MOD((W2871+_xlfn.XLOOKUP(O2871,CODE,VAL))*17,256))</f>
        <v>184</v>
      </c>
      <c r="Y2871" s="33">
        <f ca="1">IF(P2871="",X2871,MOD((X2871+_xlfn.XLOOKUP(P2871,CODE,VAL))*17,256))</f>
        <v>184</v>
      </c>
    </row>
    <row r="2872" spans="5:25">
      <c r="E2872" t="str">
        <f ca="1"/>
        <v>drg=2</v>
      </c>
      <c r="F2872" t="str" cm="1">
        <f t="array" aca="1" ref="F2872" ca="1">_xlfn.IFS(E2872="","",IFERROR(FIND("-",E2872),0)&gt;0,LEFT(E2872,FIND("-",E2872)-1),TRUE,LEFT(E2872,FIND("=",E2872)-1))</f>
        <v>drg</v>
      </c>
      <c r="G2872" cm="1">
        <f t="array" aca="1" ref="G2872" ca="1">_xlfn.IFS(E2872="","",IFERROR(FIND("-",E2872),0)&gt;0,0,TRUE,VALUE(MID(E2872,FIND("=",E2872)+1,10)))</f>
        <v>2</v>
      </c>
      <c r="H2872">
        <f t="shared" ca="1" si="240"/>
        <v>5</v>
      </c>
      <c r="I2872" t="str">
        <f t="shared" ca="1" si="241"/>
        <v>d</v>
      </c>
      <c r="J2872" t="str">
        <f t="shared" ca="1" si="243"/>
        <v>r</v>
      </c>
      <c r="K2872" t="str">
        <f t="shared" ca="1" si="243"/>
        <v>g</v>
      </c>
      <c r="L2872" t="str">
        <f t="shared" ca="1" si="243"/>
        <v>=</v>
      </c>
      <c r="M2872" t="str">
        <f t="shared" ca="1" si="243"/>
        <v>2</v>
      </c>
      <c r="N2872" t="str">
        <f t="shared" ca="1" si="243"/>
        <v/>
      </c>
      <c r="O2872" t="str">
        <f t="shared" ca="1" si="243"/>
        <v/>
      </c>
      <c r="P2872" s="19" t="str">
        <f t="shared" ca="1" si="243"/>
        <v/>
      </c>
      <c r="Q2872" s="33">
        <f t="shared" si="242"/>
        <v>0</v>
      </c>
      <c r="R2872" s="33">
        <f ca="1">IF(I2872="",Q2872,MOD((Q2872+_xlfn.XLOOKUP(I2872,CODE,VAL))*17,256))</f>
        <v>164</v>
      </c>
      <c r="S2872" s="33">
        <f ca="1">IF(J2872="",R2872,MOD((R2872+_xlfn.XLOOKUP(J2872,CODE,VAL))*17,256))</f>
        <v>118</v>
      </c>
      <c r="T2872" s="33">
        <f ca="1">IF(K2872="",S2872,MOD((S2872+_xlfn.XLOOKUP(K2872,CODE,VAL))*17,256))</f>
        <v>173</v>
      </c>
      <c r="U2872" s="33">
        <f ca="1">IF(L2872="",T2872,MOD((T2872+_xlfn.XLOOKUP(L2872,CODE,VAL))*17,256))</f>
        <v>138</v>
      </c>
      <c r="V2872" s="33">
        <f ca="1">IF(M2872="",U2872,MOD((U2872+_xlfn.XLOOKUP(M2872,CODE,VAL))*17,256))</f>
        <v>124</v>
      </c>
      <c r="W2872" s="33">
        <f ca="1">IF(N2872="",V2872,MOD((V2872+_xlfn.XLOOKUP(N2872,CODE,VAL))*17,256))</f>
        <v>124</v>
      </c>
      <c r="X2872" s="33">
        <f ca="1">IF(O2872="",W2872,MOD((W2872+_xlfn.XLOOKUP(O2872,CODE,VAL))*17,256))</f>
        <v>124</v>
      </c>
      <c r="Y2872" s="33">
        <f ca="1">IF(P2872="",X2872,MOD((X2872+_xlfn.XLOOKUP(P2872,CODE,VAL))*17,256))</f>
        <v>124</v>
      </c>
    </row>
    <row r="2873" spans="5:25">
      <c r="E2873" t="str">
        <f ca="1"/>
        <v>fpbz=3</v>
      </c>
      <c r="F2873" t="str" cm="1">
        <f t="array" aca="1" ref="F2873" ca="1">_xlfn.IFS(E2873="","",IFERROR(FIND("-",E2873),0)&gt;0,LEFT(E2873,FIND("-",E2873)-1),TRUE,LEFT(E2873,FIND("=",E2873)-1))</f>
        <v>fpbz</v>
      </c>
      <c r="G2873" cm="1">
        <f t="array" aca="1" ref="G2873" ca="1">_xlfn.IFS(E2873="","",IFERROR(FIND("-",E2873),0)&gt;0,0,TRUE,VALUE(MID(E2873,FIND("=",E2873)+1,10)))</f>
        <v>3</v>
      </c>
      <c r="H2873">
        <f t="shared" ca="1" si="240"/>
        <v>6</v>
      </c>
      <c r="I2873" t="str">
        <f t="shared" ca="1" si="241"/>
        <v>f</v>
      </c>
      <c r="J2873" t="str">
        <f t="shared" ca="1" si="243"/>
        <v>p</v>
      </c>
      <c r="K2873" t="str">
        <f t="shared" ca="1" si="243"/>
        <v>b</v>
      </c>
      <c r="L2873" t="str">
        <f t="shared" ca="1" si="243"/>
        <v>z</v>
      </c>
      <c r="M2873" t="str">
        <f t="shared" ca="1" si="243"/>
        <v>=</v>
      </c>
      <c r="N2873" t="str">
        <f t="shared" ca="1" si="243"/>
        <v>3</v>
      </c>
      <c r="O2873" t="str">
        <f t="shared" ca="1" si="243"/>
        <v/>
      </c>
      <c r="P2873" s="19" t="str">
        <f t="shared" ca="1" si="243"/>
        <v/>
      </c>
      <c r="Q2873" s="33">
        <f t="shared" si="242"/>
        <v>0</v>
      </c>
      <c r="R2873" s="33">
        <f ca="1">IF(I2873="",Q2873,MOD((Q2873+_xlfn.XLOOKUP(I2873,CODE,VAL))*17,256))</f>
        <v>198</v>
      </c>
      <c r="S2873" s="33">
        <f ca="1">IF(J2873="",R2873,MOD((R2873+_xlfn.XLOOKUP(J2873,CODE,VAL))*17,256))</f>
        <v>150</v>
      </c>
      <c r="T2873" s="33">
        <f ca="1">IF(K2873="",S2873,MOD((S2873+_xlfn.XLOOKUP(K2873,CODE,VAL))*17,256))</f>
        <v>120</v>
      </c>
      <c r="U2873" s="33">
        <f ca="1">IF(L2873="",T2873,MOD((T2873+_xlfn.XLOOKUP(L2873,CODE,VAL))*17,256))</f>
        <v>18</v>
      </c>
      <c r="V2873" s="33">
        <f ca="1">IF(M2873="",U2873,MOD((U2873+_xlfn.XLOOKUP(M2873,CODE,VAL))*17,256))</f>
        <v>63</v>
      </c>
      <c r="W2873" s="33">
        <f ca="1">IF(N2873="",V2873,MOD((V2873+_xlfn.XLOOKUP(N2873,CODE,VAL))*17,256))</f>
        <v>146</v>
      </c>
      <c r="X2873" s="33">
        <f ca="1">IF(O2873="",W2873,MOD((W2873+_xlfn.XLOOKUP(O2873,CODE,VAL))*17,256))</f>
        <v>146</v>
      </c>
      <c r="Y2873" s="33">
        <f ca="1">IF(P2873="",X2873,MOD((X2873+_xlfn.XLOOKUP(P2873,CODE,VAL))*17,256))</f>
        <v>146</v>
      </c>
    </row>
    <row r="2874" spans="5:25">
      <c r="E2874" t="str">
        <f ca="1"/>
        <v>sdr=2</v>
      </c>
      <c r="F2874" t="str" cm="1">
        <f t="array" aca="1" ref="F2874" ca="1">_xlfn.IFS(E2874="","",IFERROR(FIND("-",E2874),0)&gt;0,LEFT(E2874,FIND("-",E2874)-1),TRUE,LEFT(E2874,FIND("=",E2874)-1))</f>
        <v>sdr</v>
      </c>
      <c r="G2874" cm="1">
        <f t="array" aca="1" ref="G2874" ca="1">_xlfn.IFS(E2874="","",IFERROR(FIND("-",E2874),0)&gt;0,0,TRUE,VALUE(MID(E2874,FIND("=",E2874)+1,10)))</f>
        <v>2</v>
      </c>
      <c r="H2874">
        <f t="shared" ca="1" si="240"/>
        <v>5</v>
      </c>
      <c r="I2874" t="str">
        <f t="shared" ca="1" si="241"/>
        <v>s</v>
      </c>
      <c r="J2874" t="str">
        <f t="shared" ca="1" si="243"/>
        <v>d</v>
      </c>
      <c r="K2874" t="str">
        <f t="shared" ca="1" si="243"/>
        <v>r</v>
      </c>
      <c r="L2874" t="str">
        <f t="shared" ca="1" si="243"/>
        <v>=</v>
      </c>
      <c r="M2874" t="str">
        <f t="shared" ca="1" si="243"/>
        <v>2</v>
      </c>
      <c r="N2874" t="str">
        <f t="shared" ca="1" si="243"/>
        <v/>
      </c>
      <c r="O2874" t="str">
        <f t="shared" ca="1" si="243"/>
        <v/>
      </c>
      <c r="P2874" s="19" t="str">
        <f t="shared" ca="1" si="243"/>
        <v/>
      </c>
      <c r="Q2874" s="33">
        <f t="shared" si="242"/>
        <v>0</v>
      </c>
      <c r="R2874" s="33">
        <f ca="1">IF(I2874="",Q2874,MOD((Q2874+_xlfn.XLOOKUP(I2874,CODE,VAL))*17,256))</f>
        <v>163</v>
      </c>
      <c r="S2874" s="33">
        <f ca="1">IF(J2874="",R2874,MOD((R2874+_xlfn.XLOOKUP(J2874,CODE,VAL))*17,256))</f>
        <v>119</v>
      </c>
      <c r="T2874" s="33">
        <f ca="1">IF(K2874="",S2874,MOD((S2874+_xlfn.XLOOKUP(K2874,CODE,VAL))*17,256))</f>
        <v>121</v>
      </c>
      <c r="U2874" s="33">
        <f ca="1">IF(L2874="",T2874,MOD((T2874+_xlfn.XLOOKUP(L2874,CODE,VAL))*17,256))</f>
        <v>22</v>
      </c>
      <c r="V2874" s="33">
        <f ca="1">IF(M2874="",U2874,MOD((U2874+_xlfn.XLOOKUP(M2874,CODE,VAL))*17,256))</f>
        <v>200</v>
      </c>
      <c r="W2874" s="33">
        <f ca="1">IF(N2874="",V2874,MOD((V2874+_xlfn.XLOOKUP(N2874,CODE,VAL))*17,256))</f>
        <v>200</v>
      </c>
      <c r="X2874" s="33">
        <f ca="1">IF(O2874="",W2874,MOD((W2874+_xlfn.XLOOKUP(O2874,CODE,VAL))*17,256))</f>
        <v>200</v>
      </c>
      <c r="Y2874" s="33">
        <f ca="1">IF(P2874="",X2874,MOD((X2874+_xlfn.XLOOKUP(P2874,CODE,VAL))*17,256))</f>
        <v>200</v>
      </c>
    </row>
    <row r="2875" spans="5:25">
      <c r="E2875" t="str">
        <f ca="1"/>
        <v>dqs-</v>
      </c>
      <c r="F2875" t="str" cm="1">
        <f t="array" aca="1" ref="F2875" ca="1">_xlfn.IFS(E2875="","",IFERROR(FIND("-",E2875),0)&gt;0,LEFT(E2875,FIND("-",E2875)-1),TRUE,LEFT(E2875,FIND("=",E2875)-1))</f>
        <v>dqs</v>
      </c>
      <c r="G2875" cm="1">
        <f t="array" aca="1" ref="G2875" ca="1">_xlfn.IFS(E2875="","",IFERROR(FIND("-",E2875),0)&gt;0,0,TRUE,VALUE(MID(E2875,FIND("=",E2875)+1,10)))</f>
        <v>0</v>
      </c>
      <c r="H2875">
        <f t="shared" ca="1" si="240"/>
        <v>4</v>
      </c>
      <c r="I2875" t="str">
        <f t="shared" ca="1" si="241"/>
        <v>d</v>
      </c>
      <c r="J2875" t="str">
        <f t="shared" ca="1" si="243"/>
        <v>q</v>
      </c>
      <c r="K2875" t="str">
        <f t="shared" ca="1" si="243"/>
        <v>s</v>
      </c>
      <c r="L2875" t="str">
        <f t="shared" ca="1" si="243"/>
        <v>-</v>
      </c>
      <c r="M2875" t="str">
        <f t="shared" ca="1" si="243"/>
        <v/>
      </c>
      <c r="N2875" t="str">
        <f t="shared" ca="1" si="243"/>
        <v/>
      </c>
      <c r="O2875" t="str">
        <f t="shared" ca="1" si="243"/>
        <v/>
      </c>
      <c r="P2875" s="19" t="str">
        <f t="shared" ca="1" si="243"/>
        <v/>
      </c>
      <c r="Q2875" s="33">
        <f t="shared" si="242"/>
        <v>0</v>
      </c>
      <c r="R2875" s="33">
        <f ca="1">IF(I2875="",Q2875,MOD((Q2875+_xlfn.XLOOKUP(I2875,CODE,VAL))*17,256))</f>
        <v>164</v>
      </c>
      <c r="S2875" s="33">
        <f ca="1">IF(J2875="",R2875,MOD((R2875+_xlfn.XLOOKUP(J2875,CODE,VAL))*17,256))</f>
        <v>101</v>
      </c>
      <c r="T2875" s="33">
        <f ca="1">IF(K2875="",S2875,MOD((S2875+_xlfn.XLOOKUP(K2875,CODE,VAL))*17,256))</f>
        <v>88</v>
      </c>
      <c r="U2875" s="33">
        <f ca="1">IF(L2875="",T2875,MOD((T2875+_xlfn.XLOOKUP(L2875,CODE,VAL))*17,256))</f>
        <v>213</v>
      </c>
      <c r="V2875" s="33">
        <f ca="1">IF(M2875="",U2875,MOD((U2875+_xlfn.XLOOKUP(M2875,CODE,VAL))*17,256))</f>
        <v>213</v>
      </c>
      <c r="W2875" s="33">
        <f ca="1">IF(N2875="",V2875,MOD((V2875+_xlfn.XLOOKUP(N2875,CODE,VAL))*17,256))</f>
        <v>213</v>
      </c>
      <c r="X2875" s="33">
        <f ca="1">IF(O2875="",W2875,MOD((W2875+_xlfn.XLOOKUP(O2875,CODE,VAL))*17,256))</f>
        <v>213</v>
      </c>
      <c r="Y2875" s="33">
        <f ca="1">IF(P2875="",X2875,MOD((X2875+_xlfn.XLOOKUP(P2875,CODE,VAL))*17,256))</f>
        <v>213</v>
      </c>
    </row>
    <row r="2876" spans="5:25">
      <c r="E2876" t="str">
        <f ca="1"/>
        <v>fvz-</v>
      </c>
      <c r="F2876" t="str" cm="1">
        <f t="array" aca="1" ref="F2876" ca="1">_xlfn.IFS(E2876="","",IFERROR(FIND("-",E2876),0)&gt;0,LEFT(E2876,FIND("-",E2876)-1),TRUE,LEFT(E2876,FIND("=",E2876)-1))</f>
        <v>fvz</v>
      </c>
      <c r="G2876" cm="1">
        <f t="array" aca="1" ref="G2876" ca="1">_xlfn.IFS(E2876="","",IFERROR(FIND("-",E2876),0)&gt;0,0,TRUE,VALUE(MID(E2876,FIND("=",E2876)+1,10)))</f>
        <v>0</v>
      </c>
      <c r="H2876">
        <f t="shared" ca="1" si="240"/>
        <v>4</v>
      </c>
      <c r="I2876" t="str">
        <f t="shared" ca="1" si="241"/>
        <v>f</v>
      </c>
      <c r="J2876" t="str">
        <f t="shared" ca="1" si="243"/>
        <v>v</v>
      </c>
      <c r="K2876" t="str">
        <f t="shared" ca="1" si="243"/>
        <v>z</v>
      </c>
      <c r="L2876" t="str">
        <f t="shared" ca="1" si="243"/>
        <v>-</v>
      </c>
      <c r="M2876" t="str">
        <f t="shared" ca="1" si="243"/>
        <v/>
      </c>
      <c r="N2876" t="str">
        <f t="shared" ca="1" si="243"/>
        <v/>
      </c>
      <c r="O2876" t="str">
        <f t="shared" ca="1" si="243"/>
        <v/>
      </c>
      <c r="P2876" s="19" t="str">
        <f t="shared" ca="1" si="243"/>
        <v/>
      </c>
      <c r="Q2876" s="33">
        <f t="shared" si="242"/>
        <v>0</v>
      </c>
      <c r="R2876" s="33">
        <f ca="1">IF(I2876="",Q2876,MOD((Q2876+_xlfn.XLOOKUP(I2876,CODE,VAL))*17,256))</f>
        <v>198</v>
      </c>
      <c r="S2876" s="33">
        <f ca="1">IF(J2876="",R2876,MOD((R2876+_xlfn.XLOOKUP(J2876,CODE,VAL))*17,256))</f>
        <v>252</v>
      </c>
      <c r="T2876" s="33">
        <f ca="1">IF(K2876="",S2876,MOD((S2876+_xlfn.XLOOKUP(K2876,CODE,VAL))*17,256))</f>
        <v>214</v>
      </c>
      <c r="U2876" s="33">
        <f ca="1">IF(L2876="",T2876,MOD((T2876+_xlfn.XLOOKUP(L2876,CODE,VAL))*17,256))</f>
        <v>51</v>
      </c>
      <c r="V2876" s="33">
        <f ca="1">IF(M2876="",U2876,MOD((U2876+_xlfn.XLOOKUP(M2876,CODE,VAL))*17,256))</f>
        <v>51</v>
      </c>
      <c r="W2876" s="33">
        <f ca="1">IF(N2876="",V2876,MOD((V2876+_xlfn.XLOOKUP(N2876,CODE,VAL))*17,256))</f>
        <v>51</v>
      </c>
      <c r="X2876" s="33">
        <f ca="1">IF(O2876="",W2876,MOD((W2876+_xlfn.XLOOKUP(O2876,CODE,VAL))*17,256))</f>
        <v>51</v>
      </c>
      <c r="Y2876" s="33">
        <f ca="1">IF(P2876="",X2876,MOD((X2876+_xlfn.XLOOKUP(P2876,CODE,VAL))*17,256))</f>
        <v>51</v>
      </c>
    </row>
    <row r="2877" spans="5:25">
      <c r="E2877" t="str">
        <f ca="1"/>
        <v>xcrs=5</v>
      </c>
      <c r="F2877" t="str" cm="1">
        <f t="array" aca="1" ref="F2877" ca="1">_xlfn.IFS(E2877="","",IFERROR(FIND("-",E2877),0)&gt;0,LEFT(E2877,FIND("-",E2877)-1),TRUE,LEFT(E2877,FIND("=",E2877)-1))</f>
        <v>xcrs</v>
      </c>
      <c r="G2877" cm="1">
        <f t="array" aca="1" ref="G2877" ca="1">_xlfn.IFS(E2877="","",IFERROR(FIND("-",E2877),0)&gt;0,0,TRUE,VALUE(MID(E2877,FIND("=",E2877)+1,10)))</f>
        <v>5</v>
      </c>
      <c r="H2877">
        <f t="shared" ca="1" si="240"/>
        <v>6</v>
      </c>
      <c r="I2877" t="str">
        <f t="shared" ca="1" si="241"/>
        <v>x</v>
      </c>
      <c r="J2877" t="str">
        <f t="shared" ca="1" si="243"/>
        <v>c</v>
      </c>
      <c r="K2877" t="str">
        <f t="shared" ca="1" si="243"/>
        <v>r</v>
      </c>
      <c r="L2877" t="str">
        <f t="shared" ca="1" si="243"/>
        <v>s</v>
      </c>
      <c r="M2877" t="str">
        <f t="shared" ca="1" si="243"/>
        <v>=</v>
      </c>
      <c r="N2877" t="str">
        <f t="shared" ca="1" si="243"/>
        <v>5</v>
      </c>
      <c r="O2877" t="str">
        <f t="shared" ca="1" si="243"/>
        <v/>
      </c>
      <c r="P2877" s="19" t="str">
        <f t="shared" ca="1" si="243"/>
        <v/>
      </c>
      <c r="Q2877" s="33">
        <f t="shared" si="242"/>
        <v>0</v>
      </c>
      <c r="R2877" s="33">
        <f ca="1">IF(I2877="",Q2877,MOD((Q2877+_xlfn.XLOOKUP(I2877,CODE,VAL))*17,256))</f>
        <v>248</v>
      </c>
      <c r="S2877" s="33">
        <f ca="1">IF(J2877="",R2877,MOD((R2877+_xlfn.XLOOKUP(J2877,CODE,VAL))*17,256))</f>
        <v>11</v>
      </c>
      <c r="T2877" s="33">
        <f ca="1">IF(K2877="",S2877,MOD((S2877+_xlfn.XLOOKUP(K2877,CODE,VAL))*17,256))</f>
        <v>77</v>
      </c>
      <c r="U2877" s="33">
        <f ca="1">IF(L2877="",T2877,MOD((T2877+_xlfn.XLOOKUP(L2877,CODE,VAL))*17,256))</f>
        <v>192</v>
      </c>
      <c r="V2877" s="33">
        <f ca="1">IF(M2877="",U2877,MOD((U2877+_xlfn.XLOOKUP(M2877,CODE,VAL))*17,256))</f>
        <v>205</v>
      </c>
      <c r="W2877" s="33">
        <f ca="1">IF(N2877="",V2877,MOD((V2877+_xlfn.XLOOKUP(N2877,CODE,VAL))*17,256))</f>
        <v>34</v>
      </c>
      <c r="X2877" s="33">
        <f ca="1">IF(O2877="",W2877,MOD((W2877+_xlfn.XLOOKUP(O2877,CODE,VAL))*17,256))</f>
        <v>34</v>
      </c>
      <c r="Y2877" s="33">
        <f ca="1">IF(P2877="",X2877,MOD((X2877+_xlfn.XLOOKUP(P2877,CODE,VAL))*17,256))</f>
        <v>34</v>
      </c>
    </row>
    <row r="2878" spans="5:25">
      <c r="E2878" t="str">
        <f ca="1"/>
        <v>smd=2</v>
      </c>
      <c r="F2878" t="str" cm="1">
        <f t="array" aca="1" ref="F2878" ca="1">_xlfn.IFS(E2878="","",IFERROR(FIND("-",E2878),0)&gt;0,LEFT(E2878,FIND("-",E2878)-1),TRUE,LEFT(E2878,FIND("=",E2878)-1))</f>
        <v>smd</v>
      </c>
      <c r="G2878" cm="1">
        <f t="array" aca="1" ref="G2878" ca="1">_xlfn.IFS(E2878="","",IFERROR(FIND("-",E2878),0)&gt;0,0,TRUE,VALUE(MID(E2878,FIND("=",E2878)+1,10)))</f>
        <v>2</v>
      </c>
      <c r="H2878">
        <f t="shared" ca="1" si="240"/>
        <v>5</v>
      </c>
      <c r="I2878" t="str">
        <f t="shared" ca="1" si="241"/>
        <v>s</v>
      </c>
      <c r="J2878" t="str">
        <f t="shared" ca="1" si="243"/>
        <v>m</v>
      </c>
      <c r="K2878" t="str">
        <f t="shared" ca="1" si="243"/>
        <v>d</v>
      </c>
      <c r="L2878" t="str">
        <f t="shared" ca="1" si="243"/>
        <v>=</v>
      </c>
      <c r="M2878" t="str">
        <f t="shared" ca="1" si="243"/>
        <v>2</v>
      </c>
      <c r="N2878" t="str">
        <f t="shared" ca="1" si="243"/>
        <v/>
      </c>
      <c r="O2878" t="str">
        <f t="shared" ca="1" si="243"/>
        <v/>
      </c>
      <c r="P2878" s="19" t="str">
        <f t="shared" ca="1" si="243"/>
        <v/>
      </c>
      <c r="Q2878" s="33">
        <f t="shared" si="242"/>
        <v>0</v>
      </c>
      <c r="R2878" s="33">
        <f ca="1">IF(I2878="",Q2878,MOD((Q2878+_xlfn.XLOOKUP(I2878,CODE,VAL))*17,256))</f>
        <v>163</v>
      </c>
      <c r="S2878" s="33">
        <f ca="1">IF(J2878="",R2878,MOD((R2878+_xlfn.XLOOKUP(J2878,CODE,VAL))*17,256))</f>
        <v>16</v>
      </c>
      <c r="T2878" s="33">
        <f ca="1">IF(K2878="",S2878,MOD((S2878+_xlfn.XLOOKUP(K2878,CODE,VAL))*17,256))</f>
        <v>180</v>
      </c>
      <c r="U2878" s="33">
        <f ca="1">IF(L2878="",T2878,MOD((T2878+_xlfn.XLOOKUP(L2878,CODE,VAL))*17,256))</f>
        <v>1</v>
      </c>
      <c r="V2878" s="33">
        <f ca="1">IF(M2878="",U2878,MOD((U2878+_xlfn.XLOOKUP(M2878,CODE,VAL))*17,256))</f>
        <v>99</v>
      </c>
      <c r="W2878" s="33">
        <f ca="1">IF(N2878="",V2878,MOD((V2878+_xlfn.XLOOKUP(N2878,CODE,VAL))*17,256))</f>
        <v>99</v>
      </c>
      <c r="X2878" s="33">
        <f ca="1">IF(O2878="",W2878,MOD((W2878+_xlfn.XLOOKUP(O2878,CODE,VAL))*17,256))</f>
        <v>99</v>
      </c>
      <c r="Y2878" s="33">
        <f ca="1">IF(P2878="",X2878,MOD((X2878+_xlfn.XLOOKUP(P2878,CODE,VAL))*17,256))</f>
        <v>99</v>
      </c>
    </row>
    <row r="2879" spans="5:25">
      <c r="E2879" t="str">
        <f ca="1"/>
        <v>zcv-</v>
      </c>
      <c r="F2879" t="str" cm="1">
        <f t="array" aca="1" ref="F2879" ca="1">_xlfn.IFS(E2879="","",IFERROR(FIND("-",E2879),0)&gt;0,LEFT(E2879,FIND("-",E2879)-1),TRUE,LEFT(E2879,FIND("=",E2879)-1))</f>
        <v>zcv</v>
      </c>
      <c r="G2879" cm="1">
        <f t="array" aca="1" ref="G2879" ca="1">_xlfn.IFS(E2879="","",IFERROR(FIND("-",E2879),0)&gt;0,0,TRUE,VALUE(MID(E2879,FIND("=",E2879)+1,10)))</f>
        <v>0</v>
      </c>
      <c r="H2879">
        <f t="shared" ca="1" si="240"/>
        <v>4</v>
      </c>
      <c r="I2879" t="str">
        <f t="shared" ca="1" si="241"/>
        <v>z</v>
      </c>
      <c r="J2879" t="str">
        <f t="shared" ca="1" si="243"/>
        <v>c</v>
      </c>
      <c r="K2879" t="str">
        <f t="shared" ca="1" si="243"/>
        <v>v</v>
      </c>
      <c r="L2879" t="str">
        <f t="shared" ca="1" si="243"/>
        <v>-</v>
      </c>
      <c r="M2879" t="str">
        <f t="shared" ca="1" si="243"/>
        <v/>
      </c>
      <c r="N2879" t="str">
        <f t="shared" ca="1" si="243"/>
        <v/>
      </c>
      <c r="O2879" t="str">
        <f t="shared" ca="1" si="243"/>
        <v/>
      </c>
      <c r="P2879" s="19" t="str">
        <f t="shared" ca="1" si="243"/>
        <v/>
      </c>
      <c r="Q2879" s="33">
        <f t="shared" si="242"/>
        <v>0</v>
      </c>
      <c r="R2879" s="33">
        <f ca="1">IF(I2879="",Q2879,MOD((Q2879+_xlfn.XLOOKUP(I2879,CODE,VAL))*17,256))</f>
        <v>26</v>
      </c>
      <c r="S2879" s="33">
        <f ca="1">IF(J2879="",R2879,MOD((R2879+_xlfn.XLOOKUP(J2879,CODE,VAL))*17,256))</f>
        <v>77</v>
      </c>
      <c r="T2879" s="33">
        <f ca="1">IF(K2879="",S2879,MOD((S2879+_xlfn.XLOOKUP(K2879,CODE,VAL))*17,256))</f>
        <v>243</v>
      </c>
      <c r="U2879" s="33">
        <f ca="1">IF(L2879="",T2879,MOD((T2879+_xlfn.XLOOKUP(L2879,CODE,VAL))*17,256))</f>
        <v>32</v>
      </c>
      <c r="V2879" s="33">
        <f ca="1">IF(M2879="",U2879,MOD((U2879+_xlfn.XLOOKUP(M2879,CODE,VAL))*17,256))</f>
        <v>32</v>
      </c>
      <c r="W2879" s="33">
        <f ca="1">IF(N2879="",V2879,MOD((V2879+_xlfn.XLOOKUP(N2879,CODE,VAL))*17,256))</f>
        <v>32</v>
      </c>
      <c r="X2879" s="33">
        <f ca="1">IF(O2879="",W2879,MOD((W2879+_xlfn.XLOOKUP(O2879,CODE,VAL))*17,256))</f>
        <v>32</v>
      </c>
      <c r="Y2879" s="33">
        <f ca="1">IF(P2879="",X2879,MOD((X2879+_xlfn.XLOOKUP(P2879,CODE,VAL))*17,256))</f>
        <v>32</v>
      </c>
    </row>
    <row r="2880" spans="5:25">
      <c r="E2880" t="str">
        <f ca="1"/>
        <v>fg-</v>
      </c>
      <c r="F2880" t="str" cm="1">
        <f t="array" aca="1" ref="F2880" ca="1">_xlfn.IFS(E2880="","",IFERROR(FIND("-",E2880),0)&gt;0,LEFT(E2880,FIND("-",E2880)-1),TRUE,LEFT(E2880,FIND("=",E2880)-1))</f>
        <v>fg</v>
      </c>
      <c r="G2880" cm="1">
        <f t="array" aca="1" ref="G2880" ca="1">_xlfn.IFS(E2880="","",IFERROR(FIND("-",E2880),0)&gt;0,0,TRUE,VALUE(MID(E2880,FIND("=",E2880)+1,10)))</f>
        <v>0</v>
      </c>
      <c r="H2880">
        <f t="shared" ca="1" si="240"/>
        <v>3</v>
      </c>
      <c r="I2880" t="str">
        <f t="shared" ca="1" si="241"/>
        <v>f</v>
      </c>
      <c r="J2880" t="str">
        <f t="shared" ca="1" si="243"/>
        <v>g</v>
      </c>
      <c r="K2880" t="str">
        <f t="shared" ca="1" si="243"/>
        <v>-</v>
      </c>
      <c r="L2880" t="str">
        <f t="shared" ca="1" si="243"/>
        <v/>
      </c>
      <c r="M2880" t="str">
        <f t="shared" ca="1" si="243"/>
        <v/>
      </c>
      <c r="N2880" t="str">
        <f t="shared" ca="1" si="243"/>
        <v/>
      </c>
      <c r="O2880" t="str">
        <f t="shared" ca="1" si="243"/>
        <v/>
      </c>
      <c r="P2880" s="19" t="str">
        <f t="shared" ca="1" si="243"/>
        <v/>
      </c>
      <c r="Q2880" s="33">
        <f t="shared" si="242"/>
        <v>0</v>
      </c>
      <c r="R2880" s="33">
        <f ca="1">IF(I2880="",Q2880,MOD((Q2880+_xlfn.XLOOKUP(I2880,CODE,VAL))*17,256))</f>
        <v>198</v>
      </c>
      <c r="S2880" s="33">
        <f ca="1">IF(J2880="",R2880,MOD((R2880+_xlfn.XLOOKUP(J2880,CODE,VAL))*17,256))</f>
        <v>253</v>
      </c>
      <c r="T2880" s="33">
        <f ca="1">IF(K2880="",S2880,MOD((S2880+_xlfn.XLOOKUP(K2880,CODE,VAL))*17,256))</f>
        <v>202</v>
      </c>
      <c r="U2880" s="33">
        <f ca="1">IF(L2880="",T2880,MOD((T2880+_xlfn.XLOOKUP(L2880,CODE,VAL))*17,256))</f>
        <v>202</v>
      </c>
      <c r="V2880" s="33">
        <f ca="1">IF(M2880="",U2880,MOD((U2880+_xlfn.XLOOKUP(M2880,CODE,VAL))*17,256))</f>
        <v>202</v>
      </c>
      <c r="W2880" s="33">
        <f ca="1">IF(N2880="",V2880,MOD((V2880+_xlfn.XLOOKUP(N2880,CODE,VAL))*17,256))</f>
        <v>202</v>
      </c>
      <c r="X2880" s="33">
        <f ca="1">IF(O2880="",W2880,MOD((W2880+_xlfn.XLOOKUP(O2880,CODE,VAL))*17,256))</f>
        <v>202</v>
      </c>
      <c r="Y2880" s="33">
        <f ca="1">IF(P2880="",X2880,MOD((X2880+_xlfn.XLOOKUP(P2880,CODE,VAL))*17,256))</f>
        <v>202</v>
      </c>
    </row>
    <row r="2881" spans="5:25">
      <c r="E2881" t="str">
        <f ca="1"/>
        <v>dsxc=7</v>
      </c>
      <c r="F2881" t="str" cm="1">
        <f t="array" aca="1" ref="F2881" ca="1">_xlfn.IFS(E2881="","",IFERROR(FIND("-",E2881),0)&gt;0,LEFT(E2881,FIND("-",E2881)-1),TRUE,LEFT(E2881,FIND("=",E2881)-1))</f>
        <v>dsxc</v>
      </c>
      <c r="G2881" cm="1">
        <f t="array" aca="1" ref="G2881" ca="1">_xlfn.IFS(E2881="","",IFERROR(FIND("-",E2881),0)&gt;0,0,TRUE,VALUE(MID(E2881,FIND("=",E2881)+1,10)))</f>
        <v>7</v>
      </c>
      <c r="H2881">
        <f t="shared" ca="1" si="240"/>
        <v>6</v>
      </c>
      <c r="I2881" t="str">
        <f t="shared" ca="1" si="241"/>
        <v>d</v>
      </c>
      <c r="J2881" t="str">
        <f t="shared" ca="1" si="243"/>
        <v>s</v>
      </c>
      <c r="K2881" t="str">
        <f t="shared" ca="1" si="243"/>
        <v>x</v>
      </c>
      <c r="L2881" t="str">
        <f t="shared" ca="1" si="243"/>
        <v>c</v>
      </c>
      <c r="M2881" t="str">
        <f t="shared" ca="1" si="243"/>
        <v>=</v>
      </c>
      <c r="N2881" t="str">
        <f t="shared" ca="1" si="243"/>
        <v>7</v>
      </c>
      <c r="O2881" t="str">
        <f t="shared" ca="1" si="243"/>
        <v/>
      </c>
      <c r="P2881" s="19" t="str">
        <f t="shared" ca="1" si="243"/>
        <v/>
      </c>
      <c r="Q2881" s="33">
        <f t="shared" si="242"/>
        <v>0</v>
      </c>
      <c r="R2881" s="33">
        <f ca="1">IF(I2881="",Q2881,MOD((Q2881+_xlfn.XLOOKUP(I2881,CODE,VAL))*17,256))</f>
        <v>164</v>
      </c>
      <c r="S2881" s="33">
        <f ca="1">IF(J2881="",R2881,MOD((R2881+_xlfn.XLOOKUP(J2881,CODE,VAL))*17,256))</f>
        <v>135</v>
      </c>
      <c r="T2881" s="33">
        <f ca="1">IF(K2881="",S2881,MOD((S2881+_xlfn.XLOOKUP(K2881,CODE,VAL))*17,256))</f>
        <v>239</v>
      </c>
      <c r="U2881" s="33">
        <f ca="1">IF(L2881="",T2881,MOD((T2881+_xlfn.XLOOKUP(L2881,CODE,VAL))*17,256))</f>
        <v>114</v>
      </c>
      <c r="V2881" s="33">
        <f ca="1">IF(M2881="",U2881,MOD((U2881+_xlfn.XLOOKUP(M2881,CODE,VAL))*17,256))</f>
        <v>159</v>
      </c>
      <c r="W2881" s="33">
        <f ca="1">IF(N2881="",V2881,MOD((V2881+_xlfn.XLOOKUP(N2881,CODE,VAL))*17,256))</f>
        <v>54</v>
      </c>
      <c r="X2881" s="33">
        <f ca="1">IF(O2881="",W2881,MOD((W2881+_xlfn.XLOOKUP(O2881,CODE,VAL))*17,256))</f>
        <v>54</v>
      </c>
      <c r="Y2881" s="33">
        <f ca="1">IF(P2881="",X2881,MOD((X2881+_xlfn.XLOOKUP(P2881,CODE,VAL))*17,256))</f>
        <v>54</v>
      </c>
    </row>
    <row r="2882" spans="5:25">
      <c r="E2882" t="str">
        <f ca="1"/>
        <v>dhdx=3</v>
      </c>
      <c r="F2882" t="str" cm="1">
        <f t="array" aca="1" ref="F2882" ca="1">_xlfn.IFS(E2882="","",IFERROR(FIND("-",E2882),0)&gt;0,LEFT(E2882,FIND("-",E2882)-1),TRUE,LEFT(E2882,FIND("=",E2882)-1))</f>
        <v>dhdx</v>
      </c>
      <c r="G2882" cm="1">
        <f t="array" aca="1" ref="G2882" ca="1">_xlfn.IFS(E2882="","",IFERROR(FIND("-",E2882),0)&gt;0,0,TRUE,VALUE(MID(E2882,FIND("=",E2882)+1,10)))</f>
        <v>3</v>
      </c>
      <c r="H2882">
        <f t="shared" ca="1" si="240"/>
        <v>6</v>
      </c>
      <c r="I2882" t="str">
        <f t="shared" ca="1" si="241"/>
        <v>d</v>
      </c>
      <c r="J2882" t="str">
        <f t="shared" ca="1" si="243"/>
        <v>h</v>
      </c>
      <c r="K2882" t="str">
        <f t="shared" ca="1" si="243"/>
        <v>d</v>
      </c>
      <c r="L2882" t="str">
        <f t="shared" ca="1" si="243"/>
        <v>x</v>
      </c>
      <c r="M2882" t="str">
        <f t="shared" ca="1" si="243"/>
        <v>=</v>
      </c>
      <c r="N2882" t="str">
        <f t="shared" ca="1" si="243"/>
        <v>3</v>
      </c>
      <c r="O2882" t="str">
        <f t="shared" ca="1" si="243"/>
        <v/>
      </c>
      <c r="P2882" s="19" t="str">
        <f t="shared" ca="1" si="243"/>
        <v/>
      </c>
      <c r="Q2882" s="33">
        <f t="shared" si="242"/>
        <v>0</v>
      </c>
      <c r="R2882" s="33">
        <f ca="1">IF(I2882="",Q2882,MOD((Q2882+_xlfn.XLOOKUP(I2882,CODE,VAL))*17,256))</f>
        <v>164</v>
      </c>
      <c r="S2882" s="33">
        <f ca="1">IF(J2882="",R2882,MOD((R2882+_xlfn.XLOOKUP(J2882,CODE,VAL))*17,256))</f>
        <v>204</v>
      </c>
      <c r="T2882" s="33">
        <f ca="1">IF(K2882="",S2882,MOD((S2882+_xlfn.XLOOKUP(K2882,CODE,VAL))*17,256))</f>
        <v>48</v>
      </c>
      <c r="U2882" s="33">
        <f ca="1">IF(L2882="",T2882,MOD((T2882+_xlfn.XLOOKUP(L2882,CODE,VAL))*17,256))</f>
        <v>40</v>
      </c>
      <c r="V2882" s="33">
        <f ca="1">IF(M2882="",U2882,MOD((U2882+_xlfn.XLOOKUP(M2882,CODE,VAL))*17,256))</f>
        <v>181</v>
      </c>
      <c r="W2882" s="33">
        <f ca="1">IF(N2882="",V2882,MOD((V2882+_xlfn.XLOOKUP(N2882,CODE,VAL))*17,256))</f>
        <v>104</v>
      </c>
      <c r="X2882" s="33">
        <f ca="1">IF(O2882="",W2882,MOD((W2882+_xlfn.XLOOKUP(O2882,CODE,VAL))*17,256))</f>
        <v>104</v>
      </c>
      <c r="Y2882" s="33">
        <f ca="1">IF(P2882="",X2882,MOD((X2882+_xlfn.XLOOKUP(P2882,CODE,VAL))*17,256))</f>
        <v>104</v>
      </c>
    </row>
    <row r="2883" spans="5:25">
      <c r="E2883" t="str">
        <f ca="1"/>
        <v>xfr=2</v>
      </c>
      <c r="F2883" t="str" cm="1">
        <f t="array" aca="1" ref="F2883" ca="1">_xlfn.IFS(E2883="","",IFERROR(FIND("-",E2883),0)&gt;0,LEFT(E2883,FIND("-",E2883)-1),TRUE,LEFT(E2883,FIND("=",E2883)-1))</f>
        <v>xfr</v>
      </c>
      <c r="G2883" cm="1">
        <f t="array" aca="1" ref="G2883" ca="1">_xlfn.IFS(E2883="","",IFERROR(FIND("-",E2883),0)&gt;0,0,TRUE,VALUE(MID(E2883,FIND("=",E2883)+1,10)))</f>
        <v>2</v>
      </c>
      <c r="H2883">
        <f t="shared" ca="1" si="240"/>
        <v>5</v>
      </c>
      <c r="I2883" t="str">
        <f t="shared" ca="1" si="241"/>
        <v>x</v>
      </c>
      <c r="J2883" t="str">
        <f t="shared" ca="1" si="243"/>
        <v>f</v>
      </c>
      <c r="K2883" t="str">
        <f t="shared" ca="1" si="243"/>
        <v>r</v>
      </c>
      <c r="L2883" t="str">
        <f t="shared" ca="1" si="243"/>
        <v>=</v>
      </c>
      <c r="M2883" t="str">
        <f t="shared" ca="1" si="243"/>
        <v>2</v>
      </c>
      <c r="N2883" t="str">
        <f t="shared" ref="J2883:P2911" ca="1" si="244">MID($E2883,N$11,1)</f>
        <v/>
      </c>
      <c r="O2883" t="str">
        <f t="shared" ca="1" si="244"/>
        <v/>
      </c>
      <c r="P2883" s="19" t="str">
        <f t="shared" ca="1" si="244"/>
        <v/>
      </c>
      <c r="Q2883" s="33">
        <f t="shared" si="242"/>
        <v>0</v>
      </c>
      <c r="R2883" s="33">
        <f ca="1">IF(I2883="",Q2883,MOD((Q2883+_xlfn.XLOOKUP(I2883,CODE,VAL))*17,256))</f>
        <v>248</v>
      </c>
      <c r="S2883" s="33">
        <f ca="1">IF(J2883="",R2883,MOD((R2883+_xlfn.XLOOKUP(J2883,CODE,VAL))*17,256))</f>
        <v>62</v>
      </c>
      <c r="T2883" s="33">
        <f ca="1">IF(K2883="",S2883,MOD((S2883+_xlfn.XLOOKUP(K2883,CODE,VAL))*17,256))</f>
        <v>176</v>
      </c>
      <c r="U2883" s="33">
        <f ca="1">IF(L2883="",T2883,MOD((T2883+_xlfn.XLOOKUP(L2883,CODE,VAL))*17,256))</f>
        <v>189</v>
      </c>
      <c r="V2883" s="33">
        <f ca="1">IF(M2883="",U2883,MOD((U2883+_xlfn.XLOOKUP(M2883,CODE,VAL))*17,256))</f>
        <v>223</v>
      </c>
      <c r="W2883" s="33">
        <f ca="1">IF(N2883="",V2883,MOD((V2883+_xlfn.XLOOKUP(N2883,CODE,VAL))*17,256))</f>
        <v>223</v>
      </c>
      <c r="X2883" s="33">
        <f ca="1">IF(O2883="",W2883,MOD((W2883+_xlfn.XLOOKUP(O2883,CODE,VAL))*17,256))</f>
        <v>223</v>
      </c>
      <c r="Y2883" s="33">
        <f ca="1">IF(P2883="",X2883,MOD((X2883+_xlfn.XLOOKUP(P2883,CODE,VAL))*17,256))</f>
        <v>223</v>
      </c>
    </row>
    <row r="2884" spans="5:25">
      <c r="E2884" t="str">
        <f ca="1"/>
        <v>phf-</v>
      </c>
      <c r="F2884" t="str" cm="1">
        <f t="array" aca="1" ref="F2884" ca="1">_xlfn.IFS(E2884="","",IFERROR(FIND("-",E2884),0)&gt;0,LEFT(E2884,FIND("-",E2884)-1),TRUE,LEFT(E2884,FIND("=",E2884)-1))</f>
        <v>phf</v>
      </c>
      <c r="G2884" cm="1">
        <f t="array" aca="1" ref="G2884" ca="1">_xlfn.IFS(E2884="","",IFERROR(FIND("-",E2884),0)&gt;0,0,TRUE,VALUE(MID(E2884,FIND("=",E2884)+1,10)))</f>
        <v>0</v>
      </c>
      <c r="H2884">
        <f t="shared" ca="1" si="240"/>
        <v>4</v>
      </c>
      <c r="I2884" t="str">
        <f t="shared" ca="1" si="241"/>
        <v>p</v>
      </c>
      <c r="J2884" t="str">
        <f t="shared" ca="1" si="244"/>
        <v>h</v>
      </c>
      <c r="K2884" t="str">
        <f t="shared" ca="1" si="244"/>
        <v>f</v>
      </c>
      <c r="L2884" t="str">
        <f t="shared" ca="1" si="244"/>
        <v>-</v>
      </c>
      <c r="M2884" t="str">
        <f t="shared" ca="1" si="244"/>
        <v/>
      </c>
      <c r="N2884" t="str">
        <f t="shared" ca="1" si="244"/>
        <v/>
      </c>
      <c r="O2884" t="str">
        <f t="shared" ca="1" si="244"/>
        <v/>
      </c>
      <c r="P2884" s="19" t="str">
        <f t="shared" ca="1" si="244"/>
        <v/>
      </c>
      <c r="Q2884" s="33">
        <f t="shared" si="242"/>
        <v>0</v>
      </c>
      <c r="R2884" s="33">
        <f ca="1">IF(I2884="",Q2884,MOD((Q2884+_xlfn.XLOOKUP(I2884,CODE,VAL))*17,256))</f>
        <v>112</v>
      </c>
      <c r="S2884" s="33">
        <f ca="1">IF(J2884="",R2884,MOD((R2884+_xlfn.XLOOKUP(J2884,CODE,VAL))*17,256))</f>
        <v>88</v>
      </c>
      <c r="T2884" s="33">
        <f ca="1">IF(K2884="",S2884,MOD((S2884+_xlfn.XLOOKUP(K2884,CODE,VAL))*17,256))</f>
        <v>158</v>
      </c>
      <c r="U2884" s="33">
        <f ca="1">IF(L2884="",T2884,MOD((T2884+_xlfn.XLOOKUP(L2884,CODE,VAL))*17,256))</f>
        <v>123</v>
      </c>
      <c r="V2884" s="33">
        <f ca="1">IF(M2884="",U2884,MOD((U2884+_xlfn.XLOOKUP(M2884,CODE,VAL))*17,256))</f>
        <v>123</v>
      </c>
      <c r="W2884" s="33">
        <f ca="1">IF(N2884="",V2884,MOD((V2884+_xlfn.XLOOKUP(N2884,CODE,VAL))*17,256))</f>
        <v>123</v>
      </c>
      <c r="X2884" s="33">
        <f ca="1">IF(O2884="",W2884,MOD((W2884+_xlfn.XLOOKUP(O2884,CODE,VAL))*17,256))</f>
        <v>123</v>
      </c>
      <c r="Y2884" s="33">
        <f ca="1">IF(P2884="",X2884,MOD((X2884+_xlfn.XLOOKUP(P2884,CODE,VAL))*17,256))</f>
        <v>123</v>
      </c>
    </row>
    <row r="2885" spans="5:25">
      <c r="E2885" t="str">
        <f ca="1"/>
        <v>mj-</v>
      </c>
      <c r="F2885" t="str" cm="1">
        <f t="array" aca="1" ref="F2885" ca="1">_xlfn.IFS(E2885="","",IFERROR(FIND("-",E2885),0)&gt;0,LEFT(E2885,FIND("-",E2885)-1),TRUE,LEFT(E2885,FIND("=",E2885)-1))</f>
        <v>mj</v>
      </c>
      <c r="G2885" cm="1">
        <f t="array" aca="1" ref="G2885" ca="1">_xlfn.IFS(E2885="","",IFERROR(FIND("-",E2885),0)&gt;0,0,TRUE,VALUE(MID(E2885,FIND("=",E2885)+1,10)))</f>
        <v>0</v>
      </c>
      <c r="H2885">
        <f t="shared" ca="1" si="240"/>
        <v>3</v>
      </c>
      <c r="I2885" t="str">
        <f t="shared" ca="1" si="241"/>
        <v>m</v>
      </c>
      <c r="J2885" t="str">
        <f t="shared" ca="1" si="244"/>
        <v>j</v>
      </c>
      <c r="K2885" t="str">
        <f t="shared" ca="1" si="244"/>
        <v>-</v>
      </c>
      <c r="L2885" t="str">
        <f t="shared" ca="1" si="244"/>
        <v/>
      </c>
      <c r="M2885" t="str">
        <f t="shared" ca="1" si="244"/>
        <v/>
      </c>
      <c r="N2885" t="str">
        <f t="shared" ca="1" si="244"/>
        <v/>
      </c>
      <c r="O2885" t="str">
        <f t="shared" ca="1" si="244"/>
        <v/>
      </c>
      <c r="P2885" s="19" t="str">
        <f t="shared" ca="1" si="244"/>
        <v/>
      </c>
      <c r="Q2885" s="33">
        <f t="shared" si="242"/>
        <v>0</v>
      </c>
      <c r="R2885" s="33">
        <f ca="1">IF(I2885="",Q2885,MOD((Q2885+_xlfn.XLOOKUP(I2885,CODE,VAL))*17,256))</f>
        <v>61</v>
      </c>
      <c r="S2885" s="33">
        <f ca="1">IF(J2885="",R2885,MOD((R2885+_xlfn.XLOOKUP(J2885,CODE,VAL))*17,256))</f>
        <v>23</v>
      </c>
      <c r="T2885" s="33">
        <f ca="1">IF(K2885="",S2885,MOD((S2885+_xlfn.XLOOKUP(K2885,CODE,VAL))*17,256))</f>
        <v>132</v>
      </c>
      <c r="U2885" s="33">
        <f ca="1">IF(L2885="",T2885,MOD((T2885+_xlfn.XLOOKUP(L2885,CODE,VAL))*17,256))</f>
        <v>132</v>
      </c>
      <c r="V2885" s="33">
        <f ca="1">IF(M2885="",U2885,MOD((U2885+_xlfn.XLOOKUP(M2885,CODE,VAL))*17,256))</f>
        <v>132</v>
      </c>
      <c r="W2885" s="33">
        <f ca="1">IF(N2885="",V2885,MOD((V2885+_xlfn.XLOOKUP(N2885,CODE,VAL))*17,256))</f>
        <v>132</v>
      </c>
      <c r="X2885" s="33">
        <f ca="1">IF(O2885="",W2885,MOD((W2885+_xlfn.XLOOKUP(O2885,CODE,VAL))*17,256))</f>
        <v>132</v>
      </c>
      <c r="Y2885" s="33">
        <f ca="1">IF(P2885="",X2885,MOD((X2885+_xlfn.XLOOKUP(P2885,CODE,VAL))*17,256))</f>
        <v>132</v>
      </c>
    </row>
    <row r="2886" spans="5:25">
      <c r="E2886" t="str">
        <f ca="1"/>
        <v>gm=6</v>
      </c>
      <c r="F2886" t="str" cm="1">
        <f t="array" aca="1" ref="F2886" ca="1">_xlfn.IFS(E2886="","",IFERROR(FIND("-",E2886),0)&gt;0,LEFT(E2886,FIND("-",E2886)-1),TRUE,LEFT(E2886,FIND("=",E2886)-1))</f>
        <v>gm</v>
      </c>
      <c r="G2886" cm="1">
        <f t="array" aca="1" ref="G2886" ca="1">_xlfn.IFS(E2886="","",IFERROR(FIND("-",E2886),0)&gt;0,0,TRUE,VALUE(MID(E2886,FIND("=",E2886)+1,10)))</f>
        <v>6</v>
      </c>
      <c r="H2886">
        <f t="shared" ca="1" si="240"/>
        <v>4</v>
      </c>
      <c r="I2886" t="str">
        <f t="shared" ca="1" si="241"/>
        <v>g</v>
      </c>
      <c r="J2886" t="str">
        <f t="shared" ca="1" si="244"/>
        <v>m</v>
      </c>
      <c r="K2886" t="str">
        <f t="shared" ca="1" si="244"/>
        <v>=</v>
      </c>
      <c r="L2886" t="str">
        <f t="shared" ca="1" si="244"/>
        <v>6</v>
      </c>
      <c r="M2886" t="str">
        <f t="shared" ca="1" si="244"/>
        <v/>
      </c>
      <c r="N2886" t="str">
        <f t="shared" ca="1" si="244"/>
        <v/>
      </c>
      <c r="O2886" t="str">
        <f t="shared" ca="1" si="244"/>
        <v/>
      </c>
      <c r="P2886" s="19" t="str">
        <f t="shared" ca="1" si="244"/>
        <v/>
      </c>
      <c r="Q2886" s="33">
        <f t="shared" si="242"/>
        <v>0</v>
      </c>
      <c r="R2886" s="33">
        <f ca="1">IF(I2886="",Q2886,MOD((Q2886+_xlfn.XLOOKUP(I2886,CODE,VAL))*17,256))</f>
        <v>215</v>
      </c>
      <c r="S2886" s="33">
        <f ca="1">IF(J2886="",R2886,MOD((R2886+_xlfn.XLOOKUP(J2886,CODE,VAL))*17,256))</f>
        <v>132</v>
      </c>
      <c r="T2886" s="33">
        <f ca="1">IF(K2886="",S2886,MOD((S2886+_xlfn.XLOOKUP(K2886,CODE,VAL))*17,256))</f>
        <v>209</v>
      </c>
      <c r="U2886" s="33">
        <f ca="1">IF(L2886="",T2886,MOD((T2886+_xlfn.XLOOKUP(L2886,CODE,VAL))*17,256))</f>
        <v>119</v>
      </c>
      <c r="V2886" s="33">
        <f ca="1">IF(M2886="",U2886,MOD((U2886+_xlfn.XLOOKUP(M2886,CODE,VAL))*17,256))</f>
        <v>119</v>
      </c>
      <c r="W2886" s="33">
        <f ca="1">IF(N2886="",V2886,MOD((V2886+_xlfn.XLOOKUP(N2886,CODE,VAL))*17,256))</f>
        <v>119</v>
      </c>
      <c r="X2886" s="33">
        <f ca="1">IF(O2886="",W2886,MOD((W2886+_xlfn.XLOOKUP(O2886,CODE,VAL))*17,256))</f>
        <v>119</v>
      </c>
      <c r="Y2886" s="33">
        <f ca="1">IF(P2886="",X2886,MOD((X2886+_xlfn.XLOOKUP(P2886,CODE,VAL))*17,256))</f>
        <v>119</v>
      </c>
    </row>
    <row r="2887" spans="5:25">
      <c r="E2887" t="str">
        <f ca="1"/>
        <v>frjqmr-</v>
      </c>
      <c r="F2887" t="str" cm="1">
        <f t="array" aca="1" ref="F2887" ca="1">_xlfn.IFS(E2887="","",IFERROR(FIND("-",E2887),0)&gt;0,LEFT(E2887,FIND("-",E2887)-1),TRUE,LEFT(E2887,FIND("=",E2887)-1))</f>
        <v>frjqmr</v>
      </c>
      <c r="G2887" cm="1">
        <f t="array" aca="1" ref="G2887" ca="1">_xlfn.IFS(E2887="","",IFERROR(FIND("-",E2887),0)&gt;0,0,TRUE,VALUE(MID(E2887,FIND("=",E2887)+1,10)))</f>
        <v>0</v>
      </c>
      <c r="H2887">
        <f t="shared" ca="1" si="240"/>
        <v>7</v>
      </c>
      <c r="I2887" t="str">
        <f t="shared" ca="1" si="241"/>
        <v>f</v>
      </c>
      <c r="J2887" t="str">
        <f t="shared" ca="1" si="244"/>
        <v>r</v>
      </c>
      <c r="K2887" t="str">
        <f t="shared" ca="1" si="244"/>
        <v>j</v>
      </c>
      <c r="L2887" t="str">
        <f t="shared" ca="1" si="244"/>
        <v>q</v>
      </c>
      <c r="M2887" t="str">
        <f t="shared" ca="1" si="244"/>
        <v>m</v>
      </c>
      <c r="N2887" t="str">
        <f t="shared" ca="1" si="244"/>
        <v>r</v>
      </c>
      <c r="O2887" t="str">
        <f t="shared" ca="1" si="244"/>
        <v>-</v>
      </c>
      <c r="P2887" s="19" t="str">
        <f t="shared" ca="1" si="244"/>
        <v/>
      </c>
      <c r="Q2887" s="33">
        <f t="shared" si="242"/>
        <v>0</v>
      </c>
      <c r="R2887" s="33">
        <f ca="1">IF(I2887="",Q2887,MOD((Q2887+_xlfn.XLOOKUP(I2887,CODE,VAL))*17,256))</f>
        <v>198</v>
      </c>
      <c r="S2887" s="33">
        <f ca="1">IF(J2887="",R2887,MOD((R2887+_xlfn.XLOOKUP(J2887,CODE,VAL))*17,256))</f>
        <v>184</v>
      </c>
      <c r="T2887" s="33">
        <f ca="1">IF(K2887="",S2887,MOD((S2887+_xlfn.XLOOKUP(K2887,CODE,VAL))*17,256))</f>
        <v>66</v>
      </c>
      <c r="U2887" s="33">
        <f ca="1">IF(L2887="",T2887,MOD((T2887+_xlfn.XLOOKUP(L2887,CODE,VAL))*17,256))</f>
        <v>227</v>
      </c>
      <c r="V2887" s="33">
        <f ca="1">IF(M2887="",U2887,MOD((U2887+_xlfn.XLOOKUP(M2887,CODE,VAL))*17,256))</f>
        <v>80</v>
      </c>
      <c r="W2887" s="33">
        <f ca="1">IF(N2887="",V2887,MOD((V2887+_xlfn.XLOOKUP(N2887,CODE,VAL))*17,256))</f>
        <v>226</v>
      </c>
      <c r="X2887" s="33">
        <f ca="1">IF(O2887="",W2887,MOD((W2887+_xlfn.XLOOKUP(O2887,CODE,VAL))*17,256))</f>
        <v>255</v>
      </c>
      <c r="Y2887" s="33">
        <f ca="1">IF(P2887="",X2887,MOD((X2887+_xlfn.XLOOKUP(P2887,CODE,VAL))*17,256))</f>
        <v>255</v>
      </c>
    </row>
    <row r="2888" spans="5:25">
      <c r="E2888" t="str">
        <f ca="1"/>
        <v>lsqj=5</v>
      </c>
      <c r="F2888" t="str" cm="1">
        <f t="array" aca="1" ref="F2888" ca="1">_xlfn.IFS(E2888="","",IFERROR(FIND("-",E2888),0)&gt;0,LEFT(E2888,FIND("-",E2888)-1),TRUE,LEFT(E2888,FIND("=",E2888)-1))</f>
        <v>lsqj</v>
      </c>
      <c r="G2888" cm="1">
        <f t="array" aca="1" ref="G2888" ca="1">_xlfn.IFS(E2888="","",IFERROR(FIND("-",E2888),0)&gt;0,0,TRUE,VALUE(MID(E2888,FIND("=",E2888)+1,10)))</f>
        <v>5</v>
      </c>
      <c r="H2888">
        <f t="shared" ca="1" si="240"/>
        <v>6</v>
      </c>
      <c r="I2888" t="str">
        <f t="shared" ca="1" si="241"/>
        <v>l</v>
      </c>
      <c r="J2888" t="str">
        <f t="shared" ca="1" si="244"/>
        <v>s</v>
      </c>
      <c r="K2888" t="str">
        <f t="shared" ca="1" si="244"/>
        <v>q</v>
      </c>
      <c r="L2888" t="str">
        <f t="shared" ca="1" si="244"/>
        <v>j</v>
      </c>
      <c r="M2888" t="str">
        <f t="shared" ca="1" si="244"/>
        <v>=</v>
      </c>
      <c r="N2888" t="str">
        <f t="shared" ca="1" si="244"/>
        <v>5</v>
      </c>
      <c r="O2888" t="str">
        <f t="shared" ca="1" si="244"/>
        <v/>
      </c>
      <c r="P2888" s="19" t="str">
        <f t="shared" ca="1" si="244"/>
        <v/>
      </c>
      <c r="Q2888" s="33">
        <f t="shared" si="242"/>
        <v>0</v>
      </c>
      <c r="R2888" s="33">
        <f ca="1">IF(I2888="",Q2888,MOD((Q2888+_xlfn.XLOOKUP(I2888,CODE,VAL))*17,256))</f>
        <v>44</v>
      </c>
      <c r="S2888" s="33">
        <f ca="1">IF(J2888="",R2888,MOD((R2888+_xlfn.XLOOKUP(J2888,CODE,VAL))*17,256))</f>
        <v>143</v>
      </c>
      <c r="T2888" s="33">
        <f ca="1">IF(K2888="",S2888,MOD((S2888+_xlfn.XLOOKUP(K2888,CODE,VAL))*17,256))</f>
        <v>0</v>
      </c>
      <c r="U2888" s="33">
        <f ca="1">IF(L2888="",T2888,MOD((T2888+_xlfn.XLOOKUP(L2888,CODE,VAL))*17,256))</f>
        <v>10</v>
      </c>
      <c r="V2888" s="33">
        <f ca="1">IF(M2888="",U2888,MOD((U2888+_xlfn.XLOOKUP(M2888,CODE,VAL))*17,256))</f>
        <v>183</v>
      </c>
      <c r="W2888" s="33">
        <f ca="1">IF(N2888="",V2888,MOD((V2888+_xlfn.XLOOKUP(N2888,CODE,VAL))*17,256))</f>
        <v>172</v>
      </c>
      <c r="X2888" s="33">
        <f ca="1">IF(O2888="",W2888,MOD((W2888+_xlfn.XLOOKUP(O2888,CODE,VAL))*17,256))</f>
        <v>172</v>
      </c>
      <c r="Y2888" s="33">
        <f ca="1">IF(P2888="",X2888,MOD((X2888+_xlfn.XLOOKUP(P2888,CODE,VAL))*17,256))</f>
        <v>172</v>
      </c>
    </row>
    <row r="2889" spans="5:25">
      <c r="E2889" t="str">
        <f ca="1"/>
        <v>hq-</v>
      </c>
      <c r="F2889" t="str" cm="1">
        <f t="array" aca="1" ref="F2889" ca="1">_xlfn.IFS(E2889="","",IFERROR(FIND("-",E2889),0)&gt;0,LEFT(E2889,FIND("-",E2889)-1),TRUE,LEFT(E2889,FIND("=",E2889)-1))</f>
        <v>hq</v>
      </c>
      <c r="G2889" cm="1">
        <f t="array" aca="1" ref="G2889" ca="1">_xlfn.IFS(E2889="","",IFERROR(FIND("-",E2889),0)&gt;0,0,TRUE,VALUE(MID(E2889,FIND("=",E2889)+1,10)))</f>
        <v>0</v>
      </c>
      <c r="H2889">
        <f t="shared" ca="1" si="240"/>
        <v>3</v>
      </c>
      <c r="I2889" t="str">
        <f t="shared" ca="1" si="241"/>
        <v>h</v>
      </c>
      <c r="J2889" t="str">
        <f t="shared" ca="1" si="244"/>
        <v>q</v>
      </c>
      <c r="K2889" t="str">
        <f t="shared" ca="1" si="244"/>
        <v>-</v>
      </c>
      <c r="L2889" t="str">
        <f t="shared" ca="1" si="244"/>
        <v/>
      </c>
      <c r="M2889" t="str">
        <f t="shared" ca="1" si="244"/>
        <v/>
      </c>
      <c r="N2889" t="str">
        <f t="shared" ca="1" si="244"/>
        <v/>
      </c>
      <c r="O2889" t="str">
        <f t="shared" ca="1" si="244"/>
        <v/>
      </c>
      <c r="P2889" s="19" t="str">
        <f t="shared" ca="1" si="244"/>
        <v/>
      </c>
      <c r="Q2889" s="33">
        <f t="shared" si="242"/>
        <v>0</v>
      </c>
      <c r="R2889" s="33">
        <f ca="1">IF(I2889="",Q2889,MOD((Q2889+_xlfn.XLOOKUP(I2889,CODE,VAL))*17,256))</f>
        <v>232</v>
      </c>
      <c r="S2889" s="33">
        <f ca="1">IF(J2889="",R2889,MOD((R2889+_xlfn.XLOOKUP(J2889,CODE,VAL))*17,256))</f>
        <v>233</v>
      </c>
      <c r="T2889" s="33">
        <f ca="1">IF(K2889="",S2889,MOD((S2889+_xlfn.XLOOKUP(K2889,CODE,VAL))*17,256))</f>
        <v>118</v>
      </c>
      <c r="U2889" s="33">
        <f ca="1">IF(L2889="",T2889,MOD((T2889+_xlfn.XLOOKUP(L2889,CODE,VAL))*17,256))</f>
        <v>118</v>
      </c>
      <c r="V2889" s="33">
        <f ca="1">IF(M2889="",U2889,MOD((U2889+_xlfn.XLOOKUP(M2889,CODE,VAL))*17,256))</f>
        <v>118</v>
      </c>
      <c r="W2889" s="33">
        <f ca="1">IF(N2889="",V2889,MOD((V2889+_xlfn.XLOOKUP(N2889,CODE,VAL))*17,256))</f>
        <v>118</v>
      </c>
      <c r="X2889" s="33">
        <f ca="1">IF(O2889="",W2889,MOD((W2889+_xlfn.XLOOKUP(O2889,CODE,VAL))*17,256))</f>
        <v>118</v>
      </c>
      <c r="Y2889" s="33">
        <f ca="1">IF(P2889="",X2889,MOD((X2889+_xlfn.XLOOKUP(P2889,CODE,VAL))*17,256))</f>
        <v>118</v>
      </c>
    </row>
    <row r="2890" spans="5:25">
      <c r="E2890" t="str">
        <f ca="1"/>
        <v>md=7</v>
      </c>
      <c r="F2890" t="str" cm="1">
        <f t="array" aca="1" ref="F2890" ca="1">_xlfn.IFS(E2890="","",IFERROR(FIND("-",E2890),0)&gt;0,LEFT(E2890,FIND("-",E2890)-1),TRUE,LEFT(E2890,FIND("=",E2890)-1))</f>
        <v>md</v>
      </c>
      <c r="G2890" cm="1">
        <f t="array" aca="1" ref="G2890" ca="1">_xlfn.IFS(E2890="","",IFERROR(FIND("-",E2890),0)&gt;0,0,TRUE,VALUE(MID(E2890,FIND("=",E2890)+1,10)))</f>
        <v>7</v>
      </c>
      <c r="H2890">
        <f t="shared" ca="1" si="240"/>
        <v>4</v>
      </c>
      <c r="I2890" t="str">
        <f t="shared" ca="1" si="241"/>
        <v>m</v>
      </c>
      <c r="J2890" t="str">
        <f t="shared" ca="1" si="244"/>
        <v>d</v>
      </c>
      <c r="K2890" t="str">
        <f t="shared" ca="1" si="244"/>
        <v>=</v>
      </c>
      <c r="L2890" t="str">
        <f t="shared" ca="1" si="244"/>
        <v>7</v>
      </c>
      <c r="M2890" t="str">
        <f t="shared" ca="1" si="244"/>
        <v/>
      </c>
      <c r="N2890" t="str">
        <f t="shared" ca="1" si="244"/>
        <v/>
      </c>
      <c r="O2890" t="str">
        <f t="shared" ca="1" si="244"/>
        <v/>
      </c>
      <c r="P2890" s="19" t="str">
        <f t="shared" ca="1" si="244"/>
        <v/>
      </c>
      <c r="Q2890" s="33">
        <f t="shared" si="242"/>
        <v>0</v>
      </c>
      <c r="R2890" s="33">
        <f ca="1">IF(I2890="",Q2890,MOD((Q2890+_xlfn.XLOOKUP(I2890,CODE,VAL))*17,256))</f>
        <v>61</v>
      </c>
      <c r="S2890" s="33">
        <f ca="1">IF(J2890="",R2890,MOD((R2890+_xlfn.XLOOKUP(J2890,CODE,VAL))*17,256))</f>
        <v>177</v>
      </c>
      <c r="T2890" s="33">
        <f ca="1">IF(K2890="",S2890,MOD((S2890+_xlfn.XLOOKUP(K2890,CODE,VAL))*17,256))</f>
        <v>206</v>
      </c>
      <c r="U2890" s="33">
        <f ca="1">IF(L2890="",T2890,MOD((T2890+_xlfn.XLOOKUP(L2890,CODE,VAL))*17,256))</f>
        <v>85</v>
      </c>
      <c r="V2890" s="33">
        <f ca="1">IF(M2890="",U2890,MOD((U2890+_xlfn.XLOOKUP(M2890,CODE,VAL))*17,256))</f>
        <v>85</v>
      </c>
      <c r="W2890" s="33">
        <f ca="1">IF(N2890="",V2890,MOD((V2890+_xlfn.XLOOKUP(N2890,CODE,VAL))*17,256))</f>
        <v>85</v>
      </c>
      <c r="X2890" s="33">
        <f ca="1">IF(O2890="",W2890,MOD((W2890+_xlfn.XLOOKUP(O2890,CODE,VAL))*17,256))</f>
        <v>85</v>
      </c>
      <c r="Y2890" s="33">
        <f ca="1">IF(P2890="",X2890,MOD((X2890+_xlfn.XLOOKUP(P2890,CODE,VAL))*17,256))</f>
        <v>85</v>
      </c>
    </row>
    <row r="2891" spans="5:25">
      <c r="E2891" t="str">
        <f ca="1"/>
        <v>gm=8</v>
      </c>
      <c r="F2891" t="str" cm="1">
        <f t="array" aca="1" ref="F2891" ca="1">_xlfn.IFS(E2891="","",IFERROR(FIND("-",E2891),0)&gt;0,LEFT(E2891,FIND("-",E2891)-1),TRUE,LEFT(E2891,FIND("=",E2891)-1))</f>
        <v>gm</v>
      </c>
      <c r="G2891" cm="1">
        <f t="array" aca="1" ref="G2891" ca="1">_xlfn.IFS(E2891="","",IFERROR(FIND("-",E2891),0)&gt;0,0,TRUE,VALUE(MID(E2891,FIND("=",E2891)+1,10)))</f>
        <v>8</v>
      </c>
      <c r="H2891">
        <f t="shared" ca="1" si="240"/>
        <v>4</v>
      </c>
      <c r="I2891" t="str">
        <f t="shared" ca="1" si="241"/>
        <v>g</v>
      </c>
      <c r="J2891" t="str">
        <f t="shared" ca="1" si="244"/>
        <v>m</v>
      </c>
      <c r="K2891" t="str">
        <f t="shared" ca="1" si="244"/>
        <v>=</v>
      </c>
      <c r="L2891" t="str">
        <f t="shared" ca="1" si="244"/>
        <v>8</v>
      </c>
      <c r="M2891" t="str">
        <f t="shared" ca="1" si="244"/>
        <v/>
      </c>
      <c r="N2891" t="str">
        <f t="shared" ca="1" si="244"/>
        <v/>
      </c>
      <c r="O2891" t="str">
        <f t="shared" ca="1" si="244"/>
        <v/>
      </c>
      <c r="P2891" s="19" t="str">
        <f t="shared" ca="1" si="244"/>
        <v/>
      </c>
      <c r="Q2891" s="33">
        <f t="shared" si="242"/>
        <v>0</v>
      </c>
      <c r="R2891" s="33">
        <f ca="1">IF(I2891="",Q2891,MOD((Q2891+_xlfn.XLOOKUP(I2891,CODE,VAL))*17,256))</f>
        <v>215</v>
      </c>
      <c r="S2891" s="33">
        <f ca="1">IF(J2891="",R2891,MOD((R2891+_xlfn.XLOOKUP(J2891,CODE,VAL))*17,256))</f>
        <v>132</v>
      </c>
      <c r="T2891" s="33">
        <f ca="1">IF(K2891="",S2891,MOD((S2891+_xlfn.XLOOKUP(K2891,CODE,VAL))*17,256))</f>
        <v>209</v>
      </c>
      <c r="U2891" s="33">
        <f ca="1">IF(L2891="",T2891,MOD((T2891+_xlfn.XLOOKUP(L2891,CODE,VAL))*17,256))</f>
        <v>153</v>
      </c>
      <c r="V2891" s="33">
        <f ca="1">IF(M2891="",U2891,MOD((U2891+_xlfn.XLOOKUP(M2891,CODE,VAL))*17,256))</f>
        <v>153</v>
      </c>
      <c r="W2891" s="33">
        <f ca="1">IF(N2891="",V2891,MOD((V2891+_xlfn.XLOOKUP(N2891,CODE,VAL))*17,256))</f>
        <v>153</v>
      </c>
      <c r="X2891" s="33">
        <f ca="1">IF(O2891="",W2891,MOD((W2891+_xlfn.XLOOKUP(O2891,CODE,VAL))*17,256))</f>
        <v>153</v>
      </c>
      <c r="Y2891" s="33">
        <f ca="1">IF(P2891="",X2891,MOD((X2891+_xlfn.XLOOKUP(P2891,CODE,VAL))*17,256))</f>
        <v>153</v>
      </c>
    </row>
    <row r="2892" spans="5:25">
      <c r="E2892" t="str">
        <f ca="1"/>
        <v>ht-</v>
      </c>
      <c r="F2892" t="str" cm="1">
        <f t="array" aca="1" ref="F2892" ca="1">_xlfn.IFS(E2892="","",IFERROR(FIND("-",E2892),0)&gt;0,LEFT(E2892,FIND("-",E2892)-1),TRUE,LEFT(E2892,FIND("=",E2892)-1))</f>
        <v>ht</v>
      </c>
      <c r="G2892" cm="1">
        <f t="array" aca="1" ref="G2892" ca="1">_xlfn.IFS(E2892="","",IFERROR(FIND("-",E2892),0)&gt;0,0,TRUE,VALUE(MID(E2892,FIND("=",E2892)+1,10)))</f>
        <v>0</v>
      </c>
      <c r="H2892">
        <f t="shared" ca="1" si="240"/>
        <v>3</v>
      </c>
      <c r="I2892" t="str">
        <f t="shared" ca="1" si="241"/>
        <v>h</v>
      </c>
      <c r="J2892" t="str">
        <f t="shared" ca="1" si="244"/>
        <v>t</v>
      </c>
      <c r="K2892" t="str">
        <f t="shared" ca="1" si="244"/>
        <v>-</v>
      </c>
      <c r="L2892" t="str">
        <f t="shared" ca="1" si="244"/>
        <v/>
      </c>
      <c r="M2892" t="str">
        <f t="shared" ca="1" si="244"/>
        <v/>
      </c>
      <c r="N2892" t="str">
        <f t="shared" ca="1" si="244"/>
        <v/>
      </c>
      <c r="O2892" t="str">
        <f t="shared" ca="1" si="244"/>
        <v/>
      </c>
      <c r="P2892" s="19" t="str">
        <f t="shared" ca="1" si="244"/>
        <v/>
      </c>
      <c r="Q2892" s="33">
        <f t="shared" si="242"/>
        <v>0</v>
      </c>
      <c r="R2892" s="33">
        <f ca="1">IF(I2892="",Q2892,MOD((Q2892+_xlfn.XLOOKUP(I2892,CODE,VAL))*17,256))</f>
        <v>232</v>
      </c>
      <c r="S2892" s="33">
        <f ca="1">IF(J2892="",R2892,MOD((R2892+_xlfn.XLOOKUP(J2892,CODE,VAL))*17,256))</f>
        <v>28</v>
      </c>
      <c r="T2892" s="33">
        <f ca="1">IF(K2892="",S2892,MOD((S2892+_xlfn.XLOOKUP(K2892,CODE,VAL))*17,256))</f>
        <v>217</v>
      </c>
      <c r="U2892" s="33">
        <f ca="1">IF(L2892="",T2892,MOD((T2892+_xlfn.XLOOKUP(L2892,CODE,VAL))*17,256))</f>
        <v>217</v>
      </c>
      <c r="V2892" s="33">
        <f ca="1">IF(M2892="",U2892,MOD((U2892+_xlfn.XLOOKUP(M2892,CODE,VAL))*17,256))</f>
        <v>217</v>
      </c>
      <c r="W2892" s="33">
        <f ca="1">IF(N2892="",V2892,MOD((V2892+_xlfn.XLOOKUP(N2892,CODE,VAL))*17,256))</f>
        <v>217</v>
      </c>
      <c r="X2892" s="33">
        <f ca="1">IF(O2892="",W2892,MOD((W2892+_xlfn.XLOOKUP(O2892,CODE,VAL))*17,256))</f>
        <v>217</v>
      </c>
      <c r="Y2892" s="33">
        <f ca="1">IF(P2892="",X2892,MOD((X2892+_xlfn.XLOOKUP(P2892,CODE,VAL))*17,256))</f>
        <v>217</v>
      </c>
    </row>
    <row r="2893" spans="5:25">
      <c r="E2893" t="str">
        <f ca="1"/>
        <v>vmjq=4</v>
      </c>
      <c r="F2893" t="str" cm="1">
        <f t="array" aca="1" ref="F2893" ca="1">_xlfn.IFS(E2893="","",IFERROR(FIND("-",E2893),0)&gt;0,LEFT(E2893,FIND("-",E2893)-1),TRUE,LEFT(E2893,FIND("=",E2893)-1))</f>
        <v>vmjq</v>
      </c>
      <c r="G2893" cm="1">
        <f t="array" aca="1" ref="G2893" ca="1">_xlfn.IFS(E2893="","",IFERROR(FIND("-",E2893),0)&gt;0,0,TRUE,VALUE(MID(E2893,FIND("=",E2893)+1,10)))</f>
        <v>4</v>
      </c>
      <c r="H2893">
        <f t="shared" ca="1" si="240"/>
        <v>6</v>
      </c>
      <c r="I2893" t="str">
        <f t="shared" ca="1" si="241"/>
        <v>v</v>
      </c>
      <c r="J2893" t="str">
        <f t="shared" ca="1" si="244"/>
        <v>m</v>
      </c>
      <c r="K2893" t="str">
        <f t="shared" ca="1" si="244"/>
        <v>j</v>
      </c>
      <c r="L2893" t="str">
        <f t="shared" ca="1" si="244"/>
        <v>q</v>
      </c>
      <c r="M2893" t="str">
        <f t="shared" ca="1" si="244"/>
        <v>=</v>
      </c>
      <c r="N2893" t="str">
        <f t="shared" ca="1" si="244"/>
        <v>4</v>
      </c>
      <c r="O2893" t="str">
        <f t="shared" ca="1" si="244"/>
        <v/>
      </c>
      <c r="P2893" s="19" t="str">
        <f t="shared" ca="1" si="244"/>
        <v/>
      </c>
      <c r="Q2893" s="33">
        <f t="shared" si="242"/>
        <v>0</v>
      </c>
      <c r="R2893" s="33">
        <f ca="1">IF(I2893="",Q2893,MOD((Q2893+_xlfn.XLOOKUP(I2893,CODE,VAL))*17,256))</f>
        <v>214</v>
      </c>
      <c r="S2893" s="33">
        <f ca="1">IF(J2893="",R2893,MOD((R2893+_xlfn.XLOOKUP(J2893,CODE,VAL))*17,256))</f>
        <v>115</v>
      </c>
      <c r="T2893" s="33">
        <f ca="1">IF(K2893="",S2893,MOD((S2893+_xlfn.XLOOKUP(K2893,CODE,VAL))*17,256))</f>
        <v>173</v>
      </c>
      <c r="U2893" s="33">
        <f ca="1">IF(L2893="",T2893,MOD((T2893+_xlfn.XLOOKUP(L2893,CODE,VAL))*17,256))</f>
        <v>254</v>
      </c>
      <c r="V2893" s="33">
        <f ca="1">IF(M2893="",U2893,MOD((U2893+_xlfn.XLOOKUP(M2893,CODE,VAL))*17,256))</f>
        <v>235</v>
      </c>
      <c r="W2893" s="33">
        <f ca="1">IF(N2893="",V2893,MOD((V2893+_xlfn.XLOOKUP(N2893,CODE,VAL))*17,256))</f>
        <v>15</v>
      </c>
      <c r="X2893" s="33">
        <f ca="1">IF(O2893="",W2893,MOD((W2893+_xlfn.XLOOKUP(O2893,CODE,VAL))*17,256))</f>
        <v>15</v>
      </c>
      <c r="Y2893" s="33">
        <f ca="1">IF(P2893="",X2893,MOD((X2893+_xlfn.XLOOKUP(P2893,CODE,VAL))*17,256))</f>
        <v>15</v>
      </c>
    </row>
    <row r="2894" spans="5:25">
      <c r="E2894" t="str">
        <f ca="1"/>
        <v>qprx-</v>
      </c>
      <c r="F2894" t="str" cm="1">
        <f t="array" aca="1" ref="F2894" ca="1">_xlfn.IFS(E2894="","",IFERROR(FIND("-",E2894),0)&gt;0,LEFT(E2894,FIND("-",E2894)-1),TRUE,LEFT(E2894,FIND("=",E2894)-1))</f>
        <v>qprx</v>
      </c>
      <c r="G2894" cm="1">
        <f t="array" aca="1" ref="G2894" ca="1">_xlfn.IFS(E2894="","",IFERROR(FIND("-",E2894),0)&gt;0,0,TRUE,VALUE(MID(E2894,FIND("=",E2894)+1,10)))</f>
        <v>0</v>
      </c>
      <c r="H2894">
        <f t="shared" ref="H2894:H2957" ca="1" si="245">IF($E2894="","",LEN(E2894))</f>
        <v>5</v>
      </c>
      <c r="I2894" t="str">
        <f t="shared" ca="1" si="241"/>
        <v>q</v>
      </c>
      <c r="J2894" t="str">
        <f t="shared" ca="1" si="244"/>
        <v>p</v>
      </c>
      <c r="K2894" t="str">
        <f t="shared" ca="1" si="244"/>
        <v>r</v>
      </c>
      <c r="L2894" t="str">
        <f t="shared" ca="1" si="244"/>
        <v>x</v>
      </c>
      <c r="M2894" t="str">
        <f t="shared" ca="1" si="244"/>
        <v>-</v>
      </c>
      <c r="N2894" t="str">
        <f t="shared" ca="1" si="244"/>
        <v/>
      </c>
      <c r="O2894" t="str">
        <f t="shared" ca="1" si="244"/>
        <v/>
      </c>
      <c r="P2894" s="19" t="str">
        <f t="shared" ca="1" si="244"/>
        <v/>
      </c>
      <c r="Q2894" s="33">
        <f t="shared" si="242"/>
        <v>0</v>
      </c>
      <c r="R2894" s="33">
        <f ca="1">IF(I2894="",Q2894,MOD((Q2894+_xlfn.XLOOKUP(I2894,CODE,VAL))*17,256))</f>
        <v>129</v>
      </c>
      <c r="S2894" s="33">
        <f ca="1">IF(J2894="",R2894,MOD((R2894+_xlfn.XLOOKUP(J2894,CODE,VAL))*17,256))</f>
        <v>1</v>
      </c>
      <c r="T2894" s="33">
        <f ca="1">IF(K2894="",S2894,MOD((S2894+_xlfn.XLOOKUP(K2894,CODE,VAL))*17,256))</f>
        <v>163</v>
      </c>
      <c r="U2894" s="33">
        <f ca="1">IF(L2894="",T2894,MOD((T2894+_xlfn.XLOOKUP(L2894,CODE,VAL))*17,256))</f>
        <v>203</v>
      </c>
      <c r="V2894" s="33">
        <f ca="1">IF(M2894="",U2894,MOD((U2894+_xlfn.XLOOKUP(M2894,CODE,VAL))*17,256))</f>
        <v>120</v>
      </c>
      <c r="W2894" s="33">
        <f ca="1">IF(N2894="",V2894,MOD((V2894+_xlfn.XLOOKUP(N2894,CODE,VAL))*17,256))</f>
        <v>120</v>
      </c>
      <c r="X2894" s="33">
        <f ca="1">IF(O2894="",W2894,MOD((W2894+_xlfn.XLOOKUP(O2894,CODE,VAL))*17,256))</f>
        <v>120</v>
      </c>
      <c r="Y2894" s="33">
        <f ca="1">IF(P2894="",X2894,MOD((X2894+_xlfn.XLOOKUP(P2894,CODE,VAL))*17,256))</f>
        <v>120</v>
      </c>
    </row>
    <row r="2895" spans="5:25">
      <c r="E2895" t="str">
        <f ca="1"/>
        <v>bblt-</v>
      </c>
      <c r="F2895" t="str" cm="1">
        <f t="array" aca="1" ref="F2895" ca="1">_xlfn.IFS(E2895="","",IFERROR(FIND("-",E2895),0)&gt;0,LEFT(E2895,FIND("-",E2895)-1),TRUE,LEFT(E2895,FIND("=",E2895)-1))</f>
        <v>bblt</v>
      </c>
      <c r="G2895" cm="1">
        <f t="array" aca="1" ref="G2895" ca="1">_xlfn.IFS(E2895="","",IFERROR(FIND("-",E2895),0)&gt;0,0,TRUE,VALUE(MID(E2895,FIND("=",E2895)+1,10)))</f>
        <v>0</v>
      </c>
      <c r="H2895">
        <f t="shared" ca="1" si="245"/>
        <v>5</v>
      </c>
      <c r="I2895" t="str">
        <f t="shared" ref="I2895:I2958" ca="1" si="246">MID($E2895,I$11,1)</f>
        <v>b</v>
      </c>
      <c r="J2895" t="str">
        <f t="shared" ca="1" si="244"/>
        <v>b</v>
      </c>
      <c r="K2895" t="str">
        <f t="shared" ca="1" si="244"/>
        <v>l</v>
      </c>
      <c r="L2895" t="str">
        <f t="shared" ca="1" si="244"/>
        <v>t</v>
      </c>
      <c r="M2895" t="str">
        <f t="shared" ca="1" si="244"/>
        <v>-</v>
      </c>
      <c r="N2895" t="str">
        <f t="shared" ca="1" si="244"/>
        <v/>
      </c>
      <c r="O2895" t="str">
        <f t="shared" ca="1" si="244"/>
        <v/>
      </c>
      <c r="P2895" s="19" t="str">
        <f t="shared" ca="1" si="244"/>
        <v/>
      </c>
      <c r="Q2895" s="33">
        <f t="shared" ref="Q2895:Q2958" si="247">Q2894</f>
        <v>0</v>
      </c>
      <c r="R2895" s="33">
        <f ca="1">IF(I2895="",Q2895,MOD((Q2895+_xlfn.XLOOKUP(I2895,CODE,VAL))*17,256))</f>
        <v>130</v>
      </c>
      <c r="S2895" s="33">
        <f ca="1">IF(J2895="",R2895,MOD((R2895+_xlfn.XLOOKUP(J2895,CODE,VAL))*17,256))</f>
        <v>36</v>
      </c>
      <c r="T2895" s="33">
        <f ca="1">IF(K2895="",S2895,MOD((S2895+_xlfn.XLOOKUP(K2895,CODE,VAL))*17,256))</f>
        <v>144</v>
      </c>
      <c r="U2895" s="33">
        <f ca="1">IF(L2895="",T2895,MOD((T2895+_xlfn.XLOOKUP(L2895,CODE,VAL))*17,256))</f>
        <v>68</v>
      </c>
      <c r="V2895" s="33">
        <f ca="1">IF(M2895="",U2895,MOD((U2895+_xlfn.XLOOKUP(M2895,CODE,VAL))*17,256))</f>
        <v>129</v>
      </c>
      <c r="W2895" s="33">
        <f ca="1">IF(N2895="",V2895,MOD((V2895+_xlfn.XLOOKUP(N2895,CODE,VAL))*17,256))</f>
        <v>129</v>
      </c>
      <c r="X2895" s="33">
        <f ca="1">IF(O2895="",W2895,MOD((W2895+_xlfn.XLOOKUP(O2895,CODE,VAL))*17,256))</f>
        <v>129</v>
      </c>
      <c r="Y2895" s="33">
        <f ca="1">IF(P2895="",X2895,MOD((X2895+_xlfn.XLOOKUP(P2895,CODE,VAL))*17,256))</f>
        <v>129</v>
      </c>
    </row>
    <row r="2896" spans="5:25">
      <c r="E2896" t="str">
        <f ca="1"/>
        <v>qg=3</v>
      </c>
      <c r="F2896" t="str" cm="1">
        <f t="array" aca="1" ref="F2896" ca="1">_xlfn.IFS(E2896="","",IFERROR(FIND("-",E2896),0)&gt;0,LEFT(E2896,FIND("-",E2896)-1),TRUE,LEFT(E2896,FIND("=",E2896)-1))</f>
        <v>qg</v>
      </c>
      <c r="G2896" cm="1">
        <f t="array" aca="1" ref="G2896" ca="1">_xlfn.IFS(E2896="","",IFERROR(FIND("-",E2896),0)&gt;0,0,TRUE,VALUE(MID(E2896,FIND("=",E2896)+1,10)))</f>
        <v>3</v>
      </c>
      <c r="H2896">
        <f t="shared" ca="1" si="245"/>
        <v>4</v>
      </c>
      <c r="I2896" t="str">
        <f t="shared" ca="1" si="246"/>
        <v>q</v>
      </c>
      <c r="J2896" t="str">
        <f t="shared" ca="1" si="244"/>
        <v>g</v>
      </c>
      <c r="K2896" t="str">
        <f t="shared" ca="1" si="244"/>
        <v>=</v>
      </c>
      <c r="L2896" t="str">
        <f t="shared" ca="1" si="244"/>
        <v>3</v>
      </c>
      <c r="M2896" t="str">
        <f t="shared" ca="1" si="244"/>
        <v/>
      </c>
      <c r="N2896" t="str">
        <f t="shared" ca="1" si="244"/>
        <v/>
      </c>
      <c r="O2896" t="str">
        <f t="shared" ca="1" si="244"/>
        <v/>
      </c>
      <c r="P2896" s="19" t="str">
        <f t="shared" ca="1" si="244"/>
        <v/>
      </c>
      <c r="Q2896" s="33">
        <f t="shared" si="247"/>
        <v>0</v>
      </c>
      <c r="R2896" s="33">
        <f ca="1">IF(I2896="",Q2896,MOD((Q2896+_xlfn.XLOOKUP(I2896,CODE,VAL))*17,256))</f>
        <v>129</v>
      </c>
      <c r="S2896" s="33">
        <f ca="1">IF(J2896="",R2896,MOD((R2896+_xlfn.XLOOKUP(J2896,CODE,VAL))*17,256))</f>
        <v>104</v>
      </c>
      <c r="T2896" s="33">
        <f ca="1">IF(K2896="",S2896,MOD((S2896+_xlfn.XLOOKUP(K2896,CODE,VAL))*17,256))</f>
        <v>245</v>
      </c>
      <c r="U2896" s="33">
        <f ca="1">IF(L2896="",T2896,MOD((T2896+_xlfn.XLOOKUP(L2896,CODE,VAL))*17,256))</f>
        <v>168</v>
      </c>
      <c r="V2896" s="33">
        <f ca="1">IF(M2896="",U2896,MOD((U2896+_xlfn.XLOOKUP(M2896,CODE,VAL))*17,256))</f>
        <v>168</v>
      </c>
      <c r="W2896" s="33">
        <f ca="1">IF(N2896="",V2896,MOD((V2896+_xlfn.XLOOKUP(N2896,CODE,VAL))*17,256))</f>
        <v>168</v>
      </c>
      <c r="X2896" s="33">
        <f ca="1">IF(O2896="",W2896,MOD((W2896+_xlfn.XLOOKUP(O2896,CODE,VAL))*17,256))</f>
        <v>168</v>
      </c>
      <c r="Y2896" s="33">
        <f ca="1">IF(P2896="",X2896,MOD((X2896+_xlfn.XLOOKUP(P2896,CODE,VAL))*17,256))</f>
        <v>168</v>
      </c>
    </row>
    <row r="2897" spans="5:25">
      <c r="E2897" t="str">
        <f ca="1"/>
        <v>gjs=9</v>
      </c>
      <c r="F2897" t="str" cm="1">
        <f t="array" aca="1" ref="F2897" ca="1">_xlfn.IFS(E2897="","",IFERROR(FIND("-",E2897),0)&gt;0,LEFT(E2897,FIND("-",E2897)-1),TRUE,LEFT(E2897,FIND("=",E2897)-1))</f>
        <v>gjs</v>
      </c>
      <c r="G2897" cm="1">
        <f t="array" aca="1" ref="G2897" ca="1">_xlfn.IFS(E2897="","",IFERROR(FIND("-",E2897),0)&gt;0,0,TRUE,VALUE(MID(E2897,FIND("=",E2897)+1,10)))</f>
        <v>9</v>
      </c>
      <c r="H2897">
        <f t="shared" ca="1" si="245"/>
        <v>5</v>
      </c>
      <c r="I2897" t="str">
        <f t="shared" ca="1" si="246"/>
        <v>g</v>
      </c>
      <c r="J2897" t="str">
        <f t="shared" ca="1" si="244"/>
        <v>j</v>
      </c>
      <c r="K2897" t="str">
        <f t="shared" ca="1" si="244"/>
        <v>s</v>
      </c>
      <c r="L2897" t="str">
        <f t="shared" ca="1" si="244"/>
        <v>=</v>
      </c>
      <c r="M2897" t="str">
        <f t="shared" ca="1" si="244"/>
        <v>9</v>
      </c>
      <c r="N2897" t="str">
        <f t="shared" ca="1" si="244"/>
        <v/>
      </c>
      <c r="O2897" t="str">
        <f t="shared" ca="1" si="244"/>
        <v/>
      </c>
      <c r="P2897" s="19" t="str">
        <f t="shared" ca="1" si="244"/>
        <v/>
      </c>
      <c r="Q2897" s="33">
        <f t="shared" si="247"/>
        <v>0</v>
      </c>
      <c r="R2897" s="33">
        <f ca="1">IF(I2897="",Q2897,MOD((Q2897+_xlfn.XLOOKUP(I2897,CODE,VAL))*17,256))</f>
        <v>215</v>
      </c>
      <c r="S2897" s="33">
        <f ca="1">IF(J2897="",R2897,MOD((R2897+_xlfn.XLOOKUP(J2897,CODE,VAL))*17,256))</f>
        <v>81</v>
      </c>
      <c r="T2897" s="33">
        <f ca="1">IF(K2897="",S2897,MOD((S2897+_xlfn.XLOOKUP(K2897,CODE,VAL))*17,256))</f>
        <v>4</v>
      </c>
      <c r="U2897" s="33">
        <f ca="1">IF(L2897="",T2897,MOD((T2897+_xlfn.XLOOKUP(L2897,CODE,VAL))*17,256))</f>
        <v>81</v>
      </c>
      <c r="V2897" s="33">
        <f ca="1">IF(M2897="",U2897,MOD((U2897+_xlfn.XLOOKUP(M2897,CODE,VAL))*17,256))</f>
        <v>42</v>
      </c>
      <c r="W2897" s="33">
        <f ca="1">IF(N2897="",V2897,MOD((V2897+_xlfn.XLOOKUP(N2897,CODE,VAL))*17,256))</f>
        <v>42</v>
      </c>
      <c r="X2897" s="33">
        <f ca="1">IF(O2897="",W2897,MOD((W2897+_xlfn.XLOOKUP(O2897,CODE,VAL))*17,256))</f>
        <v>42</v>
      </c>
      <c r="Y2897" s="33">
        <f ca="1">IF(P2897="",X2897,MOD((X2897+_xlfn.XLOOKUP(P2897,CODE,VAL))*17,256))</f>
        <v>42</v>
      </c>
    </row>
    <row r="2898" spans="5:25">
      <c r="E2898" t="str">
        <f ca="1"/>
        <v>sjjxn=7</v>
      </c>
      <c r="F2898" t="str" cm="1">
        <f t="array" aca="1" ref="F2898" ca="1">_xlfn.IFS(E2898="","",IFERROR(FIND("-",E2898),0)&gt;0,LEFT(E2898,FIND("-",E2898)-1),TRUE,LEFT(E2898,FIND("=",E2898)-1))</f>
        <v>sjjxn</v>
      </c>
      <c r="G2898" cm="1">
        <f t="array" aca="1" ref="G2898" ca="1">_xlfn.IFS(E2898="","",IFERROR(FIND("-",E2898),0)&gt;0,0,TRUE,VALUE(MID(E2898,FIND("=",E2898)+1,10)))</f>
        <v>7</v>
      </c>
      <c r="H2898">
        <f t="shared" ca="1" si="245"/>
        <v>7</v>
      </c>
      <c r="I2898" t="str">
        <f t="shared" ca="1" si="246"/>
        <v>s</v>
      </c>
      <c r="J2898" t="str">
        <f t="shared" ca="1" si="244"/>
        <v>j</v>
      </c>
      <c r="K2898" t="str">
        <f t="shared" ca="1" si="244"/>
        <v>j</v>
      </c>
      <c r="L2898" t="str">
        <f t="shared" ca="1" si="244"/>
        <v>x</v>
      </c>
      <c r="M2898" t="str">
        <f t="shared" ca="1" si="244"/>
        <v>n</v>
      </c>
      <c r="N2898" t="str">
        <f t="shared" ca="1" si="244"/>
        <v>=</v>
      </c>
      <c r="O2898" t="str">
        <f t="shared" ca="1" si="244"/>
        <v>7</v>
      </c>
      <c r="P2898" s="19" t="str">
        <f t="shared" ca="1" si="244"/>
        <v/>
      </c>
      <c r="Q2898" s="33">
        <f t="shared" si="247"/>
        <v>0</v>
      </c>
      <c r="R2898" s="33">
        <f ca="1">IF(I2898="",Q2898,MOD((Q2898+_xlfn.XLOOKUP(I2898,CODE,VAL))*17,256))</f>
        <v>163</v>
      </c>
      <c r="S2898" s="33">
        <f ca="1">IF(J2898="",R2898,MOD((R2898+_xlfn.XLOOKUP(J2898,CODE,VAL))*17,256))</f>
        <v>221</v>
      </c>
      <c r="T2898" s="33">
        <f ca="1">IF(K2898="",S2898,MOD((S2898+_xlfn.XLOOKUP(K2898,CODE,VAL))*17,256))</f>
        <v>183</v>
      </c>
      <c r="U2898" s="33">
        <f ca="1">IF(L2898="",T2898,MOD((T2898+_xlfn.XLOOKUP(L2898,CODE,VAL))*17,256))</f>
        <v>31</v>
      </c>
      <c r="V2898" s="33">
        <f ca="1">IF(M2898="",U2898,MOD((U2898+_xlfn.XLOOKUP(M2898,CODE,VAL))*17,256))</f>
        <v>93</v>
      </c>
      <c r="W2898" s="33">
        <f ca="1">IF(N2898="",V2898,MOD((V2898+_xlfn.XLOOKUP(N2898,CODE,VAL))*17,256))</f>
        <v>58</v>
      </c>
      <c r="X2898" s="33">
        <f ca="1">IF(O2898="",W2898,MOD((W2898+_xlfn.XLOOKUP(O2898,CODE,VAL))*17,256))</f>
        <v>129</v>
      </c>
      <c r="Y2898" s="33">
        <f ca="1">IF(P2898="",X2898,MOD((X2898+_xlfn.XLOOKUP(P2898,CODE,VAL))*17,256))</f>
        <v>129</v>
      </c>
    </row>
    <row r="2899" spans="5:25">
      <c r="E2899" t="str">
        <f ca="1"/>
        <v>qmd-</v>
      </c>
      <c r="F2899" t="str" cm="1">
        <f t="array" aca="1" ref="F2899" ca="1">_xlfn.IFS(E2899="","",IFERROR(FIND("-",E2899),0)&gt;0,LEFT(E2899,FIND("-",E2899)-1),TRUE,LEFT(E2899,FIND("=",E2899)-1))</f>
        <v>qmd</v>
      </c>
      <c r="G2899" cm="1">
        <f t="array" aca="1" ref="G2899" ca="1">_xlfn.IFS(E2899="","",IFERROR(FIND("-",E2899),0)&gt;0,0,TRUE,VALUE(MID(E2899,FIND("=",E2899)+1,10)))</f>
        <v>0</v>
      </c>
      <c r="H2899">
        <f t="shared" ca="1" si="245"/>
        <v>4</v>
      </c>
      <c r="I2899" t="str">
        <f t="shared" ca="1" si="246"/>
        <v>q</v>
      </c>
      <c r="J2899" t="str">
        <f t="shared" ca="1" si="244"/>
        <v>m</v>
      </c>
      <c r="K2899" t="str">
        <f t="shared" ca="1" si="244"/>
        <v>d</v>
      </c>
      <c r="L2899" t="str">
        <f t="shared" ca="1" si="244"/>
        <v>-</v>
      </c>
      <c r="M2899" t="str">
        <f t="shared" ca="1" si="244"/>
        <v/>
      </c>
      <c r="N2899" t="str">
        <f t="shared" ca="1" si="244"/>
        <v/>
      </c>
      <c r="O2899" t="str">
        <f t="shared" ca="1" si="244"/>
        <v/>
      </c>
      <c r="P2899" s="19" t="str">
        <f t="shared" ca="1" si="244"/>
        <v/>
      </c>
      <c r="Q2899" s="33">
        <f t="shared" si="247"/>
        <v>0</v>
      </c>
      <c r="R2899" s="33">
        <f ca="1">IF(I2899="",Q2899,MOD((Q2899+_xlfn.XLOOKUP(I2899,CODE,VAL))*17,256))</f>
        <v>129</v>
      </c>
      <c r="S2899" s="33">
        <f ca="1">IF(J2899="",R2899,MOD((R2899+_xlfn.XLOOKUP(J2899,CODE,VAL))*17,256))</f>
        <v>206</v>
      </c>
      <c r="T2899" s="33">
        <f ca="1">IF(K2899="",S2899,MOD((S2899+_xlfn.XLOOKUP(K2899,CODE,VAL))*17,256))</f>
        <v>82</v>
      </c>
      <c r="U2899" s="33">
        <f ca="1">IF(L2899="",T2899,MOD((T2899+_xlfn.XLOOKUP(L2899,CODE,VAL))*17,256))</f>
        <v>111</v>
      </c>
      <c r="V2899" s="33">
        <f ca="1">IF(M2899="",U2899,MOD((U2899+_xlfn.XLOOKUP(M2899,CODE,VAL))*17,256))</f>
        <v>111</v>
      </c>
      <c r="W2899" s="33">
        <f ca="1">IF(N2899="",V2899,MOD((V2899+_xlfn.XLOOKUP(N2899,CODE,VAL))*17,256))</f>
        <v>111</v>
      </c>
      <c r="X2899" s="33">
        <f ca="1">IF(O2899="",W2899,MOD((W2899+_xlfn.XLOOKUP(O2899,CODE,VAL))*17,256))</f>
        <v>111</v>
      </c>
      <c r="Y2899" s="33">
        <f ca="1">IF(P2899="",X2899,MOD((X2899+_xlfn.XLOOKUP(P2899,CODE,VAL))*17,256))</f>
        <v>111</v>
      </c>
    </row>
    <row r="2900" spans="5:25">
      <c r="E2900" t="str">
        <f ca="1"/>
        <v>jmd-</v>
      </c>
      <c r="F2900" t="str" cm="1">
        <f t="array" aca="1" ref="F2900" ca="1">_xlfn.IFS(E2900="","",IFERROR(FIND("-",E2900),0)&gt;0,LEFT(E2900,FIND("-",E2900)-1),TRUE,LEFT(E2900,FIND("=",E2900)-1))</f>
        <v>jmd</v>
      </c>
      <c r="G2900" cm="1">
        <f t="array" aca="1" ref="G2900" ca="1">_xlfn.IFS(E2900="","",IFERROR(FIND("-",E2900),0)&gt;0,0,TRUE,VALUE(MID(E2900,FIND("=",E2900)+1,10)))</f>
        <v>0</v>
      </c>
      <c r="H2900">
        <f t="shared" ca="1" si="245"/>
        <v>4</v>
      </c>
      <c r="I2900" t="str">
        <f t="shared" ca="1" si="246"/>
        <v>j</v>
      </c>
      <c r="J2900" t="str">
        <f t="shared" ca="1" si="244"/>
        <v>m</v>
      </c>
      <c r="K2900" t="str">
        <f t="shared" ca="1" si="244"/>
        <v>d</v>
      </c>
      <c r="L2900" t="str">
        <f t="shared" ca="1" si="244"/>
        <v>-</v>
      </c>
      <c r="M2900" t="str">
        <f t="shared" ca="1" si="244"/>
        <v/>
      </c>
      <c r="N2900" t="str">
        <f t="shared" ca="1" si="244"/>
        <v/>
      </c>
      <c r="O2900" t="str">
        <f t="shared" ca="1" si="244"/>
        <v/>
      </c>
      <c r="P2900" s="19" t="str">
        <f t="shared" ca="1" si="244"/>
        <v/>
      </c>
      <c r="Q2900" s="33">
        <f t="shared" si="247"/>
        <v>0</v>
      </c>
      <c r="R2900" s="33">
        <f ca="1">IF(I2900="",Q2900,MOD((Q2900+_xlfn.XLOOKUP(I2900,CODE,VAL))*17,256))</f>
        <v>10</v>
      </c>
      <c r="S2900" s="33">
        <f ca="1">IF(J2900="",R2900,MOD((R2900+_xlfn.XLOOKUP(J2900,CODE,VAL))*17,256))</f>
        <v>231</v>
      </c>
      <c r="T2900" s="33">
        <f ca="1">IF(K2900="",S2900,MOD((S2900+_xlfn.XLOOKUP(K2900,CODE,VAL))*17,256))</f>
        <v>251</v>
      </c>
      <c r="U2900" s="33">
        <f ca="1">IF(L2900="",T2900,MOD((T2900+_xlfn.XLOOKUP(L2900,CODE,VAL))*17,256))</f>
        <v>168</v>
      </c>
      <c r="V2900" s="33">
        <f ca="1">IF(M2900="",U2900,MOD((U2900+_xlfn.XLOOKUP(M2900,CODE,VAL))*17,256))</f>
        <v>168</v>
      </c>
      <c r="W2900" s="33">
        <f ca="1">IF(N2900="",V2900,MOD((V2900+_xlfn.XLOOKUP(N2900,CODE,VAL))*17,256))</f>
        <v>168</v>
      </c>
      <c r="X2900" s="33">
        <f ca="1">IF(O2900="",W2900,MOD((W2900+_xlfn.XLOOKUP(O2900,CODE,VAL))*17,256))</f>
        <v>168</v>
      </c>
      <c r="Y2900" s="33">
        <f ca="1">IF(P2900="",X2900,MOD((X2900+_xlfn.XLOOKUP(P2900,CODE,VAL))*17,256))</f>
        <v>168</v>
      </c>
    </row>
    <row r="2901" spans="5:25">
      <c r="E2901" t="str">
        <f ca="1"/>
        <v>qgfmp=7</v>
      </c>
      <c r="F2901" t="str" cm="1">
        <f t="array" aca="1" ref="F2901" ca="1">_xlfn.IFS(E2901="","",IFERROR(FIND("-",E2901),0)&gt;0,LEFT(E2901,FIND("-",E2901)-1),TRUE,LEFT(E2901,FIND("=",E2901)-1))</f>
        <v>qgfmp</v>
      </c>
      <c r="G2901" cm="1">
        <f t="array" aca="1" ref="G2901" ca="1">_xlfn.IFS(E2901="","",IFERROR(FIND("-",E2901),0)&gt;0,0,TRUE,VALUE(MID(E2901,FIND("=",E2901)+1,10)))</f>
        <v>7</v>
      </c>
      <c r="H2901">
        <f t="shared" ca="1" si="245"/>
        <v>7</v>
      </c>
      <c r="I2901" t="str">
        <f t="shared" ca="1" si="246"/>
        <v>q</v>
      </c>
      <c r="J2901" t="str">
        <f t="shared" ca="1" si="244"/>
        <v>g</v>
      </c>
      <c r="K2901" t="str">
        <f t="shared" ca="1" si="244"/>
        <v>f</v>
      </c>
      <c r="L2901" t="str">
        <f t="shared" ca="1" si="244"/>
        <v>m</v>
      </c>
      <c r="M2901" t="str">
        <f t="shared" ca="1" si="244"/>
        <v>p</v>
      </c>
      <c r="N2901" t="str">
        <f t="shared" ca="1" si="244"/>
        <v>=</v>
      </c>
      <c r="O2901" t="str">
        <f t="shared" ca="1" si="244"/>
        <v>7</v>
      </c>
      <c r="P2901" s="19" t="str">
        <f t="shared" ca="1" si="244"/>
        <v/>
      </c>
      <c r="Q2901" s="33">
        <f t="shared" si="247"/>
        <v>0</v>
      </c>
      <c r="R2901" s="33">
        <f ca="1">IF(I2901="",Q2901,MOD((Q2901+_xlfn.XLOOKUP(I2901,CODE,VAL))*17,256))</f>
        <v>129</v>
      </c>
      <c r="S2901" s="33">
        <f ca="1">IF(J2901="",R2901,MOD((R2901+_xlfn.XLOOKUP(J2901,CODE,VAL))*17,256))</f>
        <v>104</v>
      </c>
      <c r="T2901" s="33">
        <f ca="1">IF(K2901="",S2901,MOD((S2901+_xlfn.XLOOKUP(K2901,CODE,VAL))*17,256))</f>
        <v>174</v>
      </c>
      <c r="U2901" s="33">
        <f ca="1">IF(L2901="",T2901,MOD((T2901+_xlfn.XLOOKUP(L2901,CODE,VAL))*17,256))</f>
        <v>203</v>
      </c>
      <c r="V2901" s="33">
        <f ca="1">IF(M2901="",U2901,MOD((U2901+_xlfn.XLOOKUP(M2901,CODE,VAL))*17,256))</f>
        <v>235</v>
      </c>
      <c r="W2901" s="33">
        <f ca="1">IF(N2901="",V2901,MOD((V2901+_xlfn.XLOOKUP(N2901,CODE,VAL))*17,256))</f>
        <v>168</v>
      </c>
      <c r="X2901" s="33">
        <f ca="1">IF(O2901="",W2901,MOD((W2901+_xlfn.XLOOKUP(O2901,CODE,VAL))*17,256))</f>
        <v>207</v>
      </c>
      <c r="Y2901" s="33">
        <f ca="1">IF(P2901="",X2901,MOD((X2901+_xlfn.XLOOKUP(P2901,CODE,VAL))*17,256))</f>
        <v>207</v>
      </c>
    </row>
    <row r="2902" spans="5:25">
      <c r="E2902" t="str">
        <f ca="1"/>
        <v>lpl=5</v>
      </c>
      <c r="F2902" t="str" cm="1">
        <f t="array" aca="1" ref="F2902" ca="1">_xlfn.IFS(E2902="","",IFERROR(FIND("-",E2902),0)&gt;0,LEFT(E2902,FIND("-",E2902)-1),TRUE,LEFT(E2902,FIND("=",E2902)-1))</f>
        <v>lpl</v>
      </c>
      <c r="G2902" cm="1">
        <f t="array" aca="1" ref="G2902" ca="1">_xlfn.IFS(E2902="","",IFERROR(FIND("-",E2902),0)&gt;0,0,TRUE,VALUE(MID(E2902,FIND("=",E2902)+1,10)))</f>
        <v>5</v>
      </c>
      <c r="H2902">
        <f t="shared" ca="1" si="245"/>
        <v>5</v>
      </c>
      <c r="I2902" t="str">
        <f t="shared" ca="1" si="246"/>
        <v>l</v>
      </c>
      <c r="J2902" t="str">
        <f t="shared" ca="1" si="244"/>
        <v>p</v>
      </c>
      <c r="K2902" t="str">
        <f t="shared" ca="1" si="244"/>
        <v>l</v>
      </c>
      <c r="L2902" t="str">
        <f t="shared" ca="1" si="244"/>
        <v>=</v>
      </c>
      <c r="M2902" t="str">
        <f t="shared" ca="1" si="244"/>
        <v>5</v>
      </c>
      <c r="N2902" t="str">
        <f t="shared" ca="1" si="244"/>
        <v/>
      </c>
      <c r="O2902" t="str">
        <f t="shared" ca="1" si="244"/>
        <v/>
      </c>
      <c r="P2902" s="19" t="str">
        <f t="shared" ca="1" si="244"/>
        <v/>
      </c>
      <c r="Q2902" s="33">
        <f t="shared" si="247"/>
        <v>0</v>
      </c>
      <c r="R2902" s="33">
        <f ca="1">IF(I2902="",Q2902,MOD((Q2902+_xlfn.XLOOKUP(I2902,CODE,VAL))*17,256))</f>
        <v>44</v>
      </c>
      <c r="S2902" s="33">
        <f ca="1">IF(J2902="",R2902,MOD((R2902+_xlfn.XLOOKUP(J2902,CODE,VAL))*17,256))</f>
        <v>92</v>
      </c>
      <c r="T2902" s="33">
        <f ca="1">IF(K2902="",S2902,MOD((S2902+_xlfn.XLOOKUP(K2902,CODE,VAL))*17,256))</f>
        <v>72</v>
      </c>
      <c r="U2902" s="33">
        <f ca="1">IF(L2902="",T2902,MOD((T2902+_xlfn.XLOOKUP(L2902,CODE,VAL))*17,256))</f>
        <v>213</v>
      </c>
      <c r="V2902" s="33">
        <f ca="1">IF(M2902="",U2902,MOD((U2902+_xlfn.XLOOKUP(M2902,CODE,VAL))*17,256))</f>
        <v>170</v>
      </c>
      <c r="W2902" s="33">
        <f ca="1">IF(N2902="",V2902,MOD((V2902+_xlfn.XLOOKUP(N2902,CODE,VAL))*17,256))</f>
        <v>170</v>
      </c>
      <c r="X2902" s="33">
        <f ca="1">IF(O2902="",W2902,MOD((W2902+_xlfn.XLOOKUP(O2902,CODE,VAL))*17,256))</f>
        <v>170</v>
      </c>
      <c r="Y2902" s="33">
        <f ca="1">IF(P2902="",X2902,MOD((X2902+_xlfn.XLOOKUP(P2902,CODE,VAL))*17,256))</f>
        <v>170</v>
      </c>
    </row>
    <row r="2903" spans="5:25">
      <c r="E2903" t="str">
        <f ca="1"/>
        <v>cj=5</v>
      </c>
      <c r="F2903" t="str" cm="1">
        <f t="array" aca="1" ref="F2903" ca="1">_xlfn.IFS(E2903="","",IFERROR(FIND("-",E2903),0)&gt;0,LEFT(E2903,FIND("-",E2903)-1),TRUE,LEFT(E2903,FIND("=",E2903)-1))</f>
        <v>cj</v>
      </c>
      <c r="G2903" cm="1">
        <f t="array" aca="1" ref="G2903" ca="1">_xlfn.IFS(E2903="","",IFERROR(FIND("-",E2903),0)&gt;0,0,TRUE,VALUE(MID(E2903,FIND("=",E2903)+1,10)))</f>
        <v>5</v>
      </c>
      <c r="H2903">
        <f t="shared" ca="1" si="245"/>
        <v>4</v>
      </c>
      <c r="I2903" t="str">
        <f t="shared" ca="1" si="246"/>
        <v>c</v>
      </c>
      <c r="J2903" t="str">
        <f t="shared" ca="1" si="244"/>
        <v>j</v>
      </c>
      <c r="K2903" t="str">
        <f t="shared" ca="1" si="244"/>
        <v>=</v>
      </c>
      <c r="L2903" t="str">
        <f t="shared" ca="1" si="244"/>
        <v>5</v>
      </c>
      <c r="M2903" t="str">
        <f t="shared" ca="1" si="244"/>
        <v/>
      </c>
      <c r="N2903" t="str">
        <f t="shared" ca="1" si="244"/>
        <v/>
      </c>
      <c r="O2903" t="str">
        <f t="shared" ca="1" si="244"/>
        <v/>
      </c>
      <c r="P2903" s="19" t="str">
        <f t="shared" ca="1" si="244"/>
        <v/>
      </c>
      <c r="Q2903" s="33">
        <f t="shared" si="247"/>
        <v>0</v>
      </c>
      <c r="R2903" s="33">
        <f ca="1">IF(I2903="",Q2903,MOD((Q2903+_xlfn.XLOOKUP(I2903,CODE,VAL))*17,256))</f>
        <v>147</v>
      </c>
      <c r="S2903" s="33">
        <f ca="1">IF(J2903="",R2903,MOD((R2903+_xlfn.XLOOKUP(J2903,CODE,VAL))*17,256))</f>
        <v>205</v>
      </c>
      <c r="T2903" s="33">
        <f ca="1">IF(K2903="",S2903,MOD((S2903+_xlfn.XLOOKUP(K2903,CODE,VAL))*17,256))</f>
        <v>170</v>
      </c>
      <c r="U2903" s="33">
        <f ca="1">IF(L2903="",T2903,MOD((T2903+_xlfn.XLOOKUP(L2903,CODE,VAL))*17,256))</f>
        <v>207</v>
      </c>
      <c r="V2903" s="33">
        <f ca="1">IF(M2903="",U2903,MOD((U2903+_xlfn.XLOOKUP(M2903,CODE,VAL))*17,256))</f>
        <v>207</v>
      </c>
      <c r="W2903" s="33">
        <f ca="1">IF(N2903="",V2903,MOD((V2903+_xlfn.XLOOKUP(N2903,CODE,VAL))*17,256))</f>
        <v>207</v>
      </c>
      <c r="X2903" s="33">
        <f ca="1">IF(O2903="",W2903,MOD((W2903+_xlfn.XLOOKUP(O2903,CODE,VAL))*17,256))</f>
        <v>207</v>
      </c>
      <c r="Y2903" s="33">
        <f ca="1">IF(P2903="",X2903,MOD((X2903+_xlfn.XLOOKUP(P2903,CODE,VAL))*17,256))</f>
        <v>207</v>
      </c>
    </row>
    <row r="2904" spans="5:25">
      <c r="E2904" t="str">
        <f ca="1"/>
        <v>mvmr=2</v>
      </c>
      <c r="F2904" t="str" cm="1">
        <f t="array" aca="1" ref="F2904" ca="1">_xlfn.IFS(E2904="","",IFERROR(FIND("-",E2904),0)&gt;0,LEFT(E2904,FIND("-",E2904)-1),TRUE,LEFT(E2904,FIND("=",E2904)-1))</f>
        <v>mvmr</v>
      </c>
      <c r="G2904" cm="1">
        <f t="array" aca="1" ref="G2904" ca="1">_xlfn.IFS(E2904="","",IFERROR(FIND("-",E2904),0)&gt;0,0,TRUE,VALUE(MID(E2904,FIND("=",E2904)+1,10)))</f>
        <v>2</v>
      </c>
      <c r="H2904">
        <f t="shared" ca="1" si="245"/>
        <v>6</v>
      </c>
      <c r="I2904" t="str">
        <f t="shared" ca="1" si="246"/>
        <v>m</v>
      </c>
      <c r="J2904" t="str">
        <f t="shared" ca="1" si="244"/>
        <v>v</v>
      </c>
      <c r="K2904" t="str">
        <f t="shared" ca="1" si="244"/>
        <v>m</v>
      </c>
      <c r="L2904" t="str">
        <f t="shared" ca="1" si="244"/>
        <v>r</v>
      </c>
      <c r="M2904" t="str">
        <f t="shared" ca="1" si="244"/>
        <v>=</v>
      </c>
      <c r="N2904" t="str">
        <f t="shared" ca="1" si="244"/>
        <v>2</v>
      </c>
      <c r="O2904" t="str">
        <f t="shared" ca="1" si="244"/>
        <v/>
      </c>
      <c r="P2904" s="19" t="str">
        <f t="shared" ca="1" si="244"/>
        <v/>
      </c>
      <c r="Q2904" s="33">
        <f t="shared" si="247"/>
        <v>0</v>
      </c>
      <c r="R2904" s="33">
        <f ca="1">IF(I2904="",Q2904,MOD((Q2904+_xlfn.XLOOKUP(I2904,CODE,VAL))*17,256))</f>
        <v>61</v>
      </c>
      <c r="S2904" s="33">
        <f ca="1">IF(J2904="",R2904,MOD((R2904+_xlfn.XLOOKUP(J2904,CODE,VAL))*17,256))</f>
        <v>227</v>
      </c>
      <c r="T2904" s="33">
        <f ca="1">IF(K2904="",S2904,MOD((S2904+_xlfn.XLOOKUP(K2904,CODE,VAL))*17,256))</f>
        <v>80</v>
      </c>
      <c r="U2904" s="33">
        <f ca="1">IF(L2904="",T2904,MOD((T2904+_xlfn.XLOOKUP(L2904,CODE,VAL))*17,256))</f>
        <v>226</v>
      </c>
      <c r="V2904" s="33">
        <f ca="1">IF(M2904="",U2904,MOD((U2904+_xlfn.XLOOKUP(M2904,CODE,VAL))*17,256))</f>
        <v>15</v>
      </c>
      <c r="W2904" s="33">
        <f ca="1">IF(N2904="",V2904,MOD((V2904+_xlfn.XLOOKUP(N2904,CODE,VAL))*17,256))</f>
        <v>81</v>
      </c>
      <c r="X2904" s="33">
        <f ca="1">IF(O2904="",W2904,MOD((W2904+_xlfn.XLOOKUP(O2904,CODE,VAL))*17,256))</f>
        <v>81</v>
      </c>
      <c r="Y2904" s="33">
        <f ca="1">IF(P2904="",X2904,MOD((X2904+_xlfn.XLOOKUP(P2904,CODE,VAL))*17,256))</f>
        <v>81</v>
      </c>
    </row>
    <row r="2905" spans="5:25">
      <c r="E2905" t="str">
        <f ca="1"/>
        <v>cncqsj=3</v>
      </c>
      <c r="F2905" t="str" cm="1">
        <f t="array" aca="1" ref="F2905" ca="1">_xlfn.IFS(E2905="","",IFERROR(FIND("-",E2905),0)&gt;0,LEFT(E2905,FIND("-",E2905)-1),TRUE,LEFT(E2905,FIND("=",E2905)-1))</f>
        <v>cncqsj</v>
      </c>
      <c r="G2905" cm="1">
        <f t="array" aca="1" ref="G2905" ca="1">_xlfn.IFS(E2905="","",IFERROR(FIND("-",E2905),0)&gt;0,0,TRUE,VALUE(MID(E2905,FIND("=",E2905)+1,10)))</f>
        <v>3</v>
      </c>
      <c r="H2905">
        <f t="shared" ca="1" si="245"/>
        <v>8</v>
      </c>
      <c r="I2905" t="str">
        <f t="shared" ca="1" si="246"/>
        <v>c</v>
      </c>
      <c r="J2905" t="str">
        <f t="shared" ca="1" si="244"/>
        <v>n</v>
      </c>
      <c r="K2905" t="str">
        <f t="shared" ca="1" si="244"/>
        <v>c</v>
      </c>
      <c r="L2905" t="str">
        <f t="shared" ca="1" si="244"/>
        <v>q</v>
      </c>
      <c r="M2905" t="str">
        <f t="shared" ca="1" si="244"/>
        <v>s</v>
      </c>
      <c r="N2905" t="str">
        <f t="shared" ca="1" si="244"/>
        <v>j</v>
      </c>
      <c r="O2905" t="str">
        <f t="shared" ca="1" si="244"/>
        <v>=</v>
      </c>
      <c r="P2905" s="19" t="str">
        <f t="shared" ca="1" si="244"/>
        <v>3</v>
      </c>
      <c r="Q2905" s="33">
        <f t="shared" si="247"/>
        <v>0</v>
      </c>
      <c r="R2905" s="33">
        <f ca="1">IF(I2905="",Q2905,MOD((Q2905+_xlfn.XLOOKUP(I2905,CODE,VAL))*17,256))</f>
        <v>147</v>
      </c>
      <c r="S2905" s="33">
        <f ca="1">IF(J2905="",R2905,MOD((R2905+_xlfn.XLOOKUP(J2905,CODE,VAL))*17,256))</f>
        <v>17</v>
      </c>
      <c r="T2905" s="33">
        <f ca="1">IF(K2905="",S2905,MOD((S2905+_xlfn.XLOOKUP(K2905,CODE,VAL))*17,256))</f>
        <v>180</v>
      </c>
      <c r="U2905" s="33">
        <f ca="1">IF(L2905="",T2905,MOD((T2905+_xlfn.XLOOKUP(L2905,CODE,VAL))*17,256))</f>
        <v>117</v>
      </c>
      <c r="V2905" s="33">
        <f ca="1">IF(M2905="",U2905,MOD((U2905+_xlfn.XLOOKUP(M2905,CODE,VAL))*17,256))</f>
        <v>104</v>
      </c>
      <c r="W2905" s="33">
        <f ca="1">IF(N2905="",V2905,MOD((V2905+_xlfn.XLOOKUP(N2905,CODE,VAL))*17,256))</f>
        <v>242</v>
      </c>
      <c r="X2905" s="33">
        <f ca="1">IF(O2905="",W2905,MOD((W2905+_xlfn.XLOOKUP(O2905,CODE,VAL))*17,256))</f>
        <v>31</v>
      </c>
      <c r="Y2905" s="33">
        <f ca="1">IF(P2905="",X2905,MOD((X2905+_xlfn.XLOOKUP(P2905,CODE,VAL))*17,256))</f>
        <v>114</v>
      </c>
    </row>
    <row r="2906" spans="5:25">
      <c r="E2906" t="str">
        <f ca="1"/>
        <v>zd=1</v>
      </c>
      <c r="F2906" t="str" cm="1">
        <f t="array" aca="1" ref="F2906" ca="1">_xlfn.IFS(E2906="","",IFERROR(FIND("-",E2906),0)&gt;0,LEFT(E2906,FIND("-",E2906)-1),TRUE,LEFT(E2906,FIND("=",E2906)-1))</f>
        <v>zd</v>
      </c>
      <c r="G2906" cm="1">
        <f t="array" aca="1" ref="G2906" ca="1">_xlfn.IFS(E2906="","",IFERROR(FIND("-",E2906),0)&gt;0,0,TRUE,VALUE(MID(E2906,FIND("=",E2906)+1,10)))</f>
        <v>1</v>
      </c>
      <c r="H2906">
        <f t="shared" ca="1" si="245"/>
        <v>4</v>
      </c>
      <c r="I2906" t="str">
        <f t="shared" ca="1" si="246"/>
        <v>z</v>
      </c>
      <c r="J2906" t="str">
        <f t="shared" ca="1" si="244"/>
        <v>d</v>
      </c>
      <c r="K2906" t="str">
        <f t="shared" ca="1" si="244"/>
        <v>=</v>
      </c>
      <c r="L2906" t="str">
        <f t="shared" ca="1" si="244"/>
        <v>1</v>
      </c>
      <c r="M2906" t="str">
        <f t="shared" ca="1" si="244"/>
        <v/>
      </c>
      <c r="N2906" t="str">
        <f t="shared" ca="1" si="244"/>
        <v/>
      </c>
      <c r="O2906" t="str">
        <f t="shared" ca="1" si="244"/>
        <v/>
      </c>
      <c r="P2906" s="19" t="str">
        <f t="shared" ca="1" si="244"/>
        <v/>
      </c>
      <c r="Q2906" s="33">
        <f t="shared" si="247"/>
        <v>0</v>
      </c>
      <c r="R2906" s="33">
        <f ca="1">IF(I2906="",Q2906,MOD((Q2906+_xlfn.XLOOKUP(I2906,CODE,VAL))*17,256))</f>
        <v>26</v>
      </c>
      <c r="S2906" s="33">
        <f ca="1">IF(J2906="",R2906,MOD((R2906+_xlfn.XLOOKUP(J2906,CODE,VAL))*17,256))</f>
        <v>94</v>
      </c>
      <c r="T2906" s="33">
        <f ca="1">IF(K2906="",S2906,MOD((S2906+_xlfn.XLOOKUP(K2906,CODE,VAL))*17,256))</f>
        <v>75</v>
      </c>
      <c r="U2906" s="33">
        <f ca="1">IF(L2906="",T2906,MOD((T2906+_xlfn.XLOOKUP(L2906,CODE,VAL))*17,256))</f>
        <v>60</v>
      </c>
      <c r="V2906" s="33">
        <f ca="1">IF(M2906="",U2906,MOD((U2906+_xlfn.XLOOKUP(M2906,CODE,VAL))*17,256))</f>
        <v>60</v>
      </c>
      <c r="W2906" s="33">
        <f ca="1">IF(N2906="",V2906,MOD((V2906+_xlfn.XLOOKUP(N2906,CODE,VAL))*17,256))</f>
        <v>60</v>
      </c>
      <c r="X2906" s="33">
        <f ca="1">IF(O2906="",W2906,MOD((W2906+_xlfn.XLOOKUP(O2906,CODE,VAL))*17,256))</f>
        <v>60</v>
      </c>
      <c r="Y2906" s="33">
        <f ca="1">IF(P2906="",X2906,MOD((X2906+_xlfn.XLOOKUP(P2906,CODE,VAL))*17,256))</f>
        <v>60</v>
      </c>
    </row>
    <row r="2907" spans="5:25">
      <c r="E2907" t="str">
        <f ca="1"/>
        <v>rt-</v>
      </c>
      <c r="F2907" t="str" cm="1">
        <f t="array" aca="1" ref="F2907" ca="1">_xlfn.IFS(E2907="","",IFERROR(FIND("-",E2907),0)&gt;0,LEFT(E2907,FIND("-",E2907)-1),TRUE,LEFT(E2907,FIND("=",E2907)-1))</f>
        <v>rt</v>
      </c>
      <c r="G2907" cm="1">
        <f t="array" aca="1" ref="G2907" ca="1">_xlfn.IFS(E2907="","",IFERROR(FIND("-",E2907),0)&gt;0,0,TRUE,VALUE(MID(E2907,FIND("=",E2907)+1,10)))</f>
        <v>0</v>
      </c>
      <c r="H2907">
        <f t="shared" ca="1" si="245"/>
        <v>3</v>
      </c>
      <c r="I2907" t="str">
        <f t="shared" ca="1" si="246"/>
        <v>r</v>
      </c>
      <c r="J2907" t="str">
        <f t="shared" ca="1" si="244"/>
        <v>t</v>
      </c>
      <c r="K2907" t="str">
        <f t="shared" ca="1" si="244"/>
        <v>-</v>
      </c>
      <c r="L2907" t="str">
        <f t="shared" ca="1" si="244"/>
        <v/>
      </c>
      <c r="M2907" t="str">
        <f t="shared" ca="1" si="244"/>
        <v/>
      </c>
      <c r="N2907" t="str">
        <f t="shared" ca="1" si="244"/>
        <v/>
      </c>
      <c r="O2907" t="str">
        <f t="shared" ca="1" si="244"/>
        <v/>
      </c>
      <c r="P2907" s="19" t="str">
        <f t="shared" ca="1" si="244"/>
        <v/>
      </c>
      <c r="Q2907" s="33">
        <f t="shared" si="247"/>
        <v>0</v>
      </c>
      <c r="R2907" s="33">
        <f ca="1">IF(I2907="",Q2907,MOD((Q2907+_xlfn.XLOOKUP(I2907,CODE,VAL))*17,256))</f>
        <v>146</v>
      </c>
      <c r="S2907" s="33">
        <f ca="1">IF(J2907="",R2907,MOD((R2907+_xlfn.XLOOKUP(J2907,CODE,VAL))*17,256))</f>
        <v>102</v>
      </c>
      <c r="T2907" s="33">
        <f ca="1">IF(K2907="",S2907,MOD((S2907+_xlfn.XLOOKUP(K2907,CODE,VAL))*17,256))</f>
        <v>195</v>
      </c>
      <c r="U2907" s="33">
        <f ca="1">IF(L2907="",T2907,MOD((T2907+_xlfn.XLOOKUP(L2907,CODE,VAL))*17,256))</f>
        <v>195</v>
      </c>
      <c r="V2907" s="33">
        <f ca="1">IF(M2907="",U2907,MOD((U2907+_xlfn.XLOOKUP(M2907,CODE,VAL))*17,256))</f>
        <v>195</v>
      </c>
      <c r="W2907" s="33">
        <f ca="1">IF(N2907="",V2907,MOD((V2907+_xlfn.XLOOKUP(N2907,CODE,VAL))*17,256))</f>
        <v>195</v>
      </c>
      <c r="X2907" s="33">
        <f ca="1">IF(O2907="",W2907,MOD((W2907+_xlfn.XLOOKUP(O2907,CODE,VAL))*17,256))</f>
        <v>195</v>
      </c>
      <c r="Y2907" s="33">
        <f ca="1">IF(P2907="",X2907,MOD((X2907+_xlfn.XLOOKUP(P2907,CODE,VAL))*17,256))</f>
        <v>195</v>
      </c>
    </row>
    <row r="2908" spans="5:25">
      <c r="E2908" t="str">
        <f ca="1"/>
        <v>lbrnx-</v>
      </c>
      <c r="F2908" t="str" cm="1">
        <f t="array" aca="1" ref="F2908" ca="1">_xlfn.IFS(E2908="","",IFERROR(FIND("-",E2908),0)&gt;0,LEFT(E2908,FIND("-",E2908)-1),TRUE,LEFT(E2908,FIND("=",E2908)-1))</f>
        <v>lbrnx</v>
      </c>
      <c r="G2908" cm="1">
        <f t="array" aca="1" ref="G2908" ca="1">_xlfn.IFS(E2908="","",IFERROR(FIND("-",E2908),0)&gt;0,0,TRUE,VALUE(MID(E2908,FIND("=",E2908)+1,10)))</f>
        <v>0</v>
      </c>
      <c r="H2908">
        <f t="shared" ca="1" si="245"/>
        <v>6</v>
      </c>
      <c r="I2908" t="str">
        <f t="shared" ca="1" si="246"/>
        <v>l</v>
      </c>
      <c r="J2908" t="str">
        <f t="shared" ca="1" si="244"/>
        <v>b</v>
      </c>
      <c r="K2908" t="str">
        <f t="shared" ca="1" si="244"/>
        <v>r</v>
      </c>
      <c r="L2908" t="str">
        <f t="shared" ca="1" si="244"/>
        <v>n</v>
      </c>
      <c r="M2908" t="str">
        <f t="shared" ca="1" si="244"/>
        <v>x</v>
      </c>
      <c r="N2908" t="str">
        <f t="shared" ca="1" si="244"/>
        <v>-</v>
      </c>
      <c r="O2908" t="str">
        <f t="shared" ca="1" si="244"/>
        <v/>
      </c>
      <c r="P2908" s="19" t="str">
        <f t="shared" ca="1" si="244"/>
        <v/>
      </c>
      <c r="Q2908" s="33">
        <f t="shared" si="247"/>
        <v>0</v>
      </c>
      <c r="R2908" s="33">
        <f ca="1">IF(I2908="",Q2908,MOD((Q2908+_xlfn.XLOOKUP(I2908,CODE,VAL))*17,256))</f>
        <v>44</v>
      </c>
      <c r="S2908" s="33">
        <f ca="1">IF(J2908="",R2908,MOD((R2908+_xlfn.XLOOKUP(J2908,CODE,VAL))*17,256))</f>
        <v>110</v>
      </c>
      <c r="T2908" s="33">
        <f ca="1">IF(K2908="",S2908,MOD((S2908+_xlfn.XLOOKUP(K2908,CODE,VAL))*17,256))</f>
        <v>224</v>
      </c>
      <c r="U2908" s="33">
        <f ca="1">IF(L2908="",T2908,MOD((T2908+_xlfn.XLOOKUP(L2908,CODE,VAL))*17,256))</f>
        <v>46</v>
      </c>
      <c r="V2908" s="33">
        <f ca="1">IF(M2908="",U2908,MOD((U2908+_xlfn.XLOOKUP(M2908,CODE,VAL))*17,256))</f>
        <v>6</v>
      </c>
      <c r="W2908" s="33">
        <f ca="1">IF(N2908="",V2908,MOD((V2908+_xlfn.XLOOKUP(N2908,CODE,VAL))*17,256))</f>
        <v>99</v>
      </c>
      <c r="X2908" s="33">
        <f ca="1">IF(O2908="",W2908,MOD((W2908+_xlfn.XLOOKUP(O2908,CODE,VAL))*17,256))</f>
        <v>99</v>
      </c>
      <c r="Y2908" s="33">
        <f ca="1">IF(P2908="",X2908,MOD((X2908+_xlfn.XLOOKUP(P2908,CODE,VAL))*17,256))</f>
        <v>99</v>
      </c>
    </row>
    <row r="2909" spans="5:25">
      <c r="E2909" t="str">
        <f ca="1"/>
        <v>pnntc-</v>
      </c>
      <c r="F2909" t="str" cm="1">
        <f t="array" aca="1" ref="F2909" ca="1">_xlfn.IFS(E2909="","",IFERROR(FIND("-",E2909),0)&gt;0,LEFT(E2909,FIND("-",E2909)-1),TRUE,LEFT(E2909,FIND("=",E2909)-1))</f>
        <v>pnntc</v>
      </c>
      <c r="G2909" cm="1">
        <f t="array" aca="1" ref="G2909" ca="1">_xlfn.IFS(E2909="","",IFERROR(FIND("-",E2909),0)&gt;0,0,TRUE,VALUE(MID(E2909,FIND("=",E2909)+1,10)))</f>
        <v>0</v>
      </c>
      <c r="H2909">
        <f t="shared" ca="1" si="245"/>
        <v>6</v>
      </c>
      <c r="I2909" t="str">
        <f t="shared" ca="1" si="246"/>
        <v>p</v>
      </c>
      <c r="J2909" t="str">
        <f t="shared" ca="1" si="244"/>
        <v>n</v>
      </c>
      <c r="K2909" t="str">
        <f t="shared" ca="1" si="244"/>
        <v>n</v>
      </c>
      <c r="L2909" t="str">
        <f t="shared" ca="1" si="244"/>
        <v>t</v>
      </c>
      <c r="M2909" t="str">
        <f t="shared" ca="1" si="244"/>
        <v>c</v>
      </c>
      <c r="N2909" t="str">
        <f t="shared" ca="1" si="244"/>
        <v>-</v>
      </c>
      <c r="O2909" t="str">
        <f t="shared" ca="1" si="244"/>
        <v/>
      </c>
      <c r="P2909" s="19" t="str">
        <f t="shared" ca="1" si="244"/>
        <v/>
      </c>
      <c r="Q2909" s="33">
        <f t="shared" si="247"/>
        <v>0</v>
      </c>
      <c r="R2909" s="33">
        <f ca="1">IF(I2909="",Q2909,MOD((Q2909+_xlfn.XLOOKUP(I2909,CODE,VAL))*17,256))</f>
        <v>112</v>
      </c>
      <c r="S2909" s="33">
        <f ca="1">IF(J2909="",R2909,MOD((R2909+_xlfn.XLOOKUP(J2909,CODE,VAL))*17,256))</f>
        <v>190</v>
      </c>
      <c r="T2909" s="33">
        <f ca="1">IF(K2909="",S2909,MOD((S2909+_xlfn.XLOOKUP(K2909,CODE,VAL))*17,256))</f>
        <v>236</v>
      </c>
      <c r="U2909" s="33">
        <f ca="1">IF(L2909="",T2909,MOD((T2909+_xlfn.XLOOKUP(L2909,CODE,VAL))*17,256))</f>
        <v>96</v>
      </c>
      <c r="V2909" s="33">
        <f ca="1">IF(M2909="",U2909,MOD((U2909+_xlfn.XLOOKUP(M2909,CODE,VAL))*17,256))</f>
        <v>243</v>
      </c>
      <c r="W2909" s="33">
        <f ca="1">IF(N2909="",V2909,MOD((V2909+_xlfn.XLOOKUP(N2909,CODE,VAL))*17,256))</f>
        <v>32</v>
      </c>
      <c r="X2909" s="33">
        <f ca="1">IF(O2909="",W2909,MOD((W2909+_xlfn.XLOOKUP(O2909,CODE,VAL))*17,256))</f>
        <v>32</v>
      </c>
      <c r="Y2909" s="33">
        <f ca="1">IF(P2909="",X2909,MOD((X2909+_xlfn.XLOOKUP(P2909,CODE,VAL))*17,256))</f>
        <v>32</v>
      </c>
    </row>
    <row r="2910" spans="5:25">
      <c r="E2910" t="str">
        <f ca="1"/>
        <v>mjvpth-</v>
      </c>
      <c r="F2910" t="str" cm="1">
        <f t="array" aca="1" ref="F2910" ca="1">_xlfn.IFS(E2910="","",IFERROR(FIND("-",E2910),0)&gt;0,LEFT(E2910,FIND("-",E2910)-1),TRUE,LEFT(E2910,FIND("=",E2910)-1))</f>
        <v>mjvpth</v>
      </c>
      <c r="G2910" cm="1">
        <f t="array" aca="1" ref="G2910" ca="1">_xlfn.IFS(E2910="","",IFERROR(FIND("-",E2910),0)&gt;0,0,TRUE,VALUE(MID(E2910,FIND("=",E2910)+1,10)))</f>
        <v>0</v>
      </c>
      <c r="H2910">
        <f t="shared" ca="1" si="245"/>
        <v>7</v>
      </c>
      <c r="I2910" t="str">
        <f t="shared" ca="1" si="246"/>
        <v>m</v>
      </c>
      <c r="J2910" t="str">
        <f t="shared" ca="1" si="244"/>
        <v>j</v>
      </c>
      <c r="K2910" t="str">
        <f t="shared" ca="1" si="244"/>
        <v>v</v>
      </c>
      <c r="L2910" t="str">
        <f t="shared" ca="1" si="244"/>
        <v>p</v>
      </c>
      <c r="M2910" t="str">
        <f t="shared" ca="1" si="244"/>
        <v>t</v>
      </c>
      <c r="N2910" t="str">
        <f t="shared" ca="1" si="244"/>
        <v>h</v>
      </c>
      <c r="O2910" t="str">
        <f t="shared" ca="1" si="244"/>
        <v>-</v>
      </c>
      <c r="P2910" s="19" t="str">
        <f t="shared" ca="1" si="244"/>
        <v/>
      </c>
      <c r="Q2910" s="33">
        <f t="shared" si="247"/>
        <v>0</v>
      </c>
      <c r="R2910" s="33">
        <f ca="1">IF(I2910="",Q2910,MOD((Q2910+_xlfn.XLOOKUP(I2910,CODE,VAL))*17,256))</f>
        <v>61</v>
      </c>
      <c r="S2910" s="33">
        <f ca="1">IF(J2910="",R2910,MOD((R2910+_xlfn.XLOOKUP(J2910,CODE,VAL))*17,256))</f>
        <v>23</v>
      </c>
      <c r="T2910" s="33">
        <f ca="1">IF(K2910="",S2910,MOD((S2910+_xlfn.XLOOKUP(K2910,CODE,VAL))*17,256))</f>
        <v>93</v>
      </c>
      <c r="U2910" s="33">
        <f ca="1">IF(L2910="",T2910,MOD((T2910+_xlfn.XLOOKUP(L2910,CODE,VAL))*17,256))</f>
        <v>157</v>
      </c>
      <c r="V2910" s="33">
        <f ca="1">IF(M2910="",U2910,MOD((U2910+_xlfn.XLOOKUP(M2910,CODE,VAL))*17,256))</f>
        <v>33</v>
      </c>
      <c r="W2910" s="33">
        <f ca="1">IF(N2910="",V2910,MOD((V2910+_xlfn.XLOOKUP(N2910,CODE,VAL))*17,256))</f>
        <v>25</v>
      </c>
      <c r="X2910" s="33">
        <f ca="1">IF(O2910="",W2910,MOD((W2910+_xlfn.XLOOKUP(O2910,CODE,VAL))*17,256))</f>
        <v>166</v>
      </c>
      <c r="Y2910" s="33">
        <f ca="1">IF(P2910="",X2910,MOD((X2910+_xlfn.XLOOKUP(P2910,CODE,VAL))*17,256))</f>
        <v>166</v>
      </c>
    </row>
    <row r="2911" spans="5:25">
      <c r="E2911" t="str">
        <f ca="1"/>
        <v>rlqh-</v>
      </c>
      <c r="F2911" t="str" cm="1">
        <f t="array" aca="1" ref="F2911" ca="1">_xlfn.IFS(E2911="","",IFERROR(FIND("-",E2911),0)&gt;0,LEFT(E2911,FIND("-",E2911)-1),TRUE,LEFT(E2911,FIND("=",E2911)-1))</f>
        <v>rlqh</v>
      </c>
      <c r="G2911" cm="1">
        <f t="array" aca="1" ref="G2911" ca="1">_xlfn.IFS(E2911="","",IFERROR(FIND("-",E2911),0)&gt;0,0,TRUE,VALUE(MID(E2911,FIND("=",E2911)+1,10)))</f>
        <v>0</v>
      </c>
      <c r="H2911">
        <f t="shared" ca="1" si="245"/>
        <v>5</v>
      </c>
      <c r="I2911" t="str">
        <f t="shared" ca="1" si="246"/>
        <v>r</v>
      </c>
      <c r="J2911" t="str">
        <f t="shared" ca="1" si="244"/>
        <v>l</v>
      </c>
      <c r="K2911" t="str">
        <f t="shared" ca="1" si="244"/>
        <v>q</v>
      </c>
      <c r="L2911" t="str">
        <f t="shared" ca="1" si="244"/>
        <v>h</v>
      </c>
      <c r="M2911" t="str">
        <f t="shared" ca="1" si="244"/>
        <v>-</v>
      </c>
      <c r="N2911" t="str">
        <f t="shared" ca="1" si="244"/>
        <v/>
      </c>
      <c r="O2911" t="str">
        <f t="shared" ca="1" si="244"/>
        <v/>
      </c>
      <c r="P2911" s="19" t="str">
        <f t="shared" ca="1" si="244"/>
        <v/>
      </c>
      <c r="Q2911" s="33">
        <f t="shared" si="247"/>
        <v>0</v>
      </c>
      <c r="R2911" s="33">
        <f ca="1">IF(I2911="",Q2911,MOD((Q2911+_xlfn.XLOOKUP(I2911,CODE,VAL))*17,256))</f>
        <v>146</v>
      </c>
      <c r="S2911" s="33">
        <f ca="1">IF(J2911="",R2911,MOD((R2911+_xlfn.XLOOKUP(J2911,CODE,VAL))*17,256))</f>
        <v>222</v>
      </c>
      <c r="T2911" s="33">
        <f ca="1">IF(K2911="",S2911,MOD((S2911+_xlfn.XLOOKUP(K2911,CODE,VAL))*17,256))</f>
        <v>63</v>
      </c>
      <c r="U2911" s="33">
        <f ca="1">IF(L2911="",T2911,MOD((T2911+_xlfn.XLOOKUP(L2911,CODE,VAL))*17,256))</f>
        <v>23</v>
      </c>
      <c r="V2911" s="33">
        <f ca="1">IF(M2911="",U2911,MOD((U2911+_xlfn.XLOOKUP(M2911,CODE,VAL))*17,256))</f>
        <v>132</v>
      </c>
      <c r="W2911" s="33">
        <f ca="1">IF(N2911="",V2911,MOD((V2911+_xlfn.XLOOKUP(N2911,CODE,VAL))*17,256))</f>
        <v>132</v>
      </c>
      <c r="X2911" s="33">
        <f ca="1">IF(O2911="",W2911,MOD((W2911+_xlfn.XLOOKUP(O2911,CODE,VAL))*17,256))</f>
        <v>132</v>
      </c>
      <c r="Y2911" s="33">
        <f ca="1">IF(P2911="",X2911,MOD((X2911+_xlfn.XLOOKUP(P2911,CODE,VAL))*17,256))</f>
        <v>132</v>
      </c>
    </row>
    <row r="2912" spans="5:25">
      <c r="E2912" t="str">
        <f ca="1"/>
        <v>vhljvf=8</v>
      </c>
      <c r="F2912" t="str" cm="1">
        <f t="array" aca="1" ref="F2912" ca="1">_xlfn.IFS(E2912="","",IFERROR(FIND("-",E2912),0)&gt;0,LEFT(E2912,FIND("-",E2912)-1),TRUE,LEFT(E2912,FIND("=",E2912)-1))</f>
        <v>vhljvf</v>
      </c>
      <c r="G2912" cm="1">
        <f t="array" aca="1" ref="G2912" ca="1">_xlfn.IFS(E2912="","",IFERROR(FIND("-",E2912),0)&gt;0,0,TRUE,VALUE(MID(E2912,FIND("=",E2912)+1,10)))</f>
        <v>8</v>
      </c>
      <c r="H2912">
        <f t="shared" ca="1" si="245"/>
        <v>8</v>
      </c>
      <c r="I2912" t="str">
        <f t="shared" ca="1" si="246"/>
        <v>v</v>
      </c>
      <c r="J2912" t="str">
        <f t="shared" ref="J2912:P2940" ca="1" si="248">MID($E2912,J$11,1)</f>
        <v>h</v>
      </c>
      <c r="K2912" t="str">
        <f t="shared" ca="1" si="248"/>
        <v>l</v>
      </c>
      <c r="L2912" t="str">
        <f t="shared" ca="1" si="248"/>
        <v>j</v>
      </c>
      <c r="M2912" t="str">
        <f t="shared" ca="1" si="248"/>
        <v>v</v>
      </c>
      <c r="N2912" t="str">
        <f t="shared" ca="1" si="248"/>
        <v>f</v>
      </c>
      <c r="O2912" t="str">
        <f t="shared" ca="1" si="248"/>
        <v>=</v>
      </c>
      <c r="P2912" s="19" t="str">
        <f t="shared" ca="1" si="248"/>
        <v>8</v>
      </c>
      <c r="Q2912" s="33">
        <f t="shared" si="247"/>
        <v>0</v>
      </c>
      <c r="R2912" s="33">
        <f ca="1">IF(I2912="",Q2912,MOD((Q2912+_xlfn.XLOOKUP(I2912,CODE,VAL))*17,256))</f>
        <v>214</v>
      </c>
      <c r="S2912" s="33">
        <f ca="1">IF(J2912="",R2912,MOD((R2912+_xlfn.XLOOKUP(J2912,CODE,VAL))*17,256))</f>
        <v>30</v>
      </c>
      <c r="T2912" s="33">
        <f ca="1">IF(K2912="",S2912,MOD((S2912+_xlfn.XLOOKUP(K2912,CODE,VAL))*17,256))</f>
        <v>42</v>
      </c>
      <c r="U2912" s="33">
        <f ca="1">IF(L2912="",T2912,MOD((T2912+_xlfn.XLOOKUP(L2912,CODE,VAL))*17,256))</f>
        <v>212</v>
      </c>
      <c r="V2912" s="33">
        <f ca="1">IF(M2912="",U2912,MOD((U2912+_xlfn.XLOOKUP(M2912,CODE,VAL))*17,256))</f>
        <v>234</v>
      </c>
      <c r="W2912" s="33">
        <f ca="1">IF(N2912="",V2912,MOD((V2912+_xlfn.XLOOKUP(N2912,CODE,VAL))*17,256))</f>
        <v>80</v>
      </c>
      <c r="X2912" s="33">
        <f ca="1">IF(O2912="",W2912,MOD((W2912+_xlfn.XLOOKUP(O2912,CODE,VAL))*17,256))</f>
        <v>93</v>
      </c>
      <c r="Y2912" s="33">
        <f ca="1">IF(P2912="",X2912,MOD((X2912+_xlfn.XLOOKUP(P2912,CODE,VAL))*17,256))</f>
        <v>229</v>
      </c>
    </row>
    <row r="2913" spans="5:25">
      <c r="E2913" t="str">
        <f ca="1"/>
        <v>fdrgdv-</v>
      </c>
      <c r="F2913" t="str" cm="1">
        <f t="array" aca="1" ref="F2913" ca="1">_xlfn.IFS(E2913="","",IFERROR(FIND("-",E2913),0)&gt;0,LEFT(E2913,FIND("-",E2913)-1),TRUE,LEFT(E2913,FIND("=",E2913)-1))</f>
        <v>fdrgdv</v>
      </c>
      <c r="G2913" cm="1">
        <f t="array" aca="1" ref="G2913" ca="1">_xlfn.IFS(E2913="","",IFERROR(FIND("-",E2913),0)&gt;0,0,TRUE,VALUE(MID(E2913,FIND("=",E2913)+1,10)))</f>
        <v>0</v>
      </c>
      <c r="H2913">
        <f t="shared" ca="1" si="245"/>
        <v>7</v>
      </c>
      <c r="I2913" t="str">
        <f t="shared" ca="1" si="246"/>
        <v>f</v>
      </c>
      <c r="J2913" t="str">
        <f t="shared" ca="1" si="248"/>
        <v>d</v>
      </c>
      <c r="K2913" t="str">
        <f t="shared" ca="1" si="248"/>
        <v>r</v>
      </c>
      <c r="L2913" t="str">
        <f t="shared" ca="1" si="248"/>
        <v>g</v>
      </c>
      <c r="M2913" t="str">
        <f t="shared" ca="1" si="248"/>
        <v>d</v>
      </c>
      <c r="N2913" t="str">
        <f t="shared" ca="1" si="248"/>
        <v>v</v>
      </c>
      <c r="O2913" t="str">
        <f t="shared" ca="1" si="248"/>
        <v>-</v>
      </c>
      <c r="P2913" s="19" t="str">
        <f t="shared" ca="1" si="248"/>
        <v/>
      </c>
      <c r="Q2913" s="33">
        <f t="shared" si="247"/>
        <v>0</v>
      </c>
      <c r="R2913" s="33">
        <f ca="1">IF(I2913="",Q2913,MOD((Q2913+_xlfn.XLOOKUP(I2913,CODE,VAL))*17,256))</f>
        <v>198</v>
      </c>
      <c r="S2913" s="33">
        <f ca="1">IF(J2913="",R2913,MOD((R2913+_xlfn.XLOOKUP(J2913,CODE,VAL))*17,256))</f>
        <v>202</v>
      </c>
      <c r="T2913" s="33">
        <f ca="1">IF(K2913="",S2913,MOD((S2913+_xlfn.XLOOKUP(K2913,CODE,VAL))*17,256))</f>
        <v>252</v>
      </c>
      <c r="U2913" s="33">
        <f ca="1">IF(L2913="",T2913,MOD((T2913+_xlfn.XLOOKUP(L2913,CODE,VAL))*17,256))</f>
        <v>147</v>
      </c>
      <c r="V2913" s="33">
        <f ca="1">IF(M2913="",U2913,MOD((U2913+_xlfn.XLOOKUP(M2913,CODE,VAL))*17,256))</f>
        <v>103</v>
      </c>
      <c r="W2913" s="33">
        <f ca="1">IF(N2913="",V2913,MOD((V2913+_xlfn.XLOOKUP(N2913,CODE,VAL))*17,256))</f>
        <v>173</v>
      </c>
      <c r="X2913" s="33">
        <f ca="1">IF(O2913="",W2913,MOD((W2913+_xlfn.XLOOKUP(O2913,CODE,VAL))*17,256))</f>
        <v>122</v>
      </c>
      <c r="Y2913" s="33">
        <f ca="1">IF(P2913="",X2913,MOD((X2913+_xlfn.XLOOKUP(P2913,CODE,VAL))*17,256))</f>
        <v>122</v>
      </c>
    </row>
    <row r="2914" spans="5:25">
      <c r="E2914" t="str">
        <f ca="1"/>
        <v>rv=8</v>
      </c>
      <c r="F2914" t="str" cm="1">
        <f t="array" aca="1" ref="F2914" ca="1">_xlfn.IFS(E2914="","",IFERROR(FIND("-",E2914),0)&gt;0,LEFT(E2914,FIND("-",E2914)-1),TRUE,LEFT(E2914,FIND("=",E2914)-1))</f>
        <v>rv</v>
      </c>
      <c r="G2914" cm="1">
        <f t="array" aca="1" ref="G2914" ca="1">_xlfn.IFS(E2914="","",IFERROR(FIND("-",E2914),0)&gt;0,0,TRUE,VALUE(MID(E2914,FIND("=",E2914)+1,10)))</f>
        <v>8</v>
      </c>
      <c r="H2914">
        <f t="shared" ca="1" si="245"/>
        <v>4</v>
      </c>
      <c r="I2914" t="str">
        <f t="shared" ca="1" si="246"/>
        <v>r</v>
      </c>
      <c r="J2914" t="str">
        <f t="shared" ca="1" si="248"/>
        <v>v</v>
      </c>
      <c r="K2914" t="str">
        <f t="shared" ca="1" si="248"/>
        <v>=</v>
      </c>
      <c r="L2914" t="str">
        <f t="shared" ca="1" si="248"/>
        <v>8</v>
      </c>
      <c r="M2914" t="str">
        <f t="shared" ca="1" si="248"/>
        <v/>
      </c>
      <c r="N2914" t="str">
        <f t="shared" ca="1" si="248"/>
        <v/>
      </c>
      <c r="O2914" t="str">
        <f t="shared" ca="1" si="248"/>
        <v/>
      </c>
      <c r="P2914" s="19" t="str">
        <f t="shared" ca="1" si="248"/>
        <v/>
      </c>
      <c r="Q2914" s="33">
        <f t="shared" si="247"/>
        <v>0</v>
      </c>
      <c r="R2914" s="33">
        <f ca="1">IF(I2914="",Q2914,MOD((Q2914+_xlfn.XLOOKUP(I2914,CODE,VAL))*17,256))</f>
        <v>146</v>
      </c>
      <c r="S2914" s="33">
        <f ca="1">IF(J2914="",R2914,MOD((R2914+_xlfn.XLOOKUP(J2914,CODE,VAL))*17,256))</f>
        <v>136</v>
      </c>
      <c r="T2914" s="33">
        <f ca="1">IF(K2914="",S2914,MOD((S2914+_xlfn.XLOOKUP(K2914,CODE,VAL))*17,256))</f>
        <v>21</v>
      </c>
      <c r="U2914" s="33">
        <f ca="1">IF(L2914="",T2914,MOD((T2914+_xlfn.XLOOKUP(L2914,CODE,VAL))*17,256))</f>
        <v>29</v>
      </c>
      <c r="V2914" s="33">
        <f ca="1">IF(M2914="",U2914,MOD((U2914+_xlfn.XLOOKUP(M2914,CODE,VAL))*17,256))</f>
        <v>29</v>
      </c>
      <c r="W2914" s="33">
        <f ca="1">IF(N2914="",V2914,MOD((V2914+_xlfn.XLOOKUP(N2914,CODE,VAL))*17,256))</f>
        <v>29</v>
      </c>
      <c r="X2914" s="33">
        <f ca="1">IF(O2914="",W2914,MOD((W2914+_xlfn.XLOOKUP(O2914,CODE,VAL))*17,256))</f>
        <v>29</v>
      </c>
      <c r="Y2914" s="33">
        <f ca="1">IF(P2914="",X2914,MOD((X2914+_xlfn.XLOOKUP(P2914,CODE,VAL))*17,256))</f>
        <v>29</v>
      </c>
    </row>
    <row r="2915" spans="5:25">
      <c r="E2915" t="str">
        <f ca="1"/>
        <v>qc-</v>
      </c>
      <c r="F2915" t="str" cm="1">
        <f t="array" aca="1" ref="F2915" ca="1">_xlfn.IFS(E2915="","",IFERROR(FIND("-",E2915),0)&gt;0,LEFT(E2915,FIND("-",E2915)-1),TRUE,LEFT(E2915,FIND("=",E2915)-1))</f>
        <v>qc</v>
      </c>
      <c r="G2915" cm="1">
        <f t="array" aca="1" ref="G2915" ca="1">_xlfn.IFS(E2915="","",IFERROR(FIND("-",E2915),0)&gt;0,0,TRUE,VALUE(MID(E2915,FIND("=",E2915)+1,10)))</f>
        <v>0</v>
      </c>
      <c r="H2915">
        <f t="shared" ca="1" si="245"/>
        <v>3</v>
      </c>
      <c r="I2915" t="str">
        <f t="shared" ca="1" si="246"/>
        <v>q</v>
      </c>
      <c r="J2915" t="str">
        <f t="shared" ca="1" si="248"/>
        <v>c</v>
      </c>
      <c r="K2915" t="str">
        <f t="shared" ca="1" si="248"/>
        <v>-</v>
      </c>
      <c r="L2915" t="str">
        <f t="shared" ca="1" si="248"/>
        <v/>
      </c>
      <c r="M2915" t="str">
        <f t="shared" ca="1" si="248"/>
        <v/>
      </c>
      <c r="N2915" t="str">
        <f t="shared" ca="1" si="248"/>
        <v/>
      </c>
      <c r="O2915" t="str">
        <f t="shared" ca="1" si="248"/>
        <v/>
      </c>
      <c r="P2915" s="19" t="str">
        <f t="shared" ca="1" si="248"/>
        <v/>
      </c>
      <c r="Q2915" s="33">
        <f t="shared" si="247"/>
        <v>0</v>
      </c>
      <c r="R2915" s="33">
        <f ca="1">IF(I2915="",Q2915,MOD((Q2915+_xlfn.XLOOKUP(I2915,CODE,VAL))*17,256))</f>
        <v>129</v>
      </c>
      <c r="S2915" s="33">
        <f ca="1">IF(J2915="",R2915,MOD((R2915+_xlfn.XLOOKUP(J2915,CODE,VAL))*17,256))</f>
        <v>36</v>
      </c>
      <c r="T2915" s="33">
        <f ca="1">IF(K2915="",S2915,MOD((S2915+_xlfn.XLOOKUP(K2915,CODE,VAL))*17,256))</f>
        <v>97</v>
      </c>
      <c r="U2915" s="33">
        <f ca="1">IF(L2915="",T2915,MOD((T2915+_xlfn.XLOOKUP(L2915,CODE,VAL))*17,256))</f>
        <v>97</v>
      </c>
      <c r="V2915" s="33">
        <f ca="1">IF(M2915="",U2915,MOD((U2915+_xlfn.XLOOKUP(M2915,CODE,VAL))*17,256))</f>
        <v>97</v>
      </c>
      <c r="W2915" s="33">
        <f ca="1">IF(N2915="",V2915,MOD((V2915+_xlfn.XLOOKUP(N2915,CODE,VAL))*17,256))</f>
        <v>97</v>
      </c>
      <c r="X2915" s="33">
        <f ca="1">IF(O2915="",W2915,MOD((W2915+_xlfn.XLOOKUP(O2915,CODE,VAL))*17,256))</f>
        <v>97</v>
      </c>
      <c r="Y2915" s="33">
        <f ca="1">IF(P2915="",X2915,MOD((X2915+_xlfn.XLOOKUP(P2915,CODE,VAL))*17,256))</f>
        <v>97</v>
      </c>
    </row>
    <row r="2916" spans="5:25">
      <c r="E2916" t="str">
        <f ca="1"/>
        <v>trlmql=5</v>
      </c>
      <c r="F2916" t="str" cm="1">
        <f t="array" aca="1" ref="F2916" ca="1">_xlfn.IFS(E2916="","",IFERROR(FIND("-",E2916),0)&gt;0,LEFT(E2916,FIND("-",E2916)-1),TRUE,LEFT(E2916,FIND("=",E2916)-1))</f>
        <v>trlmql</v>
      </c>
      <c r="G2916" cm="1">
        <f t="array" aca="1" ref="G2916" ca="1">_xlfn.IFS(E2916="","",IFERROR(FIND("-",E2916),0)&gt;0,0,TRUE,VALUE(MID(E2916,FIND("=",E2916)+1,10)))</f>
        <v>5</v>
      </c>
      <c r="H2916">
        <f t="shared" ca="1" si="245"/>
        <v>8</v>
      </c>
      <c r="I2916" t="str">
        <f t="shared" ca="1" si="246"/>
        <v>t</v>
      </c>
      <c r="J2916" t="str">
        <f t="shared" ca="1" si="248"/>
        <v>r</v>
      </c>
      <c r="K2916" t="str">
        <f t="shared" ca="1" si="248"/>
        <v>l</v>
      </c>
      <c r="L2916" t="str">
        <f t="shared" ca="1" si="248"/>
        <v>m</v>
      </c>
      <c r="M2916" t="str">
        <f t="shared" ca="1" si="248"/>
        <v>q</v>
      </c>
      <c r="N2916" t="str">
        <f t="shared" ca="1" si="248"/>
        <v>l</v>
      </c>
      <c r="O2916" t="str">
        <f t="shared" ca="1" si="248"/>
        <v>=</v>
      </c>
      <c r="P2916" s="19" t="str">
        <f t="shared" ca="1" si="248"/>
        <v>5</v>
      </c>
      <c r="Q2916" s="33">
        <f t="shared" si="247"/>
        <v>0</v>
      </c>
      <c r="R2916" s="33">
        <f ca="1">IF(I2916="",Q2916,MOD((Q2916+_xlfn.XLOOKUP(I2916,CODE,VAL))*17,256))</f>
        <v>180</v>
      </c>
      <c r="S2916" s="33">
        <f ca="1">IF(J2916="",R2916,MOD((R2916+_xlfn.XLOOKUP(J2916,CODE,VAL))*17,256))</f>
        <v>134</v>
      </c>
      <c r="T2916" s="33">
        <f ca="1">IF(K2916="",S2916,MOD((S2916+_xlfn.XLOOKUP(K2916,CODE,VAL))*17,256))</f>
        <v>18</v>
      </c>
      <c r="U2916" s="33">
        <f ca="1">IF(L2916="",T2916,MOD((T2916+_xlfn.XLOOKUP(L2916,CODE,VAL))*17,256))</f>
        <v>111</v>
      </c>
      <c r="V2916" s="33">
        <f ca="1">IF(M2916="",U2916,MOD((U2916+_xlfn.XLOOKUP(M2916,CODE,VAL))*17,256))</f>
        <v>224</v>
      </c>
      <c r="W2916" s="33">
        <f ca="1">IF(N2916="",V2916,MOD((V2916+_xlfn.XLOOKUP(N2916,CODE,VAL))*17,256))</f>
        <v>12</v>
      </c>
      <c r="X2916" s="33">
        <f ca="1">IF(O2916="",W2916,MOD((W2916+_xlfn.XLOOKUP(O2916,CODE,VAL))*17,256))</f>
        <v>217</v>
      </c>
      <c r="Y2916" s="33">
        <f ca="1">IF(P2916="",X2916,MOD((X2916+_xlfn.XLOOKUP(P2916,CODE,VAL))*17,256))</f>
        <v>238</v>
      </c>
    </row>
    <row r="2917" spans="5:25">
      <c r="E2917" t="str">
        <f ca="1"/>
        <v>cpz=1</v>
      </c>
      <c r="F2917" t="str" cm="1">
        <f t="array" aca="1" ref="F2917" ca="1">_xlfn.IFS(E2917="","",IFERROR(FIND("-",E2917),0)&gt;0,LEFT(E2917,FIND("-",E2917)-1),TRUE,LEFT(E2917,FIND("=",E2917)-1))</f>
        <v>cpz</v>
      </c>
      <c r="G2917" cm="1">
        <f t="array" aca="1" ref="G2917" ca="1">_xlfn.IFS(E2917="","",IFERROR(FIND("-",E2917),0)&gt;0,0,TRUE,VALUE(MID(E2917,FIND("=",E2917)+1,10)))</f>
        <v>1</v>
      </c>
      <c r="H2917">
        <f t="shared" ca="1" si="245"/>
        <v>5</v>
      </c>
      <c r="I2917" t="str">
        <f t="shared" ca="1" si="246"/>
        <v>c</v>
      </c>
      <c r="J2917" t="str">
        <f t="shared" ca="1" si="248"/>
        <v>p</v>
      </c>
      <c r="K2917" t="str">
        <f t="shared" ca="1" si="248"/>
        <v>z</v>
      </c>
      <c r="L2917" t="str">
        <f t="shared" ca="1" si="248"/>
        <v>=</v>
      </c>
      <c r="M2917" t="str">
        <f t="shared" ca="1" si="248"/>
        <v>1</v>
      </c>
      <c r="N2917" t="str">
        <f t="shared" ca="1" si="248"/>
        <v/>
      </c>
      <c r="O2917" t="str">
        <f t="shared" ca="1" si="248"/>
        <v/>
      </c>
      <c r="P2917" s="19" t="str">
        <f t="shared" ca="1" si="248"/>
        <v/>
      </c>
      <c r="Q2917" s="33">
        <f t="shared" si="247"/>
        <v>0</v>
      </c>
      <c r="R2917" s="33">
        <f ca="1">IF(I2917="",Q2917,MOD((Q2917+_xlfn.XLOOKUP(I2917,CODE,VAL))*17,256))</f>
        <v>147</v>
      </c>
      <c r="S2917" s="33">
        <f ca="1">IF(J2917="",R2917,MOD((R2917+_xlfn.XLOOKUP(J2917,CODE,VAL))*17,256))</f>
        <v>51</v>
      </c>
      <c r="T2917" s="33">
        <f ca="1">IF(K2917="",S2917,MOD((S2917+_xlfn.XLOOKUP(K2917,CODE,VAL))*17,256))</f>
        <v>125</v>
      </c>
      <c r="U2917" s="33">
        <f ca="1">IF(L2917="",T2917,MOD((T2917+_xlfn.XLOOKUP(L2917,CODE,VAL))*17,256))</f>
        <v>90</v>
      </c>
      <c r="V2917" s="33">
        <f ca="1">IF(M2917="",U2917,MOD((U2917+_xlfn.XLOOKUP(M2917,CODE,VAL))*17,256))</f>
        <v>59</v>
      </c>
      <c r="W2917" s="33">
        <f ca="1">IF(N2917="",V2917,MOD((V2917+_xlfn.XLOOKUP(N2917,CODE,VAL))*17,256))</f>
        <v>59</v>
      </c>
      <c r="X2917" s="33">
        <f ca="1">IF(O2917="",W2917,MOD((W2917+_xlfn.XLOOKUP(O2917,CODE,VAL))*17,256))</f>
        <v>59</v>
      </c>
      <c r="Y2917" s="33">
        <f ca="1">IF(P2917="",X2917,MOD((X2917+_xlfn.XLOOKUP(P2917,CODE,VAL))*17,256))</f>
        <v>59</v>
      </c>
    </row>
    <row r="2918" spans="5:25">
      <c r="E2918" t="str">
        <f ca="1"/>
        <v>dsxc=6</v>
      </c>
      <c r="F2918" t="str" cm="1">
        <f t="array" aca="1" ref="F2918" ca="1">_xlfn.IFS(E2918="","",IFERROR(FIND("-",E2918),0)&gt;0,LEFT(E2918,FIND("-",E2918)-1),TRUE,LEFT(E2918,FIND("=",E2918)-1))</f>
        <v>dsxc</v>
      </c>
      <c r="G2918" cm="1">
        <f t="array" aca="1" ref="G2918" ca="1">_xlfn.IFS(E2918="","",IFERROR(FIND("-",E2918),0)&gt;0,0,TRUE,VALUE(MID(E2918,FIND("=",E2918)+1,10)))</f>
        <v>6</v>
      </c>
      <c r="H2918">
        <f t="shared" ca="1" si="245"/>
        <v>6</v>
      </c>
      <c r="I2918" t="str">
        <f t="shared" ca="1" si="246"/>
        <v>d</v>
      </c>
      <c r="J2918" t="str">
        <f t="shared" ca="1" si="248"/>
        <v>s</v>
      </c>
      <c r="K2918" t="str">
        <f t="shared" ca="1" si="248"/>
        <v>x</v>
      </c>
      <c r="L2918" t="str">
        <f t="shared" ca="1" si="248"/>
        <v>c</v>
      </c>
      <c r="M2918" t="str">
        <f t="shared" ca="1" si="248"/>
        <v>=</v>
      </c>
      <c r="N2918" t="str">
        <f t="shared" ca="1" si="248"/>
        <v>6</v>
      </c>
      <c r="O2918" t="str">
        <f t="shared" ca="1" si="248"/>
        <v/>
      </c>
      <c r="P2918" s="19" t="str">
        <f t="shared" ca="1" si="248"/>
        <v/>
      </c>
      <c r="Q2918" s="33">
        <f t="shared" si="247"/>
        <v>0</v>
      </c>
      <c r="R2918" s="33">
        <f ca="1">IF(I2918="",Q2918,MOD((Q2918+_xlfn.XLOOKUP(I2918,CODE,VAL))*17,256))</f>
        <v>164</v>
      </c>
      <c r="S2918" s="33">
        <f ca="1">IF(J2918="",R2918,MOD((R2918+_xlfn.XLOOKUP(J2918,CODE,VAL))*17,256))</f>
        <v>135</v>
      </c>
      <c r="T2918" s="33">
        <f ca="1">IF(K2918="",S2918,MOD((S2918+_xlfn.XLOOKUP(K2918,CODE,VAL))*17,256))</f>
        <v>239</v>
      </c>
      <c r="U2918" s="33">
        <f ca="1">IF(L2918="",T2918,MOD((T2918+_xlfn.XLOOKUP(L2918,CODE,VAL))*17,256))</f>
        <v>114</v>
      </c>
      <c r="V2918" s="33">
        <f ca="1">IF(M2918="",U2918,MOD((U2918+_xlfn.XLOOKUP(M2918,CODE,VAL))*17,256))</f>
        <v>159</v>
      </c>
      <c r="W2918" s="33">
        <f ca="1">IF(N2918="",V2918,MOD((V2918+_xlfn.XLOOKUP(N2918,CODE,VAL))*17,256))</f>
        <v>37</v>
      </c>
      <c r="X2918" s="33">
        <f ca="1">IF(O2918="",W2918,MOD((W2918+_xlfn.XLOOKUP(O2918,CODE,VAL))*17,256))</f>
        <v>37</v>
      </c>
      <c r="Y2918" s="33">
        <f ca="1">IF(P2918="",X2918,MOD((X2918+_xlfn.XLOOKUP(P2918,CODE,VAL))*17,256))</f>
        <v>37</v>
      </c>
    </row>
    <row r="2919" spans="5:25">
      <c r="E2919" t="str">
        <f ca="1"/>
        <v>bq=4</v>
      </c>
      <c r="F2919" t="str" cm="1">
        <f t="array" aca="1" ref="F2919" ca="1">_xlfn.IFS(E2919="","",IFERROR(FIND("-",E2919),0)&gt;0,LEFT(E2919,FIND("-",E2919)-1),TRUE,LEFT(E2919,FIND("=",E2919)-1))</f>
        <v>bq</v>
      </c>
      <c r="G2919" cm="1">
        <f t="array" aca="1" ref="G2919" ca="1">_xlfn.IFS(E2919="","",IFERROR(FIND("-",E2919),0)&gt;0,0,TRUE,VALUE(MID(E2919,FIND("=",E2919)+1,10)))</f>
        <v>4</v>
      </c>
      <c r="H2919">
        <f t="shared" ca="1" si="245"/>
        <v>4</v>
      </c>
      <c r="I2919" t="str">
        <f t="shared" ca="1" si="246"/>
        <v>b</v>
      </c>
      <c r="J2919" t="str">
        <f t="shared" ca="1" si="248"/>
        <v>q</v>
      </c>
      <c r="K2919" t="str">
        <f t="shared" ca="1" si="248"/>
        <v>=</v>
      </c>
      <c r="L2919" t="str">
        <f t="shared" ca="1" si="248"/>
        <v>4</v>
      </c>
      <c r="M2919" t="str">
        <f t="shared" ca="1" si="248"/>
        <v/>
      </c>
      <c r="N2919" t="str">
        <f t="shared" ca="1" si="248"/>
        <v/>
      </c>
      <c r="O2919" t="str">
        <f t="shared" ca="1" si="248"/>
        <v/>
      </c>
      <c r="P2919" s="19" t="str">
        <f t="shared" ca="1" si="248"/>
        <v/>
      </c>
      <c r="Q2919" s="33">
        <f t="shared" si="247"/>
        <v>0</v>
      </c>
      <c r="R2919" s="33">
        <f ca="1">IF(I2919="",Q2919,MOD((Q2919+_xlfn.XLOOKUP(I2919,CODE,VAL))*17,256))</f>
        <v>130</v>
      </c>
      <c r="S2919" s="33">
        <f ca="1">IF(J2919="",R2919,MOD((R2919+_xlfn.XLOOKUP(J2919,CODE,VAL))*17,256))</f>
        <v>35</v>
      </c>
      <c r="T2919" s="33">
        <f ca="1">IF(K2919="",S2919,MOD((S2919+_xlfn.XLOOKUP(K2919,CODE,VAL))*17,256))</f>
        <v>96</v>
      </c>
      <c r="U2919" s="33">
        <f ca="1">IF(L2919="",T2919,MOD((T2919+_xlfn.XLOOKUP(L2919,CODE,VAL))*17,256))</f>
        <v>212</v>
      </c>
      <c r="V2919" s="33">
        <f ca="1">IF(M2919="",U2919,MOD((U2919+_xlfn.XLOOKUP(M2919,CODE,VAL))*17,256))</f>
        <v>212</v>
      </c>
      <c r="W2919" s="33">
        <f ca="1">IF(N2919="",V2919,MOD((V2919+_xlfn.XLOOKUP(N2919,CODE,VAL))*17,256))</f>
        <v>212</v>
      </c>
      <c r="X2919" s="33">
        <f ca="1">IF(O2919="",W2919,MOD((W2919+_xlfn.XLOOKUP(O2919,CODE,VAL))*17,256))</f>
        <v>212</v>
      </c>
      <c r="Y2919" s="33">
        <f ca="1">IF(P2919="",X2919,MOD((X2919+_xlfn.XLOOKUP(P2919,CODE,VAL))*17,256))</f>
        <v>212</v>
      </c>
    </row>
    <row r="2920" spans="5:25">
      <c r="E2920" t="str">
        <f ca="1"/>
        <v>kjzs-</v>
      </c>
      <c r="F2920" t="str" cm="1">
        <f t="array" aca="1" ref="F2920" ca="1">_xlfn.IFS(E2920="","",IFERROR(FIND("-",E2920),0)&gt;0,LEFT(E2920,FIND("-",E2920)-1),TRUE,LEFT(E2920,FIND("=",E2920)-1))</f>
        <v>kjzs</v>
      </c>
      <c r="G2920" cm="1">
        <f t="array" aca="1" ref="G2920" ca="1">_xlfn.IFS(E2920="","",IFERROR(FIND("-",E2920),0)&gt;0,0,TRUE,VALUE(MID(E2920,FIND("=",E2920)+1,10)))</f>
        <v>0</v>
      </c>
      <c r="H2920">
        <f t="shared" ca="1" si="245"/>
        <v>5</v>
      </c>
      <c r="I2920" t="str">
        <f t="shared" ca="1" si="246"/>
        <v>k</v>
      </c>
      <c r="J2920" t="str">
        <f t="shared" ca="1" si="248"/>
        <v>j</v>
      </c>
      <c r="K2920" t="str">
        <f t="shared" ca="1" si="248"/>
        <v>z</v>
      </c>
      <c r="L2920" t="str">
        <f t="shared" ca="1" si="248"/>
        <v>s</v>
      </c>
      <c r="M2920" t="str">
        <f t="shared" ca="1" si="248"/>
        <v>-</v>
      </c>
      <c r="N2920" t="str">
        <f t="shared" ca="1" si="248"/>
        <v/>
      </c>
      <c r="O2920" t="str">
        <f t="shared" ca="1" si="248"/>
        <v/>
      </c>
      <c r="P2920" s="19" t="str">
        <f t="shared" ca="1" si="248"/>
        <v/>
      </c>
      <c r="Q2920" s="33">
        <f t="shared" si="247"/>
        <v>0</v>
      </c>
      <c r="R2920" s="33">
        <f ca="1">IF(I2920="",Q2920,MOD((Q2920+_xlfn.XLOOKUP(I2920,CODE,VAL))*17,256))</f>
        <v>27</v>
      </c>
      <c r="S2920" s="33">
        <f ca="1">IF(J2920="",R2920,MOD((R2920+_xlfn.XLOOKUP(J2920,CODE,VAL))*17,256))</f>
        <v>213</v>
      </c>
      <c r="T2920" s="33">
        <f ca="1">IF(K2920="",S2920,MOD((S2920+_xlfn.XLOOKUP(K2920,CODE,VAL))*17,256))</f>
        <v>63</v>
      </c>
      <c r="U2920" s="33">
        <f ca="1">IF(L2920="",T2920,MOD((T2920+_xlfn.XLOOKUP(L2920,CODE,VAL))*17,256))</f>
        <v>210</v>
      </c>
      <c r="V2920" s="33">
        <f ca="1">IF(M2920="",U2920,MOD((U2920+_xlfn.XLOOKUP(M2920,CODE,VAL))*17,256))</f>
        <v>239</v>
      </c>
      <c r="W2920" s="33">
        <f ca="1">IF(N2920="",V2920,MOD((V2920+_xlfn.XLOOKUP(N2920,CODE,VAL))*17,256))</f>
        <v>239</v>
      </c>
      <c r="X2920" s="33">
        <f ca="1">IF(O2920="",W2920,MOD((W2920+_xlfn.XLOOKUP(O2920,CODE,VAL))*17,256))</f>
        <v>239</v>
      </c>
      <c r="Y2920" s="33">
        <f ca="1">IF(P2920="",X2920,MOD((X2920+_xlfn.XLOOKUP(P2920,CODE,VAL))*17,256))</f>
        <v>239</v>
      </c>
    </row>
    <row r="2921" spans="5:25">
      <c r="E2921" t="str">
        <f ca="1"/>
        <v>kp-</v>
      </c>
      <c r="F2921" t="str" cm="1">
        <f t="array" aca="1" ref="F2921" ca="1">_xlfn.IFS(E2921="","",IFERROR(FIND("-",E2921),0)&gt;0,LEFT(E2921,FIND("-",E2921)-1),TRUE,LEFT(E2921,FIND("=",E2921)-1))</f>
        <v>kp</v>
      </c>
      <c r="G2921" cm="1">
        <f t="array" aca="1" ref="G2921" ca="1">_xlfn.IFS(E2921="","",IFERROR(FIND("-",E2921),0)&gt;0,0,TRUE,VALUE(MID(E2921,FIND("=",E2921)+1,10)))</f>
        <v>0</v>
      </c>
      <c r="H2921">
        <f t="shared" ca="1" si="245"/>
        <v>3</v>
      </c>
      <c r="I2921" t="str">
        <f t="shared" ca="1" si="246"/>
        <v>k</v>
      </c>
      <c r="J2921" t="str">
        <f t="shared" ca="1" si="248"/>
        <v>p</v>
      </c>
      <c r="K2921" t="str">
        <f t="shared" ca="1" si="248"/>
        <v>-</v>
      </c>
      <c r="L2921" t="str">
        <f t="shared" ca="1" si="248"/>
        <v/>
      </c>
      <c r="M2921" t="str">
        <f t="shared" ca="1" si="248"/>
        <v/>
      </c>
      <c r="N2921" t="str">
        <f t="shared" ca="1" si="248"/>
        <v/>
      </c>
      <c r="O2921" t="str">
        <f t="shared" ca="1" si="248"/>
        <v/>
      </c>
      <c r="P2921" s="19" t="str">
        <f t="shared" ca="1" si="248"/>
        <v/>
      </c>
      <c r="Q2921" s="33">
        <f t="shared" si="247"/>
        <v>0</v>
      </c>
      <c r="R2921" s="33">
        <f ca="1">IF(I2921="",Q2921,MOD((Q2921+_xlfn.XLOOKUP(I2921,CODE,VAL))*17,256))</f>
        <v>27</v>
      </c>
      <c r="S2921" s="33">
        <f ca="1">IF(J2921="",R2921,MOD((R2921+_xlfn.XLOOKUP(J2921,CODE,VAL))*17,256))</f>
        <v>59</v>
      </c>
      <c r="T2921" s="33">
        <f ca="1">IF(K2921="",S2921,MOD((S2921+_xlfn.XLOOKUP(K2921,CODE,VAL))*17,256))</f>
        <v>232</v>
      </c>
      <c r="U2921" s="33">
        <f ca="1">IF(L2921="",T2921,MOD((T2921+_xlfn.XLOOKUP(L2921,CODE,VAL))*17,256))</f>
        <v>232</v>
      </c>
      <c r="V2921" s="33">
        <f ca="1">IF(M2921="",U2921,MOD((U2921+_xlfn.XLOOKUP(M2921,CODE,VAL))*17,256))</f>
        <v>232</v>
      </c>
      <c r="W2921" s="33">
        <f ca="1">IF(N2921="",V2921,MOD((V2921+_xlfn.XLOOKUP(N2921,CODE,VAL))*17,256))</f>
        <v>232</v>
      </c>
      <c r="X2921" s="33">
        <f ca="1">IF(O2921="",W2921,MOD((W2921+_xlfn.XLOOKUP(O2921,CODE,VAL))*17,256))</f>
        <v>232</v>
      </c>
      <c r="Y2921" s="33">
        <f ca="1">IF(P2921="",X2921,MOD((X2921+_xlfn.XLOOKUP(P2921,CODE,VAL))*17,256))</f>
        <v>232</v>
      </c>
    </row>
    <row r="2922" spans="5:25">
      <c r="E2922" t="str">
        <f ca="1"/>
        <v>smd-</v>
      </c>
      <c r="F2922" t="str" cm="1">
        <f t="array" aca="1" ref="F2922" ca="1">_xlfn.IFS(E2922="","",IFERROR(FIND("-",E2922),0)&gt;0,LEFT(E2922,FIND("-",E2922)-1),TRUE,LEFT(E2922,FIND("=",E2922)-1))</f>
        <v>smd</v>
      </c>
      <c r="G2922" cm="1">
        <f t="array" aca="1" ref="G2922" ca="1">_xlfn.IFS(E2922="","",IFERROR(FIND("-",E2922),0)&gt;0,0,TRUE,VALUE(MID(E2922,FIND("=",E2922)+1,10)))</f>
        <v>0</v>
      </c>
      <c r="H2922">
        <f t="shared" ca="1" si="245"/>
        <v>4</v>
      </c>
      <c r="I2922" t="str">
        <f t="shared" ca="1" si="246"/>
        <v>s</v>
      </c>
      <c r="J2922" t="str">
        <f t="shared" ca="1" si="248"/>
        <v>m</v>
      </c>
      <c r="K2922" t="str">
        <f t="shared" ca="1" si="248"/>
        <v>d</v>
      </c>
      <c r="L2922" t="str">
        <f t="shared" ca="1" si="248"/>
        <v>-</v>
      </c>
      <c r="M2922" t="str">
        <f t="shared" ca="1" si="248"/>
        <v/>
      </c>
      <c r="N2922" t="str">
        <f t="shared" ca="1" si="248"/>
        <v/>
      </c>
      <c r="O2922" t="str">
        <f t="shared" ca="1" si="248"/>
        <v/>
      </c>
      <c r="P2922" s="19" t="str">
        <f t="shared" ca="1" si="248"/>
        <v/>
      </c>
      <c r="Q2922" s="33">
        <f t="shared" si="247"/>
        <v>0</v>
      </c>
      <c r="R2922" s="33">
        <f ca="1">IF(I2922="",Q2922,MOD((Q2922+_xlfn.XLOOKUP(I2922,CODE,VAL))*17,256))</f>
        <v>163</v>
      </c>
      <c r="S2922" s="33">
        <f ca="1">IF(J2922="",R2922,MOD((R2922+_xlfn.XLOOKUP(J2922,CODE,VAL))*17,256))</f>
        <v>16</v>
      </c>
      <c r="T2922" s="33">
        <f ca="1">IF(K2922="",S2922,MOD((S2922+_xlfn.XLOOKUP(K2922,CODE,VAL))*17,256))</f>
        <v>180</v>
      </c>
      <c r="U2922" s="33">
        <f ca="1">IF(L2922="",T2922,MOD((T2922+_xlfn.XLOOKUP(L2922,CODE,VAL))*17,256))</f>
        <v>241</v>
      </c>
      <c r="V2922" s="33">
        <f ca="1">IF(M2922="",U2922,MOD((U2922+_xlfn.XLOOKUP(M2922,CODE,VAL))*17,256))</f>
        <v>241</v>
      </c>
      <c r="W2922" s="33">
        <f ca="1">IF(N2922="",V2922,MOD((V2922+_xlfn.XLOOKUP(N2922,CODE,VAL))*17,256))</f>
        <v>241</v>
      </c>
      <c r="X2922" s="33">
        <f ca="1">IF(O2922="",W2922,MOD((W2922+_xlfn.XLOOKUP(O2922,CODE,VAL))*17,256))</f>
        <v>241</v>
      </c>
      <c r="Y2922" s="33">
        <f ca="1">IF(P2922="",X2922,MOD((X2922+_xlfn.XLOOKUP(P2922,CODE,VAL))*17,256))</f>
        <v>241</v>
      </c>
    </row>
    <row r="2923" spans="5:25">
      <c r="E2923" t="str">
        <f ca="1"/>
        <v>xc=9</v>
      </c>
      <c r="F2923" t="str" cm="1">
        <f t="array" aca="1" ref="F2923" ca="1">_xlfn.IFS(E2923="","",IFERROR(FIND("-",E2923),0)&gt;0,LEFT(E2923,FIND("-",E2923)-1),TRUE,LEFT(E2923,FIND("=",E2923)-1))</f>
        <v>xc</v>
      </c>
      <c r="G2923" cm="1">
        <f t="array" aca="1" ref="G2923" ca="1">_xlfn.IFS(E2923="","",IFERROR(FIND("-",E2923),0)&gt;0,0,TRUE,VALUE(MID(E2923,FIND("=",E2923)+1,10)))</f>
        <v>9</v>
      </c>
      <c r="H2923">
        <f t="shared" ca="1" si="245"/>
        <v>4</v>
      </c>
      <c r="I2923" t="str">
        <f t="shared" ca="1" si="246"/>
        <v>x</v>
      </c>
      <c r="J2923" t="str">
        <f t="shared" ca="1" si="248"/>
        <v>c</v>
      </c>
      <c r="K2923" t="str">
        <f t="shared" ca="1" si="248"/>
        <v>=</v>
      </c>
      <c r="L2923" t="str">
        <f t="shared" ca="1" si="248"/>
        <v>9</v>
      </c>
      <c r="M2923" t="str">
        <f t="shared" ca="1" si="248"/>
        <v/>
      </c>
      <c r="N2923" t="str">
        <f t="shared" ca="1" si="248"/>
        <v/>
      </c>
      <c r="O2923" t="str">
        <f t="shared" ca="1" si="248"/>
        <v/>
      </c>
      <c r="P2923" s="19" t="str">
        <f t="shared" ca="1" si="248"/>
        <v/>
      </c>
      <c r="Q2923" s="33">
        <f t="shared" si="247"/>
        <v>0</v>
      </c>
      <c r="R2923" s="33">
        <f ca="1">IF(I2923="",Q2923,MOD((Q2923+_xlfn.XLOOKUP(I2923,CODE,VAL))*17,256))</f>
        <v>248</v>
      </c>
      <c r="S2923" s="33">
        <f ca="1">IF(J2923="",R2923,MOD((R2923+_xlfn.XLOOKUP(J2923,CODE,VAL))*17,256))</f>
        <v>11</v>
      </c>
      <c r="T2923" s="33">
        <f ca="1">IF(K2923="",S2923,MOD((S2923+_xlfn.XLOOKUP(K2923,CODE,VAL))*17,256))</f>
        <v>200</v>
      </c>
      <c r="U2923" s="33">
        <f ca="1">IF(L2923="",T2923,MOD((T2923+_xlfn.XLOOKUP(L2923,CODE,VAL))*17,256))</f>
        <v>17</v>
      </c>
      <c r="V2923" s="33">
        <f ca="1">IF(M2923="",U2923,MOD((U2923+_xlfn.XLOOKUP(M2923,CODE,VAL))*17,256))</f>
        <v>17</v>
      </c>
      <c r="W2923" s="33">
        <f ca="1">IF(N2923="",V2923,MOD((V2923+_xlfn.XLOOKUP(N2923,CODE,VAL))*17,256))</f>
        <v>17</v>
      </c>
      <c r="X2923" s="33">
        <f ca="1">IF(O2923="",W2923,MOD((W2923+_xlfn.XLOOKUP(O2923,CODE,VAL))*17,256))</f>
        <v>17</v>
      </c>
      <c r="Y2923" s="33">
        <f ca="1">IF(P2923="",X2923,MOD((X2923+_xlfn.XLOOKUP(P2923,CODE,VAL))*17,256))</f>
        <v>17</v>
      </c>
    </row>
    <row r="2924" spans="5:25">
      <c r="E2924" t="str">
        <f ca="1"/>
        <v>rmdpjc-</v>
      </c>
      <c r="F2924" t="str" cm="1">
        <f t="array" aca="1" ref="F2924" ca="1">_xlfn.IFS(E2924="","",IFERROR(FIND("-",E2924),0)&gt;0,LEFT(E2924,FIND("-",E2924)-1),TRUE,LEFT(E2924,FIND("=",E2924)-1))</f>
        <v>rmdpjc</v>
      </c>
      <c r="G2924" cm="1">
        <f t="array" aca="1" ref="G2924" ca="1">_xlfn.IFS(E2924="","",IFERROR(FIND("-",E2924),0)&gt;0,0,TRUE,VALUE(MID(E2924,FIND("=",E2924)+1,10)))</f>
        <v>0</v>
      </c>
      <c r="H2924">
        <f t="shared" ca="1" si="245"/>
        <v>7</v>
      </c>
      <c r="I2924" t="str">
        <f t="shared" ca="1" si="246"/>
        <v>r</v>
      </c>
      <c r="J2924" t="str">
        <f t="shared" ca="1" si="248"/>
        <v>m</v>
      </c>
      <c r="K2924" t="str">
        <f t="shared" ca="1" si="248"/>
        <v>d</v>
      </c>
      <c r="L2924" t="str">
        <f t="shared" ca="1" si="248"/>
        <v>p</v>
      </c>
      <c r="M2924" t="str">
        <f t="shared" ca="1" si="248"/>
        <v>j</v>
      </c>
      <c r="N2924" t="str">
        <f t="shared" ca="1" si="248"/>
        <v>c</v>
      </c>
      <c r="O2924" t="str">
        <f t="shared" ca="1" si="248"/>
        <v>-</v>
      </c>
      <c r="P2924" s="19" t="str">
        <f t="shared" ca="1" si="248"/>
        <v/>
      </c>
      <c r="Q2924" s="33">
        <f t="shared" si="247"/>
        <v>0</v>
      </c>
      <c r="R2924" s="33">
        <f ca="1">IF(I2924="",Q2924,MOD((Q2924+_xlfn.XLOOKUP(I2924,CODE,VAL))*17,256))</f>
        <v>146</v>
      </c>
      <c r="S2924" s="33">
        <f ca="1">IF(J2924="",R2924,MOD((R2924+_xlfn.XLOOKUP(J2924,CODE,VAL))*17,256))</f>
        <v>239</v>
      </c>
      <c r="T2924" s="33">
        <f ca="1">IF(K2924="",S2924,MOD((S2924+_xlfn.XLOOKUP(K2924,CODE,VAL))*17,256))</f>
        <v>131</v>
      </c>
      <c r="U2924" s="33">
        <f ca="1">IF(L2924="",T2924,MOD((T2924+_xlfn.XLOOKUP(L2924,CODE,VAL))*17,256))</f>
        <v>35</v>
      </c>
      <c r="V2924" s="33">
        <f ca="1">IF(M2924="",U2924,MOD((U2924+_xlfn.XLOOKUP(M2924,CODE,VAL))*17,256))</f>
        <v>93</v>
      </c>
      <c r="W2924" s="33">
        <f ca="1">IF(N2924="",V2924,MOD((V2924+_xlfn.XLOOKUP(N2924,CODE,VAL))*17,256))</f>
        <v>192</v>
      </c>
      <c r="X2924" s="33">
        <f ca="1">IF(O2924="",W2924,MOD((W2924+_xlfn.XLOOKUP(O2924,CODE,VAL))*17,256))</f>
        <v>189</v>
      </c>
      <c r="Y2924" s="33">
        <f ca="1">IF(P2924="",X2924,MOD((X2924+_xlfn.XLOOKUP(P2924,CODE,VAL))*17,256))</f>
        <v>189</v>
      </c>
    </row>
    <row r="2925" spans="5:25">
      <c r="E2925" t="str">
        <f ca="1"/>
        <v>sll-</v>
      </c>
      <c r="F2925" t="str" cm="1">
        <f t="array" aca="1" ref="F2925" ca="1">_xlfn.IFS(E2925="","",IFERROR(FIND("-",E2925),0)&gt;0,LEFT(E2925,FIND("-",E2925)-1),TRUE,LEFT(E2925,FIND("=",E2925)-1))</f>
        <v>sll</v>
      </c>
      <c r="G2925" cm="1">
        <f t="array" aca="1" ref="G2925" ca="1">_xlfn.IFS(E2925="","",IFERROR(FIND("-",E2925),0)&gt;0,0,TRUE,VALUE(MID(E2925,FIND("=",E2925)+1,10)))</f>
        <v>0</v>
      </c>
      <c r="H2925">
        <f t="shared" ca="1" si="245"/>
        <v>4</v>
      </c>
      <c r="I2925" t="str">
        <f t="shared" ca="1" si="246"/>
        <v>s</v>
      </c>
      <c r="J2925" t="str">
        <f t="shared" ca="1" si="248"/>
        <v>l</v>
      </c>
      <c r="K2925" t="str">
        <f t="shared" ca="1" si="248"/>
        <v>l</v>
      </c>
      <c r="L2925" t="str">
        <f t="shared" ca="1" si="248"/>
        <v>-</v>
      </c>
      <c r="M2925" t="str">
        <f t="shared" ca="1" si="248"/>
        <v/>
      </c>
      <c r="N2925" t="str">
        <f t="shared" ca="1" si="248"/>
        <v/>
      </c>
      <c r="O2925" t="str">
        <f t="shared" ca="1" si="248"/>
        <v/>
      </c>
      <c r="P2925" s="19" t="str">
        <f t="shared" ca="1" si="248"/>
        <v/>
      </c>
      <c r="Q2925" s="33">
        <f t="shared" si="247"/>
        <v>0</v>
      </c>
      <c r="R2925" s="33">
        <f ca="1">IF(I2925="",Q2925,MOD((Q2925+_xlfn.XLOOKUP(I2925,CODE,VAL))*17,256))</f>
        <v>163</v>
      </c>
      <c r="S2925" s="33">
        <f ca="1">IF(J2925="",R2925,MOD((R2925+_xlfn.XLOOKUP(J2925,CODE,VAL))*17,256))</f>
        <v>255</v>
      </c>
      <c r="T2925" s="33">
        <f ca="1">IF(K2925="",S2925,MOD((S2925+_xlfn.XLOOKUP(K2925,CODE,VAL))*17,256))</f>
        <v>27</v>
      </c>
      <c r="U2925" s="33">
        <f ca="1">IF(L2925="",T2925,MOD((T2925+_xlfn.XLOOKUP(L2925,CODE,VAL))*17,256))</f>
        <v>200</v>
      </c>
      <c r="V2925" s="33">
        <f ca="1">IF(M2925="",U2925,MOD((U2925+_xlfn.XLOOKUP(M2925,CODE,VAL))*17,256))</f>
        <v>200</v>
      </c>
      <c r="W2925" s="33">
        <f ca="1">IF(N2925="",V2925,MOD((V2925+_xlfn.XLOOKUP(N2925,CODE,VAL))*17,256))</f>
        <v>200</v>
      </c>
      <c r="X2925" s="33">
        <f ca="1">IF(O2925="",W2925,MOD((W2925+_xlfn.XLOOKUP(O2925,CODE,VAL))*17,256))</f>
        <v>200</v>
      </c>
      <c r="Y2925" s="33">
        <f ca="1">IF(P2925="",X2925,MOD((X2925+_xlfn.XLOOKUP(P2925,CODE,VAL))*17,256))</f>
        <v>200</v>
      </c>
    </row>
    <row r="2926" spans="5:25">
      <c r="E2926" t="str">
        <f ca="1"/>
        <v>zcv-</v>
      </c>
      <c r="F2926" t="str" cm="1">
        <f t="array" aca="1" ref="F2926" ca="1">_xlfn.IFS(E2926="","",IFERROR(FIND("-",E2926),0)&gt;0,LEFT(E2926,FIND("-",E2926)-1),TRUE,LEFT(E2926,FIND("=",E2926)-1))</f>
        <v>zcv</v>
      </c>
      <c r="G2926" cm="1">
        <f t="array" aca="1" ref="G2926" ca="1">_xlfn.IFS(E2926="","",IFERROR(FIND("-",E2926),0)&gt;0,0,TRUE,VALUE(MID(E2926,FIND("=",E2926)+1,10)))</f>
        <v>0</v>
      </c>
      <c r="H2926">
        <f t="shared" ca="1" si="245"/>
        <v>4</v>
      </c>
      <c r="I2926" t="str">
        <f t="shared" ca="1" si="246"/>
        <v>z</v>
      </c>
      <c r="J2926" t="str">
        <f t="shared" ca="1" si="248"/>
        <v>c</v>
      </c>
      <c r="K2926" t="str">
        <f t="shared" ca="1" si="248"/>
        <v>v</v>
      </c>
      <c r="L2926" t="str">
        <f t="shared" ca="1" si="248"/>
        <v>-</v>
      </c>
      <c r="M2926" t="str">
        <f t="shared" ca="1" si="248"/>
        <v/>
      </c>
      <c r="N2926" t="str">
        <f t="shared" ca="1" si="248"/>
        <v/>
      </c>
      <c r="O2926" t="str">
        <f t="shared" ca="1" si="248"/>
        <v/>
      </c>
      <c r="P2926" s="19" t="str">
        <f t="shared" ca="1" si="248"/>
        <v/>
      </c>
      <c r="Q2926" s="33">
        <f t="shared" si="247"/>
        <v>0</v>
      </c>
      <c r="R2926" s="33">
        <f ca="1">IF(I2926="",Q2926,MOD((Q2926+_xlfn.XLOOKUP(I2926,CODE,VAL))*17,256))</f>
        <v>26</v>
      </c>
      <c r="S2926" s="33">
        <f ca="1">IF(J2926="",R2926,MOD((R2926+_xlfn.XLOOKUP(J2926,CODE,VAL))*17,256))</f>
        <v>77</v>
      </c>
      <c r="T2926" s="33">
        <f ca="1">IF(K2926="",S2926,MOD((S2926+_xlfn.XLOOKUP(K2926,CODE,VAL))*17,256))</f>
        <v>243</v>
      </c>
      <c r="U2926" s="33">
        <f ca="1">IF(L2926="",T2926,MOD((T2926+_xlfn.XLOOKUP(L2926,CODE,VAL))*17,256))</f>
        <v>32</v>
      </c>
      <c r="V2926" s="33">
        <f ca="1">IF(M2926="",U2926,MOD((U2926+_xlfn.XLOOKUP(M2926,CODE,VAL))*17,256))</f>
        <v>32</v>
      </c>
      <c r="W2926" s="33">
        <f ca="1">IF(N2926="",V2926,MOD((V2926+_xlfn.XLOOKUP(N2926,CODE,VAL))*17,256))</f>
        <v>32</v>
      </c>
      <c r="X2926" s="33">
        <f ca="1">IF(O2926="",W2926,MOD((W2926+_xlfn.XLOOKUP(O2926,CODE,VAL))*17,256))</f>
        <v>32</v>
      </c>
      <c r="Y2926" s="33">
        <f ca="1">IF(P2926="",X2926,MOD((X2926+_xlfn.XLOOKUP(P2926,CODE,VAL))*17,256))</f>
        <v>32</v>
      </c>
    </row>
    <row r="2927" spans="5:25">
      <c r="E2927" t="str">
        <f ca="1"/>
        <v>msf=9</v>
      </c>
      <c r="F2927" t="str" cm="1">
        <f t="array" aca="1" ref="F2927" ca="1">_xlfn.IFS(E2927="","",IFERROR(FIND("-",E2927),0)&gt;0,LEFT(E2927,FIND("-",E2927)-1),TRUE,LEFT(E2927,FIND("=",E2927)-1))</f>
        <v>msf</v>
      </c>
      <c r="G2927" cm="1">
        <f t="array" aca="1" ref="G2927" ca="1">_xlfn.IFS(E2927="","",IFERROR(FIND("-",E2927),0)&gt;0,0,TRUE,VALUE(MID(E2927,FIND("=",E2927)+1,10)))</f>
        <v>9</v>
      </c>
      <c r="H2927">
        <f t="shared" ca="1" si="245"/>
        <v>5</v>
      </c>
      <c r="I2927" t="str">
        <f t="shared" ca="1" si="246"/>
        <v>m</v>
      </c>
      <c r="J2927" t="str">
        <f t="shared" ca="1" si="248"/>
        <v>s</v>
      </c>
      <c r="K2927" t="str">
        <f t="shared" ca="1" si="248"/>
        <v>f</v>
      </c>
      <c r="L2927" t="str">
        <f t="shared" ca="1" si="248"/>
        <v>=</v>
      </c>
      <c r="M2927" t="str">
        <f t="shared" ca="1" si="248"/>
        <v>9</v>
      </c>
      <c r="N2927" t="str">
        <f t="shared" ca="1" si="248"/>
        <v/>
      </c>
      <c r="O2927" t="str">
        <f t="shared" ca="1" si="248"/>
        <v/>
      </c>
      <c r="P2927" s="19" t="str">
        <f t="shared" ca="1" si="248"/>
        <v/>
      </c>
      <c r="Q2927" s="33">
        <f t="shared" si="247"/>
        <v>0</v>
      </c>
      <c r="R2927" s="33">
        <f ca="1">IF(I2927="",Q2927,MOD((Q2927+_xlfn.XLOOKUP(I2927,CODE,VAL))*17,256))</f>
        <v>61</v>
      </c>
      <c r="S2927" s="33">
        <f ca="1">IF(J2927="",R2927,MOD((R2927+_xlfn.XLOOKUP(J2927,CODE,VAL))*17,256))</f>
        <v>176</v>
      </c>
      <c r="T2927" s="33">
        <f ca="1">IF(K2927="",S2927,MOD((S2927+_xlfn.XLOOKUP(K2927,CODE,VAL))*17,256))</f>
        <v>118</v>
      </c>
      <c r="U2927" s="33">
        <f ca="1">IF(L2927="",T2927,MOD((T2927+_xlfn.XLOOKUP(L2927,CODE,VAL))*17,256))</f>
        <v>227</v>
      </c>
      <c r="V2927" s="33">
        <f ca="1">IF(M2927="",U2927,MOD((U2927+_xlfn.XLOOKUP(M2927,CODE,VAL))*17,256))</f>
        <v>220</v>
      </c>
      <c r="W2927" s="33">
        <f ca="1">IF(N2927="",V2927,MOD((V2927+_xlfn.XLOOKUP(N2927,CODE,VAL))*17,256))</f>
        <v>220</v>
      </c>
      <c r="X2927" s="33">
        <f ca="1">IF(O2927="",W2927,MOD((W2927+_xlfn.XLOOKUP(O2927,CODE,VAL))*17,256))</f>
        <v>220</v>
      </c>
      <c r="Y2927" s="33">
        <f ca="1">IF(P2927="",X2927,MOD((X2927+_xlfn.XLOOKUP(P2927,CODE,VAL))*17,256))</f>
        <v>220</v>
      </c>
    </row>
    <row r="2928" spans="5:25">
      <c r="E2928" t="str">
        <f ca="1"/>
        <v>dhdx=4</v>
      </c>
      <c r="F2928" t="str" cm="1">
        <f t="array" aca="1" ref="F2928" ca="1">_xlfn.IFS(E2928="","",IFERROR(FIND("-",E2928),0)&gt;0,LEFT(E2928,FIND("-",E2928)-1),TRUE,LEFT(E2928,FIND("=",E2928)-1))</f>
        <v>dhdx</v>
      </c>
      <c r="G2928" cm="1">
        <f t="array" aca="1" ref="G2928" ca="1">_xlfn.IFS(E2928="","",IFERROR(FIND("-",E2928),0)&gt;0,0,TRUE,VALUE(MID(E2928,FIND("=",E2928)+1,10)))</f>
        <v>4</v>
      </c>
      <c r="H2928">
        <f t="shared" ca="1" si="245"/>
        <v>6</v>
      </c>
      <c r="I2928" t="str">
        <f t="shared" ca="1" si="246"/>
        <v>d</v>
      </c>
      <c r="J2928" t="str">
        <f t="shared" ca="1" si="248"/>
        <v>h</v>
      </c>
      <c r="K2928" t="str">
        <f t="shared" ca="1" si="248"/>
        <v>d</v>
      </c>
      <c r="L2928" t="str">
        <f t="shared" ca="1" si="248"/>
        <v>x</v>
      </c>
      <c r="M2928" t="str">
        <f t="shared" ca="1" si="248"/>
        <v>=</v>
      </c>
      <c r="N2928" t="str">
        <f t="shared" ca="1" si="248"/>
        <v>4</v>
      </c>
      <c r="O2928" t="str">
        <f t="shared" ca="1" si="248"/>
        <v/>
      </c>
      <c r="P2928" s="19" t="str">
        <f t="shared" ca="1" si="248"/>
        <v/>
      </c>
      <c r="Q2928" s="33">
        <f t="shared" si="247"/>
        <v>0</v>
      </c>
      <c r="R2928" s="33">
        <f ca="1">IF(I2928="",Q2928,MOD((Q2928+_xlfn.XLOOKUP(I2928,CODE,VAL))*17,256))</f>
        <v>164</v>
      </c>
      <c r="S2928" s="33">
        <f ca="1">IF(J2928="",R2928,MOD((R2928+_xlfn.XLOOKUP(J2928,CODE,VAL))*17,256))</f>
        <v>204</v>
      </c>
      <c r="T2928" s="33">
        <f ca="1">IF(K2928="",S2928,MOD((S2928+_xlfn.XLOOKUP(K2928,CODE,VAL))*17,256))</f>
        <v>48</v>
      </c>
      <c r="U2928" s="33">
        <f ca="1">IF(L2928="",T2928,MOD((T2928+_xlfn.XLOOKUP(L2928,CODE,VAL))*17,256))</f>
        <v>40</v>
      </c>
      <c r="V2928" s="33">
        <f ca="1">IF(M2928="",U2928,MOD((U2928+_xlfn.XLOOKUP(M2928,CODE,VAL))*17,256))</f>
        <v>181</v>
      </c>
      <c r="W2928" s="33">
        <f ca="1">IF(N2928="",V2928,MOD((V2928+_xlfn.XLOOKUP(N2928,CODE,VAL))*17,256))</f>
        <v>121</v>
      </c>
      <c r="X2928" s="33">
        <f ca="1">IF(O2928="",W2928,MOD((W2928+_xlfn.XLOOKUP(O2928,CODE,VAL))*17,256))</f>
        <v>121</v>
      </c>
      <c r="Y2928" s="33">
        <f ca="1">IF(P2928="",X2928,MOD((X2928+_xlfn.XLOOKUP(P2928,CODE,VAL))*17,256))</f>
        <v>121</v>
      </c>
    </row>
    <row r="2929" spans="5:25">
      <c r="E2929" t="str">
        <f ca="1"/>
        <v>cjj=3</v>
      </c>
      <c r="F2929" t="str" cm="1">
        <f t="array" aca="1" ref="F2929" ca="1">_xlfn.IFS(E2929="","",IFERROR(FIND("-",E2929),0)&gt;0,LEFT(E2929,FIND("-",E2929)-1),TRUE,LEFT(E2929,FIND("=",E2929)-1))</f>
        <v>cjj</v>
      </c>
      <c r="G2929" cm="1">
        <f t="array" aca="1" ref="G2929" ca="1">_xlfn.IFS(E2929="","",IFERROR(FIND("-",E2929),0)&gt;0,0,TRUE,VALUE(MID(E2929,FIND("=",E2929)+1,10)))</f>
        <v>3</v>
      </c>
      <c r="H2929">
        <f t="shared" ca="1" si="245"/>
        <v>5</v>
      </c>
      <c r="I2929" t="str">
        <f t="shared" ca="1" si="246"/>
        <v>c</v>
      </c>
      <c r="J2929" t="str">
        <f t="shared" ca="1" si="248"/>
        <v>j</v>
      </c>
      <c r="K2929" t="str">
        <f t="shared" ca="1" si="248"/>
        <v>j</v>
      </c>
      <c r="L2929" t="str">
        <f t="shared" ca="1" si="248"/>
        <v>=</v>
      </c>
      <c r="M2929" t="str">
        <f t="shared" ca="1" si="248"/>
        <v>3</v>
      </c>
      <c r="N2929" t="str">
        <f t="shared" ca="1" si="248"/>
        <v/>
      </c>
      <c r="O2929" t="str">
        <f t="shared" ca="1" si="248"/>
        <v/>
      </c>
      <c r="P2929" s="19" t="str">
        <f t="shared" ca="1" si="248"/>
        <v/>
      </c>
      <c r="Q2929" s="33">
        <f t="shared" si="247"/>
        <v>0</v>
      </c>
      <c r="R2929" s="33">
        <f ca="1">IF(I2929="",Q2929,MOD((Q2929+_xlfn.XLOOKUP(I2929,CODE,VAL))*17,256))</f>
        <v>147</v>
      </c>
      <c r="S2929" s="33">
        <f ca="1">IF(J2929="",R2929,MOD((R2929+_xlfn.XLOOKUP(J2929,CODE,VAL))*17,256))</f>
        <v>205</v>
      </c>
      <c r="T2929" s="33">
        <f ca="1">IF(K2929="",S2929,MOD((S2929+_xlfn.XLOOKUP(K2929,CODE,VAL))*17,256))</f>
        <v>167</v>
      </c>
      <c r="U2929" s="33">
        <f ca="1">IF(L2929="",T2929,MOD((T2929+_xlfn.XLOOKUP(L2929,CODE,VAL))*17,256))</f>
        <v>36</v>
      </c>
      <c r="V2929" s="33">
        <f ca="1">IF(M2929="",U2929,MOD((U2929+_xlfn.XLOOKUP(M2929,CODE,VAL))*17,256))</f>
        <v>199</v>
      </c>
      <c r="W2929" s="33">
        <f ca="1">IF(N2929="",V2929,MOD((V2929+_xlfn.XLOOKUP(N2929,CODE,VAL))*17,256))</f>
        <v>199</v>
      </c>
      <c r="X2929" s="33">
        <f ca="1">IF(O2929="",W2929,MOD((W2929+_xlfn.XLOOKUP(O2929,CODE,VAL))*17,256))</f>
        <v>199</v>
      </c>
      <c r="Y2929" s="33">
        <f ca="1">IF(P2929="",X2929,MOD((X2929+_xlfn.XLOOKUP(P2929,CODE,VAL))*17,256))</f>
        <v>199</v>
      </c>
    </row>
    <row r="2930" spans="5:25">
      <c r="E2930" t="str">
        <f ca="1"/>
        <v>tk=8</v>
      </c>
      <c r="F2930" t="str" cm="1">
        <f t="array" aca="1" ref="F2930" ca="1">_xlfn.IFS(E2930="","",IFERROR(FIND("-",E2930),0)&gt;0,LEFT(E2930,FIND("-",E2930)-1),TRUE,LEFT(E2930,FIND("=",E2930)-1))</f>
        <v>tk</v>
      </c>
      <c r="G2930" cm="1">
        <f t="array" aca="1" ref="G2930" ca="1">_xlfn.IFS(E2930="","",IFERROR(FIND("-",E2930),0)&gt;0,0,TRUE,VALUE(MID(E2930,FIND("=",E2930)+1,10)))</f>
        <v>8</v>
      </c>
      <c r="H2930">
        <f t="shared" ca="1" si="245"/>
        <v>4</v>
      </c>
      <c r="I2930" t="str">
        <f t="shared" ca="1" si="246"/>
        <v>t</v>
      </c>
      <c r="J2930" t="str">
        <f t="shared" ca="1" si="248"/>
        <v>k</v>
      </c>
      <c r="K2930" t="str">
        <f t="shared" ca="1" si="248"/>
        <v>=</v>
      </c>
      <c r="L2930" t="str">
        <f t="shared" ca="1" si="248"/>
        <v>8</v>
      </c>
      <c r="M2930" t="str">
        <f t="shared" ca="1" si="248"/>
        <v/>
      </c>
      <c r="N2930" t="str">
        <f t="shared" ca="1" si="248"/>
        <v/>
      </c>
      <c r="O2930" t="str">
        <f t="shared" ca="1" si="248"/>
        <v/>
      </c>
      <c r="P2930" s="19" t="str">
        <f t="shared" ca="1" si="248"/>
        <v/>
      </c>
      <c r="Q2930" s="33">
        <f t="shared" si="247"/>
        <v>0</v>
      </c>
      <c r="R2930" s="33">
        <f ca="1">IF(I2930="",Q2930,MOD((Q2930+_xlfn.XLOOKUP(I2930,CODE,VAL))*17,256))</f>
        <v>180</v>
      </c>
      <c r="S2930" s="33">
        <f ca="1">IF(J2930="",R2930,MOD((R2930+_xlfn.XLOOKUP(J2930,CODE,VAL))*17,256))</f>
        <v>15</v>
      </c>
      <c r="T2930" s="33">
        <f ca="1">IF(K2930="",S2930,MOD((S2930+_xlfn.XLOOKUP(K2930,CODE,VAL))*17,256))</f>
        <v>12</v>
      </c>
      <c r="U2930" s="33">
        <f ca="1">IF(L2930="",T2930,MOD((T2930+_xlfn.XLOOKUP(L2930,CODE,VAL))*17,256))</f>
        <v>132</v>
      </c>
      <c r="V2930" s="33">
        <f ca="1">IF(M2930="",U2930,MOD((U2930+_xlfn.XLOOKUP(M2930,CODE,VAL))*17,256))</f>
        <v>132</v>
      </c>
      <c r="W2930" s="33">
        <f ca="1">IF(N2930="",V2930,MOD((V2930+_xlfn.XLOOKUP(N2930,CODE,VAL))*17,256))</f>
        <v>132</v>
      </c>
      <c r="X2930" s="33">
        <f ca="1">IF(O2930="",W2930,MOD((W2930+_xlfn.XLOOKUP(O2930,CODE,VAL))*17,256))</f>
        <v>132</v>
      </c>
      <c r="Y2930" s="33">
        <f ca="1">IF(P2930="",X2930,MOD((X2930+_xlfn.XLOOKUP(P2930,CODE,VAL))*17,256))</f>
        <v>132</v>
      </c>
    </row>
    <row r="2931" spans="5:25">
      <c r="E2931" t="str">
        <f ca="1"/>
        <v>cznv-</v>
      </c>
      <c r="F2931" t="str" cm="1">
        <f t="array" aca="1" ref="F2931" ca="1">_xlfn.IFS(E2931="","",IFERROR(FIND("-",E2931),0)&gt;0,LEFT(E2931,FIND("-",E2931)-1),TRUE,LEFT(E2931,FIND("=",E2931)-1))</f>
        <v>cznv</v>
      </c>
      <c r="G2931" cm="1">
        <f t="array" aca="1" ref="G2931" ca="1">_xlfn.IFS(E2931="","",IFERROR(FIND("-",E2931),0)&gt;0,0,TRUE,VALUE(MID(E2931,FIND("=",E2931)+1,10)))</f>
        <v>0</v>
      </c>
      <c r="H2931">
        <f t="shared" ca="1" si="245"/>
        <v>5</v>
      </c>
      <c r="I2931" t="str">
        <f t="shared" ca="1" si="246"/>
        <v>c</v>
      </c>
      <c r="J2931" t="str">
        <f t="shared" ca="1" si="248"/>
        <v>z</v>
      </c>
      <c r="K2931" t="str">
        <f t="shared" ca="1" si="248"/>
        <v>n</v>
      </c>
      <c r="L2931" t="str">
        <f t="shared" ca="1" si="248"/>
        <v>v</v>
      </c>
      <c r="M2931" t="str">
        <f t="shared" ca="1" si="248"/>
        <v>-</v>
      </c>
      <c r="N2931" t="str">
        <f t="shared" ca="1" si="248"/>
        <v/>
      </c>
      <c r="O2931" t="str">
        <f t="shared" ca="1" si="248"/>
        <v/>
      </c>
      <c r="P2931" s="19" t="str">
        <f t="shared" ca="1" si="248"/>
        <v/>
      </c>
      <c r="Q2931" s="33">
        <f t="shared" si="247"/>
        <v>0</v>
      </c>
      <c r="R2931" s="33">
        <f ca="1">IF(I2931="",Q2931,MOD((Q2931+_xlfn.XLOOKUP(I2931,CODE,VAL))*17,256))</f>
        <v>147</v>
      </c>
      <c r="S2931" s="33">
        <f ca="1">IF(J2931="",R2931,MOD((R2931+_xlfn.XLOOKUP(J2931,CODE,VAL))*17,256))</f>
        <v>221</v>
      </c>
      <c r="T2931" s="33">
        <f ca="1">IF(K2931="",S2931,MOD((S2931+_xlfn.XLOOKUP(K2931,CODE,VAL))*17,256))</f>
        <v>251</v>
      </c>
      <c r="U2931" s="33">
        <f ca="1">IF(L2931="",T2931,MOD((T2931+_xlfn.XLOOKUP(L2931,CODE,VAL))*17,256))</f>
        <v>129</v>
      </c>
      <c r="V2931" s="33">
        <f ca="1">IF(M2931="",U2931,MOD((U2931+_xlfn.XLOOKUP(M2931,CODE,VAL))*17,256))</f>
        <v>142</v>
      </c>
      <c r="W2931" s="33">
        <f ca="1">IF(N2931="",V2931,MOD((V2931+_xlfn.XLOOKUP(N2931,CODE,VAL))*17,256))</f>
        <v>142</v>
      </c>
      <c r="X2931" s="33">
        <f ca="1">IF(O2931="",W2931,MOD((W2931+_xlfn.XLOOKUP(O2931,CODE,VAL))*17,256))</f>
        <v>142</v>
      </c>
      <c r="Y2931" s="33">
        <f ca="1">IF(P2931="",X2931,MOD((X2931+_xlfn.XLOOKUP(P2931,CODE,VAL))*17,256))</f>
        <v>142</v>
      </c>
    </row>
    <row r="2932" spans="5:25">
      <c r="E2932" t="str">
        <f ca="1"/>
        <v>cf-</v>
      </c>
      <c r="F2932" t="str" cm="1">
        <f t="array" aca="1" ref="F2932" ca="1">_xlfn.IFS(E2932="","",IFERROR(FIND("-",E2932),0)&gt;0,LEFT(E2932,FIND("-",E2932)-1),TRUE,LEFT(E2932,FIND("=",E2932)-1))</f>
        <v>cf</v>
      </c>
      <c r="G2932" cm="1">
        <f t="array" aca="1" ref="G2932" ca="1">_xlfn.IFS(E2932="","",IFERROR(FIND("-",E2932),0)&gt;0,0,TRUE,VALUE(MID(E2932,FIND("=",E2932)+1,10)))</f>
        <v>0</v>
      </c>
      <c r="H2932">
        <f t="shared" ca="1" si="245"/>
        <v>3</v>
      </c>
      <c r="I2932" t="str">
        <f t="shared" ca="1" si="246"/>
        <v>c</v>
      </c>
      <c r="J2932" t="str">
        <f t="shared" ca="1" si="248"/>
        <v>f</v>
      </c>
      <c r="K2932" t="str">
        <f t="shared" ca="1" si="248"/>
        <v>-</v>
      </c>
      <c r="L2932" t="str">
        <f t="shared" ca="1" si="248"/>
        <v/>
      </c>
      <c r="M2932" t="str">
        <f t="shared" ca="1" si="248"/>
        <v/>
      </c>
      <c r="N2932" t="str">
        <f t="shared" ca="1" si="248"/>
        <v/>
      </c>
      <c r="O2932" t="str">
        <f t="shared" ca="1" si="248"/>
        <v/>
      </c>
      <c r="P2932" s="19" t="str">
        <f t="shared" ca="1" si="248"/>
        <v/>
      </c>
      <c r="Q2932" s="33">
        <f t="shared" si="247"/>
        <v>0</v>
      </c>
      <c r="R2932" s="33">
        <f ca="1">IF(I2932="",Q2932,MOD((Q2932+_xlfn.XLOOKUP(I2932,CODE,VAL))*17,256))</f>
        <v>147</v>
      </c>
      <c r="S2932" s="33">
        <f ca="1">IF(J2932="",R2932,MOD((R2932+_xlfn.XLOOKUP(J2932,CODE,VAL))*17,256))</f>
        <v>137</v>
      </c>
      <c r="T2932" s="33">
        <f ca="1">IF(K2932="",S2932,MOD((S2932+_xlfn.XLOOKUP(K2932,CODE,VAL))*17,256))</f>
        <v>22</v>
      </c>
      <c r="U2932" s="33">
        <f ca="1">IF(L2932="",T2932,MOD((T2932+_xlfn.XLOOKUP(L2932,CODE,VAL))*17,256))</f>
        <v>22</v>
      </c>
      <c r="V2932" s="33">
        <f ca="1">IF(M2932="",U2932,MOD((U2932+_xlfn.XLOOKUP(M2932,CODE,VAL))*17,256))</f>
        <v>22</v>
      </c>
      <c r="W2932" s="33">
        <f ca="1">IF(N2932="",V2932,MOD((V2932+_xlfn.XLOOKUP(N2932,CODE,VAL))*17,256))</f>
        <v>22</v>
      </c>
      <c r="X2932" s="33">
        <f ca="1">IF(O2932="",W2932,MOD((W2932+_xlfn.XLOOKUP(O2932,CODE,VAL))*17,256))</f>
        <v>22</v>
      </c>
      <c r="Y2932" s="33">
        <f ca="1">IF(P2932="",X2932,MOD((X2932+_xlfn.XLOOKUP(P2932,CODE,VAL))*17,256))</f>
        <v>22</v>
      </c>
    </row>
    <row r="2933" spans="5:25">
      <c r="E2933" t="str">
        <f ca="1"/>
        <v>ptrq-</v>
      </c>
      <c r="F2933" t="str" cm="1">
        <f t="array" aca="1" ref="F2933" ca="1">_xlfn.IFS(E2933="","",IFERROR(FIND("-",E2933),0)&gt;0,LEFT(E2933,FIND("-",E2933)-1),TRUE,LEFT(E2933,FIND("=",E2933)-1))</f>
        <v>ptrq</v>
      </c>
      <c r="G2933" cm="1">
        <f t="array" aca="1" ref="G2933" ca="1">_xlfn.IFS(E2933="","",IFERROR(FIND("-",E2933),0)&gt;0,0,TRUE,VALUE(MID(E2933,FIND("=",E2933)+1,10)))</f>
        <v>0</v>
      </c>
      <c r="H2933">
        <f t="shared" ca="1" si="245"/>
        <v>5</v>
      </c>
      <c r="I2933" t="str">
        <f t="shared" ca="1" si="246"/>
        <v>p</v>
      </c>
      <c r="J2933" t="str">
        <f t="shared" ca="1" si="248"/>
        <v>t</v>
      </c>
      <c r="K2933" t="str">
        <f t="shared" ca="1" si="248"/>
        <v>r</v>
      </c>
      <c r="L2933" t="str">
        <f t="shared" ca="1" si="248"/>
        <v>q</v>
      </c>
      <c r="M2933" t="str">
        <f t="shared" ca="1" si="248"/>
        <v>-</v>
      </c>
      <c r="N2933" t="str">
        <f t="shared" ca="1" si="248"/>
        <v/>
      </c>
      <c r="O2933" t="str">
        <f t="shared" ca="1" si="248"/>
        <v/>
      </c>
      <c r="P2933" s="19" t="str">
        <f t="shared" ca="1" si="248"/>
        <v/>
      </c>
      <c r="Q2933" s="33">
        <f t="shared" si="247"/>
        <v>0</v>
      </c>
      <c r="R2933" s="33">
        <f ca="1">IF(I2933="",Q2933,MOD((Q2933+_xlfn.XLOOKUP(I2933,CODE,VAL))*17,256))</f>
        <v>112</v>
      </c>
      <c r="S2933" s="33">
        <f ca="1">IF(J2933="",R2933,MOD((R2933+_xlfn.XLOOKUP(J2933,CODE,VAL))*17,256))</f>
        <v>36</v>
      </c>
      <c r="T2933" s="33">
        <f ca="1">IF(K2933="",S2933,MOD((S2933+_xlfn.XLOOKUP(K2933,CODE,VAL))*17,256))</f>
        <v>246</v>
      </c>
      <c r="U2933" s="33">
        <f ca="1">IF(L2933="",T2933,MOD((T2933+_xlfn.XLOOKUP(L2933,CODE,VAL))*17,256))</f>
        <v>215</v>
      </c>
      <c r="V2933" s="33">
        <f ca="1">IF(M2933="",U2933,MOD((U2933+_xlfn.XLOOKUP(M2933,CODE,VAL))*17,256))</f>
        <v>68</v>
      </c>
      <c r="W2933" s="33">
        <f ca="1">IF(N2933="",V2933,MOD((V2933+_xlfn.XLOOKUP(N2933,CODE,VAL))*17,256))</f>
        <v>68</v>
      </c>
      <c r="X2933" s="33">
        <f ca="1">IF(O2933="",W2933,MOD((W2933+_xlfn.XLOOKUP(O2933,CODE,VAL))*17,256))</f>
        <v>68</v>
      </c>
      <c r="Y2933" s="33">
        <f ca="1">IF(P2933="",X2933,MOD((X2933+_xlfn.XLOOKUP(P2933,CODE,VAL))*17,256))</f>
        <v>68</v>
      </c>
    </row>
    <row r="2934" spans="5:25">
      <c r="E2934" t="str">
        <f ca="1"/>
        <v>mgft-</v>
      </c>
      <c r="F2934" t="str" cm="1">
        <f t="array" aca="1" ref="F2934" ca="1">_xlfn.IFS(E2934="","",IFERROR(FIND("-",E2934),0)&gt;0,LEFT(E2934,FIND("-",E2934)-1),TRUE,LEFT(E2934,FIND("=",E2934)-1))</f>
        <v>mgft</v>
      </c>
      <c r="G2934" cm="1">
        <f t="array" aca="1" ref="G2934" ca="1">_xlfn.IFS(E2934="","",IFERROR(FIND("-",E2934),0)&gt;0,0,TRUE,VALUE(MID(E2934,FIND("=",E2934)+1,10)))</f>
        <v>0</v>
      </c>
      <c r="H2934">
        <f t="shared" ca="1" si="245"/>
        <v>5</v>
      </c>
      <c r="I2934" t="str">
        <f t="shared" ca="1" si="246"/>
        <v>m</v>
      </c>
      <c r="J2934" t="str">
        <f t="shared" ca="1" si="248"/>
        <v>g</v>
      </c>
      <c r="K2934" t="str">
        <f t="shared" ca="1" si="248"/>
        <v>f</v>
      </c>
      <c r="L2934" t="str">
        <f t="shared" ca="1" si="248"/>
        <v>t</v>
      </c>
      <c r="M2934" t="str">
        <f t="shared" ca="1" si="248"/>
        <v>-</v>
      </c>
      <c r="N2934" t="str">
        <f t="shared" ca="1" si="248"/>
        <v/>
      </c>
      <c r="O2934" t="str">
        <f t="shared" ca="1" si="248"/>
        <v/>
      </c>
      <c r="P2934" s="19" t="str">
        <f t="shared" ca="1" si="248"/>
        <v/>
      </c>
      <c r="Q2934" s="33">
        <f t="shared" si="247"/>
        <v>0</v>
      </c>
      <c r="R2934" s="33">
        <f ca="1">IF(I2934="",Q2934,MOD((Q2934+_xlfn.XLOOKUP(I2934,CODE,VAL))*17,256))</f>
        <v>61</v>
      </c>
      <c r="S2934" s="33">
        <f ca="1">IF(J2934="",R2934,MOD((R2934+_xlfn.XLOOKUP(J2934,CODE,VAL))*17,256))</f>
        <v>228</v>
      </c>
      <c r="T2934" s="33">
        <f ca="1">IF(K2934="",S2934,MOD((S2934+_xlfn.XLOOKUP(K2934,CODE,VAL))*17,256))</f>
        <v>234</v>
      </c>
      <c r="U2934" s="33">
        <f ca="1">IF(L2934="",T2934,MOD((T2934+_xlfn.XLOOKUP(L2934,CODE,VAL))*17,256))</f>
        <v>62</v>
      </c>
      <c r="V2934" s="33">
        <f ca="1">IF(M2934="",U2934,MOD((U2934+_xlfn.XLOOKUP(M2934,CODE,VAL))*17,256))</f>
        <v>27</v>
      </c>
      <c r="W2934" s="33">
        <f ca="1">IF(N2934="",V2934,MOD((V2934+_xlfn.XLOOKUP(N2934,CODE,VAL))*17,256))</f>
        <v>27</v>
      </c>
      <c r="X2934" s="33">
        <f ca="1">IF(O2934="",W2934,MOD((W2934+_xlfn.XLOOKUP(O2934,CODE,VAL))*17,256))</f>
        <v>27</v>
      </c>
      <c r="Y2934" s="33">
        <f ca="1">IF(P2934="",X2934,MOD((X2934+_xlfn.XLOOKUP(P2934,CODE,VAL))*17,256))</f>
        <v>27</v>
      </c>
    </row>
    <row r="2935" spans="5:25">
      <c r="E2935" t="str">
        <f ca="1"/>
        <v>tr-</v>
      </c>
      <c r="F2935" t="str" cm="1">
        <f t="array" aca="1" ref="F2935" ca="1">_xlfn.IFS(E2935="","",IFERROR(FIND("-",E2935),0)&gt;0,LEFT(E2935,FIND("-",E2935)-1),TRUE,LEFT(E2935,FIND("=",E2935)-1))</f>
        <v>tr</v>
      </c>
      <c r="G2935" cm="1">
        <f t="array" aca="1" ref="G2935" ca="1">_xlfn.IFS(E2935="","",IFERROR(FIND("-",E2935),0)&gt;0,0,TRUE,VALUE(MID(E2935,FIND("=",E2935)+1,10)))</f>
        <v>0</v>
      </c>
      <c r="H2935">
        <f t="shared" ca="1" si="245"/>
        <v>3</v>
      </c>
      <c r="I2935" t="str">
        <f t="shared" ca="1" si="246"/>
        <v>t</v>
      </c>
      <c r="J2935" t="str">
        <f t="shared" ca="1" si="248"/>
        <v>r</v>
      </c>
      <c r="K2935" t="str">
        <f t="shared" ca="1" si="248"/>
        <v>-</v>
      </c>
      <c r="L2935" t="str">
        <f t="shared" ca="1" si="248"/>
        <v/>
      </c>
      <c r="M2935" t="str">
        <f t="shared" ca="1" si="248"/>
        <v/>
      </c>
      <c r="N2935" t="str">
        <f t="shared" ca="1" si="248"/>
        <v/>
      </c>
      <c r="O2935" t="str">
        <f t="shared" ca="1" si="248"/>
        <v/>
      </c>
      <c r="P2935" s="19" t="str">
        <f t="shared" ca="1" si="248"/>
        <v/>
      </c>
      <c r="Q2935" s="33">
        <f t="shared" si="247"/>
        <v>0</v>
      </c>
      <c r="R2935" s="33">
        <f ca="1">IF(I2935="",Q2935,MOD((Q2935+_xlfn.XLOOKUP(I2935,CODE,VAL))*17,256))</f>
        <v>180</v>
      </c>
      <c r="S2935" s="33">
        <f ca="1">IF(J2935="",R2935,MOD((R2935+_xlfn.XLOOKUP(J2935,CODE,VAL))*17,256))</f>
        <v>134</v>
      </c>
      <c r="T2935" s="33">
        <f ca="1">IF(K2935="",S2935,MOD((S2935+_xlfn.XLOOKUP(K2935,CODE,VAL))*17,256))</f>
        <v>227</v>
      </c>
      <c r="U2935" s="33">
        <f ca="1">IF(L2935="",T2935,MOD((T2935+_xlfn.XLOOKUP(L2935,CODE,VAL))*17,256))</f>
        <v>227</v>
      </c>
      <c r="V2935" s="33">
        <f ca="1">IF(M2935="",U2935,MOD((U2935+_xlfn.XLOOKUP(M2935,CODE,VAL))*17,256))</f>
        <v>227</v>
      </c>
      <c r="W2935" s="33">
        <f ca="1">IF(N2935="",V2935,MOD((V2935+_xlfn.XLOOKUP(N2935,CODE,VAL))*17,256))</f>
        <v>227</v>
      </c>
      <c r="X2935" s="33">
        <f ca="1">IF(O2935="",W2935,MOD((W2935+_xlfn.XLOOKUP(O2935,CODE,VAL))*17,256))</f>
        <v>227</v>
      </c>
      <c r="Y2935" s="33">
        <f ca="1">IF(P2935="",X2935,MOD((X2935+_xlfn.XLOOKUP(P2935,CODE,VAL))*17,256))</f>
        <v>227</v>
      </c>
    </row>
    <row r="2936" spans="5:25">
      <c r="E2936" t="str">
        <f ca="1"/>
        <v>zcm=3</v>
      </c>
      <c r="F2936" t="str" cm="1">
        <f t="array" aca="1" ref="F2936" ca="1">_xlfn.IFS(E2936="","",IFERROR(FIND("-",E2936),0)&gt;0,LEFT(E2936,FIND("-",E2936)-1),TRUE,LEFT(E2936,FIND("=",E2936)-1))</f>
        <v>zcm</v>
      </c>
      <c r="G2936" cm="1">
        <f t="array" aca="1" ref="G2936" ca="1">_xlfn.IFS(E2936="","",IFERROR(FIND("-",E2936),0)&gt;0,0,TRUE,VALUE(MID(E2936,FIND("=",E2936)+1,10)))</f>
        <v>3</v>
      </c>
      <c r="H2936">
        <f t="shared" ca="1" si="245"/>
        <v>5</v>
      </c>
      <c r="I2936" t="str">
        <f t="shared" ca="1" si="246"/>
        <v>z</v>
      </c>
      <c r="J2936" t="str">
        <f t="shared" ca="1" si="248"/>
        <v>c</v>
      </c>
      <c r="K2936" t="str">
        <f t="shared" ca="1" si="248"/>
        <v>m</v>
      </c>
      <c r="L2936" t="str">
        <f t="shared" ca="1" si="248"/>
        <v>=</v>
      </c>
      <c r="M2936" t="str">
        <f t="shared" ca="1" si="248"/>
        <v>3</v>
      </c>
      <c r="N2936" t="str">
        <f t="shared" ca="1" si="248"/>
        <v/>
      </c>
      <c r="O2936" t="str">
        <f t="shared" ca="1" si="248"/>
        <v/>
      </c>
      <c r="P2936" s="19" t="str">
        <f t="shared" ca="1" si="248"/>
        <v/>
      </c>
      <c r="Q2936" s="33">
        <f t="shared" si="247"/>
        <v>0</v>
      </c>
      <c r="R2936" s="33">
        <f ca="1">IF(I2936="",Q2936,MOD((Q2936+_xlfn.XLOOKUP(I2936,CODE,VAL))*17,256))</f>
        <v>26</v>
      </c>
      <c r="S2936" s="33">
        <f ca="1">IF(J2936="",R2936,MOD((R2936+_xlfn.XLOOKUP(J2936,CODE,VAL))*17,256))</f>
        <v>77</v>
      </c>
      <c r="T2936" s="33">
        <f ca="1">IF(K2936="",S2936,MOD((S2936+_xlfn.XLOOKUP(K2936,CODE,VAL))*17,256))</f>
        <v>90</v>
      </c>
      <c r="U2936" s="33">
        <f ca="1">IF(L2936="",T2936,MOD((T2936+_xlfn.XLOOKUP(L2936,CODE,VAL))*17,256))</f>
        <v>7</v>
      </c>
      <c r="V2936" s="33">
        <f ca="1">IF(M2936="",U2936,MOD((U2936+_xlfn.XLOOKUP(M2936,CODE,VAL))*17,256))</f>
        <v>218</v>
      </c>
      <c r="W2936" s="33">
        <f ca="1">IF(N2936="",V2936,MOD((V2936+_xlfn.XLOOKUP(N2936,CODE,VAL))*17,256))</f>
        <v>218</v>
      </c>
      <c r="X2936" s="33">
        <f ca="1">IF(O2936="",W2936,MOD((W2936+_xlfn.XLOOKUP(O2936,CODE,VAL))*17,256))</f>
        <v>218</v>
      </c>
      <c r="Y2936" s="33">
        <f ca="1">IF(P2936="",X2936,MOD((X2936+_xlfn.XLOOKUP(P2936,CODE,VAL))*17,256))</f>
        <v>218</v>
      </c>
    </row>
    <row r="2937" spans="5:25">
      <c r="E2937" t="str">
        <f ca="1"/>
        <v>xgjsm=4</v>
      </c>
      <c r="F2937" t="str" cm="1">
        <f t="array" aca="1" ref="F2937" ca="1">_xlfn.IFS(E2937="","",IFERROR(FIND("-",E2937),0)&gt;0,LEFT(E2937,FIND("-",E2937)-1),TRUE,LEFT(E2937,FIND("=",E2937)-1))</f>
        <v>xgjsm</v>
      </c>
      <c r="G2937" cm="1">
        <f t="array" aca="1" ref="G2937" ca="1">_xlfn.IFS(E2937="","",IFERROR(FIND("-",E2937),0)&gt;0,0,TRUE,VALUE(MID(E2937,FIND("=",E2937)+1,10)))</f>
        <v>4</v>
      </c>
      <c r="H2937">
        <f t="shared" ca="1" si="245"/>
        <v>7</v>
      </c>
      <c r="I2937" t="str">
        <f t="shared" ca="1" si="246"/>
        <v>x</v>
      </c>
      <c r="J2937" t="str">
        <f t="shared" ca="1" si="248"/>
        <v>g</v>
      </c>
      <c r="K2937" t="str">
        <f t="shared" ca="1" si="248"/>
        <v>j</v>
      </c>
      <c r="L2937" t="str">
        <f t="shared" ca="1" si="248"/>
        <v>s</v>
      </c>
      <c r="M2937" t="str">
        <f t="shared" ca="1" si="248"/>
        <v>m</v>
      </c>
      <c r="N2937" t="str">
        <f t="shared" ca="1" si="248"/>
        <v>=</v>
      </c>
      <c r="O2937" t="str">
        <f t="shared" ca="1" si="248"/>
        <v>4</v>
      </c>
      <c r="P2937" s="19" t="str">
        <f t="shared" ca="1" si="248"/>
        <v/>
      </c>
      <c r="Q2937" s="33">
        <f t="shared" si="247"/>
        <v>0</v>
      </c>
      <c r="R2937" s="33">
        <f ca="1">IF(I2937="",Q2937,MOD((Q2937+_xlfn.XLOOKUP(I2937,CODE,VAL))*17,256))</f>
        <v>248</v>
      </c>
      <c r="S2937" s="33">
        <f ca="1">IF(J2937="",R2937,MOD((R2937+_xlfn.XLOOKUP(J2937,CODE,VAL))*17,256))</f>
        <v>79</v>
      </c>
      <c r="T2937" s="33">
        <f ca="1">IF(K2937="",S2937,MOD((S2937+_xlfn.XLOOKUP(K2937,CODE,VAL))*17,256))</f>
        <v>73</v>
      </c>
      <c r="U2937" s="33">
        <f ca="1">IF(L2937="",T2937,MOD((T2937+_xlfn.XLOOKUP(L2937,CODE,VAL))*17,256))</f>
        <v>124</v>
      </c>
      <c r="V2937" s="33">
        <f ca="1">IF(M2937="",U2937,MOD((U2937+_xlfn.XLOOKUP(M2937,CODE,VAL))*17,256))</f>
        <v>121</v>
      </c>
      <c r="W2937" s="33">
        <f ca="1">IF(N2937="",V2937,MOD((V2937+_xlfn.XLOOKUP(N2937,CODE,VAL))*17,256))</f>
        <v>22</v>
      </c>
      <c r="X2937" s="33">
        <f ca="1">IF(O2937="",W2937,MOD((W2937+_xlfn.XLOOKUP(O2937,CODE,VAL))*17,256))</f>
        <v>234</v>
      </c>
      <c r="Y2937" s="33">
        <f ca="1">IF(P2937="",X2937,MOD((X2937+_xlfn.XLOOKUP(P2937,CODE,VAL))*17,256))</f>
        <v>234</v>
      </c>
    </row>
    <row r="2938" spans="5:25">
      <c r="E2938" t="str">
        <f ca="1"/>
        <v>fjtbp=2</v>
      </c>
      <c r="F2938" t="str" cm="1">
        <f t="array" aca="1" ref="F2938" ca="1">_xlfn.IFS(E2938="","",IFERROR(FIND("-",E2938),0)&gt;0,LEFT(E2938,FIND("-",E2938)-1),TRUE,LEFT(E2938,FIND("=",E2938)-1))</f>
        <v>fjtbp</v>
      </c>
      <c r="G2938" cm="1">
        <f t="array" aca="1" ref="G2938" ca="1">_xlfn.IFS(E2938="","",IFERROR(FIND("-",E2938),0)&gt;0,0,TRUE,VALUE(MID(E2938,FIND("=",E2938)+1,10)))</f>
        <v>2</v>
      </c>
      <c r="H2938">
        <f t="shared" ca="1" si="245"/>
        <v>7</v>
      </c>
      <c r="I2938" t="str">
        <f t="shared" ca="1" si="246"/>
        <v>f</v>
      </c>
      <c r="J2938" t="str">
        <f t="shared" ca="1" si="248"/>
        <v>j</v>
      </c>
      <c r="K2938" t="str">
        <f t="shared" ca="1" si="248"/>
        <v>t</v>
      </c>
      <c r="L2938" t="str">
        <f t="shared" ca="1" si="248"/>
        <v>b</v>
      </c>
      <c r="M2938" t="str">
        <f t="shared" ca="1" si="248"/>
        <v>p</v>
      </c>
      <c r="N2938" t="str">
        <f t="shared" ca="1" si="248"/>
        <v>=</v>
      </c>
      <c r="O2938" t="str">
        <f t="shared" ca="1" si="248"/>
        <v>2</v>
      </c>
      <c r="P2938" s="19" t="str">
        <f t="shared" ca="1" si="248"/>
        <v/>
      </c>
      <c r="Q2938" s="33">
        <f t="shared" si="247"/>
        <v>0</v>
      </c>
      <c r="R2938" s="33">
        <f ca="1">IF(I2938="",Q2938,MOD((Q2938+_xlfn.XLOOKUP(I2938,CODE,VAL))*17,256))</f>
        <v>198</v>
      </c>
      <c r="S2938" s="33">
        <f ca="1">IF(J2938="",R2938,MOD((R2938+_xlfn.XLOOKUP(J2938,CODE,VAL))*17,256))</f>
        <v>48</v>
      </c>
      <c r="T2938" s="33">
        <f ca="1">IF(K2938="",S2938,MOD((S2938+_xlfn.XLOOKUP(K2938,CODE,VAL))*17,256))</f>
        <v>228</v>
      </c>
      <c r="U2938" s="33">
        <f ca="1">IF(L2938="",T2938,MOD((T2938+_xlfn.XLOOKUP(L2938,CODE,VAL))*17,256))</f>
        <v>166</v>
      </c>
      <c r="V2938" s="33">
        <f ca="1">IF(M2938="",U2938,MOD((U2938+_xlfn.XLOOKUP(M2938,CODE,VAL))*17,256))</f>
        <v>118</v>
      </c>
      <c r="W2938" s="33">
        <f ca="1">IF(N2938="",V2938,MOD((V2938+_xlfn.XLOOKUP(N2938,CODE,VAL))*17,256))</f>
        <v>227</v>
      </c>
      <c r="X2938" s="33">
        <f ca="1">IF(O2938="",W2938,MOD((W2938+_xlfn.XLOOKUP(O2938,CODE,VAL))*17,256))</f>
        <v>101</v>
      </c>
      <c r="Y2938" s="33">
        <f ca="1">IF(P2938="",X2938,MOD((X2938+_xlfn.XLOOKUP(P2938,CODE,VAL))*17,256))</f>
        <v>101</v>
      </c>
    </row>
    <row r="2939" spans="5:25">
      <c r="E2939" t="str">
        <f ca="1"/>
        <v>jbjjms=3</v>
      </c>
      <c r="F2939" t="str" cm="1">
        <f t="array" aca="1" ref="F2939" ca="1">_xlfn.IFS(E2939="","",IFERROR(FIND("-",E2939),0)&gt;0,LEFT(E2939,FIND("-",E2939)-1),TRUE,LEFT(E2939,FIND("=",E2939)-1))</f>
        <v>jbjjms</v>
      </c>
      <c r="G2939" cm="1">
        <f t="array" aca="1" ref="G2939" ca="1">_xlfn.IFS(E2939="","",IFERROR(FIND("-",E2939),0)&gt;0,0,TRUE,VALUE(MID(E2939,FIND("=",E2939)+1,10)))</f>
        <v>3</v>
      </c>
      <c r="H2939">
        <f t="shared" ca="1" si="245"/>
        <v>8</v>
      </c>
      <c r="I2939" t="str">
        <f t="shared" ca="1" si="246"/>
        <v>j</v>
      </c>
      <c r="J2939" t="str">
        <f t="shared" ca="1" si="248"/>
        <v>b</v>
      </c>
      <c r="K2939" t="str">
        <f t="shared" ca="1" si="248"/>
        <v>j</v>
      </c>
      <c r="L2939" t="str">
        <f t="shared" ca="1" si="248"/>
        <v>j</v>
      </c>
      <c r="M2939" t="str">
        <f t="shared" ca="1" si="248"/>
        <v>m</v>
      </c>
      <c r="N2939" t="str">
        <f t="shared" ca="1" si="248"/>
        <v>s</v>
      </c>
      <c r="O2939" t="str">
        <f t="shared" ca="1" si="248"/>
        <v>=</v>
      </c>
      <c r="P2939" s="19" t="str">
        <f t="shared" ca="1" si="248"/>
        <v>3</v>
      </c>
      <c r="Q2939" s="33">
        <f t="shared" si="247"/>
        <v>0</v>
      </c>
      <c r="R2939" s="33">
        <f ca="1">IF(I2939="",Q2939,MOD((Q2939+_xlfn.XLOOKUP(I2939,CODE,VAL))*17,256))</f>
        <v>10</v>
      </c>
      <c r="S2939" s="33">
        <f ca="1">IF(J2939="",R2939,MOD((R2939+_xlfn.XLOOKUP(J2939,CODE,VAL))*17,256))</f>
        <v>44</v>
      </c>
      <c r="T2939" s="33">
        <f ca="1">IF(K2939="",S2939,MOD((S2939+_xlfn.XLOOKUP(K2939,CODE,VAL))*17,256))</f>
        <v>246</v>
      </c>
      <c r="U2939" s="33">
        <f ca="1">IF(L2939="",T2939,MOD((T2939+_xlfn.XLOOKUP(L2939,CODE,VAL))*17,256))</f>
        <v>96</v>
      </c>
      <c r="V2939" s="33">
        <f ca="1">IF(M2939="",U2939,MOD((U2939+_xlfn.XLOOKUP(M2939,CODE,VAL))*17,256))</f>
        <v>157</v>
      </c>
      <c r="W2939" s="33">
        <f ca="1">IF(N2939="",V2939,MOD((V2939+_xlfn.XLOOKUP(N2939,CODE,VAL))*17,256))</f>
        <v>16</v>
      </c>
      <c r="X2939" s="33">
        <f ca="1">IF(O2939="",W2939,MOD((W2939+_xlfn.XLOOKUP(O2939,CODE,VAL))*17,256))</f>
        <v>29</v>
      </c>
      <c r="Y2939" s="33">
        <f ca="1">IF(P2939="",X2939,MOD((X2939+_xlfn.XLOOKUP(P2939,CODE,VAL))*17,256))</f>
        <v>80</v>
      </c>
    </row>
    <row r="2940" spans="5:25">
      <c r="E2940" t="str">
        <f ca="1"/>
        <v>jrs=4</v>
      </c>
      <c r="F2940" t="str" cm="1">
        <f t="array" aca="1" ref="F2940" ca="1">_xlfn.IFS(E2940="","",IFERROR(FIND("-",E2940),0)&gt;0,LEFT(E2940,FIND("-",E2940)-1),TRUE,LEFT(E2940,FIND("=",E2940)-1))</f>
        <v>jrs</v>
      </c>
      <c r="G2940" cm="1">
        <f t="array" aca="1" ref="G2940" ca="1">_xlfn.IFS(E2940="","",IFERROR(FIND("-",E2940),0)&gt;0,0,TRUE,VALUE(MID(E2940,FIND("=",E2940)+1,10)))</f>
        <v>4</v>
      </c>
      <c r="H2940">
        <f t="shared" ca="1" si="245"/>
        <v>5</v>
      </c>
      <c r="I2940" t="str">
        <f t="shared" ca="1" si="246"/>
        <v>j</v>
      </c>
      <c r="J2940" t="str">
        <f t="shared" ca="1" si="248"/>
        <v>r</v>
      </c>
      <c r="K2940" t="str">
        <f t="shared" ref="J2940:P2968" ca="1" si="249">MID($E2940,K$11,1)</f>
        <v>s</v>
      </c>
      <c r="L2940" t="str">
        <f t="shared" ca="1" si="249"/>
        <v>=</v>
      </c>
      <c r="M2940" t="str">
        <f t="shared" ca="1" si="249"/>
        <v>4</v>
      </c>
      <c r="N2940" t="str">
        <f t="shared" ca="1" si="249"/>
        <v/>
      </c>
      <c r="O2940" t="str">
        <f t="shared" ca="1" si="249"/>
        <v/>
      </c>
      <c r="P2940" s="19" t="str">
        <f t="shared" ca="1" si="249"/>
        <v/>
      </c>
      <c r="Q2940" s="33">
        <f t="shared" si="247"/>
        <v>0</v>
      </c>
      <c r="R2940" s="33">
        <f ca="1">IF(I2940="",Q2940,MOD((Q2940+_xlfn.XLOOKUP(I2940,CODE,VAL))*17,256))</f>
        <v>10</v>
      </c>
      <c r="S2940" s="33">
        <f ca="1">IF(J2940="",R2940,MOD((R2940+_xlfn.XLOOKUP(J2940,CODE,VAL))*17,256))</f>
        <v>60</v>
      </c>
      <c r="T2940" s="33">
        <f ca="1">IF(K2940="",S2940,MOD((S2940+_xlfn.XLOOKUP(K2940,CODE,VAL))*17,256))</f>
        <v>159</v>
      </c>
      <c r="U2940" s="33">
        <f ca="1">IF(L2940="",T2940,MOD((T2940+_xlfn.XLOOKUP(L2940,CODE,VAL))*17,256))</f>
        <v>156</v>
      </c>
      <c r="V2940" s="33">
        <f ca="1">IF(M2940="",U2940,MOD((U2940+_xlfn.XLOOKUP(M2940,CODE,VAL))*17,256))</f>
        <v>208</v>
      </c>
      <c r="W2940" s="33">
        <f ca="1">IF(N2940="",V2940,MOD((V2940+_xlfn.XLOOKUP(N2940,CODE,VAL))*17,256))</f>
        <v>208</v>
      </c>
      <c r="X2940" s="33">
        <f ca="1">IF(O2940="",W2940,MOD((W2940+_xlfn.XLOOKUP(O2940,CODE,VAL))*17,256))</f>
        <v>208</v>
      </c>
      <c r="Y2940" s="33">
        <f ca="1">IF(P2940="",X2940,MOD((X2940+_xlfn.XLOOKUP(P2940,CODE,VAL))*17,256))</f>
        <v>208</v>
      </c>
    </row>
    <row r="2941" spans="5:25">
      <c r="E2941" t="str">
        <f ca="1"/>
        <v>vhljvf=5</v>
      </c>
      <c r="F2941" t="str" cm="1">
        <f t="array" aca="1" ref="F2941" ca="1">_xlfn.IFS(E2941="","",IFERROR(FIND("-",E2941),0)&gt;0,LEFT(E2941,FIND("-",E2941)-1),TRUE,LEFT(E2941,FIND("=",E2941)-1))</f>
        <v>vhljvf</v>
      </c>
      <c r="G2941" cm="1">
        <f t="array" aca="1" ref="G2941" ca="1">_xlfn.IFS(E2941="","",IFERROR(FIND("-",E2941),0)&gt;0,0,TRUE,VALUE(MID(E2941,FIND("=",E2941)+1,10)))</f>
        <v>5</v>
      </c>
      <c r="H2941">
        <f t="shared" ca="1" si="245"/>
        <v>8</v>
      </c>
      <c r="I2941" t="str">
        <f t="shared" ca="1" si="246"/>
        <v>v</v>
      </c>
      <c r="J2941" t="str">
        <f t="shared" ca="1" si="249"/>
        <v>h</v>
      </c>
      <c r="K2941" t="str">
        <f t="shared" ca="1" si="249"/>
        <v>l</v>
      </c>
      <c r="L2941" t="str">
        <f t="shared" ca="1" si="249"/>
        <v>j</v>
      </c>
      <c r="M2941" t="str">
        <f t="shared" ca="1" si="249"/>
        <v>v</v>
      </c>
      <c r="N2941" t="str">
        <f t="shared" ca="1" si="249"/>
        <v>f</v>
      </c>
      <c r="O2941" t="str">
        <f t="shared" ca="1" si="249"/>
        <v>=</v>
      </c>
      <c r="P2941" s="19" t="str">
        <f t="shared" ca="1" si="249"/>
        <v>5</v>
      </c>
      <c r="Q2941" s="33">
        <f t="shared" si="247"/>
        <v>0</v>
      </c>
      <c r="R2941" s="33">
        <f ca="1">IF(I2941="",Q2941,MOD((Q2941+_xlfn.XLOOKUP(I2941,CODE,VAL))*17,256))</f>
        <v>214</v>
      </c>
      <c r="S2941" s="33">
        <f ca="1">IF(J2941="",R2941,MOD((R2941+_xlfn.XLOOKUP(J2941,CODE,VAL))*17,256))</f>
        <v>30</v>
      </c>
      <c r="T2941" s="33">
        <f ca="1">IF(K2941="",S2941,MOD((S2941+_xlfn.XLOOKUP(K2941,CODE,VAL))*17,256))</f>
        <v>42</v>
      </c>
      <c r="U2941" s="33">
        <f ca="1">IF(L2941="",T2941,MOD((T2941+_xlfn.XLOOKUP(L2941,CODE,VAL))*17,256))</f>
        <v>212</v>
      </c>
      <c r="V2941" s="33">
        <f ca="1">IF(M2941="",U2941,MOD((U2941+_xlfn.XLOOKUP(M2941,CODE,VAL))*17,256))</f>
        <v>234</v>
      </c>
      <c r="W2941" s="33">
        <f ca="1">IF(N2941="",V2941,MOD((V2941+_xlfn.XLOOKUP(N2941,CODE,VAL))*17,256))</f>
        <v>80</v>
      </c>
      <c r="X2941" s="33">
        <f ca="1">IF(O2941="",W2941,MOD((W2941+_xlfn.XLOOKUP(O2941,CODE,VAL))*17,256))</f>
        <v>93</v>
      </c>
      <c r="Y2941" s="33">
        <f ca="1">IF(P2941="",X2941,MOD((X2941+_xlfn.XLOOKUP(P2941,CODE,VAL))*17,256))</f>
        <v>178</v>
      </c>
    </row>
    <row r="2942" spans="5:25">
      <c r="E2942" t="str">
        <f ca="1"/>
        <v>qfvt-</v>
      </c>
      <c r="F2942" t="str" cm="1">
        <f t="array" aca="1" ref="F2942" ca="1">_xlfn.IFS(E2942="","",IFERROR(FIND("-",E2942),0)&gt;0,LEFT(E2942,FIND("-",E2942)-1),TRUE,LEFT(E2942,FIND("=",E2942)-1))</f>
        <v>qfvt</v>
      </c>
      <c r="G2942" cm="1">
        <f t="array" aca="1" ref="G2942" ca="1">_xlfn.IFS(E2942="","",IFERROR(FIND("-",E2942),0)&gt;0,0,TRUE,VALUE(MID(E2942,FIND("=",E2942)+1,10)))</f>
        <v>0</v>
      </c>
      <c r="H2942">
        <f t="shared" ca="1" si="245"/>
        <v>5</v>
      </c>
      <c r="I2942" t="str">
        <f t="shared" ca="1" si="246"/>
        <v>q</v>
      </c>
      <c r="J2942" t="str">
        <f t="shared" ca="1" si="249"/>
        <v>f</v>
      </c>
      <c r="K2942" t="str">
        <f t="shared" ca="1" si="249"/>
        <v>v</v>
      </c>
      <c r="L2942" t="str">
        <f t="shared" ca="1" si="249"/>
        <v>t</v>
      </c>
      <c r="M2942" t="str">
        <f t="shared" ca="1" si="249"/>
        <v>-</v>
      </c>
      <c r="N2942" t="str">
        <f t="shared" ca="1" si="249"/>
        <v/>
      </c>
      <c r="O2942" t="str">
        <f t="shared" ca="1" si="249"/>
        <v/>
      </c>
      <c r="P2942" s="19" t="str">
        <f t="shared" ca="1" si="249"/>
        <v/>
      </c>
      <c r="Q2942" s="33">
        <f t="shared" si="247"/>
        <v>0</v>
      </c>
      <c r="R2942" s="33">
        <f ca="1">IF(I2942="",Q2942,MOD((Q2942+_xlfn.XLOOKUP(I2942,CODE,VAL))*17,256))</f>
        <v>129</v>
      </c>
      <c r="S2942" s="33">
        <f ca="1">IF(J2942="",R2942,MOD((R2942+_xlfn.XLOOKUP(J2942,CODE,VAL))*17,256))</f>
        <v>87</v>
      </c>
      <c r="T2942" s="33">
        <f ca="1">IF(K2942="",S2942,MOD((S2942+_xlfn.XLOOKUP(K2942,CODE,VAL))*17,256))</f>
        <v>157</v>
      </c>
      <c r="U2942" s="33">
        <f ca="1">IF(L2942="",T2942,MOD((T2942+_xlfn.XLOOKUP(L2942,CODE,VAL))*17,256))</f>
        <v>33</v>
      </c>
      <c r="V2942" s="33">
        <f ca="1">IF(M2942="",U2942,MOD((U2942+_xlfn.XLOOKUP(M2942,CODE,VAL))*17,256))</f>
        <v>46</v>
      </c>
      <c r="W2942" s="33">
        <f ca="1">IF(N2942="",V2942,MOD((V2942+_xlfn.XLOOKUP(N2942,CODE,VAL))*17,256))</f>
        <v>46</v>
      </c>
      <c r="X2942" s="33">
        <f ca="1">IF(O2942="",W2942,MOD((W2942+_xlfn.XLOOKUP(O2942,CODE,VAL))*17,256))</f>
        <v>46</v>
      </c>
      <c r="Y2942" s="33">
        <f ca="1">IF(P2942="",X2942,MOD((X2942+_xlfn.XLOOKUP(P2942,CODE,VAL))*17,256))</f>
        <v>46</v>
      </c>
    </row>
    <row r="2943" spans="5:25">
      <c r="E2943" t="str">
        <f ca="1"/>
        <v>mpzq-</v>
      </c>
      <c r="F2943" t="str" cm="1">
        <f t="array" aca="1" ref="F2943" ca="1">_xlfn.IFS(E2943="","",IFERROR(FIND("-",E2943),0)&gt;0,LEFT(E2943,FIND("-",E2943)-1),TRUE,LEFT(E2943,FIND("=",E2943)-1))</f>
        <v>mpzq</v>
      </c>
      <c r="G2943" cm="1">
        <f t="array" aca="1" ref="G2943" ca="1">_xlfn.IFS(E2943="","",IFERROR(FIND("-",E2943),0)&gt;0,0,TRUE,VALUE(MID(E2943,FIND("=",E2943)+1,10)))</f>
        <v>0</v>
      </c>
      <c r="H2943">
        <f t="shared" ca="1" si="245"/>
        <v>5</v>
      </c>
      <c r="I2943" t="str">
        <f t="shared" ca="1" si="246"/>
        <v>m</v>
      </c>
      <c r="J2943" t="str">
        <f t="shared" ca="1" si="249"/>
        <v>p</v>
      </c>
      <c r="K2943" t="str">
        <f t="shared" ca="1" si="249"/>
        <v>z</v>
      </c>
      <c r="L2943" t="str">
        <f t="shared" ca="1" si="249"/>
        <v>q</v>
      </c>
      <c r="M2943" t="str">
        <f t="shared" ca="1" si="249"/>
        <v>-</v>
      </c>
      <c r="N2943" t="str">
        <f t="shared" ca="1" si="249"/>
        <v/>
      </c>
      <c r="O2943" t="str">
        <f t="shared" ca="1" si="249"/>
        <v/>
      </c>
      <c r="P2943" s="19" t="str">
        <f t="shared" ca="1" si="249"/>
        <v/>
      </c>
      <c r="Q2943" s="33">
        <f t="shared" si="247"/>
        <v>0</v>
      </c>
      <c r="R2943" s="33">
        <f ca="1">IF(I2943="",Q2943,MOD((Q2943+_xlfn.XLOOKUP(I2943,CODE,VAL))*17,256))</f>
        <v>61</v>
      </c>
      <c r="S2943" s="33">
        <f ca="1">IF(J2943="",R2943,MOD((R2943+_xlfn.XLOOKUP(J2943,CODE,VAL))*17,256))</f>
        <v>125</v>
      </c>
      <c r="T2943" s="33">
        <f ca="1">IF(K2943="",S2943,MOD((S2943+_xlfn.XLOOKUP(K2943,CODE,VAL))*17,256))</f>
        <v>103</v>
      </c>
      <c r="U2943" s="33">
        <f ca="1">IF(L2943="",T2943,MOD((T2943+_xlfn.XLOOKUP(L2943,CODE,VAL))*17,256))</f>
        <v>88</v>
      </c>
      <c r="V2943" s="33">
        <f ca="1">IF(M2943="",U2943,MOD((U2943+_xlfn.XLOOKUP(M2943,CODE,VAL))*17,256))</f>
        <v>213</v>
      </c>
      <c r="W2943" s="33">
        <f ca="1">IF(N2943="",V2943,MOD((V2943+_xlfn.XLOOKUP(N2943,CODE,VAL))*17,256))</f>
        <v>213</v>
      </c>
      <c r="X2943" s="33">
        <f ca="1">IF(O2943="",W2943,MOD((W2943+_xlfn.XLOOKUP(O2943,CODE,VAL))*17,256))</f>
        <v>213</v>
      </c>
      <c r="Y2943" s="33">
        <f ca="1">IF(P2943="",X2943,MOD((X2943+_xlfn.XLOOKUP(P2943,CODE,VAL))*17,256))</f>
        <v>213</v>
      </c>
    </row>
    <row r="2944" spans="5:25">
      <c r="E2944" t="str">
        <f ca="1"/>
        <v>gbpzd=6</v>
      </c>
      <c r="F2944" t="str" cm="1">
        <f t="array" aca="1" ref="F2944" ca="1">_xlfn.IFS(E2944="","",IFERROR(FIND("-",E2944),0)&gt;0,LEFT(E2944,FIND("-",E2944)-1),TRUE,LEFT(E2944,FIND("=",E2944)-1))</f>
        <v>gbpzd</v>
      </c>
      <c r="G2944" cm="1">
        <f t="array" aca="1" ref="G2944" ca="1">_xlfn.IFS(E2944="","",IFERROR(FIND("-",E2944),0)&gt;0,0,TRUE,VALUE(MID(E2944,FIND("=",E2944)+1,10)))</f>
        <v>6</v>
      </c>
      <c r="H2944">
        <f t="shared" ca="1" si="245"/>
        <v>7</v>
      </c>
      <c r="I2944" t="str">
        <f t="shared" ca="1" si="246"/>
        <v>g</v>
      </c>
      <c r="J2944" t="str">
        <f t="shared" ca="1" si="249"/>
        <v>b</v>
      </c>
      <c r="K2944" t="str">
        <f t="shared" ca="1" si="249"/>
        <v>p</v>
      </c>
      <c r="L2944" t="str">
        <f t="shared" ca="1" si="249"/>
        <v>z</v>
      </c>
      <c r="M2944" t="str">
        <f t="shared" ca="1" si="249"/>
        <v>d</v>
      </c>
      <c r="N2944" t="str">
        <f t="shared" ca="1" si="249"/>
        <v>=</v>
      </c>
      <c r="O2944" t="str">
        <f t="shared" ca="1" si="249"/>
        <v>6</v>
      </c>
      <c r="P2944" s="19" t="str">
        <f t="shared" ca="1" si="249"/>
        <v/>
      </c>
      <c r="Q2944" s="33">
        <f t="shared" si="247"/>
        <v>0</v>
      </c>
      <c r="R2944" s="33">
        <f ca="1">IF(I2944="",Q2944,MOD((Q2944+_xlfn.XLOOKUP(I2944,CODE,VAL))*17,256))</f>
        <v>215</v>
      </c>
      <c r="S2944" s="33">
        <f ca="1">IF(J2944="",R2944,MOD((R2944+_xlfn.XLOOKUP(J2944,CODE,VAL))*17,256))</f>
        <v>201</v>
      </c>
      <c r="T2944" s="33">
        <f ca="1">IF(K2944="",S2944,MOD((S2944+_xlfn.XLOOKUP(K2944,CODE,VAL))*17,256))</f>
        <v>201</v>
      </c>
      <c r="U2944" s="33">
        <f ca="1">IF(L2944="",T2944,MOD((T2944+_xlfn.XLOOKUP(L2944,CODE,VAL))*17,256))</f>
        <v>115</v>
      </c>
      <c r="V2944" s="33">
        <f ca="1">IF(M2944="",U2944,MOD((U2944+_xlfn.XLOOKUP(M2944,CODE,VAL))*17,256))</f>
        <v>71</v>
      </c>
      <c r="W2944" s="33">
        <f ca="1">IF(N2944="",V2944,MOD((V2944+_xlfn.XLOOKUP(N2944,CODE,VAL))*17,256))</f>
        <v>196</v>
      </c>
      <c r="X2944" s="33">
        <f ca="1">IF(O2944="",W2944,MOD((W2944+_xlfn.XLOOKUP(O2944,CODE,VAL))*17,256))</f>
        <v>154</v>
      </c>
      <c r="Y2944" s="33">
        <f ca="1">IF(P2944="",X2944,MOD((X2944+_xlfn.XLOOKUP(P2944,CODE,VAL))*17,256))</f>
        <v>154</v>
      </c>
    </row>
    <row r="2945" spans="5:25">
      <c r="E2945" t="str">
        <f ca="1"/>
        <v>vk-</v>
      </c>
      <c r="F2945" t="str" cm="1">
        <f t="array" aca="1" ref="F2945" ca="1">_xlfn.IFS(E2945="","",IFERROR(FIND("-",E2945),0)&gt;0,LEFT(E2945,FIND("-",E2945)-1),TRUE,LEFT(E2945,FIND("=",E2945)-1))</f>
        <v>vk</v>
      </c>
      <c r="G2945" cm="1">
        <f t="array" aca="1" ref="G2945" ca="1">_xlfn.IFS(E2945="","",IFERROR(FIND("-",E2945),0)&gt;0,0,TRUE,VALUE(MID(E2945,FIND("=",E2945)+1,10)))</f>
        <v>0</v>
      </c>
      <c r="H2945">
        <f t="shared" ca="1" si="245"/>
        <v>3</v>
      </c>
      <c r="I2945" t="str">
        <f t="shared" ca="1" si="246"/>
        <v>v</v>
      </c>
      <c r="J2945" t="str">
        <f t="shared" ca="1" si="249"/>
        <v>k</v>
      </c>
      <c r="K2945" t="str">
        <f t="shared" ca="1" si="249"/>
        <v>-</v>
      </c>
      <c r="L2945" t="str">
        <f t="shared" ca="1" si="249"/>
        <v/>
      </c>
      <c r="M2945" t="str">
        <f t="shared" ca="1" si="249"/>
        <v/>
      </c>
      <c r="N2945" t="str">
        <f t="shared" ca="1" si="249"/>
        <v/>
      </c>
      <c r="O2945" t="str">
        <f t="shared" ca="1" si="249"/>
        <v/>
      </c>
      <c r="P2945" s="19" t="str">
        <f t="shared" ca="1" si="249"/>
        <v/>
      </c>
      <c r="Q2945" s="33">
        <f t="shared" si="247"/>
        <v>0</v>
      </c>
      <c r="R2945" s="33">
        <f ca="1">IF(I2945="",Q2945,MOD((Q2945+_xlfn.XLOOKUP(I2945,CODE,VAL))*17,256))</f>
        <v>214</v>
      </c>
      <c r="S2945" s="33">
        <f ca="1">IF(J2945="",R2945,MOD((R2945+_xlfn.XLOOKUP(J2945,CODE,VAL))*17,256))</f>
        <v>81</v>
      </c>
      <c r="T2945" s="33">
        <f ca="1">IF(K2945="",S2945,MOD((S2945+_xlfn.XLOOKUP(K2945,CODE,VAL))*17,256))</f>
        <v>94</v>
      </c>
      <c r="U2945" s="33">
        <f ca="1">IF(L2945="",T2945,MOD((T2945+_xlfn.XLOOKUP(L2945,CODE,VAL))*17,256))</f>
        <v>94</v>
      </c>
      <c r="V2945" s="33">
        <f ca="1">IF(M2945="",U2945,MOD((U2945+_xlfn.XLOOKUP(M2945,CODE,VAL))*17,256))</f>
        <v>94</v>
      </c>
      <c r="W2945" s="33">
        <f ca="1">IF(N2945="",V2945,MOD((V2945+_xlfn.XLOOKUP(N2945,CODE,VAL))*17,256))</f>
        <v>94</v>
      </c>
      <c r="X2945" s="33">
        <f ca="1">IF(O2945="",W2945,MOD((W2945+_xlfn.XLOOKUP(O2945,CODE,VAL))*17,256))</f>
        <v>94</v>
      </c>
      <c r="Y2945" s="33">
        <f ca="1">IF(P2945="",X2945,MOD((X2945+_xlfn.XLOOKUP(P2945,CODE,VAL))*17,256))</f>
        <v>94</v>
      </c>
    </row>
    <row r="2946" spans="5:25">
      <c r="E2946" t="str">
        <f ca="1"/>
        <v>cp-</v>
      </c>
      <c r="F2946" t="str" cm="1">
        <f t="array" aca="1" ref="F2946" ca="1">_xlfn.IFS(E2946="","",IFERROR(FIND("-",E2946),0)&gt;0,LEFT(E2946,FIND("-",E2946)-1),TRUE,LEFT(E2946,FIND("=",E2946)-1))</f>
        <v>cp</v>
      </c>
      <c r="G2946" cm="1">
        <f t="array" aca="1" ref="G2946" ca="1">_xlfn.IFS(E2946="","",IFERROR(FIND("-",E2946),0)&gt;0,0,TRUE,VALUE(MID(E2946,FIND("=",E2946)+1,10)))</f>
        <v>0</v>
      </c>
      <c r="H2946">
        <f t="shared" ca="1" si="245"/>
        <v>3</v>
      </c>
      <c r="I2946" t="str">
        <f t="shared" ca="1" si="246"/>
        <v>c</v>
      </c>
      <c r="J2946" t="str">
        <f t="shared" ca="1" si="249"/>
        <v>p</v>
      </c>
      <c r="K2946" t="str">
        <f t="shared" ca="1" si="249"/>
        <v>-</v>
      </c>
      <c r="L2946" t="str">
        <f t="shared" ca="1" si="249"/>
        <v/>
      </c>
      <c r="M2946" t="str">
        <f t="shared" ca="1" si="249"/>
        <v/>
      </c>
      <c r="N2946" t="str">
        <f t="shared" ca="1" si="249"/>
        <v/>
      </c>
      <c r="O2946" t="str">
        <f t="shared" ca="1" si="249"/>
        <v/>
      </c>
      <c r="P2946" s="19" t="str">
        <f t="shared" ca="1" si="249"/>
        <v/>
      </c>
      <c r="Q2946" s="33">
        <f t="shared" si="247"/>
        <v>0</v>
      </c>
      <c r="R2946" s="33">
        <f ca="1">IF(I2946="",Q2946,MOD((Q2946+_xlfn.XLOOKUP(I2946,CODE,VAL))*17,256))</f>
        <v>147</v>
      </c>
      <c r="S2946" s="33">
        <f ca="1">IF(J2946="",R2946,MOD((R2946+_xlfn.XLOOKUP(J2946,CODE,VAL))*17,256))</f>
        <v>51</v>
      </c>
      <c r="T2946" s="33">
        <f ca="1">IF(K2946="",S2946,MOD((S2946+_xlfn.XLOOKUP(K2946,CODE,VAL))*17,256))</f>
        <v>96</v>
      </c>
      <c r="U2946" s="33">
        <f ca="1">IF(L2946="",T2946,MOD((T2946+_xlfn.XLOOKUP(L2946,CODE,VAL))*17,256))</f>
        <v>96</v>
      </c>
      <c r="V2946" s="33">
        <f ca="1">IF(M2946="",U2946,MOD((U2946+_xlfn.XLOOKUP(M2946,CODE,VAL))*17,256))</f>
        <v>96</v>
      </c>
      <c r="W2946" s="33">
        <f ca="1">IF(N2946="",V2946,MOD((V2946+_xlfn.XLOOKUP(N2946,CODE,VAL))*17,256))</f>
        <v>96</v>
      </c>
      <c r="X2946" s="33">
        <f ca="1">IF(O2946="",W2946,MOD((W2946+_xlfn.XLOOKUP(O2946,CODE,VAL))*17,256))</f>
        <v>96</v>
      </c>
      <c r="Y2946" s="33">
        <f ca="1">IF(P2946="",X2946,MOD((X2946+_xlfn.XLOOKUP(P2946,CODE,VAL))*17,256))</f>
        <v>96</v>
      </c>
    </row>
    <row r="2947" spans="5:25">
      <c r="E2947" t="str">
        <f ca="1"/>
        <v>xxr-</v>
      </c>
      <c r="F2947" t="str" cm="1">
        <f t="array" aca="1" ref="F2947" ca="1">_xlfn.IFS(E2947="","",IFERROR(FIND("-",E2947),0)&gt;0,LEFT(E2947,FIND("-",E2947)-1),TRUE,LEFT(E2947,FIND("=",E2947)-1))</f>
        <v>xxr</v>
      </c>
      <c r="G2947" cm="1">
        <f t="array" aca="1" ref="G2947" ca="1">_xlfn.IFS(E2947="","",IFERROR(FIND("-",E2947),0)&gt;0,0,TRUE,VALUE(MID(E2947,FIND("=",E2947)+1,10)))</f>
        <v>0</v>
      </c>
      <c r="H2947">
        <f t="shared" ca="1" si="245"/>
        <v>4</v>
      </c>
      <c r="I2947" t="str">
        <f t="shared" ca="1" si="246"/>
        <v>x</v>
      </c>
      <c r="J2947" t="str">
        <f t="shared" ca="1" si="249"/>
        <v>x</v>
      </c>
      <c r="K2947" t="str">
        <f t="shared" ca="1" si="249"/>
        <v>r</v>
      </c>
      <c r="L2947" t="str">
        <f t="shared" ca="1" si="249"/>
        <v>-</v>
      </c>
      <c r="M2947" t="str">
        <f t="shared" ca="1" si="249"/>
        <v/>
      </c>
      <c r="N2947" t="str">
        <f t="shared" ca="1" si="249"/>
        <v/>
      </c>
      <c r="O2947" t="str">
        <f t="shared" ca="1" si="249"/>
        <v/>
      </c>
      <c r="P2947" s="19" t="str">
        <f t="shared" ca="1" si="249"/>
        <v/>
      </c>
      <c r="Q2947" s="33">
        <f t="shared" si="247"/>
        <v>0</v>
      </c>
      <c r="R2947" s="33">
        <f ca="1">IF(I2947="",Q2947,MOD((Q2947+_xlfn.XLOOKUP(I2947,CODE,VAL))*17,256))</f>
        <v>248</v>
      </c>
      <c r="S2947" s="33">
        <f ca="1">IF(J2947="",R2947,MOD((R2947+_xlfn.XLOOKUP(J2947,CODE,VAL))*17,256))</f>
        <v>112</v>
      </c>
      <c r="T2947" s="33">
        <f ca="1">IF(K2947="",S2947,MOD((S2947+_xlfn.XLOOKUP(K2947,CODE,VAL))*17,256))</f>
        <v>2</v>
      </c>
      <c r="U2947" s="33">
        <f ca="1">IF(L2947="",T2947,MOD((T2947+_xlfn.XLOOKUP(L2947,CODE,VAL))*17,256))</f>
        <v>31</v>
      </c>
      <c r="V2947" s="33">
        <f ca="1">IF(M2947="",U2947,MOD((U2947+_xlfn.XLOOKUP(M2947,CODE,VAL))*17,256))</f>
        <v>31</v>
      </c>
      <c r="W2947" s="33">
        <f ca="1">IF(N2947="",V2947,MOD((V2947+_xlfn.XLOOKUP(N2947,CODE,VAL))*17,256))</f>
        <v>31</v>
      </c>
      <c r="X2947" s="33">
        <f ca="1">IF(O2947="",W2947,MOD((W2947+_xlfn.XLOOKUP(O2947,CODE,VAL))*17,256))</f>
        <v>31</v>
      </c>
      <c r="Y2947" s="33">
        <f ca="1">IF(P2947="",X2947,MOD((X2947+_xlfn.XLOOKUP(P2947,CODE,VAL))*17,256))</f>
        <v>31</v>
      </c>
    </row>
    <row r="2948" spans="5:25">
      <c r="E2948" t="str">
        <f ca="1"/>
        <v>qlm=6</v>
      </c>
      <c r="F2948" t="str" cm="1">
        <f t="array" aca="1" ref="F2948" ca="1">_xlfn.IFS(E2948="","",IFERROR(FIND("-",E2948),0)&gt;0,LEFT(E2948,FIND("-",E2948)-1),TRUE,LEFT(E2948,FIND("=",E2948)-1))</f>
        <v>qlm</v>
      </c>
      <c r="G2948" cm="1">
        <f t="array" aca="1" ref="G2948" ca="1">_xlfn.IFS(E2948="","",IFERROR(FIND("-",E2948),0)&gt;0,0,TRUE,VALUE(MID(E2948,FIND("=",E2948)+1,10)))</f>
        <v>6</v>
      </c>
      <c r="H2948">
        <f t="shared" ca="1" si="245"/>
        <v>5</v>
      </c>
      <c r="I2948" t="str">
        <f t="shared" ca="1" si="246"/>
        <v>q</v>
      </c>
      <c r="J2948" t="str">
        <f t="shared" ca="1" si="249"/>
        <v>l</v>
      </c>
      <c r="K2948" t="str">
        <f t="shared" ca="1" si="249"/>
        <v>m</v>
      </c>
      <c r="L2948" t="str">
        <f t="shared" ca="1" si="249"/>
        <v>=</v>
      </c>
      <c r="M2948" t="str">
        <f t="shared" ca="1" si="249"/>
        <v>6</v>
      </c>
      <c r="N2948" t="str">
        <f t="shared" ca="1" si="249"/>
        <v/>
      </c>
      <c r="O2948" t="str">
        <f t="shared" ca="1" si="249"/>
        <v/>
      </c>
      <c r="P2948" s="19" t="str">
        <f t="shared" ca="1" si="249"/>
        <v/>
      </c>
      <c r="Q2948" s="33">
        <f t="shared" si="247"/>
        <v>0</v>
      </c>
      <c r="R2948" s="33">
        <f ca="1">IF(I2948="",Q2948,MOD((Q2948+_xlfn.XLOOKUP(I2948,CODE,VAL))*17,256))</f>
        <v>129</v>
      </c>
      <c r="S2948" s="33">
        <f ca="1">IF(J2948="",R2948,MOD((R2948+_xlfn.XLOOKUP(J2948,CODE,VAL))*17,256))</f>
        <v>189</v>
      </c>
      <c r="T2948" s="33">
        <f ca="1">IF(K2948="",S2948,MOD((S2948+_xlfn.XLOOKUP(K2948,CODE,VAL))*17,256))</f>
        <v>202</v>
      </c>
      <c r="U2948" s="33">
        <f ca="1">IF(L2948="",T2948,MOD((T2948+_xlfn.XLOOKUP(L2948,CODE,VAL))*17,256))</f>
        <v>119</v>
      </c>
      <c r="V2948" s="33">
        <f ca="1">IF(M2948="",U2948,MOD((U2948+_xlfn.XLOOKUP(M2948,CODE,VAL))*17,256))</f>
        <v>125</v>
      </c>
      <c r="W2948" s="33">
        <f ca="1">IF(N2948="",V2948,MOD((V2948+_xlfn.XLOOKUP(N2948,CODE,VAL))*17,256))</f>
        <v>125</v>
      </c>
      <c r="X2948" s="33">
        <f ca="1">IF(O2948="",W2948,MOD((W2948+_xlfn.XLOOKUP(O2948,CODE,VAL))*17,256))</f>
        <v>125</v>
      </c>
      <c r="Y2948" s="33">
        <f ca="1">IF(P2948="",X2948,MOD((X2948+_xlfn.XLOOKUP(P2948,CODE,VAL))*17,256))</f>
        <v>125</v>
      </c>
    </row>
    <row r="2949" spans="5:25">
      <c r="E2949" t="str">
        <f ca="1"/>
        <v>nbz-</v>
      </c>
      <c r="F2949" t="str" cm="1">
        <f t="array" aca="1" ref="F2949" ca="1">_xlfn.IFS(E2949="","",IFERROR(FIND("-",E2949),0)&gt;0,LEFT(E2949,FIND("-",E2949)-1),TRUE,LEFT(E2949,FIND("=",E2949)-1))</f>
        <v>nbz</v>
      </c>
      <c r="G2949" cm="1">
        <f t="array" aca="1" ref="G2949" ca="1">_xlfn.IFS(E2949="","",IFERROR(FIND("-",E2949),0)&gt;0,0,TRUE,VALUE(MID(E2949,FIND("=",E2949)+1,10)))</f>
        <v>0</v>
      </c>
      <c r="H2949">
        <f t="shared" ca="1" si="245"/>
        <v>4</v>
      </c>
      <c r="I2949" t="str">
        <f t="shared" ca="1" si="246"/>
        <v>n</v>
      </c>
      <c r="J2949" t="str">
        <f t="shared" ca="1" si="249"/>
        <v>b</v>
      </c>
      <c r="K2949" t="str">
        <f t="shared" ca="1" si="249"/>
        <v>z</v>
      </c>
      <c r="L2949" t="str">
        <f t="shared" ca="1" si="249"/>
        <v>-</v>
      </c>
      <c r="M2949" t="str">
        <f t="shared" ca="1" si="249"/>
        <v/>
      </c>
      <c r="N2949" t="str">
        <f t="shared" ca="1" si="249"/>
        <v/>
      </c>
      <c r="O2949" t="str">
        <f t="shared" ca="1" si="249"/>
        <v/>
      </c>
      <c r="P2949" s="19" t="str">
        <f t="shared" ca="1" si="249"/>
        <v/>
      </c>
      <c r="Q2949" s="33">
        <f t="shared" si="247"/>
        <v>0</v>
      </c>
      <c r="R2949" s="33">
        <f ca="1">IF(I2949="",Q2949,MOD((Q2949+_xlfn.XLOOKUP(I2949,CODE,VAL))*17,256))</f>
        <v>78</v>
      </c>
      <c r="S2949" s="33">
        <f ca="1">IF(J2949="",R2949,MOD((R2949+_xlfn.XLOOKUP(J2949,CODE,VAL))*17,256))</f>
        <v>176</v>
      </c>
      <c r="T2949" s="33">
        <f ca="1">IF(K2949="",S2949,MOD((S2949+_xlfn.XLOOKUP(K2949,CODE,VAL))*17,256))</f>
        <v>202</v>
      </c>
      <c r="U2949" s="33">
        <f ca="1">IF(L2949="",T2949,MOD((T2949+_xlfn.XLOOKUP(L2949,CODE,VAL))*17,256))</f>
        <v>103</v>
      </c>
      <c r="V2949" s="33">
        <f ca="1">IF(M2949="",U2949,MOD((U2949+_xlfn.XLOOKUP(M2949,CODE,VAL))*17,256))</f>
        <v>103</v>
      </c>
      <c r="W2949" s="33">
        <f ca="1">IF(N2949="",V2949,MOD((V2949+_xlfn.XLOOKUP(N2949,CODE,VAL))*17,256))</f>
        <v>103</v>
      </c>
      <c r="X2949" s="33">
        <f ca="1">IF(O2949="",W2949,MOD((W2949+_xlfn.XLOOKUP(O2949,CODE,VAL))*17,256))</f>
        <v>103</v>
      </c>
      <c r="Y2949" s="33">
        <f ca="1">IF(P2949="",X2949,MOD((X2949+_xlfn.XLOOKUP(P2949,CODE,VAL))*17,256))</f>
        <v>103</v>
      </c>
    </row>
    <row r="2950" spans="5:25">
      <c r="E2950" t="str">
        <f ca="1"/>
        <v>pgbg-</v>
      </c>
      <c r="F2950" t="str" cm="1">
        <f t="array" aca="1" ref="F2950" ca="1">_xlfn.IFS(E2950="","",IFERROR(FIND("-",E2950),0)&gt;0,LEFT(E2950,FIND("-",E2950)-1),TRUE,LEFT(E2950,FIND("=",E2950)-1))</f>
        <v>pgbg</v>
      </c>
      <c r="G2950" cm="1">
        <f t="array" aca="1" ref="G2950" ca="1">_xlfn.IFS(E2950="","",IFERROR(FIND("-",E2950),0)&gt;0,0,TRUE,VALUE(MID(E2950,FIND("=",E2950)+1,10)))</f>
        <v>0</v>
      </c>
      <c r="H2950">
        <f t="shared" ca="1" si="245"/>
        <v>5</v>
      </c>
      <c r="I2950" t="str">
        <f t="shared" ca="1" si="246"/>
        <v>p</v>
      </c>
      <c r="J2950" t="str">
        <f t="shared" ca="1" si="249"/>
        <v>g</v>
      </c>
      <c r="K2950" t="str">
        <f t="shared" ca="1" si="249"/>
        <v>b</v>
      </c>
      <c r="L2950" t="str">
        <f t="shared" ca="1" si="249"/>
        <v>g</v>
      </c>
      <c r="M2950" t="str">
        <f t="shared" ca="1" si="249"/>
        <v>-</v>
      </c>
      <c r="N2950" t="str">
        <f t="shared" ca="1" si="249"/>
        <v/>
      </c>
      <c r="O2950" t="str">
        <f t="shared" ca="1" si="249"/>
        <v/>
      </c>
      <c r="P2950" s="19" t="str">
        <f t="shared" ca="1" si="249"/>
        <v/>
      </c>
      <c r="Q2950" s="33">
        <f t="shared" si="247"/>
        <v>0</v>
      </c>
      <c r="R2950" s="33">
        <f ca="1">IF(I2950="",Q2950,MOD((Q2950+_xlfn.XLOOKUP(I2950,CODE,VAL))*17,256))</f>
        <v>112</v>
      </c>
      <c r="S2950" s="33">
        <f ca="1">IF(J2950="",R2950,MOD((R2950+_xlfn.XLOOKUP(J2950,CODE,VAL))*17,256))</f>
        <v>71</v>
      </c>
      <c r="T2950" s="33">
        <f ca="1">IF(K2950="",S2950,MOD((S2950+_xlfn.XLOOKUP(K2950,CODE,VAL))*17,256))</f>
        <v>57</v>
      </c>
      <c r="U2950" s="33">
        <f ca="1">IF(L2950="",T2950,MOD((T2950+_xlfn.XLOOKUP(L2950,CODE,VAL))*17,256))</f>
        <v>160</v>
      </c>
      <c r="V2950" s="33">
        <f ca="1">IF(M2950="",U2950,MOD((U2950+_xlfn.XLOOKUP(M2950,CODE,VAL))*17,256))</f>
        <v>157</v>
      </c>
      <c r="W2950" s="33">
        <f ca="1">IF(N2950="",V2950,MOD((V2950+_xlfn.XLOOKUP(N2950,CODE,VAL))*17,256))</f>
        <v>157</v>
      </c>
      <c r="X2950" s="33">
        <f ca="1">IF(O2950="",W2950,MOD((W2950+_xlfn.XLOOKUP(O2950,CODE,VAL))*17,256))</f>
        <v>157</v>
      </c>
      <c r="Y2950" s="33">
        <f ca="1">IF(P2950="",X2950,MOD((X2950+_xlfn.XLOOKUP(P2950,CODE,VAL))*17,256))</f>
        <v>157</v>
      </c>
    </row>
    <row r="2951" spans="5:25">
      <c r="E2951" t="str">
        <f ca="1"/>
        <v>fc=8</v>
      </c>
      <c r="F2951" t="str" cm="1">
        <f t="array" aca="1" ref="F2951" ca="1">_xlfn.IFS(E2951="","",IFERROR(FIND("-",E2951),0)&gt;0,LEFT(E2951,FIND("-",E2951)-1),TRUE,LEFT(E2951,FIND("=",E2951)-1))</f>
        <v>fc</v>
      </c>
      <c r="G2951" cm="1">
        <f t="array" aca="1" ref="G2951" ca="1">_xlfn.IFS(E2951="","",IFERROR(FIND("-",E2951),0)&gt;0,0,TRUE,VALUE(MID(E2951,FIND("=",E2951)+1,10)))</f>
        <v>8</v>
      </c>
      <c r="H2951">
        <f t="shared" ca="1" si="245"/>
        <v>4</v>
      </c>
      <c r="I2951" t="str">
        <f t="shared" ca="1" si="246"/>
        <v>f</v>
      </c>
      <c r="J2951" t="str">
        <f t="shared" ca="1" si="249"/>
        <v>c</v>
      </c>
      <c r="K2951" t="str">
        <f t="shared" ca="1" si="249"/>
        <v>=</v>
      </c>
      <c r="L2951" t="str">
        <f t="shared" ca="1" si="249"/>
        <v>8</v>
      </c>
      <c r="M2951" t="str">
        <f t="shared" ca="1" si="249"/>
        <v/>
      </c>
      <c r="N2951" t="str">
        <f t="shared" ca="1" si="249"/>
        <v/>
      </c>
      <c r="O2951" t="str">
        <f t="shared" ca="1" si="249"/>
        <v/>
      </c>
      <c r="P2951" s="19" t="str">
        <f t="shared" ca="1" si="249"/>
        <v/>
      </c>
      <c r="Q2951" s="33">
        <f t="shared" si="247"/>
        <v>0</v>
      </c>
      <c r="R2951" s="33">
        <f ca="1">IF(I2951="",Q2951,MOD((Q2951+_xlfn.XLOOKUP(I2951,CODE,VAL))*17,256))</f>
        <v>198</v>
      </c>
      <c r="S2951" s="33">
        <f ca="1">IF(J2951="",R2951,MOD((R2951+_xlfn.XLOOKUP(J2951,CODE,VAL))*17,256))</f>
        <v>185</v>
      </c>
      <c r="T2951" s="33">
        <f ca="1">IF(K2951="",S2951,MOD((S2951+_xlfn.XLOOKUP(K2951,CODE,VAL))*17,256))</f>
        <v>86</v>
      </c>
      <c r="U2951" s="33">
        <f ca="1">IF(L2951="",T2951,MOD((T2951+_xlfn.XLOOKUP(L2951,CODE,VAL))*17,256))</f>
        <v>110</v>
      </c>
      <c r="V2951" s="33">
        <f ca="1">IF(M2951="",U2951,MOD((U2951+_xlfn.XLOOKUP(M2951,CODE,VAL))*17,256))</f>
        <v>110</v>
      </c>
      <c r="W2951" s="33">
        <f ca="1">IF(N2951="",V2951,MOD((V2951+_xlfn.XLOOKUP(N2951,CODE,VAL))*17,256))</f>
        <v>110</v>
      </c>
      <c r="X2951" s="33">
        <f ca="1">IF(O2951="",W2951,MOD((W2951+_xlfn.XLOOKUP(O2951,CODE,VAL))*17,256))</f>
        <v>110</v>
      </c>
      <c r="Y2951" s="33">
        <f ca="1">IF(P2951="",X2951,MOD((X2951+_xlfn.XLOOKUP(P2951,CODE,VAL))*17,256))</f>
        <v>110</v>
      </c>
    </row>
    <row r="2952" spans="5:25">
      <c r="E2952" t="str">
        <f ca="1"/>
        <v>tgpg-</v>
      </c>
      <c r="F2952" t="str" cm="1">
        <f t="array" aca="1" ref="F2952" ca="1">_xlfn.IFS(E2952="","",IFERROR(FIND("-",E2952),0)&gt;0,LEFT(E2952,FIND("-",E2952)-1),TRUE,LEFT(E2952,FIND("=",E2952)-1))</f>
        <v>tgpg</v>
      </c>
      <c r="G2952" cm="1">
        <f t="array" aca="1" ref="G2952" ca="1">_xlfn.IFS(E2952="","",IFERROR(FIND("-",E2952),0)&gt;0,0,TRUE,VALUE(MID(E2952,FIND("=",E2952)+1,10)))</f>
        <v>0</v>
      </c>
      <c r="H2952">
        <f t="shared" ca="1" si="245"/>
        <v>5</v>
      </c>
      <c r="I2952" t="str">
        <f t="shared" ca="1" si="246"/>
        <v>t</v>
      </c>
      <c r="J2952" t="str">
        <f t="shared" ca="1" si="249"/>
        <v>g</v>
      </c>
      <c r="K2952" t="str">
        <f t="shared" ca="1" si="249"/>
        <v>p</v>
      </c>
      <c r="L2952" t="str">
        <f t="shared" ca="1" si="249"/>
        <v>g</v>
      </c>
      <c r="M2952" t="str">
        <f t="shared" ca="1" si="249"/>
        <v>-</v>
      </c>
      <c r="N2952" t="str">
        <f t="shared" ca="1" si="249"/>
        <v/>
      </c>
      <c r="O2952" t="str">
        <f t="shared" ca="1" si="249"/>
        <v/>
      </c>
      <c r="P2952" s="19" t="str">
        <f t="shared" ca="1" si="249"/>
        <v/>
      </c>
      <c r="Q2952" s="33">
        <f t="shared" si="247"/>
        <v>0</v>
      </c>
      <c r="R2952" s="33">
        <f ca="1">IF(I2952="",Q2952,MOD((Q2952+_xlfn.XLOOKUP(I2952,CODE,VAL))*17,256))</f>
        <v>180</v>
      </c>
      <c r="S2952" s="33">
        <f ca="1">IF(J2952="",R2952,MOD((R2952+_xlfn.XLOOKUP(J2952,CODE,VAL))*17,256))</f>
        <v>203</v>
      </c>
      <c r="T2952" s="33">
        <f ca="1">IF(K2952="",S2952,MOD((S2952+_xlfn.XLOOKUP(K2952,CODE,VAL))*17,256))</f>
        <v>235</v>
      </c>
      <c r="U2952" s="33">
        <f ca="1">IF(L2952="",T2952,MOD((T2952+_xlfn.XLOOKUP(L2952,CODE,VAL))*17,256))</f>
        <v>114</v>
      </c>
      <c r="V2952" s="33">
        <f ca="1">IF(M2952="",U2952,MOD((U2952+_xlfn.XLOOKUP(M2952,CODE,VAL))*17,256))</f>
        <v>143</v>
      </c>
      <c r="W2952" s="33">
        <f ca="1">IF(N2952="",V2952,MOD((V2952+_xlfn.XLOOKUP(N2952,CODE,VAL))*17,256))</f>
        <v>143</v>
      </c>
      <c r="X2952" s="33">
        <f ca="1">IF(O2952="",W2952,MOD((W2952+_xlfn.XLOOKUP(O2952,CODE,VAL))*17,256))</f>
        <v>143</v>
      </c>
      <c r="Y2952" s="33">
        <f ca="1">IF(P2952="",X2952,MOD((X2952+_xlfn.XLOOKUP(P2952,CODE,VAL))*17,256))</f>
        <v>143</v>
      </c>
    </row>
    <row r="2953" spans="5:25">
      <c r="E2953" t="str">
        <f ca="1"/>
        <v>zxg-</v>
      </c>
      <c r="F2953" t="str" cm="1">
        <f t="array" aca="1" ref="F2953" ca="1">_xlfn.IFS(E2953="","",IFERROR(FIND("-",E2953),0)&gt;0,LEFT(E2953,FIND("-",E2953)-1),TRUE,LEFT(E2953,FIND("=",E2953)-1))</f>
        <v>zxg</v>
      </c>
      <c r="G2953" cm="1">
        <f t="array" aca="1" ref="G2953" ca="1">_xlfn.IFS(E2953="","",IFERROR(FIND("-",E2953),0)&gt;0,0,TRUE,VALUE(MID(E2953,FIND("=",E2953)+1,10)))</f>
        <v>0</v>
      </c>
      <c r="H2953">
        <f t="shared" ca="1" si="245"/>
        <v>4</v>
      </c>
      <c r="I2953" t="str">
        <f t="shared" ca="1" si="246"/>
        <v>z</v>
      </c>
      <c r="J2953" t="str">
        <f t="shared" ca="1" si="249"/>
        <v>x</v>
      </c>
      <c r="K2953" t="str">
        <f t="shared" ca="1" si="249"/>
        <v>g</v>
      </c>
      <c r="L2953" t="str">
        <f t="shared" ca="1" si="249"/>
        <v>-</v>
      </c>
      <c r="M2953" t="str">
        <f t="shared" ca="1" si="249"/>
        <v/>
      </c>
      <c r="N2953" t="str">
        <f t="shared" ca="1" si="249"/>
        <v/>
      </c>
      <c r="O2953" t="str">
        <f t="shared" ca="1" si="249"/>
        <v/>
      </c>
      <c r="P2953" s="19" t="str">
        <f t="shared" ca="1" si="249"/>
        <v/>
      </c>
      <c r="Q2953" s="33">
        <f t="shared" si="247"/>
        <v>0</v>
      </c>
      <c r="R2953" s="33">
        <f ca="1">IF(I2953="",Q2953,MOD((Q2953+_xlfn.XLOOKUP(I2953,CODE,VAL))*17,256))</f>
        <v>26</v>
      </c>
      <c r="S2953" s="33">
        <f ca="1">IF(J2953="",R2953,MOD((R2953+_xlfn.XLOOKUP(J2953,CODE,VAL))*17,256))</f>
        <v>178</v>
      </c>
      <c r="T2953" s="33">
        <f ca="1">IF(K2953="",S2953,MOD((S2953+_xlfn.XLOOKUP(K2953,CODE,VAL))*17,256))</f>
        <v>169</v>
      </c>
      <c r="U2953" s="33">
        <f ca="1">IF(L2953="",T2953,MOD((T2953+_xlfn.XLOOKUP(L2953,CODE,VAL))*17,256))</f>
        <v>54</v>
      </c>
      <c r="V2953" s="33">
        <f ca="1">IF(M2953="",U2953,MOD((U2953+_xlfn.XLOOKUP(M2953,CODE,VAL))*17,256))</f>
        <v>54</v>
      </c>
      <c r="W2953" s="33">
        <f ca="1">IF(N2953="",V2953,MOD((V2953+_xlfn.XLOOKUP(N2953,CODE,VAL))*17,256))</f>
        <v>54</v>
      </c>
      <c r="X2953" s="33">
        <f ca="1">IF(O2953="",W2953,MOD((W2953+_xlfn.XLOOKUP(O2953,CODE,VAL))*17,256))</f>
        <v>54</v>
      </c>
      <c r="Y2953" s="33">
        <f ca="1">IF(P2953="",X2953,MOD((X2953+_xlfn.XLOOKUP(P2953,CODE,VAL))*17,256))</f>
        <v>54</v>
      </c>
    </row>
    <row r="2954" spans="5:25">
      <c r="E2954" t="str">
        <f ca="1"/>
        <v>cm=1</v>
      </c>
      <c r="F2954" t="str" cm="1">
        <f t="array" aca="1" ref="F2954" ca="1">_xlfn.IFS(E2954="","",IFERROR(FIND("-",E2954),0)&gt;0,LEFT(E2954,FIND("-",E2954)-1),TRUE,LEFT(E2954,FIND("=",E2954)-1))</f>
        <v>cm</v>
      </c>
      <c r="G2954" cm="1">
        <f t="array" aca="1" ref="G2954" ca="1">_xlfn.IFS(E2954="","",IFERROR(FIND("-",E2954),0)&gt;0,0,TRUE,VALUE(MID(E2954,FIND("=",E2954)+1,10)))</f>
        <v>1</v>
      </c>
      <c r="H2954">
        <f t="shared" ca="1" si="245"/>
        <v>4</v>
      </c>
      <c r="I2954" t="str">
        <f t="shared" ca="1" si="246"/>
        <v>c</v>
      </c>
      <c r="J2954" t="str">
        <f t="shared" ca="1" si="249"/>
        <v>m</v>
      </c>
      <c r="K2954" t="str">
        <f t="shared" ca="1" si="249"/>
        <v>=</v>
      </c>
      <c r="L2954" t="str">
        <f t="shared" ca="1" si="249"/>
        <v>1</v>
      </c>
      <c r="M2954" t="str">
        <f t="shared" ca="1" si="249"/>
        <v/>
      </c>
      <c r="N2954" t="str">
        <f t="shared" ca="1" si="249"/>
        <v/>
      </c>
      <c r="O2954" t="str">
        <f t="shared" ca="1" si="249"/>
        <v/>
      </c>
      <c r="P2954" s="19" t="str">
        <f t="shared" ca="1" si="249"/>
        <v/>
      </c>
      <c r="Q2954" s="33">
        <f t="shared" si="247"/>
        <v>0</v>
      </c>
      <c r="R2954" s="33">
        <f ca="1">IF(I2954="",Q2954,MOD((Q2954+_xlfn.XLOOKUP(I2954,CODE,VAL))*17,256))</f>
        <v>147</v>
      </c>
      <c r="S2954" s="33">
        <f ca="1">IF(J2954="",R2954,MOD((R2954+_xlfn.XLOOKUP(J2954,CODE,VAL))*17,256))</f>
        <v>0</v>
      </c>
      <c r="T2954" s="33">
        <f ca="1">IF(K2954="",S2954,MOD((S2954+_xlfn.XLOOKUP(K2954,CODE,VAL))*17,256))</f>
        <v>13</v>
      </c>
      <c r="U2954" s="33">
        <f ca="1">IF(L2954="",T2954,MOD((T2954+_xlfn.XLOOKUP(L2954,CODE,VAL))*17,256))</f>
        <v>30</v>
      </c>
      <c r="V2954" s="33">
        <f ca="1">IF(M2954="",U2954,MOD((U2954+_xlfn.XLOOKUP(M2954,CODE,VAL))*17,256))</f>
        <v>30</v>
      </c>
      <c r="W2954" s="33">
        <f ca="1">IF(N2954="",V2954,MOD((V2954+_xlfn.XLOOKUP(N2954,CODE,VAL))*17,256))</f>
        <v>30</v>
      </c>
      <c r="X2954" s="33">
        <f ca="1">IF(O2954="",W2954,MOD((W2954+_xlfn.XLOOKUP(O2954,CODE,VAL))*17,256))</f>
        <v>30</v>
      </c>
      <c r="Y2954" s="33">
        <f ca="1">IF(P2954="",X2954,MOD((X2954+_xlfn.XLOOKUP(P2954,CODE,VAL))*17,256))</f>
        <v>30</v>
      </c>
    </row>
    <row r="2955" spans="5:25">
      <c r="E2955" t="str">
        <f ca="1"/>
        <v>rhtt-</v>
      </c>
      <c r="F2955" t="str" cm="1">
        <f t="array" aca="1" ref="F2955" ca="1">_xlfn.IFS(E2955="","",IFERROR(FIND("-",E2955),0)&gt;0,LEFT(E2955,FIND("-",E2955)-1),TRUE,LEFT(E2955,FIND("=",E2955)-1))</f>
        <v>rhtt</v>
      </c>
      <c r="G2955" cm="1">
        <f t="array" aca="1" ref="G2955" ca="1">_xlfn.IFS(E2955="","",IFERROR(FIND("-",E2955),0)&gt;0,0,TRUE,VALUE(MID(E2955,FIND("=",E2955)+1,10)))</f>
        <v>0</v>
      </c>
      <c r="H2955">
        <f t="shared" ca="1" si="245"/>
        <v>5</v>
      </c>
      <c r="I2955" t="str">
        <f t="shared" ca="1" si="246"/>
        <v>r</v>
      </c>
      <c r="J2955" t="str">
        <f t="shared" ca="1" si="249"/>
        <v>h</v>
      </c>
      <c r="K2955" t="str">
        <f t="shared" ca="1" si="249"/>
        <v>t</v>
      </c>
      <c r="L2955" t="str">
        <f t="shared" ca="1" si="249"/>
        <v>t</v>
      </c>
      <c r="M2955" t="str">
        <f t="shared" ca="1" si="249"/>
        <v>-</v>
      </c>
      <c r="N2955" t="str">
        <f t="shared" ca="1" si="249"/>
        <v/>
      </c>
      <c r="O2955" t="str">
        <f t="shared" ca="1" si="249"/>
        <v/>
      </c>
      <c r="P2955" s="19" t="str">
        <f t="shared" ca="1" si="249"/>
        <v/>
      </c>
      <c r="Q2955" s="33">
        <f t="shared" si="247"/>
        <v>0</v>
      </c>
      <c r="R2955" s="33">
        <f ca="1">IF(I2955="",Q2955,MOD((Q2955+_xlfn.XLOOKUP(I2955,CODE,VAL))*17,256))</f>
        <v>146</v>
      </c>
      <c r="S2955" s="33">
        <f ca="1">IF(J2955="",R2955,MOD((R2955+_xlfn.XLOOKUP(J2955,CODE,VAL))*17,256))</f>
        <v>154</v>
      </c>
      <c r="T2955" s="33">
        <f ca="1">IF(K2955="",S2955,MOD((S2955+_xlfn.XLOOKUP(K2955,CODE,VAL))*17,256))</f>
        <v>238</v>
      </c>
      <c r="U2955" s="33">
        <f ca="1">IF(L2955="",T2955,MOD((T2955+_xlfn.XLOOKUP(L2955,CODE,VAL))*17,256))</f>
        <v>130</v>
      </c>
      <c r="V2955" s="33">
        <f ca="1">IF(M2955="",U2955,MOD((U2955+_xlfn.XLOOKUP(M2955,CODE,VAL))*17,256))</f>
        <v>159</v>
      </c>
      <c r="W2955" s="33">
        <f ca="1">IF(N2955="",V2955,MOD((V2955+_xlfn.XLOOKUP(N2955,CODE,VAL))*17,256))</f>
        <v>159</v>
      </c>
      <c r="X2955" s="33">
        <f ca="1">IF(O2955="",W2955,MOD((W2955+_xlfn.XLOOKUP(O2955,CODE,VAL))*17,256))</f>
        <v>159</v>
      </c>
      <c r="Y2955" s="33">
        <f ca="1">IF(P2955="",X2955,MOD((X2955+_xlfn.XLOOKUP(P2955,CODE,VAL))*17,256))</f>
        <v>159</v>
      </c>
    </row>
    <row r="2956" spans="5:25">
      <c r="E2956" t="str">
        <f ca="1"/>
        <v>dp=6</v>
      </c>
      <c r="F2956" t="str" cm="1">
        <f t="array" aca="1" ref="F2956" ca="1">_xlfn.IFS(E2956="","",IFERROR(FIND("-",E2956),0)&gt;0,LEFT(E2956,FIND("-",E2956)-1),TRUE,LEFT(E2956,FIND("=",E2956)-1))</f>
        <v>dp</v>
      </c>
      <c r="G2956" cm="1">
        <f t="array" aca="1" ref="G2956" ca="1">_xlfn.IFS(E2956="","",IFERROR(FIND("-",E2956),0)&gt;0,0,TRUE,VALUE(MID(E2956,FIND("=",E2956)+1,10)))</f>
        <v>6</v>
      </c>
      <c r="H2956">
        <f t="shared" ca="1" si="245"/>
        <v>4</v>
      </c>
      <c r="I2956" t="str">
        <f t="shared" ca="1" si="246"/>
        <v>d</v>
      </c>
      <c r="J2956" t="str">
        <f t="shared" ca="1" si="249"/>
        <v>p</v>
      </c>
      <c r="K2956" t="str">
        <f t="shared" ca="1" si="249"/>
        <v>=</v>
      </c>
      <c r="L2956" t="str">
        <f t="shared" ca="1" si="249"/>
        <v>6</v>
      </c>
      <c r="M2956" t="str">
        <f t="shared" ca="1" si="249"/>
        <v/>
      </c>
      <c r="N2956" t="str">
        <f t="shared" ca="1" si="249"/>
        <v/>
      </c>
      <c r="O2956" t="str">
        <f t="shared" ca="1" si="249"/>
        <v/>
      </c>
      <c r="P2956" s="19" t="str">
        <f t="shared" ca="1" si="249"/>
        <v/>
      </c>
      <c r="Q2956" s="33">
        <f t="shared" si="247"/>
        <v>0</v>
      </c>
      <c r="R2956" s="33">
        <f ca="1">IF(I2956="",Q2956,MOD((Q2956+_xlfn.XLOOKUP(I2956,CODE,VAL))*17,256))</f>
        <v>164</v>
      </c>
      <c r="S2956" s="33">
        <f ca="1">IF(J2956="",R2956,MOD((R2956+_xlfn.XLOOKUP(J2956,CODE,VAL))*17,256))</f>
        <v>84</v>
      </c>
      <c r="T2956" s="33">
        <f ca="1">IF(K2956="",S2956,MOD((S2956+_xlfn.XLOOKUP(K2956,CODE,VAL))*17,256))</f>
        <v>161</v>
      </c>
      <c r="U2956" s="33">
        <f ca="1">IF(L2956="",T2956,MOD((T2956+_xlfn.XLOOKUP(L2956,CODE,VAL))*17,256))</f>
        <v>71</v>
      </c>
      <c r="V2956" s="33">
        <f ca="1">IF(M2956="",U2956,MOD((U2956+_xlfn.XLOOKUP(M2956,CODE,VAL))*17,256))</f>
        <v>71</v>
      </c>
      <c r="W2956" s="33">
        <f ca="1">IF(N2956="",V2956,MOD((V2956+_xlfn.XLOOKUP(N2956,CODE,VAL))*17,256))</f>
        <v>71</v>
      </c>
      <c r="X2956" s="33">
        <f ca="1">IF(O2956="",W2956,MOD((W2956+_xlfn.XLOOKUP(O2956,CODE,VAL))*17,256))</f>
        <v>71</v>
      </c>
      <c r="Y2956" s="33">
        <f ca="1">IF(P2956="",X2956,MOD((X2956+_xlfn.XLOOKUP(P2956,CODE,VAL))*17,256))</f>
        <v>71</v>
      </c>
    </row>
    <row r="2957" spans="5:25">
      <c r="E2957" t="str">
        <f ca="1"/>
        <v>jf-</v>
      </c>
      <c r="F2957" t="str" cm="1">
        <f t="array" aca="1" ref="F2957" ca="1">_xlfn.IFS(E2957="","",IFERROR(FIND("-",E2957),0)&gt;0,LEFT(E2957,FIND("-",E2957)-1),TRUE,LEFT(E2957,FIND("=",E2957)-1))</f>
        <v>jf</v>
      </c>
      <c r="G2957" cm="1">
        <f t="array" aca="1" ref="G2957" ca="1">_xlfn.IFS(E2957="","",IFERROR(FIND("-",E2957),0)&gt;0,0,TRUE,VALUE(MID(E2957,FIND("=",E2957)+1,10)))</f>
        <v>0</v>
      </c>
      <c r="H2957">
        <f t="shared" ca="1" si="245"/>
        <v>3</v>
      </c>
      <c r="I2957" t="str">
        <f t="shared" ca="1" si="246"/>
        <v>j</v>
      </c>
      <c r="J2957" t="str">
        <f t="shared" ca="1" si="249"/>
        <v>f</v>
      </c>
      <c r="K2957" t="str">
        <f t="shared" ca="1" si="249"/>
        <v>-</v>
      </c>
      <c r="L2957" t="str">
        <f t="shared" ca="1" si="249"/>
        <v/>
      </c>
      <c r="M2957" t="str">
        <f t="shared" ca="1" si="249"/>
        <v/>
      </c>
      <c r="N2957" t="str">
        <f t="shared" ca="1" si="249"/>
        <v/>
      </c>
      <c r="O2957" t="str">
        <f t="shared" ca="1" si="249"/>
        <v/>
      </c>
      <c r="P2957" s="19" t="str">
        <f t="shared" ca="1" si="249"/>
        <v/>
      </c>
      <c r="Q2957" s="33">
        <f t="shared" si="247"/>
        <v>0</v>
      </c>
      <c r="R2957" s="33">
        <f ca="1">IF(I2957="",Q2957,MOD((Q2957+_xlfn.XLOOKUP(I2957,CODE,VAL))*17,256))</f>
        <v>10</v>
      </c>
      <c r="S2957" s="33">
        <f ca="1">IF(J2957="",R2957,MOD((R2957+_xlfn.XLOOKUP(J2957,CODE,VAL))*17,256))</f>
        <v>112</v>
      </c>
      <c r="T2957" s="33">
        <f ca="1">IF(K2957="",S2957,MOD((S2957+_xlfn.XLOOKUP(K2957,CODE,VAL))*17,256))</f>
        <v>109</v>
      </c>
      <c r="U2957" s="33">
        <f ca="1">IF(L2957="",T2957,MOD((T2957+_xlfn.XLOOKUP(L2957,CODE,VAL))*17,256))</f>
        <v>109</v>
      </c>
      <c r="V2957" s="33">
        <f ca="1">IF(M2957="",U2957,MOD((U2957+_xlfn.XLOOKUP(M2957,CODE,VAL))*17,256))</f>
        <v>109</v>
      </c>
      <c r="W2957" s="33">
        <f ca="1">IF(N2957="",V2957,MOD((V2957+_xlfn.XLOOKUP(N2957,CODE,VAL))*17,256))</f>
        <v>109</v>
      </c>
      <c r="X2957" s="33">
        <f ca="1">IF(O2957="",W2957,MOD((W2957+_xlfn.XLOOKUP(O2957,CODE,VAL))*17,256))</f>
        <v>109</v>
      </c>
      <c r="Y2957" s="33">
        <f ca="1">IF(P2957="",X2957,MOD((X2957+_xlfn.XLOOKUP(P2957,CODE,VAL))*17,256))</f>
        <v>109</v>
      </c>
    </row>
    <row r="2958" spans="5:25">
      <c r="E2958" t="str">
        <f ca="1"/>
        <v>bdlr-</v>
      </c>
      <c r="F2958" t="str" cm="1">
        <f t="array" aca="1" ref="F2958" ca="1">_xlfn.IFS(E2958="","",IFERROR(FIND("-",E2958),0)&gt;0,LEFT(E2958,FIND("-",E2958)-1),TRUE,LEFT(E2958,FIND("=",E2958)-1))</f>
        <v>bdlr</v>
      </c>
      <c r="G2958" cm="1">
        <f t="array" aca="1" ref="G2958" ca="1">_xlfn.IFS(E2958="","",IFERROR(FIND("-",E2958),0)&gt;0,0,TRUE,VALUE(MID(E2958,FIND("=",E2958)+1,10)))</f>
        <v>0</v>
      </c>
      <c r="H2958">
        <f t="shared" ref="H2958:H3021" ca="1" si="250">IF($E2958="","",LEN(E2958))</f>
        <v>5</v>
      </c>
      <c r="I2958" t="str">
        <f t="shared" ca="1" si="246"/>
        <v>b</v>
      </c>
      <c r="J2958" t="str">
        <f t="shared" ca="1" si="249"/>
        <v>d</v>
      </c>
      <c r="K2958" t="str">
        <f t="shared" ca="1" si="249"/>
        <v>l</v>
      </c>
      <c r="L2958" t="str">
        <f t="shared" ca="1" si="249"/>
        <v>r</v>
      </c>
      <c r="M2958" t="str">
        <f t="shared" ca="1" si="249"/>
        <v>-</v>
      </c>
      <c r="N2958" t="str">
        <f t="shared" ca="1" si="249"/>
        <v/>
      </c>
      <c r="O2958" t="str">
        <f t="shared" ca="1" si="249"/>
        <v/>
      </c>
      <c r="P2958" s="19" t="str">
        <f t="shared" ca="1" si="249"/>
        <v/>
      </c>
      <c r="Q2958" s="33">
        <f t="shared" si="247"/>
        <v>0</v>
      </c>
      <c r="R2958" s="33">
        <f ca="1">IF(I2958="",Q2958,MOD((Q2958+_xlfn.XLOOKUP(I2958,CODE,VAL))*17,256))</f>
        <v>130</v>
      </c>
      <c r="S2958" s="33">
        <f ca="1">IF(J2958="",R2958,MOD((R2958+_xlfn.XLOOKUP(J2958,CODE,VAL))*17,256))</f>
        <v>70</v>
      </c>
      <c r="T2958" s="33">
        <f ca="1">IF(K2958="",S2958,MOD((S2958+_xlfn.XLOOKUP(K2958,CODE,VAL))*17,256))</f>
        <v>210</v>
      </c>
      <c r="U2958" s="33">
        <f ca="1">IF(L2958="",T2958,MOD((T2958+_xlfn.XLOOKUP(L2958,CODE,VAL))*17,256))</f>
        <v>132</v>
      </c>
      <c r="V2958" s="33">
        <f ca="1">IF(M2958="",U2958,MOD((U2958+_xlfn.XLOOKUP(M2958,CODE,VAL))*17,256))</f>
        <v>193</v>
      </c>
      <c r="W2958" s="33">
        <f ca="1">IF(N2958="",V2958,MOD((V2958+_xlfn.XLOOKUP(N2958,CODE,VAL))*17,256))</f>
        <v>193</v>
      </c>
      <c r="X2958" s="33">
        <f ca="1">IF(O2958="",W2958,MOD((W2958+_xlfn.XLOOKUP(O2958,CODE,VAL))*17,256))</f>
        <v>193</v>
      </c>
      <c r="Y2958" s="33">
        <f ca="1">IF(P2958="",X2958,MOD((X2958+_xlfn.XLOOKUP(P2958,CODE,VAL))*17,256))</f>
        <v>193</v>
      </c>
    </row>
    <row r="2959" spans="5:25">
      <c r="E2959" t="str">
        <f ca="1"/>
        <v>kd-</v>
      </c>
      <c r="F2959" t="str" cm="1">
        <f t="array" aca="1" ref="F2959" ca="1">_xlfn.IFS(E2959="","",IFERROR(FIND("-",E2959),0)&gt;0,LEFT(E2959,FIND("-",E2959)-1),TRUE,LEFT(E2959,FIND("=",E2959)-1))</f>
        <v>kd</v>
      </c>
      <c r="G2959" cm="1">
        <f t="array" aca="1" ref="G2959" ca="1">_xlfn.IFS(E2959="","",IFERROR(FIND("-",E2959),0)&gt;0,0,TRUE,VALUE(MID(E2959,FIND("=",E2959)+1,10)))</f>
        <v>0</v>
      </c>
      <c r="H2959">
        <f t="shared" ca="1" si="250"/>
        <v>3</v>
      </c>
      <c r="I2959" t="str">
        <f t="shared" ref="I2959:I3022" ca="1" si="251">MID($E2959,I$11,1)</f>
        <v>k</v>
      </c>
      <c r="J2959" t="str">
        <f t="shared" ca="1" si="249"/>
        <v>d</v>
      </c>
      <c r="K2959" t="str">
        <f t="shared" ca="1" si="249"/>
        <v>-</v>
      </c>
      <c r="L2959" t="str">
        <f t="shared" ca="1" si="249"/>
        <v/>
      </c>
      <c r="M2959" t="str">
        <f t="shared" ca="1" si="249"/>
        <v/>
      </c>
      <c r="N2959" t="str">
        <f t="shared" ca="1" si="249"/>
        <v/>
      </c>
      <c r="O2959" t="str">
        <f t="shared" ca="1" si="249"/>
        <v/>
      </c>
      <c r="P2959" s="19" t="str">
        <f t="shared" ca="1" si="249"/>
        <v/>
      </c>
      <c r="Q2959" s="33">
        <f t="shared" ref="Q2959:Q3022" si="252">Q2958</f>
        <v>0</v>
      </c>
      <c r="R2959" s="33">
        <f ca="1">IF(I2959="",Q2959,MOD((Q2959+_xlfn.XLOOKUP(I2959,CODE,VAL))*17,256))</f>
        <v>27</v>
      </c>
      <c r="S2959" s="33">
        <f ca="1">IF(J2959="",R2959,MOD((R2959+_xlfn.XLOOKUP(J2959,CODE,VAL))*17,256))</f>
        <v>111</v>
      </c>
      <c r="T2959" s="33">
        <f ca="1">IF(K2959="",S2959,MOD((S2959+_xlfn.XLOOKUP(K2959,CODE,VAL))*17,256))</f>
        <v>92</v>
      </c>
      <c r="U2959" s="33">
        <f ca="1">IF(L2959="",T2959,MOD((T2959+_xlfn.XLOOKUP(L2959,CODE,VAL))*17,256))</f>
        <v>92</v>
      </c>
      <c r="V2959" s="33">
        <f ca="1">IF(M2959="",U2959,MOD((U2959+_xlfn.XLOOKUP(M2959,CODE,VAL))*17,256))</f>
        <v>92</v>
      </c>
      <c r="W2959" s="33">
        <f ca="1">IF(N2959="",V2959,MOD((V2959+_xlfn.XLOOKUP(N2959,CODE,VAL))*17,256))</f>
        <v>92</v>
      </c>
      <c r="X2959" s="33">
        <f ca="1">IF(O2959="",W2959,MOD((W2959+_xlfn.XLOOKUP(O2959,CODE,VAL))*17,256))</f>
        <v>92</v>
      </c>
      <c r="Y2959" s="33">
        <f ca="1">IF(P2959="",X2959,MOD((X2959+_xlfn.XLOOKUP(P2959,CODE,VAL))*17,256))</f>
        <v>92</v>
      </c>
    </row>
    <row r="2960" spans="5:25">
      <c r="E2960" t="str">
        <f ca="1"/>
        <v>qcz-</v>
      </c>
      <c r="F2960" t="str" cm="1">
        <f t="array" aca="1" ref="F2960" ca="1">_xlfn.IFS(E2960="","",IFERROR(FIND("-",E2960),0)&gt;0,LEFT(E2960,FIND("-",E2960)-1),TRUE,LEFT(E2960,FIND("=",E2960)-1))</f>
        <v>qcz</v>
      </c>
      <c r="G2960" cm="1">
        <f t="array" aca="1" ref="G2960" ca="1">_xlfn.IFS(E2960="","",IFERROR(FIND("-",E2960),0)&gt;0,0,TRUE,VALUE(MID(E2960,FIND("=",E2960)+1,10)))</f>
        <v>0</v>
      </c>
      <c r="H2960">
        <f t="shared" ca="1" si="250"/>
        <v>4</v>
      </c>
      <c r="I2960" t="str">
        <f t="shared" ca="1" si="251"/>
        <v>q</v>
      </c>
      <c r="J2960" t="str">
        <f t="shared" ca="1" si="249"/>
        <v>c</v>
      </c>
      <c r="K2960" t="str">
        <f t="shared" ca="1" si="249"/>
        <v>z</v>
      </c>
      <c r="L2960" t="str">
        <f t="shared" ca="1" si="249"/>
        <v>-</v>
      </c>
      <c r="M2960" t="str">
        <f t="shared" ca="1" si="249"/>
        <v/>
      </c>
      <c r="N2960" t="str">
        <f t="shared" ca="1" si="249"/>
        <v/>
      </c>
      <c r="O2960" t="str">
        <f t="shared" ca="1" si="249"/>
        <v/>
      </c>
      <c r="P2960" s="19" t="str">
        <f t="shared" ca="1" si="249"/>
        <v/>
      </c>
      <c r="Q2960" s="33">
        <f t="shared" si="252"/>
        <v>0</v>
      </c>
      <c r="R2960" s="33">
        <f ca="1">IF(I2960="",Q2960,MOD((Q2960+_xlfn.XLOOKUP(I2960,CODE,VAL))*17,256))</f>
        <v>129</v>
      </c>
      <c r="S2960" s="33">
        <f ca="1">IF(J2960="",R2960,MOD((R2960+_xlfn.XLOOKUP(J2960,CODE,VAL))*17,256))</f>
        <v>36</v>
      </c>
      <c r="T2960" s="33">
        <f ca="1">IF(K2960="",S2960,MOD((S2960+_xlfn.XLOOKUP(K2960,CODE,VAL))*17,256))</f>
        <v>126</v>
      </c>
      <c r="U2960" s="33">
        <f ca="1">IF(L2960="",T2960,MOD((T2960+_xlfn.XLOOKUP(L2960,CODE,VAL))*17,256))</f>
        <v>91</v>
      </c>
      <c r="V2960" s="33">
        <f ca="1">IF(M2960="",U2960,MOD((U2960+_xlfn.XLOOKUP(M2960,CODE,VAL))*17,256))</f>
        <v>91</v>
      </c>
      <c r="W2960" s="33">
        <f ca="1">IF(N2960="",V2960,MOD((V2960+_xlfn.XLOOKUP(N2960,CODE,VAL))*17,256))</f>
        <v>91</v>
      </c>
      <c r="X2960" s="33">
        <f ca="1">IF(O2960="",W2960,MOD((W2960+_xlfn.XLOOKUP(O2960,CODE,VAL))*17,256))</f>
        <v>91</v>
      </c>
      <c r="Y2960" s="33">
        <f ca="1">IF(P2960="",X2960,MOD((X2960+_xlfn.XLOOKUP(P2960,CODE,VAL))*17,256))</f>
        <v>91</v>
      </c>
    </row>
    <row r="2961" spans="5:25">
      <c r="E2961" t="str">
        <f ca="1"/>
        <v>lf=2</v>
      </c>
      <c r="F2961" t="str" cm="1">
        <f t="array" aca="1" ref="F2961" ca="1">_xlfn.IFS(E2961="","",IFERROR(FIND("-",E2961),0)&gt;0,LEFT(E2961,FIND("-",E2961)-1),TRUE,LEFT(E2961,FIND("=",E2961)-1))</f>
        <v>lf</v>
      </c>
      <c r="G2961" cm="1">
        <f t="array" aca="1" ref="G2961" ca="1">_xlfn.IFS(E2961="","",IFERROR(FIND("-",E2961),0)&gt;0,0,TRUE,VALUE(MID(E2961,FIND("=",E2961)+1,10)))</f>
        <v>2</v>
      </c>
      <c r="H2961">
        <f t="shared" ca="1" si="250"/>
        <v>4</v>
      </c>
      <c r="I2961" t="str">
        <f t="shared" ca="1" si="251"/>
        <v>l</v>
      </c>
      <c r="J2961" t="str">
        <f t="shared" ca="1" si="249"/>
        <v>f</v>
      </c>
      <c r="K2961" t="str">
        <f t="shared" ca="1" si="249"/>
        <v>=</v>
      </c>
      <c r="L2961" t="str">
        <f t="shared" ca="1" si="249"/>
        <v>2</v>
      </c>
      <c r="M2961" t="str">
        <f t="shared" ca="1" si="249"/>
        <v/>
      </c>
      <c r="N2961" t="str">
        <f t="shared" ca="1" si="249"/>
        <v/>
      </c>
      <c r="O2961" t="str">
        <f t="shared" ca="1" si="249"/>
        <v/>
      </c>
      <c r="P2961" s="19" t="str">
        <f t="shared" ca="1" si="249"/>
        <v/>
      </c>
      <c r="Q2961" s="33">
        <f t="shared" si="252"/>
        <v>0</v>
      </c>
      <c r="R2961" s="33">
        <f ca="1">IF(I2961="",Q2961,MOD((Q2961+_xlfn.XLOOKUP(I2961,CODE,VAL))*17,256))</f>
        <v>44</v>
      </c>
      <c r="S2961" s="33">
        <f ca="1">IF(J2961="",R2961,MOD((R2961+_xlfn.XLOOKUP(J2961,CODE,VAL))*17,256))</f>
        <v>178</v>
      </c>
      <c r="T2961" s="33">
        <f ca="1">IF(K2961="",S2961,MOD((S2961+_xlfn.XLOOKUP(K2961,CODE,VAL))*17,256))</f>
        <v>223</v>
      </c>
      <c r="U2961" s="33">
        <f ca="1">IF(L2961="",T2961,MOD((T2961+_xlfn.XLOOKUP(L2961,CODE,VAL))*17,256))</f>
        <v>33</v>
      </c>
      <c r="V2961" s="33">
        <f ca="1">IF(M2961="",U2961,MOD((U2961+_xlfn.XLOOKUP(M2961,CODE,VAL))*17,256))</f>
        <v>33</v>
      </c>
      <c r="W2961" s="33">
        <f ca="1">IF(N2961="",V2961,MOD((V2961+_xlfn.XLOOKUP(N2961,CODE,VAL))*17,256))</f>
        <v>33</v>
      </c>
      <c r="X2961" s="33">
        <f ca="1">IF(O2961="",W2961,MOD((W2961+_xlfn.XLOOKUP(O2961,CODE,VAL))*17,256))</f>
        <v>33</v>
      </c>
      <c r="Y2961" s="33">
        <f ca="1">IF(P2961="",X2961,MOD((X2961+_xlfn.XLOOKUP(P2961,CODE,VAL))*17,256))</f>
        <v>33</v>
      </c>
    </row>
    <row r="2962" spans="5:25">
      <c r="E2962" t="str">
        <f ca="1"/>
        <v>dsxc-</v>
      </c>
      <c r="F2962" t="str" cm="1">
        <f t="array" aca="1" ref="F2962" ca="1">_xlfn.IFS(E2962="","",IFERROR(FIND("-",E2962),0)&gt;0,LEFT(E2962,FIND("-",E2962)-1),TRUE,LEFT(E2962,FIND("=",E2962)-1))</f>
        <v>dsxc</v>
      </c>
      <c r="G2962" cm="1">
        <f t="array" aca="1" ref="G2962" ca="1">_xlfn.IFS(E2962="","",IFERROR(FIND("-",E2962),0)&gt;0,0,TRUE,VALUE(MID(E2962,FIND("=",E2962)+1,10)))</f>
        <v>0</v>
      </c>
      <c r="H2962">
        <f t="shared" ca="1" si="250"/>
        <v>5</v>
      </c>
      <c r="I2962" t="str">
        <f t="shared" ca="1" si="251"/>
        <v>d</v>
      </c>
      <c r="J2962" t="str">
        <f t="shared" ca="1" si="249"/>
        <v>s</v>
      </c>
      <c r="K2962" t="str">
        <f t="shared" ca="1" si="249"/>
        <v>x</v>
      </c>
      <c r="L2962" t="str">
        <f t="shared" ca="1" si="249"/>
        <v>c</v>
      </c>
      <c r="M2962" t="str">
        <f t="shared" ca="1" si="249"/>
        <v>-</v>
      </c>
      <c r="N2962" t="str">
        <f t="shared" ca="1" si="249"/>
        <v/>
      </c>
      <c r="O2962" t="str">
        <f t="shared" ca="1" si="249"/>
        <v/>
      </c>
      <c r="P2962" s="19" t="str">
        <f t="shared" ca="1" si="249"/>
        <v/>
      </c>
      <c r="Q2962" s="33">
        <f t="shared" si="252"/>
        <v>0</v>
      </c>
      <c r="R2962" s="33">
        <f ca="1">IF(I2962="",Q2962,MOD((Q2962+_xlfn.XLOOKUP(I2962,CODE,VAL))*17,256))</f>
        <v>164</v>
      </c>
      <c r="S2962" s="33">
        <f ca="1">IF(J2962="",R2962,MOD((R2962+_xlfn.XLOOKUP(J2962,CODE,VAL))*17,256))</f>
        <v>135</v>
      </c>
      <c r="T2962" s="33">
        <f ca="1">IF(K2962="",S2962,MOD((S2962+_xlfn.XLOOKUP(K2962,CODE,VAL))*17,256))</f>
        <v>239</v>
      </c>
      <c r="U2962" s="33">
        <f ca="1">IF(L2962="",T2962,MOD((T2962+_xlfn.XLOOKUP(L2962,CODE,VAL))*17,256))</f>
        <v>114</v>
      </c>
      <c r="V2962" s="33">
        <f ca="1">IF(M2962="",U2962,MOD((U2962+_xlfn.XLOOKUP(M2962,CODE,VAL))*17,256))</f>
        <v>143</v>
      </c>
      <c r="W2962" s="33">
        <f ca="1">IF(N2962="",V2962,MOD((V2962+_xlfn.XLOOKUP(N2962,CODE,VAL))*17,256))</f>
        <v>143</v>
      </c>
      <c r="X2962" s="33">
        <f ca="1">IF(O2962="",W2962,MOD((W2962+_xlfn.XLOOKUP(O2962,CODE,VAL))*17,256))</f>
        <v>143</v>
      </c>
      <c r="Y2962" s="33">
        <f ca="1">IF(P2962="",X2962,MOD((X2962+_xlfn.XLOOKUP(P2962,CODE,VAL))*17,256))</f>
        <v>143</v>
      </c>
    </row>
    <row r="2963" spans="5:25">
      <c r="E2963" t="str">
        <f ca="1"/>
        <v>jmd=4</v>
      </c>
      <c r="F2963" t="str" cm="1">
        <f t="array" aca="1" ref="F2963" ca="1">_xlfn.IFS(E2963="","",IFERROR(FIND("-",E2963),0)&gt;0,LEFT(E2963,FIND("-",E2963)-1),TRUE,LEFT(E2963,FIND("=",E2963)-1))</f>
        <v>jmd</v>
      </c>
      <c r="G2963" cm="1">
        <f t="array" aca="1" ref="G2963" ca="1">_xlfn.IFS(E2963="","",IFERROR(FIND("-",E2963),0)&gt;0,0,TRUE,VALUE(MID(E2963,FIND("=",E2963)+1,10)))</f>
        <v>4</v>
      </c>
      <c r="H2963">
        <f t="shared" ca="1" si="250"/>
        <v>5</v>
      </c>
      <c r="I2963" t="str">
        <f t="shared" ca="1" si="251"/>
        <v>j</v>
      </c>
      <c r="J2963" t="str">
        <f t="shared" ca="1" si="249"/>
        <v>m</v>
      </c>
      <c r="K2963" t="str">
        <f t="shared" ca="1" si="249"/>
        <v>d</v>
      </c>
      <c r="L2963" t="str">
        <f t="shared" ca="1" si="249"/>
        <v>=</v>
      </c>
      <c r="M2963" t="str">
        <f t="shared" ca="1" si="249"/>
        <v>4</v>
      </c>
      <c r="N2963" t="str">
        <f t="shared" ca="1" si="249"/>
        <v/>
      </c>
      <c r="O2963" t="str">
        <f t="shared" ca="1" si="249"/>
        <v/>
      </c>
      <c r="P2963" s="19" t="str">
        <f t="shared" ca="1" si="249"/>
        <v/>
      </c>
      <c r="Q2963" s="33">
        <f t="shared" si="252"/>
        <v>0</v>
      </c>
      <c r="R2963" s="33">
        <f ca="1">IF(I2963="",Q2963,MOD((Q2963+_xlfn.XLOOKUP(I2963,CODE,VAL))*17,256))</f>
        <v>10</v>
      </c>
      <c r="S2963" s="33">
        <f ca="1">IF(J2963="",R2963,MOD((R2963+_xlfn.XLOOKUP(J2963,CODE,VAL))*17,256))</f>
        <v>231</v>
      </c>
      <c r="T2963" s="33">
        <f ca="1">IF(K2963="",S2963,MOD((S2963+_xlfn.XLOOKUP(K2963,CODE,VAL))*17,256))</f>
        <v>251</v>
      </c>
      <c r="U2963" s="33">
        <f ca="1">IF(L2963="",T2963,MOD((T2963+_xlfn.XLOOKUP(L2963,CODE,VAL))*17,256))</f>
        <v>184</v>
      </c>
      <c r="V2963" s="33">
        <f ca="1">IF(M2963="",U2963,MOD((U2963+_xlfn.XLOOKUP(M2963,CODE,VAL))*17,256))</f>
        <v>172</v>
      </c>
      <c r="W2963" s="33">
        <f ca="1">IF(N2963="",V2963,MOD((V2963+_xlfn.XLOOKUP(N2963,CODE,VAL))*17,256))</f>
        <v>172</v>
      </c>
      <c r="X2963" s="33">
        <f ca="1">IF(O2963="",W2963,MOD((W2963+_xlfn.XLOOKUP(O2963,CODE,VAL))*17,256))</f>
        <v>172</v>
      </c>
      <c r="Y2963" s="33">
        <f ca="1">IF(P2963="",X2963,MOD((X2963+_xlfn.XLOOKUP(P2963,CODE,VAL))*17,256))</f>
        <v>172</v>
      </c>
    </row>
    <row r="2964" spans="5:25">
      <c r="E2964" t="str">
        <f ca="1"/>
        <v>kvxx=7</v>
      </c>
      <c r="F2964" t="str" cm="1">
        <f t="array" aca="1" ref="F2964" ca="1">_xlfn.IFS(E2964="","",IFERROR(FIND("-",E2964),0)&gt;0,LEFT(E2964,FIND("-",E2964)-1),TRUE,LEFT(E2964,FIND("=",E2964)-1))</f>
        <v>kvxx</v>
      </c>
      <c r="G2964" cm="1">
        <f t="array" aca="1" ref="G2964" ca="1">_xlfn.IFS(E2964="","",IFERROR(FIND("-",E2964),0)&gt;0,0,TRUE,VALUE(MID(E2964,FIND("=",E2964)+1,10)))</f>
        <v>7</v>
      </c>
      <c r="H2964">
        <f t="shared" ca="1" si="250"/>
        <v>6</v>
      </c>
      <c r="I2964" t="str">
        <f t="shared" ca="1" si="251"/>
        <v>k</v>
      </c>
      <c r="J2964" t="str">
        <f t="shared" ca="1" si="249"/>
        <v>v</v>
      </c>
      <c r="K2964" t="str">
        <f t="shared" ca="1" si="249"/>
        <v>x</v>
      </c>
      <c r="L2964" t="str">
        <f t="shared" ca="1" si="249"/>
        <v>x</v>
      </c>
      <c r="M2964" t="str">
        <f t="shared" ca="1" si="249"/>
        <v>=</v>
      </c>
      <c r="N2964" t="str">
        <f t="shared" ca="1" si="249"/>
        <v>7</v>
      </c>
      <c r="O2964" t="str">
        <f t="shared" ca="1" si="249"/>
        <v/>
      </c>
      <c r="P2964" s="19" t="str">
        <f t="shared" ca="1" si="249"/>
        <v/>
      </c>
      <c r="Q2964" s="33">
        <f t="shared" si="252"/>
        <v>0</v>
      </c>
      <c r="R2964" s="33">
        <f ca="1">IF(I2964="",Q2964,MOD((Q2964+_xlfn.XLOOKUP(I2964,CODE,VAL))*17,256))</f>
        <v>27</v>
      </c>
      <c r="S2964" s="33">
        <f ca="1">IF(J2964="",R2964,MOD((R2964+_xlfn.XLOOKUP(J2964,CODE,VAL))*17,256))</f>
        <v>161</v>
      </c>
      <c r="T2964" s="33">
        <f ca="1">IF(K2964="",S2964,MOD((S2964+_xlfn.XLOOKUP(K2964,CODE,VAL))*17,256))</f>
        <v>169</v>
      </c>
      <c r="U2964" s="33">
        <f ca="1">IF(L2964="",T2964,MOD((T2964+_xlfn.XLOOKUP(L2964,CODE,VAL))*17,256))</f>
        <v>49</v>
      </c>
      <c r="V2964" s="33">
        <f ca="1">IF(M2964="",U2964,MOD((U2964+_xlfn.XLOOKUP(M2964,CODE,VAL))*17,256))</f>
        <v>78</v>
      </c>
      <c r="W2964" s="33">
        <f ca="1">IF(N2964="",V2964,MOD((V2964+_xlfn.XLOOKUP(N2964,CODE,VAL))*17,256))</f>
        <v>213</v>
      </c>
      <c r="X2964" s="33">
        <f ca="1">IF(O2964="",W2964,MOD((W2964+_xlfn.XLOOKUP(O2964,CODE,VAL))*17,256))</f>
        <v>213</v>
      </c>
      <c r="Y2964" s="33">
        <f ca="1">IF(P2964="",X2964,MOD((X2964+_xlfn.XLOOKUP(P2964,CODE,VAL))*17,256))</f>
        <v>213</v>
      </c>
    </row>
    <row r="2965" spans="5:25">
      <c r="E2965" t="str">
        <f ca="1"/>
        <v>rpkx-</v>
      </c>
      <c r="F2965" t="str" cm="1">
        <f t="array" aca="1" ref="F2965" ca="1">_xlfn.IFS(E2965="","",IFERROR(FIND("-",E2965),0)&gt;0,LEFT(E2965,FIND("-",E2965)-1),TRUE,LEFT(E2965,FIND("=",E2965)-1))</f>
        <v>rpkx</v>
      </c>
      <c r="G2965" cm="1">
        <f t="array" aca="1" ref="G2965" ca="1">_xlfn.IFS(E2965="","",IFERROR(FIND("-",E2965),0)&gt;0,0,TRUE,VALUE(MID(E2965,FIND("=",E2965)+1,10)))</f>
        <v>0</v>
      </c>
      <c r="H2965">
        <f t="shared" ca="1" si="250"/>
        <v>5</v>
      </c>
      <c r="I2965" t="str">
        <f t="shared" ca="1" si="251"/>
        <v>r</v>
      </c>
      <c r="J2965" t="str">
        <f t="shared" ca="1" si="249"/>
        <v>p</v>
      </c>
      <c r="K2965" t="str">
        <f t="shared" ca="1" si="249"/>
        <v>k</v>
      </c>
      <c r="L2965" t="str">
        <f t="shared" ca="1" si="249"/>
        <v>x</v>
      </c>
      <c r="M2965" t="str">
        <f t="shared" ca="1" si="249"/>
        <v>-</v>
      </c>
      <c r="N2965" t="str">
        <f t="shared" ca="1" si="249"/>
        <v/>
      </c>
      <c r="O2965" t="str">
        <f t="shared" ca="1" si="249"/>
        <v/>
      </c>
      <c r="P2965" s="19" t="str">
        <f t="shared" ca="1" si="249"/>
        <v/>
      </c>
      <c r="Q2965" s="33">
        <f t="shared" si="252"/>
        <v>0</v>
      </c>
      <c r="R2965" s="33">
        <f ca="1">IF(I2965="",Q2965,MOD((Q2965+_xlfn.XLOOKUP(I2965,CODE,VAL))*17,256))</f>
        <v>146</v>
      </c>
      <c r="S2965" s="33">
        <f ca="1">IF(J2965="",R2965,MOD((R2965+_xlfn.XLOOKUP(J2965,CODE,VAL))*17,256))</f>
        <v>34</v>
      </c>
      <c r="T2965" s="33">
        <f ca="1">IF(K2965="",S2965,MOD((S2965+_xlfn.XLOOKUP(K2965,CODE,VAL))*17,256))</f>
        <v>93</v>
      </c>
      <c r="U2965" s="33">
        <f ca="1">IF(L2965="",T2965,MOD((T2965+_xlfn.XLOOKUP(L2965,CODE,VAL))*17,256))</f>
        <v>37</v>
      </c>
      <c r="V2965" s="33">
        <f ca="1">IF(M2965="",U2965,MOD((U2965+_xlfn.XLOOKUP(M2965,CODE,VAL))*17,256))</f>
        <v>114</v>
      </c>
      <c r="W2965" s="33">
        <f ca="1">IF(N2965="",V2965,MOD((V2965+_xlfn.XLOOKUP(N2965,CODE,VAL))*17,256))</f>
        <v>114</v>
      </c>
      <c r="X2965" s="33">
        <f ca="1">IF(O2965="",W2965,MOD((W2965+_xlfn.XLOOKUP(O2965,CODE,VAL))*17,256))</f>
        <v>114</v>
      </c>
      <c r="Y2965" s="33">
        <f ca="1">IF(P2965="",X2965,MOD((X2965+_xlfn.XLOOKUP(P2965,CODE,VAL))*17,256))</f>
        <v>114</v>
      </c>
    </row>
    <row r="2966" spans="5:25">
      <c r="E2966" t="str">
        <f ca="1"/>
        <v>bblt=5</v>
      </c>
      <c r="F2966" t="str" cm="1">
        <f t="array" aca="1" ref="F2966" ca="1">_xlfn.IFS(E2966="","",IFERROR(FIND("-",E2966),0)&gt;0,LEFT(E2966,FIND("-",E2966)-1),TRUE,LEFT(E2966,FIND("=",E2966)-1))</f>
        <v>bblt</v>
      </c>
      <c r="G2966" cm="1">
        <f t="array" aca="1" ref="G2966" ca="1">_xlfn.IFS(E2966="","",IFERROR(FIND("-",E2966),0)&gt;0,0,TRUE,VALUE(MID(E2966,FIND("=",E2966)+1,10)))</f>
        <v>5</v>
      </c>
      <c r="H2966">
        <f t="shared" ca="1" si="250"/>
        <v>6</v>
      </c>
      <c r="I2966" t="str">
        <f t="shared" ca="1" si="251"/>
        <v>b</v>
      </c>
      <c r="J2966" t="str">
        <f t="shared" ca="1" si="249"/>
        <v>b</v>
      </c>
      <c r="K2966" t="str">
        <f t="shared" ca="1" si="249"/>
        <v>l</v>
      </c>
      <c r="L2966" t="str">
        <f t="shared" ca="1" si="249"/>
        <v>t</v>
      </c>
      <c r="M2966" t="str">
        <f t="shared" ca="1" si="249"/>
        <v>=</v>
      </c>
      <c r="N2966" t="str">
        <f t="shared" ca="1" si="249"/>
        <v>5</v>
      </c>
      <c r="O2966" t="str">
        <f t="shared" ca="1" si="249"/>
        <v/>
      </c>
      <c r="P2966" s="19" t="str">
        <f t="shared" ca="1" si="249"/>
        <v/>
      </c>
      <c r="Q2966" s="33">
        <f t="shared" si="252"/>
        <v>0</v>
      </c>
      <c r="R2966" s="33">
        <f ca="1">IF(I2966="",Q2966,MOD((Q2966+_xlfn.XLOOKUP(I2966,CODE,VAL))*17,256))</f>
        <v>130</v>
      </c>
      <c r="S2966" s="33">
        <f ca="1">IF(J2966="",R2966,MOD((R2966+_xlfn.XLOOKUP(J2966,CODE,VAL))*17,256))</f>
        <v>36</v>
      </c>
      <c r="T2966" s="33">
        <f ca="1">IF(K2966="",S2966,MOD((S2966+_xlfn.XLOOKUP(K2966,CODE,VAL))*17,256))</f>
        <v>144</v>
      </c>
      <c r="U2966" s="33">
        <f ca="1">IF(L2966="",T2966,MOD((T2966+_xlfn.XLOOKUP(L2966,CODE,VAL))*17,256))</f>
        <v>68</v>
      </c>
      <c r="V2966" s="33">
        <f ca="1">IF(M2966="",U2966,MOD((U2966+_xlfn.XLOOKUP(M2966,CODE,VAL))*17,256))</f>
        <v>145</v>
      </c>
      <c r="W2966" s="33">
        <f ca="1">IF(N2966="",V2966,MOD((V2966+_xlfn.XLOOKUP(N2966,CODE,VAL))*17,256))</f>
        <v>38</v>
      </c>
      <c r="X2966" s="33">
        <f ca="1">IF(O2966="",W2966,MOD((W2966+_xlfn.XLOOKUP(O2966,CODE,VAL))*17,256))</f>
        <v>38</v>
      </c>
      <c r="Y2966" s="33">
        <f ca="1">IF(P2966="",X2966,MOD((X2966+_xlfn.XLOOKUP(P2966,CODE,VAL))*17,256))</f>
        <v>38</v>
      </c>
    </row>
    <row r="2967" spans="5:25">
      <c r="E2967" t="str">
        <f ca="1"/>
        <v>kb=5</v>
      </c>
      <c r="F2967" t="str" cm="1">
        <f t="array" aca="1" ref="F2967" ca="1">_xlfn.IFS(E2967="","",IFERROR(FIND("-",E2967),0)&gt;0,LEFT(E2967,FIND("-",E2967)-1),TRUE,LEFT(E2967,FIND("=",E2967)-1))</f>
        <v>kb</v>
      </c>
      <c r="G2967" cm="1">
        <f t="array" aca="1" ref="G2967" ca="1">_xlfn.IFS(E2967="","",IFERROR(FIND("-",E2967),0)&gt;0,0,TRUE,VALUE(MID(E2967,FIND("=",E2967)+1,10)))</f>
        <v>5</v>
      </c>
      <c r="H2967">
        <f t="shared" ca="1" si="250"/>
        <v>4</v>
      </c>
      <c r="I2967" t="str">
        <f t="shared" ca="1" si="251"/>
        <v>k</v>
      </c>
      <c r="J2967" t="str">
        <f t="shared" ca="1" si="249"/>
        <v>b</v>
      </c>
      <c r="K2967" t="str">
        <f t="shared" ca="1" si="249"/>
        <v>=</v>
      </c>
      <c r="L2967" t="str">
        <f t="shared" ca="1" si="249"/>
        <v>5</v>
      </c>
      <c r="M2967" t="str">
        <f t="shared" ca="1" si="249"/>
        <v/>
      </c>
      <c r="N2967" t="str">
        <f t="shared" ca="1" si="249"/>
        <v/>
      </c>
      <c r="O2967" t="str">
        <f t="shared" ca="1" si="249"/>
        <v/>
      </c>
      <c r="P2967" s="19" t="str">
        <f t="shared" ca="1" si="249"/>
        <v/>
      </c>
      <c r="Q2967" s="33">
        <f t="shared" si="252"/>
        <v>0</v>
      </c>
      <c r="R2967" s="33">
        <f ca="1">IF(I2967="",Q2967,MOD((Q2967+_xlfn.XLOOKUP(I2967,CODE,VAL))*17,256))</f>
        <v>27</v>
      </c>
      <c r="S2967" s="33">
        <f ca="1">IF(J2967="",R2967,MOD((R2967+_xlfn.XLOOKUP(J2967,CODE,VAL))*17,256))</f>
        <v>77</v>
      </c>
      <c r="T2967" s="33">
        <f ca="1">IF(K2967="",S2967,MOD((S2967+_xlfn.XLOOKUP(K2967,CODE,VAL))*17,256))</f>
        <v>42</v>
      </c>
      <c r="U2967" s="33">
        <f ca="1">IF(L2967="",T2967,MOD((T2967+_xlfn.XLOOKUP(L2967,CODE,VAL))*17,256))</f>
        <v>79</v>
      </c>
      <c r="V2967" s="33">
        <f ca="1">IF(M2967="",U2967,MOD((U2967+_xlfn.XLOOKUP(M2967,CODE,VAL))*17,256))</f>
        <v>79</v>
      </c>
      <c r="W2967" s="33">
        <f ca="1">IF(N2967="",V2967,MOD((V2967+_xlfn.XLOOKUP(N2967,CODE,VAL))*17,256))</f>
        <v>79</v>
      </c>
      <c r="X2967" s="33">
        <f ca="1">IF(O2967="",W2967,MOD((W2967+_xlfn.XLOOKUP(O2967,CODE,VAL))*17,256))</f>
        <v>79</v>
      </c>
      <c r="Y2967" s="33">
        <f ca="1">IF(P2967="",X2967,MOD((X2967+_xlfn.XLOOKUP(P2967,CODE,VAL))*17,256))</f>
        <v>79</v>
      </c>
    </row>
    <row r="2968" spans="5:25">
      <c r="E2968" t="str">
        <f ca="1"/>
        <v>srjg-</v>
      </c>
      <c r="F2968" t="str" cm="1">
        <f t="array" aca="1" ref="F2968" ca="1">_xlfn.IFS(E2968="","",IFERROR(FIND("-",E2968),0)&gt;0,LEFT(E2968,FIND("-",E2968)-1),TRUE,LEFT(E2968,FIND("=",E2968)-1))</f>
        <v>srjg</v>
      </c>
      <c r="G2968" cm="1">
        <f t="array" aca="1" ref="G2968" ca="1">_xlfn.IFS(E2968="","",IFERROR(FIND("-",E2968),0)&gt;0,0,TRUE,VALUE(MID(E2968,FIND("=",E2968)+1,10)))</f>
        <v>0</v>
      </c>
      <c r="H2968">
        <f t="shared" ca="1" si="250"/>
        <v>5</v>
      </c>
      <c r="I2968" t="str">
        <f t="shared" ca="1" si="251"/>
        <v>s</v>
      </c>
      <c r="J2968" t="str">
        <f t="shared" ca="1" si="249"/>
        <v>r</v>
      </c>
      <c r="K2968" t="str">
        <f t="shared" ca="1" si="249"/>
        <v>j</v>
      </c>
      <c r="L2968" t="str">
        <f t="shared" ca="1" si="249"/>
        <v>g</v>
      </c>
      <c r="M2968" t="str">
        <f t="shared" ca="1" si="249"/>
        <v>-</v>
      </c>
      <c r="N2968" t="str">
        <f t="shared" ref="J2968:P2996" ca="1" si="253">MID($E2968,N$11,1)</f>
        <v/>
      </c>
      <c r="O2968" t="str">
        <f t="shared" ca="1" si="253"/>
        <v/>
      </c>
      <c r="P2968" s="19" t="str">
        <f t="shared" ca="1" si="253"/>
        <v/>
      </c>
      <c r="Q2968" s="33">
        <f t="shared" si="252"/>
        <v>0</v>
      </c>
      <c r="R2968" s="33">
        <f ca="1">IF(I2968="",Q2968,MOD((Q2968+_xlfn.XLOOKUP(I2968,CODE,VAL))*17,256))</f>
        <v>163</v>
      </c>
      <c r="S2968" s="33">
        <f ca="1">IF(J2968="",R2968,MOD((R2968+_xlfn.XLOOKUP(J2968,CODE,VAL))*17,256))</f>
        <v>101</v>
      </c>
      <c r="T2968" s="33">
        <f ca="1">IF(K2968="",S2968,MOD((S2968+_xlfn.XLOOKUP(K2968,CODE,VAL))*17,256))</f>
        <v>191</v>
      </c>
      <c r="U2968" s="33">
        <f ca="1">IF(L2968="",T2968,MOD((T2968+_xlfn.XLOOKUP(L2968,CODE,VAL))*17,256))</f>
        <v>134</v>
      </c>
      <c r="V2968" s="33">
        <f ca="1">IF(M2968="",U2968,MOD((U2968+_xlfn.XLOOKUP(M2968,CODE,VAL))*17,256))</f>
        <v>227</v>
      </c>
      <c r="W2968" s="33">
        <f ca="1">IF(N2968="",V2968,MOD((V2968+_xlfn.XLOOKUP(N2968,CODE,VAL))*17,256))</f>
        <v>227</v>
      </c>
      <c r="X2968" s="33">
        <f ca="1">IF(O2968="",W2968,MOD((W2968+_xlfn.XLOOKUP(O2968,CODE,VAL))*17,256))</f>
        <v>227</v>
      </c>
      <c r="Y2968" s="33">
        <f ca="1">IF(P2968="",X2968,MOD((X2968+_xlfn.XLOOKUP(P2968,CODE,VAL))*17,256))</f>
        <v>227</v>
      </c>
    </row>
    <row r="2969" spans="5:25">
      <c r="E2969" t="str">
        <f ca="1"/>
        <v>ht=7</v>
      </c>
      <c r="F2969" t="str" cm="1">
        <f t="array" aca="1" ref="F2969" ca="1">_xlfn.IFS(E2969="","",IFERROR(FIND("-",E2969),0)&gt;0,LEFT(E2969,FIND("-",E2969)-1),TRUE,LEFT(E2969,FIND("=",E2969)-1))</f>
        <v>ht</v>
      </c>
      <c r="G2969" cm="1">
        <f t="array" aca="1" ref="G2969" ca="1">_xlfn.IFS(E2969="","",IFERROR(FIND("-",E2969),0)&gt;0,0,TRUE,VALUE(MID(E2969,FIND("=",E2969)+1,10)))</f>
        <v>7</v>
      </c>
      <c r="H2969">
        <f t="shared" ca="1" si="250"/>
        <v>4</v>
      </c>
      <c r="I2969" t="str">
        <f t="shared" ca="1" si="251"/>
        <v>h</v>
      </c>
      <c r="J2969" t="str">
        <f t="shared" ca="1" si="253"/>
        <v>t</v>
      </c>
      <c r="K2969" t="str">
        <f t="shared" ca="1" si="253"/>
        <v>=</v>
      </c>
      <c r="L2969" t="str">
        <f t="shared" ca="1" si="253"/>
        <v>7</v>
      </c>
      <c r="M2969" t="str">
        <f t="shared" ca="1" si="253"/>
        <v/>
      </c>
      <c r="N2969" t="str">
        <f t="shared" ca="1" si="253"/>
        <v/>
      </c>
      <c r="O2969" t="str">
        <f t="shared" ca="1" si="253"/>
        <v/>
      </c>
      <c r="P2969" s="19" t="str">
        <f t="shared" ca="1" si="253"/>
        <v/>
      </c>
      <c r="Q2969" s="33">
        <f t="shared" si="252"/>
        <v>0</v>
      </c>
      <c r="R2969" s="33">
        <f ca="1">IF(I2969="",Q2969,MOD((Q2969+_xlfn.XLOOKUP(I2969,CODE,VAL))*17,256))</f>
        <v>232</v>
      </c>
      <c r="S2969" s="33">
        <f ca="1">IF(J2969="",R2969,MOD((R2969+_xlfn.XLOOKUP(J2969,CODE,VAL))*17,256))</f>
        <v>28</v>
      </c>
      <c r="T2969" s="33">
        <f ca="1">IF(K2969="",S2969,MOD((S2969+_xlfn.XLOOKUP(K2969,CODE,VAL))*17,256))</f>
        <v>233</v>
      </c>
      <c r="U2969" s="33">
        <f ca="1">IF(L2969="",T2969,MOD((T2969+_xlfn.XLOOKUP(L2969,CODE,VAL))*17,256))</f>
        <v>32</v>
      </c>
      <c r="V2969" s="33">
        <f ca="1">IF(M2969="",U2969,MOD((U2969+_xlfn.XLOOKUP(M2969,CODE,VAL))*17,256))</f>
        <v>32</v>
      </c>
      <c r="W2969" s="33">
        <f ca="1">IF(N2969="",V2969,MOD((V2969+_xlfn.XLOOKUP(N2969,CODE,VAL))*17,256))</f>
        <v>32</v>
      </c>
      <c r="X2969" s="33">
        <f ca="1">IF(O2969="",W2969,MOD((W2969+_xlfn.XLOOKUP(O2969,CODE,VAL))*17,256))</f>
        <v>32</v>
      </c>
      <c r="Y2969" s="33">
        <f ca="1">IF(P2969="",X2969,MOD((X2969+_xlfn.XLOOKUP(P2969,CODE,VAL))*17,256))</f>
        <v>32</v>
      </c>
    </row>
    <row r="2970" spans="5:25">
      <c r="E2970" t="str">
        <f ca="1"/>
        <v>hq=1</v>
      </c>
      <c r="F2970" t="str" cm="1">
        <f t="array" aca="1" ref="F2970" ca="1">_xlfn.IFS(E2970="","",IFERROR(FIND("-",E2970),0)&gt;0,LEFT(E2970,FIND("-",E2970)-1),TRUE,LEFT(E2970,FIND("=",E2970)-1))</f>
        <v>hq</v>
      </c>
      <c r="G2970" cm="1">
        <f t="array" aca="1" ref="G2970" ca="1">_xlfn.IFS(E2970="","",IFERROR(FIND("-",E2970),0)&gt;0,0,TRUE,VALUE(MID(E2970,FIND("=",E2970)+1,10)))</f>
        <v>1</v>
      </c>
      <c r="H2970">
        <f t="shared" ca="1" si="250"/>
        <v>4</v>
      </c>
      <c r="I2970" t="str">
        <f t="shared" ca="1" si="251"/>
        <v>h</v>
      </c>
      <c r="J2970" t="str">
        <f t="shared" ca="1" si="253"/>
        <v>q</v>
      </c>
      <c r="K2970" t="str">
        <f t="shared" ca="1" si="253"/>
        <v>=</v>
      </c>
      <c r="L2970" t="str">
        <f t="shared" ca="1" si="253"/>
        <v>1</v>
      </c>
      <c r="M2970" t="str">
        <f t="shared" ca="1" si="253"/>
        <v/>
      </c>
      <c r="N2970" t="str">
        <f t="shared" ca="1" si="253"/>
        <v/>
      </c>
      <c r="O2970" t="str">
        <f t="shared" ca="1" si="253"/>
        <v/>
      </c>
      <c r="P2970" s="19" t="str">
        <f t="shared" ca="1" si="253"/>
        <v/>
      </c>
      <c r="Q2970" s="33">
        <f t="shared" si="252"/>
        <v>0</v>
      </c>
      <c r="R2970" s="33">
        <f ca="1">IF(I2970="",Q2970,MOD((Q2970+_xlfn.XLOOKUP(I2970,CODE,VAL))*17,256))</f>
        <v>232</v>
      </c>
      <c r="S2970" s="33">
        <f ca="1">IF(J2970="",R2970,MOD((R2970+_xlfn.XLOOKUP(J2970,CODE,VAL))*17,256))</f>
        <v>233</v>
      </c>
      <c r="T2970" s="33">
        <f ca="1">IF(K2970="",S2970,MOD((S2970+_xlfn.XLOOKUP(K2970,CODE,VAL))*17,256))</f>
        <v>134</v>
      </c>
      <c r="U2970" s="33">
        <f ca="1">IF(L2970="",T2970,MOD((T2970+_xlfn.XLOOKUP(L2970,CODE,VAL))*17,256))</f>
        <v>39</v>
      </c>
      <c r="V2970" s="33">
        <f ca="1">IF(M2970="",U2970,MOD((U2970+_xlfn.XLOOKUP(M2970,CODE,VAL))*17,256))</f>
        <v>39</v>
      </c>
      <c r="W2970" s="33">
        <f ca="1">IF(N2970="",V2970,MOD((V2970+_xlfn.XLOOKUP(N2970,CODE,VAL))*17,256))</f>
        <v>39</v>
      </c>
      <c r="X2970" s="33">
        <f ca="1">IF(O2970="",W2970,MOD((W2970+_xlfn.XLOOKUP(O2970,CODE,VAL))*17,256))</f>
        <v>39</v>
      </c>
      <c r="Y2970" s="33">
        <f ca="1">IF(P2970="",X2970,MOD((X2970+_xlfn.XLOOKUP(P2970,CODE,VAL))*17,256))</f>
        <v>39</v>
      </c>
    </row>
    <row r="2971" spans="5:25">
      <c r="E2971" t="str">
        <f ca="1"/>
        <v>nrx-</v>
      </c>
      <c r="F2971" t="str" cm="1">
        <f t="array" aca="1" ref="F2971" ca="1">_xlfn.IFS(E2971="","",IFERROR(FIND("-",E2971),0)&gt;0,LEFT(E2971,FIND("-",E2971)-1),TRUE,LEFT(E2971,FIND("=",E2971)-1))</f>
        <v>nrx</v>
      </c>
      <c r="G2971" cm="1">
        <f t="array" aca="1" ref="G2971" ca="1">_xlfn.IFS(E2971="","",IFERROR(FIND("-",E2971),0)&gt;0,0,TRUE,VALUE(MID(E2971,FIND("=",E2971)+1,10)))</f>
        <v>0</v>
      </c>
      <c r="H2971">
        <f t="shared" ca="1" si="250"/>
        <v>4</v>
      </c>
      <c r="I2971" t="str">
        <f t="shared" ca="1" si="251"/>
        <v>n</v>
      </c>
      <c r="J2971" t="str">
        <f t="shared" ca="1" si="253"/>
        <v>r</v>
      </c>
      <c r="K2971" t="str">
        <f t="shared" ca="1" si="253"/>
        <v>x</v>
      </c>
      <c r="L2971" t="str">
        <f t="shared" ca="1" si="253"/>
        <v>-</v>
      </c>
      <c r="M2971" t="str">
        <f t="shared" ca="1" si="253"/>
        <v/>
      </c>
      <c r="N2971" t="str">
        <f t="shared" ca="1" si="253"/>
        <v/>
      </c>
      <c r="O2971" t="str">
        <f t="shared" ca="1" si="253"/>
        <v/>
      </c>
      <c r="P2971" s="19" t="str">
        <f t="shared" ca="1" si="253"/>
        <v/>
      </c>
      <c r="Q2971" s="33">
        <f t="shared" si="252"/>
        <v>0</v>
      </c>
      <c r="R2971" s="33">
        <f ca="1">IF(I2971="",Q2971,MOD((Q2971+_xlfn.XLOOKUP(I2971,CODE,VAL))*17,256))</f>
        <v>78</v>
      </c>
      <c r="S2971" s="33">
        <f ca="1">IF(J2971="",R2971,MOD((R2971+_xlfn.XLOOKUP(J2971,CODE,VAL))*17,256))</f>
        <v>192</v>
      </c>
      <c r="T2971" s="33">
        <f ca="1">IF(K2971="",S2971,MOD((S2971+_xlfn.XLOOKUP(K2971,CODE,VAL))*17,256))</f>
        <v>184</v>
      </c>
      <c r="U2971" s="33">
        <f ca="1">IF(L2971="",T2971,MOD((T2971+_xlfn.XLOOKUP(L2971,CODE,VAL))*17,256))</f>
        <v>53</v>
      </c>
      <c r="V2971" s="33">
        <f ca="1">IF(M2971="",U2971,MOD((U2971+_xlfn.XLOOKUP(M2971,CODE,VAL))*17,256))</f>
        <v>53</v>
      </c>
      <c r="W2971" s="33">
        <f ca="1">IF(N2971="",V2971,MOD((V2971+_xlfn.XLOOKUP(N2971,CODE,VAL))*17,256))</f>
        <v>53</v>
      </c>
      <c r="X2971" s="33">
        <f ca="1">IF(O2971="",W2971,MOD((W2971+_xlfn.XLOOKUP(O2971,CODE,VAL))*17,256))</f>
        <v>53</v>
      </c>
      <c r="Y2971" s="33">
        <f ca="1">IF(P2971="",X2971,MOD((X2971+_xlfn.XLOOKUP(P2971,CODE,VAL))*17,256))</f>
        <v>53</v>
      </c>
    </row>
    <row r="2972" spans="5:25">
      <c r="E2972" t="str">
        <f ca="1"/>
        <v>dczd=9</v>
      </c>
      <c r="F2972" t="str" cm="1">
        <f t="array" aca="1" ref="F2972" ca="1">_xlfn.IFS(E2972="","",IFERROR(FIND("-",E2972),0)&gt;0,LEFT(E2972,FIND("-",E2972)-1),TRUE,LEFT(E2972,FIND("=",E2972)-1))</f>
        <v>dczd</v>
      </c>
      <c r="G2972" cm="1">
        <f t="array" aca="1" ref="G2972" ca="1">_xlfn.IFS(E2972="","",IFERROR(FIND("-",E2972),0)&gt;0,0,TRUE,VALUE(MID(E2972,FIND("=",E2972)+1,10)))</f>
        <v>9</v>
      </c>
      <c r="H2972">
        <f t="shared" ca="1" si="250"/>
        <v>6</v>
      </c>
      <c r="I2972" t="str">
        <f t="shared" ca="1" si="251"/>
        <v>d</v>
      </c>
      <c r="J2972" t="str">
        <f t="shared" ca="1" si="253"/>
        <v>c</v>
      </c>
      <c r="K2972" t="str">
        <f t="shared" ca="1" si="253"/>
        <v>z</v>
      </c>
      <c r="L2972" t="str">
        <f t="shared" ca="1" si="253"/>
        <v>d</v>
      </c>
      <c r="M2972" t="str">
        <f t="shared" ca="1" si="253"/>
        <v>=</v>
      </c>
      <c r="N2972" t="str">
        <f t="shared" ca="1" si="253"/>
        <v>9</v>
      </c>
      <c r="O2972" t="str">
        <f t="shared" ca="1" si="253"/>
        <v/>
      </c>
      <c r="P2972" s="19" t="str">
        <f t="shared" ca="1" si="253"/>
        <v/>
      </c>
      <c r="Q2972" s="33">
        <f t="shared" si="252"/>
        <v>0</v>
      </c>
      <c r="R2972" s="33">
        <f ca="1">IF(I2972="",Q2972,MOD((Q2972+_xlfn.XLOOKUP(I2972,CODE,VAL))*17,256))</f>
        <v>164</v>
      </c>
      <c r="S2972" s="33">
        <f ca="1">IF(J2972="",R2972,MOD((R2972+_xlfn.XLOOKUP(J2972,CODE,VAL))*17,256))</f>
        <v>119</v>
      </c>
      <c r="T2972" s="33">
        <f ca="1">IF(K2972="",S2972,MOD((S2972+_xlfn.XLOOKUP(K2972,CODE,VAL))*17,256))</f>
        <v>1</v>
      </c>
      <c r="U2972" s="33">
        <f ca="1">IF(L2972="",T2972,MOD((T2972+_xlfn.XLOOKUP(L2972,CODE,VAL))*17,256))</f>
        <v>181</v>
      </c>
      <c r="V2972" s="33">
        <f ca="1">IF(M2972="",U2972,MOD((U2972+_xlfn.XLOOKUP(M2972,CODE,VAL))*17,256))</f>
        <v>18</v>
      </c>
      <c r="W2972" s="33">
        <f ca="1">IF(N2972="",V2972,MOD((V2972+_xlfn.XLOOKUP(N2972,CODE,VAL))*17,256))</f>
        <v>251</v>
      </c>
      <c r="X2972" s="33">
        <f ca="1">IF(O2972="",W2972,MOD((W2972+_xlfn.XLOOKUP(O2972,CODE,VAL))*17,256))</f>
        <v>251</v>
      </c>
      <c r="Y2972" s="33">
        <f ca="1">IF(P2972="",X2972,MOD((X2972+_xlfn.XLOOKUP(P2972,CODE,VAL))*17,256))</f>
        <v>251</v>
      </c>
    </row>
    <row r="2973" spans="5:25">
      <c r="E2973" t="str">
        <f ca="1"/>
        <v>kb=3</v>
      </c>
      <c r="F2973" t="str" cm="1">
        <f t="array" aca="1" ref="F2973" ca="1">_xlfn.IFS(E2973="","",IFERROR(FIND("-",E2973),0)&gt;0,LEFT(E2973,FIND("-",E2973)-1),TRUE,LEFT(E2973,FIND("=",E2973)-1))</f>
        <v>kb</v>
      </c>
      <c r="G2973" cm="1">
        <f t="array" aca="1" ref="G2973" ca="1">_xlfn.IFS(E2973="","",IFERROR(FIND("-",E2973),0)&gt;0,0,TRUE,VALUE(MID(E2973,FIND("=",E2973)+1,10)))</f>
        <v>3</v>
      </c>
      <c r="H2973">
        <f t="shared" ca="1" si="250"/>
        <v>4</v>
      </c>
      <c r="I2973" t="str">
        <f t="shared" ca="1" si="251"/>
        <v>k</v>
      </c>
      <c r="J2973" t="str">
        <f t="shared" ca="1" si="253"/>
        <v>b</v>
      </c>
      <c r="K2973" t="str">
        <f t="shared" ca="1" si="253"/>
        <v>=</v>
      </c>
      <c r="L2973" t="str">
        <f t="shared" ca="1" si="253"/>
        <v>3</v>
      </c>
      <c r="M2973" t="str">
        <f t="shared" ca="1" si="253"/>
        <v/>
      </c>
      <c r="N2973" t="str">
        <f t="shared" ca="1" si="253"/>
        <v/>
      </c>
      <c r="O2973" t="str">
        <f t="shared" ca="1" si="253"/>
        <v/>
      </c>
      <c r="P2973" s="19" t="str">
        <f t="shared" ca="1" si="253"/>
        <v/>
      </c>
      <c r="Q2973" s="33">
        <f t="shared" si="252"/>
        <v>0</v>
      </c>
      <c r="R2973" s="33">
        <f ca="1">IF(I2973="",Q2973,MOD((Q2973+_xlfn.XLOOKUP(I2973,CODE,VAL))*17,256))</f>
        <v>27</v>
      </c>
      <c r="S2973" s="33">
        <f ca="1">IF(J2973="",R2973,MOD((R2973+_xlfn.XLOOKUP(J2973,CODE,VAL))*17,256))</f>
        <v>77</v>
      </c>
      <c r="T2973" s="33">
        <f ca="1">IF(K2973="",S2973,MOD((S2973+_xlfn.XLOOKUP(K2973,CODE,VAL))*17,256))</f>
        <v>42</v>
      </c>
      <c r="U2973" s="33">
        <f ca="1">IF(L2973="",T2973,MOD((T2973+_xlfn.XLOOKUP(L2973,CODE,VAL))*17,256))</f>
        <v>45</v>
      </c>
      <c r="V2973" s="33">
        <f ca="1">IF(M2973="",U2973,MOD((U2973+_xlfn.XLOOKUP(M2973,CODE,VAL))*17,256))</f>
        <v>45</v>
      </c>
      <c r="W2973" s="33">
        <f ca="1">IF(N2973="",V2973,MOD((V2973+_xlfn.XLOOKUP(N2973,CODE,VAL))*17,256))</f>
        <v>45</v>
      </c>
      <c r="X2973" s="33">
        <f ca="1">IF(O2973="",W2973,MOD((W2973+_xlfn.XLOOKUP(O2973,CODE,VAL))*17,256))</f>
        <v>45</v>
      </c>
      <c r="Y2973" s="33">
        <f ca="1">IF(P2973="",X2973,MOD((X2973+_xlfn.XLOOKUP(P2973,CODE,VAL))*17,256))</f>
        <v>45</v>
      </c>
    </row>
    <row r="2974" spans="5:25">
      <c r="E2974" t="str">
        <f ca="1"/>
        <v>md=9</v>
      </c>
      <c r="F2974" t="str" cm="1">
        <f t="array" aca="1" ref="F2974" ca="1">_xlfn.IFS(E2974="","",IFERROR(FIND("-",E2974),0)&gt;0,LEFT(E2974,FIND("-",E2974)-1),TRUE,LEFT(E2974,FIND("=",E2974)-1))</f>
        <v>md</v>
      </c>
      <c r="G2974" cm="1">
        <f t="array" aca="1" ref="G2974" ca="1">_xlfn.IFS(E2974="","",IFERROR(FIND("-",E2974),0)&gt;0,0,TRUE,VALUE(MID(E2974,FIND("=",E2974)+1,10)))</f>
        <v>9</v>
      </c>
      <c r="H2974">
        <f t="shared" ca="1" si="250"/>
        <v>4</v>
      </c>
      <c r="I2974" t="str">
        <f t="shared" ca="1" si="251"/>
        <v>m</v>
      </c>
      <c r="J2974" t="str">
        <f t="shared" ca="1" si="253"/>
        <v>d</v>
      </c>
      <c r="K2974" t="str">
        <f t="shared" ca="1" si="253"/>
        <v>=</v>
      </c>
      <c r="L2974" t="str">
        <f t="shared" ca="1" si="253"/>
        <v>9</v>
      </c>
      <c r="M2974" t="str">
        <f t="shared" ca="1" si="253"/>
        <v/>
      </c>
      <c r="N2974" t="str">
        <f t="shared" ca="1" si="253"/>
        <v/>
      </c>
      <c r="O2974" t="str">
        <f t="shared" ca="1" si="253"/>
        <v/>
      </c>
      <c r="P2974" s="19" t="str">
        <f t="shared" ca="1" si="253"/>
        <v/>
      </c>
      <c r="Q2974" s="33">
        <f t="shared" si="252"/>
        <v>0</v>
      </c>
      <c r="R2974" s="33">
        <f ca="1">IF(I2974="",Q2974,MOD((Q2974+_xlfn.XLOOKUP(I2974,CODE,VAL))*17,256))</f>
        <v>61</v>
      </c>
      <c r="S2974" s="33">
        <f ca="1">IF(J2974="",R2974,MOD((R2974+_xlfn.XLOOKUP(J2974,CODE,VAL))*17,256))</f>
        <v>177</v>
      </c>
      <c r="T2974" s="33">
        <f ca="1">IF(K2974="",S2974,MOD((S2974+_xlfn.XLOOKUP(K2974,CODE,VAL))*17,256))</f>
        <v>206</v>
      </c>
      <c r="U2974" s="33">
        <f ca="1">IF(L2974="",T2974,MOD((T2974+_xlfn.XLOOKUP(L2974,CODE,VAL))*17,256))</f>
        <v>119</v>
      </c>
      <c r="V2974" s="33">
        <f ca="1">IF(M2974="",U2974,MOD((U2974+_xlfn.XLOOKUP(M2974,CODE,VAL))*17,256))</f>
        <v>119</v>
      </c>
      <c r="W2974" s="33">
        <f ca="1">IF(N2974="",V2974,MOD((V2974+_xlfn.XLOOKUP(N2974,CODE,VAL))*17,256))</f>
        <v>119</v>
      </c>
      <c r="X2974" s="33">
        <f ca="1">IF(O2974="",W2974,MOD((W2974+_xlfn.XLOOKUP(O2974,CODE,VAL))*17,256))</f>
        <v>119</v>
      </c>
      <c r="Y2974" s="33">
        <f ca="1">IF(P2974="",X2974,MOD((X2974+_xlfn.XLOOKUP(P2974,CODE,VAL))*17,256))</f>
        <v>119</v>
      </c>
    </row>
    <row r="2975" spans="5:25">
      <c r="E2975" t="str">
        <f ca="1"/>
        <v>dph=4</v>
      </c>
      <c r="F2975" t="str" cm="1">
        <f t="array" aca="1" ref="F2975" ca="1">_xlfn.IFS(E2975="","",IFERROR(FIND("-",E2975),0)&gt;0,LEFT(E2975,FIND("-",E2975)-1),TRUE,LEFT(E2975,FIND("=",E2975)-1))</f>
        <v>dph</v>
      </c>
      <c r="G2975" cm="1">
        <f t="array" aca="1" ref="G2975" ca="1">_xlfn.IFS(E2975="","",IFERROR(FIND("-",E2975),0)&gt;0,0,TRUE,VALUE(MID(E2975,FIND("=",E2975)+1,10)))</f>
        <v>4</v>
      </c>
      <c r="H2975">
        <f t="shared" ca="1" si="250"/>
        <v>5</v>
      </c>
      <c r="I2975" t="str">
        <f t="shared" ca="1" si="251"/>
        <v>d</v>
      </c>
      <c r="J2975" t="str">
        <f t="shared" ca="1" si="253"/>
        <v>p</v>
      </c>
      <c r="K2975" t="str">
        <f t="shared" ca="1" si="253"/>
        <v>h</v>
      </c>
      <c r="L2975" t="str">
        <f t="shared" ca="1" si="253"/>
        <v>=</v>
      </c>
      <c r="M2975" t="str">
        <f t="shared" ca="1" si="253"/>
        <v>4</v>
      </c>
      <c r="N2975" t="str">
        <f t="shared" ca="1" si="253"/>
        <v/>
      </c>
      <c r="O2975" t="str">
        <f t="shared" ca="1" si="253"/>
        <v/>
      </c>
      <c r="P2975" s="19" t="str">
        <f t="shared" ca="1" si="253"/>
        <v/>
      </c>
      <c r="Q2975" s="33">
        <f t="shared" si="252"/>
        <v>0</v>
      </c>
      <c r="R2975" s="33">
        <f ca="1">IF(I2975="",Q2975,MOD((Q2975+_xlfn.XLOOKUP(I2975,CODE,VAL))*17,256))</f>
        <v>164</v>
      </c>
      <c r="S2975" s="33">
        <f ca="1">IF(J2975="",R2975,MOD((R2975+_xlfn.XLOOKUP(J2975,CODE,VAL))*17,256))</f>
        <v>84</v>
      </c>
      <c r="T2975" s="33">
        <f ca="1">IF(K2975="",S2975,MOD((S2975+_xlfn.XLOOKUP(K2975,CODE,VAL))*17,256))</f>
        <v>124</v>
      </c>
      <c r="U2975" s="33">
        <f ca="1">IF(L2975="",T2975,MOD((T2975+_xlfn.XLOOKUP(L2975,CODE,VAL))*17,256))</f>
        <v>73</v>
      </c>
      <c r="V2975" s="33">
        <f ca="1">IF(M2975="",U2975,MOD((U2975+_xlfn.XLOOKUP(M2975,CODE,VAL))*17,256))</f>
        <v>77</v>
      </c>
      <c r="W2975" s="33">
        <f ca="1">IF(N2975="",V2975,MOD((V2975+_xlfn.XLOOKUP(N2975,CODE,VAL))*17,256))</f>
        <v>77</v>
      </c>
      <c r="X2975" s="33">
        <f ca="1">IF(O2975="",W2975,MOD((W2975+_xlfn.XLOOKUP(O2975,CODE,VAL))*17,256))</f>
        <v>77</v>
      </c>
      <c r="Y2975" s="33">
        <f ca="1">IF(P2975="",X2975,MOD((X2975+_xlfn.XLOOKUP(P2975,CODE,VAL))*17,256))</f>
        <v>77</v>
      </c>
    </row>
    <row r="2976" spans="5:25">
      <c r="E2976" t="str">
        <f ca="1"/>
        <v>zlm=5</v>
      </c>
      <c r="F2976" t="str" cm="1">
        <f t="array" aca="1" ref="F2976" ca="1">_xlfn.IFS(E2976="","",IFERROR(FIND("-",E2976),0)&gt;0,LEFT(E2976,FIND("-",E2976)-1),TRUE,LEFT(E2976,FIND("=",E2976)-1))</f>
        <v>zlm</v>
      </c>
      <c r="G2976" cm="1">
        <f t="array" aca="1" ref="G2976" ca="1">_xlfn.IFS(E2976="","",IFERROR(FIND("-",E2976),0)&gt;0,0,TRUE,VALUE(MID(E2976,FIND("=",E2976)+1,10)))</f>
        <v>5</v>
      </c>
      <c r="H2976">
        <f t="shared" ca="1" si="250"/>
        <v>5</v>
      </c>
      <c r="I2976" t="str">
        <f t="shared" ca="1" si="251"/>
        <v>z</v>
      </c>
      <c r="J2976" t="str">
        <f t="shared" ca="1" si="253"/>
        <v>l</v>
      </c>
      <c r="K2976" t="str">
        <f t="shared" ca="1" si="253"/>
        <v>m</v>
      </c>
      <c r="L2976" t="str">
        <f t="shared" ca="1" si="253"/>
        <v>=</v>
      </c>
      <c r="M2976" t="str">
        <f t="shared" ca="1" si="253"/>
        <v>5</v>
      </c>
      <c r="N2976" t="str">
        <f t="shared" ca="1" si="253"/>
        <v/>
      </c>
      <c r="O2976" t="str">
        <f t="shared" ca="1" si="253"/>
        <v/>
      </c>
      <c r="P2976" s="19" t="str">
        <f t="shared" ca="1" si="253"/>
        <v/>
      </c>
      <c r="Q2976" s="33">
        <f t="shared" si="252"/>
        <v>0</v>
      </c>
      <c r="R2976" s="33">
        <f ca="1">IF(I2976="",Q2976,MOD((Q2976+_xlfn.XLOOKUP(I2976,CODE,VAL))*17,256))</f>
        <v>26</v>
      </c>
      <c r="S2976" s="33">
        <f ca="1">IF(J2976="",R2976,MOD((R2976+_xlfn.XLOOKUP(J2976,CODE,VAL))*17,256))</f>
        <v>230</v>
      </c>
      <c r="T2976" s="33">
        <f ca="1">IF(K2976="",S2976,MOD((S2976+_xlfn.XLOOKUP(K2976,CODE,VAL))*17,256))</f>
        <v>131</v>
      </c>
      <c r="U2976" s="33">
        <f ca="1">IF(L2976="",T2976,MOD((T2976+_xlfn.XLOOKUP(L2976,CODE,VAL))*17,256))</f>
        <v>192</v>
      </c>
      <c r="V2976" s="33">
        <f ca="1">IF(M2976="",U2976,MOD((U2976+_xlfn.XLOOKUP(M2976,CODE,VAL))*17,256))</f>
        <v>69</v>
      </c>
      <c r="W2976" s="33">
        <f ca="1">IF(N2976="",V2976,MOD((V2976+_xlfn.XLOOKUP(N2976,CODE,VAL))*17,256))</f>
        <v>69</v>
      </c>
      <c r="X2976" s="33">
        <f ca="1">IF(O2976="",W2976,MOD((W2976+_xlfn.XLOOKUP(O2976,CODE,VAL))*17,256))</f>
        <v>69</v>
      </c>
      <c r="Y2976" s="33">
        <f ca="1">IF(P2976="",X2976,MOD((X2976+_xlfn.XLOOKUP(P2976,CODE,VAL))*17,256))</f>
        <v>69</v>
      </c>
    </row>
    <row r="2977" spans="5:25">
      <c r="E2977" t="str">
        <f ca="1"/>
        <v>df-</v>
      </c>
      <c r="F2977" t="str" cm="1">
        <f t="array" aca="1" ref="F2977" ca="1">_xlfn.IFS(E2977="","",IFERROR(FIND("-",E2977),0)&gt;0,LEFT(E2977,FIND("-",E2977)-1),TRUE,LEFT(E2977,FIND("=",E2977)-1))</f>
        <v>df</v>
      </c>
      <c r="G2977" cm="1">
        <f t="array" aca="1" ref="G2977" ca="1">_xlfn.IFS(E2977="","",IFERROR(FIND("-",E2977),0)&gt;0,0,TRUE,VALUE(MID(E2977,FIND("=",E2977)+1,10)))</f>
        <v>0</v>
      </c>
      <c r="H2977">
        <f t="shared" ca="1" si="250"/>
        <v>3</v>
      </c>
      <c r="I2977" t="str">
        <f t="shared" ca="1" si="251"/>
        <v>d</v>
      </c>
      <c r="J2977" t="str">
        <f t="shared" ca="1" si="253"/>
        <v>f</v>
      </c>
      <c r="K2977" t="str">
        <f t="shared" ca="1" si="253"/>
        <v>-</v>
      </c>
      <c r="L2977" t="str">
        <f t="shared" ca="1" si="253"/>
        <v/>
      </c>
      <c r="M2977" t="str">
        <f t="shared" ca="1" si="253"/>
        <v/>
      </c>
      <c r="N2977" t="str">
        <f t="shared" ca="1" si="253"/>
        <v/>
      </c>
      <c r="O2977" t="str">
        <f t="shared" ca="1" si="253"/>
        <v/>
      </c>
      <c r="P2977" s="19" t="str">
        <f t="shared" ca="1" si="253"/>
        <v/>
      </c>
      <c r="Q2977" s="33">
        <f t="shared" si="252"/>
        <v>0</v>
      </c>
      <c r="R2977" s="33">
        <f ca="1">IF(I2977="",Q2977,MOD((Q2977+_xlfn.XLOOKUP(I2977,CODE,VAL))*17,256))</f>
        <v>164</v>
      </c>
      <c r="S2977" s="33">
        <f ca="1">IF(J2977="",R2977,MOD((R2977+_xlfn.XLOOKUP(J2977,CODE,VAL))*17,256))</f>
        <v>170</v>
      </c>
      <c r="T2977" s="33">
        <f ca="1">IF(K2977="",S2977,MOD((S2977+_xlfn.XLOOKUP(K2977,CODE,VAL))*17,256))</f>
        <v>71</v>
      </c>
      <c r="U2977" s="33">
        <f ca="1">IF(L2977="",T2977,MOD((T2977+_xlfn.XLOOKUP(L2977,CODE,VAL))*17,256))</f>
        <v>71</v>
      </c>
      <c r="V2977" s="33">
        <f ca="1">IF(M2977="",U2977,MOD((U2977+_xlfn.XLOOKUP(M2977,CODE,VAL))*17,256))</f>
        <v>71</v>
      </c>
      <c r="W2977" s="33">
        <f ca="1">IF(N2977="",V2977,MOD((V2977+_xlfn.XLOOKUP(N2977,CODE,VAL))*17,256))</f>
        <v>71</v>
      </c>
      <c r="X2977" s="33">
        <f ca="1">IF(O2977="",W2977,MOD((W2977+_xlfn.XLOOKUP(O2977,CODE,VAL))*17,256))</f>
        <v>71</v>
      </c>
      <c r="Y2977" s="33">
        <f ca="1">IF(P2977="",X2977,MOD((X2977+_xlfn.XLOOKUP(P2977,CODE,VAL))*17,256))</f>
        <v>71</v>
      </c>
    </row>
    <row r="2978" spans="5:25">
      <c r="E2978" t="str">
        <f ca="1"/>
        <v>cvc=1</v>
      </c>
      <c r="F2978" t="str" cm="1">
        <f t="array" aca="1" ref="F2978" ca="1">_xlfn.IFS(E2978="","",IFERROR(FIND("-",E2978),0)&gt;0,LEFT(E2978,FIND("-",E2978)-1),TRUE,LEFT(E2978,FIND("=",E2978)-1))</f>
        <v>cvc</v>
      </c>
      <c r="G2978" cm="1">
        <f t="array" aca="1" ref="G2978" ca="1">_xlfn.IFS(E2978="","",IFERROR(FIND("-",E2978),0)&gt;0,0,TRUE,VALUE(MID(E2978,FIND("=",E2978)+1,10)))</f>
        <v>1</v>
      </c>
      <c r="H2978">
        <f t="shared" ca="1" si="250"/>
        <v>5</v>
      </c>
      <c r="I2978" t="str">
        <f t="shared" ca="1" si="251"/>
        <v>c</v>
      </c>
      <c r="J2978" t="str">
        <f t="shared" ca="1" si="253"/>
        <v>v</v>
      </c>
      <c r="K2978" t="str">
        <f t="shared" ca="1" si="253"/>
        <v>c</v>
      </c>
      <c r="L2978" t="str">
        <f t="shared" ca="1" si="253"/>
        <v>=</v>
      </c>
      <c r="M2978" t="str">
        <f t="shared" ca="1" si="253"/>
        <v>1</v>
      </c>
      <c r="N2978" t="str">
        <f t="shared" ca="1" si="253"/>
        <v/>
      </c>
      <c r="O2978" t="str">
        <f t="shared" ca="1" si="253"/>
        <v/>
      </c>
      <c r="P2978" s="19" t="str">
        <f t="shared" ca="1" si="253"/>
        <v/>
      </c>
      <c r="Q2978" s="33">
        <f t="shared" si="252"/>
        <v>0</v>
      </c>
      <c r="R2978" s="33">
        <f ca="1">IF(I2978="",Q2978,MOD((Q2978+_xlfn.XLOOKUP(I2978,CODE,VAL))*17,256))</f>
        <v>147</v>
      </c>
      <c r="S2978" s="33">
        <f ca="1">IF(J2978="",R2978,MOD((R2978+_xlfn.XLOOKUP(J2978,CODE,VAL))*17,256))</f>
        <v>153</v>
      </c>
      <c r="T2978" s="33">
        <f ca="1">IF(K2978="",S2978,MOD((S2978+_xlfn.XLOOKUP(K2978,CODE,VAL))*17,256))</f>
        <v>188</v>
      </c>
      <c r="U2978" s="33">
        <f ca="1">IF(L2978="",T2978,MOD((T2978+_xlfn.XLOOKUP(L2978,CODE,VAL))*17,256))</f>
        <v>137</v>
      </c>
      <c r="V2978" s="33">
        <f ca="1">IF(M2978="",U2978,MOD((U2978+_xlfn.XLOOKUP(M2978,CODE,VAL))*17,256))</f>
        <v>90</v>
      </c>
      <c r="W2978" s="33">
        <f ca="1">IF(N2978="",V2978,MOD((V2978+_xlfn.XLOOKUP(N2978,CODE,VAL))*17,256))</f>
        <v>90</v>
      </c>
      <c r="X2978" s="33">
        <f ca="1">IF(O2978="",W2978,MOD((W2978+_xlfn.XLOOKUP(O2978,CODE,VAL))*17,256))</f>
        <v>90</v>
      </c>
      <c r="Y2978" s="33">
        <f ca="1">IF(P2978="",X2978,MOD((X2978+_xlfn.XLOOKUP(P2978,CODE,VAL))*17,256))</f>
        <v>90</v>
      </c>
    </row>
    <row r="2979" spans="5:25">
      <c r="E2979" t="str">
        <f ca="1"/>
        <v>fp=2</v>
      </c>
      <c r="F2979" t="str" cm="1">
        <f t="array" aca="1" ref="F2979" ca="1">_xlfn.IFS(E2979="","",IFERROR(FIND("-",E2979),0)&gt;0,LEFT(E2979,FIND("-",E2979)-1),TRUE,LEFT(E2979,FIND("=",E2979)-1))</f>
        <v>fp</v>
      </c>
      <c r="G2979" cm="1">
        <f t="array" aca="1" ref="G2979" ca="1">_xlfn.IFS(E2979="","",IFERROR(FIND("-",E2979),0)&gt;0,0,TRUE,VALUE(MID(E2979,FIND("=",E2979)+1,10)))</f>
        <v>2</v>
      </c>
      <c r="H2979">
        <f t="shared" ca="1" si="250"/>
        <v>4</v>
      </c>
      <c r="I2979" t="str">
        <f t="shared" ca="1" si="251"/>
        <v>f</v>
      </c>
      <c r="J2979" t="str">
        <f t="shared" ca="1" si="253"/>
        <v>p</v>
      </c>
      <c r="K2979" t="str">
        <f t="shared" ca="1" si="253"/>
        <v>=</v>
      </c>
      <c r="L2979" t="str">
        <f t="shared" ca="1" si="253"/>
        <v>2</v>
      </c>
      <c r="M2979" t="str">
        <f t="shared" ca="1" si="253"/>
        <v/>
      </c>
      <c r="N2979" t="str">
        <f t="shared" ca="1" si="253"/>
        <v/>
      </c>
      <c r="O2979" t="str">
        <f t="shared" ca="1" si="253"/>
        <v/>
      </c>
      <c r="P2979" s="19" t="str">
        <f t="shared" ca="1" si="253"/>
        <v/>
      </c>
      <c r="Q2979" s="33">
        <f t="shared" si="252"/>
        <v>0</v>
      </c>
      <c r="R2979" s="33">
        <f ca="1">IF(I2979="",Q2979,MOD((Q2979+_xlfn.XLOOKUP(I2979,CODE,VAL))*17,256))</f>
        <v>198</v>
      </c>
      <c r="S2979" s="33">
        <f ca="1">IF(J2979="",R2979,MOD((R2979+_xlfn.XLOOKUP(J2979,CODE,VAL))*17,256))</f>
        <v>150</v>
      </c>
      <c r="T2979" s="33">
        <f ca="1">IF(K2979="",S2979,MOD((S2979+_xlfn.XLOOKUP(K2979,CODE,VAL))*17,256))</f>
        <v>3</v>
      </c>
      <c r="U2979" s="33">
        <f ca="1">IF(L2979="",T2979,MOD((T2979+_xlfn.XLOOKUP(L2979,CODE,VAL))*17,256))</f>
        <v>133</v>
      </c>
      <c r="V2979" s="33">
        <f ca="1">IF(M2979="",U2979,MOD((U2979+_xlfn.XLOOKUP(M2979,CODE,VAL))*17,256))</f>
        <v>133</v>
      </c>
      <c r="W2979" s="33">
        <f ca="1">IF(N2979="",V2979,MOD((V2979+_xlfn.XLOOKUP(N2979,CODE,VAL))*17,256))</f>
        <v>133</v>
      </c>
      <c r="X2979" s="33">
        <f ca="1">IF(O2979="",W2979,MOD((W2979+_xlfn.XLOOKUP(O2979,CODE,VAL))*17,256))</f>
        <v>133</v>
      </c>
      <c r="Y2979" s="33">
        <f ca="1">IF(P2979="",X2979,MOD((X2979+_xlfn.XLOOKUP(P2979,CODE,VAL))*17,256))</f>
        <v>133</v>
      </c>
    </row>
    <row r="2980" spans="5:25">
      <c r="E2980" t="str">
        <f ca="1"/>
        <v>cdktcd-</v>
      </c>
      <c r="F2980" t="str" cm="1">
        <f t="array" aca="1" ref="F2980" ca="1">_xlfn.IFS(E2980="","",IFERROR(FIND("-",E2980),0)&gt;0,LEFT(E2980,FIND("-",E2980)-1),TRUE,LEFT(E2980,FIND("=",E2980)-1))</f>
        <v>cdktcd</v>
      </c>
      <c r="G2980" cm="1">
        <f t="array" aca="1" ref="G2980" ca="1">_xlfn.IFS(E2980="","",IFERROR(FIND("-",E2980),0)&gt;0,0,TRUE,VALUE(MID(E2980,FIND("=",E2980)+1,10)))</f>
        <v>0</v>
      </c>
      <c r="H2980">
        <f t="shared" ca="1" si="250"/>
        <v>7</v>
      </c>
      <c r="I2980" t="str">
        <f t="shared" ca="1" si="251"/>
        <v>c</v>
      </c>
      <c r="J2980" t="str">
        <f t="shared" ca="1" si="253"/>
        <v>d</v>
      </c>
      <c r="K2980" t="str">
        <f t="shared" ca="1" si="253"/>
        <v>k</v>
      </c>
      <c r="L2980" t="str">
        <f t="shared" ca="1" si="253"/>
        <v>t</v>
      </c>
      <c r="M2980" t="str">
        <f t="shared" ca="1" si="253"/>
        <v>c</v>
      </c>
      <c r="N2980" t="str">
        <f t="shared" ca="1" si="253"/>
        <v>d</v>
      </c>
      <c r="O2980" t="str">
        <f t="shared" ca="1" si="253"/>
        <v>-</v>
      </c>
      <c r="P2980" s="19" t="str">
        <f t="shared" ca="1" si="253"/>
        <v/>
      </c>
      <c r="Q2980" s="33">
        <f t="shared" si="252"/>
        <v>0</v>
      </c>
      <c r="R2980" s="33">
        <f ca="1">IF(I2980="",Q2980,MOD((Q2980+_xlfn.XLOOKUP(I2980,CODE,VAL))*17,256))</f>
        <v>147</v>
      </c>
      <c r="S2980" s="33">
        <f ca="1">IF(J2980="",R2980,MOD((R2980+_xlfn.XLOOKUP(J2980,CODE,VAL))*17,256))</f>
        <v>103</v>
      </c>
      <c r="T2980" s="33">
        <f ca="1">IF(K2980="",S2980,MOD((S2980+_xlfn.XLOOKUP(K2980,CODE,VAL))*17,256))</f>
        <v>242</v>
      </c>
      <c r="U2980" s="33">
        <f ca="1">IF(L2980="",T2980,MOD((T2980+_xlfn.XLOOKUP(L2980,CODE,VAL))*17,256))</f>
        <v>198</v>
      </c>
      <c r="V2980" s="33">
        <f ca="1">IF(M2980="",U2980,MOD((U2980+_xlfn.XLOOKUP(M2980,CODE,VAL))*17,256))</f>
        <v>185</v>
      </c>
      <c r="W2980" s="33">
        <f ca="1">IF(N2980="",V2980,MOD((V2980+_xlfn.XLOOKUP(N2980,CODE,VAL))*17,256))</f>
        <v>237</v>
      </c>
      <c r="X2980" s="33">
        <f ca="1">IF(O2980="",W2980,MOD((W2980+_xlfn.XLOOKUP(O2980,CODE,VAL))*17,256))</f>
        <v>186</v>
      </c>
      <c r="Y2980" s="33">
        <f ca="1">IF(P2980="",X2980,MOD((X2980+_xlfn.XLOOKUP(P2980,CODE,VAL))*17,256))</f>
        <v>186</v>
      </c>
    </row>
    <row r="2981" spans="5:25">
      <c r="E2981" t="str">
        <f ca="1"/>
        <v>ktf-</v>
      </c>
      <c r="F2981" t="str" cm="1">
        <f t="array" aca="1" ref="F2981" ca="1">_xlfn.IFS(E2981="","",IFERROR(FIND("-",E2981),0)&gt;0,LEFT(E2981,FIND("-",E2981)-1),TRUE,LEFT(E2981,FIND("=",E2981)-1))</f>
        <v>ktf</v>
      </c>
      <c r="G2981" cm="1">
        <f t="array" aca="1" ref="G2981" ca="1">_xlfn.IFS(E2981="","",IFERROR(FIND("-",E2981),0)&gt;0,0,TRUE,VALUE(MID(E2981,FIND("=",E2981)+1,10)))</f>
        <v>0</v>
      </c>
      <c r="H2981">
        <f t="shared" ca="1" si="250"/>
        <v>4</v>
      </c>
      <c r="I2981" t="str">
        <f t="shared" ca="1" si="251"/>
        <v>k</v>
      </c>
      <c r="J2981" t="str">
        <f t="shared" ca="1" si="253"/>
        <v>t</v>
      </c>
      <c r="K2981" t="str">
        <f t="shared" ca="1" si="253"/>
        <v>f</v>
      </c>
      <c r="L2981" t="str">
        <f t="shared" ca="1" si="253"/>
        <v>-</v>
      </c>
      <c r="M2981" t="str">
        <f t="shared" ca="1" si="253"/>
        <v/>
      </c>
      <c r="N2981" t="str">
        <f t="shared" ca="1" si="253"/>
        <v/>
      </c>
      <c r="O2981" t="str">
        <f t="shared" ca="1" si="253"/>
        <v/>
      </c>
      <c r="P2981" s="19" t="str">
        <f t="shared" ca="1" si="253"/>
        <v/>
      </c>
      <c r="Q2981" s="33">
        <f t="shared" si="252"/>
        <v>0</v>
      </c>
      <c r="R2981" s="33">
        <f ca="1">IF(I2981="",Q2981,MOD((Q2981+_xlfn.XLOOKUP(I2981,CODE,VAL))*17,256))</f>
        <v>27</v>
      </c>
      <c r="S2981" s="33">
        <f ca="1">IF(J2981="",R2981,MOD((R2981+_xlfn.XLOOKUP(J2981,CODE,VAL))*17,256))</f>
        <v>127</v>
      </c>
      <c r="T2981" s="33">
        <f ca="1">IF(K2981="",S2981,MOD((S2981+_xlfn.XLOOKUP(K2981,CODE,VAL))*17,256))</f>
        <v>53</v>
      </c>
      <c r="U2981" s="33">
        <f ca="1">IF(L2981="",T2981,MOD((T2981+_xlfn.XLOOKUP(L2981,CODE,VAL))*17,256))</f>
        <v>130</v>
      </c>
      <c r="V2981" s="33">
        <f ca="1">IF(M2981="",U2981,MOD((U2981+_xlfn.XLOOKUP(M2981,CODE,VAL))*17,256))</f>
        <v>130</v>
      </c>
      <c r="W2981" s="33">
        <f ca="1">IF(N2981="",V2981,MOD((V2981+_xlfn.XLOOKUP(N2981,CODE,VAL))*17,256))</f>
        <v>130</v>
      </c>
      <c r="X2981" s="33">
        <f ca="1">IF(O2981="",W2981,MOD((W2981+_xlfn.XLOOKUP(O2981,CODE,VAL))*17,256))</f>
        <v>130</v>
      </c>
      <c r="Y2981" s="33">
        <f ca="1">IF(P2981="",X2981,MOD((X2981+_xlfn.XLOOKUP(P2981,CODE,VAL))*17,256))</f>
        <v>130</v>
      </c>
    </row>
    <row r="2982" spans="5:25">
      <c r="E2982" t="str">
        <f ca="1"/>
        <v>bsf=3</v>
      </c>
      <c r="F2982" t="str" cm="1">
        <f t="array" aca="1" ref="F2982" ca="1">_xlfn.IFS(E2982="","",IFERROR(FIND("-",E2982),0)&gt;0,LEFT(E2982,FIND("-",E2982)-1),TRUE,LEFT(E2982,FIND("=",E2982)-1))</f>
        <v>bsf</v>
      </c>
      <c r="G2982" cm="1">
        <f t="array" aca="1" ref="G2982" ca="1">_xlfn.IFS(E2982="","",IFERROR(FIND("-",E2982),0)&gt;0,0,TRUE,VALUE(MID(E2982,FIND("=",E2982)+1,10)))</f>
        <v>3</v>
      </c>
      <c r="H2982">
        <f t="shared" ca="1" si="250"/>
        <v>5</v>
      </c>
      <c r="I2982" t="str">
        <f t="shared" ca="1" si="251"/>
        <v>b</v>
      </c>
      <c r="J2982" t="str">
        <f t="shared" ca="1" si="253"/>
        <v>s</v>
      </c>
      <c r="K2982" t="str">
        <f t="shared" ca="1" si="253"/>
        <v>f</v>
      </c>
      <c r="L2982" t="str">
        <f t="shared" ca="1" si="253"/>
        <v>=</v>
      </c>
      <c r="M2982" t="str">
        <f t="shared" ca="1" si="253"/>
        <v>3</v>
      </c>
      <c r="N2982" t="str">
        <f t="shared" ca="1" si="253"/>
        <v/>
      </c>
      <c r="O2982" t="str">
        <f t="shared" ca="1" si="253"/>
        <v/>
      </c>
      <c r="P2982" s="19" t="str">
        <f t="shared" ca="1" si="253"/>
        <v/>
      </c>
      <c r="Q2982" s="33">
        <f t="shared" si="252"/>
        <v>0</v>
      </c>
      <c r="R2982" s="33">
        <f ca="1">IF(I2982="",Q2982,MOD((Q2982+_xlfn.XLOOKUP(I2982,CODE,VAL))*17,256))</f>
        <v>130</v>
      </c>
      <c r="S2982" s="33">
        <f ca="1">IF(J2982="",R2982,MOD((R2982+_xlfn.XLOOKUP(J2982,CODE,VAL))*17,256))</f>
        <v>69</v>
      </c>
      <c r="T2982" s="33">
        <f ca="1">IF(K2982="",S2982,MOD((S2982+_xlfn.XLOOKUP(K2982,CODE,VAL))*17,256))</f>
        <v>91</v>
      </c>
      <c r="U2982" s="33">
        <f ca="1">IF(L2982="",T2982,MOD((T2982+_xlfn.XLOOKUP(L2982,CODE,VAL))*17,256))</f>
        <v>24</v>
      </c>
      <c r="V2982" s="33">
        <f ca="1">IF(M2982="",U2982,MOD((U2982+_xlfn.XLOOKUP(M2982,CODE,VAL))*17,256))</f>
        <v>251</v>
      </c>
      <c r="W2982" s="33">
        <f ca="1">IF(N2982="",V2982,MOD((V2982+_xlfn.XLOOKUP(N2982,CODE,VAL))*17,256))</f>
        <v>251</v>
      </c>
      <c r="X2982" s="33">
        <f ca="1">IF(O2982="",W2982,MOD((W2982+_xlfn.XLOOKUP(O2982,CODE,VAL))*17,256))</f>
        <v>251</v>
      </c>
      <c r="Y2982" s="33">
        <f ca="1">IF(P2982="",X2982,MOD((X2982+_xlfn.XLOOKUP(P2982,CODE,VAL))*17,256))</f>
        <v>251</v>
      </c>
    </row>
    <row r="2983" spans="5:25">
      <c r="E2983" t="str">
        <f ca="1"/>
        <v>fv=4</v>
      </c>
      <c r="F2983" t="str" cm="1">
        <f t="array" aca="1" ref="F2983" ca="1">_xlfn.IFS(E2983="","",IFERROR(FIND("-",E2983),0)&gt;0,LEFT(E2983,FIND("-",E2983)-1),TRUE,LEFT(E2983,FIND("=",E2983)-1))</f>
        <v>fv</v>
      </c>
      <c r="G2983" cm="1">
        <f t="array" aca="1" ref="G2983" ca="1">_xlfn.IFS(E2983="","",IFERROR(FIND("-",E2983),0)&gt;0,0,TRUE,VALUE(MID(E2983,FIND("=",E2983)+1,10)))</f>
        <v>4</v>
      </c>
      <c r="H2983">
        <f t="shared" ca="1" si="250"/>
        <v>4</v>
      </c>
      <c r="I2983" t="str">
        <f t="shared" ca="1" si="251"/>
        <v>f</v>
      </c>
      <c r="J2983" t="str">
        <f t="shared" ca="1" si="253"/>
        <v>v</v>
      </c>
      <c r="K2983" t="str">
        <f t="shared" ca="1" si="253"/>
        <v>=</v>
      </c>
      <c r="L2983" t="str">
        <f t="shared" ca="1" si="253"/>
        <v>4</v>
      </c>
      <c r="M2983" t="str">
        <f t="shared" ca="1" si="253"/>
        <v/>
      </c>
      <c r="N2983" t="str">
        <f t="shared" ca="1" si="253"/>
        <v/>
      </c>
      <c r="O2983" t="str">
        <f t="shared" ca="1" si="253"/>
        <v/>
      </c>
      <c r="P2983" s="19" t="str">
        <f t="shared" ca="1" si="253"/>
        <v/>
      </c>
      <c r="Q2983" s="33">
        <f t="shared" si="252"/>
        <v>0</v>
      </c>
      <c r="R2983" s="33">
        <f ca="1">IF(I2983="",Q2983,MOD((Q2983+_xlfn.XLOOKUP(I2983,CODE,VAL))*17,256))</f>
        <v>198</v>
      </c>
      <c r="S2983" s="33">
        <f ca="1">IF(J2983="",R2983,MOD((R2983+_xlfn.XLOOKUP(J2983,CODE,VAL))*17,256))</f>
        <v>252</v>
      </c>
      <c r="T2983" s="33">
        <f ca="1">IF(K2983="",S2983,MOD((S2983+_xlfn.XLOOKUP(K2983,CODE,VAL))*17,256))</f>
        <v>201</v>
      </c>
      <c r="U2983" s="33">
        <f ca="1">IF(L2983="",T2983,MOD((T2983+_xlfn.XLOOKUP(L2983,CODE,VAL))*17,256))</f>
        <v>205</v>
      </c>
      <c r="V2983" s="33">
        <f ca="1">IF(M2983="",U2983,MOD((U2983+_xlfn.XLOOKUP(M2983,CODE,VAL))*17,256))</f>
        <v>205</v>
      </c>
      <c r="W2983" s="33">
        <f ca="1">IF(N2983="",V2983,MOD((V2983+_xlfn.XLOOKUP(N2983,CODE,VAL))*17,256))</f>
        <v>205</v>
      </c>
      <c r="X2983" s="33">
        <f ca="1">IF(O2983="",W2983,MOD((W2983+_xlfn.XLOOKUP(O2983,CODE,VAL))*17,256))</f>
        <v>205</v>
      </c>
      <c r="Y2983" s="33">
        <f ca="1">IF(P2983="",X2983,MOD((X2983+_xlfn.XLOOKUP(P2983,CODE,VAL))*17,256))</f>
        <v>205</v>
      </c>
    </row>
    <row r="2984" spans="5:25">
      <c r="E2984" t="str">
        <f ca="1"/>
        <v>spq=8</v>
      </c>
      <c r="F2984" t="str" cm="1">
        <f t="array" aca="1" ref="F2984" ca="1">_xlfn.IFS(E2984="","",IFERROR(FIND("-",E2984),0)&gt;0,LEFT(E2984,FIND("-",E2984)-1),TRUE,LEFT(E2984,FIND("=",E2984)-1))</f>
        <v>spq</v>
      </c>
      <c r="G2984" cm="1">
        <f t="array" aca="1" ref="G2984" ca="1">_xlfn.IFS(E2984="","",IFERROR(FIND("-",E2984),0)&gt;0,0,TRUE,VALUE(MID(E2984,FIND("=",E2984)+1,10)))</f>
        <v>8</v>
      </c>
      <c r="H2984">
        <f t="shared" ca="1" si="250"/>
        <v>5</v>
      </c>
      <c r="I2984" t="str">
        <f t="shared" ca="1" si="251"/>
        <v>s</v>
      </c>
      <c r="J2984" t="str">
        <f t="shared" ca="1" si="253"/>
        <v>p</v>
      </c>
      <c r="K2984" t="str">
        <f t="shared" ca="1" si="253"/>
        <v>q</v>
      </c>
      <c r="L2984" t="str">
        <f t="shared" ca="1" si="253"/>
        <v>=</v>
      </c>
      <c r="M2984" t="str">
        <f t="shared" ca="1" si="253"/>
        <v>8</v>
      </c>
      <c r="N2984" t="str">
        <f t="shared" ca="1" si="253"/>
        <v/>
      </c>
      <c r="O2984" t="str">
        <f t="shared" ca="1" si="253"/>
        <v/>
      </c>
      <c r="P2984" s="19" t="str">
        <f t="shared" ca="1" si="253"/>
        <v/>
      </c>
      <c r="Q2984" s="33">
        <f t="shared" si="252"/>
        <v>0</v>
      </c>
      <c r="R2984" s="33">
        <f ca="1">IF(I2984="",Q2984,MOD((Q2984+_xlfn.XLOOKUP(I2984,CODE,VAL))*17,256))</f>
        <v>163</v>
      </c>
      <c r="S2984" s="33">
        <f ca="1">IF(J2984="",R2984,MOD((R2984+_xlfn.XLOOKUP(J2984,CODE,VAL))*17,256))</f>
        <v>67</v>
      </c>
      <c r="T2984" s="33">
        <f ca="1">IF(K2984="",S2984,MOD((S2984+_xlfn.XLOOKUP(K2984,CODE,VAL))*17,256))</f>
        <v>244</v>
      </c>
      <c r="U2984" s="33">
        <f ca="1">IF(L2984="",T2984,MOD((T2984+_xlfn.XLOOKUP(L2984,CODE,VAL))*17,256))</f>
        <v>65</v>
      </c>
      <c r="V2984" s="33">
        <f ca="1">IF(M2984="",U2984,MOD((U2984+_xlfn.XLOOKUP(M2984,CODE,VAL))*17,256))</f>
        <v>9</v>
      </c>
      <c r="W2984" s="33">
        <f ca="1">IF(N2984="",V2984,MOD((V2984+_xlfn.XLOOKUP(N2984,CODE,VAL))*17,256))</f>
        <v>9</v>
      </c>
      <c r="X2984" s="33">
        <f ca="1">IF(O2984="",W2984,MOD((W2984+_xlfn.XLOOKUP(O2984,CODE,VAL))*17,256))</f>
        <v>9</v>
      </c>
      <c r="Y2984" s="33">
        <f ca="1">IF(P2984="",X2984,MOD((X2984+_xlfn.XLOOKUP(P2984,CODE,VAL))*17,256))</f>
        <v>9</v>
      </c>
    </row>
    <row r="2985" spans="5:25">
      <c r="E2985" t="str">
        <f ca="1"/>
        <v>qx-</v>
      </c>
      <c r="F2985" t="str" cm="1">
        <f t="array" aca="1" ref="F2985" ca="1">_xlfn.IFS(E2985="","",IFERROR(FIND("-",E2985),0)&gt;0,LEFT(E2985,FIND("-",E2985)-1),TRUE,LEFT(E2985,FIND("=",E2985)-1))</f>
        <v>qx</v>
      </c>
      <c r="G2985" cm="1">
        <f t="array" aca="1" ref="G2985" ca="1">_xlfn.IFS(E2985="","",IFERROR(FIND("-",E2985),0)&gt;0,0,TRUE,VALUE(MID(E2985,FIND("=",E2985)+1,10)))</f>
        <v>0</v>
      </c>
      <c r="H2985">
        <f t="shared" ca="1" si="250"/>
        <v>3</v>
      </c>
      <c r="I2985" t="str">
        <f t="shared" ca="1" si="251"/>
        <v>q</v>
      </c>
      <c r="J2985" t="str">
        <f t="shared" ca="1" si="253"/>
        <v>x</v>
      </c>
      <c r="K2985" t="str">
        <f t="shared" ca="1" si="253"/>
        <v>-</v>
      </c>
      <c r="L2985" t="str">
        <f t="shared" ca="1" si="253"/>
        <v/>
      </c>
      <c r="M2985" t="str">
        <f t="shared" ca="1" si="253"/>
        <v/>
      </c>
      <c r="N2985" t="str">
        <f t="shared" ca="1" si="253"/>
        <v/>
      </c>
      <c r="O2985" t="str">
        <f t="shared" ca="1" si="253"/>
        <v/>
      </c>
      <c r="P2985" s="19" t="str">
        <f t="shared" ca="1" si="253"/>
        <v/>
      </c>
      <c r="Q2985" s="33">
        <f t="shared" si="252"/>
        <v>0</v>
      </c>
      <c r="R2985" s="33">
        <f ca="1">IF(I2985="",Q2985,MOD((Q2985+_xlfn.XLOOKUP(I2985,CODE,VAL))*17,256))</f>
        <v>129</v>
      </c>
      <c r="S2985" s="33">
        <f ca="1">IF(J2985="",R2985,MOD((R2985+_xlfn.XLOOKUP(J2985,CODE,VAL))*17,256))</f>
        <v>137</v>
      </c>
      <c r="T2985" s="33">
        <f ca="1">IF(K2985="",S2985,MOD((S2985+_xlfn.XLOOKUP(K2985,CODE,VAL))*17,256))</f>
        <v>22</v>
      </c>
      <c r="U2985" s="33">
        <f ca="1">IF(L2985="",T2985,MOD((T2985+_xlfn.XLOOKUP(L2985,CODE,VAL))*17,256))</f>
        <v>22</v>
      </c>
      <c r="V2985" s="33">
        <f ca="1">IF(M2985="",U2985,MOD((U2985+_xlfn.XLOOKUP(M2985,CODE,VAL))*17,256))</f>
        <v>22</v>
      </c>
      <c r="W2985" s="33">
        <f ca="1">IF(N2985="",V2985,MOD((V2985+_xlfn.XLOOKUP(N2985,CODE,VAL))*17,256))</f>
        <v>22</v>
      </c>
      <c r="X2985" s="33">
        <f ca="1">IF(O2985="",W2985,MOD((W2985+_xlfn.XLOOKUP(O2985,CODE,VAL))*17,256))</f>
        <v>22</v>
      </c>
      <c r="Y2985" s="33">
        <f ca="1">IF(P2985="",X2985,MOD((X2985+_xlfn.XLOOKUP(P2985,CODE,VAL))*17,256))</f>
        <v>22</v>
      </c>
    </row>
    <row r="2986" spans="5:25">
      <c r="E2986" t="str">
        <f ca="1"/>
        <v>cvc-</v>
      </c>
      <c r="F2986" t="str" cm="1">
        <f t="array" aca="1" ref="F2986" ca="1">_xlfn.IFS(E2986="","",IFERROR(FIND("-",E2986),0)&gt;0,LEFT(E2986,FIND("-",E2986)-1),TRUE,LEFT(E2986,FIND("=",E2986)-1))</f>
        <v>cvc</v>
      </c>
      <c r="G2986" cm="1">
        <f t="array" aca="1" ref="G2986" ca="1">_xlfn.IFS(E2986="","",IFERROR(FIND("-",E2986),0)&gt;0,0,TRUE,VALUE(MID(E2986,FIND("=",E2986)+1,10)))</f>
        <v>0</v>
      </c>
      <c r="H2986">
        <f t="shared" ca="1" si="250"/>
        <v>4</v>
      </c>
      <c r="I2986" t="str">
        <f t="shared" ca="1" si="251"/>
        <v>c</v>
      </c>
      <c r="J2986" t="str">
        <f t="shared" ca="1" si="253"/>
        <v>v</v>
      </c>
      <c r="K2986" t="str">
        <f t="shared" ca="1" si="253"/>
        <v>c</v>
      </c>
      <c r="L2986" t="str">
        <f t="shared" ca="1" si="253"/>
        <v>-</v>
      </c>
      <c r="M2986" t="str">
        <f t="shared" ca="1" si="253"/>
        <v/>
      </c>
      <c r="N2986" t="str">
        <f t="shared" ca="1" si="253"/>
        <v/>
      </c>
      <c r="O2986" t="str">
        <f t="shared" ca="1" si="253"/>
        <v/>
      </c>
      <c r="P2986" s="19" t="str">
        <f t="shared" ca="1" si="253"/>
        <v/>
      </c>
      <c r="Q2986" s="33">
        <f t="shared" si="252"/>
        <v>0</v>
      </c>
      <c r="R2986" s="33">
        <f ca="1">IF(I2986="",Q2986,MOD((Q2986+_xlfn.XLOOKUP(I2986,CODE,VAL))*17,256))</f>
        <v>147</v>
      </c>
      <c r="S2986" s="33">
        <f ca="1">IF(J2986="",R2986,MOD((R2986+_xlfn.XLOOKUP(J2986,CODE,VAL))*17,256))</f>
        <v>153</v>
      </c>
      <c r="T2986" s="33">
        <f ca="1">IF(K2986="",S2986,MOD((S2986+_xlfn.XLOOKUP(K2986,CODE,VAL))*17,256))</f>
        <v>188</v>
      </c>
      <c r="U2986" s="33">
        <f ca="1">IF(L2986="",T2986,MOD((T2986+_xlfn.XLOOKUP(L2986,CODE,VAL))*17,256))</f>
        <v>121</v>
      </c>
      <c r="V2986" s="33">
        <f ca="1">IF(M2986="",U2986,MOD((U2986+_xlfn.XLOOKUP(M2986,CODE,VAL))*17,256))</f>
        <v>121</v>
      </c>
      <c r="W2986" s="33">
        <f ca="1">IF(N2986="",V2986,MOD((V2986+_xlfn.XLOOKUP(N2986,CODE,VAL))*17,256))</f>
        <v>121</v>
      </c>
      <c r="X2986" s="33">
        <f ca="1">IF(O2986="",W2986,MOD((W2986+_xlfn.XLOOKUP(O2986,CODE,VAL))*17,256))</f>
        <v>121</v>
      </c>
      <c r="Y2986" s="33">
        <f ca="1">IF(P2986="",X2986,MOD((X2986+_xlfn.XLOOKUP(P2986,CODE,VAL))*17,256))</f>
        <v>121</v>
      </c>
    </row>
    <row r="2987" spans="5:25">
      <c r="E2987" t="str">
        <f ca="1"/>
        <v>qf-</v>
      </c>
      <c r="F2987" t="str" cm="1">
        <f t="array" aca="1" ref="F2987" ca="1">_xlfn.IFS(E2987="","",IFERROR(FIND("-",E2987),0)&gt;0,LEFT(E2987,FIND("-",E2987)-1),TRUE,LEFT(E2987,FIND("=",E2987)-1))</f>
        <v>qf</v>
      </c>
      <c r="G2987" cm="1">
        <f t="array" aca="1" ref="G2987" ca="1">_xlfn.IFS(E2987="","",IFERROR(FIND("-",E2987),0)&gt;0,0,TRUE,VALUE(MID(E2987,FIND("=",E2987)+1,10)))</f>
        <v>0</v>
      </c>
      <c r="H2987">
        <f t="shared" ca="1" si="250"/>
        <v>3</v>
      </c>
      <c r="I2987" t="str">
        <f t="shared" ca="1" si="251"/>
        <v>q</v>
      </c>
      <c r="J2987" t="str">
        <f t="shared" ca="1" si="253"/>
        <v>f</v>
      </c>
      <c r="K2987" t="str">
        <f t="shared" ca="1" si="253"/>
        <v>-</v>
      </c>
      <c r="L2987" t="str">
        <f t="shared" ca="1" si="253"/>
        <v/>
      </c>
      <c r="M2987" t="str">
        <f t="shared" ca="1" si="253"/>
        <v/>
      </c>
      <c r="N2987" t="str">
        <f t="shared" ca="1" si="253"/>
        <v/>
      </c>
      <c r="O2987" t="str">
        <f t="shared" ca="1" si="253"/>
        <v/>
      </c>
      <c r="P2987" s="19" t="str">
        <f t="shared" ca="1" si="253"/>
        <v/>
      </c>
      <c r="Q2987" s="33">
        <f t="shared" si="252"/>
        <v>0</v>
      </c>
      <c r="R2987" s="33">
        <f ca="1">IF(I2987="",Q2987,MOD((Q2987+_xlfn.XLOOKUP(I2987,CODE,VAL))*17,256))</f>
        <v>129</v>
      </c>
      <c r="S2987" s="33">
        <f ca="1">IF(J2987="",R2987,MOD((R2987+_xlfn.XLOOKUP(J2987,CODE,VAL))*17,256))</f>
        <v>87</v>
      </c>
      <c r="T2987" s="33">
        <f ca="1">IF(K2987="",S2987,MOD((S2987+_xlfn.XLOOKUP(K2987,CODE,VAL))*17,256))</f>
        <v>196</v>
      </c>
      <c r="U2987" s="33">
        <f ca="1">IF(L2987="",T2987,MOD((T2987+_xlfn.XLOOKUP(L2987,CODE,VAL))*17,256))</f>
        <v>196</v>
      </c>
      <c r="V2987" s="33">
        <f ca="1">IF(M2987="",U2987,MOD((U2987+_xlfn.XLOOKUP(M2987,CODE,VAL))*17,256))</f>
        <v>196</v>
      </c>
      <c r="W2987" s="33">
        <f ca="1">IF(N2987="",V2987,MOD((V2987+_xlfn.XLOOKUP(N2987,CODE,VAL))*17,256))</f>
        <v>196</v>
      </c>
      <c r="X2987" s="33">
        <f ca="1">IF(O2987="",W2987,MOD((W2987+_xlfn.XLOOKUP(O2987,CODE,VAL))*17,256))</f>
        <v>196</v>
      </c>
      <c r="Y2987" s="33">
        <f ca="1">IF(P2987="",X2987,MOD((X2987+_xlfn.XLOOKUP(P2987,CODE,VAL))*17,256))</f>
        <v>196</v>
      </c>
    </row>
    <row r="2988" spans="5:25">
      <c r="E2988" t="str">
        <f ca="1"/>
        <v>vds-</v>
      </c>
      <c r="F2988" t="str" cm="1">
        <f t="array" aca="1" ref="F2988" ca="1">_xlfn.IFS(E2988="","",IFERROR(FIND("-",E2988),0)&gt;0,LEFT(E2988,FIND("-",E2988)-1),TRUE,LEFT(E2988,FIND("=",E2988)-1))</f>
        <v>vds</v>
      </c>
      <c r="G2988" cm="1">
        <f t="array" aca="1" ref="G2988" ca="1">_xlfn.IFS(E2988="","",IFERROR(FIND("-",E2988),0)&gt;0,0,TRUE,VALUE(MID(E2988,FIND("=",E2988)+1,10)))</f>
        <v>0</v>
      </c>
      <c r="H2988">
        <f t="shared" ca="1" si="250"/>
        <v>4</v>
      </c>
      <c r="I2988" t="str">
        <f t="shared" ca="1" si="251"/>
        <v>v</v>
      </c>
      <c r="J2988" t="str">
        <f t="shared" ca="1" si="253"/>
        <v>d</v>
      </c>
      <c r="K2988" t="str">
        <f t="shared" ca="1" si="253"/>
        <v>s</v>
      </c>
      <c r="L2988" t="str">
        <f t="shared" ca="1" si="253"/>
        <v>-</v>
      </c>
      <c r="M2988" t="str">
        <f t="shared" ca="1" si="253"/>
        <v/>
      </c>
      <c r="N2988" t="str">
        <f t="shared" ca="1" si="253"/>
        <v/>
      </c>
      <c r="O2988" t="str">
        <f t="shared" ca="1" si="253"/>
        <v/>
      </c>
      <c r="P2988" s="19" t="str">
        <f t="shared" ca="1" si="253"/>
        <v/>
      </c>
      <c r="Q2988" s="33">
        <f t="shared" si="252"/>
        <v>0</v>
      </c>
      <c r="R2988" s="33">
        <f ca="1">IF(I2988="",Q2988,MOD((Q2988+_xlfn.XLOOKUP(I2988,CODE,VAL))*17,256))</f>
        <v>214</v>
      </c>
      <c r="S2988" s="33">
        <f ca="1">IF(J2988="",R2988,MOD((R2988+_xlfn.XLOOKUP(J2988,CODE,VAL))*17,256))</f>
        <v>218</v>
      </c>
      <c r="T2988" s="33">
        <f ca="1">IF(K2988="",S2988,MOD((S2988+_xlfn.XLOOKUP(K2988,CODE,VAL))*17,256))</f>
        <v>29</v>
      </c>
      <c r="U2988" s="33">
        <f ca="1">IF(L2988="",T2988,MOD((T2988+_xlfn.XLOOKUP(L2988,CODE,VAL))*17,256))</f>
        <v>234</v>
      </c>
      <c r="V2988" s="33">
        <f ca="1">IF(M2988="",U2988,MOD((U2988+_xlfn.XLOOKUP(M2988,CODE,VAL))*17,256))</f>
        <v>234</v>
      </c>
      <c r="W2988" s="33">
        <f ca="1">IF(N2988="",V2988,MOD((V2988+_xlfn.XLOOKUP(N2988,CODE,VAL))*17,256))</f>
        <v>234</v>
      </c>
      <c r="X2988" s="33">
        <f ca="1">IF(O2988="",W2988,MOD((W2988+_xlfn.XLOOKUP(O2988,CODE,VAL))*17,256))</f>
        <v>234</v>
      </c>
      <c r="Y2988" s="33">
        <f ca="1">IF(P2988="",X2988,MOD((X2988+_xlfn.XLOOKUP(P2988,CODE,VAL))*17,256))</f>
        <v>234</v>
      </c>
    </row>
    <row r="2989" spans="5:25">
      <c r="E2989" t="str">
        <f ca="1"/>
        <v>vmjq-</v>
      </c>
      <c r="F2989" t="str" cm="1">
        <f t="array" aca="1" ref="F2989" ca="1">_xlfn.IFS(E2989="","",IFERROR(FIND("-",E2989),0)&gt;0,LEFT(E2989,FIND("-",E2989)-1),TRUE,LEFT(E2989,FIND("=",E2989)-1))</f>
        <v>vmjq</v>
      </c>
      <c r="G2989" cm="1">
        <f t="array" aca="1" ref="G2989" ca="1">_xlfn.IFS(E2989="","",IFERROR(FIND("-",E2989),0)&gt;0,0,TRUE,VALUE(MID(E2989,FIND("=",E2989)+1,10)))</f>
        <v>0</v>
      </c>
      <c r="H2989">
        <f t="shared" ca="1" si="250"/>
        <v>5</v>
      </c>
      <c r="I2989" t="str">
        <f t="shared" ca="1" si="251"/>
        <v>v</v>
      </c>
      <c r="J2989" t="str">
        <f t="shared" ca="1" si="253"/>
        <v>m</v>
      </c>
      <c r="K2989" t="str">
        <f t="shared" ca="1" si="253"/>
        <v>j</v>
      </c>
      <c r="L2989" t="str">
        <f t="shared" ca="1" si="253"/>
        <v>q</v>
      </c>
      <c r="M2989" t="str">
        <f t="shared" ca="1" si="253"/>
        <v>-</v>
      </c>
      <c r="N2989" t="str">
        <f t="shared" ca="1" si="253"/>
        <v/>
      </c>
      <c r="O2989" t="str">
        <f t="shared" ca="1" si="253"/>
        <v/>
      </c>
      <c r="P2989" s="19" t="str">
        <f t="shared" ca="1" si="253"/>
        <v/>
      </c>
      <c r="Q2989" s="33">
        <f t="shared" si="252"/>
        <v>0</v>
      </c>
      <c r="R2989" s="33">
        <f ca="1">IF(I2989="",Q2989,MOD((Q2989+_xlfn.XLOOKUP(I2989,CODE,VAL))*17,256))</f>
        <v>214</v>
      </c>
      <c r="S2989" s="33">
        <f ca="1">IF(J2989="",R2989,MOD((R2989+_xlfn.XLOOKUP(J2989,CODE,VAL))*17,256))</f>
        <v>115</v>
      </c>
      <c r="T2989" s="33">
        <f ca="1">IF(K2989="",S2989,MOD((S2989+_xlfn.XLOOKUP(K2989,CODE,VAL))*17,256))</f>
        <v>173</v>
      </c>
      <c r="U2989" s="33">
        <f ca="1">IF(L2989="",T2989,MOD((T2989+_xlfn.XLOOKUP(L2989,CODE,VAL))*17,256))</f>
        <v>254</v>
      </c>
      <c r="V2989" s="33">
        <f ca="1">IF(M2989="",U2989,MOD((U2989+_xlfn.XLOOKUP(M2989,CODE,VAL))*17,256))</f>
        <v>219</v>
      </c>
      <c r="W2989" s="33">
        <f ca="1">IF(N2989="",V2989,MOD((V2989+_xlfn.XLOOKUP(N2989,CODE,VAL))*17,256))</f>
        <v>219</v>
      </c>
      <c r="X2989" s="33">
        <f ca="1">IF(O2989="",W2989,MOD((W2989+_xlfn.XLOOKUP(O2989,CODE,VAL))*17,256))</f>
        <v>219</v>
      </c>
      <c r="Y2989" s="33">
        <f ca="1">IF(P2989="",X2989,MOD((X2989+_xlfn.XLOOKUP(P2989,CODE,VAL))*17,256))</f>
        <v>219</v>
      </c>
    </row>
    <row r="2990" spans="5:25">
      <c r="E2990" t="str">
        <f ca="1"/>
        <v>gtz-</v>
      </c>
      <c r="F2990" t="str" cm="1">
        <f t="array" aca="1" ref="F2990" ca="1">_xlfn.IFS(E2990="","",IFERROR(FIND("-",E2990),0)&gt;0,LEFT(E2990,FIND("-",E2990)-1),TRUE,LEFT(E2990,FIND("=",E2990)-1))</f>
        <v>gtz</v>
      </c>
      <c r="G2990" cm="1">
        <f t="array" aca="1" ref="G2990" ca="1">_xlfn.IFS(E2990="","",IFERROR(FIND("-",E2990),0)&gt;0,0,TRUE,VALUE(MID(E2990,FIND("=",E2990)+1,10)))</f>
        <v>0</v>
      </c>
      <c r="H2990">
        <f t="shared" ca="1" si="250"/>
        <v>4</v>
      </c>
      <c r="I2990" t="str">
        <f t="shared" ca="1" si="251"/>
        <v>g</v>
      </c>
      <c r="J2990" t="str">
        <f t="shared" ca="1" si="253"/>
        <v>t</v>
      </c>
      <c r="K2990" t="str">
        <f t="shared" ca="1" si="253"/>
        <v>z</v>
      </c>
      <c r="L2990" t="str">
        <f t="shared" ca="1" si="253"/>
        <v>-</v>
      </c>
      <c r="M2990" t="str">
        <f t="shared" ca="1" si="253"/>
        <v/>
      </c>
      <c r="N2990" t="str">
        <f t="shared" ca="1" si="253"/>
        <v/>
      </c>
      <c r="O2990" t="str">
        <f t="shared" ca="1" si="253"/>
        <v/>
      </c>
      <c r="P2990" s="19" t="str">
        <f t="shared" ca="1" si="253"/>
        <v/>
      </c>
      <c r="Q2990" s="33">
        <f t="shared" si="252"/>
        <v>0</v>
      </c>
      <c r="R2990" s="33">
        <f ca="1">IF(I2990="",Q2990,MOD((Q2990+_xlfn.XLOOKUP(I2990,CODE,VAL))*17,256))</f>
        <v>215</v>
      </c>
      <c r="S2990" s="33">
        <f ca="1">IF(J2990="",R2990,MOD((R2990+_xlfn.XLOOKUP(J2990,CODE,VAL))*17,256))</f>
        <v>251</v>
      </c>
      <c r="T2990" s="33">
        <f ca="1">IF(K2990="",S2990,MOD((S2990+_xlfn.XLOOKUP(K2990,CODE,VAL))*17,256))</f>
        <v>197</v>
      </c>
      <c r="U2990" s="33">
        <f ca="1">IF(L2990="",T2990,MOD((T2990+_xlfn.XLOOKUP(L2990,CODE,VAL))*17,256))</f>
        <v>18</v>
      </c>
      <c r="V2990" s="33">
        <f ca="1">IF(M2990="",U2990,MOD((U2990+_xlfn.XLOOKUP(M2990,CODE,VAL))*17,256))</f>
        <v>18</v>
      </c>
      <c r="W2990" s="33">
        <f ca="1">IF(N2990="",V2990,MOD((V2990+_xlfn.XLOOKUP(N2990,CODE,VAL))*17,256))</f>
        <v>18</v>
      </c>
      <c r="X2990" s="33">
        <f ca="1">IF(O2990="",W2990,MOD((W2990+_xlfn.XLOOKUP(O2990,CODE,VAL))*17,256))</f>
        <v>18</v>
      </c>
      <c r="Y2990" s="33">
        <f ca="1">IF(P2990="",X2990,MOD((X2990+_xlfn.XLOOKUP(P2990,CODE,VAL))*17,256))</f>
        <v>18</v>
      </c>
    </row>
    <row r="2991" spans="5:25">
      <c r="E2991" t="str">
        <f ca="1"/>
        <v>cf-</v>
      </c>
      <c r="F2991" t="str" cm="1">
        <f t="array" aca="1" ref="F2991" ca="1">_xlfn.IFS(E2991="","",IFERROR(FIND("-",E2991),0)&gt;0,LEFT(E2991,FIND("-",E2991)-1),TRUE,LEFT(E2991,FIND("=",E2991)-1))</f>
        <v>cf</v>
      </c>
      <c r="G2991" cm="1">
        <f t="array" aca="1" ref="G2991" ca="1">_xlfn.IFS(E2991="","",IFERROR(FIND("-",E2991),0)&gt;0,0,TRUE,VALUE(MID(E2991,FIND("=",E2991)+1,10)))</f>
        <v>0</v>
      </c>
      <c r="H2991">
        <f t="shared" ca="1" si="250"/>
        <v>3</v>
      </c>
      <c r="I2991" t="str">
        <f t="shared" ca="1" si="251"/>
        <v>c</v>
      </c>
      <c r="J2991" t="str">
        <f t="shared" ca="1" si="253"/>
        <v>f</v>
      </c>
      <c r="K2991" t="str">
        <f t="shared" ca="1" si="253"/>
        <v>-</v>
      </c>
      <c r="L2991" t="str">
        <f t="shared" ca="1" si="253"/>
        <v/>
      </c>
      <c r="M2991" t="str">
        <f t="shared" ca="1" si="253"/>
        <v/>
      </c>
      <c r="N2991" t="str">
        <f t="shared" ca="1" si="253"/>
        <v/>
      </c>
      <c r="O2991" t="str">
        <f t="shared" ca="1" si="253"/>
        <v/>
      </c>
      <c r="P2991" s="19" t="str">
        <f t="shared" ca="1" si="253"/>
        <v/>
      </c>
      <c r="Q2991" s="33">
        <f t="shared" si="252"/>
        <v>0</v>
      </c>
      <c r="R2991" s="33">
        <f ca="1">IF(I2991="",Q2991,MOD((Q2991+_xlfn.XLOOKUP(I2991,CODE,VAL))*17,256))</f>
        <v>147</v>
      </c>
      <c r="S2991" s="33">
        <f ca="1">IF(J2991="",R2991,MOD((R2991+_xlfn.XLOOKUP(J2991,CODE,VAL))*17,256))</f>
        <v>137</v>
      </c>
      <c r="T2991" s="33">
        <f ca="1">IF(K2991="",S2991,MOD((S2991+_xlfn.XLOOKUP(K2991,CODE,VAL))*17,256))</f>
        <v>22</v>
      </c>
      <c r="U2991" s="33">
        <f ca="1">IF(L2991="",T2991,MOD((T2991+_xlfn.XLOOKUP(L2991,CODE,VAL))*17,256))</f>
        <v>22</v>
      </c>
      <c r="V2991" s="33">
        <f ca="1">IF(M2991="",U2991,MOD((U2991+_xlfn.XLOOKUP(M2991,CODE,VAL))*17,256))</f>
        <v>22</v>
      </c>
      <c r="W2991" s="33">
        <f ca="1">IF(N2991="",V2991,MOD((V2991+_xlfn.XLOOKUP(N2991,CODE,VAL))*17,256))</f>
        <v>22</v>
      </c>
      <c r="X2991" s="33">
        <f ca="1">IF(O2991="",W2991,MOD((W2991+_xlfn.XLOOKUP(O2991,CODE,VAL))*17,256))</f>
        <v>22</v>
      </c>
      <c r="Y2991" s="33">
        <f ca="1">IF(P2991="",X2991,MOD((X2991+_xlfn.XLOOKUP(P2991,CODE,VAL))*17,256))</f>
        <v>22</v>
      </c>
    </row>
    <row r="2992" spans="5:25">
      <c r="E2992" t="str">
        <f ca="1"/>
        <v>spq-</v>
      </c>
      <c r="F2992" t="str" cm="1">
        <f t="array" aca="1" ref="F2992" ca="1">_xlfn.IFS(E2992="","",IFERROR(FIND("-",E2992),0)&gt;0,LEFT(E2992,FIND("-",E2992)-1),TRUE,LEFT(E2992,FIND("=",E2992)-1))</f>
        <v>spq</v>
      </c>
      <c r="G2992" cm="1">
        <f t="array" aca="1" ref="G2992" ca="1">_xlfn.IFS(E2992="","",IFERROR(FIND("-",E2992),0)&gt;0,0,TRUE,VALUE(MID(E2992,FIND("=",E2992)+1,10)))</f>
        <v>0</v>
      </c>
      <c r="H2992">
        <f t="shared" ca="1" si="250"/>
        <v>4</v>
      </c>
      <c r="I2992" t="str">
        <f t="shared" ca="1" si="251"/>
        <v>s</v>
      </c>
      <c r="J2992" t="str">
        <f t="shared" ca="1" si="253"/>
        <v>p</v>
      </c>
      <c r="K2992" t="str">
        <f t="shared" ca="1" si="253"/>
        <v>q</v>
      </c>
      <c r="L2992" t="str">
        <f t="shared" ca="1" si="253"/>
        <v>-</v>
      </c>
      <c r="M2992" t="str">
        <f t="shared" ca="1" si="253"/>
        <v/>
      </c>
      <c r="N2992" t="str">
        <f t="shared" ca="1" si="253"/>
        <v/>
      </c>
      <c r="O2992" t="str">
        <f t="shared" ca="1" si="253"/>
        <v/>
      </c>
      <c r="P2992" s="19" t="str">
        <f t="shared" ca="1" si="253"/>
        <v/>
      </c>
      <c r="Q2992" s="33">
        <f t="shared" si="252"/>
        <v>0</v>
      </c>
      <c r="R2992" s="33">
        <f ca="1">IF(I2992="",Q2992,MOD((Q2992+_xlfn.XLOOKUP(I2992,CODE,VAL))*17,256))</f>
        <v>163</v>
      </c>
      <c r="S2992" s="33">
        <f ca="1">IF(J2992="",R2992,MOD((R2992+_xlfn.XLOOKUP(J2992,CODE,VAL))*17,256))</f>
        <v>67</v>
      </c>
      <c r="T2992" s="33">
        <f ca="1">IF(K2992="",S2992,MOD((S2992+_xlfn.XLOOKUP(K2992,CODE,VAL))*17,256))</f>
        <v>244</v>
      </c>
      <c r="U2992" s="33">
        <f ca="1">IF(L2992="",T2992,MOD((T2992+_xlfn.XLOOKUP(L2992,CODE,VAL))*17,256))</f>
        <v>49</v>
      </c>
      <c r="V2992" s="33">
        <f ca="1">IF(M2992="",U2992,MOD((U2992+_xlfn.XLOOKUP(M2992,CODE,VAL))*17,256))</f>
        <v>49</v>
      </c>
      <c r="W2992" s="33">
        <f ca="1">IF(N2992="",V2992,MOD((V2992+_xlfn.XLOOKUP(N2992,CODE,VAL))*17,256))</f>
        <v>49</v>
      </c>
      <c r="X2992" s="33">
        <f ca="1">IF(O2992="",W2992,MOD((W2992+_xlfn.XLOOKUP(O2992,CODE,VAL))*17,256))</f>
        <v>49</v>
      </c>
      <c r="Y2992" s="33">
        <f ca="1">IF(P2992="",X2992,MOD((X2992+_xlfn.XLOOKUP(P2992,CODE,VAL))*17,256))</f>
        <v>49</v>
      </c>
    </row>
    <row r="2993" spans="5:25">
      <c r="E2993" t="str">
        <f ca="1"/>
        <v>phf-</v>
      </c>
      <c r="F2993" t="str" cm="1">
        <f t="array" aca="1" ref="F2993" ca="1">_xlfn.IFS(E2993="","",IFERROR(FIND("-",E2993),0)&gt;0,LEFT(E2993,FIND("-",E2993)-1),TRUE,LEFT(E2993,FIND("=",E2993)-1))</f>
        <v>phf</v>
      </c>
      <c r="G2993" cm="1">
        <f t="array" aca="1" ref="G2993" ca="1">_xlfn.IFS(E2993="","",IFERROR(FIND("-",E2993),0)&gt;0,0,TRUE,VALUE(MID(E2993,FIND("=",E2993)+1,10)))</f>
        <v>0</v>
      </c>
      <c r="H2993">
        <f t="shared" ca="1" si="250"/>
        <v>4</v>
      </c>
      <c r="I2993" t="str">
        <f t="shared" ca="1" si="251"/>
        <v>p</v>
      </c>
      <c r="J2993" t="str">
        <f t="shared" ca="1" si="253"/>
        <v>h</v>
      </c>
      <c r="K2993" t="str">
        <f t="shared" ca="1" si="253"/>
        <v>f</v>
      </c>
      <c r="L2993" t="str">
        <f t="shared" ca="1" si="253"/>
        <v>-</v>
      </c>
      <c r="M2993" t="str">
        <f t="shared" ca="1" si="253"/>
        <v/>
      </c>
      <c r="N2993" t="str">
        <f t="shared" ca="1" si="253"/>
        <v/>
      </c>
      <c r="O2993" t="str">
        <f t="shared" ca="1" si="253"/>
        <v/>
      </c>
      <c r="P2993" s="19" t="str">
        <f t="shared" ca="1" si="253"/>
        <v/>
      </c>
      <c r="Q2993" s="33">
        <f t="shared" si="252"/>
        <v>0</v>
      </c>
      <c r="R2993" s="33">
        <f ca="1">IF(I2993="",Q2993,MOD((Q2993+_xlfn.XLOOKUP(I2993,CODE,VAL))*17,256))</f>
        <v>112</v>
      </c>
      <c r="S2993" s="33">
        <f ca="1">IF(J2993="",R2993,MOD((R2993+_xlfn.XLOOKUP(J2993,CODE,VAL))*17,256))</f>
        <v>88</v>
      </c>
      <c r="T2993" s="33">
        <f ca="1">IF(K2993="",S2993,MOD((S2993+_xlfn.XLOOKUP(K2993,CODE,VAL))*17,256))</f>
        <v>158</v>
      </c>
      <c r="U2993" s="33">
        <f ca="1">IF(L2993="",T2993,MOD((T2993+_xlfn.XLOOKUP(L2993,CODE,VAL))*17,256))</f>
        <v>123</v>
      </c>
      <c r="V2993" s="33">
        <f ca="1">IF(M2993="",U2993,MOD((U2993+_xlfn.XLOOKUP(M2993,CODE,VAL))*17,256))</f>
        <v>123</v>
      </c>
      <c r="W2993" s="33">
        <f ca="1">IF(N2993="",V2993,MOD((V2993+_xlfn.XLOOKUP(N2993,CODE,VAL))*17,256))</f>
        <v>123</v>
      </c>
      <c r="X2993" s="33">
        <f ca="1">IF(O2993="",W2993,MOD((W2993+_xlfn.XLOOKUP(O2993,CODE,VAL))*17,256))</f>
        <v>123</v>
      </c>
      <c r="Y2993" s="33">
        <f ca="1">IF(P2993="",X2993,MOD((X2993+_xlfn.XLOOKUP(P2993,CODE,VAL))*17,256))</f>
        <v>123</v>
      </c>
    </row>
    <row r="2994" spans="5:25">
      <c r="E2994" t="str">
        <f ca="1"/>
        <v>xtr-</v>
      </c>
      <c r="F2994" t="str" cm="1">
        <f t="array" aca="1" ref="F2994" ca="1">_xlfn.IFS(E2994="","",IFERROR(FIND("-",E2994),0)&gt;0,LEFT(E2994,FIND("-",E2994)-1),TRUE,LEFT(E2994,FIND("=",E2994)-1))</f>
        <v>xtr</v>
      </c>
      <c r="G2994" cm="1">
        <f t="array" aca="1" ref="G2994" ca="1">_xlfn.IFS(E2994="","",IFERROR(FIND("-",E2994),0)&gt;0,0,TRUE,VALUE(MID(E2994,FIND("=",E2994)+1,10)))</f>
        <v>0</v>
      </c>
      <c r="H2994">
        <f t="shared" ca="1" si="250"/>
        <v>4</v>
      </c>
      <c r="I2994" t="str">
        <f t="shared" ca="1" si="251"/>
        <v>x</v>
      </c>
      <c r="J2994" t="str">
        <f t="shared" ca="1" si="253"/>
        <v>t</v>
      </c>
      <c r="K2994" t="str">
        <f t="shared" ca="1" si="253"/>
        <v>r</v>
      </c>
      <c r="L2994" t="str">
        <f t="shared" ca="1" si="253"/>
        <v>-</v>
      </c>
      <c r="M2994" t="str">
        <f t="shared" ca="1" si="253"/>
        <v/>
      </c>
      <c r="N2994" t="str">
        <f t="shared" ca="1" si="253"/>
        <v/>
      </c>
      <c r="O2994" t="str">
        <f t="shared" ca="1" si="253"/>
        <v/>
      </c>
      <c r="P2994" s="19" t="str">
        <f t="shared" ca="1" si="253"/>
        <v/>
      </c>
      <c r="Q2994" s="33">
        <f t="shared" si="252"/>
        <v>0</v>
      </c>
      <c r="R2994" s="33">
        <f ca="1">IF(I2994="",Q2994,MOD((Q2994+_xlfn.XLOOKUP(I2994,CODE,VAL))*17,256))</f>
        <v>248</v>
      </c>
      <c r="S2994" s="33">
        <f ca="1">IF(J2994="",R2994,MOD((R2994+_xlfn.XLOOKUP(J2994,CODE,VAL))*17,256))</f>
        <v>44</v>
      </c>
      <c r="T2994" s="33">
        <f ca="1">IF(K2994="",S2994,MOD((S2994+_xlfn.XLOOKUP(K2994,CODE,VAL))*17,256))</f>
        <v>126</v>
      </c>
      <c r="U2994" s="33">
        <f ca="1">IF(L2994="",T2994,MOD((T2994+_xlfn.XLOOKUP(L2994,CODE,VAL))*17,256))</f>
        <v>91</v>
      </c>
      <c r="V2994" s="33">
        <f ca="1">IF(M2994="",U2994,MOD((U2994+_xlfn.XLOOKUP(M2994,CODE,VAL))*17,256))</f>
        <v>91</v>
      </c>
      <c r="W2994" s="33">
        <f ca="1">IF(N2994="",V2994,MOD((V2994+_xlfn.XLOOKUP(N2994,CODE,VAL))*17,256))</f>
        <v>91</v>
      </c>
      <c r="X2994" s="33">
        <f ca="1">IF(O2994="",W2994,MOD((W2994+_xlfn.XLOOKUP(O2994,CODE,VAL))*17,256))</f>
        <v>91</v>
      </c>
      <c r="Y2994" s="33">
        <f ca="1">IF(P2994="",X2994,MOD((X2994+_xlfn.XLOOKUP(P2994,CODE,VAL))*17,256))</f>
        <v>91</v>
      </c>
    </row>
    <row r="2995" spans="5:25">
      <c r="E2995" t="str">
        <f ca="1"/>
        <v>slb-</v>
      </c>
      <c r="F2995" t="str" cm="1">
        <f t="array" aca="1" ref="F2995" ca="1">_xlfn.IFS(E2995="","",IFERROR(FIND("-",E2995),0)&gt;0,LEFT(E2995,FIND("-",E2995)-1),TRUE,LEFT(E2995,FIND("=",E2995)-1))</f>
        <v>slb</v>
      </c>
      <c r="G2995" cm="1">
        <f t="array" aca="1" ref="G2995" ca="1">_xlfn.IFS(E2995="","",IFERROR(FIND("-",E2995),0)&gt;0,0,TRUE,VALUE(MID(E2995,FIND("=",E2995)+1,10)))</f>
        <v>0</v>
      </c>
      <c r="H2995">
        <f t="shared" ca="1" si="250"/>
        <v>4</v>
      </c>
      <c r="I2995" t="str">
        <f t="shared" ca="1" si="251"/>
        <v>s</v>
      </c>
      <c r="J2995" t="str">
        <f t="shared" ca="1" si="253"/>
        <v>l</v>
      </c>
      <c r="K2995" t="str">
        <f t="shared" ca="1" si="253"/>
        <v>b</v>
      </c>
      <c r="L2995" t="str">
        <f t="shared" ca="1" si="253"/>
        <v>-</v>
      </c>
      <c r="M2995" t="str">
        <f t="shared" ca="1" si="253"/>
        <v/>
      </c>
      <c r="N2995" t="str">
        <f t="shared" ca="1" si="253"/>
        <v/>
      </c>
      <c r="O2995" t="str">
        <f t="shared" ca="1" si="253"/>
        <v/>
      </c>
      <c r="P2995" s="19" t="str">
        <f t="shared" ca="1" si="253"/>
        <v/>
      </c>
      <c r="Q2995" s="33">
        <f t="shared" si="252"/>
        <v>0</v>
      </c>
      <c r="R2995" s="33">
        <f ca="1">IF(I2995="",Q2995,MOD((Q2995+_xlfn.XLOOKUP(I2995,CODE,VAL))*17,256))</f>
        <v>163</v>
      </c>
      <c r="S2995" s="33">
        <f ca="1">IF(J2995="",R2995,MOD((R2995+_xlfn.XLOOKUP(J2995,CODE,VAL))*17,256))</f>
        <v>255</v>
      </c>
      <c r="T2995" s="33">
        <f ca="1">IF(K2995="",S2995,MOD((S2995+_xlfn.XLOOKUP(K2995,CODE,VAL))*17,256))</f>
        <v>113</v>
      </c>
      <c r="U2995" s="33">
        <f ca="1">IF(L2995="",T2995,MOD((T2995+_xlfn.XLOOKUP(L2995,CODE,VAL))*17,256))</f>
        <v>126</v>
      </c>
      <c r="V2995" s="33">
        <f ca="1">IF(M2995="",U2995,MOD((U2995+_xlfn.XLOOKUP(M2995,CODE,VAL))*17,256))</f>
        <v>126</v>
      </c>
      <c r="W2995" s="33">
        <f ca="1">IF(N2995="",V2995,MOD((V2995+_xlfn.XLOOKUP(N2995,CODE,VAL))*17,256))</f>
        <v>126</v>
      </c>
      <c r="X2995" s="33">
        <f ca="1">IF(O2995="",W2995,MOD((W2995+_xlfn.XLOOKUP(O2995,CODE,VAL))*17,256))</f>
        <v>126</v>
      </c>
      <c r="Y2995" s="33">
        <f ca="1">IF(P2995="",X2995,MOD((X2995+_xlfn.XLOOKUP(P2995,CODE,VAL))*17,256))</f>
        <v>126</v>
      </c>
    </row>
    <row r="2996" spans="5:25">
      <c r="E2996" t="str">
        <f ca="1"/>
        <v>kjzs-</v>
      </c>
      <c r="F2996" t="str" cm="1">
        <f t="array" aca="1" ref="F2996" ca="1">_xlfn.IFS(E2996="","",IFERROR(FIND("-",E2996),0)&gt;0,LEFT(E2996,FIND("-",E2996)-1),TRUE,LEFT(E2996,FIND("=",E2996)-1))</f>
        <v>kjzs</v>
      </c>
      <c r="G2996" cm="1">
        <f t="array" aca="1" ref="G2996" ca="1">_xlfn.IFS(E2996="","",IFERROR(FIND("-",E2996),0)&gt;0,0,TRUE,VALUE(MID(E2996,FIND("=",E2996)+1,10)))</f>
        <v>0</v>
      </c>
      <c r="H2996">
        <f t="shared" ca="1" si="250"/>
        <v>5</v>
      </c>
      <c r="I2996" t="str">
        <f t="shared" ca="1" si="251"/>
        <v>k</v>
      </c>
      <c r="J2996" t="str">
        <f t="shared" ca="1" si="253"/>
        <v>j</v>
      </c>
      <c r="K2996" t="str">
        <f t="shared" ca="1" si="253"/>
        <v>z</v>
      </c>
      <c r="L2996" t="str">
        <f t="shared" ca="1" si="253"/>
        <v>s</v>
      </c>
      <c r="M2996" t="str">
        <f t="shared" ca="1" si="253"/>
        <v>-</v>
      </c>
      <c r="N2996" t="str">
        <f t="shared" ca="1" si="253"/>
        <v/>
      </c>
      <c r="O2996" t="str">
        <f t="shared" ca="1" si="253"/>
        <v/>
      </c>
      <c r="P2996" s="19" t="str">
        <f t="shared" ca="1" si="253"/>
        <v/>
      </c>
      <c r="Q2996" s="33">
        <f t="shared" si="252"/>
        <v>0</v>
      </c>
      <c r="R2996" s="33">
        <f ca="1">IF(I2996="",Q2996,MOD((Q2996+_xlfn.XLOOKUP(I2996,CODE,VAL))*17,256))</f>
        <v>27</v>
      </c>
      <c r="S2996" s="33">
        <f ca="1">IF(J2996="",R2996,MOD((R2996+_xlfn.XLOOKUP(J2996,CODE,VAL))*17,256))</f>
        <v>213</v>
      </c>
      <c r="T2996" s="33">
        <f ca="1">IF(K2996="",S2996,MOD((S2996+_xlfn.XLOOKUP(K2996,CODE,VAL))*17,256))</f>
        <v>63</v>
      </c>
      <c r="U2996" s="33">
        <f ca="1">IF(L2996="",T2996,MOD((T2996+_xlfn.XLOOKUP(L2996,CODE,VAL))*17,256))</f>
        <v>210</v>
      </c>
      <c r="V2996" s="33">
        <f ca="1">IF(M2996="",U2996,MOD((U2996+_xlfn.XLOOKUP(M2996,CODE,VAL))*17,256))</f>
        <v>239</v>
      </c>
      <c r="W2996" s="33">
        <f ca="1">IF(N2996="",V2996,MOD((V2996+_xlfn.XLOOKUP(N2996,CODE,VAL))*17,256))</f>
        <v>239</v>
      </c>
      <c r="X2996" s="33">
        <f ca="1">IF(O2996="",W2996,MOD((W2996+_xlfn.XLOOKUP(O2996,CODE,VAL))*17,256))</f>
        <v>239</v>
      </c>
      <c r="Y2996" s="33">
        <f ca="1">IF(P2996="",X2996,MOD((X2996+_xlfn.XLOOKUP(P2996,CODE,VAL))*17,256))</f>
        <v>239</v>
      </c>
    </row>
    <row r="2997" spans="5:25">
      <c r="E2997" t="str">
        <f ca="1"/>
        <v>jh=5</v>
      </c>
      <c r="F2997" t="str" cm="1">
        <f t="array" aca="1" ref="F2997" ca="1">_xlfn.IFS(E2997="","",IFERROR(FIND("-",E2997),0)&gt;0,LEFT(E2997,FIND("-",E2997)-1),TRUE,LEFT(E2997,FIND("=",E2997)-1))</f>
        <v>jh</v>
      </c>
      <c r="G2997" cm="1">
        <f t="array" aca="1" ref="G2997" ca="1">_xlfn.IFS(E2997="","",IFERROR(FIND("-",E2997),0)&gt;0,0,TRUE,VALUE(MID(E2997,FIND("=",E2997)+1,10)))</f>
        <v>5</v>
      </c>
      <c r="H2997">
        <f t="shared" ca="1" si="250"/>
        <v>4</v>
      </c>
      <c r="I2997" t="str">
        <f t="shared" ca="1" si="251"/>
        <v>j</v>
      </c>
      <c r="J2997" t="str">
        <f t="shared" ref="J2997:P3025" ca="1" si="254">MID($E2997,J$11,1)</f>
        <v>h</v>
      </c>
      <c r="K2997" t="str">
        <f t="shared" ca="1" si="254"/>
        <v>=</v>
      </c>
      <c r="L2997" t="str">
        <f t="shared" ca="1" si="254"/>
        <v>5</v>
      </c>
      <c r="M2997" t="str">
        <f t="shared" ca="1" si="254"/>
        <v/>
      </c>
      <c r="N2997" t="str">
        <f t="shared" ca="1" si="254"/>
        <v/>
      </c>
      <c r="O2997" t="str">
        <f t="shared" ca="1" si="254"/>
        <v/>
      </c>
      <c r="P2997" s="19" t="str">
        <f t="shared" ca="1" si="254"/>
        <v/>
      </c>
      <c r="Q2997" s="33">
        <f t="shared" si="252"/>
        <v>0</v>
      </c>
      <c r="R2997" s="33">
        <f ca="1">IF(I2997="",Q2997,MOD((Q2997+_xlfn.XLOOKUP(I2997,CODE,VAL))*17,256))</f>
        <v>10</v>
      </c>
      <c r="S2997" s="33">
        <f ca="1">IF(J2997="",R2997,MOD((R2997+_xlfn.XLOOKUP(J2997,CODE,VAL))*17,256))</f>
        <v>146</v>
      </c>
      <c r="T2997" s="33">
        <f ca="1">IF(K2997="",S2997,MOD((S2997+_xlfn.XLOOKUP(K2997,CODE,VAL))*17,256))</f>
        <v>191</v>
      </c>
      <c r="U2997" s="33">
        <f ca="1">IF(L2997="",T2997,MOD((T2997+_xlfn.XLOOKUP(L2997,CODE,VAL))*17,256))</f>
        <v>52</v>
      </c>
      <c r="V2997" s="33">
        <f ca="1">IF(M2997="",U2997,MOD((U2997+_xlfn.XLOOKUP(M2997,CODE,VAL))*17,256))</f>
        <v>52</v>
      </c>
      <c r="W2997" s="33">
        <f ca="1">IF(N2997="",V2997,MOD((V2997+_xlfn.XLOOKUP(N2997,CODE,VAL))*17,256))</f>
        <v>52</v>
      </c>
      <c r="X2997" s="33">
        <f ca="1">IF(O2997="",W2997,MOD((W2997+_xlfn.XLOOKUP(O2997,CODE,VAL))*17,256))</f>
        <v>52</v>
      </c>
      <c r="Y2997" s="33">
        <f ca="1">IF(P2997="",X2997,MOD((X2997+_xlfn.XLOOKUP(P2997,CODE,VAL))*17,256))</f>
        <v>52</v>
      </c>
    </row>
    <row r="2998" spans="5:25">
      <c r="E2998" t="str">
        <f ca="1"/>
        <v>nrx-</v>
      </c>
      <c r="F2998" t="str" cm="1">
        <f t="array" aca="1" ref="F2998" ca="1">_xlfn.IFS(E2998="","",IFERROR(FIND("-",E2998),0)&gt;0,LEFT(E2998,FIND("-",E2998)-1),TRUE,LEFT(E2998,FIND("=",E2998)-1))</f>
        <v>nrx</v>
      </c>
      <c r="G2998" cm="1">
        <f t="array" aca="1" ref="G2998" ca="1">_xlfn.IFS(E2998="","",IFERROR(FIND("-",E2998),0)&gt;0,0,TRUE,VALUE(MID(E2998,FIND("=",E2998)+1,10)))</f>
        <v>0</v>
      </c>
      <c r="H2998">
        <f t="shared" ca="1" si="250"/>
        <v>4</v>
      </c>
      <c r="I2998" t="str">
        <f t="shared" ca="1" si="251"/>
        <v>n</v>
      </c>
      <c r="J2998" t="str">
        <f t="shared" ca="1" si="254"/>
        <v>r</v>
      </c>
      <c r="K2998" t="str">
        <f t="shared" ca="1" si="254"/>
        <v>x</v>
      </c>
      <c r="L2998" t="str">
        <f t="shared" ca="1" si="254"/>
        <v>-</v>
      </c>
      <c r="M2998" t="str">
        <f t="shared" ca="1" si="254"/>
        <v/>
      </c>
      <c r="N2998" t="str">
        <f t="shared" ca="1" si="254"/>
        <v/>
      </c>
      <c r="O2998" t="str">
        <f t="shared" ca="1" si="254"/>
        <v/>
      </c>
      <c r="P2998" s="19" t="str">
        <f t="shared" ca="1" si="254"/>
        <v/>
      </c>
      <c r="Q2998" s="33">
        <f t="shared" si="252"/>
        <v>0</v>
      </c>
      <c r="R2998" s="33">
        <f ca="1">IF(I2998="",Q2998,MOD((Q2998+_xlfn.XLOOKUP(I2998,CODE,VAL))*17,256))</f>
        <v>78</v>
      </c>
      <c r="S2998" s="33">
        <f ca="1">IF(J2998="",R2998,MOD((R2998+_xlfn.XLOOKUP(J2998,CODE,VAL))*17,256))</f>
        <v>192</v>
      </c>
      <c r="T2998" s="33">
        <f ca="1">IF(K2998="",S2998,MOD((S2998+_xlfn.XLOOKUP(K2998,CODE,VAL))*17,256))</f>
        <v>184</v>
      </c>
      <c r="U2998" s="33">
        <f ca="1">IF(L2998="",T2998,MOD((T2998+_xlfn.XLOOKUP(L2998,CODE,VAL))*17,256))</f>
        <v>53</v>
      </c>
      <c r="V2998" s="33">
        <f ca="1">IF(M2998="",U2998,MOD((U2998+_xlfn.XLOOKUP(M2998,CODE,VAL))*17,256))</f>
        <v>53</v>
      </c>
      <c r="W2998" s="33">
        <f ca="1">IF(N2998="",V2998,MOD((V2998+_xlfn.XLOOKUP(N2998,CODE,VAL))*17,256))</f>
        <v>53</v>
      </c>
      <c r="X2998" s="33">
        <f ca="1">IF(O2998="",W2998,MOD((W2998+_xlfn.XLOOKUP(O2998,CODE,VAL))*17,256))</f>
        <v>53</v>
      </c>
      <c r="Y2998" s="33">
        <f ca="1">IF(P2998="",X2998,MOD((X2998+_xlfn.XLOOKUP(P2998,CODE,VAL))*17,256))</f>
        <v>53</v>
      </c>
    </row>
    <row r="2999" spans="5:25">
      <c r="E2999" t="str">
        <f ca="1"/>
        <v>ff=2</v>
      </c>
      <c r="F2999" t="str" cm="1">
        <f t="array" aca="1" ref="F2999" ca="1">_xlfn.IFS(E2999="","",IFERROR(FIND("-",E2999),0)&gt;0,LEFT(E2999,FIND("-",E2999)-1),TRUE,LEFT(E2999,FIND("=",E2999)-1))</f>
        <v>ff</v>
      </c>
      <c r="G2999" cm="1">
        <f t="array" aca="1" ref="G2999" ca="1">_xlfn.IFS(E2999="","",IFERROR(FIND("-",E2999),0)&gt;0,0,TRUE,VALUE(MID(E2999,FIND("=",E2999)+1,10)))</f>
        <v>2</v>
      </c>
      <c r="H2999">
        <f t="shared" ca="1" si="250"/>
        <v>4</v>
      </c>
      <c r="I2999" t="str">
        <f t="shared" ca="1" si="251"/>
        <v>f</v>
      </c>
      <c r="J2999" t="str">
        <f t="shared" ca="1" si="254"/>
        <v>f</v>
      </c>
      <c r="K2999" t="str">
        <f t="shared" ca="1" si="254"/>
        <v>=</v>
      </c>
      <c r="L2999" t="str">
        <f t="shared" ca="1" si="254"/>
        <v>2</v>
      </c>
      <c r="M2999" t="str">
        <f t="shared" ca="1" si="254"/>
        <v/>
      </c>
      <c r="N2999" t="str">
        <f t="shared" ca="1" si="254"/>
        <v/>
      </c>
      <c r="O2999" t="str">
        <f t="shared" ca="1" si="254"/>
        <v/>
      </c>
      <c r="P2999" s="19" t="str">
        <f t="shared" ca="1" si="254"/>
        <v/>
      </c>
      <c r="Q2999" s="33">
        <f t="shared" si="252"/>
        <v>0</v>
      </c>
      <c r="R2999" s="33">
        <f ca="1">IF(I2999="",Q2999,MOD((Q2999+_xlfn.XLOOKUP(I2999,CODE,VAL))*17,256))</f>
        <v>198</v>
      </c>
      <c r="S2999" s="33">
        <f ca="1">IF(J2999="",R2999,MOD((R2999+_xlfn.XLOOKUP(J2999,CODE,VAL))*17,256))</f>
        <v>236</v>
      </c>
      <c r="T2999" s="33">
        <f ca="1">IF(K2999="",S2999,MOD((S2999+_xlfn.XLOOKUP(K2999,CODE,VAL))*17,256))</f>
        <v>185</v>
      </c>
      <c r="U2999" s="33">
        <f ca="1">IF(L2999="",T2999,MOD((T2999+_xlfn.XLOOKUP(L2999,CODE,VAL))*17,256))</f>
        <v>155</v>
      </c>
      <c r="V2999" s="33">
        <f ca="1">IF(M2999="",U2999,MOD((U2999+_xlfn.XLOOKUP(M2999,CODE,VAL))*17,256))</f>
        <v>155</v>
      </c>
      <c r="W2999" s="33">
        <f ca="1">IF(N2999="",V2999,MOD((V2999+_xlfn.XLOOKUP(N2999,CODE,VAL))*17,256))</f>
        <v>155</v>
      </c>
      <c r="X2999" s="33">
        <f ca="1">IF(O2999="",W2999,MOD((W2999+_xlfn.XLOOKUP(O2999,CODE,VAL))*17,256))</f>
        <v>155</v>
      </c>
      <c r="Y2999" s="33">
        <f ca="1">IF(P2999="",X2999,MOD((X2999+_xlfn.XLOOKUP(P2999,CODE,VAL))*17,256))</f>
        <v>155</v>
      </c>
    </row>
    <row r="3000" spans="5:25">
      <c r="E3000" t="str">
        <f ca="1"/>
        <v>hvx=2</v>
      </c>
      <c r="F3000" t="str" cm="1">
        <f t="array" aca="1" ref="F3000" ca="1">_xlfn.IFS(E3000="","",IFERROR(FIND("-",E3000),0)&gt;0,LEFT(E3000,FIND("-",E3000)-1),TRUE,LEFT(E3000,FIND("=",E3000)-1))</f>
        <v>hvx</v>
      </c>
      <c r="G3000" cm="1">
        <f t="array" aca="1" ref="G3000" ca="1">_xlfn.IFS(E3000="","",IFERROR(FIND("-",E3000),0)&gt;0,0,TRUE,VALUE(MID(E3000,FIND("=",E3000)+1,10)))</f>
        <v>2</v>
      </c>
      <c r="H3000">
        <f t="shared" ca="1" si="250"/>
        <v>5</v>
      </c>
      <c r="I3000" t="str">
        <f t="shared" ca="1" si="251"/>
        <v>h</v>
      </c>
      <c r="J3000" t="str">
        <f t="shared" ca="1" si="254"/>
        <v>v</v>
      </c>
      <c r="K3000" t="str">
        <f t="shared" ca="1" si="254"/>
        <v>x</v>
      </c>
      <c r="L3000" t="str">
        <f t="shared" ca="1" si="254"/>
        <v>=</v>
      </c>
      <c r="M3000" t="str">
        <f t="shared" ca="1" si="254"/>
        <v>2</v>
      </c>
      <c r="N3000" t="str">
        <f t="shared" ca="1" si="254"/>
        <v/>
      </c>
      <c r="O3000" t="str">
        <f t="shared" ca="1" si="254"/>
        <v/>
      </c>
      <c r="P3000" s="19" t="str">
        <f t="shared" ca="1" si="254"/>
        <v/>
      </c>
      <c r="Q3000" s="33">
        <f t="shared" si="252"/>
        <v>0</v>
      </c>
      <c r="R3000" s="33">
        <f ca="1">IF(I3000="",Q3000,MOD((Q3000+_xlfn.XLOOKUP(I3000,CODE,VAL))*17,256))</f>
        <v>232</v>
      </c>
      <c r="S3000" s="33">
        <f ca="1">IF(J3000="",R3000,MOD((R3000+_xlfn.XLOOKUP(J3000,CODE,VAL))*17,256))</f>
        <v>62</v>
      </c>
      <c r="T3000" s="33">
        <f ca="1">IF(K3000="",S3000,MOD((S3000+_xlfn.XLOOKUP(K3000,CODE,VAL))*17,256))</f>
        <v>22</v>
      </c>
      <c r="U3000" s="33">
        <f ca="1">IF(L3000="",T3000,MOD((T3000+_xlfn.XLOOKUP(L3000,CODE,VAL))*17,256))</f>
        <v>131</v>
      </c>
      <c r="V3000" s="33">
        <f ca="1">IF(M3000="",U3000,MOD((U3000+_xlfn.XLOOKUP(M3000,CODE,VAL))*17,256))</f>
        <v>5</v>
      </c>
      <c r="W3000" s="33">
        <f ca="1">IF(N3000="",V3000,MOD((V3000+_xlfn.XLOOKUP(N3000,CODE,VAL))*17,256))</f>
        <v>5</v>
      </c>
      <c r="X3000" s="33">
        <f ca="1">IF(O3000="",W3000,MOD((W3000+_xlfn.XLOOKUP(O3000,CODE,VAL))*17,256))</f>
        <v>5</v>
      </c>
      <c r="Y3000" s="33">
        <f ca="1">IF(P3000="",X3000,MOD((X3000+_xlfn.XLOOKUP(P3000,CODE,VAL))*17,256))</f>
        <v>5</v>
      </c>
    </row>
    <row r="3001" spans="5:25">
      <c r="E3001" t="str">
        <f ca="1"/>
        <v>gsc=1</v>
      </c>
      <c r="F3001" t="str" cm="1">
        <f t="array" aca="1" ref="F3001" ca="1">_xlfn.IFS(E3001="","",IFERROR(FIND("-",E3001),0)&gt;0,LEFT(E3001,FIND("-",E3001)-1),TRUE,LEFT(E3001,FIND("=",E3001)-1))</f>
        <v>gsc</v>
      </c>
      <c r="G3001" cm="1">
        <f t="array" aca="1" ref="G3001" ca="1">_xlfn.IFS(E3001="","",IFERROR(FIND("-",E3001),0)&gt;0,0,TRUE,VALUE(MID(E3001,FIND("=",E3001)+1,10)))</f>
        <v>1</v>
      </c>
      <c r="H3001">
        <f t="shared" ca="1" si="250"/>
        <v>5</v>
      </c>
      <c r="I3001" t="str">
        <f t="shared" ca="1" si="251"/>
        <v>g</v>
      </c>
      <c r="J3001" t="str">
        <f t="shared" ca="1" si="254"/>
        <v>s</v>
      </c>
      <c r="K3001" t="str">
        <f t="shared" ca="1" si="254"/>
        <v>c</v>
      </c>
      <c r="L3001" t="str">
        <f t="shared" ca="1" si="254"/>
        <v>=</v>
      </c>
      <c r="M3001" t="str">
        <f t="shared" ca="1" si="254"/>
        <v>1</v>
      </c>
      <c r="N3001" t="str">
        <f t="shared" ca="1" si="254"/>
        <v/>
      </c>
      <c r="O3001" t="str">
        <f t="shared" ca="1" si="254"/>
        <v/>
      </c>
      <c r="P3001" s="19" t="str">
        <f t="shared" ca="1" si="254"/>
        <v/>
      </c>
      <c r="Q3001" s="33">
        <f t="shared" si="252"/>
        <v>0</v>
      </c>
      <c r="R3001" s="33">
        <f ca="1">IF(I3001="",Q3001,MOD((Q3001+_xlfn.XLOOKUP(I3001,CODE,VAL))*17,256))</f>
        <v>215</v>
      </c>
      <c r="S3001" s="33">
        <f ca="1">IF(J3001="",R3001,MOD((R3001+_xlfn.XLOOKUP(J3001,CODE,VAL))*17,256))</f>
        <v>234</v>
      </c>
      <c r="T3001" s="33">
        <f ca="1">IF(K3001="",S3001,MOD((S3001+_xlfn.XLOOKUP(K3001,CODE,VAL))*17,256))</f>
        <v>29</v>
      </c>
      <c r="U3001" s="33">
        <f ca="1">IF(L3001="",T3001,MOD((T3001+_xlfn.XLOOKUP(L3001,CODE,VAL))*17,256))</f>
        <v>250</v>
      </c>
      <c r="V3001" s="33">
        <f ca="1">IF(M3001="",U3001,MOD((U3001+_xlfn.XLOOKUP(M3001,CODE,VAL))*17,256))</f>
        <v>219</v>
      </c>
      <c r="W3001" s="33">
        <f ca="1">IF(N3001="",V3001,MOD((V3001+_xlfn.XLOOKUP(N3001,CODE,VAL))*17,256))</f>
        <v>219</v>
      </c>
      <c r="X3001" s="33">
        <f ca="1">IF(O3001="",W3001,MOD((W3001+_xlfn.XLOOKUP(O3001,CODE,VAL))*17,256))</f>
        <v>219</v>
      </c>
      <c r="Y3001" s="33">
        <f ca="1">IF(P3001="",X3001,MOD((X3001+_xlfn.XLOOKUP(P3001,CODE,VAL))*17,256))</f>
        <v>219</v>
      </c>
    </row>
    <row r="3002" spans="5:25">
      <c r="E3002" t="str">
        <f ca="1"/>
        <v>ksd=7</v>
      </c>
      <c r="F3002" t="str" cm="1">
        <f t="array" aca="1" ref="F3002" ca="1">_xlfn.IFS(E3002="","",IFERROR(FIND("-",E3002),0)&gt;0,LEFT(E3002,FIND("-",E3002)-1),TRUE,LEFT(E3002,FIND("=",E3002)-1))</f>
        <v>ksd</v>
      </c>
      <c r="G3002" cm="1">
        <f t="array" aca="1" ref="G3002" ca="1">_xlfn.IFS(E3002="","",IFERROR(FIND("-",E3002),0)&gt;0,0,TRUE,VALUE(MID(E3002,FIND("=",E3002)+1,10)))</f>
        <v>7</v>
      </c>
      <c r="H3002">
        <f t="shared" ca="1" si="250"/>
        <v>5</v>
      </c>
      <c r="I3002" t="str">
        <f t="shared" ca="1" si="251"/>
        <v>k</v>
      </c>
      <c r="J3002" t="str">
        <f t="shared" ca="1" si="254"/>
        <v>s</v>
      </c>
      <c r="K3002" t="str">
        <f t="shared" ca="1" si="254"/>
        <v>d</v>
      </c>
      <c r="L3002" t="str">
        <f t="shared" ca="1" si="254"/>
        <v>=</v>
      </c>
      <c r="M3002" t="str">
        <f t="shared" ca="1" si="254"/>
        <v>7</v>
      </c>
      <c r="N3002" t="str">
        <f t="shared" ca="1" si="254"/>
        <v/>
      </c>
      <c r="O3002" t="str">
        <f t="shared" ca="1" si="254"/>
        <v/>
      </c>
      <c r="P3002" s="19" t="str">
        <f t="shared" ca="1" si="254"/>
        <v/>
      </c>
      <c r="Q3002" s="33">
        <f t="shared" si="252"/>
        <v>0</v>
      </c>
      <c r="R3002" s="33">
        <f ca="1">IF(I3002="",Q3002,MOD((Q3002+_xlfn.XLOOKUP(I3002,CODE,VAL))*17,256))</f>
        <v>27</v>
      </c>
      <c r="S3002" s="33">
        <f ca="1">IF(J3002="",R3002,MOD((R3002+_xlfn.XLOOKUP(J3002,CODE,VAL))*17,256))</f>
        <v>110</v>
      </c>
      <c r="T3002" s="33">
        <f ca="1">IF(K3002="",S3002,MOD((S3002+_xlfn.XLOOKUP(K3002,CODE,VAL))*17,256))</f>
        <v>242</v>
      </c>
      <c r="U3002" s="33">
        <f ca="1">IF(L3002="",T3002,MOD((T3002+_xlfn.XLOOKUP(L3002,CODE,VAL))*17,256))</f>
        <v>31</v>
      </c>
      <c r="V3002" s="33">
        <f ca="1">IF(M3002="",U3002,MOD((U3002+_xlfn.XLOOKUP(M3002,CODE,VAL))*17,256))</f>
        <v>182</v>
      </c>
      <c r="W3002" s="33">
        <f ca="1">IF(N3002="",V3002,MOD((V3002+_xlfn.XLOOKUP(N3002,CODE,VAL))*17,256))</f>
        <v>182</v>
      </c>
      <c r="X3002" s="33">
        <f ca="1">IF(O3002="",W3002,MOD((W3002+_xlfn.XLOOKUP(O3002,CODE,VAL))*17,256))</f>
        <v>182</v>
      </c>
      <c r="Y3002" s="33">
        <f ca="1">IF(P3002="",X3002,MOD((X3002+_xlfn.XLOOKUP(P3002,CODE,VAL))*17,256))</f>
        <v>182</v>
      </c>
    </row>
    <row r="3003" spans="5:25">
      <c r="E3003" t="str">
        <f ca="1"/>
        <v>kgt-</v>
      </c>
      <c r="F3003" t="str" cm="1">
        <f t="array" aca="1" ref="F3003" ca="1">_xlfn.IFS(E3003="","",IFERROR(FIND("-",E3003),0)&gt;0,LEFT(E3003,FIND("-",E3003)-1),TRUE,LEFT(E3003,FIND("=",E3003)-1))</f>
        <v>kgt</v>
      </c>
      <c r="G3003" cm="1">
        <f t="array" aca="1" ref="G3003" ca="1">_xlfn.IFS(E3003="","",IFERROR(FIND("-",E3003),0)&gt;0,0,TRUE,VALUE(MID(E3003,FIND("=",E3003)+1,10)))</f>
        <v>0</v>
      </c>
      <c r="H3003">
        <f t="shared" ca="1" si="250"/>
        <v>4</v>
      </c>
      <c r="I3003" t="str">
        <f t="shared" ca="1" si="251"/>
        <v>k</v>
      </c>
      <c r="J3003" t="str">
        <f t="shared" ca="1" si="254"/>
        <v>g</v>
      </c>
      <c r="K3003" t="str">
        <f t="shared" ca="1" si="254"/>
        <v>t</v>
      </c>
      <c r="L3003" t="str">
        <f t="shared" ca="1" si="254"/>
        <v>-</v>
      </c>
      <c r="M3003" t="str">
        <f t="shared" ca="1" si="254"/>
        <v/>
      </c>
      <c r="N3003" t="str">
        <f t="shared" ca="1" si="254"/>
        <v/>
      </c>
      <c r="O3003" t="str">
        <f t="shared" ca="1" si="254"/>
        <v/>
      </c>
      <c r="P3003" s="19" t="str">
        <f t="shared" ca="1" si="254"/>
        <v/>
      </c>
      <c r="Q3003" s="33">
        <f t="shared" si="252"/>
        <v>0</v>
      </c>
      <c r="R3003" s="33">
        <f ca="1">IF(I3003="",Q3003,MOD((Q3003+_xlfn.XLOOKUP(I3003,CODE,VAL))*17,256))</f>
        <v>27</v>
      </c>
      <c r="S3003" s="33">
        <f ca="1">IF(J3003="",R3003,MOD((R3003+_xlfn.XLOOKUP(J3003,CODE,VAL))*17,256))</f>
        <v>162</v>
      </c>
      <c r="T3003" s="33">
        <f ca="1">IF(K3003="",S3003,MOD((S3003+_xlfn.XLOOKUP(K3003,CODE,VAL))*17,256))</f>
        <v>118</v>
      </c>
      <c r="U3003" s="33">
        <f ca="1">IF(L3003="",T3003,MOD((T3003+_xlfn.XLOOKUP(L3003,CODE,VAL))*17,256))</f>
        <v>211</v>
      </c>
      <c r="V3003" s="33">
        <f ca="1">IF(M3003="",U3003,MOD((U3003+_xlfn.XLOOKUP(M3003,CODE,VAL))*17,256))</f>
        <v>211</v>
      </c>
      <c r="W3003" s="33">
        <f ca="1">IF(N3003="",V3003,MOD((V3003+_xlfn.XLOOKUP(N3003,CODE,VAL))*17,256))</f>
        <v>211</v>
      </c>
      <c r="X3003" s="33">
        <f ca="1">IF(O3003="",W3003,MOD((W3003+_xlfn.XLOOKUP(O3003,CODE,VAL))*17,256))</f>
        <v>211</v>
      </c>
      <c r="Y3003" s="33">
        <f ca="1">IF(P3003="",X3003,MOD((X3003+_xlfn.XLOOKUP(P3003,CODE,VAL))*17,256))</f>
        <v>211</v>
      </c>
    </row>
    <row r="3004" spans="5:25">
      <c r="E3004" t="str">
        <f ca="1"/>
        <v>flkj-</v>
      </c>
      <c r="F3004" t="str" cm="1">
        <f t="array" aca="1" ref="F3004" ca="1">_xlfn.IFS(E3004="","",IFERROR(FIND("-",E3004),0)&gt;0,LEFT(E3004,FIND("-",E3004)-1),TRUE,LEFT(E3004,FIND("=",E3004)-1))</f>
        <v>flkj</v>
      </c>
      <c r="G3004" cm="1">
        <f t="array" aca="1" ref="G3004" ca="1">_xlfn.IFS(E3004="","",IFERROR(FIND("-",E3004),0)&gt;0,0,TRUE,VALUE(MID(E3004,FIND("=",E3004)+1,10)))</f>
        <v>0</v>
      </c>
      <c r="H3004">
        <f t="shared" ca="1" si="250"/>
        <v>5</v>
      </c>
      <c r="I3004" t="str">
        <f t="shared" ca="1" si="251"/>
        <v>f</v>
      </c>
      <c r="J3004" t="str">
        <f t="shared" ca="1" si="254"/>
        <v>l</v>
      </c>
      <c r="K3004" t="str">
        <f t="shared" ca="1" si="254"/>
        <v>k</v>
      </c>
      <c r="L3004" t="str">
        <f t="shared" ca="1" si="254"/>
        <v>j</v>
      </c>
      <c r="M3004" t="str">
        <f t="shared" ca="1" si="254"/>
        <v>-</v>
      </c>
      <c r="N3004" t="str">
        <f t="shared" ca="1" si="254"/>
        <v/>
      </c>
      <c r="O3004" t="str">
        <f t="shared" ca="1" si="254"/>
        <v/>
      </c>
      <c r="P3004" s="19" t="str">
        <f t="shared" ca="1" si="254"/>
        <v/>
      </c>
      <c r="Q3004" s="33">
        <f t="shared" si="252"/>
        <v>0</v>
      </c>
      <c r="R3004" s="33">
        <f ca="1">IF(I3004="",Q3004,MOD((Q3004+_xlfn.XLOOKUP(I3004,CODE,VAL))*17,256))</f>
        <v>198</v>
      </c>
      <c r="S3004" s="33">
        <f ca="1">IF(J3004="",R3004,MOD((R3004+_xlfn.XLOOKUP(J3004,CODE,VAL))*17,256))</f>
        <v>82</v>
      </c>
      <c r="T3004" s="33">
        <f ca="1">IF(K3004="",S3004,MOD((S3004+_xlfn.XLOOKUP(K3004,CODE,VAL))*17,256))</f>
        <v>141</v>
      </c>
      <c r="U3004" s="33">
        <f ca="1">IF(L3004="",T3004,MOD((T3004+_xlfn.XLOOKUP(L3004,CODE,VAL))*17,256))</f>
        <v>103</v>
      </c>
      <c r="V3004" s="33">
        <f ca="1">IF(M3004="",U3004,MOD((U3004+_xlfn.XLOOKUP(M3004,CODE,VAL))*17,256))</f>
        <v>212</v>
      </c>
      <c r="W3004" s="33">
        <f ca="1">IF(N3004="",V3004,MOD((V3004+_xlfn.XLOOKUP(N3004,CODE,VAL))*17,256))</f>
        <v>212</v>
      </c>
      <c r="X3004" s="33">
        <f ca="1">IF(O3004="",W3004,MOD((W3004+_xlfn.XLOOKUP(O3004,CODE,VAL))*17,256))</f>
        <v>212</v>
      </c>
      <c r="Y3004" s="33">
        <f ca="1">IF(P3004="",X3004,MOD((X3004+_xlfn.XLOOKUP(P3004,CODE,VAL))*17,256))</f>
        <v>212</v>
      </c>
    </row>
    <row r="3005" spans="5:25">
      <c r="E3005" t="str">
        <f ca="1"/>
        <v>gvm=3</v>
      </c>
      <c r="F3005" t="str" cm="1">
        <f t="array" aca="1" ref="F3005" ca="1">_xlfn.IFS(E3005="","",IFERROR(FIND("-",E3005),0)&gt;0,LEFT(E3005,FIND("-",E3005)-1),TRUE,LEFT(E3005,FIND("=",E3005)-1))</f>
        <v>gvm</v>
      </c>
      <c r="G3005" cm="1">
        <f t="array" aca="1" ref="G3005" ca="1">_xlfn.IFS(E3005="","",IFERROR(FIND("-",E3005),0)&gt;0,0,TRUE,VALUE(MID(E3005,FIND("=",E3005)+1,10)))</f>
        <v>3</v>
      </c>
      <c r="H3005">
        <f t="shared" ca="1" si="250"/>
        <v>5</v>
      </c>
      <c r="I3005" t="str">
        <f t="shared" ca="1" si="251"/>
        <v>g</v>
      </c>
      <c r="J3005" t="str">
        <f t="shared" ca="1" si="254"/>
        <v>v</v>
      </c>
      <c r="K3005" t="str">
        <f t="shared" ca="1" si="254"/>
        <v>m</v>
      </c>
      <c r="L3005" t="str">
        <f t="shared" ca="1" si="254"/>
        <v>=</v>
      </c>
      <c r="M3005" t="str">
        <f t="shared" ca="1" si="254"/>
        <v>3</v>
      </c>
      <c r="N3005" t="str">
        <f t="shared" ca="1" si="254"/>
        <v/>
      </c>
      <c r="O3005" t="str">
        <f t="shared" ca="1" si="254"/>
        <v/>
      </c>
      <c r="P3005" s="19" t="str">
        <f t="shared" ca="1" si="254"/>
        <v/>
      </c>
      <c r="Q3005" s="33">
        <f t="shared" si="252"/>
        <v>0</v>
      </c>
      <c r="R3005" s="33">
        <f ca="1">IF(I3005="",Q3005,MOD((Q3005+_xlfn.XLOOKUP(I3005,CODE,VAL))*17,256))</f>
        <v>215</v>
      </c>
      <c r="S3005" s="33">
        <f ca="1">IF(J3005="",R3005,MOD((R3005+_xlfn.XLOOKUP(J3005,CODE,VAL))*17,256))</f>
        <v>29</v>
      </c>
      <c r="T3005" s="33">
        <f ca="1">IF(K3005="",S3005,MOD((S3005+_xlfn.XLOOKUP(K3005,CODE,VAL))*17,256))</f>
        <v>42</v>
      </c>
      <c r="U3005" s="33">
        <f ca="1">IF(L3005="",T3005,MOD((T3005+_xlfn.XLOOKUP(L3005,CODE,VAL))*17,256))</f>
        <v>215</v>
      </c>
      <c r="V3005" s="33">
        <f ca="1">IF(M3005="",U3005,MOD((U3005+_xlfn.XLOOKUP(M3005,CODE,VAL))*17,256))</f>
        <v>170</v>
      </c>
      <c r="W3005" s="33">
        <f ca="1">IF(N3005="",V3005,MOD((V3005+_xlfn.XLOOKUP(N3005,CODE,VAL))*17,256))</f>
        <v>170</v>
      </c>
      <c r="X3005" s="33">
        <f ca="1">IF(O3005="",W3005,MOD((W3005+_xlfn.XLOOKUP(O3005,CODE,VAL))*17,256))</f>
        <v>170</v>
      </c>
      <c r="Y3005" s="33">
        <f ca="1">IF(P3005="",X3005,MOD((X3005+_xlfn.XLOOKUP(P3005,CODE,VAL))*17,256))</f>
        <v>170</v>
      </c>
    </row>
    <row r="3006" spans="5:25">
      <c r="E3006" t="str">
        <f ca="1"/>
        <v>vmjq-</v>
      </c>
      <c r="F3006" t="str" cm="1">
        <f t="array" aca="1" ref="F3006" ca="1">_xlfn.IFS(E3006="","",IFERROR(FIND("-",E3006),0)&gt;0,LEFT(E3006,FIND("-",E3006)-1),TRUE,LEFT(E3006,FIND("=",E3006)-1))</f>
        <v>vmjq</v>
      </c>
      <c r="G3006" cm="1">
        <f t="array" aca="1" ref="G3006" ca="1">_xlfn.IFS(E3006="","",IFERROR(FIND("-",E3006),0)&gt;0,0,TRUE,VALUE(MID(E3006,FIND("=",E3006)+1,10)))</f>
        <v>0</v>
      </c>
      <c r="H3006">
        <f t="shared" ca="1" si="250"/>
        <v>5</v>
      </c>
      <c r="I3006" t="str">
        <f t="shared" ca="1" si="251"/>
        <v>v</v>
      </c>
      <c r="J3006" t="str">
        <f t="shared" ca="1" si="254"/>
        <v>m</v>
      </c>
      <c r="K3006" t="str">
        <f t="shared" ca="1" si="254"/>
        <v>j</v>
      </c>
      <c r="L3006" t="str">
        <f t="shared" ca="1" si="254"/>
        <v>q</v>
      </c>
      <c r="M3006" t="str">
        <f t="shared" ca="1" si="254"/>
        <v>-</v>
      </c>
      <c r="N3006" t="str">
        <f t="shared" ca="1" si="254"/>
        <v/>
      </c>
      <c r="O3006" t="str">
        <f t="shared" ca="1" si="254"/>
        <v/>
      </c>
      <c r="P3006" s="19" t="str">
        <f t="shared" ca="1" si="254"/>
        <v/>
      </c>
      <c r="Q3006" s="33">
        <f t="shared" si="252"/>
        <v>0</v>
      </c>
      <c r="R3006" s="33">
        <f ca="1">IF(I3006="",Q3006,MOD((Q3006+_xlfn.XLOOKUP(I3006,CODE,VAL))*17,256))</f>
        <v>214</v>
      </c>
      <c r="S3006" s="33">
        <f ca="1">IF(J3006="",R3006,MOD((R3006+_xlfn.XLOOKUP(J3006,CODE,VAL))*17,256))</f>
        <v>115</v>
      </c>
      <c r="T3006" s="33">
        <f ca="1">IF(K3006="",S3006,MOD((S3006+_xlfn.XLOOKUP(K3006,CODE,VAL))*17,256))</f>
        <v>173</v>
      </c>
      <c r="U3006" s="33">
        <f ca="1">IF(L3006="",T3006,MOD((T3006+_xlfn.XLOOKUP(L3006,CODE,VAL))*17,256))</f>
        <v>254</v>
      </c>
      <c r="V3006" s="33">
        <f ca="1">IF(M3006="",U3006,MOD((U3006+_xlfn.XLOOKUP(M3006,CODE,VAL))*17,256))</f>
        <v>219</v>
      </c>
      <c r="W3006" s="33">
        <f ca="1">IF(N3006="",V3006,MOD((V3006+_xlfn.XLOOKUP(N3006,CODE,VAL))*17,256))</f>
        <v>219</v>
      </c>
      <c r="X3006" s="33">
        <f ca="1">IF(O3006="",W3006,MOD((W3006+_xlfn.XLOOKUP(O3006,CODE,VAL))*17,256))</f>
        <v>219</v>
      </c>
      <c r="Y3006" s="33">
        <f ca="1">IF(P3006="",X3006,MOD((X3006+_xlfn.XLOOKUP(P3006,CODE,VAL))*17,256))</f>
        <v>219</v>
      </c>
    </row>
    <row r="3007" spans="5:25">
      <c r="E3007" t="str">
        <f ca="1"/>
        <v>vc=5</v>
      </c>
      <c r="F3007" t="str" cm="1">
        <f t="array" aca="1" ref="F3007" ca="1">_xlfn.IFS(E3007="","",IFERROR(FIND("-",E3007),0)&gt;0,LEFT(E3007,FIND("-",E3007)-1),TRUE,LEFT(E3007,FIND("=",E3007)-1))</f>
        <v>vc</v>
      </c>
      <c r="G3007" cm="1">
        <f t="array" aca="1" ref="G3007" ca="1">_xlfn.IFS(E3007="","",IFERROR(FIND("-",E3007),0)&gt;0,0,TRUE,VALUE(MID(E3007,FIND("=",E3007)+1,10)))</f>
        <v>5</v>
      </c>
      <c r="H3007">
        <f t="shared" ca="1" si="250"/>
        <v>4</v>
      </c>
      <c r="I3007" t="str">
        <f t="shared" ca="1" si="251"/>
        <v>v</v>
      </c>
      <c r="J3007" t="str">
        <f t="shared" ca="1" si="254"/>
        <v>c</v>
      </c>
      <c r="K3007" t="str">
        <f t="shared" ca="1" si="254"/>
        <v>=</v>
      </c>
      <c r="L3007" t="str">
        <f t="shared" ca="1" si="254"/>
        <v>5</v>
      </c>
      <c r="M3007" t="str">
        <f t="shared" ca="1" si="254"/>
        <v/>
      </c>
      <c r="N3007" t="str">
        <f t="shared" ca="1" si="254"/>
        <v/>
      </c>
      <c r="O3007" t="str">
        <f t="shared" ca="1" si="254"/>
        <v/>
      </c>
      <c r="P3007" s="19" t="str">
        <f t="shared" ca="1" si="254"/>
        <v/>
      </c>
      <c r="Q3007" s="33">
        <f t="shared" si="252"/>
        <v>0</v>
      </c>
      <c r="R3007" s="33">
        <f ca="1">IF(I3007="",Q3007,MOD((Q3007+_xlfn.XLOOKUP(I3007,CODE,VAL))*17,256))</f>
        <v>214</v>
      </c>
      <c r="S3007" s="33">
        <f ca="1">IF(J3007="",R3007,MOD((R3007+_xlfn.XLOOKUP(J3007,CODE,VAL))*17,256))</f>
        <v>201</v>
      </c>
      <c r="T3007" s="33">
        <f ca="1">IF(K3007="",S3007,MOD((S3007+_xlfn.XLOOKUP(K3007,CODE,VAL))*17,256))</f>
        <v>102</v>
      </c>
      <c r="U3007" s="33">
        <f ca="1">IF(L3007="",T3007,MOD((T3007+_xlfn.XLOOKUP(L3007,CODE,VAL))*17,256))</f>
        <v>75</v>
      </c>
      <c r="V3007" s="33">
        <f ca="1">IF(M3007="",U3007,MOD((U3007+_xlfn.XLOOKUP(M3007,CODE,VAL))*17,256))</f>
        <v>75</v>
      </c>
      <c r="W3007" s="33">
        <f ca="1">IF(N3007="",V3007,MOD((V3007+_xlfn.XLOOKUP(N3007,CODE,VAL))*17,256))</f>
        <v>75</v>
      </c>
      <c r="X3007" s="33">
        <f ca="1">IF(O3007="",W3007,MOD((W3007+_xlfn.XLOOKUP(O3007,CODE,VAL))*17,256))</f>
        <v>75</v>
      </c>
      <c r="Y3007" s="33">
        <f ca="1">IF(P3007="",X3007,MOD((X3007+_xlfn.XLOOKUP(P3007,CODE,VAL))*17,256))</f>
        <v>75</v>
      </c>
    </row>
    <row r="3008" spans="5:25">
      <c r="E3008" t="str">
        <f ca="1"/>
        <v>tk=3</v>
      </c>
      <c r="F3008" t="str" cm="1">
        <f t="array" aca="1" ref="F3008" ca="1">_xlfn.IFS(E3008="","",IFERROR(FIND("-",E3008),0)&gt;0,LEFT(E3008,FIND("-",E3008)-1),TRUE,LEFT(E3008,FIND("=",E3008)-1))</f>
        <v>tk</v>
      </c>
      <c r="G3008" cm="1">
        <f t="array" aca="1" ref="G3008" ca="1">_xlfn.IFS(E3008="","",IFERROR(FIND("-",E3008),0)&gt;0,0,TRUE,VALUE(MID(E3008,FIND("=",E3008)+1,10)))</f>
        <v>3</v>
      </c>
      <c r="H3008">
        <f t="shared" ca="1" si="250"/>
        <v>4</v>
      </c>
      <c r="I3008" t="str">
        <f t="shared" ca="1" si="251"/>
        <v>t</v>
      </c>
      <c r="J3008" t="str">
        <f t="shared" ca="1" si="254"/>
        <v>k</v>
      </c>
      <c r="K3008" t="str">
        <f t="shared" ca="1" si="254"/>
        <v>=</v>
      </c>
      <c r="L3008" t="str">
        <f t="shared" ca="1" si="254"/>
        <v>3</v>
      </c>
      <c r="M3008" t="str">
        <f t="shared" ca="1" si="254"/>
        <v/>
      </c>
      <c r="N3008" t="str">
        <f t="shared" ca="1" si="254"/>
        <v/>
      </c>
      <c r="O3008" t="str">
        <f t="shared" ca="1" si="254"/>
        <v/>
      </c>
      <c r="P3008" s="19" t="str">
        <f t="shared" ca="1" si="254"/>
        <v/>
      </c>
      <c r="Q3008" s="33">
        <f t="shared" si="252"/>
        <v>0</v>
      </c>
      <c r="R3008" s="33">
        <f ca="1">IF(I3008="",Q3008,MOD((Q3008+_xlfn.XLOOKUP(I3008,CODE,VAL))*17,256))</f>
        <v>180</v>
      </c>
      <c r="S3008" s="33">
        <f ca="1">IF(J3008="",R3008,MOD((R3008+_xlfn.XLOOKUP(J3008,CODE,VAL))*17,256))</f>
        <v>15</v>
      </c>
      <c r="T3008" s="33">
        <f ca="1">IF(K3008="",S3008,MOD((S3008+_xlfn.XLOOKUP(K3008,CODE,VAL))*17,256))</f>
        <v>12</v>
      </c>
      <c r="U3008" s="33">
        <f ca="1">IF(L3008="",T3008,MOD((T3008+_xlfn.XLOOKUP(L3008,CODE,VAL))*17,256))</f>
        <v>47</v>
      </c>
      <c r="V3008" s="33">
        <f ca="1">IF(M3008="",U3008,MOD((U3008+_xlfn.XLOOKUP(M3008,CODE,VAL))*17,256))</f>
        <v>47</v>
      </c>
      <c r="W3008" s="33">
        <f ca="1">IF(N3008="",V3008,MOD((V3008+_xlfn.XLOOKUP(N3008,CODE,VAL))*17,256))</f>
        <v>47</v>
      </c>
      <c r="X3008" s="33">
        <f ca="1">IF(O3008="",W3008,MOD((W3008+_xlfn.XLOOKUP(O3008,CODE,VAL))*17,256))</f>
        <v>47</v>
      </c>
      <c r="Y3008" s="33">
        <f ca="1">IF(P3008="",X3008,MOD((X3008+_xlfn.XLOOKUP(P3008,CODE,VAL))*17,256))</f>
        <v>47</v>
      </c>
    </row>
    <row r="3009" spans="5:25">
      <c r="E3009" t="str">
        <f ca="1"/>
        <v>ht=1</v>
      </c>
      <c r="F3009" t="str" cm="1">
        <f t="array" aca="1" ref="F3009" ca="1">_xlfn.IFS(E3009="","",IFERROR(FIND("-",E3009),0)&gt;0,LEFT(E3009,FIND("-",E3009)-1),TRUE,LEFT(E3009,FIND("=",E3009)-1))</f>
        <v>ht</v>
      </c>
      <c r="G3009" cm="1">
        <f t="array" aca="1" ref="G3009" ca="1">_xlfn.IFS(E3009="","",IFERROR(FIND("-",E3009),0)&gt;0,0,TRUE,VALUE(MID(E3009,FIND("=",E3009)+1,10)))</f>
        <v>1</v>
      </c>
      <c r="H3009">
        <f t="shared" ca="1" si="250"/>
        <v>4</v>
      </c>
      <c r="I3009" t="str">
        <f t="shared" ca="1" si="251"/>
        <v>h</v>
      </c>
      <c r="J3009" t="str">
        <f t="shared" ca="1" si="254"/>
        <v>t</v>
      </c>
      <c r="K3009" t="str">
        <f t="shared" ca="1" si="254"/>
        <v>=</v>
      </c>
      <c r="L3009" t="str">
        <f t="shared" ca="1" si="254"/>
        <v>1</v>
      </c>
      <c r="M3009" t="str">
        <f t="shared" ca="1" si="254"/>
        <v/>
      </c>
      <c r="N3009" t="str">
        <f t="shared" ca="1" si="254"/>
        <v/>
      </c>
      <c r="O3009" t="str">
        <f t="shared" ca="1" si="254"/>
        <v/>
      </c>
      <c r="P3009" s="19" t="str">
        <f t="shared" ca="1" si="254"/>
        <v/>
      </c>
      <c r="Q3009" s="33">
        <f t="shared" si="252"/>
        <v>0</v>
      </c>
      <c r="R3009" s="33">
        <f ca="1">IF(I3009="",Q3009,MOD((Q3009+_xlfn.XLOOKUP(I3009,CODE,VAL))*17,256))</f>
        <v>232</v>
      </c>
      <c r="S3009" s="33">
        <f ca="1">IF(J3009="",R3009,MOD((R3009+_xlfn.XLOOKUP(J3009,CODE,VAL))*17,256))</f>
        <v>28</v>
      </c>
      <c r="T3009" s="33">
        <f ca="1">IF(K3009="",S3009,MOD((S3009+_xlfn.XLOOKUP(K3009,CODE,VAL))*17,256))</f>
        <v>233</v>
      </c>
      <c r="U3009" s="33">
        <f ca="1">IF(L3009="",T3009,MOD((T3009+_xlfn.XLOOKUP(L3009,CODE,VAL))*17,256))</f>
        <v>186</v>
      </c>
      <c r="V3009" s="33">
        <f ca="1">IF(M3009="",U3009,MOD((U3009+_xlfn.XLOOKUP(M3009,CODE,VAL))*17,256))</f>
        <v>186</v>
      </c>
      <c r="W3009" s="33">
        <f ca="1">IF(N3009="",V3009,MOD((V3009+_xlfn.XLOOKUP(N3009,CODE,VAL))*17,256))</f>
        <v>186</v>
      </c>
      <c r="X3009" s="33">
        <f ca="1">IF(O3009="",W3009,MOD((W3009+_xlfn.XLOOKUP(O3009,CODE,VAL))*17,256))</f>
        <v>186</v>
      </c>
      <c r="Y3009" s="33">
        <f ca="1">IF(P3009="",X3009,MOD((X3009+_xlfn.XLOOKUP(P3009,CODE,VAL))*17,256))</f>
        <v>186</v>
      </c>
    </row>
    <row r="3010" spans="5:25">
      <c r="E3010" t="str">
        <f ca="1"/>
        <v>lqcv=4</v>
      </c>
      <c r="F3010" t="str" cm="1">
        <f t="array" aca="1" ref="F3010" ca="1">_xlfn.IFS(E3010="","",IFERROR(FIND("-",E3010),0)&gt;0,LEFT(E3010,FIND("-",E3010)-1),TRUE,LEFT(E3010,FIND("=",E3010)-1))</f>
        <v>lqcv</v>
      </c>
      <c r="G3010" cm="1">
        <f t="array" aca="1" ref="G3010" ca="1">_xlfn.IFS(E3010="","",IFERROR(FIND("-",E3010),0)&gt;0,0,TRUE,VALUE(MID(E3010,FIND("=",E3010)+1,10)))</f>
        <v>4</v>
      </c>
      <c r="H3010">
        <f t="shared" ca="1" si="250"/>
        <v>6</v>
      </c>
      <c r="I3010" t="str">
        <f t="shared" ca="1" si="251"/>
        <v>l</v>
      </c>
      <c r="J3010" t="str">
        <f t="shared" ca="1" si="254"/>
        <v>q</v>
      </c>
      <c r="K3010" t="str">
        <f t="shared" ca="1" si="254"/>
        <v>c</v>
      </c>
      <c r="L3010" t="str">
        <f t="shared" ca="1" si="254"/>
        <v>v</v>
      </c>
      <c r="M3010" t="str">
        <f t="shared" ca="1" si="254"/>
        <v>=</v>
      </c>
      <c r="N3010" t="str">
        <f t="shared" ca="1" si="254"/>
        <v>4</v>
      </c>
      <c r="O3010" t="str">
        <f t="shared" ca="1" si="254"/>
        <v/>
      </c>
      <c r="P3010" s="19" t="str">
        <f t="shared" ca="1" si="254"/>
        <v/>
      </c>
      <c r="Q3010" s="33">
        <f t="shared" si="252"/>
        <v>0</v>
      </c>
      <c r="R3010" s="33">
        <f ca="1">IF(I3010="",Q3010,MOD((Q3010+_xlfn.XLOOKUP(I3010,CODE,VAL))*17,256))</f>
        <v>44</v>
      </c>
      <c r="S3010" s="33">
        <f ca="1">IF(J3010="",R3010,MOD((R3010+_xlfn.XLOOKUP(J3010,CODE,VAL))*17,256))</f>
        <v>109</v>
      </c>
      <c r="T3010" s="33">
        <f ca="1">IF(K3010="",S3010,MOD((S3010+_xlfn.XLOOKUP(K3010,CODE,VAL))*17,256))</f>
        <v>208</v>
      </c>
      <c r="U3010" s="33">
        <f ca="1">IF(L3010="",T3010,MOD((T3010+_xlfn.XLOOKUP(L3010,CODE,VAL))*17,256))</f>
        <v>166</v>
      </c>
      <c r="V3010" s="33">
        <f ca="1">IF(M3010="",U3010,MOD((U3010+_xlfn.XLOOKUP(M3010,CODE,VAL))*17,256))</f>
        <v>19</v>
      </c>
      <c r="W3010" s="33">
        <f ca="1">IF(N3010="",V3010,MOD((V3010+_xlfn.XLOOKUP(N3010,CODE,VAL))*17,256))</f>
        <v>183</v>
      </c>
      <c r="X3010" s="33">
        <f ca="1">IF(O3010="",W3010,MOD((W3010+_xlfn.XLOOKUP(O3010,CODE,VAL))*17,256))</f>
        <v>183</v>
      </c>
      <c r="Y3010" s="33">
        <f ca="1">IF(P3010="",X3010,MOD((X3010+_xlfn.XLOOKUP(P3010,CODE,VAL))*17,256))</f>
        <v>183</v>
      </c>
    </row>
    <row r="3011" spans="5:25">
      <c r="E3011" t="str">
        <f ca="1"/>
        <v>xcrs-</v>
      </c>
      <c r="F3011" t="str" cm="1">
        <f t="array" aca="1" ref="F3011" ca="1">_xlfn.IFS(E3011="","",IFERROR(FIND("-",E3011),0)&gt;0,LEFT(E3011,FIND("-",E3011)-1),TRUE,LEFT(E3011,FIND("=",E3011)-1))</f>
        <v>xcrs</v>
      </c>
      <c r="G3011" cm="1">
        <f t="array" aca="1" ref="G3011" ca="1">_xlfn.IFS(E3011="","",IFERROR(FIND("-",E3011),0)&gt;0,0,TRUE,VALUE(MID(E3011,FIND("=",E3011)+1,10)))</f>
        <v>0</v>
      </c>
      <c r="H3011">
        <f t="shared" ca="1" si="250"/>
        <v>5</v>
      </c>
      <c r="I3011" t="str">
        <f t="shared" ca="1" si="251"/>
        <v>x</v>
      </c>
      <c r="J3011" t="str">
        <f t="shared" ca="1" si="254"/>
        <v>c</v>
      </c>
      <c r="K3011" t="str">
        <f t="shared" ca="1" si="254"/>
        <v>r</v>
      </c>
      <c r="L3011" t="str">
        <f t="shared" ca="1" si="254"/>
        <v>s</v>
      </c>
      <c r="M3011" t="str">
        <f t="shared" ca="1" si="254"/>
        <v>-</v>
      </c>
      <c r="N3011" t="str">
        <f t="shared" ca="1" si="254"/>
        <v/>
      </c>
      <c r="O3011" t="str">
        <f t="shared" ca="1" si="254"/>
        <v/>
      </c>
      <c r="P3011" s="19" t="str">
        <f t="shared" ca="1" si="254"/>
        <v/>
      </c>
      <c r="Q3011" s="33">
        <f t="shared" si="252"/>
        <v>0</v>
      </c>
      <c r="R3011" s="33">
        <f ca="1">IF(I3011="",Q3011,MOD((Q3011+_xlfn.XLOOKUP(I3011,CODE,VAL))*17,256))</f>
        <v>248</v>
      </c>
      <c r="S3011" s="33">
        <f ca="1">IF(J3011="",R3011,MOD((R3011+_xlfn.XLOOKUP(J3011,CODE,VAL))*17,256))</f>
        <v>11</v>
      </c>
      <c r="T3011" s="33">
        <f ca="1">IF(K3011="",S3011,MOD((S3011+_xlfn.XLOOKUP(K3011,CODE,VAL))*17,256))</f>
        <v>77</v>
      </c>
      <c r="U3011" s="33">
        <f ca="1">IF(L3011="",T3011,MOD((T3011+_xlfn.XLOOKUP(L3011,CODE,VAL))*17,256))</f>
        <v>192</v>
      </c>
      <c r="V3011" s="33">
        <f ca="1">IF(M3011="",U3011,MOD((U3011+_xlfn.XLOOKUP(M3011,CODE,VAL))*17,256))</f>
        <v>189</v>
      </c>
      <c r="W3011" s="33">
        <f ca="1">IF(N3011="",V3011,MOD((V3011+_xlfn.XLOOKUP(N3011,CODE,VAL))*17,256))</f>
        <v>189</v>
      </c>
      <c r="X3011" s="33">
        <f ca="1">IF(O3011="",W3011,MOD((W3011+_xlfn.XLOOKUP(O3011,CODE,VAL))*17,256))</f>
        <v>189</v>
      </c>
      <c r="Y3011" s="33">
        <f ca="1">IF(P3011="",X3011,MOD((X3011+_xlfn.XLOOKUP(P3011,CODE,VAL))*17,256))</f>
        <v>189</v>
      </c>
    </row>
    <row r="3012" spans="5:25">
      <c r="E3012" t="str">
        <f ca="1"/>
        <v>svl-</v>
      </c>
      <c r="F3012" t="str" cm="1">
        <f t="array" aca="1" ref="F3012" ca="1">_xlfn.IFS(E3012="","",IFERROR(FIND("-",E3012),0)&gt;0,LEFT(E3012,FIND("-",E3012)-1),TRUE,LEFT(E3012,FIND("=",E3012)-1))</f>
        <v>svl</v>
      </c>
      <c r="G3012" cm="1">
        <f t="array" aca="1" ref="G3012" ca="1">_xlfn.IFS(E3012="","",IFERROR(FIND("-",E3012),0)&gt;0,0,TRUE,VALUE(MID(E3012,FIND("=",E3012)+1,10)))</f>
        <v>0</v>
      </c>
      <c r="H3012">
        <f t="shared" ca="1" si="250"/>
        <v>4</v>
      </c>
      <c r="I3012" t="str">
        <f t="shared" ca="1" si="251"/>
        <v>s</v>
      </c>
      <c r="J3012" t="str">
        <f t="shared" ca="1" si="254"/>
        <v>v</v>
      </c>
      <c r="K3012" t="str">
        <f t="shared" ca="1" si="254"/>
        <v>l</v>
      </c>
      <c r="L3012" t="str">
        <f t="shared" ca="1" si="254"/>
        <v>-</v>
      </c>
      <c r="M3012" t="str">
        <f t="shared" ca="1" si="254"/>
        <v/>
      </c>
      <c r="N3012" t="str">
        <f t="shared" ca="1" si="254"/>
        <v/>
      </c>
      <c r="O3012" t="str">
        <f t="shared" ca="1" si="254"/>
        <v/>
      </c>
      <c r="P3012" s="19" t="str">
        <f t="shared" ca="1" si="254"/>
        <v/>
      </c>
      <c r="Q3012" s="33">
        <f t="shared" si="252"/>
        <v>0</v>
      </c>
      <c r="R3012" s="33">
        <f ca="1">IF(I3012="",Q3012,MOD((Q3012+_xlfn.XLOOKUP(I3012,CODE,VAL))*17,256))</f>
        <v>163</v>
      </c>
      <c r="S3012" s="33">
        <f ca="1">IF(J3012="",R3012,MOD((R3012+_xlfn.XLOOKUP(J3012,CODE,VAL))*17,256))</f>
        <v>169</v>
      </c>
      <c r="T3012" s="33">
        <f ca="1">IF(K3012="",S3012,MOD((S3012+_xlfn.XLOOKUP(K3012,CODE,VAL))*17,256))</f>
        <v>101</v>
      </c>
      <c r="U3012" s="33">
        <f ca="1">IF(L3012="",T3012,MOD((T3012+_xlfn.XLOOKUP(L3012,CODE,VAL))*17,256))</f>
        <v>178</v>
      </c>
      <c r="V3012" s="33">
        <f ca="1">IF(M3012="",U3012,MOD((U3012+_xlfn.XLOOKUP(M3012,CODE,VAL))*17,256))</f>
        <v>178</v>
      </c>
      <c r="W3012" s="33">
        <f ca="1">IF(N3012="",V3012,MOD((V3012+_xlfn.XLOOKUP(N3012,CODE,VAL))*17,256))</f>
        <v>178</v>
      </c>
      <c r="X3012" s="33">
        <f ca="1">IF(O3012="",W3012,MOD((W3012+_xlfn.XLOOKUP(O3012,CODE,VAL))*17,256))</f>
        <v>178</v>
      </c>
      <c r="Y3012" s="33">
        <f ca="1">IF(P3012="",X3012,MOD((X3012+_xlfn.XLOOKUP(P3012,CODE,VAL))*17,256))</f>
        <v>178</v>
      </c>
    </row>
    <row r="3013" spans="5:25">
      <c r="E3013" t="str">
        <f ca="1"/>
        <v>zxg=4</v>
      </c>
      <c r="F3013" t="str" cm="1">
        <f t="array" aca="1" ref="F3013" ca="1">_xlfn.IFS(E3013="","",IFERROR(FIND("-",E3013),0)&gt;0,LEFT(E3013,FIND("-",E3013)-1),TRUE,LEFT(E3013,FIND("=",E3013)-1))</f>
        <v>zxg</v>
      </c>
      <c r="G3013" cm="1">
        <f t="array" aca="1" ref="G3013" ca="1">_xlfn.IFS(E3013="","",IFERROR(FIND("-",E3013),0)&gt;0,0,TRUE,VALUE(MID(E3013,FIND("=",E3013)+1,10)))</f>
        <v>4</v>
      </c>
      <c r="H3013">
        <f t="shared" ca="1" si="250"/>
        <v>5</v>
      </c>
      <c r="I3013" t="str">
        <f t="shared" ca="1" si="251"/>
        <v>z</v>
      </c>
      <c r="J3013" t="str">
        <f t="shared" ca="1" si="254"/>
        <v>x</v>
      </c>
      <c r="K3013" t="str">
        <f t="shared" ca="1" si="254"/>
        <v>g</v>
      </c>
      <c r="L3013" t="str">
        <f t="shared" ca="1" si="254"/>
        <v>=</v>
      </c>
      <c r="M3013" t="str">
        <f t="shared" ca="1" si="254"/>
        <v>4</v>
      </c>
      <c r="N3013" t="str">
        <f t="shared" ca="1" si="254"/>
        <v/>
      </c>
      <c r="O3013" t="str">
        <f t="shared" ca="1" si="254"/>
        <v/>
      </c>
      <c r="P3013" s="19" t="str">
        <f t="shared" ca="1" si="254"/>
        <v/>
      </c>
      <c r="Q3013" s="33">
        <f t="shared" si="252"/>
        <v>0</v>
      </c>
      <c r="R3013" s="33">
        <f ca="1">IF(I3013="",Q3013,MOD((Q3013+_xlfn.XLOOKUP(I3013,CODE,VAL))*17,256))</f>
        <v>26</v>
      </c>
      <c r="S3013" s="33">
        <f ca="1">IF(J3013="",R3013,MOD((R3013+_xlfn.XLOOKUP(J3013,CODE,VAL))*17,256))</f>
        <v>178</v>
      </c>
      <c r="T3013" s="33">
        <f ca="1">IF(K3013="",S3013,MOD((S3013+_xlfn.XLOOKUP(K3013,CODE,VAL))*17,256))</f>
        <v>169</v>
      </c>
      <c r="U3013" s="33">
        <f ca="1">IF(L3013="",T3013,MOD((T3013+_xlfn.XLOOKUP(L3013,CODE,VAL))*17,256))</f>
        <v>70</v>
      </c>
      <c r="V3013" s="33">
        <f ca="1">IF(M3013="",U3013,MOD((U3013+_xlfn.XLOOKUP(M3013,CODE,VAL))*17,256))</f>
        <v>26</v>
      </c>
      <c r="W3013" s="33">
        <f ca="1">IF(N3013="",V3013,MOD((V3013+_xlfn.XLOOKUP(N3013,CODE,VAL))*17,256))</f>
        <v>26</v>
      </c>
      <c r="X3013" s="33">
        <f ca="1">IF(O3013="",W3013,MOD((W3013+_xlfn.XLOOKUP(O3013,CODE,VAL))*17,256))</f>
        <v>26</v>
      </c>
      <c r="Y3013" s="33">
        <f ca="1">IF(P3013="",X3013,MOD((X3013+_xlfn.XLOOKUP(P3013,CODE,VAL))*17,256))</f>
        <v>26</v>
      </c>
    </row>
    <row r="3014" spans="5:25">
      <c r="E3014" t="str">
        <f ca="1"/>
        <v>xr-</v>
      </c>
      <c r="F3014" t="str" cm="1">
        <f t="array" aca="1" ref="F3014" ca="1">_xlfn.IFS(E3014="","",IFERROR(FIND("-",E3014),0)&gt;0,LEFT(E3014,FIND("-",E3014)-1),TRUE,LEFT(E3014,FIND("=",E3014)-1))</f>
        <v>xr</v>
      </c>
      <c r="G3014" cm="1">
        <f t="array" aca="1" ref="G3014" ca="1">_xlfn.IFS(E3014="","",IFERROR(FIND("-",E3014),0)&gt;0,0,TRUE,VALUE(MID(E3014,FIND("=",E3014)+1,10)))</f>
        <v>0</v>
      </c>
      <c r="H3014">
        <f t="shared" ca="1" si="250"/>
        <v>3</v>
      </c>
      <c r="I3014" t="str">
        <f t="shared" ca="1" si="251"/>
        <v>x</v>
      </c>
      <c r="J3014" t="str">
        <f t="shared" ca="1" si="254"/>
        <v>r</v>
      </c>
      <c r="K3014" t="str">
        <f t="shared" ca="1" si="254"/>
        <v>-</v>
      </c>
      <c r="L3014" t="str">
        <f t="shared" ca="1" si="254"/>
        <v/>
      </c>
      <c r="M3014" t="str">
        <f t="shared" ca="1" si="254"/>
        <v/>
      </c>
      <c r="N3014" t="str">
        <f t="shared" ca="1" si="254"/>
        <v/>
      </c>
      <c r="O3014" t="str">
        <f t="shared" ca="1" si="254"/>
        <v/>
      </c>
      <c r="P3014" s="19" t="str">
        <f t="shared" ca="1" si="254"/>
        <v/>
      </c>
      <c r="Q3014" s="33">
        <f t="shared" si="252"/>
        <v>0</v>
      </c>
      <c r="R3014" s="33">
        <f ca="1">IF(I3014="",Q3014,MOD((Q3014+_xlfn.XLOOKUP(I3014,CODE,VAL))*17,256))</f>
        <v>248</v>
      </c>
      <c r="S3014" s="33">
        <f ca="1">IF(J3014="",R3014,MOD((R3014+_xlfn.XLOOKUP(J3014,CODE,VAL))*17,256))</f>
        <v>10</v>
      </c>
      <c r="T3014" s="33">
        <f ca="1">IF(K3014="",S3014,MOD((S3014+_xlfn.XLOOKUP(K3014,CODE,VAL))*17,256))</f>
        <v>167</v>
      </c>
      <c r="U3014" s="33">
        <f ca="1">IF(L3014="",T3014,MOD((T3014+_xlfn.XLOOKUP(L3014,CODE,VAL))*17,256))</f>
        <v>167</v>
      </c>
      <c r="V3014" s="33">
        <f ca="1">IF(M3014="",U3014,MOD((U3014+_xlfn.XLOOKUP(M3014,CODE,VAL))*17,256))</f>
        <v>167</v>
      </c>
      <c r="W3014" s="33">
        <f ca="1">IF(N3014="",V3014,MOD((V3014+_xlfn.XLOOKUP(N3014,CODE,VAL))*17,256))</f>
        <v>167</v>
      </c>
      <c r="X3014" s="33">
        <f ca="1">IF(O3014="",W3014,MOD((W3014+_xlfn.XLOOKUP(O3014,CODE,VAL))*17,256))</f>
        <v>167</v>
      </c>
      <c r="Y3014" s="33">
        <f ca="1">IF(P3014="",X3014,MOD((X3014+_xlfn.XLOOKUP(P3014,CODE,VAL))*17,256))</f>
        <v>167</v>
      </c>
    </row>
    <row r="3015" spans="5:25">
      <c r="E3015" t="str">
        <f ca="1"/>
        <v>jxd=2</v>
      </c>
      <c r="F3015" t="str" cm="1">
        <f t="array" aca="1" ref="F3015" ca="1">_xlfn.IFS(E3015="","",IFERROR(FIND("-",E3015),0)&gt;0,LEFT(E3015,FIND("-",E3015)-1),TRUE,LEFT(E3015,FIND("=",E3015)-1))</f>
        <v>jxd</v>
      </c>
      <c r="G3015" cm="1">
        <f t="array" aca="1" ref="G3015" ca="1">_xlfn.IFS(E3015="","",IFERROR(FIND("-",E3015),0)&gt;0,0,TRUE,VALUE(MID(E3015,FIND("=",E3015)+1,10)))</f>
        <v>2</v>
      </c>
      <c r="H3015">
        <f t="shared" ca="1" si="250"/>
        <v>5</v>
      </c>
      <c r="I3015" t="str">
        <f t="shared" ca="1" si="251"/>
        <v>j</v>
      </c>
      <c r="J3015" t="str">
        <f t="shared" ca="1" si="254"/>
        <v>x</v>
      </c>
      <c r="K3015" t="str">
        <f t="shared" ca="1" si="254"/>
        <v>d</v>
      </c>
      <c r="L3015" t="str">
        <f t="shared" ca="1" si="254"/>
        <v>=</v>
      </c>
      <c r="M3015" t="str">
        <f t="shared" ca="1" si="254"/>
        <v>2</v>
      </c>
      <c r="N3015" t="str">
        <f t="shared" ca="1" si="254"/>
        <v/>
      </c>
      <c r="O3015" t="str">
        <f t="shared" ca="1" si="254"/>
        <v/>
      </c>
      <c r="P3015" s="19" t="str">
        <f t="shared" ca="1" si="254"/>
        <v/>
      </c>
      <c r="Q3015" s="33">
        <f t="shared" si="252"/>
        <v>0</v>
      </c>
      <c r="R3015" s="33">
        <f ca="1">IF(I3015="",Q3015,MOD((Q3015+_xlfn.XLOOKUP(I3015,CODE,VAL))*17,256))</f>
        <v>10</v>
      </c>
      <c r="S3015" s="33">
        <f ca="1">IF(J3015="",R3015,MOD((R3015+_xlfn.XLOOKUP(J3015,CODE,VAL))*17,256))</f>
        <v>162</v>
      </c>
      <c r="T3015" s="33">
        <f ca="1">IF(K3015="",S3015,MOD((S3015+_xlfn.XLOOKUP(K3015,CODE,VAL))*17,256))</f>
        <v>102</v>
      </c>
      <c r="U3015" s="33">
        <f ca="1">IF(L3015="",T3015,MOD((T3015+_xlfn.XLOOKUP(L3015,CODE,VAL))*17,256))</f>
        <v>211</v>
      </c>
      <c r="V3015" s="33">
        <f ca="1">IF(M3015="",U3015,MOD((U3015+_xlfn.XLOOKUP(M3015,CODE,VAL))*17,256))</f>
        <v>85</v>
      </c>
      <c r="W3015" s="33">
        <f ca="1">IF(N3015="",V3015,MOD((V3015+_xlfn.XLOOKUP(N3015,CODE,VAL))*17,256))</f>
        <v>85</v>
      </c>
      <c r="X3015" s="33">
        <f ca="1">IF(O3015="",W3015,MOD((W3015+_xlfn.XLOOKUP(O3015,CODE,VAL))*17,256))</f>
        <v>85</v>
      </c>
      <c r="Y3015" s="33">
        <f ca="1">IF(P3015="",X3015,MOD((X3015+_xlfn.XLOOKUP(P3015,CODE,VAL))*17,256))</f>
        <v>85</v>
      </c>
    </row>
    <row r="3016" spans="5:25">
      <c r="E3016" t="str">
        <f ca="1"/>
        <v>dz=2</v>
      </c>
      <c r="F3016" t="str" cm="1">
        <f t="array" aca="1" ref="F3016" ca="1">_xlfn.IFS(E3016="","",IFERROR(FIND("-",E3016),0)&gt;0,LEFT(E3016,FIND("-",E3016)-1),TRUE,LEFT(E3016,FIND("=",E3016)-1))</f>
        <v>dz</v>
      </c>
      <c r="G3016" cm="1">
        <f t="array" aca="1" ref="G3016" ca="1">_xlfn.IFS(E3016="","",IFERROR(FIND("-",E3016),0)&gt;0,0,TRUE,VALUE(MID(E3016,FIND("=",E3016)+1,10)))</f>
        <v>2</v>
      </c>
      <c r="H3016">
        <f t="shared" ca="1" si="250"/>
        <v>4</v>
      </c>
      <c r="I3016" t="str">
        <f t="shared" ca="1" si="251"/>
        <v>d</v>
      </c>
      <c r="J3016" t="str">
        <f t="shared" ca="1" si="254"/>
        <v>z</v>
      </c>
      <c r="K3016" t="str">
        <f t="shared" ca="1" si="254"/>
        <v>=</v>
      </c>
      <c r="L3016" t="str">
        <f t="shared" ca="1" si="254"/>
        <v>2</v>
      </c>
      <c r="M3016" t="str">
        <f t="shared" ca="1" si="254"/>
        <v/>
      </c>
      <c r="N3016" t="str">
        <f t="shared" ca="1" si="254"/>
        <v/>
      </c>
      <c r="O3016" t="str">
        <f t="shared" ca="1" si="254"/>
        <v/>
      </c>
      <c r="P3016" s="19" t="str">
        <f t="shared" ca="1" si="254"/>
        <v/>
      </c>
      <c r="Q3016" s="33">
        <f t="shared" si="252"/>
        <v>0</v>
      </c>
      <c r="R3016" s="33">
        <f ca="1">IF(I3016="",Q3016,MOD((Q3016+_xlfn.XLOOKUP(I3016,CODE,VAL))*17,256))</f>
        <v>164</v>
      </c>
      <c r="S3016" s="33">
        <f ca="1">IF(J3016="",R3016,MOD((R3016+_xlfn.XLOOKUP(J3016,CODE,VAL))*17,256))</f>
        <v>254</v>
      </c>
      <c r="T3016" s="33">
        <f ca="1">IF(K3016="",S3016,MOD((S3016+_xlfn.XLOOKUP(K3016,CODE,VAL))*17,256))</f>
        <v>235</v>
      </c>
      <c r="U3016" s="33">
        <f ca="1">IF(L3016="",T3016,MOD((T3016+_xlfn.XLOOKUP(L3016,CODE,VAL))*17,256))</f>
        <v>237</v>
      </c>
      <c r="V3016" s="33">
        <f ca="1">IF(M3016="",U3016,MOD((U3016+_xlfn.XLOOKUP(M3016,CODE,VAL))*17,256))</f>
        <v>237</v>
      </c>
      <c r="W3016" s="33">
        <f ca="1">IF(N3016="",V3016,MOD((V3016+_xlfn.XLOOKUP(N3016,CODE,VAL))*17,256))</f>
        <v>237</v>
      </c>
      <c r="X3016" s="33">
        <f ca="1">IF(O3016="",W3016,MOD((W3016+_xlfn.XLOOKUP(O3016,CODE,VAL))*17,256))</f>
        <v>237</v>
      </c>
      <c r="Y3016" s="33">
        <f ca="1">IF(P3016="",X3016,MOD((X3016+_xlfn.XLOOKUP(P3016,CODE,VAL))*17,256))</f>
        <v>237</v>
      </c>
    </row>
    <row r="3017" spans="5:25">
      <c r="E3017" t="str">
        <f ca="1"/>
        <v>lmr=6</v>
      </c>
      <c r="F3017" t="str" cm="1">
        <f t="array" aca="1" ref="F3017" ca="1">_xlfn.IFS(E3017="","",IFERROR(FIND("-",E3017),0)&gt;0,LEFT(E3017,FIND("-",E3017)-1),TRUE,LEFT(E3017,FIND("=",E3017)-1))</f>
        <v>lmr</v>
      </c>
      <c r="G3017" cm="1">
        <f t="array" aca="1" ref="G3017" ca="1">_xlfn.IFS(E3017="","",IFERROR(FIND("-",E3017),0)&gt;0,0,TRUE,VALUE(MID(E3017,FIND("=",E3017)+1,10)))</f>
        <v>6</v>
      </c>
      <c r="H3017">
        <f t="shared" ca="1" si="250"/>
        <v>5</v>
      </c>
      <c r="I3017" t="str">
        <f t="shared" ca="1" si="251"/>
        <v>l</v>
      </c>
      <c r="J3017" t="str">
        <f t="shared" ca="1" si="254"/>
        <v>m</v>
      </c>
      <c r="K3017" t="str">
        <f t="shared" ca="1" si="254"/>
        <v>r</v>
      </c>
      <c r="L3017" t="str">
        <f t="shared" ca="1" si="254"/>
        <v>=</v>
      </c>
      <c r="M3017" t="str">
        <f t="shared" ca="1" si="254"/>
        <v>6</v>
      </c>
      <c r="N3017" t="str">
        <f t="shared" ca="1" si="254"/>
        <v/>
      </c>
      <c r="O3017" t="str">
        <f t="shared" ca="1" si="254"/>
        <v/>
      </c>
      <c r="P3017" s="19" t="str">
        <f t="shared" ca="1" si="254"/>
        <v/>
      </c>
      <c r="Q3017" s="33">
        <f t="shared" si="252"/>
        <v>0</v>
      </c>
      <c r="R3017" s="33">
        <f ca="1">IF(I3017="",Q3017,MOD((Q3017+_xlfn.XLOOKUP(I3017,CODE,VAL))*17,256))</f>
        <v>44</v>
      </c>
      <c r="S3017" s="33">
        <f ca="1">IF(J3017="",R3017,MOD((R3017+_xlfn.XLOOKUP(J3017,CODE,VAL))*17,256))</f>
        <v>41</v>
      </c>
      <c r="T3017" s="33">
        <f ca="1">IF(K3017="",S3017,MOD((S3017+_xlfn.XLOOKUP(K3017,CODE,VAL))*17,256))</f>
        <v>75</v>
      </c>
      <c r="U3017" s="33">
        <f ca="1">IF(L3017="",T3017,MOD((T3017+_xlfn.XLOOKUP(L3017,CODE,VAL))*17,256))</f>
        <v>8</v>
      </c>
      <c r="V3017" s="33">
        <f ca="1">IF(M3017="",U3017,MOD((U3017+_xlfn.XLOOKUP(M3017,CODE,VAL))*17,256))</f>
        <v>30</v>
      </c>
      <c r="W3017" s="33">
        <f ca="1">IF(N3017="",V3017,MOD((V3017+_xlfn.XLOOKUP(N3017,CODE,VAL))*17,256))</f>
        <v>30</v>
      </c>
      <c r="X3017" s="33">
        <f ca="1">IF(O3017="",W3017,MOD((W3017+_xlfn.XLOOKUP(O3017,CODE,VAL))*17,256))</f>
        <v>30</v>
      </c>
      <c r="Y3017" s="33">
        <f ca="1">IF(P3017="",X3017,MOD((X3017+_xlfn.XLOOKUP(P3017,CODE,VAL))*17,256))</f>
        <v>30</v>
      </c>
    </row>
    <row r="3018" spans="5:25">
      <c r="E3018" t="str">
        <f ca="1"/>
        <v>lxj=2</v>
      </c>
      <c r="F3018" t="str" cm="1">
        <f t="array" aca="1" ref="F3018" ca="1">_xlfn.IFS(E3018="","",IFERROR(FIND("-",E3018),0)&gt;0,LEFT(E3018,FIND("-",E3018)-1),TRUE,LEFT(E3018,FIND("=",E3018)-1))</f>
        <v>lxj</v>
      </c>
      <c r="G3018" cm="1">
        <f t="array" aca="1" ref="G3018" ca="1">_xlfn.IFS(E3018="","",IFERROR(FIND("-",E3018),0)&gt;0,0,TRUE,VALUE(MID(E3018,FIND("=",E3018)+1,10)))</f>
        <v>2</v>
      </c>
      <c r="H3018">
        <f t="shared" ca="1" si="250"/>
        <v>5</v>
      </c>
      <c r="I3018" t="str">
        <f t="shared" ca="1" si="251"/>
        <v>l</v>
      </c>
      <c r="J3018" t="str">
        <f t="shared" ca="1" si="254"/>
        <v>x</v>
      </c>
      <c r="K3018" t="str">
        <f t="shared" ca="1" si="254"/>
        <v>j</v>
      </c>
      <c r="L3018" t="str">
        <f t="shared" ca="1" si="254"/>
        <v>=</v>
      </c>
      <c r="M3018" t="str">
        <f t="shared" ca="1" si="254"/>
        <v>2</v>
      </c>
      <c r="N3018" t="str">
        <f t="shared" ca="1" si="254"/>
        <v/>
      </c>
      <c r="O3018" t="str">
        <f t="shared" ca="1" si="254"/>
        <v/>
      </c>
      <c r="P3018" s="19" t="str">
        <f t="shared" ca="1" si="254"/>
        <v/>
      </c>
      <c r="Q3018" s="33">
        <f t="shared" si="252"/>
        <v>0</v>
      </c>
      <c r="R3018" s="33">
        <f ca="1">IF(I3018="",Q3018,MOD((Q3018+_xlfn.XLOOKUP(I3018,CODE,VAL))*17,256))</f>
        <v>44</v>
      </c>
      <c r="S3018" s="33">
        <f ca="1">IF(J3018="",R3018,MOD((R3018+_xlfn.XLOOKUP(J3018,CODE,VAL))*17,256))</f>
        <v>228</v>
      </c>
      <c r="T3018" s="33">
        <f ca="1">IF(K3018="",S3018,MOD((S3018+_xlfn.XLOOKUP(K3018,CODE,VAL))*17,256))</f>
        <v>46</v>
      </c>
      <c r="U3018" s="33">
        <f ca="1">IF(L3018="",T3018,MOD((T3018+_xlfn.XLOOKUP(L3018,CODE,VAL))*17,256))</f>
        <v>27</v>
      </c>
      <c r="V3018" s="33">
        <f ca="1">IF(M3018="",U3018,MOD((U3018+_xlfn.XLOOKUP(M3018,CODE,VAL))*17,256))</f>
        <v>29</v>
      </c>
      <c r="W3018" s="33">
        <f ca="1">IF(N3018="",V3018,MOD((V3018+_xlfn.XLOOKUP(N3018,CODE,VAL))*17,256))</f>
        <v>29</v>
      </c>
      <c r="X3018" s="33">
        <f ca="1">IF(O3018="",W3018,MOD((W3018+_xlfn.XLOOKUP(O3018,CODE,VAL))*17,256))</f>
        <v>29</v>
      </c>
      <c r="Y3018" s="33">
        <f ca="1">IF(P3018="",X3018,MOD((X3018+_xlfn.XLOOKUP(P3018,CODE,VAL))*17,256))</f>
        <v>29</v>
      </c>
    </row>
    <row r="3019" spans="5:25">
      <c r="E3019" t="str">
        <f ca="1"/>
        <v>gllv=6</v>
      </c>
      <c r="F3019" t="str" cm="1">
        <f t="array" aca="1" ref="F3019" ca="1">_xlfn.IFS(E3019="","",IFERROR(FIND("-",E3019),0)&gt;0,LEFT(E3019,FIND("-",E3019)-1),TRUE,LEFT(E3019,FIND("=",E3019)-1))</f>
        <v>gllv</v>
      </c>
      <c r="G3019" cm="1">
        <f t="array" aca="1" ref="G3019" ca="1">_xlfn.IFS(E3019="","",IFERROR(FIND("-",E3019),0)&gt;0,0,TRUE,VALUE(MID(E3019,FIND("=",E3019)+1,10)))</f>
        <v>6</v>
      </c>
      <c r="H3019">
        <f t="shared" ca="1" si="250"/>
        <v>6</v>
      </c>
      <c r="I3019" t="str">
        <f t="shared" ca="1" si="251"/>
        <v>g</v>
      </c>
      <c r="J3019" t="str">
        <f t="shared" ca="1" si="254"/>
        <v>l</v>
      </c>
      <c r="K3019" t="str">
        <f t="shared" ca="1" si="254"/>
        <v>l</v>
      </c>
      <c r="L3019" t="str">
        <f t="shared" ca="1" si="254"/>
        <v>v</v>
      </c>
      <c r="M3019" t="str">
        <f t="shared" ca="1" si="254"/>
        <v>=</v>
      </c>
      <c r="N3019" t="str">
        <f t="shared" ca="1" si="254"/>
        <v>6</v>
      </c>
      <c r="O3019" t="str">
        <f t="shared" ca="1" si="254"/>
        <v/>
      </c>
      <c r="P3019" s="19" t="str">
        <f t="shared" ca="1" si="254"/>
        <v/>
      </c>
      <c r="Q3019" s="33">
        <f t="shared" si="252"/>
        <v>0</v>
      </c>
      <c r="R3019" s="33">
        <f ca="1">IF(I3019="",Q3019,MOD((Q3019+_xlfn.XLOOKUP(I3019,CODE,VAL))*17,256))</f>
        <v>215</v>
      </c>
      <c r="S3019" s="33">
        <f ca="1">IF(J3019="",R3019,MOD((R3019+_xlfn.XLOOKUP(J3019,CODE,VAL))*17,256))</f>
        <v>115</v>
      </c>
      <c r="T3019" s="33">
        <f ca="1">IF(K3019="",S3019,MOD((S3019+_xlfn.XLOOKUP(K3019,CODE,VAL))*17,256))</f>
        <v>207</v>
      </c>
      <c r="U3019" s="33">
        <f ca="1">IF(L3019="",T3019,MOD((T3019+_xlfn.XLOOKUP(L3019,CODE,VAL))*17,256))</f>
        <v>149</v>
      </c>
      <c r="V3019" s="33">
        <f ca="1">IF(M3019="",U3019,MOD((U3019+_xlfn.XLOOKUP(M3019,CODE,VAL))*17,256))</f>
        <v>242</v>
      </c>
      <c r="W3019" s="33">
        <f ca="1">IF(N3019="",V3019,MOD((V3019+_xlfn.XLOOKUP(N3019,CODE,VAL))*17,256))</f>
        <v>168</v>
      </c>
      <c r="X3019" s="33">
        <f ca="1">IF(O3019="",W3019,MOD((W3019+_xlfn.XLOOKUP(O3019,CODE,VAL))*17,256))</f>
        <v>168</v>
      </c>
      <c r="Y3019" s="33">
        <f ca="1">IF(P3019="",X3019,MOD((X3019+_xlfn.XLOOKUP(P3019,CODE,VAL))*17,256))</f>
        <v>168</v>
      </c>
    </row>
    <row r="3020" spans="5:25">
      <c r="E3020" t="str">
        <f ca="1"/>
        <v>qx=1</v>
      </c>
      <c r="F3020" t="str" cm="1">
        <f t="array" aca="1" ref="F3020" ca="1">_xlfn.IFS(E3020="","",IFERROR(FIND("-",E3020),0)&gt;0,LEFT(E3020,FIND("-",E3020)-1),TRUE,LEFT(E3020,FIND("=",E3020)-1))</f>
        <v>qx</v>
      </c>
      <c r="G3020" cm="1">
        <f t="array" aca="1" ref="G3020" ca="1">_xlfn.IFS(E3020="","",IFERROR(FIND("-",E3020),0)&gt;0,0,TRUE,VALUE(MID(E3020,FIND("=",E3020)+1,10)))</f>
        <v>1</v>
      </c>
      <c r="H3020">
        <f t="shared" ca="1" si="250"/>
        <v>4</v>
      </c>
      <c r="I3020" t="str">
        <f t="shared" ca="1" si="251"/>
        <v>q</v>
      </c>
      <c r="J3020" t="str">
        <f t="shared" ca="1" si="254"/>
        <v>x</v>
      </c>
      <c r="K3020" t="str">
        <f t="shared" ca="1" si="254"/>
        <v>=</v>
      </c>
      <c r="L3020" t="str">
        <f t="shared" ca="1" si="254"/>
        <v>1</v>
      </c>
      <c r="M3020" t="str">
        <f t="shared" ca="1" si="254"/>
        <v/>
      </c>
      <c r="N3020" t="str">
        <f t="shared" ca="1" si="254"/>
        <v/>
      </c>
      <c r="O3020" t="str">
        <f t="shared" ca="1" si="254"/>
        <v/>
      </c>
      <c r="P3020" s="19" t="str">
        <f t="shared" ca="1" si="254"/>
        <v/>
      </c>
      <c r="Q3020" s="33">
        <f t="shared" si="252"/>
        <v>0</v>
      </c>
      <c r="R3020" s="33">
        <f ca="1">IF(I3020="",Q3020,MOD((Q3020+_xlfn.XLOOKUP(I3020,CODE,VAL))*17,256))</f>
        <v>129</v>
      </c>
      <c r="S3020" s="33">
        <f ca="1">IF(J3020="",R3020,MOD((R3020+_xlfn.XLOOKUP(J3020,CODE,VAL))*17,256))</f>
        <v>137</v>
      </c>
      <c r="T3020" s="33">
        <f ca="1">IF(K3020="",S3020,MOD((S3020+_xlfn.XLOOKUP(K3020,CODE,VAL))*17,256))</f>
        <v>38</v>
      </c>
      <c r="U3020" s="33">
        <f ca="1">IF(L3020="",T3020,MOD((T3020+_xlfn.XLOOKUP(L3020,CODE,VAL))*17,256))</f>
        <v>199</v>
      </c>
      <c r="V3020" s="33">
        <f ca="1">IF(M3020="",U3020,MOD((U3020+_xlfn.XLOOKUP(M3020,CODE,VAL))*17,256))</f>
        <v>199</v>
      </c>
      <c r="W3020" s="33">
        <f ca="1">IF(N3020="",V3020,MOD((V3020+_xlfn.XLOOKUP(N3020,CODE,VAL))*17,256))</f>
        <v>199</v>
      </c>
      <c r="X3020" s="33">
        <f ca="1">IF(O3020="",W3020,MOD((W3020+_xlfn.XLOOKUP(O3020,CODE,VAL))*17,256))</f>
        <v>199</v>
      </c>
      <c r="Y3020" s="33">
        <f ca="1">IF(P3020="",X3020,MOD((X3020+_xlfn.XLOOKUP(P3020,CODE,VAL))*17,256))</f>
        <v>199</v>
      </c>
    </row>
    <row r="3021" spans="5:25">
      <c r="E3021" t="str">
        <f ca="1"/>
        <v>nc=7</v>
      </c>
      <c r="F3021" t="str" cm="1">
        <f t="array" aca="1" ref="F3021" ca="1">_xlfn.IFS(E3021="","",IFERROR(FIND("-",E3021),0)&gt;0,LEFT(E3021,FIND("-",E3021)-1),TRUE,LEFT(E3021,FIND("=",E3021)-1))</f>
        <v>nc</v>
      </c>
      <c r="G3021" cm="1">
        <f t="array" aca="1" ref="G3021" ca="1">_xlfn.IFS(E3021="","",IFERROR(FIND("-",E3021),0)&gt;0,0,TRUE,VALUE(MID(E3021,FIND("=",E3021)+1,10)))</f>
        <v>7</v>
      </c>
      <c r="H3021">
        <f t="shared" ca="1" si="250"/>
        <v>4</v>
      </c>
      <c r="I3021" t="str">
        <f t="shared" ca="1" si="251"/>
        <v>n</v>
      </c>
      <c r="J3021" t="str">
        <f t="shared" ca="1" si="254"/>
        <v>c</v>
      </c>
      <c r="K3021" t="str">
        <f t="shared" ca="1" si="254"/>
        <v>=</v>
      </c>
      <c r="L3021" t="str">
        <f t="shared" ca="1" si="254"/>
        <v>7</v>
      </c>
      <c r="M3021" t="str">
        <f t="shared" ca="1" si="254"/>
        <v/>
      </c>
      <c r="N3021" t="str">
        <f t="shared" ca="1" si="254"/>
        <v/>
      </c>
      <c r="O3021" t="str">
        <f t="shared" ca="1" si="254"/>
        <v/>
      </c>
      <c r="P3021" s="19" t="str">
        <f t="shared" ca="1" si="254"/>
        <v/>
      </c>
      <c r="Q3021" s="33">
        <f t="shared" si="252"/>
        <v>0</v>
      </c>
      <c r="R3021" s="33">
        <f ca="1">IF(I3021="",Q3021,MOD((Q3021+_xlfn.XLOOKUP(I3021,CODE,VAL))*17,256))</f>
        <v>78</v>
      </c>
      <c r="S3021" s="33">
        <f ca="1">IF(J3021="",R3021,MOD((R3021+_xlfn.XLOOKUP(J3021,CODE,VAL))*17,256))</f>
        <v>193</v>
      </c>
      <c r="T3021" s="33">
        <f ca="1">IF(K3021="",S3021,MOD((S3021+_xlfn.XLOOKUP(K3021,CODE,VAL))*17,256))</f>
        <v>222</v>
      </c>
      <c r="U3021" s="33">
        <f ca="1">IF(L3021="",T3021,MOD((T3021+_xlfn.XLOOKUP(L3021,CODE,VAL))*17,256))</f>
        <v>101</v>
      </c>
      <c r="V3021" s="33">
        <f ca="1">IF(M3021="",U3021,MOD((U3021+_xlfn.XLOOKUP(M3021,CODE,VAL))*17,256))</f>
        <v>101</v>
      </c>
      <c r="W3021" s="33">
        <f ca="1">IF(N3021="",V3021,MOD((V3021+_xlfn.XLOOKUP(N3021,CODE,VAL))*17,256))</f>
        <v>101</v>
      </c>
      <c r="X3021" s="33">
        <f ca="1">IF(O3021="",W3021,MOD((W3021+_xlfn.XLOOKUP(O3021,CODE,VAL))*17,256))</f>
        <v>101</v>
      </c>
      <c r="Y3021" s="33">
        <f ca="1">IF(P3021="",X3021,MOD((X3021+_xlfn.XLOOKUP(P3021,CODE,VAL))*17,256))</f>
        <v>101</v>
      </c>
    </row>
    <row r="3022" spans="5:25">
      <c r="E3022" t="str">
        <f ca="1"/>
        <v>fqrh-</v>
      </c>
      <c r="F3022" t="str" cm="1">
        <f t="array" aca="1" ref="F3022" ca="1">_xlfn.IFS(E3022="","",IFERROR(FIND("-",E3022),0)&gt;0,LEFT(E3022,FIND("-",E3022)-1),TRUE,LEFT(E3022,FIND("=",E3022)-1))</f>
        <v>fqrh</v>
      </c>
      <c r="G3022" cm="1">
        <f t="array" aca="1" ref="G3022" ca="1">_xlfn.IFS(E3022="","",IFERROR(FIND("-",E3022),0)&gt;0,0,TRUE,VALUE(MID(E3022,FIND("=",E3022)+1,10)))</f>
        <v>0</v>
      </c>
      <c r="H3022">
        <f t="shared" ref="H3022:H3085" ca="1" si="255">IF($E3022="","",LEN(E3022))</f>
        <v>5</v>
      </c>
      <c r="I3022" t="str">
        <f t="shared" ca="1" si="251"/>
        <v>f</v>
      </c>
      <c r="J3022" t="str">
        <f t="shared" ca="1" si="254"/>
        <v>q</v>
      </c>
      <c r="K3022" t="str">
        <f t="shared" ca="1" si="254"/>
        <v>r</v>
      </c>
      <c r="L3022" t="str">
        <f t="shared" ca="1" si="254"/>
        <v>h</v>
      </c>
      <c r="M3022" t="str">
        <f t="shared" ca="1" si="254"/>
        <v>-</v>
      </c>
      <c r="N3022" t="str">
        <f t="shared" ca="1" si="254"/>
        <v/>
      </c>
      <c r="O3022" t="str">
        <f t="shared" ca="1" si="254"/>
        <v/>
      </c>
      <c r="P3022" s="19" t="str">
        <f t="shared" ca="1" si="254"/>
        <v/>
      </c>
      <c r="Q3022" s="33">
        <f t="shared" si="252"/>
        <v>0</v>
      </c>
      <c r="R3022" s="33">
        <f ca="1">IF(I3022="",Q3022,MOD((Q3022+_xlfn.XLOOKUP(I3022,CODE,VAL))*17,256))</f>
        <v>198</v>
      </c>
      <c r="S3022" s="33">
        <f ca="1">IF(J3022="",R3022,MOD((R3022+_xlfn.XLOOKUP(J3022,CODE,VAL))*17,256))</f>
        <v>167</v>
      </c>
      <c r="T3022" s="33">
        <f ca="1">IF(K3022="",S3022,MOD((S3022+_xlfn.XLOOKUP(K3022,CODE,VAL))*17,256))</f>
        <v>169</v>
      </c>
      <c r="U3022" s="33">
        <f ca="1">IF(L3022="",T3022,MOD((T3022+_xlfn.XLOOKUP(L3022,CODE,VAL))*17,256))</f>
        <v>33</v>
      </c>
      <c r="V3022" s="33">
        <f ca="1">IF(M3022="",U3022,MOD((U3022+_xlfn.XLOOKUP(M3022,CODE,VAL))*17,256))</f>
        <v>46</v>
      </c>
      <c r="W3022" s="33">
        <f ca="1">IF(N3022="",V3022,MOD((V3022+_xlfn.XLOOKUP(N3022,CODE,VAL))*17,256))</f>
        <v>46</v>
      </c>
      <c r="X3022" s="33">
        <f ca="1">IF(O3022="",W3022,MOD((W3022+_xlfn.XLOOKUP(O3022,CODE,VAL))*17,256))</f>
        <v>46</v>
      </c>
      <c r="Y3022" s="33">
        <f ca="1">IF(P3022="",X3022,MOD((X3022+_xlfn.XLOOKUP(P3022,CODE,VAL))*17,256))</f>
        <v>46</v>
      </c>
    </row>
    <row r="3023" spans="5:25">
      <c r="E3023" t="str">
        <f ca="1"/>
        <v>hg=5</v>
      </c>
      <c r="F3023" t="str" cm="1">
        <f t="array" aca="1" ref="F3023" ca="1">_xlfn.IFS(E3023="","",IFERROR(FIND("-",E3023),0)&gt;0,LEFT(E3023,FIND("-",E3023)-1),TRUE,LEFT(E3023,FIND("=",E3023)-1))</f>
        <v>hg</v>
      </c>
      <c r="G3023" cm="1">
        <f t="array" aca="1" ref="G3023" ca="1">_xlfn.IFS(E3023="","",IFERROR(FIND("-",E3023),0)&gt;0,0,TRUE,VALUE(MID(E3023,FIND("=",E3023)+1,10)))</f>
        <v>5</v>
      </c>
      <c r="H3023">
        <f t="shared" ca="1" si="255"/>
        <v>4</v>
      </c>
      <c r="I3023" t="str">
        <f t="shared" ref="I3023:I3086" ca="1" si="256">MID($E3023,I$11,1)</f>
        <v>h</v>
      </c>
      <c r="J3023" t="str">
        <f t="shared" ca="1" si="254"/>
        <v>g</v>
      </c>
      <c r="K3023" t="str">
        <f t="shared" ca="1" si="254"/>
        <v>=</v>
      </c>
      <c r="L3023" t="str">
        <f t="shared" ca="1" si="254"/>
        <v>5</v>
      </c>
      <c r="M3023" t="str">
        <f t="shared" ca="1" si="254"/>
        <v/>
      </c>
      <c r="N3023" t="str">
        <f t="shared" ca="1" si="254"/>
        <v/>
      </c>
      <c r="O3023" t="str">
        <f t="shared" ca="1" si="254"/>
        <v/>
      </c>
      <c r="P3023" s="19" t="str">
        <f t="shared" ca="1" si="254"/>
        <v/>
      </c>
      <c r="Q3023" s="33">
        <f t="shared" ref="Q3023:Q3086" si="257">Q3022</f>
        <v>0</v>
      </c>
      <c r="R3023" s="33">
        <f ca="1">IF(I3023="",Q3023,MOD((Q3023+_xlfn.XLOOKUP(I3023,CODE,VAL))*17,256))</f>
        <v>232</v>
      </c>
      <c r="S3023" s="33">
        <f ca="1">IF(J3023="",R3023,MOD((R3023+_xlfn.XLOOKUP(J3023,CODE,VAL))*17,256))</f>
        <v>63</v>
      </c>
      <c r="T3023" s="33">
        <f ca="1">IF(K3023="",S3023,MOD((S3023+_xlfn.XLOOKUP(K3023,CODE,VAL))*17,256))</f>
        <v>60</v>
      </c>
      <c r="U3023" s="33">
        <f ca="1">IF(L3023="",T3023,MOD((T3023+_xlfn.XLOOKUP(L3023,CODE,VAL))*17,256))</f>
        <v>129</v>
      </c>
      <c r="V3023" s="33">
        <f ca="1">IF(M3023="",U3023,MOD((U3023+_xlfn.XLOOKUP(M3023,CODE,VAL))*17,256))</f>
        <v>129</v>
      </c>
      <c r="W3023" s="33">
        <f ca="1">IF(N3023="",V3023,MOD((V3023+_xlfn.XLOOKUP(N3023,CODE,VAL))*17,256))</f>
        <v>129</v>
      </c>
      <c r="X3023" s="33">
        <f ca="1">IF(O3023="",W3023,MOD((W3023+_xlfn.XLOOKUP(O3023,CODE,VAL))*17,256))</f>
        <v>129</v>
      </c>
      <c r="Y3023" s="33">
        <f ca="1">IF(P3023="",X3023,MOD((X3023+_xlfn.XLOOKUP(P3023,CODE,VAL))*17,256))</f>
        <v>129</v>
      </c>
    </row>
    <row r="3024" spans="5:25">
      <c r="E3024" t="str">
        <f ca="1"/>
        <v>jbjjms-</v>
      </c>
      <c r="F3024" t="str" cm="1">
        <f t="array" aca="1" ref="F3024" ca="1">_xlfn.IFS(E3024="","",IFERROR(FIND("-",E3024),0)&gt;0,LEFT(E3024,FIND("-",E3024)-1),TRUE,LEFT(E3024,FIND("=",E3024)-1))</f>
        <v>jbjjms</v>
      </c>
      <c r="G3024" cm="1">
        <f t="array" aca="1" ref="G3024" ca="1">_xlfn.IFS(E3024="","",IFERROR(FIND("-",E3024),0)&gt;0,0,TRUE,VALUE(MID(E3024,FIND("=",E3024)+1,10)))</f>
        <v>0</v>
      </c>
      <c r="H3024">
        <f t="shared" ca="1" si="255"/>
        <v>7</v>
      </c>
      <c r="I3024" t="str">
        <f t="shared" ca="1" si="256"/>
        <v>j</v>
      </c>
      <c r="J3024" t="str">
        <f t="shared" ca="1" si="254"/>
        <v>b</v>
      </c>
      <c r="K3024" t="str">
        <f t="shared" ca="1" si="254"/>
        <v>j</v>
      </c>
      <c r="L3024" t="str">
        <f t="shared" ca="1" si="254"/>
        <v>j</v>
      </c>
      <c r="M3024" t="str">
        <f t="shared" ca="1" si="254"/>
        <v>m</v>
      </c>
      <c r="N3024" t="str">
        <f t="shared" ca="1" si="254"/>
        <v>s</v>
      </c>
      <c r="O3024" t="str">
        <f t="shared" ca="1" si="254"/>
        <v>-</v>
      </c>
      <c r="P3024" s="19" t="str">
        <f t="shared" ca="1" si="254"/>
        <v/>
      </c>
      <c r="Q3024" s="33">
        <f t="shared" si="257"/>
        <v>0</v>
      </c>
      <c r="R3024" s="33">
        <f ca="1">IF(I3024="",Q3024,MOD((Q3024+_xlfn.XLOOKUP(I3024,CODE,VAL))*17,256))</f>
        <v>10</v>
      </c>
      <c r="S3024" s="33">
        <f ca="1">IF(J3024="",R3024,MOD((R3024+_xlfn.XLOOKUP(J3024,CODE,VAL))*17,256))</f>
        <v>44</v>
      </c>
      <c r="T3024" s="33">
        <f ca="1">IF(K3024="",S3024,MOD((S3024+_xlfn.XLOOKUP(K3024,CODE,VAL))*17,256))</f>
        <v>246</v>
      </c>
      <c r="U3024" s="33">
        <f ca="1">IF(L3024="",T3024,MOD((T3024+_xlfn.XLOOKUP(L3024,CODE,VAL))*17,256))</f>
        <v>96</v>
      </c>
      <c r="V3024" s="33">
        <f ca="1">IF(M3024="",U3024,MOD((U3024+_xlfn.XLOOKUP(M3024,CODE,VAL))*17,256))</f>
        <v>157</v>
      </c>
      <c r="W3024" s="33">
        <f ca="1">IF(N3024="",V3024,MOD((V3024+_xlfn.XLOOKUP(N3024,CODE,VAL))*17,256))</f>
        <v>16</v>
      </c>
      <c r="X3024" s="33">
        <f ca="1">IF(O3024="",W3024,MOD((W3024+_xlfn.XLOOKUP(O3024,CODE,VAL))*17,256))</f>
        <v>13</v>
      </c>
      <c r="Y3024" s="33">
        <f ca="1">IF(P3024="",X3024,MOD((X3024+_xlfn.XLOOKUP(P3024,CODE,VAL))*17,256))</f>
        <v>13</v>
      </c>
    </row>
    <row r="3025" spans="5:25">
      <c r="E3025" t="str">
        <f ca="1"/>
        <v>ph-</v>
      </c>
      <c r="F3025" t="str" cm="1">
        <f t="array" aca="1" ref="F3025" ca="1">_xlfn.IFS(E3025="","",IFERROR(FIND("-",E3025),0)&gt;0,LEFT(E3025,FIND("-",E3025)-1),TRUE,LEFT(E3025,FIND("=",E3025)-1))</f>
        <v>ph</v>
      </c>
      <c r="G3025" cm="1">
        <f t="array" aca="1" ref="G3025" ca="1">_xlfn.IFS(E3025="","",IFERROR(FIND("-",E3025),0)&gt;0,0,TRUE,VALUE(MID(E3025,FIND("=",E3025)+1,10)))</f>
        <v>0</v>
      </c>
      <c r="H3025">
        <f t="shared" ca="1" si="255"/>
        <v>3</v>
      </c>
      <c r="I3025" t="str">
        <f t="shared" ca="1" si="256"/>
        <v>p</v>
      </c>
      <c r="J3025" t="str">
        <f t="shared" ca="1" si="254"/>
        <v>h</v>
      </c>
      <c r="K3025" t="str">
        <f t="shared" ref="J3025:P3053" ca="1" si="258">MID($E3025,K$11,1)</f>
        <v>-</v>
      </c>
      <c r="L3025" t="str">
        <f t="shared" ca="1" si="258"/>
        <v/>
      </c>
      <c r="M3025" t="str">
        <f t="shared" ca="1" si="258"/>
        <v/>
      </c>
      <c r="N3025" t="str">
        <f t="shared" ca="1" si="258"/>
        <v/>
      </c>
      <c r="O3025" t="str">
        <f t="shared" ca="1" si="258"/>
        <v/>
      </c>
      <c r="P3025" s="19" t="str">
        <f t="shared" ca="1" si="258"/>
        <v/>
      </c>
      <c r="Q3025" s="33">
        <f t="shared" si="257"/>
        <v>0</v>
      </c>
      <c r="R3025" s="33">
        <f ca="1">IF(I3025="",Q3025,MOD((Q3025+_xlfn.XLOOKUP(I3025,CODE,VAL))*17,256))</f>
        <v>112</v>
      </c>
      <c r="S3025" s="33">
        <f ca="1">IF(J3025="",R3025,MOD((R3025+_xlfn.XLOOKUP(J3025,CODE,VAL))*17,256))</f>
        <v>88</v>
      </c>
      <c r="T3025" s="33">
        <f ca="1">IF(K3025="",S3025,MOD((S3025+_xlfn.XLOOKUP(K3025,CODE,VAL))*17,256))</f>
        <v>213</v>
      </c>
      <c r="U3025" s="33">
        <f ca="1">IF(L3025="",T3025,MOD((T3025+_xlfn.XLOOKUP(L3025,CODE,VAL))*17,256))</f>
        <v>213</v>
      </c>
      <c r="V3025" s="33">
        <f ca="1">IF(M3025="",U3025,MOD((U3025+_xlfn.XLOOKUP(M3025,CODE,VAL))*17,256))</f>
        <v>213</v>
      </c>
      <c r="W3025" s="33">
        <f ca="1">IF(N3025="",V3025,MOD((V3025+_xlfn.XLOOKUP(N3025,CODE,VAL))*17,256))</f>
        <v>213</v>
      </c>
      <c r="X3025" s="33">
        <f ca="1">IF(O3025="",W3025,MOD((W3025+_xlfn.XLOOKUP(O3025,CODE,VAL))*17,256))</f>
        <v>213</v>
      </c>
      <c r="Y3025" s="33">
        <f ca="1">IF(P3025="",X3025,MOD((X3025+_xlfn.XLOOKUP(P3025,CODE,VAL))*17,256))</f>
        <v>213</v>
      </c>
    </row>
    <row r="3026" spans="5:25">
      <c r="E3026" t="str">
        <f ca="1"/>
        <v>vtvr-</v>
      </c>
      <c r="F3026" t="str" cm="1">
        <f t="array" aca="1" ref="F3026" ca="1">_xlfn.IFS(E3026="","",IFERROR(FIND("-",E3026),0)&gt;0,LEFT(E3026,FIND("-",E3026)-1),TRUE,LEFT(E3026,FIND("=",E3026)-1))</f>
        <v>vtvr</v>
      </c>
      <c r="G3026" cm="1">
        <f t="array" aca="1" ref="G3026" ca="1">_xlfn.IFS(E3026="","",IFERROR(FIND("-",E3026),0)&gt;0,0,TRUE,VALUE(MID(E3026,FIND("=",E3026)+1,10)))</f>
        <v>0</v>
      </c>
      <c r="H3026">
        <f t="shared" ca="1" si="255"/>
        <v>5</v>
      </c>
      <c r="I3026" t="str">
        <f t="shared" ca="1" si="256"/>
        <v>v</v>
      </c>
      <c r="J3026" t="str">
        <f t="shared" ca="1" si="258"/>
        <v>t</v>
      </c>
      <c r="K3026" t="str">
        <f t="shared" ca="1" si="258"/>
        <v>v</v>
      </c>
      <c r="L3026" t="str">
        <f t="shared" ca="1" si="258"/>
        <v>r</v>
      </c>
      <c r="M3026" t="str">
        <f t="shared" ca="1" si="258"/>
        <v>-</v>
      </c>
      <c r="N3026" t="str">
        <f t="shared" ca="1" si="258"/>
        <v/>
      </c>
      <c r="O3026" t="str">
        <f t="shared" ca="1" si="258"/>
        <v/>
      </c>
      <c r="P3026" s="19" t="str">
        <f t="shared" ca="1" si="258"/>
        <v/>
      </c>
      <c r="Q3026" s="33">
        <f t="shared" si="257"/>
        <v>0</v>
      </c>
      <c r="R3026" s="33">
        <f ca="1">IF(I3026="",Q3026,MOD((Q3026+_xlfn.XLOOKUP(I3026,CODE,VAL))*17,256))</f>
        <v>214</v>
      </c>
      <c r="S3026" s="33">
        <f ca="1">IF(J3026="",R3026,MOD((R3026+_xlfn.XLOOKUP(J3026,CODE,VAL))*17,256))</f>
        <v>234</v>
      </c>
      <c r="T3026" s="33">
        <f ca="1">IF(K3026="",S3026,MOD((S3026+_xlfn.XLOOKUP(K3026,CODE,VAL))*17,256))</f>
        <v>96</v>
      </c>
      <c r="U3026" s="33">
        <f ca="1">IF(L3026="",T3026,MOD((T3026+_xlfn.XLOOKUP(L3026,CODE,VAL))*17,256))</f>
        <v>242</v>
      </c>
      <c r="V3026" s="33">
        <f ca="1">IF(M3026="",U3026,MOD((U3026+_xlfn.XLOOKUP(M3026,CODE,VAL))*17,256))</f>
        <v>15</v>
      </c>
      <c r="W3026" s="33">
        <f ca="1">IF(N3026="",V3026,MOD((V3026+_xlfn.XLOOKUP(N3026,CODE,VAL))*17,256))</f>
        <v>15</v>
      </c>
      <c r="X3026" s="33">
        <f ca="1">IF(O3026="",W3026,MOD((W3026+_xlfn.XLOOKUP(O3026,CODE,VAL))*17,256))</f>
        <v>15</v>
      </c>
      <c r="Y3026" s="33">
        <f ca="1">IF(P3026="",X3026,MOD((X3026+_xlfn.XLOOKUP(P3026,CODE,VAL))*17,256))</f>
        <v>15</v>
      </c>
    </row>
    <row r="3027" spans="5:25">
      <c r="E3027" t="str">
        <f ca="1"/>
        <v>plr=6</v>
      </c>
      <c r="F3027" t="str" cm="1">
        <f t="array" aca="1" ref="F3027" ca="1">_xlfn.IFS(E3027="","",IFERROR(FIND("-",E3027),0)&gt;0,LEFT(E3027,FIND("-",E3027)-1),TRUE,LEFT(E3027,FIND("=",E3027)-1))</f>
        <v>plr</v>
      </c>
      <c r="G3027" cm="1">
        <f t="array" aca="1" ref="G3027" ca="1">_xlfn.IFS(E3027="","",IFERROR(FIND("-",E3027),0)&gt;0,0,TRUE,VALUE(MID(E3027,FIND("=",E3027)+1,10)))</f>
        <v>6</v>
      </c>
      <c r="H3027">
        <f t="shared" ca="1" si="255"/>
        <v>5</v>
      </c>
      <c r="I3027" t="str">
        <f t="shared" ca="1" si="256"/>
        <v>p</v>
      </c>
      <c r="J3027" t="str">
        <f t="shared" ca="1" si="258"/>
        <v>l</v>
      </c>
      <c r="K3027" t="str">
        <f t="shared" ca="1" si="258"/>
        <v>r</v>
      </c>
      <c r="L3027" t="str">
        <f t="shared" ca="1" si="258"/>
        <v>=</v>
      </c>
      <c r="M3027" t="str">
        <f t="shared" ca="1" si="258"/>
        <v>6</v>
      </c>
      <c r="N3027" t="str">
        <f t="shared" ca="1" si="258"/>
        <v/>
      </c>
      <c r="O3027" t="str">
        <f t="shared" ca="1" si="258"/>
        <v/>
      </c>
      <c r="P3027" s="19" t="str">
        <f t="shared" ca="1" si="258"/>
        <v/>
      </c>
      <c r="Q3027" s="33">
        <f t="shared" si="257"/>
        <v>0</v>
      </c>
      <c r="R3027" s="33">
        <f ca="1">IF(I3027="",Q3027,MOD((Q3027+_xlfn.XLOOKUP(I3027,CODE,VAL))*17,256))</f>
        <v>112</v>
      </c>
      <c r="S3027" s="33">
        <f ca="1">IF(J3027="",R3027,MOD((R3027+_xlfn.XLOOKUP(J3027,CODE,VAL))*17,256))</f>
        <v>156</v>
      </c>
      <c r="T3027" s="33">
        <f ca="1">IF(K3027="",S3027,MOD((S3027+_xlfn.XLOOKUP(K3027,CODE,VAL))*17,256))</f>
        <v>238</v>
      </c>
      <c r="U3027" s="33">
        <f ca="1">IF(L3027="",T3027,MOD((T3027+_xlfn.XLOOKUP(L3027,CODE,VAL))*17,256))</f>
        <v>219</v>
      </c>
      <c r="V3027" s="33">
        <f ca="1">IF(M3027="",U3027,MOD((U3027+_xlfn.XLOOKUP(M3027,CODE,VAL))*17,256))</f>
        <v>33</v>
      </c>
      <c r="W3027" s="33">
        <f ca="1">IF(N3027="",V3027,MOD((V3027+_xlfn.XLOOKUP(N3027,CODE,VAL))*17,256))</f>
        <v>33</v>
      </c>
      <c r="X3027" s="33">
        <f ca="1">IF(O3027="",W3027,MOD((W3027+_xlfn.XLOOKUP(O3027,CODE,VAL))*17,256))</f>
        <v>33</v>
      </c>
      <c r="Y3027" s="33">
        <f ca="1">IF(P3027="",X3027,MOD((X3027+_xlfn.XLOOKUP(P3027,CODE,VAL))*17,256))</f>
        <v>33</v>
      </c>
    </row>
    <row r="3028" spans="5:25">
      <c r="E3028" t="str">
        <f ca="1"/>
        <v>qs=4</v>
      </c>
      <c r="F3028" t="str" cm="1">
        <f t="array" aca="1" ref="F3028" ca="1">_xlfn.IFS(E3028="","",IFERROR(FIND("-",E3028),0)&gt;0,LEFT(E3028,FIND("-",E3028)-1),TRUE,LEFT(E3028,FIND("=",E3028)-1))</f>
        <v>qs</v>
      </c>
      <c r="G3028" cm="1">
        <f t="array" aca="1" ref="G3028" ca="1">_xlfn.IFS(E3028="","",IFERROR(FIND("-",E3028),0)&gt;0,0,TRUE,VALUE(MID(E3028,FIND("=",E3028)+1,10)))</f>
        <v>4</v>
      </c>
      <c r="H3028">
        <f t="shared" ca="1" si="255"/>
        <v>4</v>
      </c>
      <c r="I3028" t="str">
        <f t="shared" ca="1" si="256"/>
        <v>q</v>
      </c>
      <c r="J3028" t="str">
        <f t="shared" ca="1" si="258"/>
        <v>s</v>
      </c>
      <c r="K3028" t="str">
        <f t="shared" ca="1" si="258"/>
        <v>=</v>
      </c>
      <c r="L3028" t="str">
        <f t="shared" ca="1" si="258"/>
        <v>4</v>
      </c>
      <c r="M3028" t="str">
        <f t="shared" ca="1" si="258"/>
        <v/>
      </c>
      <c r="N3028" t="str">
        <f t="shared" ca="1" si="258"/>
        <v/>
      </c>
      <c r="O3028" t="str">
        <f t="shared" ca="1" si="258"/>
        <v/>
      </c>
      <c r="P3028" s="19" t="str">
        <f t="shared" ca="1" si="258"/>
        <v/>
      </c>
      <c r="Q3028" s="33">
        <f t="shared" si="257"/>
        <v>0</v>
      </c>
      <c r="R3028" s="33">
        <f ca="1">IF(I3028="",Q3028,MOD((Q3028+_xlfn.XLOOKUP(I3028,CODE,VAL))*17,256))</f>
        <v>129</v>
      </c>
      <c r="S3028" s="33">
        <f ca="1">IF(J3028="",R3028,MOD((R3028+_xlfn.XLOOKUP(J3028,CODE,VAL))*17,256))</f>
        <v>52</v>
      </c>
      <c r="T3028" s="33">
        <f ca="1">IF(K3028="",S3028,MOD((S3028+_xlfn.XLOOKUP(K3028,CODE,VAL))*17,256))</f>
        <v>129</v>
      </c>
      <c r="U3028" s="33">
        <f ca="1">IF(L3028="",T3028,MOD((T3028+_xlfn.XLOOKUP(L3028,CODE,VAL))*17,256))</f>
        <v>5</v>
      </c>
      <c r="V3028" s="33">
        <f ca="1">IF(M3028="",U3028,MOD((U3028+_xlfn.XLOOKUP(M3028,CODE,VAL))*17,256))</f>
        <v>5</v>
      </c>
      <c r="W3028" s="33">
        <f ca="1">IF(N3028="",V3028,MOD((V3028+_xlfn.XLOOKUP(N3028,CODE,VAL))*17,256))</f>
        <v>5</v>
      </c>
      <c r="X3028" s="33">
        <f ca="1">IF(O3028="",W3028,MOD((W3028+_xlfn.XLOOKUP(O3028,CODE,VAL))*17,256))</f>
        <v>5</v>
      </c>
      <c r="Y3028" s="33">
        <f ca="1">IF(P3028="",X3028,MOD((X3028+_xlfn.XLOOKUP(P3028,CODE,VAL))*17,256))</f>
        <v>5</v>
      </c>
    </row>
    <row r="3029" spans="5:25">
      <c r="E3029" t="str">
        <f ca="1"/>
        <v>ftb-</v>
      </c>
      <c r="F3029" t="str" cm="1">
        <f t="array" aca="1" ref="F3029" ca="1">_xlfn.IFS(E3029="","",IFERROR(FIND("-",E3029),0)&gt;0,LEFT(E3029,FIND("-",E3029)-1),TRUE,LEFT(E3029,FIND("=",E3029)-1))</f>
        <v>ftb</v>
      </c>
      <c r="G3029" cm="1">
        <f t="array" aca="1" ref="G3029" ca="1">_xlfn.IFS(E3029="","",IFERROR(FIND("-",E3029),0)&gt;0,0,TRUE,VALUE(MID(E3029,FIND("=",E3029)+1,10)))</f>
        <v>0</v>
      </c>
      <c r="H3029">
        <f t="shared" ca="1" si="255"/>
        <v>4</v>
      </c>
      <c r="I3029" t="str">
        <f t="shared" ca="1" si="256"/>
        <v>f</v>
      </c>
      <c r="J3029" t="str">
        <f t="shared" ca="1" si="258"/>
        <v>t</v>
      </c>
      <c r="K3029" t="str">
        <f t="shared" ca="1" si="258"/>
        <v>b</v>
      </c>
      <c r="L3029" t="str">
        <f t="shared" ca="1" si="258"/>
        <v>-</v>
      </c>
      <c r="M3029" t="str">
        <f t="shared" ca="1" si="258"/>
        <v/>
      </c>
      <c r="N3029" t="str">
        <f t="shared" ca="1" si="258"/>
        <v/>
      </c>
      <c r="O3029" t="str">
        <f t="shared" ca="1" si="258"/>
        <v/>
      </c>
      <c r="P3029" s="19" t="str">
        <f t="shared" ca="1" si="258"/>
        <v/>
      </c>
      <c r="Q3029" s="33">
        <f t="shared" si="257"/>
        <v>0</v>
      </c>
      <c r="R3029" s="33">
        <f ca="1">IF(I3029="",Q3029,MOD((Q3029+_xlfn.XLOOKUP(I3029,CODE,VAL))*17,256))</f>
        <v>198</v>
      </c>
      <c r="S3029" s="33">
        <f ca="1">IF(J3029="",R3029,MOD((R3029+_xlfn.XLOOKUP(J3029,CODE,VAL))*17,256))</f>
        <v>218</v>
      </c>
      <c r="T3029" s="33">
        <f ca="1">IF(K3029="",S3029,MOD((S3029+_xlfn.XLOOKUP(K3029,CODE,VAL))*17,256))</f>
        <v>252</v>
      </c>
      <c r="U3029" s="33">
        <f ca="1">IF(L3029="",T3029,MOD((T3029+_xlfn.XLOOKUP(L3029,CODE,VAL))*17,256))</f>
        <v>185</v>
      </c>
      <c r="V3029" s="33">
        <f ca="1">IF(M3029="",U3029,MOD((U3029+_xlfn.XLOOKUP(M3029,CODE,VAL))*17,256))</f>
        <v>185</v>
      </c>
      <c r="W3029" s="33">
        <f ca="1">IF(N3029="",V3029,MOD((V3029+_xlfn.XLOOKUP(N3029,CODE,VAL))*17,256))</f>
        <v>185</v>
      </c>
      <c r="X3029" s="33">
        <f ca="1">IF(O3029="",W3029,MOD((W3029+_xlfn.XLOOKUP(O3029,CODE,VAL))*17,256))</f>
        <v>185</v>
      </c>
      <c r="Y3029" s="33">
        <f ca="1">IF(P3029="",X3029,MOD((X3029+_xlfn.XLOOKUP(P3029,CODE,VAL))*17,256))</f>
        <v>185</v>
      </c>
    </row>
    <row r="3030" spans="5:25">
      <c r="E3030" t="str">
        <f ca="1"/>
        <v>kxgc-</v>
      </c>
      <c r="F3030" t="str" cm="1">
        <f t="array" aca="1" ref="F3030" ca="1">_xlfn.IFS(E3030="","",IFERROR(FIND("-",E3030),0)&gt;0,LEFT(E3030,FIND("-",E3030)-1),TRUE,LEFT(E3030,FIND("=",E3030)-1))</f>
        <v>kxgc</v>
      </c>
      <c r="G3030" cm="1">
        <f t="array" aca="1" ref="G3030" ca="1">_xlfn.IFS(E3030="","",IFERROR(FIND("-",E3030),0)&gt;0,0,TRUE,VALUE(MID(E3030,FIND("=",E3030)+1,10)))</f>
        <v>0</v>
      </c>
      <c r="H3030">
        <f t="shared" ca="1" si="255"/>
        <v>5</v>
      </c>
      <c r="I3030" t="str">
        <f t="shared" ca="1" si="256"/>
        <v>k</v>
      </c>
      <c r="J3030" t="str">
        <f t="shared" ca="1" si="258"/>
        <v>x</v>
      </c>
      <c r="K3030" t="str">
        <f t="shared" ca="1" si="258"/>
        <v>g</v>
      </c>
      <c r="L3030" t="str">
        <f t="shared" ca="1" si="258"/>
        <v>c</v>
      </c>
      <c r="M3030" t="str">
        <f t="shared" ca="1" si="258"/>
        <v>-</v>
      </c>
      <c r="N3030" t="str">
        <f t="shared" ca="1" si="258"/>
        <v/>
      </c>
      <c r="O3030" t="str">
        <f t="shared" ca="1" si="258"/>
        <v/>
      </c>
      <c r="P3030" s="19" t="str">
        <f t="shared" ca="1" si="258"/>
        <v/>
      </c>
      <c r="Q3030" s="33">
        <f t="shared" si="257"/>
        <v>0</v>
      </c>
      <c r="R3030" s="33">
        <f ca="1">IF(I3030="",Q3030,MOD((Q3030+_xlfn.XLOOKUP(I3030,CODE,VAL))*17,256))</f>
        <v>27</v>
      </c>
      <c r="S3030" s="33">
        <f ca="1">IF(J3030="",R3030,MOD((R3030+_xlfn.XLOOKUP(J3030,CODE,VAL))*17,256))</f>
        <v>195</v>
      </c>
      <c r="T3030" s="33">
        <f ca="1">IF(K3030="",S3030,MOD((S3030+_xlfn.XLOOKUP(K3030,CODE,VAL))*17,256))</f>
        <v>202</v>
      </c>
      <c r="U3030" s="33">
        <f ca="1">IF(L3030="",T3030,MOD((T3030+_xlfn.XLOOKUP(L3030,CODE,VAL))*17,256))</f>
        <v>253</v>
      </c>
      <c r="V3030" s="33">
        <f ca="1">IF(M3030="",U3030,MOD((U3030+_xlfn.XLOOKUP(M3030,CODE,VAL))*17,256))</f>
        <v>202</v>
      </c>
      <c r="W3030" s="33">
        <f ca="1">IF(N3030="",V3030,MOD((V3030+_xlfn.XLOOKUP(N3030,CODE,VAL))*17,256))</f>
        <v>202</v>
      </c>
      <c r="X3030" s="33">
        <f ca="1">IF(O3030="",W3030,MOD((W3030+_xlfn.XLOOKUP(O3030,CODE,VAL))*17,256))</f>
        <v>202</v>
      </c>
      <c r="Y3030" s="33">
        <f ca="1">IF(P3030="",X3030,MOD((X3030+_xlfn.XLOOKUP(P3030,CODE,VAL))*17,256))</f>
        <v>202</v>
      </c>
    </row>
    <row r="3031" spans="5:25">
      <c r="E3031" t="str">
        <f ca="1"/>
        <v>jpz-</v>
      </c>
      <c r="F3031" t="str" cm="1">
        <f t="array" aca="1" ref="F3031" ca="1">_xlfn.IFS(E3031="","",IFERROR(FIND("-",E3031),0)&gt;0,LEFT(E3031,FIND("-",E3031)-1),TRUE,LEFT(E3031,FIND("=",E3031)-1))</f>
        <v>jpz</v>
      </c>
      <c r="G3031" cm="1">
        <f t="array" aca="1" ref="G3031" ca="1">_xlfn.IFS(E3031="","",IFERROR(FIND("-",E3031),0)&gt;0,0,TRUE,VALUE(MID(E3031,FIND("=",E3031)+1,10)))</f>
        <v>0</v>
      </c>
      <c r="H3031">
        <f t="shared" ca="1" si="255"/>
        <v>4</v>
      </c>
      <c r="I3031" t="str">
        <f t="shared" ca="1" si="256"/>
        <v>j</v>
      </c>
      <c r="J3031" t="str">
        <f t="shared" ca="1" si="258"/>
        <v>p</v>
      </c>
      <c r="K3031" t="str">
        <f t="shared" ca="1" si="258"/>
        <v>z</v>
      </c>
      <c r="L3031" t="str">
        <f t="shared" ca="1" si="258"/>
        <v>-</v>
      </c>
      <c r="M3031" t="str">
        <f t="shared" ca="1" si="258"/>
        <v/>
      </c>
      <c r="N3031" t="str">
        <f t="shared" ca="1" si="258"/>
        <v/>
      </c>
      <c r="O3031" t="str">
        <f t="shared" ca="1" si="258"/>
        <v/>
      </c>
      <c r="P3031" s="19" t="str">
        <f t="shared" ca="1" si="258"/>
        <v/>
      </c>
      <c r="Q3031" s="33">
        <f t="shared" si="257"/>
        <v>0</v>
      </c>
      <c r="R3031" s="33">
        <f ca="1">IF(I3031="",Q3031,MOD((Q3031+_xlfn.XLOOKUP(I3031,CODE,VAL))*17,256))</f>
        <v>10</v>
      </c>
      <c r="S3031" s="33">
        <f ca="1">IF(J3031="",R3031,MOD((R3031+_xlfn.XLOOKUP(J3031,CODE,VAL))*17,256))</f>
        <v>26</v>
      </c>
      <c r="T3031" s="33">
        <f ca="1">IF(K3031="",S3031,MOD((S3031+_xlfn.XLOOKUP(K3031,CODE,VAL))*17,256))</f>
        <v>212</v>
      </c>
      <c r="U3031" s="33">
        <f ca="1">IF(L3031="",T3031,MOD((T3031+_xlfn.XLOOKUP(L3031,CODE,VAL))*17,256))</f>
        <v>17</v>
      </c>
      <c r="V3031" s="33">
        <f ca="1">IF(M3031="",U3031,MOD((U3031+_xlfn.XLOOKUP(M3031,CODE,VAL))*17,256))</f>
        <v>17</v>
      </c>
      <c r="W3031" s="33">
        <f ca="1">IF(N3031="",V3031,MOD((V3031+_xlfn.XLOOKUP(N3031,CODE,VAL))*17,256))</f>
        <v>17</v>
      </c>
      <c r="X3031" s="33">
        <f ca="1">IF(O3031="",W3031,MOD((W3031+_xlfn.XLOOKUP(O3031,CODE,VAL))*17,256))</f>
        <v>17</v>
      </c>
      <c r="Y3031" s="33">
        <f ca="1">IF(P3031="",X3031,MOD((X3031+_xlfn.XLOOKUP(P3031,CODE,VAL))*17,256))</f>
        <v>17</v>
      </c>
    </row>
    <row r="3032" spans="5:25">
      <c r="E3032" t="str">
        <f ca="1"/>
        <v>tgpg-</v>
      </c>
      <c r="F3032" t="str" cm="1">
        <f t="array" aca="1" ref="F3032" ca="1">_xlfn.IFS(E3032="","",IFERROR(FIND("-",E3032),0)&gt;0,LEFT(E3032,FIND("-",E3032)-1),TRUE,LEFT(E3032,FIND("=",E3032)-1))</f>
        <v>tgpg</v>
      </c>
      <c r="G3032" cm="1">
        <f t="array" aca="1" ref="G3032" ca="1">_xlfn.IFS(E3032="","",IFERROR(FIND("-",E3032),0)&gt;0,0,TRUE,VALUE(MID(E3032,FIND("=",E3032)+1,10)))</f>
        <v>0</v>
      </c>
      <c r="H3032">
        <f t="shared" ca="1" si="255"/>
        <v>5</v>
      </c>
      <c r="I3032" t="str">
        <f t="shared" ca="1" si="256"/>
        <v>t</v>
      </c>
      <c r="J3032" t="str">
        <f t="shared" ca="1" si="258"/>
        <v>g</v>
      </c>
      <c r="K3032" t="str">
        <f t="shared" ca="1" si="258"/>
        <v>p</v>
      </c>
      <c r="L3032" t="str">
        <f t="shared" ca="1" si="258"/>
        <v>g</v>
      </c>
      <c r="M3032" t="str">
        <f t="shared" ca="1" si="258"/>
        <v>-</v>
      </c>
      <c r="N3032" t="str">
        <f t="shared" ca="1" si="258"/>
        <v/>
      </c>
      <c r="O3032" t="str">
        <f t="shared" ca="1" si="258"/>
        <v/>
      </c>
      <c r="P3032" s="19" t="str">
        <f t="shared" ca="1" si="258"/>
        <v/>
      </c>
      <c r="Q3032" s="33">
        <f t="shared" si="257"/>
        <v>0</v>
      </c>
      <c r="R3032" s="33">
        <f ca="1">IF(I3032="",Q3032,MOD((Q3032+_xlfn.XLOOKUP(I3032,CODE,VAL))*17,256))</f>
        <v>180</v>
      </c>
      <c r="S3032" s="33">
        <f ca="1">IF(J3032="",R3032,MOD((R3032+_xlfn.XLOOKUP(J3032,CODE,VAL))*17,256))</f>
        <v>203</v>
      </c>
      <c r="T3032" s="33">
        <f ca="1">IF(K3032="",S3032,MOD((S3032+_xlfn.XLOOKUP(K3032,CODE,VAL))*17,256))</f>
        <v>235</v>
      </c>
      <c r="U3032" s="33">
        <f ca="1">IF(L3032="",T3032,MOD((T3032+_xlfn.XLOOKUP(L3032,CODE,VAL))*17,256))</f>
        <v>114</v>
      </c>
      <c r="V3032" s="33">
        <f ca="1">IF(M3032="",U3032,MOD((U3032+_xlfn.XLOOKUP(M3032,CODE,VAL))*17,256))</f>
        <v>143</v>
      </c>
      <c r="W3032" s="33">
        <f ca="1">IF(N3032="",V3032,MOD((V3032+_xlfn.XLOOKUP(N3032,CODE,VAL))*17,256))</f>
        <v>143</v>
      </c>
      <c r="X3032" s="33">
        <f ca="1">IF(O3032="",W3032,MOD((W3032+_xlfn.XLOOKUP(O3032,CODE,VAL))*17,256))</f>
        <v>143</v>
      </c>
      <c r="Y3032" s="33">
        <f ca="1">IF(P3032="",X3032,MOD((X3032+_xlfn.XLOOKUP(P3032,CODE,VAL))*17,256))</f>
        <v>143</v>
      </c>
    </row>
    <row r="3033" spans="5:25">
      <c r="E3033" t="str">
        <f ca="1"/>
        <v>xc=7</v>
      </c>
      <c r="F3033" t="str" cm="1">
        <f t="array" aca="1" ref="F3033" ca="1">_xlfn.IFS(E3033="","",IFERROR(FIND("-",E3033),0)&gt;0,LEFT(E3033,FIND("-",E3033)-1),TRUE,LEFT(E3033,FIND("=",E3033)-1))</f>
        <v>xc</v>
      </c>
      <c r="G3033" cm="1">
        <f t="array" aca="1" ref="G3033" ca="1">_xlfn.IFS(E3033="","",IFERROR(FIND("-",E3033),0)&gt;0,0,TRUE,VALUE(MID(E3033,FIND("=",E3033)+1,10)))</f>
        <v>7</v>
      </c>
      <c r="H3033">
        <f t="shared" ca="1" si="255"/>
        <v>4</v>
      </c>
      <c r="I3033" t="str">
        <f t="shared" ca="1" si="256"/>
        <v>x</v>
      </c>
      <c r="J3033" t="str">
        <f t="shared" ca="1" si="258"/>
        <v>c</v>
      </c>
      <c r="K3033" t="str">
        <f t="shared" ca="1" si="258"/>
        <v>=</v>
      </c>
      <c r="L3033" t="str">
        <f t="shared" ca="1" si="258"/>
        <v>7</v>
      </c>
      <c r="M3033" t="str">
        <f t="shared" ca="1" si="258"/>
        <v/>
      </c>
      <c r="N3033" t="str">
        <f t="shared" ca="1" si="258"/>
        <v/>
      </c>
      <c r="O3033" t="str">
        <f t="shared" ca="1" si="258"/>
        <v/>
      </c>
      <c r="P3033" s="19" t="str">
        <f t="shared" ca="1" si="258"/>
        <v/>
      </c>
      <c r="Q3033" s="33">
        <f t="shared" si="257"/>
        <v>0</v>
      </c>
      <c r="R3033" s="33">
        <f ca="1">IF(I3033="",Q3033,MOD((Q3033+_xlfn.XLOOKUP(I3033,CODE,VAL))*17,256))</f>
        <v>248</v>
      </c>
      <c r="S3033" s="33">
        <f ca="1">IF(J3033="",R3033,MOD((R3033+_xlfn.XLOOKUP(J3033,CODE,VAL))*17,256))</f>
        <v>11</v>
      </c>
      <c r="T3033" s="33">
        <f ca="1">IF(K3033="",S3033,MOD((S3033+_xlfn.XLOOKUP(K3033,CODE,VAL))*17,256))</f>
        <v>200</v>
      </c>
      <c r="U3033" s="33">
        <f ca="1">IF(L3033="",T3033,MOD((T3033+_xlfn.XLOOKUP(L3033,CODE,VAL))*17,256))</f>
        <v>239</v>
      </c>
      <c r="V3033" s="33">
        <f ca="1">IF(M3033="",U3033,MOD((U3033+_xlfn.XLOOKUP(M3033,CODE,VAL))*17,256))</f>
        <v>239</v>
      </c>
      <c r="W3033" s="33">
        <f ca="1">IF(N3033="",V3033,MOD((V3033+_xlfn.XLOOKUP(N3033,CODE,VAL))*17,256))</f>
        <v>239</v>
      </c>
      <c r="X3033" s="33">
        <f ca="1">IF(O3033="",W3033,MOD((W3033+_xlfn.XLOOKUP(O3033,CODE,VAL))*17,256))</f>
        <v>239</v>
      </c>
      <c r="Y3033" s="33">
        <f ca="1">IF(P3033="",X3033,MOD((X3033+_xlfn.XLOOKUP(P3033,CODE,VAL))*17,256))</f>
        <v>239</v>
      </c>
    </row>
    <row r="3034" spans="5:25">
      <c r="E3034" t="str">
        <f ca="1"/>
        <v>dsxc-</v>
      </c>
      <c r="F3034" t="str" cm="1">
        <f t="array" aca="1" ref="F3034" ca="1">_xlfn.IFS(E3034="","",IFERROR(FIND("-",E3034),0)&gt;0,LEFT(E3034,FIND("-",E3034)-1),TRUE,LEFT(E3034,FIND("=",E3034)-1))</f>
        <v>dsxc</v>
      </c>
      <c r="G3034" cm="1">
        <f t="array" aca="1" ref="G3034" ca="1">_xlfn.IFS(E3034="","",IFERROR(FIND("-",E3034),0)&gt;0,0,TRUE,VALUE(MID(E3034,FIND("=",E3034)+1,10)))</f>
        <v>0</v>
      </c>
      <c r="H3034">
        <f t="shared" ca="1" si="255"/>
        <v>5</v>
      </c>
      <c r="I3034" t="str">
        <f t="shared" ca="1" si="256"/>
        <v>d</v>
      </c>
      <c r="J3034" t="str">
        <f t="shared" ca="1" si="258"/>
        <v>s</v>
      </c>
      <c r="K3034" t="str">
        <f t="shared" ca="1" si="258"/>
        <v>x</v>
      </c>
      <c r="L3034" t="str">
        <f t="shared" ca="1" si="258"/>
        <v>c</v>
      </c>
      <c r="M3034" t="str">
        <f t="shared" ca="1" si="258"/>
        <v>-</v>
      </c>
      <c r="N3034" t="str">
        <f t="shared" ca="1" si="258"/>
        <v/>
      </c>
      <c r="O3034" t="str">
        <f t="shared" ca="1" si="258"/>
        <v/>
      </c>
      <c r="P3034" s="19" t="str">
        <f t="shared" ca="1" si="258"/>
        <v/>
      </c>
      <c r="Q3034" s="33">
        <f t="shared" si="257"/>
        <v>0</v>
      </c>
      <c r="R3034" s="33">
        <f ca="1">IF(I3034="",Q3034,MOD((Q3034+_xlfn.XLOOKUP(I3034,CODE,VAL))*17,256))</f>
        <v>164</v>
      </c>
      <c r="S3034" s="33">
        <f ca="1">IF(J3034="",R3034,MOD((R3034+_xlfn.XLOOKUP(J3034,CODE,VAL))*17,256))</f>
        <v>135</v>
      </c>
      <c r="T3034" s="33">
        <f ca="1">IF(K3034="",S3034,MOD((S3034+_xlfn.XLOOKUP(K3034,CODE,VAL))*17,256))</f>
        <v>239</v>
      </c>
      <c r="U3034" s="33">
        <f ca="1">IF(L3034="",T3034,MOD((T3034+_xlfn.XLOOKUP(L3034,CODE,VAL))*17,256))</f>
        <v>114</v>
      </c>
      <c r="V3034" s="33">
        <f ca="1">IF(M3034="",U3034,MOD((U3034+_xlfn.XLOOKUP(M3034,CODE,VAL))*17,256))</f>
        <v>143</v>
      </c>
      <c r="W3034" s="33">
        <f ca="1">IF(N3034="",V3034,MOD((V3034+_xlfn.XLOOKUP(N3034,CODE,VAL))*17,256))</f>
        <v>143</v>
      </c>
      <c r="X3034" s="33">
        <f ca="1">IF(O3034="",W3034,MOD((W3034+_xlfn.XLOOKUP(O3034,CODE,VAL))*17,256))</f>
        <v>143</v>
      </c>
      <c r="Y3034" s="33">
        <f ca="1">IF(P3034="",X3034,MOD((X3034+_xlfn.XLOOKUP(P3034,CODE,VAL))*17,256))</f>
        <v>143</v>
      </c>
    </row>
    <row r="3035" spans="5:25">
      <c r="E3035" t="str">
        <f ca="1"/>
        <v>qrc-</v>
      </c>
      <c r="F3035" t="str" cm="1">
        <f t="array" aca="1" ref="F3035" ca="1">_xlfn.IFS(E3035="","",IFERROR(FIND("-",E3035),0)&gt;0,LEFT(E3035,FIND("-",E3035)-1),TRUE,LEFT(E3035,FIND("=",E3035)-1))</f>
        <v>qrc</v>
      </c>
      <c r="G3035" cm="1">
        <f t="array" aca="1" ref="G3035" ca="1">_xlfn.IFS(E3035="","",IFERROR(FIND("-",E3035),0)&gt;0,0,TRUE,VALUE(MID(E3035,FIND("=",E3035)+1,10)))</f>
        <v>0</v>
      </c>
      <c r="H3035">
        <f t="shared" ca="1" si="255"/>
        <v>4</v>
      </c>
      <c r="I3035" t="str">
        <f t="shared" ca="1" si="256"/>
        <v>q</v>
      </c>
      <c r="J3035" t="str">
        <f t="shared" ca="1" si="258"/>
        <v>r</v>
      </c>
      <c r="K3035" t="str">
        <f t="shared" ca="1" si="258"/>
        <v>c</v>
      </c>
      <c r="L3035" t="str">
        <f t="shared" ca="1" si="258"/>
        <v>-</v>
      </c>
      <c r="M3035" t="str">
        <f t="shared" ca="1" si="258"/>
        <v/>
      </c>
      <c r="N3035" t="str">
        <f t="shared" ca="1" si="258"/>
        <v/>
      </c>
      <c r="O3035" t="str">
        <f t="shared" ca="1" si="258"/>
        <v/>
      </c>
      <c r="P3035" s="19" t="str">
        <f t="shared" ca="1" si="258"/>
        <v/>
      </c>
      <c r="Q3035" s="33">
        <f t="shared" si="257"/>
        <v>0</v>
      </c>
      <c r="R3035" s="33">
        <f ca="1">IF(I3035="",Q3035,MOD((Q3035+_xlfn.XLOOKUP(I3035,CODE,VAL))*17,256))</f>
        <v>129</v>
      </c>
      <c r="S3035" s="33">
        <f ca="1">IF(J3035="",R3035,MOD((R3035+_xlfn.XLOOKUP(J3035,CODE,VAL))*17,256))</f>
        <v>35</v>
      </c>
      <c r="T3035" s="33">
        <f ca="1">IF(K3035="",S3035,MOD((S3035+_xlfn.XLOOKUP(K3035,CODE,VAL))*17,256))</f>
        <v>230</v>
      </c>
      <c r="U3035" s="33">
        <f ca="1">IF(L3035="",T3035,MOD((T3035+_xlfn.XLOOKUP(L3035,CODE,VAL))*17,256))</f>
        <v>67</v>
      </c>
      <c r="V3035" s="33">
        <f ca="1">IF(M3035="",U3035,MOD((U3035+_xlfn.XLOOKUP(M3035,CODE,VAL))*17,256))</f>
        <v>67</v>
      </c>
      <c r="W3035" s="33">
        <f ca="1">IF(N3035="",V3035,MOD((V3035+_xlfn.XLOOKUP(N3035,CODE,VAL))*17,256))</f>
        <v>67</v>
      </c>
      <c r="X3035" s="33">
        <f ca="1">IF(O3035="",W3035,MOD((W3035+_xlfn.XLOOKUP(O3035,CODE,VAL))*17,256))</f>
        <v>67</v>
      </c>
      <c r="Y3035" s="33">
        <f ca="1">IF(P3035="",X3035,MOD((X3035+_xlfn.XLOOKUP(P3035,CODE,VAL))*17,256))</f>
        <v>67</v>
      </c>
    </row>
    <row r="3036" spans="5:25">
      <c r="E3036" t="str">
        <f ca="1"/>
        <v>gl=5</v>
      </c>
      <c r="F3036" t="str" cm="1">
        <f t="array" aca="1" ref="F3036" ca="1">_xlfn.IFS(E3036="","",IFERROR(FIND("-",E3036),0)&gt;0,LEFT(E3036,FIND("-",E3036)-1),TRUE,LEFT(E3036,FIND("=",E3036)-1))</f>
        <v>gl</v>
      </c>
      <c r="G3036" cm="1">
        <f t="array" aca="1" ref="G3036" ca="1">_xlfn.IFS(E3036="","",IFERROR(FIND("-",E3036),0)&gt;0,0,TRUE,VALUE(MID(E3036,FIND("=",E3036)+1,10)))</f>
        <v>5</v>
      </c>
      <c r="H3036">
        <f t="shared" ca="1" si="255"/>
        <v>4</v>
      </c>
      <c r="I3036" t="str">
        <f t="shared" ca="1" si="256"/>
        <v>g</v>
      </c>
      <c r="J3036" t="str">
        <f t="shared" ca="1" si="258"/>
        <v>l</v>
      </c>
      <c r="K3036" t="str">
        <f t="shared" ca="1" si="258"/>
        <v>=</v>
      </c>
      <c r="L3036" t="str">
        <f t="shared" ca="1" si="258"/>
        <v>5</v>
      </c>
      <c r="M3036" t="str">
        <f t="shared" ca="1" si="258"/>
        <v/>
      </c>
      <c r="N3036" t="str">
        <f t="shared" ca="1" si="258"/>
        <v/>
      </c>
      <c r="O3036" t="str">
        <f t="shared" ca="1" si="258"/>
        <v/>
      </c>
      <c r="P3036" s="19" t="str">
        <f t="shared" ca="1" si="258"/>
        <v/>
      </c>
      <c r="Q3036" s="33">
        <f t="shared" si="257"/>
        <v>0</v>
      </c>
      <c r="R3036" s="33">
        <f ca="1">IF(I3036="",Q3036,MOD((Q3036+_xlfn.XLOOKUP(I3036,CODE,VAL))*17,256))</f>
        <v>215</v>
      </c>
      <c r="S3036" s="33">
        <f ca="1">IF(J3036="",R3036,MOD((R3036+_xlfn.XLOOKUP(J3036,CODE,VAL))*17,256))</f>
        <v>115</v>
      </c>
      <c r="T3036" s="33">
        <f ca="1">IF(K3036="",S3036,MOD((S3036+_xlfn.XLOOKUP(K3036,CODE,VAL))*17,256))</f>
        <v>176</v>
      </c>
      <c r="U3036" s="33">
        <f ca="1">IF(L3036="",T3036,MOD((T3036+_xlfn.XLOOKUP(L3036,CODE,VAL))*17,256))</f>
        <v>53</v>
      </c>
      <c r="V3036" s="33">
        <f ca="1">IF(M3036="",U3036,MOD((U3036+_xlfn.XLOOKUP(M3036,CODE,VAL))*17,256))</f>
        <v>53</v>
      </c>
      <c r="W3036" s="33">
        <f ca="1">IF(N3036="",V3036,MOD((V3036+_xlfn.XLOOKUP(N3036,CODE,VAL))*17,256))</f>
        <v>53</v>
      </c>
      <c r="X3036" s="33">
        <f ca="1">IF(O3036="",W3036,MOD((W3036+_xlfn.XLOOKUP(O3036,CODE,VAL))*17,256))</f>
        <v>53</v>
      </c>
      <c r="Y3036" s="33">
        <f ca="1">IF(P3036="",X3036,MOD((X3036+_xlfn.XLOOKUP(P3036,CODE,VAL))*17,256))</f>
        <v>53</v>
      </c>
    </row>
    <row r="3037" spans="5:25">
      <c r="E3037" t="str">
        <f ca="1"/>
        <v>rqb-</v>
      </c>
      <c r="F3037" t="str" cm="1">
        <f t="array" aca="1" ref="F3037" ca="1">_xlfn.IFS(E3037="","",IFERROR(FIND("-",E3037),0)&gt;0,LEFT(E3037,FIND("-",E3037)-1),TRUE,LEFT(E3037,FIND("=",E3037)-1))</f>
        <v>rqb</v>
      </c>
      <c r="G3037" cm="1">
        <f t="array" aca="1" ref="G3037" ca="1">_xlfn.IFS(E3037="","",IFERROR(FIND("-",E3037),0)&gt;0,0,TRUE,VALUE(MID(E3037,FIND("=",E3037)+1,10)))</f>
        <v>0</v>
      </c>
      <c r="H3037">
        <f t="shared" ca="1" si="255"/>
        <v>4</v>
      </c>
      <c r="I3037" t="str">
        <f t="shared" ca="1" si="256"/>
        <v>r</v>
      </c>
      <c r="J3037" t="str">
        <f t="shared" ca="1" si="258"/>
        <v>q</v>
      </c>
      <c r="K3037" t="str">
        <f t="shared" ca="1" si="258"/>
        <v>b</v>
      </c>
      <c r="L3037" t="str">
        <f t="shared" ca="1" si="258"/>
        <v>-</v>
      </c>
      <c r="M3037" t="str">
        <f t="shared" ca="1" si="258"/>
        <v/>
      </c>
      <c r="N3037" t="str">
        <f t="shared" ca="1" si="258"/>
        <v/>
      </c>
      <c r="O3037" t="str">
        <f t="shared" ca="1" si="258"/>
        <v/>
      </c>
      <c r="P3037" s="19" t="str">
        <f t="shared" ca="1" si="258"/>
        <v/>
      </c>
      <c r="Q3037" s="33">
        <f t="shared" si="257"/>
        <v>0</v>
      </c>
      <c r="R3037" s="33">
        <f ca="1">IF(I3037="",Q3037,MOD((Q3037+_xlfn.XLOOKUP(I3037,CODE,VAL))*17,256))</f>
        <v>146</v>
      </c>
      <c r="S3037" s="33">
        <f ca="1">IF(J3037="",R3037,MOD((R3037+_xlfn.XLOOKUP(J3037,CODE,VAL))*17,256))</f>
        <v>51</v>
      </c>
      <c r="T3037" s="33">
        <f ca="1">IF(K3037="",S3037,MOD((S3037+_xlfn.XLOOKUP(K3037,CODE,VAL))*17,256))</f>
        <v>229</v>
      </c>
      <c r="U3037" s="33">
        <f ca="1">IF(L3037="",T3037,MOD((T3037+_xlfn.XLOOKUP(L3037,CODE,VAL))*17,256))</f>
        <v>50</v>
      </c>
      <c r="V3037" s="33">
        <f ca="1">IF(M3037="",U3037,MOD((U3037+_xlfn.XLOOKUP(M3037,CODE,VAL))*17,256))</f>
        <v>50</v>
      </c>
      <c r="W3037" s="33">
        <f ca="1">IF(N3037="",V3037,MOD((V3037+_xlfn.XLOOKUP(N3037,CODE,VAL))*17,256))</f>
        <v>50</v>
      </c>
      <c r="X3037" s="33">
        <f ca="1">IF(O3037="",W3037,MOD((W3037+_xlfn.XLOOKUP(O3037,CODE,VAL))*17,256))</f>
        <v>50</v>
      </c>
      <c r="Y3037" s="33">
        <f ca="1">IF(P3037="",X3037,MOD((X3037+_xlfn.XLOOKUP(P3037,CODE,VAL))*17,256))</f>
        <v>50</v>
      </c>
    </row>
    <row r="3038" spans="5:25">
      <c r="E3038" t="str">
        <f ca="1"/>
        <v>tr=6</v>
      </c>
      <c r="F3038" t="str" cm="1">
        <f t="array" aca="1" ref="F3038" ca="1">_xlfn.IFS(E3038="","",IFERROR(FIND("-",E3038),0)&gt;0,LEFT(E3038,FIND("-",E3038)-1),TRUE,LEFT(E3038,FIND("=",E3038)-1))</f>
        <v>tr</v>
      </c>
      <c r="G3038" cm="1">
        <f t="array" aca="1" ref="G3038" ca="1">_xlfn.IFS(E3038="","",IFERROR(FIND("-",E3038),0)&gt;0,0,TRUE,VALUE(MID(E3038,FIND("=",E3038)+1,10)))</f>
        <v>6</v>
      </c>
      <c r="H3038">
        <f t="shared" ca="1" si="255"/>
        <v>4</v>
      </c>
      <c r="I3038" t="str">
        <f t="shared" ca="1" si="256"/>
        <v>t</v>
      </c>
      <c r="J3038" t="str">
        <f t="shared" ca="1" si="258"/>
        <v>r</v>
      </c>
      <c r="K3038" t="str">
        <f t="shared" ca="1" si="258"/>
        <v>=</v>
      </c>
      <c r="L3038" t="str">
        <f t="shared" ca="1" si="258"/>
        <v>6</v>
      </c>
      <c r="M3038" t="str">
        <f t="shared" ca="1" si="258"/>
        <v/>
      </c>
      <c r="N3038" t="str">
        <f t="shared" ca="1" si="258"/>
        <v/>
      </c>
      <c r="O3038" t="str">
        <f t="shared" ca="1" si="258"/>
        <v/>
      </c>
      <c r="P3038" s="19" t="str">
        <f t="shared" ca="1" si="258"/>
        <v/>
      </c>
      <c r="Q3038" s="33">
        <f t="shared" si="257"/>
        <v>0</v>
      </c>
      <c r="R3038" s="33">
        <f ca="1">IF(I3038="",Q3038,MOD((Q3038+_xlfn.XLOOKUP(I3038,CODE,VAL))*17,256))</f>
        <v>180</v>
      </c>
      <c r="S3038" s="33">
        <f ca="1">IF(J3038="",R3038,MOD((R3038+_xlfn.XLOOKUP(J3038,CODE,VAL))*17,256))</f>
        <v>134</v>
      </c>
      <c r="T3038" s="33">
        <f ca="1">IF(K3038="",S3038,MOD((S3038+_xlfn.XLOOKUP(K3038,CODE,VAL))*17,256))</f>
        <v>243</v>
      </c>
      <c r="U3038" s="33">
        <f ca="1">IF(L3038="",T3038,MOD((T3038+_xlfn.XLOOKUP(L3038,CODE,VAL))*17,256))</f>
        <v>185</v>
      </c>
      <c r="V3038" s="33">
        <f ca="1">IF(M3038="",U3038,MOD((U3038+_xlfn.XLOOKUP(M3038,CODE,VAL))*17,256))</f>
        <v>185</v>
      </c>
      <c r="W3038" s="33">
        <f ca="1">IF(N3038="",V3038,MOD((V3038+_xlfn.XLOOKUP(N3038,CODE,VAL))*17,256))</f>
        <v>185</v>
      </c>
      <c r="X3038" s="33">
        <f ca="1">IF(O3038="",W3038,MOD((W3038+_xlfn.XLOOKUP(O3038,CODE,VAL))*17,256))</f>
        <v>185</v>
      </c>
      <c r="Y3038" s="33">
        <f ca="1">IF(P3038="",X3038,MOD((X3038+_xlfn.XLOOKUP(P3038,CODE,VAL))*17,256))</f>
        <v>185</v>
      </c>
    </row>
    <row r="3039" spans="5:25">
      <c r="E3039" t="str">
        <f ca="1"/>
        <v>rx-</v>
      </c>
      <c r="F3039" t="str" cm="1">
        <f t="array" aca="1" ref="F3039" ca="1">_xlfn.IFS(E3039="","",IFERROR(FIND("-",E3039),0)&gt;0,LEFT(E3039,FIND("-",E3039)-1),TRUE,LEFT(E3039,FIND("=",E3039)-1))</f>
        <v>rx</v>
      </c>
      <c r="G3039" cm="1">
        <f t="array" aca="1" ref="G3039" ca="1">_xlfn.IFS(E3039="","",IFERROR(FIND("-",E3039),0)&gt;0,0,TRUE,VALUE(MID(E3039,FIND("=",E3039)+1,10)))</f>
        <v>0</v>
      </c>
      <c r="H3039">
        <f t="shared" ca="1" si="255"/>
        <v>3</v>
      </c>
      <c r="I3039" t="str">
        <f t="shared" ca="1" si="256"/>
        <v>r</v>
      </c>
      <c r="J3039" t="str">
        <f t="shared" ca="1" si="258"/>
        <v>x</v>
      </c>
      <c r="K3039" t="str">
        <f t="shared" ca="1" si="258"/>
        <v>-</v>
      </c>
      <c r="L3039" t="str">
        <f t="shared" ca="1" si="258"/>
        <v/>
      </c>
      <c r="M3039" t="str">
        <f t="shared" ca="1" si="258"/>
        <v/>
      </c>
      <c r="N3039" t="str">
        <f t="shared" ca="1" si="258"/>
        <v/>
      </c>
      <c r="O3039" t="str">
        <f t="shared" ca="1" si="258"/>
        <v/>
      </c>
      <c r="P3039" s="19" t="str">
        <f t="shared" ca="1" si="258"/>
        <v/>
      </c>
      <c r="Q3039" s="33">
        <f t="shared" si="257"/>
        <v>0</v>
      </c>
      <c r="R3039" s="33">
        <f ca="1">IF(I3039="",Q3039,MOD((Q3039+_xlfn.XLOOKUP(I3039,CODE,VAL))*17,256))</f>
        <v>146</v>
      </c>
      <c r="S3039" s="33">
        <f ca="1">IF(J3039="",R3039,MOD((R3039+_xlfn.XLOOKUP(J3039,CODE,VAL))*17,256))</f>
        <v>170</v>
      </c>
      <c r="T3039" s="33">
        <f ca="1">IF(K3039="",S3039,MOD((S3039+_xlfn.XLOOKUP(K3039,CODE,VAL))*17,256))</f>
        <v>71</v>
      </c>
      <c r="U3039" s="33">
        <f ca="1">IF(L3039="",T3039,MOD((T3039+_xlfn.XLOOKUP(L3039,CODE,VAL))*17,256))</f>
        <v>71</v>
      </c>
      <c r="V3039" s="33">
        <f ca="1">IF(M3039="",U3039,MOD((U3039+_xlfn.XLOOKUP(M3039,CODE,VAL))*17,256))</f>
        <v>71</v>
      </c>
      <c r="W3039" s="33">
        <f ca="1">IF(N3039="",V3039,MOD((V3039+_xlfn.XLOOKUP(N3039,CODE,VAL))*17,256))</f>
        <v>71</v>
      </c>
      <c r="X3039" s="33">
        <f ca="1">IF(O3039="",W3039,MOD((W3039+_xlfn.XLOOKUP(O3039,CODE,VAL))*17,256))</f>
        <v>71</v>
      </c>
      <c r="Y3039" s="33">
        <f ca="1">IF(P3039="",X3039,MOD((X3039+_xlfn.XLOOKUP(P3039,CODE,VAL))*17,256))</f>
        <v>71</v>
      </c>
    </row>
    <row r="3040" spans="5:25">
      <c r="E3040" t="str">
        <f ca="1"/>
        <v>qqv-</v>
      </c>
      <c r="F3040" t="str" cm="1">
        <f t="array" aca="1" ref="F3040" ca="1">_xlfn.IFS(E3040="","",IFERROR(FIND("-",E3040),0)&gt;0,LEFT(E3040,FIND("-",E3040)-1),TRUE,LEFT(E3040,FIND("=",E3040)-1))</f>
        <v>qqv</v>
      </c>
      <c r="G3040" cm="1">
        <f t="array" aca="1" ref="G3040" ca="1">_xlfn.IFS(E3040="","",IFERROR(FIND("-",E3040),0)&gt;0,0,TRUE,VALUE(MID(E3040,FIND("=",E3040)+1,10)))</f>
        <v>0</v>
      </c>
      <c r="H3040">
        <f t="shared" ca="1" si="255"/>
        <v>4</v>
      </c>
      <c r="I3040" t="str">
        <f t="shared" ca="1" si="256"/>
        <v>q</v>
      </c>
      <c r="J3040" t="str">
        <f t="shared" ca="1" si="258"/>
        <v>q</v>
      </c>
      <c r="K3040" t="str">
        <f t="shared" ca="1" si="258"/>
        <v>v</v>
      </c>
      <c r="L3040" t="str">
        <f t="shared" ca="1" si="258"/>
        <v>-</v>
      </c>
      <c r="M3040" t="str">
        <f t="shared" ca="1" si="258"/>
        <v/>
      </c>
      <c r="N3040" t="str">
        <f t="shared" ca="1" si="258"/>
        <v/>
      </c>
      <c r="O3040" t="str">
        <f t="shared" ca="1" si="258"/>
        <v/>
      </c>
      <c r="P3040" s="19" t="str">
        <f t="shared" ca="1" si="258"/>
        <v/>
      </c>
      <c r="Q3040" s="33">
        <f t="shared" si="257"/>
        <v>0</v>
      </c>
      <c r="R3040" s="33">
        <f ca="1">IF(I3040="",Q3040,MOD((Q3040+_xlfn.XLOOKUP(I3040,CODE,VAL))*17,256))</f>
        <v>129</v>
      </c>
      <c r="S3040" s="33">
        <f ca="1">IF(J3040="",R3040,MOD((R3040+_xlfn.XLOOKUP(J3040,CODE,VAL))*17,256))</f>
        <v>18</v>
      </c>
      <c r="T3040" s="33">
        <f ca="1">IF(K3040="",S3040,MOD((S3040+_xlfn.XLOOKUP(K3040,CODE,VAL))*17,256))</f>
        <v>8</v>
      </c>
      <c r="U3040" s="33">
        <f ca="1">IF(L3040="",T3040,MOD((T3040+_xlfn.XLOOKUP(L3040,CODE,VAL))*17,256))</f>
        <v>133</v>
      </c>
      <c r="V3040" s="33">
        <f ca="1">IF(M3040="",U3040,MOD((U3040+_xlfn.XLOOKUP(M3040,CODE,VAL))*17,256))</f>
        <v>133</v>
      </c>
      <c r="W3040" s="33">
        <f ca="1">IF(N3040="",V3040,MOD((V3040+_xlfn.XLOOKUP(N3040,CODE,VAL))*17,256))</f>
        <v>133</v>
      </c>
      <c r="X3040" s="33">
        <f ca="1">IF(O3040="",W3040,MOD((W3040+_xlfn.XLOOKUP(O3040,CODE,VAL))*17,256))</f>
        <v>133</v>
      </c>
      <c r="Y3040" s="33">
        <f ca="1">IF(P3040="",X3040,MOD((X3040+_xlfn.XLOOKUP(P3040,CODE,VAL))*17,256))</f>
        <v>133</v>
      </c>
    </row>
    <row r="3041" spans="5:25">
      <c r="E3041" t="str">
        <f ca="1"/>
        <v>gxd=9</v>
      </c>
      <c r="F3041" t="str" cm="1">
        <f t="array" aca="1" ref="F3041" ca="1">_xlfn.IFS(E3041="","",IFERROR(FIND("-",E3041),0)&gt;0,LEFT(E3041,FIND("-",E3041)-1),TRUE,LEFT(E3041,FIND("=",E3041)-1))</f>
        <v>gxd</v>
      </c>
      <c r="G3041" cm="1">
        <f t="array" aca="1" ref="G3041" ca="1">_xlfn.IFS(E3041="","",IFERROR(FIND("-",E3041),0)&gt;0,0,TRUE,VALUE(MID(E3041,FIND("=",E3041)+1,10)))</f>
        <v>9</v>
      </c>
      <c r="H3041">
        <f t="shared" ca="1" si="255"/>
        <v>5</v>
      </c>
      <c r="I3041" t="str">
        <f t="shared" ca="1" si="256"/>
        <v>g</v>
      </c>
      <c r="J3041" t="str">
        <f t="shared" ca="1" si="258"/>
        <v>x</v>
      </c>
      <c r="K3041" t="str">
        <f t="shared" ca="1" si="258"/>
        <v>d</v>
      </c>
      <c r="L3041" t="str">
        <f t="shared" ca="1" si="258"/>
        <v>=</v>
      </c>
      <c r="M3041" t="str">
        <f t="shared" ca="1" si="258"/>
        <v>9</v>
      </c>
      <c r="N3041" t="str">
        <f t="shared" ca="1" si="258"/>
        <v/>
      </c>
      <c r="O3041" t="str">
        <f t="shared" ca="1" si="258"/>
        <v/>
      </c>
      <c r="P3041" s="19" t="str">
        <f t="shared" ca="1" si="258"/>
        <v/>
      </c>
      <c r="Q3041" s="33">
        <f t="shared" si="257"/>
        <v>0</v>
      </c>
      <c r="R3041" s="33">
        <f ca="1">IF(I3041="",Q3041,MOD((Q3041+_xlfn.XLOOKUP(I3041,CODE,VAL))*17,256))</f>
        <v>215</v>
      </c>
      <c r="S3041" s="33">
        <f ca="1">IF(J3041="",R3041,MOD((R3041+_xlfn.XLOOKUP(J3041,CODE,VAL))*17,256))</f>
        <v>63</v>
      </c>
      <c r="T3041" s="33">
        <f ca="1">IF(K3041="",S3041,MOD((S3041+_xlfn.XLOOKUP(K3041,CODE,VAL))*17,256))</f>
        <v>211</v>
      </c>
      <c r="U3041" s="33">
        <f ca="1">IF(L3041="",T3041,MOD((T3041+_xlfn.XLOOKUP(L3041,CODE,VAL))*17,256))</f>
        <v>16</v>
      </c>
      <c r="V3041" s="33">
        <f ca="1">IF(M3041="",U3041,MOD((U3041+_xlfn.XLOOKUP(M3041,CODE,VAL))*17,256))</f>
        <v>217</v>
      </c>
      <c r="W3041" s="33">
        <f ca="1">IF(N3041="",V3041,MOD((V3041+_xlfn.XLOOKUP(N3041,CODE,VAL))*17,256))</f>
        <v>217</v>
      </c>
      <c r="X3041" s="33">
        <f ca="1">IF(O3041="",W3041,MOD((W3041+_xlfn.XLOOKUP(O3041,CODE,VAL))*17,256))</f>
        <v>217</v>
      </c>
      <c r="Y3041" s="33">
        <f ca="1">IF(P3041="",X3041,MOD((X3041+_xlfn.XLOOKUP(P3041,CODE,VAL))*17,256))</f>
        <v>217</v>
      </c>
    </row>
    <row r="3042" spans="5:25">
      <c r="E3042" t="str">
        <f ca="1"/>
        <v>svk-</v>
      </c>
      <c r="F3042" t="str" cm="1">
        <f t="array" aca="1" ref="F3042" ca="1">_xlfn.IFS(E3042="","",IFERROR(FIND("-",E3042),0)&gt;0,LEFT(E3042,FIND("-",E3042)-1),TRUE,LEFT(E3042,FIND("=",E3042)-1))</f>
        <v>svk</v>
      </c>
      <c r="G3042" cm="1">
        <f t="array" aca="1" ref="G3042" ca="1">_xlfn.IFS(E3042="","",IFERROR(FIND("-",E3042),0)&gt;0,0,TRUE,VALUE(MID(E3042,FIND("=",E3042)+1,10)))</f>
        <v>0</v>
      </c>
      <c r="H3042">
        <f t="shared" ca="1" si="255"/>
        <v>4</v>
      </c>
      <c r="I3042" t="str">
        <f t="shared" ca="1" si="256"/>
        <v>s</v>
      </c>
      <c r="J3042" t="str">
        <f t="shared" ca="1" si="258"/>
        <v>v</v>
      </c>
      <c r="K3042" t="str">
        <f t="shared" ca="1" si="258"/>
        <v>k</v>
      </c>
      <c r="L3042" t="str">
        <f t="shared" ca="1" si="258"/>
        <v>-</v>
      </c>
      <c r="M3042" t="str">
        <f t="shared" ca="1" si="258"/>
        <v/>
      </c>
      <c r="N3042" t="str">
        <f t="shared" ca="1" si="258"/>
        <v/>
      </c>
      <c r="O3042" t="str">
        <f t="shared" ca="1" si="258"/>
        <v/>
      </c>
      <c r="P3042" s="19" t="str">
        <f t="shared" ca="1" si="258"/>
        <v/>
      </c>
      <c r="Q3042" s="33">
        <f t="shared" si="257"/>
        <v>0</v>
      </c>
      <c r="R3042" s="33">
        <f ca="1">IF(I3042="",Q3042,MOD((Q3042+_xlfn.XLOOKUP(I3042,CODE,VAL))*17,256))</f>
        <v>163</v>
      </c>
      <c r="S3042" s="33">
        <f ca="1">IF(J3042="",R3042,MOD((R3042+_xlfn.XLOOKUP(J3042,CODE,VAL))*17,256))</f>
        <v>169</v>
      </c>
      <c r="T3042" s="33">
        <f ca="1">IF(K3042="",S3042,MOD((S3042+_xlfn.XLOOKUP(K3042,CODE,VAL))*17,256))</f>
        <v>84</v>
      </c>
      <c r="U3042" s="33">
        <f ca="1">IF(L3042="",T3042,MOD((T3042+_xlfn.XLOOKUP(L3042,CODE,VAL))*17,256))</f>
        <v>145</v>
      </c>
      <c r="V3042" s="33">
        <f ca="1">IF(M3042="",U3042,MOD((U3042+_xlfn.XLOOKUP(M3042,CODE,VAL))*17,256))</f>
        <v>145</v>
      </c>
      <c r="W3042" s="33">
        <f ca="1">IF(N3042="",V3042,MOD((V3042+_xlfn.XLOOKUP(N3042,CODE,VAL))*17,256))</f>
        <v>145</v>
      </c>
      <c r="X3042" s="33">
        <f ca="1">IF(O3042="",W3042,MOD((W3042+_xlfn.XLOOKUP(O3042,CODE,VAL))*17,256))</f>
        <v>145</v>
      </c>
      <c r="Y3042" s="33">
        <f ca="1">IF(P3042="",X3042,MOD((X3042+_xlfn.XLOOKUP(P3042,CODE,VAL))*17,256))</f>
        <v>145</v>
      </c>
    </row>
    <row r="3043" spans="5:25">
      <c r="E3043" t="str">
        <f ca="1"/>
        <v>jq-</v>
      </c>
      <c r="F3043" t="str" cm="1">
        <f t="array" aca="1" ref="F3043" ca="1">_xlfn.IFS(E3043="","",IFERROR(FIND("-",E3043),0)&gt;0,LEFT(E3043,FIND("-",E3043)-1),TRUE,LEFT(E3043,FIND("=",E3043)-1))</f>
        <v>jq</v>
      </c>
      <c r="G3043" cm="1">
        <f t="array" aca="1" ref="G3043" ca="1">_xlfn.IFS(E3043="","",IFERROR(FIND("-",E3043),0)&gt;0,0,TRUE,VALUE(MID(E3043,FIND("=",E3043)+1,10)))</f>
        <v>0</v>
      </c>
      <c r="H3043">
        <f t="shared" ca="1" si="255"/>
        <v>3</v>
      </c>
      <c r="I3043" t="str">
        <f t="shared" ca="1" si="256"/>
        <v>j</v>
      </c>
      <c r="J3043" t="str">
        <f t="shared" ca="1" si="258"/>
        <v>q</v>
      </c>
      <c r="K3043" t="str">
        <f t="shared" ca="1" si="258"/>
        <v>-</v>
      </c>
      <c r="L3043" t="str">
        <f t="shared" ca="1" si="258"/>
        <v/>
      </c>
      <c r="M3043" t="str">
        <f t="shared" ca="1" si="258"/>
        <v/>
      </c>
      <c r="N3043" t="str">
        <f t="shared" ca="1" si="258"/>
        <v/>
      </c>
      <c r="O3043" t="str">
        <f t="shared" ca="1" si="258"/>
        <v/>
      </c>
      <c r="P3043" s="19" t="str">
        <f t="shared" ca="1" si="258"/>
        <v/>
      </c>
      <c r="Q3043" s="33">
        <f t="shared" si="257"/>
        <v>0</v>
      </c>
      <c r="R3043" s="33">
        <f ca="1">IF(I3043="",Q3043,MOD((Q3043+_xlfn.XLOOKUP(I3043,CODE,VAL))*17,256))</f>
        <v>10</v>
      </c>
      <c r="S3043" s="33">
        <f ca="1">IF(J3043="",R3043,MOD((R3043+_xlfn.XLOOKUP(J3043,CODE,VAL))*17,256))</f>
        <v>43</v>
      </c>
      <c r="T3043" s="33">
        <f ca="1">IF(K3043="",S3043,MOD((S3043+_xlfn.XLOOKUP(K3043,CODE,VAL))*17,256))</f>
        <v>216</v>
      </c>
      <c r="U3043" s="33">
        <f ca="1">IF(L3043="",T3043,MOD((T3043+_xlfn.XLOOKUP(L3043,CODE,VAL))*17,256))</f>
        <v>216</v>
      </c>
      <c r="V3043" s="33">
        <f ca="1">IF(M3043="",U3043,MOD((U3043+_xlfn.XLOOKUP(M3043,CODE,VAL))*17,256))</f>
        <v>216</v>
      </c>
      <c r="W3043" s="33">
        <f ca="1">IF(N3043="",V3043,MOD((V3043+_xlfn.XLOOKUP(N3043,CODE,VAL))*17,256))</f>
        <v>216</v>
      </c>
      <c r="X3043" s="33">
        <f ca="1">IF(O3043="",W3043,MOD((W3043+_xlfn.XLOOKUP(O3043,CODE,VAL))*17,256))</f>
        <v>216</v>
      </c>
      <c r="Y3043" s="33">
        <f ca="1">IF(P3043="",X3043,MOD((X3043+_xlfn.XLOOKUP(P3043,CODE,VAL))*17,256))</f>
        <v>216</v>
      </c>
    </row>
    <row r="3044" spans="5:25">
      <c r="E3044" t="str">
        <f ca="1"/>
        <v>hxxvz-</v>
      </c>
      <c r="F3044" t="str" cm="1">
        <f t="array" aca="1" ref="F3044" ca="1">_xlfn.IFS(E3044="","",IFERROR(FIND("-",E3044),0)&gt;0,LEFT(E3044,FIND("-",E3044)-1),TRUE,LEFT(E3044,FIND("=",E3044)-1))</f>
        <v>hxxvz</v>
      </c>
      <c r="G3044" cm="1">
        <f t="array" aca="1" ref="G3044" ca="1">_xlfn.IFS(E3044="","",IFERROR(FIND("-",E3044),0)&gt;0,0,TRUE,VALUE(MID(E3044,FIND("=",E3044)+1,10)))</f>
        <v>0</v>
      </c>
      <c r="H3044">
        <f t="shared" ca="1" si="255"/>
        <v>6</v>
      </c>
      <c r="I3044" t="str">
        <f t="shared" ca="1" si="256"/>
        <v>h</v>
      </c>
      <c r="J3044" t="str">
        <f t="shared" ca="1" si="258"/>
        <v>x</v>
      </c>
      <c r="K3044" t="str">
        <f t="shared" ca="1" si="258"/>
        <v>x</v>
      </c>
      <c r="L3044" t="str">
        <f t="shared" ca="1" si="258"/>
        <v>v</v>
      </c>
      <c r="M3044" t="str">
        <f t="shared" ca="1" si="258"/>
        <v>z</v>
      </c>
      <c r="N3044" t="str">
        <f t="shared" ca="1" si="258"/>
        <v>-</v>
      </c>
      <c r="O3044" t="str">
        <f t="shared" ca="1" si="258"/>
        <v/>
      </c>
      <c r="P3044" s="19" t="str">
        <f t="shared" ca="1" si="258"/>
        <v/>
      </c>
      <c r="Q3044" s="33">
        <f t="shared" si="257"/>
        <v>0</v>
      </c>
      <c r="R3044" s="33">
        <f ca="1">IF(I3044="",Q3044,MOD((Q3044+_xlfn.XLOOKUP(I3044,CODE,VAL))*17,256))</f>
        <v>232</v>
      </c>
      <c r="S3044" s="33">
        <f ca="1">IF(J3044="",R3044,MOD((R3044+_xlfn.XLOOKUP(J3044,CODE,VAL))*17,256))</f>
        <v>96</v>
      </c>
      <c r="T3044" s="33">
        <f ca="1">IF(K3044="",S3044,MOD((S3044+_xlfn.XLOOKUP(K3044,CODE,VAL))*17,256))</f>
        <v>88</v>
      </c>
      <c r="U3044" s="33">
        <f ca="1">IF(L3044="",T3044,MOD((T3044+_xlfn.XLOOKUP(L3044,CODE,VAL))*17,256))</f>
        <v>174</v>
      </c>
      <c r="V3044" s="33">
        <f ca="1">IF(M3044="",U3044,MOD((U3044+_xlfn.XLOOKUP(M3044,CODE,VAL))*17,256))</f>
        <v>168</v>
      </c>
      <c r="W3044" s="33">
        <f ca="1">IF(N3044="",V3044,MOD((V3044+_xlfn.XLOOKUP(N3044,CODE,VAL))*17,256))</f>
        <v>37</v>
      </c>
      <c r="X3044" s="33">
        <f ca="1">IF(O3044="",W3044,MOD((W3044+_xlfn.XLOOKUP(O3044,CODE,VAL))*17,256))</f>
        <v>37</v>
      </c>
      <c r="Y3044" s="33">
        <f ca="1">IF(P3044="",X3044,MOD((X3044+_xlfn.XLOOKUP(P3044,CODE,VAL))*17,256))</f>
        <v>37</v>
      </c>
    </row>
    <row r="3045" spans="5:25">
      <c r="E3045" t="str">
        <f ca="1"/>
        <v>lr-</v>
      </c>
      <c r="F3045" t="str" cm="1">
        <f t="array" aca="1" ref="F3045" ca="1">_xlfn.IFS(E3045="","",IFERROR(FIND("-",E3045),0)&gt;0,LEFT(E3045,FIND("-",E3045)-1),TRUE,LEFT(E3045,FIND("=",E3045)-1))</f>
        <v>lr</v>
      </c>
      <c r="G3045" cm="1">
        <f t="array" aca="1" ref="G3045" ca="1">_xlfn.IFS(E3045="","",IFERROR(FIND("-",E3045),0)&gt;0,0,TRUE,VALUE(MID(E3045,FIND("=",E3045)+1,10)))</f>
        <v>0</v>
      </c>
      <c r="H3045">
        <f t="shared" ca="1" si="255"/>
        <v>3</v>
      </c>
      <c r="I3045" t="str">
        <f t="shared" ca="1" si="256"/>
        <v>l</v>
      </c>
      <c r="J3045" t="str">
        <f t="shared" ca="1" si="258"/>
        <v>r</v>
      </c>
      <c r="K3045" t="str">
        <f t="shared" ca="1" si="258"/>
        <v>-</v>
      </c>
      <c r="L3045" t="str">
        <f t="shared" ca="1" si="258"/>
        <v/>
      </c>
      <c r="M3045" t="str">
        <f t="shared" ca="1" si="258"/>
        <v/>
      </c>
      <c r="N3045" t="str">
        <f t="shared" ca="1" si="258"/>
        <v/>
      </c>
      <c r="O3045" t="str">
        <f t="shared" ca="1" si="258"/>
        <v/>
      </c>
      <c r="P3045" s="19" t="str">
        <f t="shared" ca="1" si="258"/>
        <v/>
      </c>
      <c r="Q3045" s="33">
        <f t="shared" si="257"/>
        <v>0</v>
      </c>
      <c r="R3045" s="33">
        <f ca="1">IF(I3045="",Q3045,MOD((Q3045+_xlfn.XLOOKUP(I3045,CODE,VAL))*17,256))</f>
        <v>44</v>
      </c>
      <c r="S3045" s="33">
        <f ca="1">IF(J3045="",R3045,MOD((R3045+_xlfn.XLOOKUP(J3045,CODE,VAL))*17,256))</f>
        <v>126</v>
      </c>
      <c r="T3045" s="33">
        <f ca="1">IF(K3045="",S3045,MOD((S3045+_xlfn.XLOOKUP(K3045,CODE,VAL))*17,256))</f>
        <v>91</v>
      </c>
      <c r="U3045" s="33">
        <f ca="1">IF(L3045="",T3045,MOD((T3045+_xlfn.XLOOKUP(L3045,CODE,VAL))*17,256))</f>
        <v>91</v>
      </c>
      <c r="V3045" s="33">
        <f ca="1">IF(M3045="",U3045,MOD((U3045+_xlfn.XLOOKUP(M3045,CODE,VAL))*17,256))</f>
        <v>91</v>
      </c>
      <c r="W3045" s="33">
        <f ca="1">IF(N3045="",V3045,MOD((V3045+_xlfn.XLOOKUP(N3045,CODE,VAL))*17,256))</f>
        <v>91</v>
      </c>
      <c r="X3045" s="33">
        <f ca="1">IF(O3045="",W3045,MOD((W3045+_xlfn.XLOOKUP(O3045,CODE,VAL))*17,256))</f>
        <v>91</v>
      </c>
      <c r="Y3045" s="33">
        <f ca="1">IF(P3045="",X3045,MOD((X3045+_xlfn.XLOOKUP(P3045,CODE,VAL))*17,256))</f>
        <v>91</v>
      </c>
    </row>
    <row r="3046" spans="5:25">
      <c r="E3046" t="str">
        <f ca="1"/>
        <v>sj=7</v>
      </c>
      <c r="F3046" t="str" cm="1">
        <f t="array" aca="1" ref="F3046" ca="1">_xlfn.IFS(E3046="","",IFERROR(FIND("-",E3046),0)&gt;0,LEFT(E3046,FIND("-",E3046)-1),TRUE,LEFT(E3046,FIND("=",E3046)-1))</f>
        <v>sj</v>
      </c>
      <c r="G3046" cm="1">
        <f t="array" aca="1" ref="G3046" ca="1">_xlfn.IFS(E3046="","",IFERROR(FIND("-",E3046),0)&gt;0,0,TRUE,VALUE(MID(E3046,FIND("=",E3046)+1,10)))</f>
        <v>7</v>
      </c>
      <c r="H3046">
        <f t="shared" ca="1" si="255"/>
        <v>4</v>
      </c>
      <c r="I3046" t="str">
        <f t="shared" ca="1" si="256"/>
        <v>s</v>
      </c>
      <c r="J3046" t="str">
        <f t="shared" ca="1" si="258"/>
        <v>j</v>
      </c>
      <c r="K3046" t="str">
        <f t="shared" ca="1" si="258"/>
        <v>=</v>
      </c>
      <c r="L3046" t="str">
        <f t="shared" ca="1" si="258"/>
        <v>7</v>
      </c>
      <c r="M3046" t="str">
        <f t="shared" ca="1" si="258"/>
        <v/>
      </c>
      <c r="N3046" t="str">
        <f t="shared" ca="1" si="258"/>
        <v/>
      </c>
      <c r="O3046" t="str">
        <f t="shared" ca="1" si="258"/>
        <v/>
      </c>
      <c r="P3046" s="19" t="str">
        <f t="shared" ca="1" si="258"/>
        <v/>
      </c>
      <c r="Q3046" s="33">
        <f t="shared" si="257"/>
        <v>0</v>
      </c>
      <c r="R3046" s="33">
        <f ca="1">IF(I3046="",Q3046,MOD((Q3046+_xlfn.XLOOKUP(I3046,CODE,VAL))*17,256))</f>
        <v>163</v>
      </c>
      <c r="S3046" s="33">
        <f ca="1">IF(J3046="",R3046,MOD((R3046+_xlfn.XLOOKUP(J3046,CODE,VAL))*17,256))</f>
        <v>221</v>
      </c>
      <c r="T3046" s="33">
        <f ca="1">IF(K3046="",S3046,MOD((S3046+_xlfn.XLOOKUP(K3046,CODE,VAL))*17,256))</f>
        <v>186</v>
      </c>
      <c r="U3046" s="33">
        <f ca="1">IF(L3046="",T3046,MOD((T3046+_xlfn.XLOOKUP(L3046,CODE,VAL))*17,256))</f>
        <v>1</v>
      </c>
      <c r="V3046" s="33">
        <f ca="1">IF(M3046="",U3046,MOD((U3046+_xlfn.XLOOKUP(M3046,CODE,VAL))*17,256))</f>
        <v>1</v>
      </c>
      <c r="W3046" s="33">
        <f ca="1">IF(N3046="",V3046,MOD((V3046+_xlfn.XLOOKUP(N3046,CODE,VAL))*17,256))</f>
        <v>1</v>
      </c>
      <c r="X3046" s="33">
        <f ca="1">IF(O3046="",W3046,MOD((W3046+_xlfn.XLOOKUP(O3046,CODE,VAL))*17,256))</f>
        <v>1</v>
      </c>
      <c r="Y3046" s="33">
        <f ca="1">IF(P3046="",X3046,MOD((X3046+_xlfn.XLOOKUP(P3046,CODE,VAL))*17,256))</f>
        <v>1</v>
      </c>
    </row>
    <row r="3047" spans="5:25">
      <c r="E3047" t="str">
        <f ca="1"/>
        <v>bn=9</v>
      </c>
      <c r="F3047" t="str" cm="1">
        <f t="array" aca="1" ref="F3047" ca="1">_xlfn.IFS(E3047="","",IFERROR(FIND("-",E3047),0)&gt;0,LEFT(E3047,FIND("-",E3047)-1),TRUE,LEFT(E3047,FIND("=",E3047)-1))</f>
        <v>bn</v>
      </c>
      <c r="G3047" cm="1">
        <f t="array" aca="1" ref="G3047" ca="1">_xlfn.IFS(E3047="","",IFERROR(FIND("-",E3047),0)&gt;0,0,TRUE,VALUE(MID(E3047,FIND("=",E3047)+1,10)))</f>
        <v>9</v>
      </c>
      <c r="H3047">
        <f t="shared" ca="1" si="255"/>
        <v>4</v>
      </c>
      <c r="I3047" t="str">
        <f t="shared" ca="1" si="256"/>
        <v>b</v>
      </c>
      <c r="J3047" t="str">
        <f t="shared" ca="1" si="258"/>
        <v>n</v>
      </c>
      <c r="K3047" t="str">
        <f t="shared" ca="1" si="258"/>
        <v>=</v>
      </c>
      <c r="L3047" t="str">
        <f t="shared" ca="1" si="258"/>
        <v>9</v>
      </c>
      <c r="M3047" t="str">
        <f t="shared" ca="1" si="258"/>
        <v/>
      </c>
      <c r="N3047" t="str">
        <f t="shared" ca="1" si="258"/>
        <v/>
      </c>
      <c r="O3047" t="str">
        <f t="shared" ca="1" si="258"/>
        <v/>
      </c>
      <c r="P3047" s="19" t="str">
        <f t="shared" ca="1" si="258"/>
        <v/>
      </c>
      <c r="Q3047" s="33">
        <f t="shared" si="257"/>
        <v>0</v>
      </c>
      <c r="R3047" s="33">
        <f ca="1">IF(I3047="",Q3047,MOD((Q3047+_xlfn.XLOOKUP(I3047,CODE,VAL))*17,256))</f>
        <v>130</v>
      </c>
      <c r="S3047" s="33">
        <f ca="1">IF(J3047="",R3047,MOD((R3047+_xlfn.XLOOKUP(J3047,CODE,VAL))*17,256))</f>
        <v>240</v>
      </c>
      <c r="T3047" s="33">
        <f ca="1">IF(K3047="",S3047,MOD((S3047+_xlfn.XLOOKUP(K3047,CODE,VAL))*17,256))</f>
        <v>253</v>
      </c>
      <c r="U3047" s="33">
        <f ca="1">IF(L3047="",T3047,MOD((T3047+_xlfn.XLOOKUP(L3047,CODE,VAL))*17,256))</f>
        <v>150</v>
      </c>
      <c r="V3047" s="33">
        <f ca="1">IF(M3047="",U3047,MOD((U3047+_xlfn.XLOOKUP(M3047,CODE,VAL))*17,256))</f>
        <v>150</v>
      </c>
      <c r="W3047" s="33">
        <f ca="1">IF(N3047="",V3047,MOD((V3047+_xlfn.XLOOKUP(N3047,CODE,VAL))*17,256))</f>
        <v>150</v>
      </c>
      <c r="X3047" s="33">
        <f ca="1">IF(O3047="",W3047,MOD((W3047+_xlfn.XLOOKUP(O3047,CODE,VAL))*17,256))</f>
        <v>150</v>
      </c>
      <c r="Y3047" s="33">
        <f ca="1">IF(P3047="",X3047,MOD((X3047+_xlfn.XLOOKUP(P3047,CODE,VAL))*17,256))</f>
        <v>150</v>
      </c>
    </row>
    <row r="3048" spans="5:25">
      <c r="E3048" t="str">
        <f ca="1"/>
        <v>pjp-</v>
      </c>
      <c r="F3048" t="str" cm="1">
        <f t="array" aca="1" ref="F3048" ca="1">_xlfn.IFS(E3048="","",IFERROR(FIND("-",E3048),0)&gt;0,LEFT(E3048,FIND("-",E3048)-1),TRUE,LEFT(E3048,FIND("=",E3048)-1))</f>
        <v>pjp</v>
      </c>
      <c r="G3048" cm="1">
        <f t="array" aca="1" ref="G3048" ca="1">_xlfn.IFS(E3048="","",IFERROR(FIND("-",E3048),0)&gt;0,0,TRUE,VALUE(MID(E3048,FIND("=",E3048)+1,10)))</f>
        <v>0</v>
      </c>
      <c r="H3048">
        <f t="shared" ca="1" si="255"/>
        <v>4</v>
      </c>
      <c r="I3048" t="str">
        <f t="shared" ca="1" si="256"/>
        <v>p</v>
      </c>
      <c r="J3048" t="str">
        <f t="shared" ca="1" si="258"/>
        <v>j</v>
      </c>
      <c r="K3048" t="str">
        <f t="shared" ca="1" si="258"/>
        <v>p</v>
      </c>
      <c r="L3048" t="str">
        <f t="shared" ca="1" si="258"/>
        <v>-</v>
      </c>
      <c r="M3048" t="str">
        <f t="shared" ca="1" si="258"/>
        <v/>
      </c>
      <c r="N3048" t="str">
        <f t="shared" ca="1" si="258"/>
        <v/>
      </c>
      <c r="O3048" t="str">
        <f t="shared" ca="1" si="258"/>
        <v/>
      </c>
      <c r="P3048" s="19" t="str">
        <f t="shared" ca="1" si="258"/>
        <v/>
      </c>
      <c r="Q3048" s="33">
        <f t="shared" si="257"/>
        <v>0</v>
      </c>
      <c r="R3048" s="33">
        <f ca="1">IF(I3048="",Q3048,MOD((Q3048+_xlfn.XLOOKUP(I3048,CODE,VAL))*17,256))</f>
        <v>112</v>
      </c>
      <c r="S3048" s="33">
        <f ca="1">IF(J3048="",R3048,MOD((R3048+_xlfn.XLOOKUP(J3048,CODE,VAL))*17,256))</f>
        <v>122</v>
      </c>
      <c r="T3048" s="33">
        <f ca="1">IF(K3048="",S3048,MOD((S3048+_xlfn.XLOOKUP(K3048,CODE,VAL))*17,256))</f>
        <v>138</v>
      </c>
      <c r="U3048" s="33">
        <f ca="1">IF(L3048="",T3048,MOD((T3048+_xlfn.XLOOKUP(L3048,CODE,VAL))*17,256))</f>
        <v>39</v>
      </c>
      <c r="V3048" s="33">
        <f ca="1">IF(M3048="",U3048,MOD((U3048+_xlfn.XLOOKUP(M3048,CODE,VAL))*17,256))</f>
        <v>39</v>
      </c>
      <c r="W3048" s="33">
        <f ca="1">IF(N3048="",V3048,MOD((V3048+_xlfn.XLOOKUP(N3048,CODE,VAL))*17,256))</f>
        <v>39</v>
      </c>
      <c r="X3048" s="33">
        <f ca="1">IF(O3048="",W3048,MOD((W3048+_xlfn.XLOOKUP(O3048,CODE,VAL))*17,256))</f>
        <v>39</v>
      </c>
      <c r="Y3048" s="33">
        <f ca="1">IF(P3048="",X3048,MOD((X3048+_xlfn.XLOOKUP(P3048,CODE,VAL))*17,256))</f>
        <v>39</v>
      </c>
    </row>
    <row r="3049" spans="5:25">
      <c r="E3049" t="str">
        <f ca="1"/>
        <v>xrsj-</v>
      </c>
      <c r="F3049" t="str" cm="1">
        <f t="array" aca="1" ref="F3049" ca="1">_xlfn.IFS(E3049="","",IFERROR(FIND("-",E3049),0)&gt;0,LEFT(E3049,FIND("-",E3049)-1),TRUE,LEFT(E3049,FIND("=",E3049)-1))</f>
        <v>xrsj</v>
      </c>
      <c r="G3049" cm="1">
        <f t="array" aca="1" ref="G3049" ca="1">_xlfn.IFS(E3049="","",IFERROR(FIND("-",E3049),0)&gt;0,0,TRUE,VALUE(MID(E3049,FIND("=",E3049)+1,10)))</f>
        <v>0</v>
      </c>
      <c r="H3049">
        <f t="shared" ca="1" si="255"/>
        <v>5</v>
      </c>
      <c r="I3049" t="str">
        <f t="shared" ca="1" si="256"/>
        <v>x</v>
      </c>
      <c r="J3049" t="str">
        <f t="shared" ca="1" si="258"/>
        <v>r</v>
      </c>
      <c r="K3049" t="str">
        <f t="shared" ca="1" si="258"/>
        <v>s</v>
      </c>
      <c r="L3049" t="str">
        <f t="shared" ca="1" si="258"/>
        <v>j</v>
      </c>
      <c r="M3049" t="str">
        <f t="shared" ca="1" si="258"/>
        <v>-</v>
      </c>
      <c r="N3049" t="str">
        <f t="shared" ca="1" si="258"/>
        <v/>
      </c>
      <c r="O3049" t="str">
        <f t="shared" ca="1" si="258"/>
        <v/>
      </c>
      <c r="P3049" s="19" t="str">
        <f t="shared" ca="1" si="258"/>
        <v/>
      </c>
      <c r="Q3049" s="33">
        <f t="shared" si="257"/>
        <v>0</v>
      </c>
      <c r="R3049" s="33">
        <f ca="1">IF(I3049="",Q3049,MOD((Q3049+_xlfn.XLOOKUP(I3049,CODE,VAL))*17,256))</f>
        <v>248</v>
      </c>
      <c r="S3049" s="33">
        <f ca="1">IF(J3049="",R3049,MOD((R3049+_xlfn.XLOOKUP(J3049,CODE,VAL))*17,256))</f>
        <v>10</v>
      </c>
      <c r="T3049" s="33">
        <f ca="1">IF(K3049="",S3049,MOD((S3049+_xlfn.XLOOKUP(K3049,CODE,VAL))*17,256))</f>
        <v>77</v>
      </c>
      <c r="U3049" s="33">
        <f ca="1">IF(L3049="",T3049,MOD((T3049+_xlfn.XLOOKUP(L3049,CODE,VAL))*17,256))</f>
        <v>39</v>
      </c>
      <c r="V3049" s="33">
        <f ca="1">IF(M3049="",U3049,MOD((U3049+_xlfn.XLOOKUP(M3049,CODE,VAL))*17,256))</f>
        <v>148</v>
      </c>
      <c r="W3049" s="33">
        <f ca="1">IF(N3049="",V3049,MOD((V3049+_xlfn.XLOOKUP(N3049,CODE,VAL))*17,256))</f>
        <v>148</v>
      </c>
      <c r="X3049" s="33">
        <f ca="1">IF(O3049="",W3049,MOD((W3049+_xlfn.XLOOKUP(O3049,CODE,VAL))*17,256))</f>
        <v>148</v>
      </c>
      <c r="Y3049" s="33">
        <f ca="1">IF(P3049="",X3049,MOD((X3049+_xlfn.XLOOKUP(P3049,CODE,VAL))*17,256))</f>
        <v>148</v>
      </c>
    </row>
    <row r="3050" spans="5:25">
      <c r="E3050" t="str">
        <f ca="1"/>
        <v>llmrl-</v>
      </c>
      <c r="F3050" t="str" cm="1">
        <f t="array" aca="1" ref="F3050" ca="1">_xlfn.IFS(E3050="","",IFERROR(FIND("-",E3050),0)&gt;0,LEFT(E3050,FIND("-",E3050)-1),TRUE,LEFT(E3050,FIND("=",E3050)-1))</f>
        <v>llmrl</v>
      </c>
      <c r="G3050" cm="1">
        <f t="array" aca="1" ref="G3050" ca="1">_xlfn.IFS(E3050="","",IFERROR(FIND("-",E3050),0)&gt;0,0,TRUE,VALUE(MID(E3050,FIND("=",E3050)+1,10)))</f>
        <v>0</v>
      </c>
      <c r="H3050">
        <f t="shared" ca="1" si="255"/>
        <v>6</v>
      </c>
      <c r="I3050" t="str">
        <f t="shared" ca="1" si="256"/>
        <v>l</v>
      </c>
      <c r="J3050" t="str">
        <f t="shared" ca="1" si="258"/>
        <v>l</v>
      </c>
      <c r="K3050" t="str">
        <f t="shared" ca="1" si="258"/>
        <v>m</v>
      </c>
      <c r="L3050" t="str">
        <f t="shared" ca="1" si="258"/>
        <v>r</v>
      </c>
      <c r="M3050" t="str">
        <f t="shared" ca="1" si="258"/>
        <v>l</v>
      </c>
      <c r="N3050" t="str">
        <f t="shared" ca="1" si="258"/>
        <v>-</v>
      </c>
      <c r="O3050" t="str">
        <f t="shared" ca="1" si="258"/>
        <v/>
      </c>
      <c r="P3050" s="19" t="str">
        <f t="shared" ca="1" si="258"/>
        <v/>
      </c>
      <c r="Q3050" s="33">
        <f t="shared" si="257"/>
        <v>0</v>
      </c>
      <c r="R3050" s="33">
        <f ca="1">IF(I3050="",Q3050,MOD((Q3050+_xlfn.XLOOKUP(I3050,CODE,VAL))*17,256))</f>
        <v>44</v>
      </c>
      <c r="S3050" s="33">
        <f ca="1">IF(J3050="",R3050,MOD((R3050+_xlfn.XLOOKUP(J3050,CODE,VAL))*17,256))</f>
        <v>24</v>
      </c>
      <c r="T3050" s="33">
        <f ca="1">IF(K3050="",S3050,MOD((S3050+_xlfn.XLOOKUP(K3050,CODE,VAL))*17,256))</f>
        <v>213</v>
      </c>
      <c r="U3050" s="33">
        <f ca="1">IF(L3050="",T3050,MOD((T3050+_xlfn.XLOOKUP(L3050,CODE,VAL))*17,256))</f>
        <v>183</v>
      </c>
      <c r="V3050" s="33">
        <f ca="1">IF(M3050="",U3050,MOD((U3050+_xlfn.XLOOKUP(M3050,CODE,VAL))*17,256))</f>
        <v>83</v>
      </c>
      <c r="W3050" s="33">
        <f ca="1">IF(N3050="",V3050,MOD((V3050+_xlfn.XLOOKUP(N3050,CODE,VAL))*17,256))</f>
        <v>128</v>
      </c>
      <c r="X3050" s="33">
        <f ca="1">IF(O3050="",W3050,MOD((W3050+_xlfn.XLOOKUP(O3050,CODE,VAL))*17,256))</f>
        <v>128</v>
      </c>
      <c r="Y3050" s="33">
        <f ca="1">IF(P3050="",X3050,MOD((X3050+_xlfn.XLOOKUP(P3050,CODE,VAL))*17,256))</f>
        <v>128</v>
      </c>
    </row>
    <row r="3051" spans="5:25">
      <c r="E3051" t="str">
        <f ca="1"/>
        <v>fxxtp-</v>
      </c>
      <c r="F3051" t="str" cm="1">
        <f t="array" aca="1" ref="F3051" ca="1">_xlfn.IFS(E3051="","",IFERROR(FIND("-",E3051),0)&gt;0,LEFT(E3051,FIND("-",E3051)-1),TRUE,LEFT(E3051,FIND("=",E3051)-1))</f>
        <v>fxxtp</v>
      </c>
      <c r="G3051" cm="1">
        <f t="array" aca="1" ref="G3051" ca="1">_xlfn.IFS(E3051="","",IFERROR(FIND("-",E3051),0)&gt;0,0,TRUE,VALUE(MID(E3051,FIND("=",E3051)+1,10)))</f>
        <v>0</v>
      </c>
      <c r="H3051">
        <f t="shared" ca="1" si="255"/>
        <v>6</v>
      </c>
      <c r="I3051" t="str">
        <f t="shared" ca="1" si="256"/>
        <v>f</v>
      </c>
      <c r="J3051" t="str">
        <f t="shared" ca="1" si="258"/>
        <v>x</v>
      </c>
      <c r="K3051" t="str">
        <f t="shared" ca="1" si="258"/>
        <v>x</v>
      </c>
      <c r="L3051" t="str">
        <f t="shared" ca="1" si="258"/>
        <v>t</v>
      </c>
      <c r="M3051" t="str">
        <f t="shared" ca="1" si="258"/>
        <v>p</v>
      </c>
      <c r="N3051" t="str">
        <f t="shared" ca="1" si="258"/>
        <v>-</v>
      </c>
      <c r="O3051" t="str">
        <f t="shared" ca="1" si="258"/>
        <v/>
      </c>
      <c r="P3051" s="19" t="str">
        <f t="shared" ca="1" si="258"/>
        <v/>
      </c>
      <c r="Q3051" s="33">
        <f t="shared" si="257"/>
        <v>0</v>
      </c>
      <c r="R3051" s="33">
        <f ca="1">IF(I3051="",Q3051,MOD((Q3051+_xlfn.XLOOKUP(I3051,CODE,VAL))*17,256))</f>
        <v>198</v>
      </c>
      <c r="S3051" s="33">
        <f ca="1">IF(J3051="",R3051,MOD((R3051+_xlfn.XLOOKUP(J3051,CODE,VAL))*17,256))</f>
        <v>30</v>
      </c>
      <c r="T3051" s="33">
        <f ca="1">IF(K3051="",S3051,MOD((S3051+_xlfn.XLOOKUP(K3051,CODE,VAL))*17,256))</f>
        <v>246</v>
      </c>
      <c r="U3051" s="33">
        <f ca="1">IF(L3051="",T3051,MOD((T3051+_xlfn.XLOOKUP(L3051,CODE,VAL))*17,256))</f>
        <v>10</v>
      </c>
      <c r="V3051" s="33">
        <f ca="1">IF(M3051="",U3051,MOD((U3051+_xlfn.XLOOKUP(M3051,CODE,VAL))*17,256))</f>
        <v>26</v>
      </c>
      <c r="W3051" s="33">
        <f ca="1">IF(N3051="",V3051,MOD((V3051+_xlfn.XLOOKUP(N3051,CODE,VAL))*17,256))</f>
        <v>183</v>
      </c>
      <c r="X3051" s="33">
        <f ca="1">IF(O3051="",W3051,MOD((W3051+_xlfn.XLOOKUP(O3051,CODE,VAL))*17,256))</f>
        <v>183</v>
      </c>
      <c r="Y3051" s="33">
        <f ca="1">IF(P3051="",X3051,MOD((X3051+_xlfn.XLOOKUP(P3051,CODE,VAL))*17,256))</f>
        <v>183</v>
      </c>
    </row>
    <row r="3052" spans="5:25">
      <c r="E3052" t="str">
        <f ca="1"/>
        <v>nrbv-</v>
      </c>
      <c r="F3052" t="str" cm="1">
        <f t="array" aca="1" ref="F3052" ca="1">_xlfn.IFS(E3052="","",IFERROR(FIND("-",E3052),0)&gt;0,LEFT(E3052,FIND("-",E3052)-1),TRUE,LEFT(E3052,FIND("=",E3052)-1))</f>
        <v>nrbv</v>
      </c>
      <c r="G3052" cm="1">
        <f t="array" aca="1" ref="G3052" ca="1">_xlfn.IFS(E3052="","",IFERROR(FIND("-",E3052),0)&gt;0,0,TRUE,VALUE(MID(E3052,FIND("=",E3052)+1,10)))</f>
        <v>0</v>
      </c>
      <c r="H3052">
        <f t="shared" ca="1" si="255"/>
        <v>5</v>
      </c>
      <c r="I3052" t="str">
        <f t="shared" ca="1" si="256"/>
        <v>n</v>
      </c>
      <c r="J3052" t="str">
        <f t="shared" ca="1" si="258"/>
        <v>r</v>
      </c>
      <c r="K3052" t="str">
        <f t="shared" ca="1" si="258"/>
        <v>b</v>
      </c>
      <c r="L3052" t="str">
        <f t="shared" ca="1" si="258"/>
        <v>v</v>
      </c>
      <c r="M3052" t="str">
        <f t="shared" ca="1" si="258"/>
        <v>-</v>
      </c>
      <c r="N3052" t="str">
        <f t="shared" ca="1" si="258"/>
        <v/>
      </c>
      <c r="O3052" t="str">
        <f t="shared" ca="1" si="258"/>
        <v/>
      </c>
      <c r="P3052" s="19" t="str">
        <f t="shared" ca="1" si="258"/>
        <v/>
      </c>
      <c r="Q3052" s="33">
        <f t="shared" si="257"/>
        <v>0</v>
      </c>
      <c r="R3052" s="33">
        <f ca="1">IF(I3052="",Q3052,MOD((Q3052+_xlfn.XLOOKUP(I3052,CODE,VAL))*17,256))</f>
        <v>78</v>
      </c>
      <c r="S3052" s="33">
        <f ca="1">IF(J3052="",R3052,MOD((R3052+_xlfn.XLOOKUP(J3052,CODE,VAL))*17,256))</f>
        <v>192</v>
      </c>
      <c r="T3052" s="33">
        <f ca="1">IF(K3052="",S3052,MOD((S3052+_xlfn.XLOOKUP(K3052,CODE,VAL))*17,256))</f>
        <v>66</v>
      </c>
      <c r="U3052" s="33">
        <f ca="1">IF(L3052="",T3052,MOD((T3052+_xlfn.XLOOKUP(L3052,CODE,VAL))*17,256))</f>
        <v>56</v>
      </c>
      <c r="V3052" s="33">
        <f ca="1">IF(M3052="",U3052,MOD((U3052+_xlfn.XLOOKUP(M3052,CODE,VAL))*17,256))</f>
        <v>181</v>
      </c>
      <c r="W3052" s="33">
        <f ca="1">IF(N3052="",V3052,MOD((V3052+_xlfn.XLOOKUP(N3052,CODE,VAL))*17,256))</f>
        <v>181</v>
      </c>
      <c r="X3052" s="33">
        <f ca="1">IF(O3052="",W3052,MOD((W3052+_xlfn.XLOOKUP(O3052,CODE,VAL))*17,256))</f>
        <v>181</v>
      </c>
      <c r="Y3052" s="33">
        <f ca="1">IF(P3052="",X3052,MOD((X3052+_xlfn.XLOOKUP(P3052,CODE,VAL))*17,256))</f>
        <v>181</v>
      </c>
    </row>
    <row r="3053" spans="5:25">
      <c r="E3053" t="str">
        <f ca="1"/>
        <v>gh=6</v>
      </c>
      <c r="F3053" t="str" cm="1">
        <f t="array" aca="1" ref="F3053" ca="1">_xlfn.IFS(E3053="","",IFERROR(FIND("-",E3053),0)&gt;0,LEFT(E3053,FIND("-",E3053)-1),TRUE,LEFT(E3053,FIND("=",E3053)-1))</f>
        <v>gh</v>
      </c>
      <c r="G3053" cm="1">
        <f t="array" aca="1" ref="G3053" ca="1">_xlfn.IFS(E3053="","",IFERROR(FIND("-",E3053),0)&gt;0,0,TRUE,VALUE(MID(E3053,FIND("=",E3053)+1,10)))</f>
        <v>6</v>
      </c>
      <c r="H3053">
        <f t="shared" ca="1" si="255"/>
        <v>4</v>
      </c>
      <c r="I3053" t="str">
        <f t="shared" ca="1" si="256"/>
        <v>g</v>
      </c>
      <c r="J3053" t="str">
        <f t="shared" ca="1" si="258"/>
        <v>h</v>
      </c>
      <c r="K3053" t="str">
        <f t="shared" ca="1" si="258"/>
        <v>=</v>
      </c>
      <c r="L3053" t="str">
        <f t="shared" ca="1" si="258"/>
        <v>6</v>
      </c>
      <c r="M3053" t="str">
        <f t="shared" ca="1" si="258"/>
        <v/>
      </c>
      <c r="N3053" t="str">
        <f t="shared" ref="J3053:P3081" ca="1" si="259">MID($E3053,N$11,1)</f>
        <v/>
      </c>
      <c r="O3053" t="str">
        <f t="shared" ca="1" si="259"/>
        <v/>
      </c>
      <c r="P3053" s="19" t="str">
        <f t="shared" ca="1" si="259"/>
        <v/>
      </c>
      <c r="Q3053" s="33">
        <f t="shared" si="257"/>
        <v>0</v>
      </c>
      <c r="R3053" s="33">
        <f ca="1">IF(I3053="",Q3053,MOD((Q3053+_xlfn.XLOOKUP(I3053,CODE,VAL))*17,256))</f>
        <v>215</v>
      </c>
      <c r="S3053" s="33">
        <f ca="1">IF(J3053="",R3053,MOD((R3053+_xlfn.XLOOKUP(J3053,CODE,VAL))*17,256))</f>
        <v>47</v>
      </c>
      <c r="T3053" s="33">
        <f ca="1">IF(K3053="",S3053,MOD((S3053+_xlfn.XLOOKUP(K3053,CODE,VAL))*17,256))</f>
        <v>44</v>
      </c>
      <c r="U3053" s="33">
        <f ca="1">IF(L3053="",T3053,MOD((T3053+_xlfn.XLOOKUP(L3053,CODE,VAL))*17,256))</f>
        <v>130</v>
      </c>
      <c r="V3053" s="33">
        <f ca="1">IF(M3053="",U3053,MOD((U3053+_xlfn.XLOOKUP(M3053,CODE,VAL))*17,256))</f>
        <v>130</v>
      </c>
      <c r="W3053" s="33">
        <f ca="1">IF(N3053="",V3053,MOD((V3053+_xlfn.XLOOKUP(N3053,CODE,VAL))*17,256))</f>
        <v>130</v>
      </c>
      <c r="X3053" s="33">
        <f ca="1">IF(O3053="",W3053,MOD((W3053+_xlfn.XLOOKUP(O3053,CODE,VAL))*17,256))</f>
        <v>130</v>
      </c>
      <c r="Y3053" s="33">
        <f ca="1">IF(P3053="",X3053,MOD((X3053+_xlfn.XLOOKUP(P3053,CODE,VAL))*17,256))</f>
        <v>130</v>
      </c>
    </row>
    <row r="3054" spans="5:25">
      <c r="E3054" t="str">
        <f ca="1"/>
        <v>xgjsm-</v>
      </c>
      <c r="F3054" t="str" cm="1">
        <f t="array" aca="1" ref="F3054" ca="1">_xlfn.IFS(E3054="","",IFERROR(FIND("-",E3054),0)&gt;0,LEFT(E3054,FIND("-",E3054)-1),TRUE,LEFT(E3054,FIND("=",E3054)-1))</f>
        <v>xgjsm</v>
      </c>
      <c r="G3054" cm="1">
        <f t="array" aca="1" ref="G3054" ca="1">_xlfn.IFS(E3054="","",IFERROR(FIND("-",E3054),0)&gt;0,0,TRUE,VALUE(MID(E3054,FIND("=",E3054)+1,10)))</f>
        <v>0</v>
      </c>
      <c r="H3054">
        <f t="shared" ca="1" si="255"/>
        <v>6</v>
      </c>
      <c r="I3054" t="str">
        <f t="shared" ca="1" si="256"/>
        <v>x</v>
      </c>
      <c r="J3054" t="str">
        <f t="shared" ca="1" si="259"/>
        <v>g</v>
      </c>
      <c r="K3054" t="str">
        <f t="shared" ca="1" si="259"/>
        <v>j</v>
      </c>
      <c r="L3054" t="str">
        <f t="shared" ca="1" si="259"/>
        <v>s</v>
      </c>
      <c r="M3054" t="str">
        <f t="shared" ca="1" si="259"/>
        <v>m</v>
      </c>
      <c r="N3054" t="str">
        <f t="shared" ca="1" si="259"/>
        <v>-</v>
      </c>
      <c r="O3054" t="str">
        <f t="shared" ca="1" si="259"/>
        <v/>
      </c>
      <c r="P3054" s="19" t="str">
        <f t="shared" ca="1" si="259"/>
        <v/>
      </c>
      <c r="Q3054" s="33">
        <f t="shared" si="257"/>
        <v>0</v>
      </c>
      <c r="R3054" s="33">
        <f ca="1">IF(I3054="",Q3054,MOD((Q3054+_xlfn.XLOOKUP(I3054,CODE,VAL))*17,256))</f>
        <v>248</v>
      </c>
      <c r="S3054" s="33">
        <f ca="1">IF(J3054="",R3054,MOD((R3054+_xlfn.XLOOKUP(J3054,CODE,VAL))*17,256))</f>
        <v>79</v>
      </c>
      <c r="T3054" s="33">
        <f ca="1">IF(K3054="",S3054,MOD((S3054+_xlfn.XLOOKUP(K3054,CODE,VAL))*17,256))</f>
        <v>73</v>
      </c>
      <c r="U3054" s="33">
        <f ca="1">IF(L3054="",T3054,MOD((T3054+_xlfn.XLOOKUP(L3054,CODE,VAL))*17,256))</f>
        <v>124</v>
      </c>
      <c r="V3054" s="33">
        <f ca="1">IF(M3054="",U3054,MOD((U3054+_xlfn.XLOOKUP(M3054,CODE,VAL))*17,256))</f>
        <v>121</v>
      </c>
      <c r="W3054" s="33">
        <f ca="1">IF(N3054="",V3054,MOD((V3054+_xlfn.XLOOKUP(N3054,CODE,VAL))*17,256))</f>
        <v>6</v>
      </c>
      <c r="X3054" s="33">
        <f ca="1">IF(O3054="",W3054,MOD((W3054+_xlfn.XLOOKUP(O3054,CODE,VAL))*17,256))</f>
        <v>6</v>
      </c>
      <c r="Y3054" s="33">
        <f ca="1">IF(P3054="",X3054,MOD((X3054+_xlfn.XLOOKUP(P3054,CODE,VAL))*17,256))</f>
        <v>6</v>
      </c>
    </row>
    <row r="3055" spans="5:25">
      <c r="E3055" t="str">
        <f ca="1"/>
        <v>kx-</v>
      </c>
      <c r="F3055" t="str" cm="1">
        <f t="array" aca="1" ref="F3055" ca="1">_xlfn.IFS(E3055="","",IFERROR(FIND("-",E3055),0)&gt;0,LEFT(E3055,FIND("-",E3055)-1),TRUE,LEFT(E3055,FIND("=",E3055)-1))</f>
        <v>kx</v>
      </c>
      <c r="G3055" cm="1">
        <f t="array" aca="1" ref="G3055" ca="1">_xlfn.IFS(E3055="","",IFERROR(FIND("-",E3055),0)&gt;0,0,TRUE,VALUE(MID(E3055,FIND("=",E3055)+1,10)))</f>
        <v>0</v>
      </c>
      <c r="H3055">
        <f t="shared" ca="1" si="255"/>
        <v>3</v>
      </c>
      <c r="I3055" t="str">
        <f t="shared" ca="1" si="256"/>
        <v>k</v>
      </c>
      <c r="J3055" t="str">
        <f t="shared" ca="1" si="259"/>
        <v>x</v>
      </c>
      <c r="K3055" t="str">
        <f t="shared" ca="1" si="259"/>
        <v>-</v>
      </c>
      <c r="L3055" t="str">
        <f t="shared" ca="1" si="259"/>
        <v/>
      </c>
      <c r="M3055" t="str">
        <f t="shared" ca="1" si="259"/>
        <v/>
      </c>
      <c r="N3055" t="str">
        <f t="shared" ca="1" si="259"/>
        <v/>
      </c>
      <c r="O3055" t="str">
        <f t="shared" ca="1" si="259"/>
        <v/>
      </c>
      <c r="P3055" s="19" t="str">
        <f t="shared" ca="1" si="259"/>
        <v/>
      </c>
      <c r="Q3055" s="33">
        <f t="shared" si="257"/>
        <v>0</v>
      </c>
      <c r="R3055" s="33">
        <f ca="1">IF(I3055="",Q3055,MOD((Q3055+_xlfn.XLOOKUP(I3055,CODE,VAL))*17,256))</f>
        <v>27</v>
      </c>
      <c r="S3055" s="33">
        <f ca="1">IF(J3055="",R3055,MOD((R3055+_xlfn.XLOOKUP(J3055,CODE,VAL))*17,256))</f>
        <v>195</v>
      </c>
      <c r="T3055" s="33">
        <f ca="1">IF(K3055="",S3055,MOD((S3055+_xlfn.XLOOKUP(K3055,CODE,VAL))*17,256))</f>
        <v>240</v>
      </c>
      <c r="U3055" s="33">
        <f ca="1">IF(L3055="",T3055,MOD((T3055+_xlfn.XLOOKUP(L3055,CODE,VAL))*17,256))</f>
        <v>240</v>
      </c>
      <c r="V3055" s="33">
        <f ca="1">IF(M3055="",U3055,MOD((U3055+_xlfn.XLOOKUP(M3055,CODE,VAL))*17,256))</f>
        <v>240</v>
      </c>
      <c r="W3055" s="33">
        <f ca="1">IF(N3055="",V3055,MOD((V3055+_xlfn.XLOOKUP(N3055,CODE,VAL))*17,256))</f>
        <v>240</v>
      </c>
      <c r="X3055" s="33">
        <f ca="1">IF(O3055="",W3055,MOD((W3055+_xlfn.XLOOKUP(O3055,CODE,VAL))*17,256))</f>
        <v>240</v>
      </c>
      <c r="Y3055" s="33">
        <f ca="1">IF(P3055="",X3055,MOD((X3055+_xlfn.XLOOKUP(P3055,CODE,VAL))*17,256))</f>
        <v>240</v>
      </c>
    </row>
    <row r="3056" spans="5:25">
      <c r="E3056" t="str">
        <f ca="1"/>
        <v>fr=9</v>
      </c>
      <c r="F3056" t="str" cm="1">
        <f t="array" aca="1" ref="F3056" ca="1">_xlfn.IFS(E3056="","",IFERROR(FIND("-",E3056),0)&gt;0,LEFT(E3056,FIND("-",E3056)-1),TRUE,LEFT(E3056,FIND("=",E3056)-1))</f>
        <v>fr</v>
      </c>
      <c r="G3056" cm="1">
        <f t="array" aca="1" ref="G3056" ca="1">_xlfn.IFS(E3056="","",IFERROR(FIND("-",E3056),0)&gt;0,0,TRUE,VALUE(MID(E3056,FIND("=",E3056)+1,10)))</f>
        <v>9</v>
      </c>
      <c r="H3056">
        <f t="shared" ca="1" si="255"/>
        <v>4</v>
      </c>
      <c r="I3056" t="str">
        <f t="shared" ca="1" si="256"/>
        <v>f</v>
      </c>
      <c r="J3056" t="str">
        <f t="shared" ca="1" si="259"/>
        <v>r</v>
      </c>
      <c r="K3056" t="str">
        <f t="shared" ca="1" si="259"/>
        <v>=</v>
      </c>
      <c r="L3056" t="str">
        <f t="shared" ca="1" si="259"/>
        <v>9</v>
      </c>
      <c r="M3056" t="str">
        <f t="shared" ca="1" si="259"/>
        <v/>
      </c>
      <c r="N3056" t="str">
        <f t="shared" ca="1" si="259"/>
        <v/>
      </c>
      <c r="O3056" t="str">
        <f t="shared" ca="1" si="259"/>
        <v/>
      </c>
      <c r="P3056" s="19" t="str">
        <f t="shared" ca="1" si="259"/>
        <v/>
      </c>
      <c r="Q3056" s="33">
        <f t="shared" si="257"/>
        <v>0</v>
      </c>
      <c r="R3056" s="33">
        <f ca="1">IF(I3056="",Q3056,MOD((Q3056+_xlfn.XLOOKUP(I3056,CODE,VAL))*17,256))</f>
        <v>198</v>
      </c>
      <c r="S3056" s="33">
        <f ca="1">IF(J3056="",R3056,MOD((R3056+_xlfn.XLOOKUP(J3056,CODE,VAL))*17,256))</f>
        <v>184</v>
      </c>
      <c r="T3056" s="33">
        <f ca="1">IF(K3056="",S3056,MOD((S3056+_xlfn.XLOOKUP(K3056,CODE,VAL))*17,256))</f>
        <v>69</v>
      </c>
      <c r="U3056" s="33">
        <f ca="1">IF(L3056="",T3056,MOD((T3056+_xlfn.XLOOKUP(L3056,CODE,VAL))*17,256))</f>
        <v>94</v>
      </c>
      <c r="V3056" s="33">
        <f ca="1">IF(M3056="",U3056,MOD((U3056+_xlfn.XLOOKUP(M3056,CODE,VAL))*17,256))</f>
        <v>94</v>
      </c>
      <c r="W3056" s="33">
        <f ca="1">IF(N3056="",V3056,MOD((V3056+_xlfn.XLOOKUP(N3056,CODE,VAL))*17,256))</f>
        <v>94</v>
      </c>
      <c r="X3056" s="33">
        <f ca="1">IF(O3056="",W3056,MOD((W3056+_xlfn.XLOOKUP(O3056,CODE,VAL))*17,256))</f>
        <v>94</v>
      </c>
      <c r="Y3056" s="33">
        <f ca="1">IF(P3056="",X3056,MOD((X3056+_xlfn.XLOOKUP(P3056,CODE,VAL))*17,256))</f>
        <v>94</v>
      </c>
    </row>
    <row r="3057" spans="5:25">
      <c r="E3057" t="str">
        <f ca="1"/>
        <v>nqg=4</v>
      </c>
      <c r="F3057" t="str" cm="1">
        <f t="array" aca="1" ref="F3057" ca="1">_xlfn.IFS(E3057="","",IFERROR(FIND("-",E3057),0)&gt;0,LEFT(E3057,FIND("-",E3057)-1),TRUE,LEFT(E3057,FIND("=",E3057)-1))</f>
        <v>nqg</v>
      </c>
      <c r="G3057" cm="1">
        <f t="array" aca="1" ref="G3057" ca="1">_xlfn.IFS(E3057="","",IFERROR(FIND("-",E3057),0)&gt;0,0,TRUE,VALUE(MID(E3057,FIND("=",E3057)+1,10)))</f>
        <v>4</v>
      </c>
      <c r="H3057">
        <f t="shared" ca="1" si="255"/>
        <v>5</v>
      </c>
      <c r="I3057" t="str">
        <f t="shared" ca="1" si="256"/>
        <v>n</v>
      </c>
      <c r="J3057" t="str">
        <f t="shared" ca="1" si="259"/>
        <v>q</v>
      </c>
      <c r="K3057" t="str">
        <f t="shared" ca="1" si="259"/>
        <v>g</v>
      </c>
      <c r="L3057" t="str">
        <f t="shared" ca="1" si="259"/>
        <v>=</v>
      </c>
      <c r="M3057" t="str">
        <f t="shared" ca="1" si="259"/>
        <v>4</v>
      </c>
      <c r="N3057" t="str">
        <f t="shared" ca="1" si="259"/>
        <v/>
      </c>
      <c r="O3057" t="str">
        <f t="shared" ca="1" si="259"/>
        <v/>
      </c>
      <c r="P3057" s="19" t="str">
        <f t="shared" ca="1" si="259"/>
        <v/>
      </c>
      <c r="Q3057" s="33">
        <f t="shared" si="257"/>
        <v>0</v>
      </c>
      <c r="R3057" s="33">
        <f ca="1">IF(I3057="",Q3057,MOD((Q3057+_xlfn.XLOOKUP(I3057,CODE,VAL))*17,256))</f>
        <v>78</v>
      </c>
      <c r="S3057" s="33">
        <f ca="1">IF(J3057="",R3057,MOD((R3057+_xlfn.XLOOKUP(J3057,CODE,VAL))*17,256))</f>
        <v>175</v>
      </c>
      <c r="T3057" s="33">
        <f ca="1">IF(K3057="",S3057,MOD((S3057+_xlfn.XLOOKUP(K3057,CODE,VAL))*17,256))</f>
        <v>118</v>
      </c>
      <c r="U3057" s="33">
        <f ca="1">IF(L3057="",T3057,MOD((T3057+_xlfn.XLOOKUP(L3057,CODE,VAL))*17,256))</f>
        <v>227</v>
      </c>
      <c r="V3057" s="33">
        <f ca="1">IF(M3057="",U3057,MOD((U3057+_xlfn.XLOOKUP(M3057,CODE,VAL))*17,256))</f>
        <v>135</v>
      </c>
      <c r="W3057" s="33">
        <f ca="1">IF(N3057="",V3057,MOD((V3057+_xlfn.XLOOKUP(N3057,CODE,VAL))*17,256))</f>
        <v>135</v>
      </c>
      <c r="X3057" s="33">
        <f ca="1">IF(O3057="",W3057,MOD((W3057+_xlfn.XLOOKUP(O3057,CODE,VAL))*17,256))</f>
        <v>135</v>
      </c>
      <c r="Y3057" s="33">
        <f ca="1">IF(P3057="",X3057,MOD((X3057+_xlfn.XLOOKUP(P3057,CODE,VAL))*17,256))</f>
        <v>135</v>
      </c>
    </row>
    <row r="3058" spans="5:25">
      <c r="E3058" t="str">
        <f ca="1"/>
        <v>gfhkm-</v>
      </c>
      <c r="F3058" t="str" cm="1">
        <f t="array" aca="1" ref="F3058" ca="1">_xlfn.IFS(E3058="","",IFERROR(FIND("-",E3058),0)&gt;0,LEFT(E3058,FIND("-",E3058)-1),TRUE,LEFT(E3058,FIND("=",E3058)-1))</f>
        <v>gfhkm</v>
      </c>
      <c r="G3058" cm="1">
        <f t="array" aca="1" ref="G3058" ca="1">_xlfn.IFS(E3058="","",IFERROR(FIND("-",E3058),0)&gt;0,0,TRUE,VALUE(MID(E3058,FIND("=",E3058)+1,10)))</f>
        <v>0</v>
      </c>
      <c r="H3058">
        <f t="shared" ca="1" si="255"/>
        <v>6</v>
      </c>
      <c r="I3058" t="str">
        <f t="shared" ca="1" si="256"/>
        <v>g</v>
      </c>
      <c r="J3058" t="str">
        <f t="shared" ca="1" si="259"/>
        <v>f</v>
      </c>
      <c r="K3058" t="str">
        <f t="shared" ca="1" si="259"/>
        <v>h</v>
      </c>
      <c r="L3058" t="str">
        <f t="shared" ca="1" si="259"/>
        <v>k</v>
      </c>
      <c r="M3058" t="str">
        <f t="shared" ca="1" si="259"/>
        <v>m</v>
      </c>
      <c r="N3058" t="str">
        <f t="shared" ca="1" si="259"/>
        <v>-</v>
      </c>
      <c r="O3058" t="str">
        <f t="shared" ca="1" si="259"/>
        <v/>
      </c>
      <c r="P3058" s="19" t="str">
        <f t="shared" ca="1" si="259"/>
        <v/>
      </c>
      <c r="Q3058" s="33">
        <f t="shared" si="257"/>
        <v>0</v>
      </c>
      <c r="R3058" s="33">
        <f ca="1">IF(I3058="",Q3058,MOD((Q3058+_xlfn.XLOOKUP(I3058,CODE,VAL))*17,256))</f>
        <v>215</v>
      </c>
      <c r="S3058" s="33">
        <f ca="1">IF(J3058="",R3058,MOD((R3058+_xlfn.XLOOKUP(J3058,CODE,VAL))*17,256))</f>
        <v>13</v>
      </c>
      <c r="T3058" s="33">
        <f ca="1">IF(K3058="",S3058,MOD((S3058+_xlfn.XLOOKUP(K3058,CODE,VAL))*17,256))</f>
        <v>197</v>
      </c>
      <c r="U3058" s="33">
        <f ca="1">IF(L3058="",T3058,MOD((T3058+_xlfn.XLOOKUP(L3058,CODE,VAL))*17,256))</f>
        <v>48</v>
      </c>
      <c r="V3058" s="33">
        <f ca="1">IF(M3058="",U3058,MOD((U3058+_xlfn.XLOOKUP(M3058,CODE,VAL))*17,256))</f>
        <v>109</v>
      </c>
      <c r="W3058" s="33">
        <f ca="1">IF(N3058="",V3058,MOD((V3058+_xlfn.XLOOKUP(N3058,CODE,VAL))*17,256))</f>
        <v>58</v>
      </c>
      <c r="X3058" s="33">
        <f ca="1">IF(O3058="",W3058,MOD((W3058+_xlfn.XLOOKUP(O3058,CODE,VAL))*17,256))</f>
        <v>58</v>
      </c>
      <c r="Y3058" s="33">
        <f ca="1">IF(P3058="",X3058,MOD((X3058+_xlfn.XLOOKUP(P3058,CODE,VAL))*17,256))</f>
        <v>58</v>
      </c>
    </row>
    <row r="3059" spans="5:25">
      <c r="E3059" t="str">
        <f ca="1"/>
        <v>zmggs=3</v>
      </c>
      <c r="F3059" t="str" cm="1">
        <f t="array" aca="1" ref="F3059" ca="1">_xlfn.IFS(E3059="","",IFERROR(FIND("-",E3059),0)&gt;0,LEFT(E3059,FIND("-",E3059)-1),TRUE,LEFT(E3059,FIND("=",E3059)-1))</f>
        <v>zmggs</v>
      </c>
      <c r="G3059" cm="1">
        <f t="array" aca="1" ref="G3059" ca="1">_xlfn.IFS(E3059="","",IFERROR(FIND("-",E3059),0)&gt;0,0,TRUE,VALUE(MID(E3059,FIND("=",E3059)+1,10)))</f>
        <v>3</v>
      </c>
      <c r="H3059">
        <f t="shared" ca="1" si="255"/>
        <v>7</v>
      </c>
      <c r="I3059" t="str">
        <f t="shared" ca="1" si="256"/>
        <v>z</v>
      </c>
      <c r="J3059" t="str">
        <f t="shared" ca="1" si="259"/>
        <v>m</v>
      </c>
      <c r="K3059" t="str">
        <f t="shared" ca="1" si="259"/>
        <v>g</v>
      </c>
      <c r="L3059" t="str">
        <f t="shared" ca="1" si="259"/>
        <v>g</v>
      </c>
      <c r="M3059" t="str">
        <f t="shared" ca="1" si="259"/>
        <v>s</v>
      </c>
      <c r="N3059" t="str">
        <f t="shared" ca="1" si="259"/>
        <v>=</v>
      </c>
      <c r="O3059" t="str">
        <f t="shared" ca="1" si="259"/>
        <v>3</v>
      </c>
      <c r="P3059" s="19" t="str">
        <f t="shared" ca="1" si="259"/>
        <v/>
      </c>
      <c r="Q3059" s="33">
        <f t="shared" si="257"/>
        <v>0</v>
      </c>
      <c r="R3059" s="33">
        <f ca="1">IF(I3059="",Q3059,MOD((Q3059+_xlfn.XLOOKUP(I3059,CODE,VAL))*17,256))</f>
        <v>26</v>
      </c>
      <c r="S3059" s="33">
        <f ca="1">IF(J3059="",R3059,MOD((R3059+_xlfn.XLOOKUP(J3059,CODE,VAL))*17,256))</f>
        <v>247</v>
      </c>
      <c r="T3059" s="33">
        <f ca="1">IF(K3059="",S3059,MOD((S3059+_xlfn.XLOOKUP(K3059,CODE,VAL))*17,256))</f>
        <v>62</v>
      </c>
      <c r="U3059" s="33">
        <f ca="1">IF(L3059="",T3059,MOD((T3059+_xlfn.XLOOKUP(L3059,CODE,VAL))*17,256))</f>
        <v>245</v>
      </c>
      <c r="V3059" s="33">
        <f ca="1">IF(M3059="",U3059,MOD((U3059+_xlfn.XLOOKUP(M3059,CODE,VAL))*17,256))</f>
        <v>232</v>
      </c>
      <c r="W3059" s="33">
        <f ca="1">IF(N3059="",V3059,MOD((V3059+_xlfn.XLOOKUP(N3059,CODE,VAL))*17,256))</f>
        <v>117</v>
      </c>
      <c r="X3059" s="33">
        <f ca="1">IF(O3059="",W3059,MOD((W3059+_xlfn.XLOOKUP(O3059,CODE,VAL))*17,256))</f>
        <v>40</v>
      </c>
      <c r="Y3059" s="33">
        <f ca="1">IF(P3059="",X3059,MOD((X3059+_xlfn.XLOOKUP(P3059,CODE,VAL))*17,256))</f>
        <v>40</v>
      </c>
    </row>
    <row r="3060" spans="5:25">
      <c r="E3060" t="str">
        <f ca="1"/>
        <v>kjzs=9</v>
      </c>
      <c r="F3060" t="str" cm="1">
        <f t="array" aca="1" ref="F3060" ca="1">_xlfn.IFS(E3060="","",IFERROR(FIND("-",E3060),0)&gt;0,LEFT(E3060,FIND("-",E3060)-1),TRUE,LEFT(E3060,FIND("=",E3060)-1))</f>
        <v>kjzs</v>
      </c>
      <c r="G3060" cm="1">
        <f t="array" aca="1" ref="G3060" ca="1">_xlfn.IFS(E3060="","",IFERROR(FIND("-",E3060),0)&gt;0,0,TRUE,VALUE(MID(E3060,FIND("=",E3060)+1,10)))</f>
        <v>9</v>
      </c>
      <c r="H3060">
        <f t="shared" ca="1" si="255"/>
        <v>6</v>
      </c>
      <c r="I3060" t="str">
        <f t="shared" ca="1" si="256"/>
        <v>k</v>
      </c>
      <c r="J3060" t="str">
        <f t="shared" ca="1" si="259"/>
        <v>j</v>
      </c>
      <c r="K3060" t="str">
        <f t="shared" ca="1" si="259"/>
        <v>z</v>
      </c>
      <c r="L3060" t="str">
        <f t="shared" ca="1" si="259"/>
        <v>s</v>
      </c>
      <c r="M3060" t="str">
        <f t="shared" ca="1" si="259"/>
        <v>=</v>
      </c>
      <c r="N3060" t="str">
        <f t="shared" ca="1" si="259"/>
        <v>9</v>
      </c>
      <c r="O3060" t="str">
        <f t="shared" ca="1" si="259"/>
        <v/>
      </c>
      <c r="P3060" s="19" t="str">
        <f t="shared" ca="1" si="259"/>
        <v/>
      </c>
      <c r="Q3060" s="33">
        <f t="shared" si="257"/>
        <v>0</v>
      </c>
      <c r="R3060" s="33">
        <f ca="1">IF(I3060="",Q3060,MOD((Q3060+_xlfn.XLOOKUP(I3060,CODE,VAL))*17,256))</f>
        <v>27</v>
      </c>
      <c r="S3060" s="33">
        <f ca="1">IF(J3060="",R3060,MOD((R3060+_xlfn.XLOOKUP(J3060,CODE,VAL))*17,256))</f>
        <v>213</v>
      </c>
      <c r="T3060" s="33">
        <f ca="1">IF(K3060="",S3060,MOD((S3060+_xlfn.XLOOKUP(K3060,CODE,VAL))*17,256))</f>
        <v>63</v>
      </c>
      <c r="U3060" s="33">
        <f ca="1">IF(L3060="",T3060,MOD((T3060+_xlfn.XLOOKUP(L3060,CODE,VAL))*17,256))</f>
        <v>210</v>
      </c>
      <c r="V3060" s="33">
        <f ca="1">IF(M3060="",U3060,MOD((U3060+_xlfn.XLOOKUP(M3060,CODE,VAL))*17,256))</f>
        <v>255</v>
      </c>
      <c r="W3060" s="33">
        <f ca="1">IF(N3060="",V3060,MOD((V3060+_xlfn.XLOOKUP(N3060,CODE,VAL))*17,256))</f>
        <v>184</v>
      </c>
      <c r="X3060" s="33">
        <f ca="1">IF(O3060="",W3060,MOD((W3060+_xlfn.XLOOKUP(O3060,CODE,VAL))*17,256))</f>
        <v>184</v>
      </c>
      <c r="Y3060" s="33">
        <f ca="1">IF(P3060="",X3060,MOD((X3060+_xlfn.XLOOKUP(P3060,CODE,VAL))*17,256))</f>
        <v>184</v>
      </c>
    </row>
    <row r="3061" spans="5:25">
      <c r="E3061" t="str">
        <f ca="1"/>
        <v>kbxm-</v>
      </c>
      <c r="F3061" t="str" cm="1">
        <f t="array" aca="1" ref="F3061" ca="1">_xlfn.IFS(E3061="","",IFERROR(FIND("-",E3061),0)&gt;0,LEFT(E3061,FIND("-",E3061)-1),TRUE,LEFT(E3061,FIND("=",E3061)-1))</f>
        <v>kbxm</v>
      </c>
      <c r="G3061" cm="1">
        <f t="array" aca="1" ref="G3061" ca="1">_xlfn.IFS(E3061="","",IFERROR(FIND("-",E3061),0)&gt;0,0,TRUE,VALUE(MID(E3061,FIND("=",E3061)+1,10)))</f>
        <v>0</v>
      </c>
      <c r="H3061">
        <f t="shared" ca="1" si="255"/>
        <v>5</v>
      </c>
      <c r="I3061" t="str">
        <f t="shared" ca="1" si="256"/>
        <v>k</v>
      </c>
      <c r="J3061" t="str">
        <f t="shared" ca="1" si="259"/>
        <v>b</v>
      </c>
      <c r="K3061" t="str">
        <f t="shared" ca="1" si="259"/>
        <v>x</v>
      </c>
      <c r="L3061" t="str">
        <f t="shared" ca="1" si="259"/>
        <v>m</v>
      </c>
      <c r="M3061" t="str">
        <f t="shared" ca="1" si="259"/>
        <v>-</v>
      </c>
      <c r="N3061" t="str">
        <f t="shared" ca="1" si="259"/>
        <v/>
      </c>
      <c r="O3061" t="str">
        <f t="shared" ca="1" si="259"/>
        <v/>
      </c>
      <c r="P3061" s="19" t="str">
        <f t="shared" ca="1" si="259"/>
        <v/>
      </c>
      <c r="Q3061" s="33">
        <f t="shared" si="257"/>
        <v>0</v>
      </c>
      <c r="R3061" s="33">
        <f ca="1">IF(I3061="",Q3061,MOD((Q3061+_xlfn.XLOOKUP(I3061,CODE,VAL))*17,256))</f>
        <v>27</v>
      </c>
      <c r="S3061" s="33">
        <f ca="1">IF(J3061="",R3061,MOD((R3061+_xlfn.XLOOKUP(J3061,CODE,VAL))*17,256))</f>
        <v>77</v>
      </c>
      <c r="T3061" s="33">
        <f ca="1">IF(K3061="",S3061,MOD((S3061+_xlfn.XLOOKUP(K3061,CODE,VAL))*17,256))</f>
        <v>21</v>
      </c>
      <c r="U3061" s="33">
        <f ca="1">IF(L3061="",T3061,MOD((T3061+_xlfn.XLOOKUP(L3061,CODE,VAL))*17,256))</f>
        <v>162</v>
      </c>
      <c r="V3061" s="33">
        <f ca="1">IF(M3061="",U3061,MOD((U3061+_xlfn.XLOOKUP(M3061,CODE,VAL))*17,256))</f>
        <v>191</v>
      </c>
      <c r="W3061" s="33">
        <f ca="1">IF(N3061="",V3061,MOD((V3061+_xlfn.XLOOKUP(N3061,CODE,VAL))*17,256))</f>
        <v>191</v>
      </c>
      <c r="X3061" s="33">
        <f ca="1">IF(O3061="",W3061,MOD((W3061+_xlfn.XLOOKUP(O3061,CODE,VAL))*17,256))</f>
        <v>191</v>
      </c>
      <c r="Y3061" s="33">
        <f ca="1">IF(P3061="",X3061,MOD((X3061+_xlfn.XLOOKUP(P3061,CODE,VAL))*17,256))</f>
        <v>191</v>
      </c>
    </row>
    <row r="3062" spans="5:25">
      <c r="E3062" t="str">
        <f ca="1"/>
        <v>hh-</v>
      </c>
      <c r="F3062" t="str" cm="1">
        <f t="array" aca="1" ref="F3062" ca="1">_xlfn.IFS(E3062="","",IFERROR(FIND("-",E3062),0)&gt;0,LEFT(E3062,FIND("-",E3062)-1),TRUE,LEFT(E3062,FIND("=",E3062)-1))</f>
        <v>hh</v>
      </c>
      <c r="G3062" cm="1">
        <f t="array" aca="1" ref="G3062" ca="1">_xlfn.IFS(E3062="","",IFERROR(FIND("-",E3062),0)&gt;0,0,TRUE,VALUE(MID(E3062,FIND("=",E3062)+1,10)))</f>
        <v>0</v>
      </c>
      <c r="H3062">
        <f t="shared" ca="1" si="255"/>
        <v>3</v>
      </c>
      <c r="I3062" t="str">
        <f t="shared" ca="1" si="256"/>
        <v>h</v>
      </c>
      <c r="J3062" t="str">
        <f t="shared" ca="1" si="259"/>
        <v>h</v>
      </c>
      <c r="K3062" t="str">
        <f t="shared" ca="1" si="259"/>
        <v>-</v>
      </c>
      <c r="L3062" t="str">
        <f t="shared" ca="1" si="259"/>
        <v/>
      </c>
      <c r="M3062" t="str">
        <f t="shared" ca="1" si="259"/>
        <v/>
      </c>
      <c r="N3062" t="str">
        <f t="shared" ca="1" si="259"/>
        <v/>
      </c>
      <c r="O3062" t="str">
        <f t="shared" ca="1" si="259"/>
        <v/>
      </c>
      <c r="P3062" s="19" t="str">
        <f t="shared" ca="1" si="259"/>
        <v/>
      </c>
      <c r="Q3062" s="33">
        <f t="shared" si="257"/>
        <v>0</v>
      </c>
      <c r="R3062" s="33">
        <f ca="1">IF(I3062="",Q3062,MOD((Q3062+_xlfn.XLOOKUP(I3062,CODE,VAL))*17,256))</f>
        <v>232</v>
      </c>
      <c r="S3062" s="33">
        <f ca="1">IF(J3062="",R3062,MOD((R3062+_xlfn.XLOOKUP(J3062,CODE,VAL))*17,256))</f>
        <v>80</v>
      </c>
      <c r="T3062" s="33">
        <f ca="1">IF(K3062="",S3062,MOD((S3062+_xlfn.XLOOKUP(K3062,CODE,VAL))*17,256))</f>
        <v>77</v>
      </c>
      <c r="U3062" s="33">
        <f ca="1">IF(L3062="",T3062,MOD((T3062+_xlfn.XLOOKUP(L3062,CODE,VAL))*17,256))</f>
        <v>77</v>
      </c>
      <c r="V3062" s="33">
        <f ca="1">IF(M3062="",U3062,MOD((U3062+_xlfn.XLOOKUP(M3062,CODE,VAL))*17,256))</f>
        <v>77</v>
      </c>
      <c r="W3062" s="33">
        <f ca="1">IF(N3062="",V3062,MOD((V3062+_xlfn.XLOOKUP(N3062,CODE,VAL))*17,256))</f>
        <v>77</v>
      </c>
      <c r="X3062" s="33">
        <f ca="1">IF(O3062="",W3062,MOD((W3062+_xlfn.XLOOKUP(O3062,CODE,VAL))*17,256))</f>
        <v>77</v>
      </c>
      <c r="Y3062" s="33">
        <f ca="1">IF(P3062="",X3062,MOD((X3062+_xlfn.XLOOKUP(P3062,CODE,VAL))*17,256))</f>
        <v>77</v>
      </c>
    </row>
    <row r="3063" spans="5:25">
      <c r="E3063" t="str">
        <f ca="1"/>
        <v>tr-</v>
      </c>
      <c r="F3063" t="str" cm="1">
        <f t="array" aca="1" ref="F3063" ca="1">_xlfn.IFS(E3063="","",IFERROR(FIND("-",E3063),0)&gt;0,LEFT(E3063,FIND("-",E3063)-1),TRUE,LEFT(E3063,FIND("=",E3063)-1))</f>
        <v>tr</v>
      </c>
      <c r="G3063" cm="1">
        <f t="array" aca="1" ref="G3063" ca="1">_xlfn.IFS(E3063="","",IFERROR(FIND("-",E3063),0)&gt;0,0,TRUE,VALUE(MID(E3063,FIND("=",E3063)+1,10)))</f>
        <v>0</v>
      </c>
      <c r="H3063">
        <f t="shared" ca="1" si="255"/>
        <v>3</v>
      </c>
      <c r="I3063" t="str">
        <f t="shared" ca="1" si="256"/>
        <v>t</v>
      </c>
      <c r="J3063" t="str">
        <f t="shared" ca="1" si="259"/>
        <v>r</v>
      </c>
      <c r="K3063" t="str">
        <f t="shared" ca="1" si="259"/>
        <v>-</v>
      </c>
      <c r="L3063" t="str">
        <f t="shared" ca="1" si="259"/>
        <v/>
      </c>
      <c r="M3063" t="str">
        <f t="shared" ca="1" si="259"/>
        <v/>
      </c>
      <c r="N3063" t="str">
        <f t="shared" ca="1" si="259"/>
        <v/>
      </c>
      <c r="O3063" t="str">
        <f t="shared" ca="1" si="259"/>
        <v/>
      </c>
      <c r="P3063" s="19" t="str">
        <f t="shared" ca="1" si="259"/>
        <v/>
      </c>
      <c r="Q3063" s="33">
        <f t="shared" si="257"/>
        <v>0</v>
      </c>
      <c r="R3063" s="33">
        <f ca="1">IF(I3063="",Q3063,MOD((Q3063+_xlfn.XLOOKUP(I3063,CODE,VAL))*17,256))</f>
        <v>180</v>
      </c>
      <c r="S3063" s="33">
        <f ca="1">IF(J3063="",R3063,MOD((R3063+_xlfn.XLOOKUP(J3063,CODE,VAL))*17,256))</f>
        <v>134</v>
      </c>
      <c r="T3063" s="33">
        <f ca="1">IF(K3063="",S3063,MOD((S3063+_xlfn.XLOOKUP(K3063,CODE,VAL))*17,256))</f>
        <v>227</v>
      </c>
      <c r="U3063" s="33">
        <f ca="1">IF(L3063="",T3063,MOD((T3063+_xlfn.XLOOKUP(L3063,CODE,VAL))*17,256))</f>
        <v>227</v>
      </c>
      <c r="V3063" s="33">
        <f ca="1">IF(M3063="",U3063,MOD((U3063+_xlfn.XLOOKUP(M3063,CODE,VAL))*17,256))</f>
        <v>227</v>
      </c>
      <c r="W3063" s="33">
        <f ca="1">IF(N3063="",V3063,MOD((V3063+_xlfn.XLOOKUP(N3063,CODE,VAL))*17,256))</f>
        <v>227</v>
      </c>
      <c r="X3063" s="33">
        <f ca="1">IF(O3063="",W3063,MOD((W3063+_xlfn.XLOOKUP(O3063,CODE,VAL))*17,256))</f>
        <v>227</v>
      </c>
      <c r="Y3063" s="33">
        <f ca="1">IF(P3063="",X3063,MOD((X3063+_xlfn.XLOOKUP(P3063,CODE,VAL))*17,256))</f>
        <v>227</v>
      </c>
    </row>
    <row r="3064" spans="5:25">
      <c r="E3064" t="str">
        <f ca="1"/>
        <v>tltm-</v>
      </c>
      <c r="F3064" t="str" cm="1">
        <f t="array" aca="1" ref="F3064" ca="1">_xlfn.IFS(E3064="","",IFERROR(FIND("-",E3064),0)&gt;0,LEFT(E3064,FIND("-",E3064)-1),TRUE,LEFT(E3064,FIND("=",E3064)-1))</f>
        <v>tltm</v>
      </c>
      <c r="G3064" cm="1">
        <f t="array" aca="1" ref="G3064" ca="1">_xlfn.IFS(E3064="","",IFERROR(FIND("-",E3064),0)&gt;0,0,TRUE,VALUE(MID(E3064,FIND("=",E3064)+1,10)))</f>
        <v>0</v>
      </c>
      <c r="H3064">
        <f t="shared" ca="1" si="255"/>
        <v>5</v>
      </c>
      <c r="I3064" t="str">
        <f t="shared" ca="1" si="256"/>
        <v>t</v>
      </c>
      <c r="J3064" t="str">
        <f t="shared" ca="1" si="259"/>
        <v>l</v>
      </c>
      <c r="K3064" t="str">
        <f t="shared" ca="1" si="259"/>
        <v>t</v>
      </c>
      <c r="L3064" t="str">
        <f t="shared" ca="1" si="259"/>
        <v>m</v>
      </c>
      <c r="M3064" t="str">
        <f t="shared" ca="1" si="259"/>
        <v>-</v>
      </c>
      <c r="N3064" t="str">
        <f t="shared" ca="1" si="259"/>
        <v/>
      </c>
      <c r="O3064" t="str">
        <f t="shared" ca="1" si="259"/>
        <v/>
      </c>
      <c r="P3064" s="19" t="str">
        <f t="shared" ca="1" si="259"/>
        <v/>
      </c>
      <c r="Q3064" s="33">
        <f t="shared" si="257"/>
        <v>0</v>
      </c>
      <c r="R3064" s="33">
        <f ca="1">IF(I3064="",Q3064,MOD((Q3064+_xlfn.XLOOKUP(I3064,CODE,VAL))*17,256))</f>
        <v>180</v>
      </c>
      <c r="S3064" s="33">
        <f ca="1">IF(J3064="",R3064,MOD((R3064+_xlfn.XLOOKUP(J3064,CODE,VAL))*17,256))</f>
        <v>32</v>
      </c>
      <c r="T3064" s="33">
        <f ca="1">IF(K3064="",S3064,MOD((S3064+_xlfn.XLOOKUP(K3064,CODE,VAL))*17,256))</f>
        <v>212</v>
      </c>
      <c r="U3064" s="33">
        <f ca="1">IF(L3064="",T3064,MOD((T3064+_xlfn.XLOOKUP(L3064,CODE,VAL))*17,256))</f>
        <v>81</v>
      </c>
      <c r="V3064" s="33">
        <f ca="1">IF(M3064="",U3064,MOD((U3064+_xlfn.XLOOKUP(M3064,CODE,VAL))*17,256))</f>
        <v>94</v>
      </c>
      <c r="W3064" s="33">
        <f ca="1">IF(N3064="",V3064,MOD((V3064+_xlfn.XLOOKUP(N3064,CODE,VAL))*17,256))</f>
        <v>94</v>
      </c>
      <c r="X3064" s="33">
        <f ca="1">IF(O3064="",W3064,MOD((W3064+_xlfn.XLOOKUP(O3064,CODE,VAL))*17,256))</f>
        <v>94</v>
      </c>
      <c r="Y3064" s="33">
        <f ca="1">IF(P3064="",X3064,MOD((X3064+_xlfn.XLOOKUP(P3064,CODE,VAL))*17,256))</f>
        <v>94</v>
      </c>
    </row>
    <row r="3065" spans="5:25">
      <c r="E3065" t="str">
        <f ca="1"/>
        <v>hpbbfq-</v>
      </c>
      <c r="F3065" t="str" cm="1">
        <f t="array" aca="1" ref="F3065" ca="1">_xlfn.IFS(E3065="","",IFERROR(FIND("-",E3065),0)&gt;0,LEFT(E3065,FIND("-",E3065)-1),TRUE,LEFT(E3065,FIND("=",E3065)-1))</f>
        <v>hpbbfq</v>
      </c>
      <c r="G3065" cm="1">
        <f t="array" aca="1" ref="G3065" ca="1">_xlfn.IFS(E3065="","",IFERROR(FIND("-",E3065),0)&gt;0,0,TRUE,VALUE(MID(E3065,FIND("=",E3065)+1,10)))</f>
        <v>0</v>
      </c>
      <c r="H3065">
        <f t="shared" ca="1" si="255"/>
        <v>7</v>
      </c>
      <c r="I3065" t="str">
        <f t="shared" ca="1" si="256"/>
        <v>h</v>
      </c>
      <c r="J3065" t="str">
        <f t="shared" ca="1" si="259"/>
        <v>p</v>
      </c>
      <c r="K3065" t="str">
        <f t="shared" ca="1" si="259"/>
        <v>b</v>
      </c>
      <c r="L3065" t="str">
        <f t="shared" ca="1" si="259"/>
        <v>b</v>
      </c>
      <c r="M3065" t="str">
        <f t="shared" ca="1" si="259"/>
        <v>f</v>
      </c>
      <c r="N3065" t="str">
        <f t="shared" ca="1" si="259"/>
        <v>q</v>
      </c>
      <c r="O3065" t="str">
        <f t="shared" ca="1" si="259"/>
        <v>-</v>
      </c>
      <c r="P3065" s="19" t="str">
        <f t="shared" ca="1" si="259"/>
        <v/>
      </c>
      <c r="Q3065" s="33">
        <f t="shared" si="257"/>
        <v>0</v>
      </c>
      <c r="R3065" s="33">
        <f ca="1">IF(I3065="",Q3065,MOD((Q3065+_xlfn.XLOOKUP(I3065,CODE,VAL))*17,256))</f>
        <v>232</v>
      </c>
      <c r="S3065" s="33">
        <f ca="1">IF(J3065="",R3065,MOD((R3065+_xlfn.XLOOKUP(J3065,CODE,VAL))*17,256))</f>
        <v>216</v>
      </c>
      <c r="T3065" s="33">
        <f ca="1">IF(K3065="",S3065,MOD((S3065+_xlfn.XLOOKUP(K3065,CODE,VAL))*17,256))</f>
        <v>218</v>
      </c>
      <c r="U3065" s="33">
        <f ca="1">IF(L3065="",T3065,MOD((T3065+_xlfn.XLOOKUP(L3065,CODE,VAL))*17,256))</f>
        <v>252</v>
      </c>
      <c r="V3065" s="33">
        <f ca="1">IF(M3065="",U3065,MOD((U3065+_xlfn.XLOOKUP(M3065,CODE,VAL))*17,256))</f>
        <v>130</v>
      </c>
      <c r="W3065" s="33">
        <f ca="1">IF(N3065="",V3065,MOD((V3065+_xlfn.XLOOKUP(N3065,CODE,VAL))*17,256))</f>
        <v>35</v>
      </c>
      <c r="X3065" s="33">
        <f ca="1">IF(O3065="",W3065,MOD((W3065+_xlfn.XLOOKUP(O3065,CODE,VAL))*17,256))</f>
        <v>80</v>
      </c>
      <c r="Y3065" s="33">
        <f ca="1">IF(P3065="",X3065,MOD((X3065+_xlfn.XLOOKUP(P3065,CODE,VAL))*17,256))</f>
        <v>80</v>
      </c>
    </row>
    <row r="3066" spans="5:25">
      <c r="E3066" t="str">
        <f ca="1"/>
        <v>nnv-</v>
      </c>
      <c r="F3066" t="str" cm="1">
        <f t="array" aca="1" ref="F3066" ca="1">_xlfn.IFS(E3066="","",IFERROR(FIND("-",E3066),0)&gt;0,LEFT(E3066,FIND("-",E3066)-1),TRUE,LEFT(E3066,FIND("=",E3066)-1))</f>
        <v>nnv</v>
      </c>
      <c r="G3066" cm="1">
        <f t="array" aca="1" ref="G3066" ca="1">_xlfn.IFS(E3066="","",IFERROR(FIND("-",E3066),0)&gt;0,0,TRUE,VALUE(MID(E3066,FIND("=",E3066)+1,10)))</f>
        <v>0</v>
      </c>
      <c r="H3066">
        <f t="shared" ca="1" si="255"/>
        <v>4</v>
      </c>
      <c r="I3066" t="str">
        <f t="shared" ca="1" si="256"/>
        <v>n</v>
      </c>
      <c r="J3066" t="str">
        <f t="shared" ca="1" si="259"/>
        <v>n</v>
      </c>
      <c r="K3066" t="str">
        <f t="shared" ca="1" si="259"/>
        <v>v</v>
      </c>
      <c r="L3066" t="str">
        <f t="shared" ca="1" si="259"/>
        <v>-</v>
      </c>
      <c r="M3066" t="str">
        <f t="shared" ca="1" si="259"/>
        <v/>
      </c>
      <c r="N3066" t="str">
        <f t="shared" ca="1" si="259"/>
        <v/>
      </c>
      <c r="O3066" t="str">
        <f t="shared" ca="1" si="259"/>
        <v/>
      </c>
      <c r="P3066" s="19" t="str">
        <f t="shared" ca="1" si="259"/>
        <v/>
      </c>
      <c r="Q3066" s="33">
        <f t="shared" si="257"/>
        <v>0</v>
      </c>
      <c r="R3066" s="33">
        <f ca="1">IF(I3066="",Q3066,MOD((Q3066+_xlfn.XLOOKUP(I3066,CODE,VAL))*17,256))</f>
        <v>78</v>
      </c>
      <c r="S3066" s="33">
        <f ca="1">IF(J3066="",R3066,MOD((R3066+_xlfn.XLOOKUP(J3066,CODE,VAL))*17,256))</f>
        <v>124</v>
      </c>
      <c r="T3066" s="33">
        <f ca="1">IF(K3066="",S3066,MOD((S3066+_xlfn.XLOOKUP(K3066,CODE,VAL))*17,256))</f>
        <v>18</v>
      </c>
      <c r="U3066" s="33">
        <f ca="1">IF(L3066="",T3066,MOD((T3066+_xlfn.XLOOKUP(L3066,CODE,VAL))*17,256))</f>
        <v>47</v>
      </c>
      <c r="V3066" s="33">
        <f ca="1">IF(M3066="",U3066,MOD((U3066+_xlfn.XLOOKUP(M3066,CODE,VAL))*17,256))</f>
        <v>47</v>
      </c>
      <c r="W3066" s="33">
        <f ca="1">IF(N3066="",V3066,MOD((V3066+_xlfn.XLOOKUP(N3066,CODE,VAL))*17,256))</f>
        <v>47</v>
      </c>
      <c r="X3066" s="33">
        <f ca="1">IF(O3066="",W3066,MOD((W3066+_xlfn.XLOOKUP(O3066,CODE,VAL))*17,256))</f>
        <v>47</v>
      </c>
      <c r="Y3066" s="33">
        <f ca="1">IF(P3066="",X3066,MOD((X3066+_xlfn.XLOOKUP(P3066,CODE,VAL))*17,256))</f>
        <v>47</v>
      </c>
    </row>
    <row r="3067" spans="5:25">
      <c r="E3067" t="str">
        <f ca="1"/>
        <v>lm-</v>
      </c>
      <c r="F3067" t="str" cm="1">
        <f t="array" aca="1" ref="F3067" ca="1">_xlfn.IFS(E3067="","",IFERROR(FIND("-",E3067),0)&gt;0,LEFT(E3067,FIND("-",E3067)-1),TRUE,LEFT(E3067,FIND("=",E3067)-1))</f>
        <v>lm</v>
      </c>
      <c r="G3067" cm="1">
        <f t="array" aca="1" ref="G3067" ca="1">_xlfn.IFS(E3067="","",IFERROR(FIND("-",E3067),0)&gt;0,0,TRUE,VALUE(MID(E3067,FIND("=",E3067)+1,10)))</f>
        <v>0</v>
      </c>
      <c r="H3067">
        <f t="shared" ca="1" si="255"/>
        <v>3</v>
      </c>
      <c r="I3067" t="str">
        <f t="shared" ca="1" si="256"/>
        <v>l</v>
      </c>
      <c r="J3067" t="str">
        <f t="shared" ca="1" si="259"/>
        <v>m</v>
      </c>
      <c r="K3067" t="str">
        <f t="shared" ca="1" si="259"/>
        <v>-</v>
      </c>
      <c r="L3067" t="str">
        <f t="shared" ca="1" si="259"/>
        <v/>
      </c>
      <c r="M3067" t="str">
        <f t="shared" ca="1" si="259"/>
        <v/>
      </c>
      <c r="N3067" t="str">
        <f t="shared" ca="1" si="259"/>
        <v/>
      </c>
      <c r="O3067" t="str">
        <f t="shared" ca="1" si="259"/>
        <v/>
      </c>
      <c r="P3067" s="19" t="str">
        <f t="shared" ca="1" si="259"/>
        <v/>
      </c>
      <c r="Q3067" s="33">
        <f t="shared" si="257"/>
        <v>0</v>
      </c>
      <c r="R3067" s="33">
        <f ca="1">IF(I3067="",Q3067,MOD((Q3067+_xlfn.XLOOKUP(I3067,CODE,VAL))*17,256))</f>
        <v>44</v>
      </c>
      <c r="S3067" s="33">
        <f ca="1">IF(J3067="",R3067,MOD((R3067+_xlfn.XLOOKUP(J3067,CODE,VAL))*17,256))</f>
        <v>41</v>
      </c>
      <c r="T3067" s="33">
        <f ca="1">IF(K3067="",S3067,MOD((S3067+_xlfn.XLOOKUP(K3067,CODE,VAL))*17,256))</f>
        <v>182</v>
      </c>
      <c r="U3067" s="33">
        <f ca="1">IF(L3067="",T3067,MOD((T3067+_xlfn.XLOOKUP(L3067,CODE,VAL))*17,256))</f>
        <v>182</v>
      </c>
      <c r="V3067" s="33">
        <f ca="1">IF(M3067="",U3067,MOD((U3067+_xlfn.XLOOKUP(M3067,CODE,VAL))*17,256))</f>
        <v>182</v>
      </c>
      <c r="W3067" s="33">
        <f ca="1">IF(N3067="",V3067,MOD((V3067+_xlfn.XLOOKUP(N3067,CODE,VAL))*17,256))</f>
        <v>182</v>
      </c>
      <c r="X3067" s="33">
        <f ca="1">IF(O3067="",W3067,MOD((W3067+_xlfn.XLOOKUP(O3067,CODE,VAL))*17,256))</f>
        <v>182</v>
      </c>
      <c r="Y3067" s="33">
        <f ca="1">IF(P3067="",X3067,MOD((X3067+_xlfn.XLOOKUP(P3067,CODE,VAL))*17,256))</f>
        <v>182</v>
      </c>
    </row>
    <row r="3068" spans="5:25">
      <c r="E3068" t="str">
        <f ca="1"/>
        <v>hh-</v>
      </c>
      <c r="F3068" t="str" cm="1">
        <f t="array" aca="1" ref="F3068" ca="1">_xlfn.IFS(E3068="","",IFERROR(FIND("-",E3068),0)&gt;0,LEFT(E3068,FIND("-",E3068)-1),TRUE,LEFT(E3068,FIND("=",E3068)-1))</f>
        <v>hh</v>
      </c>
      <c r="G3068" cm="1">
        <f t="array" aca="1" ref="G3068" ca="1">_xlfn.IFS(E3068="","",IFERROR(FIND("-",E3068),0)&gt;0,0,TRUE,VALUE(MID(E3068,FIND("=",E3068)+1,10)))</f>
        <v>0</v>
      </c>
      <c r="H3068">
        <f t="shared" ca="1" si="255"/>
        <v>3</v>
      </c>
      <c r="I3068" t="str">
        <f t="shared" ca="1" si="256"/>
        <v>h</v>
      </c>
      <c r="J3068" t="str">
        <f t="shared" ca="1" si="259"/>
        <v>h</v>
      </c>
      <c r="K3068" t="str">
        <f t="shared" ca="1" si="259"/>
        <v>-</v>
      </c>
      <c r="L3068" t="str">
        <f t="shared" ca="1" si="259"/>
        <v/>
      </c>
      <c r="M3068" t="str">
        <f t="shared" ca="1" si="259"/>
        <v/>
      </c>
      <c r="N3068" t="str">
        <f t="shared" ca="1" si="259"/>
        <v/>
      </c>
      <c r="O3068" t="str">
        <f t="shared" ca="1" si="259"/>
        <v/>
      </c>
      <c r="P3068" s="19" t="str">
        <f t="shared" ca="1" si="259"/>
        <v/>
      </c>
      <c r="Q3068" s="33">
        <f t="shared" si="257"/>
        <v>0</v>
      </c>
      <c r="R3068" s="33">
        <f ca="1">IF(I3068="",Q3068,MOD((Q3068+_xlfn.XLOOKUP(I3068,CODE,VAL))*17,256))</f>
        <v>232</v>
      </c>
      <c r="S3068" s="33">
        <f ca="1">IF(J3068="",R3068,MOD((R3068+_xlfn.XLOOKUP(J3068,CODE,VAL))*17,256))</f>
        <v>80</v>
      </c>
      <c r="T3068" s="33">
        <f ca="1">IF(K3068="",S3068,MOD((S3068+_xlfn.XLOOKUP(K3068,CODE,VAL))*17,256))</f>
        <v>77</v>
      </c>
      <c r="U3068" s="33">
        <f ca="1">IF(L3068="",T3068,MOD((T3068+_xlfn.XLOOKUP(L3068,CODE,VAL))*17,256))</f>
        <v>77</v>
      </c>
      <c r="V3068" s="33">
        <f ca="1">IF(M3068="",U3068,MOD((U3068+_xlfn.XLOOKUP(M3068,CODE,VAL))*17,256))</f>
        <v>77</v>
      </c>
      <c r="W3068" s="33">
        <f ca="1">IF(N3068="",V3068,MOD((V3068+_xlfn.XLOOKUP(N3068,CODE,VAL))*17,256))</f>
        <v>77</v>
      </c>
      <c r="X3068" s="33">
        <f ca="1">IF(O3068="",W3068,MOD((W3068+_xlfn.XLOOKUP(O3068,CODE,VAL))*17,256))</f>
        <v>77</v>
      </c>
      <c r="Y3068" s="33">
        <f ca="1">IF(P3068="",X3068,MOD((X3068+_xlfn.XLOOKUP(P3068,CODE,VAL))*17,256))</f>
        <v>77</v>
      </c>
    </row>
    <row r="3069" spans="5:25">
      <c r="E3069" t="str">
        <f ca="1"/>
        <v>qcz=8</v>
      </c>
      <c r="F3069" t="str" cm="1">
        <f t="array" aca="1" ref="F3069" ca="1">_xlfn.IFS(E3069="","",IFERROR(FIND("-",E3069),0)&gt;0,LEFT(E3069,FIND("-",E3069)-1),TRUE,LEFT(E3069,FIND("=",E3069)-1))</f>
        <v>qcz</v>
      </c>
      <c r="G3069" cm="1">
        <f t="array" aca="1" ref="G3069" ca="1">_xlfn.IFS(E3069="","",IFERROR(FIND("-",E3069),0)&gt;0,0,TRUE,VALUE(MID(E3069,FIND("=",E3069)+1,10)))</f>
        <v>8</v>
      </c>
      <c r="H3069">
        <f t="shared" ca="1" si="255"/>
        <v>5</v>
      </c>
      <c r="I3069" t="str">
        <f t="shared" ca="1" si="256"/>
        <v>q</v>
      </c>
      <c r="J3069" t="str">
        <f t="shared" ca="1" si="259"/>
        <v>c</v>
      </c>
      <c r="K3069" t="str">
        <f t="shared" ca="1" si="259"/>
        <v>z</v>
      </c>
      <c r="L3069" t="str">
        <f t="shared" ca="1" si="259"/>
        <v>=</v>
      </c>
      <c r="M3069" t="str">
        <f t="shared" ca="1" si="259"/>
        <v>8</v>
      </c>
      <c r="N3069" t="str">
        <f t="shared" ca="1" si="259"/>
        <v/>
      </c>
      <c r="O3069" t="str">
        <f t="shared" ca="1" si="259"/>
        <v/>
      </c>
      <c r="P3069" s="19" t="str">
        <f t="shared" ca="1" si="259"/>
        <v/>
      </c>
      <c r="Q3069" s="33">
        <f t="shared" si="257"/>
        <v>0</v>
      </c>
      <c r="R3069" s="33">
        <f ca="1">IF(I3069="",Q3069,MOD((Q3069+_xlfn.XLOOKUP(I3069,CODE,VAL))*17,256))</f>
        <v>129</v>
      </c>
      <c r="S3069" s="33">
        <f ca="1">IF(J3069="",R3069,MOD((R3069+_xlfn.XLOOKUP(J3069,CODE,VAL))*17,256))</f>
        <v>36</v>
      </c>
      <c r="T3069" s="33">
        <f ca="1">IF(K3069="",S3069,MOD((S3069+_xlfn.XLOOKUP(K3069,CODE,VAL))*17,256))</f>
        <v>126</v>
      </c>
      <c r="U3069" s="33">
        <f ca="1">IF(L3069="",T3069,MOD((T3069+_xlfn.XLOOKUP(L3069,CODE,VAL))*17,256))</f>
        <v>107</v>
      </c>
      <c r="V3069" s="33">
        <f ca="1">IF(M3069="",U3069,MOD((U3069+_xlfn.XLOOKUP(M3069,CODE,VAL))*17,256))</f>
        <v>211</v>
      </c>
      <c r="W3069" s="33">
        <f ca="1">IF(N3069="",V3069,MOD((V3069+_xlfn.XLOOKUP(N3069,CODE,VAL))*17,256))</f>
        <v>211</v>
      </c>
      <c r="X3069" s="33">
        <f ca="1">IF(O3069="",W3069,MOD((W3069+_xlfn.XLOOKUP(O3069,CODE,VAL))*17,256))</f>
        <v>211</v>
      </c>
      <c r="Y3069" s="33">
        <f ca="1">IF(P3069="",X3069,MOD((X3069+_xlfn.XLOOKUP(P3069,CODE,VAL))*17,256))</f>
        <v>211</v>
      </c>
    </row>
    <row r="3070" spans="5:25">
      <c r="E3070" t="str">
        <f ca="1"/>
        <v>tfpnpn=3</v>
      </c>
      <c r="F3070" t="str" cm="1">
        <f t="array" aca="1" ref="F3070" ca="1">_xlfn.IFS(E3070="","",IFERROR(FIND("-",E3070),0)&gt;0,LEFT(E3070,FIND("-",E3070)-1),TRUE,LEFT(E3070,FIND("=",E3070)-1))</f>
        <v>tfpnpn</v>
      </c>
      <c r="G3070" cm="1">
        <f t="array" aca="1" ref="G3070" ca="1">_xlfn.IFS(E3070="","",IFERROR(FIND("-",E3070),0)&gt;0,0,TRUE,VALUE(MID(E3070,FIND("=",E3070)+1,10)))</f>
        <v>3</v>
      </c>
      <c r="H3070">
        <f t="shared" ca="1" si="255"/>
        <v>8</v>
      </c>
      <c r="I3070" t="str">
        <f t="shared" ca="1" si="256"/>
        <v>t</v>
      </c>
      <c r="J3070" t="str">
        <f t="shared" ca="1" si="259"/>
        <v>f</v>
      </c>
      <c r="K3070" t="str">
        <f t="shared" ca="1" si="259"/>
        <v>p</v>
      </c>
      <c r="L3070" t="str">
        <f t="shared" ca="1" si="259"/>
        <v>n</v>
      </c>
      <c r="M3070" t="str">
        <f t="shared" ca="1" si="259"/>
        <v>p</v>
      </c>
      <c r="N3070" t="str">
        <f t="shared" ca="1" si="259"/>
        <v>n</v>
      </c>
      <c r="O3070" t="str">
        <f t="shared" ca="1" si="259"/>
        <v>=</v>
      </c>
      <c r="P3070" s="19" t="str">
        <f t="shared" ca="1" si="259"/>
        <v>3</v>
      </c>
      <c r="Q3070" s="33">
        <f t="shared" si="257"/>
        <v>0</v>
      </c>
      <c r="R3070" s="33">
        <f ca="1">IF(I3070="",Q3070,MOD((Q3070+_xlfn.XLOOKUP(I3070,CODE,VAL))*17,256))</f>
        <v>180</v>
      </c>
      <c r="S3070" s="33">
        <f ca="1">IF(J3070="",R3070,MOD((R3070+_xlfn.XLOOKUP(J3070,CODE,VAL))*17,256))</f>
        <v>186</v>
      </c>
      <c r="T3070" s="33">
        <f ca="1">IF(K3070="",S3070,MOD((S3070+_xlfn.XLOOKUP(K3070,CODE,VAL))*17,256))</f>
        <v>202</v>
      </c>
      <c r="U3070" s="33">
        <f ca="1">IF(L3070="",T3070,MOD((T3070+_xlfn.XLOOKUP(L3070,CODE,VAL))*17,256))</f>
        <v>184</v>
      </c>
      <c r="V3070" s="33">
        <f ca="1">IF(M3070="",U3070,MOD((U3070+_xlfn.XLOOKUP(M3070,CODE,VAL))*17,256))</f>
        <v>168</v>
      </c>
      <c r="W3070" s="33">
        <f ca="1">IF(N3070="",V3070,MOD((V3070+_xlfn.XLOOKUP(N3070,CODE,VAL))*17,256))</f>
        <v>118</v>
      </c>
      <c r="X3070" s="33">
        <f ca="1">IF(O3070="",W3070,MOD((W3070+_xlfn.XLOOKUP(O3070,CODE,VAL))*17,256))</f>
        <v>227</v>
      </c>
      <c r="Y3070" s="33">
        <f ca="1">IF(P3070="",X3070,MOD((X3070+_xlfn.XLOOKUP(P3070,CODE,VAL))*17,256))</f>
        <v>118</v>
      </c>
    </row>
    <row r="3071" spans="5:25">
      <c r="E3071" t="str">
        <f ca="1"/>
        <v>nhxp-</v>
      </c>
      <c r="F3071" t="str" cm="1">
        <f t="array" aca="1" ref="F3071" ca="1">_xlfn.IFS(E3071="","",IFERROR(FIND("-",E3071),0)&gt;0,LEFT(E3071,FIND("-",E3071)-1),TRUE,LEFT(E3071,FIND("=",E3071)-1))</f>
        <v>nhxp</v>
      </c>
      <c r="G3071" cm="1">
        <f t="array" aca="1" ref="G3071" ca="1">_xlfn.IFS(E3071="","",IFERROR(FIND("-",E3071),0)&gt;0,0,TRUE,VALUE(MID(E3071,FIND("=",E3071)+1,10)))</f>
        <v>0</v>
      </c>
      <c r="H3071">
        <f t="shared" ca="1" si="255"/>
        <v>5</v>
      </c>
      <c r="I3071" t="str">
        <f t="shared" ca="1" si="256"/>
        <v>n</v>
      </c>
      <c r="J3071" t="str">
        <f t="shared" ca="1" si="259"/>
        <v>h</v>
      </c>
      <c r="K3071" t="str">
        <f t="shared" ca="1" si="259"/>
        <v>x</v>
      </c>
      <c r="L3071" t="str">
        <f t="shared" ca="1" si="259"/>
        <v>p</v>
      </c>
      <c r="M3071" t="str">
        <f t="shared" ca="1" si="259"/>
        <v>-</v>
      </c>
      <c r="N3071" t="str">
        <f t="shared" ca="1" si="259"/>
        <v/>
      </c>
      <c r="O3071" t="str">
        <f t="shared" ca="1" si="259"/>
        <v/>
      </c>
      <c r="P3071" s="19" t="str">
        <f t="shared" ca="1" si="259"/>
        <v/>
      </c>
      <c r="Q3071" s="33">
        <f t="shared" si="257"/>
        <v>0</v>
      </c>
      <c r="R3071" s="33">
        <f ca="1">IF(I3071="",Q3071,MOD((Q3071+_xlfn.XLOOKUP(I3071,CODE,VAL))*17,256))</f>
        <v>78</v>
      </c>
      <c r="S3071" s="33">
        <f ca="1">IF(J3071="",R3071,MOD((R3071+_xlfn.XLOOKUP(J3071,CODE,VAL))*17,256))</f>
        <v>22</v>
      </c>
      <c r="T3071" s="33">
        <f ca="1">IF(K3071="",S3071,MOD((S3071+_xlfn.XLOOKUP(K3071,CODE,VAL))*17,256))</f>
        <v>110</v>
      </c>
      <c r="U3071" s="33">
        <f ca="1">IF(L3071="",T3071,MOD((T3071+_xlfn.XLOOKUP(L3071,CODE,VAL))*17,256))</f>
        <v>190</v>
      </c>
      <c r="V3071" s="33">
        <f ca="1">IF(M3071="",U3071,MOD((U3071+_xlfn.XLOOKUP(M3071,CODE,VAL))*17,256))</f>
        <v>155</v>
      </c>
      <c r="W3071" s="33">
        <f ca="1">IF(N3071="",V3071,MOD((V3071+_xlfn.XLOOKUP(N3071,CODE,VAL))*17,256))</f>
        <v>155</v>
      </c>
      <c r="X3071" s="33">
        <f ca="1">IF(O3071="",W3071,MOD((W3071+_xlfn.XLOOKUP(O3071,CODE,VAL))*17,256))</f>
        <v>155</v>
      </c>
      <c r="Y3071" s="33">
        <f ca="1">IF(P3071="",X3071,MOD((X3071+_xlfn.XLOOKUP(P3071,CODE,VAL))*17,256))</f>
        <v>155</v>
      </c>
    </row>
    <row r="3072" spans="5:25">
      <c r="E3072" t="str">
        <f ca="1"/>
        <v>tk=5</v>
      </c>
      <c r="F3072" t="str" cm="1">
        <f t="array" aca="1" ref="F3072" ca="1">_xlfn.IFS(E3072="","",IFERROR(FIND("-",E3072),0)&gt;0,LEFT(E3072,FIND("-",E3072)-1),TRUE,LEFT(E3072,FIND("=",E3072)-1))</f>
        <v>tk</v>
      </c>
      <c r="G3072" cm="1">
        <f t="array" aca="1" ref="G3072" ca="1">_xlfn.IFS(E3072="","",IFERROR(FIND("-",E3072),0)&gt;0,0,TRUE,VALUE(MID(E3072,FIND("=",E3072)+1,10)))</f>
        <v>5</v>
      </c>
      <c r="H3072">
        <f t="shared" ca="1" si="255"/>
        <v>4</v>
      </c>
      <c r="I3072" t="str">
        <f t="shared" ca="1" si="256"/>
        <v>t</v>
      </c>
      <c r="J3072" t="str">
        <f t="shared" ca="1" si="259"/>
        <v>k</v>
      </c>
      <c r="K3072" t="str">
        <f t="shared" ca="1" si="259"/>
        <v>=</v>
      </c>
      <c r="L3072" t="str">
        <f t="shared" ca="1" si="259"/>
        <v>5</v>
      </c>
      <c r="M3072" t="str">
        <f t="shared" ca="1" si="259"/>
        <v/>
      </c>
      <c r="N3072" t="str">
        <f t="shared" ca="1" si="259"/>
        <v/>
      </c>
      <c r="O3072" t="str">
        <f t="shared" ca="1" si="259"/>
        <v/>
      </c>
      <c r="P3072" s="19" t="str">
        <f t="shared" ca="1" si="259"/>
        <v/>
      </c>
      <c r="Q3072" s="33">
        <f t="shared" si="257"/>
        <v>0</v>
      </c>
      <c r="R3072" s="33">
        <f ca="1">IF(I3072="",Q3072,MOD((Q3072+_xlfn.XLOOKUP(I3072,CODE,VAL))*17,256))</f>
        <v>180</v>
      </c>
      <c r="S3072" s="33">
        <f ca="1">IF(J3072="",R3072,MOD((R3072+_xlfn.XLOOKUP(J3072,CODE,VAL))*17,256))</f>
        <v>15</v>
      </c>
      <c r="T3072" s="33">
        <f ca="1">IF(K3072="",S3072,MOD((S3072+_xlfn.XLOOKUP(K3072,CODE,VAL))*17,256))</f>
        <v>12</v>
      </c>
      <c r="U3072" s="33">
        <f ca="1">IF(L3072="",T3072,MOD((T3072+_xlfn.XLOOKUP(L3072,CODE,VAL))*17,256))</f>
        <v>81</v>
      </c>
      <c r="V3072" s="33">
        <f ca="1">IF(M3072="",U3072,MOD((U3072+_xlfn.XLOOKUP(M3072,CODE,VAL))*17,256))</f>
        <v>81</v>
      </c>
      <c r="W3072" s="33">
        <f ca="1">IF(N3072="",V3072,MOD((V3072+_xlfn.XLOOKUP(N3072,CODE,VAL))*17,256))</f>
        <v>81</v>
      </c>
      <c r="X3072" s="33">
        <f ca="1">IF(O3072="",W3072,MOD((W3072+_xlfn.XLOOKUP(O3072,CODE,VAL))*17,256))</f>
        <v>81</v>
      </c>
      <c r="Y3072" s="33">
        <f ca="1">IF(P3072="",X3072,MOD((X3072+_xlfn.XLOOKUP(P3072,CODE,VAL))*17,256))</f>
        <v>81</v>
      </c>
    </row>
    <row r="3073" spans="5:25">
      <c r="E3073" t="str">
        <f ca="1"/>
        <v>df-</v>
      </c>
      <c r="F3073" t="str" cm="1">
        <f t="array" aca="1" ref="F3073" ca="1">_xlfn.IFS(E3073="","",IFERROR(FIND("-",E3073),0)&gt;0,LEFT(E3073,FIND("-",E3073)-1),TRUE,LEFT(E3073,FIND("=",E3073)-1))</f>
        <v>df</v>
      </c>
      <c r="G3073" cm="1">
        <f t="array" aca="1" ref="G3073" ca="1">_xlfn.IFS(E3073="","",IFERROR(FIND("-",E3073),0)&gt;0,0,TRUE,VALUE(MID(E3073,FIND("=",E3073)+1,10)))</f>
        <v>0</v>
      </c>
      <c r="H3073">
        <f t="shared" ca="1" si="255"/>
        <v>3</v>
      </c>
      <c r="I3073" t="str">
        <f t="shared" ca="1" si="256"/>
        <v>d</v>
      </c>
      <c r="J3073" t="str">
        <f t="shared" ca="1" si="259"/>
        <v>f</v>
      </c>
      <c r="K3073" t="str">
        <f t="shared" ca="1" si="259"/>
        <v>-</v>
      </c>
      <c r="L3073" t="str">
        <f t="shared" ca="1" si="259"/>
        <v/>
      </c>
      <c r="M3073" t="str">
        <f t="shared" ca="1" si="259"/>
        <v/>
      </c>
      <c r="N3073" t="str">
        <f t="shared" ca="1" si="259"/>
        <v/>
      </c>
      <c r="O3073" t="str">
        <f t="shared" ca="1" si="259"/>
        <v/>
      </c>
      <c r="P3073" s="19" t="str">
        <f t="shared" ca="1" si="259"/>
        <v/>
      </c>
      <c r="Q3073" s="33">
        <f t="shared" si="257"/>
        <v>0</v>
      </c>
      <c r="R3073" s="33">
        <f ca="1">IF(I3073="",Q3073,MOD((Q3073+_xlfn.XLOOKUP(I3073,CODE,VAL))*17,256))</f>
        <v>164</v>
      </c>
      <c r="S3073" s="33">
        <f ca="1">IF(J3073="",R3073,MOD((R3073+_xlfn.XLOOKUP(J3073,CODE,VAL))*17,256))</f>
        <v>170</v>
      </c>
      <c r="T3073" s="33">
        <f ca="1">IF(K3073="",S3073,MOD((S3073+_xlfn.XLOOKUP(K3073,CODE,VAL))*17,256))</f>
        <v>71</v>
      </c>
      <c r="U3073" s="33">
        <f ca="1">IF(L3073="",T3073,MOD((T3073+_xlfn.XLOOKUP(L3073,CODE,VAL))*17,256))</f>
        <v>71</v>
      </c>
      <c r="V3073" s="33">
        <f ca="1">IF(M3073="",U3073,MOD((U3073+_xlfn.XLOOKUP(M3073,CODE,VAL))*17,256))</f>
        <v>71</v>
      </c>
      <c r="W3073" s="33">
        <f ca="1">IF(N3073="",V3073,MOD((V3073+_xlfn.XLOOKUP(N3073,CODE,VAL))*17,256))</f>
        <v>71</v>
      </c>
      <c r="X3073" s="33">
        <f ca="1">IF(O3073="",W3073,MOD((W3073+_xlfn.XLOOKUP(O3073,CODE,VAL))*17,256))</f>
        <v>71</v>
      </c>
      <c r="Y3073" s="33">
        <f ca="1">IF(P3073="",X3073,MOD((X3073+_xlfn.XLOOKUP(P3073,CODE,VAL))*17,256))</f>
        <v>71</v>
      </c>
    </row>
    <row r="3074" spans="5:25">
      <c r="E3074" t="str">
        <f ca="1"/>
        <v>jtnf=9</v>
      </c>
      <c r="F3074" t="str" cm="1">
        <f t="array" aca="1" ref="F3074" ca="1">_xlfn.IFS(E3074="","",IFERROR(FIND("-",E3074),0)&gt;0,LEFT(E3074,FIND("-",E3074)-1),TRUE,LEFT(E3074,FIND("=",E3074)-1))</f>
        <v>jtnf</v>
      </c>
      <c r="G3074" cm="1">
        <f t="array" aca="1" ref="G3074" ca="1">_xlfn.IFS(E3074="","",IFERROR(FIND("-",E3074),0)&gt;0,0,TRUE,VALUE(MID(E3074,FIND("=",E3074)+1,10)))</f>
        <v>9</v>
      </c>
      <c r="H3074">
        <f t="shared" ca="1" si="255"/>
        <v>6</v>
      </c>
      <c r="I3074" t="str">
        <f t="shared" ca="1" si="256"/>
        <v>j</v>
      </c>
      <c r="J3074" t="str">
        <f t="shared" ca="1" si="259"/>
        <v>t</v>
      </c>
      <c r="K3074" t="str">
        <f t="shared" ca="1" si="259"/>
        <v>n</v>
      </c>
      <c r="L3074" t="str">
        <f t="shared" ca="1" si="259"/>
        <v>f</v>
      </c>
      <c r="M3074" t="str">
        <f t="shared" ca="1" si="259"/>
        <v>=</v>
      </c>
      <c r="N3074" t="str">
        <f t="shared" ca="1" si="259"/>
        <v>9</v>
      </c>
      <c r="O3074" t="str">
        <f t="shared" ca="1" si="259"/>
        <v/>
      </c>
      <c r="P3074" s="19" t="str">
        <f t="shared" ca="1" si="259"/>
        <v/>
      </c>
      <c r="Q3074" s="33">
        <f t="shared" si="257"/>
        <v>0</v>
      </c>
      <c r="R3074" s="33">
        <f ca="1">IF(I3074="",Q3074,MOD((Q3074+_xlfn.XLOOKUP(I3074,CODE,VAL))*17,256))</f>
        <v>10</v>
      </c>
      <c r="S3074" s="33">
        <f ca="1">IF(J3074="",R3074,MOD((R3074+_xlfn.XLOOKUP(J3074,CODE,VAL))*17,256))</f>
        <v>94</v>
      </c>
      <c r="T3074" s="33">
        <f ca="1">IF(K3074="",S3074,MOD((S3074+_xlfn.XLOOKUP(K3074,CODE,VAL))*17,256))</f>
        <v>140</v>
      </c>
      <c r="U3074" s="33">
        <f ca="1">IF(L3074="",T3074,MOD((T3074+_xlfn.XLOOKUP(L3074,CODE,VAL))*17,256))</f>
        <v>18</v>
      </c>
      <c r="V3074" s="33">
        <f ca="1">IF(M3074="",U3074,MOD((U3074+_xlfn.XLOOKUP(M3074,CODE,VAL))*17,256))</f>
        <v>63</v>
      </c>
      <c r="W3074" s="33">
        <f ca="1">IF(N3074="",V3074,MOD((V3074+_xlfn.XLOOKUP(N3074,CODE,VAL))*17,256))</f>
        <v>248</v>
      </c>
      <c r="X3074" s="33">
        <f ca="1">IF(O3074="",W3074,MOD((W3074+_xlfn.XLOOKUP(O3074,CODE,VAL))*17,256))</f>
        <v>248</v>
      </c>
      <c r="Y3074" s="33">
        <f ca="1">IF(P3074="",X3074,MOD((X3074+_xlfn.XLOOKUP(P3074,CODE,VAL))*17,256))</f>
        <v>248</v>
      </c>
    </row>
    <row r="3075" spans="5:25">
      <c r="E3075" t="str">
        <f ca="1"/>
        <v>xnjlqp=5</v>
      </c>
      <c r="F3075" t="str" cm="1">
        <f t="array" aca="1" ref="F3075" ca="1">_xlfn.IFS(E3075="","",IFERROR(FIND("-",E3075),0)&gt;0,LEFT(E3075,FIND("-",E3075)-1),TRUE,LEFT(E3075,FIND("=",E3075)-1))</f>
        <v>xnjlqp</v>
      </c>
      <c r="G3075" cm="1">
        <f t="array" aca="1" ref="G3075" ca="1">_xlfn.IFS(E3075="","",IFERROR(FIND("-",E3075),0)&gt;0,0,TRUE,VALUE(MID(E3075,FIND("=",E3075)+1,10)))</f>
        <v>5</v>
      </c>
      <c r="H3075">
        <f t="shared" ca="1" si="255"/>
        <v>8</v>
      </c>
      <c r="I3075" t="str">
        <f t="shared" ca="1" si="256"/>
        <v>x</v>
      </c>
      <c r="J3075" t="str">
        <f t="shared" ca="1" si="259"/>
        <v>n</v>
      </c>
      <c r="K3075" t="str">
        <f t="shared" ca="1" si="259"/>
        <v>j</v>
      </c>
      <c r="L3075" t="str">
        <f t="shared" ca="1" si="259"/>
        <v>l</v>
      </c>
      <c r="M3075" t="str">
        <f t="shared" ca="1" si="259"/>
        <v>q</v>
      </c>
      <c r="N3075" t="str">
        <f t="shared" ca="1" si="259"/>
        <v>p</v>
      </c>
      <c r="O3075" t="str">
        <f t="shared" ca="1" si="259"/>
        <v>=</v>
      </c>
      <c r="P3075" s="19" t="str">
        <f t="shared" ca="1" si="259"/>
        <v>5</v>
      </c>
      <c r="Q3075" s="33">
        <f t="shared" si="257"/>
        <v>0</v>
      </c>
      <c r="R3075" s="33">
        <f ca="1">IF(I3075="",Q3075,MOD((Q3075+_xlfn.XLOOKUP(I3075,CODE,VAL))*17,256))</f>
        <v>248</v>
      </c>
      <c r="S3075" s="33">
        <f ca="1">IF(J3075="",R3075,MOD((R3075+_xlfn.XLOOKUP(J3075,CODE,VAL))*17,256))</f>
        <v>198</v>
      </c>
      <c r="T3075" s="33">
        <f ca="1">IF(K3075="",S3075,MOD((S3075+_xlfn.XLOOKUP(K3075,CODE,VAL))*17,256))</f>
        <v>48</v>
      </c>
      <c r="U3075" s="33">
        <f ca="1">IF(L3075="",T3075,MOD((T3075+_xlfn.XLOOKUP(L3075,CODE,VAL))*17,256))</f>
        <v>92</v>
      </c>
      <c r="V3075" s="33">
        <f ca="1">IF(M3075="",U3075,MOD((U3075+_xlfn.XLOOKUP(M3075,CODE,VAL))*17,256))</f>
        <v>157</v>
      </c>
      <c r="W3075" s="33">
        <f ca="1">IF(N3075="",V3075,MOD((V3075+_xlfn.XLOOKUP(N3075,CODE,VAL))*17,256))</f>
        <v>221</v>
      </c>
      <c r="X3075" s="33">
        <f ca="1">IF(O3075="",W3075,MOD((W3075+_xlfn.XLOOKUP(O3075,CODE,VAL))*17,256))</f>
        <v>186</v>
      </c>
      <c r="Y3075" s="33">
        <f ca="1">IF(P3075="",X3075,MOD((X3075+_xlfn.XLOOKUP(P3075,CODE,VAL))*17,256))</f>
        <v>223</v>
      </c>
    </row>
    <row r="3076" spans="5:25">
      <c r="E3076" t="str">
        <f ca="1"/>
        <v>cjj-</v>
      </c>
      <c r="F3076" t="str" cm="1">
        <f t="array" aca="1" ref="F3076" ca="1">_xlfn.IFS(E3076="","",IFERROR(FIND("-",E3076),0)&gt;0,LEFT(E3076,FIND("-",E3076)-1),TRUE,LEFT(E3076,FIND("=",E3076)-1))</f>
        <v>cjj</v>
      </c>
      <c r="G3076" cm="1">
        <f t="array" aca="1" ref="G3076" ca="1">_xlfn.IFS(E3076="","",IFERROR(FIND("-",E3076),0)&gt;0,0,TRUE,VALUE(MID(E3076,FIND("=",E3076)+1,10)))</f>
        <v>0</v>
      </c>
      <c r="H3076">
        <f t="shared" ca="1" si="255"/>
        <v>4</v>
      </c>
      <c r="I3076" t="str">
        <f t="shared" ca="1" si="256"/>
        <v>c</v>
      </c>
      <c r="J3076" t="str">
        <f t="shared" ca="1" si="259"/>
        <v>j</v>
      </c>
      <c r="K3076" t="str">
        <f t="shared" ca="1" si="259"/>
        <v>j</v>
      </c>
      <c r="L3076" t="str">
        <f t="shared" ca="1" si="259"/>
        <v>-</v>
      </c>
      <c r="M3076" t="str">
        <f t="shared" ca="1" si="259"/>
        <v/>
      </c>
      <c r="N3076" t="str">
        <f t="shared" ca="1" si="259"/>
        <v/>
      </c>
      <c r="O3076" t="str">
        <f t="shared" ca="1" si="259"/>
        <v/>
      </c>
      <c r="P3076" s="19" t="str">
        <f t="shared" ca="1" si="259"/>
        <v/>
      </c>
      <c r="Q3076" s="33">
        <f t="shared" si="257"/>
        <v>0</v>
      </c>
      <c r="R3076" s="33">
        <f ca="1">IF(I3076="",Q3076,MOD((Q3076+_xlfn.XLOOKUP(I3076,CODE,VAL))*17,256))</f>
        <v>147</v>
      </c>
      <c r="S3076" s="33">
        <f ca="1">IF(J3076="",R3076,MOD((R3076+_xlfn.XLOOKUP(J3076,CODE,VAL))*17,256))</f>
        <v>205</v>
      </c>
      <c r="T3076" s="33">
        <f ca="1">IF(K3076="",S3076,MOD((S3076+_xlfn.XLOOKUP(K3076,CODE,VAL))*17,256))</f>
        <v>167</v>
      </c>
      <c r="U3076" s="33">
        <f ca="1">IF(L3076="",T3076,MOD((T3076+_xlfn.XLOOKUP(L3076,CODE,VAL))*17,256))</f>
        <v>20</v>
      </c>
      <c r="V3076" s="33">
        <f ca="1">IF(M3076="",U3076,MOD((U3076+_xlfn.XLOOKUP(M3076,CODE,VAL))*17,256))</f>
        <v>20</v>
      </c>
      <c r="W3076" s="33">
        <f ca="1">IF(N3076="",V3076,MOD((V3076+_xlfn.XLOOKUP(N3076,CODE,VAL))*17,256))</f>
        <v>20</v>
      </c>
      <c r="X3076" s="33">
        <f ca="1">IF(O3076="",W3076,MOD((W3076+_xlfn.XLOOKUP(O3076,CODE,VAL))*17,256))</f>
        <v>20</v>
      </c>
      <c r="Y3076" s="33">
        <f ca="1">IF(P3076="",X3076,MOD((X3076+_xlfn.XLOOKUP(P3076,CODE,VAL))*17,256))</f>
        <v>20</v>
      </c>
    </row>
    <row r="3077" spans="5:25">
      <c r="E3077" t="str">
        <f ca="1"/>
        <v>rx-</v>
      </c>
      <c r="F3077" t="str" cm="1">
        <f t="array" aca="1" ref="F3077" ca="1">_xlfn.IFS(E3077="","",IFERROR(FIND("-",E3077),0)&gt;0,LEFT(E3077,FIND("-",E3077)-1),TRUE,LEFT(E3077,FIND("=",E3077)-1))</f>
        <v>rx</v>
      </c>
      <c r="G3077" cm="1">
        <f t="array" aca="1" ref="G3077" ca="1">_xlfn.IFS(E3077="","",IFERROR(FIND("-",E3077),0)&gt;0,0,TRUE,VALUE(MID(E3077,FIND("=",E3077)+1,10)))</f>
        <v>0</v>
      </c>
      <c r="H3077">
        <f t="shared" ca="1" si="255"/>
        <v>3</v>
      </c>
      <c r="I3077" t="str">
        <f t="shared" ca="1" si="256"/>
        <v>r</v>
      </c>
      <c r="J3077" t="str">
        <f t="shared" ca="1" si="259"/>
        <v>x</v>
      </c>
      <c r="K3077" t="str">
        <f t="shared" ca="1" si="259"/>
        <v>-</v>
      </c>
      <c r="L3077" t="str">
        <f t="shared" ca="1" si="259"/>
        <v/>
      </c>
      <c r="M3077" t="str">
        <f t="shared" ca="1" si="259"/>
        <v/>
      </c>
      <c r="N3077" t="str">
        <f t="shared" ca="1" si="259"/>
        <v/>
      </c>
      <c r="O3077" t="str">
        <f t="shared" ca="1" si="259"/>
        <v/>
      </c>
      <c r="P3077" s="19" t="str">
        <f t="shared" ca="1" si="259"/>
        <v/>
      </c>
      <c r="Q3077" s="33">
        <f t="shared" si="257"/>
        <v>0</v>
      </c>
      <c r="R3077" s="33">
        <f ca="1">IF(I3077="",Q3077,MOD((Q3077+_xlfn.XLOOKUP(I3077,CODE,VAL))*17,256))</f>
        <v>146</v>
      </c>
      <c r="S3077" s="33">
        <f ca="1">IF(J3077="",R3077,MOD((R3077+_xlfn.XLOOKUP(J3077,CODE,VAL))*17,256))</f>
        <v>170</v>
      </c>
      <c r="T3077" s="33">
        <f ca="1">IF(K3077="",S3077,MOD((S3077+_xlfn.XLOOKUP(K3077,CODE,VAL))*17,256))</f>
        <v>71</v>
      </c>
      <c r="U3077" s="33">
        <f ca="1">IF(L3077="",T3077,MOD((T3077+_xlfn.XLOOKUP(L3077,CODE,VAL))*17,256))</f>
        <v>71</v>
      </c>
      <c r="V3077" s="33">
        <f ca="1">IF(M3077="",U3077,MOD((U3077+_xlfn.XLOOKUP(M3077,CODE,VAL))*17,256))</f>
        <v>71</v>
      </c>
      <c r="W3077" s="33">
        <f ca="1">IF(N3077="",V3077,MOD((V3077+_xlfn.XLOOKUP(N3077,CODE,VAL))*17,256))</f>
        <v>71</v>
      </c>
      <c r="X3077" s="33">
        <f ca="1">IF(O3077="",W3077,MOD((W3077+_xlfn.XLOOKUP(O3077,CODE,VAL))*17,256))</f>
        <v>71</v>
      </c>
      <c r="Y3077" s="33">
        <f ca="1">IF(P3077="",X3077,MOD((X3077+_xlfn.XLOOKUP(P3077,CODE,VAL))*17,256))</f>
        <v>71</v>
      </c>
    </row>
    <row r="3078" spans="5:25">
      <c r="E3078" t="str">
        <f ca="1"/>
        <v>kstfh=7</v>
      </c>
      <c r="F3078" t="str" cm="1">
        <f t="array" aca="1" ref="F3078" ca="1">_xlfn.IFS(E3078="","",IFERROR(FIND("-",E3078),0)&gt;0,LEFT(E3078,FIND("-",E3078)-1),TRUE,LEFT(E3078,FIND("=",E3078)-1))</f>
        <v>kstfh</v>
      </c>
      <c r="G3078" cm="1">
        <f t="array" aca="1" ref="G3078" ca="1">_xlfn.IFS(E3078="","",IFERROR(FIND("-",E3078),0)&gt;0,0,TRUE,VALUE(MID(E3078,FIND("=",E3078)+1,10)))</f>
        <v>7</v>
      </c>
      <c r="H3078">
        <f t="shared" ca="1" si="255"/>
        <v>7</v>
      </c>
      <c r="I3078" t="str">
        <f t="shared" ca="1" si="256"/>
        <v>k</v>
      </c>
      <c r="J3078" t="str">
        <f t="shared" ca="1" si="259"/>
        <v>s</v>
      </c>
      <c r="K3078" t="str">
        <f t="shared" ca="1" si="259"/>
        <v>t</v>
      </c>
      <c r="L3078" t="str">
        <f t="shared" ca="1" si="259"/>
        <v>f</v>
      </c>
      <c r="M3078" t="str">
        <f t="shared" ca="1" si="259"/>
        <v>h</v>
      </c>
      <c r="N3078" t="str">
        <f t="shared" ca="1" si="259"/>
        <v>=</v>
      </c>
      <c r="O3078" t="str">
        <f t="shared" ca="1" si="259"/>
        <v>7</v>
      </c>
      <c r="P3078" s="19" t="str">
        <f t="shared" ca="1" si="259"/>
        <v/>
      </c>
      <c r="Q3078" s="33">
        <f t="shared" si="257"/>
        <v>0</v>
      </c>
      <c r="R3078" s="33">
        <f ca="1">IF(I3078="",Q3078,MOD((Q3078+_xlfn.XLOOKUP(I3078,CODE,VAL))*17,256))</f>
        <v>27</v>
      </c>
      <c r="S3078" s="33">
        <f ca="1">IF(J3078="",R3078,MOD((R3078+_xlfn.XLOOKUP(J3078,CODE,VAL))*17,256))</f>
        <v>110</v>
      </c>
      <c r="T3078" s="33">
        <f ca="1">IF(K3078="",S3078,MOD((S3078+_xlfn.XLOOKUP(K3078,CODE,VAL))*17,256))</f>
        <v>2</v>
      </c>
      <c r="U3078" s="33">
        <f ca="1">IF(L3078="",T3078,MOD((T3078+_xlfn.XLOOKUP(L3078,CODE,VAL))*17,256))</f>
        <v>232</v>
      </c>
      <c r="V3078" s="33">
        <f ca="1">IF(M3078="",U3078,MOD((U3078+_xlfn.XLOOKUP(M3078,CODE,VAL))*17,256))</f>
        <v>80</v>
      </c>
      <c r="W3078" s="33">
        <f ca="1">IF(N3078="",V3078,MOD((V3078+_xlfn.XLOOKUP(N3078,CODE,VAL))*17,256))</f>
        <v>93</v>
      </c>
      <c r="X3078" s="33">
        <f ca="1">IF(O3078="",W3078,MOD((W3078+_xlfn.XLOOKUP(O3078,CODE,VAL))*17,256))</f>
        <v>212</v>
      </c>
      <c r="Y3078" s="33">
        <f ca="1">IF(P3078="",X3078,MOD((X3078+_xlfn.XLOOKUP(P3078,CODE,VAL))*17,256))</f>
        <v>212</v>
      </c>
    </row>
    <row r="3079" spans="5:25">
      <c r="E3079" t="str">
        <f ca="1"/>
        <v>fjh-</v>
      </c>
      <c r="F3079" t="str" cm="1">
        <f t="array" aca="1" ref="F3079" ca="1">_xlfn.IFS(E3079="","",IFERROR(FIND("-",E3079),0)&gt;0,LEFT(E3079,FIND("-",E3079)-1),TRUE,LEFT(E3079,FIND("=",E3079)-1))</f>
        <v>fjh</v>
      </c>
      <c r="G3079" cm="1">
        <f t="array" aca="1" ref="G3079" ca="1">_xlfn.IFS(E3079="","",IFERROR(FIND("-",E3079),0)&gt;0,0,TRUE,VALUE(MID(E3079,FIND("=",E3079)+1,10)))</f>
        <v>0</v>
      </c>
      <c r="H3079">
        <f t="shared" ca="1" si="255"/>
        <v>4</v>
      </c>
      <c r="I3079" t="str">
        <f t="shared" ca="1" si="256"/>
        <v>f</v>
      </c>
      <c r="J3079" t="str">
        <f t="shared" ca="1" si="259"/>
        <v>j</v>
      </c>
      <c r="K3079" t="str">
        <f t="shared" ca="1" si="259"/>
        <v>h</v>
      </c>
      <c r="L3079" t="str">
        <f t="shared" ca="1" si="259"/>
        <v>-</v>
      </c>
      <c r="M3079" t="str">
        <f t="shared" ca="1" si="259"/>
        <v/>
      </c>
      <c r="N3079" t="str">
        <f t="shared" ca="1" si="259"/>
        <v/>
      </c>
      <c r="O3079" t="str">
        <f t="shared" ca="1" si="259"/>
        <v/>
      </c>
      <c r="P3079" s="19" t="str">
        <f t="shared" ca="1" si="259"/>
        <v/>
      </c>
      <c r="Q3079" s="33">
        <f t="shared" si="257"/>
        <v>0</v>
      </c>
      <c r="R3079" s="33">
        <f ca="1">IF(I3079="",Q3079,MOD((Q3079+_xlfn.XLOOKUP(I3079,CODE,VAL))*17,256))</f>
        <v>198</v>
      </c>
      <c r="S3079" s="33">
        <f ca="1">IF(J3079="",R3079,MOD((R3079+_xlfn.XLOOKUP(J3079,CODE,VAL))*17,256))</f>
        <v>48</v>
      </c>
      <c r="T3079" s="33">
        <f ca="1">IF(K3079="",S3079,MOD((S3079+_xlfn.XLOOKUP(K3079,CODE,VAL))*17,256))</f>
        <v>24</v>
      </c>
      <c r="U3079" s="33">
        <f ca="1">IF(L3079="",T3079,MOD((T3079+_xlfn.XLOOKUP(L3079,CODE,VAL))*17,256))</f>
        <v>149</v>
      </c>
      <c r="V3079" s="33">
        <f ca="1">IF(M3079="",U3079,MOD((U3079+_xlfn.XLOOKUP(M3079,CODE,VAL))*17,256))</f>
        <v>149</v>
      </c>
      <c r="W3079" s="33">
        <f ca="1">IF(N3079="",V3079,MOD((V3079+_xlfn.XLOOKUP(N3079,CODE,VAL))*17,256))</f>
        <v>149</v>
      </c>
      <c r="X3079" s="33">
        <f ca="1">IF(O3079="",W3079,MOD((W3079+_xlfn.XLOOKUP(O3079,CODE,VAL))*17,256))</f>
        <v>149</v>
      </c>
      <c r="Y3079" s="33">
        <f ca="1">IF(P3079="",X3079,MOD((X3079+_xlfn.XLOOKUP(P3079,CODE,VAL))*17,256))</f>
        <v>149</v>
      </c>
    </row>
    <row r="3080" spans="5:25">
      <c r="E3080" t="str">
        <f ca="1"/>
        <v>dc-</v>
      </c>
      <c r="F3080" t="str" cm="1">
        <f t="array" aca="1" ref="F3080" ca="1">_xlfn.IFS(E3080="","",IFERROR(FIND("-",E3080),0)&gt;0,LEFT(E3080,FIND("-",E3080)-1),TRUE,LEFT(E3080,FIND("=",E3080)-1))</f>
        <v>dc</v>
      </c>
      <c r="G3080" cm="1">
        <f t="array" aca="1" ref="G3080" ca="1">_xlfn.IFS(E3080="","",IFERROR(FIND("-",E3080),0)&gt;0,0,TRUE,VALUE(MID(E3080,FIND("=",E3080)+1,10)))</f>
        <v>0</v>
      </c>
      <c r="H3080">
        <f t="shared" ca="1" si="255"/>
        <v>3</v>
      </c>
      <c r="I3080" t="str">
        <f t="shared" ca="1" si="256"/>
        <v>d</v>
      </c>
      <c r="J3080" t="str">
        <f t="shared" ca="1" si="259"/>
        <v>c</v>
      </c>
      <c r="K3080" t="str">
        <f t="shared" ca="1" si="259"/>
        <v>-</v>
      </c>
      <c r="L3080" t="str">
        <f t="shared" ca="1" si="259"/>
        <v/>
      </c>
      <c r="M3080" t="str">
        <f t="shared" ca="1" si="259"/>
        <v/>
      </c>
      <c r="N3080" t="str">
        <f t="shared" ca="1" si="259"/>
        <v/>
      </c>
      <c r="O3080" t="str">
        <f t="shared" ca="1" si="259"/>
        <v/>
      </c>
      <c r="P3080" s="19" t="str">
        <f t="shared" ca="1" si="259"/>
        <v/>
      </c>
      <c r="Q3080" s="33">
        <f t="shared" si="257"/>
        <v>0</v>
      </c>
      <c r="R3080" s="33">
        <f ca="1">IF(I3080="",Q3080,MOD((Q3080+_xlfn.XLOOKUP(I3080,CODE,VAL))*17,256))</f>
        <v>164</v>
      </c>
      <c r="S3080" s="33">
        <f ca="1">IF(J3080="",R3080,MOD((R3080+_xlfn.XLOOKUP(J3080,CODE,VAL))*17,256))</f>
        <v>119</v>
      </c>
      <c r="T3080" s="33">
        <f ca="1">IF(K3080="",S3080,MOD((S3080+_xlfn.XLOOKUP(K3080,CODE,VAL))*17,256))</f>
        <v>228</v>
      </c>
      <c r="U3080" s="33">
        <f ca="1">IF(L3080="",T3080,MOD((T3080+_xlfn.XLOOKUP(L3080,CODE,VAL))*17,256))</f>
        <v>228</v>
      </c>
      <c r="V3080" s="33">
        <f ca="1">IF(M3080="",U3080,MOD((U3080+_xlfn.XLOOKUP(M3080,CODE,VAL))*17,256))</f>
        <v>228</v>
      </c>
      <c r="W3080" s="33">
        <f ca="1">IF(N3080="",V3080,MOD((V3080+_xlfn.XLOOKUP(N3080,CODE,VAL))*17,256))</f>
        <v>228</v>
      </c>
      <c r="X3080" s="33">
        <f ca="1">IF(O3080="",W3080,MOD((W3080+_xlfn.XLOOKUP(O3080,CODE,VAL))*17,256))</f>
        <v>228</v>
      </c>
      <c r="Y3080" s="33">
        <f ca="1">IF(P3080="",X3080,MOD((X3080+_xlfn.XLOOKUP(P3080,CODE,VAL))*17,256))</f>
        <v>228</v>
      </c>
    </row>
    <row r="3081" spans="5:25">
      <c r="E3081" t="str">
        <f ca="1"/>
        <v>zz=3</v>
      </c>
      <c r="F3081" t="str" cm="1">
        <f t="array" aca="1" ref="F3081" ca="1">_xlfn.IFS(E3081="","",IFERROR(FIND("-",E3081),0)&gt;0,LEFT(E3081,FIND("-",E3081)-1),TRUE,LEFT(E3081,FIND("=",E3081)-1))</f>
        <v>zz</v>
      </c>
      <c r="G3081" cm="1">
        <f t="array" aca="1" ref="G3081" ca="1">_xlfn.IFS(E3081="","",IFERROR(FIND("-",E3081),0)&gt;0,0,TRUE,VALUE(MID(E3081,FIND("=",E3081)+1,10)))</f>
        <v>3</v>
      </c>
      <c r="H3081">
        <f t="shared" ca="1" si="255"/>
        <v>4</v>
      </c>
      <c r="I3081" t="str">
        <f t="shared" ca="1" si="256"/>
        <v>z</v>
      </c>
      <c r="J3081" t="str">
        <f t="shared" ca="1" si="259"/>
        <v>z</v>
      </c>
      <c r="K3081" t="str">
        <f t="shared" ca="1" si="259"/>
        <v>=</v>
      </c>
      <c r="L3081" t="str">
        <f t="shared" ca="1" si="259"/>
        <v>3</v>
      </c>
      <c r="M3081" t="str">
        <f t="shared" ca="1" si="259"/>
        <v/>
      </c>
      <c r="N3081" t="str">
        <f t="shared" ca="1" si="259"/>
        <v/>
      </c>
      <c r="O3081" t="str">
        <f t="shared" ca="1" si="259"/>
        <v/>
      </c>
      <c r="P3081" s="19" t="str">
        <f t="shared" ca="1" si="259"/>
        <v/>
      </c>
      <c r="Q3081" s="33">
        <f t="shared" si="257"/>
        <v>0</v>
      </c>
      <c r="R3081" s="33">
        <f ca="1">IF(I3081="",Q3081,MOD((Q3081+_xlfn.XLOOKUP(I3081,CODE,VAL))*17,256))</f>
        <v>26</v>
      </c>
      <c r="S3081" s="33">
        <f ca="1">IF(J3081="",R3081,MOD((R3081+_xlfn.XLOOKUP(J3081,CODE,VAL))*17,256))</f>
        <v>212</v>
      </c>
      <c r="T3081" s="33">
        <f ca="1">IF(K3081="",S3081,MOD((S3081+_xlfn.XLOOKUP(K3081,CODE,VAL))*17,256))</f>
        <v>33</v>
      </c>
      <c r="U3081" s="33">
        <f ca="1">IF(L3081="",T3081,MOD((T3081+_xlfn.XLOOKUP(L3081,CODE,VAL))*17,256))</f>
        <v>148</v>
      </c>
      <c r="V3081" s="33">
        <f ca="1">IF(M3081="",U3081,MOD((U3081+_xlfn.XLOOKUP(M3081,CODE,VAL))*17,256))</f>
        <v>148</v>
      </c>
      <c r="W3081" s="33">
        <f ca="1">IF(N3081="",V3081,MOD((V3081+_xlfn.XLOOKUP(N3081,CODE,VAL))*17,256))</f>
        <v>148</v>
      </c>
      <c r="X3081" s="33">
        <f ca="1">IF(O3081="",W3081,MOD((W3081+_xlfn.XLOOKUP(O3081,CODE,VAL))*17,256))</f>
        <v>148</v>
      </c>
      <c r="Y3081" s="33">
        <f ca="1">IF(P3081="",X3081,MOD((X3081+_xlfn.XLOOKUP(P3081,CODE,VAL))*17,256))</f>
        <v>148</v>
      </c>
    </row>
    <row r="3082" spans="5:25">
      <c r="E3082" t="str">
        <f ca="1"/>
        <v>qrk-</v>
      </c>
      <c r="F3082" t="str" cm="1">
        <f t="array" aca="1" ref="F3082" ca="1">_xlfn.IFS(E3082="","",IFERROR(FIND("-",E3082),0)&gt;0,LEFT(E3082,FIND("-",E3082)-1),TRUE,LEFT(E3082,FIND("=",E3082)-1))</f>
        <v>qrk</v>
      </c>
      <c r="G3082" cm="1">
        <f t="array" aca="1" ref="G3082" ca="1">_xlfn.IFS(E3082="","",IFERROR(FIND("-",E3082),0)&gt;0,0,TRUE,VALUE(MID(E3082,FIND("=",E3082)+1,10)))</f>
        <v>0</v>
      </c>
      <c r="H3082">
        <f t="shared" ca="1" si="255"/>
        <v>4</v>
      </c>
      <c r="I3082" t="str">
        <f t="shared" ca="1" si="256"/>
        <v>q</v>
      </c>
      <c r="J3082" t="str">
        <f t="shared" ref="J3082:P3110" ca="1" si="260">MID($E3082,J$11,1)</f>
        <v>r</v>
      </c>
      <c r="K3082" t="str">
        <f t="shared" ca="1" si="260"/>
        <v>k</v>
      </c>
      <c r="L3082" t="str">
        <f t="shared" ca="1" si="260"/>
        <v>-</v>
      </c>
      <c r="M3082" t="str">
        <f t="shared" ca="1" si="260"/>
        <v/>
      </c>
      <c r="N3082" t="str">
        <f t="shared" ca="1" si="260"/>
        <v/>
      </c>
      <c r="O3082" t="str">
        <f t="shared" ca="1" si="260"/>
        <v/>
      </c>
      <c r="P3082" s="19" t="str">
        <f t="shared" ca="1" si="260"/>
        <v/>
      </c>
      <c r="Q3082" s="33">
        <f t="shared" si="257"/>
        <v>0</v>
      </c>
      <c r="R3082" s="33">
        <f ca="1">IF(I3082="",Q3082,MOD((Q3082+_xlfn.XLOOKUP(I3082,CODE,VAL))*17,256))</f>
        <v>129</v>
      </c>
      <c r="S3082" s="33">
        <f ca="1">IF(J3082="",R3082,MOD((R3082+_xlfn.XLOOKUP(J3082,CODE,VAL))*17,256))</f>
        <v>35</v>
      </c>
      <c r="T3082" s="33">
        <f ca="1">IF(K3082="",S3082,MOD((S3082+_xlfn.XLOOKUP(K3082,CODE,VAL))*17,256))</f>
        <v>110</v>
      </c>
      <c r="U3082" s="33">
        <f ca="1">IF(L3082="",T3082,MOD((T3082+_xlfn.XLOOKUP(L3082,CODE,VAL))*17,256))</f>
        <v>75</v>
      </c>
      <c r="V3082" s="33">
        <f ca="1">IF(M3082="",U3082,MOD((U3082+_xlfn.XLOOKUP(M3082,CODE,VAL))*17,256))</f>
        <v>75</v>
      </c>
      <c r="W3082" s="33">
        <f ca="1">IF(N3082="",V3082,MOD((V3082+_xlfn.XLOOKUP(N3082,CODE,VAL))*17,256))</f>
        <v>75</v>
      </c>
      <c r="X3082" s="33">
        <f ca="1">IF(O3082="",W3082,MOD((W3082+_xlfn.XLOOKUP(O3082,CODE,VAL))*17,256))</f>
        <v>75</v>
      </c>
      <c r="Y3082" s="33">
        <f ca="1">IF(P3082="",X3082,MOD((X3082+_xlfn.XLOOKUP(P3082,CODE,VAL))*17,256))</f>
        <v>75</v>
      </c>
    </row>
    <row r="3083" spans="5:25">
      <c r="E3083" t="str">
        <f ca="1"/>
        <v>lsm=8</v>
      </c>
      <c r="F3083" t="str" cm="1">
        <f t="array" aca="1" ref="F3083" ca="1">_xlfn.IFS(E3083="","",IFERROR(FIND("-",E3083),0)&gt;0,LEFT(E3083,FIND("-",E3083)-1),TRUE,LEFT(E3083,FIND("=",E3083)-1))</f>
        <v>lsm</v>
      </c>
      <c r="G3083" cm="1">
        <f t="array" aca="1" ref="G3083" ca="1">_xlfn.IFS(E3083="","",IFERROR(FIND("-",E3083),0)&gt;0,0,TRUE,VALUE(MID(E3083,FIND("=",E3083)+1,10)))</f>
        <v>8</v>
      </c>
      <c r="H3083">
        <f t="shared" ca="1" si="255"/>
        <v>5</v>
      </c>
      <c r="I3083" t="str">
        <f t="shared" ca="1" si="256"/>
        <v>l</v>
      </c>
      <c r="J3083" t="str">
        <f t="shared" ca="1" si="260"/>
        <v>s</v>
      </c>
      <c r="K3083" t="str">
        <f t="shared" ca="1" si="260"/>
        <v>m</v>
      </c>
      <c r="L3083" t="str">
        <f t="shared" ca="1" si="260"/>
        <v>=</v>
      </c>
      <c r="M3083" t="str">
        <f t="shared" ca="1" si="260"/>
        <v>8</v>
      </c>
      <c r="N3083" t="str">
        <f t="shared" ca="1" si="260"/>
        <v/>
      </c>
      <c r="O3083" t="str">
        <f t="shared" ca="1" si="260"/>
        <v/>
      </c>
      <c r="P3083" s="19" t="str">
        <f t="shared" ca="1" si="260"/>
        <v/>
      </c>
      <c r="Q3083" s="33">
        <f t="shared" si="257"/>
        <v>0</v>
      </c>
      <c r="R3083" s="33">
        <f ca="1">IF(I3083="",Q3083,MOD((Q3083+_xlfn.XLOOKUP(I3083,CODE,VAL))*17,256))</f>
        <v>44</v>
      </c>
      <c r="S3083" s="33">
        <f ca="1">IF(J3083="",R3083,MOD((R3083+_xlfn.XLOOKUP(J3083,CODE,VAL))*17,256))</f>
        <v>143</v>
      </c>
      <c r="T3083" s="33">
        <f ca="1">IF(K3083="",S3083,MOD((S3083+_xlfn.XLOOKUP(K3083,CODE,VAL))*17,256))</f>
        <v>188</v>
      </c>
      <c r="U3083" s="33">
        <f ca="1">IF(L3083="",T3083,MOD((T3083+_xlfn.XLOOKUP(L3083,CODE,VAL))*17,256))</f>
        <v>137</v>
      </c>
      <c r="V3083" s="33">
        <f ca="1">IF(M3083="",U3083,MOD((U3083+_xlfn.XLOOKUP(M3083,CODE,VAL))*17,256))</f>
        <v>209</v>
      </c>
      <c r="W3083" s="33">
        <f ca="1">IF(N3083="",V3083,MOD((V3083+_xlfn.XLOOKUP(N3083,CODE,VAL))*17,256))</f>
        <v>209</v>
      </c>
      <c r="X3083" s="33">
        <f ca="1">IF(O3083="",W3083,MOD((W3083+_xlfn.XLOOKUP(O3083,CODE,VAL))*17,256))</f>
        <v>209</v>
      </c>
      <c r="Y3083" s="33">
        <f ca="1">IF(P3083="",X3083,MOD((X3083+_xlfn.XLOOKUP(P3083,CODE,VAL))*17,256))</f>
        <v>209</v>
      </c>
    </row>
    <row r="3084" spans="5:25">
      <c r="E3084" t="str">
        <f ca="1"/>
        <v>xxr=3</v>
      </c>
      <c r="F3084" t="str" cm="1">
        <f t="array" aca="1" ref="F3084" ca="1">_xlfn.IFS(E3084="","",IFERROR(FIND("-",E3084),0)&gt;0,LEFT(E3084,FIND("-",E3084)-1),TRUE,LEFT(E3084,FIND("=",E3084)-1))</f>
        <v>xxr</v>
      </c>
      <c r="G3084" cm="1">
        <f t="array" aca="1" ref="G3084" ca="1">_xlfn.IFS(E3084="","",IFERROR(FIND("-",E3084),0)&gt;0,0,TRUE,VALUE(MID(E3084,FIND("=",E3084)+1,10)))</f>
        <v>3</v>
      </c>
      <c r="H3084">
        <f t="shared" ca="1" si="255"/>
        <v>5</v>
      </c>
      <c r="I3084" t="str">
        <f t="shared" ca="1" si="256"/>
        <v>x</v>
      </c>
      <c r="J3084" t="str">
        <f t="shared" ca="1" si="260"/>
        <v>x</v>
      </c>
      <c r="K3084" t="str">
        <f t="shared" ca="1" si="260"/>
        <v>r</v>
      </c>
      <c r="L3084" t="str">
        <f t="shared" ca="1" si="260"/>
        <v>=</v>
      </c>
      <c r="M3084" t="str">
        <f t="shared" ca="1" si="260"/>
        <v>3</v>
      </c>
      <c r="N3084" t="str">
        <f t="shared" ca="1" si="260"/>
        <v/>
      </c>
      <c r="O3084" t="str">
        <f t="shared" ca="1" si="260"/>
        <v/>
      </c>
      <c r="P3084" s="19" t="str">
        <f t="shared" ca="1" si="260"/>
        <v/>
      </c>
      <c r="Q3084" s="33">
        <f t="shared" si="257"/>
        <v>0</v>
      </c>
      <c r="R3084" s="33">
        <f ca="1">IF(I3084="",Q3084,MOD((Q3084+_xlfn.XLOOKUP(I3084,CODE,VAL))*17,256))</f>
        <v>248</v>
      </c>
      <c r="S3084" s="33">
        <f ca="1">IF(J3084="",R3084,MOD((R3084+_xlfn.XLOOKUP(J3084,CODE,VAL))*17,256))</f>
        <v>112</v>
      </c>
      <c r="T3084" s="33">
        <f ca="1">IF(K3084="",S3084,MOD((S3084+_xlfn.XLOOKUP(K3084,CODE,VAL))*17,256))</f>
        <v>2</v>
      </c>
      <c r="U3084" s="33">
        <f ca="1">IF(L3084="",T3084,MOD((T3084+_xlfn.XLOOKUP(L3084,CODE,VAL))*17,256))</f>
        <v>47</v>
      </c>
      <c r="V3084" s="33">
        <f ca="1">IF(M3084="",U3084,MOD((U3084+_xlfn.XLOOKUP(M3084,CODE,VAL))*17,256))</f>
        <v>130</v>
      </c>
      <c r="W3084" s="33">
        <f ca="1">IF(N3084="",V3084,MOD((V3084+_xlfn.XLOOKUP(N3084,CODE,VAL))*17,256))</f>
        <v>130</v>
      </c>
      <c r="X3084" s="33">
        <f ca="1">IF(O3084="",W3084,MOD((W3084+_xlfn.XLOOKUP(O3084,CODE,VAL))*17,256))</f>
        <v>130</v>
      </c>
      <c r="Y3084" s="33">
        <f ca="1">IF(P3084="",X3084,MOD((X3084+_xlfn.XLOOKUP(P3084,CODE,VAL))*17,256))</f>
        <v>130</v>
      </c>
    </row>
    <row r="3085" spans="5:25">
      <c r="E3085" t="str">
        <f ca="1"/>
        <v>xnjlqp-</v>
      </c>
      <c r="F3085" t="str" cm="1">
        <f t="array" aca="1" ref="F3085" ca="1">_xlfn.IFS(E3085="","",IFERROR(FIND("-",E3085),0)&gt;0,LEFT(E3085,FIND("-",E3085)-1),TRUE,LEFT(E3085,FIND("=",E3085)-1))</f>
        <v>xnjlqp</v>
      </c>
      <c r="G3085" cm="1">
        <f t="array" aca="1" ref="G3085" ca="1">_xlfn.IFS(E3085="","",IFERROR(FIND("-",E3085),0)&gt;0,0,TRUE,VALUE(MID(E3085,FIND("=",E3085)+1,10)))</f>
        <v>0</v>
      </c>
      <c r="H3085">
        <f t="shared" ca="1" si="255"/>
        <v>7</v>
      </c>
      <c r="I3085" t="str">
        <f t="shared" ca="1" si="256"/>
        <v>x</v>
      </c>
      <c r="J3085" t="str">
        <f t="shared" ca="1" si="260"/>
        <v>n</v>
      </c>
      <c r="K3085" t="str">
        <f t="shared" ca="1" si="260"/>
        <v>j</v>
      </c>
      <c r="L3085" t="str">
        <f t="shared" ca="1" si="260"/>
        <v>l</v>
      </c>
      <c r="M3085" t="str">
        <f t="shared" ca="1" si="260"/>
        <v>q</v>
      </c>
      <c r="N3085" t="str">
        <f t="shared" ca="1" si="260"/>
        <v>p</v>
      </c>
      <c r="O3085" t="str">
        <f t="shared" ca="1" si="260"/>
        <v>-</v>
      </c>
      <c r="P3085" s="19" t="str">
        <f t="shared" ca="1" si="260"/>
        <v/>
      </c>
      <c r="Q3085" s="33">
        <f t="shared" si="257"/>
        <v>0</v>
      </c>
      <c r="R3085" s="33">
        <f ca="1">IF(I3085="",Q3085,MOD((Q3085+_xlfn.XLOOKUP(I3085,CODE,VAL))*17,256))</f>
        <v>248</v>
      </c>
      <c r="S3085" s="33">
        <f ca="1">IF(J3085="",R3085,MOD((R3085+_xlfn.XLOOKUP(J3085,CODE,VAL))*17,256))</f>
        <v>198</v>
      </c>
      <c r="T3085" s="33">
        <f ca="1">IF(K3085="",S3085,MOD((S3085+_xlfn.XLOOKUP(K3085,CODE,VAL))*17,256))</f>
        <v>48</v>
      </c>
      <c r="U3085" s="33">
        <f ca="1">IF(L3085="",T3085,MOD((T3085+_xlfn.XLOOKUP(L3085,CODE,VAL))*17,256))</f>
        <v>92</v>
      </c>
      <c r="V3085" s="33">
        <f ca="1">IF(M3085="",U3085,MOD((U3085+_xlfn.XLOOKUP(M3085,CODE,VAL))*17,256))</f>
        <v>157</v>
      </c>
      <c r="W3085" s="33">
        <f ca="1">IF(N3085="",V3085,MOD((V3085+_xlfn.XLOOKUP(N3085,CODE,VAL))*17,256))</f>
        <v>221</v>
      </c>
      <c r="X3085" s="33">
        <f ca="1">IF(O3085="",W3085,MOD((W3085+_xlfn.XLOOKUP(O3085,CODE,VAL))*17,256))</f>
        <v>170</v>
      </c>
      <c r="Y3085" s="33">
        <f ca="1">IF(P3085="",X3085,MOD((X3085+_xlfn.XLOOKUP(P3085,CODE,VAL))*17,256))</f>
        <v>170</v>
      </c>
    </row>
    <row r="3086" spans="5:25">
      <c r="E3086" t="str">
        <f ca="1"/>
        <v>rfn-</v>
      </c>
      <c r="F3086" t="str" cm="1">
        <f t="array" aca="1" ref="F3086" ca="1">_xlfn.IFS(E3086="","",IFERROR(FIND("-",E3086),0)&gt;0,LEFT(E3086,FIND("-",E3086)-1),TRUE,LEFT(E3086,FIND("=",E3086)-1))</f>
        <v>rfn</v>
      </c>
      <c r="G3086" cm="1">
        <f t="array" aca="1" ref="G3086" ca="1">_xlfn.IFS(E3086="","",IFERROR(FIND("-",E3086),0)&gt;0,0,TRUE,VALUE(MID(E3086,FIND("=",E3086)+1,10)))</f>
        <v>0</v>
      </c>
      <c r="H3086">
        <f t="shared" ref="H3086:H3149" ca="1" si="261">IF($E3086="","",LEN(E3086))</f>
        <v>4</v>
      </c>
      <c r="I3086" t="str">
        <f t="shared" ca="1" si="256"/>
        <v>r</v>
      </c>
      <c r="J3086" t="str">
        <f t="shared" ca="1" si="260"/>
        <v>f</v>
      </c>
      <c r="K3086" t="str">
        <f t="shared" ca="1" si="260"/>
        <v>n</v>
      </c>
      <c r="L3086" t="str">
        <f t="shared" ca="1" si="260"/>
        <v>-</v>
      </c>
      <c r="M3086" t="str">
        <f t="shared" ca="1" si="260"/>
        <v/>
      </c>
      <c r="N3086" t="str">
        <f t="shared" ca="1" si="260"/>
        <v/>
      </c>
      <c r="O3086" t="str">
        <f t="shared" ca="1" si="260"/>
        <v/>
      </c>
      <c r="P3086" s="19" t="str">
        <f t="shared" ca="1" si="260"/>
        <v/>
      </c>
      <c r="Q3086" s="33">
        <f t="shared" si="257"/>
        <v>0</v>
      </c>
      <c r="R3086" s="33">
        <f ca="1">IF(I3086="",Q3086,MOD((Q3086+_xlfn.XLOOKUP(I3086,CODE,VAL))*17,256))</f>
        <v>146</v>
      </c>
      <c r="S3086" s="33">
        <f ca="1">IF(J3086="",R3086,MOD((R3086+_xlfn.XLOOKUP(J3086,CODE,VAL))*17,256))</f>
        <v>120</v>
      </c>
      <c r="T3086" s="33">
        <f ca="1">IF(K3086="",S3086,MOD((S3086+_xlfn.XLOOKUP(K3086,CODE,VAL))*17,256))</f>
        <v>70</v>
      </c>
      <c r="U3086" s="33">
        <f ca="1">IF(L3086="",T3086,MOD((T3086+_xlfn.XLOOKUP(L3086,CODE,VAL))*17,256))</f>
        <v>163</v>
      </c>
      <c r="V3086" s="33">
        <f ca="1">IF(M3086="",U3086,MOD((U3086+_xlfn.XLOOKUP(M3086,CODE,VAL))*17,256))</f>
        <v>163</v>
      </c>
      <c r="W3086" s="33">
        <f ca="1">IF(N3086="",V3086,MOD((V3086+_xlfn.XLOOKUP(N3086,CODE,VAL))*17,256))</f>
        <v>163</v>
      </c>
      <c r="X3086" s="33">
        <f ca="1">IF(O3086="",W3086,MOD((W3086+_xlfn.XLOOKUP(O3086,CODE,VAL))*17,256))</f>
        <v>163</v>
      </c>
      <c r="Y3086" s="33">
        <f ca="1">IF(P3086="",X3086,MOD((X3086+_xlfn.XLOOKUP(P3086,CODE,VAL))*17,256))</f>
        <v>163</v>
      </c>
    </row>
    <row r="3087" spans="5:25">
      <c r="E3087" t="str">
        <f ca="1"/>
        <v>nqg=5</v>
      </c>
      <c r="F3087" t="str" cm="1">
        <f t="array" aca="1" ref="F3087" ca="1">_xlfn.IFS(E3087="","",IFERROR(FIND("-",E3087),0)&gt;0,LEFT(E3087,FIND("-",E3087)-1),TRUE,LEFT(E3087,FIND("=",E3087)-1))</f>
        <v>nqg</v>
      </c>
      <c r="G3087" cm="1">
        <f t="array" aca="1" ref="G3087" ca="1">_xlfn.IFS(E3087="","",IFERROR(FIND("-",E3087),0)&gt;0,0,TRUE,VALUE(MID(E3087,FIND("=",E3087)+1,10)))</f>
        <v>5</v>
      </c>
      <c r="H3087">
        <f t="shared" ca="1" si="261"/>
        <v>5</v>
      </c>
      <c r="I3087" t="str">
        <f t="shared" ref="I3087:I3150" ca="1" si="262">MID($E3087,I$11,1)</f>
        <v>n</v>
      </c>
      <c r="J3087" t="str">
        <f t="shared" ca="1" si="260"/>
        <v>q</v>
      </c>
      <c r="K3087" t="str">
        <f t="shared" ca="1" si="260"/>
        <v>g</v>
      </c>
      <c r="L3087" t="str">
        <f t="shared" ca="1" si="260"/>
        <v>=</v>
      </c>
      <c r="M3087" t="str">
        <f t="shared" ca="1" si="260"/>
        <v>5</v>
      </c>
      <c r="N3087" t="str">
        <f t="shared" ca="1" si="260"/>
        <v/>
      </c>
      <c r="O3087" t="str">
        <f t="shared" ca="1" si="260"/>
        <v/>
      </c>
      <c r="P3087" s="19" t="str">
        <f t="shared" ca="1" si="260"/>
        <v/>
      </c>
      <c r="Q3087" s="33">
        <f t="shared" ref="Q3087:Q3150" si="263">Q3086</f>
        <v>0</v>
      </c>
      <c r="R3087" s="33">
        <f ca="1">IF(I3087="",Q3087,MOD((Q3087+_xlfn.XLOOKUP(I3087,CODE,VAL))*17,256))</f>
        <v>78</v>
      </c>
      <c r="S3087" s="33">
        <f ca="1">IF(J3087="",R3087,MOD((R3087+_xlfn.XLOOKUP(J3087,CODE,VAL))*17,256))</f>
        <v>175</v>
      </c>
      <c r="T3087" s="33">
        <f ca="1">IF(K3087="",S3087,MOD((S3087+_xlfn.XLOOKUP(K3087,CODE,VAL))*17,256))</f>
        <v>118</v>
      </c>
      <c r="U3087" s="33">
        <f ca="1">IF(L3087="",T3087,MOD((T3087+_xlfn.XLOOKUP(L3087,CODE,VAL))*17,256))</f>
        <v>227</v>
      </c>
      <c r="V3087" s="33">
        <f ca="1">IF(M3087="",U3087,MOD((U3087+_xlfn.XLOOKUP(M3087,CODE,VAL))*17,256))</f>
        <v>152</v>
      </c>
      <c r="W3087" s="33">
        <f ca="1">IF(N3087="",V3087,MOD((V3087+_xlfn.XLOOKUP(N3087,CODE,VAL))*17,256))</f>
        <v>152</v>
      </c>
      <c r="X3087" s="33">
        <f ca="1">IF(O3087="",W3087,MOD((W3087+_xlfn.XLOOKUP(O3087,CODE,VAL))*17,256))</f>
        <v>152</v>
      </c>
      <c r="Y3087" s="33">
        <f ca="1">IF(P3087="",X3087,MOD((X3087+_xlfn.XLOOKUP(P3087,CODE,VAL))*17,256))</f>
        <v>152</v>
      </c>
    </row>
    <row r="3088" spans="5:25">
      <c r="E3088" t="str">
        <f ca="1"/>
        <v>jnq-</v>
      </c>
      <c r="F3088" t="str" cm="1">
        <f t="array" aca="1" ref="F3088" ca="1">_xlfn.IFS(E3088="","",IFERROR(FIND("-",E3088),0)&gt;0,LEFT(E3088,FIND("-",E3088)-1),TRUE,LEFT(E3088,FIND("=",E3088)-1))</f>
        <v>jnq</v>
      </c>
      <c r="G3088" cm="1">
        <f t="array" aca="1" ref="G3088" ca="1">_xlfn.IFS(E3088="","",IFERROR(FIND("-",E3088),0)&gt;0,0,TRUE,VALUE(MID(E3088,FIND("=",E3088)+1,10)))</f>
        <v>0</v>
      </c>
      <c r="H3088">
        <f t="shared" ca="1" si="261"/>
        <v>4</v>
      </c>
      <c r="I3088" t="str">
        <f t="shared" ca="1" si="262"/>
        <v>j</v>
      </c>
      <c r="J3088" t="str">
        <f t="shared" ca="1" si="260"/>
        <v>n</v>
      </c>
      <c r="K3088" t="str">
        <f t="shared" ca="1" si="260"/>
        <v>q</v>
      </c>
      <c r="L3088" t="str">
        <f t="shared" ca="1" si="260"/>
        <v>-</v>
      </c>
      <c r="M3088" t="str">
        <f t="shared" ca="1" si="260"/>
        <v/>
      </c>
      <c r="N3088" t="str">
        <f t="shared" ca="1" si="260"/>
        <v/>
      </c>
      <c r="O3088" t="str">
        <f t="shared" ca="1" si="260"/>
        <v/>
      </c>
      <c r="P3088" s="19" t="str">
        <f t="shared" ca="1" si="260"/>
        <v/>
      </c>
      <c r="Q3088" s="33">
        <f t="shared" si="263"/>
        <v>0</v>
      </c>
      <c r="R3088" s="33">
        <f ca="1">IF(I3088="",Q3088,MOD((Q3088+_xlfn.XLOOKUP(I3088,CODE,VAL))*17,256))</f>
        <v>10</v>
      </c>
      <c r="S3088" s="33">
        <f ca="1">IF(J3088="",R3088,MOD((R3088+_xlfn.XLOOKUP(J3088,CODE,VAL))*17,256))</f>
        <v>248</v>
      </c>
      <c r="T3088" s="33">
        <f ca="1">IF(K3088="",S3088,MOD((S3088+_xlfn.XLOOKUP(K3088,CODE,VAL))*17,256))</f>
        <v>249</v>
      </c>
      <c r="U3088" s="33">
        <f ca="1">IF(L3088="",T3088,MOD((T3088+_xlfn.XLOOKUP(L3088,CODE,VAL))*17,256))</f>
        <v>134</v>
      </c>
      <c r="V3088" s="33">
        <f ca="1">IF(M3088="",U3088,MOD((U3088+_xlfn.XLOOKUP(M3088,CODE,VAL))*17,256))</f>
        <v>134</v>
      </c>
      <c r="W3088" s="33">
        <f ca="1">IF(N3088="",V3088,MOD((V3088+_xlfn.XLOOKUP(N3088,CODE,VAL))*17,256))</f>
        <v>134</v>
      </c>
      <c r="X3088" s="33">
        <f ca="1">IF(O3088="",W3088,MOD((W3088+_xlfn.XLOOKUP(O3088,CODE,VAL))*17,256))</f>
        <v>134</v>
      </c>
      <c r="Y3088" s="33">
        <f ca="1">IF(P3088="",X3088,MOD((X3088+_xlfn.XLOOKUP(P3088,CODE,VAL))*17,256))</f>
        <v>134</v>
      </c>
    </row>
    <row r="3089" spans="5:25">
      <c r="E3089" t="str">
        <f ca="1"/>
        <v>fr=5</v>
      </c>
      <c r="F3089" t="str" cm="1">
        <f t="array" aca="1" ref="F3089" ca="1">_xlfn.IFS(E3089="","",IFERROR(FIND("-",E3089),0)&gt;0,LEFT(E3089,FIND("-",E3089)-1),TRUE,LEFT(E3089,FIND("=",E3089)-1))</f>
        <v>fr</v>
      </c>
      <c r="G3089" cm="1">
        <f t="array" aca="1" ref="G3089" ca="1">_xlfn.IFS(E3089="","",IFERROR(FIND("-",E3089),0)&gt;0,0,TRUE,VALUE(MID(E3089,FIND("=",E3089)+1,10)))</f>
        <v>5</v>
      </c>
      <c r="H3089">
        <f t="shared" ca="1" si="261"/>
        <v>4</v>
      </c>
      <c r="I3089" t="str">
        <f t="shared" ca="1" si="262"/>
        <v>f</v>
      </c>
      <c r="J3089" t="str">
        <f t="shared" ca="1" si="260"/>
        <v>r</v>
      </c>
      <c r="K3089" t="str">
        <f t="shared" ca="1" si="260"/>
        <v>=</v>
      </c>
      <c r="L3089" t="str">
        <f t="shared" ca="1" si="260"/>
        <v>5</v>
      </c>
      <c r="M3089" t="str">
        <f t="shared" ca="1" si="260"/>
        <v/>
      </c>
      <c r="N3089" t="str">
        <f t="shared" ca="1" si="260"/>
        <v/>
      </c>
      <c r="O3089" t="str">
        <f t="shared" ca="1" si="260"/>
        <v/>
      </c>
      <c r="P3089" s="19" t="str">
        <f t="shared" ca="1" si="260"/>
        <v/>
      </c>
      <c r="Q3089" s="33">
        <f t="shared" si="263"/>
        <v>0</v>
      </c>
      <c r="R3089" s="33">
        <f ca="1">IF(I3089="",Q3089,MOD((Q3089+_xlfn.XLOOKUP(I3089,CODE,VAL))*17,256))</f>
        <v>198</v>
      </c>
      <c r="S3089" s="33">
        <f ca="1">IF(J3089="",R3089,MOD((R3089+_xlfn.XLOOKUP(J3089,CODE,VAL))*17,256))</f>
        <v>184</v>
      </c>
      <c r="T3089" s="33">
        <f ca="1">IF(K3089="",S3089,MOD((S3089+_xlfn.XLOOKUP(K3089,CODE,VAL))*17,256))</f>
        <v>69</v>
      </c>
      <c r="U3089" s="33">
        <f ca="1">IF(L3089="",T3089,MOD((T3089+_xlfn.XLOOKUP(L3089,CODE,VAL))*17,256))</f>
        <v>26</v>
      </c>
      <c r="V3089" s="33">
        <f ca="1">IF(M3089="",U3089,MOD((U3089+_xlfn.XLOOKUP(M3089,CODE,VAL))*17,256))</f>
        <v>26</v>
      </c>
      <c r="W3089" s="33">
        <f ca="1">IF(N3089="",V3089,MOD((V3089+_xlfn.XLOOKUP(N3089,CODE,VAL))*17,256))</f>
        <v>26</v>
      </c>
      <c r="X3089" s="33">
        <f ca="1">IF(O3089="",W3089,MOD((W3089+_xlfn.XLOOKUP(O3089,CODE,VAL))*17,256))</f>
        <v>26</v>
      </c>
      <c r="Y3089" s="33">
        <f ca="1">IF(P3089="",X3089,MOD((X3089+_xlfn.XLOOKUP(P3089,CODE,VAL))*17,256))</f>
        <v>26</v>
      </c>
    </row>
    <row r="3090" spans="5:25">
      <c r="E3090" t="str">
        <f ca="1"/>
        <v>lvj-</v>
      </c>
      <c r="F3090" t="str" cm="1">
        <f t="array" aca="1" ref="F3090" ca="1">_xlfn.IFS(E3090="","",IFERROR(FIND("-",E3090),0)&gt;0,LEFT(E3090,FIND("-",E3090)-1),TRUE,LEFT(E3090,FIND("=",E3090)-1))</f>
        <v>lvj</v>
      </c>
      <c r="G3090" cm="1">
        <f t="array" aca="1" ref="G3090" ca="1">_xlfn.IFS(E3090="","",IFERROR(FIND("-",E3090),0)&gt;0,0,TRUE,VALUE(MID(E3090,FIND("=",E3090)+1,10)))</f>
        <v>0</v>
      </c>
      <c r="H3090">
        <f t="shared" ca="1" si="261"/>
        <v>4</v>
      </c>
      <c r="I3090" t="str">
        <f t="shared" ca="1" si="262"/>
        <v>l</v>
      </c>
      <c r="J3090" t="str">
        <f t="shared" ca="1" si="260"/>
        <v>v</v>
      </c>
      <c r="K3090" t="str">
        <f t="shared" ca="1" si="260"/>
        <v>j</v>
      </c>
      <c r="L3090" t="str">
        <f t="shared" ca="1" si="260"/>
        <v>-</v>
      </c>
      <c r="M3090" t="str">
        <f t="shared" ca="1" si="260"/>
        <v/>
      </c>
      <c r="N3090" t="str">
        <f t="shared" ca="1" si="260"/>
        <v/>
      </c>
      <c r="O3090" t="str">
        <f t="shared" ca="1" si="260"/>
        <v/>
      </c>
      <c r="P3090" s="19" t="str">
        <f t="shared" ca="1" si="260"/>
        <v/>
      </c>
      <c r="Q3090" s="33">
        <f t="shared" si="263"/>
        <v>0</v>
      </c>
      <c r="R3090" s="33">
        <f ca="1">IF(I3090="",Q3090,MOD((Q3090+_xlfn.XLOOKUP(I3090,CODE,VAL))*17,256))</f>
        <v>44</v>
      </c>
      <c r="S3090" s="33">
        <f ca="1">IF(J3090="",R3090,MOD((R3090+_xlfn.XLOOKUP(J3090,CODE,VAL))*17,256))</f>
        <v>194</v>
      </c>
      <c r="T3090" s="33">
        <f ca="1">IF(K3090="",S3090,MOD((S3090+_xlfn.XLOOKUP(K3090,CODE,VAL))*17,256))</f>
        <v>236</v>
      </c>
      <c r="U3090" s="33">
        <f ca="1">IF(L3090="",T3090,MOD((T3090+_xlfn.XLOOKUP(L3090,CODE,VAL))*17,256))</f>
        <v>169</v>
      </c>
      <c r="V3090" s="33">
        <f ca="1">IF(M3090="",U3090,MOD((U3090+_xlfn.XLOOKUP(M3090,CODE,VAL))*17,256))</f>
        <v>169</v>
      </c>
      <c r="W3090" s="33">
        <f ca="1">IF(N3090="",V3090,MOD((V3090+_xlfn.XLOOKUP(N3090,CODE,VAL))*17,256))</f>
        <v>169</v>
      </c>
      <c r="X3090" s="33">
        <f ca="1">IF(O3090="",W3090,MOD((W3090+_xlfn.XLOOKUP(O3090,CODE,VAL))*17,256))</f>
        <v>169</v>
      </c>
      <c r="Y3090" s="33">
        <f ca="1">IF(P3090="",X3090,MOD((X3090+_xlfn.XLOOKUP(P3090,CODE,VAL))*17,256))</f>
        <v>169</v>
      </c>
    </row>
    <row r="3091" spans="5:25">
      <c r="E3091" t="str">
        <f ca="1"/>
        <v>dbx=9</v>
      </c>
      <c r="F3091" t="str" cm="1">
        <f t="array" aca="1" ref="F3091" ca="1">_xlfn.IFS(E3091="","",IFERROR(FIND("-",E3091),0)&gt;0,LEFT(E3091,FIND("-",E3091)-1),TRUE,LEFT(E3091,FIND("=",E3091)-1))</f>
        <v>dbx</v>
      </c>
      <c r="G3091" cm="1">
        <f t="array" aca="1" ref="G3091" ca="1">_xlfn.IFS(E3091="","",IFERROR(FIND("-",E3091),0)&gt;0,0,TRUE,VALUE(MID(E3091,FIND("=",E3091)+1,10)))</f>
        <v>9</v>
      </c>
      <c r="H3091">
        <f t="shared" ca="1" si="261"/>
        <v>5</v>
      </c>
      <c r="I3091" t="str">
        <f t="shared" ca="1" si="262"/>
        <v>d</v>
      </c>
      <c r="J3091" t="str">
        <f t="shared" ca="1" si="260"/>
        <v>b</v>
      </c>
      <c r="K3091" t="str">
        <f t="shared" ca="1" si="260"/>
        <v>x</v>
      </c>
      <c r="L3091" t="str">
        <f t="shared" ca="1" si="260"/>
        <v>=</v>
      </c>
      <c r="M3091" t="str">
        <f t="shared" ca="1" si="260"/>
        <v>9</v>
      </c>
      <c r="N3091" t="str">
        <f t="shared" ca="1" si="260"/>
        <v/>
      </c>
      <c r="O3091" t="str">
        <f t="shared" ca="1" si="260"/>
        <v/>
      </c>
      <c r="P3091" s="19" t="str">
        <f t="shared" ca="1" si="260"/>
        <v/>
      </c>
      <c r="Q3091" s="33">
        <f t="shared" si="263"/>
        <v>0</v>
      </c>
      <c r="R3091" s="33">
        <f ca="1">IF(I3091="",Q3091,MOD((Q3091+_xlfn.XLOOKUP(I3091,CODE,VAL))*17,256))</f>
        <v>164</v>
      </c>
      <c r="S3091" s="33">
        <f ca="1">IF(J3091="",R3091,MOD((R3091+_xlfn.XLOOKUP(J3091,CODE,VAL))*17,256))</f>
        <v>102</v>
      </c>
      <c r="T3091" s="33">
        <f ca="1">IF(K3091="",S3091,MOD((S3091+_xlfn.XLOOKUP(K3091,CODE,VAL))*17,256))</f>
        <v>190</v>
      </c>
      <c r="U3091" s="33">
        <f ca="1">IF(L3091="",T3091,MOD((T3091+_xlfn.XLOOKUP(L3091,CODE,VAL))*17,256))</f>
        <v>171</v>
      </c>
      <c r="V3091" s="33">
        <f ca="1">IF(M3091="",U3091,MOD((U3091+_xlfn.XLOOKUP(M3091,CODE,VAL))*17,256))</f>
        <v>36</v>
      </c>
      <c r="W3091" s="33">
        <f ca="1">IF(N3091="",V3091,MOD((V3091+_xlfn.XLOOKUP(N3091,CODE,VAL))*17,256))</f>
        <v>36</v>
      </c>
      <c r="X3091" s="33">
        <f ca="1">IF(O3091="",W3091,MOD((W3091+_xlfn.XLOOKUP(O3091,CODE,VAL))*17,256))</f>
        <v>36</v>
      </c>
      <c r="Y3091" s="33">
        <f ca="1">IF(P3091="",X3091,MOD((X3091+_xlfn.XLOOKUP(P3091,CODE,VAL))*17,256))</f>
        <v>36</v>
      </c>
    </row>
    <row r="3092" spans="5:25">
      <c r="E3092" t="str">
        <f ca="1"/>
        <v>fss=4</v>
      </c>
      <c r="F3092" t="str" cm="1">
        <f t="array" aca="1" ref="F3092" ca="1">_xlfn.IFS(E3092="","",IFERROR(FIND("-",E3092),0)&gt;0,LEFT(E3092,FIND("-",E3092)-1),TRUE,LEFT(E3092,FIND("=",E3092)-1))</f>
        <v>fss</v>
      </c>
      <c r="G3092" cm="1">
        <f t="array" aca="1" ref="G3092" ca="1">_xlfn.IFS(E3092="","",IFERROR(FIND("-",E3092),0)&gt;0,0,TRUE,VALUE(MID(E3092,FIND("=",E3092)+1,10)))</f>
        <v>4</v>
      </c>
      <c r="H3092">
        <f t="shared" ca="1" si="261"/>
        <v>5</v>
      </c>
      <c r="I3092" t="str">
        <f t="shared" ca="1" si="262"/>
        <v>f</v>
      </c>
      <c r="J3092" t="str">
        <f t="shared" ca="1" si="260"/>
        <v>s</v>
      </c>
      <c r="K3092" t="str">
        <f t="shared" ca="1" si="260"/>
        <v>s</v>
      </c>
      <c r="L3092" t="str">
        <f t="shared" ca="1" si="260"/>
        <v>=</v>
      </c>
      <c r="M3092" t="str">
        <f t="shared" ca="1" si="260"/>
        <v>4</v>
      </c>
      <c r="N3092" t="str">
        <f t="shared" ca="1" si="260"/>
        <v/>
      </c>
      <c r="O3092" t="str">
        <f t="shared" ca="1" si="260"/>
        <v/>
      </c>
      <c r="P3092" s="19" t="str">
        <f t="shared" ca="1" si="260"/>
        <v/>
      </c>
      <c r="Q3092" s="33">
        <f t="shared" si="263"/>
        <v>0</v>
      </c>
      <c r="R3092" s="33">
        <f ca="1">IF(I3092="",Q3092,MOD((Q3092+_xlfn.XLOOKUP(I3092,CODE,VAL))*17,256))</f>
        <v>198</v>
      </c>
      <c r="S3092" s="33">
        <f ca="1">IF(J3092="",R3092,MOD((R3092+_xlfn.XLOOKUP(J3092,CODE,VAL))*17,256))</f>
        <v>201</v>
      </c>
      <c r="T3092" s="33">
        <f ca="1">IF(K3092="",S3092,MOD((S3092+_xlfn.XLOOKUP(K3092,CODE,VAL))*17,256))</f>
        <v>252</v>
      </c>
      <c r="U3092" s="33">
        <f ca="1">IF(L3092="",T3092,MOD((T3092+_xlfn.XLOOKUP(L3092,CODE,VAL))*17,256))</f>
        <v>201</v>
      </c>
      <c r="V3092" s="33">
        <f ca="1">IF(M3092="",U3092,MOD((U3092+_xlfn.XLOOKUP(M3092,CODE,VAL))*17,256))</f>
        <v>205</v>
      </c>
      <c r="W3092" s="33">
        <f ca="1">IF(N3092="",V3092,MOD((V3092+_xlfn.XLOOKUP(N3092,CODE,VAL))*17,256))</f>
        <v>205</v>
      </c>
      <c r="X3092" s="33">
        <f ca="1">IF(O3092="",W3092,MOD((W3092+_xlfn.XLOOKUP(O3092,CODE,VAL))*17,256))</f>
        <v>205</v>
      </c>
      <c r="Y3092" s="33">
        <f ca="1">IF(P3092="",X3092,MOD((X3092+_xlfn.XLOOKUP(P3092,CODE,VAL))*17,256))</f>
        <v>205</v>
      </c>
    </row>
    <row r="3093" spans="5:25">
      <c r="E3093" t="str">
        <f ca="1"/>
        <v>xh=6</v>
      </c>
      <c r="F3093" t="str" cm="1">
        <f t="array" aca="1" ref="F3093" ca="1">_xlfn.IFS(E3093="","",IFERROR(FIND("-",E3093),0)&gt;0,LEFT(E3093,FIND("-",E3093)-1),TRUE,LEFT(E3093,FIND("=",E3093)-1))</f>
        <v>xh</v>
      </c>
      <c r="G3093" cm="1">
        <f t="array" aca="1" ref="G3093" ca="1">_xlfn.IFS(E3093="","",IFERROR(FIND("-",E3093),0)&gt;0,0,TRUE,VALUE(MID(E3093,FIND("=",E3093)+1,10)))</f>
        <v>6</v>
      </c>
      <c r="H3093">
        <f t="shared" ca="1" si="261"/>
        <v>4</v>
      </c>
      <c r="I3093" t="str">
        <f t="shared" ca="1" si="262"/>
        <v>x</v>
      </c>
      <c r="J3093" t="str">
        <f t="shared" ca="1" si="260"/>
        <v>h</v>
      </c>
      <c r="K3093" t="str">
        <f t="shared" ca="1" si="260"/>
        <v>=</v>
      </c>
      <c r="L3093" t="str">
        <f t="shared" ca="1" si="260"/>
        <v>6</v>
      </c>
      <c r="M3093" t="str">
        <f t="shared" ca="1" si="260"/>
        <v/>
      </c>
      <c r="N3093" t="str">
        <f t="shared" ca="1" si="260"/>
        <v/>
      </c>
      <c r="O3093" t="str">
        <f t="shared" ca="1" si="260"/>
        <v/>
      </c>
      <c r="P3093" s="19" t="str">
        <f t="shared" ca="1" si="260"/>
        <v/>
      </c>
      <c r="Q3093" s="33">
        <f t="shared" si="263"/>
        <v>0</v>
      </c>
      <c r="R3093" s="33">
        <f ca="1">IF(I3093="",Q3093,MOD((Q3093+_xlfn.XLOOKUP(I3093,CODE,VAL))*17,256))</f>
        <v>248</v>
      </c>
      <c r="S3093" s="33">
        <f ca="1">IF(J3093="",R3093,MOD((R3093+_xlfn.XLOOKUP(J3093,CODE,VAL))*17,256))</f>
        <v>96</v>
      </c>
      <c r="T3093" s="33">
        <f ca="1">IF(K3093="",S3093,MOD((S3093+_xlfn.XLOOKUP(K3093,CODE,VAL))*17,256))</f>
        <v>109</v>
      </c>
      <c r="U3093" s="33">
        <f ca="1">IF(L3093="",T3093,MOD((T3093+_xlfn.XLOOKUP(L3093,CODE,VAL))*17,256))</f>
        <v>211</v>
      </c>
      <c r="V3093" s="33">
        <f ca="1">IF(M3093="",U3093,MOD((U3093+_xlfn.XLOOKUP(M3093,CODE,VAL))*17,256))</f>
        <v>211</v>
      </c>
      <c r="W3093" s="33">
        <f ca="1">IF(N3093="",V3093,MOD((V3093+_xlfn.XLOOKUP(N3093,CODE,VAL))*17,256))</f>
        <v>211</v>
      </c>
      <c r="X3093" s="33">
        <f ca="1">IF(O3093="",W3093,MOD((W3093+_xlfn.XLOOKUP(O3093,CODE,VAL))*17,256))</f>
        <v>211</v>
      </c>
      <c r="Y3093" s="33">
        <f ca="1">IF(P3093="",X3093,MOD((X3093+_xlfn.XLOOKUP(P3093,CODE,VAL))*17,256))</f>
        <v>211</v>
      </c>
    </row>
    <row r="3094" spans="5:25">
      <c r="E3094" t="str">
        <f ca="1"/>
        <v>trlmql=4</v>
      </c>
      <c r="F3094" t="str" cm="1">
        <f t="array" aca="1" ref="F3094" ca="1">_xlfn.IFS(E3094="","",IFERROR(FIND("-",E3094),0)&gt;0,LEFT(E3094,FIND("-",E3094)-1),TRUE,LEFT(E3094,FIND("=",E3094)-1))</f>
        <v>trlmql</v>
      </c>
      <c r="G3094" cm="1">
        <f t="array" aca="1" ref="G3094" ca="1">_xlfn.IFS(E3094="","",IFERROR(FIND("-",E3094),0)&gt;0,0,TRUE,VALUE(MID(E3094,FIND("=",E3094)+1,10)))</f>
        <v>4</v>
      </c>
      <c r="H3094">
        <f t="shared" ca="1" si="261"/>
        <v>8</v>
      </c>
      <c r="I3094" t="str">
        <f t="shared" ca="1" si="262"/>
        <v>t</v>
      </c>
      <c r="J3094" t="str">
        <f t="shared" ca="1" si="260"/>
        <v>r</v>
      </c>
      <c r="K3094" t="str">
        <f t="shared" ca="1" si="260"/>
        <v>l</v>
      </c>
      <c r="L3094" t="str">
        <f t="shared" ca="1" si="260"/>
        <v>m</v>
      </c>
      <c r="M3094" t="str">
        <f t="shared" ca="1" si="260"/>
        <v>q</v>
      </c>
      <c r="N3094" t="str">
        <f t="shared" ca="1" si="260"/>
        <v>l</v>
      </c>
      <c r="O3094" t="str">
        <f t="shared" ca="1" si="260"/>
        <v>=</v>
      </c>
      <c r="P3094" s="19" t="str">
        <f t="shared" ca="1" si="260"/>
        <v>4</v>
      </c>
      <c r="Q3094" s="33">
        <f t="shared" si="263"/>
        <v>0</v>
      </c>
      <c r="R3094" s="33">
        <f ca="1">IF(I3094="",Q3094,MOD((Q3094+_xlfn.XLOOKUP(I3094,CODE,VAL))*17,256))</f>
        <v>180</v>
      </c>
      <c r="S3094" s="33">
        <f ca="1">IF(J3094="",R3094,MOD((R3094+_xlfn.XLOOKUP(J3094,CODE,VAL))*17,256))</f>
        <v>134</v>
      </c>
      <c r="T3094" s="33">
        <f ca="1">IF(K3094="",S3094,MOD((S3094+_xlfn.XLOOKUP(K3094,CODE,VAL))*17,256))</f>
        <v>18</v>
      </c>
      <c r="U3094" s="33">
        <f ca="1">IF(L3094="",T3094,MOD((T3094+_xlfn.XLOOKUP(L3094,CODE,VAL))*17,256))</f>
        <v>111</v>
      </c>
      <c r="V3094" s="33">
        <f ca="1">IF(M3094="",U3094,MOD((U3094+_xlfn.XLOOKUP(M3094,CODE,VAL))*17,256))</f>
        <v>224</v>
      </c>
      <c r="W3094" s="33">
        <f ca="1">IF(N3094="",V3094,MOD((V3094+_xlfn.XLOOKUP(N3094,CODE,VAL))*17,256))</f>
        <v>12</v>
      </c>
      <c r="X3094" s="33">
        <f ca="1">IF(O3094="",W3094,MOD((W3094+_xlfn.XLOOKUP(O3094,CODE,VAL))*17,256))</f>
        <v>217</v>
      </c>
      <c r="Y3094" s="33">
        <f ca="1">IF(P3094="",X3094,MOD((X3094+_xlfn.XLOOKUP(P3094,CODE,VAL))*17,256))</f>
        <v>221</v>
      </c>
    </row>
    <row r="3095" spans="5:25">
      <c r="E3095" t="str">
        <f ca="1"/>
        <v>tt-</v>
      </c>
      <c r="F3095" t="str" cm="1">
        <f t="array" aca="1" ref="F3095" ca="1">_xlfn.IFS(E3095="","",IFERROR(FIND("-",E3095),0)&gt;0,LEFT(E3095,FIND("-",E3095)-1),TRUE,LEFT(E3095,FIND("=",E3095)-1))</f>
        <v>tt</v>
      </c>
      <c r="G3095" cm="1">
        <f t="array" aca="1" ref="G3095" ca="1">_xlfn.IFS(E3095="","",IFERROR(FIND("-",E3095),0)&gt;0,0,TRUE,VALUE(MID(E3095,FIND("=",E3095)+1,10)))</f>
        <v>0</v>
      </c>
      <c r="H3095">
        <f t="shared" ca="1" si="261"/>
        <v>3</v>
      </c>
      <c r="I3095" t="str">
        <f t="shared" ca="1" si="262"/>
        <v>t</v>
      </c>
      <c r="J3095" t="str">
        <f t="shared" ca="1" si="260"/>
        <v>t</v>
      </c>
      <c r="K3095" t="str">
        <f t="shared" ca="1" si="260"/>
        <v>-</v>
      </c>
      <c r="L3095" t="str">
        <f t="shared" ca="1" si="260"/>
        <v/>
      </c>
      <c r="M3095" t="str">
        <f t="shared" ca="1" si="260"/>
        <v/>
      </c>
      <c r="N3095" t="str">
        <f t="shared" ca="1" si="260"/>
        <v/>
      </c>
      <c r="O3095" t="str">
        <f t="shared" ca="1" si="260"/>
        <v/>
      </c>
      <c r="P3095" s="19" t="str">
        <f t="shared" ca="1" si="260"/>
        <v/>
      </c>
      <c r="Q3095" s="33">
        <f t="shared" si="263"/>
        <v>0</v>
      </c>
      <c r="R3095" s="33">
        <f ca="1">IF(I3095="",Q3095,MOD((Q3095+_xlfn.XLOOKUP(I3095,CODE,VAL))*17,256))</f>
        <v>180</v>
      </c>
      <c r="S3095" s="33">
        <f ca="1">IF(J3095="",R3095,MOD((R3095+_xlfn.XLOOKUP(J3095,CODE,VAL))*17,256))</f>
        <v>168</v>
      </c>
      <c r="T3095" s="33">
        <f ca="1">IF(K3095="",S3095,MOD((S3095+_xlfn.XLOOKUP(K3095,CODE,VAL))*17,256))</f>
        <v>37</v>
      </c>
      <c r="U3095" s="33">
        <f ca="1">IF(L3095="",T3095,MOD((T3095+_xlfn.XLOOKUP(L3095,CODE,VAL))*17,256))</f>
        <v>37</v>
      </c>
      <c r="V3095" s="33">
        <f ca="1">IF(M3095="",U3095,MOD((U3095+_xlfn.XLOOKUP(M3095,CODE,VAL))*17,256))</f>
        <v>37</v>
      </c>
      <c r="W3095" s="33">
        <f ca="1">IF(N3095="",V3095,MOD((V3095+_xlfn.XLOOKUP(N3095,CODE,VAL))*17,256))</f>
        <v>37</v>
      </c>
      <c r="X3095" s="33">
        <f ca="1">IF(O3095="",W3095,MOD((W3095+_xlfn.XLOOKUP(O3095,CODE,VAL))*17,256))</f>
        <v>37</v>
      </c>
      <c r="Y3095" s="33">
        <f ca="1">IF(P3095="",X3095,MOD((X3095+_xlfn.XLOOKUP(P3095,CODE,VAL))*17,256))</f>
        <v>37</v>
      </c>
    </row>
    <row r="3096" spans="5:25">
      <c r="E3096" t="str">
        <f ca="1"/>
        <v>qlcj=8</v>
      </c>
      <c r="F3096" t="str" cm="1">
        <f t="array" aca="1" ref="F3096" ca="1">_xlfn.IFS(E3096="","",IFERROR(FIND("-",E3096),0)&gt;0,LEFT(E3096,FIND("-",E3096)-1),TRUE,LEFT(E3096,FIND("=",E3096)-1))</f>
        <v>qlcj</v>
      </c>
      <c r="G3096" cm="1">
        <f t="array" aca="1" ref="G3096" ca="1">_xlfn.IFS(E3096="","",IFERROR(FIND("-",E3096),0)&gt;0,0,TRUE,VALUE(MID(E3096,FIND("=",E3096)+1,10)))</f>
        <v>8</v>
      </c>
      <c r="H3096">
        <f t="shared" ca="1" si="261"/>
        <v>6</v>
      </c>
      <c r="I3096" t="str">
        <f t="shared" ca="1" si="262"/>
        <v>q</v>
      </c>
      <c r="J3096" t="str">
        <f t="shared" ca="1" si="260"/>
        <v>l</v>
      </c>
      <c r="K3096" t="str">
        <f t="shared" ca="1" si="260"/>
        <v>c</v>
      </c>
      <c r="L3096" t="str">
        <f t="shared" ca="1" si="260"/>
        <v>j</v>
      </c>
      <c r="M3096" t="str">
        <f t="shared" ca="1" si="260"/>
        <v>=</v>
      </c>
      <c r="N3096" t="str">
        <f t="shared" ca="1" si="260"/>
        <v>8</v>
      </c>
      <c r="O3096" t="str">
        <f t="shared" ca="1" si="260"/>
        <v/>
      </c>
      <c r="P3096" s="19" t="str">
        <f t="shared" ca="1" si="260"/>
        <v/>
      </c>
      <c r="Q3096" s="33">
        <f t="shared" si="263"/>
        <v>0</v>
      </c>
      <c r="R3096" s="33">
        <f ca="1">IF(I3096="",Q3096,MOD((Q3096+_xlfn.XLOOKUP(I3096,CODE,VAL))*17,256))</f>
        <v>129</v>
      </c>
      <c r="S3096" s="33">
        <f ca="1">IF(J3096="",R3096,MOD((R3096+_xlfn.XLOOKUP(J3096,CODE,VAL))*17,256))</f>
        <v>189</v>
      </c>
      <c r="T3096" s="33">
        <f ca="1">IF(K3096="",S3096,MOD((S3096+_xlfn.XLOOKUP(K3096,CODE,VAL))*17,256))</f>
        <v>32</v>
      </c>
      <c r="U3096" s="33">
        <f ca="1">IF(L3096="",T3096,MOD((T3096+_xlfn.XLOOKUP(L3096,CODE,VAL))*17,256))</f>
        <v>42</v>
      </c>
      <c r="V3096" s="33">
        <f ca="1">IF(M3096="",U3096,MOD((U3096+_xlfn.XLOOKUP(M3096,CODE,VAL))*17,256))</f>
        <v>215</v>
      </c>
      <c r="W3096" s="33">
        <f ca="1">IF(N3096="",V3096,MOD((V3096+_xlfn.XLOOKUP(N3096,CODE,VAL))*17,256))</f>
        <v>255</v>
      </c>
      <c r="X3096" s="33">
        <f ca="1">IF(O3096="",W3096,MOD((W3096+_xlfn.XLOOKUP(O3096,CODE,VAL))*17,256))</f>
        <v>255</v>
      </c>
      <c r="Y3096" s="33">
        <f ca="1">IF(P3096="",X3096,MOD((X3096+_xlfn.XLOOKUP(P3096,CODE,VAL))*17,256))</f>
        <v>255</v>
      </c>
    </row>
    <row r="3097" spans="5:25">
      <c r="E3097" t="str">
        <f ca="1"/>
        <v>pb-</v>
      </c>
      <c r="F3097" t="str" cm="1">
        <f t="array" aca="1" ref="F3097" ca="1">_xlfn.IFS(E3097="","",IFERROR(FIND("-",E3097),0)&gt;0,LEFT(E3097,FIND("-",E3097)-1),TRUE,LEFT(E3097,FIND("=",E3097)-1))</f>
        <v>pb</v>
      </c>
      <c r="G3097" cm="1">
        <f t="array" aca="1" ref="G3097" ca="1">_xlfn.IFS(E3097="","",IFERROR(FIND("-",E3097),0)&gt;0,0,TRUE,VALUE(MID(E3097,FIND("=",E3097)+1,10)))</f>
        <v>0</v>
      </c>
      <c r="H3097">
        <f t="shared" ca="1" si="261"/>
        <v>3</v>
      </c>
      <c r="I3097" t="str">
        <f t="shared" ca="1" si="262"/>
        <v>p</v>
      </c>
      <c r="J3097" t="str">
        <f t="shared" ca="1" si="260"/>
        <v>b</v>
      </c>
      <c r="K3097" t="str">
        <f t="shared" ca="1" si="260"/>
        <v>-</v>
      </c>
      <c r="L3097" t="str">
        <f t="shared" ca="1" si="260"/>
        <v/>
      </c>
      <c r="M3097" t="str">
        <f t="shared" ca="1" si="260"/>
        <v/>
      </c>
      <c r="N3097" t="str">
        <f t="shared" ca="1" si="260"/>
        <v/>
      </c>
      <c r="O3097" t="str">
        <f t="shared" ca="1" si="260"/>
        <v/>
      </c>
      <c r="P3097" s="19" t="str">
        <f t="shared" ca="1" si="260"/>
        <v/>
      </c>
      <c r="Q3097" s="33">
        <f t="shared" si="263"/>
        <v>0</v>
      </c>
      <c r="R3097" s="33">
        <f ca="1">IF(I3097="",Q3097,MOD((Q3097+_xlfn.XLOOKUP(I3097,CODE,VAL))*17,256))</f>
        <v>112</v>
      </c>
      <c r="S3097" s="33">
        <f ca="1">IF(J3097="",R3097,MOD((R3097+_xlfn.XLOOKUP(J3097,CODE,VAL))*17,256))</f>
        <v>242</v>
      </c>
      <c r="T3097" s="33">
        <f ca="1">IF(K3097="",S3097,MOD((S3097+_xlfn.XLOOKUP(K3097,CODE,VAL))*17,256))</f>
        <v>15</v>
      </c>
      <c r="U3097" s="33">
        <f ca="1">IF(L3097="",T3097,MOD((T3097+_xlfn.XLOOKUP(L3097,CODE,VAL))*17,256))</f>
        <v>15</v>
      </c>
      <c r="V3097" s="33">
        <f ca="1">IF(M3097="",U3097,MOD((U3097+_xlfn.XLOOKUP(M3097,CODE,VAL))*17,256))</f>
        <v>15</v>
      </c>
      <c r="W3097" s="33">
        <f ca="1">IF(N3097="",V3097,MOD((V3097+_xlfn.XLOOKUP(N3097,CODE,VAL))*17,256))</f>
        <v>15</v>
      </c>
      <c r="X3097" s="33">
        <f ca="1">IF(O3097="",W3097,MOD((W3097+_xlfn.XLOOKUP(O3097,CODE,VAL))*17,256))</f>
        <v>15</v>
      </c>
      <c r="Y3097" s="33">
        <f ca="1">IF(P3097="",X3097,MOD((X3097+_xlfn.XLOOKUP(P3097,CODE,VAL))*17,256))</f>
        <v>15</v>
      </c>
    </row>
    <row r="3098" spans="5:25">
      <c r="E3098" t="str">
        <f ca="1"/>
        <v>tvz=3</v>
      </c>
      <c r="F3098" t="str" cm="1">
        <f t="array" aca="1" ref="F3098" ca="1">_xlfn.IFS(E3098="","",IFERROR(FIND("-",E3098),0)&gt;0,LEFT(E3098,FIND("-",E3098)-1),TRUE,LEFT(E3098,FIND("=",E3098)-1))</f>
        <v>tvz</v>
      </c>
      <c r="G3098" cm="1">
        <f t="array" aca="1" ref="G3098" ca="1">_xlfn.IFS(E3098="","",IFERROR(FIND("-",E3098),0)&gt;0,0,TRUE,VALUE(MID(E3098,FIND("=",E3098)+1,10)))</f>
        <v>3</v>
      </c>
      <c r="H3098">
        <f t="shared" ca="1" si="261"/>
        <v>5</v>
      </c>
      <c r="I3098" t="str">
        <f t="shared" ca="1" si="262"/>
        <v>t</v>
      </c>
      <c r="J3098" t="str">
        <f t="shared" ca="1" si="260"/>
        <v>v</v>
      </c>
      <c r="K3098" t="str">
        <f t="shared" ca="1" si="260"/>
        <v>z</v>
      </c>
      <c r="L3098" t="str">
        <f t="shared" ca="1" si="260"/>
        <v>=</v>
      </c>
      <c r="M3098" t="str">
        <f t="shared" ca="1" si="260"/>
        <v>3</v>
      </c>
      <c r="N3098" t="str">
        <f t="shared" ca="1" si="260"/>
        <v/>
      </c>
      <c r="O3098" t="str">
        <f t="shared" ca="1" si="260"/>
        <v/>
      </c>
      <c r="P3098" s="19" t="str">
        <f t="shared" ca="1" si="260"/>
        <v/>
      </c>
      <c r="Q3098" s="33">
        <f t="shared" si="263"/>
        <v>0</v>
      </c>
      <c r="R3098" s="33">
        <f ca="1">IF(I3098="",Q3098,MOD((Q3098+_xlfn.XLOOKUP(I3098,CODE,VAL))*17,256))</f>
        <v>180</v>
      </c>
      <c r="S3098" s="33">
        <f ca="1">IF(J3098="",R3098,MOD((R3098+_xlfn.XLOOKUP(J3098,CODE,VAL))*17,256))</f>
        <v>202</v>
      </c>
      <c r="T3098" s="33">
        <f ca="1">IF(K3098="",S3098,MOD((S3098+_xlfn.XLOOKUP(K3098,CODE,VAL))*17,256))</f>
        <v>132</v>
      </c>
      <c r="U3098" s="33">
        <f ca="1">IF(L3098="",T3098,MOD((T3098+_xlfn.XLOOKUP(L3098,CODE,VAL))*17,256))</f>
        <v>209</v>
      </c>
      <c r="V3098" s="33">
        <f ca="1">IF(M3098="",U3098,MOD((U3098+_xlfn.XLOOKUP(M3098,CODE,VAL))*17,256))</f>
        <v>68</v>
      </c>
      <c r="W3098" s="33">
        <f ca="1">IF(N3098="",V3098,MOD((V3098+_xlfn.XLOOKUP(N3098,CODE,VAL))*17,256))</f>
        <v>68</v>
      </c>
      <c r="X3098" s="33">
        <f ca="1">IF(O3098="",W3098,MOD((W3098+_xlfn.XLOOKUP(O3098,CODE,VAL))*17,256))</f>
        <v>68</v>
      </c>
      <c r="Y3098" s="33">
        <f ca="1">IF(P3098="",X3098,MOD((X3098+_xlfn.XLOOKUP(P3098,CODE,VAL))*17,256))</f>
        <v>68</v>
      </c>
    </row>
    <row r="3099" spans="5:25">
      <c r="E3099" t="str">
        <f ca="1"/>
        <v>xh=7</v>
      </c>
      <c r="F3099" t="str" cm="1">
        <f t="array" aca="1" ref="F3099" ca="1">_xlfn.IFS(E3099="","",IFERROR(FIND("-",E3099),0)&gt;0,LEFT(E3099,FIND("-",E3099)-1),TRUE,LEFT(E3099,FIND("=",E3099)-1))</f>
        <v>xh</v>
      </c>
      <c r="G3099" cm="1">
        <f t="array" aca="1" ref="G3099" ca="1">_xlfn.IFS(E3099="","",IFERROR(FIND("-",E3099),0)&gt;0,0,TRUE,VALUE(MID(E3099,FIND("=",E3099)+1,10)))</f>
        <v>7</v>
      </c>
      <c r="H3099">
        <f t="shared" ca="1" si="261"/>
        <v>4</v>
      </c>
      <c r="I3099" t="str">
        <f t="shared" ca="1" si="262"/>
        <v>x</v>
      </c>
      <c r="J3099" t="str">
        <f t="shared" ca="1" si="260"/>
        <v>h</v>
      </c>
      <c r="K3099" t="str">
        <f t="shared" ca="1" si="260"/>
        <v>=</v>
      </c>
      <c r="L3099" t="str">
        <f t="shared" ca="1" si="260"/>
        <v>7</v>
      </c>
      <c r="M3099" t="str">
        <f t="shared" ca="1" si="260"/>
        <v/>
      </c>
      <c r="N3099" t="str">
        <f t="shared" ca="1" si="260"/>
        <v/>
      </c>
      <c r="O3099" t="str">
        <f t="shared" ca="1" si="260"/>
        <v/>
      </c>
      <c r="P3099" s="19" t="str">
        <f t="shared" ca="1" si="260"/>
        <v/>
      </c>
      <c r="Q3099" s="33">
        <f t="shared" si="263"/>
        <v>0</v>
      </c>
      <c r="R3099" s="33">
        <f ca="1">IF(I3099="",Q3099,MOD((Q3099+_xlfn.XLOOKUP(I3099,CODE,VAL))*17,256))</f>
        <v>248</v>
      </c>
      <c r="S3099" s="33">
        <f ca="1">IF(J3099="",R3099,MOD((R3099+_xlfn.XLOOKUP(J3099,CODE,VAL))*17,256))</f>
        <v>96</v>
      </c>
      <c r="T3099" s="33">
        <f ca="1">IF(K3099="",S3099,MOD((S3099+_xlfn.XLOOKUP(K3099,CODE,VAL))*17,256))</f>
        <v>109</v>
      </c>
      <c r="U3099" s="33">
        <f ca="1">IF(L3099="",T3099,MOD((T3099+_xlfn.XLOOKUP(L3099,CODE,VAL))*17,256))</f>
        <v>228</v>
      </c>
      <c r="V3099" s="33">
        <f ca="1">IF(M3099="",U3099,MOD((U3099+_xlfn.XLOOKUP(M3099,CODE,VAL))*17,256))</f>
        <v>228</v>
      </c>
      <c r="W3099" s="33">
        <f ca="1">IF(N3099="",V3099,MOD((V3099+_xlfn.XLOOKUP(N3099,CODE,VAL))*17,256))</f>
        <v>228</v>
      </c>
      <c r="X3099" s="33">
        <f ca="1">IF(O3099="",W3099,MOD((W3099+_xlfn.XLOOKUP(O3099,CODE,VAL))*17,256))</f>
        <v>228</v>
      </c>
      <c r="Y3099" s="33">
        <f ca="1">IF(P3099="",X3099,MOD((X3099+_xlfn.XLOOKUP(P3099,CODE,VAL))*17,256))</f>
        <v>228</v>
      </c>
    </row>
    <row r="3100" spans="5:25">
      <c r="E3100" t="str">
        <f ca="1"/>
        <v>rb=2</v>
      </c>
      <c r="F3100" t="str" cm="1">
        <f t="array" aca="1" ref="F3100" ca="1">_xlfn.IFS(E3100="","",IFERROR(FIND("-",E3100),0)&gt;0,LEFT(E3100,FIND("-",E3100)-1),TRUE,LEFT(E3100,FIND("=",E3100)-1))</f>
        <v>rb</v>
      </c>
      <c r="G3100" cm="1">
        <f t="array" aca="1" ref="G3100" ca="1">_xlfn.IFS(E3100="","",IFERROR(FIND("-",E3100),0)&gt;0,0,TRUE,VALUE(MID(E3100,FIND("=",E3100)+1,10)))</f>
        <v>2</v>
      </c>
      <c r="H3100">
        <f t="shared" ca="1" si="261"/>
        <v>4</v>
      </c>
      <c r="I3100" t="str">
        <f t="shared" ca="1" si="262"/>
        <v>r</v>
      </c>
      <c r="J3100" t="str">
        <f t="shared" ca="1" si="260"/>
        <v>b</v>
      </c>
      <c r="K3100" t="str">
        <f t="shared" ca="1" si="260"/>
        <v>=</v>
      </c>
      <c r="L3100" t="str">
        <f t="shared" ca="1" si="260"/>
        <v>2</v>
      </c>
      <c r="M3100" t="str">
        <f t="shared" ca="1" si="260"/>
        <v/>
      </c>
      <c r="N3100" t="str">
        <f t="shared" ca="1" si="260"/>
        <v/>
      </c>
      <c r="O3100" t="str">
        <f t="shared" ca="1" si="260"/>
        <v/>
      </c>
      <c r="P3100" s="19" t="str">
        <f t="shared" ca="1" si="260"/>
        <v/>
      </c>
      <c r="Q3100" s="33">
        <f t="shared" si="263"/>
        <v>0</v>
      </c>
      <c r="R3100" s="33">
        <f ca="1">IF(I3100="",Q3100,MOD((Q3100+_xlfn.XLOOKUP(I3100,CODE,VAL))*17,256))</f>
        <v>146</v>
      </c>
      <c r="S3100" s="33">
        <f ca="1">IF(J3100="",R3100,MOD((R3100+_xlfn.XLOOKUP(J3100,CODE,VAL))*17,256))</f>
        <v>52</v>
      </c>
      <c r="T3100" s="33">
        <f ca="1">IF(K3100="",S3100,MOD((S3100+_xlfn.XLOOKUP(K3100,CODE,VAL))*17,256))</f>
        <v>129</v>
      </c>
      <c r="U3100" s="33">
        <f ca="1">IF(L3100="",T3100,MOD((T3100+_xlfn.XLOOKUP(L3100,CODE,VAL))*17,256))</f>
        <v>227</v>
      </c>
      <c r="V3100" s="33">
        <f ca="1">IF(M3100="",U3100,MOD((U3100+_xlfn.XLOOKUP(M3100,CODE,VAL))*17,256))</f>
        <v>227</v>
      </c>
      <c r="W3100" s="33">
        <f ca="1">IF(N3100="",V3100,MOD((V3100+_xlfn.XLOOKUP(N3100,CODE,VAL))*17,256))</f>
        <v>227</v>
      </c>
      <c r="X3100" s="33">
        <f ca="1">IF(O3100="",W3100,MOD((W3100+_xlfn.XLOOKUP(O3100,CODE,VAL))*17,256))</f>
        <v>227</v>
      </c>
      <c r="Y3100" s="33">
        <f ca="1">IF(P3100="",X3100,MOD((X3100+_xlfn.XLOOKUP(P3100,CODE,VAL))*17,256))</f>
        <v>227</v>
      </c>
    </row>
    <row r="3101" spans="5:25">
      <c r="E3101" t="str">
        <f ca="1"/>
        <v>fknrgk=1</v>
      </c>
      <c r="F3101" t="str" cm="1">
        <f t="array" aca="1" ref="F3101" ca="1">_xlfn.IFS(E3101="","",IFERROR(FIND("-",E3101),0)&gt;0,LEFT(E3101,FIND("-",E3101)-1),TRUE,LEFT(E3101,FIND("=",E3101)-1))</f>
        <v>fknrgk</v>
      </c>
      <c r="G3101" cm="1">
        <f t="array" aca="1" ref="G3101" ca="1">_xlfn.IFS(E3101="","",IFERROR(FIND("-",E3101),0)&gt;0,0,TRUE,VALUE(MID(E3101,FIND("=",E3101)+1,10)))</f>
        <v>1</v>
      </c>
      <c r="H3101">
        <f t="shared" ca="1" si="261"/>
        <v>8</v>
      </c>
      <c r="I3101" t="str">
        <f t="shared" ca="1" si="262"/>
        <v>f</v>
      </c>
      <c r="J3101" t="str">
        <f t="shared" ca="1" si="260"/>
        <v>k</v>
      </c>
      <c r="K3101" t="str">
        <f t="shared" ca="1" si="260"/>
        <v>n</v>
      </c>
      <c r="L3101" t="str">
        <f t="shared" ca="1" si="260"/>
        <v>r</v>
      </c>
      <c r="M3101" t="str">
        <f t="shared" ca="1" si="260"/>
        <v>g</v>
      </c>
      <c r="N3101" t="str">
        <f t="shared" ca="1" si="260"/>
        <v>k</v>
      </c>
      <c r="O3101" t="str">
        <f t="shared" ca="1" si="260"/>
        <v>=</v>
      </c>
      <c r="P3101" s="19" t="str">
        <f t="shared" ca="1" si="260"/>
        <v>1</v>
      </c>
      <c r="Q3101" s="33">
        <f t="shared" si="263"/>
        <v>0</v>
      </c>
      <c r="R3101" s="33">
        <f ca="1">IF(I3101="",Q3101,MOD((Q3101+_xlfn.XLOOKUP(I3101,CODE,VAL))*17,256))</f>
        <v>198</v>
      </c>
      <c r="S3101" s="33">
        <f ca="1">IF(J3101="",R3101,MOD((R3101+_xlfn.XLOOKUP(J3101,CODE,VAL))*17,256))</f>
        <v>65</v>
      </c>
      <c r="T3101" s="33">
        <f ca="1">IF(K3101="",S3101,MOD((S3101+_xlfn.XLOOKUP(K3101,CODE,VAL))*17,256))</f>
        <v>159</v>
      </c>
      <c r="U3101" s="33">
        <f ca="1">IF(L3101="",T3101,MOD((T3101+_xlfn.XLOOKUP(L3101,CODE,VAL))*17,256))</f>
        <v>33</v>
      </c>
      <c r="V3101" s="33">
        <f ca="1">IF(M3101="",U3101,MOD((U3101+_xlfn.XLOOKUP(M3101,CODE,VAL))*17,256))</f>
        <v>8</v>
      </c>
      <c r="W3101" s="33">
        <f ca="1">IF(N3101="",V3101,MOD((V3101+_xlfn.XLOOKUP(N3101,CODE,VAL))*17,256))</f>
        <v>163</v>
      </c>
      <c r="X3101" s="33">
        <f ca="1">IF(O3101="",W3101,MOD((W3101+_xlfn.XLOOKUP(O3101,CODE,VAL))*17,256))</f>
        <v>224</v>
      </c>
      <c r="Y3101" s="33">
        <f ca="1">IF(P3101="",X3101,MOD((X3101+_xlfn.XLOOKUP(P3101,CODE,VAL))*17,256))</f>
        <v>33</v>
      </c>
    </row>
    <row r="3102" spans="5:25">
      <c r="E3102" t="str">
        <f ca="1"/>
        <v>lxj=9</v>
      </c>
      <c r="F3102" t="str" cm="1">
        <f t="array" aca="1" ref="F3102" ca="1">_xlfn.IFS(E3102="","",IFERROR(FIND("-",E3102),0)&gt;0,LEFT(E3102,FIND("-",E3102)-1),TRUE,LEFT(E3102,FIND("=",E3102)-1))</f>
        <v>lxj</v>
      </c>
      <c r="G3102" cm="1">
        <f t="array" aca="1" ref="G3102" ca="1">_xlfn.IFS(E3102="","",IFERROR(FIND("-",E3102),0)&gt;0,0,TRUE,VALUE(MID(E3102,FIND("=",E3102)+1,10)))</f>
        <v>9</v>
      </c>
      <c r="H3102">
        <f t="shared" ca="1" si="261"/>
        <v>5</v>
      </c>
      <c r="I3102" t="str">
        <f t="shared" ca="1" si="262"/>
        <v>l</v>
      </c>
      <c r="J3102" t="str">
        <f t="shared" ca="1" si="260"/>
        <v>x</v>
      </c>
      <c r="K3102" t="str">
        <f t="shared" ca="1" si="260"/>
        <v>j</v>
      </c>
      <c r="L3102" t="str">
        <f t="shared" ca="1" si="260"/>
        <v>=</v>
      </c>
      <c r="M3102" t="str">
        <f t="shared" ca="1" si="260"/>
        <v>9</v>
      </c>
      <c r="N3102" t="str">
        <f t="shared" ca="1" si="260"/>
        <v/>
      </c>
      <c r="O3102" t="str">
        <f t="shared" ca="1" si="260"/>
        <v/>
      </c>
      <c r="P3102" s="19" t="str">
        <f t="shared" ca="1" si="260"/>
        <v/>
      </c>
      <c r="Q3102" s="33">
        <f t="shared" si="263"/>
        <v>0</v>
      </c>
      <c r="R3102" s="33">
        <f ca="1">IF(I3102="",Q3102,MOD((Q3102+_xlfn.XLOOKUP(I3102,CODE,VAL))*17,256))</f>
        <v>44</v>
      </c>
      <c r="S3102" s="33">
        <f ca="1">IF(J3102="",R3102,MOD((R3102+_xlfn.XLOOKUP(J3102,CODE,VAL))*17,256))</f>
        <v>228</v>
      </c>
      <c r="T3102" s="33">
        <f ca="1">IF(K3102="",S3102,MOD((S3102+_xlfn.XLOOKUP(K3102,CODE,VAL))*17,256))</f>
        <v>46</v>
      </c>
      <c r="U3102" s="33">
        <f ca="1">IF(L3102="",T3102,MOD((T3102+_xlfn.XLOOKUP(L3102,CODE,VAL))*17,256))</f>
        <v>27</v>
      </c>
      <c r="V3102" s="33">
        <f ca="1">IF(M3102="",U3102,MOD((U3102+_xlfn.XLOOKUP(M3102,CODE,VAL))*17,256))</f>
        <v>148</v>
      </c>
      <c r="W3102" s="33">
        <f ca="1">IF(N3102="",V3102,MOD((V3102+_xlfn.XLOOKUP(N3102,CODE,VAL))*17,256))</f>
        <v>148</v>
      </c>
      <c r="X3102" s="33">
        <f ca="1">IF(O3102="",W3102,MOD((W3102+_xlfn.XLOOKUP(O3102,CODE,VAL))*17,256))</f>
        <v>148</v>
      </c>
      <c r="Y3102" s="33">
        <f ca="1">IF(P3102="",X3102,MOD((X3102+_xlfn.XLOOKUP(P3102,CODE,VAL))*17,256))</f>
        <v>148</v>
      </c>
    </row>
    <row r="3103" spans="5:25">
      <c r="E3103" t="str">
        <f ca="1"/>
        <v>cp-</v>
      </c>
      <c r="F3103" t="str" cm="1">
        <f t="array" aca="1" ref="F3103" ca="1">_xlfn.IFS(E3103="","",IFERROR(FIND("-",E3103),0)&gt;0,LEFT(E3103,FIND("-",E3103)-1),TRUE,LEFT(E3103,FIND("=",E3103)-1))</f>
        <v>cp</v>
      </c>
      <c r="G3103" cm="1">
        <f t="array" aca="1" ref="G3103" ca="1">_xlfn.IFS(E3103="","",IFERROR(FIND("-",E3103),0)&gt;0,0,TRUE,VALUE(MID(E3103,FIND("=",E3103)+1,10)))</f>
        <v>0</v>
      </c>
      <c r="H3103">
        <f t="shared" ca="1" si="261"/>
        <v>3</v>
      </c>
      <c r="I3103" t="str">
        <f t="shared" ca="1" si="262"/>
        <v>c</v>
      </c>
      <c r="J3103" t="str">
        <f t="shared" ca="1" si="260"/>
        <v>p</v>
      </c>
      <c r="K3103" t="str">
        <f t="shared" ca="1" si="260"/>
        <v>-</v>
      </c>
      <c r="L3103" t="str">
        <f t="shared" ca="1" si="260"/>
        <v/>
      </c>
      <c r="M3103" t="str">
        <f t="shared" ca="1" si="260"/>
        <v/>
      </c>
      <c r="N3103" t="str">
        <f t="shared" ca="1" si="260"/>
        <v/>
      </c>
      <c r="O3103" t="str">
        <f t="shared" ca="1" si="260"/>
        <v/>
      </c>
      <c r="P3103" s="19" t="str">
        <f t="shared" ca="1" si="260"/>
        <v/>
      </c>
      <c r="Q3103" s="33">
        <f t="shared" si="263"/>
        <v>0</v>
      </c>
      <c r="R3103" s="33">
        <f ca="1">IF(I3103="",Q3103,MOD((Q3103+_xlfn.XLOOKUP(I3103,CODE,VAL))*17,256))</f>
        <v>147</v>
      </c>
      <c r="S3103" s="33">
        <f ca="1">IF(J3103="",R3103,MOD((R3103+_xlfn.XLOOKUP(J3103,CODE,VAL))*17,256))</f>
        <v>51</v>
      </c>
      <c r="T3103" s="33">
        <f ca="1">IF(K3103="",S3103,MOD((S3103+_xlfn.XLOOKUP(K3103,CODE,VAL))*17,256))</f>
        <v>96</v>
      </c>
      <c r="U3103" s="33">
        <f ca="1">IF(L3103="",T3103,MOD((T3103+_xlfn.XLOOKUP(L3103,CODE,VAL))*17,256))</f>
        <v>96</v>
      </c>
      <c r="V3103" s="33">
        <f ca="1">IF(M3103="",U3103,MOD((U3103+_xlfn.XLOOKUP(M3103,CODE,VAL))*17,256))</f>
        <v>96</v>
      </c>
      <c r="W3103" s="33">
        <f ca="1">IF(N3103="",V3103,MOD((V3103+_xlfn.XLOOKUP(N3103,CODE,VAL))*17,256))</f>
        <v>96</v>
      </c>
      <c r="X3103" s="33">
        <f ca="1">IF(O3103="",W3103,MOD((W3103+_xlfn.XLOOKUP(O3103,CODE,VAL))*17,256))</f>
        <v>96</v>
      </c>
      <c r="Y3103" s="33">
        <f ca="1">IF(P3103="",X3103,MOD((X3103+_xlfn.XLOOKUP(P3103,CODE,VAL))*17,256))</f>
        <v>96</v>
      </c>
    </row>
    <row r="3104" spans="5:25">
      <c r="E3104" t="str">
        <f ca="1"/>
        <v>sgkj=3</v>
      </c>
      <c r="F3104" t="str" cm="1">
        <f t="array" aca="1" ref="F3104" ca="1">_xlfn.IFS(E3104="","",IFERROR(FIND("-",E3104),0)&gt;0,LEFT(E3104,FIND("-",E3104)-1),TRUE,LEFT(E3104,FIND("=",E3104)-1))</f>
        <v>sgkj</v>
      </c>
      <c r="G3104" cm="1">
        <f t="array" aca="1" ref="G3104" ca="1">_xlfn.IFS(E3104="","",IFERROR(FIND("-",E3104),0)&gt;0,0,TRUE,VALUE(MID(E3104,FIND("=",E3104)+1,10)))</f>
        <v>3</v>
      </c>
      <c r="H3104">
        <f t="shared" ca="1" si="261"/>
        <v>6</v>
      </c>
      <c r="I3104" t="str">
        <f t="shared" ca="1" si="262"/>
        <v>s</v>
      </c>
      <c r="J3104" t="str">
        <f t="shared" ca="1" si="260"/>
        <v>g</v>
      </c>
      <c r="K3104" t="str">
        <f t="shared" ca="1" si="260"/>
        <v>k</v>
      </c>
      <c r="L3104" t="str">
        <f t="shared" ca="1" si="260"/>
        <v>j</v>
      </c>
      <c r="M3104" t="str">
        <f t="shared" ca="1" si="260"/>
        <v>=</v>
      </c>
      <c r="N3104" t="str">
        <f t="shared" ca="1" si="260"/>
        <v>3</v>
      </c>
      <c r="O3104" t="str">
        <f t="shared" ca="1" si="260"/>
        <v/>
      </c>
      <c r="P3104" s="19" t="str">
        <f t="shared" ca="1" si="260"/>
        <v/>
      </c>
      <c r="Q3104" s="33">
        <f t="shared" si="263"/>
        <v>0</v>
      </c>
      <c r="R3104" s="33">
        <f ca="1">IF(I3104="",Q3104,MOD((Q3104+_xlfn.XLOOKUP(I3104,CODE,VAL))*17,256))</f>
        <v>163</v>
      </c>
      <c r="S3104" s="33">
        <f ca="1">IF(J3104="",R3104,MOD((R3104+_xlfn.XLOOKUP(J3104,CODE,VAL))*17,256))</f>
        <v>170</v>
      </c>
      <c r="T3104" s="33">
        <f ca="1">IF(K3104="",S3104,MOD((S3104+_xlfn.XLOOKUP(K3104,CODE,VAL))*17,256))</f>
        <v>101</v>
      </c>
      <c r="U3104" s="33">
        <f ca="1">IF(L3104="",T3104,MOD((T3104+_xlfn.XLOOKUP(L3104,CODE,VAL))*17,256))</f>
        <v>191</v>
      </c>
      <c r="V3104" s="33">
        <f ca="1">IF(M3104="",U3104,MOD((U3104+_xlfn.XLOOKUP(M3104,CODE,VAL))*17,256))</f>
        <v>188</v>
      </c>
      <c r="W3104" s="33">
        <f ca="1">IF(N3104="",V3104,MOD((V3104+_xlfn.XLOOKUP(N3104,CODE,VAL))*17,256))</f>
        <v>223</v>
      </c>
      <c r="X3104" s="33">
        <f ca="1">IF(O3104="",W3104,MOD((W3104+_xlfn.XLOOKUP(O3104,CODE,VAL))*17,256))</f>
        <v>223</v>
      </c>
      <c r="Y3104" s="33">
        <f ca="1">IF(P3104="",X3104,MOD((X3104+_xlfn.XLOOKUP(P3104,CODE,VAL))*17,256))</f>
        <v>223</v>
      </c>
    </row>
    <row r="3105" spans="5:25">
      <c r="E3105" t="str">
        <f ca="1"/>
        <v>kff=9</v>
      </c>
      <c r="F3105" t="str" cm="1">
        <f t="array" aca="1" ref="F3105" ca="1">_xlfn.IFS(E3105="","",IFERROR(FIND("-",E3105),0)&gt;0,LEFT(E3105,FIND("-",E3105)-1),TRUE,LEFT(E3105,FIND("=",E3105)-1))</f>
        <v>kff</v>
      </c>
      <c r="G3105" cm="1">
        <f t="array" aca="1" ref="G3105" ca="1">_xlfn.IFS(E3105="","",IFERROR(FIND("-",E3105),0)&gt;0,0,TRUE,VALUE(MID(E3105,FIND("=",E3105)+1,10)))</f>
        <v>9</v>
      </c>
      <c r="H3105">
        <f t="shared" ca="1" si="261"/>
        <v>5</v>
      </c>
      <c r="I3105" t="str">
        <f t="shared" ca="1" si="262"/>
        <v>k</v>
      </c>
      <c r="J3105" t="str">
        <f t="shared" ca="1" si="260"/>
        <v>f</v>
      </c>
      <c r="K3105" t="str">
        <f t="shared" ca="1" si="260"/>
        <v>f</v>
      </c>
      <c r="L3105" t="str">
        <f t="shared" ca="1" si="260"/>
        <v>=</v>
      </c>
      <c r="M3105" t="str">
        <f t="shared" ca="1" si="260"/>
        <v>9</v>
      </c>
      <c r="N3105" t="str">
        <f t="shared" ca="1" si="260"/>
        <v/>
      </c>
      <c r="O3105" t="str">
        <f t="shared" ca="1" si="260"/>
        <v/>
      </c>
      <c r="P3105" s="19" t="str">
        <f t="shared" ca="1" si="260"/>
        <v/>
      </c>
      <c r="Q3105" s="33">
        <f t="shared" si="263"/>
        <v>0</v>
      </c>
      <c r="R3105" s="33">
        <f ca="1">IF(I3105="",Q3105,MOD((Q3105+_xlfn.XLOOKUP(I3105,CODE,VAL))*17,256))</f>
        <v>27</v>
      </c>
      <c r="S3105" s="33">
        <f ca="1">IF(J3105="",R3105,MOD((R3105+_xlfn.XLOOKUP(J3105,CODE,VAL))*17,256))</f>
        <v>145</v>
      </c>
      <c r="T3105" s="33">
        <f ca="1">IF(K3105="",S3105,MOD((S3105+_xlfn.XLOOKUP(K3105,CODE,VAL))*17,256))</f>
        <v>103</v>
      </c>
      <c r="U3105" s="33">
        <f ca="1">IF(L3105="",T3105,MOD((T3105+_xlfn.XLOOKUP(L3105,CODE,VAL))*17,256))</f>
        <v>228</v>
      </c>
      <c r="V3105" s="33">
        <f ca="1">IF(M3105="",U3105,MOD((U3105+_xlfn.XLOOKUP(M3105,CODE,VAL))*17,256))</f>
        <v>237</v>
      </c>
      <c r="W3105" s="33">
        <f ca="1">IF(N3105="",V3105,MOD((V3105+_xlfn.XLOOKUP(N3105,CODE,VAL))*17,256))</f>
        <v>237</v>
      </c>
      <c r="X3105" s="33">
        <f ca="1">IF(O3105="",W3105,MOD((W3105+_xlfn.XLOOKUP(O3105,CODE,VAL))*17,256))</f>
        <v>237</v>
      </c>
      <c r="Y3105" s="33">
        <f ca="1">IF(P3105="",X3105,MOD((X3105+_xlfn.XLOOKUP(P3105,CODE,VAL))*17,256))</f>
        <v>237</v>
      </c>
    </row>
    <row r="3106" spans="5:25">
      <c r="E3106" t="str">
        <f ca="1"/>
        <v>lzs=9</v>
      </c>
      <c r="F3106" t="str" cm="1">
        <f t="array" aca="1" ref="F3106" ca="1">_xlfn.IFS(E3106="","",IFERROR(FIND("-",E3106),0)&gt;0,LEFT(E3106,FIND("-",E3106)-1),TRUE,LEFT(E3106,FIND("=",E3106)-1))</f>
        <v>lzs</v>
      </c>
      <c r="G3106" cm="1">
        <f t="array" aca="1" ref="G3106" ca="1">_xlfn.IFS(E3106="","",IFERROR(FIND("-",E3106),0)&gt;0,0,TRUE,VALUE(MID(E3106,FIND("=",E3106)+1,10)))</f>
        <v>9</v>
      </c>
      <c r="H3106">
        <f t="shared" ca="1" si="261"/>
        <v>5</v>
      </c>
      <c r="I3106" t="str">
        <f t="shared" ca="1" si="262"/>
        <v>l</v>
      </c>
      <c r="J3106" t="str">
        <f t="shared" ca="1" si="260"/>
        <v>z</v>
      </c>
      <c r="K3106" t="str">
        <f t="shared" ca="1" si="260"/>
        <v>s</v>
      </c>
      <c r="L3106" t="str">
        <f t="shared" ca="1" si="260"/>
        <v>=</v>
      </c>
      <c r="M3106" t="str">
        <f t="shared" ca="1" si="260"/>
        <v>9</v>
      </c>
      <c r="N3106" t="str">
        <f t="shared" ca="1" si="260"/>
        <v/>
      </c>
      <c r="O3106" t="str">
        <f t="shared" ca="1" si="260"/>
        <v/>
      </c>
      <c r="P3106" s="19" t="str">
        <f t="shared" ca="1" si="260"/>
        <v/>
      </c>
      <c r="Q3106" s="33">
        <f t="shared" si="263"/>
        <v>0</v>
      </c>
      <c r="R3106" s="33">
        <f ca="1">IF(I3106="",Q3106,MOD((Q3106+_xlfn.XLOOKUP(I3106,CODE,VAL))*17,256))</f>
        <v>44</v>
      </c>
      <c r="S3106" s="33">
        <f ca="1">IF(J3106="",R3106,MOD((R3106+_xlfn.XLOOKUP(J3106,CODE,VAL))*17,256))</f>
        <v>6</v>
      </c>
      <c r="T3106" s="33">
        <f ca="1">IF(K3106="",S3106,MOD((S3106+_xlfn.XLOOKUP(K3106,CODE,VAL))*17,256))</f>
        <v>9</v>
      </c>
      <c r="U3106" s="33">
        <f ca="1">IF(L3106="",T3106,MOD((T3106+_xlfn.XLOOKUP(L3106,CODE,VAL))*17,256))</f>
        <v>166</v>
      </c>
      <c r="V3106" s="33">
        <f ca="1">IF(M3106="",U3106,MOD((U3106+_xlfn.XLOOKUP(M3106,CODE,VAL))*17,256))</f>
        <v>207</v>
      </c>
      <c r="W3106" s="33">
        <f ca="1">IF(N3106="",V3106,MOD((V3106+_xlfn.XLOOKUP(N3106,CODE,VAL))*17,256))</f>
        <v>207</v>
      </c>
      <c r="X3106" s="33">
        <f ca="1">IF(O3106="",W3106,MOD((W3106+_xlfn.XLOOKUP(O3106,CODE,VAL))*17,256))</f>
        <v>207</v>
      </c>
      <c r="Y3106" s="33">
        <f ca="1">IF(P3106="",X3106,MOD((X3106+_xlfn.XLOOKUP(P3106,CODE,VAL))*17,256))</f>
        <v>207</v>
      </c>
    </row>
    <row r="3107" spans="5:25">
      <c r="E3107" t="str">
        <f ca="1"/>
        <v>qd-</v>
      </c>
      <c r="F3107" t="str" cm="1">
        <f t="array" aca="1" ref="F3107" ca="1">_xlfn.IFS(E3107="","",IFERROR(FIND("-",E3107),0)&gt;0,LEFT(E3107,FIND("-",E3107)-1),TRUE,LEFT(E3107,FIND("=",E3107)-1))</f>
        <v>qd</v>
      </c>
      <c r="G3107" cm="1">
        <f t="array" aca="1" ref="G3107" ca="1">_xlfn.IFS(E3107="","",IFERROR(FIND("-",E3107),0)&gt;0,0,TRUE,VALUE(MID(E3107,FIND("=",E3107)+1,10)))</f>
        <v>0</v>
      </c>
      <c r="H3107">
        <f t="shared" ca="1" si="261"/>
        <v>3</v>
      </c>
      <c r="I3107" t="str">
        <f t="shared" ca="1" si="262"/>
        <v>q</v>
      </c>
      <c r="J3107" t="str">
        <f t="shared" ca="1" si="260"/>
        <v>d</v>
      </c>
      <c r="K3107" t="str">
        <f t="shared" ca="1" si="260"/>
        <v>-</v>
      </c>
      <c r="L3107" t="str">
        <f t="shared" ca="1" si="260"/>
        <v/>
      </c>
      <c r="M3107" t="str">
        <f t="shared" ca="1" si="260"/>
        <v/>
      </c>
      <c r="N3107" t="str">
        <f t="shared" ca="1" si="260"/>
        <v/>
      </c>
      <c r="O3107" t="str">
        <f t="shared" ca="1" si="260"/>
        <v/>
      </c>
      <c r="P3107" s="19" t="str">
        <f t="shared" ca="1" si="260"/>
        <v/>
      </c>
      <c r="Q3107" s="33">
        <f t="shared" si="263"/>
        <v>0</v>
      </c>
      <c r="R3107" s="33">
        <f ca="1">IF(I3107="",Q3107,MOD((Q3107+_xlfn.XLOOKUP(I3107,CODE,VAL))*17,256))</f>
        <v>129</v>
      </c>
      <c r="S3107" s="33">
        <f ca="1">IF(J3107="",R3107,MOD((R3107+_xlfn.XLOOKUP(J3107,CODE,VAL))*17,256))</f>
        <v>53</v>
      </c>
      <c r="T3107" s="33">
        <f ca="1">IF(K3107="",S3107,MOD((S3107+_xlfn.XLOOKUP(K3107,CODE,VAL))*17,256))</f>
        <v>130</v>
      </c>
      <c r="U3107" s="33">
        <f ca="1">IF(L3107="",T3107,MOD((T3107+_xlfn.XLOOKUP(L3107,CODE,VAL))*17,256))</f>
        <v>130</v>
      </c>
      <c r="V3107" s="33">
        <f ca="1">IF(M3107="",U3107,MOD((U3107+_xlfn.XLOOKUP(M3107,CODE,VAL))*17,256))</f>
        <v>130</v>
      </c>
      <c r="W3107" s="33">
        <f ca="1">IF(N3107="",V3107,MOD((V3107+_xlfn.XLOOKUP(N3107,CODE,VAL))*17,256))</f>
        <v>130</v>
      </c>
      <c r="X3107" s="33">
        <f ca="1">IF(O3107="",W3107,MOD((W3107+_xlfn.XLOOKUP(O3107,CODE,VAL))*17,256))</f>
        <v>130</v>
      </c>
      <c r="Y3107" s="33">
        <f ca="1">IF(P3107="",X3107,MOD((X3107+_xlfn.XLOOKUP(P3107,CODE,VAL))*17,256))</f>
        <v>130</v>
      </c>
    </row>
    <row r="3108" spans="5:25">
      <c r="E3108" t="str">
        <f ca="1"/>
        <v>dsdsqj-</v>
      </c>
      <c r="F3108" t="str" cm="1">
        <f t="array" aca="1" ref="F3108" ca="1">_xlfn.IFS(E3108="","",IFERROR(FIND("-",E3108),0)&gt;0,LEFT(E3108,FIND("-",E3108)-1),TRUE,LEFT(E3108,FIND("=",E3108)-1))</f>
        <v>dsdsqj</v>
      </c>
      <c r="G3108" cm="1">
        <f t="array" aca="1" ref="G3108" ca="1">_xlfn.IFS(E3108="","",IFERROR(FIND("-",E3108),0)&gt;0,0,TRUE,VALUE(MID(E3108,FIND("=",E3108)+1,10)))</f>
        <v>0</v>
      </c>
      <c r="H3108">
        <f t="shared" ca="1" si="261"/>
        <v>7</v>
      </c>
      <c r="I3108" t="str">
        <f t="shared" ca="1" si="262"/>
        <v>d</v>
      </c>
      <c r="J3108" t="str">
        <f t="shared" ca="1" si="260"/>
        <v>s</v>
      </c>
      <c r="K3108" t="str">
        <f t="shared" ca="1" si="260"/>
        <v>d</v>
      </c>
      <c r="L3108" t="str">
        <f t="shared" ca="1" si="260"/>
        <v>s</v>
      </c>
      <c r="M3108" t="str">
        <f t="shared" ca="1" si="260"/>
        <v>q</v>
      </c>
      <c r="N3108" t="str">
        <f t="shared" ca="1" si="260"/>
        <v>j</v>
      </c>
      <c r="O3108" t="str">
        <f t="shared" ca="1" si="260"/>
        <v>-</v>
      </c>
      <c r="P3108" s="19" t="str">
        <f t="shared" ca="1" si="260"/>
        <v/>
      </c>
      <c r="Q3108" s="33">
        <f t="shared" si="263"/>
        <v>0</v>
      </c>
      <c r="R3108" s="33">
        <f ca="1">IF(I3108="",Q3108,MOD((Q3108+_xlfn.XLOOKUP(I3108,CODE,VAL))*17,256))</f>
        <v>164</v>
      </c>
      <c r="S3108" s="33">
        <f ca="1">IF(J3108="",R3108,MOD((R3108+_xlfn.XLOOKUP(J3108,CODE,VAL))*17,256))</f>
        <v>135</v>
      </c>
      <c r="T3108" s="33">
        <f ca="1">IF(K3108="",S3108,MOD((S3108+_xlfn.XLOOKUP(K3108,CODE,VAL))*17,256))</f>
        <v>155</v>
      </c>
      <c r="U3108" s="33">
        <f ca="1">IF(L3108="",T3108,MOD((T3108+_xlfn.XLOOKUP(L3108,CODE,VAL))*17,256))</f>
        <v>238</v>
      </c>
      <c r="V3108" s="33">
        <f ca="1">IF(M3108="",U3108,MOD((U3108+_xlfn.XLOOKUP(M3108,CODE,VAL))*17,256))</f>
        <v>79</v>
      </c>
      <c r="W3108" s="33">
        <f ca="1">IF(N3108="",V3108,MOD((V3108+_xlfn.XLOOKUP(N3108,CODE,VAL))*17,256))</f>
        <v>73</v>
      </c>
      <c r="X3108" s="33">
        <f ca="1">IF(O3108="",W3108,MOD((W3108+_xlfn.XLOOKUP(O3108,CODE,VAL))*17,256))</f>
        <v>214</v>
      </c>
      <c r="Y3108" s="33">
        <f ca="1">IF(P3108="",X3108,MOD((X3108+_xlfn.XLOOKUP(P3108,CODE,VAL))*17,256))</f>
        <v>214</v>
      </c>
    </row>
    <row r="3109" spans="5:25">
      <c r="E3109" t="str">
        <f ca="1"/>
        <v>gl=1</v>
      </c>
      <c r="F3109" t="str" cm="1">
        <f t="array" aca="1" ref="F3109" ca="1">_xlfn.IFS(E3109="","",IFERROR(FIND("-",E3109),0)&gt;0,LEFT(E3109,FIND("-",E3109)-1),TRUE,LEFT(E3109,FIND("=",E3109)-1))</f>
        <v>gl</v>
      </c>
      <c r="G3109" cm="1">
        <f t="array" aca="1" ref="G3109" ca="1">_xlfn.IFS(E3109="","",IFERROR(FIND("-",E3109),0)&gt;0,0,TRUE,VALUE(MID(E3109,FIND("=",E3109)+1,10)))</f>
        <v>1</v>
      </c>
      <c r="H3109">
        <f t="shared" ca="1" si="261"/>
        <v>4</v>
      </c>
      <c r="I3109" t="str">
        <f t="shared" ca="1" si="262"/>
        <v>g</v>
      </c>
      <c r="J3109" t="str">
        <f t="shared" ca="1" si="260"/>
        <v>l</v>
      </c>
      <c r="K3109" t="str">
        <f t="shared" ca="1" si="260"/>
        <v>=</v>
      </c>
      <c r="L3109" t="str">
        <f t="shared" ca="1" si="260"/>
        <v>1</v>
      </c>
      <c r="M3109" t="str">
        <f t="shared" ca="1" si="260"/>
        <v/>
      </c>
      <c r="N3109" t="str">
        <f t="shared" ca="1" si="260"/>
        <v/>
      </c>
      <c r="O3109" t="str">
        <f t="shared" ca="1" si="260"/>
        <v/>
      </c>
      <c r="P3109" s="19" t="str">
        <f t="shared" ca="1" si="260"/>
        <v/>
      </c>
      <c r="Q3109" s="33">
        <f t="shared" si="263"/>
        <v>0</v>
      </c>
      <c r="R3109" s="33">
        <f ca="1">IF(I3109="",Q3109,MOD((Q3109+_xlfn.XLOOKUP(I3109,CODE,VAL))*17,256))</f>
        <v>215</v>
      </c>
      <c r="S3109" s="33">
        <f ca="1">IF(J3109="",R3109,MOD((R3109+_xlfn.XLOOKUP(J3109,CODE,VAL))*17,256))</f>
        <v>115</v>
      </c>
      <c r="T3109" s="33">
        <f ca="1">IF(K3109="",S3109,MOD((S3109+_xlfn.XLOOKUP(K3109,CODE,VAL))*17,256))</f>
        <v>176</v>
      </c>
      <c r="U3109" s="33">
        <f ca="1">IF(L3109="",T3109,MOD((T3109+_xlfn.XLOOKUP(L3109,CODE,VAL))*17,256))</f>
        <v>241</v>
      </c>
      <c r="V3109" s="33">
        <f ca="1">IF(M3109="",U3109,MOD((U3109+_xlfn.XLOOKUP(M3109,CODE,VAL))*17,256))</f>
        <v>241</v>
      </c>
      <c r="W3109" s="33">
        <f ca="1">IF(N3109="",V3109,MOD((V3109+_xlfn.XLOOKUP(N3109,CODE,VAL))*17,256))</f>
        <v>241</v>
      </c>
      <c r="X3109" s="33">
        <f ca="1">IF(O3109="",W3109,MOD((W3109+_xlfn.XLOOKUP(O3109,CODE,VAL))*17,256))</f>
        <v>241</v>
      </c>
      <c r="Y3109" s="33">
        <f ca="1">IF(P3109="",X3109,MOD((X3109+_xlfn.XLOOKUP(P3109,CODE,VAL))*17,256))</f>
        <v>241</v>
      </c>
    </row>
    <row r="3110" spans="5:25">
      <c r="E3110" t="str">
        <f ca="1"/>
        <v>qxk-</v>
      </c>
      <c r="F3110" t="str" cm="1">
        <f t="array" aca="1" ref="F3110" ca="1">_xlfn.IFS(E3110="","",IFERROR(FIND("-",E3110),0)&gt;0,LEFT(E3110,FIND("-",E3110)-1),TRUE,LEFT(E3110,FIND("=",E3110)-1))</f>
        <v>qxk</v>
      </c>
      <c r="G3110" cm="1">
        <f t="array" aca="1" ref="G3110" ca="1">_xlfn.IFS(E3110="","",IFERROR(FIND("-",E3110),0)&gt;0,0,TRUE,VALUE(MID(E3110,FIND("=",E3110)+1,10)))</f>
        <v>0</v>
      </c>
      <c r="H3110">
        <f t="shared" ca="1" si="261"/>
        <v>4</v>
      </c>
      <c r="I3110" t="str">
        <f t="shared" ca="1" si="262"/>
        <v>q</v>
      </c>
      <c r="J3110" t="str">
        <f t="shared" ca="1" si="260"/>
        <v>x</v>
      </c>
      <c r="K3110" t="str">
        <f t="shared" ref="J3110:P3138" ca="1" si="264">MID($E3110,K$11,1)</f>
        <v>k</v>
      </c>
      <c r="L3110" t="str">
        <f t="shared" ca="1" si="264"/>
        <v>-</v>
      </c>
      <c r="M3110" t="str">
        <f t="shared" ca="1" si="264"/>
        <v/>
      </c>
      <c r="N3110" t="str">
        <f t="shared" ca="1" si="264"/>
        <v/>
      </c>
      <c r="O3110" t="str">
        <f t="shared" ca="1" si="264"/>
        <v/>
      </c>
      <c r="P3110" s="19" t="str">
        <f t="shared" ca="1" si="264"/>
        <v/>
      </c>
      <c r="Q3110" s="33">
        <f t="shared" si="263"/>
        <v>0</v>
      </c>
      <c r="R3110" s="33">
        <f ca="1">IF(I3110="",Q3110,MOD((Q3110+_xlfn.XLOOKUP(I3110,CODE,VAL))*17,256))</f>
        <v>129</v>
      </c>
      <c r="S3110" s="33">
        <f ca="1">IF(J3110="",R3110,MOD((R3110+_xlfn.XLOOKUP(J3110,CODE,VAL))*17,256))</f>
        <v>137</v>
      </c>
      <c r="T3110" s="33">
        <f ca="1">IF(K3110="",S3110,MOD((S3110+_xlfn.XLOOKUP(K3110,CODE,VAL))*17,256))</f>
        <v>52</v>
      </c>
      <c r="U3110" s="33">
        <f ca="1">IF(L3110="",T3110,MOD((T3110+_xlfn.XLOOKUP(L3110,CODE,VAL))*17,256))</f>
        <v>113</v>
      </c>
      <c r="V3110" s="33">
        <f ca="1">IF(M3110="",U3110,MOD((U3110+_xlfn.XLOOKUP(M3110,CODE,VAL))*17,256))</f>
        <v>113</v>
      </c>
      <c r="W3110" s="33">
        <f ca="1">IF(N3110="",V3110,MOD((V3110+_xlfn.XLOOKUP(N3110,CODE,VAL))*17,256))</f>
        <v>113</v>
      </c>
      <c r="X3110" s="33">
        <f ca="1">IF(O3110="",W3110,MOD((W3110+_xlfn.XLOOKUP(O3110,CODE,VAL))*17,256))</f>
        <v>113</v>
      </c>
      <c r="Y3110" s="33">
        <f ca="1">IF(P3110="",X3110,MOD((X3110+_xlfn.XLOOKUP(P3110,CODE,VAL))*17,256))</f>
        <v>113</v>
      </c>
    </row>
    <row r="3111" spans="5:25">
      <c r="E3111" t="str">
        <f ca="1"/>
        <v>mm=4</v>
      </c>
      <c r="F3111" t="str" cm="1">
        <f t="array" aca="1" ref="F3111" ca="1">_xlfn.IFS(E3111="","",IFERROR(FIND("-",E3111),0)&gt;0,LEFT(E3111,FIND("-",E3111)-1),TRUE,LEFT(E3111,FIND("=",E3111)-1))</f>
        <v>mm</v>
      </c>
      <c r="G3111" cm="1">
        <f t="array" aca="1" ref="G3111" ca="1">_xlfn.IFS(E3111="","",IFERROR(FIND("-",E3111),0)&gt;0,0,TRUE,VALUE(MID(E3111,FIND("=",E3111)+1,10)))</f>
        <v>4</v>
      </c>
      <c r="H3111">
        <f t="shared" ca="1" si="261"/>
        <v>4</v>
      </c>
      <c r="I3111" t="str">
        <f t="shared" ca="1" si="262"/>
        <v>m</v>
      </c>
      <c r="J3111" t="str">
        <f t="shared" ca="1" si="264"/>
        <v>m</v>
      </c>
      <c r="K3111" t="str">
        <f t="shared" ca="1" si="264"/>
        <v>=</v>
      </c>
      <c r="L3111" t="str">
        <f t="shared" ca="1" si="264"/>
        <v>4</v>
      </c>
      <c r="M3111" t="str">
        <f t="shared" ca="1" si="264"/>
        <v/>
      </c>
      <c r="N3111" t="str">
        <f t="shared" ca="1" si="264"/>
        <v/>
      </c>
      <c r="O3111" t="str">
        <f t="shared" ca="1" si="264"/>
        <v/>
      </c>
      <c r="P3111" s="19" t="str">
        <f t="shared" ca="1" si="264"/>
        <v/>
      </c>
      <c r="Q3111" s="33">
        <f t="shared" si="263"/>
        <v>0</v>
      </c>
      <c r="R3111" s="33">
        <f ca="1">IF(I3111="",Q3111,MOD((Q3111+_xlfn.XLOOKUP(I3111,CODE,VAL))*17,256))</f>
        <v>61</v>
      </c>
      <c r="S3111" s="33">
        <f ca="1">IF(J3111="",R3111,MOD((R3111+_xlfn.XLOOKUP(J3111,CODE,VAL))*17,256))</f>
        <v>74</v>
      </c>
      <c r="T3111" s="33">
        <f ca="1">IF(K3111="",S3111,MOD((S3111+_xlfn.XLOOKUP(K3111,CODE,VAL))*17,256))</f>
        <v>247</v>
      </c>
      <c r="U3111" s="33">
        <f ca="1">IF(L3111="",T3111,MOD((T3111+_xlfn.XLOOKUP(L3111,CODE,VAL))*17,256))</f>
        <v>219</v>
      </c>
      <c r="V3111" s="33">
        <f ca="1">IF(M3111="",U3111,MOD((U3111+_xlfn.XLOOKUP(M3111,CODE,VAL))*17,256))</f>
        <v>219</v>
      </c>
      <c r="W3111" s="33">
        <f ca="1">IF(N3111="",V3111,MOD((V3111+_xlfn.XLOOKUP(N3111,CODE,VAL))*17,256))</f>
        <v>219</v>
      </c>
      <c r="X3111" s="33">
        <f ca="1">IF(O3111="",W3111,MOD((W3111+_xlfn.XLOOKUP(O3111,CODE,VAL))*17,256))</f>
        <v>219</v>
      </c>
      <c r="Y3111" s="33">
        <f ca="1">IF(P3111="",X3111,MOD((X3111+_xlfn.XLOOKUP(P3111,CODE,VAL))*17,256))</f>
        <v>219</v>
      </c>
    </row>
    <row r="3112" spans="5:25">
      <c r="E3112" t="str">
        <f ca="1"/>
        <v>vmf=1</v>
      </c>
      <c r="F3112" t="str" cm="1">
        <f t="array" aca="1" ref="F3112" ca="1">_xlfn.IFS(E3112="","",IFERROR(FIND("-",E3112),0)&gt;0,LEFT(E3112,FIND("-",E3112)-1),TRUE,LEFT(E3112,FIND("=",E3112)-1))</f>
        <v>vmf</v>
      </c>
      <c r="G3112" cm="1">
        <f t="array" aca="1" ref="G3112" ca="1">_xlfn.IFS(E3112="","",IFERROR(FIND("-",E3112),0)&gt;0,0,TRUE,VALUE(MID(E3112,FIND("=",E3112)+1,10)))</f>
        <v>1</v>
      </c>
      <c r="H3112">
        <f t="shared" ca="1" si="261"/>
        <v>5</v>
      </c>
      <c r="I3112" t="str">
        <f t="shared" ca="1" si="262"/>
        <v>v</v>
      </c>
      <c r="J3112" t="str">
        <f t="shared" ca="1" si="264"/>
        <v>m</v>
      </c>
      <c r="K3112" t="str">
        <f t="shared" ca="1" si="264"/>
        <v>f</v>
      </c>
      <c r="L3112" t="str">
        <f t="shared" ca="1" si="264"/>
        <v>=</v>
      </c>
      <c r="M3112" t="str">
        <f t="shared" ca="1" si="264"/>
        <v>1</v>
      </c>
      <c r="N3112" t="str">
        <f t="shared" ca="1" si="264"/>
        <v/>
      </c>
      <c r="O3112" t="str">
        <f t="shared" ca="1" si="264"/>
        <v/>
      </c>
      <c r="P3112" s="19" t="str">
        <f t="shared" ca="1" si="264"/>
        <v/>
      </c>
      <c r="Q3112" s="33">
        <f t="shared" si="263"/>
        <v>0</v>
      </c>
      <c r="R3112" s="33">
        <f ca="1">IF(I3112="",Q3112,MOD((Q3112+_xlfn.XLOOKUP(I3112,CODE,VAL))*17,256))</f>
        <v>214</v>
      </c>
      <c r="S3112" s="33">
        <f ca="1">IF(J3112="",R3112,MOD((R3112+_xlfn.XLOOKUP(J3112,CODE,VAL))*17,256))</f>
        <v>115</v>
      </c>
      <c r="T3112" s="33">
        <f ca="1">IF(K3112="",S3112,MOD((S3112+_xlfn.XLOOKUP(K3112,CODE,VAL))*17,256))</f>
        <v>105</v>
      </c>
      <c r="U3112" s="33">
        <f ca="1">IF(L3112="",T3112,MOD((T3112+_xlfn.XLOOKUP(L3112,CODE,VAL))*17,256))</f>
        <v>6</v>
      </c>
      <c r="V3112" s="33">
        <f ca="1">IF(M3112="",U3112,MOD((U3112+_xlfn.XLOOKUP(M3112,CODE,VAL))*17,256))</f>
        <v>167</v>
      </c>
      <c r="W3112" s="33">
        <f ca="1">IF(N3112="",V3112,MOD((V3112+_xlfn.XLOOKUP(N3112,CODE,VAL))*17,256))</f>
        <v>167</v>
      </c>
      <c r="X3112" s="33">
        <f ca="1">IF(O3112="",W3112,MOD((W3112+_xlfn.XLOOKUP(O3112,CODE,VAL))*17,256))</f>
        <v>167</v>
      </c>
      <c r="Y3112" s="33">
        <f ca="1">IF(P3112="",X3112,MOD((X3112+_xlfn.XLOOKUP(P3112,CODE,VAL))*17,256))</f>
        <v>167</v>
      </c>
    </row>
    <row r="3113" spans="5:25">
      <c r="E3113" t="str">
        <f ca="1"/>
        <v>prg=8</v>
      </c>
      <c r="F3113" t="str" cm="1">
        <f t="array" aca="1" ref="F3113" ca="1">_xlfn.IFS(E3113="","",IFERROR(FIND("-",E3113),0)&gt;0,LEFT(E3113,FIND("-",E3113)-1),TRUE,LEFT(E3113,FIND("=",E3113)-1))</f>
        <v>prg</v>
      </c>
      <c r="G3113" cm="1">
        <f t="array" aca="1" ref="G3113" ca="1">_xlfn.IFS(E3113="","",IFERROR(FIND("-",E3113),0)&gt;0,0,TRUE,VALUE(MID(E3113,FIND("=",E3113)+1,10)))</f>
        <v>8</v>
      </c>
      <c r="H3113">
        <f t="shared" ca="1" si="261"/>
        <v>5</v>
      </c>
      <c r="I3113" t="str">
        <f t="shared" ca="1" si="262"/>
        <v>p</v>
      </c>
      <c r="J3113" t="str">
        <f t="shared" ca="1" si="264"/>
        <v>r</v>
      </c>
      <c r="K3113" t="str">
        <f t="shared" ca="1" si="264"/>
        <v>g</v>
      </c>
      <c r="L3113" t="str">
        <f t="shared" ca="1" si="264"/>
        <v>=</v>
      </c>
      <c r="M3113" t="str">
        <f t="shared" ca="1" si="264"/>
        <v>8</v>
      </c>
      <c r="N3113" t="str">
        <f t="shared" ca="1" si="264"/>
        <v/>
      </c>
      <c r="O3113" t="str">
        <f t="shared" ca="1" si="264"/>
        <v/>
      </c>
      <c r="P3113" s="19" t="str">
        <f t="shared" ca="1" si="264"/>
        <v/>
      </c>
      <c r="Q3113" s="33">
        <f t="shared" si="263"/>
        <v>0</v>
      </c>
      <c r="R3113" s="33">
        <f ca="1">IF(I3113="",Q3113,MOD((Q3113+_xlfn.XLOOKUP(I3113,CODE,VAL))*17,256))</f>
        <v>112</v>
      </c>
      <c r="S3113" s="33">
        <f ca="1">IF(J3113="",R3113,MOD((R3113+_xlfn.XLOOKUP(J3113,CODE,VAL))*17,256))</f>
        <v>2</v>
      </c>
      <c r="T3113" s="33">
        <f ca="1">IF(K3113="",S3113,MOD((S3113+_xlfn.XLOOKUP(K3113,CODE,VAL))*17,256))</f>
        <v>249</v>
      </c>
      <c r="U3113" s="33">
        <f ca="1">IF(L3113="",T3113,MOD((T3113+_xlfn.XLOOKUP(L3113,CODE,VAL))*17,256))</f>
        <v>150</v>
      </c>
      <c r="V3113" s="33">
        <f ca="1">IF(M3113="",U3113,MOD((U3113+_xlfn.XLOOKUP(M3113,CODE,VAL))*17,256))</f>
        <v>174</v>
      </c>
      <c r="W3113" s="33">
        <f ca="1">IF(N3113="",V3113,MOD((V3113+_xlfn.XLOOKUP(N3113,CODE,VAL))*17,256))</f>
        <v>174</v>
      </c>
      <c r="X3113" s="33">
        <f ca="1">IF(O3113="",W3113,MOD((W3113+_xlfn.XLOOKUP(O3113,CODE,VAL))*17,256))</f>
        <v>174</v>
      </c>
      <c r="Y3113" s="33">
        <f ca="1">IF(P3113="",X3113,MOD((X3113+_xlfn.XLOOKUP(P3113,CODE,VAL))*17,256))</f>
        <v>174</v>
      </c>
    </row>
    <row r="3114" spans="5:25">
      <c r="E3114" t="str">
        <f ca="1"/>
        <v>kx=9</v>
      </c>
      <c r="F3114" t="str" cm="1">
        <f t="array" aca="1" ref="F3114" ca="1">_xlfn.IFS(E3114="","",IFERROR(FIND("-",E3114),0)&gt;0,LEFT(E3114,FIND("-",E3114)-1),TRUE,LEFT(E3114,FIND("=",E3114)-1))</f>
        <v>kx</v>
      </c>
      <c r="G3114" cm="1">
        <f t="array" aca="1" ref="G3114" ca="1">_xlfn.IFS(E3114="","",IFERROR(FIND("-",E3114),0)&gt;0,0,TRUE,VALUE(MID(E3114,FIND("=",E3114)+1,10)))</f>
        <v>9</v>
      </c>
      <c r="H3114">
        <f t="shared" ca="1" si="261"/>
        <v>4</v>
      </c>
      <c r="I3114" t="str">
        <f t="shared" ca="1" si="262"/>
        <v>k</v>
      </c>
      <c r="J3114" t="str">
        <f t="shared" ca="1" si="264"/>
        <v>x</v>
      </c>
      <c r="K3114" t="str">
        <f t="shared" ca="1" si="264"/>
        <v>=</v>
      </c>
      <c r="L3114" t="str">
        <f t="shared" ca="1" si="264"/>
        <v>9</v>
      </c>
      <c r="M3114" t="str">
        <f t="shared" ca="1" si="264"/>
        <v/>
      </c>
      <c r="N3114" t="str">
        <f t="shared" ca="1" si="264"/>
        <v/>
      </c>
      <c r="O3114" t="str">
        <f t="shared" ca="1" si="264"/>
        <v/>
      </c>
      <c r="P3114" s="19" t="str">
        <f t="shared" ca="1" si="264"/>
        <v/>
      </c>
      <c r="Q3114" s="33">
        <f t="shared" si="263"/>
        <v>0</v>
      </c>
      <c r="R3114" s="33">
        <f ca="1">IF(I3114="",Q3114,MOD((Q3114+_xlfn.XLOOKUP(I3114,CODE,VAL))*17,256))</f>
        <v>27</v>
      </c>
      <c r="S3114" s="33">
        <f ca="1">IF(J3114="",R3114,MOD((R3114+_xlfn.XLOOKUP(J3114,CODE,VAL))*17,256))</f>
        <v>195</v>
      </c>
      <c r="T3114" s="33">
        <f ca="1">IF(K3114="",S3114,MOD((S3114+_xlfn.XLOOKUP(K3114,CODE,VAL))*17,256))</f>
        <v>0</v>
      </c>
      <c r="U3114" s="33">
        <f ca="1">IF(L3114="",T3114,MOD((T3114+_xlfn.XLOOKUP(L3114,CODE,VAL))*17,256))</f>
        <v>201</v>
      </c>
      <c r="V3114" s="33">
        <f ca="1">IF(M3114="",U3114,MOD((U3114+_xlfn.XLOOKUP(M3114,CODE,VAL))*17,256))</f>
        <v>201</v>
      </c>
      <c r="W3114" s="33">
        <f ca="1">IF(N3114="",V3114,MOD((V3114+_xlfn.XLOOKUP(N3114,CODE,VAL))*17,256))</f>
        <v>201</v>
      </c>
      <c r="X3114" s="33">
        <f ca="1">IF(O3114="",W3114,MOD((W3114+_xlfn.XLOOKUP(O3114,CODE,VAL))*17,256))</f>
        <v>201</v>
      </c>
      <c r="Y3114" s="33">
        <f ca="1">IF(P3114="",X3114,MOD((X3114+_xlfn.XLOOKUP(P3114,CODE,VAL))*17,256))</f>
        <v>201</v>
      </c>
    </row>
    <row r="3115" spans="5:25">
      <c r="E3115" t="str">
        <f ca="1"/>
        <v>mtpc-</v>
      </c>
      <c r="F3115" t="str" cm="1">
        <f t="array" aca="1" ref="F3115" ca="1">_xlfn.IFS(E3115="","",IFERROR(FIND("-",E3115),0)&gt;0,LEFT(E3115,FIND("-",E3115)-1),TRUE,LEFT(E3115,FIND("=",E3115)-1))</f>
        <v>mtpc</v>
      </c>
      <c r="G3115" cm="1">
        <f t="array" aca="1" ref="G3115" ca="1">_xlfn.IFS(E3115="","",IFERROR(FIND("-",E3115),0)&gt;0,0,TRUE,VALUE(MID(E3115,FIND("=",E3115)+1,10)))</f>
        <v>0</v>
      </c>
      <c r="H3115">
        <f t="shared" ca="1" si="261"/>
        <v>5</v>
      </c>
      <c r="I3115" t="str">
        <f t="shared" ca="1" si="262"/>
        <v>m</v>
      </c>
      <c r="J3115" t="str">
        <f t="shared" ca="1" si="264"/>
        <v>t</v>
      </c>
      <c r="K3115" t="str">
        <f t="shared" ca="1" si="264"/>
        <v>p</v>
      </c>
      <c r="L3115" t="str">
        <f t="shared" ca="1" si="264"/>
        <v>c</v>
      </c>
      <c r="M3115" t="str">
        <f t="shared" ca="1" si="264"/>
        <v>-</v>
      </c>
      <c r="N3115" t="str">
        <f t="shared" ca="1" si="264"/>
        <v/>
      </c>
      <c r="O3115" t="str">
        <f t="shared" ca="1" si="264"/>
        <v/>
      </c>
      <c r="P3115" s="19" t="str">
        <f t="shared" ca="1" si="264"/>
        <v/>
      </c>
      <c r="Q3115" s="33">
        <f t="shared" si="263"/>
        <v>0</v>
      </c>
      <c r="R3115" s="33">
        <f ca="1">IF(I3115="",Q3115,MOD((Q3115+_xlfn.XLOOKUP(I3115,CODE,VAL))*17,256))</f>
        <v>61</v>
      </c>
      <c r="S3115" s="33">
        <f ca="1">IF(J3115="",R3115,MOD((R3115+_xlfn.XLOOKUP(J3115,CODE,VAL))*17,256))</f>
        <v>193</v>
      </c>
      <c r="T3115" s="33">
        <f ca="1">IF(K3115="",S3115,MOD((S3115+_xlfn.XLOOKUP(K3115,CODE,VAL))*17,256))</f>
        <v>65</v>
      </c>
      <c r="U3115" s="33">
        <f ca="1">IF(L3115="",T3115,MOD((T3115+_xlfn.XLOOKUP(L3115,CODE,VAL))*17,256))</f>
        <v>228</v>
      </c>
      <c r="V3115" s="33">
        <f ca="1">IF(M3115="",U3115,MOD((U3115+_xlfn.XLOOKUP(M3115,CODE,VAL))*17,256))</f>
        <v>33</v>
      </c>
      <c r="W3115" s="33">
        <f ca="1">IF(N3115="",V3115,MOD((V3115+_xlfn.XLOOKUP(N3115,CODE,VAL))*17,256))</f>
        <v>33</v>
      </c>
      <c r="X3115" s="33">
        <f ca="1">IF(O3115="",W3115,MOD((W3115+_xlfn.XLOOKUP(O3115,CODE,VAL))*17,256))</f>
        <v>33</v>
      </c>
      <c r="Y3115" s="33">
        <f ca="1">IF(P3115="",X3115,MOD((X3115+_xlfn.XLOOKUP(P3115,CODE,VAL))*17,256))</f>
        <v>33</v>
      </c>
    </row>
    <row r="3116" spans="5:25">
      <c r="E3116" t="str">
        <f ca="1"/>
        <v>lqcv=3</v>
      </c>
      <c r="F3116" t="str" cm="1">
        <f t="array" aca="1" ref="F3116" ca="1">_xlfn.IFS(E3116="","",IFERROR(FIND("-",E3116),0)&gt;0,LEFT(E3116,FIND("-",E3116)-1),TRUE,LEFT(E3116,FIND("=",E3116)-1))</f>
        <v>lqcv</v>
      </c>
      <c r="G3116" cm="1">
        <f t="array" aca="1" ref="G3116" ca="1">_xlfn.IFS(E3116="","",IFERROR(FIND("-",E3116),0)&gt;0,0,TRUE,VALUE(MID(E3116,FIND("=",E3116)+1,10)))</f>
        <v>3</v>
      </c>
      <c r="H3116">
        <f t="shared" ca="1" si="261"/>
        <v>6</v>
      </c>
      <c r="I3116" t="str">
        <f t="shared" ca="1" si="262"/>
        <v>l</v>
      </c>
      <c r="J3116" t="str">
        <f t="shared" ca="1" si="264"/>
        <v>q</v>
      </c>
      <c r="K3116" t="str">
        <f t="shared" ca="1" si="264"/>
        <v>c</v>
      </c>
      <c r="L3116" t="str">
        <f t="shared" ca="1" si="264"/>
        <v>v</v>
      </c>
      <c r="M3116" t="str">
        <f t="shared" ca="1" si="264"/>
        <v>=</v>
      </c>
      <c r="N3116" t="str">
        <f t="shared" ca="1" si="264"/>
        <v>3</v>
      </c>
      <c r="O3116" t="str">
        <f t="shared" ca="1" si="264"/>
        <v/>
      </c>
      <c r="P3116" s="19" t="str">
        <f t="shared" ca="1" si="264"/>
        <v/>
      </c>
      <c r="Q3116" s="33">
        <f t="shared" si="263"/>
        <v>0</v>
      </c>
      <c r="R3116" s="33">
        <f ca="1">IF(I3116="",Q3116,MOD((Q3116+_xlfn.XLOOKUP(I3116,CODE,VAL))*17,256))</f>
        <v>44</v>
      </c>
      <c r="S3116" s="33">
        <f ca="1">IF(J3116="",R3116,MOD((R3116+_xlfn.XLOOKUP(J3116,CODE,VAL))*17,256))</f>
        <v>109</v>
      </c>
      <c r="T3116" s="33">
        <f ca="1">IF(K3116="",S3116,MOD((S3116+_xlfn.XLOOKUP(K3116,CODE,VAL))*17,256))</f>
        <v>208</v>
      </c>
      <c r="U3116" s="33">
        <f ca="1">IF(L3116="",T3116,MOD((T3116+_xlfn.XLOOKUP(L3116,CODE,VAL))*17,256))</f>
        <v>166</v>
      </c>
      <c r="V3116" s="33">
        <f ca="1">IF(M3116="",U3116,MOD((U3116+_xlfn.XLOOKUP(M3116,CODE,VAL))*17,256))</f>
        <v>19</v>
      </c>
      <c r="W3116" s="33">
        <f ca="1">IF(N3116="",V3116,MOD((V3116+_xlfn.XLOOKUP(N3116,CODE,VAL))*17,256))</f>
        <v>166</v>
      </c>
      <c r="X3116" s="33">
        <f ca="1">IF(O3116="",W3116,MOD((W3116+_xlfn.XLOOKUP(O3116,CODE,VAL))*17,256))</f>
        <v>166</v>
      </c>
      <c r="Y3116" s="33">
        <f ca="1">IF(P3116="",X3116,MOD((X3116+_xlfn.XLOOKUP(P3116,CODE,VAL))*17,256))</f>
        <v>166</v>
      </c>
    </row>
    <row r="3117" spans="5:25">
      <c r="E3117" t="str">
        <f ca="1"/>
        <v>zrfd-</v>
      </c>
      <c r="F3117" t="str" cm="1">
        <f t="array" aca="1" ref="F3117" ca="1">_xlfn.IFS(E3117="","",IFERROR(FIND("-",E3117),0)&gt;0,LEFT(E3117,FIND("-",E3117)-1),TRUE,LEFT(E3117,FIND("=",E3117)-1))</f>
        <v>zrfd</v>
      </c>
      <c r="G3117" cm="1">
        <f t="array" aca="1" ref="G3117" ca="1">_xlfn.IFS(E3117="","",IFERROR(FIND("-",E3117),0)&gt;0,0,TRUE,VALUE(MID(E3117,FIND("=",E3117)+1,10)))</f>
        <v>0</v>
      </c>
      <c r="H3117">
        <f t="shared" ca="1" si="261"/>
        <v>5</v>
      </c>
      <c r="I3117" t="str">
        <f t="shared" ca="1" si="262"/>
        <v>z</v>
      </c>
      <c r="J3117" t="str">
        <f t="shared" ca="1" si="264"/>
        <v>r</v>
      </c>
      <c r="K3117" t="str">
        <f t="shared" ca="1" si="264"/>
        <v>f</v>
      </c>
      <c r="L3117" t="str">
        <f t="shared" ca="1" si="264"/>
        <v>d</v>
      </c>
      <c r="M3117" t="str">
        <f t="shared" ca="1" si="264"/>
        <v>-</v>
      </c>
      <c r="N3117" t="str">
        <f t="shared" ca="1" si="264"/>
        <v/>
      </c>
      <c r="O3117" t="str">
        <f t="shared" ca="1" si="264"/>
        <v/>
      </c>
      <c r="P3117" s="19" t="str">
        <f t="shared" ca="1" si="264"/>
        <v/>
      </c>
      <c r="Q3117" s="33">
        <f t="shared" si="263"/>
        <v>0</v>
      </c>
      <c r="R3117" s="33">
        <f ca="1">IF(I3117="",Q3117,MOD((Q3117+_xlfn.XLOOKUP(I3117,CODE,VAL))*17,256))</f>
        <v>26</v>
      </c>
      <c r="S3117" s="33">
        <f ca="1">IF(J3117="",R3117,MOD((R3117+_xlfn.XLOOKUP(J3117,CODE,VAL))*17,256))</f>
        <v>76</v>
      </c>
      <c r="T3117" s="33">
        <f ca="1">IF(K3117="",S3117,MOD((S3117+_xlfn.XLOOKUP(K3117,CODE,VAL))*17,256))</f>
        <v>210</v>
      </c>
      <c r="U3117" s="33">
        <f ca="1">IF(L3117="",T3117,MOD((T3117+_xlfn.XLOOKUP(L3117,CODE,VAL))*17,256))</f>
        <v>150</v>
      </c>
      <c r="V3117" s="33">
        <f ca="1">IF(M3117="",U3117,MOD((U3117+_xlfn.XLOOKUP(M3117,CODE,VAL))*17,256))</f>
        <v>243</v>
      </c>
      <c r="W3117" s="33">
        <f ca="1">IF(N3117="",V3117,MOD((V3117+_xlfn.XLOOKUP(N3117,CODE,VAL))*17,256))</f>
        <v>243</v>
      </c>
      <c r="X3117" s="33">
        <f ca="1">IF(O3117="",W3117,MOD((W3117+_xlfn.XLOOKUP(O3117,CODE,VAL))*17,256))</f>
        <v>243</v>
      </c>
      <c r="Y3117" s="33">
        <f ca="1">IF(P3117="",X3117,MOD((X3117+_xlfn.XLOOKUP(P3117,CODE,VAL))*17,256))</f>
        <v>243</v>
      </c>
    </row>
    <row r="3118" spans="5:25">
      <c r="E3118" t="str">
        <f ca="1"/>
        <v>hpq-</v>
      </c>
      <c r="F3118" t="str" cm="1">
        <f t="array" aca="1" ref="F3118" ca="1">_xlfn.IFS(E3118="","",IFERROR(FIND("-",E3118),0)&gt;0,LEFT(E3118,FIND("-",E3118)-1),TRUE,LEFT(E3118,FIND("=",E3118)-1))</f>
        <v>hpq</v>
      </c>
      <c r="G3118" cm="1">
        <f t="array" aca="1" ref="G3118" ca="1">_xlfn.IFS(E3118="","",IFERROR(FIND("-",E3118),0)&gt;0,0,TRUE,VALUE(MID(E3118,FIND("=",E3118)+1,10)))</f>
        <v>0</v>
      </c>
      <c r="H3118">
        <f t="shared" ca="1" si="261"/>
        <v>4</v>
      </c>
      <c r="I3118" t="str">
        <f t="shared" ca="1" si="262"/>
        <v>h</v>
      </c>
      <c r="J3118" t="str">
        <f t="shared" ca="1" si="264"/>
        <v>p</v>
      </c>
      <c r="K3118" t="str">
        <f t="shared" ca="1" si="264"/>
        <v>q</v>
      </c>
      <c r="L3118" t="str">
        <f t="shared" ca="1" si="264"/>
        <v>-</v>
      </c>
      <c r="M3118" t="str">
        <f t="shared" ca="1" si="264"/>
        <v/>
      </c>
      <c r="N3118" t="str">
        <f t="shared" ca="1" si="264"/>
        <v/>
      </c>
      <c r="O3118" t="str">
        <f t="shared" ca="1" si="264"/>
        <v/>
      </c>
      <c r="P3118" s="19" t="str">
        <f t="shared" ca="1" si="264"/>
        <v/>
      </c>
      <c r="Q3118" s="33">
        <f t="shared" si="263"/>
        <v>0</v>
      </c>
      <c r="R3118" s="33">
        <f ca="1">IF(I3118="",Q3118,MOD((Q3118+_xlfn.XLOOKUP(I3118,CODE,VAL))*17,256))</f>
        <v>232</v>
      </c>
      <c r="S3118" s="33">
        <f ca="1">IF(J3118="",R3118,MOD((R3118+_xlfn.XLOOKUP(J3118,CODE,VAL))*17,256))</f>
        <v>216</v>
      </c>
      <c r="T3118" s="33">
        <f ca="1">IF(K3118="",S3118,MOD((S3118+_xlfn.XLOOKUP(K3118,CODE,VAL))*17,256))</f>
        <v>217</v>
      </c>
      <c r="U3118" s="33">
        <f ca="1">IF(L3118="",T3118,MOD((T3118+_xlfn.XLOOKUP(L3118,CODE,VAL))*17,256))</f>
        <v>102</v>
      </c>
      <c r="V3118" s="33">
        <f ca="1">IF(M3118="",U3118,MOD((U3118+_xlfn.XLOOKUP(M3118,CODE,VAL))*17,256))</f>
        <v>102</v>
      </c>
      <c r="W3118" s="33">
        <f ca="1">IF(N3118="",V3118,MOD((V3118+_xlfn.XLOOKUP(N3118,CODE,VAL))*17,256))</f>
        <v>102</v>
      </c>
      <c r="X3118" s="33">
        <f ca="1">IF(O3118="",W3118,MOD((W3118+_xlfn.XLOOKUP(O3118,CODE,VAL))*17,256))</f>
        <v>102</v>
      </c>
      <c r="Y3118" s="33">
        <f ca="1">IF(P3118="",X3118,MOD((X3118+_xlfn.XLOOKUP(P3118,CODE,VAL))*17,256))</f>
        <v>102</v>
      </c>
    </row>
    <row r="3119" spans="5:25">
      <c r="E3119" t="str">
        <f ca="1"/>
        <v>chk=9</v>
      </c>
      <c r="F3119" t="str" cm="1">
        <f t="array" aca="1" ref="F3119" ca="1">_xlfn.IFS(E3119="","",IFERROR(FIND("-",E3119),0)&gt;0,LEFT(E3119,FIND("-",E3119)-1),TRUE,LEFT(E3119,FIND("=",E3119)-1))</f>
        <v>chk</v>
      </c>
      <c r="G3119" cm="1">
        <f t="array" aca="1" ref="G3119" ca="1">_xlfn.IFS(E3119="","",IFERROR(FIND("-",E3119),0)&gt;0,0,TRUE,VALUE(MID(E3119,FIND("=",E3119)+1,10)))</f>
        <v>9</v>
      </c>
      <c r="H3119">
        <f t="shared" ca="1" si="261"/>
        <v>5</v>
      </c>
      <c r="I3119" t="str">
        <f t="shared" ca="1" si="262"/>
        <v>c</v>
      </c>
      <c r="J3119" t="str">
        <f t="shared" ca="1" si="264"/>
        <v>h</v>
      </c>
      <c r="K3119" t="str">
        <f t="shared" ca="1" si="264"/>
        <v>k</v>
      </c>
      <c r="L3119" t="str">
        <f t="shared" ca="1" si="264"/>
        <v>=</v>
      </c>
      <c r="M3119" t="str">
        <f t="shared" ca="1" si="264"/>
        <v>9</v>
      </c>
      <c r="N3119" t="str">
        <f t="shared" ca="1" si="264"/>
        <v/>
      </c>
      <c r="O3119" t="str">
        <f t="shared" ca="1" si="264"/>
        <v/>
      </c>
      <c r="P3119" s="19" t="str">
        <f t="shared" ca="1" si="264"/>
        <v/>
      </c>
      <c r="Q3119" s="33">
        <f t="shared" si="263"/>
        <v>0</v>
      </c>
      <c r="R3119" s="33">
        <f ca="1">IF(I3119="",Q3119,MOD((Q3119+_xlfn.XLOOKUP(I3119,CODE,VAL))*17,256))</f>
        <v>147</v>
      </c>
      <c r="S3119" s="33">
        <f ca="1">IF(J3119="",R3119,MOD((R3119+_xlfn.XLOOKUP(J3119,CODE,VAL))*17,256))</f>
        <v>171</v>
      </c>
      <c r="T3119" s="33">
        <f ca="1">IF(K3119="",S3119,MOD((S3119+_xlfn.XLOOKUP(K3119,CODE,VAL))*17,256))</f>
        <v>118</v>
      </c>
      <c r="U3119" s="33">
        <f ca="1">IF(L3119="",T3119,MOD((T3119+_xlfn.XLOOKUP(L3119,CODE,VAL))*17,256))</f>
        <v>227</v>
      </c>
      <c r="V3119" s="33">
        <f ca="1">IF(M3119="",U3119,MOD((U3119+_xlfn.XLOOKUP(M3119,CODE,VAL))*17,256))</f>
        <v>220</v>
      </c>
      <c r="W3119" s="33">
        <f ca="1">IF(N3119="",V3119,MOD((V3119+_xlfn.XLOOKUP(N3119,CODE,VAL))*17,256))</f>
        <v>220</v>
      </c>
      <c r="X3119" s="33">
        <f ca="1">IF(O3119="",W3119,MOD((W3119+_xlfn.XLOOKUP(O3119,CODE,VAL))*17,256))</f>
        <v>220</v>
      </c>
      <c r="Y3119" s="33">
        <f ca="1">IF(P3119="",X3119,MOD((X3119+_xlfn.XLOOKUP(P3119,CODE,VAL))*17,256))</f>
        <v>220</v>
      </c>
    </row>
    <row r="3120" spans="5:25">
      <c r="E3120" t="str">
        <f ca="1"/>
        <v>ptrq-</v>
      </c>
      <c r="F3120" t="str" cm="1">
        <f t="array" aca="1" ref="F3120" ca="1">_xlfn.IFS(E3120="","",IFERROR(FIND("-",E3120),0)&gt;0,LEFT(E3120,FIND("-",E3120)-1),TRUE,LEFT(E3120,FIND("=",E3120)-1))</f>
        <v>ptrq</v>
      </c>
      <c r="G3120" cm="1">
        <f t="array" aca="1" ref="G3120" ca="1">_xlfn.IFS(E3120="","",IFERROR(FIND("-",E3120),0)&gt;0,0,TRUE,VALUE(MID(E3120,FIND("=",E3120)+1,10)))</f>
        <v>0</v>
      </c>
      <c r="H3120">
        <f t="shared" ca="1" si="261"/>
        <v>5</v>
      </c>
      <c r="I3120" t="str">
        <f t="shared" ca="1" si="262"/>
        <v>p</v>
      </c>
      <c r="J3120" t="str">
        <f t="shared" ca="1" si="264"/>
        <v>t</v>
      </c>
      <c r="K3120" t="str">
        <f t="shared" ca="1" si="264"/>
        <v>r</v>
      </c>
      <c r="L3120" t="str">
        <f t="shared" ca="1" si="264"/>
        <v>q</v>
      </c>
      <c r="M3120" t="str">
        <f t="shared" ca="1" si="264"/>
        <v>-</v>
      </c>
      <c r="N3120" t="str">
        <f t="shared" ca="1" si="264"/>
        <v/>
      </c>
      <c r="O3120" t="str">
        <f t="shared" ca="1" si="264"/>
        <v/>
      </c>
      <c r="P3120" s="19" t="str">
        <f t="shared" ca="1" si="264"/>
        <v/>
      </c>
      <c r="Q3120" s="33">
        <f t="shared" si="263"/>
        <v>0</v>
      </c>
      <c r="R3120" s="33">
        <f ca="1">IF(I3120="",Q3120,MOD((Q3120+_xlfn.XLOOKUP(I3120,CODE,VAL))*17,256))</f>
        <v>112</v>
      </c>
      <c r="S3120" s="33">
        <f ca="1">IF(J3120="",R3120,MOD((R3120+_xlfn.XLOOKUP(J3120,CODE,VAL))*17,256))</f>
        <v>36</v>
      </c>
      <c r="T3120" s="33">
        <f ca="1">IF(K3120="",S3120,MOD((S3120+_xlfn.XLOOKUP(K3120,CODE,VAL))*17,256))</f>
        <v>246</v>
      </c>
      <c r="U3120" s="33">
        <f ca="1">IF(L3120="",T3120,MOD((T3120+_xlfn.XLOOKUP(L3120,CODE,VAL))*17,256))</f>
        <v>215</v>
      </c>
      <c r="V3120" s="33">
        <f ca="1">IF(M3120="",U3120,MOD((U3120+_xlfn.XLOOKUP(M3120,CODE,VAL))*17,256))</f>
        <v>68</v>
      </c>
      <c r="W3120" s="33">
        <f ca="1">IF(N3120="",V3120,MOD((V3120+_xlfn.XLOOKUP(N3120,CODE,VAL))*17,256))</f>
        <v>68</v>
      </c>
      <c r="X3120" s="33">
        <f ca="1">IF(O3120="",W3120,MOD((W3120+_xlfn.XLOOKUP(O3120,CODE,VAL))*17,256))</f>
        <v>68</v>
      </c>
      <c r="Y3120" s="33">
        <f ca="1">IF(P3120="",X3120,MOD((X3120+_xlfn.XLOOKUP(P3120,CODE,VAL))*17,256))</f>
        <v>68</v>
      </c>
    </row>
    <row r="3121" spans="5:25">
      <c r="E3121" t="str">
        <f ca="1"/>
        <v>dsf=1</v>
      </c>
      <c r="F3121" t="str" cm="1">
        <f t="array" aca="1" ref="F3121" ca="1">_xlfn.IFS(E3121="","",IFERROR(FIND("-",E3121),0)&gt;0,LEFT(E3121,FIND("-",E3121)-1),TRUE,LEFT(E3121,FIND("=",E3121)-1))</f>
        <v>dsf</v>
      </c>
      <c r="G3121" cm="1">
        <f t="array" aca="1" ref="G3121" ca="1">_xlfn.IFS(E3121="","",IFERROR(FIND("-",E3121),0)&gt;0,0,TRUE,VALUE(MID(E3121,FIND("=",E3121)+1,10)))</f>
        <v>1</v>
      </c>
      <c r="H3121">
        <f t="shared" ca="1" si="261"/>
        <v>5</v>
      </c>
      <c r="I3121" t="str">
        <f t="shared" ca="1" si="262"/>
        <v>d</v>
      </c>
      <c r="J3121" t="str">
        <f t="shared" ca="1" si="264"/>
        <v>s</v>
      </c>
      <c r="K3121" t="str">
        <f t="shared" ca="1" si="264"/>
        <v>f</v>
      </c>
      <c r="L3121" t="str">
        <f t="shared" ca="1" si="264"/>
        <v>=</v>
      </c>
      <c r="M3121" t="str">
        <f t="shared" ca="1" si="264"/>
        <v>1</v>
      </c>
      <c r="N3121" t="str">
        <f t="shared" ca="1" si="264"/>
        <v/>
      </c>
      <c r="O3121" t="str">
        <f t="shared" ca="1" si="264"/>
        <v/>
      </c>
      <c r="P3121" s="19" t="str">
        <f t="shared" ca="1" si="264"/>
        <v/>
      </c>
      <c r="Q3121" s="33">
        <f t="shared" si="263"/>
        <v>0</v>
      </c>
      <c r="R3121" s="33">
        <f ca="1">IF(I3121="",Q3121,MOD((Q3121+_xlfn.XLOOKUP(I3121,CODE,VAL))*17,256))</f>
        <v>164</v>
      </c>
      <c r="S3121" s="33">
        <f ca="1">IF(J3121="",R3121,MOD((R3121+_xlfn.XLOOKUP(J3121,CODE,VAL))*17,256))</f>
        <v>135</v>
      </c>
      <c r="T3121" s="33">
        <f ca="1">IF(K3121="",S3121,MOD((S3121+_xlfn.XLOOKUP(K3121,CODE,VAL))*17,256))</f>
        <v>189</v>
      </c>
      <c r="U3121" s="33">
        <f ca="1">IF(L3121="",T3121,MOD((T3121+_xlfn.XLOOKUP(L3121,CODE,VAL))*17,256))</f>
        <v>154</v>
      </c>
      <c r="V3121" s="33">
        <f ca="1">IF(M3121="",U3121,MOD((U3121+_xlfn.XLOOKUP(M3121,CODE,VAL))*17,256))</f>
        <v>123</v>
      </c>
      <c r="W3121" s="33">
        <f ca="1">IF(N3121="",V3121,MOD((V3121+_xlfn.XLOOKUP(N3121,CODE,VAL))*17,256))</f>
        <v>123</v>
      </c>
      <c r="X3121" s="33">
        <f ca="1">IF(O3121="",W3121,MOD((W3121+_xlfn.XLOOKUP(O3121,CODE,VAL))*17,256))</f>
        <v>123</v>
      </c>
      <c r="Y3121" s="33">
        <f ca="1">IF(P3121="",X3121,MOD((X3121+_xlfn.XLOOKUP(P3121,CODE,VAL))*17,256))</f>
        <v>123</v>
      </c>
    </row>
    <row r="3122" spans="5:25">
      <c r="E3122" t="str">
        <f ca="1"/>
        <v>jxd=1</v>
      </c>
      <c r="F3122" t="str" cm="1">
        <f t="array" aca="1" ref="F3122" ca="1">_xlfn.IFS(E3122="","",IFERROR(FIND("-",E3122),0)&gt;0,LEFT(E3122,FIND("-",E3122)-1),TRUE,LEFT(E3122,FIND("=",E3122)-1))</f>
        <v>jxd</v>
      </c>
      <c r="G3122" cm="1">
        <f t="array" aca="1" ref="G3122" ca="1">_xlfn.IFS(E3122="","",IFERROR(FIND("-",E3122),0)&gt;0,0,TRUE,VALUE(MID(E3122,FIND("=",E3122)+1,10)))</f>
        <v>1</v>
      </c>
      <c r="H3122">
        <f t="shared" ca="1" si="261"/>
        <v>5</v>
      </c>
      <c r="I3122" t="str">
        <f t="shared" ca="1" si="262"/>
        <v>j</v>
      </c>
      <c r="J3122" t="str">
        <f t="shared" ca="1" si="264"/>
        <v>x</v>
      </c>
      <c r="K3122" t="str">
        <f t="shared" ca="1" si="264"/>
        <v>d</v>
      </c>
      <c r="L3122" t="str">
        <f t="shared" ca="1" si="264"/>
        <v>=</v>
      </c>
      <c r="M3122" t="str">
        <f t="shared" ca="1" si="264"/>
        <v>1</v>
      </c>
      <c r="N3122" t="str">
        <f t="shared" ca="1" si="264"/>
        <v/>
      </c>
      <c r="O3122" t="str">
        <f t="shared" ca="1" si="264"/>
        <v/>
      </c>
      <c r="P3122" s="19" t="str">
        <f t="shared" ca="1" si="264"/>
        <v/>
      </c>
      <c r="Q3122" s="33">
        <f t="shared" si="263"/>
        <v>0</v>
      </c>
      <c r="R3122" s="33">
        <f ca="1">IF(I3122="",Q3122,MOD((Q3122+_xlfn.XLOOKUP(I3122,CODE,VAL))*17,256))</f>
        <v>10</v>
      </c>
      <c r="S3122" s="33">
        <f ca="1">IF(J3122="",R3122,MOD((R3122+_xlfn.XLOOKUP(J3122,CODE,VAL))*17,256))</f>
        <v>162</v>
      </c>
      <c r="T3122" s="33">
        <f ca="1">IF(K3122="",S3122,MOD((S3122+_xlfn.XLOOKUP(K3122,CODE,VAL))*17,256))</f>
        <v>102</v>
      </c>
      <c r="U3122" s="33">
        <f ca="1">IF(L3122="",T3122,MOD((T3122+_xlfn.XLOOKUP(L3122,CODE,VAL))*17,256))</f>
        <v>211</v>
      </c>
      <c r="V3122" s="33">
        <f ca="1">IF(M3122="",U3122,MOD((U3122+_xlfn.XLOOKUP(M3122,CODE,VAL))*17,256))</f>
        <v>68</v>
      </c>
      <c r="W3122" s="33">
        <f ca="1">IF(N3122="",V3122,MOD((V3122+_xlfn.XLOOKUP(N3122,CODE,VAL))*17,256))</f>
        <v>68</v>
      </c>
      <c r="X3122" s="33">
        <f ca="1">IF(O3122="",W3122,MOD((W3122+_xlfn.XLOOKUP(O3122,CODE,VAL))*17,256))</f>
        <v>68</v>
      </c>
      <c r="Y3122" s="33">
        <f ca="1">IF(P3122="",X3122,MOD((X3122+_xlfn.XLOOKUP(P3122,CODE,VAL))*17,256))</f>
        <v>68</v>
      </c>
    </row>
    <row r="3123" spans="5:25">
      <c r="E3123" t="str">
        <f ca="1"/>
        <v>rrsls=8</v>
      </c>
      <c r="F3123" t="str" cm="1">
        <f t="array" aca="1" ref="F3123" ca="1">_xlfn.IFS(E3123="","",IFERROR(FIND("-",E3123),0)&gt;0,LEFT(E3123,FIND("-",E3123)-1),TRUE,LEFT(E3123,FIND("=",E3123)-1))</f>
        <v>rrsls</v>
      </c>
      <c r="G3123" cm="1">
        <f t="array" aca="1" ref="G3123" ca="1">_xlfn.IFS(E3123="","",IFERROR(FIND("-",E3123),0)&gt;0,0,TRUE,VALUE(MID(E3123,FIND("=",E3123)+1,10)))</f>
        <v>8</v>
      </c>
      <c r="H3123">
        <f t="shared" ca="1" si="261"/>
        <v>7</v>
      </c>
      <c r="I3123" t="str">
        <f t="shared" ca="1" si="262"/>
        <v>r</v>
      </c>
      <c r="J3123" t="str">
        <f t="shared" ca="1" si="264"/>
        <v>r</v>
      </c>
      <c r="K3123" t="str">
        <f t="shared" ca="1" si="264"/>
        <v>s</v>
      </c>
      <c r="L3123" t="str">
        <f t="shared" ca="1" si="264"/>
        <v>l</v>
      </c>
      <c r="M3123" t="str">
        <f t="shared" ca="1" si="264"/>
        <v>s</v>
      </c>
      <c r="N3123" t="str">
        <f t="shared" ca="1" si="264"/>
        <v>=</v>
      </c>
      <c r="O3123" t="str">
        <f t="shared" ca="1" si="264"/>
        <v>8</v>
      </c>
      <c r="P3123" s="19" t="str">
        <f t="shared" ca="1" si="264"/>
        <v/>
      </c>
      <c r="Q3123" s="33">
        <f t="shared" si="263"/>
        <v>0</v>
      </c>
      <c r="R3123" s="33">
        <f ca="1">IF(I3123="",Q3123,MOD((Q3123+_xlfn.XLOOKUP(I3123,CODE,VAL))*17,256))</f>
        <v>146</v>
      </c>
      <c r="S3123" s="33">
        <f ca="1">IF(J3123="",R3123,MOD((R3123+_xlfn.XLOOKUP(J3123,CODE,VAL))*17,256))</f>
        <v>68</v>
      </c>
      <c r="T3123" s="33">
        <f ca="1">IF(K3123="",S3123,MOD((S3123+_xlfn.XLOOKUP(K3123,CODE,VAL))*17,256))</f>
        <v>39</v>
      </c>
      <c r="U3123" s="33">
        <f ca="1">IF(L3123="",T3123,MOD((T3123+_xlfn.XLOOKUP(L3123,CODE,VAL))*17,256))</f>
        <v>195</v>
      </c>
      <c r="V3123" s="33">
        <f ca="1">IF(M3123="",U3123,MOD((U3123+_xlfn.XLOOKUP(M3123,CODE,VAL))*17,256))</f>
        <v>150</v>
      </c>
      <c r="W3123" s="33">
        <f ca="1">IF(N3123="",V3123,MOD((V3123+_xlfn.XLOOKUP(N3123,CODE,VAL))*17,256))</f>
        <v>3</v>
      </c>
      <c r="X3123" s="33">
        <f ca="1">IF(O3123="",W3123,MOD((W3123+_xlfn.XLOOKUP(O3123,CODE,VAL))*17,256))</f>
        <v>235</v>
      </c>
      <c r="Y3123" s="33">
        <f ca="1">IF(P3123="",X3123,MOD((X3123+_xlfn.XLOOKUP(P3123,CODE,VAL))*17,256))</f>
        <v>235</v>
      </c>
    </row>
    <row r="3124" spans="5:25">
      <c r="E3124" t="str">
        <f ca="1"/>
        <v>lxj-</v>
      </c>
      <c r="F3124" t="str" cm="1">
        <f t="array" aca="1" ref="F3124" ca="1">_xlfn.IFS(E3124="","",IFERROR(FIND("-",E3124),0)&gt;0,LEFT(E3124,FIND("-",E3124)-1),TRUE,LEFT(E3124,FIND("=",E3124)-1))</f>
        <v>lxj</v>
      </c>
      <c r="G3124" cm="1">
        <f t="array" aca="1" ref="G3124" ca="1">_xlfn.IFS(E3124="","",IFERROR(FIND("-",E3124),0)&gt;0,0,TRUE,VALUE(MID(E3124,FIND("=",E3124)+1,10)))</f>
        <v>0</v>
      </c>
      <c r="H3124">
        <f t="shared" ca="1" si="261"/>
        <v>4</v>
      </c>
      <c r="I3124" t="str">
        <f t="shared" ca="1" si="262"/>
        <v>l</v>
      </c>
      <c r="J3124" t="str">
        <f t="shared" ca="1" si="264"/>
        <v>x</v>
      </c>
      <c r="K3124" t="str">
        <f t="shared" ca="1" si="264"/>
        <v>j</v>
      </c>
      <c r="L3124" t="str">
        <f t="shared" ca="1" si="264"/>
        <v>-</v>
      </c>
      <c r="M3124" t="str">
        <f t="shared" ca="1" si="264"/>
        <v/>
      </c>
      <c r="N3124" t="str">
        <f t="shared" ca="1" si="264"/>
        <v/>
      </c>
      <c r="O3124" t="str">
        <f t="shared" ca="1" si="264"/>
        <v/>
      </c>
      <c r="P3124" s="19" t="str">
        <f t="shared" ca="1" si="264"/>
        <v/>
      </c>
      <c r="Q3124" s="33">
        <f t="shared" si="263"/>
        <v>0</v>
      </c>
      <c r="R3124" s="33">
        <f ca="1">IF(I3124="",Q3124,MOD((Q3124+_xlfn.XLOOKUP(I3124,CODE,VAL))*17,256))</f>
        <v>44</v>
      </c>
      <c r="S3124" s="33">
        <f ca="1">IF(J3124="",R3124,MOD((R3124+_xlfn.XLOOKUP(J3124,CODE,VAL))*17,256))</f>
        <v>228</v>
      </c>
      <c r="T3124" s="33">
        <f ca="1">IF(K3124="",S3124,MOD((S3124+_xlfn.XLOOKUP(K3124,CODE,VAL))*17,256))</f>
        <v>46</v>
      </c>
      <c r="U3124" s="33">
        <f ca="1">IF(L3124="",T3124,MOD((T3124+_xlfn.XLOOKUP(L3124,CODE,VAL))*17,256))</f>
        <v>11</v>
      </c>
      <c r="V3124" s="33">
        <f ca="1">IF(M3124="",U3124,MOD((U3124+_xlfn.XLOOKUP(M3124,CODE,VAL))*17,256))</f>
        <v>11</v>
      </c>
      <c r="W3124" s="33">
        <f ca="1">IF(N3124="",V3124,MOD((V3124+_xlfn.XLOOKUP(N3124,CODE,VAL))*17,256))</f>
        <v>11</v>
      </c>
      <c r="X3124" s="33">
        <f ca="1">IF(O3124="",W3124,MOD((W3124+_xlfn.XLOOKUP(O3124,CODE,VAL))*17,256))</f>
        <v>11</v>
      </c>
      <c r="Y3124" s="33">
        <f ca="1">IF(P3124="",X3124,MOD((X3124+_xlfn.XLOOKUP(P3124,CODE,VAL))*17,256))</f>
        <v>11</v>
      </c>
    </row>
    <row r="3125" spans="5:25">
      <c r="E3125" t="str">
        <f ca="1"/>
        <v>xtt-</v>
      </c>
      <c r="F3125" t="str" cm="1">
        <f t="array" aca="1" ref="F3125" ca="1">_xlfn.IFS(E3125="","",IFERROR(FIND("-",E3125),0)&gt;0,LEFT(E3125,FIND("-",E3125)-1),TRUE,LEFT(E3125,FIND("=",E3125)-1))</f>
        <v>xtt</v>
      </c>
      <c r="G3125" cm="1">
        <f t="array" aca="1" ref="G3125" ca="1">_xlfn.IFS(E3125="","",IFERROR(FIND("-",E3125),0)&gt;0,0,TRUE,VALUE(MID(E3125,FIND("=",E3125)+1,10)))</f>
        <v>0</v>
      </c>
      <c r="H3125">
        <f t="shared" ca="1" si="261"/>
        <v>4</v>
      </c>
      <c r="I3125" t="str">
        <f t="shared" ca="1" si="262"/>
        <v>x</v>
      </c>
      <c r="J3125" t="str">
        <f t="shared" ca="1" si="264"/>
        <v>t</v>
      </c>
      <c r="K3125" t="str">
        <f t="shared" ca="1" si="264"/>
        <v>t</v>
      </c>
      <c r="L3125" t="str">
        <f t="shared" ca="1" si="264"/>
        <v>-</v>
      </c>
      <c r="M3125" t="str">
        <f t="shared" ca="1" si="264"/>
        <v/>
      </c>
      <c r="N3125" t="str">
        <f t="shared" ca="1" si="264"/>
        <v/>
      </c>
      <c r="O3125" t="str">
        <f t="shared" ca="1" si="264"/>
        <v/>
      </c>
      <c r="P3125" s="19" t="str">
        <f t="shared" ca="1" si="264"/>
        <v/>
      </c>
      <c r="Q3125" s="33">
        <f t="shared" si="263"/>
        <v>0</v>
      </c>
      <c r="R3125" s="33">
        <f ca="1">IF(I3125="",Q3125,MOD((Q3125+_xlfn.XLOOKUP(I3125,CODE,VAL))*17,256))</f>
        <v>248</v>
      </c>
      <c r="S3125" s="33">
        <f ca="1">IF(J3125="",R3125,MOD((R3125+_xlfn.XLOOKUP(J3125,CODE,VAL))*17,256))</f>
        <v>44</v>
      </c>
      <c r="T3125" s="33">
        <f ca="1">IF(K3125="",S3125,MOD((S3125+_xlfn.XLOOKUP(K3125,CODE,VAL))*17,256))</f>
        <v>160</v>
      </c>
      <c r="U3125" s="33">
        <f ca="1">IF(L3125="",T3125,MOD((T3125+_xlfn.XLOOKUP(L3125,CODE,VAL))*17,256))</f>
        <v>157</v>
      </c>
      <c r="V3125" s="33">
        <f ca="1">IF(M3125="",U3125,MOD((U3125+_xlfn.XLOOKUP(M3125,CODE,VAL))*17,256))</f>
        <v>157</v>
      </c>
      <c r="W3125" s="33">
        <f ca="1">IF(N3125="",V3125,MOD((V3125+_xlfn.XLOOKUP(N3125,CODE,VAL))*17,256))</f>
        <v>157</v>
      </c>
      <c r="X3125" s="33">
        <f ca="1">IF(O3125="",W3125,MOD((W3125+_xlfn.XLOOKUP(O3125,CODE,VAL))*17,256))</f>
        <v>157</v>
      </c>
      <c r="Y3125" s="33">
        <f ca="1">IF(P3125="",X3125,MOD((X3125+_xlfn.XLOOKUP(P3125,CODE,VAL))*17,256))</f>
        <v>157</v>
      </c>
    </row>
    <row r="3126" spans="5:25">
      <c r="E3126" t="str">
        <f ca="1"/>
        <v>sr-</v>
      </c>
      <c r="F3126" t="str" cm="1">
        <f t="array" aca="1" ref="F3126" ca="1">_xlfn.IFS(E3126="","",IFERROR(FIND("-",E3126),0)&gt;0,LEFT(E3126,FIND("-",E3126)-1),TRUE,LEFT(E3126,FIND("=",E3126)-1))</f>
        <v>sr</v>
      </c>
      <c r="G3126" cm="1">
        <f t="array" aca="1" ref="G3126" ca="1">_xlfn.IFS(E3126="","",IFERROR(FIND("-",E3126),0)&gt;0,0,TRUE,VALUE(MID(E3126,FIND("=",E3126)+1,10)))</f>
        <v>0</v>
      </c>
      <c r="H3126">
        <f t="shared" ca="1" si="261"/>
        <v>3</v>
      </c>
      <c r="I3126" t="str">
        <f t="shared" ca="1" si="262"/>
        <v>s</v>
      </c>
      <c r="J3126" t="str">
        <f t="shared" ca="1" si="264"/>
        <v>r</v>
      </c>
      <c r="K3126" t="str">
        <f t="shared" ca="1" si="264"/>
        <v>-</v>
      </c>
      <c r="L3126" t="str">
        <f t="shared" ca="1" si="264"/>
        <v/>
      </c>
      <c r="M3126" t="str">
        <f t="shared" ca="1" si="264"/>
        <v/>
      </c>
      <c r="N3126" t="str">
        <f t="shared" ca="1" si="264"/>
        <v/>
      </c>
      <c r="O3126" t="str">
        <f t="shared" ca="1" si="264"/>
        <v/>
      </c>
      <c r="P3126" s="19" t="str">
        <f t="shared" ca="1" si="264"/>
        <v/>
      </c>
      <c r="Q3126" s="33">
        <f t="shared" si="263"/>
        <v>0</v>
      </c>
      <c r="R3126" s="33">
        <f ca="1">IF(I3126="",Q3126,MOD((Q3126+_xlfn.XLOOKUP(I3126,CODE,VAL))*17,256))</f>
        <v>163</v>
      </c>
      <c r="S3126" s="33">
        <f ca="1">IF(J3126="",R3126,MOD((R3126+_xlfn.XLOOKUP(J3126,CODE,VAL))*17,256))</f>
        <v>101</v>
      </c>
      <c r="T3126" s="33">
        <f ca="1">IF(K3126="",S3126,MOD((S3126+_xlfn.XLOOKUP(K3126,CODE,VAL))*17,256))</f>
        <v>178</v>
      </c>
      <c r="U3126" s="33">
        <f ca="1">IF(L3126="",T3126,MOD((T3126+_xlfn.XLOOKUP(L3126,CODE,VAL))*17,256))</f>
        <v>178</v>
      </c>
      <c r="V3126" s="33">
        <f ca="1">IF(M3126="",U3126,MOD((U3126+_xlfn.XLOOKUP(M3126,CODE,VAL))*17,256))</f>
        <v>178</v>
      </c>
      <c r="W3126" s="33">
        <f ca="1">IF(N3126="",V3126,MOD((V3126+_xlfn.XLOOKUP(N3126,CODE,VAL))*17,256))</f>
        <v>178</v>
      </c>
      <c r="X3126" s="33">
        <f ca="1">IF(O3126="",W3126,MOD((W3126+_xlfn.XLOOKUP(O3126,CODE,VAL))*17,256))</f>
        <v>178</v>
      </c>
      <c r="Y3126" s="33">
        <f ca="1">IF(P3126="",X3126,MOD((X3126+_xlfn.XLOOKUP(P3126,CODE,VAL))*17,256))</f>
        <v>178</v>
      </c>
    </row>
    <row r="3127" spans="5:25">
      <c r="E3127" t="str">
        <f ca="1"/>
        <v>rmdpjc=5</v>
      </c>
      <c r="F3127" t="str" cm="1">
        <f t="array" aca="1" ref="F3127" ca="1">_xlfn.IFS(E3127="","",IFERROR(FIND("-",E3127),0)&gt;0,LEFT(E3127,FIND("-",E3127)-1),TRUE,LEFT(E3127,FIND("=",E3127)-1))</f>
        <v>rmdpjc</v>
      </c>
      <c r="G3127" cm="1">
        <f t="array" aca="1" ref="G3127" ca="1">_xlfn.IFS(E3127="","",IFERROR(FIND("-",E3127),0)&gt;0,0,TRUE,VALUE(MID(E3127,FIND("=",E3127)+1,10)))</f>
        <v>5</v>
      </c>
      <c r="H3127">
        <f t="shared" ca="1" si="261"/>
        <v>8</v>
      </c>
      <c r="I3127" t="str">
        <f t="shared" ca="1" si="262"/>
        <v>r</v>
      </c>
      <c r="J3127" t="str">
        <f t="shared" ca="1" si="264"/>
        <v>m</v>
      </c>
      <c r="K3127" t="str">
        <f t="shared" ca="1" si="264"/>
        <v>d</v>
      </c>
      <c r="L3127" t="str">
        <f t="shared" ca="1" si="264"/>
        <v>p</v>
      </c>
      <c r="M3127" t="str">
        <f t="shared" ca="1" si="264"/>
        <v>j</v>
      </c>
      <c r="N3127" t="str">
        <f t="shared" ca="1" si="264"/>
        <v>c</v>
      </c>
      <c r="O3127" t="str">
        <f t="shared" ca="1" si="264"/>
        <v>=</v>
      </c>
      <c r="P3127" s="19" t="str">
        <f t="shared" ca="1" si="264"/>
        <v>5</v>
      </c>
      <c r="Q3127" s="33">
        <f t="shared" si="263"/>
        <v>0</v>
      </c>
      <c r="R3127" s="33">
        <f ca="1">IF(I3127="",Q3127,MOD((Q3127+_xlfn.XLOOKUP(I3127,CODE,VAL))*17,256))</f>
        <v>146</v>
      </c>
      <c r="S3127" s="33">
        <f ca="1">IF(J3127="",R3127,MOD((R3127+_xlfn.XLOOKUP(J3127,CODE,VAL))*17,256))</f>
        <v>239</v>
      </c>
      <c r="T3127" s="33">
        <f ca="1">IF(K3127="",S3127,MOD((S3127+_xlfn.XLOOKUP(K3127,CODE,VAL))*17,256))</f>
        <v>131</v>
      </c>
      <c r="U3127" s="33">
        <f ca="1">IF(L3127="",T3127,MOD((T3127+_xlfn.XLOOKUP(L3127,CODE,VAL))*17,256))</f>
        <v>35</v>
      </c>
      <c r="V3127" s="33">
        <f ca="1">IF(M3127="",U3127,MOD((U3127+_xlfn.XLOOKUP(M3127,CODE,VAL))*17,256))</f>
        <v>93</v>
      </c>
      <c r="W3127" s="33">
        <f ca="1">IF(N3127="",V3127,MOD((V3127+_xlfn.XLOOKUP(N3127,CODE,VAL))*17,256))</f>
        <v>192</v>
      </c>
      <c r="X3127" s="33">
        <f ca="1">IF(O3127="",W3127,MOD((W3127+_xlfn.XLOOKUP(O3127,CODE,VAL))*17,256))</f>
        <v>205</v>
      </c>
      <c r="Y3127" s="33">
        <f ca="1">IF(P3127="",X3127,MOD((X3127+_xlfn.XLOOKUP(P3127,CODE,VAL))*17,256))</f>
        <v>34</v>
      </c>
    </row>
    <row r="3128" spans="5:25">
      <c r="E3128" t="str">
        <f ca="1"/>
        <v>tx=3</v>
      </c>
      <c r="F3128" t="str" cm="1">
        <f t="array" aca="1" ref="F3128" ca="1">_xlfn.IFS(E3128="","",IFERROR(FIND("-",E3128),0)&gt;0,LEFT(E3128,FIND("-",E3128)-1),TRUE,LEFT(E3128,FIND("=",E3128)-1))</f>
        <v>tx</v>
      </c>
      <c r="G3128" cm="1">
        <f t="array" aca="1" ref="G3128" ca="1">_xlfn.IFS(E3128="","",IFERROR(FIND("-",E3128),0)&gt;0,0,TRUE,VALUE(MID(E3128,FIND("=",E3128)+1,10)))</f>
        <v>3</v>
      </c>
      <c r="H3128">
        <f t="shared" ca="1" si="261"/>
        <v>4</v>
      </c>
      <c r="I3128" t="str">
        <f t="shared" ca="1" si="262"/>
        <v>t</v>
      </c>
      <c r="J3128" t="str">
        <f t="shared" ca="1" si="264"/>
        <v>x</v>
      </c>
      <c r="K3128" t="str">
        <f t="shared" ca="1" si="264"/>
        <v>=</v>
      </c>
      <c r="L3128" t="str">
        <f t="shared" ca="1" si="264"/>
        <v>3</v>
      </c>
      <c r="M3128" t="str">
        <f t="shared" ca="1" si="264"/>
        <v/>
      </c>
      <c r="N3128" t="str">
        <f t="shared" ca="1" si="264"/>
        <v/>
      </c>
      <c r="O3128" t="str">
        <f t="shared" ca="1" si="264"/>
        <v/>
      </c>
      <c r="P3128" s="19" t="str">
        <f t="shared" ca="1" si="264"/>
        <v/>
      </c>
      <c r="Q3128" s="33">
        <f t="shared" si="263"/>
        <v>0</v>
      </c>
      <c r="R3128" s="33">
        <f ca="1">IF(I3128="",Q3128,MOD((Q3128+_xlfn.XLOOKUP(I3128,CODE,VAL))*17,256))</f>
        <v>180</v>
      </c>
      <c r="S3128" s="33">
        <f ca="1">IF(J3128="",R3128,MOD((R3128+_xlfn.XLOOKUP(J3128,CODE,VAL))*17,256))</f>
        <v>236</v>
      </c>
      <c r="T3128" s="33">
        <f ca="1">IF(K3128="",S3128,MOD((S3128+_xlfn.XLOOKUP(K3128,CODE,VAL))*17,256))</f>
        <v>185</v>
      </c>
      <c r="U3128" s="33">
        <f ca="1">IF(L3128="",T3128,MOD((T3128+_xlfn.XLOOKUP(L3128,CODE,VAL))*17,256))</f>
        <v>172</v>
      </c>
      <c r="V3128" s="33">
        <f ca="1">IF(M3128="",U3128,MOD((U3128+_xlfn.XLOOKUP(M3128,CODE,VAL))*17,256))</f>
        <v>172</v>
      </c>
      <c r="W3128" s="33">
        <f ca="1">IF(N3128="",V3128,MOD((V3128+_xlfn.XLOOKUP(N3128,CODE,VAL))*17,256))</f>
        <v>172</v>
      </c>
      <c r="X3128" s="33">
        <f ca="1">IF(O3128="",W3128,MOD((W3128+_xlfn.XLOOKUP(O3128,CODE,VAL))*17,256))</f>
        <v>172</v>
      </c>
      <c r="Y3128" s="33">
        <f ca="1">IF(P3128="",X3128,MOD((X3128+_xlfn.XLOOKUP(P3128,CODE,VAL))*17,256))</f>
        <v>172</v>
      </c>
    </row>
    <row r="3129" spans="5:25">
      <c r="E3129" t="str">
        <f ca="1"/>
        <v>fzj=5</v>
      </c>
      <c r="F3129" t="str" cm="1">
        <f t="array" aca="1" ref="F3129" ca="1">_xlfn.IFS(E3129="","",IFERROR(FIND("-",E3129),0)&gt;0,LEFT(E3129,FIND("-",E3129)-1),TRUE,LEFT(E3129,FIND("=",E3129)-1))</f>
        <v>fzj</v>
      </c>
      <c r="G3129" cm="1">
        <f t="array" aca="1" ref="G3129" ca="1">_xlfn.IFS(E3129="","",IFERROR(FIND("-",E3129),0)&gt;0,0,TRUE,VALUE(MID(E3129,FIND("=",E3129)+1,10)))</f>
        <v>5</v>
      </c>
      <c r="H3129">
        <f t="shared" ca="1" si="261"/>
        <v>5</v>
      </c>
      <c r="I3129" t="str">
        <f t="shared" ca="1" si="262"/>
        <v>f</v>
      </c>
      <c r="J3129" t="str">
        <f t="shared" ca="1" si="264"/>
        <v>z</v>
      </c>
      <c r="K3129" t="str">
        <f t="shared" ca="1" si="264"/>
        <v>j</v>
      </c>
      <c r="L3129" t="str">
        <f t="shared" ca="1" si="264"/>
        <v>=</v>
      </c>
      <c r="M3129" t="str">
        <f t="shared" ca="1" si="264"/>
        <v>5</v>
      </c>
      <c r="N3129" t="str">
        <f t="shared" ca="1" si="264"/>
        <v/>
      </c>
      <c r="O3129" t="str">
        <f t="shared" ca="1" si="264"/>
        <v/>
      </c>
      <c r="P3129" s="19" t="str">
        <f t="shared" ca="1" si="264"/>
        <v/>
      </c>
      <c r="Q3129" s="33">
        <f t="shared" si="263"/>
        <v>0</v>
      </c>
      <c r="R3129" s="33">
        <f ca="1">IF(I3129="",Q3129,MOD((Q3129+_xlfn.XLOOKUP(I3129,CODE,VAL))*17,256))</f>
        <v>198</v>
      </c>
      <c r="S3129" s="33">
        <f ca="1">IF(J3129="",R3129,MOD((R3129+_xlfn.XLOOKUP(J3129,CODE,VAL))*17,256))</f>
        <v>64</v>
      </c>
      <c r="T3129" s="33">
        <f ca="1">IF(K3129="",S3129,MOD((S3129+_xlfn.XLOOKUP(K3129,CODE,VAL))*17,256))</f>
        <v>74</v>
      </c>
      <c r="U3129" s="33">
        <f ca="1">IF(L3129="",T3129,MOD((T3129+_xlfn.XLOOKUP(L3129,CODE,VAL))*17,256))</f>
        <v>247</v>
      </c>
      <c r="V3129" s="33">
        <f ca="1">IF(M3129="",U3129,MOD((U3129+_xlfn.XLOOKUP(M3129,CODE,VAL))*17,256))</f>
        <v>236</v>
      </c>
      <c r="W3129" s="33">
        <f ca="1">IF(N3129="",V3129,MOD((V3129+_xlfn.XLOOKUP(N3129,CODE,VAL))*17,256))</f>
        <v>236</v>
      </c>
      <c r="X3129" s="33">
        <f ca="1">IF(O3129="",W3129,MOD((W3129+_xlfn.XLOOKUP(O3129,CODE,VAL))*17,256))</f>
        <v>236</v>
      </c>
      <c r="Y3129" s="33">
        <f ca="1">IF(P3129="",X3129,MOD((X3129+_xlfn.XLOOKUP(P3129,CODE,VAL))*17,256))</f>
        <v>236</v>
      </c>
    </row>
    <row r="3130" spans="5:25">
      <c r="E3130" t="str">
        <f ca="1"/>
        <v>jl-</v>
      </c>
      <c r="F3130" t="str" cm="1">
        <f t="array" aca="1" ref="F3130" ca="1">_xlfn.IFS(E3130="","",IFERROR(FIND("-",E3130),0)&gt;0,LEFT(E3130,FIND("-",E3130)-1),TRUE,LEFT(E3130,FIND("=",E3130)-1))</f>
        <v>jl</v>
      </c>
      <c r="G3130" cm="1">
        <f t="array" aca="1" ref="G3130" ca="1">_xlfn.IFS(E3130="","",IFERROR(FIND("-",E3130),0)&gt;0,0,TRUE,VALUE(MID(E3130,FIND("=",E3130)+1,10)))</f>
        <v>0</v>
      </c>
      <c r="H3130">
        <f t="shared" ca="1" si="261"/>
        <v>3</v>
      </c>
      <c r="I3130" t="str">
        <f t="shared" ca="1" si="262"/>
        <v>j</v>
      </c>
      <c r="J3130" t="str">
        <f t="shared" ca="1" si="264"/>
        <v>l</v>
      </c>
      <c r="K3130" t="str">
        <f t="shared" ca="1" si="264"/>
        <v>-</v>
      </c>
      <c r="L3130" t="str">
        <f t="shared" ca="1" si="264"/>
        <v/>
      </c>
      <c r="M3130" t="str">
        <f t="shared" ca="1" si="264"/>
        <v/>
      </c>
      <c r="N3130" t="str">
        <f t="shared" ca="1" si="264"/>
        <v/>
      </c>
      <c r="O3130" t="str">
        <f t="shared" ca="1" si="264"/>
        <v/>
      </c>
      <c r="P3130" s="19" t="str">
        <f t="shared" ca="1" si="264"/>
        <v/>
      </c>
      <c r="Q3130" s="33">
        <f t="shared" si="263"/>
        <v>0</v>
      </c>
      <c r="R3130" s="33">
        <f ca="1">IF(I3130="",Q3130,MOD((Q3130+_xlfn.XLOOKUP(I3130,CODE,VAL))*17,256))</f>
        <v>10</v>
      </c>
      <c r="S3130" s="33">
        <f ca="1">IF(J3130="",R3130,MOD((R3130+_xlfn.XLOOKUP(J3130,CODE,VAL))*17,256))</f>
        <v>214</v>
      </c>
      <c r="T3130" s="33">
        <f ca="1">IF(K3130="",S3130,MOD((S3130+_xlfn.XLOOKUP(K3130,CODE,VAL))*17,256))</f>
        <v>51</v>
      </c>
      <c r="U3130" s="33">
        <f ca="1">IF(L3130="",T3130,MOD((T3130+_xlfn.XLOOKUP(L3130,CODE,VAL))*17,256))</f>
        <v>51</v>
      </c>
      <c r="V3130" s="33">
        <f ca="1">IF(M3130="",U3130,MOD((U3130+_xlfn.XLOOKUP(M3130,CODE,VAL))*17,256))</f>
        <v>51</v>
      </c>
      <c r="W3130" s="33">
        <f ca="1">IF(N3130="",V3130,MOD((V3130+_xlfn.XLOOKUP(N3130,CODE,VAL))*17,256))</f>
        <v>51</v>
      </c>
      <c r="X3130" s="33">
        <f ca="1">IF(O3130="",W3130,MOD((W3130+_xlfn.XLOOKUP(O3130,CODE,VAL))*17,256))</f>
        <v>51</v>
      </c>
      <c r="Y3130" s="33">
        <f ca="1">IF(P3130="",X3130,MOD((X3130+_xlfn.XLOOKUP(P3130,CODE,VAL))*17,256))</f>
        <v>51</v>
      </c>
    </row>
    <row r="3131" spans="5:25">
      <c r="E3131" t="str">
        <f ca="1"/>
        <v>cjj=1</v>
      </c>
      <c r="F3131" t="str" cm="1">
        <f t="array" aca="1" ref="F3131" ca="1">_xlfn.IFS(E3131="","",IFERROR(FIND("-",E3131),0)&gt;0,LEFT(E3131,FIND("-",E3131)-1),TRUE,LEFT(E3131,FIND("=",E3131)-1))</f>
        <v>cjj</v>
      </c>
      <c r="G3131" cm="1">
        <f t="array" aca="1" ref="G3131" ca="1">_xlfn.IFS(E3131="","",IFERROR(FIND("-",E3131),0)&gt;0,0,TRUE,VALUE(MID(E3131,FIND("=",E3131)+1,10)))</f>
        <v>1</v>
      </c>
      <c r="H3131">
        <f t="shared" ca="1" si="261"/>
        <v>5</v>
      </c>
      <c r="I3131" t="str">
        <f t="shared" ca="1" si="262"/>
        <v>c</v>
      </c>
      <c r="J3131" t="str">
        <f t="shared" ca="1" si="264"/>
        <v>j</v>
      </c>
      <c r="K3131" t="str">
        <f t="shared" ca="1" si="264"/>
        <v>j</v>
      </c>
      <c r="L3131" t="str">
        <f t="shared" ca="1" si="264"/>
        <v>=</v>
      </c>
      <c r="M3131" t="str">
        <f t="shared" ca="1" si="264"/>
        <v>1</v>
      </c>
      <c r="N3131" t="str">
        <f t="shared" ca="1" si="264"/>
        <v/>
      </c>
      <c r="O3131" t="str">
        <f t="shared" ca="1" si="264"/>
        <v/>
      </c>
      <c r="P3131" s="19" t="str">
        <f t="shared" ca="1" si="264"/>
        <v/>
      </c>
      <c r="Q3131" s="33">
        <f t="shared" si="263"/>
        <v>0</v>
      </c>
      <c r="R3131" s="33">
        <f ca="1">IF(I3131="",Q3131,MOD((Q3131+_xlfn.XLOOKUP(I3131,CODE,VAL))*17,256))</f>
        <v>147</v>
      </c>
      <c r="S3131" s="33">
        <f ca="1">IF(J3131="",R3131,MOD((R3131+_xlfn.XLOOKUP(J3131,CODE,VAL))*17,256))</f>
        <v>205</v>
      </c>
      <c r="T3131" s="33">
        <f ca="1">IF(K3131="",S3131,MOD((S3131+_xlfn.XLOOKUP(K3131,CODE,VAL))*17,256))</f>
        <v>167</v>
      </c>
      <c r="U3131" s="33">
        <f ca="1">IF(L3131="",T3131,MOD((T3131+_xlfn.XLOOKUP(L3131,CODE,VAL))*17,256))</f>
        <v>36</v>
      </c>
      <c r="V3131" s="33">
        <f ca="1">IF(M3131="",U3131,MOD((U3131+_xlfn.XLOOKUP(M3131,CODE,VAL))*17,256))</f>
        <v>165</v>
      </c>
      <c r="W3131" s="33">
        <f ca="1">IF(N3131="",V3131,MOD((V3131+_xlfn.XLOOKUP(N3131,CODE,VAL))*17,256))</f>
        <v>165</v>
      </c>
      <c r="X3131" s="33">
        <f ca="1">IF(O3131="",W3131,MOD((W3131+_xlfn.XLOOKUP(O3131,CODE,VAL))*17,256))</f>
        <v>165</v>
      </c>
      <c r="Y3131" s="33">
        <f ca="1">IF(P3131="",X3131,MOD((X3131+_xlfn.XLOOKUP(P3131,CODE,VAL))*17,256))</f>
        <v>165</v>
      </c>
    </row>
    <row r="3132" spans="5:25">
      <c r="E3132" t="str">
        <f ca="1"/>
        <v>pbpsp=9</v>
      </c>
      <c r="F3132" t="str" cm="1">
        <f t="array" aca="1" ref="F3132" ca="1">_xlfn.IFS(E3132="","",IFERROR(FIND("-",E3132),0)&gt;0,LEFT(E3132,FIND("-",E3132)-1),TRUE,LEFT(E3132,FIND("=",E3132)-1))</f>
        <v>pbpsp</v>
      </c>
      <c r="G3132" cm="1">
        <f t="array" aca="1" ref="G3132" ca="1">_xlfn.IFS(E3132="","",IFERROR(FIND("-",E3132),0)&gt;0,0,TRUE,VALUE(MID(E3132,FIND("=",E3132)+1,10)))</f>
        <v>9</v>
      </c>
      <c r="H3132">
        <f t="shared" ca="1" si="261"/>
        <v>7</v>
      </c>
      <c r="I3132" t="str">
        <f t="shared" ca="1" si="262"/>
        <v>p</v>
      </c>
      <c r="J3132" t="str">
        <f t="shared" ca="1" si="264"/>
        <v>b</v>
      </c>
      <c r="K3132" t="str">
        <f t="shared" ca="1" si="264"/>
        <v>p</v>
      </c>
      <c r="L3132" t="str">
        <f t="shared" ca="1" si="264"/>
        <v>s</v>
      </c>
      <c r="M3132" t="str">
        <f t="shared" ca="1" si="264"/>
        <v>p</v>
      </c>
      <c r="N3132" t="str">
        <f t="shared" ca="1" si="264"/>
        <v>=</v>
      </c>
      <c r="O3132" t="str">
        <f t="shared" ca="1" si="264"/>
        <v>9</v>
      </c>
      <c r="P3132" s="19" t="str">
        <f t="shared" ca="1" si="264"/>
        <v/>
      </c>
      <c r="Q3132" s="33">
        <f t="shared" si="263"/>
        <v>0</v>
      </c>
      <c r="R3132" s="33">
        <f ca="1">IF(I3132="",Q3132,MOD((Q3132+_xlfn.XLOOKUP(I3132,CODE,VAL))*17,256))</f>
        <v>112</v>
      </c>
      <c r="S3132" s="33">
        <f ca="1">IF(J3132="",R3132,MOD((R3132+_xlfn.XLOOKUP(J3132,CODE,VAL))*17,256))</f>
        <v>242</v>
      </c>
      <c r="T3132" s="33">
        <f ca="1">IF(K3132="",S3132,MOD((S3132+_xlfn.XLOOKUP(K3132,CODE,VAL))*17,256))</f>
        <v>130</v>
      </c>
      <c r="U3132" s="33">
        <f ca="1">IF(L3132="",T3132,MOD((T3132+_xlfn.XLOOKUP(L3132,CODE,VAL))*17,256))</f>
        <v>69</v>
      </c>
      <c r="V3132" s="33">
        <f ca="1">IF(M3132="",U3132,MOD((U3132+_xlfn.XLOOKUP(M3132,CODE,VAL))*17,256))</f>
        <v>5</v>
      </c>
      <c r="W3132" s="33">
        <f ca="1">IF(N3132="",V3132,MOD((V3132+_xlfn.XLOOKUP(N3132,CODE,VAL))*17,256))</f>
        <v>98</v>
      </c>
      <c r="X3132" s="33">
        <f ca="1">IF(O3132="",W3132,MOD((W3132+_xlfn.XLOOKUP(O3132,CODE,VAL))*17,256))</f>
        <v>75</v>
      </c>
      <c r="Y3132" s="33">
        <f ca="1">IF(P3132="",X3132,MOD((X3132+_xlfn.XLOOKUP(P3132,CODE,VAL))*17,256))</f>
        <v>75</v>
      </c>
    </row>
    <row r="3133" spans="5:25">
      <c r="E3133" t="str">
        <f ca="1"/>
        <v>bm-</v>
      </c>
      <c r="F3133" t="str" cm="1">
        <f t="array" aca="1" ref="F3133" ca="1">_xlfn.IFS(E3133="","",IFERROR(FIND("-",E3133),0)&gt;0,LEFT(E3133,FIND("-",E3133)-1),TRUE,LEFT(E3133,FIND("=",E3133)-1))</f>
        <v>bm</v>
      </c>
      <c r="G3133" cm="1">
        <f t="array" aca="1" ref="G3133" ca="1">_xlfn.IFS(E3133="","",IFERROR(FIND("-",E3133),0)&gt;0,0,TRUE,VALUE(MID(E3133,FIND("=",E3133)+1,10)))</f>
        <v>0</v>
      </c>
      <c r="H3133">
        <f t="shared" ca="1" si="261"/>
        <v>3</v>
      </c>
      <c r="I3133" t="str">
        <f t="shared" ca="1" si="262"/>
        <v>b</v>
      </c>
      <c r="J3133" t="str">
        <f t="shared" ca="1" si="264"/>
        <v>m</v>
      </c>
      <c r="K3133" t="str">
        <f t="shared" ca="1" si="264"/>
        <v>-</v>
      </c>
      <c r="L3133" t="str">
        <f t="shared" ca="1" si="264"/>
        <v/>
      </c>
      <c r="M3133" t="str">
        <f t="shared" ca="1" si="264"/>
        <v/>
      </c>
      <c r="N3133" t="str">
        <f t="shared" ca="1" si="264"/>
        <v/>
      </c>
      <c r="O3133" t="str">
        <f t="shared" ca="1" si="264"/>
        <v/>
      </c>
      <c r="P3133" s="19" t="str">
        <f t="shared" ca="1" si="264"/>
        <v/>
      </c>
      <c r="Q3133" s="33">
        <f t="shared" si="263"/>
        <v>0</v>
      </c>
      <c r="R3133" s="33">
        <f ca="1">IF(I3133="",Q3133,MOD((Q3133+_xlfn.XLOOKUP(I3133,CODE,VAL))*17,256))</f>
        <v>130</v>
      </c>
      <c r="S3133" s="33">
        <f ca="1">IF(J3133="",R3133,MOD((R3133+_xlfn.XLOOKUP(J3133,CODE,VAL))*17,256))</f>
        <v>223</v>
      </c>
      <c r="T3133" s="33">
        <f ca="1">IF(K3133="",S3133,MOD((S3133+_xlfn.XLOOKUP(K3133,CODE,VAL))*17,256))</f>
        <v>204</v>
      </c>
      <c r="U3133" s="33">
        <f ca="1">IF(L3133="",T3133,MOD((T3133+_xlfn.XLOOKUP(L3133,CODE,VAL))*17,256))</f>
        <v>204</v>
      </c>
      <c r="V3133" s="33">
        <f ca="1">IF(M3133="",U3133,MOD((U3133+_xlfn.XLOOKUP(M3133,CODE,VAL))*17,256))</f>
        <v>204</v>
      </c>
      <c r="W3133" s="33">
        <f ca="1">IF(N3133="",V3133,MOD((V3133+_xlfn.XLOOKUP(N3133,CODE,VAL))*17,256))</f>
        <v>204</v>
      </c>
      <c r="X3133" s="33">
        <f ca="1">IF(O3133="",W3133,MOD((W3133+_xlfn.XLOOKUP(O3133,CODE,VAL))*17,256))</f>
        <v>204</v>
      </c>
      <c r="Y3133" s="33">
        <f ca="1">IF(P3133="",X3133,MOD((X3133+_xlfn.XLOOKUP(P3133,CODE,VAL))*17,256))</f>
        <v>204</v>
      </c>
    </row>
    <row r="3134" spans="5:25">
      <c r="E3134" t="str">
        <f ca="1"/>
        <v>mg=9</v>
      </c>
      <c r="F3134" t="str" cm="1">
        <f t="array" aca="1" ref="F3134" ca="1">_xlfn.IFS(E3134="","",IFERROR(FIND("-",E3134),0)&gt;0,LEFT(E3134,FIND("-",E3134)-1),TRUE,LEFT(E3134,FIND("=",E3134)-1))</f>
        <v>mg</v>
      </c>
      <c r="G3134" cm="1">
        <f t="array" aca="1" ref="G3134" ca="1">_xlfn.IFS(E3134="","",IFERROR(FIND("-",E3134),0)&gt;0,0,TRUE,VALUE(MID(E3134,FIND("=",E3134)+1,10)))</f>
        <v>9</v>
      </c>
      <c r="H3134">
        <f t="shared" ca="1" si="261"/>
        <v>4</v>
      </c>
      <c r="I3134" t="str">
        <f t="shared" ca="1" si="262"/>
        <v>m</v>
      </c>
      <c r="J3134" t="str">
        <f t="shared" ca="1" si="264"/>
        <v>g</v>
      </c>
      <c r="K3134" t="str">
        <f t="shared" ca="1" si="264"/>
        <v>=</v>
      </c>
      <c r="L3134" t="str">
        <f t="shared" ca="1" si="264"/>
        <v>9</v>
      </c>
      <c r="M3134" t="str">
        <f t="shared" ca="1" si="264"/>
        <v/>
      </c>
      <c r="N3134" t="str">
        <f t="shared" ca="1" si="264"/>
        <v/>
      </c>
      <c r="O3134" t="str">
        <f t="shared" ca="1" si="264"/>
        <v/>
      </c>
      <c r="P3134" s="19" t="str">
        <f t="shared" ca="1" si="264"/>
        <v/>
      </c>
      <c r="Q3134" s="33">
        <f t="shared" si="263"/>
        <v>0</v>
      </c>
      <c r="R3134" s="33">
        <f ca="1">IF(I3134="",Q3134,MOD((Q3134+_xlfn.XLOOKUP(I3134,CODE,VAL))*17,256))</f>
        <v>61</v>
      </c>
      <c r="S3134" s="33">
        <f ca="1">IF(J3134="",R3134,MOD((R3134+_xlfn.XLOOKUP(J3134,CODE,VAL))*17,256))</f>
        <v>228</v>
      </c>
      <c r="T3134" s="33">
        <f ca="1">IF(K3134="",S3134,MOD((S3134+_xlfn.XLOOKUP(K3134,CODE,VAL))*17,256))</f>
        <v>49</v>
      </c>
      <c r="U3134" s="33">
        <f ca="1">IF(L3134="",T3134,MOD((T3134+_xlfn.XLOOKUP(L3134,CODE,VAL))*17,256))</f>
        <v>10</v>
      </c>
      <c r="V3134" s="33">
        <f ca="1">IF(M3134="",U3134,MOD((U3134+_xlfn.XLOOKUP(M3134,CODE,VAL))*17,256))</f>
        <v>10</v>
      </c>
      <c r="W3134" s="33">
        <f ca="1">IF(N3134="",V3134,MOD((V3134+_xlfn.XLOOKUP(N3134,CODE,VAL))*17,256))</f>
        <v>10</v>
      </c>
      <c r="X3134" s="33">
        <f ca="1">IF(O3134="",W3134,MOD((W3134+_xlfn.XLOOKUP(O3134,CODE,VAL))*17,256))</f>
        <v>10</v>
      </c>
      <c r="Y3134" s="33">
        <f ca="1">IF(P3134="",X3134,MOD((X3134+_xlfn.XLOOKUP(P3134,CODE,VAL))*17,256))</f>
        <v>10</v>
      </c>
    </row>
    <row r="3135" spans="5:25">
      <c r="E3135" t="str">
        <f ca="1"/>
        <v>ktztg-</v>
      </c>
      <c r="F3135" t="str" cm="1">
        <f t="array" aca="1" ref="F3135" ca="1">_xlfn.IFS(E3135="","",IFERROR(FIND("-",E3135),0)&gt;0,LEFT(E3135,FIND("-",E3135)-1),TRUE,LEFT(E3135,FIND("=",E3135)-1))</f>
        <v>ktztg</v>
      </c>
      <c r="G3135" cm="1">
        <f t="array" aca="1" ref="G3135" ca="1">_xlfn.IFS(E3135="","",IFERROR(FIND("-",E3135),0)&gt;0,0,TRUE,VALUE(MID(E3135,FIND("=",E3135)+1,10)))</f>
        <v>0</v>
      </c>
      <c r="H3135">
        <f t="shared" ca="1" si="261"/>
        <v>6</v>
      </c>
      <c r="I3135" t="str">
        <f t="shared" ca="1" si="262"/>
        <v>k</v>
      </c>
      <c r="J3135" t="str">
        <f t="shared" ca="1" si="264"/>
        <v>t</v>
      </c>
      <c r="K3135" t="str">
        <f t="shared" ca="1" si="264"/>
        <v>z</v>
      </c>
      <c r="L3135" t="str">
        <f t="shared" ca="1" si="264"/>
        <v>t</v>
      </c>
      <c r="M3135" t="str">
        <f t="shared" ca="1" si="264"/>
        <v>g</v>
      </c>
      <c r="N3135" t="str">
        <f t="shared" ca="1" si="264"/>
        <v>-</v>
      </c>
      <c r="O3135" t="str">
        <f t="shared" ca="1" si="264"/>
        <v/>
      </c>
      <c r="P3135" s="19" t="str">
        <f t="shared" ca="1" si="264"/>
        <v/>
      </c>
      <c r="Q3135" s="33">
        <f t="shared" si="263"/>
        <v>0</v>
      </c>
      <c r="R3135" s="33">
        <f ca="1">IF(I3135="",Q3135,MOD((Q3135+_xlfn.XLOOKUP(I3135,CODE,VAL))*17,256))</f>
        <v>27</v>
      </c>
      <c r="S3135" s="33">
        <f ca="1">IF(J3135="",R3135,MOD((R3135+_xlfn.XLOOKUP(J3135,CODE,VAL))*17,256))</f>
        <v>127</v>
      </c>
      <c r="T3135" s="33">
        <f ca="1">IF(K3135="",S3135,MOD((S3135+_xlfn.XLOOKUP(K3135,CODE,VAL))*17,256))</f>
        <v>137</v>
      </c>
      <c r="U3135" s="33">
        <f ca="1">IF(L3135="",T3135,MOD((T3135+_xlfn.XLOOKUP(L3135,CODE,VAL))*17,256))</f>
        <v>205</v>
      </c>
      <c r="V3135" s="33">
        <f ca="1">IF(M3135="",U3135,MOD((U3135+_xlfn.XLOOKUP(M3135,CODE,VAL))*17,256))</f>
        <v>116</v>
      </c>
      <c r="W3135" s="33">
        <f ca="1">IF(N3135="",V3135,MOD((V3135+_xlfn.XLOOKUP(N3135,CODE,VAL))*17,256))</f>
        <v>177</v>
      </c>
      <c r="X3135" s="33">
        <f ca="1">IF(O3135="",W3135,MOD((W3135+_xlfn.XLOOKUP(O3135,CODE,VAL))*17,256))</f>
        <v>177</v>
      </c>
      <c r="Y3135" s="33">
        <f ca="1">IF(P3135="",X3135,MOD((X3135+_xlfn.XLOOKUP(P3135,CODE,VAL))*17,256))</f>
        <v>177</v>
      </c>
    </row>
    <row r="3136" spans="5:25">
      <c r="E3136" t="str">
        <f ca="1"/>
        <v>cdls-</v>
      </c>
      <c r="F3136" t="str" cm="1">
        <f t="array" aca="1" ref="F3136" ca="1">_xlfn.IFS(E3136="","",IFERROR(FIND("-",E3136),0)&gt;0,LEFT(E3136,FIND("-",E3136)-1),TRUE,LEFT(E3136,FIND("=",E3136)-1))</f>
        <v>cdls</v>
      </c>
      <c r="G3136" cm="1">
        <f t="array" aca="1" ref="G3136" ca="1">_xlfn.IFS(E3136="","",IFERROR(FIND("-",E3136),0)&gt;0,0,TRUE,VALUE(MID(E3136,FIND("=",E3136)+1,10)))</f>
        <v>0</v>
      </c>
      <c r="H3136">
        <f t="shared" ca="1" si="261"/>
        <v>5</v>
      </c>
      <c r="I3136" t="str">
        <f t="shared" ca="1" si="262"/>
        <v>c</v>
      </c>
      <c r="J3136" t="str">
        <f t="shared" ca="1" si="264"/>
        <v>d</v>
      </c>
      <c r="K3136" t="str">
        <f t="shared" ca="1" si="264"/>
        <v>l</v>
      </c>
      <c r="L3136" t="str">
        <f t="shared" ca="1" si="264"/>
        <v>s</v>
      </c>
      <c r="M3136" t="str">
        <f t="shared" ca="1" si="264"/>
        <v>-</v>
      </c>
      <c r="N3136" t="str">
        <f t="shared" ca="1" si="264"/>
        <v/>
      </c>
      <c r="O3136" t="str">
        <f t="shared" ca="1" si="264"/>
        <v/>
      </c>
      <c r="P3136" s="19" t="str">
        <f t="shared" ca="1" si="264"/>
        <v/>
      </c>
      <c r="Q3136" s="33">
        <f t="shared" si="263"/>
        <v>0</v>
      </c>
      <c r="R3136" s="33">
        <f ca="1">IF(I3136="",Q3136,MOD((Q3136+_xlfn.XLOOKUP(I3136,CODE,VAL))*17,256))</f>
        <v>147</v>
      </c>
      <c r="S3136" s="33">
        <f ca="1">IF(J3136="",R3136,MOD((R3136+_xlfn.XLOOKUP(J3136,CODE,VAL))*17,256))</f>
        <v>103</v>
      </c>
      <c r="T3136" s="33">
        <f ca="1">IF(K3136="",S3136,MOD((S3136+_xlfn.XLOOKUP(K3136,CODE,VAL))*17,256))</f>
        <v>3</v>
      </c>
      <c r="U3136" s="33">
        <f ca="1">IF(L3136="",T3136,MOD((T3136+_xlfn.XLOOKUP(L3136,CODE,VAL))*17,256))</f>
        <v>214</v>
      </c>
      <c r="V3136" s="33">
        <f ca="1">IF(M3136="",U3136,MOD((U3136+_xlfn.XLOOKUP(M3136,CODE,VAL))*17,256))</f>
        <v>51</v>
      </c>
      <c r="W3136" s="33">
        <f ca="1">IF(N3136="",V3136,MOD((V3136+_xlfn.XLOOKUP(N3136,CODE,VAL))*17,256))</f>
        <v>51</v>
      </c>
      <c r="X3136" s="33">
        <f ca="1">IF(O3136="",W3136,MOD((W3136+_xlfn.XLOOKUP(O3136,CODE,VAL))*17,256))</f>
        <v>51</v>
      </c>
      <c r="Y3136" s="33">
        <f ca="1">IF(P3136="",X3136,MOD((X3136+_xlfn.XLOOKUP(P3136,CODE,VAL))*17,256))</f>
        <v>51</v>
      </c>
    </row>
    <row r="3137" spans="5:25">
      <c r="E3137" t="str">
        <f ca="1"/>
        <v>nfkn=4</v>
      </c>
      <c r="F3137" t="str" cm="1">
        <f t="array" aca="1" ref="F3137" ca="1">_xlfn.IFS(E3137="","",IFERROR(FIND("-",E3137),0)&gt;0,LEFT(E3137,FIND("-",E3137)-1),TRUE,LEFT(E3137,FIND("=",E3137)-1))</f>
        <v>nfkn</v>
      </c>
      <c r="G3137" cm="1">
        <f t="array" aca="1" ref="G3137" ca="1">_xlfn.IFS(E3137="","",IFERROR(FIND("-",E3137),0)&gt;0,0,TRUE,VALUE(MID(E3137,FIND("=",E3137)+1,10)))</f>
        <v>4</v>
      </c>
      <c r="H3137">
        <f t="shared" ca="1" si="261"/>
        <v>6</v>
      </c>
      <c r="I3137" t="str">
        <f t="shared" ca="1" si="262"/>
        <v>n</v>
      </c>
      <c r="J3137" t="str">
        <f t="shared" ca="1" si="264"/>
        <v>f</v>
      </c>
      <c r="K3137" t="str">
        <f t="shared" ca="1" si="264"/>
        <v>k</v>
      </c>
      <c r="L3137" t="str">
        <f t="shared" ca="1" si="264"/>
        <v>n</v>
      </c>
      <c r="M3137" t="str">
        <f t="shared" ca="1" si="264"/>
        <v>=</v>
      </c>
      <c r="N3137" t="str">
        <f t="shared" ca="1" si="264"/>
        <v>4</v>
      </c>
      <c r="O3137" t="str">
        <f t="shared" ca="1" si="264"/>
        <v/>
      </c>
      <c r="P3137" s="19" t="str">
        <f t="shared" ca="1" si="264"/>
        <v/>
      </c>
      <c r="Q3137" s="33">
        <f t="shared" si="263"/>
        <v>0</v>
      </c>
      <c r="R3137" s="33">
        <f ca="1">IF(I3137="",Q3137,MOD((Q3137+_xlfn.XLOOKUP(I3137,CODE,VAL))*17,256))</f>
        <v>78</v>
      </c>
      <c r="S3137" s="33">
        <f ca="1">IF(J3137="",R3137,MOD((R3137+_xlfn.XLOOKUP(J3137,CODE,VAL))*17,256))</f>
        <v>244</v>
      </c>
      <c r="T3137" s="33">
        <f ca="1">IF(K3137="",S3137,MOD((S3137+_xlfn.XLOOKUP(K3137,CODE,VAL))*17,256))</f>
        <v>79</v>
      </c>
      <c r="U3137" s="33">
        <f ca="1">IF(L3137="",T3137,MOD((T3137+_xlfn.XLOOKUP(L3137,CODE,VAL))*17,256))</f>
        <v>141</v>
      </c>
      <c r="V3137" s="33">
        <f ca="1">IF(M3137="",U3137,MOD((U3137+_xlfn.XLOOKUP(M3137,CODE,VAL))*17,256))</f>
        <v>106</v>
      </c>
      <c r="W3137" s="33">
        <f ca="1">IF(N3137="",V3137,MOD((V3137+_xlfn.XLOOKUP(N3137,CODE,VAL))*17,256))</f>
        <v>126</v>
      </c>
      <c r="X3137" s="33">
        <f ca="1">IF(O3137="",W3137,MOD((W3137+_xlfn.XLOOKUP(O3137,CODE,VAL))*17,256))</f>
        <v>126</v>
      </c>
      <c r="Y3137" s="33">
        <f ca="1">IF(P3137="",X3137,MOD((X3137+_xlfn.XLOOKUP(P3137,CODE,VAL))*17,256))</f>
        <v>126</v>
      </c>
    </row>
    <row r="3138" spans="5:25">
      <c r="E3138" t="str">
        <f ca="1"/>
        <v>zcm-</v>
      </c>
      <c r="F3138" t="str" cm="1">
        <f t="array" aca="1" ref="F3138" ca="1">_xlfn.IFS(E3138="","",IFERROR(FIND("-",E3138),0)&gt;0,LEFT(E3138,FIND("-",E3138)-1),TRUE,LEFT(E3138,FIND("=",E3138)-1))</f>
        <v>zcm</v>
      </c>
      <c r="G3138" cm="1">
        <f t="array" aca="1" ref="G3138" ca="1">_xlfn.IFS(E3138="","",IFERROR(FIND("-",E3138),0)&gt;0,0,TRUE,VALUE(MID(E3138,FIND("=",E3138)+1,10)))</f>
        <v>0</v>
      </c>
      <c r="H3138">
        <f t="shared" ca="1" si="261"/>
        <v>4</v>
      </c>
      <c r="I3138" t="str">
        <f t="shared" ca="1" si="262"/>
        <v>z</v>
      </c>
      <c r="J3138" t="str">
        <f t="shared" ca="1" si="264"/>
        <v>c</v>
      </c>
      <c r="K3138" t="str">
        <f t="shared" ca="1" si="264"/>
        <v>m</v>
      </c>
      <c r="L3138" t="str">
        <f t="shared" ca="1" si="264"/>
        <v>-</v>
      </c>
      <c r="M3138" t="str">
        <f t="shared" ca="1" si="264"/>
        <v/>
      </c>
      <c r="N3138" t="str">
        <f t="shared" ref="J3138:P3166" ca="1" si="265">MID($E3138,N$11,1)</f>
        <v/>
      </c>
      <c r="O3138" t="str">
        <f t="shared" ca="1" si="265"/>
        <v/>
      </c>
      <c r="P3138" s="19" t="str">
        <f t="shared" ca="1" si="265"/>
        <v/>
      </c>
      <c r="Q3138" s="33">
        <f t="shared" si="263"/>
        <v>0</v>
      </c>
      <c r="R3138" s="33">
        <f ca="1">IF(I3138="",Q3138,MOD((Q3138+_xlfn.XLOOKUP(I3138,CODE,VAL))*17,256))</f>
        <v>26</v>
      </c>
      <c r="S3138" s="33">
        <f ca="1">IF(J3138="",R3138,MOD((R3138+_xlfn.XLOOKUP(J3138,CODE,VAL))*17,256))</f>
        <v>77</v>
      </c>
      <c r="T3138" s="33">
        <f ca="1">IF(K3138="",S3138,MOD((S3138+_xlfn.XLOOKUP(K3138,CODE,VAL))*17,256))</f>
        <v>90</v>
      </c>
      <c r="U3138" s="33">
        <f ca="1">IF(L3138="",T3138,MOD((T3138+_xlfn.XLOOKUP(L3138,CODE,VAL))*17,256))</f>
        <v>247</v>
      </c>
      <c r="V3138" s="33">
        <f ca="1">IF(M3138="",U3138,MOD((U3138+_xlfn.XLOOKUP(M3138,CODE,VAL))*17,256))</f>
        <v>247</v>
      </c>
      <c r="W3138" s="33">
        <f ca="1">IF(N3138="",V3138,MOD((V3138+_xlfn.XLOOKUP(N3138,CODE,VAL))*17,256))</f>
        <v>247</v>
      </c>
      <c r="X3138" s="33">
        <f ca="1">IF(O3138="",W3138,MOD((W3138+_xlfn.XLOOKUP(O3138,CODE,VAL))*17,256))</f>
        <v>247</v>
      </c>
      <c r="Y3138" s="33">
        <f ca="1">IF(P3138="",X3138,MOD((X3138+_xlfn.XLOOKUP(P3138,CODE,VAL))*17,256))</f>
        <v>247</v>
      </c>
    </row>
    <row r="3139" spans="5:25">
      <c r="E3139" t="str">
        <f ca="1"/>
        <v>fj=6</v>
      </c>
      <c r="F3139" t="str" cm="1">
        <f t="array" aca="1" ref="F3139" ca="1">_xlfn.IFS(E3139="","",IFERROR(FIND("-",E3139),0)&gt;0,LEFT(E3139,FIND("-",E3139)-1),TRUE,LEFT(E3139,FIND("=",E3139)-1))</f>
        <v>fj</v>
      </c>
      <c r="G3139" cm="1">
        <f t="array" aca="1" ref="G3139" ca="1">_xlfn.IFS(E3139="","",IFERROR(FIND("-",E3139),0)&gt;0,0,TRUE,VALUE(MID(E3139,FIND("=",E3139)+1,10)))</f>
        <v>6</v>
      </c>
      <c r="H3139">
        <f t="shared" ca="1" si="261"/>
        <v>4</v>
      </c>
      <c r="I3139" t="str">
        <f t="shared" ca="1" si="262"/>
        <v>f</v>
      </c>
      <c r="J3139" t="str">
        <f t="shared" ca="1" si="265"/>
        <v>j</v>
      </c>
      <c r="K3139" t="str">
        <f t="shared" ca="1" si="265"/>
        <v>=</v>
      </c>
      <c r="L3139" t="str">
        <f t="shared" ca="1" si="265"/>
        <v>6</v>
      </c>
      <c r="M3139" t="str">
        <f t="shared" ca="1" si="265"/>
        <v/>
      </c>
      <c r="N3139" t="str">
        <f t="shared" ca="1" si="265"/>
        <v/>
      </c>
      <c r="O3139" t="str">
        <f t="shared" ca="1" si="265"/>
        <v/>
      </c>
      <c r="P3139" s="19" t="str">
        <f t="shared" ca="1" si="265"/>
        <v/>
      </c>
      <c r="Q3139" s="33">
        <f t="shared" si="263"/>
        <v>0</v>
      </c>
      <c r="R3139" s="33">
        <f ca="1">IF(I3139="",Q3139,MOD((Q3139+_xlfn.XLOOKUP(I3139,CODE,VAL))*17,256))</f>
        <v>198</v>
      </c>
      <c r="S3139" s="33">
        <f ca="1">IF(J3139="",R3139,MOD((R3139+_xlfn.XLOOKUP(J3139,CODE,VAL))*17,256))</f>
        <v>48</v>
      </c>
      <c r="T3139" s="33">
        <f ca="1">IF(K3139="",S3139,MOD((S3139+_xlfn.XLOOKUP(K3139,CODE,VAL))*17,256))</f>
        <v>61</v>
      </c>
      <c r="U3139" s="33">
        <f ca="1">IF(L3139="",T3139,MOD((T3139+_xlfn.XLOOKUP(L3139,CODE,VAL))*17,256))</f>
        <v>163</v>
      </c>
      <c r="V3139" s="33">
        <f ca="1">IF(M3139="",U3139,MOD((U3139+_xlfn.XLOOKUP(M3139,CODE,VAL))*17,256))</f>
        <v>163</v>
      </c>
      <c r="W3139" s="33">
        <f ca="1">IF(N3139="",V3139,MOD((V3139+_xlfn.XLOOKUP(N3139,CODE,VAL))*17,256))</f>
        <v>163</v>
      </c>
      <c r="X3139" s="33">
        <f ca="1">IF(O3139="",W3139,MOD((W3139+_xlfn.XLOOKUP(O3139,CODE,VAL))*17,256))</f>
        <v>163</v>
      </c>
      <c r="Y3139" s="33">
        <f ca="1">IF(P3139="",X3139,MOD((X3139+_xlfn.XLOOKUP(P3139,CODE,VAL))*17,256))</f>
        <v>163</v>
      </c>
    </row>
    <row r="3140" spans="5:25">
      <c r="E3140" t="str">
        <f ca="1"/>
        <v>xxr-</v>
      </c>
      <c r="F3140" t="str" cm="1">
        <f t="array" aca="1" ref="F3140" ca="1">_xlfn.IFS(E3140="","",IFERROR(FIND("-",E3140),0)&gt;0,LEFT(E3140,FIND("-",E3140)-1),TRUE,LEFT(E3140,FIND("=",E3140)-1))</f>
        <v>xxr</v>
      </c>
      <c r="G3140" cm="1">
        <f t="array" aca="1" ref="G3140" ca="1">_xlfn.IFS(E3140="","",IFERROR(FIND("-",E3140),0)&gt;0,0,TRUE,VALUE(MID(E3140,FIND("=",E3140)+1,10)))</f>
        <v>0</v>
      </c>
      <c r="H3140">
        <f t="shared" ca="1" si="261"/>
        <v>4</v>
      </c>
      <c r="I3140" t="str">
        <f t="shared" ca="1" si="262"/>
        <v>x</v>
      </c>
      <c r="J3140" t="str">
        <f t="shared" ca="1" si="265"/>
        <v>x</v>
      </c>
      <c r="K3140" t="str">
        <f t="shared" ca="1" si="265"/>
        <v>r</v>
      </c>
      <c r="L3140" t="str">
        <f t="shared" ca="1" si="265"/>
        <v>-</v>
      </c>
      <c r="M3140" t="str">
        <f t="shared" ca="1" si="265"/>
        <v/>
      </c>
      <c r="N3140" t="str">
        <f t="shared" ca="1" si="265"/>
        <v/>
      </c>
      <c r="O3140" t="str">
        <f t="shared" ca="1" si="265"/>
        <v/>
      </c>
      <c r="P3140" s="19" t="str">
        <f t="shared" ca="1" si="265"/>
        <v/>
      </c>
      <c r="Q3140" s="33">
        <f t="shared" si="263"/>
        <v>0</v>
      </c>
      <c r="R3140" s="33">
        <f ca="1">IF(I3140="",Q3140,MOD((Q3140+_xlfn.XLOOKUP(I3140,CODE,VAL))*17,256))</f>
        <v>248</v>
      </c>
      <c r="S3140" s="33">
        <f ca="1">IF(J3140="",R3140,MOD((R3140+_xlfn.XLOOKUP(J3140,CODE,VAL))*17,256))</f>
        <v>112</v>
      </c>
      <c r="T3140" s="33">
        <f ca="1">IF(K3140="",S3140,MOD((S3140+_xlfn.XLOOKUP(K3140,CODE,VAL))*17,256))</f>
        <v>2</v>
      </c>
      <c r="U3140" s="33">
        <f ca="1">IF(L3140="",T3140,MOD((T3140+_xlfn.XLOOKUP(L3140,CODE,VAL))*17,256))</f>
        <v>31</v>
      </c>
      <c r="V3140" s="33">
        <f ca="1">IF(M3140="",U3140,MOD((U3140+_xlfn.XLOOKUP(M3140,CODE,VAL))*17,256))</f>
        <v>31</v>
      </c>
      <c r="W3140" s="33">
        <f ca="1">IF(N3140="",V3140,MOD((V3140+_xlfn.XLOOKUP(N3140,CODE,VAL))*17,256))</f>
        <v>31</v>
      </c>
      <c r="X3140" s="33">
        <f ca="1">IF(O3140="",W3140,MOD((W3140+_xlfn.XLOOKUP(O3140,CODE,VAL))*17,256))</f>
        <v>31</v>
      </c>
      <c r="Y3140" s="33">
        <f ca="1">IF(P3140="",X3140,MOD((X3140+_xlfn.XLOOKUP(P3140,CODE,VAL))*17,256))</f>
        <v>31</v>
      </c>
    </row>
    <row r="3141" spans="5:25">
      <c r="E3141" t="str">
        <f ca="1"/>
        <v>csgd-</v>
      </c>
      <c r="F3141" t="str" cm="1">
        <f t="array" aca="1" ref="F3141" ca="1">_xlfn.IFS(E3141="","",IFERROR(FIND("-",E3141),0)&gt;0,LEFT(E3141,FIND("-",E3141)-1),TRUE,LEFT(E3141,FIND("=",E3141)-1))</f>
        <v>csgd</v>
      </c>
      <c r="G3141" cm="1">
        <f t="array" aca="1" ref="G3141" ca="1">_xlfn.IFS(E3141="","",IFERROR(FIND("-",E3141),0)&gt;0,0,TRUE,VALUE(MID(E3141,FIND("=",E3141)+1,10)))</f>
        <v>0</v>
      </c>
      <c r="H3141">
        <f t="shared" ca="1" si="261"/>
        <v>5</v>
      </c>
      <c r="I3141" t="str">
        <f t="shared" ca="1" si="262"/>
        <v>c</v>
      </c>
      <c r="J3141" t="str">
        <f t="shared" ca="1" si="265"/>
        <v>s</v>
      </c>
      <c r="K3141" t="str">
        <f t="shared" ca="1" si="265"/>
        <v>g</v>
      </c>
      <c r="L3141" t="str">
        <f t="shared" ca="1" si="265"/>
        <v>d</v>
      </c>
      <c r="M3141" t="str">
        <f t="shared" ca="1" si="265"/>
        <v>-</v>
      </c>
      <c r="N3141" t="str">
        <f t="shared" ca="1" si="265"/>
        <v/>
      </c>
      <c r="O3141" t="str">
        <f t="shared" ca="1" si="265"/>
        <v/>
      </c>
      <c r="P3141" s="19" t="str">
        <f t="shared" ca="1" si="265"/>
        <v/>
      </c>
      <c r="Q3141" s="33">
        <f t="shared" si="263"/>
        <v>0</v>
      </c>
      <c r="R3141" s="33">
        <f ca="1">IF(I3141="",Q3141,MOD((Q3141+_xlfn.XLOOKUP(I3141,CODE,VAL))*17,256))</f>
        <v>147</v>
      </c>
      <c r="S3141" s="33">
        <f ca="1">IF(J3141="",R3141,MOD((R3141+_xlfn.XLOOKUP(J3141,CODE,VAL))*17,256))</f>
        <v>102</v>
      </c>
      <c r="T3141" s="33">
        <f ca="1">IF(K3141="",S3141,MOD((S3141+_xlfn.XLOOKUP(K3141,CODE,VAL))*17,256))</f>
        <v>157</v>
      </c>
      <c r="U3141" s="33">
        <f ca="1">IF(L3141="",T3141,MOD((T3141+_xlfn.XLOOKUP(L3141,CODE,VAL))*17,256))</f>
        <v>17</v>
      </c>
      <c r="V3141" s="33">
        <f ca="1">IF(M3141="",U3141,MOD((U3141+_xlfn.XLOOKUP(M3141,CODE,VAL))*17,256))</f>
        <v>30</v>
      </c>
      <c r="W3141" s="33">
        <f ca="1">IF(N3141="",V3141,MOD((V3141+_xlfn.XLOOKUP(N3141,CODE,VAL))*17,256))</f>
        <v>30</v>
      </c>
      <c r="X3141" s="33">
        <f ca="1">IF(O3141="",W3141,MOD((W3141+_xlfn.XLOOKUP(O3141,CODE,VAL))*17,256))</f>
        <v>30</v>
      </c>
      <c r="Y3141" s="33">
        <f ca="1">IF(P3141="",X3141,MOD((X3141+_xlfn.XLOOKUP(P3141,CODE,VAL))*17,256))</f>
        <v>30</v>
      </c>
    </row>
    <row r="3142" spans="5:25">
      <c r="E3142" t="str">
        <f ca="1"/>
        <v>ctm=7</v>
      </c>
      <c r="F3142" t="str" cm="1">
        <f t="array" aca="1" ref="F3142" ca="1">_xlfn.IFS(E3142="","",IFERROR(FIND("-",E3142),0)&gt;0,LEFT(E3142,FIND("-",E3142)-1),TRUE,LEFT(E3142,FIND("=",E3142)-1))</f>
        <v>ctm</v>
      </c>
      <c r="G3142" cm="1">
        <f t="array" aca="1" ref="G3142" ca="1">_xlfn.IFS(E3142="","",IFERROR(FIND("-",E3142),0)&gt;0,0,TRUE,VALUE(MID(E3142,FIND("=",E3142)+1,10)))</f>
        <v>7</v>
      </c>
      <c r="H3142">
        <f t="shared" ca="1" si="261"/>
        <v>5</v>
      </c>
      <c r="I3142" t="str">
        <f t="shared" ca="1" si="262"/>
        <v>c</v>
      </c>
      <c r="J3142" t="str">
        <f t="shared" ca="1" si="265"/>
        <v>t</v>
      </c>
      <c r="K3142" t="str">
        <f t="shared" ca="1" si="265"/>
        <v>m</v>
      </c>
      <c r="L3142" t="str">
        <f t="shared" ca="1" si="265"/>
        <v>=</v>
      </c>
      <c r="M3142" t="str">
        <f t="shared" ca="1" si="265"/>
        <v>7</v>
      </c>
      <c r="N3142" t="str">
        <f t="shared" ca="1" si="265"/>
        <v/>
      </c>
      <c r="O3142" t="str">
        <f t="shared" ca="1" si="265"/>
        <v/>
      </c>
      <c r="P3142" s="19" t="str">
        <f t="shared" ca="1" si="265"/>
        <v/>
      </c>
      <c r="Q3142" s="33">
        <f t="shared" si="263"/>
        <v>0</v>
      </c>
      <c r="R3142" s="33">
        <f ca="1">IF(I3142="",Q3142,MOD((Q3142+_xlfn.XLOOKUP(I3142,CODE,VAL))*17,256))</f>
        <v>147</v>
      </c>
      <c r="S3142" s="33">
        <f ca="1">IF(J3142="",R3142,MOD((R3142+_xlfn.XLOOKUP(J3142,CODE,VAL))*17,256))</f>
        <v>119</v>
      </c>
      <c r="T3142" s="33">
        <f ca="1">IF(K3142="",S3142,MOD((S3142+_xlfn.XLOOKUP(K3142,CODE,VAL))*17,256))</f>
        <v>36</v>
      </c>
      <c r="U3142" s="33">
        <f ca="1">IF(L3142="",T3142,MOD((T3142+_xlfn.XLOOKUP(L3142,CODE,VAL))*17,256))</f>
        <v>113</v>
      </c>
      <c r="V3142" s="33">
        <f ca="1">IF(M3142="",U3142,MOD((U3142+_xlfn.XLOOKUP(M3142,CODE,VAL))*17,256))</f>
        <v>40</v>
      </c>
      <c r="W3142" s="33">
        <f ca="1">IF(N3142="",V3142,MOD((V3142+_xlfn.XLOOKUP(N3142,CODE,VAL))*17,256))</f>
        <v>40</v>
      </c>
      <c r="X3142" s="33">
        <f ca="1">IF(O3142="",W3142,MOD((W3142+_xlfn.XLOOKUP(O3142,CODE,VAL))*17,256))</f>
        <v>40</v>
      </c>
      <c r="Y3142" s="33">
        <f ca="1">IF(P3142="",X3142,MOD((X3142+_xlfn.XLOOKUP(P3142,CODE,VAL))*17,256))</f>
        <v>40</v>
      </c>
    </row>
    <row r="3143" spans="5:25">
      <c r="E3143" t="str">
        <f ca="1"/>
        <v>rch-</v>
      </c>
      <c r="F3143" t="str" cm="1">
        <f t="array" aca="1" ref="F3143" ca="1">_xlfn.IFS(E3143="","",IFERROR(FIND("-",E3143),0)&gt;0,LEFT(E3143,FIND("-",E3143)-1),TRUE,LEFT(E3143,FIND("=",E3143)-1))</f>
        <v>rch</v>
      </c>
      <c r="G3143" cm="1">
        <f t="array" aca="1" ref="G3143" ca="1">_xlfn.IFS(E3143="","",IFERROR(FIND("-",E3143),0)&gt;0,0,TRUE,VALUE(MID(E3143,FIND("=",E3143)+1,10)))</f>
        <v>0</v>
      </c>
      <c r="H3143">
        <f t="shared" ca="1" si="261"/>
        <v>4</v>
      </c>
      <c r="I3143" t="str">
        <f t="shared" ca="1" si="262"/>
        <v>r</v>
      </c>
      <c r="J3143" t="str">
        <f t="shared" ca="1" si="265"/>
        <v>c</v>
      </c>
      <c r="K3143" t="str">
        <f t="shared" ca="1" si="265"/>
        <v>h</v>
      </c>
      <c r="L3143" t="str">
        <f t="shared" ca="1" si="265"/>
        <v>-</v>
      </c>
      <c r="M3143" t="str">
        <f t="shared" ca="1" si="265"/>
        <v/>
      </c>
      <c r="N3143" t="str">
        <f t="shared" ca="1" si="265"/>
        <v/>
      </c>
      <c r="O3143" t="str">
        <f t="shared" ca="1" si="265"/>
        <v/>
      </c>
      <c r="P3143" s="19" t="str">
        <f t="shared" ca="1" si="265"/>
        <v/>
      </c>
      <c r="Q3143" s="33">
        <f t="shared" si="263"/>
        <v>0</v>
      </c>
      <c r="R3143" s="33">
        <f ca="1">IF(I3143="",Q3143,MOD((Q3143+_xlfn.XLOOKUP(I3143,CODE,VAL))*17,256))</f>
        <v>146</v>
      </c>
      <c r="S3143" s="33">
        <f ca="1">IF(J3143="",R3143,MOD((R3143+_xlfn.XLOOKUP(J3143,CODE,VAL))*17,256))</f>
        <v>69</v>
      </c>
      <c r="T3143" s="33">
        <f ca="1">IF(K3143="",S3143,MOD((S3143+_xlfn.XLOOKUP(K3143,CODE,VAL))*17,256))</f>
        <v>125</v>
      </c>
      <c r="U3143" s="33">
        <f ca="1">IF(L3143="",T3143,MOD((T3143+_xlfn.XLOOKUP(L3143,CODE,VAL))*17,256))</f>
        <v>74</v>
      </c>
      <c r="V3143" s="33">
        <f ca="1">IF(M3143="",U3143,MOD((U3143+_xlfn.XLOOKUP(M3143,CODE,VAL))*17,256))</f>
        <v>74</v>
      </c>
      <c r="W3143" s="33">
        <f ca="1">IF(N3143="",V3143,MOD((V3143+_xlfn.XLOOKUP(N3143,CODE,VAL))*17,256))</f>
        <v>74</v>
      </c>
      <c r="X3143" s="33">
        <f ca="1">IF(O3143="",W3143,MOD((W3143+_xlfn.XLOOKUP(O3143,CODE,VAL))*17,256))</f>
        <v>74</v>
      </c>
      <c r="Y3143" s="33">
        <f ca="1">IF(P3143="",X3143,MOD((X3143+_xlfn.XLOOKUP(P3143,CODE,VAL))*17,256))</f>
        <v>74</v>
      </c>
    </row>
    <row r="3144" spans="5:25">
      <c r="E3144" t="str">
        <f ca="1"/>
        <v>dgcmk-</v>
      </c>
      <c r="F3144" t="str" cm="1">
        <f t="array" aca="1" ref="F3144" ca="1">_xlfn.IFS(E3144="","",IFERROR(FIND("-",E3144),0)&gt;0,LEFT(E3144,FIND("-",E3144)-1),TRUE,LEFT(E3144,FIND("=",E3144)-1))</f>
        <v>dgcmk</v>
      </c>
      <c r="G3144" cm="1">
        <f t="array" aca="1" ref="G3144" ca="1">_xlfn.IFS(E3144="","",IFERROR(FIND("-",E3144),0)&gt;0,0,TRUE,VALUE(MID(E3144,FIND("=",E3144)+1,10)))</f>
        <v>0</v>
      </c>
      <c r="H3144">
        <f t="shared" ca="1" si="261"/>
        <v>6</v>
      </c>
      <c r="I3144" t="str">
        <f t="shared" ca="1" si="262"/>
        <v>d</v>
      </c>
      <c r="J3144" t="str">
        <f t="shared" ca="1" si="265"/>
        <v>g</v>
      </c>
      <c r="K3144" t="str">
        <f t="shared" ca="1" si="265"/>
        <v>c</v>
      </c>
      <c r="L3144" t="str">
        <f t="shared" ca="1" si="265"/>
        <v>m</v>
      </c>
      <c r="M3144" t="str">
        <f t="shared" ca="1" si="265"/>
        <v>k</v>
      </c>
      <c r="N3144" t="str">
        <f t="shared" ca="1" si="265"/>
        <v>-</v>
      </c>
      <c r="O3144" t="str">
        <f t="shared" ca="1" si="265"/>
        <v/>
      </c>
      <c r="P3144" s="19" t="str">
        <f t="shared" ca="1" si="265"/>
        <v/>
      </c>
      <c r="Q3144" s="33">
        <f t="shared" si="263"/>
        <v>0</v>
      </c>
      <c r="R3144" s="33">
        <f ca="1">IF(I3144="",Q3144,MOD((Q3144+_xlfn.XLOOKUP(I3144,CODE,VAL))*17,256))</f>
        <v>164</v>
      </c>
      <c r="S3144" s="33">
        <f ca="1">IF(J3144="",R3144,MOD((R3144+_xlfn.XLOOKUP(J3144,CODE,VAL))*17,256))</f>
        <v>187</v>
      </c>
      <c r="T3144" s="33">
        <f ca="1">IF(K3144="",S3144,MOD((S3144+_xlfn.XLOOKUP(K3144,CODE,VAL))*17,256))</f>
        <v>254</v>
      </c>
      <c r="U3144" s="33">
        <f ca="1">IF(L3144="",T3144,MOD((T3144+_xlfn.XLOOKUP(L3144,CODE,VAL))*17,256))</f>
        <v>27</v>
      </c>
      <c r="V3144" s="33">
        <f ca="1">IF(M3144="",U3144,MOD((U3144+_xlfn.XLOOKUP(M3144,CODE,VAL))*17,256))</f>
        <v>230</v>
      </c>
      <c r="W3144" s="33">
        <f ca="1">IF(N3144="",V3144,MOD((V3144+_xlfn.XLOOKUP(N3144,CODE,VAL))*17,256))</f>
        <v>67</v>
      </c>
      <c r="X3144" s="33">
        <f ca="1">IF(O3144="",W3144,MOD((W3144+_xlfn.XLOOKUP(O3144,CODE,VAL))*17,256))</f>
        <v>67</v>
      </c>
      <c r="Y3144" s="33">
        <f ca="1">IF(P3144="",X3144,MOD((X3144+_xlfn.XLOOKUP(P3144,CODE,VAL))*17,256))</f>
        <v>67</v>
      </c>
    </row>
    <row r="3145" spans="5:25">
      <c r="E3145" t="str">
        <f ca="1"/>
        <v>rlr-</v>
      </c>
      <c r="F3145" t="str" cm="1">
        <f t="array" aca="1" ref="F3145" ca="1">_xlfn.IFS(E3145="","",IFERROR(FIND("-",E3145),0)&gt;0,LEFT(E3145,FIND("-",E3145)-1),TRUE,LEFT(E3145,FIND("=",E3145)-1))</f>
        <v>rlr</v>
      </c>
      <c r="G3145" cm="1">
        <f t="array" aca="1" ref="G3145" ca="1">_xlfn.IFS(E3145="","",IFERROR(FIND("-",E3145),0)&gt;0,0,TRUE,VALUE(MID(E3145,FIND("=",E3145)+1,10)))</f>
        <v>0</v>
      </c>
      <c r="H3145">
        <f t="shared" ca="1" si="261"/>
        <v>4</v>
      </c>
      <c r="I3145" t="str">
        <f t="shared" ca="1" si="262"/>
        <v>r</v>
      </c>
      <c r="J3145" t="str">
        <f t="shared" ca="1" si="265"/>
        <v>l</v>
      </c>
      <c r="K3145" t="str">
        <f t="shared" ca="1" si="265"/>
        <v>r</v>
      </c>
      <c r="L3145" t="str">
        <f t="shared" ca="1" si="265"/>
        <v>-</v>
      </c>
      <c r="M3145" t="str">
        <f t="shared" ca="1" si="265"/>
        <v/>
      </c>
      <c r="N3145" t="str">
        <f t="shared" ca="1" si="265"/>
        <v/>
      </c>
      <c r="O3145" t="str">
        <f t="shared" ca="1" si="265"/>
        <v/>
      </c>
      <c r="P3145" s="19" t="str">
        <f t="shared" ca="1" si="265"/>
        <v/>
      </c>
      <c r="Q3145" s="33">
        <f t="shared" si="263"/>
        <v>0</v>
      </c>
      <c r="R3145" s="33">
        <f ca="1">IF(I3145="",Q3145,MOD((Q3145+_xlfn.XLOOKUP(I3145,CODE,VAL))*17,256))</f>
        <v>146</v>
      </c>
      <c r="S3145" s="33">
        <f ca="1">IF(J3145="",R3145,MOD((R3145+_xlfn.XLOOKUP(J3145,CODE,VAL))*17,256))</f>
        <v>222</v>
      </c>
      <c r="T3145" s="33">
        <f ca="1">IF(K3145="",S3145,MOD((S3145+_xlfn.XLOOKUP(K3145,CODE,VAL))*17,256))</f>
        <v>80</v>
      </c>
      <c r="U3145" s="33">
        <f ca="1">IF(L3145="",T3145,MOD((T3145+_xlfn.XLOOKUP(L3145,CODE,VAL))*17,256))</f>
        <v>77</v>
      </c>
      <c r="V3145" s="33">
        <f ca="1">IF(M3145="",U3145,MOD((U3145+_xlfn.XLOOKUP(M3145,CODE,VAL))*17,256))</f>
        <v>77</v>
      </c>
      <c r="W3145" s="33">
        <f ca="1">IF(N3145="",V3145,MOD((V3145+_xlfn.XLOOKUP(N3145,CODE,VAL))*17,256))</f>
        <v>77</v>
      </c>
      <c r="X3145" s="33">
        <f ca="1">IF(O3145="",W3145,MOD((W3145+_xlfn.XLOOKUP(O3145,CODE,VAL))*17,256))</f>
        <v>77</v>
      </c>
      <c r="Y3145" s="33">
        <f ca="1">IF(P3145="",X3145,MOD((X3145+_xlfn.XLOOKUP(P3145,CODE,VAL))*17,256))</f>
        <v>77</v>
      </c>
    </row>
    <row r="3146" spans="5:25">
      <c r="E3146" t="str">
        <f ca="1"/>
        <v>mczht-</v>
      </c>
      <c r="F3146" t="str" cm="1">
        <f t="array" aca="1" ref="F3146" ca="1">_xlfn.IFS(E3146="","",IFERROR(FIND("-",E3146),0)&gt;0,LEFT(E3146,FIND("-",E3146)-1),TRUE,LEFT(E3146,FIND("=",E3146)-1))</f>
        <v>mczht</v>
      </c>
      <c r="G3146" cm="1">
        <f t="array" aca="1" ref="G3146" ca="1">_xlfn.IFS(E3146="","",IFERROR(FIND("-",E3146),0)&gt;0,0,TRUE,VALUE(MID(E3146,FIND("=",E3146)+1,10)))</f>
        <v>0</v>
      </c>
      <c r="H3146">
        <f t="shared" ca="1" si="261"/>
        <v>6</v>
      </c>
      <c r="I3146" t="str">
        <f t="shared" ca="1" si="262"/>
        <v>m</v>
      </c>
      <c r="J3146" t="str">
        <f t="shared" ca="1" si="265"/>
        <v>c</v>
      </c>
      <c r="K3146" t="str">
        <f t="shared" ca="1" si="265"/>
        <v>z</v>
      </c>
      <c r="L3146" t="str">
        <f t="shared" ca="1" si="265"/>
        <v>h</v>
      </c>
      <c r="M3146" t="str">
        <f t="shared" ca="1" si="265"/>
        <v>t</v>
      </c>
      <c r="N3146" t="str">
        <f t="shared" ca="1" si="265"/>
        <v>-</v>
      </c>
      <c r="O3146" t="str">
        <f t="shared" ca="1" si="265"/>
        <v/>
      </c>
      <c r="P3146" s="19" t="str">
        <f t="shared" ca="1" si="265"/>
        <v/>
      </c>
      <c r="Q3146" s="33">
        <f t="shared" si="263"/>
        <v>0</v>
      </c>
      <c r="R3146" s="33">
        <f ca="1">IF(I3146="",Q3146,MOD((Q3146+_xlfn.XLOOKUP(I3146,CODE,VAL))*17,256))</f>
        <v>61</v>
      </c>
      <c r="S3146" s="33">
        <f ca="1">IF(J3146="",R3146,MOD((R3146+_xlfn.XLOOKUP(J3146,CODE,VAL))*17,256))</f>
        <v>160</v>
      </c>
      <c r="T3146" s="33">
        <f ca="1">IF(K3146="",S3146,MOD((S3146+_xlfn.XLOOKUP(K3146,CODE,VAL))*17,256))</f>
        <v>186</v>
      </c>
      <c r="U3146" s="33">
        <f ca="1">IF(L3146="",T3146,MOD((T3146+_xlfn.XLOOKUP(L3146,CODE,VAL))*17,256))</f>
        <v>66</v>
      </c>
      <c r="V3146" s="33">
        <f ca="1">IF(M3146="",U3146,MOD((U3146+_xlfn.XLOOKUP(M3146,CODE,VAL))*17,256))</f>
        <v>22</v>
      </c>
      <c r="W3146" s="33">
        <f ca="1">IF(N3146="",V3146,MOD((V3146+_xlfn.XLOOKUP(N3146,CODE,VAL))*17,256))</f>
        <v>115</v>
      </c>
      <c r="X3146" s="33">
        <f ca="1">IF(O3146="",W3146,MOD((W3146+_xlfn.XLOOKUP(O3146,CODE,VAL))*17,256))</f>
        <v>115</v>
      </c>
      <c r="Y3146" s="33">
        <f ca="1">IF(P3146="",X3146,MOD((X3146+_xlfn.XLOOKUP(P3146,CODE,VAL))*17,256))</f>
        <v>115</v>
      </c>
    </row>
    <row r="3147" spans="5:25">
      <c r="E3147" t="str">
        <f ca="1"/>
        <v>mq-</v>
      </c>
      <c r="F3147" t="str" cm="1">
        <f t="array" aca="1" ref="F3147" ca="1">_xlfn.IFS(E3147="","",IFERROR(FIND("-",E3147),0)&gt;0,LEFT(E3147,FIND("-",E3147)-1),TRUE,LEFT(E3147,FIND("=",E3147)-1))</f>
        <v>mq</v>
      </c>
      <c r="G3147" cm="1">
        <f t="array" aca="1" ref="G3147" ca="1">_xlfn.IFS(E3147="","",IFERROR(FIND("-",E3147),0)&gt;0,0,TRUE,VALUE(MID(E3147,FIND("=",E3147)+1,10)))</f>
        <v>0</v>
      </c>
      <c r="H3147">
        <f t="shared" ca="1" si="261"/>
        <v>3</v>
      </c>
      <c r="I3147" t="str">
        <f t="shared" ca="1" si="262"/>
        <v>m</v>
      </c>
      <c r="J3147" t="str">
        <f t="shared" ca="1" si="265"/>
        <v>q</v>
      </c>
      <c r="K3147" t="str">
        <f t="shared" ca="1" si="265"/>
        <v>-</v>
      </c>
      <c r="L3147" t="str">
        <f t="shared" ca="1" si="265"/>
        <v/>
      </c>
      <c r="M3147" t="str">
        <f t="shared" ca="1" si="265"/>
        <v/>
      </c>
      <c r="N3147" t="str">
        <f t="shared" ca="1" si="265"/>
        <v/>
      </c>
      <c r="O3147" t="str">
        <f t="shared" ca="1" si="265"/>
        <v/>
      </c>
      <c r="P3147" s="19" t="str">
        <f t="shared" ca="1" si="265"/>
        <v/>
      </c>
      <c r="Q3147" s="33">
        <f t="shared" si="263"/>
        <v>0</v>
      </c>
      <c r="R3147" s="33">
        <f ca="1">IF(I3147="",Q3147,MOD((Q3147+_xlfn.XLOOKUP(I3147,CODE,VAL))*17,256))</f>
        <v>61</v>
      </c>
      <c r="S3147" s="33">
        <f ca="1">IF(J3147="",R3147,MOD((R3147+_xlfn.XLOOKUP(J3147,CODE,VAL))*17,256))</f>
        <v>142</v>
      </c>
      <c r="T3147" s="33">
        <f ca="1">IF(K3147="",S3147,MOD((S3147+_xlfn.XLOOKUP(K3147,CODE,VAL))*17,256))</f>
        <v>107</v>
      </c>
      <c r="U3147" s="33">
        <f ca="1">IF(L3147="",T3147,MOD((T3147+_xlfn.XLOOKUP(L3147,CODE,VAL))*17,256))</f>
        <v>107</v>
      </c>
      <c r="V3147" s="33">
        <f ca="1">IF(M3147="",U3147,MOD((U3147+_xlfn.XLOOKUP(M3147,CODE,VAL))*17,256))</f>
        <v>107</v>
      </c>
      <c r="W3147" s="33">
        <f ca="1">IF(N3147="",V3147,MOD((V3147+_xlfn.XLOOKUP(N3147,CODE,VAL))*17,256))</f>
        <v>107</v>
      </c>
      <c r="X3147" s="33">
        <f ca="1">IF(O3147="",W3147,MOD((W3147+_xlfn.XLOOKUP(O3147,CODE,VAL))*17,256))</f>
        <v>107</v>
      </c>
      <c r="Y3147" s="33">
        <f ca="1">IF(P3147="",X3147,MOD((X3147+_xlfn.XLOOKUP(P3147,CODE,VAL))*17,256))</f>
        <v>107</v>
      </c>
    </row>
    <row r="3148" spans="5:25">
      <c r="E3148" t="str">
        <f ca="1"/>
        <v>cncqsj-</v>
      </c>
      <c r="F3148" t="str" cm="1">
        <f t="array" aca="1" ref="F3148" ca="1">_xlfn.IFS(E3148="","",IFERROR(FIND("-",E3148),0)&gt;0,LEFT(E3148,FIND("-",E3148)-1),TRUE,LEFT(E3148,FIND("=",E3148)-1))</f>
        <v>cncqsj</v>
      </c>
      <c r="G3148" cm="1">
        <f t="array" aca="1" ref="G3148" ca="1">_xlfn.IFS(E3148="","",IFERROR(FIND("-",E3148),0)&gt;0,0,TRUE,VALUE(MID(E3148,FIND("=",E3148)+1,10)))</f>
        <v>0</v>
      </c>
      <c r="H3148">
        <f t="shared" ca="1" si="261"/>
        <v>7</v>
      </c>
      <c r="I3148" t="str">
        <f t="shared" ca="1" si="262"/>
        <v>c</v>
      </c>
      <c r="J3148" t="str">
        <f t="shared" ca="1" si="265"/>
        <v>n</v>
      </c>
      <c r="K3148" t="str">
        <f t="shared" ca="1" si="265"/>
        <v>c</v>
      </c>
      <c r="L3148" t="str">
        <f t="shared" ca="1" si="265"/>
        <v>q</v>
      </c>
      <c r="M3148" t="str">
        <f t="shared" ca="1" si="265"/>
        <v>s</v>
      </c>
      <c r="N3148" t="str">
        <f t="shared" ca="1" si="265"/>
        <v>j</v>
      </c>
      <c r="O3148" t="str">
        <f t="shared" ca="1" si="265"/>
        <v>-</v>
      </c>
      <c r="P3148" s="19" t="str">
        <f t="shared" ca="1" si="265"/>
        <v/>
      </c>
      <c r="Q3148" s="33">
        <f t="shared" si="263"/>
        <v>0</v>
      </c>
      <c r="R3148" s="33">
        <f ca="1">IF(I3148="",Q3148,MOD((Q3148+_xlfn.XLOOKUP(I3148,CODE,VAL))*17,256))</f>
        <v>147</v>
      </c>
      <c r="S3148" s="33">
        <f ca="1">IF(J3148="",R3148,MOD((R3148+_xlfn.XLOOKUP(J3148,CODE,VAL))*17,256))</f>
        <v>17</v>
      </c>
      <c r="T3148" s="33">
        <f ca="1">IF(K3148="",S3148,MOD((S3148+_xlfn.XLOOKUP(K3148,CODE,VAL))*17,256))</f>
        <v>180</v>
      </c>
      <c r="U3148" s="33">
        <f ca="1">IF(L3148="",T3148,MOD((T3148+_xlfn.XLOOKUP(L3148,CODE,VAL))*17,256))</f>
        <v>117</v>
      </c>
      <c r="V3148" s="33">
        <f ca="1">IF(M3148="",U3148,MOD((U3148+_xlfn.XLOOKUP(M3148,CODE,VAL))*17,256))</f>
        <v>104</v>
      </c>
      <c r="W3148" s="33">
        <f ca="1">IF(N3148="",V3148,MOD((V3148+_xlfn.XLOOKUP(N3148,CODE,VAL))*17,256))</f>
        <v>242</v>
      </c>
      <c r="X3148" s="33">
        <f ca="1">IF(O3148="",W3148,MOD((W3148+_xlfn.XLOOKUP(O3148,CODE,VAL))*17,256))</f>
        <v>15</v>
      </c>
      <c r="Y3148" s="33">
        <f ca="1">IF(P3148="",X3148,MOD((X3148+_xlfn.XLOOKUP(P3148,CODE,VAL))*17,256))</f>
        <v>15</v>
      </c>
    </row>
    <row r="3149" spans="5:25">
      <c r="E3149" t="str">
        <f ca="1"/>
        <v>zdf=5</v>
      </c>
      <c r="F3149" t="str" cm="1">
        <f t="array" aca="1" ref="F3149" ca="1">_xlfn.IFS(E3149="","",IFERROR(FIND("-",E3149),0)&gt;0,LEFT(E3149,FIND("-",E3149)-1),TRUE,LEFT(E3149,FIND("=",E3149)-1))</f>
        <v>zdf</v>
      </c>
      <c r="G3149" cm="1">
        <f t="array" aca="1" ref="G3149" ca="1">_xlfn.IFS(E3149="","",IFERROR(FIND("-",E3149),0)&gt;0,0,TRUE,VALUE(MID(E3149,FIND("=",E3149)+1,10)))</f>
        <v>5</v>
      </c>
      <c r="H3149">
        <f t="shared" ca="1" si="261"/>
        <v>5</v>
      </c>
      <c r="I3149" t="str">
        <f t="shared" ca="1" si="262"/>
        <v>z</v>
      </c>
      <c r="J3149" t="str">
        <f t="shared" ca="1" si="265"/>
        <v>d</v>
      </c>
      <c r="K3149" t="str">
        <f t="shared" ca="1" si="265"/>
        <v>f</v>
      </c>
      <c r="L3149" t="str">
        <f t="shared" ca="1" si="265"/>
        <v>=</v>
      </c>
      <c r="M3149" t="str">
        <f t="shared" ca="1" si="265"/>
        <v>5</v>
      </c>
      <c r="N3149" t="str">
        <f t="shared" ca="1" si="265"/>
        <v/>
      </c>
      <c r="O3149" t="str">
        <f t="shared" ca="1" si="265"/>
        <v/>
      </c>
      <c r="P3149" s="19" t="str">
        <f t="shared" ca="1" si="265"/>
        <v/>
      </c>
      <c r="Q3149" s="33">
        <f t="shared" si="263"/>
        <v>0</v>
      </c>
      <c r="R3149" s="33">
        <f ca="1">IF(I3149="",Q3149,MOD((Q3149+_xlfn.XLOOKUP(I3149,CODE,VAL))*17,256))</f>
        <v>26</v>
      </c>
      <c r="S3149" s="33">
        <f ca="1">IF(J3149="",R3149,MOD((R3149+_xlfn.XLOOKUP(J3149,CODE,VAL))*17,256))</f>
        <v>94</v>
      </c>
      <c r="T3149" s="33">
        <f ca="1">IF(K3149="",S3149,MOD((S3149+_xlfn.XLOOKUP(K3149,CODE,VAL))*17,256))</f>
        <v>4</v>
      </c>
      <c r="U3149" s="33">
        <f ca="1">IF(L3149="",T3149,MOD((T3149+_xlfn.XLOOKUP(L3149,CODE,VAL))*17,256))</f>
        <v>81</v>
      </c>
      <c r="V3149" s="33">
        <f ca="1">IF(M3149="",U3149,MOD((U3149+_xlfn.XLOOKUP(M3149,CODE,VAL))*17,256))</f>
        <v>230</v>
      </c>
      <c r="W3149" s="33">
        <f ca="1">IF(N3149="",V3149,MOD((V3149+_xlfn.XLOOKUP(N3149,CODE,VAL))*17,256))</f>
        <v>230</v>
      </c>
      <c r="X3149" s="33">
        <f ca="1">IF(O3149="",W3149,MOD((W3149+_xlfn.XLOOKUP(O3149,CODE,VAL))*17,256))</f>
        <v>230</v>
      </c>
      <c r="Y3149" s="33">
        <f ca="1">IF(P3149="",X3149,MOD((X3149+_xlfn.XLOOKUP(P3149,CODE,VAL))*17,256))</f>
        <v>230</v>
      </c>
    </row>
    <row r="3150" spans="5:25">
      <c r="E3150" t="str">
        <f ca="1"/>
        <v>rqb-</v>
      </c>
      <c r="F3150" t="str" cm="1">
        <f t="array" aca="1" ref="F3150" ca="1">_xlfn.IFS(E3150="","",IFERROR(FIND("-",E3150),0)&gt;0,LEFT(E3150,FIND("-",E3150)-1),TRUE,LEFT(E3150,FIND("=",E3150)-1))</f>
        <v>rqb</v>
      </c>
      <c r="G3150" cm="1">
        <f t="array" aca="1" ref="G3150" ca="1">_xlfn.IFS(E3150="","",IFERROR(FIND("-",E3150),0)&gt;0,0,TRUE,VALUE(MID(E3150,FIND("=",E3150)+1,10)))</f>
        <v>0</v>
      </c>
      <c r="H3150">
        <f t="shared" ref="H3150:H3213" ca="1" si="266">IF($E3150="","",LEN(E3150))</f>
        <v>4</v>
      </c>
      <c r="I3150" t="str">
        <f t="shared" ca="1" si="262"/>
        <v>r</v>
      </c>
      <c r="J3150" t="str">
        <f t="shared" ca="1" si="265"/>
        <v>q</v>
      </c>
      <c r="K3150" t="str">
        <f t="shared" ca="1" si="265"/>
        <v>b</v>
      </c>
      <c r="L3150" t="str">
        <f t="shared" ca="1" si="265"/>
        <v>-</v>
      </c>
      <c r="M3150" t="str">
        <f t="shared" ca="1" si="265"/>
        <v/>
      </c>
      <c r="N3150" t="str">
        <f t="shared" ca="1" si="265"/>
        <v/>
      </c>
      <c r="O3150" t="str">
        <f t="shared" ca="1" si="265"/>
        <v/>
      </c>
      <c r="P3150" s="19" t="str">
        <f t="shared" ca="1" si="265"/>
        <v/>
      </c>
      <c r="Q3150" s="33">
        <f t="shared" si="263"/>
        <v>0</v>
      </c>
      <c r="R3150" s="33">
        <f ca="1">IF(I3150="",Q3150,MOD((Q3150+_xlfn.XLOOKUP(I3150,CODE,VAL))*17,256))</f>
        <v>146</v>
      </c>
      <c r="S3150" s="33">
        <f ca="1">IF(J3150="",R3150,MOD((R3150+_xlfn.XLOOKUP(J3150,CODE,VAL))*17,256))</f>
        <v>51</v>
      </c>
      <c r="T3150" s="33">
        <f ca="1">IF(K3150="",S3150,MOD((S3150+_xlfn.XLOOKUP(K3150,CODE,VAL))*17,256))</f>
        <v>229</v>
      </c>
      <c r="U3150" s="33">
        <f ca="1">IF(L3150="",T3150,MOD((T3150+_xlfn.XLOOKUP(L3150,CODE,VAL))*17,256))</f>
        <v>50</v>
      </c>
      <c r="V3150" s="33">
        <f ca="1">IF(M3150="",U3150,MOD((U3150+_xlfn.XLOOKUP(M3150,CODE,VAL))*17,256))</f>
        <v>50</v>
      </c>
      <c r="W3150" s="33">
        <f ca="1">IF(N3150="",V3150,MOD((V3150+_xlfn.XLOOKUP(N3150,CODE,VAL))*17,256))</f>
        <v>50</v>
      </c>
      <c r="X3150" s="33">
        <f ca="1">IF(O3150="",W3150,MOD((W3150+_xlfn.XLOOKUP(O3150,CODE,VAL))*17,256))</f>
        <v>50</v>
      </c>
      <c r="Y3150" s="33">
        <f ca="1">IF(P3150="",X3150,MOD((X3150+_xlfn.XLOOKUP(P3150,CODE,VAL))*17,256))</f>
        <v>50</v>
      </c>
    </row>
    <row r="3151" spans="5:25">
      <c r="E3151" t="str">
        <f ca="1"/>
        <v>jm-</v>
      </c>
      <c r="F3151" t="str" cm="1">
        <f t="array" aca="1" ref="F3151" ca="1">_xlfn.IFS(E3151="","",IFERROR(FIND("-",E3151),0)&gt;0,LEFT(E3151,FIND("-",E3151)-1),TRUE,LEFT(E3151,FIND("=",E3151)-1))</f>
        <v>jm</v>
      </c>
      <c r="G3151" cm="1">
        <f t="array" aca="1" ref="G3151" ca="1">_xlfn.IFS(E3151="","",IFERROR(FIND("-",E3151),0)&gt;0,0,TRUE,VALUE(MID(E3151,FIND("=",E3151)+1,10)))</f>
        <v>0</v>
      </c>
      <c r="H3151">
        <f t="shared" ca="1" si="266"/>
        <v>3</v>
      </c>
      <c r="I3151" t="str">
        <f t="shared" ref="I3151:I3214" ca="1" si="267">MID($E3151,I$11,1)</f>
        <v>j</v>
      </c>
      <c r="J3151" t="str">
        <f t="shared" ca="1" si="265"/>
        <v>m</v>
      </c>
      <c r="K3151" t="str">
        <f t="shared" ca="1" si="265"/>
        <v>-</v>
      </c>
      <c r="L3151" t="str">
        <f t="shared" ca="1" si="265"/>
        <v/>
      </c>
      <c r="M3151" t="str">
        <f t="shared" ca="1" si="265"/>
        <v/>
      </c>
      <c r="N3151" t="str">
        <f t="shared" ca="1" si="265"/>
        <v/>
      </c>
      <c r="O3151" t="str">
        <f t="shared" ca="1" si="265"/>
        <v/>
      </c>
      <c r="P3151" s="19" t="str">
        <f t="shared" ca="1" si="265"/>
        <v/>
      </c>
      <c r="Q3151" s="33">
        <f t="shared" ref="Q3151:Q3214" si="268">Q3150</f>
        <v>0</v>
      </c>
      <c r="R3151" s="33">
        <f ca="1">IF(I3151="",Q3151,MOD((Q3151+_xlfn.XLOOKUP(I3151,CODE,VAL))*17,256))</f>
        <v>10</v>
      </c>
      <c r="S3151" s="33">
        <f ca="1">IF(J3151="",R3151,MOD((R3151+_xlfn.XLOOKUP(J3151,CODE,VAL))*17,256))</f>
        <v>231</v>
      </c>
      <c r="T3151" s="33">
        <f ca="1">IF(K3151="",S3151,MOD((S3151+_xlfn.XLOOKUP(K3151,CODE,VAL))*17,256))</f>
        <v>84</v>
      </c>
      <c r="U3151" s="33">
        <f ca="1">IF(L3151="",T3151,MOD((T3151+_xlfn.XLOOKUP(L3151,CODE,VAL))*17,256))</f>
        <v>84</v>
      </c>
      <c r="V3151" s="33">
        <f ca="1">IF(M3151="",U3151,MOD((U3151+_xlfn.XLOOKUP(M3151,CODE,VAL))*17,256))</f>
        <v>84</v>
      </c>
      <c r="W3151" s="33">
        <f ca="1">IF(N3151="",V3151,MOD((V3151+_xlfn.XLOOKUP(N3151,CODE,VAL))*17,256))</f>
        <v>84</v>
      </c>
      <c r="X3151" s="33">
        <f ca="1">IF(O3151="",W3151,MOD((W3151+_xlfn.XLOOKUP(O3151,CODE,VAL))*17,256))</f>
        <v>84</v>
      </c>
      <c r="Y3151" s="33">
        <f ca="1">IF(P3151="",X3151,MOD((X3151+_xlfn.XLOOKUP(P3151,CODE,VAL))*17,256))</f>
        <v>84</v>
      </c>
    </row>
    <row r="3152" spans="5:25">
      <c r="E3152" t="str">
        <f ca="1"/>
        <v>gq-</v>
      </c>
      <c r="F3152" t="str" cm="1">
        <f t="array" aca="1" ref="F3152" ca="1">_xlfn.IFS(E3152="","",IFERROR(FIND("-",E3152),0)&gt;0,LEFT(E3152,FIND("-",E3152)-1),TRUE,LEFT(E3152,FIND("=",E3152)-1))</f>
        <v>gq</v>
      </c>
      <c r="G3152" cm="1">
        <f t="array" aca="1" ref="G3152" ca="1">_xlfn.IFS(E3152="","",IFERROR(FIND("-",E3152),0)&gt;0,0,TRUE,VALUE(MID(E3152,FIND("=",E3152)+1,10)))</f>
        <v>0</v>
      </c>
      <c r="H3152">
        <f t="shared" ca="1" si="266"/>
        <v>3</v>
      </c>
      <c r="I3152" t="str">
        <f t="shared" ca="1" si="267"/>
        <v>g</v>
      </c>
      <c r="J3152" t="str">
        <f t="shared" ca="1" si="265"/>
        <v>q</v>
      </c>
      <c r="K3152" t="str">
        <f t="shared" ca="1" si="265"/>
        <v>-</v>
      </c>
      <c r="L3152" t="str">
        <f t="shared" ca="1" si="265"/>
        <v/>
      </c>
      <c r="M3152" t="str">
        <f t="shared" ca="1" si="265"/>
        <v/>
      </c>
      <c r="N3152" t="str">
        <f t="shared" ca="1" si="265"/>
        <v/>
      </c>
      <c r="O3152" t="str">
        <f t="shared" ca="1" si="265"/>
        <v/>
      </c>
      <c r="P3152" s="19" t="str">
        <f t="shared" ca="1" si="265"/>
        <v/>
      </c>
      <c r="Q3152" s="33">
        <f t="shared" si="268"/>
        <v>0</v>
      </c>
      <c r="R3152" s="33">
        <f ca="1">IF(I3152="",Q3152,MOD((Q3152+_xlfn.XLOOKUP(I3152,CODE,VAL))*17,256))</f>
        <v>215</v>
      </c>
      <c r="S3152" s="33">
        <f ca="1">IF(J3152="",R3152,MOD((R3152+_xlfn.XLOOKUP(J3152,CODE,VAL))*17,256))</f>
        <v>200</v>
      </c>
      <c r="T3152" s="33">
        <f ca="1">IF(K3152="",S3152,MOD((S3152+_xlfn.XLOOKUP(K3152,CODE,VAL))*17,256))</f>
        <v>69</v>
      </c>
      <c r="U3152" s="33">
        <f ca="1">IF(L3152="",T3152,MOD((T3152+_xlfn.XLOOKUP(L3152,CODE,VAL))*17,256))</f>
        <v>69</v>
      </c>
      <c r="V3152" s="33">
        <f ca="1">IF(M3152="",U3152,MOD((U3152+_xlfn.XLOOKUP(M3152,CODE,VAL))*17,256))</f>
        <v>69</v>
      </c>
      <c r="W3152" s="33">
        <f ca="1">IF(N3152="",V3152,MOD((V3152+_xlfn.XLOOKUP(N3152,CODE,VAL))*17,256))</f>
        <v>69</v>
      </c>
      <c r="X3152" s="33">
        <f ca="1">IF(O3152="",W3152,MOD((W3152+_xlfn.XLOOKUP(O3152,CODE,VAL))*17,256))</f>
        <v>69</v>
      </c>
      <c r="Y3152" s="33">
        <f ca="1">IF(P3152="",X3152,MOD((X3152+_xlfn.XLOOKUP(P3152,CODE,VAL))*17,256))</f>
        <v>69</v>
      </c>
    </row>
    <row r="3153" spans="5:25">
      <c r="E3153" t="str">
        <f ca="1"/>
        <v>mczht-</v>
      </c>
      <c r="F3153" t="str" cm="1">
        <f t="array" aca="1" ref="F3153" ca="1">_xlfn.IFS(E3153="","",IFERROR(FIND("-",E3153),0)&gt;0,LEFT(E3153,FIND("-",E3153)-1),TRUE,LEFT(E3153,FIND("=",E3153)-1))</f>
        <v>mczht</v>
      </c>
      <c r="G3153" cm="1">
        <f t="array" aca="1" ref="G3153" ca="1">_xlfn.IFS(E3153="","",IFERROR(FIND("-",E3153),0)&gt;0,0,TRUE,VALUE(MID(E3153,FIND("=",E3153)+1,10)))</f>
        <v>0</v>
      </c>
      <c r="H3153">
        <f t="shared" ca="1" si="266"/>
        <v>6</v>
      </c>
      <c r="I3153" t="str">
        <f t="shared" ca="1" si="267"/>
        <v>m</v>
      </c>
      <c r="J3153" t="str">
        <f t="shared" ca="1" si="265"/>
        <v>c</v>
      </c>
      <c r="K3153" t="str">
        <f t="shared" ca="1" si="265"/>
        <v>z</v>
      </c>
      <c r="L3153" t="str">
        <f t="shared" ca="1" si="265"/>
        <v>h</v>
      </c>
      <c r="M3153" t="str">
        <f t="shared" ca="1" si="265"/>
        <v>t</v>
      </c>
      <c r="N3153" t="str">
        <f t="shared" ca="1" si="265"/>
        <v>-</v>
      </c>
      <c r="O3153" t="str">
        <f t="shared" ca="1" si="265"/>
        <v/>
      </c>
      <c r="P3153" s="19" t="str">
        <f t="shared" ca="1" si="265"/>
        <v/>
      </c>
      <c r="Q3153" s="33">
        <f t="shared" si="268"/>
        <v>0</v>
      </c>
      <c r="R3153" s="33">
        <f ca="1">IF(I3153="",Q3153,MOD((Q3153+_xlfn.XLOOKUP(I3153,CODE,VAL))*17,256))</f>
        <v>61</v>
      </c>
      <c r="S3153" s="33">
        <f ca="1">IF(J3153="",R3153,MOD((R3153+_xlfn.XLOOKUP(J3153,CODE,VAL))*17,256))</f>
        <v>160</v>
      </c>
      <c r="T3153" s="33">
        <f ca="1">IF(K3153="",S3153,MOD((S3153+_xlfn.XLOOKUP(K3153,CODE,VAL))*17,256))</f>
        <v>186</v>
      </c>
      <c r="U3153" s="33">
        <f ca="1">IF(L3153="",T3153,MOD((T3153+_xlfn.XLOOKUP(L3153,CODE,VAL))*17,256))</f>
        <v>66</v>
      </c>
      <c r="V3153" s="33">
        <f ca="1">IF(M3153="",U3153,MOD((U3153+_xlfn.XLOOKUP(M3153,CODE,VAL))*17,256))</f>
        <v>22</v>
      </c>
      <c r="W3153" s="33">
        <f ca="1">IF(N3153="",V3153,MOD((V3153+_xlfn.XLOOKUP(N3153,CODE,VAL))*17,256))</f>
        <v>115</v>
      </c>
      <c r="X3153" s="33">
        <f ca="1">IF(O3153="",W3153,MOD((W3153+_xlfn.XLOOKUP(O3153,CODE,VAL))*17,256))</f>
        <v>115</v>
      </c>
      <c r="Y3153" s="33">
        <f ca="1">IF(P3153="",X3153,MOD((X3153+_xlfn.XLOOKUP(P3153,CODE,VAL))*17,256))</f>
        <v>115</v>
      </c>
    </row>
    <row r="3154" spans="5:25">
      <c r="E3154" t="str">
        <f ca="1"/>
        <v>hqkr-</v>
      </c>
      <c r="F3154" t="str" cm="1">
        <f t="array" aca="1" ref="F3154" ca="1">_xlfn.IFS(E3154="","",IFERROR(FIND("-",E3154),0)&gt;0,LEFT(E3154,FIND("-",E3154)-1),TRUE,LEFT(E3154,FIND("=",E3154)-1))</f>
        <v>hqkr</v>
      </c>
      <c r="G3154" cm="1">
        <f t="array" aca="1" ref="G3154" ca="1">_xlfn.IFS(E3154="","",IFERROR(FIND("-",E3154),0)&gt;0,0,TRUE,VALUE(MID(E3154,FIND("=",E3154)+1,10)))</f>
        <v>0</v>
      </c>
      <c r="H3154">
        <f t="shared" ca="1" si="266"/>
        <v>5</v>
      </c>
      <c r="I3154" t="str">
        <f t="shared" ca="1" si="267"/>
        <v>h</v>
      </c>
      <c r="J3154" t="str">
        <f t="shared" ca="1" si="265"/>
        <v>q</v>
      </c>
      <c r="K3154" t="str">
        <f t="shared" ca="1" si="265"/>
        <v>k</v>
      </c>
      <c r="L3154" t="str">
        <f t="shared" ca="1" si="265"/>
        <v>r</v>
      </c>
      <c r="M3154" t="str">
        <f t="shared" ca="1" si="265"/>
        <v>-</v>
      </c>
      <c r="N3154" t="str">
        <f t="shared" ca="1" si="265"/>
        <v/>
      </c>
      <c r="O3154" t="str">
        <f t="shared" ca="1" si="265"/>
        <v/>
      </c>
      <c r="P3154" s="19" t="str">
        <f t="shared" ca="1" si="265"/>
        <v/>
      </c>
      <c r="Q3154" s="33">
        <f t="shared" si="268"/>
        <v>0</v>
      </c>
      <c r="R3154" s="33">
        <f ca="1">IF(I3154="",Q3154,MOD((Q3154+_xlfn.XLOOKUP(I3154,CODE,VAL))*17,256))</f>
        <v>232</v>
      </c>
      <c r="S3154" s="33">
        <f ca="1">IF(J3154="",R3154,MOD((R3154+_xlfn.XLOOKUP(J3154,CODE,VAL))*17,256))</f>
        <v>233</v>
      </c>
      <c r="T3154" s="33">
        <f ca="1">IF(K3154="",S3154,MOD((S3154+_xlfn.XLOOKUP(K3154,CODE,VAL))*17,256))</f>
        <v>148</v>
      </c>
      <c r="U3154" s="33">
        <f ca="1">IF(L3154="",T3154,MOD((T3154+_xlfn.XLOOKUP(L3154,CODE,VAL))*17,256))</f>
        <v>102</v>
      </c>
      <c r="V3154" s="33">
        <f ca="1">IF(M3154="",U3154,MOD((U3154+_xlfn.XLOOKUP(M3154,CODE,VAL))*17,256))</f>
        <v>195</v>
      </c>
      <c r="W3154" s="33">
        <f ca="1">IF(N3154="",V3154,MOD((V3154+_xlfn.XLOOKUP(N3154,CODE,VAL))*17,256))</f>
        <v>195</v>
      </c>
      <c r="X3154" s="33">
        <f ca="1">IF(O3154="",W3154,MOD((W3154+_xlfn.XLOOKUP(O3154,CODE,VAL))*17,256))</f>
        <v>195</v>
      </c>
      <c r="Y3154" s="33">
        <f ca="1">IF(P3154="",X3154,MOD((X3154+_xlfn.XLOOKUP(P3154,CODE,VAL))*17,256))</f>
        <v>195</v>
      </c>
    </row>
    <row r="3155" spans="5:25">
      <c r="E3155" t="str">
        <f ca="1"/>
        <v>pm=6</v>
      </c>
      <c r="F3155" t="str" cm="1">
        <f t="array" aca="1" ref="F3155" ca="1">_xlfn.IFS(E3155="","",IFERROR(FIND("-",E3155),0)&gt;0,LEFT(E3155,FIND("-",E3155)-1),TRUE,LEFT(E3155,FIND("=",E3155)-1))</f>
        <v>pm</v>
      </c>
      <c r="G3155" cm="1">
        <f t="array" aca="1" ref="G3155" ca="1">_xlfn.IFS(E3155="","",IFERROR(FIND("-",E3155),0)&gt;0,0,TRUE,VALUE(MID(E3155,FIND("=",E3155)+1,10)))</f>
        <v>6</v>
      </c>
      <c r="H3155">
        <f t="shared" ca="1" si="266"/>
        <v>4</v>
      </c>
      <c r="I3155" t="str">
        <f t="shared" ca="1" si="267"/>
        <v>p</v>
      </c>
      <c r="J3155" t="str">
        <f t="shared" ca="1" si="265"/>
        <v>m</v>
      </c>
      <c r="K3155" t="str">
        <f t="shared" ca="1" si="265"/>
        <v>=</v>
      </c>
      <c r="L3155" t="str">
        <f t="shared" ca="1" si="265"/>
        <v>6</v>
      </c>
      <c r="M3155" t="str">
        <f t="shared" ca="1" si="265"/>
        <v/>
      </c>
      <c r="N3155" t="str">
        <f t="shared" ca="1" si="265"/>
        <v/>
      </c>
      <c r="O3155" t="str">
        <f t="shared" ca="1" si="265"/>
        <v/>
      </c>
      <c r="P3155" s="19" t="str">
        <f t="shared" ca="1" si="265"/>
        <v/>
      </c>
      <c r="Q3155" s="33">
        <f t="shared" si="268"/>
        <v>0</v>
      </c>
      <c r="R3155" s="33">
        <f ca="1">IF(I3155="",Q3155,MOD((Q3155+_xlfn.XLOOKUP(I3155,CODE,VAL))*17,256))</f>
        <v>112</v>
      </c>
      <c r="S3155" s="33">
        <f ca="1">IF(J3155="",R3155,MOD((R3155+_xlfn.XLOOKUP(J3155,CODE,VAL))*17,256))</f>
        <v>173</v>
      </c>
      <c r="T3155" s="33">
        <f ca="1">IF(K3155="",S3155,MOD((S3155+_xlfn.XLOOKUP(K3155,CODE,VAL))*17,256))</f>
        <v>138</v>
      </c>
      <c r="U3155" s="33">
        <f ca="1">IF(L3155="",T3155,MOD((T3155+_xlfn.XLOOKUP(L3155,CODE,VAL))*17,256))</f>
        <v>192</v>
      </c>
      <c r="V3155" s="33">
        <f ca="1">IF(M3155="",U3155,MOD((U3155+_xlfn.XLOOKUP(M3155,CODE,VAL))*17,256))</f>
        <v>192</v>
      </c>
      <c r="W3155" s="33">
        <f ca="1">IF(N3155="",V3155,MOD((V3155+_xlfn.XLOOKUP(N3155,CODE,VAL))*17,256))</f>
        <v>192</v>
      </c>
      <c r="X3155" s="33">
        <f ca="1">IF(O3155="",W3155,MOD((W3155+_xlfn.XLOOKUP(O3155,CODE,VAL))*17,256))</f>
        <v>192</v>
      </c>
      <c r="Y3155" s="33">
        <f ca="1">IF(P3155="",X3155,MOD((X3155+_xlfn.XLOOKUP(P3155,CODE,VAL))*17,256))</f>
        <v>192</v>
      </c>
    </row>
    <row r="3156" spans="5:25">
      <c r="E3156" t="str">
        <f ca="1"/>
        <v>ggnd=7</v>
      </c>
      <c r="F3156" t="str" cm="1">
        <f t="array" aca="1" ref="F3156" ca="1">_xlfn.IFS(E3156="","",IFERROR(FIND("-",E3156),0)&gt;0,LEFT(E3156,FIND("-",E3156)-1),TRUE,LEFT(E3156,FIND("=",E3156)-1))</f>
        <v>ggnd</v>
      </c>
      <c r="G3156" cm="1">
        <f t="array" aca="1" ref="G3156" ca="1">_xlfn.IFS(E3156="","",IFERROR(FIND("-",E3156),0)&gt;0,0,TRUE,VALUE(MID(E3156,FIND("=",E3156)+1,10)))</f>
        <v>7</v>
      </c>
      <c r="H3156">
        <f t="shared" ca="1" si="266"/>
        <v>6</v>
      </c>
      <c r="I3156" t="str">
        <f t="shared" ca="1" si="267"/>
        <v>g</v>
      </c>
      <c r="J3156" t="str">
        <f t="shared" ca="1" si="265"/>
        <v>g</v>
      </c>
      <c r="K3156" t="str">
        <f t="shared" ca="1" si="265"/>
        <v>n</v>
      </c>
      <c r="L3156" t="str">
        <f t="shared" ca="1" si="265"/>
        <v>d</v>
      </c>
      <c r="M3156" t="str">
        <f t="shared" ca="1" si="265"/>
        <v>=</v>
      </c>
      <c r="N3156" t="str">
        <f t="shared" ca="1" si="265"/>
        <v>7</v>
      </c>
      <c r="O3156" t="str">
        <f t="shared" ca="1" si="265"/>
        <v/>
      </c>
      <c r="P3156" s="19" t="str">
        <f t="shared" ca="1" si="265"/>
        <v/>
      </c>
      <c r="Q3156" s="33">
        <f t="shared" si="268"/>
        <v>0</v>
      </c>
      <c r="R3156" s="33">
        <f ca="1">IF(I3156="",Q3156,MOD((Q3156+_xlfn.XLOOKUP(I3156,CODE,VAL))*17,256))</f>
        <v>215</v>
      </c>
      <c r="S3156" s="33">
        <f ca="1">IF(J3156="",R3156,MOD((R3156+_xlfn.XLOOKUP(J3156,CODE,VAL))*17,256))</f>
        <v>30</v>
      </c>
      <c r="T3156" s="33">
        <f ca="1">IF(K3156="",S3156,MOD((S3156+_xlfn.XLOOKUP(K3156,CODE,VAL))*17,256))</f>
        <v>76</v>
      </c>
      <c r="U3156" s="33">
        <f ca="1">IF(L3156="",T3156,MOD((T3156+_xlfn.XLOOKUP(L3156,CODE,VAL))*17,256))</f>
        <v>176</v>
      </c>
      <c r="V3156" s="33">
        <f ca="1">IF(M3156="",U3156,MOD((U3156+_xlfn.XLOOKUP(M3156,CODE,VAL))*17,256))</f>
        <v>189</v>
      </c>
      <c r="W3156" s="33">
        <f ca="1">IF(N3156="",V3156,MOD((V3156+_xlfn.XLOOKUP(N3156,CODE,VAL))*17,256))</f>
        <v>52</v>
      </c>
      <c r="X3156" s="33">
        <f ca="1">IF(O3156="",W3156,MOD((W3156+_xlfn.XLOOKUP(O3156,CODE,VAL))*17,256))</f>
        <v>52</v>
      </c>
      <c r="Y3156" s="33">
        <f ca="1">IF(P3156="",X3156,MOD((X3156+_xlfn.XLOOKUP(P3156,CODE,VAL))*17,256))</f>
        <v>52</v>
      </c>
    </row>
    <row r="3157" spans="5:25">
      <c r="E3157" t="str">
        <f ca="1"/>
        <v>spq-</v>
      </c>
      <c r="F3157" t="str" cm="1">
        <f t="array" aca="1" ref="F3157" ca="1">_xlfn.IFS(E3157="","",IFERROR(FIND("-",E3157),0)&gt;0,LEFT(E3157,FIND("-",E3157)-1),TRUE,LEFT(E3157,FIND("=",E3157)-1))</f>
        <v>spq</v>
      </c>
      <c r="G3157" cm="1">
        <f t="array" aca="1" ref="G3157" ca="1">_xlfn.IFS(E3157="","",IFERROR(FIND("-",E3157),0)&gt;0,0,TRUE,VALUE(MID(E3157,FIND("=",E3157)+1,10)))</f>
        <v>0</v>
      </c>
      <c r="H3157">
        <f t="shared" ca="1" si="266"/>
        <v>4</v>
      </c>
      <c r="I3157" t="str">
        <f t="shared" ca="1" si="267"/>
        <v>s</v>
      </c>
      <c r="J3157" t="str">
        <f t="shared" ca="1" si="265"/>
        <v>p</v>
      </c>
      <c r="K3157" t="str">
        <f t="shared" ca="1" si="265"/>
        <v>q</v>
      </c>
      <c r="L3157" t="str">
        <f t="shared" ca="1" si="265"/>
        <v>-</v>
      </c>
      <c r="M3157" t="str">
        <f t="shared" ca="1" si="265"/>
        <v/>
      </c>
      <c r="N3157" t="str">
        <f t="shared" ca="1" si="265"/>
        <v/>
      </c>
      <c r="O3157" t="str">
        <f t="shared" ca="1" si="265"/>
        <v/>
      </c>
      <c r="P3157" s="19" t="str">
        <f t="shared" ca="1" si="265"/>
        <v/>
      </c>
      <c r="Q3157" s="33">
        <f t="shared" si="268"/>
        <v>0</v>
      </c>
      <c r="R3157" s="33">
        <f ca="1">IF(I3157="",Q3157,MOD((Q3157+_xlfn.XLOOKUP(I3157,CODE,VAL))*17,256))</f>
        <v>163</v>
      </c>
      <c r="S3157" s="33">
        <f ca="1">IF(J3157="",R3157,MOD((R3157+_xlfn.XLOOKUP(J3157,CODE,VAL))*17,256))</f>
        <v>67</v>
      </c>
      <c r="T3157" s="33">
        <f ca="1">IF(K3157="",S3157,MOD((S3157+_xlfn.XLOOKUP(K3157,CODE,VAL))*17,256))</f>
        <v>244</v>
      </c>
      <c r="U3157" s="33">
        <f ca="1">IF(L3157="",T3157,MOD((T3157+_xlfn.XLOOKUP(L3157,CODE,VAL))*17,256))</f>
        <v>49</v>
      </c>
      <c r="V3157" s="33">
        <f ca="1">IF(M3157="",U3157,MOD((U3157+_xlfn.XLOOKUP(M3157,CODE,VAL))*17,256))</f>
        <v>49</v>
      </c>
      <c r="W3157" s="33">
        <f ca="1">IF(N3157="",V3157,MOD((V3157+_xlfn.XLOOKUP(N3157,CODE,VAL))*17,256))</f>
        <v>49</v>
      </c>
      <c r="X3157" s="33">
        <f ca="1">IF(O3157="",W3157,MOD((W3157+_xlfn.XLOOKUP(O3157,CODE,VAL))*17,256))</f>
        <v>49</v>
      </c>
      <c r="Y3157" s="33">
        <f ca="1">IF(P3157="",X3157,MOD((X3157+_xlfn.XLOOKUP(P3157,CODE,VAL))*17,256))</f>
        <v>49</v>
      </c>
    </row>
    <row r="3158" spans="5:25">
      <c r="E3158" t="str">
        <f ca="1"/>
        <v>dsxc=6</v>
      </c>
      <c r="F3158" t="str" cm="1">
        <f t="array" aca="1" ref="F3158" ca="1">_xlfn.IFS(E3158="","",IFERROR(FIND("-",E3158),0)&gt;0,LEFT(E3158,FIND("-",E3158)-1),TRUE,LEFT(E3158,FIND("=",E3158)-1))</f>
        <v>dsxc</v>
      </c>
      <c r="G3158" cm="1">
        <f t="array" aca="1" ref="G3158" ca="1">_xlfn.IFS(E3158="","",IFERROR(FIND("-",E3158),0)&gt;0,0,TRUE,VALUE(MID(E3158,FIND("=",E3158)+1,10)))</f>
        <v>6</v>
      </c>
      <c r="H3158">
        <f t="shared" ca="1" si="266"/>
        <v>6</v>
      </c>
      <c r="I3158" t="str">
        <f t="shared" ca="1" si="267"/>
        <v>d</v>
      </c>
      <c r="J3158" t="str">
        <f t="shared" ca="1" si="265"/>
        <v>s</v>
      </c>
      <c r="K3158" t="str">
        <f t="shared" ca="1" si="265"/>
        <v>x</v>
      </c>
      <c r="L3158" t="str">
        <f t="shared" ca="1" si="265"/>
        <v>c</v>
      </c>
      <c r="M3158" t="str">
        <f t="shared" ca="1" si="265"/>
        <v>=</v>
      </c>
      <c r="N3158" t="str">
        <f t="shared" ca="1" si="265"/>
        <v>6</v>
      </c>
      <c r="O3158" t="str">
        <f t="shared" ca="1" si="265"/>
        <v/>
      </c>
      <c r="P3158" s="19" t="str">
        <f t="shared" ca="1" si="265"/>
        <v/>
      </c>
      <c r="Q3158" s="33">
        <f t="shared" si="268"/>
        <v>0</v>
      </c>
      <c r="R3158" s="33">
        <f ca="1">IF(I3158="",Q3158,MOD((Q3158+_xlfn.XLOOKUP(I3158,CODE,VAL))*17,256))</f>
        <v>164</v>
      </c>
      <c r="S3158" s="33">
        <f ca="1">IF(J3158="",R3158,MOD((R3158+_xlfn.XLOOKUP(J3158,CODE,VAL))*17,256))</f>
        <v>135</v>
      </c>
      <c r="T3158" s="33">
        <f ca="1">IF(K3158="",S3158,MOD((S3158+_xlfn.XLOOKUP(K3158,CODE,VAL))*17,256))</f>
        <v>239</v>
      </c>
      <c r="U3158" s="33">
        <f ca="1">IF(L3158="",T3158,MOD((T3158+_xlfn.XLOOKUP(L3158,CODE,VAL))*17,256))</f>
        <v>114</v>
      </c>
      <c r="V3158" s="33">
        <f ca="1">IF(M3158="",U3158,MOD((U3158+_xlfn.XLOOKUP(M3158,CODE,VAL))*17,256))</f>
        <v>159</v>
      </c>
      <c r="W3158" s="33">
        <f ca="1">IF(N3158="",V3158,MOD((V3158+_xlfn.XLOOKUP(N3158,CODE,VAL))*17,256))</f>
        <v>37</v>
      </c>
      <c r="X3158" s="33">
        <f ca="1">IF(O3158="",W3158,MOD((W3158+_xlfn.XLOOKUP(O3158,CODE,VAL))*17,256))</f>
        <v>37</v>
      </c>
      <c r="Y3158" s="33">
        <f ca="1">IF(P3158="",X3158,MOD((X3158+_xlfn.XLOOKUP(P3158,CODE,VAL))*17,256))</f>
        <v>37</v>
      </c>
    </row>
    <row r="3159" spans="5:25">
      <c r="E3159" t="str">
        <f ca="1"/>
        <v>tlvcnc-</v>
      </c>
      <c r="F3159" t="str" cm="1">
        <f t="array" aca="1" ref="F3159" ca="1">_xlfn.IFS(E3159="","",IFERROR(FIND("-",E3159),0)&gt;0,LEFT(E3159,FIND("-",E3159)-1),TRUE,LEFT(E3159,FIND("=",E3159)-1))</f>
        <v>tlvcnc</v>
      </c>
      <c r="G3159" cm="1">
        <f t="array" aca="1" ref="G3159" ca="1">_xlfn.IFS(E3159="","",IFERROR(FIND("-",E3159),0)&gt;0,0,TRUE,VALUE(MID(E3159,FIND("=",E3159)+1,10)))</f>
        <v>0</v>
      </c>
      <c r="H3159">
        <f t="shared" ca="1" si="266"/>
        <v>7</v>
      </c>
      <c r="I3159" t="str">
        <f t="shared" ca="1" si="267"/>
        <v>t</v>
      </c>
      <c r="J3159" t="str">
        <f t="shared" ca="1" si="265"/>
        <v>l</v>
      </c>
      <c r="K3159" t="str">
        <f t="shared" ca="1" si="265"/>
        <v>v</v>
      </c>
      <c r="L3159" t="str">
        <f t="shared" ca="1" si="265"/>
        <v>c</v>
      </c>
      <c r="M3159" t="str">
        <f t="shared" ca="1" si="265"/>
        <v>n</v>
      </c>
      <c r="N3159" t="str">
        <f t="shared" ca="1" si="265"/>
        <v>c</v>
      </c>
      <c r="O3159" t="str">
        <f t="shared" ca="1" si="265"/>
        <v>-</v>
      </c>
      <c r="P3159" s="19" t="str">
        <f t="shared" ca="1" si="265"/>
        <v/>
      </c>
      <c r="Q3159" s="33">
        <f t="shared" si="268"/>
        <v>0</v>
      </c>
      <c r="R3159" s="33">
        <f ca="1">IF(I3159="",Q3159,MOD((Q3159+_xlfn.XLOOKUP(I3159,CODE,VAL))*17,256))</f>
        <v>180</v>
      </c>
      <c r="S3159" s="33">
        <f ca="1">IF(J3159="",R3159,MOD((R3159+_xlfn.XLOOKUP(J3159,CODE,VAL))*17,256))</f>
        <v>32</v>
      </c>
      <c r="T3159" s="33">
        <f ca="1">IF(K3159="",S3159,MOD((S3159+_xlfn.XLOOKUP(K3159,CODE,VAL))*17,256))</f>
        <v>246</v>
      </c>
      <c r="U3159" s="33">
        <f ca="1">IF(L3159="",T3159,MOD((T3159+_xlfn.XLOOKUP(L3159,CODE,VAL))*17,256))</f>
        <v>233</v>
      </c>
      <c r="V3159" s="33">
        <f ca="1">IF(M3159="",U3159,MOD((U3159+_xlfn.XLOOKUP(M3159,CODE,VAL))*17,256))</f>
        <v>199</v>
      </c>
      <c r="W3159" s="33">
        <f ca="1">IF(N3159="",V3159,MOD((V3159+_xlfn.XLOOKUP(N3159,CODE,VAL))*17,256))</f>
        <v>202</v>
      </c>
      <c r="X3159" s="33">
        <f ca="1">IF(O3159="",W3159,MOD((W3159+_xlfn.XLOOKUP(O3159,CODE,VAL))*17,256))</f>
        <v>103</v>
      </c>
      <c r="Y3159" s="33">
        <f ca="1">IF(P3159="",X3159,MOD((X3159+_xlfn.XLOOKUP(P3159,CODE,VAL))*17,256))</f>
        <v>103</v>
      </c>
    </row>
    <row r="3160" spans="5:25">
      <c r="E3160" t="str">
        <f ca="1"/>
        <v>fjh-</v>
      </c>
      <c r="F3160" t="str" cm="1">
        <f t="array" aca="1" ref="F3160" ca="1">_xlfn.IFS(E3160="","",IFERROR(FIND("-",E3160),0)&gt;0,LEFT(E3160,FIND("-",E3160)-1),TRUE,LEFT(E3160,FIND("=",E3160)-1))</f>
        <v>fjh</v>
      </c>
      <c r="G3160" cm="1">
        <f t="array" aca="1" ref="G3160" ca="1">_xlfn.IFS(E3160="","",IFERROR(FIND("-",E3160),0)&gt;0,0,TRUE,VALUE(MID(E3160,FIND("=",E3160)+1,10)))</f>
        <v>0</v>
      </c>
      <c r="H3160">
        <f t="shared" ca="1" si="266"/>
        <v>4</v>
      </c>
      <c r="I3160" t="str">
        <f t="shared" ca="1" si="267"/>
        <v>f</v>
      </c>
      <c r="J3160" t="str">
        <f t="shared" ca="1" si="265"/>
        <v>j</v>
      </c>
      <c r="K3160" t="str">
        <f t="shared" ca="1" si="265"/>
        <v>h</v>
      </c>
      <c r="L3160" t="str">
        <f t="shared" ca="1" si="265"/>
        <v>-</v>
      </c>
      <c r="M3160" t="str">
        <f t="shared" ca="1" si="265"/>
        <v/>
      </c>
      <c r="N3160" t="str">
        <f t="shared" ca="1" si="265"/>
        <v/>
      </c>
      <c r="O3160" t="str">
        <f t="shared" ca="1" si="265"/>
        <v/>
      </c>
      <c r="P3160" s="19" t="str">
        <f t="shared" ca="1" si="265"/>
        <v/>
      </c>
      <c r="Q3160" s="33">
        <f t="shared" si="268"/>
        <v>0</v>
      </c>
      <c r="R3160" s="33">
        <f ca="1">IF(I3160="",Q3160,MOD((Q3160+_xlfn.XLOOKUP(I3160,CODE,VAL))*17,256))</f>
        <v>198</v>
      </c>
      <c r="S3160" s="33">
        <f ca="1">IF(J3160="",R3160,MOD((R3160+_xlfn.XLOOKUP(J3160,CODE,VAL))*17,256))</f>
        <v>48</v>
      </c>
      <c r="T3160" s="33">
        <f ca="1">IF(K3160="",S3160,MOD((S3160+_xlfn.XLOOKUP(K3160,CODE,VAL))*17,256))</f>
        <v>24</v>
      </c>
      <c r="U3160" s="33">
        <f ca="1">IF(L3160="",T3160,MOD((T3160+_xlfn.XLOOKUP(L3160,CODE,VAL))*17,256))</f>
        <v>149</v>
      </c>
      <c r="V3160" s="33">
        <f ca="1">IF(M3160="",U3160,MOD((U3160+_xlfn.XLOOKUP(M3160,CODE,VAL))*17,256))</f>
        <v>149</v>
      </c>
      <c r="W3160" s="33">
        <f ca="1">IF(N3160="",V3160,MOD((V3160+_xlfn.XLOOKUP(N3160,CODE,VAL))*17,256))</f>
        <v>149</v>
      </c>
      <c r="X3160" s="33">
        <f ca="1">IF(O3160="",W3160,MOD((W3160+_xlfn.XLOOKUP(O3160,CODE,VAL))*17,256))</f>
        <v>149</v>
      </c>
      <c r="Y3160" s="33">
        <f ca="1">IF(P3160="",X3160,MOD((X3160+_xlfn.XLOOKUP(P3160,CODE,VAL))*17,256))</f>
        <v>149</v>
      </c>
    </row>
    <row r="3161" spans="5:25">
      <c r="E3161" t="str">
        <f ca="1"/>
        <v>rrsls=2</v>
      </c>
      <c r="F3161" t="str" cm="1">
        <f t="array" aca="1" ref="F3161" ca="1">_xlfn.IFS(E3161="","",IFERROR(FIND("-",E3161),0)&gt;0,LEFT(E3161,FIND("-",E3161)-1),TRUE,LEFT(E3161,FIND("=",E3161)-1))</f>
        <v>rrsls</v>
      </c>
      <c r="G3161" cm="1">
        <f t="array" aca="1" ref="G3161" ca="1">_xlfn.IFS(E3161="","",IFERROR(FIND("-",E3161),0)&gt;0,0,TRUE,VALUE(MID(E3161,FIND("=",E3161)+1,10)))</f>
        <v>2</v>
      </c>
      <c r="H3161">
        <f t="shared" ca="1" si="266"/>
        <v>7</v>
      </c>
      <c r="I3161" t="str">
        <f t="shared" ca="1" si="267"/>
        <v>r</v>
      </c>
      <c r="J3161" t="str">
        <f t="shared" ca="1" si="265"/>
        <v>r</v>
      </c>
      <c r="K3161" t="str">
        <f t="shared" ca="1" si="265"/>
        <v>s</v>
      </c>
      <c r="L3161" t="str">
        <f t="shared" ca="1" si="265"/>
        <v>l</v>
      </c>
      <c r="M3161" t="str">
        <f t="shared" ca="1" si="265"/>
        <v>s</v>
      </c>
      <c r="N3161" t="str">
        <f t="shared" ca="1" si="265"/>
        <v>=</v>
      </c>
      <c r="O3161" t="str">
        <f t="shared" ca="1" si="265"/>
        <v>2</v>
      </c>
      <c r="P3161" s="19" t="str">
        <f t="shared" ca="1" si="265"/>
        <v/>
      </c>
      <c r="Q3161" s="33">
        <f t="shared" si="268"/>
        <v>0</v>
      </c>
      <c r="R3161" s="33">
        <f ca="1">IF(I3161="",Q3161,MOD((Q3161+_xlfn.XLOOKUP(I3161,CODE,VAL))*17,256))</f>
        <v>146</v>
      </c>
      <c r="S3161" s="33">
        <f ca="1">IF(J3161="",R3161,MOD((R3161+_xlfn.XLOOKUP(J3161,CODE,VAL))*17,256))</f>
        <v>68</v>
      </c>
      <c r="T3161" s="33">
        <f ca="1">IF(K3161="",S3161,MOD((S3161+_xlfn.XLOOKUP(K3161,CODE,VAL))*17,256))</f>
        <v>39</v>
      </c>
      <c r="U3161" s="33">
        <f ca="1">IF(L3161="",T3161,MOD((T3161+_xlfn.XLOOKUP(L3161,CODE,VAL))*17,256))</f>
        <v>195</v>
      </c>
      <c r="V3161" s="33">
        <f ca="1">IF(M3161="",U3161,MOD((U3161+_xlfn.XLOOKUP(M3161,CODE,VAL))*17,256))</f>
        <v>150</v>
      </c>
      <c r="W3161" s="33">
        <f ca="1">IF(N3161="",V3161,MOD((V3161+_xlfn.XLOOKUP(N3161,CODE,VAL))*17,256))</f>
        <v>3</v>
      </c>
      <c r="X3161" s="33">
        <f ca="1">IF(O3161="",W3161,MOD((W3161+_xlfn.XLOOKUP(O3161,CODE,VAL))*17,256))</f>
        <v>133</v>
      </c>
      <c r="Y3161" s="33">
        <f ca="1">IF(P3161="",X3161,MOD((X3161+_xlfn.XLOOKUP(P3161,CODE,VAL))*17,256))</f>
        <v>133</v>
      </c>
    </row>
    <row r="3162" spans="5:25">
      <c r="E3162" t="str">
        <f ca="1"/>
        <v>kgt-</v>
      </c>
      <c r="F3162" t="str" cm="1">
        <f t="array" aca="1" ref="F3162" ca="1">_xlfn.IFS(E3162="","",IFERROR(FIND("-",E3162),0)&gt;0,LEFT(E3162,FIND("-",E3162)-1),TRUE,LEFT(E3162,FIND("=",E3162)-1))</f>
        <v>kgt</v>
      </c>
      <c r="G3162" cm="1">
        <f t="array" aca="1" ref="G3162" ca="1">_xlfn.IFS(E3162="","",IFERROR(FIND("-",E3162),0)&gt;0,0,TRUE,VALUE(MID(E3162,FIND("=",E3162)+1,10)))</f>
        <v>0</v>
      </c>
      <c r="H3162">
        <f t="shared" ca="1" si="266"/>
        <v>4</v>
      </c>
      <c r="I3162" t="str">
        <f t="shared" ca="1" si="267"/>
        <v>k</v>
      </c>
      <c r="J3162" t="str">
        <f t="shared" ca="1" si="265"/>
        <v>g</v>
      </c>
      <c r="K3162" t="str">
        <f t="shared" ca="1" si="265"/>
        <v>t</v>
      </c>
      <c r="L3162" t="str">
        <f t="shared" ca="1" si="265"/>
        <v>-</v>
      </c>
      <c r="M3162" t="str">
        <f t="shared" ca="1" si="265"/>
        <v/>
      </c>
      <c r="N3162" t="str">
        <f t="shared" ca="1" si="265"/>
        <v/>
      </c>
      <c r="O3162" t="str">
        <f t="shared" ca="1" si="265"/>
        <v/>
      </c>
      <c r="P3162" s="19" t="str">
        <f t="shared" ca="1" si="265"/>
        <v/>
      </c>
      <c r="Q3162" s="33">
        <f t="shared" si="268"/>
        <v>0</v>
      </c>
      <c r="R3162" s="33">
        <f ca="1">IF(I3162="",Q3162,MOD((Q3162+_xlfn.XLOOKUP(I3162,CODE,VAL))*17,256))</f>
        <v>27</v>
      </c>
      <c r="S3162" s="33">
        <f ca="1">IF(J3162="",R3162,MOD((R3162+_xlfn.XLOOKUP(J3162,CODE,VAL))*17,256))</f>
        <v>162</v>
      </c>
      <c r="T3162" s="33">
        <f ca="1">IF(K3162="",S3162,MOD((S3162+_xlfn.XLOOKUP(K3162,CODE,VAL))*17,256))</f>
        <v>118</v>
      </c>
      <c r="U3162" s="33">
        <f ca="1">IF(L3162="",T3162,MOD((T3162+_xlfn.XLOOKUP(L3162,CODE,VAL))*17,256))</f>
        <v>211</v>
      </c>
      <c r="V3162" s="33">
        <f ca="1">IF(M3162="",U3162,MOD((U3162+_xlfn.XLOOKUP(M3162,CODE,VAL))*17,256))</f>
        <v>211</v>
      </c>
      <c r="W3162" s="33">
        <f ca="1">IF(N3162="",V3162,MOD((V3162+_xlfn.XLOOKUP(N3162,CODE,VAL))*17,256))</f>
        <v>211</v>
      </c>
      <c r="X3162" s="33">
        <f ca="1">IF(O3162="",W3162,MOD((W3162+_xlfn.XLOOKUP(O3162,CODE,VAL))*17,256))</f>
        <v>211</v>
      </c>
      <c r="Y3162" s="33">
        <f ca="1">IF(P3162="",X3162,MOD((X3162+_xlfn.XLOOKUP(P3162,CODE,VAL))*17,256))</f>
        <v>211</v>
      </c>
    </row>
    <row r="3163" spans="5:25">
      <c r="E3163" t="str">
        <f ca="1"/>
        <v>qh-</v>
      </c>
      <c r="F3163" t="str" cm="1">
        <f t="array" aca="1" ref="F3163" ca="1">_xlfn.IFS(E3163="","",IFERROR(FIND("-",E3163),0)&gt;0,LEFT(E3163,FIND("-",E3163)-1),TRUE,LEFT(E3163,FIND("=",E3163)-1))</f>
        <v>qh</v>
      </c>
      <c r="G3163" cm="1">
        <f t="array" aca="1" ref="G3163" ca="1">_xlfn.IFS(E3163="","",IFERROR(FIND("-",E3163),0)&gt;0,0,TRUE,VALUE(MID(E3163,FIND("=",E3163)+1,10)))</f>
        <v>0</v>
      </c>
      <c r="H3163">
        <f t="shared" ca="1" si="266"/>
        <v>3</v>
      </c>
      <c r="I3163" t="str">
        <f t="shared" ca="1" si="267"/>
        <v>q</v>
      </c>
      <c r="J3163" t="str">
        <f t="shared" ca="1" si="265"/>
        <v>h</v>
      </c>
      <c r="K3163" t="str">
        <f t="shared" ca="1" si="265"/>
        <v>-</v>
      </c>
      <c r="L3163" t="str">
        <f t="shared" ca="1" si="265"/>
        <v/>
      </c>
      <c r="M3163" t="str">
        <f t="shared" ca="1" si="265"/>
        <v/>
      </c>
      <c r="N3163" t="str">
        <f t="shared" ca="1" si="265"/>
        <v/>
      </c>
      <c r="O3163" t="str">
        <f t="shared" ca="1" si="265"/>
        <v/>
      </c>
      <c r="P3163" s="19" t="str">
        <f t="shared" ca="1" si="265"/>
        <v/>
      </c>
      <c r="Q3163" s="33">
        <f t="shared" si="268"/>
        <v>0</v>
      </c>
      <c r="R3163" s="33">
        <f ca="1">IF(I3163="",Q3163,MOD((Q3163+_xlfn.XLOOKUP(I3163,CODE,VAL))*17,256))</f>
        <v>129</v>
      </c>
      <c r="S3163" s="33">
        <f ca="1">IF(J3163="",R3163,MOD((R3163+_xlfn.XLOOKUP(J3163,CODE,VAL))*17,256))</f>
        <v>121</v>
      </c>
      <c r="T3163" s="33">
        <f ca="1">IF(K3163="",S3163,MOD((S3163+_xlfn.XLOOKUP(K3163,CODE,VAL))*17,256))</f>
        <v>6</v>
      </c>
      <c r="U3163" s="33">
        <f ca="1">IF(L3163="",T3163,MOD((T3163+_xlfn.XLOOKUP(L3163,CODE,VAL))*17,256))</f>
        <v>6</v>
      </c>
      <c r="V3163" s="33">
        <f ca="1">IF(M3163="",U3163,MOD((U3163+_xlfn.XLOOKUP(M3163,CODE,VAL))*17,256))</f>
        <v>6</v>
      </c>
      <c r="W3163" s="33">
        <f ca="1">IF(N3163="",V3163,MOD((V3163+_xlfn.XLOOKUP(N3163,CODE,VAL))*17,256))</f>
        <v>6</v>
      </c>
      <c r="X3163" s="33">
        <f ca="1">IF(O3163="",W3163,MOD((W3163+_xlfn.XLOOKUP(O3163,CODE,VAL))*17,256))</f>
        <v>6</v>
      </c>
      <c r="Y3163" s="33">
        <f ca="1">IF(P3163="",X3163,MOD((X3163+_xlfn.XLOOKUP(P3163,CODE,VAL))*17,256))</f>
        <v>6</v>
      </c>
    </row>
    <row r="3164" spans="5:25">
      <c r="E3164" t="str">
        <f ca="1"/>
        <v>vgsn=4</v>
      </c>
      <c r="F3164" t="str" cm="1">
        <f t="array" aca="1" ref="F3164" ca="1">_xlfn.IFS(E3164="","",IFERROR(FIND("-",E3164),0)&gt;0,LEFT(E3164,FIND("-",E3164)-1),TRUE,LEFT(E3164,FIND("=",E3164)-1))</f>
        <v>vgsn</v>
      </c>
      <c r="G3164" cm="1">
        <f t="array" aca="1" ref="G3164" ca="1">_xlfn.IFS(E3164="","",IFERROR(FIND("-",E3164),0)&gt;0,0,TRUE,VALUE(MID(E3164,FIND("=",E3164)+1,10)))</f>
        <v>4</v>
      </c>
      <c r="H3164">
        <f t="shared" ca="1" si="266"/>
        <v>6</v>
      </c>
      <c r="I3164" t="str">
        <f t="shared" ca="1" si="267"/>
        <v>v</v>
      </c>
      <c r="J3164" t="str">
        <f t="shared" ca="1" si="265"/>
        <v>g</v>
      </c>
      <c r="K3164" t="str">
        <f t="shared" ca="1" si="265"/>
        <v>s</v>
      </c>
      <c r="L3164" t="str">
        <f t="shared" ca="1" si="265"/>
        <v>n</v>
      </c>
      <c r="M3164" t="str">
        <f t="shared" ca="1" si="265"/>
        <v>=</v>
      </c>
      <c r="N3164" t="str">
        <f t="shared" ca="1" si="265"/>
        <v>4</v>
      </c>
      <c r="O3164" t="str">
        <f t="shared" ca="1" si="265"/>
        <v/>
      </c>
      <c r="P3164" s="19" t="str">
        <f t="shared" ca="1" si="265"/>
        <v/>
      </c>
      <c r="Q3164" s="33">
        <f t="shared" si="268"/>
        <v>0</v>
      </c>
      <c r="R3164" s="33">
        <f ca="1">IF(I3164="",Q3164,MOD((Q3164+_xlfn.XLOOKUP(I3164,CODE,VAL))*17,256))</f>
        <v>214</v>
      </c>
      <c r="S3164" s="33">
        <f ca="1">IF(J3164="",R3164,MOD((R3164+_xlfn.XLOOKUP(J3164,CODE,VAL))*17,256))</f>
        <v>13</v>
      </c>
      <c r="T3164" s="33">
        <f ca="1">IF(K3164="",S3164,MOD((S3164+_xlfn.XLOOKUP(K3164,CODE,VAL))*17,256))</f>
        <v>128</v>
      </c>
      <c r="U3164" s="33">
        <f ca="1">IF(L3164="",T3164,MOD((T3164+_xlfn.XLOOKUP(L3164,CODE,VAL))*17,256))</f>
        <v>206</v>
      </c>
      <c r="V3164" s="33">
        <f ca="1">IF(M3164="",U3164,MOD((U3164+_xlfn.XLOOKUP(M3164,CODE,VAL))*17,256))</f>
        <v>187</v>
      </c>
      <c r="W3164" s="33">
        <f ca="1">IF(N3164="",V3164,MOD((V3164+_xlfn.XLOOKUP(N3164,CODE,VAL))*17,256))</f>
        <v>223</v>
      </c>
      <c r="X3164" s="33">
        <f ca="1">IF(O3164="",W3164,MOD((W3164+_xlfn.XLOOKUP(O3164,CODE,VAL))*17,256))</f>
        <v>223</v>
      </c>
      <c r="Y3164" s="33">
        <f ca="1">IF(P3164="",X3164,MOD((X3164+_xlfn.XLOOKUP(P3164,CODE,VAL))*17,256))</f>
        <v>223</v>
      </c>
    </row>
    <row r="3165" spans="5:25">
      <c r="E3165" t="str">
        <f ca="1"/>
        <v>ph=2</v>
      </c>
      <c r="F3165" t="str" cm="1">
        <f t="array" aca="1" ref="F3165" ca="1">_xlfn.IFS(E3165="","",IFERROR(FIND("-",E3165),0)&gt;0,LEFT(E3165,FIND("-",E3165)-1),TRUE,LEFT(E3165,FIND("=",E3165)-1))</f>
        <v>ph</v>
      </c>
      <c r="G3165" cm="1">
        <f t="array" aca="1" ref="G3165" ca="1">_xlfn.IFS(E3165="","",IFERROR(FIND("-",E3165),0)&gt;0,0,TRUE,VALUE(MID(E3165,FIND("=",E3165)+1,10)))</f>
        <v>2</v>
      </c>
      <c r="H3165">
        <f t="shared" ca="1" si="266"/>
        <v>4</v>
      </c>
      <c r="I3165" t="str">
        <f t="shared" ca="1" si="267"/>
        <v>p</v>
      </c>
      <c r="J3165" t="str">
        <f t="shared" ca="1" si="265"/>
        <v>h</v>
      </c>
      <c r="K3165" t="str">
        <f t="shared" ca="1" si="265"/>
        <v>=</v>
      </c>
      <c r="L3165" t="str">
        <f t="shared" ca="1" si="265"/>
        <v>2</v>
      </c>
      <c r="M3165" t="str">
        <f t="shared" ca="1" si="265"/>
        <v/>
      </c>
      <c r="N3165" t="str">
        <f t="shared" ca="1" si="265"/>
        <v/>
      </c>
      <c r="O3165" t="str">
        <f t="shared" ca="1" si="265"/>
        <v/>
      </c>
      <c r="P3165" s="19" t="str">
        <f t="shared" ca="1" si="265"/>
        <v/>
      </c>
      <c r="Q3165" s="33">
        <f t="shared" si="268"/>
        <v>0</v>
      </c>
      <c r="R3165" s="33">
        <f ca="1">IF(I3165="",Q3165,MOD((Q3165+_xlfn.XLOOKUP(I3165,CODE,VAL))*17,256))</f>
        <v>112</v>
      </c>
      <c r="S3165" s="33">
        <f ca="1">IF(J3165="",R3165,MOD((R3165+_xlfn.XLOOKUP(J3165,CODE,VAL))*17,256))</f>
        <v>88</v>
      </c>
      <c r="T3165" s="33">
        <f ca="1">IF(K3165="",S3165,MOD((S3165+_xlfn.XLOOKUP(K3165,CODE,VAL))*17,256))</f>
        <v>229</v>
      </c>
      <c r="U3165" s="33">
        <f ca="1">IF(L3165="",T3165,MOD((T3165+_xlfn.XLOOKUP(L3165,CODE,VAL))*17,256))</f>
        <v>135</v>
      </c>
      <c r="V3165" s="33">
        <f ca="1">IF(M3165="",U3165,MOD((U3165+_xlfn.XLOOKUP(M3165,CODE,VAL))*17,256))</f>
        <v>135</v>
      </c>
      <c r="W3165" s="33">
        <f ca="1">IF(N3165="",V3165,MOD((V3165+_xlfn.XLOOKUP(N3165,CODE,VAL))*17,256))</f>
        <v>135</v>
      </c>
      <c r="X3165" s="33">
        <f ca="1">IF(O3165="",W3165,MOD((W3165+_xlfn.XLOOKUP(O3165,CODE,VAL))*17,256))</f>
        <v>135</v>
      </c>
      <c r="Y3165" s="33">
        <f ca="1">IF(P3165="",X3165,MOD((X3165+_xlfn.XLOOKUP(P3165,CODE,VAL))*17,256))</f>
        <v>135</v>
      </c>
    </row>
    <row r="3166" spans="5:25">
      <c r="E3166" t="str">
        <f ca="1"/>
        <v>jrs-</v>
      </c>
      <c r="F3166" t="str" cm="1">
        <f t="array" aca="1" ref="F3166" ca="1">_xlfn.IFS(E3166="","",IFERROR(FIND("-",E3166),0)&gt;0,LEFT(E3166,FIND("-",E3166)-1),TRUE,LEFT(E3166,FIND("=",E3166)-1))</f>
        <v>jrs</v>
      </c>
      <c r="G3166" cm="1">
        <f t="array" aca="1" ref="G3166" ca="1">_xlfn.IFS(E3166="","",IFERROR(FIND("-",E3166),0)&gt;0,0,TRUE,VALUE(MID(E3166,FIND("=",E3166)+1,10)))</f>
        <v>0</v>
      </c>
      <c r="H3166">
        <f t="shared" ca="1" si="266"/>
        <v>4</v>
      </c>
      <c r="I3166" t="str">
        <f t="shared" ca="1" si="267"/>
        <v>j</v>
      </c>
      <c r="J3166" t="str">
        <f t="shared" ca="1" si="265"/>
        <v>r</v>
      </c>
      <c r="K3166" t="str">
        <f t="shared" ca="1" si="265"/>
        <v>s</v>
      </c>
      <c r="L3166" t="str">
        <f t="shared" ca="1" si="265"/>
        <v>-</v>
      </c>
      <c r="M3166" t="str">
        <f t="shared" ca="1" si="265"/>
        <v/>
      </c>
      <c r="N3166" t="str">
        <f t="shared" ca="1" si="265"/>
        <v/>
      </c>
      <c r="O3166" t="str">
        <f t="shared" ca="1" si="265"/>
        <v/>
      </c>
      <c r="P3166" s="19" t="str">
        <f t="shared" ca="1" si="265"/>
        <v/>
      </c>
      <c r="Q3166" s="33">
        <f t="shared" si="268"/>
        <v>0</v>
      </c>
      <c r="R3166" s="33">
        <f ca="1">IF(I3166="",Q3166,MOD((Q3166+_xlfn.XLOOKUP(I3166,CODE,VAL))*17,256))</f>
        <v>10</v>
      </c>
      <c r="S3166" s="33">
        <f ca="1">IF(J3166="",R3166,MOD((R3166+_xlfn.XLOOKUP(J3166,CODE,VAL))*17,256))</f>
        <v>60</v>
      </c>
      <c r="T3166" s="33">
        <f ca="1">IF(K3166="",S3166,MOD((S3166+_xlfn.XLOOKUP(K3166,CODE,VAL))*17,256))</f>
        <v>159</v>
      </c>
      <c r="U3166" s="33">
        <f ca="1">IF(L3166="",T3166,MOD((T3166+_xlfn.XLOOKUP(L3166,CODE,VAL))*17,256))</f>
        <v>140</v>
      </c>
      <c r="V3166" s="33">
        <f ca="1">IF(M3166="",U3166,MOD((U3166+_xlfn.XLOOKUP(M3166,CODE,VAL))*17,256))</f>
        <v>140</v>
      </c>
      <c r="W3166" s="33">
        <f ca="1">IF(N3166="",V3166,MOD((V3166+_xlfn.XLOOKUP(N3166,CODE,VAL))*17,256))</f>
        <v>140</v>
      </c>
      <c r="X3166" s="33">
        <f ca="1">IF(O3166="",W3166,MOD((W3166+_xlfn.XLOOKUP(O3166,CODE,VAL))*17,256))</f>
        <v>140</v>
      </c>
      <c r="Y3166" s="33">
        <f ca="1">IF(P3166="",X3166,MOD((X3166+_xlfn.XLOOKUP(P3166,CODE,VAL))*17,256))</f>
        <v>140</v>
      </c>
    </row>
    <row r="3167" spans="5:25">
      <c r="E3167" t="str">
        <f ca="1"/>
        <v>dfv=4</v>
      </c>
      <c r="F3167" t="str" cm="1">
        <f t="array" aca="1" ref="F3167" ca="1">_xlfn.IFS(E3167="","",IFERROR(FIND("-",E3167),0)&gt;0,LEFT(E3167,FIND("-",E3167)-1),TRUE,LEFT(E3167,FIND("=",E3167)-1))</f>
        <v>dfv</v>
      </c>
      <c r="G3167" cm="1">
        <f t="array" aca="1" ref="G3167" ca="1">_xlfn.IFS(E3167="","",IFERROR(FIND("-",E3167),0)&gt;0,0,TRUE,VALUE(MID(E3167,FIND("=",E3167)+1,10)))</f>
        <v>4</v>
      </c>
      <c r="H3167">
        <f t="shared" ca="1" si="266"/>
        <v>5</v>
      </c>
      <c r="I3167" t="str">
        <f t="shared" ca="1" si="267"/>
        <v>d</v>
      </c>
      <c r="J3167" t="str">
        <f t="shared" ref="J3167:P3195" ca="1" si="269">MID($E3167,J$11,1)</f>
        <v>f</v>
      </c>
      <c r="K3167" t="str">
        <f t="shared" ca="1" si="269"/>
        <v>v</v>
      </c>
      <c r="L3167" t="str">
        <f t="shared" ca="1" si="269"/>
        <v>=</v>
      </c>
      <c r="M3167" t="str">
        <f t="shared" ca="1" si="269"/>
        <v>4</v>
      </c>
      <c r="N3167" t="str">
        <f t="shared" ca="1" si="269"/>
        <v/>
      </c>
      <c r="O3167" t="str">
        <f t="shared" ca="1" si="269"/>
        <v/>
      </c>
      <c r="P3167" s="19" t="str">
        <f t="shared" ca="1" si="269"/>
        <v/>
      </c>
      <c r="Q3167" s="33">
        <f t="shared" si="268"/>
        <v>0</v>
      </c>
      <c r="R3167" s="33">
        <f ca="1">IF(I3167="",Q3167,MOD((Q3167+_xlfn.XLOOKUP(I3167,CODE,VAL))*17,256))</f>
        <v>164</v>
      </c>
      <c r="S3167" s="33">
        <f ca="1">IF(J3167="",R3167,MOD((R3167+_xlfn.XLOOKUP(J3167,CODE,VAL))*17,256))</f>
        <v>170</v>
      </c>
      <c r="T3167" s="33">
        <f ca="1">IF(K3167="",S3167,MOD((S3167+_xlfn.XLOOKUP(K3167,CODE,VAL))*17,256))</f>
        <v>32</v>
      </c>
      <c r="U3167" s="33">
        <f ca="1">IF(L3167="",T3167,MOD((T3167+_xlfn.XLOOKUP(L3167,CODE,VAL))*17,256))</f>
        <v>45</v>
      </c>
      <c r="V3167" s="33">
        <f ca="1">IF(M3167="",U3167,MOD((U3167+_xlfn.XLOOKUP(M3167,CODE,VAL))*17,256))</f>
        <v>113</v>
      </c>
      <c r="W3167" s="33">
        <f ca="1">IF(N3167="",V3167,MOD((V3167+_xlfn.XLOOKUP(N3167,CODE,VAL))*17,256))</f>
        <v>113</v>
      </c>
      <c r="X3167" s="33">
        <f ca="1">IF(O3167="",W3167,MOD((W3167+_xlfn.XLOOKUP(O3167,CODE,VAL))*17,256))</f>
        <v>113</v>
      </c>
      <c r="Y3167" s="33">
        <f ca="1">IF(P3167="",X3167,MOD((X3167+_xlfn.XLOOKUP(P3167,CODE,VAL))*17,256))</f>
        <v>113</v>
      </c>
    </row>
    <row r="3168" spans="5:25">
      <c r="E3168" t="str">
        <f ca="1"/>
        <v>zxm=1</v>
      </c>
      <c r="F3168" t="str" cm="1">
        <f t="array" aca="1" ref="F3168" ca="1">_xlfn.IFS(E3168="","",IFERROR(FIND("-",E3168),0)&gt;0,LEFT(E3168,FIND("-",E3168)-1),TRUE,LEFT(E3168,FIND("=",E3168)-1))</f>
        <v>zxm</v>
      </c>
      <c r="G3168" cm="1">
        <f t="array" aca="1" ref="G3168" ca="1">_xlfn.IFS(E3168="","",IFERROR(FIND("-",E3168),0)&gt;0,0,TRUE,VALUE(MID(E3168,FIND("=",E3168)+1,10)))</f>
        <v>1</v>
      </c>
      <c r="H3168">
        <f t="shared" ca="1" si="266"/>
        <v>5</v>
      </c>
      <c r="I3168" t="str">
        <f t="shared" ca="1" si="267"/>
        <v>z</v>
      </c>
      <c r="J3168" t="str">
        <f t="shared" ca="1" si="269"/>
        <v>x</v>
      </c>
      <c r="K3168" t="str">
        <f t="shared" ca="1" si="269"/>
        <v>m</v>
      </c>
      <c r="L3168" t="str">
        <f t="shared" ca="1" si="269"/>
        <v>=</v>
      </c>
      <c r="M3168" t="str">
        <f t="shared" ca="1" si="269"/>
        <v>1</v>
      </c>
      <c r="N3168" t="str">
        <f t="shared" ca="1" si="269"/>
        <v/>
      </c>
      <c r="O3168" t="str">
        <f t="shared" ca="1" si="269"/>
        <v/>
      </c>
      <c r="P3168" s="19" t="str">
        <f t="shared" ca="1" si="269"/>
        <v/>
      </c>
      <c r="Q3168" s="33">
        <f t="shared" si="268"/>
        <v>0</v>
      </c>
      <c r="R3168" s="33">
        <f ca="1">IF(I3168="",Q3168,MOD((Q3168+_xlfn.XLOOKUP(I3168,CODE,VAL))*17,256))</f>
        <v>26</v>
      </c>
      <c r="S3168" s="33">
        <f ca="1">IF(J3168="",R3168,MOD((R3168+_xlfn.XLOOKUP(J3168,CODE,VAL))*17,256))</f>
        <v>178</v>
      </c>
      <c r="T3168" s="33">
        <f ca="1">IF(K3168="",S3168,MOD((S3168+_xlfn.XLOOKUP(K3168,CODE,VAL))*17,256))</f>
        <v>15</v>
      </c>
      <c r="U3168" s="33">
        <f ca="1">IF(L3168="",T3168,MOD((T3168+_xlfn.XLOOKUP(L3168,CODE,VAL))*17,256))</f>
        <v>12</v>
      </c>
      <c r="V3168" s="33">
        <f ca="1">IF(M3168="",U3168,MOD((U3168+_xlfn.XLOOKUP(M3168,CODE,VAL))*17,256))</f>
        <v>13</v>
      </c>
      <c r="W3168" s="33">
        <f ca="1">IF(N3168="",V3168,MOD((V3168+_xlfn.XLOOKUP(N3168,CODE,VAL))*17,256))</f>
        <v>13</v>
      </c>
      <c r="X3168" s="33">
        <f ca="1">IF(O3168="",W3168,MOD((W3168+_xlfn.XLOOKUP(O3168,CODE,VAL))*17,256))</f>
        <v>13</v>
      </c>
      <c r="Y3168" s="33">
        <f ca="1">IF(P3168="",X3168,MOD((X3168+_xlfn.XLOOKUP(P3168,CODE,VAL))*17,256))</f>
        <v>13</v>
      </c>
    </row>
    <row r="3169" spans="5:25">
      <c r="E3169" t="str">
        <f ca="1"/>
        <v>nrx-</v>
      </c>
      <c r="F3169" t="str" cm="1">
        <f t="array" aca="1" ref="F3169" ca="1">_xlfn.IFS(E3169="","",IFERROR(FIND("-",E3169),0)&gt;0,LEFT(E3169,FIND("-",E3169)-1),TRUE,LEFT(E3169,FIND("=",E3169)-1))</f>
        <v>nrx</v>
      </c>
      <c r="G3169" cm="1">
        <f t="array" aca="1" ref="G3169" ca="1">_xlfn.IFS(E3169="","",IFERROR(FIND("-",E3169),0)&gt;0,0,TRUE,VALUE(MID(E3169,FIND("=",E3169)+1,10)))</f>
        <v>0</v>
      </c>
      <c r="H3169">
        <f t="shared" ca="1" si="266"/>
        <v>4</v>
      </c>
      <c r="I3169" t="str">
        <f t="shared" ca="1" si="267"/>
        <v>n</v>
      </c>
      <c r="J3169" t="str">
        <f t="shared" ca="1" si="269"/>
        <v>r</v>
      </c>
      <c r="K3169" t="str">
        <f t="shared" ca="1" si="269"/>
        <v>x</v>
      </c>
      <c r="L3169" t="str">
        <f t="shared" ca="1" si="269"/>
        <v>-</v>
      </c>
      <c r="M3169" t="str">
        <f t="shared" ca="1" si="269"/>
        <v/>
      </c>
      <c r="N3169" t="str">
        <f t="shared" ca="1" si="269"/>
        <v/>
      </c>
      <c r="O3169" t="str">
        <f t="shared" ca="1" si="269"/>
        <v/>
      </c>
      <c r="P3169" s="19" t="str">
        <f t="shared" ca="1" si="269"/>
        <v/>
      </c>
      <c r="Q3169" s="33">
        <f t="shared" si="268"/>
        <v>0</v>
      </c>
      <c r="R3169" s="33">
        <f ca="1">IF(I3169="",Q3169,MOD((Q3169+_xlfn.XLOOKUP(I3169,CODE,VAL))*17,256))</f>
        <v>78</v>
      </c>
      <c r="S3169" s="33">
        <f ca="1">IF(J3169="",R3169,MOD((R3169+_xlfn.XLOOKUP(J3169,CODE,VAL))*17,256))</f>
        <v>192</v>
      </c>
      <c r="T3169" s="33">
        <f ca="1">IF(K3169="",S3169,MOD((S3169+_xlfn.XLOOKUP(K3169,CODE,VAL))*17,256))</f>
        <v>184</v>
      </c>
      <c r="U3169" s="33">
        <f ca="1">IF(L3169="",T3169,MOD((T3169+_xlfn.XLOOKUP(L3169,CODE,VAL))*17,256))</f>
        <v>53</v>
      </c>
      <c r="V3169" s="33">
        <f ca="1">IF(M3169="",U3169,MOD((U3169+_xlfn.XLOOKUP(M3169,CODE,VAL))*17,256))</f>
        <v>53</v>
      </c>
      <c r="W3169" s="33">
        <f ca="1">IF(N3169="",V3169,MOD((V3169+_xlfn.XLOOKUP(N3169,CODE,VAL))*17,256))</f>
        <v>53</v>
      </c>
      <c r="X3169" s="33">
        <f ca="1">IF(O3169="",W3169,MOD((W3169+_xlfn.XLOOKUP(O3169,CODE,VAL))*17,256))</f>
        <v>53</v>
      </c>
      <c r="Y3169" s="33">
        <f ca="1">IF(P3169="",X3169,MOD((X3169+_xlfn.XLOOKUP(P3169,CODE,VAL))*17,256))</f>
        <v>53</v>
      </c>
    </row>
    <row r="3170" spans="5:25">
      <c r="E3170" t="str">
        <f ca="1"/>
        <v>zr=1</v>
      </c>
      <c r="F3170" t="str" cm="1">
        <f t="array" aca="1" ref="F3170" ca="1">_xlfn.IFS(E3170="","",IFERROR(FIND("-",E3170),0)&gt;0,LEFT(E3170,FIND("-",E3170)-1),TRUE,LEFT(E3170,FIND("=",E3170)-1))</f>
        <v>zr</v>
      </c>
      <c r="G3170" cm="1">
        <f t="array" aca="1" ref="G3170" ca="1">_xlfn.IFS(E3170="","",IFERROR(FIND("-",E3170),0)&gt;0,0,TRUE,VALUE(MID(E3170,FIND("=",E3170)+1,10)))</f>
        <v>1</v>
      </c>
      <c r="H3170">
        <f t="shared" ca="1" si="266"/>
        <v>4</v>
      </c>
      <c r="I3170" t="str">
        <f t="shared" ca="1" si="267"/>
        <v>z</v>
      </c>
      <c r="J3170" t="str">
        <f t="shared" ca="1" si="269"/>
        <v>r</v>
      </c>
      <c r="K3170" t="str">
        <f t="shared" ca="1" si="269"/>
        <v>=</v>
      </c>
      <c r="L3170" t="str">
        <f t="shared" ca="1" si="269"/>
        <v>1</v>
      </c>
      <c r="M3170" t="str">
        <f t="shared" ca="1" si="269"/>
        <v/>
      </c>
      <c r="N3170" t="str">
        <f t="shared" ca="1" si="269"/>
        <v/>
      </c>
      <c r="O3170" t="str">
        <f t="shared" ca="1" si="269"/>
        <v/>
      </c>
      <c r="P3170" s="19" t="str">
        <f t="shared" ca="1" si="269"/>
        <v/>
      </c>
      <c r="Q3170" s="33">
        <f t="shared" si="268"/>
        <v>0</v>
      </c>
      <c r="R3170" s="33">
        <f ca="1">IF(I3170="",Q3170,MOD((Q3170+_xlfn.XLOOKUP(I3170,CODE,VAL))*17,256))</f>
        <v>26</v>
      </c>
      <c r="S3170" s="33">
        <f ca="1">IF(J3170="",R3170,MOD((R3170+_xlfn.XLOOKUP(J3170,CODE,VAL))*17,256))</f>
        <v>76</v>
      </c>
      <c r="T3170" s="33">
        <f ca="1">IF(K3170="",S3170,MOD((S3170+_xlfn.XLOOKUP(K3170,CODE,VAL))*17,256))</f>
        <v>25</v>
      </c>
      <c r="U3170" s="33">
        <f ca="1">IF(L3170="",T3170,MOD((T3170+_xlfn.XLOOKUP(L3170,CODE,VAL))*17,256))</f>
        <v>234</v>
      </c>
      <c r="V3170" s="33">
        <f ca="1">IF(M3170="",U3170,MOD((U3170+_xlfn.XLOOKUP(M3170,CODE,VAL))*17,256))</f>
        <v>234</v>
      </c>
      <c r="W3170" s="33">
        <f ca="1">IF(N3170="",V3170,MOD((V3170+_xlfn.XLOOKUP(N3170,CODE,VAL))*17,256))</f>
        <v>234</v>
      </c>
      <c r="X3170" s="33">
        <f ca="1">IF(O3170="",W3170,MOD((W3170+_xlfn.XLOOKUP(O3170,CODE,VAL))*17,256))</f>
        <v>234</v>
      </c>
      <c r="Y3170" s="33">
        <f ca="1">IF(P3170="",X3170,MOD((X3170+_xlfn.XLOOKUP(P3170,CODE,VAL))*17,256))</f>
        <v>234</v>
      </c>
    </row>
    <row r="3171" spans="5:25">
      <c r="E3171" t="str">
        <f ca="1"/>
        <v>tvz=9</v>
      </c>
      <c r="F3171" t="str" cm="1">
        <f t="array" aca="1" ref="F3171" ca="1">_xlfn.IFS(E3171="","",IFERROR(FIND("-",E3171),0)&gt;0,LEFT(E3171,FIND("-",E3171)-1),TRUE,LEFT(E3171,FIND("=",E3171)-1))</f>
        <v>tvz</v>
      </c>
      <c r="G3171" cm="1">
        <f t="array" aca="1" ref="G3171" ca="1">_xlfn.IFS(E3171="","",IFERROR(FIND("-",E3171),0)&gt;0,0,TRUE,VALUE(MID(E3171,FIND("=",E3171)+1,10)))</f>
        <v>9</v>
      </c>
      <c r="H3171">
        <f t="shared" ca="1" si="266"/>
        <v>5</v>
      </c>
      <c r="I3171" t="str">
        <f t="shared" ca="1" si="267"/>
        <v>t</v>
      </c>
      <c r="J3171" t="str">
        <f t="shared" ca="1" si="269"/>
        <v>v</v>
      </c>
      <c r="K3171" t="str">
        <f t="shared" ca="1" si="269"/>
        <v>z</v>
      </c>
      <c r="L3171" t="str">
        <f t="shared" ca="1" si="269"/>
        <v>=</v>
      </c>
      <c r="M3171" t="str">
        <f t="shared" ca="1" si="269"/>
        <v>9</v>
      </c>
      <c r="N3171" t="str">
        <f t="shared" ca="1" si="269"/>
        <v/>
      </c>
      <c r="O3171" t="str">
        <f t="shared" ca="1" si="269"/>
        <v/>
      </c>
      <c r="P3171" s="19" t="str">
        <f t="shared" ca="1" si="269"/>
        <v/>
      </c>
      <c r="Q3171" s="33">
        <f t="shared" si="268"/>
        <v>0</v>
      </c>
      <c r="R3171" s="33">
        <f ca="1">IF(I3171="",Q3171,MOD((Q3171+_xlfn.XLOOKUP(I3171,CODE,VAL))*17,256))</f>
        <v>180</v>
      </c>
      <c r="S3171" s="33">
        <f ca="1">IF(J3171="",R3171,MOD((R3171+_xlfn.XLOOKUP(J3171,CODE,VAL))*17,256))</f>
        <v>202</v>
      </c>
      <c r="T3171" s="33">
        <f ca="1">IF(K3171="",S3171,MOD((S3171+_xlfn.XLOOKUP(K3171,CODE,VAL))*17,256))</f>
        <v>132</v>
      </c>
      <c r="U3171" s="33">
        <f ca="1">IF(L3171="",T3171,MOD((T3171+_xlfn.XLOOKUP(L3171,CODE,VAL))*17,256))</f>
        <v>209</v>
      </c>
      <c r="V3171" s="33">
        <f ca="1">IF(M3171="",U3171,MOD((U3171+_xlfn.XLOOKUP(M3171,CODE,VAL))*17,256))</f>
        <v>170</v>
      </c>
      <c r="W3171" s="33">
        <f ca="1">IF(N3171="",V3171,MOD((V3171+_xlfn.XLOOKUP(N3171,CODE,VAL))*17,256))</f>
        <v>170</v>
      </c>
      <c r="X3171" s="33">
        <f ca="1">IF(O3171="",W3171,MOD((W3171+_xlfn.XLOOKUP(O3171,CODE,VAL))*17,256))</f>
        <v>170</v>
      </c>
      <c r="Y3171" s="33">
        <f ca="1">IF(P3171="",X3171,MOD((X3171+_xlfn.XLOOKUP(P3171,CODE,VAL))*17,256))</f>
        <v>170</v>
      </c>
    </row>
    <row r="3172" spans="5:25">
      <c r="E3172" t="str">
        <f ca="1"/>
        <v>lmr-</v>
      </c>
      <c r="F3172" t="str" cm="1">
        <f t="array" aca="1" ref="F3172" ca="1">_xlfn.IFS(E3172="","",IFERROR(FIND("-",E3172),0)&gt;0,LEFT(E3172,FIND("-",E3172)-1),TRUE,LEFT(E3172,FIND("=",E3172)-1))</f>
        <v>lmr</v>
      </c>
      <c r="G3172" cm="1">
        <f t="array" aca="1" ref="G3172" ca="1">_xlfn.IFS(E3172="","",IFERROR(FIND("-",E3172),0)&gt;0,0,TRUE,VALUE(MID(E3172,FIND("=",E3172)+1,10)))</f>
        <v>0</v>
      </c>
      <c r="H3172">
        <f t="shared" ca="1" si="266"/>
        <v>4</v>
      </c>
      <c r="I3172" t="str">
        <f t="shared" ca="1" si="267"/>
        <v>l</v>
      </c>
      <c r="J3172" t="str">
        <f t="shared" ca="1" si="269"/>
        <v>m</v>
      </c>
      <c r="K3172" t="str">
        <f t="shared" ca="1" si="269"/>
        <v>r</v>
      </c>
      <c r="L3172" t="str">
        <f t="shared" ca="1" si="269"/>
        <v>-</v>
      </c>
      <c r="M3172" t="str">
        <f t="shared" ca="1" si="269"/>
        <v/>
      </c>
      <c r="N3172" t="str">
        <f t="shared" ca="1" si="269"/>
        <v/>
      </c>
      <c r="O3172" t="str">
        <f t="shared" ca="1" si="269"/>
        <v/>
      </c>
      <c r="P3172" s="19" t="str">
        <f t="shared" ca="1" si="269"/>
        <v/>
      </c>
      <c r="Q3172" s="33">
        <f t="shared" si="268"/>
        <v>0</v>
      </c>
      <c r="R3172" s="33">
        <f ca="1">IF(I3172="",Q3172,MOD((Q3172+_xlfn.XLOOKUP(I3172,CODE,VAL))*17,256))</f>
        <v>44</v>
      </c>
      <c r="S3172" s="33">
        <f ca="1">IF(J3172="",R3172,MOD((R3172+_xlfn.XLOOKUP(J3172,CODE,VAL))*17,256))</f>
        <v>41</v>
      </c>
      <c r="T3172" s="33">
        <f ca="1">IF(K3172="",S3172,MOD((S3172+_xlfn.XLOOKUP(K3172,CODE,VAL))*17,256))</f>
        <v>75</v>
      </c>
      <c r="U3172" s="33">
        <f ca="1">IF(L3172="",T3172,MOD((T3172+_xlfn.XLOOKUP(L3172,CODE,VAL))*17,256))</f>
        <v>248</v>
      </c>
      <c r="V3172" s="33">
        <f ca="1">IF(M3172="",U3172,MOD((U3172+_xlfn.XLOOKUP(M3172,CODE,VAL))*17,256))</f>
        <v>248</v>
      </c>
      <c r="W3172" s="33">
        <f ca="1">IF(N3172="",V3172,MOD((V3172+_xlfn.XLOOKUP(N3172,CODE,VAL))*17,256))</f>
        <v>248</v>
      </c>
      <c r="X3172" s="33">
        <f ca="1">IF(O3172="",W3172,MOD((W3172+_xlfn.XLOOKUP(O3172,CODE,VAL))*17,256))</f>
        <v>248</v>
      </c>
      <c r="Y3172" s="33">
        <f ca="1">IF(P3172="",X3172,MOD((X3172+_xlfn.XLOOKUP(P3172,CODE,VAL))*17,256))</f>
        <v>248</v>
      </c>
    </row>
    <row r="3173" spans="5:25">
      <c r="E3173" t="str">
        <f ca="1"/>
        <v>jm=8</v>
      </c>
      <c r="F3173" t="str" cm="1">
        <f t="array" aca="1" ref="F3173" ca="1">_xlfn.IFS(E3173="","",IFERROR(FIND("-",E3173),0)&gt;0,LEFT(E3173,FIND("-",E3173)-1),TRUE,LEFT(E3173,FIND("=",E3173)-1))</f>
        <v>jm</v>
      </c>
      <c r="G3173" cm="1">
        <f t="array" aca="1" ref="G3173" ca="1">_xlfn.IFS(E3173="","",IFERROR(FIND("-",E3173),0)&gt;0,0,TRUE,VALUE(MID(E3173,FIND("=",E3173)+1,10)))</f>
        <v>8</v>
      </c>
      <c r="H3173">
        <f t="shared" ca="1" si="266"/>
        <v>4</v>
      </c>
      <c r="I3173" t="str">
        <f t="shared" ca="1" si="267"/>
        <v>j</v>
      </c>
      <c r="J3173" t="str">
        <f t="shared" ca="1" si="269"/>
        <v>m</v>
      </c>
      <c r="K3173" t="str">
        <f t="shared" ca="1" si="269"/>
        <v>=</v>
      </c>
      <c r="L3173" t="str">
        <f t="shared" ca="1" si="269"/>
        <v>8</v>
      </c>
      <c r="M3173" t="str">
        <f t="shared" ca="1" si="269"/>
        <v/>
      </c>
      <c r="N3173" t="str">
        <f t="shared" ca="1" si="269"/>
        <v/>
      </c>
      <c r="O3173" t="str">
        <f t="shared" ca="1" si="269"/>
        <v/>
      </c>
      <c r="P3173" s="19" t="str">
        <f t="shared" ca="1" si="269"/>
        <v/>
      </c>
      <c r="Q3173" s="33">
        <f t="shared" si="268"/>
        <v>0</v>
      </c>
      <c r="R3173" s="33">
        <f ca="1">IF(I3173="",Q3173,MOD((Q3173+_xlfn.XLOOKUP(I3173,CODE,VAL))*17,256))</f>
        <v>10</v>
      </c>
      <c r="S3173" s="33">
        <f ca="1">IF(J3173="",R3173,MOD((R3173+_xlfn.XLOOKUP(J3173,CODE,VAL))*17,256))</f>
        <v>231</v>
      </c>
      <c r="T3173" s="33">
        <f ca="1">IF(K3173="",S3173,MOD((S3173+_xlfn.XLOOKUP(K3173,CODE,VAL))*17,256))</f>
        <v>100</v>
      </c>
      <c r="U3173" s="33">
        <f ca="1">IF(L3173="",T3173,MOD((T3173+_xlfn.XLOOKUP(L3173,CODE,VAL))*17,256))</f>
        <v>92</v>
      </c>
      <c r="V3173" s="33">
        <f ca="1">IF(M3173="",U3173,MOD((U3173+_xlfn.XLOOKUP(M3173,CODE,VAL))*17,256))</f>
        <v>92</v>
      </c>
      <c r="W3173" s="33">
        <f ca="1">IF(N3173="",V3173,MOD((V3173+_xlfn.XLOOKUP(N3173,CODE,VAL))*17,256))</f>
        <v>92</v>
      </c>
      <c r="X3173" s="33">
        <f ca="1">IF(O3173="",W3173,MOD((W3173+_xlfn.XLOOKUP(O3173,CODE,VAL))*17,256))</f>
        <v>92</v>
      </c>
      <c r="Y3173" s="33">
        <f ca="1">IF(P3173="",X3173,MOD((X3173+_xlfn.XLOOKUP(P3173,CODE,VAL))*17,256))</f>
        <v>92</v>
      </c>
    </row>
    <row r="3174" spans="5:25">
      <c r="E3174" t="str">
        <f ca="1"/>
        <v>qqv-</v>
      </c>
      <c r="F3174" t="str" cm="1">
        <f t="array" aca="1" ref="F3174" ca="1">_xlfn.IFS(E3174="","",IFERROR(FIND("-",E3174),0)&gt;0,LEFT(E3174,FIND("-",E3174)-1),TRUE,LEFT(E3174,FIND("=",E3174)-1))</f>
        <v>qqv</v>
      </c>
      <c r="G3174" cm="1">
        <f t="array" aca="1" ref="G3174" ca="1">_xlfn.IFS(E3174="","",IFERROR(FIND("-",E3174),0)&gt;0,0,TRUE,VALUE(MID(E3174,FIND("=",E3174)+1,10)))</f>
        <v>0</v>
      </c>
      <c r="H3174">
        <f t="shared" ca="1" si="266"/>
        <v>4</v>
      </c>
      <c r="I3174" t="str">
        <f t="shared" ca="1" si="267"/>
        <v>q</v>
      </c>
      <c r="J3174" t="str">
        <f t="shared" ca="1" si="269"/>
        <v>q</v>
      </c>
      <c r="K3174" t="str">
        <f t="shared" ca="1" si="269"/>
        <v>v</v>
      </c>
      <c r="L3174" t="str">
        <f t="shared" ca="1" si="269"/>
        <v>-</v>
      </c>
      <c r="M3174" t="str">
        <f t="shared" ca="1" si="269"/>
        <v/>
      </c>
      <c r="N3174" t="str">
        <f t="shared" ca="1" si="269"/>
        <v/>
      </c>
      <c r="O3174" t="str">
        <f t="shared" ca="1" si="269"/>
        <v/>
      </c>
      <c r="P3174" s="19" t="str">
        <f t="shared" ca="1" si="269"/>
        <v/>
      </c>
      <c r="Q3174" s="33">
        <f t="shared" si="268"/>
        <v>0</v>
      </c>
      <c r="R3174" s="33">
        <f ca="1">IF(I3174="",Q3174,MOD((Q3174+_xlfn.XLOOKUP(I3174,CODE,VAL))*17,256))</f>
        <v>129</v>
      </c>
      <c r="S3174" s="33">
        <f ca="1">IF(J3174="",R3174,MOD((R3174+_xlfn.XLOOKUP(J3174,CODE,VAL))*17,256))</f>
        <v>18</v>
      </c>
      <c r="T3174" s="33">
        <f ca="1">IF(K3174="",S3174,MOD((S3174+_xlfn.XLOOKUP(K3174,CODE,VAL))*17,256))</f>
        <v>8</v>
      </c>
      <c r="U3174" s="33">
        <f ca="1">IF(L3174="",T3174,MOD((T3174+_xlfn.XLOOKUP(L3174,CODE,VAL))*17,256))</f>
        <v>133</v>
      </c>
      <c r="V3174" s="33">
        <f ca="1">IF(M3174="",U3174,MOD((U3174+_xlfn.XLOOKUP(M3174,CODE,VAL))*17,256))</f>
        <v>133</v>
      </c>
      <c r="W3174" s="33">
        <f ca="1">IF(N3174="",V3174,MOD((V3174+_xlfn.XLOOKUP(N3174,CODE,VAL))*17,256))</f>
        <v>133</v>
      </c>
      <c r="X3174" s="33">
        <f ca="1">IF(O3174="",W3174,MOD((W3174+_xlfn.XLOOKUP(O3174,CODE,VAL))*17,256))</f>
        <v>133</v>
      </c>
      <c r="Y3174" s="33">
        <f ca="1">IF(P3174="",X3174,MOD((X3174+_xlfn.XLOOKUP(P3174,CODE,VAL))*17,256))</f>
        <v>133</v>
      </c>
    </row>
    <row r="3175" spans="5:25">
      <c r="E3175" t="str">
        <f ca="1"/>
        <v>hf-</v>
      </c>
      <c r="F3175" t="str" cm="1">
        <f t="array" aca="1" ref="F3175" ca="1">_xlfn.IFS(E3175="","",IFERROR(FIND("-",E3175),0)&gt;0,LEFT(E3175,FIND("-",E3175)-1),TRUE,LEFT(E3175,FIND("=",E3175)-1))</f>
        <v>hf</v>
      </c>
      <c r="G3175" cm="1">
        <f t="array" aca="1" ref="G3175" ca="1">_xlfn.IFS(E3175="","",IFERROR(FIND("-",E3175),0)&gt;0,0,TRUE,VALUE(MID(E3175,FIND("=",E3175)+1,10)))</f>
        <v>0</v>
      </c>
      <c r="H3175">
        <f t="shared" ca="1" si="266"/>
        <v>3</v>
      </c>
      <c r="I3175" t="str">
        <f t="shared" ca="1" si="267"/>
        <v>h</v>
      </c>
      <c r="J3175" t="str">
        <f t="shared" ca="1" si="269"/>
        <v>f</v>
      </c>
      <c r="K3175" t="str">
        <f t="shared" ca="1" si="269"/>
        <v>-</v>
      </c>
      <c r="L3175" t="str">
        <f t="shared" ca="1" si="269"/>
        <v/>
      </c>
      <c r="M3175" t="str">
        <f t="shared" ca="1" si="269"/>
        <v/>
      </c>
      <c r="N3175" t="str">
        <f t="shared" ca="1" si="269"/>
        <v/>
      </c>
      <c r="O3175" t="str">
        <f t="shared" ca="1" si="269"/>
        <v/>
      </c>
      <c r="P3175" s="19" t="str">
        <f t="shared" ca="1" si="269"/>
        <v/>
      </c>
      <c r="Q3175" s="33">
        <f t="shared" si="268"/>
        <v>0</v>
      </c>
      <c r="R3175" s="33">
        <f ca="1">IF(I3175="",Q3175,MOD((Q3175+_xlfn.XLOOKUP(I3175,CODE,VAL))*17,256))</f>
        <v>232</v>
      </c>
      <c r="S3175" s="33">
        <f ca="1">IF(J3175="",R3175,MOD((R3175+_xlfn.XLOOKUP(J3175,CODE,VAL))*17,256))</f>
        <v>46</v>
      </c>
      <c r="T3175" s="33">
        <f ca="1">IF(K3175="",S3175,MOD((S3175+_xlfn.XLOOKUP(K3175,CODE,VAL))*17,256))</f>
        <v>11</v>
      </c>
      <c r="U3175" s="33">
        <f ca="1">IF(L3175="",T3175,MOD((T3175+_xlfn.XLOOKUP(L3175,CODE,VAL))*17,256))</f>
        <v>11</v>
      </c>
      <c r="V3175" s="33">
        <f ca="1">IF(M3175="",U3175,MOD((U3175+_xlfn.XLOOKUP(M3175,CODE,VAL))*17,256))</f>
        <v>11</v>
      </c>
      <c r="W3175" s="33">
        <f ca="1">IF(N3175="",V3175,MOD((V3175+_xlfn.XLOOKUP(N3175,CODE,VAL))*17,256))</f>
        <v>11</v>
      </c>
      <c r="X3175" s="33">
        <f ca="1">IF(O3175="",W3175,MOD((W3175+_xlfn.XLOOKUP(O3175,CODE,VAL))*17,256))</f>
        <v>11</v>
      </c>
      <c r="Y3175" s="33">
        <f ca="1">IF(P3175="",X3175,MOD((X3175+_xlfn.XLOOKUP(P3175,CODE,VAL))*17,256))</f>
        <v>11</v>
      </c>
    </row>
    <row r="3176" spans="5:25">
      <c r="E3176" t="str">
        <f ca="1"/>
        <v>xtt=6</v>
      </c>
      <c r="F3176" t="str" cm="1">
        <f t="array" aca="1" ref="F3176" ca="1">_xlfn.IFS(E3176="","",IFERROR(FIND("-",E3176),0)&gt;0,LEFT(E3176,FIND("-",E3176)-1),TRUE,LEFT(E3176,FIND("=",E3176)-1))</f>
        <v>xtt</v>
      </c>
      <c r="G3176" cm="1">
        <f t="array" aca="1" ref="G3176" ca="1">_xlfn.IFS(E3176="","",IFERROR(FIND("-",E3176),0)&gt;0,0,TRUE,VALUE(MID(E3176,FIND("=",E3176)+1,10)))</f>
        <v>6</v>
      </c>
      <c r="H3176">
        <f t="shared" ca="1" si="266"/>
        <v>5</v>
      </c>
      <c r="I3176" t="str">
        <f t="shared" ca="1" si="267"/>
        <v>x</v>
      </c>
      <c r="J3176" t="str">
        <f t="shared" ca="1" si="269"/>
        <v>t</v>
      </c>
      <c r="K3176" t="str">
        <f t="shared" ca="1" si="269"/>
        <v>t</v>
      </c>
      <c r="L3176" t="str">
        <f t="shared" ca="1" si="269"/>
        <v>=</v>
      </c>
      <c r="M3176" t="str">
        <f t="shared" ca="1" si="269"/>
        <v>6</v>
      </c>
      <c r="N3176" t="str">
        <f t="shared" ca="1" si="269"/>
        <v/>
      </c>
      <c r="O3176" t="str">
        <f t="shared" ca="1" si="269"/>
        <v/>
      </c>
      <c r="P3176" s="19" t="str">
        <f t="shared" ca="1" si="269"/>
        <v/>
      </c>
      <c r="Q3176" s="33">
        <f t="shared" si="268"/>
        <v>0</v>
      </c>
      <c r="R3176" s="33">
        <f ca="1">IF(I3176="",Q3176,MOD((Q3176+_xlfn.XLOOKUP(I3176,CODE,VAL))*17,256))</f>
        <v>248</v>
      </c>
      <c r="S3176" s="33">
        <f ca="1">IF(J3176="",R3176,MOD((R3176+_xlfn.XLOOKUP(J3176,CODE,VAL))*17,256))</f>
        <v>44</v>
      </c>
      <c r="T3176" s="33">
        <f ca="1">IF(K3176="",S3176,MOD((S3176+_xlfn.XLOOKUP(K3176,CODE,VAL))*17,256))</f>
        <v>160</v>
      </c>
      <c r="U3176" s="33">
        <f ca="1">IF(L3176="",T3176,MOD((T3176+_xlfn.XLOOKUP(L3176,CODE,VAL))*17,256))</f>
        <v>173</v>
      </c>
      <c r="V3176" s="33">
        <f ca="1">IF(M3176="",U3176,MOD((U3176+_xlfn.XLOOKUP(M3176,CODE,VAL))*17,256))</f>
        <v>19</v>
      </c>
      <c r="W3176" s="33">
        <f ca="1">IF(N3176="",V3176,MOD((V3176+_xlfn.XLOOKUP(N3176,CODE,VAL))*17,256))</f>
        <v>19</v>
      </c>
      <c r="X3176" s="33">
        <f ca="1">IF(O3176="",W3176,MOD((W3176+_xlfn.XLOOKUP(O3176,CODE,VAL))*17,256))</f>
        <v>19</v>
      </c>
      <c r="Y3176" s="33">
        <f ca="1">IF(P3176="",X3176,MOD((X3176+_xlfn.XLOOKUP(P3176,CODE,VAL))*17,256))</f>
        <v>19</v>
      </c>
    </row>
    <row r="3177" spans="5:25">
      <c r="E3177" t="str">
        <f ca="1"/>
        <v>vmd-</v>
      </c>
      <c r="F3177" t="str" cm="1">
        <f t="array" aca="1" ref="F3177" ca="1">_xlfn.IFS(E3177="","",IFERROR(FIND("-",E3177),0)&gt;0,LEFT(E3177,FIND("-",E3177)-1),TRUE,LEFT(E3177,FIND("=",E3177)-1))</f>
        <v>vmd</v>
      </c>
      <c r="G3177" cm="1">
        <f t="array" aca="1" ref="G3177" ca="1">_xlfn.IFS(E3177="","",IFERROR(FIND("-",E3177),0)&gt;0,0,TRUE,VALUE(MID(E3177,FIND("=",E3177)+1,10)))</f>
        <v>0</v>
      </c>
      <c r="H3177">
        <f t="shared" ca="1" si="266"/>
        <v>4</v>
      </c>
      <c r="I3177" t="str">
        <f t="shared" ca="1" si="267"/>
        <v>v</v>
      </c>
      <c r="J3177" t="str">
        <f t="shared" ca="1" si="269"/>
        <v>m</v>
      </c>
      <c r="K3177" t="str">
        <f t="shared" ca="1" si="269"/>
        <v>d</v>
      </c>
      <c r="L3177" t="str">
        <f t="shared" ca="1" si="269"/>
        <v>-</v>
      </c>
      <c r="M3177" t="str">
        <f t="shared" ca="1" si="269"/>
        <v/>
      </c>
      <c r="N3177" t="str">
        <f t="shared" ca="1" si="269"/>
        <v/>
      </c>
      <c r="O3177" t="str">
        <f t="shared" ca="1" si="269"/>
        <v/>
      </c>
      <c r="P3177" s="19" t="str">
        <f t="shared" ca="1" si="269"/>
        <v/>
      </c>
      <c r="Q3177" s="33">
        <f t="shared" si="268"/>
        <v>0</v>
      </c>
      <c r="R3177" s="33">
        <f ca="1">IF(I3177="",Q3177,MOD((Q3177+_xlfn.XLOOKUP(I3177,CODE,VAL))*17,256))</f>
        <v>214</v>
      </c>
      <c r="S3177" s="33">
        <f ca="1">IF(J3177="",R3177,MOD((R3177+_xlfn.XLOOKUP(J3177,CODE,VAL))*17,256))</f>
        <v>115</v>
      </c>
      <c r="T3177" s="33">
        <f ca="1">IF(K3177="",S3177,MOD((S3177+_xlfn.XLOOKUP(K3177,CODE,VAL))*17,256))</f>
        <v>71</v>
      </c>
      <c r="U3177" s="33">
        <f ca="1">IF(L3177="",T3177,MOD((T3177+_xlfn.XLOOKUP(L3177,CODE,VAL))*17,256))</f>
        <v>180</v>
      </c>
      <c r="V3177" s="33">
        <f ca="1">IF(M3177="",U3177,MOD((U3177+_xlfn.XLOOKUP(M3177,CODE,VAL))*17,256))</f>
        <v>180</v>
      </c>
      <c r="W3177" s="33">
        <f ca="1">IF(N3177="",V3177,MOD((V3177+_xlfn.XLOOKUP(N3177,CODE,VAL))*17,256))</f>
        <v>180</v>
      </c>
      <c r="X3177" s="33">
        <f ca="1">IF(O3177="",W3177,MOD((W3177+_xlfn.XLOOKUP(O3177,CODE,VAL))*17,256))</f>
        <v>180</v>
      </c>
      <c r="Y3177" s="33">
        <f ca="1">IF(P3177="",X3177,MOD((X3177+_xlfn.XLOOKUP(P3177,CODE,VAL))*17,256))</f>
        <v>180</v>
      </c>
    </row>
    <row r="3178" spans="5:25">
      <c r="E3178" t="str">
        <f ca="1"/>
        <v>fc-</v>
      </c>
      <c r="F3178" t="str" cm="1">
        <f t="array" aca="1" ref="F3178" ca="1">_xlfn.IFS(E3178="","",IFERROR(FIND("-",E3178),0)&gt;0,LEFT(E3178,FIND("-",E3178)-1),TRUE,LEFT(E3178,FIND("=",E3178)-1))</f>
        <v>fc</v>
      </c>
      <c r="G3178" cm="1">
        <f t="array" aca="1" ref="G3178" ca="1">_xlfn.IFS(E3178="","",IFERROR(FIND("-",E3178),0)&gt;0,0,TRUE,VALUE(MID(E3178,FIND("=",E3178)+1,10)))</f>
        <v>0</v>
      </c>
      <c r="H3178">
        <f t="shared" ca="1" si="266"/>
        <v>3</v>
      </c>
      <c r="I3178" t="str">
        <f t="shared" ca="1" si="267"/>
        <v>f</v>
      </c>
      <c r="J3178" t="str">
        <f t="shared" ca="1" si="269"/>
        <v>c</v>
      </c>
      <c r="K3178" t="str">
        <f t="shared" ca="1" si="269"/>
        <v>-</v>
      </c>
      <c r="L3178" t="str">
        <f t="shared" ca="1" si="269"/>
        <v/>
      </c>
      <c r="M3178" t="str">
        <f t="shared" ca="1" si="269"/>
        <v/>
      </c>
      <c r="N3178" t="str">
        <f t="shared" ca="1" si="269"/>
        <v/>
      </c>
      <c r="O3178" t="str">
        <f t="shared" ca="1" si="269"/>
        <v/>
      </c>
      <c r="P3178" s="19" t="str">
        <f t="shared" ca="1" si="269"/>
        <v/>
      </c>
      <c r="Q3178" s="33">
        <f t="shared" si="268"/>
        <v>0</v>
      </c>
      <c r="R3178" s="33">
        <f ca="1">IF(I3178="",Q3178,MOD((Q3178+_xlfn.XLOOKUP(I3178,CODE,VAL))*17,256))</f>
        <v>198</v>
      </c>
      <c r="S3178" s="33">
        <f ca="1">IF(J3178="",R3178,MOD((R3178+_xlfn.XLOOKUP(J3178,CODE,VAL))*17,256))</f>
        <v>185</v>
      </c>
      <c r="T3178" s="33">
        <f ca="1">IF(K3178="",S3178,MOD((S3178+_xlfn.XLOOKUP(K3178,CODE,VAL))*17,256))</f>
        <v>70</v>
      </c>
      <c r="U3178" s="33">
        <f ca="1">IF(L3178="",T3178,MOD((T3178+_xlfn.XLOOKUP(L3178,CODE,VAL))*17,256))</f>
        <v>70</v>
      </c>
      <c r="V3178" s="33">
        <f ca="1">IF(M3178="",U3178,MOD((U3178+_xlfn.XLOOKUP(M3178,CODE,VAL))*17,256))</f>
        <v>70</v>
      </c>
      <c r="W3178" s="33">
        <f ca="1">IF(N3178="",V3178,MOD((V3178+_xlfn.XLOOKUP(N3178,CODE,VAL))*17,256))</f>
        <v>70</v>
      </c>
      <c r="X3178" s="33">
        <f ca="1">IF(O3178="",W3178,MOD((W3178+_xlfn.XLOOKUP(O3178,CODE,VAL))*17,256))</f>
        <v>70</v>
      </c>
      <c r="Y3178" s="33">
        <f ca="1">IF(P3178="",X3178,MOD((X3178+_xlfn.XLOOKUP(P3178,CODE,VAL))*17,256))</f>
        <v>70</v>
      </c>
    </row>
    <row r="3179" spans="5:25">
      <c r="E3179" t="str">
        <f ca="1"/>
        <v>dv-</v>
      </c>
      <c r="F3179" t="str" cm="1">
        <f t="array" aca="1" ref="F3179" ca="1">_xlfn.IFS(E3179="","",IFERROR(FIND("-",E3179),0)&gt;0,LEFT(E3179,FIND("-",E3179)-1),TRUE,LEFT(E3179,FIND("=",E3179)-1))</f>
        <v>dv</v>
      </c>
      <c r="G3179" cm="1">
        <f t="array" aca="1" ref="G3179" ca="1">_xlfn.IFS(E3179="","",IFERROR(FIND("-",E3179),0)&gt;0,0,TRUE,VALUE(MID(E3179,FIND("=",E3179)+1,10)))</f>
        <v>0</v>
      </c>
      <c r="H3179">
        <f t="shared" ca="1" si="266"/>
        <v>3</v>
      </c>
      <c r="I3179" t="str">
        <f t="shared" ca="1" si="267"/>
        <v>d</v>
      </c>
      <c r="J3179" t="str">
        <f t="shared" ca="1" si="269"/>
        <v>v</v>
      </c>
      <c r="K3179" t="str">
        <f t="shared" ca="1" si="269"/>
        <v>-</v>
      </c>
      <c r="L3179" t="str">
        <f t="shared" ca="1" si="269"/>
        <v/>
      </c>
      <c r="M3179" t="str">
        <f t="shared" ca="1" si="269"/>
        <v/>
      </c>
      <c r="N3179" t="str">
        <f t="shared" ca="1" si="269"/>
        <v/>
      </c>
      <c r="O3179" t="str">
        <f t="shared" ca="1" si="269"/>
        <v/>
      </c>
      <c r="P3179" s="19" t="str">
        <f t="shared" ca="1" si="269"/>
        <v/>
      </c>
      <c r="Q3179" s="33">
        <f t="shared" si="268"/>
        <v>0</v>
      </c>
      <c r="R3179" s="33">
        <f ca="1">IF(I3179="",Q3179,MOD((Q3179+_xlfn.XLOOKUP(I3179,CODE,VAL))*17,256))</f>
        <v>164</v>
      </c>
      <c r="S3179" s="33">
        <f ca="1">IF(J3179="",R3179,MOD((R3179+_xlfn.XLOOKUP(J3179,CODE,VAL))*17,256))</f>
        <v>186</v>
      </c>
      <c r="T3179" s="33">
        <f ca="1">IF(K3179="",S3179,MOD((S3179+_xlfn.XLOOKUP(K3179,CODE,VAL))*17,256))</f>
        <v>87</v>
      </c>
      <c r="U3179" s="33">
        <f ca="1">IF(L3179="",T3179,MOD((T3179+_xlfn.XLOOKUP(L3179,CODE,VAL))*17,256))</f>
        <v>87</v>
      </c>
      <c r="V3179" s="33">
        <f ca="1">IF(M3179="",U3179,MOD((U3179+_xlfn.XLOOKUP(M3179,CODE,VAL))*17,256))</f>
        <v>87</v>
      </c>
      <c r="W3179" s="33">
        <f ca="1">IF(N3179="",V3179,MOD((V3179+_xlfn.XLOOKUP(N3179,CODE,VAL))*17,256))</f>
        <v>87</v>
      </c>
      <c r="X3179" s="33">
        <f ca="1">IF(O3179="",W3179,MOD((W3179+_xlfn.XLOOKUP(O3179,CODE,VAL))*17,256))</f>
        <v>87</v>
      </c>
      <c r="Y3179" s="33">
        <f ca="1">IF(P3179="",X3179,MOD((X3179+_xlfn.XLOOKUP(P3179,CODE,VAL))*17,256))</f>
        <v>87</v>
      </c>
    </row>
    <row r="3180" spans="5:25">
      <c r="E3180" t="str">
        <f ca="1"/>
        <v>fv=8</v>
      </c>
      <c r="F3180" t="str" cm="1">
        <f t="array" aca="1" ref="F3180" ca="1">_xlfn.IFS(E3180="","",IFERROR(FIND("-",E3180),0)&gt;0,LEFT(E3180,FIND("-",E3180)-1),TRUE,LEFT(E3180,FIND("=",E3180)-1))</f>
        <v>fv</v>
      </c>
      <c r="G3180" cm="1">
        <f t="array" aca="1" ref="G3180" ca="1">_xlfn.IFS(E3180="","",IFERROR(FIND("-",E3180),0)&gt;0,0,TRUE,VALUE(MID(E3180,FIND("=",E3180)+1,10)))</f>
        <v>8</v>
      </c>
      <c r="H3180">
        <f t="shared" ca="1" si="266"/>
        <v>4</v>
      </c>
      <c r="I3180" t="str">
        <f t="shared" ca="1" si="267"/>
        <v>f</v>
      </c>
      <c r="J3180" t="str">
        <f t="shared" ca="1" si="269"/>
        <v>v</v>
      </c>
      <c r="K3180" t="str">
        <f t="shared" ca="1" si="269"/>
        <v>=</v>
      </c>
      <c r="L3180" t="str">
        <f t="shared" ca="1" si="269"/>
        <v>8</v>
      </c>
      <c r="M3180" t="str">
        <f t="shared" ca="1" si="269"/>
        <v/>
      </c>
      <c r="N3180" t="str">
        <f t="shared" ca="1" si="269"/>
        <v/>
      </c>
      <c r="O3180" t="str">
        <f t="shared" ca="1" si="269"/>
        <v/>
      </c>
      <c r="P3180" s="19" t="str">
        <f t="shared" ca="1" si="269"/>
        <v/>
      </c>
      <c r="Q3180" s="33">
        <f t="shared" si="268"/>
        <v>0</v>
      </c>
      <c r="R3180" s="33">
        <f ca="1">IF(I3180="",Q3180,MOD((Q3180+_xlfn.XLOOKUP(I3180,CODE,VAL))*17,256))</f>
        <v>198</v>
      </c>
      <c r="S3180" s="33">
        <f ca="1">IF(J3180="",R3180,MOD((R3180+_xlfn.XLOOKUP(J3180,CODE,VAL))*17,256))</f>
        <v>252</v>
      </c>
      <c r="T3180" s="33">
        <f ca="1">IF(K3180="",S3180,MOD((S3180+_xlfn.XLOOKUP(K3180,CODE,VAL))*17,256))</f>
        <v>201</v>
      </c>
      <c r="U3180" s="33">
        <f ca="1">IF(L3180="",T3180,MOD((T3180+_xlfn.XLOOKUP(L3180,CODE,VAL))*17,256))</f>
        <v>17</v>
      </c>
      <c r="V3180" s="33">
        <f ca="1">IF(M3180="",U3180,MOD((U3180+_xlfn.XLOOKUP(M3180,CODE,VAL))*17,256))</f>
        <v>17</v>
      </c>
      <c r="W3180" s="33">
        <f ca="1">IF(N3180="",V3180,MOD((V3180+_xlfn.XLOOKUP(N3180,CODE,VAL))*17,256))</f>
        <v>17</v>
      </c>
      <c r="X3180" s="33">
        <f ca="1">IF(O3180="",W3180,MOD((W3180+_xlfn.XLOOKUP(O3180,CODE,VAL))*17,256))</f>
        <v>17</v>
      </c>
      <c r="Y3180" s="33">
        <f ca="1">IF(P3180="",X3180,MOD((X3180+_xlfn.XLOOKUP(P3180,CODE,VAL))*17,256))</f>
        <v>17</v>
      </c>
    </row>
    <row r="3181" spans="5:25">
      <c r="E3181" t="str">
        <f ca="1"/>
        <v>xctl=4</v>
      </c>
      <c r="F3181" t="str" cm="1">
        <f t="array" aca="1" ref="F3181" ca="1">_xlfn.IFS(E3181="","",IFERROR(FIND("-",E3181),0)&gt;0,LEFT(E3181,FIND("-",E3181)-1),TRUE,LEFT(E3181,FIND("=",E3181)-1))</f>
        <v>xctl</v>
      </c>
      <c r="G3181" cm="1">
        <f t="array" aca="1" ref="G3181" ca="1">_xlfn.IFS(E3181="","",IFERROR(FIND("-",E3181),0)&gt;0,0,TRUE,VALUE(MID(E3181,FIND("=",E3181)+1,10)))</f>
        <v>4</v>
      </c>
      <c r="H3181">
        <f t="shared" ca="1" si="266"/>
        <v>6</v>
      </c>
      <c r="I3181" t="str">
        <f t="shared" ca="1" si="267"/>
        <v>x</v>
      </c>
      <c r="J3181" t="str">
        <f t="shared" ca="1" si="269"/>
        <v>c</v>
      </c>
      <c r="K3181" t="str">
        <f t="shared" ca="1" si="269"/>
        <v>t</v>
      </c>
      <c r="L3181" t="str">
        <f t="shared" ca="1" si="269"/>
        <v>l</v>
      </c>
      <c r="M3181" t="str">
        <f t="shared" ca="1" si="269"/>
        <v>=</v>
      </c>
      <c r="N3181" t="str">
        <f t="shared" ca="1" si="269"/>
        <v>4</v>
      </c>
      <c r="O3181" t="str">
        <f t="shared" ca="1" si="269"/>
        <v/>
      </c>
      <c r="P3181" s="19" t="str">
        <f t="shared" ca="1" si="269"/>
        <v/>
      </c>
      <c r="Q3181" s="33">
        <f t="shared" si="268"/>
        <v>0</v>
      </c>
      <c r="R3181" s="33">
        <f ca="1">IF(I3181="",Q3181,MOD((Q3181+_xlfn.XLOOKUP(I3181,CODE,VAL))*17,256))</f>
        <v>248</v>
      </c>
      <c r="S3181" s="33">
        <f ca="1">IF(J3181="",R3181,MOD((R3181+_xlfn.XLOOKUP(J3181,CODE,VAL))*17,256))</f>
        <v>11</v>
      </c>
      <c r="T3181" s="33">
        <f ca="1">IF(K3181="",S3181,MOD((S3181+_xlfn.XLOOKUP(K3181,CODE,VAL))*17,256))</f>
        <v>111</v>
      </c>
      <c r="U3181" s="33">
        <f ca="1">IF(L3181="",T3181,MOD((T3181+_xlfn.XLOOKUP(L3181,CODE,VAL))*17,256))</f>
        <v>139</v>
      </c>
      <c r="V3181" s="33">
        <f ca="1">IF(M3181="",U3181,MOD((U3181+_xlfn.XLOOKUP(M3181,CODE,VAL))*17,256))</f>
        <v>72</v>
      </c>
      <c r="W3181" s="33">
        <f ca="1">IF(N3181="",V3181,MOD((V3181+_xlfn.XLOOKUP(N3181,CODE,VAL))*17,256))</f>
        <v>60</v>
      </c>
      <c r="X3181" s="33">
        <f ca="1">IF(O3181="",W3181,MOD((W3181+_xlfn.XLOOKUP(O3181,CODE,VAL))*17,256))</f>
        <v>60</v>
      </c>
      <c r="Y3181" s="33">
        <f ca="1">IF(P3181="",X3181,MOD((X3181+_xlfn.XLOOKUP(P3181,CODE,VAL))*17,256))</f>
        <v>60</v>
      </c>
    </row>
    <row r="3182" spans="5:25">
      <c r="E3182" t="str">
        <f ca="1"/>
        <v>qx=7</v>
      </c>
      <c r="F3182" t="str" cm="1">
        <f t="array" aca="1" ref="F3182" ca="1">_xlfn.IFS(E3182="","",IFERROR(FIND("-",E3182),0)&gt;0,LEFT(E3182,FIND("-",E3182)-1),TRUE,LEFT(E3182,FIND("=",E3182)-1))</f>
        <v>qx</v>
      </c>
      <c r="G3182" cm="1">
        <f t="array" aca="1" ref="G3182" ca="1">_xlfn.IFS(E3182="","",IFERROR(FIND("-",E3182),0)&gt;0,0,TRUE,VALUE(MID(E3182,FIND("=",E3182)+1,10)))</f>
        <v>7</v>
      </c>
      <c r="H3182">
        <f t="shared" ca="1" si="266"/>
        <v>4</v>
      </c>
      <c r="I3182" t="str">
        <f t="shared" ca="1" si="267"/>
        <v>q</v>
      </c>
      <c r="J3182" t="str">
        <f t="shared" ca="1" si="269"/>
        <v>x</v>
      </c>
      <c r="K3182" t="str">
        <f t="shared" ca="1" si="269"/>
        <v>=</v>
      </c>
      <c r="L3182" t="str">
        <f t="shared" ca="1" si="269"/>
        <v>7</v>
      </c>
      <c r="M3182" t="str">
        <f t="shared" ca="1" si="269"/>
        <v/>
      </c>
      <c r="N3182" t="str">
        <f t="shared" ca="1" si="269"/>
        <v/>
      </c>
      <c r="O3182" t="str">
        <f t="shared" ca="1" si="269"/>
        <v/>
      </c>
      <c r="P3182" s="19" t="str">
        <f t="shared" ca="1" si="269"/>
        <v/>
      </c>
      <c r="Q3182" s="33">
        <f t="shared" si="268"/>
        <v>0</v>
      </c>
      <c r="R3182" s="33">
        <f ca="1">IF(I3182="",Q3182,MOD((Q3182+_xlfn.XLOOKUP(I3182,CODE,VAL))*17,256))</f>
        <v>129</v>
      </c>
      <c r="S3182" s="33">
        <f ca="1">IF(J3182="",R3182,MOD((R3182+_xlfn.XLOOKUP(J3182,CODE,VAL))*17,256))</f>
        <v>137</v>
      </c>
      <c r="T3182" s="33">
        <f ca="1">IF(K3182="",S3182,MOD((S3182+_xlfn.XLOOKUP(K3182,CODE,VAL))*17,256))</f>
        <v>38</v>
      </c>
      <c r="U3182" s="33">
        <f ca="1">IF(L3182="",T3182,MOD((T3182+_xlfn.XLOOKUP(L3182,CODE,VAL))*17,256))</f>
        <v>45</v>
      </c>
      <c r="V3182" s="33">
        <f ca="1">IF(M3182="",U3182,MOD((U3182+_xlfn.XLOOKUP(M3182,CODE,VAL))*17,256))</f>
        <v>45</v>
      </c>
      <c r="W3182" s="33">
        <f ca="1">IF(N3182="",V3182,MOD((V3182+_xlfn.XLOOKUP(N3182,CODE,VAL))*17,256))</f>
        <v>45</v>
      </c>
      <c r="X3182" s="33">
        <f ca="1">IF(O3182="",W3182,MOD((W3182+_xlfn.XLOOKUP(O3182,CODE,VAL))*17,256))</f>
        <v>45</v>
      </c>
      <c r="Y3182" s="33">
        <f ca="1">IF(P3182="",X3182,MOD((X3182+_xlfn.XLOOKUP(P3182,CODE,VAL))*17,256))</f>
        <v>45</v>
      </c>
    </row>
    <row r="3183" spans="5:25">
      <c r="E3183" t="str">
        <f ca="1"/>
        <v>bdlr=4</v>
      </c>
      <c r="F3183" t="str" cm="1">
        <f t="array" aca="1" ref="F3183" ca="1">_xlfn.IFS(E3183="","",IFERROR(FIND("-",E3183),0)&gt;0,LEFT(E3183,FIND("-",E3183)-1),TRUE,LEFT(E3183,FIND("=",E3183)-1))</f>
        <v>bdlr</v>
      </c>
      <c r="G3183" cm="1">
        <f t="array" aca="1" ref="G3183" ca="1">_xlfn.IFS(E3183="","",IFERROR(FIND("-",E3183),0)&gt;0,0,TRUE,VALUE(MID(E3183,FIND("=",E3183)+1,10)))</f>
        <v>4</v>
      </c>
      <c r="H3183">
        <f t="shared" ca="1" si="266"/>
        <v>6</v>
      </c>
      <c r="I3183" t="str">
        <f t="shared" ca="1" si="267"/>
        <v>b</v>
      </c>
      <c r="J3183" t="str">
        <f t="shared" ca="1" si="269"/>
        <v>d</v>
      </c>
      <c r="K3183" t="str">
        <f t="shared" ca="1" si="269"/>
        <v>l</v>
      </c>
      <c r="L3183" t="str">
        <f t="shared" ca="1" si="269"/>
        <v>r</v>
      </c>
      <c r="M3183" t="str">
        <f t="shared" ca="1" si="269"/>
        <v>=</v>
      </c>
      <c r="N3183" t="str">
        <f t="shared" ca="1" si="269"/>
        <v>4</v>
      </c>
      <c r="O3183" t="str">
        <f t="shared" ca="1" si="269"/>
        <v/>
      </c>
      <c r="P3183" s="19" t="str">
        <f t="shared" ca="1" si="269"/>
        <v/>
      </c>
      <c r="Q3183" s="33">
        <f t="shared" si="268"/>
        <v>0</v>
      </c>
      <c r="R3183" s="33">
        <f ca="1">IF(I3183="",Q3183,MOD((Q3183+_xlfn.XLOOKUP(I3183,CODE,VAL))*17,256))</f>
        <v>130</v>
      </c>
      <c r="S3183" s="33">
        <f ca="1">IF(J3183="",R3183,MOD((R3183+_xlfn.XLOOKUP(J3183,CODE,VAL))*17,256))</f>
        <v>70</v>
      </c>
      <c r="T3183" s="33">
        <f ca="1">IF(K3183="",S3183,MOD((S3183+_xlfn.XLOOKUP(K3183,CODE,VAL))*17,256))</f>
        <v>210</v>
      </c>
      <c r="U3183" s="33">
        <f ca="1">IF(L3183="",T3183,MOD((T3183+_xlfn.XLOOKUP(L3183,CODE,VAL))*17,256))</f>
        <v>132</v>
      </c>
      <c r="V3183" s="33">
        <f ca="1">IF(M3183="",U3183,MOD((U3183+_xlfn.XLOOKUP(M3183,CODE,VAL))*17,256))</f>
        <v>209</v>
      </c>
      <c r="W3183" s="33">
        <f ca="1">IF(N3183="",V3183,MOD((V3183+_xlfn.XLOOKUP(N3183,CODE,VAL))*17,256))</f>
        <v>85</v>
      </c>
      <c r="X3183" s="33">
        <f ca="1">IF(O3183="",W3183,MOD((W3183+_xlfn.XLOOKUP(O3183,CODE,VAL))*17,256))</f>
        <v>85</v>
      </c>
      <c r="Y3183" s="33">
        <f ca="1">IF(P3183="",X3183,MOD((X3183+_xlfn.XLOOKUP(P3183,CODE,VAL))*17,256))</f>
        <v>85</v>
      </c>
    </row>
    <row r="3184" spans="5:25">
      <c r="E3184" t="str">
        <f ca="1"/>
        <v>mq-</v>
      </c>
      <c r="F3184" t="str" cm="1">
        <f t="array" aca="1" ref="F3184" ca="1">_xlfn.IFS(E3184="","",IFERROR(FIND("-",E3184),0)&gt;0,LEFT(E3184,FIND("-",E3184)-1),TRUE,LEFT(E3184,FIND("=",E3184)-1))</f>
        <v>mq</v>
      </c>
      <c r="G3184" cm="1">
        <f t="array" aca="1" ref="G3184" ca="1">_xlfn.IFS(E3184="","",IFERROR(FIND("-",E3184),0)&gt;0,0,TRUE,VALUE(MID(E3184,FIND("=",E3184)+1,10)))</f>
        <v>0</v>
      </c>
      <c r="H3184">
        <f t="shared" ca="1" si="266"/>
        <v>3</v>
      </c>
      <c r="I3184" t="str">
        <f t="shared" ca="1" si="267"/>
        <v>m</v>
      </c>
      <c r="J3184" t="str">
        <f t="shared" ca="1" si="269"/>
        <v>q</v>
      </c>
      <c r="K3184" t="str">
        <f t="shared" ca="1" si="269"/>
        <v>-</v>
      </c>
      <c r="L3184" t="str">
        <f t="shared" ca="1" si="269"/>
        <v/>
      </c>
      <c r="M3184" t="str">
        <f t="shared" ca="1" si="269"/>
        <v/>
      </c>
      <c r="N3184" t="str">
        <f t="shared" ca="1" si="269"/>
        <v/>
      </c>
      <c r="O3184" t="str">
        <f t="shared" ca="1" si="269"/>
        <v/>
      </c>
      <c r="P3184" s="19" t="str">
        <f t="shared" ca="1" si="269"/>
        <v/>
      </c>
      <c r="Q3184" s="33">
        <f t="shared" si="268"/>
        <v>0</v>
      </c>
      <c r="R3184" s="33">
        <f ca="1">IF(I3184="",Q3184,MOD((Q3184+_xlfn.XLOOKUP(I3184,CODE,VAL))*17,256))</f>
        <v>61</v>
      </c>
      <c r="S3184" s="33">
        <f ca="1">IF(J3184="",R3184,MOD((R3184+_xlfn.XLOOKUP(J3184,CODE,VAL))*17,256))</f>
        <v>142</v>
      </c>
      <c r="T3184" s="33">
        <f ca="1">IF(K3184="",S3184,MOD((S3184+_xlfn.XLOOKUP(K3184,CODE,VAL))*17,256))</f>
        <v>107</v>
      </c>
      <c r="U3184" s="33">
        <f ca="1">IF(L3184="",T3184,MOD((T3184+_xlfn.XLOOKUP(L3184,CODE,VAL))*17,256))</f>
        <v>107</v>
      </c>
      <c r="V3184" s="33">
        <f ca="1">IF(M3184="",U3184,MOD((U3184+_xlfn.XLOOKUP(M3184,CODE,VAL))*17,256))</f>
        <v>107</v>
      </c>
      <c r="W3184" s="33">
        <f ca="1">IF(N3184="",V3184,MOD((V3184+_xlfn.XLOOKUP(N3184,CODE,VAL))*17,256))</f>
        <v>107</v>
      </c>
      <c r="X3184" s="33">
        <f ca="1">IF(O3184="",W3184,MOD((W3184+_xlfn.XLOOKUP(O3184,CODE,VAL))*17,256))</f>
        <v>107</v>
      </c>
      <c r="Y3184" s="33">
        <f ca="1">IF(P3184="",X3184,MOD((X3184+_xlfn.XLOOKUP(P3184,CODE,VAL))*17,256))</f>
        <v>107</v>
      </c>
    </row>
    <row r="3185" spans="5:25">
      <c r="E3185" t="str">
        <f ca="1"/>
        <v>zxrrl=5</v>
      </c>
      <c r="F3185" t="str" cm="1">
        <f t="array" aca="1" ref="F3185" ca="1">_xlfn.IFS(E3185="","",IFERROR(FIND("-",E3185),0)&gt;0,LEFT(E3185,FIND("-",E3185)-1),TRUE,LEFT(E3185,FIND("=",E3185)-1))</f>
        <v>zxrrl</v>
      </c>
      <c r="G3185" cm="1">
        <f t="array" aca="1" ref="G3185" ca="1">_xlfn.IFS(E3185="","",IFERROR(FIND("-",E3185),0)&gt;0,0,TRUE,VALUE(MID(E3185,FIND("=",E3185)+1,10)))</f>
        <v>5</v>
      </c>
      <c r="H3185">
        <f t="shared" ca="1" si="266"/>
        <v>7</v>
      </c>
      <c r="I3185" t="str">
        <f t="shared" ca="1" si="267"/>
        <v>z</v>
      </c>
      <c r="J3185" t="str">
        <f t="shared" ca="1" si="269"/>
        <v>x</v>
      </c>
      <c r="K3185" t="str">
        <f t="shared" ca="1" si="269"/>
        <v>r</v>
      </c>
      <c r="L3185" t="str">
        <f t="shared" ca="1" si="269"/>
        <v>r</v>
      </c>
      <c r="M3185" t="str">
        <f t="shared" ca="1" si="269"/>
        <v>l</v>
      </c>
      <c r="N3185" t="str">
        <f t="shared" ca="1" si="269"/>
        <v>=</v>
      </c>
      <c r="O3185" t="str">
        <f t="shared" ca="1" si="269"/>
        <v>5</v>
      </c>
      <c r="P3185" s="19" t="str">
        <f t="shared" ca="1" si="269"/>
        <v/>
      </c>
      <c r="Q3185" s="33">
        <f t="shared" si="268"/>
        <v>0</v>
      </c>
      <c r="R3185" s="33">
        <f ca="1">IF(I3185="",Q3185,MOD((Q3185+_xlfn.XLOOKUP(I3185,CODE,VAL))*17,256))</f>
        <v>26</v>
      </c>
      <c r="S3185" s="33">
        <f ca="1">IF(J3185="",R3185,MOD((R3185+_xlfn.XLOOKUP(J3185,CODE,VAL))*17,256))</f>
        <v>178</v>
      </c>
      <c r="T3185" s="33">
        <f ca="1">IF(K3185="",S3185,MOD((S3185+_xlfn.XLOOKUP(K3185,CODE,VAL))*17,256))</f>
        <v>100</v>
      </c>
      <c r="U3185" s="33">
        <f ca="1">IF(L3185="",T3185,MOD((T3185+_xlfn.XLOOKUP(L3185,CODE,VAL))*17,256))</f>
        <v>54</v>
      </c>
      <c r="V3185" s="33">
        <f ca="1">IF(M3185="",U3185,MOD((U3185+_xlfn.XLOOKUP(M3185,CODE,VAL))*17,256))</f>
        <v>194</v>
      </c>
      <c r="W3185" s="33">
        <f ca="1">IF(N3185="",V3185,MOD((V3185+_xlfn.XLOOKUP(N3185,CODE,VAL))*17,256))</f>
        <v>239</v>
      </c>
      <c r="X3185" s="33">
        <f ca="1">IF(O3185="",W3185,MOD((W3185+_xlfn.XLOOKUP(O3185,CODE,VAL))*17,256))</f>
        <v>100</v>
      </c>
      <c r="Y3185" s="33">
        <f ca="1">IF(P3185="",X3185,MOD((X3185+_xlfn.XLOOKUP(P3185,CODE,VAL))*17,256))</f>
        <v>100</v>
      </c>
    </row>
    <row r="3186" spans="5:25">
      <c r="E3186" t="str">
        <f ca="1"/>
        <v>qsr=9</v>
      </c>
      <c r="F3186" t="str" cm="1">
        <f t="array" aca="1" ref="F3186" ca="1">_xlfn.IFS(E3186="","",IFERROR(FIND("-",E3186),0)&gt;0,LEFT(E3186,FIND("-",E3186)-1),TRUE,LEFT(E3186,FIND("=",E3186)-1))</f>
        <v>qsr</v>
      </c>
      <c r="G3186" cm="1">
        <f t="array" aca="1" ref="G3186" ca="1">_xlfn.IFS(E3186="","",IFERROR(FIND("-",E3186),0)&gt;0,0,TRUE,VALUE(MID(E3186,FIND("=",E3186)+1,10)))</f>
        <v>9</v>
      </c>
      <c r="H3186">
        <f t="shared" ca="1" si="266"/>
        <v>5</v>
      </c>
      <c r="I3186" t="str">
        <f t="shared" ca="1" si="267"/>
        <v>q</v>
      </c>
      <c r="J3186" t="str">
        <f t="shared" ca="1" si="269"/>
        <v>s</v>
      </c>
      <c r="K3186" t="str">
        <f t="shared" ca="1" si="269"/>
        <v>r</v>
      </c>
      <c r="L3186" t="str">
        <f t="shared" ca="1" si="269"/>
        <v>=</v>
      </c>
      <c r="M3186" t="str">
        <f t="shared" ca="1" si="269"/>
        <v>9</v>
      </c>
      <c r="N3186" t="str">
        <f t="shared" ca="1" si="269"/>
        <v/>
      </c>
      <c r="O3186" t="str">
        <f t="shared" ca="1" si="269"/>
        <v/>
      </c>
      <c r="P3186" s="19" t="str">
        <f t="shared" ca="1" si="269"/>
        <v/>
      </c>
      <c r="Q3186" s="33">
        <f t="shared" si="268"/>
        <v>0</v>
      </c>
      <c r="R3186" s="33">
        <f ca="1">IF(I3186="",Q3186,MOD((Q3186+_xlfn.XLOOKUP(I3186,CODE,VAL))*17,256))</f>
        <v>129</v>
      </c>
      <c r="S3186" s="33">
        <f ca="1">IF(J3186="",R3186,MOD((R3186+_xlfn.XLOOKUP(J3186,CODE,VAL))*17,256))</f>
        <v>52</v>
      </c>
      <c r="T3186" s="33">
        <f ca="1">IF(K3186="",S3186,MOD((S3186+_xlfn.XLOOKUP(K3186,CODE,VAL))*17,256))</f>
        <v>6</v>
      </c>
      <c r="U3186" s="33">
        <f ca="1">IF(L3186="",T3186,MOD((T3186+_xlfn.XLOOKUP(L3186,CODE,VAL))*17,256))</f>
        <v>115</v>
      </c>
      <c r="V3186" s="33">
        <f ca="1">IF(M3186="",U3186,MOD((U3186+_xlfn.XLOOKUP(M3186,CODE,VAL))*17,256))</f>
        <v>108</v>
      </c>
      <c r="W3186" s="33">
        <f ca="1">IF(N3186="",V3186,MOD((V3186+_xlfn.XLOOKUP(N3186,CODE,VAL))*17,256))</f>
        <v>108</v>
      </c>
      <c r="X3186" s="33">
        <f ca="1">IF(O3186="",W3186,MOD((W3186+_xlfn.XLOOKUP(O3186,CODE,VAL))*17,256))</f>
        <v>108</v>
      </c>
      <c r="Y3186" s="33">
        <f ca="1">IF(P3186="",X3186,MOD((X3186+_xlfn.XLOOKUP(P3186,CODE,VAL))*17,256))</f>
        <v>108</v>
      </c>
    </row>
    <row r="3187" spans="5:25">
      <c r="E3187" t="str">
        <f ca="1"/>
        <v>fxxtp-</v>
      </c>
      <c r="F3187" t="str" cm="1">
        <f t="array" aca="1" ref="F3187" ca="1">_xlfn.IFS(E3187="","",IFERROR(FIND("-",E3187),0)&gt;0,LEFT(E3187,FIND("-",E3187)-1),TRUE,LEFT(E3187,FIND("=",E3187)-1))</f>
        <v>fxxtp</v>
      </c>
      <c r="G3187" cm="1">
        <f t="array" aca="1" ref="G3187" ca="1">_xlfn.IFS(E3187="","",IFERROR(FIND("-",E3187),0)&gt;0,0,TRUE,VALUE(MID(E3187,FIND("=",E3187)+1,10)))</f>
        <v>0</v>
      </c>
      <c r="H3187">
        <f t="shared" ca="1" si="266"/>
        <v>6</v>
      </c>
      <c r="I3187" t="str">
        <f t="shared" ca="1" si="267"/>
        <v>f</v>
      </c>
      <c r="J3187" t="str">
        <f t="shared" ca="1" si="269"/>
        <v>x</v>
      </c>
      <c r="K3187" t="str">
        <f t="shared" ca="1" si="269"/>
        <v>x</v>
      </c>
      <c r="L3187" t="str">
        <f t="shared" ca="1" si="269"/>
        <v>t</v>
      </c>
      <c r="M3187" t="str">
        <f t="shared" ca="1" si="269"/>
        <v>p</v>
      </c>
      <c r="N3187" t="str">
        <f t="shared" ca="1" si="269"/>
        <v>-</v>
      </c>
      <c r="O3187" t="str">
        <f t="shared" ca="1" si="269"/>
        <v/>
      </c>
      <c r="P3187" s="19" t="str">
        <f t="shared" ca="1" si="269"/>
        <v/>
      </c>
      <c r="Q3187" s="33">
        <f t="shared" si="268"/>
        <v>0</v>
      </c>
      <c r="R3187" s="33">
        <f ca="1">IF(I3187="",Q3187,MOD((Q3187+_xlfn.XLOOKUP(I3187,CODE,VAL))*17,256))</f>
        <v>198</v>
      </c>
      <c r="S3187" s="33">
        <f ca="1">IF(J3187="",R3187,MOD((R3187+_xlfn.XLOOKUP(J3187,CODE,VAL))*17,256))</f>
        <v>30</v>
      </c>
      <c r="T3187" s="33">
        <f ca="1">IF(K3187="",S3187,MOD((S3187+_xlfn.XLOOKUP(K3187,CODE,VAL))*17,256))</f>
        <v>246</v>
      </c>
      <c r="U3187" s="33">
        <f ca="1">IF(L3187="",T3187,MOD((T3187+_xlfn.XLOOKUP(L3187,CODE,VAL))*17,256))</f>
        <v>10</v>
      </c>
      <c r="V3187" s="33">
        <f ca="1">IF(M3187="",U3187,MOD((U3187+_xlfn.XLOOKUP(M3187,CODE,VAL))*17,256))</f>
        <v>26</v>
      </c>
      <c r="W3187" s="33">
        <f ca="1">IF(N3187="",V3187,MOD((V3187+_xlfn.XLOOKUP(N3187,CODE,VAL))*17,256))</f>
        <v>183</v>
      </c>
      <c r="X3187" s="33">
        <f ca="1">IF(O3187="",W3187,MOD((W3187+_xlfn.XLOOKUP(O3187,CODE,VAL))*17,256))</f>
        <v>183</v>
      </c>
      <c r="Y3187" s="33">
        <f ca="1">IF(P3187="",X3187,MOD((X3187+_xlfn.XLOOKUP(P3187,CODE,VAL))*17,256))</f>
        <v>183</v>
      </c>
    </row>
    <row r="3188" spans="5:25">
      <c r="E3188" t="str">
        <f ca="1"/>
        <v>gtp-</v>
      </c>
      <c r="F3188" t="str" cm="1">
        <f t="array" aca="1" ref="F3188" ca="1">_xlfn.IFS(E3188="","",IFERROR(FIND("-",E3188),0)&gt;0,LEFT(E3188,FIND("-",E3188)-1),TRUE,LEFT(E3188,FIND("=",E3188)-1))</f>
        <v>gtp</v>
      </c>
      <c r="G3188" cm="1">
        <f t="array" aca="1" ref="G3188" ca="1">_xlfn.IFS(E3188="","",IFERROR(FIND("-",E3188),0)&gt;0,0,TRUE,VALUE(MID(E3188,FIND("=",E3188)+1,10)))</f>
        <v>0</v>
      </c>
      <c r="H3188">
        <f t="shared" ca="1" si="266"/>
        <v>4</v>
      </c>
      <c r="I3188" t="str">
        <f t="shared" ca="1" si="267"/>
        <v>g</v>
      </c>
      <c r="J3188" t="str">
        <f t="shared" ca="1" si="269"/>
        <v>t</v>
      </c>
      <c r="K3188" t="str">
        <f t="shared" ca="1" si="269"/>
        <v>p</v>
      </c>
      <c r="L3188" t="str">
        <f t="shared" ca="1" si="269"/>
        <v>-</v>
      </c>
      <c r="M3188" t="str">
        <f t="shared" ca="1" si="269"/>
        <v/>
      </c>
      <c r="N3188" t="str">
        <f t="shared" ca="1" si="269"/>
        <v/>
      </c>
      <c r="O3188" t="str">
        <f t="shared" ca="1" si="269"/>
        <v/>
      </c>
      <c r="P3188" s="19" t="str">
        <f t="shared" ca="1" si="269"/>
        <v/>
      </c>
      <c r="Q3188" s="33">
        <f t="shared" si="268"/>
        <v>0</v>
      </c>
      <c r="R3188" s="33">
        <f ca="1">IF(I3188="",Q3188,MOD((Q3188+_xlfn.XLOOKUP(I3188,CODE,VAL))*17,256))</f>
        <v>215</v>
      </c>
      <c r="S3188" s="33">
        <f ca="1">IF(J3188="",R3188,MOD((R3188+_xlfn.XLOOKUP(J3188,CODE,VAL))*17,256))</f>
        <v>251</v>
      </c>
      <c r="T3188" s="33">
        <f ca="1">IF(K3188="",S3188,MOD((S3188+_xlfn.XLOOKUP(K3188,CODE,VAL))*17,256))</f>
        <v>27</v>
      </c>
      <c r="U3188" s="33">
        <f ca="1">IF(L3188="",T3188,MOD((T3188+_xlfn.XLOOKUP(L3188,CODE,VAL))*17,256))</f>
        <v>200</v>
      </c>
      <c r="V3188" s="33">
        <f ca="1">IF(M3188="",U3188,MOD((U3188+_xlfn.XLOOKUP(M3188,CODE,VAL))*17,256))</f>
        <v>200</v>
      </c>
      <c r="W3188" s="33">
        <f ca="1">IF(N3188="",V3188,MOD((V3188+_xlfn.XLOOKUP(N3188,CODE,VAL))*17,256))</f>
        <v>200</v>
      </c>
      <c r="X3188" s="33">
        <f ca="1">IF(O3188="",W3188,MOD((W3188+_xlfn.XLOOKUP(O3188,CODE,VAL))*17,256))</f>
        <v>200</v>
      </c>
      <c r="Y3188" s="33">
        <f ca="1">IF(P3188="",X3188,MOD((X3188+_xlfn.XLOOKUP(P3188,CODE,VAL))*17,256))</f>
        <v>200</v>
      </c>
    </row>
    <row r="3189" spans="5:25">
      <c r="E3189" t="str">
        <f ca="1"/>
        <v>jhb=9</v>
      </c>
      <c r="F3189" t="str" cm="1">
        <f t="array" aca="1" ref="F3189" ca="1">_xlfn.IFS(E3189="","",IFERROR(FIND("-",E3189),0)&gt;0,LEFT(E3189,FIND("-",E3189)-1),TRUE,LEFT(E3189,FIND("=",E3189)-1))</f>
        <v>jhb</v>
      </c>
      <c r="G3189" cm="1">
        <f t="array" aca="1" ref="G3189" ca="1">_xlfn.IFS(E3189="","",IFERROR(FIND("-",E3189),0)&gt;0,0,TRUE,VALUE(MID(E3189,FIND("=",E3189)+1,10)))</f>
        <v>9</v>
      </c>
      <c r="H3189">
        <f t="shared" ca="1" si="266"/>
        <v>5</v>
      </c>
      <c r="I3189" t="str">
        <f t="shared" ca="1" si="267"/>
        <v>j</v>
      </c>
      <c r="J3189" t="str">
        <f t="shared" ca="1" si="269"/>
        <v>h</v>
      </c>
      <c r="K3189" t="str">
        <f t="shared" ca="1" si="269"/>
        <v>b</v>
      </c>
      <c r="L3189" t="str">
        <f t="shared" ca="1" si="269"/>
        <v>=</v>
      </c>
      <c r="M3189" t="str">
        <f t="shared" ca="1" si="269"/>
        <v>9</v>
      </c>
      <c r="N3189" t="str">
        <f t="shared" ca="1" si="269"/>
        <v/>
      </c>
      <c r="O3189" t="str">
        <f t="shared" ca="1" si="269"/>
        <v/>
      </c>
      <c r="P3189" s="19" t="str">
        <f t="shared" ca="1" si="269"/>
        <v/>
      </c>
      <c r="Q3189" s="33">
        <f t="shared" si="268"/>
        <v>0</v>
      </c>
      <c r="R3189" s="33">
        <f ca="1">IF(I3189="",Q3189,MOD((Q3189+_xlfn.XLOOKUP(I3189,CODE,VAL))*17,256))</f>
        <v>10</v>
      </c>
      <c r="S3189" s="33">
        <f ca="1">IF(J3189="",R3189,MOD((R3189+_xlfn.XLOOKUP(J3189,CODE,VAL))*17,256))</f>
        <v>146</v>
      </c>
      <c r="T3189" s="33">
        <f ca="1">IF(K3189="",S3189,MOD((S3189+_xlfn.XLOOKUP(K3189,CODE,VAL))*17,256))</f>
        <v>52</v>
      </c>
      <c r="U3189" s="33">
        <f ca="1">IF(L3189="",T3189,MOD((T3189+_xlfn.XLOOKUP(L3189,CODE,VAL))*17,256))</f>
        <v>129</v>
      </c>
      <c r="V3189" s="33">
        <f ca="1">IF(M3189="",U3189,MOD((U3189+_xlfn.XLOOKUP(M3189,CODE,VAL))*17,256))</f>
        <v>90</v>
      </c>
      <c r="W3189" s="33">
        <f ca="1">IF(N3189="",V3189,MOD((V3189+_xlfn.XLOOKUP(N3189,CODE,VAL))*17,256))</f>
        <v>90</v>
      </c>
      <c r="X3189" s="33">
        <f ca="1">IF(O3189="",W3189,MOD((W3189+_xlfn.XLOOKUP(O3189,CODE,VAL))*17,256))</f>
        <v>90</v>
      </c>
      <c r="Y3189" s="33">
        <f ca="1">IF(P3189="",X3189,MOD((X3189+_xlfn.XLOOKUP(P3189,CODE,VAL))*17,256))</f>
        <v>90</v>
      </c>
    </row>
    <row r="3190" spans="5:25">
      <c r="E3190" t="str">
        <f ca="1"/>
        <v>jbjjms-</v>
      </c>
      <c r="F3190" t="str" cm="1">
        <f t="array" aca="1" ref="F3190" ca="1">_xlfn.IFS(E3190="","",IFERROR(FIND("-",E3190),0)&gt;0,LEFT(E3190,FIND("-",E3190)-1),TRUE,LEFT(E3190,FIND("=",E3190)-1))</f>
        <v>jbjjms</v>
      </c>
      <c r="G3190" cm="1">
        <f t="array" aca="1" ref="G3190" ca="1">_xlfn.IFS(E3190="","",IFERROR(FIND("-",E3190),0)&gt;0,0,TRUE,VALUE(MID(E3190,FIND("=",E3190)+1,10)))</f>
        <v>0</v>
      </c>
      <c r="H3190">
        <f t="shared" ca="1" si="266"/>
        <v>7</v>
      </c>
      <c r="I3190" t="str">
        <f t="shared" ca="1" si="267"/>
        <v>j</v>
      </c>
      <c r="J3190" t="str">
        <f t="shared" ca="1" si="269"/>
        <v>b</v>
      </c>
      <c r="K3190" t="str">
        <f t="shared" ca="1" si="269"/>
        <v>j</v>
      </c>
      <c r="L3190" t="str">
        <f t="shared" ca="1" si="269"/>
        <v>j</v>
      </c>
      <c r="M3190" t="str">
        <f t="shared" ca="1" si="269"/>
        <v>m</v>
      </c>
      <c r="N3190" t="str">
        <f t="shared" ca="1" si="269"/>
        <v>s</v>
      </c>
      <c r="O3190" t="str">
        <f t="shared" ca="1" si="269"/>
        <v>-</v>
      </c>
      <c r="P3190" s="19" t="str">
        <f t="shared" ca="1" si="269"/>
        <v/>
      </c>
      <c r="Q3190" s="33">
        <f t="shared" si="268"/>
        <v>0</v>
      </c>
      <c r="R3190" s="33">
        <f ca="1">IF(I3190="",Q3190,MOD((Q3190+_xlfn.XLOOKUP(I3190,CODE,VAL))*17,256))</f>
        <v>10</v>
      </c>
      <c r="S3190" s="33">
        <f ca="1">IF(J3190="",R3190,MOD((R3190+_xlfn.XLOOKUP(J3190,CODE,VAL))*17,256))</f>
        <v>44</v>
      </c>
      <c r="T3190" s="33">
        <f ca="1">IF(K3190="",S3190,MOD((S3190+_xlfn.XLOOKUP(K3190,CODE,VAL))*17,256))</f>
        <v>246</v>
      </c>
      <c r="U3190" s="33">
        <f ca="1">IF(L3190="",T3190,MOD((T3190+_xlfn.XLOOKUP(L3190,CODE,VAL))*17,256))</f>
        <v>96</v>
      </c>
      <c r="V3190" s="33">
        <f ca="1">IF(M3190="",U3190,MOD((U3190+_xlfn.XLOOKUP(M3190,CODE,VAL))*17,256))</f>
        <v>157</v>
      </c>
      <c r="W3190" s="33">
        <f ca="1">IF(N3190="",V3190,MOD((V3190+_xlfn.XLOOKUP(N3190,CODE,VAL))*17,256))</f>
        <v>16</v>
      </c>
      <c r="X3190" s="33">
        <f ca="1">IF(O3190="",W3190,MOD((W3190+_xlfn.XLOOKUP(O3190,CODE,VAL))*17,256))</f>
        <v>13</v>
      </c>
      <c r="Y3190" s="33">
        <f ca="1">IF(P3190="",X3190,MOD((X3190+_xlfn.XLOOKUP(P3190,CODE,VAL))*17,256))</f>
        <v>13</v>
      </c>
    </row>
    <row r="3191" spans="5:25">
      <c r="E3191" t="str">
        <f ca="1"/>
        <v>mpzq-</v>
      </c>
      <c r="F3191" t="str" cm="1">
        <f t="array" aca="1" ref="F3191" ca="1">_xlfn.IFS(E3191="","",IFERROR(FIND("-",E3191),0)&gt;0,LEFT(E3191,FIND("-",E3191)-1),TRUE,LEFT(E3191,FIND("=",E3191)-1))</f>
        <v>mpzq</v>
      </c>
      <c r="G3191" cm="1">
        <f t="array" aca="1" ref="G3191" ca="1">_xlfn.IFS(E3191="","",IFERROR(FIND("-",E3191),0)&gt;0,0,TRUE,VALUE(MID(E3191,FIND("=",E3191)+1,10)))</f>
        <v>0</v>
      </c>
      <c r="H3191">
        <f t="shared" ca="1" si="266"/>
        <v>5</v>
      </c>
      <c r="I3191" t="str">
        <f t="shared" ca="1" si="267"/>
        <v>m</v>
      </c>
      <c r="J3191" t="str">
        <f t="shared" ca="1" si="269"/>
        <v>p</v>
      </c>
      <c r="K3191" t="str">
        <f t="shared" ca="1" si="269"/>
        <v>z</v>
      </c>
      <c r="L3191" t="str">
        <f t="shared" ca="1" si="269"/>
        <v>q</v>
      </c>
      <c r="M3191" t="str">
        <f t="shared" ca="1" si="269"/>
        <v>-</v>
      </c>
      <c r="N3191" t="str">
        <f t="shared" ca="1" si="269"/>
        <v/>
      </c>
      <c r="O3191" t="str">
        <f t="shared" ca="1" si="269"/>
        <v/>
      </c>
      <c r="P3191" s="19" t="str">
        <f t="shared" ca="1" si="269"/>
        <v/>
      </c>
      <c r="Q3191" s="33">
        <f t="shared" si="268"/>
        <v>0</v>
      </c>
      <c r="R3191" s="33">
        <f ca="1">IF(I3191="",Q3191,MOD((Q3191+_xlfn.XLOOKUP(I3191,CODE,VAL))*17,256))</f>
        <v>61</v>
      </c>
      <c r="S3191" s="33">
        <f ca="1">IF(J3191="",R3191,MOD((R3191+_xlfn.XLOOKUP(J3191,CODE,VAL))*17,256))</f>
        <v>125</v>
      </c>
      <c r="T3191" s="33">
        <f ca="1">IF(K3191="",S3191,MOD((S3191+_xlfn.XLOOKUP(K3191,CODE,VAL))*17,256))</f>
        <v>103</v>
      </c>
      <c r="U3191" s="33">
        <f ca="1">IF(L3191="",T3191,MOD((T3191+_xlfn.XLOOKUP(L3191,CODE,VAL))*17,256))</f>
        <v>88</v>
      </c>
      <c r="V3191" s="33">
        <f ca="1">IF(M3191="",U3191,MOD((U3191+_xlfn.XLOOKUP(M3191,CODE,VAL))*17,256))</f>
        <v>213</v>
      </c>
      <c r="W3191" s="33">
        <f ca="1">IF(N3191="",V3191,MOD((V3191+_xlfn.XLOOKUP(N3191,CODE,VAL))*17,256))</f>
        <v>213</v>
      </c>
      <c r="X3191" s="33">
        <f ca="1">IF(O3191="",W3191,MOD((W3191+_xlfn.XLOOKUP(O3191,CODE,VAL))*17,256))</f>
        <v>213</v>
      </c>
      <c r="Y3191" s="33">
        <f ca="1">IF(P3191="",X3191,MOD((X3191+_xlfn.XLOOKUP(P3191,CODE,VAL))*17,256))</f>
        <v>213</v>
      </c>
    </row>
    <row r="3192" spans="5:25">
      <c r="E3192" t="str">
        <f ca="1"/>
        <v>fd-</v>
      </c>
      <c r="F3192" t="str" cm="1">
        <f t="array" aca="1" ref="F3192" ca="1">_xlfn.IFS(E3192="","",IFERROR(FIND("-",E3192),0)&gt;0,LEFT(E3192,FIND("-",E3192)-1),TRUE,LEFT(E3192,FIND("=",E3192)-1))</f>
        <v>fd</v>
      </c>
      <c r="G3192" cm="1">
        <f t="array" aca="1" ref="G3192" ca="1">_xlfn.IFS(E3192="","",IFERROR(FIND("-",E3192),0)&gt;0,0,TRUE,VALUE(MID(E3192,FIND("=",E3192)+1,10)))</f>
        <v>0</v>
      </c>
      <c r="H3192">
        <f t="shared" ca="1" si="266"/>
        <v>3</v>
      </c>
      <c r="I3192" t="str">
        <f t="shared" ca="1" si="267"/>
        <v>f</v>
      </c>
      <c r="J3192" t="str">
        <f t="shared" ca="1" si="269"/>
        <v>d</v>
      </c>
      <c r="K3192" t="str">
        <f t="shared" ca="1" si="269"/>
        <v>-</v>
      </c>
      <c r="L3192" t="str">
        <f t="shared" ca="1" si="269"/>
        <v/>
      </c>
      <c r="M3192" t="str">
        <f t="shared" ca="1" si="269"/>
        <v/>
      </c>
      <c r="N3192" t="str">
        <f t="shared" ca="1" si="269"/>
        <v/>
      </c>
      <c r="O3192" t="str">
        <f t="shared" ca="1" si="269"/>
        <v/>
      </c>
      <c r="P3192" s="19" t="str">
        <f t="shared" ca="1" si="269"/>
        <v/>
      </c>
      <c r="Q3192" s="33">
        <f t="shared" si="268"/>
        <v>0</v>
      </c>
      <c r="R3192" s="33">
        <f ca="1">IF(I3192="",Q3192,MOD((Q3192+_xlfn.XLOOKUP(I3192,CODE,VAL))*17,256))</f>
        <v>198</v>
      </c>
      <c r="S3192" s="33">
        <f ca="1">IF(J3192="",R3192,MOD((R3192+_xlfn.XLOOKUP(J3192,CODE,VAL))*17,256))</f>
        <v>202</v>
      </c>
      <c r="T3192" s="33">
        <f ca="1">IF(K3192="",S3192,MOD((S3192+_xlfn.XLOOKUP(K3192,CODE,VAL))*17,256))</f>
        <v>103</v>
      </c>
      <c r="U3192" s="33">
        <f ca="1">IF(L3192="",T3192,MOD((T3192+_xlfn.XLOOKUP(L3192,CODE,VAL))*17,256))</f>
        <v>103</v>
      </c>
      <c r="V3192" s="33">
        <f ca="1">IF(M3192="",U3192,MOD((U3192+_xlfn.XLOOKUP(M3192,CODE,VAL))*17,256))</f>
        <v>103</v>
      </c>
      <c r="W3192" s="33">
        <f ca="1">IF(N3192="",V3192,MOD((V3192+_xlfn.XLOOKUP(N3192,CODE,VAL))*17,256))</f>
        <v>103</v>
      </c>
      <c r="X3192" s="33">
        <f ca="1">IF(O3192="",W3192,MOD((W3192+_xlfn.XLOOKUP(O3192,CODE,VAL))*17,256))</f>
        <v>103</v>
      </c>
      <c r="Y3192" s="33">
        <f ca="1">IF(P3192="",X3192,MOD((X3192+_xlfn.XLOOKUP(P3192,CODE,VAL))*17,256))</f>
        <v>103</v>
      </c>
    </row>
    <row r="3193" spans="5:25">
      <c r="E3193" t="str">
        <f ca="1"/>
        <v>smffl-</v>
      </c>
      <c r="F3193" t="str" cm="1">
        <f t="array" aca="1" ref="F3193" ca="1">_xlfn.IFS(E3193="","",IFERROR(FIND("-",E3193),0)&gt;0,LEFT(E3193,FIND("-",E3193)-1),TRUE,LEFT(E3193,FIND("=",E3193)-1))</f>
        <v>smffl</v>
      </c>
      <c r="G3193" cm="1">
        <f t="array" aca="1" ref="G3193" ca="1">_xlfn.IFS(E3193="","",IFERROR(FIND("-",E3193),0)&gt;0,0,TRUE,VALUE(MID(E3193,FIND("=",E3193)+1,10)))</f>
        <v>0</v>
      </c>
      <c r="H3193">
        <f t="shared" ca="1" si="266"/>
        <v>6</v>
      </c>
      <c r="I3193" t="str">
        <f t="shared" ca="1" si="267"/>
        <v>s</v>
      </c>
      <c r="J3193" t="str">
        <f t="shared" ca="1" si="269"/>
        <v>m</v>
      </c>
      <c r="K3193" t="str">
        <f t="shared" ca="1" si="269"/>
        <v>f</v>
      </c>
      <c r="L3193" t="str">
        <f t="shared" ca="1" si="269"/>
        <v>f</v>
      </c>
      <c r="M3193" t="str">
        <f t="shared" ca="1" si="269"/>
        <v>l</v>
      </c>
      <c r="N3193" t="str">
        <f t="shared" ca="1" si="269"/>
        <v>-</v>
      </c>
      <c r="O3193" t="str">
        <f t="shared" ca="1" si="269"/>
        <v/>
      </c>
      <c r="P3193" s="19" t="str">
        <f t="shared" ca="1" si="269"/>
        <v/>
      </c>
      <c r="Q3193" s="33">
        <f t="shared" si="268"/>
        <v>0</v>
      </c>
      <c r="R3193" s="33">
        <f ca="1">IF(I3193="",Q3193,MOD((Q3193+_xlfn.XLOOKUP(I3193,CODE,VAL))*17,256))</f>
        <v>163</v>
      </c>
      <c r="S3193" s="33">
        <f ca="1">IF(J3193="",R3193,MOD((R3193+_xlfn.XLOOKUP(J3193,CODE,VAL))*17,256))</f>
        <v>16</v>
      </c>
      <c r="T3193" s="33">
        <f ca="1">IF(K3193="",S3193,MOD((S3193+_xlfn.XLOOKUP(K3193,CODE,VAL))*17,256))</f>
        <v>214</v>
      </c>
      <c r="U3193" s="33">
        <f ca="1">IF(L3193="",T3193,MOD((T3193+_xlfn.XLOOKUP(L3193,CODE,VAL))*17,256))</f>
        <v>252</v>
      </c>
      <c r="V3193" s="33">
        <f ca="1">IF(M3193="",U3193,MOD((U3193+_xlfn.XLOOKUP(M3193,CODE,VAL))*17,256))</f>
        <v>232</v>
      </c>
      <c r="W3193" s="33">
        <f ca="1">IF(N3193="",V3193,MOD((V3193+_xlfn.XLOOKUP(N3193,CODE,VAL))*17,256))</f>
        <v>101</v>
      </c>
      <c r="X3193" s="33">
        <f ca="1">IF(O3193="",W3193,MOD((W3193+_xlfn.XLOOKUP(O3193,CODE,VAL))*17,256))</f>
        <v>101</v>
      </c>
      <c r="Y3193" s="33">
        <f ca="1">IF(P3193="",X3193,MOD((X3193+_xlfn.XLOOKUP(P3193,CODE,VAL))*17,256))</f>
        <v>101</v>
      </c>
    </row>
    <row r="3194" spans="5:25">
      <c r="E3194" t="str">
        <f ca="1"/>
        <v>xc=8</v>
      </c>
      <c r="F3194" t="str" cm="1">
        <f t="array" aca="1" ref="F3194" ca="1">_xlfn.IFS(E3194="","",IFERROR(FIND("-",E3194),0)&gt;0,LEFT(E3194,FIND("-",E3194)-1),TRUE,LEFT(E3194,FIND("=",E3194)-1))</f>
        <v>xc</v>
      </c>
      <c r="G3194" cm="1">
        <f t="array" aca="1" ref="G3194" ca="1">_xlfn.IFS(E3194="","",IFERROR(FIND("-",E3194),0)&gt;0,0,TRUE,VALUE(MID(E3194,FIND("=",E3194)+1,10)))</f>
        <v>8</v>
      </c>
      <c r="H3194">
        <f t="shared" ca="1" si="266"/>
        <v>4</v>
      </c>
      <c r="I3194" t="str">
        <f t="shared" ca="1" si="267"/>
        <v>x</v>
      </c>
      <c r="J3194" t="str">
        <f t="shared" ca="1" si="269"/>
        <v>c</v>
      </c>
      <c r="K3194" t="str">
        <f t="shared" ca="1" si="269"/>
        <v>=</v>
      </c>
      <c r="L3194" t="str">
        <f t="shared" ca="1" si="269"/>
        <v>8</v>
      </c>
      <c r="M3194" t="str">
        <f t="shared" ca="1" si="269"/>
        <v/>
      </c>
      <c r="N3194" t="str">
        <f t="shared" ca="1" si="269"/>
        <v/>
      </c>
      <c r="O3194" t="str">
        <f t="shared" ca="1" si="269"/>
        <v/>
      </c>
      <c r="P3194" s="19" t="str">
        <f t="shared" ca="1" si="269"/>
        <v/>
      </c>
      <c r="Q3194" s="33">
        <f t="shared" si="268"/>
        <v>0</v>
      </c>
      <c r="R3194" s="33">
        <f ca="1">IF(I3194="",Q3194,MOD((Q3194+_xlfn.XLOOKUP(I3194,CODE,VAL))*17,256))</f>
        <v>248</v>
      </c>
      <c r="S3194" s="33">
        <f ca="1">IF(J3194="",R3194,MOD((R3194+_xlfn.XLOOKUP(J3194,CODE,VAL))*17,256))</f>
        <v>11</v>
      </c>
      <c r="T3194" s="33">
        <f ca="1">IF(K3194="",S3194,MOD((S3194+_xlfn.XLOOKUP(K3194,CODE,VAL))*17,256))</f>
        <v>200</v>
      </c>
      <c r="U3194" s="33">
        <f ca="1">IF(L3194="",T3194,MOD((T3194+_xlfn.XLOOKUP(L3194,CODE,VAL))*17,256))</f>
        <v>0</v>
      </c>
      <c r="V3194" s="33">
        <f ca="1">IF(M3194="",U3194,MOD((U3194+_xlfn.XLOOKUP(M3194,CODE,VAL))*17,256))</f>
        <v>0</v>
      </c>
      <c r="W3194" s="33">
        <f ca="1">IF(N3194="",V3194,MOD((V3194+_xlfn.XLOOKUP(N3194,CODE,VAL))*17,256))</f>
        <v>0</v>
      </c>
      <c r="X3194" s="33">
        <f ca="1">IF(O3194="",W3194,MOD((W3194+_xlfn.XLOOKUP(O3194,CODE,VAL))*17,256))</f>
        <v>0</v>
      </c>
      <c r="Y3194" s="33">
        <f ca="1">IF(P3194="",X3194,MOD((X3194+_xlfn.XLOOKUP(P3194,CODE,VAL))*17,256))</f>
        <v>0</v>
      </c>
    </row>
    <row r="3195" spans="5:25">
      <c r="E3195" t="str">
        <f ca="1"/>
        <v>fvz=3</v>
      </c>
      <c r="F3195" t="str" cm="1">
        <f t="array" aca="1" ref="F3195" ca="1">_xlfn.IFS(E3195="","",IFERROR(FIND("-",E3195),0)&gt;0,LEFT(E3195,FIND("-",E3195)-1),TRUE,LEFT(E3195,FIND("=",E3195)-1))</f>
        <v>fvz</v>
      </c>
      <c r="G3195" cm="1">
        <f t="array" aca="1" ref="G3195" ca="1">_xlfn.IFS(E3195="","",IFERROR(FIND("-",E3195),0)&gt;0,0,TRUE,VALUE(MID(E3195,FIND("=",E3195)+1,10)))</f>
        <v>3</v>
      </c>
      <c r="H3195">
        <f t="shared" ca="1" si="266"/>
        <v>5</v>
      </c>
      <c r="I3195" t="str">
        <f t="shared" ca="1" si="267"/>
        <v>f</v>
      </c>
      <c r="J3195" t="str">
        <f t="shared" ca="1" si="269"/>
        <v>v</v>
      </c>
      <c r="K3195" t="str">
        <f t="shared" ref="J3195:P3223" ca="1" si="270">MID($E3195,K$11,1)</f>
        <v>z</v>
      </c>
      <c r="L3195" t="str">
        <f t="shared" ca="1" si="270"/>
        <v>=</v>
      </c>
      <c r="M3195" t="str">
        <f t="shared" ca="1" si="270"/>
        <v>3</v>
      </c>
      <c r="N3195" t="str">
        <f t="shared" ca="1" si="270"/>
        <v/>
      </c>
      <c r="O3195" t="str">
        <f t="shared" ca="1" si="270"/>
        <v/>
      </c>
      <c r="P3195" s="19" t="str">
        <f t="shared" ca="1" si="270"/>
        <v/>
      </c>
      <c r="Q3195" s="33">
        <f t="shared" si="268"/>
        <v>0</v>
      </c>
      <c r="R3195" s="33">
        <f ca="1">IF(I3195="",Q3195,MOD((Q3195+_xlfn.XLOOKUP(I3195,CODE,VAL))*17,256))</f>
        <v>198</v>
      </c>
      <c r="S3195" s="33">
        <f ca="1">IF(J3195="",R3195,MOD((R3195+_xlfn.XLOOKUP(J3195,CODE,VAL))*17,256))</f>
        <v>252</v>
      </c>
      <c r="T3195" s="33">
        <f ca="1">IF(K3195="",S3195,MOD((S3195+_xlfn.XLOOKUP(K3195,CODE,VAL))*17,256))</f>
        <v>214</v>
      </c>
      <c r="U3195" s="33">
        <f ca="1">IF(L3195="",T3195,MOD((T3195+_xlfn.XLOOKUP(L3195,CODE,VAL))*17,256))</f>
        <v>67</v>
      </c>
      <c r="V3195" s="33">
        <f ca="1">IF(M3195="",U3195,MOD((U3195+_xlfn.XLOOKUP(M3195,CODE,VAL))*17,256))</f>
        <v>214</v>
      </c>
      <c r="W3195" s="33">
        <f ca="1">IF(N3195="",V3195,MOD((V3195+_xlfn.XLOOKUP(N3195,CODE,VAL))*17,256))</f>
        <v>214</v>
      </c>
      <c r="X3195" s="33">
        <f ca="1">IF(O3195="",W3195,MOD((W3195+_xlfn.XLOOKUP(O3195,CODE,VAL))*17,256))</f>
        <v>214</v>
      </c>
      <c r="Y3195" s="33">
        <f ca="1">IF(P3195="",X3195,MOD((X3195+_xlfn.XLOOKUP(P3195,CODE,VAL))*17,256))</f>
        <v>214</v>
      </c>
    </row>
    <row r="3196" spans="5:25">
      <c r="E3196" t="str">
        <f ca="1"/>
        <v>dx-</v>
      </c>
      <c r="F3196" t="str" cm="1">
        <f t="array" aca="1" ref="F3196" ca="1">_xlfn.IFS(E3196="","",IFERROR(FIND("-",E3196),0)&gt;0,LEFT(E3196,FIND("-",E3196)-1),TRUE,LEFT(E3196,FIND("=",E3196)-1))</f>
        <v>dx</v>
      </c>
      <c r="G3196" cm="1">
        <f t="array" aca="1" ref="G3196" ca="1">_xlfn.IFS(E3196="","",IFERROR(FIND("-",E3196),0)&gt;0,0,TRUE,VALUE(MID(E3196,FIND("=",E3196)+1,10)))</f>
        <v>0</v>
      </c>
      <c r="H3196">
        <f t="shared" ca="1" si="266"/>
        <v>3</v>
      </c>
      <c r="I3196" t="str">
        <f t="shared" ca="1" si="267"/>
        <v>d</v>
      </c>
      <c r="J3196" t="str">
        <f t="shared" ca="1" si="270"/>
        <v>x</v>
      </c>
      <c r="K3196" t="str">
        <f t="shared" ca="1" si="270"/>
        <v>-</v>
      </c>
      <c r="L3196" t="str">
        <f t="shared" ca="1" si="270"/>
        <v/>
      </c>
      <c r="M3196" t="str">
        <f t="shared" ca="1" si="270"/>
        <v/>
      </c>
      <c r="N3196" t="str">
        <f t="shared" ca="1" si="270"/>
        <v/>
      </c>
      <c r="O3196" t="str">
        <f t="shared" ca="1" si="270"/>
        <v/>
      </c>
      <c r="P3196" s="19" t="str">
        <f t="shared" ca="1" si="270"/>
        <v/>
      </c>
      <c r="Q3196" s="33">
        <f t="shared" si="268"/>
        <v>0</v>
      </c>
      <c r="R3196" s="33">
        <f ca="1">IF(I3196="",Q3196,MOD((Q3196+_xlfn.XLOOKUP(I3196,CODE,VAL))*17,256))</f>
        <v>164</v>
      </c>
      <c r="S3196" s="33">
        <f ca="1">IF(J3196="",R3196,MOD((R3196+_xlfn.XLOOKUP(J3196,CODE,VAL))*17,256))</f>
        <v>220</v>
      </c>
      <c r="T3196" s="33">
        <f ca="1">IF(K3196="",S3196,MOD((S3196+_xlfn.XLOOKUP(K3196,CODE,VAL))*17,256))</f>
        <v>153</v>
      </c>
      <c r="U3196" s="33">
        <f ca="1">IF(L3196="",T3196,MOD((T3196+_xlfn.XLOOKUP(L3196,CODE,VAL))*17,256))</f>
        <v>153</v>
      </c>
      <c r="V3196" s="33">
        <f ca="1">IF(M3196="",U3196,MOD((U3196+_xlfn.XLOOKUP(M3196,CODE,VAL))*17,256))</f>
        <v>153</v>
      </c>
      <c r="W3196" s="33">
        <f ca="1">IF(N3196="",V3196,MOD((V3196+_xlfn.XLOOKUP(N3196,CODE,VAL))*17,256))</f>
        <v>153</v>
      </c>
      <c r="X3196" s="33">
        <f ca="1">IF(O3196="",W3196,MOD((W3196+_xlfn.XLOOKUP(O3196,CODE,VAL))*17,256))</f>
        <v>153</v>
      </c>
      <c r="Y3196" s="33">
        <f ca="1">IF(P3196="",X3196,MOD((X3196+_xlfn.XLOOKUP(P3196,CODE,VAL))*17,256))</f>
        <v>153</v>
      </c>
    </row>
    <row r="3197" spans="5:25">
      <c r="E3197" t="str">
        <f ca="1"/>
        <v>cnsq-</v>
      </c>
      <c r="F3197" t="str" cm="1">
        <f t="array" aca="1" ref="F3197" ca="1">_xlfn.IFS(E3197="","",IFERROR(FIND("-",E3197),0)&gt;0,LEFT(E3197,FIND("-",E3197)-1),TRUE,LEFT(E3197,FIND("=",E3197)-1))</f>
        <v>cnsq</v>
      </c>
      <c r="G3197" cm="1">
        <f t="array" aca="1" ref="G3197" ca="1">_xlfn.IFS(E3197="","",IFERROR(FIND("-",E3197),0)&gt;0,0,TRUE,VALUE(MID(E3197,FIND("=",E3197)+1,10)))</f>
        <v>0</v>
      </c>
      <c r="H3197">
        <f t="shared" ca="1" si="266"/>
        <v>5</v>
      </c>
      <c r="I3197" t="str">
        <f t="shared" ca="1" si="267"/>
        <v>c</v>
      </c>
      <c r="J3197" t="str">
        <f t="shared" ca="1" si="270"/>
        <v>n</v>
      </c>
      <c r="K3197" t="str">
        <f t="shared" ca="1" si="270"/>
        <v>s</v>
      </c>
      <c r="L3197" t="str">
        <f t="shared" ca="1" si="270"/>
        <v>q</v>
      </c>
      <c r="M3197" t="str">
        <f t="shared" ca="1" si="270"/>
        <v>-</v>
      </c>
      <c r="N3197" t="str">
        <f t="shared" ca="1" si="270"/>
        <v/>
      </c>
      <c r="O3197" t="str">
        <f t="shared" ca="1" si="270"/>
        <v/>
      </c>
      <c r="P3197" s="19" t="str">
        <f t="shared" ca="1" si="270"/>
        <v/>
      </c>
      <c r="Q3197" s="33">
        <f t="shared" si="268"/>
        <v>0</v>
      </c>
      <c r="R3197" s="33">
        <f ca="1">IF(I3197="",Q3197,MOD((Q3197+_xlfn.XLOOKUP(I3197,CODE,VAL))*17,256))</f>
        <v>147</v>
      </c>
      <c r="S3197" s="33">
        <f ca="1">IF(J3197="",R3197,MOD((R3197+_xlfn.XLOOKUP(J3197,CODE,VAL))*17,256))</f>
        <v>17</v>
      </c>
      <c r="T3197" s="33">
        <f ca="1">IF(K3197="",S3197,MOD((S3197+_xlfn.XLOOKUP(K3197,CODE,VAL))*17,256))</f>
        <v>196</v>
      </c>
      <c r="U3197" s="33">
        <f ca="1">IF(L3197="",T3197,MOD((T3197+_xlfn.XLOOKUP(L3197,CODE,VAL))*17,256))</f>
        <v>133</v>
      </c>
      <c r="V3197" s="33">
        <f ca="1">IF(M3197="",U3197,MOD((U3197+_xlfn.XLOOKUP(M3197,CODE,VAL))*17,256))</f>
        <v>210</v>
      </c>
      <c r="W3197" s="33">
        <f ca="1">IF(N3197="",V3197,MOD((V3197+_xlfn.XLOOKUP(N3197,CODE,VAL))*17,256))</f>
        <v>210</v>
      </c>
      <c r="X3197" s="33">
        <f ca="1">IF(O3197="",W3197,MOD((W3197+_xlfn.XLOOKUP(O3197,CODE,VAL))*17,256))</f>
        <v>210</v>
      </c>
      <c r="Y3197" s="33">
        <f ca="1">IF(P3197="",X3197,MOD((X3197+_xlfn.XLOOKUP(P3197,CODE,VAL))*17,256))</f>
        <v>210</v>
      </c>
    </row>
    <row r="3198" spans="5:25">
      <c r="E3198" t="str">
        <f ca="1"/>
        <v>djk-</v>
      </c>
      <c r="F3198" t="str" cm="1">
        <f t="array" aca="1" ref="F3198" ca="1">_xlfn.IFS(E3198="","",IFERROR(FIND("-",E3198),0)&gt;0,LEFT(E3198,FIND("-",E3198)-1),TRUE,LEFT(E3198,FIND("=",E3198)-1))</f>
        <v>djk</v>
      </c>
      <c r="G3198" cm="1">
        <f t="array" aca="1" ref="G3198" ca="1">_xlfn.IFS(E3198="","",IFERROR(FIND("-",E3198),0)&gt;0,0,TRUE,VALUE(MID(E3198,FIND("=",E3198)+1,10)))</f>
        <v>0</v>
      </c>
      <c r="H3198">
        <f t="shared" ca="1" si="266"/>
        <v>4</v>
      </c>
      <c r="I3198" t="str">
        <f t="shared" ca="1" si="267"/>
        <v>d</v>
      </c>
      <c r="J3198" t="str">
        <f t="shared" ca="1" si="270"/>
        <v>j</v>
      </c>
      <c r="K3198" t="str">
        <f t="shared" ca="1" si="270"/>
        <v>k</v>
      </c>
      <c r="L3198" t="str">
        <f t="shared" ca="1" si="270"/>
        <v>-</v>
      </c>
      <c r="M3198" t="str">
        <f t="shared" ca="1" si="270"/>
        <v/>
      </c>
      <c r="N3198" t="str">
        <f t="shared" ca="1" si="270"/>
        <v/>
      </c>
      <c r="O3198" t="str">
        <f t="shared" ca="1" si="270"/>
        <v/>
      </c>
      <c r="P3198" s="19" t="str">
        <f t="shared" ca="1" si="270"/>
        <v/>
      </c>
      <c r="Q3198" s="33">
        <f t="shared" si="268"/>
        <v>0</v>
      </c>
      <c r="R3198" s="33">
        <f ca="1">IF(I3198="",Q3198,MOD((Q3198+_xlfn.XLOOKUP(I3198,CODE,VAL))*17,256))</f>
        <v>164</v>
      </c>
      <c r="S3198" s="33">
        <f ca="1">IF(J3198="",R3198,MOD((R3198+_xlfn.XLOOKUP(J3198,CODE,VAL))*17,256))</f>
        <v>238</v>
      </c>
      <c r="T3198" s="33">
        <f ca="1">IF(K3198="",S3198,MOD((S3198+_xlfn.XLOOKUP(K3198,CODE,VAL))*17,256))</f>
        <v>233</v>
      </c>
      <c r="U3198" s="33">
        <f ca="1">IF(L3198="",T3198,MOD((T3198+_xlfn.XLOOKUP(L3198,CODE,VAL))*17,256))</f>
        <v>118</v>
      </c>
      <c r="V3198" s="33">
        <f ca="1">IF(M3198="",U3198,MOD((U3198+_xlfn.XLOOKUP(M3198,CODE,VAL))*17,256))</f>
        <v>118</v>
      </c>
      <c r="W3198" s="33">
        <f ca="1">IF(N3198="",V3198,MOD((V3198+_xlfn.XLOOKUP(N3198,CODE,VAL))*17,256))</f>
        <v>118</v>
      </c>
      <c r="X3198" s="33">
        <f ca="1">IF(O3198="",W3198,MOD((W3198+_xlfn.XLOOKUP(O3198,CODE,VAL))*17,256))</f>
        <v>118</v>
      </c>
      <c r="Y3198" s="33">
        <f ca="1">IF(P3198="",X3198,MOD((X3198+_xlfn.XLOOKUP(P3198,CODE,VAL))*17,256))</f>
        <v>118</v>
      </c>
    </row>
    <row r="3199" spans="5:25">
      <c r="E3199" t="str">
        <f ca="1"/>
        <v>lmr-</v>
      </c>
      <c r="F3199" t="str" cm="1">
        <f t="array" aca="1" ref="F3199" ca="1">_xlfn.IFS(E3199="","",IFERROR(FIND("-",E3199),0)&gt;0,LEFT(E3199,FIND("-",E3199)-1),TRUE,LEFT(E3199,FIND("=",E3199)-1))</f>
        <v>lmr</v>
      </c>
      <c r="G3199" cm="1">
        <f t="array" aca="1" ref="G3199" ca="1">_xlfn.IFS(E3199="","",IFERROR(FIND("-",E3199),0)&gt;0,0,TRUE,VALUE(MID(E3199,FIND("=",E3199)+1,10)))</f>
        <v>0</v>
      </c>
      <c r="H3199">
        <f t="shared" ca="1" si="266"/>
        <v>4</v>
      </c>
      <c r="I3199" t="str">
        <f t="shared" ca="1" si="267"/>
        <v>l</v>
      </c>
      <c r="J3199" t="str">
        <f t="shared" ca="1" si="270"/>
        <v>m</v>
      </c>
      <c r="K3199" t="str">
        <f t="shared" ca="1" si="270"/>
        <v>r</v>
      </c>
      <c r="L3199" t="str">
        <f t="shared" ca="1" si="270"/>
        <v>-</v>
      </c>
      <c r="M3199" t="str">
        <f t="shared" ca="1" si="270"/>
        <v/>
      </c>
      <c r="N3199" t="str">
        <f t="shared" ca="1" si="270"/>
        <v/>
      </c>
      <c r="O3199" t="str">
        <f t="shared" ca="1" si="270"/>
        <v/>
      </c>
      <c r="P3199" s="19" t="str">
        <f t="shared" ca="1" si="270"/>
        <v/>
      </c>
      <c r="Q3199" s="33">
        <f t="shared" si="268"/>
        <v>0</v>
      </c>
      <c r="R3199" s="33">
        <f ca="1">IF(I3199="",Q3199,MOD((Q3199+_xlfn.XLOOKUP(I3199,CODE,VAL))*17,256))</f>
        <v>44</v>
      </c>
      <c r="S3199" s="33">
        <f ca="1">IF(J3199="",R3199,MOD((R3199+_xlfn.XLOOKUP(J3199,CODE,VAL))*17,256))</f>
        <v>41</v>
      </c>
      <c r="T3199" s="33">
        <f ca="1">IF(K3199="",S3199,MOD((S3199+_xlfn.XLOOKUP(K3199,CODE,VAL))*17,256))</f>
        <v>75</v>
      </c>
      <c r="U3199" s="33">
        <f ca="1">IF(L3199="",T3199,MOD((T3199+_xlfn.XLOOKUP(L3199,CODE,VAL))*17,256))</f>
        <v>248</v>
      </c>
      <c r="V3199" s="33">
        <f ca="1">IF(M3199="",U3199,MOD((U3199+_xlfn.XLOOKUP(M3199,CODE,VAL))*17,256))</f>
        <v>248</v>
      </c>
      <c r="W3199" s="33">
        <f ca="1">IF(N3199="",V3199,MOD((V3199+_xlfn.XLOOKUP(N3199,CODE,VAL))*17,256))</f>
        <v>248</v>
      </c>
      <c r="X3199" s="33">
        <f ca="1">IF(O3199="",W3199,MOD((W3199+_xlfn.XLOOKUP(O3199,CODE,VAL))*17,256))</f>
        <v>248</v>
      </c>
      <c r="Y3199" s="33">
        <f ca="1">IF(P3199="",X3199,MOD((X3199+_xlfn.XLOOKUP(P3199,CODE,VAL))*17,256))</f>
        <v>248</v>
      </c>
    </row>
    <row r="3200" spans="5:25">
      <c r="E3200" t="str">
        <f ca="1"/>
        <v>fjh-</v>
      </c>
      <c r="F3200" t="str" cm="1">
        <f t="array" aca="1" ref="F3200" ca="1">_xlfn.IFS(E3200="","",IFERROR(FIND("-",E3200),0)&gt;0,LEFT(E3200,FIND("-",E3200)-1),TRUE,LEFT(E3200,FIND("=",E3200)-1))</f>
        <v>fjh</v>
      </c>
      <c r="G3200" cm="1">
        <f t="array" aca="1" ref="G3200" ca="1">_xlfn.IFS(E3200="","",IFERROR(FIND("-",E3200),0)&gt;0,0,TRUE,VALUE(MID(E3200,FIND("=",E3200)+1,10)))</f>
        <v>0</v>
      </c>
      <c r="H3200">
        <f t="shared" ca="1" si="266"/>
        <v>4</v>
      </c>
      <c r="I3200" t="str">
        <f t="shared" ca="1" si="267"/>
        <v>f</v>
      </c>
      <c r="J3200" t="str">
        <f t="shared" ca="1" si="270"/>
        <v>j</v>
      </c>
      <c r="K3200" t="str">
        <f t="shared" ca="1" si="270"/>
        <v>h</v>
      </c>
      <c r="L3200" t="str">
        <f t="shared" ca="1" si="270"/>
        <v>-</v>
      </c>
      <c r="M3200" t="str">
        <f t="shared" ca="1" si="270"/>
        <v/>
      </c>
      <c r="N3200" t="str">
        <f t="shared" ca="1" si="270"/>
        <v/>
      </c>
      <c r="O3200" t="str">
        <f t="shared" ca="1" si="270"/>
        <v/>
      </c>
      <c r="P3200" s="19" t="str">
        <f t="shared" ca="1" si="270"/>
        <v/>
      </c>
      <c r="Q3200" s="33">
        <f t="shared" si="268"/>
        <v>0</v>
      </c>
      <c r="R3200" s="33">
        <f ca="1">IF(I3200="",Q3200,MOD((Q3200+_xlfn.XLOOKUP(I3200,CODE,VAL))*17,256))</f>
        <v>198</v>
      </c>
      <c r="S3200" s="33">
        <f ca="1">IF(J3200="",R3200,MOD((R3200+_xlfn.XLOOKUP(J3200,CODE,VAL))*17,256))</f>
        <v>48</v>
      </c>
      <c r="T3200" s="33">
        <f ca="1">IF(K3200="",S3200,MOD((S3200+_xlfn.XLOOKUP(K3200,CODE,VAL))*17,256))</f>
        <v>24</v>
      </c>
      <c r="U3200" s="33">
        <f ca="1">IF(L3200="",T3200,MOD((T3200+_xlfn.XLOOKUP(L3200,CODE,VAL))*17,256))</f>
        <v>149</v>
      </c>
      <c r="V3200" s="33">
        <f ca="1">IF(M3200="",U3200,MOD((U3200+_xlfn.XLOOKUP(M3200,CODE,VAL))*17,256))</f>
        <v>149</v>
      </c>
      <c r="W3200" s="33">
        <f ca="1">IF(N3200="",V3200,MOD((V3200+_xlfn.XLOOKUP(N3200,CODE,VAL))*17,256))</f>
        <v>149</v>
      </c>
      <c r="X3200" s="33">
        <f ca="1">IF(O3200="",W3200,MOD((W3200+_xlfn.XLOOKUP(O3200,CODE,VAL))*17,256))</f>
        <v>149</v>
      </c>
      <c r="Y3200" s="33">
        <f ca="1">IF(P3200="",X3200,MOD((X3200+_xlfn.XLOOKUP(P3200,CODE,VAL))*17,256))</f>
        <v>149</v>
      </c>
    </row>
    <row r="3201" spans="5:25">
      <c r="E3201" t="str">
        <f ca="1"/>
        <v>fl=2</v>
      </c>
      <c r="F3201" t="str" cm="1">
        <f t="array" aca="1" ref="F3201" ca="1">_xlfn.IFS(E3201="","",IFERROR(FIND("-",E3201),0)&gt;0,LEFT(E3201,FIND("-",E3201)-1),TRUE,LEFT(E3201,FIND("=",E3201)-1))</f>
        <v>fl</v>
      </c>
      <c r="G3201" cm="1">
        <f t="array" aca="1" ref="G3201" ca="1">_xlfn.IFS(E3201="","",IFERROR(FIND("-",E3201),0)&gt;0,0,TRUE,VALUE(MID(E3201,FIND("=",E3201)+1,10)))</f>
        <v>2</v>
      </c>
      <c r="H3201">
        <f t="shared" ca="1" si="266"/>
        <v>4</v>
      </c>
      <c r="I3201" t="str">
        <f t="shared" ca="1" si="267"/>
        <v>f</v>
      </c>
      <c r="J3201" t="str">
        <f t="shared" ca="1" si="270"/>
        <v>l</v>
      </c>
      <c r="K3201" t="str">
        <f t="shared" ca="1" si="270"/>
        <v>=</v>
      </c>
      <c r="L3201" t="str">
        <f t="shared" ca="1" si="270"/>
        <v>2</v>
      </c>
      <c r="M3201" t="str">
        <f t="shared" ca="1" si="270"/>
        <v/>
      </c>
      <c r="N3201" t="str">
        <f t="shared" ca="1" si="270"/>
        <v/>
      </c>
      <c r="O3201" t="str">
        <f t="shared" ca="1" si="270"/>
        <v/>
      </c>
      <c r="P3201" s="19" t="str">
        <f t="shared" ca="1" si="270"/>
        <v/>
      </c>
      <c r="Q3201" s="33">
        <f t="shared" si="268"/>
        <v>0</v>
      </c>
      <c r="R3201" s="33">
        <f ca="1">IF(I3201="",Q3201,MOD((Q3201+_xlfn.XLOOKUP(I3201,CODE,VAL))*17,256))</f>
        <v>198</v>
      </c>
      <c r="S3201" s="33">
        <f ca="1">IF(J3201="",R3201,MOD((R3201+_xlfn.XLOOKUP(J3201,CODE,VAL))*17,256))</f>
        <v>82</v>
      </c>
      <c r="T3201" s="33">
        <f ca="1">IF(K3201="",S3201,MOD((S3201+_xlfn.XLOOKUP(K3201,CODE,VAL))*17,256))</f>
        <v>127</v>
      </c>
      <c r="U3201" s="33">
        <f ca="1">IF(L3201="",T3201,MOD((T3201+_xlfn.XLOOKUP(L3201,CODE,VAL))*17,256))</f>
        <v>193</v>
      </c>
      <c r="V3201" s="33">
        <f ca="1">IF(M3201="",U3201,MOD((U3201+_xlfn.XLOOKUP(M3201,CODE,VAL))*17,256))</f>
        <v>193</v>
      </c>
      <c r="W3201" s="33">
        <f ca="1">IF(N3201="",V3201,MOD((V3201+_xlfn.XLOOKUP(N3201,CODE,VAL))*17,256))</f>
        <v>193</v>
      </c>
      <c r="X3201" s="33">
        <f ca="1">IF(O3201="",W3201,MOD((W3201+_xlfn.XLOOKUP(O3201,CODE,VAL))*17,256))</f>
        <v>193</v>
      </c>
      <c r="Y3201" s="33">
        <f ca="1">IF(P3201="",X3201,MOD((X3201+_xlfn.XLOOKUP(P3201,CODE,VAL))*17,256))</f>
        <v>193</v>
      </c>
    </row>
    <row r="3202" spans="5:25">
      <c r="E3202" t="str">
        <f ca="1"/>
        <v>qsb=3</v>
      </c>
      <c r="F3202" t="str" cm="1">
        <f t="array" aca="1" ref="F3202" ca="1">_xlfn.IFS(E3202="","",IFERROR(FIND("-",E3202),0)&gt;0,LEFT(E3202,FIND("-",E3202)-1),TRUE,LEFT(E3202,FIND("=",E3202)-1))</f>
        <v>qsb</v>
      </c>
      <c r="G3202" cm="1">
        <f t="array" aca="1" ref="G3202" ca="1">_xlfn.IFS(E3202="","",IFERROR(FIND("-",E3202),0)&gt;0,0,TRUE,VALUE(MID(E3202,FIND("=",E3202)+1,10)))</f>
        <v>3</v>
      </c>
      <c r="H3202">
        <f t="shared" ca="1" si="266"/>
        <v>5</v>
      </c>
      <c r="I3202" t="str">
        <f t="shared" ca="1" si="267"/>
        <v>q</v>
      </c>
      <c r="J3202" t="str">
        <f t="shared" ca="1" si="270"/>
        <v>s</v>
      </c>
      <c r="K3202" t="str">
        <f t="shared" ca="1" si="270"/>
        <v>b</v>
      </c>
      <c r="L3202" t="str">
        <f t="shared" ca="1" si="270"/>
        <v>=</v>
      </c>
      <c r="M3202" t="str">
        <f t="shared" ca="1" si="270"/>
        <v>3</v>
      </c>
      <c r="N3202" t="str">
        <f t="shared" ca="1" si="270"/>
        <v/>
      </c>
      <c r="O3202" t="str">
        <f t="shared" ca="1" si="270"/>
        <v/>
      </c>
      <c r="P3202" s="19" t="str">
        <f t="shared" ca="1" si="270"/>
        <v/>
      </c>
      <c r="Q3202" s="33">
        <f t="shared" si="268"/>
        <v>0</v>
      </c>
      <c r="R3202" s="33">
        <f ca="1">IF(I3202="",Q3202,MOD((Q3202+_xlfn.XLOOKUP(I3202,CODE,VAL))*17,256))</f>
        <v>129</v>
      </c>
      <c r="S3202" s="33">
        <f ca="1">IF(J3202="",R3202,MOD((R3202+_xlfn.XLOOKUP(J3202,CODE,VAL))*17,256))</f>
        <v>52</v>
      </c>
      <c r="T3202" s="33">
        <f ca="1">IF(K3202="",S3202,MOD((S3202+_xlfn.XLOOKUP(K3202,CODE,VAL))*17,256))</f>
        <v>246</v>
      </c>
      <c r="U3202" s="33">
        <f ca="1">IF(L3202="",T3202,MOD((T3202+_xlfn.XLOOKUP(L3202,CODE,VAL))*17,256))</f>
        <v>99</v>
      </c>
      <c r="V3202" s="33">
        <f ca="1">IF(M3202="",U3202,MOD((U3202+_xlfn.XLOOKUP(M3202,CODE,VAL))*17,256))</f>
        <v>246</v>
      </c>
      <c r="W3202" s="33">
        <f ca="1">IF(N3202="",V3202,MOD((V3202+_xlfn.XLOOKUP(N3202,CODE,VAL))*17,256))</f>
        <v>246</v>
      </c>
      <c r="X3202" s="33">
        <f ca="1">IF(O3202="",W3202,MOD((W3202+_xlfn.XLOOKUP(O3202,CODE,VAL))*17,256))</f>
        <v>246</v>
      </c>
      <c r="Y3202" s="33">
        <f ca="1">IF(P3202="",X3202,MOD((X3202+_xlfn.XLOOKUP(P3202,CODE,VAL))*17,256))</f>
        <v>246</v>
      </c>
    </row>
    <row r="3203" spans="5:25">
      <c r="E3203" t="str">
        <f ca="1"/>
        <v>hg=2</v>
      </c>
      <c r="F3203" t="str" cm="1">
        <f t="array" aca="1" ref="F3203" ca="1">_xlfn.IFS(E3203="","",IFERROR(FIND("-",E3203),0)&gt;0,LEFT(E3203,FIND("-",E3203)-1),TRUE,LEFT(E3203,FIND("=",E3203)-1))</f>
        <v>hg</v>
      </c>
      <c r="G3203" cm="1">
        <f t="array" aca="1" ref="G3203" ca="1">_xlfn.IFS(E3203="","",IFERROR(FIND("-",E3203),0)&gt;0,0,TRUE,VALUE(MID(E3203,FIND("=",E3203)+1,10)))</f>
        <v>2</v>
      </c>
      <c r="H3203">
        <f t="shared" ca="1" si="266"/>
        <v>4</v>
      </c>
      <c r="I3203" t="str">
        <f t="shared" ca="1" si="267"/>
        <v>h</v>
      </c>
      <c r="J3203" t="str">
        <f t="shared" ca="1" si="270"/>
        <v>g</v>
      </c>
      <c r="K3203" t="str">
        <f t="shared" ca="1" si="270"/>
        <v>=</v>
      </c>
      <c r="L3203" t="str">
        <f t="shared" ca="1" si="270"/>
        <v>2</v>
      </c>
      <c r="M3203" t="str">
        <f t="shared" ca="1" si="270"/>
        <v/>
      </c>
      <c r="N3203" t="str">
        <f t="shared" ca="1" si="270"/>
        <v/>
      </c>
      <c r="O3203" t="str">
        <f t="shared" ca="1" si="270"/>
        <v/>
      </c>
      <c r="P3203" s="19" t="str">
        <f t="shared" ca="1" si="270"/>
        <v/>
      </c>
      <c r="Q3203" s="33">
        <f t="shared" si="268"/>
        <v>0</v>
      </c>
      <c r="R3203" s="33">
        <f ca="1">IF(I3203="",Q3203,MOD((Q3203+_xlfn.XLOOKUP(I3203,CODE,VAL))*17,256))</f>
        <v>232</v>
      </c>
      <c r="S3203" s="33">
        <f ca="1">IF(J3203="",R3203,MOD((R3203+_xlfn.XLOOKUP(J3203,CODE,VAL))*17,256))</f>
        <v>63</v>
      </c>
      <c r="T3203" s="33">
        <f ca="1">IF(K3203="",S3203,MOD((S3203+_xlfn.XLOOKUP(K3203,CODE,VAL))*17,256))</f>
        <v>60</v>
      </c>
      <c r="U3203" s="33">
        <f ca="1">IF(L3203="",T3203,MOD((T3203+_xlfn.XLOOKUP(L3203,CODE,VAL))*17,256))</f>
        <v>78</v>
      </c>
      <c r="V3203" s="33">
        <f ca="1">IF(M3203="",U3203,MOD((U3203+_xlfn.XLOOKUP(M3203,CODE,VAL))*17,256))</f>
        <v>78</v>
      </c>
      <c r="W3203" s="33">
        <f ca="1">IF(N3203="",V3203,MOD((V3203+_xlfn.XLOOKUP(N3203,CODE,VAL))*17,256))</f>
        <v>78</v>
      </c>
      <c r="X3203" s="33">
        <f ca="1">IF(O3203="",W3203,MOD((W3203+_xlfn.XLOOKUP(O3203,CODE,VAL))*17,256))</f>
        <v>78</v>
      </c>
      <c r="Y3203" s="33">
        <f ca="1">IF(P3203="",X3203,MOD((X3203+_xlfn.XLOOKUP(P3203,CODE,VAL))*17,256))</f>
        <v>78</v>
      </c>
    </row>
    <row r="3204" spans="5:25">
      <c r="E3204" t="str">
        <f ca="1"/>
        <v>sxj=8</v>
      </c>
      <c r="F3204" t="str" cm="1">
        <f t="array" aca="1" ref="F3204" ca="1">_xlfn.IFS(E3204="","",IFERROR(FIND("-",E3204),0)&gt;0,LEFT(E3204,FIND("-",E3204)-1),TRUE,LEFT(E3204,FIND("=",E3204)-1))</f>
        <v>sxj</v>
      </c>
      <c r="G3204" cm="1">
        <f t="array" aca="1" ref="G3204" ca="1">_xlfn.IFS(E3204="","",IFERROR(FIND("-",E3204),0)&gt;0,0,TRUE,VALUE(MID(E3204,FIND("=",E3204)+1,10)))</f>
        <v>8</v>
      </c>
      <c r="H3204">
        <f t="shared" ca="1" si="266"/>
        <v>5</v>
      </c>
      <c r="I3204" t="str">
        <f t="shared" ca="1" si="267"/>
        <v>s</v>
      </c>
      <c r="J3204" t="str">
        <f t="shared" ca="1" si="270"/>
        <v>x</v>
      </c>
      <c r="K3204" t="str">
        <f t="shared" ca="1" si="270"/>
        <v>j</v>
      </c>
      <c r="L3204" t="str">
        <f t="shared" ca="1" si="270"/>
        <v>=</v>
      </c>
      <c r="M3204" t="str">
        <f t="shared" ca="1" si="270"/>
        <v>8</v>
      </c>
      <c r="N3204" t="str">
        <f t="shared" ca="1" si="270"/>
        <v/>
      </c>
      <c r="O3204" t="str">
        <f t="shared" ca="1" si="270"/>
        <v/>
      </c>
      <c r="P3204" s="19" t="str">
        <f t="shared" ca="1" si="270"/>
        <v/>
      </c>
      <c r="Q3204" s="33">
        <f t="shared" si="268"/>
        <v>0</v>
      </c>
      <c r="R3204" s="33">
        <f ca="1">IF(I3204="",Q3204,MOD((Q3204+_xlfn.XLOOKUP(I3204,CODE,VAL))*17,256))</f>
        <v>163</v>
      </c>
      <c r="S3204" s="33">
        <f ca="1">IF(J3204="",R3204,MOD((R3204+_xlfn.XLOOKUP(J3204,CODE,VAL))*17,256))</f>
        <v>203</v>
      </c>
      <c r="T3204" s="33">
        <f ca="1">IF(K3204="",S3204,MOD((S3204+_xlfn.XLOOKUP(K3204,CODE,VAL))*17,256))</f>
        <v>133</v>
      </c>
      <c r="U3204" s="33">
        <f ca="1">IF(L3204="",T3204,MOD((T3204+_xlfn.XLOOKUP(L3204,CODE,VAL))*17,256))</f>
        <v>226</v>
      </c>
      <c r="V3204" s="33">
        <f ca="1">IF(M3204="",U3204,MOD((U3204+_xlfn.XLOOKUP(M3204,CODE,VAL))*17,256))</f>
        <v>186</v>
      </c>
      <c r="W3204" s="33">
        <f ca="1">IF(N3204="",V3204,MOD((V3204+_xlfn.XLOOKUP(N3204,CODE,VAL))*17,256))</f>
        <v>186</v>
      </c>
      <c r="X3204" s="33">
        <f ca="1">IF(O3204="",W3204,MOD((W3204+_xlfn.XLOOKUP(O3204,CODE,VAL))*17,256))</f>
        <v>186</v>
      </c>
      <c r="Y3204" s="33">
        <f ca="1">IF(P3204="",X3204,MOD((X3204+_xlfn.XLOOKUP(P3204,CODE,VAL))*17,256))</f>
        <v>186</v>
      </c>
    </row>
    <row r="3205" spans="5:25">
      <c r="E3205" t="str">
        <f ca="1"/>
        <v>jb-</v>
      </c>
      <c r="F3205" t="str" cm="1">
        <f t="array" aca="1" ref="F3205" ca="1">_xlfn.IFS(E3205="","",IFERROR(FIND("-",E3205),0)&gt;0,LEFT(E3205,FIND("-",E3205)-1),TRUE,LEFT(E3205,FIND("=",E3205)-1))</f>
        <v>jb</v>
      </c>
      <c r="G3205" cm="1">
        <f t="array" aca="1" ref="G3205" ca="1">_xlfn.IFS(E3205="","",IFERROR(FIND("-",E3205),0)&gt;0,0,TRUE,VALUE(MID(E3205,FIND("=",E3205)+1,10)))</f>
        <v>0</v>
      </c>
      <c r="H3205">
        <f t="shared" ca="1" si="266"/>
        <v>3</v>
      </c>
      <c r="I3205" t="str">
        <f t="shared" ca="1" si="267"/>
        <v>j</v>
      </c>
      <c r="J3205" t="str">
        <f t="shared" ca="1" si="270"/>
        <v>b</v>
      </c>
      <c r="K3205" t="str">
        <f t="shared" ca="1" si="270"/>
        <v>-</v>
      </c>
      <c r="L3205" t="str">
        <f t="shared" ca="1" si="270"/>
        <v/>
      </c>
      <c r="M3205" t="str">
        <f t="shared" ca="1" si="270"/>
        <v/>
      </c>
      <c r="N3205" t="str">
        <f t="shared" ca="1" si="270"/>
        <v/>
      </c>
      <c r="O3205" t="str">
        <f t="shared" ca="1" si="270"/>
        <v/>
      </c>
      <c r="P3205" s="19" t="str">
        <f t="shared" ca="1" si="270"/>
        <v/>
      </c>
      <c r="Q3205" s="33">
        <f t="shared" si="268"/>
        <v>0</v>
      </c>
      <c r="R3205" s="33">
        <f ca="1">IF(I3205="",Q3205,MOD((Q3205+_xlfn.XLOOKUP(I3205,CODE,VAL))*17,256))</f>
        <v>10</v>
      </c>
      <c r="S3205" s="33">
        <f ca="1">IF(J3205="",R3205,MOD((R3205+_xlfn.XLOOKUP(J3205,CODE,VAL))*17,256))</f>
        <v>44</v>
      </c>
      <c r="T3205" s="33">
        <f ca="1">IF(K3205="",S3205,MOD((S3205+_xlfn.XLOOKUP(K3205,CODE,VAL))*17,256))</f>
        <v>233</v>
      </c>
      <c r="U3205" s="33">
        <f ca="1">IF(L3205="",T3205,MOD((T3205+_xlfn.XLOOKUP(L3205,CODE,VAL))*17,256))</f>
        <v>233</v>
      </c>
      <c r="V3205" s="33">
        <f ca="1">IF(M3205="",U3205,MOD((U3205+_xlfn.XLOOKUP(M3205,CODE,VAL))*17,256))</f>
        <v>233</v>
      </c>
      <c r="W3205" s="33">
        <f ca="1">IF(N3205="",V3205,MOD((V3205+_xlfn.XLOOKUP(N3205,CODE,VAL))*17,256))</f>
        <v>233</v>
      </c>
      <c r="X3205" s="33">
        <f ca="1">IF(O3205="",W3205,MOD((W3205+_xlfn.XLOOKUP(O3205,CODE,VAL))*17,256))</f>
        <v>233</v>
      </c>
      <c r="Y3205" s="33">
        <f ca="1">IF(P3205="",X3205,MOD((X3205+_xlfn.XLOOKUP(P3205,CODE,VAL))*17,256))</f>
        <v>233</v>
      </c>
    </row>
    <row r="3206" spans="5:25">
      <c r="E3206" t="str">
        <f ca="1"/>
        <v>tzs-</v>
      </c>
      <c r="F3206" t="str" cm="1">
        <f t="array" aca="1" ref="F3206" ca="1">_xlfn.IFS(E3206="","",IFERROR(FIND("-",E3206),0)&gt;0,LEFT(E3206,FIND("-",E3206)-1),TRUE,LEFT(E3206,FIND("=",E3206)-1))</f>
        <v>tzs</v>
      </c>
      <c r="G3206" cm="1">
        <f t="array" aca="1" ref="G3206" ca="1">_xlfn.IFS(E3206="","",IFERROR(FIND("-",E3206),0)&gt;0,0,TRUE,VALUE(MID(E3206,FIND("=",E3206)+1,10)))</f>
        <v>0</v>
      </c>
      <c r="H3206">
        <f t="shared" ca="1" si="266"/>
        <v>4</v>
      </c>
      <c r="I3206" t="str">
        <f t="shared" ca="1" si="267"/>
        <v>t</v>
      </c>
      <c r="J3206" t="str">
        <f t="shared" ca="1" si="270"/>
        <v>z</v>
      </c>
      <c r="K3206" t="str">
        <f t="shared" ca="1" si="270"/>
        <v>s</v>
      </c>
      <c r="L3206" t="str">
        <f t="shared" ca="1" si="270"/>
        <v>-</v>
      </c>
      <c r="M3206" t="str">
        <f t="shared" ca="1" si="270"/>
        <v/>
      </c>
      <c r="N3206" t="str">
        <f t="shared" ca="1" si="270"/>
        <v/>
      </c>
      <c r="O3206" t="str">
        <f t="shared" ca="1" si="270"/>
        <v/>
      </c>
      <c r="P3206" s="19" t="str">
        <f t="shared" ca="1" si="270"/>
        <v/>
      </c>
      <c r="Q3206" s="33">
        <f t="shared" si="268"/>
        <v>0</v>
      </c>
      <c r="R3206" s="33">
        <f ca="1">IF(I3206="",Q3206,MOD((Q3206+_xlfn.XLOOKUP(I3206,CODE,VAL))*17,256))</f>
        <v>180</v>
      </c>
      <c r="S3206" s="33">
        <f ca="1">IF(J3206="",R3206,MOD((R3206+_xlfn.XLOOKUP(J3206,CODE,VAL))*17,256))</f>
        <v>14</v>
      </c>
      <c r="T3206" s="33">
        <f ca="1">IF(K3206="",S3206,MOD((S3206+_xlfn.XLOOKUP(K3206,CODE,VAL))*17,256))</f>
        <v>145</v>
      </c>
      <c r="U3206" s="33">
        <f ca="1">IF(L3206="",T3206,MOD((T3206+_xlfn.XLOOKUP(L3206,CODE,VAL))*17,256))</f>
        <v>158</v>
      </c>
      <c r="V3206" s="33">
        <f ca="1">IF(M3206="",U3206,MOD((U3206+_xlfn.XLOOKUP(M3206,CODE,VAL))*17,256))</f>
        <v>158</v>
      </c>
      <c r="W3206" s="33">
        <f ca="1">IF(N3206="",V3206,MOD((V3206+_xlfn.XLOOKUP(N3206,CODE,VAL))*17,256))</f>
        <v>158</v>
      </c>
      <c r="X3206" s="33">
        <f ca="1">IF(O3206="",W3206,MOD((W3206+_xlfn.XLOOKUP(O3206,CODE,VAL))*17,256))</f>
        <v>158</v>
      </c>
      <c r="Y3206" s="33">
        <f ca="1">IF(P3206="",X3206,MOD((X3206+_xlfn.XLOOKUP(P3206,CODE,VAL))*17,256))</f>
        <v>158</v>
      </c>
    </row>
    <row r="3207" spans="5:25">
      <c r="E3207" t="str">
        <f ca="1"/>
        <v>mk-</v>
      </c>
      <c r="F3207" t="str" cm="1">
        <f t="array" aca="1" ref="F3207" ca="1">_xlfn.IFS(E3207="","",IFERROR(FIND("-",E3207),0)&gt;0,LEFT(E3207,FIND("-",E3207)-1),TRUE,LEFT(E3207,FIND("=",E3207)-1))</f>
        <v>mk</v>
      </c>
      <c r="G3207" cm="1">
        <f t="array" aca="1" ref="G3207" ca="1">_xlfn.IFS(E3207="","",IFERROR(FIND("-",E3207),0)&gt;0,0,TRUE,VALUE(MID(E3207,FIND("=",E3207)+1,10)))</f>
        <v>0</v>
      </c>
      <c r="H3207">
        <f t="shared" ca="1" si="266"/>
        <v>3</v>
      </c>
      <c r="I3207" t="str">
        <f t="shared" ca="1" si="267"/>
        <v>m</v>
      </c>
      <c r="J3207" t="str">
        <f t="shared" ca="1" si="270"/>
        <v>k</v>
      </c>
      <c r="K3207" t="str">
        <f t="shared" ca="1" si="270"/>
        <v>-</v>
      </c>
      <c r="L3207" t="str">
        <f t="shared" ca="1" si="270"/>
        <v/>
      </c>
      <c r="M3207" t="str">
        <f t="shared" ca="1" si="270"/>
        <v/>
      </c>
      <c r="N3207" t="str">
        <f t="shared" ca="1" si="270"/>
        <v/>
      </c>
      <c r="O3207" t="str">
        <f t="shared" ca="1" si="270"/>
        <v/>
      </c>
      <c r="P3207" s="19" t="str">
        <f t="shared" ca="1" si="270"/>
        <v/>
      </c>
      <c r="Q3207" s="33">
        <f t="shared" si="268"/>
        <v>0</v>
      </c>
      <c r="R3207" s="33">
        <f ca="1">IF(I3207="",Q3207,MOD((Q3207+_xlfn.XLOOKUP(I3207,CODE,VAL))*17,256))</f>
        <v>61</v>
      </c>
      <c r="S3207" s="33">
        <f ca="1">IF(J3207="",R3207,MOD((R3207+_xlfn.XLOOKUP(J3207,CODE,VAL))*17,256))</f>
        <v>40</v>
      </c>
      <c r="T3207" s="33">
        <f ca="1">IF(K3207="",S3207,MOD((S3207+_xlfn.XLOOKUP(K3207,CODE,VAL))*17,256))</f>
        <v>165</v>
      </c>
      <c r="U3207" s="33">
        <f ca="1">IF(L3207="",T3207,MOD((T3207+_xlfn.XLOOKUP(L3207,CODE,VAL))*17,256))</f>
        <v>165</v>
      </c>
      <c r="V3207" s="33">
        <f ca="1">IF(M3207="",U3207,MOD((U3207+_xlfn.XLOOKUP(M3207,CODE,VAL))*17,256))</f>
        <v>165</v>
      </c>
      <c r="W3207" s="33">
        <f ca="1">IF(N3207="",V3207,MOD((V3207+_xlfn.XLOOKUP(N3207,CODE,VAL))*17,256))</f>
        <v>165</v>
      </c>
      <c r="X3207" s="33">
        <f ca="1">IF(O3207="",W3207,MOD((W3207+_xlfn.XLOOKUP(O3207,CODE,VAL))*17,256))</f>
        <v>165</v>
      </c>
      <c r="Y3207" s="33">
        <f ca="1">IF(P3207="",X3207,MOD((X3207+_xlfn.XLOOKUP(P3207,CODE,VAL))*17,256))</f>
        <v>165</v>
      </c>
    </row>
    <row r="3208" spans="5:25">
      <c r="E3208" t="str">
        <f ca="1"/>
        <v>mq-</v>
      </c>
      <c r="F3208" t="str" cm="1">
        <f t="array" aca="1" ref="F3208" ca="1">_xlfn.IFS(E3208="","",IFERROR(FIND("-",E3208),0)&gt;0,LEFT(E3208,FIND("-",E3208)-1),TRUE,LEFT(E3208,FIND("=",E3208)-1))</f>
        <v>mq</v>
      </c>
      <c r="G3208" cm="1">
        <f t="array" aca="1" ref="G3208" ca="1">_xlfn.IFS(E3208="","",IFERROR(FIND("-",E3208),0)&gt;0,0,TRUE,VALUE(MID(E3208,FIND("=",E3208)+1,10)))</f>
        <v>0</v>
      </c>
      <c r="H3208">
        <f t="shared" ca="1" si="266"/>
        <v>3</v>
      </c>
      <c r="I3208" t="str">
        <f t="shared" ca="1" si="267"/>
        <v>m</v>
      </c>
      <c r="J3208" t="str">
        <f t="shared" ca="1" si="270"/>
        <v>q</v>
      </c>
      <c r="K3208" t="str">
        <f t="shared" ca="1" si="270"/>
        <v>-</v>
      </c>
      <c r="L3208" t="str">
        <f t="shared" ca="1" si="270"/>
        <v/>
      </c>
      <c r="M3208" t="str">
        <f t="shared" ca="1" si="270"/>
        <v/>
      </c>
      <c r="N3208" t="str">
        <f t="shared" ca="1" si="270"/>
        <v/>
      </c>
      <c r="O3208" t="str">
        <f t="shared" ca="1" si="270"/>
        <v/>
      </c>
      <c r="P3208" s="19" t="str">
        <f t="shared" ca="1" si="270"/>
        <v/>
      </c>
      <c r="Q3208" s="33">
        <f t="shared" si="268"/>
        <v>0</v>
      </c>
      <c r="R3208" s="33">
        <f ca="1">IF(I3208="",Q3208,MOD((Q3208+_xlfn.XLOOKUP(I3208,CODE,VAL))*17,256))</f>
        <v>61</v>
      </c>
      <c r="S3208" s="33">
        <f ca="1">IF(J3208="",R3208,MOD((R3208+_xlfn.XLOOKUP(J3208,CODE,VAL))*17,256))</f>
        <v>142</v>
      </c>
      <c r="T3208" s="33">
        <f ca="1">IF(K3208="",S3208,MOD((S3208+_xlfn.XLOOKUP(K3208,CODE,VAL))*17,256))</f>
        <v>107</v>
      </c>
      <c r="U3208" s="33">
        <f ca="1">IF(L3208="",T3208,MOD((T3208+_xlfn.XLOOKUP(L3208,CODE,VAL))*17,256))</f>
        <v>107</v>
      </c>
      <c r="V3208" s="33">
        <f ca="1">IF(M3208="",U3208,MOD((U3208+_xlfn.XLOOKUP(M3208,CODE,VAL))*17,256))</f>
        <v>107</v>
      </c>
      <c r="W3208" s="33">
        <f ca="1">IF(N3208="",V3208,MOD((V3208+_xlfn.XLOOKUP(N3208,CODE,VAL))*17,256))</f>
        <v>107</v>
      </c>
      <c r="X3208" s="33">
        <f ca="1">IF(O3208="",W3208,MOD((W3208+_xlfn.XLOOKUP(O3208,CODE,VAL))*17,256))</f>
        <v>107</v>
      </c>
      <c r="Y3208" s="33">
        <f ca="1">IF(P3208="",X3208,MOD((X3208+_xlfn.XLOOKUP(P3208,CODE,VAL))*17,256))</f>
        <v>107</v>
      </c>
    </row>
    <row r="3209" spans="5:25">
      <c r="E3209" t="str">
        <f ca="1"/>
        <v>rqlzm-</v>
      </c>
      <c r="F3209" t="str" cm="1">
        <f t="array" aca="1" ref="F3209" ca="1">_xlfn.IFS(E3209="","",IFERROR(FIND("-",E3209),0)&gt;0,LEFT(E3209,FIND("-",E3209)-1),TRUE,LEFT(E3209,FIND("=",E3209)-1))</f>
        <v>rqlzm</v>
      </c>
      <c r="G3209" cm="1">
        <f t="array" aca="1" ref="G3209" ca="1">_xlfn.IFS(E3209="","",IFERROR(FIND("-",E3209),0)&gt;0,0,TRUE,VALUE(MID(E3209,FIND("=",E3209)+1,10)))</f>
        <v>0</v>
      </c>
      <c r="H3209">
        <f t="shared" ca="1" si="266"/>
        <v>6</v>
      </c>
      <c r="I3209" t="str">
        <f t="shared" ca="1" si="267"/>
        <v>r</v>
      </c>
      <c r="J3209" t="str">
        <f t="shared" ca="1" si="270"/>
        <v>q</v>
      </c>
      <c r="K3209" t="str">
        <f t="shared" ca="1" si="270"/>
        <v>l</v>
      </c>
      <c r="L3209" t="str">
        <f t="shared" ca="1" si="270"/>
        <v>z</v>
      </c>
      <c r="M3209" t="str">
        <f t="shared" ca="1" si="270"/>
        <v>m</v>
      </c>
      <c r="N3209" t="str">
        <f t="shared" ca="1" si="270"/>
        <v>-</v>
      </c>
      <c r="O3209" t="str">
        <f t="shared" ca="1" si="270"/>
        <v/>
      </c>
      <c r="P3209" s="19" t="str">
        <f t="shared" ca="1" si="270"/>
        <v/>
      </c>
      <c r="Q3209" s="33">
        <f t="shared" si="268"/>
        <v>0</v>
      </c>
      <c r="R3209" s="33">
        <f ca="1">IF(I3209="",Q3209,MOD((Q3209+_xlfn.XLOOKUP(I3209,CODE,VAL))*17,256))</f>
        <v>146</v>
      </c>
      <c r="S3209" s="33">
        <f ca="1">IF(J3209="",R3209,MOD((R3209+_xlfn.XLOOKUP(J3209,CODE,VAL))*17,256))</f>
        <v>51</v>
      </c>
      <c r="T3209" s="33">
        <f ca="1">IF(K3209="",S3209,MOD((S3209+_xlfn.XLOOKUP(K3209,CODE,VAL))*17,256))</f>
        <v>143</v>
      </c>
      <c r="U3209" s="33">
        <f ca="1">IF(L3209="",T3209,MOD((T3209+_xlfn.XLOOKUP(L3209,CODE,VAL))*17,256))</f>
        <v>153</v>
      </c>
      <c r="V3209" s="33">
        <f ca="1">IF(M3209="",U3209,MOD((U3209+_xlfn.XLOOKUP(M3209,CODE,VAL))*17,256))</f>
        <v>102</v>
      </c>
      <c r="W3209" s="33">
        <f ca="1">IF(N3209="",V3209,MOD((V3209+_xlfn.XLOOKUP(N3209,CODE,VAL))*17,256))</f>
        <v>195</v>
      </c>
      <c r="X3209" s="33">
        <f ca="1">IF(O3209="",W3209,MOD((W3209+_xlfn.XLOOKUP(O3209,CODE,VAL))*17,256))</f>
        <v>195</v>
      </c>
      <c r="Y3209" s="33">
        <f ca="1">IF(P3209="",X3209,MOD((X3209+_xlfn.XLOOKUP(P3209,CODE,VAL))*17,256))</f>
        <v>195</v>
      </c>
    </row>
    <row r="3210" spans="5:25">
      <c r="E3210" t="str">
        <f ca="1"/>
        <v>cm-</v>
      </c>
      <c r="F3210" t="str" cm="1">
        <f t="array" aca="1" ref="F3210" ca="1">_xlfn.IFS(E3210="","",IFERROR(FIND("-",E3210),0)&gt;0,LEFT(E3210,FIND("-",E3210)-1),TRUE,LEFT(E3210,FIND("=",E3210)-1))</f>
        <v>cm</v>
      </c>
      <c r="G3210" cm="1">
        <f t="array" aca="1" ref="G3210" ca="1">_xlfn.IFS(E3210="","",IFERROR(FIND("-",E3210),0)&gt;0,0,TRUE,VALUE(MID(E3210,FIND("=",E3210)+1,10)))</f>
        <v>0</v>
      </c>
      <c r="H3210">
        <f t="shared" ca="1" si="266"/>
        <v>3</v>
      </c>
      <c r="I3210" t="str">
        <f t="shared" ca="1" si="267"/>
        <v>c</v>
      </c>
      <c r="J3210" t="str">
        <f t="shared" ca="1" si="270"/>
        <v>m</v>
      </c>
      <c r="K3210" t="str">
        <f t="shared" ca="1" si="270"/>
        <v>-</v>
      </c>
      <c r="L3210" t="str">
        <f t="shared" ca="1" si="270"/>
        <v/>
      </c>
      <c r="M3210" t="str">
        <f t="shared" ca="1" si="270"/>
        <v/>
      </c>
      <c r="N3210" t="str">
        <f t="shared" ca="1" si="270"/>
        <v/>
      </c>
      <c r="O3210" t="str">
        <f t="shared" ca="1" si="270"/>
        <v/>
      </c>
      <c r="P3210" s="19" t="str">
        <f t="shared" ca="1" si="270"/>
        <v/>
      </c>
      <c r="Q3210" s="33">
        <f t="shared" si="268"/>
        <v>0</v>
      </c>
      <c r="R3210" s="33">
        <f ca="1">IF(I3210="",Q3210,MOD((Q3210+_xlfn.XLOOKUP(I3210,CODE,VAL))*17,256))</f>
        <v>147</v>
      </c>
      <c r="S3210" s="33">
        <f ca="1">IF(J3210="",R3210,MOD((R3210+_xlfn.XLOOKUP(J3210,CODE,VAL))*17,256))</f>
        <v>0</v>
      </c>
      <c r="T3210" s="33">
        <f ca="1">IF(K3210="",S3210,MOD((S3210+_xlfn.XLOOKUP(K3210,CODE,VAL))*17,256))</f>
        <v>253</v>
      </c>
      <c r="U3210" s="33">
        <f ca="1">IF(L3210="",T3210,MOD((T3210+_xlfn.XLOOKUP(L3210,CODE,VAL))*17,256))</f>
        <v>253</v>
      </c>
      <c r="V3210" s="33">
        <f ca="1">IF(M3210="",U3210,MOD((U3210+_xlfn.XLOOKUP(M3210,CODE,VAL))*17,256))</f>
        <v>253</v>
      </c>
      <c r="W3210" s="33">
        <f ca="1">IF(N3210="",V3210,MOD((V3210+_xlfn.XLOOKUP(N3210,CODE,VAL))*17,256))</f>
        <v>253</v>
      </c>
      <c r="X3210" s="33">
        <f ca="1">IF(O3210="",W3210,MOD((W3210+_xlfn.XLOOKUP(O3210,CODE,VAL))*17,256))</f>
        <v>253</v>
      </c>
      <c r="Y3210" s="33">
        <f ca="1">IF(P3210="",X3210,MOD((X3210+_xlfn.XLOOKUP(P3210,CODE,VAL))*17,256))</f>
        <v>253</v>
      </c>
    </row>
    <row r="3211" spans="5:25">
      <c r="E3211" t="str">
        <f ca="1"/>
        <v>mjvpth-</v>
      </c>
      <c r="F3211" t="str" cm="1">
        <f t="array" aca="1" ref="F3211" ca="1">_xlfn.IFS(E3211="","",IFERROR(FIND("-",E3211),0)&gt;0,LEFT(E3211,FIND("-",E3211)-1),TRUE,LEFT(E3211,FIND("=",E3211)-1))</f>
        <v>mjvpth</v>
      </c>
      <c r="G3211" cm="1">
        <f t="array" aca="1" ref="G3211" ca="1">_xlfn.IFS(E3211="","",IFERROR(FIND("-",E3211),0)&gt;0,0,TRUE,VALUE(MID(E3211,FIND("=",E3211)+1,10)))</f>
        <v>0</v>
      </c>
      <c r="H3211">
        <f t="shared" ca="1" si="266"/>
        <v>7</v>
      </c>
      <c r="I3211" t="str">
        <f t="shared" ca="1" si="267"/>
        <v>m</v>
      </c>
      <c r="J3211" t="str">
        <f t="shared" ca="1" si="270"/>
        <v>j</v>
      </c>
      <c r="K3211" t="str">
        <f t="shared" ca="1" si="270"/>
        <v>v</v>
      </c>
      <c r="L3211" t="str">
        <f t="shared" ca="1" si="270"/>
        <v>p</v>
      </c>
      <c r="M3211" t="str">
        <f t="shared" ca="1" si="270"/>
        <v>t</v>
      </c>
      <c r="N3211" t="str">
        <f t="shared" ca="1" si="270"/>
        <v>h</v>
      </c>
      <c r="O3211" t="str">
        <f t="shared" ca="1" si="270"/>
        <v>-</v>
      </c>
      <c r="P3211" s="19" t="str">
        <f t="shared" ca="1" si="270"/>
        <v/>
      </c>
      <c r="Q3211" s="33">
        <f t="shared" si="268"/>
        <v>0</v>
      </c>
      <c r="R3211" s="33">
        <f ca="1">IF(I3211="",Q3211,MOD((Q3211+_xlfn.XLOOKUP(I3211,CODE,VAL))*17,256))</f>
        <v>61</v>
      </c>
      <c r="S3211" s="33">
        <f ca="1">IF(J3211="",R3211,MOD((R3211+_xlfn.XLOOKUP(J3211,CODE,VAL))*17,256))</f>
        <v>23</v>
      </c>
      <c r="T3211" s="33">
        <f ca="1">IF(K3211="",S3211,MOD((S3211+_xlfn.XLOOKUP(K3211,CODE,VAL))*17,256))</f>
        <v>93</v>
      </c>
      <c r="U3211" s="33">
        <f ca="1">IF(L3211="",T3211,MOD((T3211+_xlfn.XLOOKUP(L3211,CODE,VAL))*17,256))</f>
        <v>157</v>
      </c>
      <c r="V3211" s="33">
        <f ca="1">IF(M3211="",U3211,MOD((U3211+_xlfn.XLOOKUP(M3211,CODE,VAL))*17,256))</f>
        <v>33</v>
      </c>
      <c r="W3211" s="33">
        <f ca="1">IF(N3211="",V3211,MOD((V3211+_xlfn.XLOOKUP(N3211,CODE,VAL))*17,256))</f>
        <v>25</v>
      </c>
      <c r="X3211" s="33">
        <f ca="1">IF(O3211="",W3211,MOD((W3211+_xlfn.XLOOKUP(O3211,CODE,VAL))*17,256))</f>
        <v>166</v>
      </c>
      <c r="Y3211" s="33">
        <f ca="1">IF(P3211="",X3211,MOD((X3211+_xlfn.XLOOKUP(P3211,CODE,VAL))*17,256))</f>
        <v>166</v>
      </c>
    </row>
    <row r="3212" spans="5:25">
      <c r="E3212" t="str">
        <f ca="1"/>
        <v>sdr-</v>
      </c>
      <c r="F3212" t="str" cm="1">
        <f t="array" aca="1" ref="F3212" ca="1">_xlfn.IFS(E3212="","",IFERROR(FIND("-",E3212),0)&gt;0,LEFT(E3212,FIND("-",E3212)-1),TRUE,LEFT(E3212,FIND("=",E3212)-1))</f>
        <v>sdr</v>
      </c>
      <c r="G3212" cm="1">
        <f t="array" aca="1" ref="G3212" ca="1">_xlfn.IFS(E3212="","",IFERROR(FIND("-",E3212),0)&gt;0,0,TRUE,VALUE(MID(E3212,FIND("=",E3212)+1,10)))</f>
        <v>0</v>
      </c>
      <c r="H3212">
        <f t="shared" ca="1" si="266"/>
        <v>4</v>
      </c>
      <c r="I3212" t="str">
        <f t="shared" ca="1" si="267"/>
        <v>s</v>
      </c>
      <c r="J3212" t="str">
        <f t="shared" ca="1" si="270"/>
        <v>d</v>
      </c>
      <c r="K3212" t="str">
        <f t="shared" ca="1" si="270"/>
        <v>r</v>
      </c>
      <c r="L3212" t="str">
        <f t="shared" ca="1" si="270"/>
        <v>-</v>
      </c>
      <c r="M3212" t="str">
        <f t="shared" ca="1" si="270"/>
        <v/>
      </c>
      <c r="N3212" t="str">
        <f t="shared" ca="1" si="270"/>
        <v/>
      </c>
      <c r="O3212" t="str">
        <f t="shared" ca="1" si="270"/>
        <v/>
      </c>
      <c r="P3212" s="19" t="str">
        <f t="shared" ca="1" si="270"/>
        <v/>
      </c>
      <c r="Q3212" s="33">
        <f t="shared" si="268"/>
        <v>0</v>
      </c>
      <c r="R3212" s="33">
        <f ca="1">IF(I3212="",Q3212,MOD((Q3212+_xlfn.XLOOKUP(I3212,CODE,VAL))*17,256))</f>
        <v>163</v>
      </c>
      <c r="S3212" s="33">
        <f ca="1">IF(J3212="",R3212,MOD((R3212+_xlfn.XLOOKUP(J3212,CODE,VAL))*17,256))</f>
        <v>119</v>
      </c>
      <c r="T3212" s="33">
        <f ca="1">IF(K3212="",S3212,MOD((S3212+_xlfn.XLOOKUP(K3212,CODE,VAL))*17,256))</f>
        <v>121</v>
      </c>
      <c r="U3212" s="33">
        <f ca="1">IF(L3212="",T3212,MOD((T3212+_xlfn.XLOOKUP(L3212,CODE,VAL))*17,256))</f>
        <v>6</v>
      </c>
      <c r="V3212" s="33">
        <f ca="1">IF(M3212="",U3212,MOD((U3212+_xlfn.XLOOKUP(M3212,CODE,VAL))*17,256))</f>
        <v>6</v>
      </c>
      <c r="W3212" s="33">
        <f ca="1">IF(N3212="",V3212,MOD((V3212+_xlfn.XLOOKUP(N3212,CODE,VAL))*17,256))</f>
        <v>6</v>
      </c>
      <c r="X3212" s="33">
        <f ca="1">IF(O3212="",W3212,MOD((W3212+_xlfn.XLOOKUP(O3212,CODE,VAL))*17,256))</f>
        <v>6</v>
      </c>
      <c r="Y3212" s="33">
        <f ca="1">IF(P3212="",X3212,MOD((X3212+_xlfn.XLOOKUP(P3212,CODE,VAL))*17,256))</f>
        <v>6</v>
      </c>
    </row>
    <row r="3213" spans="5:25">
      <c r="E3213" t="str">
        <f ca="1"/>
        <v>qg=6</v>
      </c>
      <c r="F3213" t="str" cm="1">
        <f t="array" aca="1" ref="F3213" ca="1">_xlfn.IFS(E3213="","",IFERROR(FIND("-",E3213),0)&gt;0,LEFT(E3213,FIND("-",E3213)-1),TRUE,LEFT(E3213,FIND("=",E3213)-1))</f>
        <v>qg</v>
      </c>
      <c r="G3213" cm="1">
        <f t="array" aca="1" ref="G3213" ca="1">_xlfn.IFS(E3213="","",IFERROR(FIND("-",E3213),0)&gt;0,0,TRUE,VALUE(MID(E3213,FIND("=",E3213)+1,10)))</f>
        <v>6</v>
      </c>
      <c r="H3213">
        <f t="shared" ca="1" si="266"/>
        <v>4</v>
      </c>
      <c r="I3213" t="str">
        <f t="shared" ca="1" si="267"/>
        <v>q</v>
      </c>
      <c r="J3213" t="str">
        <f t="shared" ca="1" si="270"/>
        <v>g</v>
      </c>
      <c r="K3213" t="str">
        <f t="shared" ca="1" si="270"/>
        <v>=</v>
      </c>
      <c r="L3213" t="str">
        <f t="shared" ca="1" si="270"/>
        <v>6</v>
      </c>
      <c r="M3213" t="str">
        <f t="shared" ca="1" si="270"/>
        <v/>
      </c>
      <c r="N3213" t="str">
        <f t="shared" ca="1" si="270"/>
        <v/>
      </c>
      <c r="O3213" t="str">
        <f t="shared" ca="1" si="270"/>
        <v/>
      </c>
      <c r="P3213" s="19" t="str">
        <f t="shared" ca="1" si="270"/>
        <v/>
      </c>
      <c r="Q3213" s="33">
        <f t="shared" si="268"/>
        <v>0</v>
      </c>
      <c r="R3213" s="33">
        <f ca="1">IF(I3213="",Q3213,MOD((Q3213+_xlfn.XLOOKUP(I3213,CODE,VAL))*17,256))</f>
        <v>129</v>
      </c>
      <c r="S3213" s="33">
        <f ca="1">IF(J3213="",R3213,MOD((R3213+_xlfn.XLOOKUP(J3213,CODE,VAL))*17,256))</f>
        <v>104</v>
      </c>
      <c r="T3213" s="33">
        <f ca="1">IF(K3213="",S3213,MOD((S3213+_xlfn.XLOOKUP(K3213,CODE,VAL))*17,256))</f>
        <v>245</v>
      </c>
      <c r="U3213" s="33">
        <f ca="1">IF(L3213="",T3213,MOD((T3213+_xlfn.XLOOKUP(L3213,CODE,VAL))*17,256))</f>
        <v>219</v>
      </c>
      <c r="V3213" s="33">
        <f ca="1">IF(M3213="",U3213,MOD((U3213+_xlfn.XLOOKUP(M3213,CODE,VAL))*17,256))</f>
        <v>219</v>
      </c>
      <c r="W3213" s="33">
        <f ca="1">IF(N3213="",V3213,MOD((V3213+_xlfn.XLOOKUP(N3213,CODE,VAL))*17,256))</f>
        <v>219</v>
      </c>
      <c r="X3213" s="33">
        <f ca="1">IF(O3213="",W3213,MOD((W3213+_xlfn.XLOOKUP(O3213,CODE,VAL))*17,256))</f>
        <v>219</v>
      </c>
      <c r="Y3213" s="33">
        <f ca="1">IF(P3213="",X3213,MOD((X3213+_xlfn.XLOOKUP(P3213,CODE,VAL))*17,256))</f>
        <v>219</v>
      </c>
    </row>
    <row r="3214" spans="5:25">
      <c r="E3214" t="str">
        <f ca="1"/>
        <v>clzljg-</v>
      </c>
      <c r="F3214" t="str" cm="1">
        <f t="array" aca="1" ref="F3214" ca="1">_xlfn.IFS(E3214="","",IFERROR(FIND("-",E3214),0)&gt;0,LEFT(E3214,FIND("-",E3214)-1),TRUE,LEFT(E3214,FIND("=",E3214)-1))</f>
        <v>clzljg</v>
      </c>
      <c r="G3214" cm="1">
        <f t="array" aca="1" ref="G3214" ca="1">_xlfn.IFS(E3214="","",IFERROR(FIND("-",E3214),0)&gt;0,0,TRUE,VALUE(MID(E3214,FIND("=",E3214)+1,10)))</f>
        <v>0</v>
      </c>
      <c r="H3214">
        <f t="shared" ref="H3214:H3277" ca="1" si="271">IF($E3214="","",LEN(E3214))</f>
        <v>7</v>
      </c>
      <c r="I3214" t="str">
        <f t="shared" ca="1" si="267"/>
        <v>c</v>
      </c>
      <c r="J3214" t="str">
        <f t="shared" ca="1" si="270"/>
        <v>l</v>
      </c>
      <c r="K3214" t="str">
        <f t="shared" ca="1" si="270"/>
        <v>z</v>
      </c>
      <c r="L3214" t="str">
        <f t="shared" ca="1" si="270"/>
        <v>l</v>
      </c>
      <c r="M3214" t="str">
        <f t="shared" ca="1" si="270"/>
        <v>j</v>
      </c>
      <c r="N3214" t="str">
        <f t="shared" ca="1" si="270"/>
        <v>g</v>
      </c>
      <c r="O3214" t="str">
        <f t="shared" ca="1" si="270"/>
        <v>-</v>
      </c>
      <c r="P3214" s="19" t="str">
        <f t="shared" ca="1" si="270"/>
        <v/>
      </c>
      <c r="Q3214" s="33">
        <f t="shared" si="268"/>
        <v>0</v>
      </c>
      <c r="R3214" s="33">
        <f ca="1">IF(I3214="",Q3214,MOD((Q3214+_xlfn.XLOOKUP(I3214,CODE,VAL))*17,256))</f>
        <v>147</v>
      </c>
      <c r="S3214" s="33">
        <f ca="1">IF(J3214="",R3214,MOD((R3214+_xlfn.XLOOKUP(J3214,CODE,VAL))*17,256))</f>
        <v>239</v>
      </c>
      <c r="T3214" s="33">
        <f ca="1">IF(K3214="",S3214,MOD((S3214+_xlfn.XLOOKUP(K3214,CODE,VAL))*17,256))</f>
        <v>249</v>
      </c>
      <c r="U3214" s="33">
        <f ca="1">IF(L3214="",T3214,MOD((T3214+_xlfn.XLOOKUP(L3214,CODE,VAL))*17,256))</f>
        <v>181</v>
      </c>
      <c r="V3214" s="33">
        <f ca="1">IF(M3214="",U3214,MOD((U3214+_xlfn.XLOOKUP(M3214,CODE,VAL))*17,256))</f>
        <v>15</v>
      </c>
      <c r="W3214" s="33">
        <f ca="1">IF(N3214="",V3214,MOD((V3214+_xlfn.XLOOKUP(N3214,CODE,VAL))*17,256))</f>
        <v>214</v>
      </c>
      <c r="X3214" s="33">
        <f ca="1">IF(O3214="",W3214,MOD((W3214+_xlfn.XLOOKUP(O3214,CODE,VAL))*17,256))</f>
        <v>51</v>
      </c>
      <c r="Y3214" s="33">
        <f ca="1">IF(P3214="",X3214,MOD((X3214+_xlfn.XLOOKUP(P3214,CODE,VAL))*17,256))</f>
        <v>51</v>
      </c>
    </row>
    <row r="3215" spans="5:25">
      <c r="E3215" t="str">
        <f ca="1"/>
        <v>vbn-</v>
      </c>
      <c r="F3215" t="str" cm="1">
        <f t="array" aca="1" ref="F3215" ca="1">_xlfn.IFS(E3215="","",IFERROR(FIND("-",E3215),0)&gt;0,LEFT(E3215,FIND("-",E3215)-1),TRUE,LEFT(E3215,FIND("=",E3215)-1))</f>
        <v>vbn</v>
      </c>
      <c r="G3215" cm="1">
        <f t="array" aca="1" ref="G3215" ca="1">_xlfn.IFS(E3215="","",IFERROR(FIND("-",E3215),0)&gt;0,0,TRUE,VALUE(MID(E3215,FIND("=",E3215)+1,10)))</f>
        <v>0</v>
      </c>
      <c r="H3215">
        <f t="shared" ca="1" si="271"/>
        <v>4</v>
      </c>
      <c r="I3215" t="str">
        <f t="shared" ref="I3215:I3278" ca="1" si="272">MID($E3215,I$11,1)</f>
        <v>v</v>
      </c>
      <c r="J3215" t="str">
        <f t="shared" ca="1" si="270"/>
        <v>b</v>
      </c>
      <c r="K3215" t="str">
        <f t="shared" ca="1" si="270"/>
        <v>n</v>
      </c>
      <c r="L3215" t="str">
        <f t="shared" ca="1" si="270"/>
        <v>-</v>
      </c>
      <c r="M3215" t="str">
        <f t="shared" ca="1" si="270"/>
        <v/>
      </c>
      <c r="N3215" t="str">
        <f t="shared" ca="1" si="270"/>
        <v/>
      </c>
      <c r="O3215" t="str">
        <f t="shared" ca="1" si="270"/>
        <v/>
      </c>
      <c r="P3215" s="19" t="str">
        <f t="shared" ca="1" si="270"/>
        <v/>
      </c>
      <c r="Q3215" s="33">
        <f t="shared" ref="Q3215:Q3278" si="273">Q3214</f>
        <v>0</v>
      </c>
      <c r="R3215" s="33">
        <f ca="1">IF(I3215="",Q3215,MOD((Q3215+_xlfn.XLOOKUP(I3215,CODE,VAL))*17,256))</f>
        <v>214</v>
      </c>
      <c r="S3215" s="33">
        <f ca="1">IF(J3215="",R3215,MOD((R3215+_xlfn.XLOOKUP(J3215,CODE,VAL))*17,256))</f>
        <v>184</v>
      </c>
      <c r="T3215" s="33">
        <f ca="1">IF(K3215="",S3215,MOD((S3215+_xlfn.XLOOKUP(K3215,CODE,VAL))*17,256))</f>
        <v>134</v>
      </c>
      <c r="U3215" s="33">
        <f ca="1">IF(L3215="",T3215,MOD((T3215+_xlfn.XLOOKUP(L3215,CODE,VAL))*17,256))</f>
        <v>227</v>
      </c>
      <c r="V3215" s="33">
        <f ca="1">IF(M3215="",U3215,MOD((U3215+_xlfn.XLOOKUP(M3215,CODE,VAL))*17,256))</f>
        <v>227</v>
      </c>
      <c r="W3215" s="33">
        <f ca="1">IF(N3215="",V3215,MOD((V3215+_xlfn.XLOOKUP(N3215,CODE,VAL))*17,256))</f>
        <v>227</v>
      </c>
      <c r="X3215" s="33">
        <f ca="1">IF(O3215="",W3215,MOD((W3215+_xlfn.XLOOKUP(O3215,CODE,VAL))*17,256))</f>
        <v>227</v>
      </c>
      <c r="Y3215" s="33">
        <f ca="1">IF(P3215="",X3215,MOD((X3215+_xlfn.XLOOKUP(P3215,CODE,VAL))*17,256))</f>
        <v>227</v>
      </c>
    </row>
    <row r="3216" spans="5:25">
      <c r="E3216" t="str">
        <f ca="1"/>
        <v>hvb=4</v>
      </c>
      <c r="F3216" t="str" cm="1">
        <f t="array" aca="1" ref="F3216" ca="1">_xlfn.IFS(E3216="","",IFERROR(FIND("-",E3216),0)&gt;0,LEFT(E3216,FIND("-",E3216)-1),TRUE,LEFT(E3216,FIND("=",E3216)-1))</f>
        <v>hvb</v>
      </c>
      <c r="G3216" cm="1">
        <f t="array" aca="1" ref="G3216" ca="1">_xlfn.IFS(E3216="","",IFERROR(FIND("-",E3216),0)&gt;0,0,TRUE,VALUE(MID(E3216,FIND("=",E3216)+1,10)))</f>
        <v>4</v>
      </c>
      <c r="H3216">
        <f t="shared" ca="1" si="271"/>
        <v>5</v>
      </c>
      <c r="I3216" t="str">
        <f t="shared" ca="1" si="272"/>
        <v>h</v>
      </c>
      <c r="J3216" t="str">
        <f t="shared" ca="1" si="270"/>
        <v>v</v>
      </c>
      <c r="K3216" t="str">
        <f t="shared" ca="1" si="270"/>
        <v>b</v>
      </c>
      <c r="L3216" t="str">
        <f t="shared" ca="1" si="270"/>
        <v>=</v>
      </c>
      <c r="M3216" t="str">
        <f t="shared" ca="1" si="270"/>
        <v>4</v>
      </c>
      <c r="N3216" t="str">
        <f t="shared" ca="1" si="270"/>
        <v/>
      </c>
      <c r="O3216" t="str">
        <f t="shared" ca="1" si="270"/>
        <v/>
      </c>
      <c r="P3216" s="19" t="str">
        <f t="shared" ca="1" si="270"/>
        <v/>
      </c>
      <c r="Q3216" s="33">
        <f t="shared" si="273"/>
        <v>0</v>
      </c>
      <c r="R3216" s="33">
        <f ca="1">IF(I3216="",Q3216,MOD((Q3216+_xlfn.XLOOKUP(I3216,CODE,VAL))*17,256))</f>
        <v>232</v>
      </c>
      <c r="S3216" s="33">
        <f ca="1">IF(J3216="",R3216,MOD((R3216+_xlfn.XLOOKUP(J3216,CODE,VAL))*17,256))</f>
        <v>62</v>
      </c>
      <c r="T3216" s="33">
        <f ca="1">IF(K3216="",S3216,MOD((S3216+_xlfn.XLOOKUP(K3216,CODE,VAL))*17,256))</f>
        <v>160</v>
      </c>
      <c r="U3216" s="33">
        <f ca="1">IF(L3216="",T3216,MOD((T3216+_xlfn.XLOOKUP(L3216,CODE,VAL))*17,256))</f>
        <v>173</v>
      </c>
      <c r="V3216" s="33">
        <f ca="1">IF(M3216="",U3216,MOD((U3216+_xlfn.XLOOKUP(M3216,CODE,VAL))*17,256))</f>
        <v>241</v>
      </c>
      <c r="W3216" s="33">
        <f ca="1">IF(N3216="",V3216,MOD((V3216+_xlfn.XLOOKUP(N3216,CODE,VAL))*17,256))</f>
        <v>241</v>
      </c>
      <c r="X3216" s="33">
        <f ca="1">IF(O3216="",W3216,MOD((W3216+_xlfn.XLOOKUP(O3216,CODE,VAL))*17,256))</f>
        <v>241</v>
      </c>
      <c r="Y3216" s="33">
        <f ca="1">IF(P3216="",X3216,MOD((X3216+_xlfn.XLOOKUP(P3216,CODE,VAL))*17,256))</f>
        <v>241</v>
      </c>
    </row>
    <row r="3217" spans="5:25">
      <c r="E3217" t="str">
        <f ca="1"/>
        <v>cj-</v>
      </c>
      <c r="F3217" t="str" cm="1">
        <f t="array" aca="1" ref="F3217" ca="1">_xlfn.IFS(E3217="","",IFERROR(FIND("-",E3217),0)&gt;0,LEFT(E3217,FIND("-",E3217)-1),TRUE,LEFT(E3217,FIND("=",E3217)-1))</f>
        <v>cj</v>
      </c>
      <c r="G3217" cm="1">
        <f t="array" aca="1" ref="G3217" ca="1">_xlfn.IFS(E3217="","",IFERROR(FIND("-",E3217),0)&gt;0,0,TRUE,VALUE(MID(E3217,FIND("=",E3217)+1,10)))</f>
        <v>0</v>
      </c>
      <c r="H3217">
        <f t="shared" ca="1" si="271"/>
        <v>3</v>
      </c>
      <c r="I3217" t="str">
        <f t="shared" ca="1" si="272"/>
        <v>c</v>
      </c>
      <c r="J3217" t="str">
        <f t="shared" ca="1" si="270"/>
        <v>j</v>
      </c>
      <c r="K3217" t="str">
        <f t="shared" ca="1" si="270"/>
        <v>-</v>
      </c>
      <c r="L3217" t="str">
        <f t="shared" ca="1" si="270"/>
        <v/>
      </c>
      <c r="M3217" t="str">
        <f t="shared" ca="1" si="270"/>
        <v/>
      </c>
      <c r="N3217" t="str">
        <f t="shared" ca="1" si="270"/>
        <v/>
      </c>
      <c r="O3217" t="str">
        <f t="shared" ca="1" si="270"/>
        <v/>
      </c>
      <c r="P3217" s="19" t="str">
        <f t="shared" ca="1" si="270"/>
        <v/>
      </c>
      <c r="Q3217" s="33">
        <f t="shared" si="273"/>
        <v>0</v>
      </c>
      <c r="R3217" s="33">
        <f ca="1">IF(I3217="",Q3217,MOD((Q3217+_xlfn.XLOOKUP(I3217,CODE,VAL))*17,256))</f>
        <v>147</v>
      </c>
      <c r="S3217" s="33">
        <f ca="1">IF(J3217="",R3217,MOD((R3217+_xlfn.XLOOKUP(J3217,CODE,VAL))*17,256))</f>
        <v>205</v>
      </c>
      <c r="T3217" s="33">
        <f ca="1">IF(K3217="",S3217,MOD((S3217+_xlfn.XLOOKUP(K3217,CODE,VAL))*17,256))</f>
        <v>154</v>
      </c>
      <c r="U3217" s="33">
        <f ca="1">IF(L3217="",T3217,MOD((T3217+_xlfn.XLOOKUP(L3217,CODE,VAL))*17,256))</f>
        <v>154</v>
      </c>
      <c r="V3217" s="33">
        <f ca="1">IF(M3217="",U3217,MOD((U3217+_xlfn.XLOOKUP(M3217,CODE,VAL))*17,256))</f>
        <v>154</v>
      </c>
      <c r="W3217" s="33">
        <f ca="1">IF(N3217="",V3217,MOD((V3217+_xlfn.XLOOKUP(N3217,CODE,VAL))*17,256))</f>
        <v>154</v>
      </c>
      <c r="X3217" s="33">
        <f ca="1">IF(O3217="",W3217,MOD((W3217+_xlfn.XLOOKUP(O3217,CODE,VAL))*17,256))</f>
        <v>154</v>
      </c>
      <c r="Y3217" s="33">
        <f ca="1">IF(P3217="",X3217,MOD((X3217+_xlfn.XLOOKUP(P3217,CODE,VAL))*17,256))</f>
        <v>154</v>
      </c>
    </row>
    <row r="3218" spans="5:25">
      <c r="E3218" t="str">
        <f ca="1"/>
        <v>zqv=5</v>
      </c>
      <c r="F3218" t="str" cm="1">
        <f t="array" aca="1" ref="F3218" ca="1">_xlfn.IFS(E3218="","",IFERROR(FIND("-",E3218),0)&gt;0,LEFT(E3218,FIND("-",E3218)-1),TRUE,LEFT(E3218,FIND("=",E3218)-1))</f>
        <v>zqv</v>
      </c>
      <c r="G3218" cm="1">
        <f t="array" aca="1" ref="G3218" ca="1">_xlfn.IFS(E3218="","",IFERROR(FIND("-",E3218),0)&gt;0,0,TRUE,VALUE(MID(E3218,FIND("=",E3218)+1,10)))</f>
        <v>5</v>
      </c>
      <c r="H3218">
        <f t="shared" ca="1" si="271"/>
        <v>5</v>
      </c>
      <c r="I3218" t="str">
        <f t="shared" ca="1" si="272"/>
        <v>z</v>
      </c>
      <c r="J3218" t="str">
        <f t="shared" ca="1" si="270"/>
        <v>q</v>
      </c>
      <c r="K3218" t="str">
        <f t="shared" ca="1" si="270"/>
        <v>v</v>
      </c>
      <c r="L3218" t="str">
        <f t="shared" ca="1" si="270"/>
        <v>=</v>
      </c>
      <c r="M3218" t="str">
        <f t="shared" ca="1" si="270"/>
        <v>5</v>
      </c>
      <c r="N3218" t="str">
        <f t="shared" ca="1" si="270"/>
        <v/>
      </c>
      <c r="O3218" t="str">
        <f t="shared" ca="1" si="270"/>
        <v/>
      </c>
      <c r="P3218" s="19" t="str">
        <f t="shared" ca="1" si="270"/>
        <v/>
      </c>
      <c r="Q3218" s="33">
        <f t="shared" si="273"/>
        <v>0</v>
      </c>
      <c r="R3218" s="33">
        <f ca="1">IF(I3218="",Q3218,MOD((Q3218+_xlfn.XLOOKUP(I3218,CODE,VAL))*17,256))</f>
        <v>26</v>
      </c>
      <c r="S3218" s="33">
        <f ca="1">IF(J3218="",R3218,MOD((R3218+_xlfn.XLOOKUP(J3218,CODE,VAL))*17,256))</f>
        <v>59</v>
      </c>
      <c r="T3218" s="33">
        <f ca="1">IF(K3218="",S3218,MOD((S3218+_xlfn.XLOOKUP(K3218,CODE,VAL))*17,256))</f>
        <v>193</v>
      </c>
      <c r="U3218" s="33">
        <f ca="1">IF(L3218="",T3218,MOD((T3218+_xlfn.XLOOKUP(L3218,CODE,VAL))*17,256))</f>
        <v>222</v>
      </c>
      <c r="V3218" s="33">
        <f ca="1">IF(M3218="",U3218,MOD((U3218+_xlfn.XLOOKUP(M3218,CODE,VAL))*17,256))</f>
        <v>67</v>
      </c>
      <c r="W3218" s="33">
        <f ca="1">IF(N3218="",V3218,MOD((V3218+_xlfn.XLOOKUP(N3218,CODE,VAL))*17,256))</f>
        <v>67</v>
      </c>
      <c r="X3218" s="33">
        <f ca="1">IF(O3218="",W3218,MOD((W3218+_xlfn.XLOOKUP(O3218,CODE,VAL))*17,256))</f>
        <v>67</v>
      </c>
      <c r="Y3218" s="33">
        <f ca="1">IF(P3218="",X3218,MOD((X3218+_xlfn.XLOOKUP(P3218,CODE,VAL))*17,256))</f>
        <v>67</v>
      </c>
    </row>
    <row r="3219" spans="5:25">
      <c r="E3219" t="str">
        <f ca="1"/>
        <v>lmr=7</v>
      </c>
      <c r="F3219" t="str" cm="1">
        <f t="array" aca="1" ref="F3219" ca="1">_xlfn.IFS(E3219="","",IFERROR(FIND("-",E3219),0)&gt;0,LEFT(E3219,FIND("-",E3219)-1),TRUE,LEFT(E3219,FIND("=",E3219)-1))</f>
        <v>lmr</v>
      </c>
      <c r="G3219" cm="1">
        <f t="array" aca="1" ref="G3219" ca="1">_xlfn.IFS(E3219="","",IFERROR(FIND("-",E3219),0)&gt;0,0,TRUE,VALUE(MID(E3219,FIND("=",E3219)+1,10)))</f>
        <v>7</v>
      </c>
      <c r="H3219">
        <f t="shared" ca="1" si="271"/>
        <v>5</v>
      </c>
      <c r="I3219" t="str">
        <f t="shared" ca="1" si="272"/>
        <v>l</v>
      </c>
      <c r="J3219" t="str">
        <f t="shared" ca="1" si="270"/>
        <v>m</v>
      </c>
      <c r="K3219" t="str">
        <f t="shared" ca="1" si="270"/>
        <v>r</v>
      </c>
      <c r="L3219" t="str">
        <f t="shared" ca="1" si="270"/>
        <v>=</v>
      </c>
      <c r="M3219" t="str">
        <f t="shared" ca="1" si="270"/>
        <v>7</v>
      </c>
      <c r="N3219" t="str">
        <f t="shared" ca="1" si="270"/>
        <v/>
      </c>
      <c r="O3219" t="str">
        <f t="shared" ca="1" si="270"/>
        <v/>
      </c>
      <c r="P3219" s="19" t="str">
        <f t="shared" ca="1" si="270"/>
        <v/>
      </c>
      <c r="Q3219" s="33">
        <f t="shared" si="273"/>
        <v>0</v>
      </c>
      <c r="R3219" s="33">
        <f ca="1">IF(I3219="",Q3219,MOD((Q3219+_xlfn.XLOOKUP(I3219,CODE,VAL))*17,256))</f>
        <v>44</v>
      </c>
      <c r="S3219" s="33">
        <f ca="1">IF(J3219="",R3219,MOD((R3219+_xlfn.XLOOKUP(J3219,CODE,VAL))*17,256))</f>
        <v>41</v>
      </c>
      <c r="T3219" s="33">
        <f ca="1">IF(K3219="",S3219,MOD((S3219+_xlfn.XLOOKUP(K3219,CODE,VAL))*17,256))</f>
        <v>75</v>
      </c>
      <c r="U3219" s="33">
        <f ca="1">IF(L3219="",T3219,MOD((T3219+_xlfn.XLOOKUP(L3219,CODE,VAL))*17,256))</f>
        <v>8</v>
      </c>
      <c r="V3219" s="33">
        <f ca="1">IF(M3219="",U3219,MOD((U3219+_xlfn.XLOOKUP(M3219,CODE,VAL))*17,256))</f>
        <v>47</v>
      </c>
      <c r="W3219" s="33">
        <f ca="1">IF(N3219="",V3219,MOD((V3219+_xlfn.XLOOKUP(N3219,CODE,VAL))*17,256))</f>
        <v>47</v>
      </c>
      <c r="X3219" s="33">
        <f ca="1">IF(O3219="",W3219,MOD((W3219+_xlfn.XLOOKUP(O3219,CODE,VAL))*17,256))</f>
        <v>47</v>
      </c>
      <c r="Y3219" s="33">
        <f ca="1">IF(P3219="",X3219,MOD((X3219+_xlfn.XLOOKUP(P3219,CODE,VAL))*17,256))</f>
        <v>47</v>
      </c>
    </row>
    <row r="3220" spans="5:25">
      <c r="E3220" t="str">
        <f ca="1"/>
        <v>qxk=7</v>
      </c>
      <c r="F3220" t="str" cm="1">
        <f t="array" aca="1" ref="F3220" ca="1">_xlfn.IFS(E3220="","",IFERROR(FIND("-",E3220),0)&gt;0,LEFT(E3220,FIND("-",E3220)-1),TRUE,LEFT(E3220,FIND("=",E3220)-1))</f>
        <v>qxk</v>
      </c>
      <c r="G3220" cm="1">
        <f t="array" aca="1" ref="G3220" ca="1">_xlfn.IFS(E3220="","",IFERROR(FIND("-",E3220),0)&gt;0,0,TRUE,VALUE(MID(E3220,FIND("=",E3220)+1,10)))</f>
        <v>7</v>
      </c>
      <c r="H3220">
        <f t="shared" ca="1" si="271"/>
        <v>5</v>
      </c>
      <c r="I3220" t="str">
        <f t="shared" ca="1" si="272"/>
        <v>q</v>
      </c>
      <c r="J3220" t="str">
        <f t="shared" ca="1" si="270"/>
        <v>x</v>
      </c>
      <c r="K3220" t="str">
        <f t="shared" ca="1" si="270"/>
        <v>k</v>
      </c>
      <c r="L3220" t="str">
        <f t="shared" ca="1" si="270"/>
        <v>=</v>
      </c>
      <c r="M3220" t="str">
        <f t="shared" ca="1" si="270"/>
        <v>7</v>
      </c>
      <c r="N3220" t="str">
        <f t="shared" ca="1" si="270"/>
        <v/>
      </c>
      <c r="O3220" t="str">
        <f t="shared" ca="1" si="270"/>
        <v/>
      </c>
      <c r="P3220" s="19" t="str">
        <f t="shared" ca="1" si="270"/>
        <v/>
      </c>
      <c r="Q3220" s="33">
        <f t="shared" si="273"/>
        <v>0</v>
      </c>
      <c r="R3220" s="33">
        <f ca="1">IF(I3220="",Q3220,MOD((Q3220+_xlfn.XLOOKUP(I3220,CODE,VAL))*17,256))</f>
        <v>129</v>
      </c>
      <c r="S3220" s="33">
        <f ca="1">IF(J3220="",R3220,MOD((R3220+_xlfn.XLOOKUP(J3220,CODE,VAL))*17,256))</f>
        <v>137</v>
      </c>
      <c r="T3220" s="33">
        <f ca="1">IF(K3220="",S3220,MOD((S3220+_xlfn.XLOOKUP(K3220,CODE,VAL))*17,256))</f>
        <v>52</v>
      </c>
      <c r="U3220" s="33">
        <f ca="1">IF(L3220="",T3220,MOD((T3220+_xlfn.XLOOKUP(L3220,CODE,VAL))*17,256))</f>
        <v>129</v>
      </c>
      <c r="V3220" s="33">
        <f ca="1">IF(M3220="",U3220,MOD((U3220+_xlfn.XLOOKUP(M3220,CODE,VAL))*17,256))</f>
        <v>56</v>
      </c>
      <c r="W3220" s="33">
        <f ca="1">IF(N3220="",V3220,MOD((V3220+_xlfn.XLOOKUP(N3220,CODE,VAL))*17,256))</f>
        <v>56</v>
      </c>
      <c r="X3220" s="33">
        <f ca="1">IF(O3220="",W3220,MOD((W3220+_xlfn.XLOOKUP(O3220,CODE,VAL))*17,256))</f>
        <v>56</v>
      </c>
      <c r="Y3220" s="33">
        <f ca="1">IF(P3220="",X3220,MOD((X3220+_xlfn.XLOOKUP(P3220,CODE,VAL))*17,256))</f>
        <v>56</v>
      </c>
    </row>
    <row r="3221" spans="5:25">
      <c r="E3221" t="str">
        <f ca="1"/>
        <v>qgfmp-</v>
      </c>
      <c r="F3221" t="str" cm="1">
        <f t="array" aca="1" ref="F3221" ca="1">_xlfn.IFS(E3221="","",IFERROR(FIND("-",E3221),0)&gt;0,LEFT(E3221,FIND("-",E3221)-1),TRUE,LEFT(E3221,FIND("=",E3221)-1))</f>
        <v>qgfmp</v>
      </c>
      <c r="G3221" cm="1">
        <f t="array" aca="1" ref="G3221" ca="1">_xlfn.IFS(E3221="","",IFERROR(FIND("-",E3221),0)&gt;0,0,TRUE,VALUE(MID(E3221,FIND("=",E3221)+1,10)))</f>
        <v>0</v>
      </c>
      <c r="H3221">
        <f t="shared" ca="1" si="271"/>
        <v>6</v>
      </c>
      <c r="I3221" t="str">
        <f t="shared" ca="1" si="272"/>
        <v>q</v>
      </c>
      <c r="J3221" t="str">
        <f t="shared" ca="1" si="270"/>
        <v>g</v>
      </c>
      <c r="K3221" t="str">
        <f t="shared" ca="1" si="270"/>
        <v>f</v>
      </c>
      <c r="L3221" t="str">
        <f t="shared" ca="1" si="270"/>
        <v>m</v>
      </c>
      <c r="M3221" t="str">
        <f t="shared" ca="1" si="270"/>
        <v>p</v>
      </c>
      <c r="N3221" t="str">
        <f t="shared" ca="1" si="270"/>
        <v>-</v>
      </c>
      <c r="O3221" t="str">
        <f t="shared" ca="1" si="270"/>
        <v/>
      </c>
      <c r="P3221" s="19" t="str">
        <f t="shared" ca="1" si="270"/>
        <v/>
      </c>
      <c r="Q3221" s="33">
        <f t="shared" si="273"/>
        <v>0</v>
      </c>
      <c r="R3221" s="33">
        <f ca="1">IF(I3221="",Q3221,MOD((Q3221+_xlfn.XLOOKUP(I3221,CODE,VAL))*17,256))</f>
        <v>129</v>
      </c>
      <c r="S3221" s="33">
        <f ca="1">IF(J3221="",R3221,MOD((R3221+_xlfn.XLOOKUP(J3221,CODE,VAL))*17,256))</f>
        <v>104</v>
      </c>
      <c r="T3221" s="33">
        <f ca="1">IF(K3221="",S3221,MOD((S3221+_xlfn.XLOOKUP(K3221,CODE,VAL))*17,256))</f>
        <v>174</v>
      </c>
      <c r="U3221" s="33">
        <f ca="1">IF(L3221="",T3221,MOD((T3221+_xlfn.XLOOKUP(L3221,CODE,VAL))*17,256))</f>
        <v>203</v>
      </c>
      <c r="V3221" s="33">
        <f ca="1">IF(M3221="",U3221,MOD((U3221+_xlfn.XLOOKUP(M3221,CODE,VAL))*17,256))</f>
        <v>235</v>
      </c>
      <c r="W3221" s="33">
        <f ca="1">IF(N3221="",V3221,MOD((V3221+_xlfn.XLOOKUP(N3221,CODE,VAL))*17,256))</f>
        <v>152</v>
      </c>
      <c r="X3221" s="33">
        <f ca="1">IF(O3221="",W3221,MOD((W3221+_xlfn.XLOOKUP(O3221,CODE,VAL))*17,256))</f>
        <v>152</v>
      </c>
      <c r="Y3221" s="33">
        <f ca="1">IF(P3221="",X3221,MOD((X3221+_xlfn.XLOOKUP(P3221,CODE,VAL))*17,256))</f>
        <v>152</v>
      </c>
    </row>
    <row r="3222" spans="5:25">
      <c r="E3222" t="str">
        <f ca="1"/>
        <v>ts=1</v>
      </c>
      <c r="F3222" t="str" cm="1">
        <f t="array" aca="1" ref="F3222" ca="1">_xlfn.IFS(E3222="","",IFERROR(FIND("-",E3222),0)&gt;0,LEFT(E3222,FIND("-",E3222)-1),TRUE,LEFT(E3222,FIND("=",E3222)-1))</f>
        <v>ts</v>
      </c>
      <c r="G3222" cm="1">
        <f t="array" aca="1" ref="G3222" ca="1">_xlfn.IFS(E3222="","",IFERROR(FIND("-",E3222),0)&gt;0,0,TRUE,VALUE(MID(E3222,FIND("=",E3222)+1,10)))</f>
        <v>1</v>
      </c>
      <c r="H3222">
        <f t="shared" ca="1" si="271"/>
        <v>4</v>
      </c>
      <c r="I3222" t="str">
        <f t="shared" ca="1" si="272"/>
        <v>t</v>
      </c>
      <c r="J3222" t="str">
        <f t="shared" ca="1" si="270"/>
        <v>s</v>
      </c>
      <c r="K3222" t="str">
        <f t="shared" ca="1" si="270"/>
        <v>=</v>
      </c>
      <c r="L3222" t="str">
        <f t="shared" ca="1" si="270"/>
        <v>1</v>
      </c>
      <c r="M3222" t="str">
        <f t="shared" ca="1" si="270"/>
        <v/>
      </c>
      <c r="N3222" t="str">
        <f t="shared" ca="1" si="270"/>
        <v/>
      </c>
      <c r="O3222" t="str">
        <f t="shared" ca="1" si="270"/>
        <v/>
      </c>
      <c r="P3222" s="19" t="str">
        <f t="shared" ca="1" si="270"/>
        <v/>
      </c>
      <c r="Q3222" s="33">
        <f t="shared" si="273"/>
        <v>0</v>
      </c>
      <c r="R3222" s="33">
        <f ca="1">IF(I3222="",Q3222,MOD((Q3222+_xlfn.XLOOKUP(I3222,CODE,VAL))*17,256))</f>
        <v>180</v>
      </c>
      <c r="S3222" s="33">
        <f ca="1">IF(J3222="",R3222,MOD((R3222+_xlfn.XLOOKUP(J3222,CODE,VAL))*17,256))</f>
        <v>151</v>
      </c>
      <c r="T3222" s="33">
        <f ca="1">IF(K3222="",S3222,MOD((S3222+_xlfn.XLOOKUP(K3222,CODE,VAL))*17,256))</f>
        <v>20</v>
      </c>
      <c r="U3222" s="33">
        <f ca="1">IF(L3222="",T3222,MOD((T3222+_xlfn.XLOOKUP(L3222,CODE,VAL))*17,256))</f>
        <v>149</v>
      </c>
      <c r="V3222" s="33">
        <f ca="1">IF(M3222="",U3222,MOD((U3222+_xlfn.XLOOKUP(M3222,CODE,VAL))*17,256))</f>
        <v>149</v>
      </c>
      <c r="W3222" s="33">
        <f ca="1">IF(N3222="",V3222,MOD((V3222+_xlfn.XLOOKUP(N3222,CODE,VAL))*17,256))</f>
        <v>149</v>
      </c>
      <c r="X3222" s="33">
        <f ca="1">IF(O3222="",W3222,MOD((W3222+_xlfn.XLOOKUP(O3222,CODE,VAL))*17,256))</f>
        <v>149</v>
      </c>
      <c r="Y3222" s="33">
        <f ca="1">IF(P3222="",X3222,MOD((X3222+_xlfn.XLOOKUP(P3222,CODE,VAL))*17,256))</f>
        <v>149</v>
      </c>
    </row>
    <row r="3223" spans="5:25">
      <c r="E3223" t="str">
        <f ca="1"/>
        <v>rv-</v>
      </c>
      <c r="F3223" t="str" cm="1">
        <f t="array" aca="1" ref="F3223" ca="1">_xlfn.IFS(E3223="","",IFERROR(FIND("-",E3223),0)&gt;0,LEFT(E3223,FIND("-",E3223)-1),TRUE,LEFT(E3223,FIND("=",E3223)-1))</f>
        <v>rv</v>
      </c>
      <c r="G3223" cm="1">
        <f t="array" aca="1" ref="G3223" ca="1">_xlfn.IFS(E3223="","",IFERROR(FIND("-",E3223),0)&gt;0,0,TRUE,VALUE(MID(E3223,FIND("=",E3223)+1,10)))</f>
        <v>0</v>
      </c>
      <c r="H3223">
        <f t="shared" ca="1" si="271"/>
        <v>3</v>
      </c>
      <c r="I3223" t="str">
        <f t="shared" ca="1" si="272"/>
        <v>r</v>
      </c>
      <c r="J3223" t="str">
        <f t="shared" ca="1" si="270"/>
        <v>v</v>
      </c>
      <c r="K3223" t="str">
        <f t="shared" ca="1" si="270"/>
        <v>-</v>
      </c>
      <c r="L3223" t="str">
        <f t="shared" ca="1" si="270"/>
        <v/>
      </c>
      <c r="M3223" t="str">
        <f t="shared" ca="1" si="270"/>
        <v/>
      </c>
      <c r="N3223" t="str">
        <f t="shared" ref="J3223:P3251" ca="1" si="274">MID($E3223,N$11,1)</f>
        <v/>
      </c>
      <c r="O3223" t="str">
        <f t="shared" ca="1" si="274"/>
        <v/>
      </c>
      <c r="P3223" s="19" t="str">
        <f t="shared" ca="1" si="274"/>
        <v/>
      </c>
      <c r="Q3223" s="33">
        <f t="shared" si="273"/>
        <v>0</v>
      </c>
      <c r="R3223" s="33">
        <f ca="1">IF(I3223="",Q3223,MOD((Q3223+_xlfn.XLOOKUP(I3223,CODE,VAL))*17,256))</f>
        <v>146</v>
      </c>
      <c r="S3223" s="33">
        <f ca="1">IF(J3223="",R3223,MOD((R3223+_xlfn.XLOOKUP(J3223,CODE,VAL))*17,256))</f>
        <v>136</v>
      </c>
      <c r="T3223" s="33">
        <f ca="1">IF(K3223="",S3223,MOD((S3223+_xlfn.XLOOKUP(K3223,CODE,VAL))*17,256))</f>
        <v>5</v>
      </c>
      <c r="U3223" s="33">
        <f ca="1">IF(L3223="",T3223,MOD((T3223+_xlfn.XLOOKUP(L3223,CODE,VAL))*17,256))</f>
        <v>5</v>
      </c>
      <c r="V3223" s="33">
        <f ca="1">IF(M3223="",U3223,MOD((U3223+_xlfn.XLOOKUP(M3223,CODE,VAL))*17,256))</f>
        <v>5</v>
      </c>
      <c r="W3223" s="33">
        <f ca="1">IF(N3223="",V3223,MOD((V3223+_xlfn.XLOOKUP(N3223,CODE,VAL))*17,256))</f>
        <v>5</v>
      </c>
      <c r="X3223" s="33">
        <f ca="1">IF(O3223="",W3223,MOD((W3223+_xlfn.XLOOKUP(O3223,CODE,VAL))*17,256))</f>
        <v>5</v>
      </c>
      <c r="Y3223" s="33">
        <f ca="1">IF(P3223="",X3223,MOD((X3223+_xlfn.XLOOKUP(P3223,CODE,VAL))*17,256))</f>
        <v>5</v>
      </c>
    </row>
    <row r="3224" spans="5:25">
      <c r="E3224" t="str">
        <f ca="1"/>
        <v>dc-</v>
      </c>
      <c r="F3224" t="str" cm="1">
        <f t="array" aca="1" ref="F3224" ca="1">_xlfn.IFS(E3224="","",IFERROR(FIND("-",E3224),0)&gt;0,LEFT(E3224,FIND("-",E3224)-1),TRUE,LEFT(E3224,FIND("=",E3224)-1))</f>
        <v>dc</v>
      </c>
      <c r="G3224" cm="1">
        <f t="array" aca="1" ref="G3224" ca="1">_xlfn.IFS(E3224="","",IFERROR(FIND("-",E3224),0)&gt;0,0,TRUE,VALUE(MID(E3224,FIND("=",E3224)+1,10)))</f>
        <v>0</v>
      </c>
      <c r="H3224">
        <f t="shared" ca="1" si="271"/>
        <v>3</v>
      </c>
      <c r="I3224" t="str">
        <f t="shared" ca="1" si="272"/>
        <v>d</v>
      </c>
      <c r="J3224" t="str">
        <f t="shared" ca="1" si="274"/>
        <v>c</v>
      </c>
      <c r="K3224" t="str">
        <f t="shared" ca="1" si="274"/>
        <v>-</v>
      </c>
      <c r="L3224" t="str">
        <f t="shared" ca="1" si="274"/>
        <v/>
      </c>
      <c r="M3224" t="str">
        <f t="shared" ca="1" si="274"/>
        <v/>
      </c>
      <c r="N3224" t="str">
        <f t="shared" ca="1" si="274"/>
        <v/>
      </c>
      <c r="O3224" t="str">
        <f t="shared" ca="1" si="274"/>
        <v/>
      </c>
      <c r="P3224" s="19" t="str">
        <f t="shared" ca="1" si="274"/>
        <v/>
      </c>
      <c r="Q3224" s="33">
        <f t="shared" si="273"/>
        <v>0</v>
      </c>
      <c r="R3224" s="33">
        <f ca="1">IF(I3224="",Q3224,MOD((Q3224+_xlfn.XLOOKUP(I3224,CODE,VAL))*17,256))</f>
        <v>164</v>
      </c>
      <c r="S3224" s="33">
        <f ca="1">IF(J3224="",R3224,MOD((R3224+_xlfn.XLOOKUP(J3224,CODE,VAL))*17,256))</f>
        <v>119</v>
      </c>
      <c r="T3224" s="33">
        <f ca="1">IF(K3224="",S3224,MOD((S3224+_xlfn.XLOOKUP(K3224,CODE,VAL))*17,256))</f>
        <v>228</v>
      </c>
      <c r="U3224" s="33">
        <f ca="1">IF(L3224="",T3224,MOD((T3224+_xlfn.XLOOKUP(L3224,CODE,VAL))*17,256))</f>
        <v>228</v>
      </c>
      <c r="V3224" s="33">
        <f ca="1">IF(M3224="",U3224,MOD((U3224+_xlfn.XLOOKUP(M3224,CODE,VAL))*17,256))</f>
        <v>228</v>
      </c>
      <c r="W3224" s="33">
        <f ca="1">IF(N3224="",V3224,MOD((V3224+_xlfn.XLOOKUP(N3224,CODE,VAL))*17,256))</f>
        <v>228</v>
      </c>
      <c r="X3224" s="33">
        <f ca="1">IF(O3224="",W3224,MOD((W3224+_xlfn.XLOOKUP(O3224,CODE,VAL))*17,256))</f>
        <v>228</v>
      </c>
      <c r="Y3224" s="33">
        <f ca="1">IF(P3224="",X3224,MOD((X3224+_xlfn.XLOOKUP(P3224,CODE,VAL))*17,256))</f>
        <v>228</v>
      </c>
    </row>
    <row r="3225" spans="5:25">
      <c r="E3225" t="str">
        <f ca="1"/>
        <v>nfkn=6</v>
      </c>
      <c r="F3225" t="str" cm="1">
        <f t="array" aca="1" ref="F3225" ca="1">_xlfn.IFS(E3225="","",IFERROR(FIND("-",E3225),0)&gt;0,LEFT(E3225,FIND("-",E3225)-1),TRUE,LEFT(E3225,FIND("=",E3225)-1))</f>
        <v>nfkn</v>
      </c>
      <c r="G3225" cm="1">
        <f t="array" aca="1" ref="G3225" ca="1">_xlfn.IFS(E3225="","",IFERROR(FIND("-",E3225),0)&gt;0,0,TRUE,VALUE(MID(E3225,FIND("=",E3225)+1,10)))</f>
        <v>6</v>
      </c>
      <c r="H3225">
        <f t="shared" ca="1" si="271"/>
        <v>6</v>
      </c>
      <c r="I3225" t="str">
        <f t="shared" ca="1" si="272"/>
        <v>n</v>
      </c>
      <c r="J3225" t="str">
        <f t="shared" ca="1" si="274"/>
        <v>f</v>
      </c>
      <c r="K3225" t="str">
        <f t="shared" ca="1" si="274"/>
        <v>k</v>
      </c>
      <c r="L3225" t="str">
        <f t="shared" ca="1" si="274"/>
        <v>n</v>
      </c>
      <c r="M3225" t="str">
        <f t="shared" ca="1" si="274"/>
        <v>=</v>
      </c>
      <c r="N3225" t="str">
        <f t="shared" ca="1" si="274"/>
        <v>6</v>
      </c>
      <c r="O3225" t="str">
        <f t="shared" ca="1" si="274"/>
        <v/>
      </c>
      <c r="P3225" s="19" t="str">
        <f t="shared" ca="1" si="274"/>
        <v/>
      </c>
      <c r="Q3225" s="33">
        <f t="shared" si="273"/>
        <v>0</v>
      </c>
      <c r="R3225" s="33">
        <f ca="1">IF(I3225="",Q3225,MOD((Q3225+_xlfn.XLOOKUP(I3225,CODE,VAL))*17,256))</f>
        <v>78</v>
      </c>
      <c r="S3225" s="33">
        <f ca="1">IF(J3225="",R3225,MOD((R3225+_xlfn.XLOOKUP(J3225,CODE,VAL))*17,256))</f>
        <v>244</v>
      </c>
      <c r="T3225" s="33">
        <f ca="1">IF(K3225="",S3225,MOD((S3225+_xlfn.XLOOKUP(K3225,CODE,VAL))*17,256))</f>
        <v>79</v>
      </c>
      <c r="U3225" s="33">
        <f ca="1">IF(L3225="",T3225,MOD((T3225+_xlfn.XLOOKUP(L3225,CODE,VAL))*17,256))</f>
        <v>141</v>
      </c>
      <c r="V3225" s="33">
        <f ca="1">IF(M3225="",U3225,MOD((U3225+_xlfn.XLOOKUP(M3225,CODE,VAL))*17,256))</f>
        <v>106</v>
      </c>
      <c r="W3225" s="33">
        <f ca="1">IF(N3225="",V3225,MOD((V3225+_xlfn.XLOOKUP(N3225,CODE,VAL))*17,256))</f>
        <v>160</v>
      </c>
      <c r="X3225" s="33">
        <f ca="1">IF(O3225="",W3225,MOD((W3225+_xlfn.XLOOKUP(O3225,CODE,VAL))*17,256))</f>
        <v>160</v>
      </c>
      <c r="Y3225" s="33">
        <f ca="1">IF(P3225="",X3225,MOD((X3225+_xlfn.XLOOKUP(P3225,CODE,VAL))*17,256))</f>
        <v>160</v>
      </c>
    </row>
    <row r="3226" spans="5:25">
      <c r="E3226" t="str">
        <f ca="1"/>
        <v>lpl=3</v>
      </c>
      <c r="F3226" t="str" cm="1">
        <f t="array" aca="1" ref="F3226" ca="1">_xlfn.IFS(E3226="","",IFERROR(FIND("-",E3226),0)&gt;0,LEFT(E3226,FIND("-",E3226)-1),TRUE,LEFT(E3226,FIND("=",E3226)-1))</f>
        <v>lpl</v>
      </c>
      <c r="G3226" cm="1">
        <f t="array" aca="1" ref="G3226" ca="1">_xlfn.IFS(E3226="","",IFERROR(FIND("-",E3226),0)&gt;0,0,TRUE,VALUE(MID(E3226,FIND("=",E3226)+1,10)))</f>
        <v>3</v>
      </c>
      <c r="H3226">
        <f t="shared" ca="1" si="271"/>
        <v>5</v>
      </c>
      <c r="I3226" t="str">
        <f t="shared" ca="1" si="272"/>
        <v>l</v>
      </c>
      <c r="J3226" t="str">
        <f t="shared" ca="1" si="274"/>
        <v>p</v>
      </c>
      <c r="K3226" t="str">
        <f t="shared" ca="1" si="274"/>
        <v>l</v>
      </c>
      <c r="L3226" t="str">
        <f t="shared" ca="1" si="274"/>
        <v>=</v>
      </c>
      <c r="M3226" t="str">
        <f t="shared" ca="1" si="274"/>
        <v>3</v>
      </c>
      <c r="N3226" t="str">
        <f t="shared" ca="1" si="274"/>
        <v/>
      </c>
      <c r="O3226" t="str">
        <f t="shared" ca="1" si="274"/>
        <v/>
      </c>
      <c r="P3226" s="19" t="str">
        <f t="shared" ca="1" si="274"/>
        <v/>
      </c>
      <c r="Q3226" s="33">
        <f t="shared" si="273"/>
        <v>0</v>
      </c>
      <c r="R3226" s="33">
        <f ca="1">IF(I3226="",Q3226,MOD((Q3226+_xlfn.XLOOKUP(I3226,CODE,VAL))*17,256))</f>
        <v>44</v>
      </c>
      <c r="S3226" s="33">
        <f ca="1">IF(J3226="",R3226,MOD((R3226+_xlfn.XLOOKUP(J3226,CODE,VAL))*17,256))</f>
        <v>92</v>
      </c>
      <c r="T3226" s="33">
        <f ca="1">IF(K3226="",S3226,MOD((S3226+_xlfn.XLOOKUP(K3226,CODE,VAL))*17,256))</f>
        <v>72</v>
      </c>
      <c r="U3226" s="33">
        <f ca="1">IF(L3226="",T3226,MOD((T3226+_xlfn.XLOOKUP(L3226,CODE,VAL))*17,256))</f>
        <v>213</v>
      </c>
      <c r="V3226" s="33">
        <f ca="1">IF(M3226="",U3226,MOD((U3226+_xlfn.XLOOKUP(M3226,CODE,VAL))*17,256))</f>
        <v>136</v>
      </c>
      <c r="W3226" s="33">
        <f ca="1">IF(N3226="",V3226,MOD((V3226+_xlfn.XLOOKUP(N3226,CODE,VAL))*17,256))</f>
        <v>136</v>
      </c>
      <c r="X3226" s="33">
        <f ca="1">IF(O3226="",W3226,MOD((W3226+_xlfn.XLOOKUP(O3226,CODE,VAL))*17,256))</f>
        <v>136</v>
      </c>
      <c r="Y3226" s="33">
        <f ca="1">IF(P3226="",X3226,MOD((X3226+_xlfn.XLOOKUP(P3226,CODE,VAL))*17,256))</f>
        <v>136</v>
      </c>
    </row>
    <row r="3227" spans="5:25">
      <c r="E3227" t="str">
        <f ca="1"/>
        <v>vp=2</v>
      </c>
      <c r="F3227" t="str" cm="1">
        <f t="array" aca="1" ref="F3227" ca="1">_xlfn.IFS(E3227="","",IFERROR(FIND("-",E3227),0)&gt;0,LEFT(E3227,FIND("-",E3227)-1),TRUE,LEFT(E3227,FIND("=",E3227)-1))</f>
        <v>vp</v>
      </c>
      <c r="G3227" cm="1">
        <f t="array" aca="1" ref="G3227" ca="1">_xlfn.IFS(E3227="","",IFERROR(FIND("-",E3227),0)&gt;0,0,TRUE,VALUE(MID(E3227,FIND("=",E3227)+1,10)))</f>
        <v>2</v>
      </c>
      <c r="H3227">
        <f t="shared" ca="1" si="271"/>
        <v>4</v>
      </c>
      <c r="I3227" t="str">
        <f t="shared" ca="1" si="272"/>
        <v>v</v>
      </c>
      <c r="J3227" t="str">
        <f t="shared" ca="1" si="274"/>
        <v>p</v>
      </c>
      <c r="K3227" t="str">
        <f t="shared" ca="1" si="274"/>
        <v>=</v>
      </c>
      <c r="L3227" t="str">
        <f t="shared" ca="1" si="274"/>
        <v>2</v>
      </c>
      <c r="M3227" t="str">
        <f t="shared" ca="1" si="274"/>
        <v/>
      </c>
      <c r="N3227" t="str">
        <f t="shared" ca="1" si="274"/>
        <v/>
      </c>
      <c r="O3227" t="str">
        <f t="shared" ca="1" si="274"/>
        <v/>
      </c>
      <c r="P3227" s="19" t="str">
        <f t="shared" ca="1" si="274"/>
        <v/>
      </c>
      <c r="Q3227" s="33">
        <f t="shared" si="273"/>
        <v>0</v>
      </c>
      <c r="R3227" s="33">
        <f ca="1">IF(I3227="",Q3227,MOD((Q3227+_xlfn.XLOOKUP(I3227,CODE,VAL))*17,256))</f>
        <v>214</v>
      </c>
      <c r="S3227" s="33">
        <f ca="1">IF(J3227="",R3227,MOD((R3227+_xlfn.XLOOKUP(J3227,CODE,VAL))*17,256))</f>
        <v>166</v>
      </c>
      <c r="T3227" s="33">
        <f ca="1">IF(K3227="",S3227,MOD((S3227+_xlfn.XLOOKUP(K3227,CODE,VAL))*17,256))</f>
        <v>19</v>
      </c>
      <c r="U3227" s="33">
        <f ca="1">IF(L3227="",T3227,MOD((T3227+_xlfn.XLOOKUP(L3227,CODE,VAL))*17,256))</f>
        <v>149</v>
      </c>
      <c r="V3227" s="33">
        <f ca="1">IF(M3227="",U3227,MOD((U3227+_xlfn.XLOOKUP(M3227,CODE,VAL))*17,256))</f>
        <v>149</v>
      </c>
      <c r="W3227" s="33">
        <f ca="1">IF(N3227="",V3227,MOD((V3227+_xlfn.XLOOKUP(N3227,CODE,VAL))*17,256))</f>
        <v>149</v>
      </c>
      <c r="X3227" s="33">
        <f ca="1">IF(O3227="",W3227,MOD((W3227+_xlfn.XLOOKUP(O3227,CODE,VAL))*17,256))</f>
        <v>149</v>
      </c>
      <c r="Y3227" s="33">
        <f ca="1">IF(P3227="",X3227,MOD((X3227+_xlfn.XLOOKUP(P3227,CODE,VAL))*17,256))</f>
        <v>149</v>
      </c>
    </row>
    <row r="3228" spans="5:25">
      <c r="E3228" t="str">
        <f ca="1"/>
        <v>gxbm=4</v>
      </c>
      <c r="F3228" t="str" cm="1">
        <f t="array" aca="1" ref="F3228" ca="1">_xlfn.IFS(E3228="","",IFERROR(FIND("-",E3228),0)&gt;0,LEFT(E3228,FIND("-",E3228)-1),TRUE,LEFT(E3228,FIND("=",E3228)-1))</f>
        <v>gxbm</v>
      </c>
      <c r="G3228" cm="1">
        <f t="array" aca="1" ref="G3228" ca="1">_xlfn.IFS(E3228="","",IFERROR(FIND("-",E3228),0)&gt;0,0,TRUE,VALUE(MID(E3228,FIND("=",E3228)+1,10)))</f>
        <v>4</v>
      </c>
      <c r="H3228">
        <f t="shared" ca="1" si="271"/>
        <v>6</v>
      </c>
      <c r="I3228" t="str">
        <f t="shared" ca="1" si="272"/>
        <v>g</v>
      </c>
      <c r="J3228" t="str">
        <f t="shared" ca="1" si="274"/>
        <v>x</v>
      </c>
      <c r="K3228" t="str">
        <f t="shared" ca="1" si="274"/>
        <v>b</v>
      </c>
      <c r="L3228" t="str">
        <f t="shared" ca="1" si="274"/>
        <v>m</v>
      </c>
      <c r="M3228" t="str">
        <f t="shared" ca="1" si="274"/>
        <v>=</v>
      </c>
      <c r="N3228" t="str">
        <f t="shared" ca="1" si="274"/>
        <v>4</v>
      </c>
      <c r="O3228" t="str">
        <f t="shared" ca="1" si="274"/>
        <v/>
      </c>
      <c r="P3228" s="19" t="str">
        <f t="shared" ca="1" si="274"/>
        <v/>
      </c>
      <c r="Q3228" s="33">
        <f t="shared" si="273"/>
        <v>0</v>
      </c>
      <c r="R3228" s="33">
        <f ca="1">IF(I3228="",Q3228,MOD((Q3228+_xlfn.XLOOKUP(I3228,CODE,VAL))*17,256))</f>
        <v>215</v>
      </c>
      <c r="S3228" s="33">
        <f ca="1">IF(J3228="",R3228,MOD((R3228+_xlfn.XLOOKUP(J3228,CODE,VAL))*17,256))</f>
        <v>63</v>
      </c>
      <c r="T3228" s="33">
        <f ca="1">IF(K3228="",S3228,MOD((S3228+_xlfn.XLOOKUP(K3228,CODE,VAL))*17,256))</f>
        <v>177</v>
      </c>
      <c r="U3228" s="33">
        <f ca="1">IF(L3228="",T3228,MOD((T3228+_xlfn.XLOOKUP(L3228,CODE,VAL))*17,256))</f>
        <v>254</v>
      </c>
      <c r="V3228" s="33">
        <f ca="1">IF(M3228="",U3228,MOD((U3228+_xlfn.XLOOKUP(M3228,CODE,VAL))*17,256))</f>
        <v>235</v>
      </c>
      <c r="W3228" s="33">
        <f ca="1">IF(N3228="",V3228,MOD((V3228+_xlfn.XLOOKUP(N3228,CODE,VAL))*17,256))</f>
        <v>15</v>
      </c>
      <c r="X3228" s="33">
        <f ca="1">IF(O3228="",W3228,MOD((W3228+_xlfn.XLOOKUP(O3228,CODE,VAL))*17,256))</f>
        <v>15</v>
      </c>
      <c r="Y3228" s="33">
        <f ca="1">IF(P3228="",X3228,MOD((X3228+_xlfn.XLOOKUP(P3228,CODE,VAL))*17,256))</f>
        <v>15</v>
      </c>
    </row>
    <row r="3229" spans="5:25">
      <c r="E3229" t="str">
        <f ca="1"/>
        <v>rb-</v>
      </c>
      <c r="F3229" t="str" cm="1">
        <f t="array" aca="1" ref="F3229" ca="1">_xlfn.IFS(E3229="","",IFERROR(FIND("-",E3229),0)&gt;0,LEFT(E3229,FIND("-",E3229)-1),TRUE,LEFT(E3229,FIND("=",E3229)-1))</f>
        <v>rb</v>
      </c>
      <c r="G3229" cm="1">
        <f t="array" aca="1" ref="G3229" ca="1">_xlfn.IFS(E3229="","",IFERROR(FIND("-",E3229),0)&gt;0,0,TRUE,VALUE(MID(E3229,FIND("=",E3229)+1,10)))</f>
        <v>0</v>
      </c>
      <c r="H3229">
        <f t="shared" ca="1" si="271"/>
        <v>3</v>
      </c>
      <c r="I3229" t="str">
        <f t="shared" ca="1" si="272"/>
        <v>r</v>
      </c>
      <c r="J3229" t="str">
        <f t="shared" ca="1" si="274"/>
        <v>b</v>
      </c>
      <c r="K3229" t="str">
        <f t="shared" ca="1" si="274"/>
        <v>-</v>
      </c>
      <c r="L3229" t="str">
        <f t="shared" ca="1" si="274"/>
        <v/>
      </c>
      <c r="M3229" t="str">
        <f t="shared" ca="1" si="274"/>
        <v/>
      </c>
      <c r="N3229" t="str">
        <f t="shared" ca="1" si="274"/>
        <v/>
      </c>
      <c r="O3229" t="str">
        <f t="shared" ca="1" si="274"/>
        <v/>
      </c>
      <c r="P3229" s="19" t="str">
        <f t="shared" ca="1" si="274"/>
        <v/>
      </c>
      <c r="Q3229" s="33">
        <f t="shared" si="273"/>
        <v>0</v>
      </c>
      <c r="R3229" s="33">
        <f ca="1">IF(I3229="",Q3229,MOD((Q3229+_xlfn.XLOOKUP(I3229,CODE,VAL))*17,256))</f>
        <v>146</v>
      </c>
      <c r="S3229" s="33">
        <f ca="1">IF(J3229="",R3229,MOD((R3229+_xlfn.XLOOKUP(J3229,CODE,VAL))*17,256))</f>
        <v>52</v>
      </c>
      <c r="T3229" s="33">
        <f ca="1">IF(K3229="",S3229,MOD((S3229+_xlfn.XLOOKUP(K3229,CODE,VAL))*17,256))</f>
        <v>113</v>
      </c>
      <c r="U3229" s="33">
        <f ca="1">IF(L3229="",T3229,MOD((T3229+_xlfn.XLOOKUP(L3229,CODE,VAL))*17,256))</f>
        <v>113</v>
      </c>
      <c r="V3229" s="33">
        <f ca="1">IF(M3229="",U3229,MOD((U3229+_xlfn.XLOOKUP(M3229,CODE,VAL))*17,256))</f>
        <v>113</v>
      </c>
      <c r="W3229" s="33">
        <f ca="1">IF(N3229="",V3229,MOD((V3229+_xlfn.XLOOKUP(N3229,CODE,VAL))*17,256))</f>
        <v>113</v>
      </c>
      <c r="X3229" s="33">
        <f ca="1">IF(O3229="",W3229,MOD((W3229+_xlfn.XLOOKUP(O3229,CODE,VAL))*17,256))</f>
        <v>113</v>
      </c>
      <c r="Y3229" s="33">
        <f ca="1">IF(P3229="",X3229,MOD((X3229+_xlfn.XLOOKUP(P3229,CODE,VAL))*17,256))</f>
        <v>113</v>
      </c>
    </row>
    <row r="3230" spans="5:25">
      <c r="E3230" t="str">
        <f ca="1"/>
        <v>nz-</v>
      </c>
      <c r="F3230" t="str" cm="1">
        <f t="array" aca="1" ref="F3230" ca="1">_xlfn.IFS(E3230="","",IFERROR(FIND("-",E3230),0)&gt;0,LEFT(E3230,FIND("-",E3230)-1),TRUE,LEFT(E3230,FIND("=",E3230)-1))</f>
        <v>nz</v>
      </c>
      <c r="G3230" cm="1">
        <f t="array" aca="1" ref="G3230" ca="1">_xlfn.IFS(E3230="","",IFERROR(FIND("-",E3230),0)&gt;0,0,TRUE,VALUE(MID(E3230,FIND("=",E3230)+1,10)))</f>
        <v>0</v>
      </c>
      <c r="H3230">
        <f t="shared" ca="1" si="271"/>
        <v>3</v>
      </c>
      <c r="I3230" t="str">
        <f t="shared" ca="1" si="272"/>
        <v>n</v>
      </c>
      <c r="J3230" t="str">
        <f t="shared" ca="1" si="274"/>
        <v>z</v>
      </c>
      <c r="K3230" t="str">
        <f t="shared" ca="1" si="274"/>
        <v>-</v>
      </c>
      <c r="L3230" t="str">
        <f t="shared" ca="1" si="274"/>
        <v/>
      </c>
      <c r="M3230" t="str">
        <f t="shared" ca="1" si="274"/>
        <v/>
      </c>
      <c r="N3230" t="str">
        <f t="shared" ca="1" si="274"/>
        <v/>
      </c>
      <c r="O3230" t="str">
        <f t="shared" ca="1" si="274"/>
        <v/>
      </c>
      <c r="P3230" s="19" t="str">
        <f t="shared" ca="1" si="274"/>
        <v/>
      </c>
      <c r="Q3230" s="33">
        <f t="shared" si="273"/>
        <v>0</v>
      </c>
      <c r="R3230" s="33">
        <f ca="1">IF(I3230="",Q3230,MOD((Q3230+_xlfn.XLOOKUP(I3230,CODE,VAL))*17,256))</f>
        <v>78</v>
      </c>
      <c r="S3230" s="33">
        <f ca="1">IF(J3230="",R3230,MOD((R3230+_xlfn.XLOOKUP(J3230,CODE,VAL))*17,256))</f>
        <v>72</v>
      </c>
      <c r="T3230" s="33">
        <f ca="1">IF(K3230="",S3230,MOD((S3230+_xlfn.XLOOKUP(K3230,CODE,VAL))*17,256))</f>
        <v>197</v>
      </c>
      <c r="U3230" s="33">
        <f ca="1">IF(L3230="",T3230,MOD((T3230+_xlfn.XLOOKUP(L3230,CODE,VAL))*17,256))</f>
        <v>197</v>
      </c>
      <c r="V3230" s="33">
        <f ca="1">IF(M3230="",U3230,MOD((U3230+_xlfn.XLOOKUP(M3230,CODE,VAL))*17,256))</f>
        <v>197</v>
      </c>
      <c r="W3230" s="33">
        <f ca="1">IF(N3230="",V3230,MOD((V3230+_xlfn.XLOOKUP(N3230,CODE,VAL))*17,256))</f>
        <v>197</v>
      </c>
      <c r="X3230" s="33">
        <f ca="1">IF(O3230="",W3230,MOD((W3230+_xlfn.XLOOKUP(O3230,CODE,VAL))*17,256))</f>
        <v>197</v>
      </c>
      <c r="Y3230" s="33">
        <f ca="1">IF(P3230="",X3230,MOD((X3230+_xlfn.XLOOKUP(P3230,CODE,VAL))*17,256))</f>
        <v>197</v>
      </c>
    </row>
    <row r="3231" spans="5:25">
      <c r="E3231" t="str">
        <f ca="1"/>
        <v>gcth=2</v>
      </c>
      <c r="F3231" t="str" cm="1">
        <f t="array" aca="1" ref="F3231" ca="1">_xlfn.IFS(E3231="","",IFERROR(FIND("-",E3231),0)&gt;0,LEFT(E3231,FIND("-",E3231)-1),TRUE,LEFT(E3231,FIND("=",E3231)-1))</f>
        <v>gcth</v>
      </c>
      <c r="G3231" cm="1">
        <f t="array" aca="1" ref="G3231" ca="1">_xlfn.IFS(E3231="","",IFERROR(FIND("-",E3231),0)&gt;0,0,TRUE,VALUE(MID(E3231,FIND("=",E3231)+1,10)))</f>
        <v>2</v>
      </c>
      <c r="H3231">
        <f t="shared" ca="1" si="271"/>
        <v>6</v>
      </c>
      <c r="I3231" t="str">
        <f t="shared" ca="1" si="272"/>
        <v>g</v>
      </c>
      <c r="J3231" t="str">
        <f t="shared" ca="1" si="274"/>
        <v>c</v>
      </c>
      <c r="K3231" t="str">
        <f t="shared" ca="1" si="274"/>
        <v>t</v>
      </c>
      <c r="L3231" t="str">
        <f t="shared" ca="1" si="274"/>
        <v>h</v>
      </c>
      <c r="M3231" t="str">
        <f t="shared" ca="1" si="274"/>
        <v>=</v>
      </c>
      <c r="N3231" t="str">
        <f t="shared" ca="1" si="274"/>
        <v>2</v>
      </c>
      <c r="O3231" t="str">
        <f t="shared" ca="1" si="274"/>
        <v/>
      </c>
      <c r="P3231" s="19" t="str">
        <f t="shared" ca="1" si="274"/>
        <v/>
      </c>
      <c r="Q3231" s="33">
        <f t="shared" si="273"/>
        <v>0</v>
      </c>
      <c r="R3231" s="33">
        <f ca="1">IF(I3231="",Q3231,MOD((Q3231+_xlfn.XLOOKUP(I3231,CODE,VAL))*17,256))</f>
        <v>215</v>
      </c>
      <c r="S3231" s="33">
        <f ca="1">IF(J3231="",R3231,MOD((R3231+_xlfn.XLOOKUP(J3231,CODE,VAL))*17,256))</f>
        <v>218</v>
      </c>
      <c r="T3231" s="33">
        <f ca="1">IF(K3231="",S3231,MOD((S3231+_xlfn.XLOOKUP(K3231,CODE,VAL))*17,256))</f>
        <v>46</v>
      </c>
      <c r="U3231" s="33">
        <f ca="1">IF(L3231="",T3231,MOD((T3231+_xlfn.XLOOKUP(L3231,CODE,VAL))*17,256))</f>
        <v>246</v>
      </c>
      <c r="V3231" s="33">
        <f ca="1">IF(M3231="",U3231,MOD((U3231+_xlfn.XLOOKUP(M3231,CODE,VAL))*17,256))</f>
        <v>99</v>
      </c>
      <c r="W3231" s="33">
        <f ca="1">IF(N3231="",V3231,MOD((V3231+_xlfn.XLOOKUP(N3231,CODE,VAL))*17,256))</f>
        <v>229</v>
      </c>
      <c r="X3231" s="33">
        <f ca="1">IF(O3231="",W3231,MOD((W3231+_xlfn.XLOOKUP(O3231,CODE,VAL))*17,256))</f>
        <v>229</v>
      </c>
      <c r="Y3231" s="33">
        <f ca="1">IF(P3231="",X3231,MOD((X3231+_xlfn.XLOOKUP(P3231,CODE,VAL))*17,256))</f>
        <v>229</v>
      </c>
    </row>
    <row r="3232" spans="5:25">
      <c r="E3232" t="str">
        <f ca="1"/>
        <v>sj-</v>
      </c>
      <c r="F3232" t="str" cm="1">
        <f t="array" aca="1" ref="F3232" ca="1">_xlfn.IFS(E3232="","",IFERROR(FIND("-",E3232),0)&gt;0,LEFT(E3232,FIND("-",E3232)-1),TRUE,LEFT(E3232,FIND("=",E3232)-1))</f>
        <v>sj</v>
      </c>
      <c r="G3232" cm="1">
        <f t="array" aca="1" ref="G3232" ca="1">_xlfn.IFS(E3232="","",IFERROR(FIND("-",E3232),0)&gt;0,0,TRUE,VALUE(MID(E3232,FIND("=",E3232)+1,10)))</f>
        <v>0</v>
      </c>
      <c r="H3232">
        <f t="shared" ca="1" si="271"/>
        <v>3</v>
      </c>
      <c r="I3232" t="str">
        <f t="shared" ca="1" si="272"/>
        <v>s</v>
      </c>
      <c r="J3232" t="str">
        <f t="shared" ca="1" si="274"/>
        <v>j</v>
      </c>
      <c r="K3232" t="str">
        <f t="shared" ca="1" si="274"/>
        <v>-</v>
      </c>
      <c r="L3232" t="str">
        <f t="shared" ca="1" si="274"/>
        <v/>
      </c>
      <c r="M3232" t="str">
        <f t="shared" ca="1" si="274"/>
        <v/>
      </c>
      <c r="N3232" t="str">
        <f t="shared" ca="1" si="274"/>
        <v/>
      </c>
      <c r="O3232" t="str">
        <f t="shared" ca="1" si="274"/>
        <v/>
      </c>
      <c r="P3232" s="19" t="str">
        <f t="shared" ca="1" si="274"/>
        <v/>
      </c>
      <c r="Q3232" s="33">
        <f t="shared" si="273"/>
        <v>0</v>
      </c>
      <c r="R3232" s="33">
        <f ca="1">IF(I3232="",Q3232,MOD((Q3232+_xlfn.XLOOKUP(I3232,CODE,VAL))*17,256))</f>
        <v>163</v>
      </c>
      <c r="S3232" s="33">
        <f ca="1">IF(J3232="",R3232,MOD((R3232+_xlfn.XLOOKUP(J3232,CODE,VAL))*17,256))</f>
        <v>221</v>
      </c>
      <c r="T3232" s="33">
        <f ca="1">IF(K3232="",S3232,MOD((S3232+_xlfn.XLOOKUP(K3232,CODE,VAL))*17,256))</f>
        <v>170</v>
      </c>
      <c r="U3232" s="33">
        <f ca="1">IF(L3232="",T3232,MOD((T3232+_xlfn.XLOOKUP(L3232,CODE,VAL))*17,256))</f>
        <v>170</v>
      </c>
      <c r="V3232" s="33">
        <f ca="1">IF(M3232="",U3232,MOD((U3232+_xlfn.XLOOKUP(M3232,CODE,VAL))*17,256))</f>
        <v>170</v>
      </c>
      <c r="W3232" s="33">
        <f ca="1">IF(N3232="",V3232,MOD((V3232+_xlfn.XLOOKUP(N3232,CODE,VAL))*17,256))</f>
        <v>170</v>
      </c>
      <c r="X3232" s="33">
        <f ca="1">IF(O3232="",W3232,MOD((W3232+_xlfn.XLOOKUP(O3232,CODE,VAL))*17,256))</f>
        <v>170</v>
      </c>
      <c r="Y3232" s="33">
        <f ca="1">IF(P3232="",X3232,MOD((X3232+_xlfn.XLOOKUP(P3232,CODE,VAL))*17,256))</f>
        <v>170</v>
      </c>
    </row>
    <row r="3233" spans="5:25">
      <c r="E3233" t="str">
        <f ca="1"/>
        <v>vzvr-</v>
      </c>
      <c r="F3233" t="str" cm="1">
        <f t="array" aca="1" ref="F3233" ca="1">_xlfn.IFS(E3233="","",IFERROR(FIND("-",E3233),0)&gt;0,LEFT(E3233,FIND("-",E3233)-1),TRUE,LEFT(E3233,FIND("=",E3233)-1))</f>
        <v>vzvr</v>
      </c>
      <c r="G3233" cm="1">
        <f t="array" aca="1" ref="G3233" ca="1">_xlfn.IFS(E3233="","",IFERROR(FIND("-",E3233),0)&gt;0,0,TRUE,VALUE(MID(E3233,FIND("=",E3233)+1,10)))</f>
        <v>0</v>
      </c>
      <c r="H3233">
        <f t="shared" ca="1" si="271"/>
        <v>5</v>
      </c>
      <c r="I3233" t="str">
        <f t="shared" ca="1" si="272"/>
        <v>v</v>
      </c>
      <c r="J3233" t="str">
        <f t="shared" ca="1" si="274"/>
        <v>z</v>
      </c>
      <c r="K3233" t="str">
        <f t="shared" ca="1" si="274"/>
        <v>v</v>
      </c>
      <c r="L3233" t="str">
        <f t="shared" ca="1" si="274"/>
        <v>r</v>
      </c>
      <c r="M3233" t="str">
        <f t="shared" ca="1" si="274"/>
        <v>-</v>
      </c>
      <c r="N3233" t="str">
        <f t="shared" ca="1" si="274"/>
        <v/>
      </c>
      <c r="O3233" t="str">
        <f t="shared" ca="1" si="274"/>
        <v/>
      </c>
      <c r="P3233" s="19" t="str">
        <f t="shared" ca="1" si="274"/>
        <v/>
      </c>
      <c r="Q3233" s="33">
        <f t="shared" si="273"/>
        <v>0</v>
      </c>
      <c r="R3233" s="33">
        <f ca="1">IF(I3233="",Q3233,MOD((Q3233+_xlfn.XLOOKUP(I3233,CODE,VAL))*17,256))</f>
        <v>214</v>
      </c>
      <c r="S3233" s="33">
        <f ca="1">IF(J3233="",R3233,MOD((R3233+_xlfn.XLOOKUP(J3233,CODE,VAL))*17,256))</f>
        <v>80</v>
      </c>
      <c r="T3233" s="33">
        <f ca="1">IF(K3233="",S3233,MOD((S3233+_xlfn.XLOOKUP(K3233,CODE,VAL))*17,256))</f>
        <v>38</v>
      </c>
      <c r="U3233" s="33">
        <f ca="1">IF(L3233="",T3233,MOD((T3233+_xlfn.XLOOKUP(L3233,CODE,VAL))*17,256))</f>
        <v>24</v>
      </c>
      <c r="V3233" s="33">
        <f ca="1">IF(M3233="",U3233,MOD((U3233+_xlfn.XLOOKUP(M3233,CODE,VAL))*17,256))</f>
        <v>149</v>
      </c>
      <c r="W3233" s="33">
        <f ca="1">IF(N3233="",V3233,MOD((V3233+_xlfn.XLOOKUP(N3233,CODE,VAL))*17,256))</f>
        <v>149</v>
      </c>
      <c r="X3233" s="33">
        <f ca="1">IF(O3233="",W3233,MOD((W3233+_xlfn.XLOOKUP(O3233,CODE,VAL))*17,256))</f>
        <v>149</v>
      </c>
      <c r="Y3233" s="33">
        <f ca="1">IF(P3233="",X3233,MOD((X3233+_xlfn.XLOOKUP(P3233,CODE,VAL))*17,256))</f>
        <v>149</v>
      </c>
    </row>
    <row r="3234" spans="5:25">
      <c r="E3234" t="str">
        <f ca="1"/>
        <v>ktf=9</v>
      </c>
      <c r="F3234" t="str" cm="1">
        <f t="array" aca="1" ref="F3234" ca="1">_xlfn.IFS(E3234="","",IFERROR(FIND("-",E3234),0)&gt;0,LEFT(E3234,FIND("-",E3234)-1),TRUE,LEFT(E3234,FIND("=",E3234)-1))</f>
        <v>ktf</v>
      </c>
      <c r="G3234" cm="1">
        <f t="array" aca="1" ref="G3234" ca="1">_xlfn.IFS(E3234="","",IFERROR(FIND("-",E3234),0)&gt;0,0,TRUE,VALUE(MID(E3234,FIND("=",E3234)+1,10)))</f>
        <v>9</v>
      </c>
      <c r="H3234">
        <f t="shared" ca="1" si="271"/>
        <v>5</v>
      </c>
      <c r="I3234" t="str">
        <f t="shared" ca="1" si="272"/>
        <v>k</v>
      </c>
      <c r="J3234" t="str">
        <f t="shared" ca="1" si="274"/>
        <v>t</v>
      </c>
      <c r="K3234" t="str">
        <f t="shared" ca="1" si="274"/>
        <v>f</v>
      </c>
      <c r="L3234" t="str">
        <f t="shared" ca="1" si="274"/>
        <v>=</v>
      </c>
      <c r="M3234" t="str">
        <f t="shared" ca="1" si="274"/>
        <v>9</v>
      </c>
      <c r="N3234" t="str">
        <f t="shared" ca="1" si="274"/>
        <v/>
      </c>
      <c r="O3234" t="str">
        <f t="shared" ca="1" si="274"/>
        <v/>
      </c>
      <c r="P3234" s="19" t="str">
        <f t="shared" ca="1" si="274"/>
        <v/>
      </c>
      <c r="Q3234" s="33">
        <f t="shared" si="273"/>
        <v>0</v>
      </c>
      <c r="R3234" s="33">
        <f ca="1">IF(I3234="",Q3234,MOD((Q3234+_xlfn.XLOOKUP(I3234,CODE,VAL))*17,256))</f>
        <v>27</v>
      </c>
      <c r="S3234" s="33">
        <f ca="1">IF(J3234="",R3234,MOD((R3234+_xlfn.XLOOKUP(J3234,CODE,VAL))*17,256))</f>
        <v>127</v>
      </c>
      <c r="T3234" s="33">
        <f ca="1">IF(K3234="",S3234,MOD((S3234+_xlfn.XLOOKUP(K3234,CODE,VAL))*17,256))</f>
        <v>53</v>
      </c>
      <c r="U3234" s="33">
        <f ca="1">IF(L3234="",T3234,MOD((T3234+_xlfn.XLOOKUP(L3234,CODE,VAL))*17,256))</f>
        <v>146</v>
      </c>
      <c r="V3234" s="33">
        <f ca="1">IF(M3234="",U3234,MOD((U3234+_xlfn.XLOOKUP(M3234,CODE,VAL))*17,256))</f>
        <v>123</v>
      </c>
      <c r="W3234" s="33">
        <f ca="1">IF(N3234="",V3234,MOD((V3234+_xlfn.XLOOKUP(N3234,CODE,VAL))*17,256))</f>
        <v>123</v>
      </c>
      <c r="X3234" s="33">
        <f ca="1">IF(O3234="",W3234,MOD((W3234+_xlfn.XLOOKUP(O3234,CODE,VAL))*17,256))</f>
        <v>123</v>
      </c>
      <c r="Y3234" s="33">
        <f ca="1">IF(P3234="",X3234,MOD((X3234+_xlfn.XLOOKUP(P3234,CODE,VAL))*17,256))</f>
        <v>123</v>
      </c>
    </row>
    <row r="3235" spans="5:25">
      <c r="E3235" t="str">
        <f ca="1"/>
        <v>hvt=6</v>
      </c>
      <c r="F3235" t="str" cm="1">
        <f t="array" aca="1" ref="F3235" ca="1">_xlfn.IFS(E3235="","",IFERROR(FIND("-",E3235),0)&gt;0,LEFT(E3235,FIND("-",E3235)-1),TRUE,LEFT(E3235,FIND("=",E3235)-1))</f>
        <v>hvt</v>
      </c>
      <c r="G3235" cm="1">
        <f t="array" aca="1" ref="G3235" ca="1">_xlfn.IFS(E3235="","",IFERROR(FIND("-",E3235),0)&gt;0,0,TRUE,VALUE(MID(E3235,FIND("=",E3235)+1,10)))</f>
        <v>6</v>
      </c>
      <c r="H3235">
        <f t="shared" ca="1" si="271"/>
        <v>5</v>
      </c>
      <c r="I3235" t="str">
        <f t="shared" ca="1" si="272"/>
        <v>h</v>
      </c>
      <c r="J3235" t="str">
        <f t="shared" ca="1" si="274"/>
        <v>v</v>
      </c>
      <c r="K3235" t="str">
        <f t="shared" ca="1" si="274"/>
        <v>t</v>
      </c>
      <c r="L3235" t="str">
        <f t="shared" ca="1" si="274"/>
        <v>=</v>
      </c>
      <c r="M3235" t="str">
        <f t="shared" ca="1" si="274"/>
        <v>6</v>
      </c>
      <c r="N3235" t="str">
        <f t="shared" ca="1" si="274"/>
        <v/>
      </c>
      <c r="O3235" t="str">
        <f t="shared" ca="1" si="274"/>
        <v/>
      </c>
      <c r="P3235" s="19" t="str">
        <f t="shared" ca="1" si="274"/>
        <v/>
      </c>
      <c r="Q3235" s="33">
        <f t="shared" si="273"/>
        <v>0</v>
      </c>
      <c r="R3235" s="33">
        <f ca="1">IF(I3235="",Q3235,MOD((Q3235+_xlfn.XLOOKUP(I3235,CODE,VAL))*17,256))</f>
        <v>232</v>
      </c>
      <c r="S3235" s="33">
        <f ca="1">IF(J3235="",R3235,MOD((R3235+_xlfn.XLOOKUP(J3235,CODE,VAL))*17,256))</f>
        <v>62</v>
      </c>
      <c r="T3235" s="33">
        <f ca="1">IF(K3235="",S3235,MOD((S3235+_xlfn.XLOOKUP(K3235,CODE,VAL))*17,256))</f>
        <v>210</v>
      </c>
      <c r="U3235" s="33">
        <f ca="1">IF(L3235="",T3235,MOD((T3235+_xlfn.XLOOKUP(L3235,CODE,VAL))*17,256))</f>
        <v>255</v>
      </c>
      <c r="V3235" s="33">
        <f ca="1">IF(M3235="",U3235,MOD((U3235+_xlfn.XLOOKUP(M3235,CODE,VAL))*17,256))</f>
        <v>133</v>
      </c>
      <c r="W3235" s="33">
        <f ca="1">IF(N3235="",V3235,MOD((V3235+_xlfn.XLOOKUP(N3235,CODE,VAL))*17,256))</f>
        <v>133</v>
      </c>
      <c r="X3235" s="33">
        <f ca="1">IF(O3235="",W3235,MOD((W3235+_xlfn.XLOOKUP(O3235,CODE,VAL))*17,256))</f>
        <v>133</v>
      </c>
      <c r="Y3235" s="33">
        <f ca="1">IF(P3235="",X3235,MOD((X3235+_xlfn.XLOOKUP(P3235,CODE,VAL))*17,256))</f>
        <v>133</v>
      </c>
    </row>
    <row r="3236" spans="5:25">
      <c r="E3236" t="str">
        <f ca="1"/>
        <v>ptrq=2</v>
      </c>
      <c r="F3236" t="str" cm="1">
        <f t="array" aca="1" ref="F3236" ca="1">_xlfn.IFS(E3236="","",IFERROR(FIND("-",E3236),0)&gt;0,LEFT(E3236,FIND("-",E3236)-1),TRUE,LEFT(E3236,FIND("=",E3236)-1))</f>
        <v>ptrq</v>
      </c>
      <c r="G3236" cm="1">
        <f t="array" aca="1" ref="G3236" ca="1">_xlfn.IFS(E3236="","",IFERROR(FIND("-",E3236),0)&gt;0,0,TRUE,VALUE(MID(E3236,FIND("=",E3236)+1,10)))</f>
        <v>2</v>
      </c>
      <c r="H3236">
        <f t="shared" ca="1" si="271"/>
        <v>6</v>
      </c>
      <c r="I3236" t="str">
        <f t="shared" ca="1" si="272"/>
        <v>p</v>
      </c>
      <c r="J3236" t="str">
        <f t="shared" ca="1" si="274"/>
        <v>t</v>
      </c>
      <c r="K3236" t="str">
        <f t="shared" ca="1" si="274"/>
        <v>r</v>
      </c>
      <c r="L3236" t="str">
        <f t="shared" ca="1" si="274"/>
        <v>q</v>
      </c>
      <c r="M3236" t="str">
        <f t="shared" ca="1" si="274"/>
        <v>=</v>
      </c>
      <c r="N3236" t="str">
        <f t="shared" ca="1" si="274"/>
        <v>2</v>
      </c>
      <c r="O3236" t="str">
        <f t="shared" ca="1" si="274"/>
        <v/>
      </c>
      <c r="P3236" s="19" t="str">
        <f t="shared" ca="1" si="274"/>
        <v/>
      </c>
      <c r="Q3236" s="33">
        <f t="shared" si="273"/>
        <v>0</v>
      </c>
      <c r="R3236" s="33">
        <f ca="1">IF(I3236="",Q3236,MOD((Q3236+_xlfn.XLOOKUP(I3236,CODE,VAL))*17,256))</f>
        <v>112</v>
      </c>
      <c r="S3236" s="33">
        <f ca="1">IF(J3236="",R3236,MOD((R3236+_xlfn.XLOOKUP(J3236,CODE,VAL))*17,256))</f>
        <v>36</v>
      </c>
      <c r="T3236" s="33">
        <f ca="1">IF(K3236="",S3236,MOD((S3236+_xlfn.XLOOKUP(K3236,CODE,VAL))*17,256))</f>
        <v>246</v>
      </c>
      <c r="U3236" s="33">
        <f ca="1">IF(L3236="",T3236,MOD((T3236+_xlfn.XLOOKUP(L3236,CODE,VAL))*17,256))</f>
        <v>215</v>
      </c>
      <c r="V3236" s="33">
        <f ca="1">IF(M3236="",U3236,MOD((U3236+_xlfn.XLOOKUP(M3236,CODE,VAL))*17,256))</f>
        <v>84</v>
      </c>
      <c r="W3236" s="33">
        <f ca="1">IF(N3236="",V3236,MOD((V3236+_xlfn.XLOOKUP(N3236,CODE,VAL))*17,256))</f>
        <v>230</v>
      </c>
      <c r="X3236" s="33">
        <f ca="1">IF(O3236="",W3236,MOD((W3236+_xlfn.XLOOKUP(O3236,CODE,VAL))*17,256))</f>
        <v>230</v>
      </c>
      <c r="Y3236" s="33">
        <f ca="1">IF(P3236="",X3236,MOD((X3236+_xlfn.XLOOKUP(P3236,CODE,VAL))*17,256))</f>
        <v>230</v>
      </c>
    </row>
    <row r="3237" spans="5:25">
      <c r="E3237" t="str">
        <f ca="1"/>
        <v>fss=9</v>
      </c>
      <c r="F3237" t="str" cm="1">
        <f t="array" aca="1" ref="F3237" ca="1">_xlfn.IFS(E3237="","",IFERROR(FIND("-",E3237),0)&gt;0,LEFT(E3237,FIND("-",E3237)-1),TRUE,LEFT(E3237,FIND("=",E3237)-1))</f>
        <v>fss</v>
      </c>
      <c r="G3237" cm="1">
        <f t="array" aca="1" ref="G3237" ca="1">_xlfn.IFS(E3237="","",IFERROR(FIND("-",E3237),0)&gt;0,0,TRUE,VALUE(MID(E3237,FIND("=",E3237)+1,10)))</f>
        <v>9</v>
      </c>
      <c r="H3237">
        <f t="shared" ca="1" si="271"/>
        <v>5</v>
      </c>
      <c r="I3237" t="str">
        <f t="shared" ca="1" si="272"/>
        <v>f</v>
      </c>
      <c r="J3237" t="str">
        <f t="shared" ca="1" si="274"/>
        <v>s</v>
      </c>
      <c r="K3237" t="str">
        <f t="shared" ca="1" si="274"/>
        <v>s</v>
      </c>
      <c r="L3237" t="str">
        <f t="shared" ca="1" si="274"/>
        <v>=</v>
      </c>
      <c r="M3237" t="str">
        <f t="shared" ca="1" si="274"/>
        <v>9</v>
      </c>
      <c r="N3237" t="str">
        <f t="shared" ca="1" si="274"/>
        <v/>
      </c>
      <c r="O3237" t="str">
        <f t="shared" ca="1" si="274"/>
        <v/>
      </c>
      <c r="P3237" s="19" t="str">
        <f t="shared" ca="1" si="274"/>
        <v/>
      </c>
      <c r="Q3237" s="33">
        <f t="shared" si="273"/>
        <v>0</v>
      </c>
      <c r="R3237" s="33">
        <f ca="1">IF(I3237="",Q3237,MOD((Q3237+_xlfn.XLOOKUP(I3237,CODE,VAL))*17,256))</f>
        <v>198</v>
      </c>
      <c r="S3237" s="33">
        <f ca="1">IF(J3237="",R3237,MOD((R3237+_xlfn.XLOOKUP(J3237,CODE,VAL))*17,256))</f>
        <v>201</v>
      </c>
      <c r="T3237" s="33">
        <f ca="1">IF(K3237="",S3237,MOD((S3237+_xlfn.XLOOKUP(K3237,CODE,VAL))*17,256))</f>
        <v>252</v>
      </c>
      <c r="U3237" s="33">
        <f ca="1">IF(L3237="",T3237,MOD((T3237+_xlfn.XLOOKUP(L3237,CODE,VAL))*17,256))</f>
        <v>201</v>
      </c>
      <c r="V3237" s="33">
        <f ca="1">IF(M3237="",U3237,MOD((U3237+_xlfn.XLOOKUP(M3237,CODE,VAL))*17,256))</f>
        <v>34</v>
      </c>
      <c r="W3237" s="33">
        <f ca="1">IF(N3237="",V3237,MOD((V3237+_xlfn.XLOOKUP(N3237,CODE,VAL))*17,256))</f>
        <v>34</v>
      </c>
      <c r="X3237" s="33">
        <f ca="1">IF(O3237="",W3237,MOD((W3237+_xlfn.XLOOKUP(O3237,CODE,VAL))*17,256))</f>
        <v>34</v>
      </c>
      <c r="Y3237" s="33">
        <f ca="1">IF(P3237="",X3237,MOD((X3237+_xlfn.XLOOKUP(P3237,CODE,VAL))*17,256))</f>
        <v>34</v>
      </c>
    </row>
    <row r="3238" spans="5:25">
      <c r="E3238" t="str">
        <f ca="1"/>
        <v>qfnxg-</v>
      </c>
      <c r="F3238" t="str" cm="1">
        <f t="array" aca="1" ref="F3238" ca="1">_xlfn.IFS(E3238="","",IFERROR(FIND("-",E3238),0)&gt;0,LEFT(E3238,FIND("-",E3238)-1),TRUE,LEFT(E3238,FIND("=",E3238)-1))</f>
        <v>qfnxg</v>
      </c>
      <c r="G3238" cm="1">
        <f t="array" aca="1" ref="G3238" ca="1">_xlfn.IFS(E3238="","",IFERROR(FIND("-",E3238),0)&gt;0,0,TRUE,VALUE(MID(E3238,FIND("=",E3238)+1,10)))</f>
        <v>0</v>
      </c>
      <c r="H3238">
        <f t="shared" ca="1" si="271"/>
        <v>6</v>
      </c>
      <c r="I3238" t="str">
        <f t="shared" ca="1" si="272"/>
        <v>q</v>
      </c>
      <c r="J3238" t="str">
        <f t="shared" ca="1" si="274"/>
        <v>f</v>
      </c>
      <c r="K3238" t="str">
        <f t="shared" ca="1" si="274"/>
        <v>n</v>
      </c>
      <c r="L3238" t="str">
        <f t="shared" ca="1" si="274"/>
        <v>x</v>
      </c>
      <c r="M3238" t="str">
        <f t="shared" ca="1" si="274"/>
        <v>g</v>
      </c>
      <c r="N3238" t="str">
        <f t="shared" ca="1" si="274"/>
        <v>-</v>
      </c>
      <c r="O3238" t="str">
        <f t="shared" ca="1" si="274"/>
        <v/>
      </c>
      <c r="P3238" s="19" t="str">
        <f t="shared" ca="1" si="274"/>
        <v/>
      </c>
      <c r="Q3238" s="33">
        <f t="shared" si="273"/>
        <v>0</v>
      </c>
      <c r="R3238" s="33">
        <f ca="1">IF(I3238="",Q3238,MOD((Q3238+_xlfn.XLOOKUP(I3238,CODE,VAL))*17,256))</f>
        <v>129</v>
      </c>
      <c r="S3238" s="33">
        <f ca="1">IF(J3238="",R3238,MOD((R3238+_xlfn.XLOOKUP(J3238,CODE,VAL))*17,256))</f>
        <v>87</v>
      </c>
      <c r="T3238" s="33">
        <f ca="1">IF(K3238="",S3238,MOD((S3238+_xlfn.XLOOKUP(K3238,CODE,VAL))*17,256))</f>
        <v>21</v>
      </c>
      <c r="U3238" s="33">
        <f ca="1">IF(L3238="",T3238,MOD((T3238+_xlfn.XLOOKUP(L3238,CODE,VAL))*17,256))</f>
        <v>93</v>
      </c>
      <c r="V3238" s="33">
        <f ca="1">IF(M3238="",U3238,MOD((U3238+_xlfn.XLOOKUP(M3238,CODE,VAL))*17,256))</f>
        <v>4</v>
      </c>
      <c r="W3238" s="33">
        <f ca="1">IF(N3238="",V3238,MOD((V3238+_xlfn.XLOOKUP(N3238,CODE,VAL))*17,256))</f>
        <v>65</v>
      </c>
      <c r="X3238" s="33">
        <f ca="1">IF(O3238="",W3238,MOD((W3238+_xlfn.XLOOKUP(O3238,CODE,VAL))*17,256))</f>
        <v>65</v>
      </c>
      <c r="Y3238" s="33">
        <f ca="1">IF(P3238="",X3238,MOD((X3238+_xlfn.XLOOKUP(P3238,CODE,VAL))*17,256))</f>
        <v>65</v>
      </c>
    </row>
    <row r="3239" spans="5:25">
      <c r="E3239" t="str">
        <f ca="1"/>
        <v>cdls-</v>
      </c>
      <c r="F3239" t="str" cm="1">
        <f t="array" aca="1" ref="F3239" ca="1">_xlfn.IFS(E3239="","",IFERROR(FIND("-",E3239),0)&gt;0,LEFT(E3239,FIND("-",E3239)-1),TRUE,LEFT(E3239,FIND("=",E3239)-1))</f>
        <v>cdls</v>
      </c>
      <c r="G3239" cm="1">
        <f t="array" aca="1" ref="G3239" ca="1">_xlfn.IFS(E3239="","",IFERROR(FIND("-",E3239),0)&gt;0,0,TRUE,VALUE(MID(E3239,FIND("=",E3239)+1,10)))</f>
        <v>0</v>
      </c>
      <c r="H3239">
        <f t="shared" ca="1" si="271"/>
        <v>5</v>
      </c>
      <c r="I3239" t="str">
        <f t="shared" ca="1" si="272"/>
        <v>c</v>
      </c>
      <c r="J3239" t="str">
        <f t="shared" ca="1" si="274"/>
        <v>d</v>
      </c>
      <c r="K3239" t="str">
        <f t="shared" ca="1" si="274"/>
        <v>l</v>
      </c>
      <c r="L3239" t="str">
        <f t="shared" ca="1" si="274"/>
        <v>s</v>
      </c>
      <c r="M3239" t="str">
        <f t="shared" ca="1" si="274"/>
        <v>-</v>
      </c>
      <c r="N3239" t="str">
        <f t="shared" ca="1" si="274"/>
        <v/>
      </c>
      <c r="O3239" t="str">
        <f t="shared" ca="1" si="274"/>
        <v/>
      </c>
      <c r="P3239" s="19" t="str">
        <f t="shared" ca="1" si="274"/>
        <v/>
      </c>
      <c r="Q3239" s="33">
        <f t="shared" si="273"/>
        <v>0</v>
      </c>
      <c r="R3239" s="33">
        <f ca="1">IF(I3239="",Q3239,MOD((Q3239+_xlfn.XLOOKUP(I3239,CODE,VAL))*17,256))</f>
        <v>147</v>
      </c>
      <c r="S3239" s="33">
        <f ca="1">IF(J3239="",R3239,MOD((R3239+_xlfn.XLOOKUP(J3239,CODE,VAL))*17,256))</f>
        <v>103</v>
      </c>
      <c r="T3239" s="33">
        <f ca="1">IF(K3239="",S3239,MOD((S3239+_xlfn.XLOOKUP(K3239,CODE,VAL))*17,256))</f>
        <v>3</v>
      </c>
      <c r="U3239" s="33">
        <f ca="1">IF(L3239="",T3239,MOD((T3239+_xlfn.XLOOKUP(L3239,CODE,VAL))*17,256))</f>
        <v>214</v>
      </c>
      <c r="V3239" s="33">
        <f ca="1">IF(M3239="",U3239,MOD((U3239+_xlfn.XLOOKUP(M3239,CODE,VAL))*17,256))</f>
        <v>51</v>
      </c>
      <c r="W3239" s="33">
        <f ca="1">IF(N3239="",V3239,MOD((V3239+_xlfn.XLOOKUP(N3239,CODE,VAL))*17,256))</f>
        <v>51</v>
      </c>
      <c r="X3239" s="33">
        <f ca="1">IF(O3239="",W3239,MOD((W3239+_xlfn.XLOOKUP(O3239,CODE,VAL))*17,256))</f>
        <v>51</v>
      </c>
      <c r="Y3239" s="33">
        <f ca="1">IF(P3239="",X3239,MOD((X3239+_xlfn.XLOOKUP(P3239,CODE,VAL))*17,256))</f>
        <v>51</v>
      </c>
    </row>
    <row r="3240" spans="5:25">
      <c r="E3240" t="str">
        <f ca="1"/>
        <v>cnsq=8</v>
      </c>
      <c r="F3240" t="str" cm="1">
        <f t="array" aca="1" ref="F3240" ca="1">_xlfn.IFS(E3240="","",IFERROR(FIND("-",E3240),0)&gt;0,LEFT(E3240,FIND("-",E3240)-1),TRUE,LEFT(E3240,FIND("=",E3240)-1))</f>
        <v>cnsq</v>
      </c>
      <c r="G3240" cm="1">
        <f t="array" aca="1" ref="G3240" ca="1">_xlfn.IFS(E3240="","",IFERROR(FIND("-",E3240),0)&gt;0,0,TRUE,VALUE(MID(E3240,FIND("=",E3240)+1,10)))</f>
        <v>8</v>
      </c>
      <c r="H3240">
        <f t="shared" ca="1" si="271"/>
        <v>6</v>
      </c>
      <c r="I3240" t="str">
        <f t="shared" ca="1" si="272"/>
        <v>c</v>
      </c>
      <c r="J3240" t="str">
        <f t="shared" ca="1" si="274"/>
        <v>n</v>
      </c>
      <c r="K3240" t="str">
        <f t="shared" ca="1" si="274"/>
        <v>s</v>
      </c>
      <c r="L3240" t="str">
        <f t="shared" ca="1" si="274"/>
        <v>q</v>
      </c>
      <c r="M3240" t="str">
        <f t="shared" ca="1" si="274"/>
        <v>=</v>
      </c>
      <c r="N3240" t="str">
        <f t="shared" ca="1" si="274"/>
        <v>8</v>
      </c>
      <c r="O3240" t="str">
        <f t="shared" ca="1" si="274"/>
        <v/>
      </c>
      <c r="P3240" s="19" t="str">
        <f t="shared" ca="1" si="274"/>
        <v/>
      </c>
      <c r="Q3240" s="33">
        <f t="shared" si="273"/>
        <v>0</v>
      </c>
      <c r="R3240" s="33">
        <f ca="1">IF(I3240="",Q3240,MOD((Q3240+_xlfn.XLOOKUP(I3240,CODE,VAL))*17,256))</f>
        <v>147</v>
      </c>
      <c r="S3240" s="33">
        <f ca="1">IF(J3240="",R3240,MOD((R3240+_xlfn.XLOOKUP(J3240,CODE,VAL))*17,256))</f>
        <v>17</v>
      </c>
      <c r="T3240" s="33">
        <f ca="1">IF(K3240="",S3240,MOD((S3240+_xlfn.XLOOKUP(K3240,CODE,VAL))*17,256))</f>
        <v>196</v>
      </c>
      <c r="U3240" s="33">
        <f ca="1">IF(L3240="",T3240,MOD((T3240+_xlfn.XLOOKUP(L3240,CODE,VAL))*17,256))</f>
        <v>133</v>
      </c>
      <c r="V3240" s="33">
        <f ca="1">IF(M3240="",U3240,MOD((U3240+_xlfn.XLOOKUP(M3240,CODE,VAL))*17,256))</f>
        <v>226</v>
      </c>
      <c r="W3240" s="33">
        <f ca="1">IF(N3240="",V3240,MOD((V3240+_xlfn.XLOOKUP(N3240,CODE,VAL))*17,256))</f>
        <v>186</v>
      </c>
      <c r="X3240" s="33">
        <f ca="1">IF(O3240="",W3240,MOD((W3240+_xlfn.XLOOKUP(O3240,CODE,VAL))*17,256))</f>
        <v>186</v>
      </c>
      <c r="Y3240" s="33">
        <f ca="1">IF(P3240="",X3240,MOD((X3240+_xlfn.XLOOKUP(P3240,CODE,VAL))*17,256))</f>
        <v>186</v>
      </c>
    </row>
    <row r="3241" spans="5:25">
      <c r="E3241" t="str">
        <f ca="1"/>
        <v>lsm=8</v>
      </c>
      <c r="F3241" t="str" cm="1">
        <f t="array" aca="1" ref="F3241" ca="1">_xlfn.IFS(E3241="","",IFERROR(FIND("-",E3241),0)&gt;0,LEFT(E3241,FIND("-",E3241)-1),TRUE,LEFT(E3241,FIND("=",E3241)-1))</f>
        <v>lsm</v>
      </c>
      <c r="G3241" cm="1">
        <f t="array" aca="1" ref="G3241" ca="1">_xlfn.IFS(E3241="","",IFERROR(FIND("-",E3241),0)&gt;0,0,TRUE,VALUE(MID(E3241,FIND("=",E3241)+1,10)))</f>
        <v>8</v>
      </c>
      <c r="H3241">
        <f t="shared" ca="1" si="271"/>
        <v>5</v>
      </c>
      <c r="I3241" t="str">
        <f t="shared" ca="1" si="272"/>
        <v>l</v>
      </c>
      <c r="J3241" t="str">
        <f t="shared" ca="1" si="274"/>
        <v>s</v>
      </c>
      <c r="K3241" t="str">
        <f t="shared" ca="1" si="274"/>
        <v>m</v>
      </c>
      <c r="L3241" t="str">
        <f t="shared" ca="1" si="274"/>
        <v>=</v>
      </c>
      <c r="M3241" t="str">
        <f t="shared" ca="1" si="274"/>
        <v>8</v>
      </c>
      <c r="N3241" t="str">
        <f t="shared" ca="1" si="274"/>
        <v/>
      </c>
      <c r="O3241" t="str">
        <f t="shared" ca="1" si="274"/>
        <v/>
      </c>
      <c r="P3241" s="19" t="str">
        <f t="shared" ca="1" si="274"/>
        <v/>
      </c>
      <c r="Q3241" s="33">
        <f t="shared" si="273"/>
        <v>0</v>
      </c>
      <c r="R3241" s="33">
        <f ca="1">IF(I3241="",Q3241,MOD((Q3241+_xlfn.XLOOKUP(I3241,CODE,VAL))*17,256))</f>
        <v>44</v>
      </c>
      <c r="S3241" s="33">
        <f ca="1">IF(J3241="",R3241,MOD((R3241+_xlfn.XLOOKUP(J3241,CODE,VAL))*17,256))</f>
        <v>143</v>
      </c>
      <c r="T3241" s="33">
        <f ca="1">IF(K3241="",S3241,MOD((S3241+_xlfn.XLOOKUP(K3241,CODE,VAL))*17,256))</f>
        <v>188</v>
      </c>
      <c r="U3241" s="33">
        <f ca="1">IF(L3241="",T3241,MOD((T3241+_xlfn.XLOOKUP(L3241,CODE,VAL))*17,256))</f>
        <v>137</v>
      </c>
      <c r="V3241" s="33">
        <f ca="1">IF(M3241="",U3241,MOD((U3241+_xlfn.XLOOKUP(M3241,CODE,VAL))*17,256))</f>
        <v>209</v>
      </c>
      <c r="W3241" s="33">
        <f ca="1">IF(N3241="",V3241,MOD((V3241+_xlfn.XLOOKUP(N3241,CODE,VAL))*17,256))</f>
        <v>209</v>
      </c>
      <c r="X3241" s="33">
        <f ca="1">IF(O3241="",W3241,MOD((W3241+_xlfn.XLOOKUP(O3241,CODE,VAL))*17,256))</f>
        <v>209</v>
      </c>
      <c r="Y3241" s="33">
        <f ca="1">IF(P3241="",X3241,MOD((X3241+_xlfn.XLOOKUP(P3241,CODE,VAL))*17,256))</f>
        <v>209</v>
      </c>
    </row>
    <row r="3242" spans="5:25">
      <c r="E3242" t="str">
        <f ca="1"/>
        <v>dkg=6</v>
      </c>
      <c r="F3242" t="str" cm="1">
        <f t="array" aca="1" ref="F3242" ca="1">_xlfn.IFS(E3242="","",IFERROR(FIND("-",E3242),0)&gt;0,LEFT(E3242,FIND("-",E3242)-1),TRUE,LEFT(E3242,FIND("=",E3242)-1))</f>
        <v>dkg</v>
      </c>
      <c r="G3242" cm="1">
        <f t="array" aca="1" ref="G3242" ca="1">_xlfn.IFS(E3242="","",IFERROR(FIND("-",E3242),0)&gt;0,0,TRUE,VALUE(MID(E3242,FIND("=",E3242)+1,10)))</f>
        <v>6</v>
      </c>
      <c r="H3242">
        <f t="shared" ca="1" si="271"/>
        <v>5</v>
      </c>
      <c r="I3242" t="str">
        <f t="shared" ca="1" si="272"/>
        <v>d</v>
      </c>
      <c r="J3242" t="str">
        <f t="shared" ca="1" si="274"/>
        <v>k</v>
      </c>
      <c r="K3242" t="str">
        <f t="shared" ca="1" si="274"/>
        <v>g</v>
      </c>
      <c r="L3242" t="str">
        <f t="shared" ca="1" si="274"/>
        <v>=</v>
      </c>
      <c r="M3242" t="str">
        <f t="shared" ca="1" si="274"/>
        <v>6</v>
      </c>
      <c r="N3242" t="str">
        <f t="shared" ca="1" si="274"/>
        <v/>
      </c>
      <c r="O3242" t="str">
        <f t="shared" ca="1" si="274"/>
        <v/>
      </c>
      <c r="P3242" s="19" t="str">
        <f t="shared" ca="1" si="274"/>
        <v/>
      </c>
      <c r="Q3242" s="33">
        <f t="shared" si="273"/>
        <v>0</v>
      </c>
      <c r="R3242" s="33">
        <f ca="1">IF(I3242="",Q3242,MOD((Q3242+_xlfn.XLOOKUP(I3242,CODE,VAL))*17,256))</f>
        <v>164</v>
      </c>
      <c r="S3242" s="33">
        <f ca="1">IF(J3242="",R3242,MOD((R3242+_xlfn.XLOOKUP(J3242,CODE,VAL))*17,256))</f>
        <v>255</v>
      </c>
      <c r="T3242" s="33">
        <f ca="1">IF(K3242="",S3242,MOD((S3242+_xlfn.XLOOKUP(K3242,CODE,VAL))*17,256))</f>
        <v>198</v>
      </c>
      <c r="U3242" s="33">
        <f ca="1">IF(L3242="",T3242,MOD((T3242+_xlfn.XLOOKUP(L3242,CODE,VAL))*17,256))</f>
        <v>51</v>
      </c>
      <c r="V3242" s="33">
        <f ca="1">IF(M3242="",U3242,MOD((U3242+_xlfn.XLOOKUP(M3242,CODE,VAL))*17,256))</f>
        <v>249</v>
      </c>
      <c r="W3242" s="33">
        <f ca="1">IF(N3242="",V3242,MOD((V3242+_xlfn.XLOOKUP(N3242,CODE,VAL))*17,256))</f>
        <v>249</v>
      </c>
      <c r="X3242" s="33">
        <f ca="1">IF(O3242="",W3242,MOD((W3242+_xlfn.XLOOKUP(O3242,CODE,VAL))*17,256))</f>
        <v>249</v>
      </c>
      <c r="Y3242" s="33">
        <f ca="1">IF(P3242="",X3242,MOD((X3242+_xlfn.XLOOKUP(P3242,CODE,VAL))*17,256))</f>
        <v>249</v>
      </c>
    </row>
    <row r="3243" spans="5:25">
      <c r="E3243" t="str">
        <f ca="1"/>
        <v>hm-</v>
      </c>
      <c r="F3243" t="str" cm="1">
        <f t="array" aca="1" ref="F3243" ca="1">_xlfn.IFS(E3243="","",IFERROR(FIND("-",E3243),0)&gt;0,LEFT(E3243,FIND("-",E3243)-1),TRUE,LEFT(E3243,FIND("=",E3243)-1))</f>
        <v>hm</v>
      </c>
      <c r="G3243" cm="1">
        <f t="array" aca="1" ref="G3243" ca="1">_xlfn.IFS(E3243="","",IFERROR(FIND("-",E3243),0)&gt;0,0,TRUE,VALUE(MID(E3243,FIND("=",E3243)+1,10)))</f>
        <v>0</v>
      </c>
      <c r="H3243">
        <f t="shared" ca="1" si="271"/>
        <v>3</v>
      </c>
      <c r="I3243" t="str">
        <f t="shared" ca="1" si="272"/>
        <v>h</v>
      </c>
      <c r="J3243" t="str">
        <f t="shared" ca="1" si="274"/>
        <v>m</v>
      </c>
      <c r="K3243" t="str">
        <f t="shared" ca="1" si="274"/>
        <v>-</v>
      </c>
      <c r="L3243" t="str">
        <f t="shared" ca="1" si="274"/>
        <v/>
      </c>
      <c r="M3243" t="str">
        <f t="shared" ca="1" si="274"/>
        <v/>
      </c>
      <c r="N3243" t="str">
        <f t="shared" ca="1" si="274"/>
        <v/>
      </c>
      <c r="O3243" t="str">
        <f t="shared" ca="1" si="274"/>
        <v/>
      </c>
      <c r="P3243" s="19" t="str">
        <f t="shared" ca="1" si="274"/>
        <v/>
      </c>
      <c r="Q3243" s="33">
        <f t="shared" si="273"/>
        <v>0</v>
      </c>
      <c r="R3243" s="33">
        <f ca="1">IF(I3243="",Q3243,MOD((Q3243+_xlfn.XLOOKUP(I3243,CODE,VAL))*17,256))</f>
        <v>232</v>
      </c>
      <c r="S3243" s="33">
        <f ca="1">IF(J3243="",R3243,MOD((R3243+_xlfn.XLOOKUP(J3243,CODE,VAL))*17,256))</f>
        <v>165</v>
      </c>
      <c r="T3243" s="33">
        <f ca="1">IF(K3243="",S3243,MOD((S3243+_xlfn.XLOOKUP(K3243,CODE,VAL))*17,256))</f>
        <v>242</v>
      </c>
      <c r="U3243" s="33">
        <f ca="1">IF(L3243="",T3243,MOD((T3243+_xlfn.XLOOKUP(L3243,CODE,VAL))*17,256))</f>
        <v>242</v>
      </c>
      <c r="V3243" s="33">
        <f ca="1">IF(M3243="",U3243,MOD((U3243+_xlfn.XLOOKUP(M3243,CODE,VAL))*17,256))</f>
        <v>242</v>
      </c>
      <c r="W3243" s="33">
        <f ca="1">IF(N3243="",V3243,MOD((V3243+_xlfn.XLOOKUP(N3243,CODE,VAL))*17,256))</f>
        <v>242</v>
      </c>
      <c r="X3243" s="33">
        <f ca="1">IF(O3243="",W3243,MOD((W3243+_xlfn.XLOOKUP(O3243,CODE,VAL))*17,256))</f>
        <v>242</v>
      </c>
      <c r="Y3243" s="33">
        <f ca="1">IF(P3243="",X3243,MOD((X3243+_xlfn.XLOOKUP(P3243,CODE,VAL))*17,256))</f>
        <v>242</v>
      </c>
    </row>
    <row r="3244" spans="5:25">
      <c r="E3244" t="str">
        <f ca="1"/>
        <v>mxvrm-</v>
      </c>
      <c r="F3244" t="str" cm="1">
        <f t="array" aca="1" ref="F3244" ca="1">_xlfn.IFS(E3244="","",IFERROR(FIND("-",E3244),0)&gt;0,LEFT(E3244,FIND("-",E3244)-1),TRUE,LEFT(E3244,FIND("=",E3244)-1))</f>
        <v>mxvrm</v>
      </c>
      <c r="G3244" cm="1">
        <f t="array" aca="1" ref="G3244" ca="1">_xlfn.IFS(E3244="","",IFERROR(FIND("-",E3244),0)&gt;0,0,TRUE,VALUE(MID(E3244,FIND("=",E3244)+1,10)))</f>
        <v>0</v>
      </c>
      <c r="H3244">
        <f t="shared" ca="1" si="271"/>
        <v>6</v>
      </c>
      <c r="I3244" t="str">
        <f t="shared" ca="1" si="272"/>
        <v>m</v>
      </c>
      <c r="J3244" t="str">
        <f t="shared" ca="1" si="274"/>
        <v>x</v>
      </c>
      <c r="K3244" t="str">
        <f t="shared" ca="1" si="274"/>
        <v>v</v>
      </c>
      <c r="L3244" t="str">
        <f t="shared" ca="1" si="274"/>
        <v>r</v>
      </c>
      <c r="M3244" t="str">
        <f t="shared" ca="1" si="274"/>
        <v>m</v>
      </c>
      <c r="N3244" t="str">
        <f t="shared" ca="1" si="274"/>
        <v>-</v>
      </c>
      <c r="O3244" t="str">
        <f t="shared" ca="1" si="274"/>
        <v/>
      </c>
      <c r="P3244" s="19" t="str">
        <f t="shared" ca="1" si="274"/>
        <v/>
      </c>
      <c r="Q3244" s="33">
        <f t="shared" si="273"/>
        <v>0</v>
      </c>
      <c r="R3244" s="33">
        <f ca="1">IF(I3244="",Q3244,MOD((Q3244+_xlfn.XLOOKUP(I3244,CODE,VAL))*17,256))</f>
        <v>61</v>
      </c>
      <c r="S3244" s="33">
        <f ca="1">IF(J3244="",R3244,MOD((R3244+_xlfn.XLOOKUP(J3244,CODE,VAL))*17,256))</f>
        <v>5</v>
      </c>
      <c r="T3244" s="33">
        <f ca="1">IF(K3244="",S3244,MOD((S3244+_xlfn.XLOOKUP(K3244,CODE,VAL))*17,256))</f>
        <v>43</v>
      </c>
      <c r="U3244" s="33">
        <f ca="1">IF(L3244="",T3244,MOD((T3244+_xlfn.XLOOKUP(L3244,CODE,VAL))*17,256))</f>
        <v>109</v>
      </c>
      <c r="V3244" s="33">
        <f ca="1">IF(M3244="",U3244,MOD((U3244+_xlfn.XLOOKUP(M3244,CODE,VAL))*17,256))</f>
        <v>122</v>
      </c>
      <c r="W3244" s="33">
        <f ca="1">IF(N3244="",V3244,MOD((V3244+_xlfn.XLOOKUP(N3244,CODE,VAL))*17,256))</f>
        <v>23</v>
      </c>
      <c r="X3244" s="33">
        <f ca="1">IF(O3244="",W3244,MOD((W3244+_xlfn.XLOOKUP(O3244,CODE,VAL))*17,256))</f>
        <v>23</v>
      </c>
      <c r="Y3244" s="33">
        <f ca="1">IF(P3244="",X3244,MOD((X3244+_xlfn.XLOOKUP(P3244,CODE,VAL))*17,256))</f>
        <v>23</v>
      </c>
    </row>
    <row r="3245" spans="5:25">
      <c r="E3245" t="str">
        <f ca="1"/>
        <v>fzj=9</v>
      </c>
      <c r="F3245" t="str" cm="1">
        <f t="array" aca="1" ref="F3245" ca="1">_xlfn.IFS(E3245="","",IFERROR(FIND("-",E3245),0)&gt;0,LEFT(E3245,FIND("-",E3245)-1),TRUE,LEFT(E3245,FIND("=",E3245)-1))</f>
        <v>fzj</v>
      </c>
      <c r="G3245" cm="1">
        <f t="array" aca="1" ref="G3245" ca="1">_xlfn.IFS(E3245="","",IFERROR(FIND("-",E3245),0)&gt;0,0,TRUE,VALUE(MID(E3245,FIND("=",E3245)+1,10)))</f>
        <v>9</v>
      </c>
      <c r="H3245">
        <f t="shared" ca="1" si="271"/>
        <v>5</v>
      </c>
      <c r="I3245" t="str">
        <f t="shared" ca="1" si="272"/>
        <v>f</v>
      </c>
      <c r="J3245" t="str">
        <f t="shared" ca="1" si="274"/>
        <v>z</v>
      </c>
      <c r="K3245" t="str">
        <f t="shared" ca="1" si="274"/>
        <v>j</v>
      </c>
      <c r="L3245" t="str">
        <f t="shared" ca="1" si="274"/>
        <v>=</v>
      </c>
      <c r="M3245" t="str">
        <f t="shared" ca="1" si="274"/>
        <v>9</v>
      </c>
      <c r="N3245" t="str">
        <f t="shared" ca="1" si="274"/>
        <v/>
      </c>
      <c r="O3245" t="str">
        <f t="shared" ca="1" si="274"/>
        <v/>
      </c>
      <c r="P3245" s="19" t="str">
        <f t="shared" ca="1" si="274"/>
        <v/>
      </c>
      <c r="Q3245" s="33">
        <f t="shared" si="273"/>
        <v>0</v>
      </c>
      <c r="R3245" s="33">
        <f ca="1">IF(I3245="",Q3245,MOD((Q3245+_xlfn.XLOOKUP(I3245,CODE,VAL))*17,256))</f>
        <v>198</v>
      </c>
      <c r="S3245" s="33">
        <f ca="1">IF(J3245="",R3245,MOD((R3245+_xlfn.XLOOKUP(J3245,CODE,VAL))*17,256))</f>
        <v>64</v>
      </c>
      <c r="T3245" s="33">
        <f ca="1">IF(K3245="",S3245,MOD((S3245+_xlfn.XLOOKUP(K3245,CODE,VAL))*17,256))</f>
        <v>74</v>
      </c>
      <c r="U3245" s="33">
        <f ca="1">IF(L3245="",T3245,MOD((T3245+_xlfn.XLOOKUP(L3245,CODE,VAL))*17,256))</f>
        <v>247</v>
      </c>
      <c r="V3245" s="33">
        <f ca="1">IF(M3245="",U3245,MOD((U3245+_xlfn.XLOOKUP(M3245,CODE,VAL))*17,256))</f>
        <v>48</v>
      </c>
      <c r="W3245" s="33">
        <f ca="1">IF(N3245="",V3245,MOD((V3245+_xlfn.XLOOKUP(N3245,CODE,VAL))*17,256))</f>
        <v>48</v>
      </c>
      <c r="X3245" s="33">
        <f ca="1">IF(O3245="",W3245,MOD((W3245+_xlfn.XLOOKUP(O3245,CODE,VAL))*17,256))</f>
        <v>48</v>
      </c>
      <c r="Y3245" s="33">
        <f ca="1">IF(P3245="",X3245,MOD((X3245+_xlfn.XLOOKUP(P3245,CODE,VAL))*17,256))</f>
        <v>48</v>
      </c>
    </row>
    <row r="3246" spans="5:25">
      <c r="E3246" t="str">
        <f ca="1"/>
        <v>fg-</v>
      </c>
      <c r="F3246" t="str" cm="1">
        <f t="array" aca="1" ref="F3246" ca="1">_xlfn.IFS(E3246="","",IFERROR(FIND("-",E3246),0)&gt;0,LEFT(E3246,FIND("-",E3246)-1),TRUE,LEFT(E3246,FIND("=",E3246)-1))</f>
        <v>fg</v>
      </c>
      <c r="G3246" cm="1">
        <f t="array" aca="1" ref="G3246" ca="1">_xlfn.IFS(E3246="","",IFERROR(FIND("-",E3246),0)&gt;0,0,TRUE,VALUE(MID(E3246,FIND("=",E3246)+1,10)))</f>
        <v>0</v>
      </c>
      <c r="H3246">
        <f t="shared" ca="1" si="271"/>
        <v>3</v>
      </c>
      <c r="I3246" t="str">
        <f t="shared" ca="1" si="272"/>
        <v>f</v>
      </c>
      <c r="J3246" t="str">
        <f t="shared" ca="1" si="274"/>
        <v>g</v>
      </c>
      <c r="K3246" t="str">
        <f t="shared" ca="1" si="274"/>
        <v>-</v>
      </c>
      <c r="L3246" t="str">
        <f t="shared" ca="1" si="274"/>
        <v/>
      </c>
      <c r="M3246" t="str">
        <f t="shared" ca="1" si="274"/>
        <v/>
      </c>
      <c r="N3246" t="str">
        <f t="shared" ca="1" si="274"/>
        <v/>
      </c>
      <c r="O3246" t="str">
        <f t="shared" ca="1" si="274"/>
        <v/>
      </c>
      <c r="P3246" s="19" t="str">
        <f t="shared" ca="1" si="274"/>
        <v/>
      </c>
      <c r="Q3246" s="33">
        <f t="shared" si="273"/>
        <v>0</v>
      </c>
      <c r="R3246" s="33">
        <f ca="1">IF(I3246="",Q3246,MOD((Q3246+_xlfn.XLOOKUP(I3246,CODE,VAL))*17,256))</f>
        <v>198</v>
      </c>
      <c r="S3246" s="33">
        <f ca="1">IF(J3246="",R3246,MOD((R3246+_xlfn.XLOOKUP(J3246,CODE,VAL))*17,256))</f>
        <v>253</v>
      </c>
      <c r="T3246" s="33">
        <f ca="1">IF(K3246="",S3246,MOD((S3246+_xlfn.XLOOKUP(K3246,CODE,VAL))*17,256))</f>
        <v>202</v>
      </c>
      <c r="U3246" s="33">
        <f ca="1">IF(L3246="",T3246,MOD((T3246+_xlfn.XLOOKUP(L3246,CODE,VAL))*17,256))</f>
        <v>202</v>
      </c>
      <c r="V3246" s="33">
        <f ca="1">IF(M3246="",U3246,MOD((U3246+_xlfn.XLOOKUP(M3246,CODE,VAL))*17,256))</f>
        <v>202</v>
      </c>
      <c r="W3246" s="33">
        <f ca="1">IF(N3246="",V3246,MOD((V3246+_xlfn.XLOOKUP(N3246,CODE,VAL))*17,256))</f>
        <v>202</v>
      </c>
      <c r="X3246" s="33">
        <f ca="1">IF(O3246="",W3246,MOD((W3246+_xlfn.XLOOKUP(O3246,CODE,VAL))*17,256))</f>
        <v>202</v>
      </c>
      <c r="Y3246" s="33">
        <f ca="1">IF(P3246="",X3246,MOD((X3246+_xlfn.XLOOKUP(P3246,CODE,VAL))*17,256))</f>
        <v>202</v>
      </c>
    </row>
    <row r="3247" spans="5:25">
      <c r="E3247" t="str">
        <f ca="1"/>
        <v>sbq=2</v>
      </c>
      <c r="F3247" t="str" cm="1">
        <f t="array" aca="1" ref="F3247" ca="1">_xlfn.IFS(E3247="","",IFERROR(FIND("-",E3247),0)&gt;0,LEFT(E3247,FIND("-",E3247)-1),TRUE,LEFT(E3247,FIND("=",E3247)-1))</f>
        <v>sbq</v>
      </c>
      <c r="G3247" cm="1">
        <f t="array" aca="1" ref="G3247" ca="1">_xlfn.IFS(E3247="","",IFERROR(FIND("-",E3247),0)&gt;0,0,TRUE,VALUE(MID(E3247,FIND("=",E3247)+1,10)))</f>
        <v>2</v>
      </c>
      <c r="H3247">
        <f t="shared" ca="1" si="271"/>
        <v>5</v>
      </c>
      <c r="I3247" t="str">
        <f t="shared" ca="1" si="272"/>
        <v>s</v>
      </c>
      <c r="J3247" t="str">
        <f t="shared" ca="1" si="274"/>
        <v>b</v>
      </c>
      <c r="K3247" t="str">
        <f t="shared" ca="1" si="274"/>
        <v>q</v>
      </c>
      <c r="L3247" t="str">
        <f t="shared" ca="1" si="274"/>
        <v>=</v>
      </c>
      <c r="M3247" t="str">
        <f t="shared" ca="1" si="274"/>
        <v>2</v>
      </c>
      <c r="N3247" t="str">
        <f t="shared" ca="1" si="274"/>
        <v/>
      </c>
      <c r="O3247" t="str">
        <f t="shared" ca="1" si="274"/>
        <v/>
      </c>
      <c r="P3247" s="19" t="str">
        <f t="shared" ca="1" si="274"/>
        <v/>
      </c>
      <c r="Q3247" s="33">
        <f t="shared" si="273"/>
        <v>0</v>
      </c>
      <c r="R3247" s="33">
        <f ca="1">IF(I3247="",Q3247,MOD((Q3247+_xlfn.XLOOKUP(I3247,CODE,VAL))*17,256))</f>
        <v>163</v>
      </c>
      <c r="S3247" s="33">
        <f ca="1">IF(J3247="",R3247,MOD((R3247+_xlfn.XLOOKUP(J3247,CODE,VAL))*17,256))</f>
        <v>85</v>
      </c>
      <c r="T3247" s="33">
        <f ca="1">IF(K3247="",S3247,MOD((S3247+_xlfn.XLOOKUP(K3247,CODE,VAL))*17,256))</f>
        <v>38</v>
      </c>
      <c r="U3247" s="33">
        <f ca="1">IF(L3247="",T3247,MOD((T3247+_xlfn.XLOOKUP(L3247,CODE,VAL))*17,256))</f>
        <v>147</v>
      </c>
      <c r="V3247" s="33">
        <f ca="1">IF(M3247="",U3247,MOD((U3247+_xlfn.XLOOKUP(M3247,CODE,VAL))*17,256))</f>
        <v>21</v>
      </c>
      <c r="W3247" s="33">
        <f ca="1">IF(N3247="",V3247,MOD((V3247+_xlfn.XLOOKUP(N3247,CODE,VAL))*17,256))</f>
        <v>21</v>
      </c>
      <c r="X3247" s="33">
        <f ca="1">IF(O3247="",W3247,MOD((W3247+_xlfn.XLOOKUP(O3247,CODE,VAL))*17,256))</f>
        <v>21</v>
      </c>
      <c r="Y3247" s="33">
        <f ca="1">IF(P3247="",X3247,MOD((X3247+_xlfn.XLOOKUP(P3247,CODE,VAL))*17,256))</f>
        <v>21</v>
      </c>
    </row>
    <row r="3248" spans="5:25">
      <c r="E3248" t="str">
        <f ca="1"/>
        <v>mgft=2</v>
      </c>
      <c r="F3248" t="str" cm="1">
        <f t="array" aca="1" ref="F3248" ca="1">_xlfn.IFS(E3248="","",IFERROR(FIND("-",E3248),0)&gt;0,LEFT(E3248,FIND("-",E3248)-1),TRUE,LEFT(E3248,FIND("=",E3248)-1))</f>
        <v>mgft</v>
      </c>
      <c r="G3248" cm="1">
        <f t="array" aca="1" ref="G3248" ca="1">_xlfn.IFS(E3248="","",IFERROR(FIND("-",E3248),0)&gt;0,0,TRUE,VALUE(MID(E3248,FIND("=",E3248)+1,10)))</f>
        <v>2</v>
      </c>
      <c r="H3248">
        <f t="shared" ca="1" si="271"/>
        <v>6</v>
      </c>
      <c r="I3248" t="str">
        <f t="shared" ca="1" si="272"/>
        <v>m</v>
      </c>
      <c r="J3248" t="str">
        <f t="shared" ca="1" si="274"/>
        <v>g</v>
      </c>
      <c r="K3248" t="str">
        <f t="shared" ca="1" si="274"/>
        <v>f</v>
      </c>
      <c r="L3248" t="str">
        <f t="shared" ca="1" si="274"/>
        <v>t</v>
      </c>
      <c r="M3248" t="str">
        <f t="shared" ca="1" si="274"/>
        <v>=</v>
      </c>
      <c r="N3248" t="str">
        <f t="shared" ca="1" si="274"/>
        <v>2</v>
      </c>
      <c r="O3248" t="str">
        <f t="shared" ca="1" si="274"/>
        <v/>
      </c>
      <c r="P3248" s="19" t="str">
        <f t="shared" ca="1" si="274"/>
        <v/>
      </c>
      <c r="Q3248" s="33">
        <f t="shared" si="273"/>
        <v>0</v>
      </c>
      <c r="R3248" s="33">
        <f ca="1">IF(I3248="",Q3248,MOD((Q3248+_xlfn.XLOOKUP(I3248,CODE,VAL))*17,256))</f>
        <v>61</v>
      </c>
      <c r="S3248" s="33">
        <f ca="1">IF(J3248="",R3248,MOD((R3248+_xlfn.XLOOKUP(J3248,CODE,VAL))*17,256))</f>
        <v>228</v>
      </c>
      <c r="T3248" s="33">
        <f ca="1">IF(K3248="",S3248,MOD((S3248+_xlfn.XLOOKUP(K3248,CODE,VAL))*17,256))</f>
        <v>234</v>
      </c>
      <c r="U3248" s="33">
        <f ca="1">IF(L3248="",T3248,MOD((T3248+_xlfn.XLOOKUP(L3248,CODE,VAL))*17,256))</f>
        <v>62</v>
      </c>
      <c r="V3248" s="33">
        <f ca="1">IF(M3248="",U3248,MOD((U3248+_xlfn.XLOOKUP(M3248,CODE,VAL))*17,256))</f>
        <v>43</v>
      </c>
      <c r="W3248" s="33">
        <f ca="1">IF(N3248="",V3248,MOD((V3248+_xlfn.XLOOKUP(N3248,CODE,VAL))*17,256))</f>
        <v>45</v>
      </c>
      <c r="X3248" s="33">
        <f ca="1">IF(O3248="",W3248,MOD((W3248+_xlfn.XLOOKUP(O3248,CODE,VAL))*17,256))</f>
        <v>45</v>
      </c>
      <c r="Y3248" s="33">
        <f ca="1">IF(P3248="",X3248,MOD((X3248+_xlfn.XLOOKUP(P3248,CODE,VAL))*17,256))</f>
        <v>45</v>
      </c>
    </row>
    <row r="3249" spans="5:25">
      <c r="E3249" t="str">
        <f ca="1"/>
        <v>spl=5</v>
      </c>
      <c r="F3249" t="str" cm="1">
        <f t="array" aca="1" ref="F3249" ca="1">_xlfn.IFS(E3249="","",IFERROR(FIND("-",E3249),0)&gt;0,LEFT(E3249,FIND("-",E3249)-1),TRUE,LEFT(E3249,FIND("=",E3249)-1))</f>
        <v>spl</v>
      </c>
      <c r="G3249" cm="1">
        <f t="array" aca="1" ref="G3249" ca="1">_xlfn.IFS(E3249="","",IFERROR(FIND("-",E3249),0)&gt;0,0,TRUE,VALUE(MID(E3249,FIND("=",E3249)+1,10)))</f>
        <v>5</v>
      </c>
      <c r="H3249">
        <f t="shared" ca="1" si="271"/>
        <v>5</v>
      </c>
      <c r="I3249" t="str">
        <f t="shared" ca="1" si="272"/>
        <v>s</v>
      </c>
      <c r="J3249" t="str">
        <f t="shared" ca="1" si="274"/>
        <v>p</v>
      </c>
      <c r="K3249" t="str">
        <f t="shared" ca="1" si="274"/>
        <v>l</v>
      </c>
      <c r="L3249" t="str">
        <f t="shared" ca="1" si="274"/>
        <v>=</v>
      </c>
      <c r="M3249" t="str">
        <f t="shared" ca="1" si="274"/>
        <v>5</v>
      </c>
      <c r="N3249" t="str">
        <f t="shared" ca="1" si="274"/>
        <v/>
      </c>
      <c r="O3249" t="str">
        <f t="shared" ca="1" si="274"/>
        <v/>
      </c>
      <c r="P3249" s="19" t="str">
        <f t="shared" ca="1" si="274"/>
        <v/>
      </c>
      <c r="Q3249" s="33">
        <f t="shared" si="273"/>
        <v>0</v>
      </c>
      <c r="R3249" s="33">
        <f ca="1">IF(I3249="",Q3249,MOD((Q3249+_xlfn.XLOOKUP(I3249,CODE,VAL))*17,256))</f>
        <v>163</v>
      </c>
      <c r="S3249" s="33">
        <f ca="1">IF(J3249="",R3249,MOD((R3249+_xlfn.XLOOKUP(J3249,CODE,VAL))*17,256))</f>
        <v>67</v>
      </c>
      <c r="T3249" s="33">
        <f ca="1">IF(K3249="",S3249,MOD((S3249+_xlfn.XLOOKUP(K3249,CODE,VAL))*17,256))</f>
        <v>159</v>
      </c>
      <c r="U3249" s="33">
        <f ca="1">IF(L3249="",T3249,MOD((T3249+_xlfn.XLOOKUP(L3249,CODE,VAL))*17,256))</f>
        <v>156</v>
      </c>
      <c r="V3249" s="33">
        <f ca="1">IF(M3249="",U3249,MOD((U3249+_xlfn.XLOOKUP(M3249,CODE,VAL))*17,256))</f>
        <v>225</v>
      </c>
      <c r="W3249" s="33">
        <f ca="1">IF(N3249="",V3249,MOD((V3249+_xlfn.XLOOKUP(N3249,CODE,VAL))*17,256))</f>
        <v>225</v>
      </c>
      <c r="X3249" s="33">
        <f ca="1">IF(O3249="",W3249,MOD((W3249+_xlfn.XLOOKUP(O3249,CODE,VAL))*17,256))</f>
        <v>225</v>
      </c>
      <c r="Y3249" s="33">
        <f ca="1">IF(P3249="",X3249,MOD((X3249+_xlfn.XLOOKUP(P3249,CODE,VAL))*17,256))</f>
        <v>225</v>
      </c>
    </row>
    <row r="3250" spans="5:25">
      <c r="E3250" t="str">
        <f ca="1"/>
        <v>sj-</v>
      </c>
      <c r="F3250" t="str" cm="1">
        <f t="array" aca="1" ref="F3250" ca="1">_xlfn.IFS(E3250="","",IFERROR(FIND("-",E3250),0)&gt;0,LEFT(E3250,FIND("-",E3250)-1),TRUE,LEFT(E3250,FIND("=",E3250)-1))</f>
        <v>sj</v>
      </c>
      <c r="G3250" cm="1">
        <f t="array" aca="1" ref="G3250" ca="1">_xlfn.IFS(E3250="","",IFERROR(FIND("-",E3250),0)&gt;0,0,TRUE,VALUE(MID(E3250,FIND("=",E3250)+1,10)))</f>
        <v>0</v>
      </c>
      <c r="H3250">
        <f t="shared" ca="1" si="271"/>
        <v>3</v>
      </c>
      <c r="I3250" t="str">
        <f t="shared" ca="1" si="272"/>
        <v>s</v>
      </c>
      <c r="J3250" t="str">
        <f t="shared" ca="1" si="274"/>
        <v>j</v>
      </c>
      <c r="K3250" t="str">
        <f t="shared" ca="1" si="274"/>
        <v>-</v>
      </c>
      <c r="L3250" t="str">
        <f t="shared" ca="1" si="274"/>
        <v/>
      </c>
      <c r="M3250" t="str">
        <f t="shared" ca="1" si="274"/>
        <v/>
      </c>
      <c r="N3250" t="str">
        <f t="shared" ca="1" si="274"/>
        <v/>
      </c>
      <c r="O3250" t="str">
        <f t="shared" ca="1" si="274"/>
        <v/>
      </c>
      <c r="P3250" s="19" t="str">
        <f t="shared" ca="1" si="274"/>
        <v/>
      </c>
      <c r="Q3250" s="33">
        <f t="shared" si="273"/>
        <v>0</v>
      </c>
      <c r="R3250" s="33">
        <f ca="1">IF(I3250="",Q3250,MOD((Q3250+_xlfn.XLOOKUP(I3250,CODE,VAL))*17,256))</f>
        <v>163</v>
      </c>
      <c r="S3250" s="33">
        <f ca="1">IF(J3250="",R3250,MOD((R3250+_xlfn.XLOOKUP(J3250,CODE,VAL))*17,256))</f>
        <v>221</v>
      </c>
      <c r="T3250" s="33">
        <f ca="1">IF(K3250="",S3250,MOD((S3250+_xlfn.XLOOKUP(K3250,CODE,VAL))*17,256))</f>
        <v>170</v>
      </c>
      <c r="U3250" s="33">
        <f ca="1">IF(L3250="",T3250,MOD((T3250+_xlfn.XLOOKUP(L3250,CODE,VAL))*17,256))</f>
        <v>170</v>
      </c>
      <c r="V3250" s="33">
        <f ca="1">IF(M3250="",U3250,MOD((U3250+_xlfn.XLOOKUP(M3250,CODE,VAL))*17,256))</f>
        <v>170</v>
      </c>
      <c r="W3250" s="33">
        <f ca="1">IF(N3250="",V3250,MOD((V3250+_xlfn.XLOOKUP(N3250,CODE,VAL))*17,256))</f>
        <v>170</v>
      </c>
      <c r="X3250" s="33">
        <f ca="1">IF(O3250="",W3250,MOD((W3250+_xlfn.XLOOKUP(O3250,CODE,VAL))*17,256))</f>
        <v>170</v>
      </c>
      <c r="Y3250" s="33">
        <f ca="1">IF(P3250="",X3250,MOD((X3250+_xlfn.XLOOKUP(P3250,CODE,VAL))*17,256))</f>
        <v>170</v>
      </c>
    </row>
    <row r="3251" spans="5:25">
      <c r="E3251" t="str">
        <f ca="1"/>
        <v>csgd=5</v>
      </c>
      <c r="F3251" t="str" cm="1">
        <f t="array" aca="1" ref="F3251" ca="1">_xlfn.IFS(E3251="","",IFERROR(FIND("-",E3251),0)&gt;0,LEFT(E3251,FIND("-",E3251)-1),TRUE,LEFT(E3251,FIND("=",E3251)-1))</f>
        <v>csgd</v>
      </c>
      <c r="G3251" cm="1">
        <f t="array" aca="1" ref="G3251" ca="1">_xlfn.IFS(E3251="","",IFERROR(FIND("-",E3251),0)&gt;0,0,TRUE,VALUE(MID(E3251,FIND("=",E3251)+1,10)))</f>
        <v>5</v>
      </c>
      <c r="H3251">
        <f t="shared" ca="1" si="271"/>
        <v>6</v>
      </c>
      <c r="I3251" t="str">
        <f t="shared" ca="1" si="272"/>
        <v>c</v>
      </c>
      <c r="J3251" t="str">
        <f t="shared" ca="1" si="274"/>
        <v>s</v>
      </c>
      <c r="K3251" t="str">
        <f t="shared" ca="1" si="274"/>
        <v>g</v>
      </c>
      <c r="L3251" t="str">
        <f t="shared" ca="1" si="274"/>
        <v>d</v>
      </c>
      <c r="M3251" t="str">
        <f t="shared" ca="1" si="274"/>
        <v>=</v>
      </c>
      <c r="N3251" t="str">
        <f t="shared" ca="1" si="274"/>
        <v>5</v>
      </c>
      <c r="O3251" t="str">
        <f t="shared" ca="1" si="274"/>
        <v/>
      </c>
      <c r="P3251" s="19" t="str">
        <f t="shared" ca="1" si="274"/>
        <v/>
      </c>
      <c r="Q3251" s="33">
        <f t="shared" si="273"/>
        <v>0</v>
      </c>
      <c r="R3251" s="33">
        <f ca="1">IF(I3251="",Q3251,MOD((Q3251+_xlfn.XLOOKUP(I3251,CODE,VAL))*17,256))</f>
        <v>147</v>
      </c>
      <c r="S3251" s="33">
        <f ca="1">IF(J3251="",R3251,MOD((R3251+_xlfn.XLOOKUP(J3251,CODE,VAL))*17,256))</f>
        <v>102</v>
      </c>
      <c r="T3251" s="33">
        <f ca="1">IF(K3251="",S3251,MOD((S3251+_xlfn.XLOOKUP(K3251,CODE,VAL))*17,256))</f>
        <v>157</v>
      </c>
      <c r="U3251" s="33">
        <f ca="1">IF(L3251="",T3251,MOD((T3251+_xlfn.XLOOKUP(L3251,CODE,VAL))*17,256))</f>
        <v>17</v>
      </c>
      <c r="V3251" s="33">
        <f ca="1">IF(M3251="",U3251,MOD((U3251+_xlfn.XLOOKUP(M3251,CODE,VAL))*17,256))</f>
        <v>46</v>
      </c>
      <c r="W3251" s="33">
        <f ca="1">IF(N3251="",V3251,MOD((V3251+_xlfn.XLOOKUP(N3251,CODE,VAL))*17,256))</f>
        <v>147</v>
      </c>
      <c r="X3251" s="33">
        <f ca="1">IF(O3251="",W3251,MOD((W3251+_xlfn.XLOOKUP(O3251,CODE,VAL))*17,256))</f>
        <v>147</v>
      </c>
      <c r="Y3251" s="33">
        <f ca="1">IF(P3251="",X3251,MOD((X3251+_xlfn.XLOOKUP(P3251,CODE,VAL))*17,256))</f>
        <v>147</v>
      </c>
    </row>
    <row r="3252" spans="5:25">
      <c r="E3252" t="str">
        <f ca="1"/>
        <v>gfhkm=2</v>
      </c>
      <c r="F3252" t="str" cm="1">
        <f t="array" aca="1" ref="F3252" ca="1">_xlfn.IFS(E3252="","",IFERROR(FIND("-",E3252),0)&gt;0,LEFT(E3252,FIND("-",E3252)-1),TRUE,LEFT(E3252,FIND("=",E3252)-1))</f>
        <v>gfhkm</v>
      </c>
      <c r="G3252" cm="1">
        <f t="array" aca="1" ref="G3252" ca="1">_xlfn.IFS(E3252="","",IFERROR(FIND("-",E3252),0)&gt;0,0,TRUE,VALUE(MID(E3252,FIND("=",E3252)+1,10)))</f>
        <v>2</v>
      </c>
      <c r="H3252">
        <f t="shared" ca="1" si="271"/>
        <v>7</v>
      </c>
      <c r="I3252" t="str">
        <f t="shared" ca="1" si="272"/>
        <v>g</v>
      </c>
      <c r="J3252" t="str">
        <f t="shared" ref="J3252:P3280" ca="1" si="275">MID($E3252,J$11,1)</f>
        <v>f</v>
      </c>
      <c r="K3252" t="str">
        <f t="shared" ca="1" si="275"/>
        <v>h</v>
      </c>
      <c r="L3252" t="str">
        <f t="shared" ca="1" si="275"/>
        <v>k</v>
      </c>
      <c r="M3252" t="str">
        <f t="shared" ca="1" si="275"/>
        <v>m</v>
      </c>
      <c r="N3252" t="str">
        <f t="shared" ca="1" si="275"/>
        <v>=</v>
      </c>
      <c r="O3252" t="str">
        <f t="shared" ca="1" si="275"/>
        <v>2</v>
      </c>
      <c r="P3252" s="19" t="str">
        <f t="shared" ca="1" si="275"/>
        <v/>
      </c>
      <c r="Q3252" s="33">
        <f t="shared" si="273"/>
        <v>0</v>
      </c>
      <c r="R3252" s="33">
        <f ca="1">IF(I3252="",Q3252,MOD((Q3252+_xlfn.XLOOKUP(I3252,CODE,VAL))*17,256))</f>
        <v>215</v>
      </c>
      <c r="S3252" s="33">
        <f ca="1">IF(J3252="",R3252,MOD((R3252+_xlfn.XLOOKUP(J3252,CODE,VAL))*17,256))</f>
        <v>13</v>
      </c>
      <c r="T3252" s="33">
        <f ca="1">IF(K3252="",S3252,MOD((S3252+_xlfn.XLOOKUP(K3252,CODE,VAL))*17,256))</f>
        <v>197</v>
      </c>
      <c r="U3252" s="33">
        <f ca="1">IF(L3252="",T3252,MOD((T3252+_xlfn.XLOOKUP(L3252,CODE,VAL))*17,256))</f>
        <v>48</v>
      </c>
      <c r="V3252" s="33">
        <f ca="1">IF(M3252="",U3252,MOD((U3252+_xlfn.XLOOKUP(M3252,CODE,VAL))*17,256))</f>
        <v>109</v>
      </c>
      <c r="W3252" s="33">
        <f ca="1">IF(N3252="",V3252,MOD((V3252+_xlfn.XLOOKUP(N3252,CODE,VAL))*17,256))</f>
        <v>74</v>
      </c>
      <c r="X3252" s="33">
        <f ca="1">IF(O3252="",W3252,MOD((W3252+_xlfn.XLOOKUP(O3252,CODE,VAL))*17,256))</f>
        <v>60</v>
      </c>
      <c r="Y3252" s="33">
        <f ca="1">IF(P3252="",X3252,MOD((X3252+_xlfn.XLOOKUP(P3252,CODE,VAL))*17,256))</f>
        <v>60</v>
      </c>
    </row>
    <row r="3253" spans="5:25">
      <c r="E3253" t="str">
        <f ca="1"/>
        <v>cgdmm=9</v>
      </c>
      <c r="F3253" t="str" cm="1">
        <f t="array" aca="1" ref="F3253" ca="1">_xlfn.IFS(E3253="","",IFERROR(FIND("-",E3253),0)&gt;0,LEFT(E3253,FIND("-",E3253)-1),TRUE,LEFT(E3253,FIND("=",E3253)-1))</f>
        <v>cgdmm</v>
      </c>
      <c r="G3253" cm="1">
        <f t="array" aca="1" ref="G3253" ca="1">_xlfn.IFS(E3253="","",IFERROR(FIND("-",E3253),0)&gt;0,0,TRUE,VALUE(MID(E3253,FIND("=",E3253)+1,10)))</f>
        <v>9</v>
      </c>
      <c r="H3253">
        <f t="shared" ca="1" si="271"/>
        <v>7</v>
      </c>
      <c r="I3253" t="str">
        <f t="shared" ca="1" si="272"/>
        <v>c</v>
      </c>
      <c r="J3253" t="str">
        <f t="shared" ca="1" si="275"/>
        <v>g</v>
      </c>
      <c r="K3253" t="str">
        <f t="shared" ca="1" si="275"/>
        <v>d</v>
      </c>
      <c r="L3253" t="str">
        <f t="shared" ca="1" si="275"/>
        <v>m</v>
      </c>
      <c r="M3253" t="str">
        <f t="shared" ca="1" si="275"/>
        <v>m</v>
      </c>
      <c r="N3253" t="str">
        <f t="shared" ca="1" si="275"/>
        <v>=</v>
      </c>
      <c r="O3253" t="str">
        <f t="shared" ca="1" si="275"/>
        <v>9</v>
      </c>
      <c r="P3253" s="19" t="str">
        <f t="shared" ca="1" si="275"/>
        <v/>
      </c>
      <c r="Q3253" s="33">
        <f t="shared" si="273"/>
        <v>0</v>
      </c>
      <c r="R3253" s="33">
        <f ca="1">IF(I3253="",Q3253,MOD((Q3253+_xlfn.XLOOKUP(I3253,CODE,VAL))*17,256))</f>
        <v>147</v>
      </c>
      <c r="S3253" s="33">
        <f ca="1">IF(J3253="",R3253,MOD((R3253+_xlfn.XLOOKUP(J3253,CODE,VAL))*17,256))</f>
        <v>154</v>
      </c>
      <c r="T3253" s="33">
        <f ca="1">IF(K3253="",S3253,MOD((S3253+_xlfn.XLOOKUP(K3253,CODE,VAL))*17,256))</f>
        <v>222</v>
      </c>
      <c r="U3253" s="33">
        <f ca="1">IF(L3253="",T3253,MOD((T3253+_xlfn.XLOOKUP(L3253,CODE,VAL))*17,256))</f>
        <v>251</v>
      </c>
      <c r="V3253" s="33">
        <f ca="1">IF(M3253="",U3253,MOD((U3253+_xlfn.XLOOKUP(M3253,CODE,VAL))*17,256))</f>
        <v>232</v>
      </c>
      <c r="W3253" s="33">
        <f ca="1">IF(N3253="",V3253,MOD((V3253+_xlfn.XLOOKUP(N3253,CODE,VAL))*17,256))</f>
        <v>117</v>
      </c>
      <c r="X3253" s="33">
        <f ca="1">IF(O3253="",W3253,MOD((W3253+_xlfn.XLOOKUP(O3253,CODE,VAL))*17,256))</f>
        <v>142</v>
      </c>
      <c r="Y3253" s="33">
        <f ca="1">IF(P3253="",X3253,MOD((X3253+_xlfn.XLOOKUP(P3253,CODE,VAL))*17,256))</f>
        <v>142</v>
      </c>
    </row>
    <row r="3254" spans="5:25">
      <c r="E3254" t="str">
        <f ca="1"/>
        <v>tb-</v>
      </c>
      <c r="F3254" t="str" cm="1">
        <f t="array" aca="1" ref="F3254" ca="1">_xlfn.IFS(E3254="","",IFERROR(FIND("-",E3254),0)&gt;0,LEFT(E3254,FIND("-",E3254)-1),TRUE,LEFT(E3254,FIND("=",E3254)-1))</f>
        <v>tb</v>
      </c>
      <c r="G3254" cm="1">
        <f t="array" aca="1" ref="G3254" ca="1">_xlfn.IFS(E3254="","",IFERROR(FIND("-",E3254),0)&gt;0,0,TRUE,VALUE(MID(E3254,FIND("=",E3254)+1,10)))</f>
        <v>0</v>
      </c>
      <c r="H3254">
        <f t="shared" ca="1" si="271"/>
        <v>3</v>
      </c>
      <c r="I3254" t="str">
        <f t="shared" ca="1" si="272"/>
        <v>t</v>
      </c>
      <c r="J3254" t="str">
        <f t="shared" ca="1" si="275"/>
        <v>b</v>
      </c>
      <c r="K3254" t="str">
        <f t="shared" ca="1" si="275"/>
        <v>-</v>
      </c>
      <c r="L3254" t="str">
        <f t="shared" ca="1" si="275"/>
        <v/>
      </c>
      <c r="M3254" t="str">
        <f t="shared" ca="1" si="275"/>
        <v/>
      </c>
      <c r="N3254" t="str">
        <f t="shared" ca="1" si="275"/>
        <v/>
      </c>
      <c r="O3254" t="str">
        <f t="shared" ca="1" si="275"/>
        <v/>
      </c>
      <c r="P3254" s="19" t="str">
        <f t="shared" ca="1" si="275"/>
        <v/>
      </c>
      <c r="Q3254" s="33">
        <f t="shared" si="273"/>
        <v>0</v>
      </c>
      <c r="R3254" s="33">
        <f ca="1">IF(I3254="",Q3254,MOD((Q3254+_xlfn.XLOOKUP(I3254,CODE,VAL))*17,256))</f>
        <v>180</v>
      </c>
      <c r="S3254" s="33">
        <f ca="1">IF(J3254="",R3254,MOD((R3254+_xlfn.XLOOKUP(J3254,CODE,VAL))*17,256))</f>
        <v>118</v>
      </c>
      <c r="T3254" s="33">
        <f ca="1">IF(K3254="",S3254,MOD((S3254+_xlfn.XLOOKUP(K3254,CODE,VAL))*17,256))</f>
        <v>211</v>
      </c>
      <c r="U3254" s="33">
        <f ca="1">IF(L3254="",T3254,MOD((T3254+_xlfn.XLOOKUP(L3254,CODE,VAL))*17,256))</f>
        <v>211</v>
      </c>
      <c r="V3254" s="33">
        <f ca="1">IF(M3254="",U3254,MOD((U3254+_xlfn.XLOOKUP(M3254,CODE,VAL))*17,256))</f>
        <v>211</v>
      </c>
      <c r="W3254" s="33">
        <f ca="1">IF(N3254="",V3254,MOD((V3254+_xlfn.XLOOKUP(N3254,CODE,VAL))*17,256))</f>
        <v>211</v>
      </c>
      <c r="X3254" s="33">
        <f ca="1">IF(O3254="",W3254,MOD((W3254+_xlfn.XLOOKUP(O3254,CODE,VAL))*17,256))</f>
        <v>211</v>
      </c>
      <c r="Y3254" s="33">
        <f ca="1">IF(P3254="",X3254,MOD((X3254+_xlfn.XLOOKUP(P3254,CODE,VAL))*17,256))</f>
        <v>211</v>
      </c>
    </row>
    <row r="3255" spans="5:25">
      <c r="E3255" t="str">
        <f ca="1"/>
        <v>qlcj=4</v>
      </c>
      <c r="F3255" t="str" cm="1">
        <f t="array" aca="1" ref="F3255" ca="1">_xlfn.IFS(E3255="","",IFERROR(FIND("-",E3255),0)&gt;0,LEFT(E3255,FIND("-",E3255)-1),TRUE,LEFT(E3255,FIND("=",E3255)-1))</f>
        <v>qlcj</v>
      </c>
      <c r="G3255" cm="1">
        <f t="array" aca="1" ref="G3255" ca="1">_xlfn.IFS(E3255="","",IFERROR(FIND("-",E3255),0)&gt;0,0,TRUE,VALUE(MID(E3255,FIND("=",E3255)+1,10)))</f>
        <v>4</v>
      </c>
      <c r="H3255">
        <f t="shared" ca="1" si="271"/>
        <v>6</v>
      </c>
      <c r="I3255" t="str">
        <f t="shared" ca="1" si="272"/>
        <v>q</v>
      </c>
      <c r="J3255" t="str">
        <f t="shared" ca="1" si="275"/>
        <v>l</v>
      </c>
      <c r="K3255" t="str">
        <f t="shared" ca="1" si="275"/>
        <v>c</v>
      </c>
      <c r="L3255" t="str">
        <f t="shared" ca="1" si="275"/>
        <v>j</v>
      </c>
      <c r="M3255" t="str">
        <f t="shared" ca="1" si="275"/>
        <v>=</v>
      </c>
      <c r="N3255" t="str">
        <f t="shared" ca="1" si="275"/>
        <v>4</v>
      </c>
      <c r="O3255" t="str">
        <f t="shared" ca="1" si="275"/>
        <v/>
      </c>
      <c r="P3255" s="19" t="str">
        <f t="shared" ca="1" si="275"/>
        <v/>
      </c>
      <c r="Q3255" s="33">
        <f t="shared" si="273"/>
        <v>0</v>
      </c>
      <c r="R3255" s="33">
        <f ca="1">IF(I3255="",Q3255,MOD((Q3255+_xlfn.XLOOKUP(I3255,CODE,VAL))*17,256))</f>
        <v>129</v>
      </c>
      <c r="S3255" s="33">
        <f ca="1">IF(J3255="",R3255,MOD((R3255+_xlfn.XLOOKUP(J3255,CODE,VAL))*17,256))</f>
        <v>189</v>
      </c>
      <c r="T3255" s="33">
        <f ca="1">IF(K3255="",S3255,MOD((S3255+_xlfn.XLOOKUP(K3255,CODE,VAL))*17,256))</f>
        <v>32</v>
      </c>
      <c r="U3255" s="33">
        <f ca="1">IF(L3255="",T3255,MOD((T3255+_xlfn.XLOOKUP(L3255,CODE,VAL))*17,256))</f>
        <v>42</v>
      </c>
      <c r="V3255" s="33">
        <f ca="1">IF(M3255="",U3255,MOD((U3255+_xlfn.XLOOKUP(M3255,CODE,VAL))*17,256))</f>
        <v>215</v>
      </c>
      <c r="W3255" s="33">
        <f ca="1">IF(N3255="",V3255,MOD((V3255+_xlfn.XLOOKUP(N3255,CODE,VAL))*17,256))</f>
        <v>187</v>
      </c>
      <c r="X3255" s="33">
        <f ca="1">IF(O3255="",W3255,MOD((W3255+_xlfn.XLOOKUP(O3255,CODE,VAL))*17,256))</f>
        <v>187</v>
      </c>
      <c r="Y3255" s="33">
        <f ca="1">IF(P3255="",X3255,MOD((X3255+_xlfn.XLOOKUP(P3255,CODE,VAL))*17,256))</f>
        <v>187</v>
      </c>
    </row>
    <row r="3256" spans="5:25">
      <c r="E3256" t="str">
        <f ca="1"/>
        <v>rcqm-</v>
      </c>
      <c r="F3256" t="str" cm="1">
        <f t="array" aca="1" ref="F3256" ca="1">_xlfn.IFS(E3256="","",IFERROR(FIND("-",E3256),0)&gt;0,LEFT(E3256,FIND("-",E3256)-1),TRUE,LEFT(E3256,FIND("=",E3256)-1))</f>
        <v>rcqm</v>
      </c>
      <c r="G3256" cm="1">
        <f t="array" aca="1" ref="G3256" ca="1">_xlfn.IFS(E3256="","",IFERROR(FIND("-",E3256),0)&gt;0,0,TRUE,VALUE(MID(E3256,FIND("=",E3256)+1,10)))</f>
        <v>0</v>
      </c>
      <c r="H3256">
        <f t="shared" ca="1" si="271"/>
        <v>5</v>
      </c>
      <c r="I3256" t="str">
        <f t="shared" ca="1" si="272"/>
        <v>r</v>
      </c>
      <c r="J3256" t="str">
        <f t="shared" ca="1" si="275"/>
        <v>c</v>
      </c>
      <c r="K3256" t="str">
        <f t="shared" ca="1" si="275"/>
        <v>q</v>
      </c>
      <c r="L3256" t="str">
        <f t="shared" ca="1" si="275"/>
        <v>m</v>
      </c>
      <c r="M3256" t="str">
        <f t="shared" ca="1" si="275"/>
        <v>-</v>
      </c>
      <c r="N3256" t="str">
        <f t="shared" ca="1" si="275"/>
        <v/>
      </c>
      <c r="O3256" t="str">
        <f t="shared" ca="1" si="275"/>
        <v/>
      </c>
      <c r="P3256" s="19" t="str">
        <f t="shared" ca="1" si="275"/>
        <v/>
      </c>
      <c r="Q3256" s="33">
        <f t="shared" si="273"/>
        <v>0</v>
      </c>
      <c r="R3256" s="33">
        <f ca="1">IF(I3256="",Q3256,MOD((Q3256+_xlfn.XLOOKUP(I3256,CODE,VAL))*17,256))</f>
        <v>146</v>
      </c>
      <c r="S3256" s="33">
        <f ca="1">IF(J3256="",R3256,MOD((R3256+_xlfn.XLOOKUP(J3256,CODE,VAL))*17,256))</f>
        <v>69</v>
      </c>
      <c r="T3256" s="33">
        <f ca="1">IF(K3256="",S3256,MOD((S3256+_xlfn.XLOOKUP(K3256,CODE,VAL))*17,256))</f>
        <v>22</v>
      </c>
      <c r="U3256" s="33">
        <f ca="1">IF(L3256="",T3256,MOD((T3256+_xlfn.XLOOKUP(L3256,CODE,VAL))*17,256))</f>
        <v>179</v>
      </c>
      <c r="V3256" s="33">
        <f ca="1">IF(M3256="",U3256,MOD((U3256+_xlfn.XLOOKUP(M3256,CODE,VAL))*17,256))</f>
        <v>224</v>
      </c>
      <c r="W3256" s="33">
        <f ca="1">IF(N3256="",V3256,MOD((V3256+_xlfn.XLOOKUP(N3256,CODE,VAL))*17,256))</f>
        <v>224</v>
      </c>
      <c r="X3256" s="33">
        <f ca="1">IF(O3256="",W3256,MOD((W3256+_xlfn.XLOOKUP(O3256,CODE,VAL))*17,256))</f>
        <v>224</v>
      </c>
      <c r="Y3256" s="33">
        <f ca="1">IF(P3256="",X3256,MOD((X3256+_xlfn.XLOOKUP(P3256,CODE,VAL))*17,256))</f>
        <v>224</v>
      </c>
    </row>
    <row r="3257" spans="5:25">
      <c r="E3257" t="str">
        <f ca="1"/>
        <v>xjhbf-</v>
      </c>
      <c r="F3257" t="str" cm="1">
        <f t="array" aca="1" ref="F3257" ca="1">_xlfn.IFS(E3257="","",IFERROR(FIND("-",E3257),0)&gt;0,LEFT(E3257,FIND("-",E3257)-1),TRUE,LEFT(E3257,FIND("=",E3257)-1))</f>
        <v>xjhbf</v>
      </c>
      <c r="G3257" cm="1">
        <f t="array" aca="1" ref="G3257" ca="1">_xlfn.IFS(E3257="","",IFERROR(FIND("-",E3257),0)&gt;0,0,TRUE,VALUE(MID(E3257,FIND("=",E3257)+1,10)))</f>
        <v>0</v>
      </c>
      <c r="H3257">
        <f t="shared" ca="1" si="271"/>
        <v>6</v>
      </c>
      <c r="I3257" t="str">
        <f t="shared" ca="1" si="272"/>
        <v>x</v>
      </c>
      <c r="J3257" t="str">
        <f t="shared" ca="1" si="275"/>
        <v>j</v>
      </c>
      <c r="K3257" t="str">
        <f t="shared" ca="1" si="275"/>
        <v>h</v>
      </c>
      <c r="L3257" t="str">
        <f t="shared" ca="1" si="275"/>
        <v>b</v>
      </c>
      <c r="M3257" t="str">
        <f t="shared" ca="1" si="275"/>
        <v>f</v>
      </c>
      <c r="N3257" t="str">
        <f t="shared" ca="1" si="275"/>
        <v>-</v>
      </c>
      <c r="O3257" t="str">
        <f t="shared" ca="1" si="275"/>
        <v/>
      </c>
      <c r="P3257" s="19" t="str">
        <f t="shared" ca="1" si="275"/>
        <v/>
      </c>
      <c r="Q3257" s="33">
        <f t="shared" si="273"/>
        <v>0</v>
      </c>
      <c r="R3257" s="33">
        <f ca="1">IF(I3257="",Q3257,MOD((Q3257+_xlfn.XLOOKUP(I3257,CODE,VAL))*17,256))</f>
        <v>248</v>
      </c>
      <c r="S3257" s="33">
        <f ca="1">IF(J3257="",R3257,MOD((R3257+_xlfn.XLOOKUP(J3257,CODE,VAL))*17,256))</f>
        <v>130</v>
      </c>
      <c r="T3257" s="33">
        <f ca="1">IF(K3257="",S3257,MOD((S3257+_xlfn.XLOOKUP(K3257,CODE,VAL))*17,256))</f>
        <v>138</v>
      </c>
      <c r="U3257" s="33">
        <f ca="1">IF(L3257="",T3257,MOD((T3257+_xlfn.XLOOKUP(L3257,CODE,VAL))*17,256))</f>
        <v>172</v>
      </c>
      <c r="V3257" s="33">
        <f ca="1">IF(M3257="",U3257,MOD((U3257+_xlfn.XLOOKUP(M3257,CODE,VAL))*17,256))</f>
        <v>50</v>
      </c>
      <c r="W3257" s="33">
        <f ca="1">IF(N3257="",V3257,MOD((V3257+_xlfn.XLOOKUP(N3257,CODE,VAL))*17,256))</f>
        <v>79</v>
      </c>
      <c r="X3257" s="33">
        <f ca="1">IF(O3257="",W3257,MOD((W3257+_xlfn.XLOOKUP(O3257,CODE,VAL))*17,256))</f>
        <v>79</v>
      </c>
      <c r="Y3257" s="33">
        <f ca="1">IF(P3257="",X3257,MOD((X3257+_xlfn.XLOOKUP(P3257,CODE,VAL))*17,256))</f>
        <v>79</v>
      </c>
    </row>
    <row r="3258" spans="5:25">
      <c r="E3258" t="str">
        <f ca="1"/>
        <v>hkrg=3</v>
      </c>
      <c r="F3258" t="str" cm="1">
        <f t="array" aca="1" ref="F3258" ca="1">_xlfn.IFS(E3258="","",IFERROR(FIND("-",E3258),0)&gt;0,LEFT(E3258,FIND("-",E3258)-1),TRUE,LEFT(E3258,FIND("=",E3258)-1))</f>
        <v>hkrg</v>
      </c>
      <c r="G3258" cm="1">
        <f t="array" aca="1" ref="G3258" ca="1">_xlfn.IFS(E3258="","",IFERROR(FIND("-",E3258),0)&gt;0,0,TRUE,VALUE(MID(E3258,FIND("=",E3258)+1,10)))</f>
        <v>3</v>
      </c>
      <c r="H3258">
        <f t="shared" ca="1" si="271"/>
        <v>6</v>
      </c>
      <c r="I3258" t="str">
        <f t="shared" ca="1" si="272"/>
        <v>h</v>
      </c>
      <c r="J3258" t="str">
        <f t="shared" ca="1" si="275"/>
        <v>k</v>
      </c>
      <c r="K3258" t="str">
        <f t="shared" ca="1" si="275"/>
        <v>r</v>
      </c>
      <c r="L3258" t="str">
        <f t="shared" ca="1" si="275"/>
        <v>g</v>
      </c>
      <c r="M3258" t="str">
        <f t="shared" ca="1" si="275"/>
        <v>=</v>
      </c>
      <c r="N3258" t="str">
        <f t="shared" ca="1" si="275"/>
        <v>3</v>
      </c>
      <c r="O3258" t="str">
        <f t="shared" ca="1" si="275"/>
        <v/>
      </c>
      <c r="P3258" s="19" t="str">
        <f t="shared" ca="1" si="275"/>
        <v/>
      </c>
      <c r="Q3258" s="33">
        <f t="shared" si="273"/>
        <v>0</v>
      </c>
      <c r="R3258" s="33">
        <f ca="1">IF(I3258="",Q3258,MOD((Q3258+_xlfn.XLOOKUP(I3258,CODE,VAL))*17,256))</f>
        <v>232</v>
      </c>
      <c r="S3258" s="33">
        <f ca="1">IF(J3258="",R3258,MOD((R3258+_xlfn.XLOOKUP(J3258,CODE,VAL))*17,256))</f>
        <v>131</v>
      </c>
      <c r="T3258" s="33">
        <f ca="1">IF(K3258="",S3258,MOD((S3258+_xlfn.XLOOKUP(K3258,CODE,VAL))*17,256))</f>
        <v>69</v>
      </c>
      <c r="U3258" s="33">
        <f ca="1">IF(L3258="",T3258,MOD((T3258+_xlfn.XLOOKUP(L3258,CODE,VAL))*17,256))</f>
        <v>108</v>
      </c>
      <c r="V3258" s="33">
        <f ca="1">IF(M3258="",U3258,MOD((U3258+_xlfn.XLOOKUP(M3258,CODE,VAL))*17,256))</f>
        <v>57</v>
      </c>
      <c r="W3258" s="33">
        <f ca="1">IF(N3258="",V3258,MOD((V3258+_xlfn.XLOOKUP(N3258,CODE,VAL))*17,256))</f>
        <v>44</v>
      </c>
      <c r="X3258" s="33">
        <f ca="1">IF(O3258="",W3258,MOD((W3258+_xlfn.XLOOKUP(O3258,CODE,VAL))*17,256))</f>
        <v>44</v>
      </c>
      <c r="Y3258" s="33">
        <f ca="1">IF(P3258="",X3258,MOD((X3258+_xlfn.XLOOKUP(P3258,CODE,VAL))*17,256))</f>
        <v>44</v>
      </c>
    </row>
    <row r="3259" spans="5:25">
      <c r="E3259" t="str">
        <f ca="1"/>
        <v>xpvg=4</v>
      </c>
      <c r="F3259" t="str" cm="1">
        <f t="array" aca="1" ref="F3259" ca="1">_xlfn.IFS(E3259="","",IFERROR(FIND("-",E3259),0)&gt;0,LEFT(E3259,FIND("-",E3259)-1),TRUE,LEFT(E3259,FIND("=",E3259)-1))</f>
        <v>xpvg</v>
      </c>
      <c r="G3259" cm="1">
        <f t="array" aca="1" ref="G3259" ca="1">_xlfn.IFS(E3259="","",IFERROR(FIND("-",E3259),0)&gt;0,0,TRUE,VALUE(MID(E3259,FIND("=",E3259)+1,10)))</f>
        <v>4</v>
      </c>
      <c r="H3259">
        <f t="shared" ca="1" si="271"/>
        <v>6</v>
      </c>
      <c r="I3259" t="str">
        <f t="shared" ca="1" si="272"/>
        <v>x</v>
      </c>
      <c r="J3259" t="str">
        <f t="shared" ca="1" si="275"/>
        <v>p</v>
      </c>
      <c r="K3259" t="str">
        <f t="shared" ca="1" si="275"/>
        <v>v</v>
      </c>
      <c r="L3259" t="str">
        <f t="shared" ca="1" si="275"/>
        <v>g</v>
      </c>
      <c r="M3259" t="str">
        <f t="shared" ca="1" si="275"/>
        <v>=</v>
      </c>
      <c r="N3259" t="str">
        <f t="shared" ca="1" si="275"/>
        <v>4</v>
      </c>
      <c r="O3259" t="str">
        <f t="shared" ca="1" si="275"/>
        <v/>
      </c>
      <c r="P3259" s="19" t="str">
        <f t="shared" ca="1" si="275"/>
        <v/>
      </c>
      <c r="Q3259" s="33">
        <f t="shared" si="273"/>
        <v>0</v>
      </c>
      <c r="R3259" s="33">
        <f ca="1">IF(I3259="",Q3259,MOD((Q3259+_xlfn.XLOOKUP(I3259,CODE,VAL))*17,256))</f>
        <v>248</v>
      </c>
      <c r="S3259" s="33">
        <f ca="1">IF(J3259="",R3259,MOD((R3259+_xlfn.XLOOKUP(J3259,CODE,VAL))*17,256))</f>
        <v>232</v>
      </c>
      <c r="T3259" s="33">
        <f ca="1">IF(K3259="",S3259,MOD((S3259+_xlfn.XLOOKUP(K3259,CODE,VAL))*17,256))</f>
        <v>62</v>
      </c>
      <c r="U3259" s="33">
        <f ca="1">IF(L3259="",T3259,MOD((T3259+_xlfn.XLOOKUP(L3259,CODE,VAL))*17,256))</f>
        <v>245</v>
      </c>
      <c r="V3259" s="33">
        <f ca="1">IF(M3259="",U3259,MOD((U3259+_xlfn.XLOOKUP(M3259,CODE,VAL))*17,256))</f>
        <v>82</v>
      </c>
      <c r="W3259" s="33">
        <f ca="1">IF(N3259="",V3259,MOD((V3259+_xlfn.XLOOKUP(N3259,CODE,VAL))*17,256))</f>
        <v>230</v>
      </c>
      <c r="X3259" s="33">
        <f ca="1">IF(O3259="",W3259,MOD((W3259+_xlfn.XLOOKUP(O3259,CODE,VAL))*17,256))</f>
        <v>230</v>
      </c>
      <c r="Y3259" s="33">
        <f ca="1">IF(P3259="",X3259,MOD((X3259+_xlfn.XLOOKUP(P3259,CODE,VAL))*17,256))</f>
        <v>230</v>
      </c>
    </row>
    <row r="3260" spans="5:25">
      <c r="E3260" t="str">
        <f ca="1"/>
        <v>jz=1</v>
      </c>
      <c r="F3260" t="str" cm="1">
        <f t="array" aca="1" ref="F3260" ca="1">_xlfn.IFS(E3260="","",IFERROR(FIND("-",E3260),0)&gt;0,LEFT(E3260,FIND("-",E3260)-1),TRUE,LEFT(E3260,FIND("=",E3260)-1))</f>
        <v>jz</v>
      </c>
      <c r="G3260" cm="1">
        <f t="array" aca="1" ref="G3260" ca="1">_xlfn.IFS(E3260="","",IFERROR(FIND("-",E3260),0)&gt;0,0,TRUE,VALUE(MID(E3260,FIND("=",E3260)+1,10)))</f>
        <v>1</v>
      </c>
      <c r="H3260">
        <f t="shared" ca="1" si="271"/>
        <v>4</v>
      </c>
      <c r="I3260" t="str">
        <f t="shared" ca="1" si="272"/>
        <v>j</v>
      </c>
      <c r="J3260" t="str">
        <f t="shared" ca="1" si="275"/>
        <v>z</v>
      </c>
      <c r="K3260" t="str">
        <f t="shared" ca="1" si="275"/>
        <v>=</v>
      </c>
      <c r="L3260" t="str">
        <f t="shared" ca="1" si="275"/>
        <v>1</v>
      </c>
      <c r="M3260" t="str">
        <f t="shared" ca="1" si="275"/>
        <v/>
      </c>
      <c r="N3260" t="str">
        <f t="shared" ca="1" si="275"/>
        <v/>
      </c>
      <c r="O3260" t="str">
        <f t="shared" ca="1" si="275"/>
        <v/>
      </c>
      <c r="P3260" s="19" t="str">
        <f t="shared" ca="1" si="275"/>
        <v/>
      </c>
      <c r="Q3260" s="33">
        <f t="shared" si="273"/>
        <v>0</v>
      </c>
      <c r="R3260" s="33">
        <f ca="1">IF(I3260="",Q3260,MOD((Q3260+_xlfn.XLOOKUP(I3260,CODE,VAL))*17,256))</f>
        <v>10</v>
      </c>
      <c r="S3260" s="33">
        <f ca="1">IF(J3260="",R3260,MOD((R3260+_xlfn.XLOOKUP(J3260,CODE,VAL))*17,256))</f>
        <v>196</v>
      </c>
      <c r="T3260" s="33">
        <f ca="1">IF(K3260="",S3260,MOD((S3260+_xlfn.XLOOKUP(K3260,CODE,VAL))*17,256))</f>
        <v>17</v>
      </c>
      <c r="U3260" s="33">
        <f ca="1">IF(L3260="",T3260,MOD((T3260+_xlfn.XLOOKUP(L3260,CODE,VAL))*17,256))</f>
        <v>98</v>
      </c>
      <c r="V3260" s="33">
        <f ca="1">IF(M3260="",U3260,MOD((U3260+_xlfn.XLOOKUP(M3260,CODE,VAL))*17,256))</f>
        <v>98</v>
      </c>
      <c r="W3260" s="33">
        <f ca="1">IF(N3260="",V3260,MOD((V3260+_xlfn.XLOOKUP(N3260,CODE,VAL))*17,256))</f>
        <v>98</v>
      </c>
      <c r="X3260" s="33">
        <f ca="1">IF(O3260="",W3260,MOD((W3260+_xlfn.XLOOKUP(O3260,CODE,VAL))*17,256))</f>
        <v>98</v>
      </c>
      <c r="Y3260" s="33">
        <f ca="1">IF(P3260="",X3260,MOD((X3260+_xlfn.XLOOKUP(P3260,CODE,VAL))*17,256))</f>
        <v>98</v>
      </c>
    </row>
    <row r="3261" spans="5:25">
      <c r="E3261" t="str">
        <f ca="1"/>
        <v>mk-</v>
      </c>
      <c r="F3261" t="str" cm="1">
        <f t="array" aca="1" ref="F3261" ca="1">_xlfn.IFS(E3261="","",IFERROR(FIND("-",E3261),0)&gt;0,LEFT(E3261,FIND("-",E3261)-1),TRUE,LEFT(E3261,FIND("=",E3261)-1))</f>
        <v>mk</v>
      </c>
      <c r="G3261" cm="1">
        <f t="array" aca="1" ref="G3261" ca="1">_xlfn.IFS(E3261="","",IFERROR(FIND("-",E3261),0)&gt;0,0,TRUE,VALUE(MID(E3261,FIND("=",E3261)+1,10)))</f>
        <v>0</v>
      </c>
      <c r="H3261">
        <f t="shared" ca="1" si="271"/>
        <v>3</v>
      </c>
      <c r="I3261" t="str">
        <f t="shared" ca="1" si="272"/>
        <v>m</v>
      </c>
      <c r="J3261" t="str">
        <f t="shared" ca="1" si="275"/>
        <v>k</v>
      </c>
      <c r="K3261" t="str">
        <f t="shared" ca="1" si="275"/>
        <v>-</v>
      </c>
      <c r="L3261" t="str">
        <f t="shared" ca="1" si="275"/>
        <v/>
      </c>
      <c r="M3261" t="str">
        <f t="shared" ca="1" si="275"/>
        <v/>
      </c>
      <c r="N3261" t="str">
        <f t="shared" ca="1" si="275"/>
        <v/>
      </c>
      <c r="O3261" t="str">
        <f t="shared" ca="1" si="275"/>
        <v/>
      </c>
      <c r="P3261" s="19" t="str">
        <f t="shared" ca="1" si="275"/>
        <v/>
      </c>
      <c r="Q3261" s="33">
        <f t="shared" si="273"/>
        <v>0</v>
      </c>
      <c r="R3261" s="33">
        <f ca="1">IF(I3261="",Q3261,MOD((Q3261+_xlfn.XLOOKUP(I3261,CODE,VAL))*17,256))</f>
        <v>61</v>
      </c>
      <c r="S3261" s="33">
        <f ca="1">IF(J3261="",R3261,MOD((R3261+_xlfn.XLOOKUP(J3261,CODE,VAL))*17,256))</f>
        <v>40</v>
      </c>
      <c r="T3261" s="33">
        <f ca="1">IF(K3261="",S3261,MOD((S3261+_xlfn.XLOOKUP(K3261,CODE,VAL))*17,256))</f>
        <v>165</v>
      </c>
      <c r="U3261" s="33">
        <f ca="1">IF(L3261="",T3261,MOD((T3261+_xlfn.XLOOKUP(L3261,CODE,VAL))*17,256))</f>
        <v>165</v>
      </c>
      <c r="V3261" s="33">
        <f ca="1">IF(M3261="",U3261,MOD((U3261+_xlfn.XLOOKUP(M3261,CODE,VAL))*17,256))</f>
        <v>165</v>
      </c>
      <c r="W3261" s="33">
        <f ca="1">IF(N3261="",V3261,MOD((V3261+_xlfn.XLOOKUP(N3261,CODE,VAL))*17,256))</f>
        <v>165</v>
      </c>
      <c r="X3261" s="33">
        <f ca="1">IF(O3261="",W3261,MOD((W3261+_xlfn.XLOOKUP(O3261,CODE,VAL))*17,256))</f>
        <v>165</v>
      </c>
      <c r="Y3261" s="33">
        <f ca="1">IF(P3261="",X3261,MOD((X3261+_xlfn.XLOOKUP(P3261,CODE,VAL))*17,256))</f>
        <v>165</v>
      </c>
    </row>
    <row r="3262" spans="5:25">
      <c r="E3262" t="str">
        <f ca="1"/>
        <v>cpz=4</v>
      </c>
      <c r="F3262" t="str" cm="1">
        <f t="array" aca="1" ref="F3262" ca="1">_xlfn.IFS(E3262="","",IFERROR(FIND("-",E3262),0)&gt;0,LEFT(E3262,FIND("-",E3262)-1),TRUE,LEFT(E3262,FIND("=",E3262)-1))</f>
        <v>cpz</v>
      </c>
      <c r="G3262" cm="1">
        <f t="array" aca="1" ref="G3262" ca="1">_xlfn.IFS(E3262="","",IFERROR(FIND("-",E3262),0)&gt;0,0,TRUE,VALUE(MID(E3262,FIND("=",E3262)+1,10)))</f>
        <v>4</v>
      </c>
      <c r="H3262">
        <f t="shared" ca="1" si="271"/>
        <v>5</v>
      </c>
      <c r="I3262" t="str">
        <f t="shared" ca="1" si="272"/>
        <v>c</v>
      </c>
      <c r="J3262" t="str">
        <f t="shared" ca="1" si="275"/>
        <v>p</v>
      </c>
      <c r="K3262" t="str">
        <f t="shared" ca="1" si="275"/>
        <v>z</v>
      </c>
      <c r="L3262" t="str">
        <f t="shared" ca="1" si="275"/>
        <v>=</v>
      </c>
      <c r="M3262" t="str">
        <f t="shared" ca="1" si="275"/>
        <v>4</v>
      </c>
      <c r="N3262" t="str">
        <f t="shared" ca="1" si="275"/>
        <v/>
      </c>
      <c r="O3262" t="str">
        <f t="shared" ca="1" si="275"/>
        <v/>
      </c>
      <c r="P3262" s="19" t="str">
        <f t="shared" ca="1" si="275"/>
        <v/>
      </c>
      <c r="Q3262" s="33">
        <f t="shared" si="273"/>
        <v>0</v>
      </c>
      <c r="R3262" s="33">
        <f ca="1">IF(I3262="",Q3262,MOD((Q3262+_xlfn.XLOOKUP(I3262,CODE,VAL))*17,256))</f>
        <v>147</v>
      </c>
      <c r="S3262" s="33">
        <f ca="1">IF(J3262="",R3262,MOD((R3262+_xlfn.XLOOKUP(J3262,CODE,VAL))*17,256))</f>
        <v>51</v>
      </c>
      <c r="T3262" s="33">
        <f ca="1">IF(K3262="",S3262,MOD((S3262+_xlfn.XLOOKUP(K3262,CODE,VAL))*17,256))</f>
        <v>125</v>
      </c>
      <c r="U3262" s="33">
        <f ca="1">IF(L3262="",T3262,MOD((T3262+_xlfn.XLOOKUP(L3262,CODE,VAL))*17,256))</f>
        <v>90</v>
      </c>
      <c r="V3262" s="33">
        <f ca="1">IF(M3262="",U3262,MOD((U3262+_xlfn.XLOOKUP(M3262,CODE,VAL))*17,256))</f>
        <v>110</v>
      </c>
      <c r="W3262" s="33">
        <f ca="1">IF(N3262="",V3262,MOD((V3262+_xlfn.XLOOKUP(N3262,CODE,VAL))*17,256))</f>
        <v>110</v>
      </c>
      <c r="X3262" s="33">
        <f ca="1">IF(O3262="",W3262,MOD((W3262+_xlfn.XLOOKUP(O3262,CODE,VAL))*17,256))</f>
        <v>110</v>
      </c>
      <c r="Y3262" s="33">
        <f ca="1">IF(P3262="",X3262,MOD((X3262+_xlfn.XLOOKUP(P3262,CODE,VAL))*17,256))</f>
        <v>110</v>
      </c>
    </row>
    <row r="3263" spans="5:25">
      <c r="E3263" t="str">
        <f ca="1"/>
        <v>rrsls=7</v>
      </c>
      <c r="F3263" t="str" cm="1">
        <f t="array" aca="1" ref="F3263" ca="1">_xlfn.IFS(E3263="","",IFERROR(FIND("-",E3263),0)&gt;0,LEFT(E3263,FIND("-",E3263)-1),TRUE,LEFT(E3263,FIND("=",E3263)-1))</f>
        <v>rrsls</v>
      </c>
      <c r="G3263" cm="1">
        <f t="array" aca="1" ref="G3263" ca="1">_xlfn.IFS(E3263="","",IFERROR(FIND("-",E3263),0)&gt;0,0,TRUE,VALUE(MID(E3263,FIND("=",E3263)+1,10)))</f>
        <v>7</v>
      </c>
      <c r="H3263">
        <f t="shared" ca="1" si="271"/>
        <v>7</v>
      </c>
      <c r="I3263" t="str">
        <f t="shared" ca="1" si="272"/>
        <v>r</v>
      </c>
      <c r="J3263" t="str">
        <f t="shared" ca="1" si="275"/>
        <v>r</v>
      </c>
      <c r="K3263" t="str">
        <f t="shared" ca="1" si="275"/>
        <v>s</v>
      </c>
      <c r="L3263" t="str">
        <f t="shared" ca="1" si="275"/>
        <v>l</v>
      </c>
      <c r="M3263" t="str">
        <f t="shared" ca="1" si="275"/>
        <v>s</v>
      </c>
      <c r="N3263" t="str">
        <f t="shared" ca="1" si="275"/>
        <v>=</v>
      </c>
      <c r="O3263" t="str">
        <f t="shared" ca="1" si="275"/>
        <v>7</v>
      </c>
      <c r="P3263" s="19" t="str">
        <f t="shared" ca="1" si="275"/>
        <v/>
      </c>
      <c r="Q3263" s="33">
        <f t="shared" si="273"/>
        <v>0</v>
      </c>
      <c r="R3263" s="33">
        <f ca="1">IF(I3263="",Q3263,MOD((Q3263+_xlfn.XLOOKUP(I3263,CODE,VAL))*17,256))</f>
        <v>146</v>
      </c>
      <c r="S3263" s="33">
        <f ca="1">IF(J3263="",R3263,MOD((R3263+_xlfn.XLOOKUP(J3263,CODE,VAL))*17,256))</f>
        <v>68</v>
      </c>
      <c r="T3263" s="33">
        <f ca="1">IF(K3263="",S3263,MOD((S3263+_xlfn.XLOOKUP(K3263,CODE,VAL))*17,256))</f>
        <v>39</v>
      </c>
      <c r="U3263" s="33">
        <f ca="1">IF(L3263="",T3263,MOD((T3263+_xlfn.XLOOKUP(L3263,CODE,VAL))*17,256))</f>
        <v>195</v>
      </c>
      <c r="V3263" s="33">
        <f ca="1">IF(M3263="",U3263,MOD((U3263+_xlfn.XLOOKUP(M3263,CODE,VAL))*17,256))</f>
        <v>150</v>
      </c>
      <c r="W3263" s="33">
        <f ca="1">IF(N3263="",V3263,MOD((V3263+_xlfn.XLOOKUP(N3263,CODE,VAL))*17,256))</f>
        <v>3</v>
      </c>
      <c r="X3263" s="33">
        <f ca="1">IF(O3263="",W3263,MOD((W3263+_xlfn.XLOOKUP(O3263,CODE,VAL))*17,256))</f>
        <v>218</v>
      </c>
      <c r="Y3263" s="33">
        <f ca="1">IF(P3263="",X3263,MOD((X3263+_xlfn.XLOOKUP(P3263,CODE,VAL))*17,256))</f>
        <v>218</v>
      </c>
    </row>
    <row r="3264" spans="5:25">
      <c r="E3264" t="str">
        <f ca="1"/>
        <v>bdlr-</v>
      </c>
      <c r="F3264" t="str" cm="1">
        <f t="array" aca="1" ref="F3264" ca="1">_xlfn.IFS(E3264="","",IFERROR(FIND("-",E3264),0)&gt;0,LEFT(E3264,FIND("-",E3264)-1),TRUE,LEFT(E3264,FIND("=",E3264)-1))</f>
        <v>bdlr</v>
      </c>
      <c r="G3264" cm="1">
        <f t="array" aca="1" ref="G3264" ca="1">_xlfn.IFS(E3264="","",IFERROR(FIND("-",E3264),0)&gt;0,0,TRUE,VALUE(MID(E3264,FIND("=",E3264)+1,10)))</f>
        <v>0</v>
      </c>
      <c r="H3264">
        <f t="shared" ca="1" si="271"/>
        <v>5</v>
      </c>
      <c r="I3264" t="str">
        <f t="shared" ca="1" si="272"/>
        <v>b</v>
      </c>
      <c r="J3264" t="str">
        <f t="shared" ca="1" si="275"/>
        <v>d</v>
      </c>
      <c r="K3264" t="str">
        <f t="shared" ca="1" si="275"/>
        <v>l</v>
      </c>
      <c r="L3264" t="str">
        <f t="shared" ca="1" si="275"/>
        <v>r</v>
      </c>
      <c r="M3264" t="str">
        <f t="shared" ca="1" si="275"/>
        <v>-</v>
      </c>
      <c r="N3264" t="str">
        <f t="shared" ca="1" si="275"/>
        <v/>
      </c>
      <c r="O3264" t="str">
        <f t="shared" ca="1" si="275"/>
        <v/>
      </c>
      <c r="P3264" s="19" t="str">
        <f t="shared" ca="1" si="275"/>
        <v/>
      </c>
      <c r="Q3264" s="33">
        <f t="shared" si="273"/>
        <v>0</v>
      </c>
      <c r="R3264" s="33">
        <f ca="1">IF(I3264="",Q3264,MOD((Q3264+_xlfn.XLOOKUP(I3264,CODE,VAL))*17,256))</f>
        <v>130</v>
      </c>
      <c r="S3264" s="33">
        <f ca="1">IF(J3264="",R3264,MOD((R3264+_xlfn.XLOOKUP(J3264,CODE,VAL))*17,256))</f>
        <v>70</v>
      </c>
      <c r="T3264" s="33">
        <f ca="1">IF(K3264="",S3264,MOD((S3264+_xlfn.XLOOKUP(K3264,CODE,VAL))*17,256))</f>
        <v>210</v>
      </c>
      <c r="U3264" s="33">
        <f ca="1">IF(L3264="",T3264,MOD((T3264+_xlfn.XLOOKUP(L3264,CODE,VAL))*17,256))</f>
        <v>132</v>
      </c>
      <c r="V3264" s="33">
        <f ca="1">IF(M3264="",U3264,MOD((U3264+_xlfn.XLOOKUP(M3264,CODE,VAL))*17,256))</f>
        <v>193</v>
      </c>
      <c r="W3264" s="33">
        <f ca="1">IF(N3264="",V3264,MOD((V3264+_xlfn.XLOOKUP(N3264,CODE,VAL))*17,256))</f>
        <v>193</v>
      </c>
      <c r="X3264" s="33">
        <f ca="1">IF(O3264="",W3264,MOD((W3264+_xlfn.XLOOKUP(O3264,CODE,VAL))*17,256))</f>
        <v>193</v>
      </c>
      <c r="Y3264" s="33">
        <f ca="1">IF(P3264="",X3264,MOD((X3264+_xlfn.XLOOKUP(P3264,CODE,VAL))*17,256))</f>
        <v>193</v>
      </c>
    </row>
    <row r="3265" spans="5:25">
      <c r="E3265" t="str">
        <f ca="1"/>
        <v>rvmf=4</v>
      </c>
      <c r="F3265" t="str" cm="1">
        <f t="array" aca="1" ref="F3265" ca="1">_xlfn.IFS(E3265="","",IFERROR(FIND("-",E3265),0)&gt;0,LEFT(E3265,FIND("-",E3265)-1),TRUE,LEFT(E3265,FIND("=",E3265)-1))</f>
        <v>rvmf</v>
      </c>
      <c r="G3265" cm="1">
        <f t="array" aca="1" ref="G3265" ca="1">_xlfn.IFS(E3265="","",IFERROR(FIND("-",E3265),0)&gt;0,0,TRUE,VALUE(MID(E3265,FIND("=",E3265)+1,10)))</f>
        <v>4</v>
      </c>
      <c r="H3265">
        <f t="shared" ca="1" si="271"/>
        <v>6</v>
      </c>
      <c r="I3265" t="str">
        <f t="shared" ca="1" si="272"/>
        <v>r</v>
      </c>
      <c r="J3265" t="str">
        <f t="shared" ca="1" si="275"/>
        <v>v</v>
      </c>
      <c r="K3265" t="str">
        <f t="shared" ca="1" si="275"/>
        <v>m</v>
      </c>
      <c r="L3265" t="str">
        <f t="shared" ca="1" si="275"/>
        <v>f</v>
      </c>
      <c r="M3265" t="str">
        <f t="shared" ca="1" si="275"/>
        <v>=</v>
      </c>
      <c r="N3265" t="str">
        <f t="shared" ca="1" si="275"/>
        <v>4</v>
      </c>
      <c r="O3265" t="str">
        <f t="shared" ca="1" si="275"/>
        <v/>
      </c>
      <c r="P3265" s="19" t="str">
        <f t="shared" ca="1" si="275"/>
        <v/>
      </c>
      <c r="Q3265" s="33">
        <f t="shared" si="273"/>
        <v>0</v>
      </c>
      <c r="R3265" s="33">
        <f ca="1">IF(I3265="",Q3265,MOD((Q3265+_xlfn.XLOOKUP(I3265,CODE,VAL))*17,256))</f>
        <v>146</v>
      </c>
      <c r="S3265" s="33">
        <f ca="1">IF(J3265="",R3265,MOD((R3265+_xlfn.XLOOKUP(J3265,CODE,VAL))*17,256))</f>
        <v>136</v>
      </c>
      <c r="T3265" s="33">
        <f ca="1">IF(K3265="",S3265,MOD((S3265+_xlfn.XLOOKUP(K3265,CODE,VAL))*17,256))</f>
        <v>69</v>
      </c>
      <c r="U3265" s="33">
        <f ca="1">IF(L3265="",T3265,MOD((T3265+_xlfn.XLOOKUP(L3265,CODE,VAL))*17,256))</f>
        <v>91</v>
      </c>
      <c r="V3265" s="33">
        <f ca="1">IF(M3265="",U3265,MOD((U3265+_xlfn.XLOOKUP(M3265,CODE,VAL))*17,256))</f>
        <v>24</v>
      </c>
      <c r="W3265" s="33">
        <f ca="1">IF(N3265="",V3265,MOD((V3265+_xlfn.XLOOKUP(N3265,CODE,VAL))*17,256))</f>
        <v>12</v>
      </c>
      <c r="X3265" s="33">
        <f ca="1">IF(O3265="",W3265,MOD((W3265+_xlfn.XLOOKUP(O3265,CODE,VAL))*17,256))</f>
        <v>12</v>
      </c>
      <c r="Y3265" s="33">
        <f ca="1">IF(P3265="",X3265,MOD((X3265+_xlfn.XLOOKUP(P3265,CODE,VAL))*17,256))</f>
        <v>12</v>
      </c>
    </row>
    <row r="3266" spans="5:25">
      <c r="E3266" t="str">
        <f ca="1"/>
        <v>fpf=7</v>
      </c>
      <c r="F3266" t="str" cm="1">
        <f t="array" aca="1" ref="F3266" ca="1">_xlfn.IFS(E3266="","",IFERROR(FIND("-",E3266),0)&gt;0,LEFT(E3266,FIND("-",E3266)-1),TRUE,LEFT(E3266,FIND("=",E3266)-1))</f>
        <v>fpf</v>
      </c>
      <c r="G3266" cm="1">
        <f t="array" aca="1" ref="G3266" ca="1">_xlfn.IFS(E3266="","",IFERROR(FIND("-",E3266),0)&gt;0,0,TRUE,VALUE(MID(E3266,FIND("=",E3266)+1,10)))</f>
        <v>7</v>
      </c>
      <c r="H3266">
        <f t="shared" ca="1" si="271"/>
        <v>5</v>
      </c>
      <c r="I3266" t="str">
        <f t="shared" ca="1" si="272"/>
        <v>f</v>
      </c>
      <c r="J3266" t="str">
        <f t="shared" ca="1" si="275"/>
        <v>p</v>
      </c>
      <c r="K3266" t="str">
        <f t="shared" ca="1" si="275"/>
        <v>f</v>
      </c>
      <c r="L3266" t="str">
        <f t="shared" ca="1" si="275"/>
        <v>=</v>
      </c>
      <c r="M3266" t="str">
        <f t="shared" ca="1" si="275"/>
        <v>7</v>
      </c>
      <c r="N3266" t="str">
        <f t="shared" ca="1" si="275"/>
        <v/>
      </c>
      <c r="O3266" t="str">
        <f t="shared" ca="1" si="275"/>
        <v/>
      </c>
      <c r="P3266" s="19" t="str">
        <f t="shared" ca="1" si="275"/>
        <v/>
      </c>
      <c r="Q3266" s="33">
        <f t="shared" si="273"/>
        <v>0</v>
      </c>
      <c r="R3266" s="33">
        <f ca="1">IF(I3266="",Q3266,MOD((Q3266+_xlfn.XLOOKUP(I3266,CODE,VAL))*17,256))</f>
        <v>198</v>
      </c>
      <c r="S3266" s="33">
        <f ca="1">IF(J3266="",R3266,MOD((R3266+_xlfn.XLOOKUP(J3266,CODE,VAL))*17,256))</f>
        <v>150</v>
      </c>
      <c r="T3266" s="33">
        <f ca="1">IF(K3266="",S3266,MOD((S3266+_xlfn.XLOOKUP(K3266,CODE,VAL))*17,256))</f>
        <v>188</v>
      </c>
      <c r="U3266" s="33">
        <f ca="1">IF(L3266="",T3266,MOD((T3266+_xlfn.XLOOKUP(L3266,CODE,VAL))*17,256))</f>
        <v>137</v>
      </c>
      <c r="V3266" s="33">
        <f ca="1">IF(M3266="",U3266,MOD((U3266+_xlfn.XLOOKUP(M3266,CODE,VAL))*17,256))</f>
        <v>192</v>
      </c>
      <c r="W3266" s="33">
        <f ca="1">IF(N3266="",V3266,MOD((V3266+_xlfn.XLOOKUP(N3266,CODE,VAL))*17,256))</f>
        <v>192</v>
      </c>
      <c r="X3266" s="33">
        <f ca="1">IF(O3266="",W3266,MOD((W3266+_xlfn.XLOOKUP(O3266,CODE,VAL))*17,256))</f>
        <v>192</v>
      </c>
      <c r="Y3266" s="33">
        <f ca="1">IF(P3266="",X3266,MOD((X3266+_xlfn.XLOOKUP(P3266,CODE,VAL))*17,256))</f>
        <v>192</v>
      </c>
    </row>
    <row r="3267" spans="5:25">
      <c r="E3267" t="str">
        <f ca="1"/>
        <v>plsp-</v>
      </c>
      <c r="F3267" t="str" cm="1">
        <f t="array" aca="1" ref="F3267" ca="1">_xlfn.IFS(E3267="","",IFERROR(FIND("-",E3267),0)&gt;0,LEFT(E3267,FIND("-",E3267)-1),TRUE,LEFT(E3267,FIND("=",E3267)-1))</f>
        <v>plsp</v>
      </c>
      <c r="G3267" cm="1">
        <f t="array" aca="1" ref="G3267" ca="1">_xlfn.IFS(E3267="","",IFERROR(FIND("-",E3267),0)&gt;0,0,TRUE,VALUE(MID(E3267,FIND("=",E3267)+1,10)))</f>
        <v>0</v>
      </c>
      <c r="H3267">
        <f t="shared" ca="1" si="271"/>
        <v>5</v>
      </c>
      <c r="I3267" t="str">
        <f t="shared" ca="1" si="272"/>
        <v>p</v>
      </c>
      <c r="J3267" t="str">
        <f t="shared" ca="1" si="275"/>
        <v>l</v>
      </c>
      <c r="K3267" t="str">
        <f t="shared" ca="1" si="275"/>
        <v>s</v>
      </c>
      <c r="L3267" t="str">
        <f t="shared" ca="1" si="275"/>
        <v>p</v>
      </c>
      <c r="M3267" t="str">
        <f t="shared" ca="1" si="275"/>
        <v>-</v>
      </c>
      <c r="N3267" t="str">
        <f t="shared" ca="1" si="275"/>
        <v/>
      </c>
      <c r="O3267" t="str">
        <f t="shared" ca="1" si="275"/>
        <v/>
      </c>
      <c r="P3267" s="19" t="str">
        <f t="shared" ca="1" si="275"/>
        <v/>
      </c>
      <c r="Q3267" s="33">
        <f t="shared" si="273"/>
        <v>0</v>
      </c>
      <c r="R3267" s="33">
        <f ca="1">IF(I3267="",Q3267,MOD((Q3267+_xlfn.XLOOKUP(I3267,CODE,VAL))*17,256))</f>
        <v>112</v>
      </c>
      <c r="S3267" s="33">
        <f ca="1">IF(J3267="",R3267,MOD((R3267+_xlfn.XLOOKUP(J3267,CODE,VAL))*17,256))</f>
        <v>156</v>
      </c>
      <c r="T3267" s="33">
        <f ca="1">IF(K3267="",S3267,MOD((S3267+_xlfn.XLOOKUP(K3267,CODE,VAL))*17,256))</f>
        <v>255</v>
      </c>
      <c r="U3267" s="33">
        <f ca="1">IF(L3267="",T3267,MOD((T3267+_xlfn.XLOOKUP(L3267,CODE,VAL))*17,256))</f>
        <v>95</v>
      </c>
      <c r="V3267" s="33">
        <f ca="1">IF(M3267="",U3267,MOD((U3267+_xlfn.XLOOKUP(M3267,CODE,VAL))*17,256))</f>
        <v>76</v>
      </c>
      <c r="W3267" s="33">
        <f ca="1">IF(N3267="",V3267,MOD((V3267+_xlfn.XLOOKUP(N3267,CODE,VAL))*17,256))</f>
        <v>76</v>
      </c>
      <c r="X3267" s="33">
        <f ca="1">IF(O3267="",W3267,MOD((W3267+_xlfn.XLOOKUP(O3267,CODE,VAL))*17,256))</f>
        <v>76</v>
      </c>
      <c r="Y3267" s="33">
        <f ca="1">IF(P3267="",X3267,MOD((X3267+_xlfn.XLOOKUP(P3267,CODE,VAL))*17,256))</f>
        <v>76</v>
      </c>
    </row>
    <row r="3268" spans="5:25">
      <c r="E3268" t="str">
        <f ca="1"/>
        <v>gm=2</v>
      </c>
      <c r="F3268" t="str" cm="1">
        <f t="array" aca="1" ref="F3268" ca="1">_xlfn.IFS(E3268="","",IFERROR(FIND("-",E3268),0)&gt;0,LEFT(E3268,FIND("-",E3268)-1),TRUE,LEFT(E3268,FIND("=",E3268)-1))</f>
        <v>gm</v>
      </c>
      <c r="G3268" cm="1">
        <f t="array" aca="1" ref="G3268" ca="1">_xlfn.IFS(E3268="","",IFERROR(FIND("-",E3268),0)&gt;0,0,TRUE,VALUE(MID(E3268,FIND("=",E3268)+1,10)))</f>
        <v>2</v>
      </c>
      <c r="H3268">
        <f t="shared" ca="1" si="271"/>
        <v>4</v>
      </c>
      <c r="I3268" t="str">
        <f t="shared" ca="1" si="272"/>
        <v>g</v>
      </c>
      <c r="J3268" t="str">
        <f t="shared" ca="1" si="275"/>
        <v>m</v>
      </c>
      <c r="K3268" t="str">
        <f t="shared" ca="1" si="275"/>
        <v>=</v>
      </c>
      <c r="L3268" t="str">
        <f t="shared" ca="1" si="275"/>
        <v>2</v>
      </c>
      <c r="M3268" t="str">
        <f t="shared" ca="1" si="275"/>
        <v/>
      </c>
      <c r="N3268" t="str">
        <f t="shared" ca="1" si="275"/>
        <v/>
      </c>
      <c r="O3268" t="str">
        <f t="shared" ca="1" si="275"/>
        <v/>
      </c>
      <c r="P3268" s="19" t="str">
        <f t="shared" ca="1" si="275"/>
        <v/>
      </c>
      <c r="Q3268" s="33">
        <f t="shared" si="273"/>
        <v>0</v>
      </c>
      <c r="R3268" s="33">
        <f ca="1">IF(I3268="",Q3268,MOD((Q3268+_xlfn.XLOOKUP(I3268,CODE,VAL))*17,256))</f>
        <v>215</v>
      </c>
      <c r="S3268" s="33">
        <f ca="1">IF(J3268="",R3268,MOD((R3268+_xlfn.XLOOKUP(J3268,CODE,VAL))*17,256))</f>
        <v>132</v>
      </c>
      <c r="T3268" s="33">
        <f ca="1">IF(K3268="",S3268,MOD((S3268+_xlfn.XLOOKUP(K3268,CODE,VAL))*17,256))</f>
        <v>209</v>
      </c>
      <c r="U3268" s="33">
        <f ca="1">IF(L3268="",T3268,MOD((T3268+_xlfn.XLOOKUP(L3268,CODE,VAL))*17,256))</f>
        <v>51</v>
      </c>
      <c r="V3268" s="33">
        <f ca="1">IF(M3268="",U3268,MOD((U3268+_xlfn.XLOOKUP(M3268,CODE,VAL))*17,256))</f>
        <v>51</v>
      </c>
      <c r="W3268" s="33">
        <f ca="1">IF(N3268="",V3268,MOD((V3268+_xlfn.XLOOKUP(N3268,CODE,VAL))*17,256))</f>
        <v>51</v>
      </c>
      <c r="X3268" s="33">
        <f ca="1">IF(O3268="",W3268,MOD((W3268+_xlfn.XLOOKUP(O3268,CODE,VAL))*17,256))</f>
        <v>51</v>
      </c>
      <c r="Y3268" s="33">
        <f ca="1">IF(P3268="",X3268,MOD((X3268+_xlfn.XLOOKUP(P3268,CODE,VAL))*17,256))</f>
        <v>51</v>
      </c>
    </row>
    <row r="3269" spans="5:25">
      <c r="E3269" t="str">
        <f ca="1"/>
        <v>pv-</v>
      </c>
      <c r="F3269" t="str" cm="1">
        <f t="array" aca="1" ref="F3269" ca="1">_xlfn.IFS(E3269="","",IFERROR(FIND("-",E3269),0)&gt;0,LEFT(E3269,FIND("-",E3269)-1),TRUE,LEFT(E3269,FIND("=",E3269)-1))</f>
        <v>pv</v>
      </c>
      <c r="G3269" cm="1">
        <f t="array" aca="1" ref="G3269" ca="1">_xlfn.IFS(E3269="","",IFERROR(FIND("-",E3269),0)&gt;0,0,TRUE,VALUE(MID(E3269,FIND("=",E3269)+1,10)))</f>
        <v>0</v>
      </c>
      <c r="H3269">
        <f t="shared" ca="1" si="271"/>
        <v>3</v>
      </c>
      <c r="I3269" t="str">
        <f t="shared" ca="1" si="272"/>
        <v>p</v>
      </c>
      <c r="J3269" t="str">
        <f t="shared" ca="1" si="275"/>
        <v>v</v>
      </c>
      <c r="K3269" t="str">
        <f t="shared" ca="1" si="275"/>
        <v>-</v>
      </c>
      <c r="L3269" t="str">
        <f t="shared" ca="1" si="275"/>
        <v/>
      </c>
      <c r="M3269" t="str">
        <f t="shared" ca="1" si="275"/>
        <v/>
      </c>
      <c r="N3269" t="str">
        <f t="shared" ca="1" si="275"/>
        <v/>
      </c>
      <c r="O3269" t="str">
        <f t="shared" ca="1" si="275"/>
        <v/>
      </c>
      <c r="P3269" s="19" t="str">
        <f t="shared" ca="1" si="275"/>
        <v/>
      </c>
      <c r="Q3269" s="33">
        <f t="shared" si="273"/>
        <v>0</v>
      </c>
      <c r="R3269" s="33">
        <f ca="1">IF(I3269="",Q3269,MOD((Q3269+_xlfn.XLOOKUP(I3269,CODE,VAL))*17,256))</f>
        <v>112</v>
      </c>
      <c r="S3269" s="33">
        <f ca="1">IF(J3269="",R3269,MOD((R3269+_xlfn.XLOOKUP(J3269,CODE,VAL))*17,256))</f>
        <v>70</v>
      </c>
      <c r="T3269" s="33">
        <f ca="1">IF(K3269="",S3269,MOD((S3269+_xlfn.XLOOKUP(K3269,CODE,VAL))*17,256))</f>
        <v>163</v>
      </c>
      <c r="U3269" s="33">
        <f ca="1">IF(L3269="",T3269,MOD((T3269+_xlfn.XLOOKUP(L3269,CODE,VAL))*17,256))</f>
        <v>163</v>
      </c>
      <c r="V3269" s="33">
        <f ca="1">IF(M3269="",U3269,MOD((U3269+_xlfn.XLOOKUP(M3269,CODE,VAL))*17,256))</f>
        <v>163</v>
      </c>
      <c r="W3269" s="33">
        <f ca="1">IF(N3269="",V3269,MOD((V3269+_xlfn.XLOOKUP(N3269,CODE,VAL))*17,256))</f>
        <v>163</v>
      </c>
      <c r="X3269" s="33">
        <f ca="1">IF(O3269="",W3269,MOD((W3269+_xlfn.XLOOKUP(O3269,CODE,VAL))*17,256))</f>
        <v>163</v>
      </c>
      <c r="Y3269" s="33">
        <f ca="1">IF(P3269="",X3269,MOD((X3269+_xlfn.XLOOKUP(P3269,CODE,VAL))*17,256))</f>
        <v>163</v>
      </c>
    </row>
    <row r="3270" spans="5:25">
      <c r="E3270" t="str">
        <f ca="1"/>
        <v>vgtk-</v>
      </c>
      <c r="F3270" t="str" cm="1">
        <f t="array" aca="1" ref="F3270" ca="1">_xlfn.IFS(E3270="","",IFERROR(FIND("-",E3270),0)&gt;0,LEFT(E3270,FIND("-",E3270)-1),TRUE,LEFT(E3270,FIND("=",E3270)-1))</f>
        <v>vgtk</v>
      </c>
      <c r="G3270" cm="1">
        <f t="array" aca="1" ref="G3270" ca="1">_xlfn.IFS(E3270="","",IFERROR(FIND("-",E3270),0)&gt;0,0,TRUE,VALUE(MID(E3270,FIND("=",E3270)+1,10)))</f>
        <v>0</v>
      </c>
      <c r="H3270">
        <f t="shared" ca="1" si="271"/>
        <v>5</v>
      </c>
      <c r="I3270" t="str">
        <f t="shared" ca="1" si="272"/>
        <v>v</v>
      </c>
      <c r="J3270" t="str">
        <f t="shared" ca="1" si="275"/>
        <v>g</v>
      </c>
      <c r="K3270" t="str">
        <f t="shared" ca="1" si="275"/>
        <v>t</v>
      </c>
      <c r="L3270" t="str">
        <f t="shared" ca="1" si="275"/>
        <v>k</v>
      </c>
      <c r="M3270" t="str">
        <f t="shared" ca="1" si="275"/>
        <v>-</v>
      </c>
      <c r="N3270" t="str">
        <f t="shared" ca="1" si="275"/>
        <v/>
      </c>
      <c r="O3270" t="str">
        <f t="shared" ca="1" si="275"/>
        <v/>
      </c>
      <c r="P3270" s="19" t="str">
        <f t="shared" ca="1" si="275"/>
        <v/>
      </c>
      <c r="Q3270" s="33">
        <f t="shared" si="273"/>
        <v>0</v>
      </c>
      <c r="R3270" s="33">
        <f ca="1">IF(I3270="",Q3270,MOD((Q3270+_xlfn.XLOOKUP(I3270,CODE,VAL))*17,256))</f>
        <v>214</v>
      </c>
      <c r="S3270" s="33">
        <f ca="1">IF(J3270="",R3270,MOD((R3270+_xlfn.XLOOKUP(J3270,CODE,VAL))*17,256))</f>
        <v>13</v>
      </c>
      <c r="T3270" s="33">
        <f ca="1">IF(K3270="",S3270,MOD((S3270+_xlfn.XLOOKUP(K3270,CODE,VAL))*17,256))</f>
        <v>145</v>
      </c>
      <c r="U3270" s="33">
        <f ca="1">IF(L3270="",T3270,MOD((T3270+_xlfn.XLOOKUP(L3270,CODE,VAL))*17,256))</f>
        <v>188</v>
      </c>
      <c r="V3270" s="33">
        <f ca="1">IF(M3270="",U3270,MOD((U3270+_xlfn.XLOOKUP(M3270,CODE,VAL))*17,256))</f>
        <v>121</v>
      </c>
      <c r="W3270" s="33">
        <f ca="1">IF(N3270="",V3270,MOD((V3270+_xlfn.XLOOKUP(N3270,CODE,VAL))*17,256))</f>
        <v>121</v>
      </c>
      <c r="X3270" s="33">
        <f ca="1">IF(O3270="",W3270,MOD((W3270+_xlfn.XLOOKUP(O3270,CODE,VAL))*17,256))</f>
        <v>121</v>
      </c>
      <c r="Y3270" s="33">
        <f ca="1">IF(P3270="",X3270,MOD((X3270+_xlfn.XLOOKUP(P3270,CODE,VAL))*17,256))</f>
        <v>121</v>
      </c>
    </row>
    <row r="3271" spans="5:25">
      <c r="E3271" t="str">
        <f ca="1"/>
        <v>cpl-</v>
      </c>
      <c r="F3271" t="str" cm="1">
        <f t="array" aca="1" ref="F3271" ca="1">_xlfn.IFS(E3271="","",IFERROR(FIND("-",E3271),0)&gt;0,LEFT(E3271,FIND("-",E3271)-1),TRUE,LEFT(E3271,FIND("=",E3271)-1))</f>
        <v>cpl</v>
      </c>
      <c r="G3271" cm="1">
        <f t="array" aca="1" ref="G3271" ca="1">_xlfn.IFS(E3271="","",IFERROR(FIND("-",E3271),0)&gt;0,0,TRUE,VALUE(MID(E3271,FIND("=",E3271)+1,10)))</f>
        <v>0</v>
      </c>
      <c r="H3271">
        <f t="shared" ca="1" si="271"/>
        <v>4</v>
      </c>
      <c r="I3271" t="str">
        <f t="shared" ca="1" si="272"/>
        <v>c</v>
      </c>
      <c r="J3271" t="str">
        <f t="shared" ca="1" si="275"/>
        <v>p</v>
      </c>
      <c r="K3271" t="str">
        <f t="shared" ca="1" si="275"/>
        <v>l</v>
      </c>
      <c r="L3271" t="str">
        <f t="shared" ca="1" si="275"/>
        <v>-</v>
      </c>
      <c r="M3271" t="str">
        <f t="shared" ca="1" si="275"/>
        <v/>
      </c>
      <c r="N3271" t="str">
        <f t="shared" ca="1" si="275"/>
        <v/>
      </c>
      <c r="O3271" t="str">
        <f t="shared" ca="1" si="275"/>
        <v/>
      </c>
      <c r="P3271" s="19" t="str">
        <f t="shared" ca="1" si="275"/>
        <v/>
      </c>
      <c r="Q3271" s="33">
        <f t="shared" si="273"/>
        <v>0</v>
      </c>
      <c r="R3271" s="33">
        <f ca="1">IF(I3271="",Q3271,MOD((Q3271+_xlfn.XLOOKUP(I3271,CODE,VAL))*17,256))</f>
        <v>147</v>
      </c>
      <c r="S3271" s="33">
        <f ca="1">IF(J3271="",R3271,MOD((R3271+_xlfn.XLOOKUP(J3271,CODE,VAL))*17,256))</f>
        <v>51</v>
      </c>
      <c r="T3271" s="33">
        <f ca="1">IF(K3271="",S3271,MOD((S3271+_xlfn.XLOOKUP(K3271,CODE,VAL))*17,256))</f>
        <v>143</v>
      </c>
      <c r="U3271" s="33">
        <f ca="1">IF(L3271="",T3271,MOD((T3271+_xlfn.XLOOKUP(L3271,CODE,VAL))*17,256))</f>
        <v>124</v>
      </c>
      <c r="V3271" s="33">
        <f ca="1">IF(M3271="",U3271,MOD((U3271+_xlfn.XLOOKUP(M3271,CODE,VAL))*17,256))</f>
        <v>124</v>
      </c>
      <c r="W3271" s="33">
        <f ca="1">IF(N3271="",V3271,MOD((V3271+_xlfn.XLOOKUP(N3271,CODE,VAL))*17,256))</f>
        <v>124</v>
      </c>
      <c r="X3271" s="33">
        <f ca="1">IF(O3271="",W3271,MOD((W3271+_xlfn.XLOOKUP(O3271,CODE,VAL))*17,256))</f>
        <v>124</v>
      </c>
      <c r="Y3271" s="33">
        <f ca="1">IF(P3271="",X3271,MOD((X3271+_xlfn.XLOOKUP(P3271,CODE,VAL))*17,256))</f>
        <v>124</v>
      </c>
    </row>
    <row r="3272" spans="5:25">
      <c r="E3272" t="str">
        <f ca="1"/>
        <v>dfv-</v>
      </c>
      <c r="F3272" t="str" cm="1">
        <f t="array" aca="1" ref="F3272" ca="1">_xlfn.IFS(E3272="","",IFERROR(FIND("-",E3272),0)&gt;0,LEFT(E3272,FIND("-",E3272)-1),TRUE,LEFT(E3272,FIND("=",E3272)-1))</f>
        <v>dfv</v>
      </c>
      <c r="G3272" cm="1">
        <f t="array" aca="1" ref="G3272" ca="1">_xlfn.IFS(E3272="","",IFERROR(FIND("-",E3272),0)&gt;0,0,TRUE,VALUE(MID(E3272,FIND("=",E3272)+1,10)))</f>
        <v>0</v>
      </c>
      <c r="H3272">
        <f t="shared" ca="1" si="271"/>
        <v>4</v>
      </c>
      <c r="I3272" t="str">
        <f t="shared" ca="1" si="272"/>
        <v>d</v>
      </c>
      <c r="J3272" t="str">
        <f t="shared" ca="1" si="275"/>
        <v>f</v>
      </c>
      <c r="K3272" t="str">
        <f t="shared" ca="1" si="275"/>
        <v>v</v>
      </c>
      <c r="L3272" t="str">
        <f t="shared" ca="1" si="275"/>
        <v>-</v>
      </c>
      <c r="M3272" t="str">
        <f t="shared" ca="1" si="275"/>
        <v/>
      </c>
      <c r="N3272" t="str">
        <f t="shared" ca="1" si="275"/>
        <v/>
      </c>
      <c r="O3272" t="str">
        <f t="shared" ca="1" si="275"/>
        <v/>
      </c>
      <c r="P3272" s="19" t="str">
        <f t="shared" ca="1" si="275"/>
        <v/>
      </c>
      <c r="Q3272" s="33">
        <f t="shared" si="273"/>
        <v>0</v>
      </c>
      <c r="R3272" s="33">
        <f ca="1">IF(I3272="",Q3272,MOD((Q3272+_xlfn.XLOOKUP(I3272,CODE,VAL))*17,256))</f>
        <v>164</v>
      </c>
      <c r="S3272" s="33">
        <f ca="1">IF(J3272="",R3272,MOD((R3272+_xlfn.XLOOKUP(J3272,CODE,VAL))*17,256))</f>
        <v>170</v>
      </c>
      <c r="T3272" s="33">
        <f ca="1">IF(K3272="",S3272,MOD((S3272+_xlfn.XLOOKUP(K3272,CODE,VAL))*17,256))</f>
        <v>32</v>
      </c>
      <c r="U3272" s="33">
        <f ca="1">IF(L3272="",T3272,MOD((T3272+_xlfn.XLOOKUP(L3272,CODE,VAL))*17,256))</f>
        <v>29</v>
      </c>
      <c r="V3272" s="33">
        <f ca="1">IF(M3272="",U3272,MOD((U3272+_xlfn.XLOOKUP(M3272,CODE,VAL))*17,256))</f>
        <v>29</v>
      </c>
      <c r="W3272" s="33">
        <f ca="1">IF(N3272="",V3272,MOD((V3272+_xlfn.XLOOKUP(N3272,CODE,VAL))*17,256))</f>
        <v>29</v>
      </c>
      <c r="X3272" s="33">
        <f ca="1">IF(O3272="",W3272,MOD((W3272+_xlfn.XLOOKUP(O3272,CODE,VAL))*17,256))</f>
        <v>29</v>
      </c>
      <c r="Y3272" s="33">
        <f ca="1">IF(P3272="",X3272,MOD((X3272+_xlfn.XLOOKUP(P3272,CODE,VAL))*17,256))</f>
        <v>29</v>
      </c>
    </row>
    <row r="3273" spans="5:25">
      <c r="E3273" t="str">
        <f ca="1"/>
        <v>hf-</v>
      </c>
      <c r="F3273" t="str" cm="1">
        <f t="array" aca="1" ref="F3273" ca="1">_xlfn.IFS(E3273="","",IFERROR(FIND("-",E3273),0)&gt;0,LEFT(E3273,FIND("-",E3273)-1),TRUE,LEFT(E3273,FIND("=",E3273)-1))</f>
        <v>hf</v>
      </c>
      <c r="G3273" cm="1">
        <f t="array" aca="1" ref="G3273" ca="1">_xlfn.IFS(E3273="","",IFERROR(FIND("-",E3273),0)&gt;0,0,TRUE,VALUE(MID(E3273,FIND("=",E3273)+1,10)))</f>
        <v>0</v>
      </c>
      <c r="H3273">
        <f t="shared" ca="1" si="271"/>
        <v>3</v>
      </c>
      <c r="I3273" t="str">
        <f t="shared" ca="1" si="272"/>
        <v>h</v>
      </c>
      <c r="J3273" t="str">
        <f t="shared" ca="1" si="275"/>
        <v>f</v>
      </c>
      <c r="K3273" t="str">
        <f t="shared" ca="1" si="275"/>
        <v>-</v>
      </c>
      <c r="L3273" t="str">
        <f t="shared" ca="1" si="275"/>
        <v/>
      </c>
      <c r="M3273" t="str">
        <f t="shared" ca="1" si="275"/>
        <v/>
      </c>
      <c r="N3273" t="str">
        <f t="shared" ca="1" si="275"/>
        <v/>
      </c>
      <c r="O3273" t="str">
        <f t="shared" ca="1" si="275"/>
        <v/>
      </c>
      <c r="P3273" s="19" t="str">
        <f t="shared" ca="1" si="275"/>
        <v/>
      </c>
      <c r="Q3273" s="33">
        <f t="shared" si="273"/>
        <v>0</v>
      </c>
      <c r="R3273" s="33">
        <f ca="1">IF(I3273="",Q3273,MOD((Q3273+_xlfn.XLOOKUP(I3273,CODE,VAL))*17,256))</f>
        <v>232</v>
      </c>
      <c r="S3273" s="33">
        <f ca="1">IF(J3273="",R3273,MOD((R3273+_xlfn.XLOOKUP(J3273,CODE,VAL))*17,256))</f>
        <v>46</v>
      </c>
      <c r="T3273" s="33">
        <f ca="1">IF(K3273="",S3273,MOD((S3273+_xlfn.XLOOKUP(K3273,CODE,VAL))*17,256))</f>
        <v>11</v>
      </c>
      <c r="U3273" s="33">
        <f ca="1">IF(L3273="",T3273,MOD((T3273+_xlfn.XLOOKUP(L3273,CODE,VAL))*17,256))</f>
        <v>11</v>
      </c>
      <c r="V3273" s="33">
        <f ca="1">IF(M3273="",U3273,MOD((U3273+_xlfn.XLOOKUP(M3273,CODE,VAL))*17,256))</f>
        <v>11</v>
      </c>
      <c r="W3273" s="33">
        <f ca="1">IF(N3273="",V3273,MOD((V3273+_xlfn.XLOOKUP(N3273,CODE,VAL))*17,256))</f>
        <v>11</v>
      </c>
      <c r="X3273" s="33">
        <f ca="1">IF(O3273="",W3273,MOD((W3273+_xlfn.XLOOKUP(O3273,CODE,VAL))*17,256))</f>
        <v>11</v>
      </c>
      <c r="Y3273" s="33">
        <f ca="1">IF(P3273="",X3273,MOD((X3273+_xlfn.XLOOKUP(P3273,CODE,VAL))*17,256))</f>
        <v>11</v>
      </c>
    </row>
    <row r="3274" spans="5:25">
      <c r="E3274" t="str">
        <f ca="1"/>
        <v>vj=3</v>
      </c>
      <c r="F3274" t="str" cm="1">
        <f t="array" aca="1" ref="F3274" ca="1">_xlfn.IFS(E3274="","",IFERROR(FIND("-",E3274),0)&gt;0,LEFT(E3274,FIND("-",E3274)-1),TRUE,LEFT(E3274,FIND("=",E3274)-1))</f>
        <v>vj</v>
      </c>
      <c r="G3274" cm="1">
        <f t="array" aca="1" ref="G3274" ca="1">_xlfn.IFS(E3274="","",IFERROR(FIND("-",E3274),0)&gt;0,0,TRUE,VALUE(MID(E3274,FIND("=",E3274)+1,10)))</f>
        <v>3</v>
      </c>
      <c r="H3274">
        <f t="shared" ca="1" si="271"/>
        <v>4</v>
      </c>
      <c r="I3274" t="str">
        <f t="shared" ca="1" si="272"/>
        <v>v</v>
      </c>
      <c r="J3274" t="str">
        <f t="shared" ca="1" si="275"/>
        <v>j</v>
      </c>
      <c r="K3274" t="str">
        <f t="shared" ca="1" si="275"/>
        <v>=</v>
      </c>
      <c r="L3274" t="str">
        <f t="shared" ca="1" si="275"/>
        <v>3</v>
      </c>
      <c r="M3274" t="str">
        <f t="shared" ca="1" si="275"/>
        <v/>
      </c>
      <c r="N3274" t="str">
        <f t="shared" ca="1" si="275"/>
        <v/>
      </c>
      <c r="O3274" t="str">
        <f t="shared" ca="1" si="275"/>
        <v/>
      </c>
      <c r="P3274" s="19" t="str">
        <f t="shared" ca="1" si="275"/>
        <v/>
      </c>
      <c r="Q3274" s="33">
        <f t="shared" si="273"/>
        <v>0</v>
      </c>
      <c r="R3274" s="33">
        <f ca="1">IF(I3274="",Q3274,MOD((Q3274+_xlfn.XLOOKUP(I3274,CODE,VAL))*17,256))</f>
        <v>214</v>
      </c>
      <c r="S3274" s="33">
        <f ca="1">IF(J3274="",R3274,MOD((R3274+_xlfn.XLOOKUP(J3274,CODE,VAL))*17,256))</f>
        <v>64</v>
      </c>
      <c r="T3274" s="33">
        <f ca="1">IF(K3274="",S3274,MOD((S3274+_xlfn.XLOOKUP(K3274,CODE,VAL))*17,256))</f>
        <v>77</v>
      </c>
      <c r="U3274" s="33">
        <f ca="1">IF(L3274="",T3274,MOD((T3274+_xlfn.XLOOKUP(L3274,CODE,VAL))*17,256))</f>
        <v>128</v>
      </c>
      <c r="V3274" s="33">
        <f ca="1">IF(M3274="",U3274,MOD((U3274+_xlfn.XLOOKUP(M3274,CODE,VAL))*17,256))</f>
        <v>128</v>
      </c>
      <c r="W3274" s="33">
        <f ca="1">IF(N3274="",V3274,MOD((V3274+_xlfn.XLOOKUP(N3274,CODE,VAL))*17,256))</f>
        <v>128</v>
      </c>
      <c r="X3274" s="33">
        <f ca="1">IF(O3274="",W3274,MOD((W3274+_xlfn.XLOOKUP(O3274,CODE,VAL))*17,256))</f>
        <v>128</v>
      </c>
      <c r="Y3274" s="33">
        <f ca="1">IF(P3274="",X3274,MOD((X3274+_xlfn.XLOOKUP(P3274,CODE,VAL))*17,256))</f>
        <v>128</v>
      </c>
    </row>
    <row r="3275" spans="5:25">
      <c r="E3275" t="str">
        <f ca="1"/>
        <v>mxvrm=1</v>
      </c>
      <c r="F3275" t="str" cm="1">
        <f t="array" aca="1" ref="F3275" ca="1">_xlfn.IFS(E3275="","",IFERROR(FIND("-",E3275),0)&gt;0,LEFT(E3275,FIND("-",E3275)-1),TRUE,LEFT(E3275,FIND("=",E3275)-1))</f>
        <v>mxvrm</v>
      </c>
      <c r="G3275" cm="1">
        <f t="array" aca="1" ref="G3275" ca="1">_xlfn.IFS(E3275="","",IFERROR(FIND("-",E3275),0)&gt;0,0,TRUE,VALUE(MID(E3275,FIND("=",E3275)+1,10)))</f>
        <v>1</v>
      </c>
      <c r="H3275">
        <f t="shared" ca="1" si="271"/>
        <v>7</v>
      </c>
      <c r="I3275" t="str">
        <f t="shared" ca="1" si="272"/>
        <v>m</v>
      </c>
      <c r="J3275" t="str">
        <f t="shared" ca="1" si="275"/>
        <v>x</v>
      </c>
      <c r="K3275" t="str">
        <f t="shared" ca="1" si="275"/>
        <v>v</v>
      </c>
      <c r="L3275" t="str">
        <f t="shared" ca="1" si="275"/>
        <v>r</v>
      </c>
      <c r="M3275" t="str">
        <f t="shared" ca="1" si="275"/>
        <v>m</v>
      </c>
      <c r="N3275" t="str">
        <f t="shared" ca="1" si="275"/>
        <v>=</v>
      </c>
      <c r="O3275" t="str">
        <f t="shared" ca="1" si="275"/>
        <v>1</v>
      </c>
      <c r="P3275" s="19" t="str">
        <f t="shared" ca="1" si="275"/>
        <v/>
      </c>
      <c r="Q3275" s="33">
        <f t="shared" si="273"/>
        <v>0</v>
      </c>
      <c r="R3275" s="33">
        <f ca="1">IF(I3275="",Q3275,MOD((Q3275+_xlfn.XLOOKUP(I3275,CODE,VAL))*17,256))</f>
        <v>61</v>
      </c>
      <c r="S3275" s="33">
        <f ca="1">IF(J3275="",R3275,MOD((R3275+_xlfn.XLOOKUP(J3275,CODE,VAL))*17,256))</f>
        <v>5</v>
      </c>
      <c r="T3275" s="33">
        <f ca="1">IF(K3275="",S3275,MOD((S3275+_xlfn.XLOOKUP(K3275,CODE,VAL))*17,256))</f>
        <v>43</v>
      </c>
      <c r="U3275" s="33">
        <f ca="1">IF(L3275="",T3275,MOD((T3275+_xlfn.XLOOKUP(L3275,CODE,VAL))*17,256))</f>
        <v>109</v>
      </c>
      <c r="V3275" s="33">
        <f ca="1">IF(M3275="",U3275,MOD((U3275+_xlfn.XLOOKUP(M3275,CODE,VAL))*17,256))</f>
        <v>122</v>
      </c>
      <c r="W3275" s="33">
        <f ca="1">IF(N3275="",V3275,MOD((V3275+_xlfn.XLOOKUP(N3275,CODE,VAL))*17,256))</f>
        <v>39</v>
      </c>
      <c r="X3275" s="33">
        <f ca="1">IF(O3275="",W3275,MOD((W3275+_xlfn.XLOOKUP(O3275,CODE,VAL))*17,256))</f>
        <v>216</v>
      </c>
      <c r="Y3275" s="33">
        <f ca="1">IF(P3275="",X3275,MOD((X3275+_xlfn.XLOOKUP(P3275,CODE,VAL))*17,256))</f>
        <v>216</v>
      </c>
    </row>
    <row r="3276" spans="5:25">
      <c r="E3276" t="str">
        <f ca="1"/>
        <v>fjk-</v>
      </c>
      <c r="F3276" t="str" cm="1">
        <f t="array" aca="1" ref="F3276" ca="1">_xlfn.IFS(E3276="","",IFERROR(FIND("-",E3276),0)&gt;0,LEFT(E3276,FIND("-",E3276)-1),TRUE,LEFT(E3276,FIND("=",E3276)-1))</f>
        <v>fjk</v>
      </c>
      <c r="G3276" cm="1">
        <f t="array" aca="1" ref="G3276" ca="1">_xlfn.IFS(E3276="","",IFERROR(FIND("-",E3276),0)&gt;0,0,TRUE,VALUE(MID(E3276,FIND("=",E3276)+1,10)))</f>
        <v>0</v>
      </c>
      <c r="H3276">
        <f t="shared" ca="1" si="271"/>
        <v>4</v>
      </c>
      <c r="I3276" t="str">
        <f t="shared" ca="1" si="272"/>
        <v>f</v>
      </c>
      <c r="J3276" t="str">
        <f t="shared" ca="1" si="275"/>
        <v>j</v>
      </c>
      <c r="K3276" t="str">
        <f t="shared" ca="1" si="275"/>
        <v>k</v>
      </c>
      <c r="L3276" t="str">
        <f t="shared" ca="1" si="275"/>
        <v>-</v>
      </c>
      <c r="M3276" t="str">
        <f t="shared" ca="1" si="275"/>
        <v/>
      </c>
      <c r="N3276" t="str">
        <f t="shared" ca="1" si="275"/>
        <v/>
      </c>
      <c r="O3276" t="str">
        <f t="shared" ca="1" si="275"/>
        <v/>
      </c>
      <c r="P3276" s="19" t="str">
        <f t="shared" ca="1" si="275"/>
        <v/>
      </c>
      <c r="Q3276" s="33">
        <f t="shared" si="273"/>
        <v>0</v>
      </c>
      <c r="R3276" s="33">
        <f ca="1">IF(I3276="",Q3276,MOD((Q3276+_xlfn.XLOOKUP(I3276,CODE,VAL))*17,256))</f>
        <v>198</v>
      </c>
      <c r="S3276" s="33">
        <f ca="1">IF(J3276="",R3276,MOD((R3276+_xlfn.XLOOKUP(J3276,CODE,VAL))*17,256))</f>
        <v>48</v>
      </c>
      <c r="T3276" s="33">
        <f ca="1">IF(K3276="",S3276,MOD((S3276+_xlfn.XLOOKUP(K3276,CODE,VAL))*17,256))</f>
        <v>75</v>
      </c>
      <c r="U3276" s="33">
        <f ca="1">IF(L3276="",T3276,MOD((T3276+_xlfn.XLOOKUP(L3276,CODE,VAL))*17,256))</f>
        <v>248</v>
      </c>
      <c r="V3276" s="33">
        <f ca="1">IF(M3276="",U3276,MOD((U3276+_xlfn.XLOOKUP(M3276,CODE,VAL))*17,256))</f>
        <v>248</v>
      </c>
      <c r="W3276" s="33">
        <f ca="1">IF(N3276="",V3276,MOD((V3276+_xlfn.XLOOKUP(N3276,CODE,VAL))*17,256))</f>
        <v>248</v>
      </c>
      <c r="X3276" s="33">
        <f ca="1">IF(O3276="",W3276,MOD((W3276+_xlfn.XLOOKUP(O3276,CODE,VAL))*17,256))</f>
        <v>248</v>
      </c>
      <c r="Y3276" s="33">
        <f ca="1">IF(P3276="",X3276,MOD((X3276+_xlfn.XLOOKUP(P3276,CODE,VAL))*17,256))</f>
        <v>248</v>
      </c>
    </row>
    <row r="3277" spans="5:25">
      <c r="E3277" t="str">
        <f ca="1"/>
        <v>qlm=8</v>
      </c>
      <c r="F3277" t="str" cm="1">
        <f t="array" aca="1" ref="F3277" ca="1">_xlfn.IFS(E3277="","",IFERROR(FIND("-",E3277),0)&gt;0,LEFT(E3277,FIND("-",E3277)-1),TRUE,LEFT(E3277,FIND("=",E3277)-1))</f>
        <v>qlm</v>
      </c>
      <c r="G3277" cm="1">
        <f t="array" aca="1" ref="G3277" ca="1">_xlfn.IFS(E3277="","",IFERROR(FIND("-",E3277),0)&gt;0,0,TRUE,VALUE(MID(E3277,FIND("=",E3277)+1,10)))</f>
        <v>8</v>
      </c>
      <c r="H3277">
        <f t="shared" ca="1" si="271"/>
        <v>5</v>
      </c>
      <c r="I3277" t="str">
        <f t="shared" ca="1" si="272"/>
        <v>q</v>
      </c>
      <c r="J3277" t="str">
        <f t="shared" ca="1" si="275"/>
        <v>l</v>
      </c>
      <c r="K3277" t="str">
        <f t="shared" ca="1" si="275"/>
        <v>m</v>
      </c>
      <c r="L3277" t="str">
        <f t="shared" ca="1" si="275"/>
        <v>=</v>
      </c>
      <c r="M3277" t="str">
        <f t="shared" ca="1" si="275"/>
        <v>8</v>
      </c>
      <c r="N3277" t="str">
        <f t="shared" ca="1" si="275"/>
        <v/>
      </c>
      <c r="O3277" t="str">
        <f t="shared" ca="1" si="275"/>
        <v/>
      </c>
      <c r="P3277" s="19" t="str">
        <f t="shared" ca="1" si="275"/>
        <v/>
      </c>
      <c r="Q3277" s="33">
        <f t="shared" si="273"/>
        <v>0</v>
      </c>
      <c r="R3277" s="33">
        <f ca="1">IF(I3277="",Q3277,MOD((Q3277+_xlfn.XLOOKUP(I3277,CODE,VAL))*17,256))</f>
        <v>129</v>
      </c>
      <c r="S3277" s="33">
        <f ca="1">IF(J3277="",R3277,MOD((R3277+_xlfn.XLOOKUP(J3277,CODE,VAL))*17,256))</f>
        <v>189</v>
      </c>
      <c r="T3277" s="33">
        <f ca="1">IF(K3277="",S3277,MOD((S3277+_xlfn.XLOOKUP(K3277,CODE,VAL))*17,256))</f>
        <v>202</v>
      </c>
      <c r="U3277" s="33">
        <f ca="1">IF(L3277="",T3277,MOD((T3277+_xlfn.XLOOKUP(L3277,CODE,VAL))*17,256))</f>
        <v>119</v>
      </c>
      <c r="V3277" s="33">
        <f ca="1">IF(M3277="",U3277,MOD((U3277+_xlfn.XLOOKUP(M3277,CODE,VAL))*17,256))</f>
        <v>159</v>
      </c>
      <c r="W3277" s="33">
        <f ca="1">IF(N3277="",V3277,MOD((V3277+_xlfn.XLOOKUP(N3277,CODE,VAL))*17,256))</f>
        <v>159</v>
      </c>
      <c r="X3277" s="33">
        <f ca="1">IF(O3277="",W3277,MOD((W3277+_xlfn.XLOOKUP(O3277,CODE,VAL))*17,256))</f>
        <v>159</v>
      </c>
      <c r="Y3277" s="33">
        <f ca="1">IF(P3277="",X3277,MOD((X3277+_xlfn.XLOOKUP(P3277,CODE,VAL))*17,256))</f>
        <v>159</v>
      </c>
    </row>
    <row r="3278" spans="5:25">
      <c r="E3278" t="str">
        <f ca="1"/>
        <v>vmjq-</v>
      </c>
      <c r="F3278" t="str" cm="1">
        <f t="array" aca="1" ref="F3278" ca="1">_xlfn.IFS(E3278="","",IFERROR(FIND("-",E3278),0)&gt;0,LEFT(E3278,FIND("-",E3278)-1),TRUE,LEFT(E3278,FIND("=",E3278)-1))</f>
        <v>vmjq</v>
      </c>
      <c r="G3278" cm="1">
        <f t="array" aca="1" ref="G3278" ca="1">_xlfn.IFS(E3278="","",IFERROR(FIND("-",E3278),0)&gt;0,0,TRUE,VALUE(MID(E3278,FIND("=",E3278)+1,10)))</f>
        <v>0</v>
      </c>
      <c r="H3278">
        <f t="shared" ref="H3278:H3341" ca="1" si="276">IF($E3278="","",LEN(E3278))</f>
        <v>5</v>
      </c>
      <c r="I3278" t="str">
        <f t="shared" ca="1" si="272"/>
        <v>v</v>
      </c>
      <c r="J3278" t="str">
        <f t="shared" ca="1" si="275"/>
        <v>m</v>
      </c>
      <c r="K3278" t="str">
        <f t="shared" ca="1" si="275"/>
        <v>j</v>
      </c>
      <c r="L3278" t="str">
        <f t="shared" ca="1" si="275"/>
        <v>q</v>
      </c>
      <c r="M3278" t="str">
        <f t="shared" ca="1" si="275"/>
        <v>-</v>
      </c>
      <c r="N3278" t="str">
        <f t="shared" ca="1" si="275"/>
        <v/>
      </c>
      <c r="O3278" t="str">
        <f t="shared" ca="1" si="275"/>
        <v/>
      </c>
      <c r="P3278" s="19" t="str">
        <f t="shared" ca="1" si="275"/>
        <v/>
      </c>
      <c r="Q3278" s="33">
        <f t="shared" si="273"/>
        <v>0</v>
      </c>
      <c r="R3278" s="33">
        <f ca="1">IF(I3278="",Q3278,MOD((Q3278+_xlfn.XLOOKUP(I3278,CODE,VAL))*17,256))</f>
        <v>214</v>
      </c>
      <c r="S3278" s="33">
        <f ca="1">IF(J3278="",R3278,MOD((R3278+_xlfn.XLOOKUP(J3278,CODE,VAL))*17,256))</f>
        <v>115</v>
      </c>
      <c r="T3278" s="33">
        <f ca="1">IF(K3278="",S3278,MOD((S3278+_xlfn.XLOOKUP(K3278,CODE,VAL))*17,256))</f>
        <v>173</v>
      </c>
      <c r="U3278" s="33">
        <f ca="1">IF(L3278="",T3278,MOD((T3278+_xlfn.XLOOKUP(L3278,CODE,VAL))*17,256))</f>
        <v>254</v>
      </c>
      <c r="V3278" s="33">
        <f ca="1">IF(M3278="",U3278,MOD((U3278+_xlfn.XLOOKUP(M3278,CODE,VAL))*17,256))</f>
        <v>219</v>
      </c>
      <c r="W3278" s="33">
        <f ca="1">IF(N3278="",V3278,MOD((V3278+_xlfn.XLOOKUP(N3278,CODE,VAL))*17,256))</f>
        <v>219</v>
      </c>
      <c r="X3278" s="33">
        <f ca="1">IF(O3278="",W3278,MOD((W3278+_xlfn.XLOOKUP(O3278,CODE,VAL))*17,256))</f>
        <v>219</v>
      </c>
      <c r="Y3278" s="33">
        <f ca="1">IF(P3278="",X3278,MOD((X3278+_xlfn.XLOOKUP(P3278,CODE,VAL))*17,256))</f>
        <v>219</v>
      </c>
    </row>
    <row r="3279" spans="5:25">
      <c r="E3279" t="str">
        <f ca="1"/>
        <v>klt-</v>
      </c>
      <c r="F3279" t="str" cm="1">
        <f t="array" aca="1" ref="F3279" ca="1">_xlfn.IFS(E3279="","",IFERROR(FIND("-",E3279),0)&gt;0,LEFT(E3279,FIND("-",E3279)-1),TRUE,LEFT(E3279,FIND("=",E3279)-1))</f>
        <v>klt</v>
      </c>
      <c r="G3279" cm="1">
        <f t="array" aca="1" ref="G3279" ca="1">_xlfn.IFS(E3279="","",IFERROR(FIND("-",E3279),0)&gt;0,0,TRUE,VALUE(MID(E3279,FIND("=",E3279)+1,10)))</f>
        <v>0</v>
      </c>
      <c r="H3279">
        <f t="shared" ca="1" si="276"/>
        <v>4</v>
      </c>
      <c r="I3279" t="str">
        <f t="shared" ref="I3279:I3342" ca="1" si="277">MID($E3279,I$11,1)</f>
        <v>k</v>
      </c>
      <c r="J3279" t="str">
        <f t="shared" ca="1" si="275"/>
        <v>l</v>
      </c>
      <c r="K3279" t="str">
        <f t="shared" ca="1" si="275"/>
        <v>t</v>
      </c>
      <c r="L3279" t="str">
        <f t="shared" ca="1" si="275"/>
        <v>-</v>
      </c>
      <c r="M3279" t="str">
        <f t="shared" ca="1" si="275"/>
        <v/>
      </c>
      <c r="N3279" t="str">
        <f t="shared" ca="1" si="275"/>
        <v/>
      </c>
      <c r="O3279" t="str">
        <f t="shared" ca="1" si="275"/>
        <v/>
      </c>
      <c r="P3279" s="19" t="str">
        <f t="shared" ca="1" si="275"/>
        <v/>
      </c>
      <c r="Q3279" s="33">
        <f t="shared" ref="Q3279:Q3342" si="278">Q3278</f>
        <v>0</v>
      </c>
      <c r="R3279" s="33">
        <f ca="1">IF(I3279="",Q3279,MOD((Q3279+_xlfn.XLOOKUP(I3279,CODE,VAL))*17,256))</f>
        <v>27</v>
      </c>
      <c r="S3279" s="33">
        <f ca="1">IF(J3279="",R3279,MOD((R3279+_xlfn.XLOOKUP(J3279,CODE,VAL))*17,256))</f>
        <v>247</v>
      </c>
      <c r="T3279" s="33">
        <f ca="1">IF(K3279="",S3279,MOD((S3279+_xlfn.XLOOKUP(K3279,CODE,VAL))*17,256))</f>
        <v>27</v>
      </c>
      <c r="U3279" s="33">
        <f ca="1">IF(L3279="",T3279,MOD((T3279+_xlfn.XLOOKUP(L3279,CODE,VAL))*17,256))</f>
        <v>200</v>
      </c>
      <c r="V3279" s="33">
        <f ca="1">IF(M3279="",U3279,MOD((U3279+_xlfn.XLOOKUP(M3279,CODE,VAL))*17,256))</f>
        <v>200</v>
      </c>
      <c r="W3279" s="33">
        <f ca="1">IF(N3279="",V3279,MOD((V3279+_xlfn.XLOOKUP(N3279,CODE,VAL))*17,256))</f>
        <v>200</v>
      </c>
      <c r="X3279" s="33">
        <f ca="1">IF(O3279="",W3279,MOD((W3279+_xlfn.XLOOKUP(O3279,CODE,VAL))*17,256))</f>
        <v>200</v>
      </c>
      <c r="Y3279" s="33">
        <f ca="1">IF(P3279="",X3279,MOD((X3279+_xlfn.XLOOKUP(P3279,CODE,VAL))*17,256))</f>
        <v>200</v>
      </c>
    </row>
    <row r="3280" spans="5:25">
      <c r="E3280" t="str">
        <f ca="1"/>
        <v>zcx-</v>
      </c>
      <c r="F3280" t="str" cm="1">
        <f t="array" aca="1" ref="F3280" ca="1">_xlfn.IFS(E3280="","",IFERROR(FIND("-",E3280),0)&gt;0,LEFT(E3280,FIND("-",E3280)-1),TRUE,LEFT(E3280,FIND("=",E3280)-1))</f>
        <v>zcx</v>
      </c>
      <c r="G3280" cm="1">
        <f t="array" aca="1" ref="G3280" ca="1">_xlfn.IFS(E3280="","",IFERROR(FIND("-",E3280),0)&gt;0,0,TRUE,VALUE(MID(E3280,FIND("=",E3280)+1,10)))</f>
        <v>0</v>
      </c>
      <c r="H3280">
        <f t="shared" ca="1" si="276"/>
        <v>4</v>
      </c>
      <c r="I3280" t="str">
        <f t="shared" ca="1" si="277"/>
        <v>z</v>
      </c>
      <c r="J3280" t="str">
        <f t="shared" ca="1" si="275"/>
        <v>c</v>
      </c>
      <c r="K3280" t="str">
        <f t="shared" ref="J3280:P3308" ca="1" si="279">MID($E3280,K$11,1)</f>
        <v>x</v>
      </c>
      <c r="L3280" t="str">
        <f t="shared" ca="1" si="279"/>
        <v>-</v>
      </c>
      <c r="M3280" t="str">
        <f t="shared" ca="1" si="279"/>
        <v/>
      </c>
      <c r="N3280" t="str">
        <f t="shared" ca="1" si="279"/>
        <v/>
      </c>
      <c r="O3280" t="str">
        <f t="shared" ca="1" si="279"/>
        <v/>
      </c>
      <c r="P3280" s="19" t="str">
        <f t="shared" ca="1" si="279"/>
        <v/>
      </c>
      <c r="Q3280" s="33">
        <f t="shared" si="278"/>
        <v>0</v>
      </c>
      <c r="R3280" s="33">
        <f ca="1">IF(I3280="",Q3280,MOD((Q3280+_xlfn.XLOOKUP(I3280,CODE,VAL))*17,256))</f>
        <v>26</v>
      </c>
      <c r="S3280" s="33">
        <f ca="1">IF(J3280="",R3280,MOD((R3280+_xlfn.XLOOKUP(J3280,CODE,VAL))*17,256))</f>
        <v>77</v>
      </c>
      <c r="T3280" s="33">
        <f ca="1">IF(K3280="",S3280,MOD((S3280+_xlfn.XLOOKUP(K3280,CODE,VAL))*17,256))</f>
        <v>21</v>
      </c>
      <c r="U3280" s="33">
        <f ca="1">IF(L3280="",T3280,MOD((T3280+_xlfn.XLOOKUP(L3280,CODE,VAL))*17,256))</f>
        <v>98</v>
      </c>
      <c r="V3280" s="33">
        <f ca="1">IF(M3280="",U3280,MOD((U3280+_xlfn.XLOOKUP(M3280,CODE,VAL))*17,256))</f>
        <v>98</v>
      </c>
      <c r="W3280" s="33">
        <f ca="1">IF(N3280="",V3280,MOD((V3280+_xlfn.XLOOKUP(N3280,CODE,VAL))*17,256))</f>
        <v>98</v>
      </c>
      <c r="X3280" s="33">
        <f ca="1">IF(O3280="",W3280,MOD((W3280+_xlfn.XLOOKUP(O3280,CODE,VAL))*17,256))</f>
        <v>98</v>
      </c>
      <c r="Y3280" s="33">
        <f ca="1">IF(P3280="",X3280,MOD((X3280+_xlfn.XLOOKUP(P3280,CODE,VAL))*17,256))</f>
        <v>98</v>
      </c>
    </row>
    <row r="3281" spans="5:25">
      <c r="E3281" t="str">
        <f ca="1"/>
        <v>jnq=2</v>
      </c>
      <c r="F3281" t="str" cm="1">
        <f t="array" aca="1" ref="F3281" ca="1">_xlfn.IFS(E3281="","",IFERROR(FIND("-",E3281),0)&gt;0,LEFT(E3281,FIND("-",E3281)-1),TRUE,LEFT(E3281,FIND("=",E3281)-1))</f>
        <v>jnq</v>
      </c>
      <c r="G3281" cm="1">
        <f t="array" aca="1" ref="G3281" ca="1">_xlfn.IFS(E3281="","",IFERROR(FIND("-",E3281),0)&gt;0,0,TRUE,VALUE(MID(E3281,FIND("=",E3281)+1,10)))</f>
        <v>2</v>
      </c>
      <c r="H3281">
        <f t="shared" ca="1" si="276"/>
        <v>5</v>
      </c>
      <c r="I3281" t="str">
        <f t="shared" ca="1" si="277"/>
        <v>j</v>
      </c>
      <c r="J3281" t="str">
        <f t="shared" ca="1" si="279"/>
        <v>n</v>
      </c>
      <c r="K3281" t="str">
        <f t="shared" ca="1" si="279"/>
        <v>q</v>
      </c>
      <c r="L3281" t="str">
        <f t="shared" ca="1" si="279"/>
        <v>=</v>
      </c>
      <c r="M3281" t="str">
        <f t="shared" ca="1" si="279"/>
        <v>2</v>
      </c>
      <c r="N3281" t="str">
        <f t="shared" ca="1" si="279"/>
        <v/>
      </c>
      <c r="O3281" t="str">
        <f t="shared" ca="1" si="279"/>
        <v/>
      </c>
      <c r="P3281" s="19" t="str">
        <f t="shared" ca="1" si="279"/>
        <v/>
      </c>
      <c r="Q3281" s="33">
        <f t="shared" si="278"/>
        <v>0</v>
      </c>
      <c r="R3281" s="33">
        <f ca="1">IF(I3281="",Q3281,MOD((Q3281+_xlfn.XLOOKUP(I3281,CODE,VAL))*17,256))</f>
        <v>10</v>
      </c>
      <c r="S3281" s="33">
        <f ca="1">IF(J3281="",R3281,MOD((R3281+_xlfn.XLOOKUP(J3281,CODE,VAL))*17,256))</f>
        <v>248</v>
      </c>
      <c r="T3281" s="33">
        <f ca="1">IF(K3281="",S3281,MOD((S3281+_xlfn.XLOOKUP(K3281,CODE,VAL))*17,256))</f>
        <v>249</v>
      </c>
      <c r="U3281" s="33">
        <f ca="1">IF(L3281="",T3281,MOD((T3281+_xlfn.XLOOKUP(L3281,CODE,VAL))*17,256))</f>
        <v>150</v>
      </c>
      <c r="V3281" s="33">
        <f ca="1">IF(M3281="",U3281,MOD((U3281+_xlfn.XLOOKUP(M3281,CODE,VAL))*17,256))</f>
        <v>72</v>
      </c>
      <c r="W3281" s="33">
        <f ca="1">IF(N3281="",V3281,MOD((V3281+_xlfn.XLOOKUP(N3281,CODE,VAL))*17,256))</f>
        <v>72</v>
      </c>
      <c r="X3281" s="33">
        <f ca="1">IF(O3281="",W3281,MOD((W3281+_xlfn.XLOOKUP(O3281,CODE,VAL))*17,256))</f>
        <v>72</v>
      </c>
      <c r="Y3281" s="33">
        <f ca="1">IF(P3281="",X3281,MOD((X3281+_xlfn.XLOOKUP(P3281,CODE,VAL))*17,256))</f>
        <v>72</v>
      </c>
    </row>
    <row r="3282" spans="5:25">
      <c r="E3282" t="str">
        <f ca="1"/>
        <v>xnjlqp-</v>
      </c>
      <c r="F3282" t="str" cm="1">
        <f t="array" aca="1" ref="F3282" ca="1">_xlfn.IFS(E3282="","",IFERROR(FIND("-",E3282),0)&gt;0,LEFT(E3282,FIND("-",E3282)-1),TRUE,LEFT(E3282,FIND("=",E3282)-1))</f>
        <v>xnjlqp</v>
      </c>
      <c r="G3282" cm="1">
        <f t="array" aca="1" ref="G3282" ca="1">_xlfn.IFS(E3282="","",IFERROR(FIND("-",E3282),0)&gt;0,0,TRUE,VALUE(MID(E3282,FIND("=",E3282)+1,10)))</f>
        <v>0</v>
      </c>
      <c r="H3282">
        <f t="shared" ca="1" si="276"/>
        <v>7</v>
      </c>
      <c r="I3282" t="str">
        <f t="shared" ca="1" si="277"/>
        <v>x</v>
      </c>
      <c r="J3282" t="str">
        <f t="shared" ca="1" si="279"/>
        <v>n</v>
      </c>
      <c r="K3282" t="str">
        <f t="shared" ca="1" si="279"/>
        <v>j</v>
      </c>
      <c r="L3282" t="str">
        <f t="shared" ca="1" si="279"/>
        <v>l</v>
      </c>
      <c r="M3282" t="str">
        <f t="shared" ca="1" si="279"/>
        <v>q</v>
      </c>
      <c r="N3282" t="str">
        <f t="shared" ca="1" si="279"/>
        <v>p</v>
      </c>
      <c r="O3282" t="str">
        <f t="shared" ca="1" si="279"/>
        <v>-</v>
      </c>
      <c r="P3282" s="19" t="str">
        <f t="shared" ca="1" si="279"/>
        <v/>
      </c>
      <c r="Q3282" s="33">
        <f t="shared" si="278"/>
        <v>0</v>
      </c>
      <c r="R3282" s="33">
        <f ca="1">IF(I3282="",Q3282,MOD((Q3282+_xlfn.XLOOKUP(I3282,CODE,VAL))*17,256))</f>
        <v>248</v>
      </c>
      <c r="S3282" s="33">
        <f ca="1">IF(J3282="",R3282,MOD((R3282+_xlfn.XLOOKUP(J3282,CODE,VAL))*17,256))</f>
        <v>198</v>
      </c>
      <c r="T3282" s="33">
        <f ca="1">IF(K3282="",S3282,MOD((S3282+_xlfn.XLOOKUP(K3282,CODE,VAL))*17,256))</f>
        <v>48</v>
      </c>
      <c r="U3282" s="33">
        <f ca="1">IF(L3282="",T3282,MOD((T3282+_xlfn.XLOOKUP(L3282,CODE,VAL))*17,256))</f>
        <v>92</v>
      </c>
      <c r="V3282" s="33">
        <f ca="1">IF(M3282="",U3282,MOD((U3282+_xlfn.XLOOKUP(M3282,CODE,VAL))*17,256))</f>
        <v>157</v>
      </c>
      <c r="W3282" s="33">
        <f ca="1">IF(N3282="",V3282,MOD((V3282+_xlfn.XLOOKUP(N3282,CODE,VAL))*17,256))</f>
        <v>221</v>
      </c>
      <c r="X3282" s="33">
        <f ca="1">IF(O3282="",W3282,MOD((W3282+_xlfn.XLOOKUP(O3282,CODE,VAL))*17,256))</f>
        <v>170</v>
      </c>
      <c r="Y3282" s="33">
        <f ca="1">IF(P3282="",X3282,MOD((X3282+_xlfn.XLOOKUP(P3282,CODE,VAL))*17,256))</f>
        <v>170</v>
      </c>
    </row>
    <row r="3283" spans="5:25">
      <c r="E3283" t="str">
        <f ca="1"/>
        <v>ft-</v>
      </c>
      <c r="F3283" t="str" cm="1">
        <f t="array" aca="1" ref="F3283" ca="1">_xlfn.IFS(E3283="","",IFERROR(FIND("-",E3283),0)&gt;0,LEFT(E3283,FIND("-",E3283)-1),TRUE,LEFT(E3283,FIND("=",E3283)-1))</f>
        <v>ft</v>
      </c>
      <c r="G3283" cm="1">
        <f t="array" aca="1" ref="G3283" ca="1">_xlfn.IFS(E3283="","",IFERROR(FIND("-",E3283),0)&gt;0,0,TRUE,VALUE(MID(E3283,FIND("=",E3283)+1,10)))</f>
        <v>0</v>
      </c>
      <c r="H3283">
        <f t="shared" ca="1" si="276"/>
        <v>3</v>
      </c>
      <c r="I3283" t="str">
        <f t="shared" ca="1" si="277"/>
        <v>f</v>
      </c>
      <c r="J3283" t="str">
        <f t="shared" ca="1" si="279"/>
        <v>t</v>
      </c>
      <c r="K3283" t="str">
        <f t="shared" ca="1" si="279"/>
        <v>-</v>
      </c>
      <c r="L3283" t="str">
        <f t="shared" ca="1" si="279"/>
        <v/>
      </c>
      <c r="M3283" t="str">
        <f t="shared" ca="1" si="279"/>
        <v/>
      </c>
      <c r="N3283" t="str">
        <f t="shared" ca="1" si="279"/>
        <v/>
      </c>
      <c r="O3283" t="str">
        <f t="shared" ca="1" si="279"/>
        <v/>
      </c>
      <c r="P3283" s="19" t="str">
        <f t="shared" ca="1" si="279"/>
        <v/>
      </c>
      <c r="Q3283" s="33">
        <f t="shared" si="278"/>
        <v>0</v>
      </c>
      <c r="R3283" s="33">
        <f ca="1">IF(I3283="",Q3283,MOD((Q3283+_xlfn.XLOOKUP(I3283,CODE,VAL))*17,256))</f>
        <v>198</v>
      </c>
      <c r="S3283" s="33">
        <f ca="1">IF(J3283="",R3283,MOD((R3283+_xlfn.XLOOKUP(J3283,CODE,VAL))*17,256))</f>
        <v>218</v>
      </c>
      <c r="T3283" s="33">
        <f ca="1">IF(K3283="",S3283,MOD((S3283+_xlfn.XLOOKUP(K3283,CODE,VAL))*17,256))</f>
        <v>119</v>
      </c>
      <c r="U3283" s="33">
        <f ca="1">IF(L3283="",T3283,MOD((T3283+_xlfn.XLOOKUP(L3283,CODE,VAL))*17,256))</f>
        <v>119</v>
      </c>
      <c r="V3283" s="33">
        <f ca="1">IF(M3283="",U3283,MOD((U3283+_xlfn.XLOOKUP(M3283,CODE,VAL))*17,256))</f>
        <v>119</v>
      </c>
      <c r="W3283" s="33">
        <f ca="1">IF(N3283="",V3283,MOD((V3283+_xlfn.XLOOKUP(N3283,CODE,VAL))*17,256))</f>
        <v>119</v>
      </c>
      <c r="X3283" s="33">
        <f ca="1">IF(O3283="",W3283,MOD((W3283+_xlfn.XLOOKUP(O3283,CODE,VAL))*17,256))</f>
        <v>119</v>
      </c>
      <c r="Y3283" s="33">
        <f ca="1">IF(P3283="",X3283,MOD((X3283+_xlfn.XLOOKUP(P3283,CODE,VAL))*17,256))</f>
        <v>119</v>
      </c>
    </row>
    <row r="3284" spans="5:25">
      <c r="E3284" t="str">
        <f ca="1"/>
        <v>kq-</v>
      </c>
      <c r="F3284" t="str" cm="1">
        <f t="array" aca="1" ref="F3284" ca="1">_xlfn.IFS(E3284="","",IFERROR(FIND("-",E3284),0)&gt;0,LEFT(E3284,FIND("-",E3284)-1),TRUE,LEFT(E3284,FIND("=",E3284)-1))</f>
        <v>kq</v>
      </c>
      <c r="G3284" cm="1">
        <f t="array" aca="1" ref="G3284" ca="1">_xlfn.IFS(E3284="","",IFERROR(FIND("-",E3284),0)&gt;0,0,TRUE,VALUE(MID(E3284,FIND("=",E3284)+1,10)))</f>
        <v>0</v>
      </c>
      <c r="H3284">
        <f t="shared" ca="1" si="276"/>
        <v>3</v>
      </c>
      <c r="I3284" t="str">
        <f t="shared" ca="1" si="277"/>
        <v>k</v>
      </c>
      <c r="J3284" t="str">
        <f t="shared" ca="1" si="279"/>
        <v>q</v>
      </c>
      <c r="K3284" t="str">
        <f t="shared" ca="1" si="279"/>
        <v>-</v>
      </c>
      <c r="L3284" t="str">
        <f t="shared" ca="1" si="279"/>
        <v/>
      </c>
      <c r="M3284" t="str">
        <f t="shared" ca="1" si="279"/>
        <v/>
      </c>
      <c r="N3284" t="str">
        <f t="shared" ca="1" si="279"/>
        <v/>
      </c>
      <c r="O3284" t="str">
        <f t="shared" ca="1" si="279"/>
        <v/>
      </c>
      <c r="P3284" s="19" t="str">
        <f t="shared" ca="1" si="279"/>
        <v/>
      </c>
      <c r="Q3284" s="33">
        <f t="shared" si="278"/>
        <v>0</v>
      </c>
      <c r="R3284" s="33">
        <f ca="1">IF(I3284="",Q3284,MOD((Q3284+_xlfn.XLOOKUP(I3284,CODE,VAL))*17,256))</f>
        <v>27</v>
      </c>
      <c r="S3284" s="33">
        <f ca="1">IF(J3284="",R3284,MOD((R3284+_xlfn.XLOOKUP(J3284,CODE,VAL))*17,256))</f>
        <v>76</v>
      </c>
      <c r="T3284" s="33">
        <f ca="1">IF(K3284="",S3284,MOD((S3284+_xlfn.XLOOKUP(K3284,CODE,VAL))*17,256))</f>
        <v>9</v>
      </c>
      <c r="U3284" s="33">
        <f ca="1">IF(L3284="",T3284,MOD((T3284+_xlfn.XLOOKUP(L3284,CODE,VAL))*17,256))</f>
        <v>9</v>
      </c>
      <c r="V3284" s="33">
        <f ca="1">IF(M3284="",U3284,MOD((U3284+_xlfn.XLOOKUP(M3284,CODE,VAL))*17,256))</f>
        <v>9</v>
      </c>
      <c r="W3284" s="33">
        <f ca="1">IF(N3284="",V3284,MOD((V3284+_xlfn.XLOOKUP(N3284,CODE,VAL))*17,256))</f>
        <v>9</v>
      </c>
      <c r="X3284" s="33">
        <f ca="1">IF(O3284="",W3284,MOD((W3284+_xlfn.XLOOKUP(O3284,CODE,VAL))*17,256))</f>
        <v>9</v>
      </c>
      <c r="Y3284" s="33">
        <f ca="1">IF(P3284="",X3284,MOD((X3284+_xlfn.XLOOKUP(P3284,CODE,VAL))*17,256))</f>
        <v>9</v>
      </c>
    </row>
    <row r="3285" spans="5:25">
      <c r="E3285" t="str">
        <f ca="1"/>
        <v>kc-</v>
      </c>
      <c r="F3285" t="str" cm="1">
        <f t="array" aca="1" ref="F3285" ca="1">_xlfn.IFS(E3285="","",IFERROR(FIND("-",E3285),0)&gt;0,LEFT(E3285,FIND("-",E3285)-1),TRUE,LEFT(E3285,FIND("=",E3285)-1))</f>
        <v>kc</v>
      </c>
      <c r="G3285" cm="1">
        <f t="array" aca="1" ref="G3285" ca="1">_xlfn.IFS(E3285="","",IFERROR(FIND("-",E3285),0)&gt;0,0,TRUE,VALUE(MID(E3285,FIND("=",E3285)+1,10)))</f>
        <v>0</v>
      </c>
      <c r="H3285">
        <f t="shared" ca="1" si="276"/>
        <v>3</v>
      </c>
      <c r="I3285" t="str">
        <f t="shared" ca="1" si="277"/>
        <v>k</v>
      </c>
      <c r="J3285" t="str">
        <f t="shared" ca="1" si="279"/>
        <v>c</v>
      </c>
      <c r="K3285" t="str">
        <f t="shared" ca="1" si="279"/>
        <v>-</v>
      </c>
      <c r="L3285" t="str">
        <f t="shared" ca="1" si="279"/>
        <v/>
      </c>
      <c r="M3285" t="str">
        <f t="shared" ca="1" si="279"/>
        <v/>
      </c>
      <c r="N3285" t="str">
        <f t="shared" ca="1" si="279"/>
        <v/>
      </c>
      <c r="O3285" t="str">
        <f t="shared" ca="1" si="279"/>
        <v/>
      </c>
      <c r="P3285" s="19" t="str">
        <f t="shared" ca="1" si="279"/>
        <v/>
      </c>
      <c r="Q3285" s="33">
        <f t="shared" si="278"/>
        <v>0</v>
      </c>
      <c r="R3285" s="33">
        <f ca="1">IF(I3285="",Q3285,MOD((Q3285+_xlfn.XLOOKUP(I3285,CODE,VAL))*17,256))</f>
        <v>27</v>
      </c>
      <c r="S3285" s="33">
        <f ca="1">IF(J3285="",R3285,MOD((R3285+_xlfn.XLOOKUP(J3285,CODE,VAL))*17,256))</f>
        <v>94</v>
      </c>
      <c r="T3285" s="33">
        <f ca="1">IF(K3285="",S3285,MOD((S3285+_xlfn.XLOOKUP(K3285,CODE,VAL))*17,256))</f>
        <v>59</v>
      </c>
      <c r="U3285" s="33">
        <f ca="1">IF(L3285="",T3285,MOD((T3285+_xlfn.XLOOKUP(L3285,CODE,VAL))*17,256))</f>
        <v>59</v>
      </c>
      <c r="V3285" s="33">
        <f ca="1">IF(M3285="",U3285,MOD((U3285+_xlfn.XLOOKUP(M3285,CODE,VAL))*17,256))</f>
        <v>59</v>
      </c>
      <c r="W3285" s="33">
        <f ca="1">IF(N3285="",V3285,MOD((V3285+_xlfn.XLOOKUP(N3285,CODE,VAL))*17,256))</f>
        <v>59</v>
      </c>
      <c r="X3285" s="33">
        <f ca="1">IF(O3285="",W3285,MOD((W3285+_xlfn.XLOOKUP(O3285,CODE,VAL))*17,256))</f>
        <v>59</v>
      </c>
      <c r="Y3285" s="33">
        <f ca="1">IF(P3285="",X3285,MOD((X3285+_xlfn.XLOOKUP(P3285,CODE,VAL))*17,256))</f>
        <v>59</v>
      </c>
    </row>
    <row r="3286" spans="5:25">
      <c r="E3286" t="str">
        <f ca="1"/>
        <v>qlcj=4</v>
      </c>
      <c r="F3286" t="str" cm="1">
        <f t="array" aca="1" ref="F3286" ca="1">_xlfn.IFS(E3286="","",IFERROR(FIND("-",E3286),0)&gt;0,LEFT(E3286,FIND("-",E3286)-1),TRUE,LEFT(E3286,FIND("=",E3286)-1))</f>
        <v>qlcj</v>
      </c>
      <c r="G3286" cm="1">
        <f t="array" aca="1" ref="G3286" ca="1">_xlfn.IFS(E3286="","",IFERROR(FIND("-",E3286),0)&gt;0,0,TRUE,VALUE(MID(E3286,FIND("=",E3286)+1,10)))</f>
        <v>4</v>
      </c>
      <c r="H3286">
        <f t="shared" ca="1" si="276"/>
        <v>6</v>
      </c>
      <c r="I3286" t="str">
        <f t="shared" ca="1" si="277"/>
        <v>q</v>
      </c>
      <c r="J3286" t="str">
        <f t="shared" ca="1" si="279"/>
        <v>l</v>
      </c>
      <c r="K3286" t="str">
        <f t="shared" ca="1" si="279"/>
        <v>c</v>
      </c>
      <c r="L3286" t="str">
        <f t="shared" ca="1" si="279"/>
        <v>j</v>
      </c>
      <c r="M3286" t="str">
        <f t="shared" ca="1" si="279"/>
        <v>=</v>
      </c>
      <c r="N3286" t="str">
        <f t="shared" ca="1" si="279"/>
        <v>4</v>
      </c>
      <c r="O3286" t="str">
        <f t="shared" ca="1" si="279"/>
        <v/>
      </c>
      <c r="P3286" s="19" t="str">
        <f t="shared" ca="1" si="279"/>
        <v/>
      </c>
      <c r="Q3286" s="33">
        <f t="shared" si="278"/>
        <v>0</v>
      </c>
      <c r="R3286" s="33">
        <f ca="1">IF(I3286="",Q3286,MOD((Q3286+_xlfn.XLOOKUP(I3286,CODE,VAL))*17,256))</f>
        <v>129</v>
      </c>
      <c r="S3286" s="33">
        <f ca="1">IF(J3286="",R3286,MOD((R3286+_xlfn.XLOOKUP(J3286,CODE,VAL))*17,256))</f>
        <v>189</v>
      </c>
      <c r="T3286" s="33">
        <f ca="1">IF(K3286="",S3286,MOD((S3286+_xlfn.XLOOKUP(K3286,CODE,VAL))*17,256))</f>
        <v>32</v>
      </c>
      <c r="U3286" s="33">
        <f ca="1">IF(L3286="",T3286,MOD((T3286+_xlfn.XLOOKUP(L3286,CODE,VAL))*17,256))</f>
        <v>42</v>
      </c>
      <c r="V3286" s="33">
        <f ca="1">IF(M3286="",U3286,MOD((U3286+_xlfn.XLOOKUP(M3286,CODE,VAL))*17,256))</f>
        <v>215</v>
      </c>
      <c r="W3286" s="33">
        <f ca="1">IF(N3286="",V3286,MOD((V3286+_xlfn.XLOOKUP(N3286,CODE,VAL))*17,256))</f>
        <v>187</v>
      </c>
      <c r="X3286" s="33">
        <f ca="1">IF(O3286="",W3286,MOD((W3286+_xlfn.XLOOKUP(O3286,CODE,VAL))*17,256))</f>
        <v>187</v>
      </c>
      <c r="Y3286" s="33">
        <f ca="1">IF(P3286="",X3286,MOD((X3286+_xlfn.XLOOKUP(P3286,CODE,VAL))*17,256))</f>
        <v>187</v>
      </c>
    </row>
    <row r="3287" spans="5:25">
      <c r="E3287" t="str">
        <f ca="1"/>
        <v>rb-</v>
      </c>
      <c r="F3287" t="str" cm="1">
        <f t="array" aca="1" ref="F3287" ca="1">_xlfn.IFS(E3287="","",IFERROR(FIND("-",E3287),0)&gt;0,LEFT(E3287,FIND("-",E3287)-1),TRUE,LEFT(E3287,FIND("=",E3287)-1))</f>
        <v>rb</v>
      </c>
      <c r="G3287" cm="1">
        <f t="array" aca="1" ref="G3287" ca="1">_xlfn.IFS(E3287="","",IFERROR(FIND("-",E3287),0)&gt;0,0,TRUE,VALUE(MID(E3287,FIND("=",E3287)+1,10)))</f>
        <v>0</v>
      </c>
      <c r="H3287">
        <f t="shared" ca="1" si="276"/>
        <v>3</v>
      </c>
      <c r="I3287" t="str">
        <f t="shared" ca="1" si="277"/>
        <v>r</v>
      </c>
      <c r="J3287" t="str">
        <f t="shared" ca="1" si="279"/>
        <v>b</v>
      </c>
      <c r="K3287" t="str">
        <f t="shared" ca="1" si="279"/>
        <v>-</v>
      </c>
      <c r="L3287" t="str">
        <f t="shared" ca="1" si="279"/>
        <v/>
      </c>
      <c r="M3287" t="str">
        <f t="shared" ca="1" si="279"/>
        <v/>
      </c>
      <c r="N3287" t="str">
        <f t="shared" ca="1" si="279"/>
        <v/>
      </c>
      <c r="O3287" t="str">
        <f t="shared" ca="1" si="279"/>
        <v/>
      </c>
      <c r="P3287" s="19" t="str">
        <f t="shared" ca="1" si="279"/>
        <v/>
      </c>
      <c r="Q3287" s="33">
        <f t="shared" si="278"/>
        <v>0</v>
      </c>
      <c r="R3287" s="33">
        <f ca="1">IF(I3287="",Q3287,MOD((Q3287+_xlfn.XLOOKUP(I3287,CODE,VAL))*17,256))</f>
        <v>146</v>
      </c>
      <c r="S3287" s="33">
        <f ca="1">IF(J3287="",R3287,MOD((R3287+_xlfn.XLOOKUP(J3287,CODE,VAL))*17,256))</f>
        <v>52</v>
      </c>
      <c r="T3287" s="33">
        <f ca="1">IF(K3287="",S3287,MOD((S3287+_xlfn.XLOOKUP(K3287,CODE,VAL))*17,256))</f>
        <v>113</v>
      </c>
      <c r="U3287" s="33">
        <f ca="1">IF(L3287="",T3287,MOD((T3287+_xlfn.XLOOKUP(L3287,CODE,VAL))*17,256))</f>
        <v>113</v>
      </c>
      <c r="V3287" s="33">
        <f ca="1">IF(M3287="",U3287,MOD((U3287+_xlfn.XLOOKUP(M3287,CODE,VAL))*17,256))</f>
        <v>113</v>
      </c>
      <c r="W3287" s="33">
        <f ca="1">IF(N3287="",V3287,MOD((V3287+_xlfn.XLOOKUP(N3287,CODE,VAL))*17,256))</f>
        <v>113</v>
      </c>
      <c r="X3287" s="33">
        <f ca="1">IF(O3287="",W3287,MOD((W3287+_xlfn.XLOOKUP(O3287,CODE,VAL))*17,256))</f>
        <v>113</v>
      </c>
      <c r="Y3287" s="33">
        <f ca="1">IF(P3287="",X3287,MOD((X3287+_xlfn.XLOOKUP(P3287,CODE,VAL))*17,256))</f>
        <v>113</v>
      </c>
    </row>
    <row r="3288" spans="5:25">
      <c r="E3288" t="str">
        <f ca="1"/>
        <v>fdrgdv-</v>
      </c>
      <c r="F3288" t="str" cm="1">
        <f t="array" aca="1" ref="F3288" ca="1">_xlfn.IFS(E3288="","",IFERROR(FIND("-",E3288),0)&gt;0,LEFT(E3288,FIND("-",E3288)-1),TRUE,LEFT(E3288,FIND("=",E3288)-1))</f>
        <v>fdrgdv</v>
      </c>
      <c r="G3288" cm="1">
        <f t="array" aca="1" ref="G3288" ca="1">_xlfn.IFS(E3288="","",IFERROR(FIND("-",E3288),0)&gt;0,0,TRUE,VALUE(MID(E3288,FIND("=",E3288)+1,10)))</f>
        <v>0</v>
      </c>
      <c r="H3288">
        <f t="shared" ca="1" si="276"/>
        <v>7</v>
      </c>
      <c r="I3288" t="str">
        <f t="shared" ca="1" si="277"/>
        <v>f</v>
      </c>
      <c r="J3288" t="str">
        <f t="shared" ca="1" si="279"/>
        <v>d</v>
      </c>
      <c r="K3288" t="str">
        <f t="shared" ca="1" si="279"/>
        <v>r</v>
      </c>
      <c r="L3288" t="str">
        <f t="shared" ca="1" si="279"/>
        <v>g</v>
      </c>
      <c r="M3288" t="str">
        <f t="shared" ca="1" si="279"/>
        <v>d</v>
      </c>
      <c r="N3288" t="str">
        <f t="shared" ca="1" si="279"/>
        <v>v</v>
      </c>
      <c r="O3288" t="str">
        <f t="shared" ca="1" si="279"/>
        <v>-</v>
      </c>
      <c r="P3288" s="19" t="str">
        <f t="shared" ca="1" si="279"/>
        <v/>
      </c>
      <c r="Q3288" s="33">
        <f t="shared" si="278"/>
        <v>0</v>
      </c>
      <c r="R3288" s="33">
        <f ca="1">IF(I3288="",Q3288,MOD((Q3288+_xlfn.XLOOKUP(I3288,CODE,VAL))*17,256))</f>
        <v>198</v>
      </c>
      <c r="S3288" s="33">
        <f ca="1">IF(J3288="",R3288,MOD((R3288+_xlfn.XLOOKUP(J3288,CODE,VAL))*17,256))</f>
        <v>202</v>
      </c>
      <c r="T3288" s="33">
        <f ca="1">IF(K3288="",S3288,MOD((S3288+_xlfn.XLOOKUP(K3288,CODE,VAL))*17,256))</f>
        <v>252</v>
      </c>
      <c r="U3288" s="33">
        <f ca="1">IF(L3288="",T3288,MOD((T3288+_xlfn.XLOOKUP(L3288,CODE,VAL))*17,256))</f>
        <v>147</v>
      </c>
      <c r="V3288" s="33">
        <f ca="1">IF(M3288="",U3288,MOD((U3288+_xlfn.XLOOKUP(M3288,CODE,VAL))*17,256))</f>
        <v>103</v>
      </c>
      <c r="W3288" s="33">
        <f ca="1">IF(N3288="",V3288,MOD((V3288+_xlfn.XLOOKUP(N3288,CODE,VAL))*17,256))</f>
        <v>173</v>
      </c>
      <c r="X3288" s="33">
        <f ca="1">IF(O3288="",W3288,MOD((W3288+_xlfn.XLOOKUP(O3288,CODE,VAL))*17,256))</f>
        <v>122</v>
      </c>
      <c r="Y3288" s="33">
        <f ca="1">IF(P3288="",X3288,MOD((X3288+_xlfn.XLOOKUP(P3288,CODE,VAL))*17,256))</f>
        <v>122</v>
      </c>
    </row>
    <row r="3289" spans="5:25">
      <c r="E3289" t="str">
        <f ca="1"/>
        <v>hrm=8</v>
      </c>
      <c r="F3289" t="str" cm="1">
        <f t="array" aca="1" ref="F3289" ca="1">_xlfn.IFS(E3289="","",IFERROR(FIND("-",E3289),0)&gt;0,LEFT(E3289,FIND("-",E3289)-1),TRUE,LEFT(E3289,FIND("=",E3289)-1))</f>
        <v>hrm</v>
      </c>
      <c r="G3289" cm="1">
        <f t="array" aca="1" ref="G3289" ca="1">_xlfn.IFS(E3289="","",IFERROR(FIND("-",E3289),0)&gt;0,0,TRUE,VALUE(MID(E3289,FIND("=",E3289)+1,10)))</f>
        <v>8</v>
      </c>
      <c r="H3289">
        <f t="shared" ca="1" si="276"/>
        <v>5</v>
      </c>
      <c r="I3289" t="str">
        <f t="shared" ca="1" si="277"/>
        <v>h</v>
      </c>
      <c r="J3289" t="str">
        <f t="shared" ca="1" si="279"/>
        <v>r</v>
      </c>
      <c r="K3289" t="str">
        <f t="shared" ca="1" si="279"/>
        <v>m</v>
      </c>
      <c r="L3289" t="str">
        <f t="shared" ca="1" si="279"/>
        <v>=</v>
      </c>
      <c r="M3289" t="str">
        <f t="shared" ca="1" si="279"/>
        <v>8</v>
      </c>
      <c r="N3289" t="str">
        <f t="shared" ca="1" si="279"/>
        <v/>
      </c>
      <c r="O3289" t="str">
        <f t="shared" ca="1" si="279"/>
        <v/>
      </c>
      <c r="P3289" s="19" t="str">
        <f t="shared" ca="1" si="279"/>
        <v/>
      </c>
      <c r="Q3289" s="33">
        <f t="shared" si="278"/>
        <v>0</v>
      </c>
      <c r="R3289" s="33">
        <f ca="1">IF(I3289="",Q3289,MOD((Q3289+_xlfn.XLOOKUP(I3289,CODE,VAL))*17,256))</f>
        <v>232</v>
      </c>
      <c r="S3289" s="33">
        <f ca="1">IF(J3289="",R3289,MOD((R3289+_xlfn.XLOOKUP(J3289,CODE,VAL))*17,256))</f>
        <v>250</v>
      </c>
      <c r="T3289" s="33">
        <f ca="1">IF(K3289="",S3289,MOD((S3289+_xlfn.XLOOKUP(K3289,CODE,VAL))*17,256))</f>
        <v>215</v>
      </c>
      <c r="U3289" s="33">
        <f ca="1">IF(L3289="",T3289,MOD((T3289+_xlfn.XLOOKUP(L3289,CODE,VAL))*17,256))</f>
        <v>84</v>
      </c>
      <c r="V3289" s="33">
        <f ca="1">IF(M3289="",U3289,MOD((U3289+_xlfn.XLOOKUP(M3289,CODE,VAL))*17,256))</f>
        <v>76</v>
      </c>
      <c r="W3289" s="33">
        <f ca="1">IF(N3289="",V3289,MOD((V3289+_xlfn.XLOOKUP(N3289,CODE,VAL))*17,256))</f>
        <v>76</v>
      </c>
      <c r="X3289" s="33">
        <f ca="1">IF(O3289="",W3289,MOD((W3289+_xlfn.XLOOKUP(O3289,CODE,VAL))*17,256))</f>
        <v>76</v>
      </c>
      <c r="Y3289" s="33">
        <f ca="1">IF(P3289="",X3289,MOD((X3289+_xlfn.XLOOKUP(P3289,CODE,VAL))*17,256))</f>
        <v>76</v>
      </c>
    </row>
    <row r="3290" spans="5:25">
      <c r="E3290" t="str">
        <f ca="1"/>
        <v>shdr=4</v>
      </c>
      <c r="F3290" t="str" cm="1">
        <f t="array" aca="1" ref="F3290" ca="1">_xlfn.IFS(E3290="","",IFERROR(FIND("-",E3290),0)&gt;0,LEFT(E3290,FIND("-",E3290)-1),TRUE,LEFT(E3290,FIND("=",E3290)-1))</f>
        <v>shdr</v>
      </c>
      <c r="G3290" cm="1">
        <f t="array" aca="1" ref="G3290" ca="1">_xlfn.IFS(E3290="","",IFERROR(FIND("-",E3290),0)&gt;0,0,TRUE,VALUE(MID(E3290,FIND("=",E3290)+1,10)))</f>
        <v>4</v>
      </c>
      <c r="H3290">
        <f t="shared" ca="1" si="276"/>
        <v>6</v>
      </c>
      <c r="I3290" t="str">
        <f t="shared" ca="1" si="277"/>
        <v>s</v>
      </c>
      <c r="J3290" t="str">
        <f t="shared" ca="1" si="279"/>
        <v>h</v>
      </c>
      <c r="K3290" t="str">
        <f t="shared" ca="1" si="279"/>
        <v>d</v>
      </c>
      <c r="L3290" t="str">
        <f t="shared" ca="1" si="279"/>
        <v>r</v>
      </c>
      <c r="M3290" t="str">
        <f t="shared" ca="1" si="279"/>
        <v>=</v>
      </c>
      <c r="N3290" t="str">
        <f t="shared" ca="1" si="279"/>
        <v>4</v>
      </c>
      <c r="O3290" t="str">
        <f t="shared" ca="1" si="279"/>
        <v/>
      </c>
      <c r="P3290" s="19" t="str">
        <f t="shared" ca="1" si="279"/>
        <v/>
      </c>
      <c r="Q3290" s="33">
        <f t="shared" si="278"/>
        <v>0</v>
      </c>
      <c r="R3290" s="33">
        <f ca="1">IF(I3290="",Q3290,MOD((Q3290+_xlfn.XLOOKUP(I3290,CODE,VAL))*17,256))</f>
        <v>163</v>
      </c>
      <c r="S3290" s="33">
        <f ca="1">IF(J3290="",R3290,MOD((R3290+_xlfn.XLOOKUP(J3290,CODE,VAL))*17,256))</f>
        <v>187</v>
      </c>
      <c r="T3290" s="33">
        <f ca="1">IF(K3290="",S3290,MOD((S3290+_xlfn.XLOOKUP(K3290,CODE,VAL))*17,256))</f>
        <v>15</v>
      </c>
      <c r="U3290" s="33">
        <f ca="1">IF(L3290="",T3290,MOD((T3290+_xlfn.XLOOKUP(L3290,CODE,VAL))*17,256))</f>
        <v>145</v>
      </c>
      <c r="V3290" s="33">
        <f ca="1">IF(M3290="",U3290,MOD((U3290+_xlfn.XLOOKUP(M3290,CODE,VAL))*17,256))</f>
        <v>174</v>
      </c>
      <c r="W3290" s="33">
        <f ca="1">IF(N3290="",V3290,MOD((V3290+_xlfn.XLOOKUP(N3290,CODE,VAL))*17,256))</f>
        <v>2</v>
      </c>
      <c r="X3290" s="33">
        <f ca="1">IF(O3290="",W3290,MOD((W3290+_xlfn.XLOOKUP(O3290,CODE,VAL))*17,256))</f>
        <v>2</v>
      </c>
      <c r="Y3290" s="33">
        <f ca="1">IF(P3290="",X3290,MOD((X3290+_xlfn.XLOOKUP(P3290,CODE,VAL))*17,256))</f>
        <v>2</v>
      </c>
    </row>
    <row r="3291" spans="5:25">
      <c r="E3291" t="str">
        <f ca="1"/>
        <v>kstfh=4</v>
      </c>
      <c r="F3291" t="str" cm="1">
        <f t="array" aca="1" ref="F3291" ca="1">_xlfn.IFS(E3291="","",IFERROR(FIND("-",E3291),0)&gt;0,LEFT(E3291,FIND("-",E3291)-1),TRUE,LEFT(E3291,FIND("=",E3291)-1))</f>
        <v>kstfh</v>
      </c>
      <c r="G3291" cm="1">
        <f t="array" aca="1" ref="G3291" ca="1">_xlfn.IFS(E3291="","",IFERROR(FIND("-",E3291),0)&gt;0,0,TRUE,VALUE(MID(E3291,FIND("=",E3291)+1,10)))</f>
        <v>4</v>
      </c>
      <c r="H3291">
        <f t="shared" ca="1" si="276"/>
        <v>7</v>
      </c>
      <c r="I3291" t="str">
        <f t="shared" ca="1" si="277"/>
        <v>k</v>
      </c>
      <c r="J3291" t="str">
        <f t="shared" ca="1" si="279"/>
        <v>s</v>
      </c>
      <c r="K3291" t="str">
        <f t="shared" ca="1" si="279"/>
        <v>t</v>
      </c>
      <c r="L3291" t="str">
        <f t="shared" ca="1" si="279"/>
        <v>f</v>
      </c>
      <c r="M3291" t="str">
        <f t="shared" ca="1" si="279"/>
        <v>h</v>
      </c>
      <c r="N3291" t="str">
        <f t="shared" ca="1" si="279"/>
        <v>=</v>
      </c>
      <c r="O3291" t="str">
        <f t="shared" ca="1" si="279"/>
        <v>4</v>
      </c>
      <c r="P3291" s="19" t="str">
        <f t="shared" ca="1" si="279"/>
        <v/>
      </c>
      <c r="Q3291" s="33">
        <f t="shared" si="278"/>
        <v>0</v>
      </c>
      <c r="R3291" s="33">
        <f ca="1">IF(I3291="",Q3291,MOD((Q3291+_xlfn.XLOOKUP(I3291,CODE,VAL))*17,256))</f>
        <v>27</v>
      </c>
      <c r="S3291" s="33">
        <f ca="1">IF(J3291="",R3291,MOD((R3291+_xlfn.XLOOKUP(J3291,CODE,VAL))*17,256))</f>
        <v>110</v>
      </c>
      <c r="T3291" s="33">
        <f ca="1">IF(K3291="",S3291,MOD((S3291+_xlfn.XLOOKUP(K3291,CODE,VAL))*17,256))</f>
        <v>2</v>
      </c>
      <c r="U3291" s="33">
        <f ca="1">IF(L3291="",T3291,MOD((T3291+_xlfn.XLOOKUP(L3291,CODE,VAL))*17,256))</f>
        <v>232</v>
      </c>
      <c r="V3291" s="33">
        <f ca="1">IF(M3291="",U3291,MOD((U3291+_xlfn.XLOOKUP(M3291,CODE,VAL))*17,256))</f>
        <v>80</v>
      </c>
      <c r="W3291" s="33">
        <f ca="1">IF(N3291="",V3291,MOD((V3291+_xlfn.XLOOKUP(N3291,CODE,VAL))*17,256))</f>
        <v>93</v>
      </c>
      <c r="X3291" s="33">
        <f ca="1">IF(O3291="",W3291,MOD((W3291+_xlfn.XLOOKUP(O3291,CODE,VAL))*17,256))</f>
        <v>161</v>
      </c>
      <c r="Y3291" s="33">
        <f ca="1">IF(P3291="",X3291,MOD((X3291+_xlfn.XLOOKUP(P3291,CODE,VAL))*17,256))</f>
        <v>161</v>
      </c>
    </row>
    <row r="3292" spans="5:25">
      <c r="E3292" t="str">
        <f ca="1"/>
        <v>qprx-</v>
      </c>
      <c r="F3292" t="str" cm="1">
        <f t="array" aca="1" ref="F3292" ca="1">_xlfn.IFS(E3292="","",IFERROR(FIND("-",E3292),0)&gt;0,LEFT(E3292,FIND("-",E3292)-1),TRUE,LEFT(E3292,FIND("=",E3292)-1))</f>
        <v>qprx</v>
      </c>
      <c r="G3292" cm="1">
        <f t="array" aca="1" ref="G3292" ca="1">_xlfn.IFS(E3292="","",IFERROR(FIND("-",E3292),0)&gt;0,0,TRUE,VALUE(MID(E3292,FIND("=",E3292)+1,10)))</f>
        <v>0</v>
      </c>
      <c r="H3292">
        <f t="shared" ca="1" si="276"/>
        <v>5</v>
      </c>
      <c r="I3292" t="str">
        <f t="shared" ca="1" si="277"/>
        <v>q</v>
      </c>
      <c r="J3292" t="str">
        <f t="shared" ca="1" si="279"/>
        <v>p</v>
      </c>
      <c r="K3292" t="str">
        <f t="shared" ca="1" si="279"/>
        <v>r</v>
      </c>
      <c r="L3292" t="str">
        <f t="shared" ca="1" si="279"/>
        <v>x</v>
      </c>
      <c r="M3292" t="str">
        <f t="shared" ca="1" si="279"/>
        <v>-</v>
      </c>
      <c r="N3292" t="str">
        <f t="shared" ca="1" si="279"/>
        <v/>
      </c>
      <c r="O3292" t="str">
        <f t="shared" ca="1" si="279"/>
        <v/>
      </c>
      <c r="P3292" s="19" t="str">
        <f t="shared" ca="1" si="279"/>
        <v/>
      </c>
      <c r="Q3292" s="33">
        <f t="shared" si="278"/>
        <v>0</v>
      </c>
      <c r="R3292" s="33">
        <f ca="1">IF(I3292="",Q3292,MOD((Q3292+_xlfn.XLOOKUP(I3292,CODE,VAL))*17,256))</f>
        <v>129</v>
      </c>
      <c r="S3292" s="33">
        <f ca="1">IF(J3292="",R3292,MOD((R3292+_xlfn.XLOOKUP(J3292,CODE,VAL))*17,256))</f>
        <v>1</v>
      </c>
      <c r="T3292" s="33">
        <f ca="1">IF(K3292="",S3292,MOD((S3292+_xlfn.XLOOKUP(K3292,CODE,VAL))*17,256))</f>
        <v>163</v>
      </c>
      <c r="U3292" s="33">
        <f ca="1">IF(L3292="",T3292,MOD((T3292+_xlfn.XLOOKUP(L3292,CODE,VAL))*17,256))</f>
        <v>203</v>
      </c>
      <c r="V3292" s="33">
        <f ca="1">IF(M3292="",U3292,MOD((U3292+_xlfn.XLOOKUP(M3292,CODE,VAL))*17,256))</f>
        <v>120</v>
      </c>
      <c r="W3292" s="33">
        <f ca="1">IF(N3292="",V3292,MOD((V3292+_xlfn.XLOOKUP(N3292,CODE,VAL))*17,256))</f>
        <v>120</v>
      </c>
      <c r="X3292" s="33">
        <f ca="1">IF(O3292="",W3292,MOD((W3292+_xlfn.XLOOKUP(O3292,CODE,VAL))*17,256))</f>
        <v>120</v>
      </c>
      <c r="Y3292" s="33">
        <f ca="1">IF(P3292="",X3292,MOD((X3292+_xlfn.XLOOKUP(P3292,CODE,VAL))*17,256))</f>
        <v>120</v>
      </c>
    </row>
    <row r="3293" spans="5:25">
      <c r="E3293" t="str">
        <f ca="1"/>
        <v>dkg=7</v>
      </c>
      <c r="F3293" t="str" cm="1">
        <f t="array" aca="1" ref="F3293" ca="1">_xlfn.IFS(E3293="","",IFERROR(FIND("-",E3293),0)&gt;0,LEFT(E3293,FIND("-",E3293)-1),TRUE,LEFT(E3293,FIND("=",E3293)-1))</f>
        <v>dkg</v>
      </c>
      <c r="G3293" cm="1">
        <f t="array" aca="1" ref="G3293" ca="1">_xlfn.IFS(E3293="","",IFERROR(FIND("-",E3293),0)&gt;0,0,TRUE,VALUE(MID(E3293,FIND("=",E3293)+1,10)))</f>
        <v>7</v>
      </c>
      <c r="H3293">
        <f t="shared" ca="1" si="276"/>
        <v>5</v>
      </c>
      <c r="I3293" t="str">
        <f t="shared" ca="1" si="277"/>
        <v>d</v>
      </c>
      <c r="J3293" t="str">
        <f t="shared" ca="1" si="279"/>
        <v>k</v>
      </c>
      <c r="K3293" t="str">
        <f t="shared" ca="1" si="279"/>
        <v>g</v>
      </c>
      <c r="L3293" t="str">
        <f t="shared" ca="1" si="279"/>
        <v>=</v>
      </c>
      <c r="M3293" t="str">
        <f t="shared" ca="1" si="279"/>
        <v>7</v>
      </c>
      <c r="N3293" t="str">
        <f t="shared" ca="1" si="279"/>
        <v/>
      </c>
      <c r="O3293" t="str">
        <f t="shared" ca="1" si="279"/>
        <v/>
      </c>
      <c r="P3293" s="19" t="str">
        <f t="shared" ca="1" si="279"/>
        <v/>
      </c>
      <c r="Q3293" s="33">
        <f t="shared" si="278"/>
        <v>0</v>
      </c>
      <c r="R3293" s="33">
        <f ca="1">IF(I3293="",Q3293,MOD((Q3293+_xlfn.XLOOKUP(I3293,CODE,VAL))*17,256))</f>
        <v>164</v>
      </c>
      <c r="S3293" s="33">
        <f ca="1">IF(J3293="",R3293,MOD((R3293+_xlfn.XLOOKUP(J3293,CODE,VAL))*17,256))</f>
        <v>255</v>
      </c>
      <c r="T3293" s="33">
        <f ca="1">IF(K3293="",S3293,MOD((S3293+_xlfn.XLOOKUP(K3293,CODE,VAL))*17,256))</f>
        <v>198</v>
      </c>
      <c r="U3293" s="33">
        <f ca="1">IF(L3293="",T3293,MOD((T3293+_xlfn.XLOOKUP(L3293,CODE,VAL))*17,256))</f>
        <v>51</v>
      </c>
      <c r="V3293" s="33">
        <f ca="1">IF(M3293="",U3293,MOD((U3293+_xlfn.XLOOKUP(M3293,CODE,VAL))*17,256))</f>
        <v>10</v>
      </c>
      <c r="W3293" s="33">
        <f ca="1">IF(N3293="",V3293,MOD((V3293+_xlfn.XLOOKUP(N3293,CODE,VAL))*17,256))</f>
        <v>10</v>
      </c>
      <c r="X3293" s="33">
        <f ca="1">IF(O3293="",W3293,MOD((W3293+_xlfn.XLOOKUP(O3293,CODE,VAL))*17,256))</f>
        <v>10</v>
      </c>
      <c r="Y3293" s="33">
        <f ca="1">IF(P3293="",X3293,MOD((X3293+_xlfn.XLOOKUP(P3293,CODE,VAL))*17,256))</f>
        <v>10</v>
      </c>
    </row>
    <row r="3294" spans="5:25">
      <c r="E3294" t="str">
        <f ca="1"/>
        <v>zkbh=6</v>
      </c>
      <c r="F3294" t="str" cm="1">
        <f t="array" aca="1" ref="F3294" ca="1">_xlfn.IFS(E3294="","",IFERROR(FIND("-",E3294),0)&gt;0,LEFT(E3294,FIND("-",E3294)-1),TRUE,LEFT(E3294,FIND("=",E3294)-1))</f>
        <v>zkbh</v>
      </c>
      <c r="G3294" cm="1">
        <f t="array" aca="1" ref="G3294" ca="1">_xlfn.IFS(E3294="","",IFERROR(FIND("-",E3294),0)&gt;0,0,TRUE,VALUE(MID(E3294,FIND("=",E3294)+1,10)))</f>
        <v>6</v>
      </c>
      <c r="H3294">
        <f t="shared" ca="1" si="276"/>
        <v>6</v>
      </c>
      <c r="I3294" t="str">
        <f t="shared" ca="1" si="277"/>
        <v>z</v>
      </c>
      <c r="J3294" t="str">
        <f t="shared" ca="1" si="279"/>
        <v>k</v>
      </c>
      <c r="K3294" t="str">
        <f t="shared" ca="1" si="279"/>
        <v>b</v>
      </c>
      <c r="L3294" t="str">
        <f t="shared" ca="1" si="279"/>
        <v>h</v>
      </c>
      <c r="M3294" t="str">
        <f t="shared" ca="1" si="279"/>
        <v>=</v>
      </c>
      <c r="N3294" t="str">
        <f t="shared" ca="1" si="279"/>
        <v>6</v>
      </c>
      <c r="O3294" t="str">
        <f t="shared" ca="1" si="279"/>
        <v/>
      </c>
      <c r="P3294" s="19" t="str">
        <f t="shared" ca="1" si="279"/>
        <v/>
      </c>
      <c r="Q3294" s="33">
        <f t="shared" si="278"/>
        <v>0</v>
      </c>
      <c r="R3294" s="33">
        <f ca="1">IF(I3294="",Q3294,MOD((Q3294+_xlfn.XLOOKUP(I3294,CODE,VAL))*17,256))</f>
        <v>26</v>
      </c>
      <c r="S3294" s="33">
        <f ca="1">IF(J3294="",R3294,MOD((R3294+_xlfn.XLOOKUP(J3294,CODE,VAL))*17,256))</f>
        <v>213</v>
      </c>
      <c r="T3294" s="33">
        <f ca="1">IF(K3294="",S3294,MOD((S3294+_xlfn.XLOOKUP(K3294,CODE,VAL))*17,256))</f>
        <v>167</v>
      </c>
      <c r="U3294" s="33">
        <f ca="1">IF(L3294="",T3294,MOD((T3294+_xlfn.XLOOKUP(L3294,CODE,VAL))*17,256))</f>
        <v>255</v>
      </c>
      <c r="V3294" s="33">
        <f ca="1">IF(M3294="",U3294,MOD((U3294+_xlfn.XLOOKUP(M3294,CODE,VAL))*17,256))</f>
        <v>252</v>
      </c>
      <c r="W3294" s="33">
        <f ca="1">IF(N3294="",V3294,MOD((V3294+_xlfn.XLOOKUP(N3294,CODE,VAL))*17,256))</f>
        <v>82</v>
      </c>
      <c r="X3294" s="33">
        <f ca="1">IF(O3294="",W3294,MOD((W3294+_xlfn.XLOOKUP(O3294,CODE,VAL))*17,256))</f>
        <v>82</v>
      </c>
      <c r="Y3294" s="33">
        <f ca="1">IF(P3294="",X3294,MOD((X3294+_xlfn.XLOOKUP(P3294,CODE,VAL))*17,256))</f>
        <v>82</v>
      </c>
    </row>
    <row r="3295" spans="5:25">
      <c r="E3295" t="str">
        <f ca="1"/>
        <v>zxrrl=8</v>
      </c>
      <c r="F3295" t="str" cm="1">
        <f t="array" aca="1" ref="F3295" ca="1">_xlfn.IFS(E3295="","",IFERROR(FIND("-",E3295),0)&gt;0,LEFT(E3295,FIND("-",E3295)-1),TRUE,LEFT(E3295,FIND("=",E3295)-1))</f>
        <v>zxrrl</v>
      </c>
      <c r="G3295" cm="1">
        <f t="array" aca="1" ref="G3295" ca="1">_xlfn.IFS(E3295="","",IFERROR(FIND("-",E3295),0)&gt;0,0,TRUE,VALUE(MID(E3295,FIND("=",E3295)+1,10)))</f>
        <v>8</v>
      </c>
      <c r="H3295">
        <f t="shared" ca="1" si="276"/>
        <v>7</v>
      </c>
      <c r="I3295" t="str">
        <f t="shared" ca="1" si="277"/>
        <v>z</v>
      </c>
      <c r="J3295" t="str">
        <f t="shared" ca="1" si="279"/>
        <v>x</v>
      </c>
      <c r="K3295" t="str">
        <f t="shared" ca="1" si="279"/>
        <v>r</v>
      </c>
      <c r="L3295" t="str">
        <f t="shared" ca="1" si="279"/>
        <v>r</v>
      </c>
      <c r="M3295" t="str">
        <f t="shared" ca="1" si="279"/>
        <v>l</v>
      </c>
      <c r="N3295" t="str">
        <f t="shared" ca="1" si="279"/>
        <v>=</v>
      </c>
      <c r="O3295" t="str">
        <f t="shared" ca="1" si="279"/>
        <v>8</v>
      </c>
      <c r="P3295" s="19" t="str">
        <f t="shared" ca="1" si="279"/>
        <v/>
      </c>
      <c r="Q3295" s="33">
        <f t="shared" si="278"/>
        <v>0</v>
      </c>
      <c r="R3295" s="33">
        <f ca="1">IF(I3295="",Q3295,MOD((Q3295+_xlfn.XLOOKUP(I3295,CODE,VAL))*17,256))</f>
        <v>26</v>
      </c>
      <c r="S3295" s="33">
        <f ca="1">IF(J3295="",R3295,MOD((R3295+_xlfn.XLOOKUP(J3295,CODE,VAL))*17,256))</f>
        <v>178</v>
      </c>
      <c r="T3295" s="33">
        <f ca="1">IF(K3295="",S3295,MOD((S3295+_xlfn.XLOOKUP(K3295,CODE,VAL))*17,256))</f>
        <v>100</v>
      </c>
      <c r="U3295" s="33">
        <f ca="1">IF(L3295="",T3295,MOD((T3295+_xlfn.XLOOKUP(L3295,CODE,VAL))*17,256))</f>
        <v>54</v>
      </c>
      <c r="V3295" s="33">
        <f ca="1">IF(M3295="",U3295,MOD((U3295+_xlfn.XLOOKUP(M3295,CODE,VAL))*17,256))</f>
        <v>194</v>
      </c>
      <c r="W3295" s="33">
        <f ca="1">IF(N3295="",V3295,MOD((V3295+_xlfn.XLOOKUP(N3295,CODE,VAL))*17,256))</f>
        <v>239</v>
      </c>
      <c r="X3295" s="33">
        <f ca="1">IF(O3295="",W3295,MOD((W3295+_xlfn.XLOOKUP(O3295,CODE,VAL))*17,256))</f>
        <v>151</v>
      </c>
      <c r="Y3295" s="33">
        <f ca="1">IF(P3295="",X3295,MOD((X3295+_xlfn.XLOOKUP(P3295,CODE,VAL))*17,256))</f>
        <v>151</v>
      </c>
    </row>
    <row r="3296" spans="5:25">
      <c r="E3296" t="str">
        <f ca="1"/>
        <v>jjm-</v>
      </c>
      <c r="F3296" t="str" cm="1">
        <f t="array" aca="1" ref="F3296" ca="1">_xlfn.IFS(E3296="","",IFERROR(FIND("-",E3296),0)&gt;0,LEFT(E3296,FIND("-",E3296)-1),TRUE,LEFT(E3296,FIND("=",E3296)-1))</f>
        <v>jjm</v>
      </c>
      <c r="G3296" cm="1">
        <f t="array" aca="1" ref="G3296" ca="1">_xlfn.IFS(E3296="","",IFERROR(FIND("-",E3296),0)&gt;0,0,TRUE,VALUE(MID(E3296,FIND("=",E3296)+1,10)))</f>
        <v>0</v>
      </c>
      <c r="H3296">
        <f t="shared" ca="1" si="276"/>
        <v>4</v>
      </c>
      <c r="I3296" t="str">
        <f t="shared" ca="1" si="277"/>
        <v>j</v>
      </c>
      <c r="J3296" t="str">
        <f t="shared" ca="1" si="279"/>
        <v>j</v>
      </c>
      <c r="K3296" t="str">
        <f t="shared" ca="1" si="279"/>
        <v>m</v>
      </c>
      <c r="L3296" t="str">
        <f t="shared" ca="1" si="279"/>
        <v>-</v>
      </c>
      <c r="M3296" t="str">
        <f t="shared" ca="1" si="279"/>
        <v/>
      </c>
      <c r="N3296" t="str">
        <f t="shared" ca="1" si="279"/>
        <v/>
      </c>
      <c r="O3296" t="str">
        <f t="shared" ca="1" si="279"/>
        <v/>
      </c>
      <c r="P3296" s="19" t="str">
        <f t="shared" ca="1" si="279"/>
        <v/>
      </c>
      <c r="Q3296" s="33">
        <f t="shared" si="278"/>
        <v>0</v>
      </c>
      <c r="R3296" s="33">
        <f ca="1">IF(I3296="",Q3296,MOD((Q3296+_xlfn.XLOOKUP(I3296,CODE,VAL))*17,256))</f>
        <v>10</v>
      </c>
      <c r="S3296" s="33">
        <f ca="1">IF(J3296="",R3296,MOD((R3296+_xlfn.XLOOKUP(J3296,CODE,VAL))*17,256))</f>
        <v>180</v>
      </c>
      <c r="T3296" s="33">
        <f ca="1">IF(K3296="",S3296,MOD((S3296+_xlfn.XLOOKUP(K3296,CODE,VAL))*17,256))</f>
        <v>49</v>
      </c>
      <c r="U3296" s="33">
        <f ca="1">IF(L3296="",T3296,MOD((T3296+_xlfn.XLOOKUP(L3296,CODE,VAL))*17,256))</f>
        <v>62</v>
      </c>
      <c r="V3296" s="33">
        <f ca="1">IF(M3296="",U3296,MOD((U3296+_xlfn.XLOOKUP(M3296,CODE,VAL))*17,256))</f>
        <v>62</v>
      </c>
      <c r="W3296" s="33">
        <f ca="1">IF(N3296="",V3296,MOD((V3296+_xlfn.XLOOKUP(N3296,CODE,VAL))*17,256))</f>
        <v>62</v>
      </c>
      <c r="X3296" s="33">
        <f ca="1">IF(O3296="",W3296,MOD((W3296+_xlfn.XLOOKUP(O3296,CODE,VAL))*17,256))</f>
        <v>62</v>
      </c>
      <c r="Y3296" s="33">
        <f ca="1">IF(P3296="",X3296,MOD((X3296+_xlfn.XLOOKUP(P3296,CODE,VAL))*17,256))</f>
        <v>62</v>
      </c>
    </row>
    <row r="3297" spans="5:25">
      <c r="E3297" t="str">
        <f ca="1"/>
        <v>vmr-</v>
      </c>
      <c r="F3297" t="str" cm="1">
        <f t="array" aca="1" ref="F3297" ca="1">_xlfn.IFS(E3297="","",IFERROR(FIND("-",E3297),0)&gt;0,LEFT(E3297,FIND("-",E3297)-1),TRUE,LEFT(E3297,FIND("=",E3297)-1))</f>
        <v>vmr</v>
      </c>
      <c r="G3297" cm="1">
        <f t="array" aca="1" ref="G3297" ca="1">_xlfn.IFS(E3297="","",IFERROR(FIND("-",E3297),0)&gt;0,0,TRUE,VALUE(MID(E3297,FIND("=",E3297)+1,10)))</f>
        <v>0</v>
      </c>
      <c r="H3297">
        <f t="shared" ca="1" si="276"/>
        <v>4</v>
      </c>
      <c r="I3297" t="str">
        <f t="shared" ca="1" si="277"/>
        <v>v</v>
      </c>
      <c r="J3297" t="str">
        <f t="shared" ca="1" si="279"/>
        <v>m</v>
      </c>
      <c r="K3297" t="str">
        <f t="shared" ca="1" si="279"/>
        <v>r</v>
      </c>
      <c r="L3297" t="str">
        <f t="shared" ca="1" si="279"/>
        <v>-</v>
      </c>
      <c r="M3297" t="str">
        <f t="shared" ca="1" si="279"/>
        <v/>
      </c>
      <c r="N3297" t="str">
        <f t="shared" ca="1" si="279"/>
        <v/>
      </c>
      <c r="O3297" t="str">
        <f t="shared" ca="1" si="279"/>
        <v/>
      </c>
      <c r="P3297" s="19" t="str">
        <f t="shared" ca="1" si="279"/>
        <v/>
      </c>
      <c r="Q3297" s="33">
        <f t="shared" si="278"/>
        <v>0</v>
      </c>
      <c r="R3297" s="33">
        <f ca="1">IF(I3297="",Q3297,MOD((Q3297+_xlfn.XLOOKUP(I3297,CODE,VAL))*17,256))</f>
        <v>214</v>
      </c>
      <c r="S3297" s="33">
        <f ca="1">IF(J3297="",R3297,MOD((R3297+_xlfn.XLOOKUP(J3297,CODE,VAL))*17,256))</f>
        <v>115</v>
      </c>
      <c r="T3297" s="33">
        <f ca="1">IF(K3297="",S3297,MOD((S3297+_xlfn.XLOOKUP(K3297,CODE,VAL))*17,256))</f>
        <v>53</v>
      </c>
      <c r="U3297" s="33">
        <f ca="1">IF(L3297="",T3297,MOD((T3297+_xlfn.XLOOKUP(L3297,CODE,VAL))*17,256))</f>
        <v>130</v>
      </c>
      <c r="V3297" s="33">
        <f ca="1">IF(M3297="",U3297,MOD((U3297+_xlfn.XLOOKUP(M3297,CODE,VAL))*17,256))</f>
        <v>130</v>
      </c>
      <c r="W3297" s="33">
        <f ca="1">IF(N3297="",V3297,MOD((V3297+_xlfn.XLOOKUP(N3297,CODE,VAL))*17,256))</f>
        <v>130</v>
      </c>
      <c r="X3297" s="33">
        <f ca="1">IF(O3297="",W3297,MOD((W3297+_xlfn.XLOOKUP(O3297,CODE,VAL))*17,256))</f>
        <v>130</v>
      </c>
      <c r="Y3297" s="33">
        <f ca="1">IF(P3297="",X3297,MOD((X3297+_xlfn.XLOOKUP(P3297,CODE,VAL))*17,256))</f>
        <v>130</v>
      </c>
    </row>
    <row r="3298" spans="5:25">
      <c r="E3298" t="str">
        <f ca="1"/>
        <v>jrs-</v>
      </c>
      <c r="F3298" t="str" cm="1">
        <f t="array" aca="1" ref="F3298" ca="1">_xlfn.IFS(E3298="","",IFERROR(FIND("-",E3298),0)&gt;0,LEFT(E3298,FIND("-",E3298)-1),TRUE,LEFT(E3298,FIND("=",E3298)-1))</f>
        <v>jrs</v>
      </c>
      <c r="G3298" cm="1">
        <f t="array" aca="1" ref="G3298" ca="1">_xlfn.IFS(E3298="","",IFERROR(FIND("-",E3298),0)&gt;0,0,TRUE,VALUE(MID(E3298,FIND("=",E3298)+1,10)))</f>
        <v>0</v>
      </c>
      <c r="H3298">
        <f t="shared" ca="1" si="276"/>
        <v>4</v>
      </c>
      <c r="I3298" t="str">
        <f t="shared" ca="1" si="277"/>
        <v>j</v>
      </c>
      <c r="J3298" t="str">
        <f t="shared" ca="1" si="279"/>
        <v>r</v>
      </c>
      <c r="K3298" t="str">
        <f t="shared" ca="1" si="279"/>
        <v>s</v>
      </c>
      <c r="L3298" t="str">
        <f t="shared" ca="1" si="279"/>
        <v>-</v>
      </c>
      <c r="M3298" t="str">
        <f t="shared" ca="1" si="279"/>
        <v/>
      </c>
      <c r="N3298" t="str">
        <f t="shared" ca="1" si="279"/>
        <v/>
      </c>
      <c r="O3298" t="str">
        <f t="shared" ca="1" si="279"/>
        <v/>
      </c>
      <c r="P3298" s="19" t="str">
        <f t="shared" ca="1" si="279"/>
        <v/>
      </c>
      <c r="Q3298" s="33">
        <f t="shared" si="278"/>
        <v>0</v>
      </c>
      <c r="R3298" s="33">
        <f ca="1">IF(I3298="",Q3298,MOD((Q3298+_xlfn.XLOOKUP(I3298,CODE,VAL))*17,256))</f>
        <v>10</v>
      </c>
      <c r="S3298" s="33">
        <f ca="1">IF(J3298="",R3298,MOD((R3298+_xlfn.XLOOKUP(J3298,CODE,VAL))*17,256))</f>
        <v>60</v>
      </c>
      <c r="T3298" s="33">
        <f ca="1">IF(K3298="",S3298,MOD((S3298+_xlfn.XLOOKUP(K3298,CODE,VAL))*17,256))</f>
        <v>159</v>
      </c>
      <c r="U3298" s="33">
        <f ca="1">IF(L3298="",T3298,MOD((T3298+_xlfn.XLOOKUP(L3298,CODE,VAL))*17,256))</f>
        <v>140</v>
      </c>
      <c r="V3298" s="33">
        <f ca="1">IF(M3298="",U3298,MOD((U3298+_xlfn.XLOOKUP(M3298,CODE,VAL))*17,256))</f>
        <v>140</v>
      </c>
      <c r="W3298" s="33">
        <f ca="1">IF(N3298="",V3298,MOD((V3298+_xlfn.XLOOKUP(N3298,CODE,VAL))*17,256))</f>
        <v>140</v>
      </c>
      <c r="X3298" s="33">
        <f ca="1">IF(O3298="",W3298,MOD((W3298+_xlfn.XLOOKUP(O3298,CODE,VAL))*17,256))</f>
        <v>140</v>
      </c>
      <c r="Y3298" s="33">
        <f ca="1">IF(P3298="",X3298,MOD((X3298+_xlfn.XLOOKUP(P3298,CODE,VAL))*17,256))</f>
        <v>140</v>
      </c>
    </row>
    <row r="3299" spans="5:25">
      <c r="E3299" t="str">
        <f ca="1"/>
        <v>lpl-</v>
      </c>
      <c r="F3299" t="str" cm="1">
        <f t="array" aca="1" ref="F3299" ca="1">_xlfn.IFS(E3299="","",IFERROR(FIND("-",E3299),0)&gt;0,LEFT(E3299,FIND("-",E3299)-1),TRUE,LEFT(E3299,FIND("=",E3299)-1))</f>
        <v>lpl</v>
      </c>
      <c r="G3299" cm="1">
        <f t="array" aca="1" ref="G3299" ca="1">_xlfn.IFS(E3299="","",IFERROR(FIND("-",E3299),0)&gt;0,0,TRUE,VALUE(MID(E3299,FIND("=",E3299)+1,10)))</f>
        <v>0</v>
      </c>
      <c r="H3299">
        <f t="shared" ca="1" si="276"/>
        <v>4</v>
      </c>
      <c r="I3299" t="str">
        <f t="shared" ca="1" si="277"/>
        <v>l</v>
      </c>
      <c r="J3299" t="str">
        <f t="shared" ca="1" si="279"/>
        <v>p</v>
      </c>
      <c r="K3299" t="str">
        <f t="shared" ca="1" si="279"/>
        <v>l</v>
      </c>
      <c r="L3299" t="str">
        <f t="shared" ca="1" si="279"/>
        <v>-</v>
      </c>
      <c r="M3299" t="str">
        <f t="shared" ca="1" si="279"/>
        <v/>
      </c>
      <c r="N3299" t="str">
        <f t="shared" ca="1" si="279"/>
        <v/>
      </c>
      <c r="O3299" t="str">
        <f t="shared" ca="1" si="279"/>
        <v/>
      </c>
      <c r="P3299" s="19" t="str">
        <f t="shared" ca="1" si="279"/>
        <v/>
      </c>
      <c r="Q3299" s="33">
        <f t="shared" si="278"/>
        <v>0</v>
      </c>
      <c r="R3299" s="33">
        <f ca="1">IF(I3299="",Q3299,MOD((Q3299+_xlfn.XLOOKUP(I3299,CODE,VAL))*17,256))</f>
        <v>44</v>
      </c>
      <c r="S3299" s="33">
        <f ca="1">IF(J3299="",R3299,MOD((R3299+_xlfn.XLOOKUP(J3299,CODE,VAL))*17,256))</f>
        <v>92</v>
      </c>
      <c r="T3299" s="33">
        <f ca="1">IF(K3299="",S3299,MOD((S3299+_xlfn.XLOOKUP(K3299,CODE,VAL))*17,256))</f>
        <v>72</v>
      </c>
      <c r="U3299" s="33">
        <f ca="1">IF(L3299="",T3299,MOD((T3299+_xlfn.XLOOKUP(L3299,CODE,VAL))*17,256))</f>
        <v>197</v>
      </c>
      <c r="V3299" s="33">
        <f ca="1">IF(M3299="",U3299,MOD((U3299+_xlfn.XLOOKUP(M3299,CODE,VAL))*17,256))</f>
        <v>197</v>
      </c>
      <c r="W3299" s="33">
        <f ca="1">IF(N3299="",V3299,MOD((V3299+_xlfn.XLOOKUP(N3299,CODE,VAL))*17,256))</f>
        <v>197</v>
      </c>
      <c r="X3299" s="33">
        <f ca="1">IF(O3299="",W3299,MOD((W3299+_xlfn.XLOOKUP(O3299,CODE,VAL))*17,256))</f>
        <v>197</v>
      </c>
      <c r="Y3299" s="33">
        <f ca="1">IF(P3299="",X3299,MOD((X3299+_xlfn.XLOOKUP(P3299,CODE,VAL))*17,256))</f>
        <v>197</v>
      </c>
    </row>
    <row r="3300" spans="5:25">
      <c r="E3300" t="str">
        <f ca="1"/>
        <v>pgbg-</v>
      </c>
      <c r="F3300" t="str" cm="1">
        <f t="array" aca="1" ref="F3300" ca="1">_xlfn.IFS(E3300="","",IFERROR(FIND("-",E3300),0)&gt;0,LEFT(E3300,FIND("-",E3300)-1),TRUE,LEFT(E3300,FIND("=",E3300)-1))</f>
        <v>pgbg</v>
      </c>
      <c r="G3300" cm="1">
        <f t="array" aca="1" ref="G3300" ca="1">_xlfn.IFS(E3300="","",IFERROR(FIND("-",E3300),0)&gt;0,0,TRUE,VALUE(MID(E3300,FIND("=",E3300)+1,10)))</f>
        <v>0</v>
      </c>
      <c r="H3300">
        <f t="shared" ca="1" si="276"/>
        <v>5</v>
      </c>
      <c r="I3300" t="str">
        <f t="shared" ca="1" si="277"/>
        <v>p</v>
      </c>
      <c r="J3300" t="str">
        <f t="shared" ca="1" si="279"/>
        <v>g</v>
      </c>
      <c r="K3300" t="str">
        <f t="shared" ca="1" si="279"/>
        <v>b</v>
      </c>
      <c r="L3300" t="str">
        <f t="shared" ca="1" si="279"/>
        <v>g</v>
      </c>
      <c r="M3300" t="str">
        <f t="shared" ca="1" si="279"/>
        <v>-</v>
      </c>
      <c r="N3300" t="str">
        <f t="shared" ca="1" si="279"/>
        <v/>
      </c>
      <c r="O3300" t="str">
        <f t="shared" ca="1" si="279"/>
        <v/>
      </c>
      <c r="P3300" s="19" t="str">
        <f t="shared" ca="1" si="279"/>
        <v/>
      </c>
      <c r="Q3300" s="33">
        <f t="shared" si="278"/>
        <v>0</v>
      </c>
      <c r="R3300" s="33">
        <f ca="1">IF(I3300="",Q3300,MOD((Q3300+_xlfn.XLOOKUP(I3300,CODE,VAL))*17,256))</f>
        <v>112</v>
      </c>
      <c r="S3300" s="33">
        <f ca="1">IF(J3300="",R3300,MOD((R3300+_xlfn.XLOOKUP(J3300,CODE,VAL))*17,256))</f>
        <v>71</v>
      </c>
      <c r="T3300" s="33">
        <f ca="1">IF(K3300="",S3300,MOD((S3300+_xlfn.XLOOKUP(K3300,CODE,VAL))*17,256))</f>
        <v>57</v>
      </c>
      <c r="U3300" s="33">
        <f ca="1">IF(L3300="",T3300,MOD((T3300+_xlfn.XLOOKUP(L3300,CODE,VAL))*17,256))</f>
        <v>160</v>
      </c>
      <c r="V3300" s="33">
        <f ca="1">IF(M3300="",U3300,MOD((U3300+_xlfn.XLOOKUP(M3300,CODE,VAL))*17,256))</f>
        <v>157</v>
      </c>
      <c r="W3300" s="33">
        <f ca="1">IF(N3300="",V3300,MOD((V3300+_xlfn.XLOOKUP(N3300,CODE,VAL))*17,256))</f>
        <v>157</v>
      </c>
      <c r="X3300" s="33">
        <f ca="1">IF(O3300="",W3300,MOD((W3300+_xlfn.XLOOKUP(O3300,CODE,VAL))*17,256))</f>
        <v>157</v>
      </c>
      <c r="Y3300" s="33">
        <f ca="1">IF(P3300="",X3300,MOD((X3300+_xlfn.XLOOKUP(P3300,CODE,VAL))*17,256))</f>
        <v>157</v>
      </c>
    </row>
    <row r="3301" spans="5:25">
      <c r="E3301" t="str">
        <f ca="1"/>
        <v>msf-</v>
      </c>
      <c r="F3301" t="str" cm="1">
        <f t="array" aca="1" ref="F3301" ca="1">_xlfn.IFS(E3301="","",IFERROR(FIND("-",E3301),0)&gt;0,LEFT(E3301,FIND("-",E3301)-1),TRUE,LEFT(E3301,FIND("=",E3301)-1))</f>
        <v>msf</v>
      </c>
      <c r="G3301" cm="1">
        <f t="array" aca="1" ref="G3301" ca="1">_xlfn.IFS(E3301="","",IFERROR(FIND("-",E3301),0)&gt;0,0,TRUE,VALUE(MID(E3301,FIND("=",E3301)+1,10)))</f>
        <v>0</v>
      </c>
      <c r="H3301">
        <f t="shared" ca="1" si="276"/>
        <v>4</v>
      </c>
      <c r="I3301" t="str">
        <f t="shared" ca="1" si="277"/>
        <v>m</v>
      </c>
      <c r="J3301" t="str">
        <f t="shared" ca="1" si="279"/>
        <v>s</v>
      </c>
      <c r="K3301" t="str">
        <f t="shared" ca="1" si="279"/>
        <v>f</v>
      </c>
      <c r="L3301" t="str">
        <f t="shared" ca="1" si="279"/>
        <v>-</v>
      </c>
      <c r="M3301" t="str">
        <f t="shared" ca="1" si="279"/>
        <v/>
      </c>
      <c r="N3301" t="str">
        <f t="shared" ca="1" si="279"/>
        <v/>
      </c>
      <c r="O3301" t="str">
        <f t="shared" ca="1" si="279"/>
        <v/>
      </c>
      <c r="P3301" s="19" t="str">
        <f t="shared" ca="1" si="279"/>
        <v/>
      </c>
      <c r="Q3301" s="33">
        <f t="shared" si="278"/>
        <v>0</v>
      </c>
      <c r="R3301" s="33">
        <f ca="1">IF(I3301="",Q3301,MOD((Q3301+_xlfn.XLOOKUP(I3301,CODE,VAL))*17,256))</f>
        <v>61</v>
      </c>
      <c r="S3301" s="33">
        <f ca="1">IF(J3301="",R3301,MOD((R3301+_xlfn.XLOOKUP(J3301,CODE,VAL))*17,256))</f>
        <v>176</v>
      </c>
      <c r="T3301" s="33">
        <f ca="1">IF(K3301="",S3301,MOD((S3301+_xlfn.XLOOKUP(K3301,CODE,VAL))*17,256))</f>
        <v>118</v>
      </c>
      <c r="U3301" s="33">
        <f ca="1">IF(L3301="",T3301,MOD((T3301+_xlfn.XLOOKUP(L3301,CODE,VAL))*17,256))</f>
        <v>211</v>
      </c>
      <c r="V3301" s="33">
        <f ca="1">IF(M3301="",U3301,MOD((U3301+_xlfn.XLOOKUP(M3301,CODE,VAL))*17,256))</f>
        <v>211</v>
      </c>
      <c r="W3301" s="33">
        <f ca="1">IF(N3301="",V3301,MOD((V3301+_xlfn.XLOOKUP(N3301,CODE,VAL))*17,256))</f>
        <v>211</v>
      </c>
      <c r="X3301" s="33">
        <f ca="1">IF(O3301="",W3301,MOD((W3301+_xlfn.XLOOKUP(O3301,CODE,VAL))*17,256))</f>
        <v>211</v>
      </c>
      <c r="Y3301" s="33">
        <f ca="1">IF(P3301="",X3301,MOD((X3301+_xlfn.XLOOKUP(P3301,CODE,VAL))*17,256))</f>
        <v>211</v>
      </c>
    </row>
    <row r="3302" spans="5:25">
      <c r="E3302" t="str">
        <f ca="1"/>
        <v>dnb-</v>
      </c>
      <c r="F3302" t="str" cm="1">
        <f t="array" aca="1" ref="F3302" ca="1">_xlfn.IFS(E3302="","",IFERROR(FIND("-",E3302),0)&gt;0,LEFT(E3302,FIND("-",E3302)-1),TRUE,LEFT(E3302,FIND("=",E3302)-1))</f>
        <v>dnb</v>
      </c>
      <c r="G3302" cm="1">
        <f t="array" aca="1" ref="G3302" ca="1">_xlfn.IFS(E3302="","",IFERROR(FIND("-",E3302),0)&gt;0,0,TRUE,VALUE(MID(E3302,FIND("=",E3302)+1,10)))</f>
        <v>0</v>
      </c>
      <c r="H3302">
        <f t="shared" ca="1" si="276"/>
        <v>4</v>
      </c>
      <c r="I3302" t="str">
        <f t="shared" ca="1" si="277"/>
        <v>d</v>
      </c>
      <c r="J3302" t="str">
        <f t="shared" ca="1" si="279"/>
        <v>n</v>
      </c>
      <c r="K3302" t="str">
        <f t="shared" ca="1" si="279"/>
        <v>b</v>
      </c>
      <c r="L3302" t="str">
        <f t="shared" ca="1" si="279"/>
        <v>-</v>
      </c>
      <c r="M3302" t="str">
        <f t="shared" ca="1" si="279"/>
        <v/>
      </c>
      <c r="N3302" t="str">
        <f t="shared" ca="1" si="279"/>
        <v/>
      </c>
      <c r="O3302" t="str">
        <f t="shared" ca="1" si="279"/>
        <v/>
      </c>
      <c r="P3302" s="19" t="str">
        <f t="shared" ca="1" si="279"/>
        <v/>
      </c>
      <c r="Q3302" s="33">
        <f t="shared" si="278"/>
        <v>0</v>
      </c>
      <c r="R3302" s="33">
        <f ca="1">IF(I3302="",Q3302,MOD((Q3302+_xlfn.XLOOKUP(I3302,CODE,VAL))*17,256))</f>
        <v>164</v>
      </c>
      <c r="S3302" s="33">
        <f ca="1">IF(J3302="",R3302,MOD((R3302+_xlfn.XLOOKUP(J3302,CODE,VAL))*17,256))</f>
        <v>50</v>
      </c>
      <c r="T3302" s="33">
        <f ca="1">IF(K3302="",S3302,MOD((S3302+_xlfn.XLOOKUP(K3302,CODE,VAL))*17,256))</f>
        <v>212</v>
      </c>
      <c r="U3302" s="33">
        <f ca="1">IF(L3302="",T3302,MOD((T3302+_xlfn.XLOOKUP(L3302,CODE,VAL))*17,256))</f>
        <v>17</v>
      </c>
      <c r="V3302" s="33">
        <f ca="1">IF(M3302="",U3302,MOD((U3302+_xlfn.XLOOKUP(M3302,CODE,VAL))*17,256))</f>
        <v>17</v>
      </c>
      <c r="W3302" s="33">
        <f ca="1">IF(N3302="",V3302,MOD((V3302+_xlfn.XLOOKUP(N3302,CODE,VAL))*17,256))</f>
        <v>17</v>
      </c>
      <c r="X3302" s="33">
        <f ca="1">IF(O3302="",W3302,MOD((W3302+_xlfn.XLOOKUP(O3302,CODE,VAL))*17,256))</f>
        <v>17</v>
      </c>
      <c r="Y3302" s="33">
        <f ca="1">IF(P3302="",X3302,MOD((X3302+_xlfn.XLOOKUP(P3302,CODE,VAL))*17,256))</f>
        <v>17</v>
      </c>
    </row>
    <row r="3303" spans="5:25">
      <c r="E3303" t="str">
        <f ca="1"/>
        <v>qhtp=9</v>
      </c>
      <c r="F3303" t="str" cm="1">
        <f t="array" aca="1" ref="F3303" ca="1">_xlfn.IFS(E3303="","",IFERROR(FIND("-",E3303),0)&gt;0,LEFT(E3303,FIND("-",E3303)-1),TRUE,LEFT(E3303,FIND("=",E3303)-1))</f>
        <v>qhtp</v>
      </c>
      <c r="G3303" cm="1">
        <f t="array" aca="1" ref="G3303" ca="1">_xlfn.IFS(E3303="","",IFERROR(FIND("-",E3303),0)&gt;0,0,TRUE,VALUE(MID(E3303,FIND("=",E3303)+1,10)))</f>
        <v>9</v>
      </c>
      <c r="H3303">
        <f t="shared" ca="1" si="276"/>
        <v>6</v>
      </c>
      <c r="I3303" t="str">
        <f t="shared" ca="1" si="277"/>
        <v>q</v>
      </c>
      <c r="J3303" t="str">
        <f t="shared" ca="1" si="279"/>
        <v>h</v>
      </c>
      <c r="K3303" t="str">
        <f t="shared" ca="1" si="279"/>
        <v>t</v>
      </c>
      <c r="L3303" t="str">
        <f t="shared" ca="1" si="279"/>
        <v>p</v>
      </c>
      <c r="M3303" t="str">
        <f t="shared" ca="1" si="279"/>
        <v>=</v>
      </c>
      <c r="N3303" t="str">
        <f t="shared" ca="1" si="279"/>
        <v>9</v>
      </c>
      <c r="O3303" t="str">
        <f t="shared" ca="1" si="279"/>
        <v/>
      </c>
      <c r="P3303" s="19" t="str">
        <f t="shared" ca="1" si="279"/>
        <v/>
      </c>
      <c r="Q3303" s="33">
        <f t="shared" si="278"/>
        <v>0</v>
      </c>
      <c r="R3303" s="33">
        <f ca="1">IF(I3303="",Q3303,MOD((Q3303+_xlfn.XLOOKUP(I3303,CODE,VAL))*17,256))</f>
        <v>129</v>
      </c>
      <c r="S3303" s="33">
        <f ca="1">IF(J3303="",R3303,MOD((R3303+_xlfn.XLOOKUP(J3303,CODE,VAL))*17,256))</f>
        <v>121</v>
      </c>
      <c r="T3303" s="33">
        <f ca="1">IF(K3303="",S3303,MOD((S3303+_xlfn.XLOOKUP(K3303,CODE,VAL))*17,256))</f>
        <v>189</v>
      </c>
      <c r="U3303" s="33">
        <f ca="1">IF(L3303="",T3303,MOD((T3303+_xlfn.XLOOKUP(L3303,CODE,VAL))*17,256))</f>
        <v>253</v>
      </c>
      <c r="V3303" s="33">
        <f ca="1">IF(M3303="",U3303,MOD((U3303+_xlfn.XLOOKUP(M3303,CODE,VAL))*17,256))</f>
        <v>218</v>
      </c>
      <c r="W3303" s="33">
        <f ca="1">IF(N3303="",V3303,MOD((V3303+_xlfn.XLOOKUP(N3303,CODE,VAL))*17,256))</f>
        <v>67</v>
      </c>
      <c r="X3303" s="33">
        <f ca="1">IF(O3303="",W3303,MOD((W3303+_xlfn.XLOOKUP(O3303,CODE,VAL))*17,256))</f>
        <v>67</v>
      </c>
      <c r="Y3303" s="33">
        <f ca="1">IF(P3303="",X3303,MOD((X3303+_xlfn.XLOOKUP(P3303,CODE,VAL))*17,256))</f>
        <v>67</v>
      </c>
    </row>
    <row r="3304" spans="5:25">
      <c r="E3304" t="str">
        <f ca="1"/>
        <v>kff-</v>
      </c>
      <c r="F3304" t="str" cm="1">
        <f t="array" aca="1" ref="F3304" ca="1">_xlfn.IFS(E3304="","",IFERROR(FIND("-",E3304),0)&gt;0,LEFT(E3304,FIND("-",E3304)-1),TRUE,LEFT(E3304,FIND("=",E3304)-1))</f>
        <v>kff</v>
      </c>
      <c r="G3304" cm="1">
        <f t="array" aca="1" ref="G3304" ca="1">_xlfn.IFS(E3304="","",IFERROR(FIND("-",E3304),0)&gt;0,0,TRUE,VALUE(MID(E3304,FIND("=",E3304)+1,10)))</f>
        <v>0</v>
      </c>
      <c r="H3304">
        <f t="shared" ca="1" si="276"/>
        <v>4</v>
      </c>
      <c r="I3304" t="str">
        <f t="shared" ca="1" si="277"/>
        <v>k</v>
      </c>
      <c r="J3304" t="str">
        <f t="shared" ca="1" si="279"/>
        <v>f</v>
      </c>
      <c r="K3304" t="str">
        <f t="shared" ca="1" si="279"/>
        <v>f</v>
      </c>
      <c r="L3304" t="str">
        <f t="shared" ca="1" si="279"/>
        <v>-</v>
      </c>
      <c r="M3304" t="str">
        <f t="shared" ca="1" si="279"/>
        <v/>
      </c>
      <c r="N3304" t="str">
        <f t="shared" ca="1" si="279"/>
        <v/>
      </c>
      <c r="O3304" t="str">
        <f t="shared" ca="1" si="279"/>
        <v/>
      </c>
      <c r="P3304" s="19" t="str">
        <f t="shared" ca="1" si="279"/>
        <v/>
      </c>
      <c r="Q3304" s="33">
        <f t="shared" si="278"/>
        <v>0</v>
      </c>
      <c r="R3304" s="33">
        <f ca="1">IF(I3304="",Q3304,MOD((Q3304+_xlfn.XLOOKUP(I3304,CODE,VAL))*17,256))</f>
        <v>27</v>
      </c>
      <c r="S3304" s="33">
        <f ca="1">IF(J3304="",R3304,MOD((R3304+_xlfn.XLOOKUP(J3304,CODE,VAL))*17,256))</f>
        <v>145</v>
      </c>
      <c r="T3304" s="33">
        <f ca="1">IF(K3304="",S3304,MOD((S3304+_xlfn.XLOOKUP(K3304,CODE,VAL))*17,256))</f>
        <v>103</v>
      </c>
      <c r="U3304" s="33">
        <f ca="1">IF(L3304="",T3304,MOD((T3304+_xlfn.XLOOKUP(L3304,CODE,VAL))*17,256))</f>
        <v>212</v>
      </c>
      <c r="V3304" s="33">
        <f ca="1">IF(M3304="",U3304,MOD((U3304+_xlfn.XLOOKUP(M3304,CODE,VAL))*17,256))</f>
        <v>212</v>
      </c>
      <c r="W3304" s="33">
        <f ca="1">IF(N3304="",V3304,MOD((V3304+_xlfn.XLOOKUP(N3304,CODE,VAL))*17,256))</f>
        <v>212</v>
      </c>
      <c r="X3304" s="33">
        <f ca="1">IF(O3304="",W3304,MOD((W3304+_xlfn.XLOOKUP(O3304,CODE,VAL))*17,256))</f>
        <v>212</v>
      </c>
      <c r="Y3304" s="33">
        <f ca="1">IF(P3304="",X3304,MOD((X3304+_xlfn.XLOOKUP(P3304,CODE,VAL))*17,256))</f>
        <v>212</v>
      </c>
    </row>
    <row r="3305" spans="5:25">
      <c r="E3305" t="str">
        <f ca="1"/>
        <v>jnq=6</v>
      </c>
      <c r="F3305" t="str" cm="1">
        <f t="array" aca="1" ref="F3305" ca="1">_xlfn.IFS(E3305="","",IFERROR(FIND("-",E3305),0)&gt;0,LEFT(E3305,FIND("-",E3305)-1),TRUE,LEFT(E3305,FIND("=",E3305)-1))</f>
        <v>jnq</v>
      </c>
      <c r="G3305" cm="1">
        <f t="array" aca="1" ref="G3305" ca="1">_xlfn.IFS(E3305="","",IFERROR(FIND("-",E3305),0)&gt;0,0,TRUE,VALUE(MID(E3305,FIND("=",E3305)+1,10)))</f>
        <v>6</v>
      </c>
      <c r="H3305">
        <f t="shared" ca="1" si="276"/>
        <v>5</v>
      </c>
      <c r="I3305" t="str">
        <f t="shared" ca="1" si="277"/>
        <v>j</v>
      </c>
      <c r="J3305" t="str">
        <f t="shared" ca="1" si="279"/>
        <v>n</v>
      </c>
      <c r="K3305" t="str">
        <f t="shared" ca="1" si="279"/>
        <v>q</v>
      </c>
      <c r="L3305" t="str">
        <f t="shared" ca="1" si="279"/>
        <v>=</v>
      </c>
      <c r="M3305" t="str">
        <f t="shared" ca="1" si="279"/>
        <v>6</v>
      </c>
      <c r="N3305" t="str">
        <f t="shared" ca="1" si="279"/>
        <v/>
      </c>
      <c r="O3305" t="str">
        <f t="shared" ca="1" si="279"/>
        <v/>
      </c>
      <c r="P3305" s="19" t="str">
        <f t="shared" ca="1" si="279"/>
        <v/>
      </c>
      <c r="Q3305" s="33">
        <f t="shared" si="278"/>
        <v>0</v>
      </c>
      <c r="R3305" s="33">
        <f ca="1">IF(I3305="",Q3305,MOD((Q3305+_xlfn.XLOOKUP(I3305,CODE,VAL))*17,256))</f>
        <v>10</v>
      </c>
      <c r="S3305" s="33">
        <f ca="1">IF(J3305="",R3305,MOD((R3305+_xlfn.XLOOKUP(J3305,CODE,VAL))*17,256))</f>
        <v>248</v>
      </c>
      <c r="T3305" s="33">
        <f ca="1">IF(K3305="",S3305,MOD((S3305+_xlfn.XLOOKUP(K3305,CODE,VAL))*17,256))</f>
        <v>249</v>
      </c>
      <c r="U3305" s="33">
        <f ca="1">IF(L3305="",T3305,MOD((T3305+_xlfn.XLOOKUP(L3305,CODE,VAL))*17,256))</f>
        <v>150</v>
      </c>
      <c r="V3305" s="33">
        <f ca="1">IF(M3305="",U3305,MOD((U3305+_xlfn.XLOOKUP(M3305,CODE,VAL))*17,256))</f>
        <v>140</v>
      </c>
      <c r="W3305" s="33">
        <f ca="1">IF(N3305="",V3305,MOD((V3305+_xlfn.XLOOKUP(N3305,CODE,VAL))*17,256))</f>
        <v>140</v>
      </c>
      <c r="X3305" s="33">
        <f ca="1">IF(O3305="",W3305,MOD((W3305+_xlfn.XLOOKUP(O3305,CODE,VAL))*17,256))</f>
        <v>140</v>
      </c>
      <c r="Y3305" s="33">
        <f ca="1">IF(P3305="",X3305,MOD((X3305+_xlfn.XLOOKUP(P3305,CODE,VAL))*17,256))</f>
        <v>140</v>
      </c>
    </row>
    <row r="3306" spans="5:25">
      <c r="E3306" t="str">
        <f ca="1"/>
        <v>gq-</v>
      </c>
      <c r="F3306" t="str" cm="1">
        <f t="array" aca="1" ref="F3306" ca="1">_xlfn.IFS(E3306="","",IFERROR(FIND("-",E3306),0)&gt;0,LEFT(E3306,FIND("-",E3306)-1),TRUE,LEFT(E3306,FIND("=",E3306)-1))</f>
        <v>gq</v>
      </c>
      <c r="G3306" cm="1">
        <f t="array" aca="1" ref="G3306" ca="1">_xlfn.IFS(E3306="","",IFERROR(FIND("-",E3306),0)&gt;0,0,TRUE,VALUE(MID(E3306,FIND("=",E3306)+1,10)))</f>
        <v>0</v>
      </c>
      <c r="H3306">
        <f t="shared" ca="1" si="276"/>
        <v>3</v>
      </c>
      <c r="I3306" t="str">
        <f t="shared" ca="1" si="277"/>
        <v>g</v>
      </c>
      <c r="J3306" t="str">
        <f t="shared" ca="1" si="279"/>
        <v>q</v>
      </c>
      <c r="K3306" t="str">
        <f t="shared" ca="1" si="279"/>
        <v>-</v>
      </c>
      <c r="L3306" t="str">
        <f t="shared" ca="1" si="279"/>
        <v/>
      </c>
      <c r="M3306" t="str">
        <f t="shared" ca="1" si="279"/>
        <v/>
      </c>
      <c r="N3306" t="str">
        <f t="shared" ca="1" si="279"/>
        <v/>
      </c>
      <c r="O3306" t="str">
        <f t="shared" ca="1" si="279"/>
        <v/>
      </c>
      <c r="P3306" s="19" t="str">
        <f t="shared" ca="1" si="279"/>
        <v/>
      </c>
      <c r="Q3306" s="33">
        <f t="shared" si="278"/>
        <v>0</v>
      </c>
      <c r="R3306" s="33">
        <f ca="1">IF(I3306="",Q3306,MOD((Q3306+_xlfn.XLOOKUP(I3306,CODE,VAL))*17,256))</f>
        <v>215</v>
      </c>
      <c r="S3306" s="33">
        <f ca="1">IF(J3306="",R3306,MOD((R3306+_xlfn.XLOOKUP(J3306,CODE,VAL))*17,256))</f>
        <v>200</v>
      </c>
      <c r="T3306" s="33">
        <f ca="1">IF(K3306="",S3306,MOD((S3306+_xlfn.XLOOKUP(K3306,CODE,VAL))*17,256))</f>
        <v>69</v>
      </c>
      <c r="U3306" s="33">
        <f ca="1">IF(L3306="",T3306,MOD((T3306+_xlfn.XLOOKUP(L3306,CODE,VAL))*17,256))</f>
        <v>69</v>
      </c>
      <c r="V3306" s="33">
        <f ca="1">IF(M3306="",U3306,MOD((U3306+_xlfn.XLOOKUP(M3306,CODE,VAL))*17,256))</f>
        <v>69</v>
      </c>
      <c r="W3306" s="33">
        <f ca="1">IF(N3306="",V3306,MOD((V3306+_xlfn.XLOOKUP(N3306,CODE,VAL))*17,256))</f>
        <v>69</v>
      </c>
      <c r="X3306" s="33">
        <f ca="1">IF(O3306="",W3306,MOD((W3306+_xlfn.XLOOKUP(O3306,CODE,VAL))*17,256))</f>
        <v>69</v>
      </c>
      <c r="Y3306" s="33">
        <f ca="1">IF(P3306="",X3306,MOD((X3306+_xlfn.XLOOKUP(P3306,CODE,VAL))*17,256))</f>
        <v>69</v>
      </c>
    </row>
    <row r="3307" spans="5:25">
      <c r="E3307" t="str">
        <f ca="1"/>
        <v>nt=7</v>
      </c>
      <c r="F3307" t="str" cm="1">
        <f t="array" aca="1" ref="F3307" ca="1">_xlfn.IFS(E3307="","",IFERROR(FIND("-",E3307),0)&gt;0,LEFT(E3307,FIND("-",E3307)-1),TRUE,LEFT(E3307,FIND("=",E3307)-1))</f>
        <v>nt</v>
      </c>
      <c r="G3307" cm="1">
        <f t="array" aca="1" ref="G3307" ca="1">_xlfn.IFS(E3307="","",IFERROR(FIND("-",E3307),0)&gt;0,0,TRUE,VALUE(MID(E3307,FIND("=",E3307)+1,10)))</f>
        <v>7</v>
      </c>
      <c r="H3307">
        <f t="shared" ca="1" si="276"/>
        <v>4</v>
      </c>
      <c r="I3307" t="str">
        <f t="shared" ca="1" si="277"/>
        <v>n</v>
      </c>
      <c r="J3307" t="str">
        <f t="shared" ca="1" si="279"/>
        <v>t</v>
      </c>
      <c r="K3307" t="str">
        <f t="shared" ca="1" si="279"/>
        <v>=</v>
      </c>
      <c r="L3307" t="str">
        <f t="shared" ca="1" si="279"/>
        <v>7</v>
      </c>
      <c r="M3307" t="str">
        <f t="shared" ca="1" si="279"/>
        <v/>
      </c>
      <c r="N3307" t="str">
        <f t="shared" ca="1" si="279"/>
        <v/>
      </c>
      <c r="O3307" t="str">
        <f t="shared" ca="1" si="279"/>
        <v/>
      </c>
      <c r="P3307" s="19" t="str">
        <f t="shared" ca="1" si="279"/>
        <v/>
      </c>
      <c r="Q3307" s="33">
        <f t="shared" si="278"/>
        <v>0</v>
      </c>
      <c r="R3307" s="33">
        <f ca="1">IF(I3307="",Q3307,MOD((Q3307+_xlfn.XLOOKUP(I3307,CODE,VAL))*17,256))</f>
        <v>78</v>
      </c>
      <c r="S3307" s="33">
        <f ca="1">IF(J3307="",R3307,MOD((R3307+_xlfn.XLOOKUP(J3307,CODE,VAL))*17,256))</f>
        <v>226</v>
      </c>
      <c r="T3307" s="33">
        <f ca="1">IF(K3307="",S3307,MOD((S3307+_xlfn.XLOOKUP(K3307,CODE,VAL))*17,256))</f>
        <v>15</v>
      </c>
      <c r="U3307" s="33">
        <f ca="1">IF(L3307="",T3307,MOD((T3307+_xlfn.XLOOKUP(L3307,CODE,VAL))*17,256))</f>
        <v>166</v>
      </c>
      <c r="V3307" s="33">
        <f ca="1">IF(M3307="",U3307,MOD((U3307+_xlfn.XLOOKUP(M3307,CODE,VAL))*17,256))</f>
        <v>166</v>
      </c>
      <c r="W3307" s="33">
        <f ca="1">IF(N3307="",V3307,MOD((V3307+_xlfn.XLOOKUP(N3307,CODE,VAL))*17,256))</f>
        <v>166</v>
      </c>
      <c r="X3307" s="33">
        <f ca="1">IF(O3307="",W3307,MOD((W3307+_xlfn.XLOOKUP(O3307,CODE,VAL))*17,256))</f>
        <v>166</v>
      </c>
      <c r="Y3307" s="33">
        <f ca="1">IF(P3307="",X3307,MOD((X3307+_xlfn.XLOOKUP(P3307,CODE,VAL))*17,256))</f>
        <v>166</v>
      </c>
    </row>
    <row r="3308" spans="5:25">
      <c r="E3308" t="str">
        <f ca="1"/>
        <v>rcqm-</v>
      </c>
      <c r="F3308" t="str" cm="1">
        <f t="array" aca="1" ref="F3308" ca="1">_xlfn.IFS(E3308="","",IFERROR(FIND("-",E3308),0)&gt;0,LEFT(E3308,FIND("-",E3308)-1),TRUE,LEFT(E3308,FIND("=",E3308)-1))</f>
        <v>rcqm</v>
      </c>
      <c r="G3308" cm="1">
        <f t="array" aca="1" ref="G3308" ca="1">_xlfn.IFS(E3308="","",IFERROR(FIND("-",E3308),0)&gt;0,0,TRUE,VALUE(MID(E3308,FIND("=",E3308)+1,10)))</f>
        <v>0</v>
      </c>
      <c r="H3308">
        <f t="shared" ca="1" si="276"/>
        <v>5</v>
      </c>
      <c r="I3308" t="str">
        <f t="shared" ca="1" si="277"/>
        <v>r</v>
      </c>
      <c r="J3308" t="str">
        <f t="shared" ca="1" si="279"/>
        <v>c</v>
      </c>
      <c r="K3308" t="str">
        <f t="shared" ca="1" si="279"/>
        <v>q</v>
      </c>
      <c r="L3308" t="str">
        <f t="shared" ca="1" si="279"/>
        <v>m</v>
      </c>
      <c r="M3308" t="str">
        <f t="shared" ca="1" si="279"/>
        <v>-</v>
      </c>
      <c r="N3308" t="str">
        <f t="shared" ref="J3308:P3336" ca="1" si="280">MID($E3308,N$11,1)</f>
        <v/>
      </c>
      <c r="O3308" t="str">
        <f t="shared" ca="1" si="280"/>
        <v/>
      </c>
      <c r="P3308" s="19" t="str">
        <f t="shared" ca="1" si="280"/>
        <v/>
      </c>
      <c r="Q3308" s="33">
        <f t="shared" si="278"/>
        <v>0</v>
      </c>
      <c r="R3308" s="33">
        <f ca="1">IF(I3308="",Q3308,MOD((Q3308+_xlfn.XLOOKUP(I3308,CODE,VAL))*17,256))</f>
        <v>146</v>
      </c>
      <c r="S3308" s="33">
        <f ca="1">IF(J3308="",R3308,MOD((R3308+_xlfn.XLOOKUP(J3308,CODE,VAL))*17,256))</f>
        <v>69</v>
      </c>
      <c r="T3308" s="33">
        <f ca="1">IF(K3308="",S3308,MOD((S3308+_xlfn.XLOOKUP(K3308,CODE,VAL))*17,256))</f>
        <v>22</v>
      </c>
      <c r="U3308" s="33">
        <f ca="1">IF(L3308="",T3308,MOD((T3308+_xlfn.XLOOKUP(L3308,CODE,VAL))*17,256))</f>
        <v>179</v>
      </c>
      <c r="V3308" s="33">
        <f ca="1">IF(M3308="",U3308,MOD((U3308+_xlfn.XLOOKUP(M3308,CODE,VAL))*17,256))</f>
        <v>224</v>
      </c>
      <c r="W3308" s="33">
        <f ca="1">IF(N3308="",V3308,MOD((V3308+_xlfn.XLOOKUP(N3308,CODE,VAL))*17,256))</f>
        <v>224</v>
      </c>
      <c r="X3308" s="33">
        <f ca="1">IF(O3308="",W3308,MOD((W3308+_xlfn.XLOOKUP(O3308,CODE,VAL))*17,256))</f>
        <v>224</v>
      </c>
      <c r="Y3308" s="33">
        <f ca="1">IF(P3308="",X3308,MOD((X3308+_xlfn.XLOOKUP(P3308,CODE,VAL))*17,256))</f>
        <v>224</v>
      </c>
    </row>
    <row r="3309" spans="5:25">
      <c r="E3309" t="str">
        <f ca="1"/>
        <v>fxxtp-</v>
      </c>
      <c r="F3309" t="str" cm="1">
        <f t="array" aca="1" ref="F3309" ca="1">_xlfn.IFS(E3309="","",IFERROR(FIND("-",E3309),0)&gt;0,LEFT(E3309,FIND("-",E3309)-1),TRUE,LEFT(E3309,FIND("=",E3309)-1))</f>
        <v>fxxtp</v>
      </c>
      <c r="G3309" cm="1">
        <f t="array" aca="1" ref="G3309" ca="1">_xlfn.IFS(E3309="","",IFERROR(FIND("-",E3309),0)&gt;0,0,TRUE,VALUE(MID(E3309,FIND("=",E3309)+1,10)))</f>
        <v>0</v>
      </c>
      <c r="H3309">
        <f t="shared" ca="1" si="276"/>
        <v>6</v>
      </c>
      <c r="I3309" t="str">
        <f t="shared" ca="1" si="277"/>
        <v>f</v>
      </c>
      <c r="J3309" t="str">
        <f t="shared" ca="1" si="280"/>
        <v>x</v>
      </c>
      <c r="K3309" t="str">
        <f t="shared" ca="1" si="280"/>
        <v>x</v>
      </c>
      <c r="L3309" t="str">
        <f t="shared" ca="1" si="280"/>
        <v>t</v>
      </c>
      <c r="M3309" t="str">
        <f t="shared" ca="1" si="280"/>
        <v>p</v>
      </c>
      <c r="N3309" t="str">
        <f t="shared" ca="1" si="280"/>
        <v>-</v>
      </c>
      <c r="O3309" t="str">
        <f t="shared" ca="1" si="280"/>
        <v/>
      </c>
      <c r="P3309" s="19" t="str">
        <f t="shared" ca="1" si="280"/>
        <v/>
      </c>
      <c r="Q3309" s="33">
        <f t="shared" si="278"/>
        <v>0</v>
      </c>
      <c r="R3309" s="33">
        <f ca="1">IF(I3309="",Q3309,MOD((Q3309+_xlfn.XLOOKUP(I3309,CODE,VAL))*17,256))</f>
        <v>198</v>
      </c>
      <c r="S3309" s="33">
        <f ca="1">IF(J3309="",R3309,MOD((R3309+_xlfn.XLOOKUP(J3309,CODE,VAL))*17,256))</f>
        <v>30</v>
      </c>
      <c r="T3309" s="33">
        <f ca="1">IF(K3309="",S3309,MOD((S3309+_xlfn.XLOOKUP(K3309,CODE,VAL))*17,256))</f>
        <v>246</v>
      </c>
      <c r="U3309" s="33">
        <f ca="1">IF(L3309="",T3309,MOD((T3309+_xlfn.XLOOKUP(L3309,CODE,VAL))*17,256))</f>
        <v>10</v>
      </c>
      <c r="V3309" s="33">
        <f ca="1">IF(M3309="",U3309,MOD((U3309+_xlfn.XLOOKUP(M3309,CODE,VAL))*17,256))</f>
        <v>26</v>
      </c>
      <c r="W3309" s="33">
        <f ca="1">IF(N3309="",V3309,MOD((V3309+_xlfn.XLOOKUP(N3309,CODE,VAL))*17,256))</f>
        <v>183</v>
      </c>
      <c r="X3309" s="33">
        <f ca="1">IF(O3309="",W3309,MOD((W3309+_xlfn.XLOOKUP(O3309,CODE,VAL))*17,256))</f>
        <v>183</v>
      </c>
      <c r="Y3309" s="33">
        <f ca="1">IF(P3309="",X3309,MOD((X3309+_xlfn.XLOOKUP(P3309,CODE,VAL))*17,256))</f>
        <v>183</v>
      </c>
    </row>
    <row r="3310" spans="5:25">
      <c r="E3310" t="str">
        <f ca="1"/>
        <v>mpzq=7</v>
      </c>
      <c r="F3310" t="str" cm="1">
        <f t="array" aca="1" ref="F3310" ca="1">_xlfn.IFS(E3310="","",IFERROR(FIND("-",E3310),0)&gt;0,LEFT(E3310,FIND("-",E3310)-1),TRUE,LEFT(E3310,FIND("=",E3310)-1))</f>
        <v>mpzq</v>
      </c>
      <c r="G3310" cm="1">
        <f t="array" aca="1" ref="G3310" ca="1">_xlfn.IFS(E3310="","",IFERROR(FIND("-",E3310),0)&gt;0,0,TRUE,VALUE(MID(E3310,FIND("=",E3310)+1,10)))</f>
        <v>7</v>
      </c>
      <c r="H3310">
        <f t="shared" ca="1" si="276"/>
        <v>6</v>
      </c>
      <c r="I3310" t="str">
        <f t="shared" ca="1" si="277"/>
        <v>m</v>
      </c>
      <c r="J3310" t="str">
        <f t="shared" ca="1" si="280"/>
        <v>p</v>
      </c>
      <c r="K3310" t="str">
        <f t="shared" ca="1" si="280"/>
        <v>z</v>
      </c>
      <c r="L3310" t="str">
        <f t="shared" ca="1" si="280"/>
        <v>q</v>
      </c>
      <c r="M3310" t="str">
        <f t="shared" ca="1" si="280"/>
        <v>=</v>
      </c>
      <c r="N3310" t="str">
        <f t="shared" ca="1" si="280"/>
        <v>7</v>
      </c>
      <c r="O3310" t="str">
        <f t="shared" ca="1" si="280"/>
        <v/>
      </c>
      <c r="P3310" s="19" t="str">
        <f t="shared" ca="1" si="280"/>
        <v/>
      </c>
      <c r="Q3310" s="33">
        <f t="shared" si="278"/>
        <v>0</v>
      </c>
      <c r="R3310" s="33">
        <f ca="1">IF(I3310="",Q3310,MOD((Q3310+_xlfn.XLOOKUP(I3310,CODE,VAL))*17,256))</f>
        <v>61</v>
      </c>
      <c r="S3310" s="33">
        <f ca="1">IF(J3310="",R3310,MOD((R3310+_xlfn.XLOOKUP(J3310,CODE,VAL))*17,256))</f>
        <v>125</v>
      </c>
      <c r="T3310" s="33">
        <f ca="1">IF(K3310="",S3310,MOD((S3310+_xlfn.XLOOKUP(K3310,CODE,VAL))*17,256))</f>
        <v>103</v>
      </c>
      <c r="U3310" s="33">
        <f ca="1">IF(L3310="",T3310,MOD((T3310+_xlfn.XLOOKUP(L3310,CODE,VAL))*17,256))</f>
        <v>88</v>
      </c>
      <c r="V3310" s="33">
        <f ca="1">IF(M3310="",U3310,MOD((U3310+_xlfn.XLOOKUP(M3310,CODE,VAL))*17,256))</f>
        <v>229</v>
      </c>
      <c r="W3310" s="33">
        <f ca="1">IF(N3310="",V3310,MOD((V3310+_xlfn.XLOOKUP(N3310,CODE,VAL))*17,256))</f>
        <v>220</v>
      </c>
      <c r="X3310" s="33">
        <f ca="1">IF(O3310="",W3310,MOD((W3310+_xlfn.XLOOKUP(O3310,CODE,VAL))*17,256))</f>
        <v>220</v>
      </c>
      <c r="Y3310" s="33">
        <f ca="1">IF(P3310="",X3310,MOD((X3310+_xlfn.XLOOKUP(P3310,CODE,VAL))*17,256))</f>
        <v>220</v>
      </c>
    </row>
    <row r="3311" spans="5:25">
      <c r="E3311" t="str">
        <f ca="1"/>
        <v>cdj-</v>
      </c>
      <c r="F3311" t="str" cm="1">
        <f t="array" aca="1" ref="F3311" ca="1">_xlfn.IFS(E3311="","",IFERROR(FIND("-",E3311),0)&gt;0,LEFT(E3311,FIND("-",E3311)-1),TRUE,LEFT(E3311,FIND("=",E3311)-1))</f>
        <v>cdj</v>
      </c>
      <c r="G3311" cm="1">
        <f t="array" aca="1" ref="G3311" ca="1">_xlfn.IFS(E3311="","",IFERROR(FIND("-",E3311),0)&gt;0,0,TRUE,VALUE(MID(E3311,FIND("=",E3311)+1,10)))</f>
        <v>0</v>
      </c>
      <c r="H3311">
        <f t="shared" ca="1" si="276"/>
        <v>4</v>
      </c>
      <c r="I3311" t="str">
        <f t="shared" ca="1" si="277"/>
        <v>c</v>
      </c>
      <c r="J3311" t="str">
        <f t="shared" ca="1" si="280"/>
        <v>d</v>
      </c>
      <c r="K3311" t="str">
        <f t="shared" ca="1" si="280"/>
        <v>j</v>
      </c>
      <c r="L3311" t="str">
        <f t="shared" ca="1" si="280"/>
        <v>-</v>
      </c>
      <c r="M3311" t="str">
        <f t="shared" ca="1" si="280"/>
        <v/>
      </c>
      <c r="N3311" t="str">
        <f t="shared" ca="1" si="280"/>
        <v/>
      </c>
      <c r="O3311" t="str">
        <f t="shared" ca="1" si="280"/>
        <v/>
      </c>
      <c r="P3311" s="19" t="str">
        <f t="shared" ca="1" si="280"/>
        <v/>
      </c>
      <c r="Q3311" s="33">
        <f t="shared" si="278"/>
        <v>0</v>
      </c>
      <c r="R3311" s="33">
        <f ca="1">IF(I3311="",Q3311,MOD((Q3311+_xlfn.XLOOKUP(I3311,CODE,VAL))*17,256))</f>
        <v>147</v>
      </c>
      <c r="S3311" s="33">
        <f ca="1">IF(J3311="",R3311,MOD((R3311+_xlfn.XLOOKUP(J3311,CODE,VAL))*17,256))</f>
        <v>103</v>
      </c>
      <c r="T3311" s="33">
        <f ca="1">IF(K3311="",S3311,MOD((S3311+_xlfn.XLOOKUP(K3311,CODE,VAL))*17,256))</f>
        <v>225</v>
      </c>
      <c r="U3311" s="33">
        <f ca="1">IF(L3311="",T3311,MOD((T3311+_xlfn.XLOOKUP(L3311,CODE,VAL))*17,256))</f>
        <v>238</v>
      </c>
      <c r="V3311" s="33">
        <f ca="1">IF(M3311="",U3311,MOD((U3311+_xlfn.XLOOKUP(M3311,CODE,VAL))*17,256))</f>
        <v>238</v>
      </c>
      <c r="W3311" s="33">
        <f ca="1">IF(N3311="",V3311,MOD((V3311+_xlfn.XLOOKUP(N3311,CODE,VAL))*17,256))</f>
        <v>238</v>
      </c>
      <c r="X3311" s="33">
        <f ca="1">IF(O3311="",W3311,MOD((W3311+_xlfn.XLOOKUP(O3311,CODE,VAL))*17,256))</f>
        <v>238</v>
      </c>
      <c r="Y3311" s="33">
        <f ca="1">IF(P3311="",X3311,MOD((X3311+_xlfn.XLOOKUP(P3311,CODE,VAL))*17,256))</f>
        <v>238</v>
      </c>
    </row>
    <row r="3312" spans="5:25">
      <c r="E3312" t="str">
        <f ca="1"/>
        <v>vpx=5</v>
      </c>
      <c r="F3312" t="str" cm="1">
        <f t="array" aca="1" ref="F3312" ca="1">_xlfn.IFS(E3312="","",IFERROR(FIND("-",E3312),0)&gt;0,LEFT(E3312,FIND("-",E3312)-1),TRUE,LEFT(E3312,FIND("=",E3312)-1))</f>
        <v>vpx</v>
      </c>
      <c r="G3312" cm="1">
        <f t="array" aca="1" ref="G3312" ca="1">_xlfn.IFS(E3312="","",IFERROR(FIND("-",E3312),0)&gt;0,0,TRUE,VALUE(MID(E3312,FIND("=",E3312)+1,10)))</f>
        <v>5</v>
      </c>
      <c r="H3312">
        <f t="shared" ca="1" si="276"/>
        <v>5</v>
      </c>
      <c r="I3312" t="str">
        <f t="shared" ca="1" si="277"/>
        <v>v</v>
      </c>
      <c r="J3312" t="str">
        <f t="shared" ca="1" si="280"/>
        <v>p</v>
      </c>
      <c r="K3312" t="str">
        <f t="shared" ca="1" si="280"/>
        <v>x</v>
      </c>
      <c r="L3312" t="str">
        <f t="shared" ca="1" si="280"/>
        <v>=</v>
      </c>
      <c r="M3312" t="str">
        <f t="shared" ca="1" si="280"/>
        <v>5</v>
      </c>
      <c r="N3312" t="str">
        <f t="shared" ca="1" si="280"/>
        <v/>
      </c>
      <c r="O3312" t="str">
        <f t="shared" ca="1" si="280"/>
        <v/>
      </c>
      <c r="P3312" s="19" t="str">
        <f t="shared" ca="1" si="280"/>
        <v/>
      </c>
      <c r="Q3312" s="33">
        <f t="shared" si="278"/>
        <v>0</v>
      </c>
      <c r="R3312" s="33">
        <f ca="1">IF(I3312="",Q3312,MOD((Q3312+_xlfn.XLOOKUP(I3312,CODE,VAL))*17,256))</f>
        <v>214</v>
      </c>
      <c r="S3312" s="33">
        <f ca="1">IF(J3312="",R3312,MOD((R3312+_xlfn.XLOOKUP(J3312,CODE,VAL))*17,256))</f>
        <v>166</v>
      </c>
      <c r="T3312" s="33">
        <f ca="1">IF(K3312="",S3312,MOD((S3312+_xlfn.XLOOKUP(K3312,CODE,VAL))*17,256))</f>
        <v>254</v>
      </c>
      <c r="U3312" s="33">
        <f ca="1">IF(L3312="",T3312,MOD((T3312+_xlfn.XLOOKUP(L3312,CODE,VAL))*17,256))</f>
        <v>235</v>
      </c>
      <c r="V3312" s="33">
        <f ca="1">IF(M3312="",U3312,MOD((U3312+_xlfn.XLOOKUP(M3312,CODE,VAL))*17,256))</f>
        <v>32</v>
      </c>
      <c r="W3312" s="33">
        <f ca="1">IF(N3312="",V3312,MOD((V3312+_xlfn.XLOOKUP(N3312,CODE,VAL))*17,256))</f>
        <v>32</v>
      </c>
      <c r="X3312" s="33">
        <f ca="1">IF(O3312="",W3312,MOD((W3312+_xlfn.XLOOKUP(O3312,CODE,VAL))*17,256))</f>
        <v>32</v>
      </c>
      <c r="Y3312" s="33">
        <f ca="1">IF(P3312="",X3312,MOD((X3312+_xlfn.XLOOKUP(P3312,CODE,VAL))*17,256))</f>
        <v>32</v>
      </c>
    </row>
    <row r="3313" spans="5:25">
      <c r="E3313" t="str">
        <f ca="1"/>
        <v>sxxxr-</v>
      </c>
      <c r="F3313" t="str" cm="1">
        <f t="array" aca="1" ref="F3313" ca="1">_xlfn.IFS(E3313="","",IFERROR(FIND("-",E3313),0)&gt;0,LEFT(E3313,FIND("-",E3313)-1),TRUE,LEFT(E3313,FIND("=",E3313)-1))</f>
        <v>sxxxr</v>
      </c>
      <c r="G3313" cm="1">
        <f t="array" aca="1" ref="G3313" ca="1">_xlfn.IFS(E3313="","",IFERROR(FIND("-",E3313),0)&gt;0,0,TRUE,VALUE(MID(E3313,FIND("=",E3313)+1,10)))</f>
        <v>0</v>
      </c>
      <c r="H3313">
        <f t="shared" ca="1" si="276"/>
        <v>6</v>
      </c>
      <c r="I3313" t="str">
        <f t="shared" ca="1" si="277"/>
        <v>s</v>
      </c>
      <c r="J3313" t="str">
        <f t="shared" ca="1" si="280"/>
        <v>x</v>
      </c>
      <c r="K3313" t="str">
        <f t="shared" ca="1" si="280"/>
        <v>x</v>
      </c>
      <c r="L3313" t="str">
        <f t="shared" ca="1" si="280"/>
        <v>x</v>
      </c>
      <c r="M3313" t="str">
        <f t="shared" ca="1" si="280"/>
        <v>r</v>
      </c>
      <c r="N3313" t="str">
        <f t="shared" ca="1" si="280"/>
        <v>-</v>
      </c>
      <c r="O3313" t="str">
        <f t="shared" ca="1" si="280"/>
        <v/>
      </c>
      <c r="P3313" s="19" t="str">
        <f t="shared" ca="1" si="280"/>
        <v/>
      </c>
      <c r="Q3313" s="33">
        <f t="shared" si="278"/>
        <v>0</v>
      </c>
      <c r="R3313" s="33">
        <f ca="1">IF(I3313="",Q3313,MOD((Q3313+_xlfn.XLOOKUP(I3313,CODE,VAL))*17,256))</f>
        <v>163</v>
      </c>
      <c r="S3313" s="33">
        <f ca="1">IF(J3313="",R3313,MOD((R3313+_xlfn.XLOOKUP(J3313,CODE,VAL))*17,256))</f>
        <v>203</v>
      </c>
      <c r="T3313" s="33">
        <f ca="1">IF(K3313="",S3313,MOD((S3313+_xlfn.XLOOKUP(K3313,CODE,VAL))*17,256))</f>
        <v>115</v>
      </c>
      <c r="U3313" s="33">
        <f ca="1">IF(L3313="",T3313,MOD((T3313+_xlfn.XLOOKUP(L3313,CODE,VAL))*17,256))</f>
        <v>155</v>
      </c>
      <c r="V3313" s="33">
        <f ca="1">IF(M3313="",U3313,MOD((U3313+_xlfn.XLOOKUP(M3313,CODE,VAL))*17,256))</f>
        <v>221</v>
      </c>
      <c r="W3313" s="33">
        <f ca="1">IF(N3313="",V3313,MOD((V3313+_xlfn.XLOOKUP(N3313,CODE,VAL))*17,256))</f>
        <v>170</v>
      </c>
      <c r="X3313" s="33">
        <f ca="1">IF(O3313="",W3313,MOD((W3313+_xlfn.XLOOKUP(O3313,CODE,VAL))*17,256))</f>
        <v>170</v>
      </c>
      <c r="Y3313" s="33">
        <f ca="1">IF(P3313="",X3313,MOD((X3313+_xlfn.XLOOKUP(P3313,CODE,VAL))*17,256))</f>
        <v>170</v>
      </c>
    </row>
    <row r="3314" spans="5:25">
      <c r="E3314" t="str">
        <f ca="1"/>
        <v>npvn-</v>
      </c>
      <c r="F3314" t="str" cm="1">
        <f t="array" aca="1" ref="F3314" ca="1">_xlfn.IFS(E3314="","",IFERROR(FIND("-",E3314),0)&gt;0,LEFT(E3314,FIND("-",E3314)-1),TRUE,LEFT(E3314,FIND("=",E3314)-1))</f>
        <v>npvn</v>
      </c>
      <c r="G3314" cm="1">
        <f t="array" aca="1" ref="G3314" ca="1">_xlfn.IFS(E3314="","",IFERROR(FIND("-",E3314),0)&gt;0,0,TRUE,VALUE(MID(E3314,FIND("=",E3314)+1,10)))</f>
        <v>0</v>
      </c>
      <c r="H3314">
        <f t="shared" ca="1" si="276"/>
        <v>5</v>
      </c>
      <c r="I3314" t="str">
        <f t="shared" ca="1" si="277"/>
        <v>n</v>
      </c>
      <c r="J3314" t="str">
        <f t="shared" ca="1" si="280"/>
        <v>p</v>
      </c>
      <c r="K3314" t="str">
        <f t="shared" ca="1" si="280"/>
        <v>v</v>
      </c>
      <c r="L3314" t="str">
        <f t="shared" ca="1" si="280"/>
        <v>n</v>
      </c>
      <c r="M3314" t="str">
        <f t="shared" ca="1" si="280"/>
        <v>-</v>
      </c>
      <c r="N3314" t="str">
        <f t="shared" ca="1" si="280"/>
        <v/>
      </c>
      <c r="O3314" t="str">
        <f t="shared" ca="1" si="280"/>
        <v/>
      </c>
      <c r="P3314" s="19" t="str">
        <f t="shared" ca="1" si="280"/>
        <v/>
      </c>
      <c r="Q3314" s="33">
        <f t="shared" si="278"/>
        <v>0</v>
      </c>
      <c r="R3314" s="33">
        <f ca="1">IF(I3314="",Q3314,MOD((Q3314+_xlfn.XLOOKUP(I3314,CODE,VAL))*17,256))</f>
        <v>78</v>
      </c>
      <c r="S3314" s="33">
        <f ca="1">IF(J3314="",R3314,MOD((R3314+_xlfn.XLOOKUP(J3314,CODE,VAL))*17,256))</f>
        <v>158</v>
      </c>
      <c r="T3314" s="33">
        <f ca="1">IF(K3314="",S3314,MOD((S3314+_xlfn.XLOOKUP(K3314,CODE,VAL))*17,256))</f>
        <v>84</v>
      </c>
      <c r="U3314" s="33">
        <f ca="1">IF(L3314="",T3314,MOD((T3314+_xlfn.XLOOKUP(L3314,CODE,VAL))*17,256))</f>
        <v>226</v>
      </c>
      <c r="V3314" s="33">
        <f ca="1">IF(M3314="",U3314,MOD((U3314+_xlfn.XLOOKUP(M3314,CODE,VAL))*17,256))</f>
        <v>255</v>
      </c>
      <c r="W3314" s="33">
        <f ca="1">IF(N3314="",V3314,MOD((V3314+_xlfn.XLOOKUP(N3314,CODE,VAL))*17,256))</f>
        <v>255</v>
      </c>
      <c r="X3314" s="33">
        <f ca="1">IF(O3314="",W3314,MOD((W3314+_xlfn.XLOOKUP(O3314,CODE,VAL))*17,256))</f>
        <v>255</v>
      </c>
      <c r="Y3314" s="33">
        <f ca="1">IF(P3314="",X3314,MOD((X3314+_xlfn.XLOOKUP(P3314,CODE,VAL))*17,256))</f>
        <v>255</v>
      </c>
    </row>
    <row r="3315" spans="5:25">
      <c r="E3315" t="str">
        <f ca="1"/>
        <v>pm-</v>
      </c>
      <c r="F3315" t="str" cm="1">
        <f t="array" aca="1" ref="F3315" ca="1">_xlfn.IFS(E3315="","",IFERROR(FIND("-",E3315),0)&gt;0,LEFT(E3315,FIND("-",E3315)-1),TRUE,LEFT(E3315,FIND("=",E3315)-1))</f>
        <v>pm</v>
      </c>
      <c r="G3315" cm="1">
        <f t="array" aca="1" ref="G3315" ca="1">_xlfn.IFS(E3315="","",IFERROR(FIND("-",E3315),0)&gt;0,0,TRUE,VALUE(MID(E3315,FIND("=",E3315)+1,10)))</f>
        <v>0</v>
      </c>
      <c r="H3315">
        <f t="shared" ca="1" si="276"/>
        <v>3</v>
      </c>
      <c r="I3315" t="str">
        <f t="shared" ca="1" si="277"/>
        <v>p</v>
      </c>
      <c r="J3315" t="str">
        <f t="shared" ca="1" si="280"/>
        <v>m</v>
      </c>
      <c r="K3315" t="str">
        <f t="shared" ca="1" si="280"/>
        <v>-</v>
      </c>
      <c r="L3315" t="str">
        <f t="shared" ca="1" si="280"/>
        <v/>
      </c>
      <c r="M3315" t="str">
        <f t="shared" ca="1" si="280"/>
        <v/>
      </c>
      <c r="N3315" t="str">
        <f t="shared" ca="1" si="280"/>
        <v/>
      </c>
      <c r="O3315" t="str">
        <f t="shared" ca="1" si="280"/>
        <v/>
      </c>
      <c r="P3315" s="19" t="str">
        <f t="shared" ca="1" si="280"/>
        <v/>
      </c>
      <c r="Q3315" s="33">
        <f t="shared" si="278"/>
        <v>0</v>
      </c>
      <c r="R3315" s="33">
        <f ca="1">IF(I3315="",Q3315,MOD((Q3315+_xlfn.XLOOKUP(I3315,CODE,VAL))*17,256))</f>
        <v>112</v>
      </c>
      <c r="S3315" s="33">
        <f ca="1">IF(J3315="",R3315,MOD((R3315+_xlfn.XLOOKUP(J3315,CODE,VAL))*17,256))</f>
        <v>173</v>
      </c>
      <c r="T3315" s="33">
        <f ca="1">IF(K3315="",S3315,MOD((S3315+_xlfn.XLOOKUP(K3315,CODE,VAL))*17,256))</f>
        <v>122</v>
      </c>
      <c r="U3315" s="33">
        <f ca="1">IF(L3315="",T3315,MOD((T3315+_xlfn.XLOOKUP(L3315,CODE,VAL))*17,256))</f>
        <v>122</v>
      </c>
      <c r="V3315" s="33">
        <f ca="1">IF(M3315="",U3315,MOD((U3315+_xlfn.XLOOKUP(M3315,CODE,VAL))*17,256))</f>
        <v>122</v>
      </c>
      <c r="W3315" s="33">
        <f ca="1">IF(N3315="",V3315,MOD((V3315+_xlfn.XLOOKUP(N3315,CODE,VAL))*17,256))</f>
        <v>122</v>
      </c>
      <c r="X3315" s="33">
        <f ca="1">IF(O3315="",W3315,MOD((W3315+_xlfn.XLOOKUP(O3315,CODE,VAL))*17,256))</f>
        <v>122</v>
      </c>
      <c r="Y3315" s="33">
        <f ca="1">IF(P3315="",X3315,MOD((X3315+_xlfn.XLOOKUP(P3315,CODE,VAL))*17,256))</f>
        <v>122</v>
      </c>
    </row>
    <row r="3316" spans="5:25">
      <c r="E3316" t="str">
        <f ca="1"/>
        <v>rdkhx=6</v>
      </c>
      <c r="F3316" t="str" cm="1">
        <f t="array" aca="1" ref="F3316" ca="1">_xlfn.IFS(E3316="","",IFERROR(FIND("-",E3316),0)&gt;0,LEFT(E3316,FIND("-",E3316)-1),TRUE,LEFT(E3316,FIND("=",E3316)-1))</f>
        <v>rdkhx</v>
      </c>
      <c r="G3316" cm="1">
        <f t="array" aca="1" ref="G3316" ca="1">_xlfn.IFS(E3316="","",IFERROR(FIND("-",E3316),0)&gt;0,0,TRUE,VALUE(MID(E3316,FIND("=",E3316)+1,10)))</f>
        <v>6</v>
      </c>
      <c r="H3316">
        <f t="shared" ca="1" si="276"/>
        <v>7</v>
      </c>
      <c r="I3316" t="str">
        <f t="shared" ca="1" si="277"/>
        <v>r</v>
      </c>
      <c r="J3316" t="str">
        <f t="shared" ca="1" si="280"/>
        <v>d</v>
      </c>
      <c r="K3316" t="str">
        <f t="shared" ca="1" si="280"/>
        <v>k</v>
      </c>
      <c r="L3316" t="str">
        <f t="shared" ca="1" si="280"/>
        <v>h</v>
      </c>
      <c r="M3316" t="str">
        <f t="shared" ca="1" si="280"/>
        <v>x</v>
      </c>
      <c r="N3316" t="str">
        <f t="shared" ca="1" si="280"/>
        <v>=</v>
      </c>
      <c r="O3316" t="str">
        <f t="shared" ca="1" si="280"/>
        <v>6</v>
      </c>
      <c r="P3316" s="19" t="str">
        <f t="shared" ca="1" si="280"/>
        <v/>
      </c>
      <c r="Q3316" s="33">
        <f t="shared" si="278"/>
        <v>0</v>
      </c>
      <c r="R3316" s="33">
        <f ca="1">IF(I3316="",Q3316,MOD((Q3316+_xlfn.XLOOKUP(I3316,CODE,VAL))*17,256))</f>
        <v>146</v>
      </c>
      <c r="S3316" s="33">
        <f ca="1">IF(J3316="",R3316,MOD((R3316+_xlfn.XLOOKUP(J3316,CODE,VAL))*17,256))</f>
        <v>86</v>
      </c>
      <c r="T3316" s="33">
        <f ca="1">IF(K3316="",S3316,MOD((S3316+_xlfn.XLOOKUP(K3316,CODE,VAL))*17,256))</f>
        <v>209</v>
      </c>
      <c r="U3316" s="33">
        <f ca="1">IF(L3316="",T3316,MOD((T3316+_xlfn.XLOOKUP(L3316,CODE,VAL))*17,256))</f>
        <v>201</v>
      </c>
      <c r="V3316" s="33">
        <f ca="1">IF(M3316="",U3316,MOD((U3316+_xlfn.XLOOKUP(M3316,CODE,VAL))*17,256))</f>
        <v>81</v>
      </c>
      <c r="W3316" s="33">
        <f ca="1">IF(N3316="",V3316,MOD((V3316+_xlfn.XLOOKUP(N3316,CODE,VAL))*17,256))</f>
        <v>110</v>
      </c>
      <c r="X3316" s="33">
        <f ca="1">IF(O3316="",W3316,MOD((W3316+_xlfn.XLOOKUP(O3316,CODE,VAL))*17,256))</f>
        <v>228</v>
      </c>
      <c r="Y3316" s="33">
        <f ca="1">IF(P3316="",X3316,MOD((X3316+_xlfn.XLOOKUP(P3316,CODE,VAL))*17,256))</f>
        <v>228</v>
      </c>
    </row>
    <row r="3317" spans="5:25">
      <c r="E3317" t="str">
        <f ca="1"/>
        <v>rlr=3</v>
      </c>
      <c r="F3317" t="str" cm="1">
        <f t="array" aca="1" ref="F3317" ca="1">_xlfn.IFS(E3317="","",IFERROR(FIND("-",E3317),0)&gt;0,LEFT(E3317,FIND("-",E3317)-1),TRUE,LEFT(E3317,FIND("=",E3317)-1))</f>
        <v>rlr</v>
      </c>
      <c r="G3317" cm="1">
        <f t="array" aca="1" ref="G3317" ca="1">_xlfn.IFS(E3317="","",IFERROR(FIND("-",E3317),0)&gt;0,0,TRUE,VALUE(MID(E3317,FIND("=",E3317)+1,10)))</f>
        <v>3</v>
      </c>
      <c r="H3317">
        <f t="shared" ca="1" si="276"/>
        <v>5</v>
      </c>
      <c r="I3317" t="str">
        <f t="shared" ca="1" si="277"/>
        <v>r</v>
      </c>
      <c r="J3317" t="str">
        <f t="shared" ca="1" si="280"/>
        <v>l</v>
      </c>
      <c r="K3317" t="str">
        <f t="shared" ca="1" si="280"/>
        <v>r</v>
      </c>
      <c r="L3317" t="str">
        <f t="shared" ca="1" si="280"/>
        <v>=</v>
      </c>
      <c r="M3317" t="str">
        <f t="shared" ca="1" si="280"/>
        <v>3</v>
      </c>
      <c r="N3317" t="str">
        <f t="shared" ca="1" si="280"/>
        <v/>
      </c>
      <c r="O3317" t="str">
        <f t="shared" ca="1" si="280"/>
        <v/>
      </c>
      <c r="P3317" s="19" t="str">
        <f t="shared" ca="1" si="280"/>
        <v/>
      </c>
      <c r="Q3317" s="33">
        <f t="shared" si="278"/>
        <v>0</v>
      </c>
      <c r="R3317" s="33">
        <f ca="1">IF(I3317="",Q3317,MOD((Q3317+_xlfn.XLOOKUP(I3317,CODE,VAL))*17,256))</f>
        <v>146</v>
      </c>
      <c r="S3317" s="33">
        <f ca="1">IF(J3317="",R3317,MOD((R3317+_xlfn.XLOOKUP(J3317,CODE,VAL))*17,256))</f>
        <v>222</v>
      </c>
      <c r="T3317" s="33">
        <f ca="1">IF(K3317="",S3317,MOD((S3317+_xlfn.XLOOKUP(K3317,CODE,VAL))*17,256))</f>
        <v>80</v>
      </c>
      <c r="U3317" s="33">
        <f ca="1">IF(L3317="",T3317,MOD((T3317+_xlfn.XLOOKUP(L3317,CODE,VAL))*17,256))</f>
        <v>93</v>
      </c>
      <c r="V3317" s="33">
        <f ca="1">IF(M3317="",U3317,MOD((U3317+_xlfn.XLOOKUP(M3317,CODE,VAL))*17,256))</f>
        <v>144</v>
      </c>
      <c r="W3317" s="33">
        <f ca="1">IF(N3317="",V3317,MOD((V3317+_xlfn.XLOOKUP(N3317,CODE,VAL))*17,256))</f>
        <v>144</v>
      </c>
      <c r="X3317" s="33">
        <f ca="1">IF(O3317="",W3317,MOD((W3317+_xlfn.XLOOKUP(O3317,CODE,VAL))*17,256))</f>
        <v>144</v>
      </c>
      <c r="Y3317" s="33">
        <f ca="1">IF(P3317="",X3317,MOD((X3317+_xlfn.XLOOKUP(P3317,CODE,VAL))*17,256))</f>
        <v>144</v>
      </c>
    </row>
    <row r="3318" spans="5:25">
      <c r="E3318" t="str">
        <f ca="1"/>
        <v>jz-</v>
      </c>
      <c r="F3318" t="str" cm="1">
        <f t="array" aca="1" ref="F3318" ca="1">_xlfn.IFS(E3318="","",IFERROR(FIND("-",E3318),0)&gt;0,LEFT(E3318,FIND("-",E3318)-1),TRUE,LEFT(E3318,FIND("=",E3318)-1))</f>
        <v>jz</v>
      </c>
      <c r="G3318" cm="1">
        <f t="array" aca="1" ref="G3318" ca="1">_xlfn.IFS(E3318="","",IFERROR(FIND("-",E3318),0)&gt;0,0,TRUE,VALUE(MID(E3318,FIND("=",E3318)+1,10)))</f>
        <v>0</v>
      </c>
      <c r="H3318">
        <f t="shared" ca="1" si="276"/>
        <v>3</v>
      </c>
      <c r="I3318" t="str">
        <f t="shared" ca="1" si="277"/>
        <v>j</v>
      </c>
      <c r="J3318" t="str">
        <f t="shared" ca="1" si="280"/>
        <v>z</v>
      </c>
      <c r="K3318" t="str">
        <f t="shared" ca="1" si="280"/>
        <v>-</v>
      </c>
      <c r="L3318" t="str">
        <f t="shared" ca="1" si="280"/>
        <v/>
      </c>
      <c r="M3318" t="str">
        <f t="shared" ca="1" si="280"/>
        <v/>
      </c>
      <c r="N3318" t="str">
        <f t="shared" ca="1" si="280"/>
        <v/>
      </c>
      <c r="O3318" t="str">
        <f t="shared" ca="1" si="280"/>
        <v/>
      </c>
      <c r="P3318" s="19" t="str">
        <f t="shared" ca="1" si="280"/>
        <v/>
      </c>
      <c r="Q3318" s="33">
        <f t="shared" si="278"/>
        <v>0</v>
      </c>
      <c r="R3318" s="33">
        <f ca="1">IF(I3318="",Q3318,MOD((Q3318+_xlfn.XLOOKUP(I3318,CODE,VAL))*17,256))</f>
        <v>10</v>
      </c>
      <c r="S3318" s="33">
        <f ca="1">IF(J3318="",R3318,MOD((R3318+_xlfn.XLOOKUP(J3318,CODE,VAL))*17,256))</f>
        <v>196</v>
      </c>
      <c r="T3318" s="33">
        <f ca="1">IF(K3318="",S3318,MOD((S3318+_xlfn.XLOOKUP(K3318,CODE,VAL))*17,256))</f>
        <v>1</v>
      </c>
      <c r="U3318" s="33">
        <f ca="1">IF(L3318="",T3318,MOD((T3318+_xlfn.XLOOKUP(L3318,CODE,VAL))*17,256))</f>
        <v>1</v>
      </c>
      <c r="V3318" s="33">
        <f ca="1">IF(M3318="",U3318,MOD((U3318+_xlfn.XLOOKUP(M3318,CODE,VAL))*17,256))</f>
        <v>1</v>
      </c>
      <c r="W3318" s="33">
        <f ca="1">IF(N3318="",V3318,MOD((V3318+_xlfn.XLOOKUP(N3318,CODE,VAL))*17,256))</f>
        <v>1</v>
      </c>
      <c r="X3318" s="33">
        <f ca="1">IF(O3318="",W3318,MOD((W3318+_xlfn.XLOOKUP(O3318,CODE,VAL))*17,256))</f>
        <v>1</v>
      </c>
      <c r="Y3318" s="33">
        <f ca="1">IF(P3318="",X3318,MOD((X3318+_xlfn.XLOOKUP(P3318,CODE,VAL))*17,256))</f>
        <v>1</v>
      </c>
    </row>
    <row r="3319" spans="5:25">
      <c r="E3319" t="str">
        <f ca="1"/>
        <v>bhgm=2</v>
      </c>
      <c r="F3319" t="str" cm="1">
        <f t="array" aca="1" ref="F3319" ca="1">_xlfn.IFS(E3319="","",IFERROR(FIND("-",E3319),0)&gt;0,LEFT(E3319,FIND("-",E3319)-1),TRUE,LEFT(E3319,FIND("=",E3319)-1))</f>
        <v>bhgm</v>
      </c>
      <c r="G3319" cm="1">
        <f t="array" aca="1" ref="G3319" ca="1">_xlfn.IFS(E3319="","",IFERROR(FIND("-",E3319),0)&gt;0,0,TRUE,VALUE(MID(E3319,FIND("=",E3319)+1,10)))</f>
        <v>2</v>
      </c>
      <c r="H3319">
        <f t="shared" ca="1" si="276"/>
        <v>6</v>
      </c>
      <c r="I3319" t="str">
        <f t="shared" ca="1" si="277"/>
        <v>b</v>
      </c>
      <c r="J3319" t="str">
        <f t="shared" ca="1" si="280"/>
        <v>h</v>
      </c>
      <c r="K3319" t="str">
        <f t="shared" ca="1" si="280"/>
        <v>g</v>
      </c>
      <c r="L3319" t="str">
        <f t="shared" ca="1" si="280"/>
        <v>m</v>
      </c>
      <c r="M3319" t="str">
        <f t="shared" ca="1" si="280"/>
        <v>=</v>
      </c>
      <c r="N3319" t="str">
        <f t="shared" ca="1" si="280"/>
        <v>2</v>
      </c>
      <c r="O3319" t="str">
        <f t="shared" ca="1" si="280"/>
        <v/>
      </c>
      <c r="P3319" s="19" t="str">
        <f t="shared" ca="1" si="280"/>
        <v/>
      </c>
      <c r="Q3319" s="33">
        <f t="shared" si="278"/>
        <v>0</v>
      </c>
      <c r="R3319" s="33">
        <f ca="1">IF(I3319="",Q3319,MOD((Q3319+_xlfn.XLOOKUP(I3319,CODE,VAL))*17,256))</f>
        <v>130</v>
      </c>
      <c r="S3319" s="33">
        <f ca="1">IF(J3319="",R3319,MOD((R3319+_xlfn.XLOOKUP(J3319,CODE,VAL))*17,256))</f>
        <v>138</v>
      </c>
      <c r="T3319" s="33">
        <f ca="1">IF(K3319="",S3319,MOD((S3319+_xlfn.XLOOKUP(K3319,CODE,VAL))*17,256))</f>
        <v>1</v>
      </c>
      <c r="U3319" s="33">
        <f ca="1">IF(L3319="",T3319,MOD((T3319+_xlfn.XLOOKUP(L3319,CODE,VAL))*17,256))</f>
        <v>78</v>
      </c>
      <c r="V3319" s="33">
        <f ca="1">IF(M3319="",U3319,MOD((U3319+_xlfn.XLOOKUP(M3319,CODE,VAL))*17,256))</f>
        <v>59</v>
      </c>
      <c r="W3319" s="33">
        <f ca="1">IF(N3319="",V3319,MOD((V3319+_xlfn.XLOOKUP(N3319,CODE,VAL))*17,256))</f>
        <v>61</v>
      </c>
      <c r="X3319" s="33">
        <f ca="1">IF(O3319="",W3319,MOD((W3319+_xlfn.XLOOKUP(O3319,CODE,VAL))*17,256))</f>
        <v>61</v>
      </c>
      <c r="Y3319" s="33">
        <f ca="1">IF(P3319="",X3319,MOD((X3319+_xlfn.XLOOKUP(P3319,CODE,VAL))*17,256))</f>
        <v>61</v>
      </c>
    </row>
    <row r="3320" spans="5:25">
      <c r="E3320" t="str">
        <f ca="1"/>
        <v>hnr-</v>
      </c>
      <c r="F3320" t="str" cm="1">
        <f t="array" aca="1" ref="F3320" ca="1">_xlfn.IFS(E3320="","",IFERROR(FIND("-",E3320),0)&gt;0,LEFT(E3320,FIND("-",E3320)-1),TRUE,LEFT(E3320,FIND("=",E3320)-1))</f>
        <v>hnr</v>
      </c>
      <c r="G3320" cm="1">
        <f t="array" aca="1" ref="G3320" ca="1">_xlfn.IFS(E3320="","",IFERROR(FIND("-",E3320),0)&gt;0,0,TRUE,VALUE(MID(E3320,FIND("=",E3320)+1,10)))</f>
        <v>0</v>
      </c>
      <c r="H3320">
        <f t="shared" ca="1" si="276"/>
        <v>4</v>
      </c>
      <c r="I3320" t="str">
        <f t="shared" ca="1" si="277"/>
        <v>h</v>
      </c>
      <c r="J3320" t="str">
        <f t="shared" ca="1" si="280"/>
        <v>n</v>
      </c>
      <c r="K3320" t="str">
        <f t="shared" ca="1" si="280"/>
        <v>r</v>
      </c>
      <c r="L3320" t="str">
        <f t="shared" ca="1" si="280"/>
        <v>-</v>
      </c>
      <c r="M3320" t="str">
        <f t="shared" ca="1" si="280"/>
        <v/>
      </c>
      <c r="N3320" t="str">
        <f t="shared" ca="1" si="280"/>
        <v/>
      </c>
      <c r="O3320" t="str">
        <f t="shared" ca="1" si="280"/>
        <v/>
      </c>
      <c r="P3320" s="19" t="str">
        <f t="shared" ca="1" si="280"/>
        <v/>
      </c>
      <c r="Q3320" s="33">
        <f t="shared" si="278"/>
        <v>0</v>
      </c>
      <c r="R3320" s="33">
        <f ca="1">IF(I3320="",Q3320,MOD((Q3320+_xlfn.XLOOKUP(I3320,CODE,VAL))*17,256))</f>
        <v>232</v>
      </c>
      <c r="S3320" s="33">
        <f ca="1">IF(J3320="",R3320,MOD((R3320+_xlfn.XLOOKUP(J3320,CODE,VAL))*17,256))</f>
        <v>182</v>
      </c>
      <c r="T3320" s="33">
        <f ca="1">IF(K3320="",S3320,MOD((S3320+_xlfn.XLOOKUP(K3320,CODE,VAL))*17,256))</f>
        <v>168</v>
      </c>
      <c r="U3320" s="33">
        <f ca="1">IF(L3320="",T3320,MOD((T3320+_xlfn.XLOOKUP(L3320,CODE,VAL))*17,256))</f>
        <v>37</v>
      </c>
      <c r="V3320" s="33">
        <f ca="1">IF(M3320="",U3320,MOD((U3320+_xlfn.XLOOKUP(M3320,CODE,VAL))*17,256))</f>
        <v>37</v>
      </c>
      <c r="W3320" s="33">
        <f ca="1">IF(N3320="",V3320,MOD((V3320+_xlfn.XLOOKUP(N3320,CODE,VAL))*17,256))</f>
        <v>37</v>
      </c>
      <c r="X3320" s="33">
        <f ca="1">IF(O3320="",W3320,MOD((W3320+_xlfn.XLOOKUP(O3320,CODE,VAL))*17,256))</f>
        <v>37</v>
      </c>
      <c r="Y3320" s="33">
        <f ca="1">IF(P3320="",X3320,MOD((X3320+_xlfn.XLOOKUP(P3320,CODE,VAL))*17,256))</f>
        <v>37</v>
      </c>
    </row>
    <row r="3321" spans="5:25">
      <c r="E3321" t="str">
        <f ca="1"/>
        <v>bhgm=5</v>
      </c>
      <c r="F3321" t="str" cm="1">
        <f t="array" aca="1" ref="F3321" ca="1">_xlfn.IFS(E3321="","",IFERROR(FIND("-",E3321),0)&gt;0,LEFT(E3321,FIND("-",E3321)-1),TRUE,LEFT(E3321,FIND("=",E3321)-1))</f>
        <v>bhgm</v>
      </c>
      <c r="G3321" cm="1">
        <f t="array" aca="1" ref="G3321" ca="1">_xlfn.IFS(E3321="","",IFERROR(FIND("-",E3321),0)&gt;0,0,TRUE,VALUE(MID(E3321,FIND("=",E3321)+1,10)))</f>
        <v>5</v>
      </c>
      <c r="H3321">
        <f t="shared" ca="1" si="276"/>
        <v>6</v>
      </c>
      <c r="I3321" t="str">
        <f t="shared" ca="1" si="277"/>
        <v>b</v>
      </c>
      <c r="J3321" t="str">
        <f t="shared" ca="1" si="280"/>
        <v>h</v>
      </c>
      <c r="K3321" t="str">
        <f t="shared" ca="1" si="280"/>
        <v>g</v>
      </c>
      <c r="L3321" t="str">
        <f t="shared" ca="1" si="280"/>
        <v>m</v>
      </c>
      <c r="M3321" t="str">
        <f t="shared" ca="1" si="280"/>
        <v>=</v>
      </c>
      <c r="N3321" t="str">
        <f t="shared" ca="1" si="280"/>
        <v>5</v>
      </c>
      <c r="O3321" t="str">
        <f t="shared" ca="1" si="280"/>
        <v/>
      </c>
      <c r="P3321" s="19" t="str">
        <f t="shared" ca="1" si="280"/>
        <v/>
      </c>
      <c r="Q3321" s="33">
        <f t="shared" si="278"/>
        <v>0</v>
      </c>
      <c r="R3321" s="33">
        <f ca="1">IF(I3321="",Q3321,MOD((Q3321+_xlfn.XLOOKUP(I3321,CODE,VAL))*17,256))</f>
        <v>130</v>
      </c>
      <c r="S3321" s="33">
        <f ca="1">IF(J3321="",R3321,MOD((R3321+_xlfn.XLOOKUP(J3321,CODE,VAL))*17,256))</f>
        <v>138</v>
      </c>
      <c r="T3321" s="33">
        <f ca="1">IF(K3321="",S3321,MOD((S3321+_xlfn.XLOOKUP(K3321,CODE,VAL))*17,256))</f>
        <v>1</v>
      </c>
      <c r="U3321" s="33">
        <f ca="1">IF(L3321="",T3321,MOD((T3321+_xlfn.XLOOKUP(L3321,CODE,VAL))*17,256))</f>
        <v>78</v>
      </c>
      <c r="V3321" s="33">
        <f ca="1">IF(M3321="",U3321,MOD((U3321+_xlfn.XLOOKUP(M3321,CODE,VAL))*17,256))</f>
        <v>59</v>
      </c>
      <c r="W3321" s="33">
        <f ca="1">IF(N3321="",V3321,MOD((V3321+_xlfn.XLOOKUP(N3321,CODE,VAL))*17,256))</f>
        <v>112</v>
      </c>
      <c r="X3321" s="33">
        <f ca="1">IF(O3321="",W3321,MOD((W3321+_xlfn.XLOOKUP(O3321,CODE,VAL))*17,256))</f>
        <v>112</v>
      </c>
      <c r="Y3321" s="33">
        <f ca="1">IF(P3321="",X3321,MOD((X3321+_xlfn.XLOOKUP(P3321,CODE,VAL))*17,256))</f>
        <v>112</v>
      </c>
    </row>
    <row r="3322" spans="5:25">
      <c r="E3322" t="str">
        <f ca="1"/>
        <v>tb-</v>
      </c>
      <c r="F3322" t="str" cm="1">
        <f t="array" aca="1" ref="F3322" ca="1">_xlfn.IFS(E3322="","",IFERROR(FIND("-",E3322),0)&gt;0,LEFT(E3322,FIND("-",E3322)-1),TRUE,LEFT(E3322,FIND("=",E3322)-1))</f>
        <v>tb</v>
      </c>
      <c r="G3322" cm="1">
        <f t="array" aca="1" ref="G3322" ca="1">_xlfn.IFS(E3322="","",IFERROR(FIND("-",E3322),0)&gt;0,0,TRUE,VALUE(MID(E3322,FIND("=",E3322)+1,10)))</f>
        <v>0</v>
      </c>
      <c r="H3322">
        <f t="shared" ca="1" si="276"/>
        <v>3</v>
      </c>
      <c r="I3322" t="str">
        <f t="shared" ca="1" si="277"/>
        <v>t</v>
      </c>
      <c r="J3322" t="str">
        <f t="shared" ca="1" si="280"/>
        <v>b</v>
      </c>
      <c r="K3322" t="str">
        <f t="shared" ca="1" si="280"/>
        <v>-</v>
      </c>
      <c r="L3322" t="str">
        <f t="shared" ca="1" si="280"/>
        <v/>
      </c>
      <c r="M3322" t="str">
        <f t="shared" ca="1" si="280"/>
        <v/>
      </c>
      <c r="N3322" t="str">
        <f t="shared" ca="1" si="280"/>
        <v/>
      </c>
      <c r="O3322" t="str">
        <f t="shared" ca="1" si="280"/>
        <v/>
      </c>
      <c r="P3322" s="19" t="str">
        <f t="shared" ca="1" si="280"/>
        <v/>
      </c>
      <c r="Q3322" s="33">
        <f t="shared" si="278"/>
        <v>0</v>
      </c>
      <c r="R3322" s="33">
        <f ca="1">IF(I3322="",Q3322,MOD((Q3322+_xlfn.XLOOKUP(I3322,CODE,VAL))*17,256))</f>
        <v>180</v>
      </c>
      <c r="S3322" s="33">
        <f ca="1">IF(J3322="",R3322,MOD((R3322+_xlfn.XLOOKUP(J3322,CODE,VAL))*17,256))</f>
        <v>118</v>
      </c>
      <c r="T3322" s="33">
        <f ca="1">IF(K3322="",S3322,MOD((S3322+_xlfn.XLOOKUP(K3322,CODE,VAL))*17,256))</f>
        <v>211</v>
      </c>
      <c r="U3322" s="33">
        <f ca="1">IF(L3322="",T3322,MOD((T3322+_xlfn.XLOOKUP(L3322,CODE,VAL))*17,256))</f>
        <v>211</v>
      </c>
      <c r="V3322" s="33">
        <f ca="1">IF(M3322="",U3322,MOD((U3322+_xlfn.XLOOKUP(M3322,CODE,VAL))*17,256))</f>
        <v>211</v>
      </c>
      <c r="W3322" s="33">
        <f ca="1">IF(N3322="",V3322,MOD((V3322+_xlfn.XLOOKUP(N3322,CODE,VAL))*17,256))</f>
        <v>211</v>
      </c>
      <c r="X3322" s="33">
        <f ca="1">IF(O3322="",W3322,MOD((W3322+_xlfn.XLOOKUP(O3322,CODE,VAL))*17,256))</f>
        <v>211</v>
      </c>
      <c r="Y3322" s="33">
        <f ca="1">IF(P3322="",X3322,MOD((X3322+_xlfn.XLOOKUP(P3322,CODE,VAL))*17,256))</f>
        <v>211</v>
      </c>
    </row>
    <row r="3323" spans="5:25">
      <c r="E3323" t="str">
        <f ca="1"/>
        <v>jl=9</v>
      </c>
      <c r="F3323" t="str" cm="1">
        <f t="array" aca="1" ref="F3323" ca="1">_xlfn.IFS(E3323="","",IFERROR(FIND("-",E3323),0)&gt;0,LEFT(E3323,FIND("-",E3323)-1),TRUE,LEFT(E3323,FIND("=",E3323)-1))</f>
        <v>jl</v>
      </c>
      <c r="G3323" cm="1">
        <f t="array" aca="1" ref="G3323" ca="1">_xlfn.IFS(E3323="","",IFERROR(FIND("-",E3323),0)&gt;0,0,TRUE,VALUE(MID(E3323,FIND("=",E3323)+1,10)))</f>
        <v>9</v>
      </c>
      <c r="H3323">
        <f t="shared" ca="1" si="276"/>
        <v>4</v>
      </c>
      <c r="I3323" t="str">
        <f t="shared" ca="1" si="277"/>
        <v>j</v>
      </c>
      <c r="J3323" t="str">
        <f t="shared" ca="1" si="280"/>
        <v>l</v>
      </c>
      <c r="K3323" t="str">
        <f t="shared" ca="1" si="280"/>
        <v>=</v>
      </c>
      <c r="L3323" t="str">
        <f t="shared" ca="1" si="280"/>
        <v>9</v>
      </c>
      <c r="M3323" t="str">
        <f t="shared" ca="1" si="280"/>
        <v/>
      </c>
      <c r="N3323" t="str">
        <f t="shared" ca="1" si="280"/>
        <v/>
      </c>
      <c r="O3323" t="str">
        <f t="shared" ca="1" si="280"/>
        <v/>
      </c>
      <c r="P3323" s="19" t="str">
        <f t="shared" ca="1" si="280"/>
        <v/>
      </c>
      <c r="Q3323" s="33">
        <f t="shared" si="278"/>
        <v>0</v>
      </c>
      <c r="R3323" s="33">
        <f ca="1">IF(I3323="",Q3323,MOD((Q3323+_xlfn.XLOOKUP(I3323,CODE,VAL))*17,256))</f>
        <v>10</v>
      </c>
      <c r="S3323" s="33">
        <f ca="1">IF(J3323="",R3323,MOD((R3323+_xlfn.XLOOKUP(J3323,CODE,VAL))*17,256))</f>
        <v>214</v>
      </c>
      <c r="T3323" s="33">
        <f ca="1">IF(K3323="",S3323,MOD((S3323+_xlfn.XLOOKUP(K3323,CODE,VAL))*17,256))</f>
        <v>67</v>
      </c>
      <c r="U3323" s="33">
        <f ca="1">IF(L3323="",T3323,MOD((T3323+_xlfn.XLOOKUP(L3323,CODE,VAL))*17,256))</f>
        <v>60</v>
      </c>
      <c r="V3323" s="33">
        <f ca="1">IF(M3323="",U3323,MOD((U3323+_xlfn.XLOOKUP(M3323,CODE,VAL))*17,256))</f>
        <v>60</v>
      </c>
      <c r="W3323" s="33">
        <f ca="1">IF(N3323="",V3323,MOD((V3323+_xlfn.XLOOKUP(N3323,CODE,VAL))*17,256))</f>
        <v>60</v>
      </c>
      <c r="X3323" s="33">
        <f ca="1">IF(O3323="",W3323,MOD((W3323+_xlfn.XLOOKUP(O3323,CODE,VAL))*17,256))</f>
        <v>60</v>
      </c>
      <c r="Y3323" s="33">
        <f ca="1">IF(P3323="",X3323,MOD((X3323+_xlfn.XLOOKUP(P3323,CODE,VAL))*17,256))</f>
        <v>60</v>
      </c>
    </row>
    <row r="3324" spans="5:25">
      <c r="E3324" t="str">
        <f ca="1"/>
        <v>brpr=9</v>
      </c>
      <c r="F3324" t="str" cm="1">
        <f t="array" aca="1" ref="F3324" ca="1">_xlfn.IFS(E3324="","",IFERROR(FIND("-",E3324),0)&gt;0,LEFT(E3324,FIND("-",E3324)-1),TRUE,LEFT(E3324,FIND("=",E3324)-1))</f>
        <v>brpr</v>
      </c>
      <c r="G3324" cm="1">
        <f t="array" aca="1" ref="G3324" ca="1">_xlfn.IFS(E3324="","",IFERROR(FIND("-",E3324),0)&gt;0,0,TRUE,VALUE(MID(E3324,FIND("=",E3324)+1,10)))</f>
        <v>9</v>
      </c>
      <c r="H3324">
        <f t="shared" ca="1" si="276"/>
        <v>6</v>
      </c>
      <c r="I3324" t="str">
        <f t="shared" ca="1" si="277"/>
        <v>b</v>
      </c>
      <c r="J3324" t="str">
        <f t="shared" ca="1" si="280"/>
        <v>r</v>
      </c>
      <c r="K3324" t="str">
        <f t="shared" ca="1" si="280"/>
        <v>p</v>
      </c>
      <c r="L3324" t="str">
        <f t="shared" ca="1" si="280"/>
        <v>r</v>
      </c>
      <c r="M3324" t="str">
        <f t="shared" ca="1" si="280"/>
        <v>=</v>
      </c>
      <c r="N3324" t="str">
        <f t="shared" ca="1" si="280"/>
        <v>9</v>
      </c>
      <c r="O3324" t="str">
        <f t="shared" ca="1" si="280"/>
        <v/>
      </c>
      <c r="P3324" s="19" t="str">
        <f t="shared" ca="1" si="280"/>
        <v/>
      </c>
      <c r="Q3324" s="33">
        <f t="shared" si="278"/>
        <v>0</v>
      </c>
      <c r="R3324" s="33">
        <f ca="1">IF(I3324="",Q3324,MOD((Q3324+_xlfn.XLOOKUP(I3324,CODE,VAL))*17,256))</f>
        <v>130</v>
      </c>
      <c r="S3324" s="33">
        <f ca="1">IF(J3324="",R3324,MOD((R3324+_xlfn.XLOOKUP(J3324,CODE,VAL))*17,256))</f>
        <v>52</v>
      </c>
      <c r="T3324" s="33">
        <f ca="1">IF(K3324="",S3324,MOD((S3324+_xlfn.XLOOKUP(K3324,CODE,VAL))*17,256))</f>
        <v>228</v>
      </c>
      <c r="U3324" s="33">
        <f ca="1">IF(L3324="",T3324,MOD((T3324+_xlfn.XLOOKUP(L3324,CODE,VAL))*17,256))</f>
        <v>182</v>
      </c>
      <c r="V3324" s="33">
        <f ca="1">IF(M3324="",U3324,MOD((U3324+_xlfn.XLOOKUP(M3324,CODE,VAL))*17,256))</f>
        <v>35</v>
      </c>
      <c r="W3324" s="33">
        <f ca="1">IF(N3324="",V3324,MOD((V3324+_xlfn.XLOOKUP(N3324,CODE,VAL))*17,256))</f>
        <v>28</v>
      </c>
      <c r="X3324" s="33">
        <f ca="1">IF(O3324="",W3324,MOD((W3324+_xlfn.XLOOKUP(O3324,CODE,VAL))*17,256))</f>
        <v>28</v>
      </c>
      <c r="Y3324" s="33">
        <f ca="1">IF(P3324="",X3324,MOD((X3324+_xlfn.XLOOKUP(P3324,CODE,VAL))*17,256))</f>
        <v>28</v>
      </c>
    </row>
    <row r="3325" spans="5:25">
      <c r="E3325" t="str">
        <f ca="1"/>
        <v>fg=2</v>
      </c>
      <c r="F3325" t="str" cm="1">
        <f t="array" aca="1" ref="F3325" ca="1">_xlfn.IFS(E3325="","",IFERROR(FIND("-",E3325),0)&gt;0,LEFT(E3325,FIND("-",E3325)-1),TRUE,LEFT(E3325,FIND("=",E3325)-1))</f>
        <v>fg</v>
      </c>
      <c r="G3325" cm="1">
        <f t="array" aca="1" ref="G3325" ca="1">_xlfn.IFS(E3325="","",IFERROR(FIND("-",E3325),0)&gt;0,0,TRUE,VALUE(MID(E3325,FIND("=",E3325)+1,10)))</f>
        <v>2</v>
      </c>
      <c r="H3325">
        <f t="shared" ca="1" si="276"/>
        <v>4</v>
      </c>
      <c r="I3325" t="str">
        <f t="shared" ca="1" si="277"/>
        <v>f</v>
      </c>
      <c r="J3325" t="str">
        <f t="shared" ca="1" si="280"/>
        <v>g</v>
      </c>
      <c r="K3325" t="str">
        <f t="shared" ca="1" si="280"/>
        <v>=</v>
      </c>
      <c r="L3325" t="str">
        <f t="shared" ca="1" si="280"/>
        <v>2</v>
      </c>
      <c r="M3325" t="str">
        <f t="shared" ca="1" si="280"/>
        <v/>
      </c>
      <c r="N3325" t="str">
        <f t="shared" ca="1" si="280"/>
        <v/>
      </c>
      <c r="O3325" t="str">
        <f t="shared" ca="1" si="280"/>
        <v/>
      </c>
      <c r="P3325" s="19" t="str">
        <f t="shared" ca="1" si="280"/>
        <v/>
      </c>
      <c r="Q3325" s="33">
        <f t="shared" si="278"/>
        <v>0</v>
      </c>
      <c r="R3325" s="33">
        <f ca="1">IF(I3325="",Q3325,MOD((Q3325+_xlfn.XLOOKUP(I3325,CODE,VAL))*17,256))</f>
        <v>198</v>
      </c>
      <c r="S3325" s="33">
        <f ca="1">IF(J3325="",R3325,MOD((R3325+_xlfn.XLOOKUP(J3325,CODE,VAL))*17,256))</f>
        <v>253</v>
      </c>
      <c r="T3325" s="33">
        <f ca="1">IF(K3325="",S3325,MOD((S3325+_xlfn.XLOOKUP(K3325,CODE,VAL))*17,256))</f>
        <v>218</v>
      </c>
      <c r="U3325" s="33">
        <f ca="1">IF(L3325="",T3325,MOD((T3325+_xlfn.XLOOKUP(L3325,CODE,VAL))*17,256))</f>
        <v>204</v>
      </c>
      <c r="V3325" s="33">
        <f ca="1">IF(M3325="",U3325,MOD((U3325+_xlfn.XLOOKUP(M3325,CODE,VAL))*17,256))</f>
        <v>204</v>
      </c>
      <c r="W3325" s="33">
        <f ca="1">IF(N3325="",V3325,MOD((V3325+_xlfn.XLOOKUP(N3325,CODE,VAL))*17,256))</f>
        <v>204</v>
      </c>
      <c r="X3325" s="33">
        <f ca="1">IF(O3325="",W3325,MOD((W3325+_xlfn.XLOOKUP(O3325,CODE,VAL))*17,256))</f>
        <v>204</v>
      </c>
      <c r="Y3325" s="33">
        <f ca="1">IF(P3325="",X3325,MOD((X3325+_xlfn.XLOOKUP(P3325,CODE,VAL))*17,256))</f>
        <v>204</v>
      </c>
    </row>
    <row r="3326" spans="5:25">
      <c r="E3326" t="str">
        <f ca="1"/>
        <v>rqb-</v>
      </c>
      <c r="F3326" t="str" cm="1">
        <f t="array" aca="1" ref="F3326" ca="1">_xlfn.IFS(E3326="","",IFERROR(FIND("-",E3326),0)&gt;0,LEFT(E3326,FIND("-",E3326)-1),TRUE,LEFT(E3326,FIND("=",E3326)-1))</f>
        <v>rqb</v>
      </c>
      <c r="G3326" cm="1">
        <f t="array" aca="1" ref="G3326" ca="1">_xlfn.IFS(E3326="","",IFERROR(FIND("-",E3326),0)&gt;0,0,TRUE,VALUE(MID(E3326,FIND("=",E3326)+1,10)))</f>
        <v>0</v>
      </c>
      <c r="H3326">
        <f t="shared" ca="1" si="276"/>
        <v>4</v>
      </c>
      <c r="I3326" t="str">
        <f t="shared" ca="1" si="277"/>
        <v>r</v>
      </c>
      <c r="J3326" t="str">
        <f t="shared" ca="1" si="280"/>
        <v>q</v>
      </c>
      <c r="K3326" t="str">
        <f t="shared" ca="1" si="280"/>
        <v>b</v>
      </c>
      <c r="L3326" t="str">
        <f t="shared" ca="1" si="280"/>
        <v>-</v>
      </c>
      <c r="M3326" t="str">
        <f t="shared" ca="1" si="280"/>
        <v/>
      </c>
      <c r="N3326" t="str">
        <f t="shared" ca="1" si="280"/>
        <v/>
      </c>
      <c r="O3326" t="str">
        <f t="shared" ca="1" si="280"/>
        <v/>
      </c>
      <c r="P3326" s="19" t="str">
        <f t="shared" ca="1" si="280"/>
        <v/>
      </c>
      <c r="Q3326" s="33">
        <f t="shared" si="278"/>
        <v>0</v>
      </c>
      <c r="R3326" s="33">
        <f ca="1">IF(I3326="",Q3326,MOD((Q3326+_xlfn.XLOOKUP(I3326,CODE,VAL))*17,256))</f>
        <v>146</v>
      </c>
      <c r="S3326" s="33">
        <f ca="1">IF(J3326="",R3326,MOD((R3326+_xlfn.XLOOKUP(J3326,CODE,VAL))*17,256))</f>
        <v>51</v>
      </c>
      <c r="T3326" s="33">
        <f ca="1">IF(K3326="",S3326,MOD((S3326+_xlfn.XLOOKUP(K3326,CODE,VAL))*17,256))</f>
        <v>229</v>
      </c>
      <c r="U3326" s="33">
        <f ca="1">IF(L3326="",T3326,MOD((T3326+_xlfn.XLOOKUP(L3326,CODE,VAL))*17,256))</f>
        <v>50</v>
      </c>
      <c r="V3326" s="33">
        <f ca="1">IF(M3326="",U3326,MOD((U3326+_xlfn.XLOOKUP(M3326,CODE,VAL))*17,256))</f>
        <v>50</v>
      </c>
      <c r="W3326" s="33">
        <f ca="1">IF(N3326="",V3326,MOD((V3326+_xlfn.XLOOKUP(N3326,CODE,VAL))*17,256))</f>
        <v>50</v>
      </c>
      <c r="X3326" s="33">
        <f ca="1">IF(O3326="",W3326,MOD((W3326+_xlfn.XLOOKUP(O3326,CODE,VAL))*17,256))</f>
        <v>50</v>
      </c>
      <c r="Y3326" s="33">
        <f ca="1">IF(P3326="",X3326,MOD((X3326+_xlfn.XLOOKUP(P3326,CODE,VAL))*17,256))</f>
        <v>50</v>
      </c>
    </row>
    <row r="3327" spans="5:25">
      <c r="E3327" t="str">
        <f ca="1"/>
        <v>pm-</v>
      </c>
      <c r="F3327" t="str" cm="1">
        <f t="array" aca="1" ref="F3327" ca="1">_xlfn.IFS(E3327="","",IFERROR(FIND("-",E3327),0)&gt;0,LEFT(E3327,FIND("-",E3327)-1),TRUE,LEFT(E3327,FIND("=",E3327)-1))</f>
        <v>pm</v>
      </c>
      <c r="G3327" cm="1">
        <f t="array" aca="1" ref="G3327" ca="1">_xlfn.IFS(E3327="","",IFERROR(FIND("-",E3327),0)&gt;0,0,TRUE,VALUE(MID(E3327,FIND("=",E3327)+1,10)))</f>
        <v>0</v>
      </c>
      <c r="H3327">
        <f t="shared" ca="1" si="276"/>
        <v>3</v>
      </c>
      <c r="I3327" t="str">
        <f t="shared" ca="1" si="277"/>
        <v>p</v>
      </c>
      <c r="J3327" t="str">
        <f t="shared" ca="1" si="280"/>
        <v>m</v>
      </c>
      <c r="K3327" t="str">
        <f t="shared" ca="1" si="280"/>
        <v>-</v>
      </c>
      <c r="L3327" t="str">
        <f t="shared" ca="1" si="280"/>
        <v/>
      </c>
      <c r="M3327" t="str">
        <f t="shared" ca="1" si="280"/>
        <v/>
      </c>
      <c r="N3327" t="str">
        <f t="shared" ca="1" si="280"/>
        <v/>
      </c>
      <c r="O3327" t="str">
        <f t="shared" ca="1" si="280"/>
        <v/>
      </c>
      <c r="P3327" s="19" t="str">
        <f t="shared" ca="1" si="280"/>
        <v/>
      </c>
      <c r="Q3327" s="33">
        <f t="shared" si="278"/>
        <v>0</v>
      </c>
      <c r="R3327" s="33">
        <f ca="1">IF(I3327="",Q3327,MOD((Q3327+_xlfn.XLOOKUP(I3327,CODE,VAL))*17,256))</f>
        <v>112</v>
      </c>
      <c r="S3327" s="33">
        <f ca="1">IF(J3327="",R3327,MOD((R3327+_xlfn.XLOOKUP(J3327,CODE,VAL))*17,256))</f>
        <v>173</v>
      </c>
      <c r="T3327" s="33">
        <f ca="1">IF(K3327="",S3327,MOD((S3327+_xlfn.XLOOKUP(K3327,CODE,VAL))*17,256))</f>
        <v>122</v>
      </c>
      <c r="U3327" s="33">
        <f ca="1">IF(L3327="",T3327,MOD((T3327+_xlfn.XLOOKUP(L3327,CODE,VAL))*17,256))</f>
        <v>122</v>
      </c>
      <c r="V3327" s="33">
        <f ca="1">IF(M3327="",U3327,MOD((U3327+_xlfn.XLOOKUP(M3327,CODE,VAL))*17,256))</f>
        <v>122</v>
      </c>
      <c r="W3327" s="33">
        <f ca="1">IF(N3327="",V3327,MOD((V3327+_xlfn.XLOOKUP(N3327,CODE,VAL))*17,256))</f>
        <v>122</v>
      </c>
      <c r="X3327" s="33">
        <f ca="1">IF(O3327="",W3327,MOD((W3327+_xlfn.XLOOKUP(O3327,CODE,VAL))*17,256))</f>
        <v>122</v>
      </c>
      <c r="Y3327" s="33">
        <f ca="1">IF(P3327="",X3327,MOD((X3327+_xlfn.XLOOKUP(P3327,CODE,VAL))*17,256))</f>
        <v>122</v>
      </c>
    </row>
    <row r="3328" spans="5:25">
      <c r="E3328" t="str">
        <f ca="1"/>
        <v>hf-</v>
      </c>
      <c r="F3328" t="str" cm="1">
        <f t="array" aca="1" ref="F3328" ca="1">_xlfn.IFS(E3328="","",IFERROR(FIND("-",E3328),0)&gt;0,LEFT(E3328,FIND("-",E3328)-1),TRUE,LEFT(E3328,FIND("=",E3328)-1))</f>
        <v>hf</v>
      </c>
      <c r="G3328" cm="1">
        <f t="array" aca="1" ref="G3328" ca="1">_xlfn.IFS(E3328="","",IFERROR(FIND("-",E3328),0)&gt;0,0,TRUE,VALUE(MID(E3328,FIND("=",E3328)+1,10)))</f>
        <v>0</v>
      </c>
      <c r="H3328">
        <f t="shared" ca="1" si="276"/>
        <v>3</v>
      </c>
      <c r="I3328" t="str">
        <f t="shared" ca="1" si="277"/>
        <v>h</v>
      </c>
      <c r="J3328" t="str">
        <f t="shared" ca="1" si="280"/>
        <v>f</v>
      </c>
      <c r="K3328" t="str">
        <f t="shared" ca="1" si="280"/>
        <v>-</v>
      </c>
      <c r="L3328" t="str">
        <f t="shared" ca="1" si="280"/>
        <v/>
      </c>
      <c r="M3328" t="str">
        <f t="shared" ca="1" si="280"/>
        <v/>
      </c>
      <c r="N3328" t="str">
        <f t="shared" ca="1" si="280"/>
        <v/>
      </c>
      <c r="O3328" t="str">
        <f t="shared" ca="1" si="280"/>
        <v/>
      </c>
      <c r="P3328" s="19" t="str">
        <f t="shared" ca="1" si="280"/>
        <v/>
      </c>
      <c r="Q3328" s="33">
        <f t="shared" si="278"/>
        <v>0</v>
      </c>
      <c r="R3328" s="33">
        <f ca="1">IF(I3328="",Q3328,MOD((Q3328+_xlfn.XLOOKUP(I3328,CODE,VAL))*17,256))</f>
        <v>232</v>
      </c>
      <c r="S3328" s="33">
        <f ca="1">IF(J3328="",R3328,MOD((R3328+_xlfn.XLOOKUP(J3328,CODE,VAL))*17,256))</f>
        <v>46</v>
      </c>
      <c r="T3328" s="33">
        <f ca="1">IF(K3328="",S3328,MOD((S3328+_xlfn.XLOOKUP(K3328,CODE,VAL))*17,256))</f>
        <v>11</v>
      </c>
      <c r="U3328" s="33">
        <f ca="1">IF(L3328="",T3328,MOD((T3328+_xlfn.XLOOKUP(L3328,CODE,VAL))*17,256))</f>
        <v>11</v>
      </c>
      <c r="V3328" s="33">
        <f ca="1">IF(M3328="",U3328,MOD((U3328+_xlfn.XLOOKUP(M3328,CODE,VAL))*17,256))</f>
        <v>11</v>
      </c>
      <c r="W3328" s="33">
        <f ca="1">IF(N3328="",V3328,MOD((V3328+_xlfn.XLOOKUP(N3328,CODE,VAL))*17,256))</f>
        <v>11</v>
      </c>
      <c r="X3328" s="33">
        <f ca="1">IF(O3328="",W3328,MOD((W3328+_xlfn.XLOOKUP(O3328,CODE,VAL))*17,256))</f>
        <v>11</v>
      </c>
      <c r="Y3328" s="33">
        <f ca="1">IF(P3328="",X3328,MOD((X3328+_xlfn.XLOOKUP(P3328,CODE,VAL))*17,256))</f>
        <v>11</v>
      </c>
    </row>
    <row r="3329" spans="5:25">
      <c r="E3329" t="str">
        <f ca="1"/>
        <v>mmv-</v>
      </c>
      <c r="F3329" t="str" cm="1">
        <f t="array" aca="1" ref="F3329" ca="1">_xlfn.IFS(E3329="","",IFERROR(FIND("-",E3329),0)&gt;0,LEFT(E3329,FIND("-",E3329)-1),TRUE,LEFT(E3329,FIND("=",E3329)-1))</f>
        <v>mmv</v>
      </c>
      <c r="G3329" cm="1">
        <f t="array" aca="1" ref="G3329" ca="1">_xlfn.IFS(E3329="","",IFERROR(FIND("-",E3329),0)&gt;0,0,TRUE,VALUE(MID(E3329,FIND("=",E3329)+1,10)))</f>
        <v>0</v>
      </c>
      <c r="H3329">
        <f t="shared" ca="1" si="276"/>
        <v>4</v>
      </c>
      <c r="I3329" t="str">
        <f t="shared" ca="1" si="277"/>
        <v>m</v>
      </c>
      <c r="J3329" t="str">
        <f t="shared" ca="1" si="280"/>
        <v>m</v>
      </c>
      <c r="K3329" t="str">
        <f t="shared" ca="1" si="280"/>
        <v>v</v>
      </c>
      <c r="L3329" t="str">
        <f t="shared" ca="1" si="280"/>
        <v>-</v>
      </c>
      <c r="M3329" t="str">
        <f t="shared" ca="1" si="280"/>
        <v/>
      </c>
      <c r="N3329" t="str">
        <f t="shared" ca="1" si="280"/>
        <v/>
      </c>
      <c r="O3329" t="str">
        <f t="shared" ca="1" si="280"/>
        <v/>
      </c>
      <c r="P3329" s="19" t="str">
        <f t="shared" ca="1" si="280"/>
        <v/>
      </c>
      <c r="Q3329" s="33">
        <f t="shared" si="278"/>
        <v>0</v>
      </c>
      <c r="R3329" s="33">
        <f ca="1">IF(I3329="",Q3329,MOD((Q3329+_xlfn.XLOOKUP(I3329,CODE,VAL))*17,256))</f>
        <v>61</v>
      </c>
      <c r="S3329" s="33">
        <f ca="1">IF(J3329="",R3329,MOD((R3329+_xlfn.XLOOKUP(J3329,CODE,VAL))*17,256))</f>
        <v>74</v>
      </c>
      <c r="T3329" s="33">
        <f ca="1">IF(K3329="",S3329,MOD((S3329+_xlfn.XLOOKUP(K3329,CODE,VAL))*17,256))</f>
        <v>192</v>
      </c>
      <c r="U3329" s="33">
        <f ca="1">IF(L3329="",T3329,MOD((T3329+_xlfn.XLOOKUP(L3329,CODE,VAL))*17,256))</f>
        <v>189</v>
      </c>
      <c r="V3329" s="33">
        <f ca="1">IF(M3329="",U3329,MOD((U3329+_xlfn.XLOOKUP(M3329,CODE,VAL))*17,256))</f>
        <v>189</v>
      </c>
      <c r="W3329" s="33">
        <f ca="1">IF(N3329="",V3329,MOD((V3329+_xlfn.XLOOKUP(N3329,CODE,VAL))*17,256))</f>
        <v>189</v>
      </c>
      <c r="X3329" s="33">
        <f ca="1">IF(O3329="",W3329,MOD((W3329+_xlfn.XLOOKUP(O3329,CODE,VAL))*17,256))</f>
        <v>189</v>
      </c>
      <c r="Y3329" s="33">
        <f ca="1">IF(P3329="",X3329,MOD((X3329+_xlfn.XLOOKUP(P3329,CODE,VAL))*17,256))</f>
        <v>189</v>
      </c>
    </row>
    <row r="3330" spans="5:25">
      <c r="E3330" t="str">
        <f ca="1"/>
        <v>jmn=2</v>
      </c>
      <c r="F3330" t="str" cm="1">
        <f t="array" aca="1" ref="F3330" ca="1">_xlfn.IFS(E3330="","",IFERROR(FIND("-",E3330),0)&gt;0,LEFT(E3330,FIND("-",E3330)-1),TRUE,LEFT(E3330,FIND("=",E3330)-1))</f>
        <v>jmn</v>
      </c>
      <c r="G3330" cm="1">
        <f t="array" aca="1" ref="G3330" ca="1">_xlfn.IFS(E3330="","",IFERROR(FIND("-",E3330),0)&gt;0,0,TRUE,VALUE(MID(E3330,FIND("=",E3330)+1,10)))</f>
        <v>2</v>
      </c>
      <c r="H3330">
        <f t="shared" ca="1" si="276"/>
        <v>5</v>
      </c>
      <c r="I3330" t="str">
        <f t="shared" ca="1" si="277"/>
        <v>j</v>
      </c>
      <c r="J3330" t="str">
        <f t="shared" ca="1" si="280"/>
        <v>m</v>
      </c>
      <c r="K3330" t="str">
        <f t="shared" ca="1" si="280"/>
        <v>n</v>
      </c>
      <c r="L3330" t="str">
        <f t="shared" ca="1" si="280"/>
        <v>=</v>
      </c>
      <c r="M3330" t="str">
        <f t="shared" ca="1" si="280"/>
        <v>2</v>
      </c>
      <c r="N3330" t="str">
        <f t="shared" ca="1" si="280"/>
        <v/>
      </c>
      <c r="O3330" t="str">
        <f t="shared" ca="1" si="280"/>
        <v/>
      </c>
      <c r="P3330" s="19" t="str">
        <f t="shared" ca="1" si="280"/>
        <v/>
      </c>
      <c r="Q3330" s="33">
        <f t="shared" si="278"/>
        <v>0</v>
      </c>
      <c r="R3330" s="33">
        <f ca="1">IF(I3330="",Q3330,MOD((Q3330+_xlfn.XLOOKUP(I3330,CODE,VAL))*17,256))</f>
        <v>10</v>
      </c>
      <c r="S3330" s="33">
        <f ca="1">IF(J3330="",R3330,MOD((R3330+_xlfn.XLOOKUP(J3330,CODE,VAL))*17,256))</f>
        <v>231</v>
      </c>
      <c r="T3330" s="33">
        <f ca="1">IF(K3330="",S3330,MOD((S3330+_xlfn.XLOOKUP(K3330,CODE,VAL))*17,256))</f>
        <v>165</v>
      </c>
      <c r="U3330" s="33">
        <f ca="1">IF(L3330="",T3330,MOD((T3330+_xlfn.XLOOKUP(L3330,CODE,VAL))*17,256))</f>
        <v>2</v>
      </c>
      <c r="V3330" s="33">
        <f ca="1">IF(M3330="",U3330,MOD((U3330+_xlfn.XLOOKUP(M3330,CODE,VAL))*17,256))</f>
        <v>116</v>
      </c>
      <c r="W3330" s="33">
        <f ca="1">IF(N3330="",V3330,MOD((V3330+_xlfn.XLOOKUP(N3330,CODE,VAL))*17,256))</f>
        <v>116</v>
      </c>
      <c r="X3330" s="33">
        <f ca="1">IF(O3330="",W3330,MOD((W3330+_xlfn.XLOOKUP(O3330,CODE,VAL))*17,256))</f>
        <v>116</v>
      </c>
      <c r="Y3330" s="33">
        <f ca="1">IF(P3330="",X3330,MOD((X3330+_xlfn.XLOOKUP(P3330,CODE,VAL))*17,256))</f>
        <v>116</v>
      </c>
    </row>
    <row r="3331" spans="5:25">
      <c r="E3331" t="str">
        <f ca="1"/>
        <v>pvs=3</v>
      </c>
      <c r="F3331" t="str" cm="1">
        <f t="array" aca="1" ref="F3331" ca="1">_xlfn.IFS(E3331="","",IFERROR(FIND("-",E3331),0)&gt;0,LEFT(E3331,FIND("-",E3331)-1),TRUE,LEFT(E3331,FIND("=",E3331)-1))</f>
        <v>pvs</v>
      </c>
      <c r="G3331" cm="1">
        <f t="array" aca="1" ref="G3331" ca="1">_xlfn.IFS(E3331="","",IFERROR(FIND("-",E3331),0)&gt;0,0,TRUE,VALUE(MID(E3331,FIND("=",E3331)+1,10)))</f>
        <v>3</v>
      </c>
      <c r="H3331">
        <f t="shared" ca="1" si="276"/>
        <v>5</v>
      </c>
      <c r="I3331" t="str">
        <f t="shared" ca="1" si="277"/>
        <v>p</v>
      </c>
      <c r="J3331" t="str">
        <f t="shared" ca="1" si="280"/>
        <v>v</v>
      </c>
      <c r="K3331" t="str">
        <f t="shared" ca="1" si="280"/>
        <v>s</v>
      </c>
      <c r="L3331" t="str">
        <f t="shared" ca="1" si="280"/>
        <v>=</v>
      </c>
      <c r="M3331" t="str">
        <f t="shared" ca="1" si="280"/>
        <v>3</v>
      </c>
      <c r="N3331" t="str">
        <f t="shared" ca="1" si="280"/>
        <v/>
      </c>
      <c r="O3331" t="str">
        <f t="shared" ca="1" si="280"/>
        <v/>
      </c>
      <c r="P3331" s="19" t="str">
        <f t="shared" ca="1" si="280"/>
        <v/>
      </c>
      <c r="Q3331" s="33">
        <f t="shared" si="278"/>
        <v>0</v>
      </c>
      <c r="R3331" s="33">
        <f ca="1">IF(I3331="",Q3331,MOD((Q3331+_xlfn.XLOOKUP(I3331,CODE,VAL))*17,256))</f>
        <v>112</v>
      </c>
      <c r="S3331" s="33">
        <f ca="1">IF(J3331="",R3331,MOD((R3331+_xlfn.XLOOKUP(J3331,CODE,VAL))*17,256))</f>
        <v>70</v>
      </c>
      <c r="T3331" s="33">
        <f ca="1">IF(K3331="",S3331,MOD((S3331+_xlfn.XLOOKUP(K3331,CODE,VAL))*17,256))</f>
        <v>73</v>
      </c>
      <c r="U3331" s="33">
        <f ca="1">IF(L3331="",T3331,MOD((T3331+_xlfn.XLOOKUP(L3331,CODE,VAL))*17,256))</f>
        <v>230</v>
      </c>
      <c r="V3331" s="33">
        <f ca="1">IF(M3331="",U3331,MOD((U3331+_xlfn.XLOOKUP(M3331,CODE,VAL))*17,256))</f>
        <v>169</v>
      </c>
      <c r="W3331" s="33">
        <f ca="1">IF(N3331="",V3331,MOD((V3331+_xlfn.XLOOKUP(N3331,CODE,VAL))*17,256))</f>
        <v>169</v>
      </c>
      <c r="X3331" s="33">
        <f ca="1">IF(O3331="",W3331,MOD((W3331+_xlfn.XLOOKUP(O3331,CODE,VAL))*17,256))</f>
        <v>169</v>
      </c>
      <c r="Y3331" s="33">
        <f ca="1">IF(P3331="",X3331,MOD((X3331+_xlfn.XLOOKUP(P3331,CODE,VAL))*17,256))</f>
        <v>169</v>
      </c>
    </row>
    <row r="3332" spans="5:25">
      <c r="E3332" t="str">
        <f ca="1"/>
        <v>cvc=9</v>
      </c>
      <c r="F3332" t="str" cm="1">
        <f t="array" aca="1" ref="F3332" ca="1">_xlfn.IFS(E3332="","",IFERROR(FIND("-",E3332),0)&gt;0,LEFT(E3332,FIND("-",E3332)-1),TRUE,LEFT(E3332,FIND("=",E3332)-1))</f>
        <v>cvc</v>
      </c>
      <c r="G3332" cm="1">
        <f t="array" aca="1" ref="G3332" ca="1">_xlfn.IFS(E3332="","",IFERROR(FIND("-",E3332),0)&gt;0,0,TRUE,VALUE(MID(E3332,FIND("=",E3332)+1,10)))</f>
        <v>9</v>
      </c>
      <c r="H3332">
        <f t="shared" ca="1" si="276"/>
        <v>5</v>
      </c>
      <c r="I3332" t="str">
        <f t="shared" ca="1" si="277"/>
        <v>c</v>
      </c>
      <c r="J3332" t="str">
        <f t="shared" ca="1" si="280"/>
        <v>v</v>
      </c>
      <c r="K3332" t="str">
        <f t="shared" ca="1" si="280"/>
        <v>c</v>
      </c>
      <c r="L3332" t="str">
        <f t="shared" ca="1" si="280"/>
        <v>=</v>
      </c>
      <c r="M3332" t="str">
        <f t="shared" ca="1" si="280"/>
        <v>9</v>
      </c>
      <c r="N3332" t="str">
        <f t="shared" ca="1" si="280"/>
        <v/>
      </c>
      <c r="O3332" t="str">
        <f t="shared" ca="1" si="280"/>
        <v/>
      </c>
      <c r="P3332" s="19" t="str">
        <f t="shared" ca="1" si="280"/>
        <v/>
      </c>
      <c r="Q3332" s="33">
        <f t="shared" si="278"/>
        <v>0</v>
      </c>
      <c r="R3332" s="33">
        <f ca="1">IF(I3332="",Q3332,MOD((Q3332+_xlfn.XLOOKUP(I3332,CODE,VAL))*17,256))</f>
        <v>147</v>
      </c>
      <c r="S3332" s="33">
        <f ca="1">IF(J3332="",R3332,MOD((R3332+_xlfn.XLOOKUP(J3332,CODE,VAL))*17,256))</f>
        <v>153</v>
      </c>
      <c r="T3332" s="33">
        <f ca="1">IF(K3332="",S3332,MOD((S3332+_xlfn.XLOOKUP(K3332,CODE,VAL))*17,256))</f>
        <v>188</v>
      </c>
      <c r="U3332" s="33">
        <f ca="1">IF(L3332="",T3332,MOD((T3332+_xlfn.XLOOKUP(L3332,CODE,VAL))*17,256))</f>
        <v>137</v>
      </c>
      <c r="V3332" s="33">
        <f ca="1">IF(M3332="",U3332,MOD((U3332+_xlfn.XLOOKUP(M3332,CODE,VAL))*17,256))</f>
        <v>226</v>
      </c>
      <c r="W3332" s="33">
        <f ca="1">IF(N3332="",V3332,MOD((V3332+_xlfn.XLOOKUP(N3332,CODE,VAL))*17,256))</f>
        <v>226</v>
      </c>
      <c r="X3332" s="33">
        <f ca="1">IF(O3332="",W3332,MOD((W3332+_xlfn.XLOOKUP(O3332,CODE,VAL))*17,256))</f>
        <v>226</v>
      </c>
      <c r="Y3332" s="33">
        <f ca="1">IF(P3332="",X3332,MOD((X3332+_xlfn.XLOOKUP(P3332,CODE,VAL))*17,256))</f>
        <v>226</v>
      </c>
    </row>
    <row r="3333" spans="5:25">
      <c r="E3333" t="str">
        <f ca="1"/>
        <v>vmd-</v>
      </c>
      <c r="F3333" t="str" cm="1">
        <f t="array" aca="1" ref="F3333" ca="1">_xlfn.IFS(E3333="","",IFERROR(FIND("-",E3333),0)&gt;0,LEFT(E3333,FIND("-",E3333)-1),TRUE,LEFT(E3333,FIND("=",E3333)-1))</f>
        <v>vmd</v>
      </c>
      <c r="G3333" cm="1">
        <f t="array" aca="1" ref="G3333" ca="1">_xlfn.IFS(E3333="","",IFERROR(FIND("-",E3333),0)&gt;0,0,TRUE,VALUE(MID(E3333,FIND("=",E3333)+1,10)))</f>
        <v>0</v>
      </c>
      <c r="H3333">
        <f t="shared" ca="1" si="276"/>
        <v>4</v>
      </c>
      <c r="I3333" t="str">
        <f t="shared" ca="1" si="277"/>
        <v>v</v>
      </c>
      <c r="J3333" t="str">
        <f t="shared" ca="1" si="280"/>
        <v>m</v>
      </c>
      <c r="K3333" t="str">
        <f t="shared" ca="1" si="280"/>
        <v>d</v>
      </c>
      <c r="L3333" t="str">
        <f t="shared" ca="1" si="280"/>
        <v>-</v>
      </c>
      <c r="M3333" t="str">
        <f t="shared" ca="1" si="280"/>
        <v/>
      </c>
      <c r="N3333" t="str">
        <f t="shared" ca="1" si="280"/>
        <v/>
      </c>
      <c r="O3333" t="str">
        <f t="shared" ca="1" si="280"/>
        <v/>
      </c>
      <c r="P3333" s="19" t="str">
        <f t="shared" ca="1" si="280"/>
        <v/>
      </c>
      <c r="Q3333" s="33">
        <f t="shared" si="278"/>
        <v>0</v>
      </c>
      <c r="R3333" s="33">
        <f ca="1">IF(I3333="",Q3333,MOD((Q3333+_xlfn.XLOOKUP(I3333,CODE,VAL))*17,256))</f>
        <v>214</v>
      </c>
      <c r="S3333" s="33">
        <f ca="1">IF(J3333="",R3333,MOD((R3333+_xlfn.XLOOKUP(J3333,CODE,VAL))*17,256))</f>
        <v>115</v>
      </c>
      <c r="T3333" s="33">
        <f ca="1">IF(K3333="",S3333,MOD((S3333+_xlfn.XLOOKUP(K3333,CODE,VAL))*17,256))</f>
        <v>71</v>
      </c>
      <c r="U3333" s="33">
        <f ca="1">IF(L3333="",T3333,MOD((T3333+_xlfn.XLOOKUP(L3333,CODE,VAL))*17,256))</f>
        <v>180</v>
      </c>
      <c r="V3333" s="33">
        <f ca="1">IF(M3333="",U3333,MOD((U3333+_xlfn.XLOOKUP(M3333,CODE,VAL))*17,256))</f>
        <v>180</v>
      </c>
      <c r="W3333" s="33">
        <f ca="1">IF(N3333="",V3333,MOD((V3333+_xlfn.XLOOKUP(N3333,CODE,VAL))*17,256))</f>
        <v>180</v>
      </c>
      <c r="X3333" s="33">
        <f ca="1">IF(O3333="",W3333,MOD((W3333+_xlfn.XLOOKUP(O3333,CODE,VAL))*17,256))</f>
        <v>180</v>
      </c>
      <c r="Y3333" s="33">
        <f ca="1">IF(P3333="",X3333,MOD((X3333+_xlfn.XLOOKUP(P3333,CODE,VAL))*17,256))</f>
        <v>180</v>
      </c>
    </row>
    <row r="3334" spans="5:25">
      <c r="E3334" t="str">
        <f ca="1"/>
        <v>bb=2</v>
      </c>
      <c r="F3334" t="str" cm="1">
        <f t="array" aca="1" ref="F3334" ca="1">_xlfn.IFS(E3334="","",IFERROR(FIND("-",E3334),0)&gt;0,LEFT(E3334,FIND("-",E3334)-1),TRUE,LEFT(E3334,FIND("=",E3334)-1))</f>
        <v>bb</v>
      </c>
      <c r="G3334" cm="1">
        <f t="array" aca="1" ref="G3334" ca="1">_xlfn.IFS(E3334="","",IFERROR(FIND("-",E3334),0)&gt;0,0,TRUE,VALUE(MID(E3334,FIND("=",E3334)+1,10)))</f>
        <v>2</v>
      </c>
      <c r="H3334">
        <f t="shared" ca="1" si="276"/>
        <v>4</v>
      </c>
      <c r="I3334" t="str">
        <f t="shared" ca="1" si="277"/>
        <v>b</v>
      </c>
      <c r="J3334" t="str">
        <f t="shared" ca="1" si="280"/>
        <v>b</v>
      </c>
      <c r="K3334" t="str">
        <f t="shared" ca="1" si="280"/>
        <v>=</v>
      </c>
      <c r="L3334" t="str">
        <f t="shared" ca="1" si="280"/>
        <v>2</v>
      </c>
      <c r="M3334" t="str">
        <f t="shared" ca="1" si="280"/>
        <v/>
      </c>
      <c r="N3334" t="str">
        <f t="shared" ca="1" si="280"/>
        <v/>
      </c>
      <c r="O3334" t="str">
        <f t="shared" ca="1" si="280"/>
        <v/>
      </c>
      <c r="P3334" s="19" t="str">
        <f t="shared" ca="1" si="280"/>
        <v/>
      </c>
      <c r="Q3334" s="33">
        <f t="shared" si="278"/>
        <v>0</v>
      </c>
      <c r="R3334" s="33">
        <f ca="1">IF(I3334="",Q3334,MOD((Q3334+_xlfn.XLOOKUP(I3334,CODE,VAL))*17,256))</f>
        <v>130</v>
      </c>
      <c r="S3334" s="33">
        <f ca="1">IF(J3334="",R3334,MOD((R3334+_xlfn.XLOOKUP(J3334,CODE,VAL))*17,256))</f>
        <v>36</v>
      </c>
      <c r="T3334" s="33">
        <f ca="1">IF(K3334="",S3334,MOD((S3334+_xlfn.XLOOKUP(K3334,CODE,VAL))*17,256))</f>
        <v>113</v>
      </c>
      <c r="U3334" s="33">
        <f ca="1">IF(L3334="",T3334,MOD((T3334+_xlfn.XLOOKUP(L3334,CODE,VAL))*17,256))</f>
        <v>211</v>
      </c>
      <c r="V3334" s="33">
        <f ca="1">IF(M3334="",U3334,MOD((U3334+_xlfn.XLOOKUP(M3334,CODE,VAL))*17,256))</f>
        <v>211</v>
      </c>
      <c r="W3334" s="33">
        <f ca="1">IF(N3334="",V3334,MOD((V3334+_xlfn.XLOOKUP(N3334,CODE,VAL))*17,256))</f>
        <v>211</v>
      </c>
      <c r="X3334" s="33">
        <f ca="1">IF(O3334="",W3334,MOD((W3334+_xlfn.XLOOKUP(O3334,CODE,VAL))*17,256))</f>
        <v>211</v>
      </c>
      <c r="Y3334" s="33">
        <f ca="1">IF(P3334="",X3334,MOD((X3334+_xlfn.XLOOKUP(P3334,CODE,VAL))*17,256))</f>
        <v>211</v>
      </c>
    </row>
    <row r="3335" spans="5:25">
      <c r="E3335" t="str">
        <f ca="1"/>
        <v>msdnpt-</v>
      </c>
      <c r="F3335" t="str" cm="1">
        <f t="array" aca="1" ref="F3335" ca="1">_xlfn.IFS(E3335="","",IFERROR(FIND("-",E3335),0)&gt;0,LEFT(E3335,FIND("-",E3335)-1),TRUE,LEFT(E3335,FIND("=",E3335)-1))</f>
        <v>msdnpt</v>
      </c>
      <c r="G3335" cm="1">
        <f t="array" aca="1" ref="G3335" ca="1">_xlfn.IFS(E3335="","",IFERROR(FIND("-",E3335),0)&gt;0,0,TRUE,VALUE(MID(E3335,FIND("=",E3335)+1,10)))</f>
        <v>0</v>
      </c>
      <c r="H3335">
        <f t="shared" ca="1" si="276"/>
        <v>7</v>
      </c>
      <c r="I3335" t="str">
        <f t="shared" ca="1" si="277"/>
        <v>m</v>
      </c>
      <c r="J3335" t="str">
        <f t="shared" ca="1" si="280"/>
        <v>s</v>
      </c>
      <c r="K3335" t="str">
        <f t="shared" ca="1" si="280"/>
        <v>d</v>
      </c>
      <c r="L3335" t="str">
        <f t="shared" ca="1" si="280"/>
        <v>n</v>
      </c>
      <c r="M3335" t="str">
        <f t="shared" ca="1" si="280"/>
        <v>p</v>
      </c>
      <c r="N3335" t="str">
        <f t="shared" ca="1" si="280"/>
        <v>t</v>
      </c>
      <c r="O3335" t="str">
        <f t="shared" ca="1" si="280"/>
        <v>-</v>
      </c>
      <c r="P3335" s="19" t="str">
        <f t="shared" ca="1" si="280"/>
        <v/>
      </c>
      <c r="Q3335" s="33">
        <f t="shared" si="278"/>
        <v>0</v>
      </c>
      <c r="R3335" s="33">
        <f ca="1">IF(I3335="",Q3335,MOD((Q3335+_xlfn.XLOOKUP(I3335,CODE,VAL))*17,256))</f>
        <v>61</v>
      </c>
      <c r="S3335" s="33">
        <f ca="1">IF(J3335="",R3335,MOD((R3335+_xlfn.XLOOKUP(J3335,CODE,VAL))*17,256))</f>
        <v>176</v>
      </c>
      <c r="T3335" s="33">
        <f ca="1">IF(K3335="",S3335,MOD((S3335+_xlfn.XLOOKUP(K3335,CODE,VAL))*17,256))</f>
        <v>84</v>
      </c>
      <c r="U3335" s="33">
        <f ca="1">IF(L3335="",T3335,MOD((T3335+_xlfn.XLOOKUP(L3335,CODE,VAL))*17,256))</f>
        <v>226</v>
      </c>
      <c r="V3335" s="33">
        <f ca="1">IF(M3335="",U3335,MOD((U3335+_xlfn.XLOOKUP(M3335,CODE,VAL))*17,256))</f>
        <v>114</v>
      </c>
      <c r="W3335" s="33">
        <f ca="1">IF(N3335="",V3335,MOD((V3335+_xlfn.XLOOKUP(N3335,CODE,VAL))*17,256))</f>
        <v>70</v>
      </c>
      <c r="X3335" s="33">
        <f ca="1">IF(O3335="",W3335,MOD((W3335+_xlfn.XLOOKUP(O3335,CODE,VAL))*17,256))</f>
        <v>163</v>
      </c>
      <c r="Y3335" s="33">
        <f ca="1">IF(P3335="",X3335,MOD((X3335+_xlfn.XLOOKUP(P3335,CODE,VAL))*17,256))</f>
        <v>163</v>
      </c>
    </row>
    <row r="3336" spans="5:25">
      <c r="E3336" t="str">
        <f ca="1"/>
        <v>xtd=8</v>
      </c>
      <c r="F3336" t="str" cm="1">
        <f t="array" aca="1" ref="F3336" ca="1">_xlfn.IFS(E3336="","",IFERROR(FIND("-",E3336),0)&gt;0,LEFT(E3336,FIND("-",E3336)-1),TRUE,LEFT(E3336,FIND("=",E3336)-1))</f>
        <v>xtd</v>
      </c>
      <c r="G3336" cm="1">
        <f t="array" aca="1" ref="G3336" ca="1">_xlfn.IFS(E3336="","",IFERROR(FIND("-",E3336),0)&gt;0,0,TRUE,VALUE(MID(E3336,FIND("=",E3336)+1,10)))</f>
        <v>8</v>
      </c>
      <c r="H3336">
        <f t="shared" ca="1" si="276"/>
        <v>5</v>
      </c>
      <c r="I3336" t="str">
        <f t="shared" ca="1" si="277"/>
        <v>x</v>
      </c>
      <c r="J3336" t="str">
        <f t="shared" ca="1" si="280"/>
        <v>t</v>
      </c>
      <c r="K3336" t="str">
        <f t="shared" ca="1" si="280"/>
        <v>d</v>
      </c>
      <c r="L3336" t="str">
        <f t="shared" ca="1" si="280"/>
        <v>=</v>
      </c>
      <c r="M3336" t="str">
        <f t="shared" ca="1" si="280"/>
        <v>8</v>
      </c>
      <c r="N3336" t="str">
        <f t="shared" ca="1" si="280"/>
        <v/>
      </c>
      <c r="O3336" t="str">
        <f t="shared" ca="1" si="280"/>
        <v/>
      </c>
      <c r="P3336" s="19" t="str">
        <f t="shared" ca="1" si="280"/>
        <v/>
      </c>
      <c r="Q3336" s="33">
        <f t="shared" si="278"/>
        <v>0</v>
      </c>
      <c r="R3336" s="33">
        <f ca="1">IF(I3336="",Q3336,MOD((Q3336+_xlfn.XLOOKUP(I3336,CODE,VAL))*17,256))</f>
        <v>248</v>
      </c>
      <c r="S3336" s="33">
        <f ca="1">IF(J3336="",R3336,MOD((R3336+_xlfn.XLOOKUP(J3336,CODE,VAL))*17,256))</f>
        <v>44</v>
      </c>
      <c r="T3336" s="33">
        <f ca="1">IF(K3336="",S3336,MOD((S3336+_xlfn.XLOOKUP(K3336,CODE,VAL))*17,256))</f>
        <v>144</v>
      </c>
      <c r="U3336" s="33">
        <f ca="1">IF(L3336="",T3336,MOD((T3336+_xlfn.XLOOKUP(L3336,CODE,VAL))*17,256))</f>
        <v>157</v>
      </c>
      <c r="V3336" s="33">
        <f ca="1">IF(M3336="",U3336,MOD((U3336+_xlfn.XLOOKUP(M3336,CODE,VAL))*17,256))</f>
        <v>37</v>
      </c>
      <c r="W3336" s="33">
        <f ca="1">IF(N3336="",V3336,MOD((V3336+_xlfn.XLOOKUP(N3336,CODE,VAL))*17,256))</f>
        <v>37</v>
      </c>
      <c r="X3336" s="33">
        <f ca="1">IF(O3336="",W3336,MOD((W3336+_xlfn.XLOOKUP(O3336,CODE,VAL))*17,256))</f>
        <v>37</v>
      </c>
      <c r="Y3336" s="33">
        <f ca="1">IF(P3336="",X3336,MOD((X3336+_xlfn.XLOOKUP(P3336,CODE,VAL))*17,256))</f>
        <v>37</v>
      </c>
    </row>
    <row r="3337" spans="5:25">
      <c r="E3337" t="str">
        <f ca="1"/>
        <v>rct=9</v>
      </c>
      <c r="F3337" t="str" cm="1">
        <f t="array" aca="1" ref="F3337" ca="1">_xlfn.IFS(E3337="","",IFERROR(FIND("-",E3337),0)&gt;0,LEFT(E3337,FIND("-",E3337)-1),TRUE,LEFT(E3337,FIND("=",E3337)-1))</f>
        <v>rct</v>
      </c>
      <c r="G3337" cm="1">
        <f t="array" aca="1" ref="G3337" ca="1">_xlfn.IFS(E3337="","",IFERROR(FIND("-",E3337),0)&gt;0,0,TRUE,VALUE(MID(E3337,FIND("=",E3337)+1,10)))</f>
        <v>9</v>
      </c>
      <c r="H3337">
        <f t="shared" ca="1" si="276"/>
        <v>5</v>
      </c>
      <c r="I3337" t="str">
        <f t="shared" ca="1" si="277"/>
        <v>r</v>
      </c>
      <c r="J3337" t="str">
        <f t="shared" ref="J3337:P3365" ca="1" si="281">MID($E3337,J$11,1)</f>
        <v>c</v>
      </c>
      <c r="K3337" t="str">
        <f t="shared" ca="1" si="281"/>
        <v>t</v>
      </c>
      <c r="L3337" t="str">
        <f t="shared" ca="1" si="281"/>
        <v>=</v>
      </c>
      <c r="M3337" t="str">
        <f t="shared" ca="1" si="281"/>
        <v>9</v>
      </c>
      <c r="N3337" t="str">
        <f t="shared" ca="1" si="281"/>
        <v/>
      </c>
      <c r="O3337" t="str">
        <f t="shared" ca="1" si="281"/>
        <v/>
      </c>
      <c r="P3337" s="19" t="str">
        <f t="shared" ca="1" si="281"/>
        <v/>
      </c>
      <c r="Q3337" s="33">
        <f t="shared" si="278"/>
        <v>0</v>
      </c>
      <c r="R3337" s="33">
        <f ca="1">IF(I3337="",Q3337,MOD((Q3337+_xlfn.XLOOKUP(I3337,CODE,VAL))*17,256))</f>
        <v>146</v>
      </c>
      <c r="S3337" s="33">
        <f ca="1">IF(J3337="",R3337,MOD((R3337+_xlfn.XLOOKUP(J3337,CODE,VAL))*17,256))</f>
        <v>69</v>
      </c>
      <c r="T3337" s="33">
        <f ca="1">IF(K3337="",S3337,MOD((S3337+_xlfn.XLOOKUP(K3337,CODE,VAL))*17,256))</f>
        <v>73</v>
      </c>
      <c r="U3337" s="33">
        <f ca="1">IF(L3337="",T3337,MOD((T3337+_xlfn.XLOOKUP(L3337,CODE,VAL))*17,256))</f>
        <v>230</v>
      </c>
      <c r="V3337" s="33">
        <f ca="1">IF(M3337="",U3337,MOD((U3337+_xlfn.XLOOKUP(M3337,CODE,VAL))*17,256))</f>
        <v>15</v>
      </c>
      <c r="W3337" s="33">
        <f ca="1">IF(N3337="",V3337,MOD((V3337+_xlfn.XLOOKUP(N3337,CODE,VAL))*17,256))</f>
        <v>15</v>
      </c>
      <c r="X3337" s="33">
        <f ca="1">IF(O3337="",W3337,MOD((W3337+_xlfn.XLOOKUP(O3337,CODE,VAL))*17,256))</f>
        <v>15</v>
      </c>
      <c r="Y3337" s="33">
        <f ca="1">IF(P3337="",X3337,MOD((X3337+_xlfn.XLOOKUP(P3337,CODE,VAL))*17,256))</f>
        <v>15</v>
      </c>
    </row>
    <row r="3338" spans="5:25">
      <c r="E3338" t="str">
        <f ca="1"/>
        <v>djk=9</v>
      </c>
      <c r="F3338" t="str" cm="1">
        <f t="array" aca="1" ref="F3338" ca="1">_xlfn.IFS(E3338="","",IFERROR(FIND("-",E3338),0)&gt;0,LEFT(E3338,FIND("-",E3338)-1),TRUE,LEFT(E3338,FIND("=",E3338)-1))</f>
        <v>djk</v>
      </c>
      <c r="G3338" cm="1">
        <f t="array" aca="1" ref="G3338" ca="1">_xlfn.IFS(E3338="","",IFERROR(FIND("-",E3338),0)&gt;0,0,TRUE,VALUE(MID(E3338,FIND("=",E3338)+1,10)))</f>
        <v>9</v>
      </c>
      <c r="H3338">
        <f t="shared" ca="1" si="276"/>
        <v>5</v>
      </c>
      <c r="I3338" t="str">
        <f t="shared" ca="1" si="277"/>
        <v>d</v>
      </c>
      <c r="J3338" t="str">
        <f t="shared" ca="1" si="281"/>
        <v>j</v>
      </c>
      <c r="K3338" t="str">
        <f t="shared" ca="1" si="281"/>
        <v>k</v>
      </c>
      <c r="L3338" t="str">
        <f t="shared" ca="1" si="281"/>
        <v>=</v>
      </c>
      <c r="M3338" t="str">
        <f t="shared" ca="1" si="281"/>
        <v>9</v>
      </c>
      <c r="N3338" t="str">
        <f t="shared" ca="1" si="281"/>
        <v/>
      </c>
      <c r="O3338" t="str">
        <f t="shared" ca="1" si="281"/>
        <v/>
      </c>
      <c r="P3338" s="19" t="str">
        <f t="shared" ca="1" si="281"/>
        <v/>
      </c>
      <c r="Q3338" s="33">
        <f t="shared" si="278"/>
        <v>0</v>
      </c>
      <c r="R3338" s="33">
        <f ca="1">IF(I3338="",Q3338,MOD((Q3338+_xlfn.XLOOKUP(I3338,CODE,VAL))*17,256))</f>
        <v>164</v>
      </c>
      <c r="S3338" s="33">
        <f ca="1">IF(J3338="",R3338,MOD((R3338+_xlfn.XLOOKUP(J3338,CODE,VAL))*17,256))</f>
        <v>238</v>
      </c>
      <c r="T3338" s="33">
        <f ca="1">IF(K3338="",S3338,MOD((S3338+_xlfn.XLOOKUP(K3338,CODE,VAL))*17,256))</f>
        <v>233</v>
      </c>
      <c r="U3338" s="33">
        <f ca="1">IF(L3338="",T3338,MOD((T3338+_xlfn.XLOOKUP(L3338,CODE,VAL))*17,256))</f>
        <v>134</v>
      </c>
      <c r="V3338" s="33">
        <f ca="1">IF(M3338="",U3338,MOD((U3338+_xlfn.XLOOKUP(M3338,CODE,VAL))*17,256))</f>
        <v>175</v>
      </c>
      <c r="W3338" s="33">
        <f ca="1">IF(N3338="",V3338,MOD((V3338+_xlfn.XLOOKUP(N3338,CODE,VAL))*17,256))</f>
        <v>175</v>
      </c>
      <c r="X3338" s="33">
        <f ca="1">IF(O3338="",W3338,MOD((W3338+_xlfn.XLOOKUP(O3338,CODE,VAL))*17,256))</f>
        <v>175</v>
      </c>
      <c r="Y3338" s="33">
        <f ca="1">IF(P3338="",X3338,MOD((X3338+_xlfn.XLOOKUP(P3338,CODE,VAL))*17,256))</f>
        <v>175</v>
      </c>
    </row>
    <row r="3339" spans="5:25">
      <c r="E3339" t="str">
        <f ca="1"/>
        <v>rff-</v>
      </c>
      <c r="F3339" t="str" cm="1">
        <f t="array" aca="1" ref="F3339" ca="1">_xlfn.IFS(E3339="","",IFERROR(FIND("-",E3339),0)&gt;0,LEFT(E3339,FIND("-",E3339)-1),TRUE,LEFT(E3339,FIND("=",E3339)-1))</f>
        <v>rff</v>
      </c>
      <c r="G3339" cm="1">
        <f t="array" aca="1" ref="G3339" ca="1">_xlfn.IFS(E3339="","",IFERROR(FIND("-",E3339),0)&gt;0,0,TRUE,VALUE(MID(E3339,FIND("=",E3339)+1,10)))</f>
        <v>0</v>
      </c>
      <c r="H3339">
        <f t="shared" ca="1" si="276"/>
        <v>4</v>
      </c>
      <c r="I3339" t="str">
        <f t="shared" ca="1" si="277"/>
        <v>r</v>
      </c>
      <c r="J3339" t="str">
        <f t="shared" ca="1" si="281"/>
        <v>f</v>
      </c>
      <c r="K3339" t="str">
        <f t="shared" ca="1" si="281"/>
        <v>f</v>
      </c>
      <c r="L3339" t="str">
        <f t="shared" ca="1" si="281"/>
        <v>-</v>
      </c>
      <c r="M3339" t="str">
        <f t="shared" ca="1" si="281"/>
        <v/>
      </c>
      <c r="N3339" t="str">
        <f t="shared" ca="1" si="281"/>
        <v/>
      </c>
      <c r="O3339" t="str">
        <f t="shared" ca="1" si="281"/>
        <v/>
      </c>
      <c r="P3339" s="19" t="str">
        <f t="shared" ca="1" si="281"/>
        <v/>
      </c>
      <c r="Q3339" s="33">
        <f t="shared" si="278"/>
        <v>0</v>
      </c>
      <c r="R3339" s="33">
        <f ca="1">IF(I3339="",Q3339,MOD((Q3339+_xlfn.XLOOKUP(I3339,CODE,VAL))*17,256))</f>
        <v>146</v>
      </c>
      <c r="S3339" s="33">
        <f ca="1">IF(J3339="",R3339,MOD((R3339+_xlfn.XLOOKUP(J3339,CODE,VAL))*17,256))</f>
        <v>120</v>
      </c>
      <c r="T3339" s="33">
        <f ca="1">IF(K3339="",S3339,MOD((S3339+_xlfn.XLOOKUP(K3339,CODE,VAL))*17,256))</f>
        <v>190</v>
      </c>
      <c r="U3339" s="33">
        <f ca="1">IF(L3339="",T3339,MOD((T3339+_xlfn.XLOOKUP(L3339,CODE,VAL))*17,256))</f>
        <v>155</v>
      </c>
      <c r="V3339" s="33">
        <f ca="1">IF(M3339="",U3339,MOD((U3339+_xlfn.XLOOKUP(M3339,CODE,VAL))*17,256))</f>
        <v>155</v>
      </c>
      <c r="W3339" s="33">
        <f ca="1">IF(N3339="",V3339,MOD((V3339+_xlfn.XLOOKUP(N3339,CODE,VAL))*17,256))</f>
        <v>155</v>
      </c>
      <c r="X3339" s="33">
        <f ca="1">IF(O3339="",W3339,MOD((W3339+_xlfn.XLOOKUP(O3339,CODE,VAL))*17,256))</f>
        <v>155</v>
      </c>
      <c r="Y3339" s="33">
        <f ca="1">IF(P3339="",X3339,MOD((X3339+_xlfn.XLOOKUP(P3339,CODE,VAL))*17,256))</f>
        <v>155</v>
      </c>
    </row>
    <row r="3340" spans="5:25">
      <c r="E3340" t="str">
        <f ca="1"/>
        <v>rpkx=6</v>
      </c>
      <c r="F3340" t="str" cm="1">
        <f t="array" aca="1" ref="F3340" ca="1">_xlfn.IFS(E3340="","",IFERROR(FIND("-",E3340),0)&gt;0,LEFT(E3340,FIND("-",E3340)-1),TRUE,LEFT(E3340,FIND("=",E3340)-1))</f>
        <v>rpkx</v>
      </c>
      <c r="G3340" cm="1">
        <f t="array" aca="1" ref="G3340" ca="1">_xlfn.IFS(E3340="","",IFERROR(FIND("-",E3340),0)&gt;0,0,TRUE,VALUE(MID(E3340,FIND("=",E3340)+1,10)))</f>
        <v>6</v>
      </c>
      <c r="H3340">
        <f t="shared" ca="1" si="276"/>
        <v>6</v>
      </c>
      <c r="I3340" t="str">
        <f t="shared" ca="1" si="277"/>
        <v>r</v>
      </c>
      <c r="J3340" t="str">
        <f t="shared" ca="1" si="281"/>
        <v>p</v>
      </c>
      <c r="K3340" t="str">
        <f t="shared" ca="1" si="281"/>
        <v>k</v>
      </c>
      <c r="L3340" t="str">
        <f t="shared" ca="1" si="281"/>
        <v>x</v>
      </c>
      <c r="M3340" t="str">
        <f t="shared" ca="1" si="281"/>
        <v>=</v>
      </c>
      <c r="N3340" t="str">
        <f t="shared" ca="1" si="281"/>
        <v>6</v>
      </c>
      <c r="O3340" t="str">
        <f t="shared" ca="1" si="281"/>
        <v/>
      </c>
      <c r="P3340" s="19" t="str">
        <f t="shared" ca="1" si="281"/>
        <v/>
      </c>
      <c r="Q3340" s="33">
        <f t="shared" si="278"/>
        <v>0</v>
      </c>
      <c r="R3340" s="33">
        <f ca="1">IF(I3340="",Q3340,MOD((Q3340+_xlfn.XLOOKUP(I3340,CODE,VAL))*17,256))</f>
        <v>146</v>
      </c>
      <c r="S3340" s="33">
        <f ca="1">IF(J3340="",R3340,MOD((R3340+_xlfn.XLOOKUP(J3340,CODE,VAL))*17,256))</f>
        <v>34</v>
      </c>
      <c r="T3340" s="33">
        <f ca="1">IF(K3340="",S3340,MOD((S3340+_xlfn.XLOOKUP(K3340,CODE,VAL))*17,256))</f>
        <v>93</v>
      </c>
      <c r="U3340" s="33">
        <f ca="1">IF(L3340="",T3340,MOD((T3340+_xlfn.XLOOKUP(L3340,CODE,VAL))*17,256))</f>
        <v>37</v>
      </c>
      <c r="V3340" s="33">
        <f ca="1">IF(M3340="",U3340,MOD((U3340+_xlfn.XLOOKUP(M3340,CODE,VAL))*17,256))</f>
        <v>130</v>
      </c>
      <c r="W3340" s="33">
        <f ca="1">IF(N3340="",V3340,MOD((V3340+_xlfn.XLOOKUP(N3340,CODE,VAL))*17,256))</f>
        <v>56</v>
      </c>
      <c r="X3340" s="33">
        <f ca="1">IF(O3340="",W3340,MOD((W3340+_xlfn.XLOOKUP(O3340,CODE,VAL))*17,256))</f>
        <v>56</v>
      </c>
      <c r="Y3340" s="33">
        <f ca="1">IF(P3340="",X3340,MOD((X3340+_xlfn.XLOOKUP(P3340,CODE,VAL))*17,256))</f>
        <v>56</v>
      </c>
    </row>
    <row r="3341" spans="5:25">
      <c r="E3341" t="str">
        <f ca="1"/>
        <v>qmms=6</v>
      </c>
      <c r="F3341" t="str" cm="1">
        <f t="array" aca="1" ref="F3341" ca="1">_xlfn.IFS(E3341="","",IFERROR(FIND("-",E3341),0)&gt;0,LEFT(E3341,FIND("-",E3341)-1),TRUE,LEFT(E3341,FIND("=",E3341)-1))</f>
        <v>qmms</v>
      </c>
      <c r="G3341" cm="1">
        <f t="array" aca="1" ref="G3341" ca="1">_xlfn.IFS(E3341="","",IFERROR(FIND("-",E3341),0)&gt;0,0,TRUE,VALUE(MID(E3341,FIND("=",E3341)+1,10)))</f>
        <v>6</v>
      </c>
      <c r="H3341">
        <f t="shared" ca="1" si="276"/>
        <v>6</v>
      </c>
      <c r="I3341" t="str">
        <f t="shared" ca="1" si="277"/>
        <v>q</v>
      </c>
      <c r="J3341" t="str">
        <f t="shared" ca="1" si="281"/>
        <v>m</v>
      </c>
      <c r="K3341" t="str">
        <f t="shared" ca="1" si="281"/>
        <v>m</v>
      </c>
      <c r="L3341" t="str">
        <f t="shared" ca="1" si="281"/>
        <v>s</v>
      </c>
      <c r="M3341" t="str">
        <f t="shared" ca="1" si="281"/>
        <v>=</v>
      </c>
      <c r="N3341" t="str">
        <f t="shared" ca="1" si="281"/>
        <v>6</v>
      </c>
      <c r="O3341" t="str">
        <f t="shared" ca="1" si="281"/>
        <v/>
      </c>
      <c r="P3341" s="19" t="str">
        <f t="shared" ca="1" si="281"/>
        <v/>
      </c>
      <c r="Q3341" s="33">
        <f t="shared" si="278"/>
        <v>0</v>
      </c>
      <c r="R3341" s="33">
        <f ca="1">IF(I3341="",Q3341,MOD((Q3341+_xlfn.XLOOKUP(I3341,CODE,VAL))*17,256))</f>
        <v>129</v>
      </c>
      <c r="S3341" s="33">
        <f ca="1">IF(J3341="",R3341,MOD((R3341+_xlfn.XLOOKUP(J3341,CODE,VAL))*17,256))</f>
        <v>206</v>
      </c>
      <c r="T3341" s="33">
        <f ca="1">IF(K3341="",S3341,MOD((S3341+_xlfn.XLOOKUP(K3341,CODE,VAL))*17,256))</f>
        <v>235</v>
      </c>
      <c r="U3341" s="33">
        <f ca="1">IF(L3341="",T3341,MOD((T3341+_xlfn.XLOOKUP(L3341,CODE,VAL))*17,256))</f>
        <v>62</v>
      </c>
      <c r="V3341" s="33">
        <f ca="1">IF(M3341="",U3341,MOD((U3341+_xlfn.XLOOKUP(M3341,CODE,VAL))*17,256))</f>
        <v>43</v>
      </c>
      <c r="W3341" s="33">
        <f ca="1">IF(N3341="",V3341,MOD((V3341+_xlfn.XLOOKUP(N3341,CODE,VAL))*17,256))</f>
        <v>113</v>
      </c>
      <c r="X3341" s="33">
        <f ca="1">IF(O3341="",W3341,MOD((W3341+_xlfn.XLOOKUP(O3341,CODE,VAL))*17,256))</f>
        <v>113</v>
      </c>
      <c r="Y3341" s="33">
        <f ca="1">IF(P3341="",X3341,MOD((X3341+_xlfn.XLOOKUP(P3341,CODE,VAL))*17,256))</f>
        <v>113</v>
      </c>
    </row>
    <row r="3342" spans="5:25">
      <c r="E3342" t="str">
        <f ca="1"/>
        <v>fc=3</v>
      </c>
      <c r="F3342" t="str" cm="1">
        <f t="array" aca="1" ref="F3342" ca="1">_xlfn.IFS(E3342="","",IFERROR(FIND("-",E3342),0)&gt;0,LEFT(E3342,FIND("-",E3342)-1),TRUE,LEFT(E3342,FIND("=",E3342)-1))</f>
        <v>fc</v>
      </c>
      <c r="G3342" cm="1">
        <f t="array" aca="1" ref="G3342" ca="1">_xlfn.IFS(E3342="","",IFERROR(FIND("-",E3342),0)&gt;0,0,TRUE,VALUE(MID(E3342,FIND("=",E3342)+1,10)))</f>
        <v>3</v>
      </c>
      <c r="H3342">
        <f t="shared" ref="H3342:H3405" ca="1" si="282">IF($E3342="","",LEN(E3342))</f>
        <v>4</v>
      </c>
      <c r="I3342" t="str">
        <f t="shared" ca="1" si="277"/>
        <v>f</v>
      </c>
      <c r="J3342" t="str">
        <f t="shared" ca="1" si="281"/>
        <v>c</v>
      </c>
      <c r="K3342" t="str">
        <f t="shared" ca="1" si="281"/>
        <v>=</v>
      </c>
      <c r="L3342" t="str">
        <f t="shared" ca="1" si="281"/>
        <v>3</v>
      </c>
      <c r="M3342" t="str">
        <f t="shared" ca="1" si="281"/>
        <v/>
      </c>
      <c r="N3342" t="str">
        <f t="shared" ca="1" si="281"/>
        <v/>
      </c>
      <c r="O3342" t="str">
        <f t="shared" ca="1" si="281"/>
        <v/>
      </c>
      <c r="P3342" s="19" t="str">
        <f t="shared" ca="1" si="281"/>
        <v/>
      </c>
      <c r="Q3342" s="33">
        <f t="shared" si="278"/>
        <v>0</v>
      </c>
      <c r="R3342" s="33">
        <f ca="1">IF(I3342="",Q3342,MOD((Q3342+_xlfn.XLOOKUP(I3342,CODE,VAL))*17,256))</f>
        <v>198</v>
      </c>
      <c r="S3342" s="33">
        <f ca="1">IF(J3342="",R3342,MOD((R3342+_xlfn.XLOOKUP(J3342,CODE,VAL))*17,256))</f>
        <v>185</v>
      </c>
      <c r="T3342" s="33">
        <f ca="1">IF(K3342="",S3342,MOD((S3342+_xlfn.XLOOKUP(K3342,CODE,VAL))*17,256))</f>
        <v>86</v>
      </c>
      <c r="U3342" s="33">
        <f ca="1">IF(L3342="",T3342,MOD((T3342+_xlfn.XLOOKUP(L3342,CODE,VAL))*17,256))</f>
        <v>25</v>
      </c>
      <c r="V3342" s="33">
        <f ca="1">IF(M3342="",U3342,MOD((U3342+_xlfn.XLOOKUP(M3342,CODE,VAL))*17,256))</f>
        <v>25</v>
      </c>
      <c r="W3342" s="33">
        <f ca="1">IF(N3342="",V3342,MOD((V3342+_xlfn.XLOOKUP(N3342,CODE,VAL))*17,256))</f>
        <v>25</v>
      </c>
      <c r="X3342" s="33">
        <f ca="1">IF(O3342="",W3342,MOD((W3342+_xlfn.XLOOKUP(O3342,CODE,VAL))*17,256))</f>
        <v>25</v>
      </c>
      <c r="Y3342" s="33">
        <f ca="1">IF(P3342="",X3342,MOD((X3342+_xlfn.XLOOKUP(P3342,CODE,VAL))*17,256))</f>
        <v>25</v>
      </c>
    </row>
    <row r="3343" spans="5:25">
      <c r="E3343" t="str">
        <f ca="1"/>
        <v>srvd-</v>
      </c>
      <c r="F3343" t="str" cm="1">
        <f t="array" aca="1" ref="F3343" ca="1">_xlfn.IFS(E3343="","",IFERROR(FIND("-",E3343),0)&gt;0,LEFT(E3343,FIND("-",E3343)-1),TRUE,LEFT(E3343,FIND("=",E3343)-1))</f>
        <v>srvd</v>
      </c>
      <c r="G3343" cm="1">
        <f t="array" aca="1" ref="G3343" ca="1">_xlfn.IFS(E3343="","",IFERROR(FIND("-",E3343),0)&gt;0,0,TRUE,VALUE(MID(E3343,FIND("=",E3343)+1,10)))</f>
        <v>0</v>
      </c>
      <c r="H3343">
        <f t="shared" ca="1" si="282"/>
        <v>5</v>
      </c>
      <c r="I3343" t="str">
        <f t="shared" ref="I3343:I3406" ca="1" si="283">MID($E3343,I$11,1)</f>
        <v>s</v>
      </c>
      <c r="J3343" t="str">
        <f t="shared" ca="1" si="281"/>
        <v>r</v>
      </c>
      <c r="K3343" t="str">
        <f t="shared" ca="1" si="281"/>
        <v>v</v>
      </c>
      <c r="L3343" t="str">
        <f t="shared" ca="1" si="281"/>
        <v>d</v>
      </c>
      <c r="M3343" t="str">
        <f t="shared" ca="1" si="281"/>
        <v>-</v>
      </c>
      <c r="N3343" t="str">
        <f t="shared" ca="1" si="281"/>
        <v/>
      </c>
      <c r="O3343" t="str">
        <f t="shared" ca="1" si="281"/>
        <v/>
      </c>
      <c r="P3343" s="19" t="str">
        <f t="shared" ca="1" si="281"/>
        <v/>
      </c>
      <c r="Q3343" s="33">
        <f t="shared" ref="Q3343:Q3406" si="284">Q3342</f>
        <v>0</v>
      </c>
      <c r="R3343" s="33">
        <f ca="1">IF(I3343="",Q3343,MOD((Q3343+_xlfn.XLOOKUP(I3343,CODE,VAL))*17,256))</f>
        <v>163</v>
      </c>
      <c r="S3343" s="33">
        <f ca="1">IF(J3343="",R3343,MOD((R3343+_xlfn.XLOOKUP(J3343,CODE,VAL))*17,256))</f>
        <v>101</v>
      </c>
      <c r="T3343" s="33">
        <f ca="1">IF(K3343="",S3343,MOD((S3343+_xlfn.XLOOKUP(K3343,CODE,VAL))*17,256))</f>
        <v>139</v>
      </c>
      <c r="U3343" s="33">
        <f ca="1">IF(L3343="",T3343,MOD((T3343+_xlfn.XLOOKUP(L3343,CODE,VAL))*17,256))</f>
        <v>223</v>
      </c>
      <c r="V3343" s="33">
        <f ca="1">IF(M3343="",U3343,MOD((U3343+_xlfn.XLOOKUP(M3343,CODE,VAL))*17,256))</f>
        <v>204</v>
      </c>
      <c r="W3343" s="33">
        <f ca="1">IF(N3343="",V3343,MOD((V3343+_xlfn.XLOOKUP(N3343,CODE,VAL))*17,256))</f>
        <v>204</v>
      </c>
      <c r="X3343" s="33">
        <f ca="1">IF(O3343="",W3343,MOD((W3343+_xlfn.XLOOKUP(O3343,CODE,VAL))*17,256))</f>
        <v>204</v>
      </c>
      <c r="Y3343" s="33">
        <f ca="1">IF(P3343="",X3343,MOD((X3343+_xlfn.XLOOKUP(P3343,CODE,VAL))*17,256))</f>
        <v>204</v>
      </c>
    </row>
    <row r="3344" spans="5:25">
      <c r="E3344" t="str">
        <f ca="1"/>
        <v>qqv=7</v>
      </c>
      <c r="F3344" t="str" cm="1">
        <f t="array" aca="1" ref="F3344" ca="1">_xlfn.IFS(E3344="","",IFERROR(FIND("-",E3344),0)&gt;0,LEFT(E3344,FIND("-",E3344)-1),TRUE,LEFT(E3344,FIND("=",E3344)-1))</f>
        <v>qqv</v>
      </c>
      <c r="G3344" cm="1">
        <f t="array" aca="1" ref="G3344" ca="1">_xlfn.IFS(E3344="","",IFERROR(FIND("-",E3344),0)&gt;0,0,TRUE,VALUE(MID(E3344,FIND("=",E3344)+1,10)))</f>
        <v>7</v>
      </c>
      <c r="H3344">
        <f t="shared" ca="1" si="282"/>
        <v>5</v>
      </c>
      <c r="I3344" t="str">
        <f t="shared" ca="1" si="283"/>
        <v>q</v>
      </c>
      <c r="J3344" t="str">
        <f t="shared" ca="1" si="281"/>
        <v>q</v>
      </c>
      <c r="K3344" t="str">
        <f t="shared" ca="1" si="281"/>
        <v>v</v>
      </c>
      <c r="L3344" t="str">
        <f t="shared" ca="1" si="281"/>
        <v>=</v>
      </c>
      <c r="M3344" t="str">
        <f t="shared" ca="1" si="281"/>
        <v>7</v>
      </c>
      <c r="N3344" t="str">
        <f t="shared" ca="1" si="281"/>
        <v/>
      </c>
      <c r="O3344" t="str">
        <f t="shared" ca="1" si="281"/>
        <v/>
      </c>
      <c r="P3344" s="19" t="str">
        <f t="shared" ca="1" si="281"/>
        <v/>
      </c>
      <c r="Q3344" s="33">
        <f t="shared" si="284"/>
        <v>0</v>
      </c>
      <c r="R3344" s="33">
        <f ca="1">IF(I3344="",Q3344,MOD((Q3344+_xlfn.XLOOKUP(I3344,CODE,VAL))*17,256))</f>
        <v>129</v>
      </c>
      <c r="S3344" s="33">
        <f ca="1">IF(J3344="",R3344,MOD((R3344+_xlfn.XLOOKUP(J3344,CODE,VAL))*17,256))</f>
        <v>18</v>
      </c>
      <c r="T3344" s="33">
        <f ca="1">IF(K3344="",S3344,MOD((S3344+_xlfn.XLOOKUP(K3344,CODE,VAL))*17,256))</f>
        <v>8</v>
      </c>
      <c r="U3344" s="33">
        <f ca="1">IF(L3344="",T3344,MOD((T3344+_xlfn.XLOOKUP(L3344,CODE,VAL))*17,256))</f>
        <v>149</v>
      </c>
      <c r="V3344" s="33">
        <f ca="1">IF(M3344="",U3344,MOD((U3344+_xlfn.XLOOKUP(M3344,CODE,VAL))*17,256))</f>
        <v>140</v>
      </c>
      <c r="W3344" s="33">
        <f ca="1">IF(N3344="",V3344,MOD((V3344+_xlfn.XLOOKUP(N3344,CODE,VAL))*17,256))</f>
        <v>140</v>
      </c>
      <c r="X3344" s="33">
        <f ca="1">IF(O3344="",W3344,MOD((W3344+_xlfn.XLOOKUP(O3344,CODE,VAL))*17,256))</f>
        <v>140</v>
      </c>
      <c r="Y3344" s="33">
        <f ca="1">IF(P3344="",X3344,MOD((X3344+_xlfn.XLOOKUP(P3344,CODE,VAL))*17,256))</f>
        <v>140</v>
      </c>
    </row>
    <row r="3345" spans="5:25">
      <c r="E3345" t="str">
        <f ca="1"/>
        <v>kx=8</v>
      </c>
      <c r="F3345" t="str" cm="1">
        <f t="array" aca="1" ref="F3345" ca="1">_xlfn.IFS(E3345="","",IFERROR(FIND("-",E3345),0)&gt;0,LEFT(E3345,FIND("-",E3345)-1),TRUE,LEFT(E3345,FIND("=",E3345)-1))</f>
        <v>kx</v>
      </c>
      <c r="G3345" cm="1">
        <f t="array" aca="1" ref="G3345" ca="1">_xlfn.IFS(E3345="","",IFERROR(FIND("-",E3345),0)&gt;0,0,TRUE,VALUE(MID(E3345,FIND("=",E3345)+1,10)))</f>
        <v>8</v>
      </c>
      <c r="H3345">
        <f t="shared" ca="1" si="282"/>
        <v>4</v>
      </c>
      <c r="I3345" t="str">
        <f t="shared" ca="1" si="283"/>
        <v>k</v>
      </c>
      <c r="J3345" t="str">
        <f t="shared" ca="1" si="281"/>
        <v>x</v>
      </c>
      <c r="K3345" t="str">
        <f t="shared" ca="1" si="281"/>
        <v>=</v>
      </c>
      <c r="L3345" t="str">
        <f t="shared" ca="1" si="281"/>
        <v>8</v>
      </c>
      <c r="M3345" t="str">
        <f t="shared" ca="1" si="281"/>
        <v/>
      </c>
      <c r="N3345" t="str">
        <f t="shared" ca="1" si="281"/>
        <v/>
      </c>
      <c r="O3345" t="str">
        <f t="shared" ca="1" si="281"/>
        <v/>
      </c>
      <c r="P3345" s="19" t="str">
        <f t="shared" ca="1" si="281"/>
        <v/>
      </c>
      <c r="Q3345" s="33">
        <f t="shared" si="284"/>
        <v>0</v>
      </c>
      <c r="R3345" s="33">
        <f ca="1">IF(I3345="",Q3345,MOD((Q3345+_xlfn.XLOOKUP(I3345,CODE,VAL))*17,256))</f>
        <v>27</v>
      </c>
      <c r="S3345" s="33">
        <f ca="1">IF(J3345="",R3345,MOD((R3345+_xlfn.XLOOKUP(J3345,CODE,VAL))*17,256))</f>
        <v>195</v>
      </c>
      <c r="T3345" s="33">
        <f ca="1">IF(K3345="",S3345,MOD((S3345+_xlfn.XLOOKUP(K3345,CODE,VAL))*17,256))</f>
        <v>0</v>
      </c>
      <c r="U3345" s="33">
        <f ca="1">IF(L3345="",T3345,MOD((T3345+_xlfn.XLOOKUP(L3345,CODE,VAL))*17,256))</f>
        <v>184</v>
      </c>
      <c r="V3345" s="33">
        <f ca="1">IF(M3345="",U3345,MOD((U3345+_xlfn.XLOOKUP(M3345,CODE,VAL))*17,256))</f>
        <v>184</v>
      </c>
      <c r="W3345" s="33">
        <f ca="1">IF(N3345="",V3345,MOD((V3345+_xlfn.XLOOKUP(N3345,CODE,VAL))*17,256))</f>
        <v>184</v>
      </c>
      <c r="X3345" s="33">
        <f ca="1">IF(O3345="",W3345,MOD((W3345+_xlfn.XLOOKUP(O3345,CODE,VAL))*17,256))</f>
        <v>184</v>
      </c>
      <c r="Y3345" s="33">
        <f ca="1">IF(P3345="",X3345,MOD((X3345+_xlfn.XLOOKUP(P3345,CODE,VAL))*17,256))</f>
        <v>184</v>
      </c>
    </row>
    <row r="3346" spans="5:25">
      <c r="E3346" t="str">
        <f ca="1"/>
        <v>bq-</v>
      </c>
      <c r="F3346" t="str" cm="1">
        <f t="array" aca="1" ref="F3346" ca="1">_xlfn.IFS(E3346="","",IFERROR(FIND("-",E3346),0)&gt;0,LEFT(E3346,FIND("-",E3346)-1),TRUE,LEFT(E3346,FIND("=",E3346)-1))</f>
        <v>bq</v>
      </c>
      <c r="G3346" cm="1">
        <f t="array" aca="1" ref="G3346" ca="1">_xlfn.IFS(E3346="","",IFERROR(FIND("-",E3346),0)&gt;0,0,TRUE,VALUE(MID(E3346,FIND("=",E3346)+1,10)))</f>
        <v>0</v>
      </c>
      <c r="H3346">
        <f t="shared" ca="1" si="282"/>
        <v>3</v>
      </c>
      <c r="I3346" t="str">
        <f t="shared" ca="1" si="283"/>
        <v>b</v>
      </c>
      <c r="J3346" t="str">
        <f t="shared" ca="1" si="281"/>
        <v>q</v>
      </c>
      <c r="K3346" t="str">
        <f t="shared" ca="1" si="281"/>
        <v>-</v>
      </c>
      <c r="L3346" t="str">
        <f t="shared" ca="1" si="281"/>
        <v/>
      </c>
      <c r="M3346" t="str">
        <f t="shared" ca="1" si="281"/>
        <v/>
      </c>
      <c r="N3346" t="str">
        <f t="shared" ca="1" si="281"/>
        <v/>
      </c>
      <c r="O3346" t="str">
        <f t="shared" ca="1" si="281"/>
        <v/>
      </c>
      <c r="P3346" s="19" t="str">
        <f t="shared" ca="1" si="281"/>
        <v/>
      </c>
      <c r="Q3346" s="33">
        <f t="shared" si="284"/>
        <v>0</v>
      </c>
      <c r="R3346" s="33">
        <f ca="1">IF(I3346="",Q3346,MOD((Q3346+_xlfn.XLOOKUP(I3346,CODE,VAL))*17,256))</f>
        <v>130</v>
      </c>
      <c r="S3346" s="33">
        <f ca="1">IF(J3346="",R3346,MOD((R3346+_xlfn.XLOOKUP(J3346,CODE,VAL))*17,256))</f>
        <v>35</v>
      </c>
      <c r="T3346" s="33">
        <f ca="1">IF(K3346="",S3346,MOD((S3346+_xlfn.XLOOKUP(K3346,CODE,VAL))*17,256))</f>
        <v>80</v>
      </c>
      <c r="U3346" s="33">
        <f ca="1">IF(L3346="",T3346,MOD((T3346+_xlfn.XLOOKUP(L3346,CODE,VAL))*17,256))</f>
        <v>80</v>
      </c>
      <c r="V3346" s="33">
        <f ca="1">IF(M3346="",U3346,MOD((U3346+_xlfn.XLOOKUP(M3346,CODE,VAL))*17,256))</f>
        <v>80</v>
      </c>
      <c r="W3346" s="33">
        <f ca="1">IF(N3346="",V3346,MOD((V3346+_xlfn.XLOOKUP(N3346,CODE,VAL))*17,256))</f>
        <v>80</v>
      </c>
      <c r="X3346" s="33">
        <f ca="1">IF(O3346="",W3346,MOD((W3346+_xlfn.XLOOKUP(O3346,CODE,VAL))*17,256))</f>
        <v>80</v>
      </c>
      <c r="Y3346" s="33">
        <f ca="1">IF(P3346="",X3346,MOD((X3346+_xlfn.XLOOKUP(P3346,CODE,VAL))*17,256))</f>
        <v>80</v>
      </c>
    </row>
    <row r="3347" spans="5:25">
      <c r="E3347" t="str">
        <f ca="1"/>
        <v>vkh=1</v>
      </c>
      <c r="F3347" t="str" cm="1">
        <f t="array" aca="1" ref="F3347" ca="1">_xlfn.IFS(E3347="","",IFERROR(FIND("-",E3347),0)&gt;0,LEFT(E3347,FIND("-",E3347)-1),TRUE,LEFT(E3347,FIND("=",E3347)-1))</f>
        <v>vkh</v>
      </c>
      <c r="G3347" cm="1">
        <f t="array" aca="1" ref="G3347" ca="1">_xlfn.IFS(E3347="","",IFERROR(FIND("-",E3347),0)&gt;0,0,TRUE,VALUE(MID(E3347,FIND("=",E3347)+1,10)))</f>
        <v>1</v>
      </c>
      <c r="H3347">
        <f t="shared" ca="1" si="282"/>
        <v>5</v>
      </c>
      <c r="I3347" t="str">
        <f t="shared" ca="1" si="283"/>
        <v>v</v>
      </c>
      <c r="J3347" t="str">
        <f t="shared" ca="1" si="281"/>
        <v>k</v>
      </c>
      <c r="K3347" t="str">
        <f t="shared" ca="1" si="281"/>
        <v>h</v>
      </c>
      <c r="L3347" t="str">
        <f t="shared" ca="1" si="281"/>
        <v>=</v>
      </c>
      <c r="M3347" t="str">
        <f t="shared" ca="1" si="281"/>
        <v>1</v>
      </c>
      <c r="N3347" t="str">
        <f t="shared" ca="1" si="281"/>
        <v/>
      </c>
      <c r="O3347" t="str">
        <f t="shared" ca="1" si="281"/>
        <v/>
      </c>
      <c r="P3347" s="19" t="str">
        <f t="shared" ca="1" si="281"/>
        <v/>
      </c>
      <c r="Q3347" s="33">
        <f t="shared" si="284"/>
        <v>0</v>
      </c>
      <c r="R3347" s="33">
        <f ca="1">IF(I3347="",Q3347,MOD((Q3347+_xlfn.XLOOKUP(I3347,CODE,VAL))*17,256))</f>
        <v>214</v>
      </c>
      <c r="S3347" s="33">
        <f ca="1">IF(J3347="",R3347,MOD((R3347+_xlfn.XLOOKUP(J3347,CODE,VAL))*17,256))</f>
        <v>81</v>
      </c>
      <c r="T3347" s="33">
        <f ca="1">IF(K3347="",S3347,MOD((S3347+_xlfn.XLOOKUP(K3347,CODE,VAL))*17,256))</f>
        <v>73</v>
      </c>
      <c r="U3347" s="33">
        <f ca="1">IF(L3347="",T3347,MOD((T3347+_xlfn.XLOOKUP(L3347,CODE,VAL))*17,256))</f>
        <v>230</v>
      </c>
      <c r="V3347" s="33">
        <f ca="1">IF(M3347="",U3347,MOD((U3347+_xlfn.XLOOKUP(M3347,CODE,VAL))*17,256))</f>
        <v>135</v>
      </c>
      <c r="W3347" s="33">
        <f ca="1">IF(N3347="",V3347,MOD((V3347+_xlfn.XLOOKUP(N3347,CODE,VAL))*17,256))</f>
        <v>135</v>
      </c>
      <c r="X3347" s="33">
        <f ca="1">IF(O3347="",W3347,MOD((W3347+_xlfn.XLOOKUP(O3347,CODE,VAL))*17,256))</f>
        <v>135</v>
      </c>
      <c r="Y3347" s="33">
        <f ca="1">IF(P3347="",X3347,MOD((X3347+_xlfn.XLOOKUP(P3347,CODE,VAL))*17,256))</f>
        <v>135</v>
      </c>
    </row>
    <row r="3348" spans="5:25">
      <c r="E3348" t="str">
        <f ca="1"/>
        <v>dz-</v>
      </c>
      <c r="F3348" t="str" cm="1">
        <f t="array" aca="1" ref="F3348" ca="1">_xlfn.IFS(E3348="","",IFERROR(FIND("-",E3348),0)&gt;0,LEFT(E3348,FIND("-",E3348)-1),TRUE,LEFT(E3348,FIND("=",E3348)-1))</f>
        <v>dz</v>
      </c>
      <c r="G3348" cm="1">
        <f t="array" aca="1" ref="G3348" ca="1">_xlfn.IFS(E3348="","",IFERROR(FIND("-",E3348),0)&gt;0,0,TRUE,VALUE(MID(E3348,FIND("=",E3348)+1,10)))</f>
        <v>0</v>
      </c>
      <c r="H3348">
        <f t="shared" ca="1" si="282"/>
        <v>3</v>
      </c>
      <c r="I3348" t="str">
        <f t="shared" ca="1" si="283"/>
        <v>d</v>
      </c>
      <c r="J3348" t="str">
        <f t="shared" ca="1" si="281"/>
        <v>z</v>
      </c>
      <c r="K3348" t="str">
        <f t="shared" ca="1" si="281"/>
        <v>-</v>
      </c>
      <c r="L3348" t="str">
        <f t="shared" ca="1" si="281"/>
        <v/>
      </c>
      <c r="M3348" t="str">
        <f t="shared" ca="1" si="281"/>
        <v/>
      </c>
      <c r="N3348" t="str">
        <f t="shared" ca="1" si="281"/>
        <v/>
      </c>
      <c r="O3348" t="str">
        <f t="shared" ca="1" si="281"/>
        <v/>
      </c>
      <c r="P3348" s="19" t="str">
        <f t="shared" ca="1" si="281"/>
        <v/>
      </c>
      <c r="Q3348" s="33">
        <f t="shared" si="284"/>
        <v>0</v>
      </c>
      <c r="R3348" s="33">
        <f ca="1">IF(I3348="",Q3348,MOD((Q3348+_xlfn.XLOOKUP(I3348,CODE,VAL))*17,256))</f>
        <v>164</v>
      </c>
      <c r="S3348" s="33">
        <f ca="1">IF(J3348="",R3348,MOD((R3348+_xlfn.XLOOKUP(J3348,CODE,VAL))*17,256))</f>
        <v>254</v>
      </c>
      <c r="T3348" s="33">
        <f ca="1">IF(K3348="",S3348,MOD((S3348+_xlfn.XLOOKUP(K3348,CODE,VAL))*17,256))</f>
        <v>219</v>
      </c>
      <c r="U3348" s="33">
        <f ca="1">IF(L3348="",T3348,MOD((T3348+_xlfn.XLOOKUP(L3348,CODE,VAL))*17,256))</f>
        <v>219</v>
      </c>
      <c r="V3348" s="33">
        <f ca="1">IF(M3348="",U3348,MOD((U3348+_xlfn.XLOOKUP(M3348,CODE,VAL))*17,256))</f>
        <v>219</v>
      </c>
      <c r="W3348" s="33">
        <f ca="1">IF(N3348="",V3348,MOD((V3348+_xlfn.XLOOKUP(N3348,CODE,VAL))*17,256))</f>
        <v>219</v>
      </c>
      <c r="X3348" s="33">
        <f ca="1">IF(O3348="",W3348,MOD((W3348+_xlfn.XLOOKUP(O3348,CODE,VAL))*17,256))</f>
        <v>219</v>
      </c>
      <c r="Y3348" s="33">
        <f ca="1">IF(P3348="",X3348,MOD((X3348+_xlfn.XLOOKUP(P3348,CODE,VAL))*17,256))</f>
        <v>219</v>
      </c>
    </row>
    <row r="3349" spans="5:25">
      <c r="E3349" t="str">
        <f ca="1"/>
        <v>md=3</v>
      </c>
      <c r="F3349" t="str" cm="1">
        <f t="array" aca="1" ref="F3349" ca="1">_xlfn.IFS(E3349="","",IFERROR(FIND("-",E3349),0)&gt;0,LEFT(E3349,FIND("-",E3349)-1),TRUE,LEFT(E3349,FIND("=",E3349)-1))</f>
        <v>md</v>
      </c>
      <c r="G3349" cm="1">
        <f t="array" aca="1" ref="G3349" ca="1">_xlfn.IFS(E3349="","",IFERROR(FIND("-",E3349),0)&gt;0,0,TRUE,VALUE(MID(E3349,FIND("=",E3349)+1,10)))</f>
        <v>3</v>
      </c>
      <c r="H3349">
        <f t="shared" ca="1" si="282"/>
        <v>4</v>
      </c>
      <c r="I3349" t="str">
        <f t="shared" ca="1" si="283"/>
        <v>m</v>
      </c>
      <c r="J3349" t="str">
        <f t="shared" ca="1" si="281"/>
        <v>d</v>
      </c>
      <c r="K3349" t="str">
        <f t="shared" ca="1" si="281"/>
        <v>=</v>
      </c>
      <c r="L3349" t="str">
        <f t="shared" ca="1" si="281"/>
        <v>3</v>
      </c>
      <c r="M3349" t="str">
        <f t="shared" ca="1" si="281"/>
        <v/>
      </c>
      <c r="N3349" t="str">
        <f t="shared" ca="1" si="281"/>
        <v/>
      </c>
      <c r="O3349" t="str">
        <f t="shared" ca="1" si="281"/>
        <v/>
      </c>
      <c r="P3349" s="19" t="str">
        <f t="shared" ca="1" si="281"/>
        <v/>
      </c>
      <c r="Q3349" s="33">
        <f t="shared" si="284"/>
        <v>0</v>
      </c>
      <c r="R3349" s="33">
        <f ca="1">IF(I3349="",Q3349,MOD((Q3349+_xlfn.XLOOKUP(I3349,CODE,VAL))*17,256))</f>
        <v>61</v>
      </c>
      <c r="S3349" s="33">
        <f ca="1">IF(J3349="",R3349,MOD((R3349+_xlfn.XLOOKUP(J3349,CODE,VAL))*17,256))</f>
        <v>177</v>
      </c>
      <c r="T3349" s="33">
        <f ca="1">IF(K3349="",S3349,MOD((S3349+_xlfn.XLOOKUP(K3349,CODE,VAL))*17,256))</f>
        <v>206</v>
      </c>
      <c r="U3349" s="33">
        <f ca="1">IF(L3349="",T3349,MOD((T3349+_xlfn.XLOOKUP(L3349,CODE,VAL))*17,256))</f>
        <v>17</v>
      </c>
      <c r="V3349" s="33">
        <f ca="1">IF(M3349="",U3349,MOD((U3349+_xlfn.XLOOKUP(M3349,CODE,VAL))*17,256))</f>
        <v>17</v>
      </c>
      <c r="W3349" s="33">
        <f ca="1">IF(N3349="",V3349,MOD((V3349+_xlfn.XLOOKUP(N3349,CODE,VAL))*17,256))</f>
        <v>17</v>
      </c>
      <c r="X3349" s="33">
        <f ca="1">IF(O3349="",W3349,MOD((W3349+_xlfn.XLOOKUP(O3349,CODE,VAL))*17,256))</f>
        <v>17</v>
      </c>
      <c r="Y3349" s="33">
        <f ca="1">IF(P3349="",X3349,MOD((X3349+_xlfn.XLOOKUP(P3349,CODE,VAL))*17,256))</f>
        <v>17</v>
      </c>
    </row>
    <row r="3350" spans="5:25">
      <c r="E3350" t="str">
        <f ca="1"/>
        <v>fvz-</v>
      </c>
      <c r="F3350" t="str" cm="1">
        <f t="array" aca="1" ref="F3350" ca="1">_xlfn.IFS(E3350="","",IFERROR(FIND("-",E3350),0)&gt;0,LEFT(E3350,FIND("-",E3350)-1),TRUE,LEFT(E3350,FIND("=",E3350)-1))</f>
        <v>fvz</v>
      </c>
      <c r="G3350" cm="1">
        <f t="array" aca="1" ref="G3350" ca="1">_xlfn.IFS(E3350="","",IFERROR(FIND("-",E3350),0)&gt;0,0,TRUE,VALUE(MID(E3350,FIND("=",E3350)+1,10)))</f>
        <v>0</v>
      </c>
      <c r="H3350">
        <f t="shared" ca="1" si="282"/>
        <v>4</v>
      </c>
      <c r="I3350" t="str">
        <f t="shared" ca="1" si="283"/>
        <v>f</v>
      </c>
      <c r="J3350" t="str">
        <f t="shared" ca="1" si="281"/>
        <v>v</v>
      </c>
      <c r="K3350" t="str">
        <f t="shared" ca="1" si="281"/>
        <v>z</v>
      </c>
      <c r="L3350" t="str">
        <f t="shared" ca="1" si="281"/>
        <v>-</v>
      </c>
      <c r="M3350" t="str">
        <f t="shared" ca="1" si="281"/>
        <v/>
      </c>
      <c r="N3350" t="str">
        <f t="shared" ca="1" si="281"/>
        <v/>
      </c>
      <c r="O3350" t="str">
        <f t="shared" ca="1" si="281"/>
        <v/>
      </c>
      <c r="P3350" s="19" t="str">
        <f t="shared" ca="1" si="281"/>
        <v/>
      </c>
      <c r="Q3350" s="33">
        <f t="shared" si="284"/>
        <v>0</v>
      </c>
      <c r="R3350" s="33">
        <f ca="1">IF(I3350="",Q3350,MOD((Q3350+_xlfn.XLOOKUP(I3350,CODE,VAL))*17,256))</f>
        <v>198</v>
      </c>
      <c r="S3350" s="33">
        <f ca="1">IF(J3350="",R3350,MOD((R3350+_xlfn.XLOOKUP(J3350,CODE,VAL))*17,256))</f>
        <v>252</v>
      </c>
      <c r="T3350" s="33">
        <f ca="1">IF(K3350="",S3350,MOD((S3350+_xlfn.XLOOKUP(K3350,CODE,VAL))*17,256))</f>
        <v>214</v>
      </c>
      <c r="U3350" s="33">
        <f ca="1">IF(L3350="",T3350,MOD((T3350+_xlfn.XLOOKUP(L3350,CODE,VAL))*17,256))</f>
        <v>51</v>
      </c>
      <c r="V3350" s="33">
        <f ca="1">IF(M3350="",U3350,MOD((U3350+_xlfn.XLOOKUP(M3350,CODE,VAL))*17,256))</f>
        <v>51</v>
      </c>
      <c r="W3350" s="33">
        <f ca="1">IF(N3350="",V3350,MOD((V3350+_xlfn.XLOOKUP(N3350,CODE,VAL))*17,256))</f>
        <v>51</v>
      </c>
      <c r="X3350" s="33">
        <f ca="1">IF(O3350="",W3350,MOD((W3350+_xlfn.XLOOKUP(O3350,CODE,VAL))*17,256))</f>
        <v>51</v>
      </c>
      <c r="Y3350" s="33">
        <f ca="1">IF(P3350="",X3350,MOD((X3350+_xlfn.XLOOKUP(P3350,CODE,VAL))*17,256))</f>
        <v>51</v>
      </c>
    </row>
    <row r="3351" spans="5:25">
      <c r="E3351" t="str">
        <f ca="1"/>
        <v>mp-</v>
      </c>
      <c r="F3351" t="str" cm="1">
        <f t="array" aca="1" ref="F3351" ca="1">_xlfn.IFS(E3351="","",IFERROR(FIND("-",E3351),0)&gt;0,LEFT(E3351,FIND("-",E3351)-1),TRUE,LEFT(E3351,FIND("=",E3351)-1))</f>
        <v>mp</v>
      </c>
      <c r="G3351" cm="1">
        <f t="array" aca="1" ref="G3351" ca="1">_xlfn.IFS(E3351="","",IFERROR(FIND("-",E3351),0)&gt;0,0,TRUE,VALUE(MID(E3351,FIND("=",E3351)+1,10)))</f>
        <v>0</v>
      </c>
      <c r="H3351">
        <f t="shared" ca="1" si="282"/>
        <v>3</v>
      </c>
      <c r="I3351" t="str">
        <f t="shared" ca="1" si="283"/>
        <v>m</v>
      </c>
      <c r="J3351" t="str">
        <f t="shared" ca="1" si="281"/>
        <v>p</v>
      </c>
      <c r="K3351" t="str">
        <f t="shared" ca="1" si="281"/>
        <v>-</v>
      </c>
      <c r="L3351" t="str">
        <f t="shared" ca="1" si="281"/>
        <v/>
      </c>
      <c r="M3351" t="str">
        <f t="shared" ca="1" si="281"/>
        <v/>
      </c>
      <c r="N3351" t="str">
        <f t="shared" ca="1" si="281"/>
        <v/>
      </c>
      <c r="O3351" t="str">
        <f t="shared" ca="1" si="281"/>
        <v/>
      </c>
      <c r="P3351" s="19" t="str">
        <f t="shared" ca="1" si="281"/>
        <v/>
      </c>
      <c r="Q3351" s="33">
        <f t="shared" si="284"/>
        <v>0</v>
      </c>
      <c r="R3351" s="33">
        <f ca="1">IF(I3351="",Q3351,MOD((Q3351+_xlfn.XLOOKUP(I3351,CODE,VAL))*17,256))</f>
        <v>61</v>
      </c>
      <c r="S3351" s="33">
        <f ca="1">IF(J3351="",R3351,MOD((R3351+_xlfn.XLOOKUP(J3351,CODE,VAL))*17,256))</f>
        <v>125</v>
      </c>
      <c r="T3351" s="33">
        <f ca="1">IF(K3351="",S3351,MOD((S3351+_xlfn.XLOOKUP(K3351,CODE,VAL))*17,256))</f>
        <v>74</v>
      </c>
      <c r="U3351" s="33">
        <f ca="1">IF(L3351="",T3351,MOD((T3351+_xlfn.XLOOKUP(L3351,CODE,VAL))*17,256))</f>
        <v>74</v>
      </c>
      <c r="V3351" s="33">
        <f ca="1">IF(M3351="",U3351,MOD((U3351+_xlfn.XLOOKUP(M3351,CODE,VAL))*17,256))</f>
        <v>74</v>
      </c>
      <c r="W3351" s="33">
        <f ca="1">IF(N3351="",V3351,MOD((V3351+_xlfn.XLOOKUP(N3351,CODE,VAL))*17,256))</f>
        <v>74</v>
      </c>
      <c r="X3351" s="33">
        <f ca="1">IF(O3351="",W3351,MOD((W3351+_xlfn.XLOOKUP(O3351,CODE,VAL))*17,256))</f>
        <v>74</v>
      </c>
      <c r="Y3351" s="33">
        <f ca="1">IF(P3351="",X3351,MOD((X3351+_xlfn.XLOOKUP(P3351,CODE,VAL))*17,256))</f>
        <v>74</v>
      </c>
    </row>
    <row r="3352" spans="5:25">
      <c r="E3352" t="str">
        <f ca="1"/>
        <v>xqm=7</v>
      </c>
      <c r="F3352" t="str" cm="1">
        <f t="array" aca="1" ref="F3352" ca="1">_xlfn.IFS(E3352="","",IFERROR(FIND("-",E3352),0)&gt;0,LEFT(E3352,FIND("-",E3352)-1),TRUE,LEFT(E3352,FIND("=",E3352)-1))</f>
        <v>xqm</v>
      </c>
      <c r="G3352" cm="1">
        <f t="array" aca="1" ref="G3352" ca="1">_xlfn.IFS(E3352="","",IFERROR(FIND("-",E3352),0)&gt;0,0,TRUE,VALUE(MID(E3352,FIND("=",E3352)+1,10)))</f>
        <v>7</v>
      </c>
      <c r="H3352">
        <f t="shared" ca="1" si="282"/>
        <v>5</v>
      </c>
      <c r="I3352" t="str">
        <f t="shared" ca="1" si="283"/>
        <v>x</v>
      </c>
      <c r="J3352" t="str">
        <f t="shared" ca="1" si="281"/>
        <v>q</v>
      </c>
      <c r="K3352" t="str">
        <f t="shared" ca="1" si="281"/>
        <v>m</v>
      </c>
      <c r="L3352" t="str">
        <f t="shared" ca="1" si="281"/>
        <v>=</v>
      </c>
      <c r="M3352" t="str">
        <f t="shared" ca="1" si="281"/>
        <v>7</v>
      </c>
      <c r="N3352" t="str">
        <f t="shared" ca="1" si="281"/>
        <v/>
      </c>
      <c r="O3352" t="str">
        <f t="shared" ca="1" si="281"/>
        <v/>
      </c>
      <c r="P3352" s="19" t="str">
        <f t="shared" ca="1" si="281"/>
        <v/>
      </c>
      <c r="Q3352" s="33">
        <f t="shared" si="284"/>
        <v>0</v>
      </c>
      <c r="R3352" s="33">
        <f ca="1">IF(I3352="",Q3352,MOD((Q3352+_xlfn.XLOOKUP(I3352,CODE,VAL))*17,256))</f>
        <v>248</v>
      </c>
      <c r="S3352" s="33">
        <f ca="1">IF(J3352="",R3352,MOD((R3352+_xlfn.XLOOKUP(J3352,CODE,VAL))*17,256))</f>
        <v>249</v>
      </c>
      <c r="T3352" s="33">
        <f ca="1">IF(K3352="",S3352,MOD((S3352+_xlfn.XLOOKUP(K3352,CODE,VAL))*17,256))</f>
        <v>198</v>
      </c>
      <c r="U3352" s="33">
        <f ca="1">IF(L3352="",T3352,MOD((T3352+_xlfn.XLOOKUP(L3352,CODE,VAL))*17,256))</f>
        <v>51</v>
      </c>
      <c r="V3352" s="33">
        <f ca="1">IF(M3352="",U3352,MOD((U3352+_xlfn.XLOOKUP(M3352,CODE,VAL))*17,256))</f>
        <v>10</v>
      </c>
      <c r="W3352" s="33">
        <f ca="1">IF(N3352="",V3352,MOD((V3352+_xlfn.XLOOKUP(N3352,CODE,VAL))*17,256))</f>
        <v>10</v>
      </c>
      <c r="X3352" s="33">
        <f ca="1">IF(O3352="",W3352,MOD((W3352+_xlfn.XLOOKUP(O3352,CODE,VAL))*17,256))</f>
        <v>10</v>
      </c>
      <c r="Y3352" s="33">
        <f ca="1">IF(P3352="",X3352,MOD((X3352+_xlfn.XLOOKUP(P3352,CODE,VAL))*17,256))</f>
        <v>10</v>
      </c>
    </row>
    <row r="3353" spans="5:25">
      <c r="E3353" t="str">
        <f ca="1"/>
        <v>cp=5</v>
      </c>
      <c r="F3353" t="str" cm="1">
        <f t="array" aca="1" ref="F3353" ca="1">_xlfn.IFS(E3353="","",IFERROR(FIND("-",E3353),0)&gt;0,LEFT(E3353,FIND("-",E3353)-1),TRUE,LEFT(E3353,FIND("=",E3353)-1))</f>
        <v>cp</v>
      </c>
      <c r="G3353" cm="1">
        <f t="array" aca="1" ref="G3353" ca="1">_xlfn.IFS(E3353="","",IFERROR(FIND("-",E3353),0)&gt;0,0,TRUE,VALUE(MID(E3353,FIND("=",E3353)+1,10)))</f>
        <v>5</v>
      </c>
      <c r="H3353">
        <f t="shared" ca="1" si="282"/>
        <v>4</v>
      </c>
      <c r="I3353" t="str">
        <f t="shared" ca="1" si="283"/>
        <v>c</v>
      </c>
      <c r="J3353" t="str">
        <f t="shared" ca="1" si="281"/>
        <v>p</v>
      </c>
      <c r="K3353" t="str">
        <f t="shared" ca="1" si="281"/>
        <v>=</v>
      </c>
      <c r="L3353" t="str">
        <f t="shared" ca="1" si="281"/>
        <v>5</v>
      </c>
      <c r="M3353" t="str">
        <f t="shared" ca="1" si="281"/>
        <v/>
      </c>
      <c r="N3353" t="str">
        <f t="shared" ca="1" si="281"/>
        <v/>
      </c>
      <c r="O3353" t="str">
        <f t="shared" ca="1" si="281"/>
        <v/>
      </c>
      <c r="P3353" s="19" t="str">
        <f t="shared" ca="1" si="281"/>
        <v/>
      </c>
      <c r="Q3353" s="33">
        <f t="shared" si="284"/>
        <v>0</v>
      </c>
      <c r="R3353" s="33">
        <f ca="1">IF(I3353="",Q3353,MOD((Q3353+_xlfn.XLOOKUP(I3353,CODE,VAL))*17,256))</f>
        <v>147</v>
      </c>
      <c r="S3353" s="33">
        <f ca="1">IF(J3353="",R3353,MOD((R3353+_xlfn.XLOOKUP(J3353,CODE,VAL))*17,256))</f>
        <v>51</v>
      </c>
      <c r="T3353" s="33">
        <f ca="1">IF(K3353="",S3353,MOD((S3353+_xlfn.XLOOKUP(K3353,CODE,VAL))*17,256))</f>
        <v>112</v>
      </c>
      <c r="U3353" s="33">
        <f ca="1">IF(L3353="",T3353,MOD((T3353+_xlfn.XLOOKUP(L3353,CODE,VAL))*17,256))</f>
        <v>245</v>
      </c>
      <c r="V3353" s="33">
        <f ca="1">IF(M3353="",U3353,MOD((U3353+_xlfn.XLOOKUP(M3353,CODE,VAL))*17,256))</f>
        <v>245</v>
      </c>
      <c r="W3353" s="33">
        <f ca="1">IF(N3353="",V3353,MOD((V3353+_xlfn.XLOOKUP(N3353,CODE,VAL))*17,256))</f>
        <v>245</v>
      </c>
      <c r="X3353" s="33">
        <f ca="1">IF(O3353="",W3353,MOD((W3353+_xlfn.XLOOKUP(O3353,CODE,VAL))*17,256))</f>
        <v>245</v>
      </c>
      <c r="Y3353" s="33">
        <f ca="1">IF(P3353="",X3353,MOD((X3353+_xlfn.XLOOKUP(P3353,CODE,VAL))*17,256))</f>
        <v>245</v>
      </c>
    </row>
    <row r="3354" spans="5:25">
      <c r="E3354" t="str">
        <f ca="1"/>
        <v>vmjq-</v>
      </c>
      <c r="F3354" t="str" cm="1">
        <f t="array" aca="1" ref="F3354" ca="1">_xlfn.IFS(E3354="","",IFERROR(FIND("-",E3354),0)&gt;0,LEFT(E3354,FIND("-",E3354)-1),TRUE,LEFT(E3354,FIND("=",E3354)-1))</f>
        <v>vmjq</v>
      </c>
      <c r="G3354" cm="1">
        <f t="array" aca="1" ref="G3354" ca="1">_xlfn.IFS(E3354="","",IFERROR(FIND("-",E3354),0)&gt;0,0,TRUE,VALUE(MID(E3354,FIND("=",E3354)+1,10)))</f>
        <v>0</v>
      </c>
      <c r="H3354">
        <f t="shared" ca="1" si="282"/>
        <v>5</v>
      </c>
      <c r="I3354" t="str">
        <f t="shared" ca="1" si="283"/>
        <v>v</v>
      </c>
      <c r="J3354" t="str">
        <f t="shared" ca="1" si="281"/>
        <v>m</v>
      </c>
      <c r="K3354" t="str">
        <f t="shared" ca="1" si="281"/>
        <v>j</v>
      </c>
      <c r="L3354" t="str">
        <f t="shared" ca="1" si="281"/>
        <v>q</v>
      </c>
      <c r="M3354" t="str">
        <f t="shared" ca="1" si="281"/>
        <v>-</v>
      </c>
      <c r="N3354" t="str">
        <f t="shared" ca="1" si="281"/>
        <v/>
      </c>
      <c r="O3354" t="str">
        <f t="shared" ca="1" si="281"/>
        <v/>
      </c>
      <c r="P3354" s="19" t="str">
        <f t="shared" ca="1" si="281"/>
        <v/>
      </c>
      <c r="Q3354" s="33">
        <f t="shared" si="284"/>
        <v>0</v>
      </c>
      <c r="R3354" s="33">
        <f ca="1">IF(I3354="",Q3354,MOD((Q3354+_xlfn.XLOOKUP(I3354,CODE,VAL))*17,256))</f>
        <v>214</v>
      </c>
      <c r="S3354" s="33">
        <f ca="1">IF(J3354="",R3354,MOD((R3354+_xlfn.XLOOKUP(J3354,CODE,VAL))*17,256))</f>
        <v>115</v>
      </c>
      <c r="T3354" s="33">
        <f ca="1">IF(K3354="",S3354,MOD((S3354+_xlfn.XLOOKUP(K3354,CODE,VAL))*17,256))</f>
        <v>173</v>
      </c>
      <c r="U3354" s="33">
        <f ca="1">IF(L3354="",T3354,MOD((T3354+_xlfn.XLOOKUP(L3354,CODE,VAL))*17,256))</f>
        <v>254</v>
      </c>
      <c r="V3354" s="33">
        <f ca="1">IF(M3354="",U3354,MOD((U3354+_xlfn.XLOOKUP(M3354,CODE,VAL))*17,256))</f>
        <v>219</v>
      </c>
      <c r="W3354" s="33">
        <f ca="1">IF(N3354="",V3354,MOD((V3354+_xlfn.XLOOKUP(N3354,CODE,VAL))*17,256))</f>
        <v>219</v>
      </c>
      <c r="X3354" s="33">
        <f ca="1">IF(O3354="",W3354,MOD((W3354+_xlfn.XLOOKUP(O3354,CODE,VAL))*17,256))</f>
        <v>219</v>
      </c>
      <c r="Y3354" s="33">
        <f ca="1">IF(P3354="",X3354,MOD((X3354+_xlfn.XLOOKUP(P3354,CODE,VAL))*17,256))</f>
        <v>219</v>
      </c>
    </row>
    <row r="3355" spans="5:25">
      <c r="E3355" t="str">
        <f ca="1"/>
        <v>kx-</v>
      </c>
      <c r="F3355" t="str" cm="1">
        <f t="array" aca="1" ref="F3355" ca="1">_xlfn.IFS(E3355="","",IFERROR(FIND("-",E3355),0)&gt;0,LEFT(E3355,FIND("-",E3355)-1),TRUE,LEFT(E3355,FIND("=",E3355)-1))</f>
        <v>kx</v>
      </c>
      <c r="G3355" cm="1">
        <f t="array" aca="1" ref="G3355" ca="1">_xlfn.IFS(E3355="","",IFERROR(FIND("-",E3355),0)&gt;0,0,TRUE,VALUE(MID(E3355,FIND("=",E3355)+1,10)))</f>
        <v>0</v>
      </c>
      <c r="H3355">
        <f t="shared" ca="1" si="282"/>
        <v>3</v>
      </c>
      <c r="I3355" t="str">
        <f t="shared" ca="1" si="283"/>
        <v>k</v>
      </c>
      <c r="J3355" t="str">
        <f t="shared" ca="1" si="281"/>
        <v>x</v>
      </c>
      <c r="K3355" t="str">
        <f t="shared" ca="1" si="281"/>
        <v>-</v>
      </c>
      <c r="L3355" t="str">
        <f t="shared" ca="1" si="281"/>
        <v/>
      </c>
      <c r="M3355" t="str">
        <f t="shared" ca="1" si="281"/>
        <v/>
      </c>
      <c r="N3355" t="str">
        <f t="shared" ca="1" si="281"/>
        <v/>
      </c>
      <c r="O3355" t="str">
        <f t="shared" ca="1" si="281"/>
        <v/>
      </c>
      <c r="P3355" s="19" t="str">
        <f t="shared" ca="1" si="281"/>
        <v/>
      </c>
      <c r="Q3355" s="33">
        <f t="shared" si="284"/>
        <v>0</v>
      </c>
      <c r="R3355" s="33">
        <f ca="1">IF(I3355="",Q3355,MOD((Q3355+_xlfn.XLOOKUP(I3355,CODE,VAL))*17,256))</f>
        <v>27</v>
      </c>
      <c r="S3355" s="33">
        <f ca="1">IF(J3355="",R3355,MOD((R3355+_xlfn.XLOOKUP(J3355,CODE,VAL))*17,256))</f>
        <v>195</v>
      </c>
      <c r="T3355" s="33">
        <f ca="1">IF(K3355="",S3355,MOD((S3355+_xlfn.XLOOKUP(K3355,CODE,VAL))*17,256))</f>
        <v>240</v>
      </c>
      <c r="U3355" s="33">
        <f ca="1">IF(L3355="",T3355,MOD((T3355+_xlfn.XLOOKUP(L3355,CODE,VAL))*17,256))</f>
        <v>240</v>
      </c>
      <c r="V3355" s="33">
        <f ca="1">IF(M3355="",U3355,MOD((U3355+_xlfn.XLOOKUP(M3355,CODE,VAL))*17,256))</f>
        <v>240</v>
      </c>
      <c r="W3355" s="33">
        <f ca="1">IF(N3355="",V3355,MOD((V3355+_xlfn.XLOOKUP(N3355,CODE,VAL))*17,256))</f>
        <v>240</v>
      </c>
      <c r="X3355" s="33">
        <f ca="1">IF(O3355="",W3355,MOD((W3355+_xlfn.XLOOKUP(O3355,CODE,VAL))*17,256))</f>
        <v>240</v>
      </c>
      <c r="Y3355" s="33">
        <f ca="1">IF(P3355="",X3355,MOD((X3355+_xlfn.XLOOKUP(P3355,CODE,VAL))*17,256))</f>
        <v>240</v>
      </c>
    </row>
    <row r="3356" spans="5:25">
      <c r="E3356" t="str">
        <f ca="1"/>
        <v>shdr-</v>
      </c>
      <c r="F3356" t="str" cm="1">
        <f t="array" aca="1" ref="F3356" ca="1">_xlfn.IFS(E3356="","",IFERROR(FIND("-",E3356),0)&gt;0,LEFT(E3356,FIND("-",E3356)-1),TRUE,LEFT(E3356,FIND("=",E3356)-1))</f>
        <v>shdr</v>
      </c>
      <c r="G3356" cm="1">
        <f t="array" aca="1" ref="G3356" ca="1">_xlfn.IFS(E3356="","",IFERROR(FIND("-",E3356),0)&gt;0,0,TRUE,VALUE(MID(E3356,FIND("=",E3356)+1,10)))</f>
        <v>0</v>
      </c>
      <c r="H3356">
        <f t="shared" ca="1" si="282"/>
        <v>5</v>
      </c>
      <c r="I3356" t="str">
        <f t="shared" ca="1" si="283"/>
        <v>s</v>
      </c>
      <c r="J3356" t="str">
        <f t="shared" ca="1" si="281"/>
        <v>h</v>
      </c>
      <c r="K3356" t="str">
        <f t="shared" ca="1" si="281"/>
        <v>d</v>
      </c>
      <c r="L3356" t="str">
        <f t="shared" ca="1" si="281"/>
        <v>r</v>
      </c>
      <c r="M3356" t="str">
        <f t="shared" ca="1" si="281"/>
        <v>-</v>
      </c>
      <c r="N3356" t="str">
        <f t="shared" ca="1" si="281"/>
        <v/>
      </c>
      <c r="O3356" t="str">
        <f t="shared" ca="1" si="281"/>
        <v/>
      </c>
      <c r="P3356" s="19" t="str">
        <f t="shared" ca="1" si="281"/>
        <v/>
      </c>
      <c r="Q3356" s="33">
        <f t="shared" si="284"/>
        <v>0</v>
      </c>
      <c r="R3356" s="33">
        <f ca="1">IF(I3356="",Q3356,MOD((Q3356+_xlfn.XLOOKUP(I3356,CODE,VAL))*17,256))</f>
        <v>163</v>
      </c>
      <c r="S3356" s="33">
        <f ca="1">IF(J3356="",R3356,MOD((R3356+_xlfn.XLOOKUP(J3356,CODE,VAL))*17,256))</f>
        <v>187</v>
      </c>
      <c r="T3356" s="33">
        <f ca="1">IF(K3356="",S3356,MOD((S3356+_xlfn.XLOOKUP(K3356,CODE,VAL))*17,256))</f>
        <v>15</v>
      </c>
      <c r="U3356" s="33">
        <f ca="1">IF(L3356="",T3356,MOD((T3356+_xlfn.XLOOKUP(L3356,CODE,VAL))*17,256))</f>
        <v>145</v>
      </c>
      <c r="V3356" s="33">
        <f ca="1">IF(M3356="",U3356,MOD((U3356+_xlfn.XLOOKUP(M3356,CODE,VAL))*17,256))</f>
        <v>158</v>
      </c>
      <c r="W3356" s="33">
        <f ca="1">IF(N3356="",V3356,MOD((V3356+_xlfn.XLOOKUP(N3356,CODE,VAL))*17,256))</f>
        <v>158</v>
      </c>
      <c r="X3356" s="33">
        <f ca="1">IF(O3356="",W3356,MOD((W3356+_xlfn.XLOOKUP(O3356,CODE,VAL))*17,256))</f>
        <v>158</v>
      </c>
      <c r="Y3356" s="33">
        <f ca="1">IF(P3356="",X3356,MOD((X3356+_xlfn.XLOOKUP(P3356,CODE,VAL))*17,256))</f>
        <v>158</v>
      </c>
    </row>
    <row r="3357" spans="5:25">
      <c r="E3357" t="str">
        <f ca="1"/>
        <v>kp=2</v>
      </c>
      <c r="F3357" t="str" cm="1">
        <f t="array" aca="1" ref="F3357" ca="1">_xlfn.IFS(E3357="","",IFERROR(FIND("-",E3357),0)&gt;0,LEFT(E3357,FIND("-",E3357)-1),TRUE,LEFT(E3357,FIND("=",E3357)-1))</f>
        <v>kp</v>
      </c>
      <c r="G3357" cm="1">
        <f t="array" aca="1" ref="G3357" ca="1">_xlfn.IFS(E3357="","",IFERROR(FIND("-",E3357),0)&gt;0,0,TRUE,VALUE(MID(E3357,FIND("=",E3357)+1,10)))</f>
        <v>2</v>
      </c>
      <c r="H3357">
        <f t="shared" ca="1" si="282"/>
        <v>4</v>
      </c>
      <c r="I3357" t="str">
        <f t="shared" ca="1" si="283"/>
        <v>k</v>
      </c>
      <c r="J3357" t="str">
        <f t="shared" ca="1" si="281"/>
        <v>p</v>
      </c>
      <c r="K3357" t="str">
        <f t="shared" ca="1" si="281"/>
        <v>=</v>
      </c>
      <c r="L3357" t="str">
        <f t="shared" ca="1" si="281"/>
        <v>2</v>
      </c>
      <c r="M3357" t="str">
        <f t="shared" ca="1" si="281"/>
        <v/>
      </c>
      <c r="N3357" t="str">
        <f t="shared" ca="1" si="281"/>
        <v/>
      </c>
      <c r="O3357" t="str">
        <f t="shared" ca="1" si="281"/>
        <v/>
      </c>
      <c r="P3357" s="19" t="str">
        <f t="shared" ca="1" si="281"/>
        <v/>
      </c>
      <c r="Q3357" s="33">
        <f t="shared" si="284"/>
        <v>0</v>
      </c>
      <c r="R3357" s="33">
        <f ca="1">IF(I3357="",Q3357,MOD((Q3357+_xlfn.XLOOKUP(I3357,CODE,VAL))*17,256))</f>
        <v>27</v>
      </c>
      <c r="S3357" s="33">
        <f ca="1">IF(J3357="",R3357,MOD((R3357+_xlfn.XLOOKUP(J3357,CODE,VAL))*17,256))</f>
        <v>59</v>
      </c>
      <c r="T3357" s="33">
        <f ca="1">IF(K3357="",S3357,MOD((S3357+_xlfn.XLOOKUP(K3357,CODE,VAL))*17,256))</f>
        <v>248</v>
      </c>
      <c r="U3357" s="33">
        <f ca="1">IF(L3357="",T3357,MOD((T3357+_xlfn.XLOOKUP(L3357,CODE,VAL))*17,256))</f>
        <v>202</v>
      </c>
      <c r="V3357" s="33">
        <f ca="1">IF(M3357="",U3357,MOD((U3357+_xlfn.XLOOKUP(M3357,CODE,VAL))*17,256))</f>
        <v>202</v>
      </c>
      <c r="W3357" s="33">
        <f ca="1">IF(N3357="",V3357,MOD((V3357+_xlfn.XLOOKUP(N3357,CODE,VAL))*17,256))</f>
        <v>202</v>
      </c>
      <c r="X3357" s="33">
        <f ca="1">IF(O3357="",W3357,MOD((W3357+_xlfn.XLOOKUP(O3357,CODE,VAL))*17,256))</f>
        <v>202</v>
      </c>
      <c r="Y3357" s="33">
        <f ca="1">IF(P3357="",X3357,MOD((X3357+_xlfn.XLOOKUP(P3357,CODE,VAL))*17,256))</f>
        <v>202</v>
      </c>
    </row>
    <row r="3358" spans="5:25">
      <c r="E3358" t="str">
        <f ca="1"/>
        <v>vmr=3</v>
      </c>
      <c r="F3358" t="str" cm="1">
        <f t="array" aca="1" ref="F3358" ca="1">_xlfn.IFS(E3358="","",IFERROR(FIND("-",E3358),0)&gt;0,LEFT(E3358,FIND("-",E3358)-1),TRUE,LEFT(E3358,FIND("=",E3358)-1))</f>
        <v>vmr</v>
      </c>
      <c r="G3358" cm="1">
        <f t="array" aca="1" ref="G3358" ca="1">_xlfn.IFS(E3358="","",IFERROR(FIND("-",E3358),0)&gt;0,0,TRUE,VALUE(MID(E3358,FIND("=",E3358)+1,10)))</f>
        <v>3</v>
      </c>
      <c r="H3358">
        <f t="shared" ca="1" si="282"/>
        <v>5</v>
      </c>
      <c r="I3358" t="str">
        <f t="shared" ca="1" si="283"/>
        <v>v</v>
      </c>
      <c r="J3358" t="str">
        <f t="shared" ca="1" si="281"/>
        <v>m</v>
      </c>
      <c r="K3358" t="str">
        <f t="shared" ca="1" si="281"/>
        <v>r</v>
      </c>
      <c r="L3358" t="str">
        <f t="shared" ca="1" si="281"/>
        <v>=</v>
      </c>
      <c r="M3358" t="str">
        <f t="shared" ca="1" si="281"/>
        <v>3</v>
      </c>
      <c r="N3358" t="str">
        <f t="shared" ca="1" si="281"/>
        <v/>
      </c>
      <c r="O3358" t="str">
        <f t="shared" ca="1" si="281"/>
        <v/>
      </c>
      <c r="P3358" s="19" t="str">
        <f t="shared" ca="1" si="281"/>
        <v/>
      </c>
      <c r="Q3358" s="33">
        <f t="shared" si="284"/>
        <v>0</v>
      </c>
      <c r="R3358" s="33">
        <f ca="1">IF(I3358="",Q3358,MOD((Q3358+_xlfn.XLOOKUP(I3358,CODE,VAL))*17,256))</f>
        <v>214</v>
      </c>
      <c r="S3358" s="33">
        <f ca="1">IF(J3358="",R3358,MOD((R3358+_xlfn.XLOOKUP(J3358,CODE,VAL))*17,256))</f>
        <v>115</v>
      </c>
      <c r="T3358" s="33">
        <f ca="1">IF(K3358="",S3358,MOD((S3358+_xlfn.XLOOKUP(K3358,CODE,VAL))*17,256))</f>
        <v>53</v>
      </c>
      <c r="U3358" s="33">
        <f ca="1">IF(L3358="",T3358,MOD((T3358+_xlfn.XLOOKUP(L3358,CODE,VAL))*17,256))</f>
        <v>146</v>
      </c>
      <c r="V3358" s="33">
        <f ca="1">IF(M3358="",U3358,MOD((U3358+_xlfn.XLOOKUP(M3358,CODE,VAL))*17,256))</f>
        <v>21</v>
      </c>
      <c r="W3358" s="33">
        <f ca="1">IF(N3358="",V3358,MOD((V3358+_xlfn.XLOOKUP(N3358,CODE,VAL))*17,256))</f>
        <v>21</v>
      </c>
      <c r="X3358" s="33">
        <f ca="1">IF(O3358="",W3358,MOD((W3358+_xlfn.XLOOKUP(O3358,CODE,VAL))*17,256))</f>
        <v>21</v>
      </c>
      <c r="Y3358" s="33">
        <f ca="1">IF(P3358="",X3358,MOD((X3358+_xlfn.XLOOKUP(P3358,CODE,VAL))*17,256))</f>
        <v>21</v>
      </c>
    </row>
    <row r="3359" spans="5:25">
      <c r="E3359" t="str">
        <f ca="1"/>
        <v>fss-</v>
      </c>
      <c r="F3359" t="str" cm="1">
        <f t="array" aca="1" ref="F3359" ca="1">_xlfn.IFS(E3359="","",IFERROR(FIND("-",E3359),0)&gt;0,LEFT(E3359,FIND("-",E3359)-1),TRUE,LEFT(E3359,FIND("=",E3359)-1))</f>
        <v>fss</v>
      </c>
      <c r="G3359" cm="1">
        <f t="array" aca="1" ref="G3359" ca="1">_xlfn.IFS(E3359="","",IFERROR(FIND("-",E3359),0)&gt;0,0,TRUE,VALUE(MID(E3359,FIND("=",E3359)+1,10)))</f>
        <v>0</v>
      </c>
      <c r="H3359">
        <f t="shared" ca="1" si="282"/>
        <v>4</v>
      </c>
      <c r="I3359" t="str">
        <f t="shared" ca="1" si="283"/>
        <v>f</v>
      </c>
      <c r="J3359" t="str">
        <f t="shared" ca="1" si="281"/>
        <v>s</v>
      </c>
      <c r="K3359" t="str">
        <f t="shared" ca="1" si="281"/>
        <v>s</v>
      </c>
      <c r="L3359" t="str">
        <f t="shared" ca="1" si="281"/>
        <v>-</v>
      </c>
      <c r="M3359" t="str">
        <f t="shared" ca="1" si="281"/>
        <v/>
      </c>
      <c r="N3359" t="str">
        <f t="shared" ca="1" si="281"/>
        <v/>
      </c>
      <c r="O3359" t="str">
        <f t="shared" ca="1" si="281"/>
        <v/>
      </c>
      <c r="P3359" s="19" t="str">
        <f t="shared" ca="1" si="281"/>
        <v/>
      </c>
      <c r="Q3359" s="33">
        <f t="shared" si="284"/>
        <v>0</v>
      </c>
      <c r="R3359" s="33">
        <f ca="1">IF(I3359="",Q3359,MOD((Q3359+_xlfn.XLOOKUP(I3359,CODE,VAL))*17,256))</f>
        <v>198</v>
      </c>
      <c r="S3359" s="33">
        <f ca="1">IF(J3359="",R3359,MOD((R3359+_xlfn.XLOOKUP(J3359,CODE,VAL))*17,256))</f>
        <v>201</v>
      </c>
      <c r="T3359" s="33">
        <f ca="1">IF(K3359="",S3359,MOD((S3359+_xlfn.XLOOKUP(K3359,CODE,VAL))*17,256))</f>
        <v>252</v>
      </c>
      <c r="U3359" s="33">
        <f ca="1">IF(L3359="",T3359,MOD((T3359+_xlfn.XLOOKUP(L3359,CODE,VAL))*17,256))</f>
        <v>185</v>
      </c>
      <c r="V3359" s="33">
        <f ca="1">IF(M3359="",U3359,MOD((U3359+_xlfn.XLOOKUP(M3359,CODE,VAL))*17,256))</f>
        <v>185</v>
      </c>
      <c r="W3359" s="33">
        <f ca="1">IF(N3359="",V3359,MOD((V3359+_xlfn.XLOOKUP(N3359,CODE,VAL))*17,256))</f>
        <v>185</v>
      </c>
      <c r="X3359" s="33">
        <f ca="1">IF(O3359="",W3359,MOD((W3359+_xlfn.XLOOKUP(O3359,CODE,VAL))*17,256))</f>
        <v>185</v>
      </c>
      <c r="Y3359" s="33">
        <f ca="1">IF(P3359="",X3359,MOD((X3359+_xlfn.XLOOKUP(P3359,CODE,VAL))*17,256))</f>
        <v>185</v>
      </c>
    </row>
    <row r="3360" spans="5:25">
      <c r="E3360" t="str">
        <f ca="1"/>
        <v>dczd=1</v>
      </c>
      <c r="F3360" t="str" cm="1">
        <f t="array" aca="1" ref="F3360" ca="1">_xlfn.IFS(E3360="","",IFERROR(FIND("-",E3360),0)&gt;0,LEFT(E3360,FIND("-",E3360)-1),TRUE,LEFT(E3360,FIND("=",E3360)-1))</f>
        <v>dczd</v>
      </c>
      <c r="G3360" cm="1">
        <f t="array" aca="1" ref="G3360" ca="1">_xlfn.IFS(E3360="","",IFERROR(FIND("-",E3360),0)&gt;0,0,TRUE,VALUE(MID(E3360,FIND("=",E3360)+1,10)))</f>
        <v>1</v>
      </c>
      <c r="H3360">
        <f t="shared" ca="1" si="282"/>
        <v>6</v>
      </c>
      <c r="I3360" t="str">
        <f t="shared" ca="1" si="283"/>
        <v>d</v>
      </c>
      <c r="J3360" t="str">
        <f t="shared" ca="1" si="281"/>
        <v>c</v>
      </c>
      <c r="K3360" t="str">
        <f t="shared" ca="1" si="281"/>
        <v>z</v>
      </c>
      <c r="L3360" t="str">
        <f t="shared" ca="1" si="281"/>
        <v>d</v>
      </c>
      <c r="M3360" t="str">
        <f t="shared" ca="1" si="281"/>
        <v>=</v>
      </c>
      <c r="N3360" t="str">
        <f t="shared" ca="1" si="281"/>
        <v>1</v>
      </c>
      <c r="O3360" t="str">
        <f t="shared" ca="1" si="281"/>
        <v/>
      </c>
      <c r="P3360" s="19" t="str">
        <f t="shared" ca="1" si="281"/>
        <v/>
      </c>
      <c r="Q3360" s="33">
        <f t="shared" si="284"/>
        <v>0</v>
      </c>
      <c r="R3360" s="33">
        <f ca="1">IF(I3360="",Q3360,MOD((Q3360+_xlfn.XLOOKUP(I3360,CODE,VAL))*17,256))</f>
        <v>164</v>
      </c>
      <c r="S3360" s="33">
        <f ca="1">IF(J3360="",R3360,MOD((R3360+_xlfn.XLOOKUP(J3360,CODE,VAL))*17,256))</f>
        <v>119</v>
      </c>
      <c r="T3360" s="33">
        <f ca="1">IF(K3360="",S3360,MOD((S3360+_xlfn.XLOOKUP(K3360,CODE,VAL))*17,256))</f>
        <v>1</v>
      </c>
      <c r="U3360" s="33">
        <f ca="1">IF(L3360="",T3360,MOD((T3360+_xlfn.XLOOKUP(L3360,CODE,VAL))*17,256))</f>
        <v>181</v>
      </c>
      <c r="V3360" s="33">
        <f ca="1">IF(M3360="",U3360,MOD((U3360+_xlfn.XLOOKUP(M3360,CODE,VAL))*17,256))</f>
        <v>18</v>
      </c>
      <c r="W3360" s="33">
        <f ca="1">IF(N3360="",V3360,MOD((V3360+_xlfn.XLOOKUP(N3360,CODE,VAL))*17,256))</f>
        <v>115</v>
      </c>
      <c r="X3360" s="33">
        <f ca="1">IF(O3360="",W3360,MOD((W3360+_xlfn.XLOOKUP(O3360,CODE,VAL))*17,256))</f>
        <v>115</v>
      </c>
      <c r="Y3360" s="33">
        <f ca="1">IF(P3360="",X3360,MOD((X3360+_xlfn.XLOOKUP(P3360,CODE,VAL))*17,256))</f>
        <v>115</v>
      </c>
    </row>
    <row r="3361" spans="5:25">
      <c r="E3361" t="str">
        <f ca="1"/>
        <v>bqlxm=2</v>
      </c>
      <c r="F3361" t="str" cm="1">
        <f t="array" aca="1" ref="F3361" ca="1">_xlfn.IFS(E3361="","",IFERROR(FIND("-",E3361),0)&gt;0,LEFT(E3361,FIND("-",E3361)-1),TRUE,LEFT(E3361,FIND("=",E3361)-1))</f>
        <v>bqlxm</v>
      </c>
      <c r="G3361" cm="1">
        <f t="array" aca="1" ref="G3361" ca="1">_xlfn.IFS(E3361="","",IFERROR(FIND("-",E3361),0)&gt;0,0,TRUE,VALUE(MID(E3361,FIND("=",E3361)+1,10)))</f>
        <v>2</v>
      </c>
      <c r="H3361">
        <f t="shared" ca="1" si="282"/>
        <v>7</v>
      </c>
      <c r="I3361" t="str">
        <f t="shared" ca="1" si="283"/>
        <v>b</v>
      </c>
      <c r="J3361" t="str">
        <f t="shared" ca="1" si="281"/>
        <v>q</v>
      </c>
      <c r="K3361" t="str">
        <f t="shared" ca="1" si="281"/>
        <v>l</v>
      </c>
      <c r="L3361" t="str">
        <f t="shared" ca="1" si="281"/>
        <v>x</v>
      </c>
      <c r="M3361" t="str">
        <f t="shared" ca="1" si="281"/>
        <v>m</v>
      </c>
      <c r="N3361" t="str">
        <f t="shared" ca="1" si="281"/>
        <v>=</v>
      </c>
      <c r="O3361" t="str">
        <f t="shared" ca="1" si="281"/>
        <v>2</v>
      </c>
      <c r="P3361" s="19" t="str">
        <f t="shared" ca="1" si="281"/>
        <v/>
      </c>
      <c r="Q3361" s="33">
        <f t="shared" si="284"/>
        <v>0</v>
      </c>
      <c r="R3361" s="33">
        <f ca="1">IF(I3361="",Q3361,MOD((Q3361+_xlfn.XLOOKUP(I3361,CODE,VAL))*17,256))</f>
        <v>130</v>
      </c>
      <c r="S3361" s="33">
        <f ca="1">IF(J3361="",R3361,MOD((R3361+_xlfn.XLOOKUP(J3361,CODE,VAL))*17,256))</f>
        <v>35</v>
      </c>
      <c r="T3361" s="33">
        <f ca="1">IF(K3361="",S3361,MOD((S3361+_xlfn.XLOOKUP(K3361,CODE,VAL))*17,256))</f>
        <v>127</v>
      </c>
      <c r="U3361" s="33">
        <f ca="1">IF(L3361="",T3361,MOD((T3361+_xlfn.XLOOKUP(L3361,CODE,VAL))*17,256))</f>
        <v>103</v>
      </c>
      <c r="V3361" s="33">
        <f ca="1">IF(M3361="",U3361,MOD((U3361+_xlfn.XLOOKUP(M3361,CODE,VAL))*17,256))</f>
        <v>20</v>
      </c>
      <c r="W3361" s="33">
        <f ca="1">IF(N3361="",V3361,MOD((V3361+_xlfn.XLOOKUP(N3361,CODE,VAL))*17,256))</f>
        <v>97</v>
      </c>
      <c r="X3361" s="33">
        <f ca="1">IF(O3361="",W3361,MOD((W3361+_xlfn.XLOOKUP(O3361,CODE,VAL))*17,256))</f>
        <v>195</v>
      </c>
      <c r="Y3361" s="33">
        <f ca="1">IF(P3361="",X3361,MOD((X3361+_xlfn.XLOOKUP(P3361,CODE,VAL))*17,256))</f>
        <v>195</v>
      </c>
    </row>
    <row r="3362" spans="5:25">
      <c r="E3362" t="str">
        <f ca="1"/>
        <v>mmv=4</v>
      </c>
      <c r="F3362" t="str" cm="1">
        <f t="array" aca="1" ref="F3362" ca="1">_xlfn.IFS(E3362="","",IFERROR(FIND("-",E3362),0)&gt;0,LEFT(E3362,FIND("-",E3362)-1),TRUE,LEFT(E3362,FIND("=",E3362)-1))</f>
        <v>mmv</v>
      </c>
      <c r="G3362" cm="1">
        <f t="array" aca="1" ref="G3362" ca="1">_xlfn.IFS(E3362="","",IFERROR(FIND("-",E3362),0)&gt;0,0,TRUE,VALUE(MID(E3362,FIND("=",E3362)+1,10)))</f>
        <v>4</v>
      </c>
      <c r="H3362">
        <f t="shared" ca="1" si="282"/>
        <v>5</v>
      </c>
      <c r="I3362" t="str">
        <f t="shared" ca="1" si="283"/>
        <v>m</v>
      </c>
      <c r="J3362" t="str">
        <f t="shared" ca="1" si="281"/>
        <v>m</v>
      </c>
      <c r="K3362" t="str">
        <f t="shared" ca="1" si="281"/>
        <v>v</v>
      </c>
      <c r="L3362" t="str">
        <f t="shared" ca="1" si="281"/>
        <v>=</v>
      </c>
      <c r="M3362" t="str">
        <f t="shared" ca="1" si="281"/>
        <v>4</v>
      </c>
      <c r="N3362" t="str">
        <f t="shared" ca="1" si="281"/>
        <v/>
      </c>
      <c r="O3362" t="str">
        <f t="shared" ca="1" si="281"/>
        <v/>
      </c>
      <c r="P3362" s="19" t="str">
        <f t="shared" ca="1" si="281"/>
        <v/>
      </c>
      <c r="Q3362" s="33">
        <f t="shared" si="284"/>
        <v>0</v>
      </c>
      <c r="R3362" s="33">
        <f ca="1">IF(I3362="",Q3362,MOD((Q3362+_xlfn.XLOOKUP(I3362,CODE,VAL))*17,256))</f>
        <v>61</v>
      </c>
      <c r="S3362" s="33">
        <f ca="1">IF(J3362="",R3362,MOD((R3362+_xlfn.XLOOKUP(J3362,CODE,VAL))*17,256))</f>
        <v>74</v>
      </c>
      <c r="T3362" s="33">
        <f ca="1">IF(K3362="",S3362,MOD((S3362+_xlfn.XLOOKUP(K3362,CODE,VAL))*17,256))</f>
        <v>192</v>
      </c>
      <c r="U3362" s="33">
        <f ca="1">IF(L3362="",T3362,MOD((T3362+_xlfn.XLOOKUP(L3362,CODE,VAL))*17,256))</f>
        <v>205</v>
      </c>
      <c r="V3362" s="33">
        <f ca="1">IF(M3362="",U3362,MOD((U3362+_xlfn.XLOOKUP(M3362,CODE,VAL))*17,256))</f>
        <v>17</v>
      </c>
      <c r="W3362" s="33">
        <f ca="1">IF(N3362="",V3362,MOD((V3362+_xlfn.XLOOKUP(N3362,CODE,VAL))*17,256))</f>
        <v>17</v>
      </c>
      <c r="X3362" s="33">
        <f ca="1">IF(O3362="",W3362,MOD((W3362+_xlfn.XLOOKUP(O3362,CODE,VAL))*17,256))</f>
        <v>17</v>
      </c>
      <c r="Y3362" s="33">
        <f ca="1">IF(P3362="",X3362,MOD((X3362+_xlfn.XLOOKUP(P3362,CODE,VAL))*17,256))</f>
        <v>17</v>
      </c>
    </row>
    <row r="3363" spans="5:25">
      <c r="E3363" t="str">
        <f ca="1"/>
        <v>msdnpt-</v>
      </c>
      <c r="F3363" t="str" cm="1">
        <f t="array" aca="1" ref="F3363" ca="1">_xlfn.IFS(E3363="","",IFERROR(FIND("-",E3363),0)&gt;0,LEFT(E3363,FIND("-",E3363)-1),TRUE,LEFT(E3363,FIND("=",E3363)-1))</f>
        <v>msdnpt</v>
      </c>
      <c r="G3363" cm="1">
        <f t="array" aca="1" ref="G3363" ca="1">_xlfn.IFS(E3363="","",IFERROR(FIND("-",E3363),0)&gt;0,0,TRUE,VALUE(MID(E3363,FIND("=",E3363)+1,10)))</f>
        <v>0</v>
      </c>
      <c r="H3363">
        <f t="shared" ca="1" si="282"/>
        <v>7</v>
      </c>
      <c r="I3363" t="str">
        <f t="shared" ca="1" si="283"/>
        <v>m</v>
      </c>
      <c r="J3363" t="str">
        <f t="shared" ca="1" si="281"/>
        <v>s</v>
      </c>
      <c r="K3363" t="str">
        <f t="shared" ca="1" si="281"/>
        <v>d</v>
      </c>
      <c r="L3363" t="str">
        <f t="shared" ca="1" si="281"/>
        <v>n</v>
      </c>
      <c r="M3363" t="str">
        <f t="shared" ca="1" si="281"/>
        <v>p</v>
      </c>
      <c r="N3363" t="str">
        <f t="shared" ca="1" si="281"/>
        <v>t</v>
      </c>
      <c r="O3363" t="str">
        <f t="shared" ca="1" si="281"/>
        <v>-</v>
      </c>
      <c r="P3363" s="19" t="str">
        <f t="shared" ca="1" si="281"/>
        <v/>
      </c>
      <c r="Q3363" s="33">
        <f t="shared" si="284"/>
        <v>0</v>
      </c>
      <c r="R3363" s="33">
        <f ca="1">IF(I3363="",Q3363,MOD((Q3363+_xlfn.XLOOKUP(I3363,CODE,VAL))*17,256))</f>
        <v>61</v>
      </c>
      <c r="S3363" s="33">
        <f ca="1">IF(J3363="",R3363,MOD((R3363+_xlfn.XLOOKUP(J3363,CODE,VAL))*17,256))</f>
        <v>176</v>
      </c>
      <c r="T3363" s="33">
        <f ca="1">IF(K3363="",S3363,MOD((S3363+_xlfn.XLOOKUP(K3363,CODE,VAL))*17,256))</f>
        <v>84</v>
      </c>
      <c r="U3363" s="33">
        <f ca="1">IF(L3363="",T3363,MOD((T3363+_xlfn.XLOOKUP(L3363,CODE,VAL))*17,256))</f>
        <v>226</v>
      </c>
      <c r="V3363" s="33">
        <f ca="1">IF(M3363="",U3363,MOD((U3363+_xlfn.XLOOKUP(M3363,CODE,VAL))*17,256))</f>
        <v>114</v>
      </c>
      <c r="W3363" s="33">
        <f ca="1">IF(N3363="",V3363,MOD((V3363+_xlfn.XLOOKUP(N3363,CODE,VAL))*17,256))</f>
        <v>70</v>
      </c>
      <c r="X3363" s="33">
        <f ca="1">IF(O3363="",W3363,MOD((W3363+_xlfn.XLOOKUP(O3363,CODE,VAL))*17,256))</f>
        <v>163</v>
      </c>
      <c r="Y3363" s="33">
        <f ca="1">IF(P3363="",X3363,MOD((X3363+_xlfn.XLOOKUP(P3363,CODE,VAL))*17,256))</f>
        <v>163</v>
      </c>
    </row>
    <row r="3364" spans="5:25">
      <c r="E3364" t="str">
        <f ca="1"/>
        <v>fvz=7</v>
      </c>
      <c r="F3364" t="str" cm="1">
        <f t="array" aca="1" ref="F3364" ca="1">_xlfn.IFS(E3364="","",IFERROR(FIND("-",E3364),0)&gt;0,LEFT(E3364,FIND("-",E3364)-1),TRUE,LEFT(E3364,FIND("=",E3364)-1))</f>
        <v>fvz</v>
      </c>
      <c r="G3364" cm="1">
        <f t="array" aca="1" ref="G3364" ca="1">_xlfn.IFS(E3364="","",IFERROR(FIND("-",E3364),0)&gt;0,0,TRUE,VALUE(MID(E3364,FIND("=",E3364)+1,10)))</f>
        <v>7</v>
      </c>
      <c r="H3364">
        <f t="shared" ca="1" si="282"/>
        <v>5</v>
      </c>
      <c r="I3364" t="str">
        <f t="shared" ca="1" si="283"/>
        <v>f</v>
      </c>
      <c r="J3364" t="str">
        <f t="shared" ca="1" si="281"/>
        <v>v</v>
      </c>
      <c r="K3364" t="str">
        <f t="shared" ca="1" si="281"/>
        <v>z</v>
      </c>
      <c r="L3364" t="str">
        <f t="shared" ca="1" si="281"/>
        <v>=</v>
      </c>
      <c r="M3364" t="str">
        <f t="shared" ca="1" si="281"/>
        <v>7</v>
      </c>
      <c r="N3364" t="str">
        <f t="shared" ca="1" si="281"/>
        <v/>
      </c>
      <c r="O3364" t="str">
        <f t="shared" ca="1" si="281"/>
        <v/>
      </c>
      <c r="P3364" s="19" t="str">
        <f t="shared" ca="1" si="281"/>
        <v/>
      </c>
      <c r="Q3364" s="33">
        <f t="shared" si="284"/>
        <v>0</v>
      </c>
      <c r="R3364" s="33">
        <f ca="1">IF(I3364="",Q3364,MOD((Q3364+_xlfn.XLOOKUP(I3364,CODE,VAL))*17,256))</f>
        <v>198</v>
      </c>
      <c r="S3364" s="33">
        <f ca="1">IF(J3364="",R3364,MOD((R3364+_xlfn.XLOOKUP(J3364,CODE,VAL))*17,256))</f>
        <v>252</v>
      </c>
      <c r="T3364" s="33">
        <f ca="1">IF(K3364="",S3364,MOD((S3364+_xlfn.XLOOKUP(K3364,CODE,VAL))*17,256))</f>
        <v>214</v>
      </c>
      <c r="U3364" s="33">
        <f ca="1">IF(L3364="",T3364,MOD((T3364+_xlfn.XLOOKUP(L3364,CODE,VAL))*17,256))</f>
        <v>67</v>
      </c>
      <c r="V3364" s="33">
        <f ca="1">IF(M3364="",U3364,MOD((U3364+_xlfn.XLOOKUP(M3364,CODE,VAL))*17,256))</f>
        <v>26</v>
      </c>
      <c r="W3364" s="33">
        <f ca="1">IF(N3364="",V3364,MOD((V3364+_xlfn.XLOOKUP(N3364,CODE,VAL))*17,256))</f>
        <v>26</v>
      </c>
      <c r="X3364" s="33">
        <f ca="1">IF(O3364="",W3364,MOD((W3364+_xlfn.XLOOKUP(O3364,CODE,VAL))*17,256))</f>
        <v>26</v>
      </c>
      <c r="Y3364" s="33">
        <f ca="1">IF(P3364="",X3364,MOD((X3364+_xlfn.XLOOKUP(P3364,CODE,VAL))*17,256))</f>
        <v>26</v>
      </c>
    </row>
    <row r="3365" spans="5:25">
      <c r="E3365" t="str">
        <f ca="1"/>
        <v>rrl=6</v>
      </c>
      <c r="F3365" t="str" cm="1">
        <f t="array" aca="1" ref="F3365" ca="1">_xlfn.IFS(E3365="","",IFERROR(FIND("-",E3365),0)&gt;0,LEFT(E3365,FIND("-",E3365)-1),TRUE,LEFT(E3365,FIND("=",E3365)-1))</f>
        <v>rrl</v>
      </c>
      <c r="G3365" cm="1">
        <f t="array" aca="1" ref="G3365" ca="1">_xlfn.IFS(E3365="","",IFERROR(FIND("-",E3365),0)&gt;0,0,TRUE,VALUE(MID(E3365,FIND("=",E3365)+1,10)))</f>
        <v>6</v>
      </c>
      <c r="H3365">
        <f t="shared" ca="1" si="282"/>
        <v>5</v>
      </c>
      <c r="I3365" t="str">
        <f t="shared" ca="1" si="283"/>
        <v>r</v>
      </c>
      <c r="J3365" t="str">
        <f t="shared" ca="1" si="281"/>
        <v>r</v>
      </c>
      <c r="K3365" t="str">
        <f t="shared" ref="J3365:P3393" ca="1" si="285">MID($E3365,K$11,1)</f>
        <v>l</v>
      </c>
      <c r="L3365" t="str">
        <f t="shared" ca="1" si="285"/>
        <v>=</v>
      </c>
      <c r="M3365" t="str">
        <f t="shared" ca="1" si="285"/>
        <v>6</v>
      </c>
      <c r="N3365" t="str">
        <f t="shared" ca="1" si="285"/>
        <v/>
      </c>
      <c r="O3365" t="str">
        <f t="shared" ca="1" si="285"/>
        <v/>
      </c>
      <c r="P3365" s="19" t="str">
        <f t="shared" ca="1" si="285"/>
        <v/>
      </c>
      <c r="Q3365" s="33">
        <f t="shared" si="284"/>
        <v>0</v>
      </c>
      <c r="R3365" s="33">
        <f ca="1">IF(I3365="",Q3365,MOD((Q3365+_xlfn.XLOOKUP(I3365,CODE,VAL))*17,256))</f>
        <v>146</v>
      </c>
      <c r="S3365" s="33">
        <f ca="1">IF(J3365="",R3365,MOD((R3365+_xlfn.XLOOKUP(J3365,CODE,VAL))*17,256))</f>
        <v>68</v>
      </c>
      <c r="T3365" s="33">
        <f ca="1">IF(K3365="",S3365,MOD((S3365+_xlfn.XLOOKUP(K3365,CODE,VAL))*17,256))</f>
        <v>176</v>
      </c>
      <c r="U3365" s="33">
        <f ca="1">IF(L3365="",T3365,MOD((T3365+_xlfn.XLOOKUP(L3365,CODE,VAL))*17,256))</f>
        <v>189</v>
      </c>
      <c r="V3365" s="33">
        <f ca="1">IF(M3365="",U3365,MOD((U3365+_xlfn.XLOOKUP(M3365,CODE,VAL))*17,256))</f>
        <v>35</v>
      </c>
      <c r="W3365" s="33">
        <f ca="1">IF(N3365="",V3365,MOD((V3365+_xlfn.XLOOKUP(N3365,CODE,VAL))*17,256))</f>
        <v>35</v>
      </c>
      <c r="X3365" s="33">
        <f ca="1">IF(O3365="",W3365,MOD((W3365+_xlfn.XLOOKUP(O3365,CODE,VAL))*17,256))</f>
        <v>35</v>
      </c>
      <c r="Y3365" s="33">
        <f ca="1">IF(P3365="",X3365,MOD((X3365+_xlfn.XLOOKUP(P3365,CODE,VAL))*17,256))</f>
        <v>35</v>
      </c>
    </row>
    <row r="3366" spans="5:25">
      <c r="E3366" t="str">
        <f ca="1"/>
        <v>lvj=1</v>
      </c>
      <c r="F3366" t="str" cm="1">
        <f t="array" aca="1" ref="F3366" ca="1">_xlfn.IFS(E3366="","",IFERROR(FIND("-",E3366),0)&gt;0,LEFT(E3366,FIND("-",E3366)-1),TRUE,LEFT(E3366,FIND("=",E3366)-1))</f>
        <v>lvj</v>
      </c>
      <c r="G3366" cm="1">
        <f t="array" aca="1" ref="G3366" ca="1">_xlfn.IFS(E3366="","",IFERROR(FIND("-",E3366),0)&gt;0,0,TRUE,VALUE(MID(E3366,FIND("=",E3366)+1,10)))</f>
        <v>1</v>
      </c>
      <c r="H3366">
        <f t="shared" ca="1" si="282"/>
        <v>5</v>
      </c>
      <c r="I3366" t="str">
        <f t="shared" ca="1" si="283"/>
        <v>l</v>
      </c>
      <c r="J3366" t="str">
        <f t="shared" ca="1" si="285"/>
        <v>v</v>
      </c>
      <c r="K3366" t="str">
        <f t="shared" ca="1" si="285"/>
        <v>j</v>
      </c>
      <c r="L3366" t="str">
        <f t="shared" ca="1" si="285"/>
        <v>=</v>
      </c>
      <c r="M3366" t="str">
        <f t="shared" ca="1" si="285"/>
        <v>1</v>
      </c>
      <c r="N3366" t="str">
        <f t="shared" ca="1" si="285"/>
        <v/>
      </c>
      <c r="O3366" t="str">
        <f t="shared" ca="1" si="285"/>
        <v/>
      </c>
      <c r="P3366" s="19" t="str">
        <f t="shared" ca="1" si="285"/>
        <v/>
      </c>
      <c r="Q3366" s="33">
        <f t="shared" si="284"/>
        <v>0</v>
      </c>
      <c r="R3366" s="33">
        <f ca="1">IF(I3366="",Q3366,MOD((Q3366+_xlfn.XLOOKUP(I3366,CODE,VAL))*17,256))</f>
        <v>44</v>
      </c>
      <c r="S3366" s="33">
        <f ca="1">IF(J3366="",R3366,MOD((R3366+_xlfn.XLOOKUP(J3366,CODE,VAL))*17,256))</f>
        <v>194</v>
      </c>
      <c r="T3366" s="33">
        <f ca="1">IF(K3366="",S3366,MOD((S3366+_xlfn.XLOOKUP(K3366,CODE,VAL))*17,256))</f>
        <v>236</v>
      </c>
      <c r="U3366" s="33">
        <f ca="1">IF(L3366="",T3366,MOD((T3366+_xlfn.XLOOKUP(L3366,CODE,VAL))*17,256))</f>
        <v>185</v>
      </c>
      <c r="V3366" s="33">
        <f ca="1">IF(M3366="",U3366,MOD((U3366+_xlfn.XLOOKUP(M3366,CODE,VAL))*17,256))</f>
        <v>138</v>
      </c>
      <c r="W3366" s="33">
        <f ca="1">IF(N3366="",V3366,MOD((V3366+_xlfn.XLOOKUP(N3366,CODE,VAL))*17,256))</f>
        <v>138</v>
      </c>
      <c r="X3366" s="33">
        <f ca="1">IF(O3366="",W3366,MOD((W3366+_xlfn.XLOOKUP(O3366,CODE,VAL))*17,256))</f>
        <v>138</v>
      </c>
      <c r="Y3366" s="33">
        <f ca="1">IF(P3366="",X3366,MOD((X3366+_xlfn.XLOOKUP(P3366,CODE,VAL))*17,256))</f>
        <v>138</v>
      </c>
    </row>
    <row r="3367" spans="5:25">
      <c r="E3367" t="str">
        <f ca="1"/>
        <v>ksd=9</v>
      </c>
      <c r="F3367" t="str" cm="1">
        <f t="array" aca="1" ref="F3367" ca="1">_xlfn.IFS(E3367="","",IFERROR(FIND("-",E3367),0)&gt;0,LEFT(E3367,FIND("-",E3367)-1),TRUE,LEFT(E3367,FIND("=",E3367)-1))</f>
        <v>ksd</v>
      </c>
      <c r="G3367" cm="1">
        <f t="array" aca="1" ref="G3367" ca="1">_xlfn.IFS(E3367="","",IFERROR(FIND("-",E3367),0)&gt;0,0,TRUE,VALUE(MID(E3367,FIND("=",E3367)+1,10)))</f>
        <v>9</v>
      </c>
      <c r="H3367">
        <f t="shared" ca="1" si="282"/>
        <v>5</v>
      </c>
      <c r="I3367" t="str">
        <f t="shared" ca="1" si="283"/>
        <v>k</v>
      </c>
      <c r="J3367" t="str">
        <f t="shared" ca="1" si="285"/>
        <v>s</v>
      </c>
      <c r="K3367" t="str">
        <f t="shared" ca="1" si="285"/>
        <v>d</v>
      </c>
      <c r="L3367" t="str">
        <f t="shared" ca="1" si="285"/>
        <v>=</v>
      </c>
      <c r="M3367" t="str">
        <f t="shared" ca="1" si="285"/>
        <v>9</v>
      </c>
      <c r="N3367" t="str">
        <f t="shared" ca="1" si="285"/>
        <v/>
      </c>
      <c r="O3367" t="str">
        <f t="shared" ca="1" si="285"/>
        <v/>
      </c>
      <c r="P3367" s="19" t="str">
        <f t="shared" ca="1" si="285"/>
        <v/>
      </c>
      <c r="Q3367" s="33">
        <f t="shared" si="284"/>
        <v>0</v>
      </c>
      <c r="R3367" s="33">
        <f ca="1">IF(I3367="",Q3367,MOD((Q3367+_xlfn.XLOOKUP(I3367,CODE,VAL))*17,256))</f>
        <v>27</v>
      </c>
      <c r="S3367" s="33">
        <f ca="1">IF(J3367="",R3367,MOD((R3367+_xlfn.XLOOKUP(J3367,CODE,VAL))*17,256))</f>
        <v>110</v>
      </c>
      <c r="T3367" s="33">
        <f ca="1">IF(K3367="",S3367,MOD((S3367+_xlfn.XLOOKUP(K3367,CODE,VAL))*17,256))</f>
        <v>242</v>
      </c>
      <c r="U3367" s="33">
        <f ca="1">IF(L3367="",T3367,MOD((T3367+_xlfn.XLOOKUP(L3367,CODE,VAL))*17,256))</f>
        <v>31</v>
      </c>
      <c r="V3367" s="33">
        <f ca="1">IF(M3367="",U3367,MOD((U3367+_xlfn.XLOOKUP(M3367,CODE,VAL))*17,256))</f>
        <v>216</v>
      </c>
      <c r="W3367" s="33">
        <f ca="1">IF(N3367="",V3367,MOD((V3367+_xlfn.XLOOKUP(N3367,CODE,VAL))*17,256))</f>
        <v>216</v>
      </c>
      <c r="X3367" s="33">
        <f ca="1">IF(O3367="",W3367,MOD((W3367+_xlfn.XLOOKUP(O3367,CODE,VAL))*17,256))</f>
        <v>216</v>
      </c>
      <c r="Y3367" s="33">
        <f ca="1">IF(P3367="",X3367,MOD((X3367+_xlfn.XLOOKUP(P3367,CODE,VAL))*17,256))</f>
        <v>216</v>
      </c>
    </row>
    <row r="3368" spans="5:25">
      <c r="E3368" t="str">
        <f ca="1"/>
        <v>fkkc=2</v>
      </c>
      <c r="F3368" t="str" cm="1">
        <f t="array" aca="1" ref="F3368" ca="1">_xlfn.IFS(E3368="","",IFERROR(FIND("-",E3368),0)&gt;0,LEFT(E3368,FIND("-",E3368)-1),TRUE,LEFT(E3368,FIND("=",E3368)-1))</f>
        <v>fkkc</v>
      </c>
      <c r="G3368" cm="1">
        <f t="array" aca="1" ref="G3368" ca="1">_xlfn.IFS(E3368="","",IFERROR(FIND("-",E3368),0)&gt;0,0,TRUE,VALUE(MID(E3368,FIND("=",E3368)+1,10)))</f>
        <v>2</v>
      </c>
      <c r="H3368">
        <f t="shared" ca="1" si="282"/>
        <v>6</v>
      </c>
      <c r="I3368" t="str">
        <f t="shared" ca="1" si="283"/>
        <v>f</v>
      </c>
      <c r="J3368" t="str">
        <f t="shared" ca="1" si="285"/>
        <v>k</v>
      </c>
      <c r="K3368" t="str">
        <f t="shared" ca="1" si="285"/>
        <v>k</v>
      </c>
      <c r="L3368" t="str">
        <f t="shared" ca="1" si="285"/>
        <v>c</v>
      </c>
      <c r="M3368" t="str">
        <f t="shared" ca="1" si="285"/>
        <v>=</v>
      </c>
      <c r="N3368" t="str">
        <f t="shared" ca="1" si="285"/>
        <v>2</v>
      </c>
      <c r="O3368" t="str">
        <f t="shared" ca="1" si="285"/>
        <v/>
      </c>
      <c r="P3368" s="19" t="str">
        <f t="shared" ca="1" si="285"/>
        <v/>
      </c>
      <c r="Q3368" s="33">
        <f t="shared" si="284"/>
        <v>0</v>
      </c>
      <c r="R3368" s="33">
        <f ca="1">IF(I3368="",Q3368,MOD((Q3368+_xlfn.XLOOKUP(I3368,CODE,VAL))*17,256))</f>
        <v>198</v>
      </c>
      <c r="S3368" s="33">
        <f ca="1">IF(J3368="",R3368,MOD((R3368+_xlfn.XLOOKUP(J3368,CODE,VAL))*17,256))</f>
        <v>65</v>
      </c>
      <c r="T3368" s="33">
        <f ca="1">IF(K3368="",S3368,MOD((S3368+_xlfn.XLOOKUP(K3368,CODE,VAL))*17,256))</f>
        <v>108</v>
      </c>
      <c r="U3368" s="33">
        <f ca="1">IF(L3368="",T3368,MOD((T3368+_xlfn.XLOOKUP(L3368,CODE,VAL))*17,256))</f>
        <v>191</v>
      </c>
      <c r="V3368" s="33">
        <f ca="1">IF(M3368="",U3368,MOD((U3368+_xlfn.XLOOKUP(M3368,CODE,VAL))*17,256))</f>
        <v>188</v>
      </c>
      <c r="W3368" s="33">
        <f ca="1">IF(N3368="",V3368,MOD((V3368+_xlfn.XLOOKUP(N3368,CODE,VAL))*17,256))</f>
        <v>206</v>
      </c>
      <c r="X3368" s="33">
        <f ca="1">IF(O3368="",W3368,MOD((W3368+_xlfn.XLOOKUP(O3368,CODE,VAL))*17,256))</f>
        <v>206</v>
      </c>
      <c r="Y3368" s="33">
        <f ca="1">IF(P3368="",X3368,MOD((X3368+_xlfn.XLOOKUP(P3368,CODE,VAL))*17,256))</f>
        <v>206</v>
      </c>
    </row>
    <row r="3369" spans="5:25">
      <c r="E3369" t="str">
        <f ca="1"/>
        <v>hqkr-</v>
      </c>
      <c r="F3369" t="str" cm="1">
        <f t="array" aca="1" ref="F3369" ca="1">_xlfn.IFS(E3369="","",IFERROR(FIND("-",E3369),0)&gt;0,LEFT(E3369,FIND("-",E3369)-1),TRUE,LEFT(E3369,FIND("=",E3369)-1))</f>
        <v>hqkr</v>
      </c>
      <c r="G3369" cm="1">
        <f t="array" aca="1" ref="G3369" ca="1">_xlfn.IFS(E3369="","",IFERROR(FIND("-",E3369),0)&gt;0,0,TRUE,VALUE(MID(E3369,FIND("=",E3369)+1,10)))</f>
        <v>0</v>
      </c>
      <c r="H3369">
        <f t="shared" ca="1" si="282"/>
        <v>5</v>
      </c>
      <c r="I3369" t="str">
        <f t="shared" ca="1" si="283"/>
        <v>h</v>
      </c>
      <c r="J3369" t="str">
        <f t="shared" ca="1" si="285"/>
        <v>q</v>
      </c>
      <c r="K3369" t="str">
        <f t="shared" ca="1" si="285"/>
        <v>k</v>
      </c>
      <c r="L3369" t="str">
        <f t="shared" ca="1" si="285"/>
        <v>r</v>
      </c>
      <c r="M3369" t="str">
        <f t="shared" ca="1" si="285"/>
        <v>-</v>
      </c>
      <c r="N3369" t="str">
        <f t="shared" ca="1" si="285"/>
        <v/>
      </c>
      <c r="O3369" t="str">
        <f t="shared" ca="1" si="285"/>
        <v/>
      </c>
      <c r="P3369" s="19" t="str">
        <f t="shared" ca="1" si="285"/>
        <v/>
      </c>
      <c r="Q3369" s="33">
        <f t="shared" si="284"/>
        <v>0</v>
      </c>
      <c r="R3369" s="33">
        <f ca="1">IF(I3369="",Q3369,MOD((Q3369+_xlfn.XLOOKUP(I3369,CODE,VAL))*17,256))</f>
        <v>232</v>
      </c>
      <c r="S3369" s="33">
        <f ca="1">IF(J3369="",R3369,MOD((R3369+_xlfn.XLOOKUP(J3369,CODE,VAL))*17,256))</f>
        <v>233</v>
      </c>
      <c r="T3369" s="33">
        <f ca="1">IF(K3369="",S3369,MOD((S3369+_xlfn.XLOOKUP(K3369,CODE,VAL))*17,256))</f>
        <v>148</v>
      </c>
      <c r="U3369" s="33">
        <f ca="1">IF(L3369="",T3369,MOD((T3369+_xlfn.XLOOKUP(L3369,CODE,VAL))*17,256))</f>
        <v>102</v>
      </c>
      <c r="V3369" s="33">
        <f ca="1">IF(M3369="",U3369,MOD((U3369+_xlfn.XLOOKUP(M3369,CODE,VAL))*17,256))</f>
        <v>195</v>
      </c>
      <c r="W3369" s="33">
        <f ca="1">IF(N3369="",V3369,MOD((V3369+_xlfn.XLOOKUP(N3369,CODE,VAL))*17,256))</f>
        <v>195</v>
      </c>
      <c r="X3369" s="33">
        <f ca="1">IF(O3369="",W3369,MOD((W3369+_xlfn.XLOOKUP(O3369,CODE,VAL))*17,256))</f>
        <v>195</v>
      </c>
      <c r="Y3369" s="33">
        <f ca="1">IF(P3369="",X3369,MOD((X3369+_xlfn.XLOOKUP(P3369,CODE,VAL))*17,256))</f>
        <v>195</v>
      </c>
    </row>
    <row r="3370" spans="5:25">
      <c r="E3370" t="str">
        <f ca="1"/>
        <v>frjqmr=3</v>
      </c>
      <c r="F3370" t="str" cm="1">
        <f t="array" aca="1" ref="F3370" ca="1">_xlfn.IFS(E3370="","",IFERROR(FIND("-",E3370),0)&gt;0,LEFT(E3370,FIND("-",E3370)-1),TRUE,LEFT(E3370,FIND("=",E3370)-1))</f>
        <v>frjqmr</v>
      </c>
      <c r="G3370" cm="1">
        <f t="array" aca="1" ref="G3370" ca="1">_xlfn.IFS(E3370="","",IFERROR(FIND("-",E3370),0)&gt;0,0,TRUE,VALUE(MID(E3370,FIND("=",E3370)+1,10)))</f>
        <v>3</v>
      </c>
      <c r="H3370">
        <f t="shared" ca="1" si="282"/>
        <v>8</v>
      </c>
      <c r="I3370" t="str">
        <f t="shared" ca="1" si="283"/>
        <v>f</v>
      </c>
      <c r="J3370" t="str">
        <f t="shared" ca="1" si="285"/>
        <v>r</v>
      </c>
      <c r="K3370" t="str">
        <f t="shared" ca="1" si="285"/>
        <v>j</v>
      </c>
      <c r="L3370" t="str">
        <f t="shared" ca="1" si="285"/>
        <v>q</v>
      </c>
      <c r="M3370" t="str">
        <f t="shared" ca="1" si="285"/>
        <v>m</v>
      </c>
      <c r="N3370" t="str">
        <f t="shared" ca="1" si="285"/>
        <v>r</v>
      </c>
      <c r="O3370" t="str">
        <f t="shared" ca="1" si="285"/>
        <v>=</v>
      </c>
      <c r="P3370" s="19" t="str">
        <f t="shared" ca="1" si="285"/>
        <v>3</v>
      </c>
      <c r="Q3370" s="33">
        <f t="shared" si="284"/>
        <v>0</v>
      </c>
      <c r="R3370" s="33">
        <f ca="1">IF(I3370="",Q3370,MOD((Q3370+_xlfn.XLOOKUP(I3370,CODE,VAL))*17,256))</f>
        <v>198</v>
      </c>
      <c r="S3370" s="33">
        <f ca="1">IF(J3370="",R3370,MOD((R3370+_xlfn.XLOOKUP(J3370,CODE,VAL))*17,256))</f>
        <v>184</v>
      </c>
      <c r="T3370" s="33">
        <f ca="1">IF(K3370="",S3370,MOD((S3370+_xlfn.XLOOKUP(K3370,CODE,VAL))*17,256))</f>
        <v>66</v>
      </c>
      <c r="U3370" s="33">
        <f ca="1">IF(L3370="",T3370,MOD((T3370+_xlfn.XLOOKUP(L3370,CODE,VAL))*17,256))</f>
        <v>227</v>
      </c>
      <c r="V3370" s="33">
        <f ca="1">IF(M3370="",U3370,MOD((U3370+_xlfn.XLOOKUP(M3370,CODE,VAL))*17,256))</f>
        <v>80</v>
      </c>
      <c r="W3370" s="33">
        <f ca="1">IF(N3370="",V3370,MOD((V3370+_xlfn.XLOOKUP(N3370,CODE,VAL))*17,256))</f>
        <v>226</v>
      </c>
      <c r="X3370" s="33">
        <f ca="1">IF(O3370="",W3370,MOD((W3370+_xlfn.XLOOKUP(O3370,CODE,VAL))*17,256))</f>
        <v>15</v>
      </c>
      <c r="Y3370" s="33">
        <f ca="1">IF(P3370="",X3370,MOD((X3370+_xlfn.XLOOKUP(P3370,CODE,VAL))*17,256))</f>
        <v>98</v>
      </c>
    </row>
    <row r="3371" spans="5:25">
      <c r="E3371" t="str">
        <f ca="1"/>
        <v>cj=7</v>
      </c>
      <c r="F3371" t="str" cm="1">
        <f t="array" aca="1" ref="F3371" ca="1">_xlfn.IFS(E3371="","",IFERROR(FIND("-",E3371),0)&gt;0,LEFT(E3371,FIND("-",E3371)-1),TRUE,LEFT(E3371,FIND("=",E3371)-1))</f>
        <v>cj</v>
      </c>
      <c r="G3371" cm="1">
        <f t="array" aca="1" ref="G3371" ca="1">_xlfn.IFS(E3371="","",IFERROR(FIND("-",E3371),0)&gt;0,0,TRUE,VALUE(MID(E3371,FIND("=",E3371)+1,10)))</f>
        <v>7</v>
      </c>
      <c r="H3371">
        <f t="shared" ca="1" si="282"/>
        <v>4</v>
      </c>
      <c r="I3371" t="str">
        <f t="shared" ca="1" si="283"/>
        <v>c</v>
      </c>
      <c r="J3371" t="str">
        <f t="shared" ca="1" si="285"/>
        <v>j</v>
      </c>
      <c r="K3371" t="str">
        <f t="shared" ca="1" si="285"/>
        <v>=</v>
      </c>
      <c r="L3371" t="str">
        <f t="shared" ca="1" si="285"/>
        <v>7</v>
      </c>
      <c r="M3371" t="str">
        <f t="shared" ca="1" si="285"/>
        <v/>
      </c>
      <c r="N3371" t="str">
        <f t="shared" ca="1" si="285"/>
        <v/>
      </c>
      <c r="O3371" t="str">
        <f t="shared" ca="1" si="285"/>
        <v/>
      </c>
      <c r="P3371" s="19" t="str">
        <f t="shared" ca="1" si="285"/>
        <v/>
      </c>
      <c r="Q3371" s="33">
        <f t="shared" si="284"/>
        <v>0</v>
      </c>
      <c r="R3371" s="33">
        <f ca="1">IF(I3371="",Q3371,MOD((Q3371+_xlfn.XLOOKUP(I3371,CODE,VAL))*17,256))</f>
        <v>147</v>
      </c>
      <c r="S3371" s="33">
        <f ca="1">IF(J3371="",R3371,MOD((R3371+_xlfn.XLOOKUP(J3371,CODE,VAL))*17,256))</f>
        <v>205</v>
      </c>
      <c r="T3371" s="33">
        <f ca="1">IF(K3371="",S3371,MOD((S3371+_xlfn.XLOOKUP(K3371,CODE,VAL))*17,256))</f>
        <v>170</v>
      </c>
      <c r="U3371" s="33">
        <f ca="1">IF(L3371="",T3371,MOD((T3371+_xlfn.XLOOKUP(L3371,CODE,VAL))*17,256))</f>
        <v>241</v>
      </c>
      <c r="V3371" s="33">
        <f ca="1">IF(M3371="",U3371,MOD((U3371+_xlfn.XLOOKUP(M3371,CODE,VAL))*17,256))</f>
        <v>241</v>
      </c>
      <c r="W3371" s="33">
        <f ca="1">IF(N3371="",V3371,MOD((V3371+_xlfn.XLOOKUP(N3371,CODE,VAL))*17,256))</f>
        <v>241</v>
      </c>
      <c r="X3371" s="33">
        <f ca="1">IF(O3371="",W3371,MOD((W3371+_xlfn.XLOOKUP(O3371,CODE,VAL))*17,256))</f>
        <v>241</v>
      </c>
      <c r="Y3371" s="33">
        <f ca="1">IF(P3371="",X3371,MOD((X3371+_xlfn.XLOOKUP(P3371,CODE,VAL))*17,256))</f>
        <v>241</v>
      </c>
    </row>
    <row r="3372" spans="5:25">
      <c r="E3372" t="str">
        <f ca="1"/>
        <v>rqlzm-</v>
      </c>
      <c r="F3372" t="str" cm="1">
        <f t="array" aca="1" ref="F3372" ca="1">_xlfn.IFS(E3372="","",IFERROR(FIND("-",E3372),0)&gt;0,LEFT(E3372,FIND("-",E3372)-1),TRUE,LEFT(E3372,FIND("=",E3372)-1))</f>
        <v>rqlzm</v>
      </c>
      <c r="G3372" cm="1">
        <f t="array" aca="1" ref="G3372" ca="1">_xlfn.IFS(E3372="","",IFERROR(FIND("-",E3372),0)&gt;0,0,TRUE,VALUE(MID(E3372,FIND("=",E3372)+1,10)))</f>
        <v>0</v>
      </c>
      <c r="H3372">
        <f t="shared" ca="1" si="282"/>
        <v>6</v>
      </c>
      <c r="I3372" t="str">
        <f t="shared" ca="1" si="283"/>
        <v>r</v>
      </c>
      <c r="J3372" t="str">
        <f t="shared" ca="1" si="285"/>
        <v>q</v>
      </c>
      <c r="K3372" t="str">
        <f t="shared" ca="1" si="285"/>
        <v>l</v>
      </c>
      <c r="L3372" t="str">
        <f t="shared" ca="1" si="285"/>
        <v>z</v>
      </c>
      <c r="M3372" t="str">
        <f t="shared" ca="1" si="285"/>
        <v>m</v>
      </c>
      <c r="N3372" t="str">
        <f t="shared" ca="1" si="285"/>
        <v>-</v>
      </c>
      <c r="O3372" t="str">
        <f t="shared" ca="1" si="285"/>
        <v/>
      </c>
      <c r="P3372" s="19" t="str">
        <f t="shared" ca="1" si="285"/>
        <v/>
      </c>
      <c r="Q3372" s="33">
        <f t="shared" si="284"/>
        <v>0</v>
      </c>
      <c r="R3372" s="33">
        <f ca="1">IF(I3372="",Q3372,MOD((Q3372+_xlfn.XLOOKUP(I3372,CODE,VAL))*17,256))</f>
        <v>146</v>
      </c>
      <c r="S3372" s="33">
        <f ca="1">IF(J3372="",R3372,MOD((R3372+_xlfn.XLOOKUP(J3372,CODE,VAL))*17,256))</f>
        <v>51</v>
      </c>
      <c r="T3372" s="33">
        <f ca="1">IF(K3372="",S3372,MOD((S3372+_xlfn.XLOOKUP(K3372,CODE,VAL))*17,256))</f>
        <v>143</v>
      </c>
      <c r="U3372" s="33">
        <f ca="1">IF(L3372="",T3372,MOD((T3372+_xlfn.XLOOKUP(L3372,CODE,VAL))*17,256))</f>
        <v>153</v>
      </c>
      <c r="V3372" s="33">
        <f ca="1">IF(M3372="",U3372,MOD((U3372+_xlfn.XLOOKUP(M3372,CODE,VAL))*17,256))</f>
        <v>102</v>
      </c>
      <c r="W3372" s="33">
        <f ca="1">IF(N3372="",V3372,MOD((V3372+_xlfn.XLOOKUP(N3372,CODE,VAL))*17,256))</f>
        <v>195</v>
      </c>
      <c r="X3372" s="33">
        <f ca="1">IF(O3372="",W3372,MOD((W3372+_xlfn.XLOOKUP(O3372,CODE,VAL))*17,256))</f>
        <v>195</v>
      </c>
      <c r="Y3372" s="33">
        <f ca="1">IF(P3372="",X3372,MOD((X3372+_xlfn.XLOOKUP(P3372,CODE,VAL))*17,256))</f>
        <v>195</v>
      </c>
    </row>
    <row r="3373" spans="5:25">
      <c r="E3373" t="str">
        <f ca="1"/>
        <v>tb=2</v>
      </c>
      <c r="F3373" t="str" cm="1">
        <f t="array" aca="1" ref="F3373" ca="1">_xlfn.IFS(E3373="","",IFERROR(FIND("-",E3373),0)&gt;0,LEFT(E3373,FIND("-",E3373)-1),TRUE,LEFT(E3373,FIND("=",E3373)-1))</f>
        <v>tb</v>
      </c>
      <c r="G3373" cm="1">
        <f t="array" aca="1" ref="G3373" ca="1">_xlfn.IFS(E3373="","",IFERROR(FIND("-",E3373),0)&gt;0,0,TRUE,VALUE(MID(E3373,FIND("=",E3373)+1,10)))</f>
        <v>2</v>
      </c>
      <c r="H3373">
        <f t="shared" ca="1" si="282"/>
        <v>4</v>
      </c>
      <c r="I3373" t="str">
        <f t="shared" ca="1" si="283"/>
        <v>t</v>
      </c>
      <c r="J3373" t="str">
        <f t="shared" ca="1" si="285"/>
        <v>b</v>
      </c>
      <c r="K3373" t="str">
        <f t="shared" ca="1" si="285"/>
        <v>=</v>
      </c>
      <c r="L3373" t="str">
        <f t="shared" ca="1" si="285"/>
        <v>2</v>
      </c>
      <c r="M3373" t="str">
        <f t="shared" ca="1" si="285"/>
        <v/>
      </c>
      <c r="N3373" t="str">
        <f t="shared" ca="1" si="285"/>
        <v/>
      </c>
      <c r="O3373" t="str">
        <f t="shared" ca="1" si="285"/>
        <v/>
      </c>
      <c r="P3373" s="19" t="str">
        <f t="shared" ca="1" si="285"/>
        <v/>
      </c>
      <c r="Q3373" s="33">
        <f t="shared" si="284"/>
        <v>0</v>
      </c>
      <c r="R3373" s="33">
        <f ca="1">IF(I3373="",Q3373,MOD((Q3373+_xlfn.XLOOKUP(I3373,CODE,VAL))*17,256))</f>
        <v>180</v>
      </c>
      <c r="S3373" s="33">
        <f ca="1">IF(J3373="",R3373,MOD((R3373+_xlfn.XLOOKUP(J3373,CODE,VAL))*17,256))</f>
        <v>118</v>
      </c>
      <c r="T3373" s="33">
        <f ca="1">IF(K3373="",S3373,MOD((S3373+_xlfn.XLOOKUP(K3373,CODE,VAL))*17,256))</f>
        <v>227</v>
      </c>
      <c r="U3373" s="33">
        <f ca="1">IF(L3373="",T3373,MOD((T3373+_xlfn.XLOOKUP(L3373,CODE,VAL))*17,256))</f>
        <v>101</v>
      </c>
      <c r="V3373" s="33">
        <f ca="1">IF(M3373="",U3373,MOD((U3373+_xlfn.XLOOKUP(M3373,CODE,VAL))*17,256))</f>
        <v>101</v>
      </c>
      <c r="W3373" s="33">
        <f ca="1">IF(N3373="",V3373,MOD((V3373+_xlfn.XLOOKUP(N3373,CODE,VAL))*17,256))</f>
        <v>101</v>
      </c>
      <c r="X3373" s="33">
        <f ca="1">IF(O3373="",W3373,MOD((W3373+_xlfn.XLOOKUP(O3373,CODE,VAL))*17,256))</f>
        <v>101</v>
      </c>
      <c r="Y3373" s="33">
        <f ca="1">IF(P3373="",X3373,MOD((X3373+_xlfn.XLOOKUP(P3373,CODE,VAL))*17,256))</f>
        <v>101</v>
      </c>
    </row>
    <row r="3374" spans="5:25">
      <c r="E3374" t="str">
        <f ca="1"/>
        <v>jnn-</v>
      </c>
      <c r="F3374" t="str" cm="1">
        <f t="array" aca="1" ref="F3374" ca="1">_xlfn.IFS(E3374="","",IFERROR(FIND("-",E3374),0)&gt;0,LEFT(E3374,FIND("-",E3374)-1),TRUE,LEFT(E3374,FIND("=",E3374)-1))</f>
        <v>jnn</v>
      </c>
      <c r="G3374" cm="1">
        <f t="array" aca="1" ref="G3374" ca="1">_xlfn.IFS(E3374="","",IFERROR(FIND("-",E3374),0)&gt;0,0,TRUE,VALUE(MID(E3374,FIND("=",E3374)+1,10)))</f>
        <v>0</v>
      </c>
      <c r="H3374">
        <f t="shared" ca="1" si="282"/>
        <v>4</v>
      </c>
      <c r="I3374" t="str">
        <f t="shared" ca="1" si="283"/>
        <v>j</v>
      </c>
      <c r="J3374" t="str">
        <f t="shared" ca="1" si="285"/>
        <v>n</v>
      </c>
      <c r="K3374" t="str">
        <f t="shared" ca="1" si="285"/>
        <v>n</v>
      </c>
      <c r="L3374" t="str">
        <f t="shared" ca="1" si="285"/>
        <v>-</v>
      </c>
      <c r="M3374" t="str">
        <f t="shared" ca="1" si="285"/>
        <v/>
      </c>
      <c r="N3374" t="str">
        <f t="shared" ca="1" si="285"/>
        <v/>
      </c>
      <c r="O3374" t="str">
        <f t="shared" ca="1" si="285"/>
        <v/>
      </c>
      <c r="P3374" s="19" t="str">
        <f t="shared" ca="1" si="285"/>
        <v/>
      </c>
      <c r="Q3374" s="33">
        <f t="shared" si="284"/>
        <v>0</v>
      </c>
      <c r="R3374" s="33">
        <f ca="1">IF(I3374="",Q3374,MOD((Q3374+_xlfn.XLOOKUP(I3374,CODE,VAL))*17,256))</f>
        <v>10</v>
      </c>
      <c r="S3374" s="33">
        <f ca="1">IF(J3374="",R3374,MOD((R3374+_xlfn.XLOOKUP(J3374,CODE,VAL))*17,256))</f>
        <v>248</v>
      </c>
      <c r="T3374" s="33">
        <f ca="1">IF(K3374="",S3374,MOD((S3374+_xlfn.XLOOKUP(K3374,CODE,VAL))*17,256))</f>
        <v>198</v>
      </c>
      <c r="U3374" s="33">
        <f ca="1">IF(L3374="",T3374,MOD((T3374+_xlfn.XLOOKUP(L3374,CODE,VAL))*17,256))</f>
        <v>35</v>
      </c>
      <c r="V3374" s="33">
        <f ca="1">IF(M3374="",U3374,MOD((U3374+_xlfn.XLOOKUP(M3374,CODE,VAL))*17,256))</f>
        <v>35</v>
      </c>
      <c r="W3374" s="33">
        <f ca="1">IF(N3374="",V3374,MOD((V3374+_xlfn.XLOOKUP(N3374,CODE,VAL))*17,256))</f>
        <v>35</v>
      </c>
      <c r="X3374" s="33">
        <f ca="1">IF(O3374="",W3374,MOD((W3374+_xlfn.XLOOKUP(O3374,CODE,VAL))*17,256))</f>
        <v>35</v>
      </c>
      <c r="Y3374" s="33">
        <f ca="1">IF(P3374="",X3374,MOD((X3374+_xlfn.XLOOKUP(P3374,CODE,VAL))*17,256))</f>
        <v>35</v>
      </c>
    </row>
    <row r="3375" spans="5:25">
      <c r="E3375" t="str">
        <f ca="1"/>
        <v>pv=4</v>
      </c>
      <c r="F3375" t="str" cm="1">
        <f t="array" aca="1" ref="F3375" ca="1">_xlfn.IFS(E3375="","",IFERROR(FIND("-",E3375),0)&gt;0,LEFT(E3375,FIND("-",E3375)-1),TRUE,LEFT(E3375,FIND("=",E3375)-1))</f>
        <v>pv</v>
      </c>
      <c r="G3375" cm="1">
        <f t="array" aca="1" ref="G3375" ca="1">_xlfn.IFS(E3375="","",IFERROR(FIND("-",E3375),0)&gt;0,0,TRUE,VALUE(MID(E3375,FIND("=",E3375)+1,10)))</f>
        <v>4</v>
      </c>
      <c r="H3375">
        <f t="shared" ca="1" si="282"/>
        <v>4</v>
      </c>
      <c r="I3375" t="str">
        <f t="shared" ca="1" si="283"/>
        <v>p</v>
      </c>
      <c r="J3375" t="str">
        <f t="shared" ca="1" si="285"/>
        <v>v</v>
      </c>
      <c r="K3375" t="str">
        <f t="shared" ca="1" si="285"/>
        <v>=</v>
      </c>
      <c r="L3375" t="str">
        <f t="shared" ca="1" si="285"/>
        <v>4</v>
      </c>
      <c r="M3375" t="str">
        <f t="shared" ca="1" si="285"/>
        <v/>
      </c>
      <c r="N3375" t="str">
        <f t="shared" ca="1" si="285"/>
        <v/>
      </c>
      <c r="O3375" t="str">
        <f t="shared" ca="1" si="285"/>
        <v/>
      </c>
      <c r="P3375" s="19" t="str">
        <f t="shared" ca="1" si="285"/>
        <v/>
      </c>
      <c r="Q3375" s="33">
        <f t="shared" si="284"/>
        <v>0</v>
      </c>
      <c r="R3375" s="33">
        <f ca="1">IF(I3375="",Q3375,MOD((Q3375+_xlfn.XLOOKUP(I3375,CODE,VAL))*17,256))</f>
        <v>112</v>
      </c>
      <c r="S3375" s="33">
        <f ca="1">IF(J3375="",R3375,MOD((R3375+_xlfn.XLOOKUP(J3375,CODE,VAL))*17,256))</f>
        <v>70</v>
      </c>
      <c r="T3375" s="33">
        <f ca="1">IF(K3375="",S3375,MOD((S3375+_xlfn.XLOOKUP(K3375,CODE,VAL))*17,256))</f>
        <v>179</v>
      </c>
      <c r="U3375" s="33">
        <f ca="1">IF(L3375="",T3375,MOD((T3375+_xlfn.XLOOKUP(L3375,CODE,VAL))*17,256))</f>
        <v>87</v>
      </c>
      <c r="V3375" s="33">
        <f ca="1">IF(M3375="",U3375,MOD((U3375+_xlfn.XLOOKUP(M3375,CODE,VAL))*17,256))</f>
        <v>87</v>
      </c>
      <c r="W3375" s="33">
        <f ca="1">IF(N3375="",V3375,MOD((V3375+_xlfn.XLOOKUP(N3375,CODE,VAL))*17,256))</f>
        <v>87</v>
      </c>
      <c r="X3375" s="33">
        <f ca="1">IF(O3375="",W3375,MOD((W3375+_xlfn.XLOOKUP(O3375,CODE,VAL))*17,256))</f>
        <v>87</v>
      </c>
      <c r="Y3375" s="33">
        <f ca="1">IF(P3375="",X3375,MOD((X3375+_xlfn.XLOOKUP(P3375,CODE,VAL))*17,256))</f>
        <v>87</v>
      </c>
    </row>
    <row r="3376" spans="5:25">
      <c r="E3376" t="str">
        <f ca="1"/>
        <v>prb-</v>
      </c>
      <c r="F3376" t="str" cm="1">
        <f t="array" aca="1" ref="F3376" ca="1">_xlfn.IFS(E3376="","",IFERROR(FIND("-",E3376),0)&gt;0,LEFT(E3376,FIND("-",E3376)-1),TRUE,LEFT(E3376,FIND("=",E3376)-1))</f>
        <v>prb</v>
      </c>
      <c r="G3376" cm="1">
        <f t="array" aca="1" ref="G3376" ca="1">_xlfn.IFS(E3376="","",IFERROR(FIND("-",E3376),0)&gt;0,0,TRUE,VALUE(MID(E3376,FIND("=",E3376)+1,10)))</f>
        <v>0</v>
      </c>
      <c r="H3376">
        <f t="shared" ca="1" si="282"/>
        <v>4</v>
      </c>
      <c r="I3376" t="str">
        <f t="shared" ca="1" si="283"/>
        <v>p</v>
      </c>
      <c r="J3376" t="str">
        <f t="shared" ca="1" si="285"/>
        <v>r</v>
      </c>
      <c r="K3376" t="str">
        <f t="shared" ca="1" si="285"/>
        <v>b</v>
      </c>
      <c r="L3376" t="str">
        <f t="shared" ca="1" si="285"/>
        <v>-</v>
      </c>
      <c r="M3376" t="str">
        <f t="shared" ca="1" si="285"/>
        <v/>
      </c>
      <c r="N3376" t="str">
        <f t="shared" ca="1" si="285"/>
        <v/>
      </c>
      <c r="O3376" t="str">
        <f t="shared" ca="1" si="285"/>
        <v/>
      </c>
      <c r="P3376" s="19" t="str">
        <f t="shared" ca="1" si="285"/>
        <v/>
      </c>
      <c r="Q3376" s="33">
        <f t="shared" si="284"/>
        <v>0</v>
      </c>
      <c r="R3376" s="33">
        <f ca="1">IF(I3376="",Q3376,MOD((Q3376+_xlfn.XLOOKUP(I3376,CODE,VAL))*17,256))</f>
        <v>112</v>
      </c>
      <c r="S3376" s="33">
        <f ca="1">IF(J3376="",R3376,MOD((R3376+_xlfn.XLOOKUP(J3376,CODE,VAL))*17,256))</f>
        <v>2</v>
      </c>
      <c r="T3376" s="33">
        <f ca="1">IF(K3376="",S3376,MOD((S3376+_xlfn.XLOOKUP(K3376,CODE,VAL))*17,256))</f>
        <v>164</v>
      </c>
      <c r="U3376" s="33">
        <f ca="1">IF(L3376="",T3376,MOD((T3376+_xlfn.XLOOKUP(L3376,CODE,VAL))*17,256))</f>
        <v>225</v>
      </c>
      <c r="V3376" s="33">
        <f ca="1">IF(M3376="",U3376,MOD((U3376+_xlfn.XLOOKUP(M3376,CODE,VAL))*17,256))</f>
        <v>225</v>
      </c>
      <c r="W3376" s="33">
        <f ca="1">IF(N3376="",V3376,MOD((V3376+_xlfn.XLOOKUP(N3376,CODE,VAL))*17,256))</f>
        <v>225</v>
      </c>
      <c r="X3376" s="33">
        <f ca="1">IF(O3376="",W3376,MOD((W3376+_xlfn.XLOOKUP(O3376,CODE,VAL))*17,256))</f>
        <v>225</v>
      </c>
      <c r="Y3376" s="33">
        <f ca="1">IF(P3376="",X3376,MOD((X3376+_xlfn.XLOOKUP(P3376,CODE,VAL))*17,256))</f>
        <v>225</v>
      </c>
    </row>
    <row r="3377" spans="5:25">
      <c r="E3377" t="str">
        <f ca="1"/>
        <v>bm-</v>
      </c>
      <c r="F3377" t="str" cm="1">
        <f t="array" aca="1" ref="F3377" ca="1">_xlfn.IFS(E3377="","",IFERROR(FIND("-",E3377),0)&gt;0,LEFT(E3377,FIND("-",E3377)-1),TRUE,LEFT(E3377,FIND("=",E3377)-1))</f>
        <v>bm</v>
      </c>
      <c r="G3377" cm="1">
        <f t="array" aca="1" ref="G3377" ca="1">_xlfn.IFS(E3377="","",IFERROR(FIND("-",E3377),0)&gt;0,0,TRUE,VALUE(MID(E3377,FIND("=",E3377)+1,10)))</f>
        <v>0</v>
      </c>
      <c r="H3377">
        <f t="shared" ca="1" si="282"/>
        <v>3</v>
      </c>
      <c r="I3377" t="str">
        <f t="shared" ca="1" si="283"/>
        <v>b</v>
      </c>
      <c r="J3377" t="str">
        <f t="shared" ca="1" si="285"/>
        <v>m</v>
      </c>
      <c r="K3377" t="str">
        <f t="shared" ca="1" si="285"/>
        <v>-</v>
      </c>
      <c r="L3377" t="str">
        <f t="shared" ca="1" si="285"/>
        <v/>
      </c>
      <c r="M3377" t="str">
        <f t="shared" ca="1" si="285"/>
        <v/>
      </c>
      <c r="N3377" t="str">
        <f t="shared" ca="1" si="285"/>
        <v/>
      </c>
      <c r="O3377" t="str">
        <f t="shared" ca="1" si="285"/>
        <v/>
      </c>
      <c r="P3377" s="19" t="str">
        <f t="shared" ca="1" si="285"/>
        <v/>
      </c>
      <c r="Q3377" s="33">
        <f t="shared" si="284"/>
        <v>0</v>
      </c>
      <c r="R3377" s="33">
        <f ca="1">IF(I3377="",Q3377,MOD((Q3377+_xlfn.XLOOKUP(I3377,CODE,VAL))*17,256))</f>
        <v>130</v>
      </c>
      <c r="S3377" s="33">
        <f ca="1">IF(J3377="",R3377,MOD((R3377+_xlfn.XLOOKUP(J3377,CODE,VAL))*17,256))</f>
        <v>223</v>
      </c>
      <c r="T3377" s="33">
        <f ca="1">IF(K3377="",S3377,MOD((S3377+_xlfn.XLOOKUP(K3377,CODE,VAL))*17,256))</f>
        <v>204</v>
      </c>
      <c r="U3377" s="33">
        <f ca="1">IF(L3377="",T3377,MOD((T3377+_xlfn.XLOOKUP(L3377,CODE,VAL))*17,256))</f>
        <v>204</v>
      </c>
      <c r="V3377" s="33">
        <f ca="1">IF(M3377="",U3377,MOD((U3377+_xlfn.XLOOKUP(M3377,CODE,VAL))*17,256))</f>
        <v>204</v>
      </c>
      <c r="W3377" s="33">
        <f ca="1">IF(N3377="",V3377,MOD((V3377+_xlfn.XLOOKUP(N3377,CODE,VAL))*17,256))</f>
        <v>204</v>
      </c>
      <c r="X3377" s="33">
        <f ca="1">IF(O3377="",W3377,MOD((W3377+_xlfn.XLOOKUP(O3377,CODE,VAL))*17,256))</f>
        <v>204</v>
      </c>
      <c r="Y3377" s="33">
        <f ca="1">IF(P3377="",X3377,MOD((X3377+_xlfn.XLOOKUP(P3377,CODE,VAL))*17,256))</f>
        <v>204</v>
      </c>
    </row>
    <row r="3378" spans="5:25">
      <c r="E3378" t="str">
        <f ca="1"/>
        <v>vtv=8</v>
      </c>
      <c r="F3378" t="str" cm="1">
        <f t="array" aca="1" ref="F3378" ca="1">_xlfn.IFS(E3378="","",IFERROR(FIND("-",E3378),0)&gt;0,LEFT(E3378,FIND("-",E3378)-1),TRUE,LEFT(E3378,FIND("=",E3378)-1))</f>
        <v>vtv</v>
      </c>
      <c r="G3378" cm="1">
        <f t="array" aca="1" ref="G3378" ca="1">_xlfn.IFS(E3378="","",IFERROR(FIND("-",E3378),0)&gt;0,0,TRUE,VALUE(MID(E3378,FIND("=",E3378)+1,10)))</f>
        <v>8</v>
      </c>
      <c r="H3378">
        <f t="shared" ca="1" si="282"/>
        <v>5</v>
      </c>
      <c r="I3378" t="str">
        <f t="shared" ca="1" si="283"/>
        <v>v</v>
      </c>
      <c r="J3378" t="str">
        <f t="shared" ca="1" si="285"/>
        <v>t</v>
      </c>
      <c r="K3378" t="str">
        <f t="shared" ca="1" si="285"/>
        <v>v</v>
      </c>
      <c r="L3378" t="str">
        <f t="shared" ca="1" si="285"/>
        <v>=</v>
      </c>
      <c r="M3378" t="str">
        <f t="shared" ca="1" si="285"/>
        <v>8</v>
      </c>
      <c r="N3378" t="str">
        <f t="shared" ca="1" si="285"/>
        <v/>
      </c>
      <c r="O3378" t="str">
        <f t="shared" ca="1" si="285"/>
        <v/>
      </c>
      <c r="P3378" s="19" t="str">
        <f t="shared" ca="1" si="285"/>
        <v/>
      </c>
      <c r="Q3378" s="33">
        <f t="shared" si="284"/>
        <v>0</v>
      </c>
      <c r="R3378" s="33">
        <f ca="1">IF(I3378="",Q3378,MOD((Q3378+_xlfn.XLOOKUP(I3378,CODE,VAL))*17,256))</f>
        <v>214</v>
      </c>
      <c r="S3378" s="33">
        <f ca="1">IF(J3378="",R3378,MOD((R3378+_xlfn.XLOOKUP(J3378,CODE,VAL))*17,256))</f>
        <v>234</v>
      </c>
      <c r="T3378" s="33">
        <f ca="1">IF(K3378="",S3378,MOD((S3378+_xlfn.XLOOKUP(K3378,CODE,VAL))*17,256))</f>
        <v>96</v>
      </c>
      <c r="U3378" s="33">
        <f ca="1">IF(L3378="",T3378,MOD((T3378+_xlfn.XLOOKUP(L3378,CODE,VAL))*17,256))</f>
        <v>109</v>
      </c>
      <c r="V3378" s="33">
        <f ca="1">IF(M3378="",U3378,MOD((U3378+_xlfn.XLOOKUP(M3378,CODE,VAL))*17,256))</f>
        <v>245</v>
      </c>
      <c r="W3378" s="33">
        <f ca="1">IF(N3378="",V3378,MOD((V3378+_xlfn.XLOOKUP(N3378,CODE,VAL))*17,256))</f>
        <v>245</v>
      </c>
      <c r="X3378" s="33">
        <f ca="1">IF(O3378="",W3378,MOD((W3378+_xlfn.XLOOKUP(O3378,CODE,VAL))*17,256))</f>
        <v>245</v>
      </c>
      <c r="Y3378" s="33">
        <f ca="1">IF(P3378="",X3378,MOD((X3378+_xlfn.XLOOKUP(P3378,CODE,VAL))*17,256))</f>
        <v>245</v>
      </c>
    </row>
    <row r="3379" spans="5:25">
      <c r="E3379" t="str">
        <f ca="1"/>
        <v>fcg=9</v>
      </c>
      <c r="F3379" t="str" cm="1">
        <f t="array" aca="1" ref="F3379" ca="1">_xlfn.IFS(E3379="","",IFERROR(FIND("-",E3379),0)&gt;0,LEFT(E3379,FIND("-",E3379)-1),TRUE,LEFT(E3379,FIND("=",E3379)-1))</f>
        <v>fcg</v>
      </c>
      <c r="G3379" cm="1">
        <f t="array" aca="1" ref="G3379" ca="1">_xlfn.IFS(E3379="","",IFERROR(FIND("-",E3379),0)&gt;0,0,TRUE,VALUE(MID(E3379,FIND("=",E3379)+1,10)))</f>
        <v>9</v>
      </c>
      <c r="H3379">
        <f t="shared" ca="1" si="282"/>
        <v>5</v>
      </c>
      <c r="I3379" t="str">
        <f t="shared" ca="1" si="283"/>
        <v>f</v>
      </c>
      <c r="J3379" t="str">
        <f t="shared" ca="1" si="285"/>
        <v>c</v>
      </c>
      <c r="K3379" t="str">
        <f t="shared" ca="1" si="285"/>
        <v>g</v>
      </c>
      <c r="L3379" t="str">
        <f t="shared" ca="1" si="285"/>
        <v>=</v>
      </c>
      <c r="M3379" t="str">
        <f t="shared" ca="1" si="285"/>
        <v>9</v>
      </c>
      <c r="N3379" t="str">
        <f t="shared" ca="1" si="285"/>
        <v/>
      </c>
      <c r="O3379" t="str">
        <f t="shared" ca="1" si="285"/>
        <v/>
      </c>
      <c r="P3379" s="19" t="str">
        <f t="shared" ca="1" si="285"/>
        <v/>
      </c>
      <c r="Q3379" s="33">
        <f t="shared" si="284"/>
        <v>0</v>
      </c>
      <c r="R3379" s="33">
        <f ca="1">IF(I3379="",Q3379,MOD((Q3379+_xlfn.XLOOKUP(I3379,CODE,VAL))*17,256))</f>
        <v>198</v>
      </c>
      <c r="S3379" s="33">
        <f ca="1">IF(J3379="",R3379,MOD((R3379+_xlfn.XLOOKUP(J3379,CODE,VAL))*17,256))</f>
        <v>185</v>
      </c>
      <c r="T3379" s="33">
        <f ca="1">IF(K3379="",S3379,MOD((S3379+_xlfn.XLOOKUP(K3379,CODE,VAL))*17,256))</f>
        <v>32</v>
      </c>
      <c r="U3379" s="33">
        <f ca="1">IF(L3379="",T3379,MOD((T3379+_xlfn.XLOOKUP(L3379,CODE,VAL))*17,256))</f>
        <v>45</v>
      </c>
      <c r="V3379" s="33">
        <f ca="1">IF(M3379="",U3379,MOD((U3379+_xlfn.XLOOKUP(M3379,CODE,VAL))*17,256))</f>
        <v>198</v>
      </c>
      <c r="W3379" s="33">
        <f ca="1">IF(N3379="",V3379,MOD((V3379+_xlfn.XLOOKUP(N3379,CODE,VAL))*17,256))</f>
        <v>198</v>
      </c>
      <c r="X3379" s="33">
        <f ca="1">IF(O3379="",W3379,MOD((W3379+_xlfn.XLOOKUP(O3379,CODE,VAL))*17,256))</f>
        <v>198</v>
      </c>
      <c r="Y3379" s="33">
        <f ca="1">IF(P3379="",X3379,MOD((X3379+_xlfn.XLOOKUP(P3379,CODE,VAL))*17,256))</f>
        <v>198</v>
      </c>
    </row>
    <row r="3380" spans="5:25">
      <c r="E3380" t="str">
        <f ca="1"/>
        <v>rbn=9</v>
      </c>
      <c r="F3380" t="str" cm="1">
        <f t="array" aca="1" ref="F3380" ca="1">_xlfn.IFS(E3380="","",IFERROR(FIND("-",E3380),0)&gt;0,LEFT(E3380,FIND("-",E3380)-1),TRUE,LEFT(E3380,FIND("=",E3380)-1))</f>
        <v>rbn</v>
      </c>
      <c r="G3380" cm="1">
        <f t="array" aca="1" ref="G3380" ca="1">_xlfn.IFS(E3380="","",IFERROR(FIND("-",E3380),0)&gt;0,0,TRUE,VALUE(MID(E3380,FIND("=",E3380)+1,10)))</f>
        <v>9</v>
      </c>
      <c r="H3380">
        <f t="shared" ca="1" si="282"/>
        <v>5</v>
      </c>
      <c r="I3380" t="str">
        <f t="shared" ca="1" si="283"/>
        <v>r</v>
      </c>
      <c r="J3380" t="str">
        <f t="shared" ca="1" si="285"/>
        <v>b</v>
      </c>
      <c r="K3380" t="str">
        <f t="shared" ca="1" si="285"/>
        <v>n</v>
      </c>
      <c r="L3380" t="str">
        <f t="shared" ca="1" si="285"/>
        <v>=</v>
      </c>
      <c r="M3380" t="str">
        <f t="shared" ca="1" si="285"/>
        <v>9</v>
      </c>
      <c r="N3380" t="str">
        <f t="shared" ca="1" si="285"/>
        <v/>
      </c>
      <c r="O3380" t="str">
        <f t="shared" ca="1" si="285"/>
        <v/>
      </c>
      <c r="P3380" s="19" t="str">
        <f t="shared" ca="1" si="285"/>
        <v/>
      </c>
      <c r="Q3380" s="33">
        <f t="shared" si="284"/>
        <v>0</v>
      </c>
      <c r="R3380" s="33">
        <f ca="1">IF(I3380="",Q3380,MOD((Q3380+_xlfn.XLOOKUP(I3380,CODE,VAL))*17,256))</f>
        <v>146</v>
      </c>
      <c r="S3380" s="33">
        <f ca="1">IF(J3380="",R3380,MOD((R3380+_xlfn.XLOOKUP(J3380,CODE,VAL))*17,256))</f>
        <v>52</v>
      </c>
      <c r="T3380" s="33">
        <f ca="1">IF(K3380="",S3380,MOD((S3380+_xlfn.XLOOKUP(K3380,CODE,VAL))*17,256))</f>
        <v>194</v>
      </c>
      <c r="U3380" s="33">
        <f ca="1">IF(L3380="",T3380,MOD((T3380+_xlfn.XLOOKUP(L3380,CODE,VAL))*17,256))</f>
        <v>239</v>
      </c>
      <c r="V3380" s="33">
        <f ca="1">IF(M3380="",U3380,MOD((U3380+_xlfn.XLOOKUP(M3380,CODE,VAL))*17,256))</f>
        <v>168</v>
      </c>
      <c r="W3380" s="33">
        <f ca="1">IF(N3380="",V3380,MOD((V3380+_xlfn.XLOOKUP(N3380,CODE,VAL))*17,256))</f>
        <v>168</v>
      </c>
      <c r="X3380" s="33">
        <f ca="1">IF(O3380="",W3380,MOD((W3380+_xlfn.XLOOKUP(O3380,CODE,VAL))*17,256))</f>
        <v>168</v>
      </c>
      <c r="Y3380" s="33">
        <f ca="1">IF(P3380="",X3380,MOD((X3380+_xlfn.XLOOKUP(P3380,CODE,VAL))*17,256))</f>
        <v>168</v>
      </c>
    </row>
    <row r="3381" spans="5:25">
      <c r="E3381" t="str">
        <f ca="1"/>
        <v>gxd=7</v>
      </c>
      <c r="F3381" t="str" cm="1">
        <f t="array" aca="1" ref="F3381" ca="1">_xlfn.IFS(E3381="","",IFERROR(FIND("-",E3381),0)&gt;0,LEFT(E3381,FIND("-",E3381)-1),TRUE,LEFT(E3381,FIND("=",E3381)-1))</f>
        <v>gxd</v>
      </c>
      <c r="G3381" cm="1">
        <f t="array" aca="1" ref="G3381" ca="1">_xlfn.IFS(E3381="","",IFERROR(FIND("-",E3381),0)&gt;0,0,TRUE,VALUE(MID(E3381,FIND("=",E3381)+1,10)))</f>
        <v>7</v>
      </c>
      <c r="H3381">
        <f t="shared" ca="1" si="282"/>
        <v>5</v>
      </c>
      <c r="I3381" t="str">
        <f t="shared" ca="1" si="283"/>
        <v>g</v>
      </c>
      <c r="J3381" t="str">
        <f t="shared" ca="1" si="285"/>
        <v>x</v>
      </c>
      <c r="K3381" t="str">
        <f t="shared" ca="1" si="285"/>
        <v>d</v>
      </c>
      <c r="L3381" t="str">
        <f t="shared" ca="1" si="285"/>
        <v>=</v>
      </c>
      <c r="M3381" t="str">
        <f t="shared" ca="1" si="285"/>
        <v>7</v>
      </c>
      <c r="N3381" t="str">
        <f t="shared" ca="1" si="285"/>
        <v/>
      </c>
      <c r="O3381" t="str">
        <f t="shared" ca="1" si="285"/>
        <v/>
      </c>
      <c r="P3381" s="19" t="str">
        <f t="shared" ca="1" si="285"/>
        <v/>
      </c>
      <c r="Q3381" s="33">
        <f t="shared" si="284"/>
        <v>0</v>
      </c>
      <c r="R3381" s="33">
        <f ca="1">IF(I3381="",Q3381,MOD((Q3381+_xlfn.XLOOKUP(I3381,CODE,VAL))*17,256))</f>
        <v>215</v>
      </c>
      <c r="S3381" s="33">
        <f ca="1">IF(J3381="",R3381,MOD((R3381+_xlfn.XLOOKUP(J3381,CODE,VAL))*17,256))</f>
        <v>63</v>
      </c>
      <c r="T3381" s="33">
        <f ca="1">IF(K3381="",S3381,MOD((S3381+_xlfn.XLOOKUP(K3381,CODE,VAL))*17,256))</f>
        <v>211</v>
      </c>
      <c r="U3381" s="33">
        <f ca="1">IF(L3381="",T3381,MOD((T3381+_xlfn.XLOOKUP(L3381,CODE,VAL))*17,256))</f>
        <v>16</v>
      </c>
      <c r="V3381" s="33">
        <f ca="1">IF(M3381="",U3381,MOD((U3381+_xlfn.XLOOKUP(M3381,CODE,VAL))*17,256))</f>
        <v>183</v>
      </c>
      <c r="W3381" s="33">
        <f ca="1">IF(N3381="",V3381,MOD((V3381+_xlfn.XLOOKUP(N3381,CODE,VAL))*17,256))</f>
        <v>183</v>
      </c>
      <c r="X3381" s="33">
        <f ca="1">IF(O3381="",W3381,MOD((W3381+_xlfn.XLOOKUP(O3381,CODE,VAL))*17,256))</f>
        <v>183</v>
      </c>
      <c r="Y3381" s="33">
        <f ca="1">IF(P3381="",X3381,MOD((X3381+_xlfn.XLOOKUP(P3381,CODE,VAL))*17,256))</f>
        <v>183</v>
      </c>
    </row>
    <row r="3382" spans="5:25">
      <c r="E3382" t="str">
        <f ca="1"/>
        <v>kp-</v>
      </c>
      <c r="F3382" t="str" cm="1">
        <f t="array" aca="1" ref="F3382" ca="1">_xlfn.IFS(E3382="","",IFERROR(FIND("-",E3382),0)&gt;0,LEFT(E3382,FIND("-",E3382)-1),TRUE,LEFT(E3382,FIND("=",E3382)-1))</f>
        <v>kp</v>
      </c>
      <c r="G3382" cm="1">
        <f t="array" aca="1" ref="G3382" ca="1">_xlfn.IFS(E3382="","",IFERROR(FIND("-",E3382),0)&gt;0,0,TRUE,VALUE(MID(E3382,FIND("=",E3382)+1,10)))</f>
        <v>0</v>
      </c>
      <c r="H3382">
        <f t="shared" ca="1" si="282"/>
        <v>3</v>
      </c>
      <c r="I3382" t="str">
        <f t="shared" ca="1" si="283"/>
        <v>k</v>
      </c>
      <c r="J3382" t="str">
        <f t="shared" ca="1" si="285"/>
        <v>p</v>
      </c>
      <c r="K3382" t="str">
        <f t="shared" ca="1" si="285"/>
        <v>-</v>
      </c>
      <c r="L3382" t="str">
        <f t="shared" ca="1" si="285"/>
        <v/>
      </c>
      <c r="M3382" t="str">
        <f t="shared" ca="1" si="285"/>
        <v/>
      </c>
      <c r="N3382" t="str">
        <f t="shared" ca="1" si="285"/>
        <v/>
      </c>
      <c r="O3382" t="str">
        <f t="shared" ca="1" si="285"/>
        <v/>
      </c>
      <c r="P3382" s="19" t="str">
        <f t="shared" ca="1" si="285"/>
        <v/>
      </c>
      <c r="Q3382" s="33">
        <f t="shared" si="284"/>
        <v>0</v>
      </c>
      <c r="R3382" s="33">
        <f ca="1">IF(I3382="",Q3382,MOD((Q3382+_xlfn.XLOOKUP(I3382,CODE,VAL))*17,256))</f>
        <v>27</v>
      </c>
      <c r="S3382" s="33">
        <f ca="1">IF(J3382="",R3382,MOD((R3382+_xlfn.XLOOKUP(J3382,CODE,VAL))*17,256))</f>
        <v>59</v>
      </c>
      <c r="T3382" s="33">
        <f ca="1">IF(K3382="",S3382,MOD((S3382+_xlfn.XLOOKUP(K3382,CODE,VAL))*17,256))</f>
        <v>232</v>
      </c>
      <c r="U3382" s="33">
        <f ca="1">IF(L3382="",T3382,MOD((T3382+_xlfn.XLOOKUP(L3382,CODE,VAL))*17,256))</f>
        <v>232</v>
      </c>
      <c r="V3382" s="33">
        <f ca="1">IF(M3382="",U3382,MOD((U3382+_xlfn.XLOOKUP(M3382,CODE,VAL))*17,256))</f>
        <v>232</v>
      </c>
      <c r="W3382" s="33">
        <f ca="1">IF(N3382="",V3382,MOD((V3382+_xlfn.XLOOKUP(N3382,CODE,VAL))*17,256))</f>
        <v>232</v>
      </c>
      <c r="X3382" s="33">
        <f ca="1">IF(O3382="",W3382,MOD((W3382+_xlfn.XLOOKUP(O3382,CODE,VAL))*17,256))</f>
        <v>232</v>
      </c>
      <c r="Y3382" s="33">
        <f ca="1">IF(P3382="",X3382,MOD((X3382+_xlfn.XLOOKUP(P3382,CODE,VAL))*17,256))</f>
        <v>232</v>
      </c>
    </row>
    <row r="3383" spans="5:25">
      <c r="E3383" t="str">
        <f ca="1"/>
        <v>bsf-</v>
      </c>
      <c r="F3383" t="str" cm="1">
        <f t="array" aca="1" ref="F3383" ca="1">_xlfn.IFS(E3383="","",IFERROR(FIND("-",E3383),0)&gt;0,LEFT(E3383,FIND("-",E3383)-1),TRUE,LEFT(E3383,FIND("=",E3383)-1))</f>
        <v>bsf</v>
      </c>
      <c r="G3383" cm="1">
        <f t="array" aca="1" ref="G3383" ca="1">_xlfn.IFS(E3383="","",IFERROR(FIND("-",E3383),0)&gt;0,0,TRUE,VALUE(MID(E3383,FIND("=",E3383)+1,10)))</f>
        <v>0</v>
      </c>
      <c r="H3383">
        <f t="shared" ca="1" si="282"/>
        <v>4</v>
      </c>
      <c r="I3383" t="str">
        <f t="shared" ca="1" si="283"/>
        <v>b</v>
      </c>
      <c r="J3383" t="str">
        <f t="shared" ca="1" si="285"/>
        <v>s</v>
      </c>
      <c r="K3383" t="str">
        <f t="shared" ca="1" si="285"/>
        <v>f</v>
      </c>
      <c r="L3383" t="str">
        <f t="shared" ca="1" si="285"/>
        <v>-</v>
      </c>
      <c r="M3383" t="str">
        <f t="shared" ca="1" si="285"/>
        <v/>
      </c>
      <c r="N3383" t="str">
        <f t="shared" ca="1" si="285"/>
        <v/>
      </c>
      <c r="O3383" t="str">
        <f t="shared" ca="1" si="285"/>
        <v/>
      </c>
      <c r="P3383" s="19" t="str">
        <f t="shared" ca="1" si="285"/>
        <v/>
      </c>
      <c r="Q3383" s="33">
        <f t="shared" si="284"/>
        <v>0</v>
      </c>
      <c r="R3383" s="33">
        <f ca="1">IF(I3383="",Q3383,MOD((Q3383+_xlfn.XLOOKUP(I3383,CODE,VAL))*17,256))</f>
        <v>130</v>
      </c>
      <c r="S3383" s="33">
        <f ca="1">IF(J3383="",R3383,MOD((R3383+_xlfn.XLOOKUP(J3383,CODE,VAL))*17,256))</f>
        <v>69</v>
      </c>
      <c r="T3383" s="33">
        <f ca="1">IF(K3383="",S3383,MOD((S3383+_xlfn.XLOOKUP(K3383,CODE,VAL))*17,256))</f>
        <v>91</v>
      </c>
      <c r="U3383" s="33">
        <f ca="1">IF(L3383="",T3383,MOD((T3383+_xlfn.XLOOKUP(L3383,CODE,VAL))*17,256))</f>
        <v>8</v>
      </c>
      <c r="V3383" s="33">
        <f ca="1">IF(M3383="",U3383,MOD((U3383+_xlfn.XLOOKUP(M3383,CODE,VAL))*17,256))</f>
        <v>8</v>
      </c>
      <c r="W3383" s="33">
        <f ca="1">IF(N3383="",V3383,MOD((V3383+_xlfn.XLOOKUP(N3383,CODE,VAL))*17,256))</f>
        <v>8</v>
      </c>
      <c r="X3383" s="33">
        <f ca="1">IF(O3383="",W3383,MOD((W3383+_xlfn.XLOOKUP(O3383,CODE,VAL))*17,256))</f>
        <v>8</v>
      </c>
      <c r="Y3383" s="33">
        <f ca="1">IF(P3383="",X3383,MOD((X3383+_xlfn.XLOOKUP(P3383,CODE,VAL))*17,256))</f>
        <v>8</v>
      </c>
    </row>
    <row r="3384" spans="5:25">
      <c r="E3384" t="str">
        <f ca="1"/>
        <v>sfq-</v>
      </c>
      <c r="F3384" t="str" cm="1">
        <f t="array" aca="1" ref="F3384" ca="1">_xlfn.IFS(E3384="","",IFERROR(FIND("-",E3384),0)&gt;0,LEFT(E3384,FIND("-",E3384)-1),TRUE,LEFT(E3384,FIND("=",E3384)-1))</f>
        <v>sfq</v>
      </c>
      <c r="G3384" cm="1">
        <f t="array" aca="1" ref="G3384" ca="1">_xlfn.IFS(E3384="","",IFERROR(FIND("-",E3384),0)&gt;0,0,TRUE,VALUE(MID(E3384,FIND("=",E3384)+1,10)))</f>
        <v>0</v>
      </c>
      <c r="H3384">
        <f t="shared" ca="1" si="282"/>
        <v>4</v>
      </c>
      <c r="I3384" t="str">
        <f t="shared" ca="1" si="283"/>
        <v>s</v>
      </c>
      <c r="J3384" t="str">
        <f t="shared" ca="1" si="285"/>
        <v>f</v>
      </c>
      <c r="K3384" t="str">
        <f t="shared" ca="1" si="285"/>
        <v>q</v>
      </c>
      <c r="L3384" t="str">
        <f t="shared" ca="1" si="285"/>
        <v>-</v>
      </c>
      <c r="M3384" t="str">
        <f t="shared" ca="1" si="285"/>
        <v/>
      </c>
      <c r="N3384" t="str">
        <f t="shared" ca="1" si="285"/>
        <v/>
      </c>
      <c r="O3384" t="str">
        <f t="shared" ca="1" si="285"/>
        <v/>
      </c>
      <c r="P3384" s="19" t="str">
        <f t="shared" ca="1" si="285"/>
        <v/>
      </c>
      <c r="Q3384" s="33">
        <f t="shared" si="284"/>
        <v>0</v>
      </c>
      <c r="R3384" s="33">
        <f ca="1">IF(I3384="",Q3384,MOD((Q3384+_xlfn.XLOOKUP(I3384,CODE,VAL))*17,256))</f>
        <v>163</v>
      </c>
      <c r="S3384" s="33">
        <f ca="1">IF(J3384="",R3384,MOD((R3384+_xlfn.XLOOKUP(J3384,CODE,VAL))*17,256))</f>
        <v>153</v>
      </c>
      <c r="T3384" s="33">
        <f ca="1">IF(K3384="",S3384,MOD((S3384+_xlfn.XLOOKUP(K3384,CODE,VAL))*17,256))</f>
        <v>170</v>
      </c>
      <c r="U3384" s="33">
        <f ca="1">IF(L3384="",T3384,MOD((T3384+_xlfn.XLOOKUP(L3384,CODE,VAL))*17,256))</f>
        <v>71</v>
      </c>
      <c r="V3384" s="33">
        <f ca="1">IF(M3384="",U3384,MOD((U3384+_xlfn.XLOOKUP(M3384,CODE,VAL))*17,256))</f>
        <v>71</v>
      </c>
      <c r="W3384" s="33">
        <f ca="1">IF(N3384="",V3384,MOD((V3384+_xlfn.XLOOKUP(N3384,CODE,VAL))*17,256))</f>
        <v>71</v>
      </c>
      <c r="X3384" s="33">
        <f ca="1">IF(O3384="",W3384,MOD((W3384+_xlfn.XLOOKUP(O3384,CODE,VAL))*17,256))</f>
        <v>71</v>
      </c>
      <c r="Y3384" s="33">
        <f ca="1">IF(P3384="",X3384,MOD((X3384+_xlfn.XLOOKUP(P3384,CODE,VAL))*17,256))</f>
        <v>71</v>
      </c>
    </row>
    <row r="3385" spans="5:25">
      <c r="E3385" t="str">
        <f ca="1"/>
        <v>qnbv=4</v>
      </c>
      <c r="F3385" t="str" cm="1">
        <f t="array" aca="1" ref="F3385" ca="1">_xlfn.IFS(E3385="","",IFERROR(FIND("-",E3385),0)&gt;0,LEFT(E3385,FIND("-",E3385)-1),TRUE,LEFT(E3385,FIND("=",E3385)-1))</f>
        <v>qnbv</v>
      </c>
      <c r="G3385" cm="1">
        <f t="array" aca="1" ref="G3385" ca="1">_xlfn.IFS(E3385="","",IFERROR(FIND("-",E3385),0)&gt;0,0,TRUE,VALUE(MID(E3385,FIND("=",E3385)+1,10)))</f>
        <v>4</v>
      </c>
      <c r="H3385">
        <f t="shared" ca="1" si="282"/>
        <v>6</v>
      </c>
      <c r="I3385" t="str">
        <f t="shared" ca="1" si="283"/>
        <v>q</v>
      </c>
      <c r="J3385" t="str">
        <f t="shared" ca="1" si="285"/>
        <v>n</v>
      </c>
      <c r="K3385" t="str">
        <f t="shared" ca="1" si="285"/>
        <v>b</v>
      </c>
      <c r="L3385" t="str">
        <f t="shared" ca="1" si="285"/>
        <v>v</v>
      </c>
      <c r="M3385" t="str">
        <f t="shared" ca="1" si="285"/>
        <v>=</v>
      </c>
      <c r="N3385" t="str">
        <f t="shared" ca="1" si="285"/>
        <v>4</v>
      </c>
      <c r="O3385" t="str">
        <f t="shared" ca="1" si="285"/>
        <v/>
      </c>
      <c r="P3385" s="19" t="str">
        <f t="shared" ca="1" si="285"/>
        <v/>
      </c>
      <c r="Q3385" s="33">
        <f t="shared" si="284"/>
        <v>0</v>
      </c>
      <c r="R3385" s="33">
        <f ca="1">IF(I3385="",Q3385,MOD((Q3385+_xlfn.XLOOKUP(I3385,CODE,VAL))*17,256))</f>
        <v>129</v>
      </c>
      <c r="S3385" s="33">
        <f ca="1">IF(J3385="",R3385,MOD((R3385+_xlfn.XLOOKUP(J3385,CODE,VAL))*17,256))</f>
        <v>223</v>
      </c>
      <c r="T3385" s="33">
        <f ca="1">IF(K3385="",S3385,MOD((S3385+_xlfn.XLOOKUP(K3385,CODE,VAL))*17,256))</f>
        <v>81</v>
      </c>
      <c r="U3385" s="33">
        <f ca="1">IF(L3385="",T3385,MOD((T3385+_xlfn.XLOOKUP(L3385,CODE,VAL))*17,256))</f>
        <v>55</v>
      </c>
      <c r="V3385" s="33">
        <f ca="1">IF(M3385="",U3385,MOD((U3385+_xlfn.XLOOKUP(M3385,CODE,VAL))*17,256))</f>
        <v>180</v>
      </c>
      <c r="W3385" s="33">
        <f ca="1">IF(N3385="",V3385,MOD((V3385+_xlfn.XLOOKUP(N3385,CODE,VAL))*17,256))</f>
        <v>104</v>
      </c>
      <c r="X3385" s="33">
        <f ca="1">IF(O3385="",W3385,MOD((W3385+_xlfn.XLOOKUP(O3385,CODE,VAL))*17,256))</f>
        <v>104</v>
      </c>
      <c r="Y3385" s="33">
        <f ca="1">IF(P3385="",X3385,MOD((X3385+_xlfn.XLOOKUP(P3385,CODE,VAL))*17,256))</f>
        <v>104</v>
      </c>
    </row>
    <row r="3386" spans="5:25">
      <c r="E3386" t="str">
        <f ca="1"/>
        <v>gp=3</v>
      </c>
      <c r="F3386" t="str" cm="1">
        <f t="array" aca="1" ref="F3386" ca="1">_xlfn.IFS(E3386="","",IFERROR(FIND("-",E3386),0)&gt;0,LEFT(E3386,FIND("-",E3386)-1),TRUE,LEFT(E3386,FIND("=",E3386)-1))</f>
        <v>gp</v>
      </c>
      <c r="G3386" cm="1">
        <f t="array" aca="1" ref="G3386" ca="1">_xlfn.IFS(E3386="","",IFERROR(FIND("-",E3386),0)&gt;0,0,TRUE,VALUE(MID(E3386,FIND("=",E3386)+1,10)))</f>
        <v>3</v>
      </c>
      <c r="H3386">
        <f t="shared" ca="1" si="282"/>
        <v>4</v>
      </c>
      <c r="I3386" t="str">
        <f t="shared" ca="1" si="283"/>
        <v>g</v>
      </c>
      <c r="J3386" t="str">
        <f t="shared" ca="1" si="285"/>
        <v>p</v>
      </c>
      <c r="K3386" t="str">
        <f t="shared" ca="1" si="285"/>
        <v>=</v>
      </c>
      <c r="L3386" t="str">
        <f t="shared" ca="1" si="285"/>
        <v>3</v>
      </c>
      <c r="M3386" t="str">
        <f t="shared" ca="1" si="285"/>
        <v/>
      </c>
      <c r="N3386" t="str">
        <f t="shared" ca="1" si="285"/>
        <v/>
      </c>
      <c r="O3386" t="str">
        <f t="shared" ca="1" si="285"/>
        <v/>
      </c>
      <c r="P3386" s="19" t="str">
        <f t="shared" ca="1" si="285"/>
        <v/>
      </c>
      <c r="Q3386" s="33">
        <f t="shared" si="284"/>
        <v>0</v>
      </c>
      <c r="R3386" s="33">
        <f ca="1">IF(I3386="",Q3386,MOD((Q3386+_xlfn.XLOOKUP(I3386,CODE,VAL))*17,256))</f>
        <v>215</v>
      </c>
      <c r="S3386" s="33">
        <f ca="1">IF(J3386="",R3386,MOD((R3386+_xlfn.XLOOKUP(J3386,CODE,VAL))*17,256))</f>
        <v>183</v>
      </c>
      <c r="T3386" s="33">
        <f ca="1">IF(K3386="",S3386,MOD((S3386+_xlfn.XLOOKUP(K3386,CODE,VAL))*17,256))</f>
        <v>52</v>
      </c>
      <c r="U3386" s="33">
        <f ca="1">IF(L3386="",T3386,MOD((T3386+_xlfn.XLOOKUP(L3386,CODE,VAL))*17,256))</f>
        <v>215</v>
      </c>
      <c r="V3386" s="33">
        <f ca="1">IF(M3386="",U3386,MOD((U3386+_xlfn.XLOOKUP(M3386,CODE,VAL))*17,256))</f>
        <v>215</v>
      </c>
      <c r="W3386" s="33">
        <f ca="1">IF(N3386="",V3386,MOD((V3386+_xlfn.XLOOKUP(N3386,CODE,VAL))*17,256))</f>
        <v>215</v>
      </c>
      <c r="X3386" s="33">
        <f ca="1">IF(O3386="",W3386,MOD((W3386+_xlfn.XLOOKUP(O3386,CODE,VAL))*17,256))</f>
        <v>215</v>
      </c>
      <c r="Y3386" s="33">
        <f ca="1">IF(P3386="",X3386,MOD((X3386+_xlfn.XLOOKUP(P3386,CODE,VAL))*17,256))</f>
        <v>215</v>
      </c>
    </row>
    <row r="3387" spans="5:25">
      <c r="E3387" t="str">
        <f ca="1"/>
        <v>ncrtf=2</v>
      </c>
      <c r="F3387" t="str" cm="1">
        <f t="array" aca="1" ref="F3387" ca="1">_xlfn.IFS(E3387="","",IFERROR(FIND("-",E3387),0)&gt;0,LEFT(E3387,FIND("-",E3387)-1),TRUE,LEFT(E3387,FIND("=",E3387)-1))</f>
        <v>ncrtf</v>
      </c>
      <c r="G3387" cm="1">
        <f t="array" aca="1" ref="G3387" ca="1">_xlfn.IFS(E3387="","",IFERROR(FIND("-",E3387),0)&gt;0,0,TRUE,VALUE(MID(E3387,FIND("=",E3387)+1,10)))</f>
        <v>2</v>
      </c>
      <c r="H3387">
        <f t="shared" ca="1" si="282"/>
        <v>7</v>
      </c>
      <c r="I3387" t="str">
        <f t="shared" ca="1" si="283"/>
        <v>n</v>
      </c>
      <c r="J3387" t="str">
        <f t="shared" ca="1" si="285"/>
        <v>c</v>
      </c>
      <c r="K3387" t="str">
        <f t="shared" ca="1" si="285"/>
        <v>r</v>
      </c>
      <c r="L3387" t="str">
        <f t="shared" ca="1" si="285"/>
        <v>t</v>
      </c>
      <c r="M3387" t="str">
        <f t="shared" ca="1" si="285"/>
        <v>f</v>
      </c>
      <c r="N3387" t="str">
        <f t="shared" ca="1" si="285"/>
        <v>=</v>
      </c>
      <c r="O3387" t="str">
        <f t="shared" ca="1" si="285"/>
        <v>2</v>
      </c>
      <c r="P3387" s="19" t="str">
        <f t="shared" ca="1" si="285"/>
        <v/>
      </c>
      <c r="Q3387" s="33">
        <f t="shared" si="284"/>
        <v>0</v>
      </c>
      <c r="R3387" s="33">
        <f ca="1">IF(I3387="",Q3387,MOD((Q3387+_xlfn.XLOOKUP(I3387,CODE,VAL))*17,256))</f>
        <v>78</v>
      </c>
      <c r="S3387" s="33">
        <f ca="1">IF(J3387="",R3387,MOD((R3387+_xlfn.XLOOKUP(J3387,CODE,VAL))*17,256))</f>
        <v>193</v>
      </c>
      <c r="T3387" s="33">
        <f ca="1">IF(K3387="",S3387,MOD((S3387+_xlfn.XLOOKUP(K3387,CODE,VAL))*17,256))</f>
        <v>99</v>
      </c>
      <c r="U3387" s="33">
        <f ca="1">IF(L3387="",T3387,MOD((T3387+_xlfn.XLOOKUP(L3387,CODE,VAL))*17,256))</f>
        <v>71</v>
      </c>
      <c r="V3387" s="33">
        <f ca="1">IF(M3387="",U3387,MOD((U3387+_xlfn.XLOOKUP(M3387,CODE,VAL))*17,256))</f>
        <v>125</v>
      </c>
      <c r="W3387" s="33">
        <f ca="1">IF(N3387="",V3387,MOD((V3387+_xlfn.XLOOKUP(N3387,CODE,VAL))*17,256))</f>
        <v>90</v>
      </c>
      <c r="X3387" s="33">
        <f ca="1">IF(O3387="",W3387,MOD((W3387+_xlfn.XLOOKUP(O3387,CODE,VAL))*17,256))</f>
        <v>76</v>
      </c>
      <c r="Y3387" s="33">
        <f ca="1">IF(P3387="",X3387,MOD((X3387+_xlfn.XLOOKUP(P3387,CODE,VAL))*17,256))</f>
        <v>76</v>
      </c>
    </row>
    <row r="3388" spans="5:25">
      <c r="E3388" t="str">
        <f ca="1"/>
        <v>qprx-</v>
      </c>
      <c r="F3388" t="str" cm="1">
        <f t="array" aca="1" ref="F3388" ca="1">_xlfn.IFS(E3388="","",IFERROR(FIND("-",E3388),0)&gt;0,LEFT(E3388,FIND("-",E3388)-1),TRUE,LEFT(E3388,FIND("=",E3388)-1))</f>
        <v>qprx</v>
      </c>
      <c r="G3388" cm="1">
        <f t="array" aca="1" ref="G3388" ca="1">_xlfn.IFS(E3388="","",IFERROR(FIND("-",E3388),0)&gt;0,0,TRUE,VALUE(MID(E3388,FIND("=",E3388)+1,10)))</f>
        <v>0</v>
      </c>
      <c r="H3388">
        <f t="shared" ca="1" si="282"/>
        <v>5</v>
      </c>
      <c r="I3388" t="str">
        <f t="shared" ca="1" si="283"/>
        <v>q</v>
      </c>
      <c r="J3388" t="str">
        <f t="shared" ca="1" si="285"/>
        <v>p</v>
      </c>
      <c r="K3388" t="str">
        <f t="shared" ca="1" si="285"/>
        <v>r</v>
      </c>
      <c r="L3388" t="str">
        <f t="shared" ca="1" si="285"/>
        <v>x</v>
      </c>
      <c r="M3388" t="str">
        <f t="shared" ca="1" si="285"/>
        <v>-</v>
      </c>
      <c r="N3388" t="str">
        <f t="shared" ca="1" si="285"/>
        <v/>
      </c>
      <c r="O3388" t="str">
        <f t="shared" ca="1" si="285"/>
        <v/>
      </c>
      <c r="P3388" s="19" t="str">
        <f t="shared" ca="1" si="285"/>
        <v/>
      </c>
      <c r="Q3388" s="33">
        <f t="shared" si="284"/>
        <v>0</v>
      </c>
      <c r="R3388" s="33">
        <f ca="1">IF(I3388="",Q3388,MOD((Q3388+_xlfn.XLOOKUP(I3388,CODE,VAL))*17,256))</f>
        <v>129</v>
      </c>
      <c r="S3388" s="33">
        <f ca="1">IF(J3388="",R3388,MOD((R3388+_xlfn.XLOOKUP(J3388,CODE,VAL))*17,256))</f>
        <v>1</v>
      </c>
      <c r="T3388" s="33">
        <f ca="1">IF(K3388="",S3388,MOD((S3388+_xlfn.XLOOKUP(K3388,CODE,VAL))*17,256))</f>
        <v>163</v>
      </c>
      <c r="U3388" s="33">
        <f ca="1">IF(L3388="",T3388,MOD((T3388+_xlfn.XLOOKUP(L3388,CODE,VAL))*17,256))</f>
        <v>203</v>
      </c>
      <c r="V3388" s="33">
        <f ca="1">IF(M3388="",U3388,MOD((U3388+_xlfn.XLOOKUP(M3388,CODE,VAL))*17,256))</f>
        <v>120</v>
      </c>
      <c r="W3388" s="33">
        <f ca="1">IF(N3388="",V3388,MOD((V3388+_xlfn.XLOOKUP(N3388,CODE,VAL))*17,256))</f>
        <v>120</v>
      </c>
      <c r="X3388" s="33">
        <f ca="1">IF(O3388="",W3388,MOD((W3388+_xlfn.XLOOKUP(O3388,CODE,VAL))*17,256))</f>
        <v>120</v>
      </c>
      <c r="Y3388" s="33">
        <f ca="1">IF(P3388="",X3388,MOD((X3388+_xlfn.XLOOKUP(P3388,CODE,VAL))*17,256))</f>
        <v>120</v>
      </c>
    </row>
    <row r="3389" spans="5:25">
      <c r="E3389" t="str">
        <f ca="1"/>
        <v>sll-</v>
      </c>
      <c r="F3389" t="str" cm="1">
        <f t="array" aca="1" ref="F3389" ca="1">_xlfn.IFS(E3389="","",IFERROR(FIND("-",E3389),0)&gt;0,LEFT(E3389,FIND("-",E3389)-1),TRUE,LEFT(E3389,FIND("=",E3389)-1))</f>
        <v>sll</v>
      </c>
      <c r="G3389" cm="1">
        <f t="array" aca="1" ref="G3389" ca="1">_xlfn.IFS(E3389="","",IFERROR(FIND("-",E3389),0)&gt;0,0,TRUE,VALUE(MID(E3389,FIND("=",E3389)+1,10)))</f>
        <v>0</v>
      </c>
      <c r="H3389">
        <f t="shared" ca="1" si="282"/>
        <v>4</v>
      </c>
      <c r="I3389" t="str">
        <f t="shared" ca="1" si="283"/>
        <v>s</v>
      </c>
      <c r="J3389" t="str">
        <f t="shared" ca="1" si="285"/>
        <v>l</v>
      </c>
      <c r="K3389" t="str">
        <f t="shared" ca="1" si="285"/>
        <v>l</v>
      </c>
      <c r="L3389" t="str">
        <f t="shared" ca="1" si="285"/>
        <v>-</v>
      </c>
      <c r="M3389" t="str">
        <f t="shared" ca="1" si="285"/>
        <v/>
      </c>
      <c r="N3389" t="str">
        <f t="shared" ca="1" si="285"/>
        <v/>
      </c>
      <c r="O3389" t="str">
        <f t="shared" ca="1" si="285"/>
        <v/>
      </c>
      <c r="P3389" s="19" t="str">
        <f t="shared" ca="1" si="285"/>
        <v/>
      </c>
      <c r="Q3389" s="33">
        <f t="shared" si="284"/>
        <v>0</v>
      </c>
      <c r="R3389" s="33">
        <f ca="1">IF(I3389="",Q3389,MOD((Q3389+_xlfn.XLOOKUP(I3389,CODE,VAL))*17,256))</f>
        <v>163</v>
      </c>
      <c r="S3389" s="33">
        <f ca="1">IF(J3389="",R3389,MOD((R3389+_xlfn.XLOOKUP(J3389,CODE,VAL))*17,256))</f>
        <v>255</v>
      </c>
      <c r="T3389" s="33">
        <f ca="1">IF(K3389="",S3389,MOD((S3389+_xlfn.XLOOKUP(K3389,CODE,VAL))*17,256))</f>
        <v>27</v>
      </c>
      <c r="U3389" s="33">
        <f ca="1">IF(L3389="",T3389,MOD((T3389+_xlfn.XLOOKUP(L3389,CODE,VAL))*17,256))</f>
        <v>200</v>
      </c>
      <c r="V3389" s="33">
        <f ca="1">IF(M3389="",U3389,MOD((U3389+_xlfn.XLOOKUP(M3389,CODE,VAL))*17,256))</f>
        <v>200</v>
      </c>
      <c r="W3389" s="33">
        <f ca="1">IF(N3389="",V3389,MOD((V3389+_xlfn.XLOOKUP(N3389,CODE,VAL))*17,256))</f>
        <v>200</v>
      </c>
      <c r="X3389" s="33">
        <f ca="1">IF(O3389="",W3389,MOD((W3389+_xlfn.XLOOKUP(O3389,CODE,VAL))*17,256))</f>
        <v>200</v>
      </c>
      <c r="Y3389" s="33">
        <f ca="1">IF(P3389="",X3389,MOD((X3389+_xlfn.XLOOKUP(P3389,CODE,VAL))*17,256))</f>
        <v>200</v>
      </c>
    </row>
    <row r="3390" spans="5:25">
      <c r="E3390" t="str">
        <f ca="1"/>
        <v>cm=5</v>
      </c>
      <c r="F3390" t="str" cm="1">
        <f t="array" aca="1" ref="F3390" ca="1">_xlfn.IFS(E3390="","",IFERROR(FIND("-",E3390),0)&gt;0,LEFT(E3390,FIND("-",E3390)-1),TRUE,LEFT(E3390,FIND("=",E3390)-1))</f>
        <v>cm</v>
      </c>
      <c r="G3390" cm="1">
        <f t="array" aca="1" ref="G3390" ca="1">_xlfn.IFS(E3390="","",IFERROR(FIND("-",E3390),0)&gt;0,0,TRUE,VALUE(MID(E3390,FIND("=",E3390)+1,10)))</f>
        <v>5</v>
      </c>
      <c r="H3390">
        <f t="shared" ca="1" si="282"/>
        <v>4</v>
      </c>
      <c r="I3390" t="str">
        <f t="shared" ca="1" si="283"/>
        <v>c</v>
      </c>
      <c r="J3390" t="str">
        <f t="shared" ca="1" si="285"/>
        <v>m</v>
      </c>
      <c r="K3390" t="str">
        <f t="shared" ca="1" si="285"/>
        <v>=</v>
      </c>
      <c r="L3390" t="str">
        <f t="shared" ca="1" si="285"/>
        <v>5</v>
      </c>
      <c r="M3390" t="str">
        <f t="shared" ca="1" si="285"/>
        <v/>
      </c>
      <c r="N3390" t="str">
        <f t="shared" ca="1" si="285"/>
        <v/>
      </c>
      <c r="O3390" t="str">
        <f t="shared" ca="1" si="285"/>
        <v/>
      </c>
      <c r="P3390" s="19" t="str">
        <f t="shared" ca="1" si="285"/>
        <v/>
      </c>
      <c r="Q3390" s="33">
        <f t="shared" si="284"/>
        <v>0</v>
      </c>
      <c r="R3390" s="33">
        <f ca="1">IF(I3390="",Q3390,MOD((Q3390+_xlfn.XLOOKUP(I3390,CODE,VAL))*17,256))</f>
        <v>147</v>
      </c>
      <c r="S3390" s="33">
        <f ca="1">IF(J3390="",R3390,MOD((R3390+_xlfn.XLOOKUP(J3390,CODE,VAL))*17,256))</f>
        <v>0</v>
      </c>
      <c r="T3390" s="33">
        <f ca="1">IF(K3390="",S3390,MOD((S3390+_xlfn.XLOOKUP(K3390,CODE,VAL))*17,256))</f>
        <v>13</v>
      </c>
      <c r="U3390" s="33">
        <f ca="1">IF(L3390="",T3390,MOD((T3390+_xlfn.XLOOKUP(L3390,CODE,VAL))*17,256))</f>
        <v>98</v>
      </c>
      <c r="V3390" s="33">
        <f ca="1">IF(M3390="",U3390,MOD((U3390+_xlfn.XLOOKUP(M3390,CODE,VAL))*17,256))</f>
        <v>98</v>
      </c>
      <c r="W3390" s="33">
        <f ca="1">IF(N3390="",V3390,MOD((V3390+_xlfn.XLOOKUP(N3390,CODE,VAL))*17,256))</f>
        <v>98</v>
      </c>
      <c r="X3390" s="33">
        <f ca="1">IF(O3390="",W3390,MOD((W3390+_xlfn.XLOOKUP(O3390,CODE,VAL))*17,256))</f>
        <v>98</v>
      </c>
      <c r="Y3390" s="33">
        <f ca="1">IF(P3390="",X3390,MOD((X3390+_xlfn.XLOOKUP(P3390,CODE,VAL))*17,256))</f>
        <v>98</v>
      </c>
    </row>
    <row r="3391" spans="5:25">
      <c r="E3391" t="str">
        <f ca="1"/>
        <v>kcb=5</v>
      </c>
      <c r="F3391" t="str" cm="1">
        <f t="array" aca="1" ref="F3391" ca="1">_xlfn.IFS(E3391="","",IFERROR(FIND("-",E3391),0)&gt;0,LEFT(E3391,FIND("-",E3391)-1),TRUE,LEFT(E3391,FIND("=",E3391)-1))</f>
        <v>kcb</v>
      </c>
      <c r="G3391" cm="1">
        <f t="array" aca="1" ref="G3391" ca="1">_xlfn.IFS(E3391="","",IFERROR(FIND("-",E3391),0)&gt;0,0,TRUE,VALUE(MID(E3391,FIND("=",E3391)+1,10)))</f>
        <v>5</v>
      </c>
      <c r="H3391">
        <f t="shared" ca="1" si="282"/>
        <v>5</v>
      </c>
      <c r="I3391" t="str">
        <f t="shared" ca="1" si="283"/>
        <v>k</v>
      </c>
      <c r="J3391" t="str">
        <f t="shared" ca="1" si="285"/>
        <v>c</v>
      </c>
      <c r="K3391" t="str">
        <f t="shared" ca="1" si="285"/>
        <v>b</v>
      </c>
      <c r="L3391" t="str">
        <f t="shared" ca="1" si="285"/>
        <v>=</v>
      </c>
      <c r="M3391" t="str">
        <f t="shared" ca="1" si="285"/>
        <v>5</v>
      </c>
      <c r="N3391" t="str">
        <f t="shared" ca="1" si="285"/>
        <v/>
      </c>
      <c r="O3391" t="str">
        <f t="shared" ca="1" si="285"/>
        <v/>
      </c>
      <c r="P3391" s="19" t="str">
        <f t="shared" ca="1" si="285"/>
        <v/>
      </c>
      <c r="Q3391" s="33">
        <f t="shared" si="284"/>
        <v>0</v>
      </c>
      <c r="R3391" s="33">
        <f ca="1">IF(I3391="",Q3391,MOD((Q3391+_xlfn.XLOOKUP(I3391,CODE,VAL))*17,256))</f>
        <v>27</v>
      </c>
      <c r="S3391" s="33">
        <f ca="1">IF(J3391="",R3391,MOD((R3391+_xlfn.XLOOKUP(J3391,CODE,VAL))*17,256))</f>
        <v>94</v>
      </c>
      <c r="T3391" s="33">
        <f ca="1">IF(K3391="",S3391,MOD((S3391+_xlfn.XLOOKUP(K3391,CODE,VAL))*17,256))</f>
        <v>192</v>
      </c>
      <c r="U3391" s="33">
        <f ca="1">IF(L3391="",T3391,MOD((T3391+_xlfn.XLOOKUP(L3391,CODE,VAL))*17,256))</f>
        <v>205</v>
      </c>
      <c r="V3391" s="33">
        <f ca="1">IF(M3391="",U3391,MOD((U3391+_xlfn.XLOOKUP(M3391,CODE,VAL))*17,256))</f>
        <v>34</v>
      </c>
      <c r="W3391" s="33">
        <f ca="1">IF(N3391="",V3391,MOD((V3391+_xlfn.XLOOKUP(N3391,CODE,VAL))*17,256))</f>
        <v>34</v>
      </c>
      <c r="X3391" s="33">
        <f ca="1">IF(O3391="",W3391,MOD((W3391+_xlfn.XLOOKUP(O3391,CODE,VAL))*17,256))</f>
        <v>34</v>
      </c>
      <c r="Y3391" s="33">
        <f ca="1">IF(P3391="",X3391,MOD((X3391+_xlfn.XLOOKUP(P3391,CODE,VAL))*17,256))</f>
        <v>34</v>
      </c>
    </row>
    <row r="3392" spans="5:25">
      <c r="E3392" t="str">
        <f ca="1"/>
        <v>lbrnx=7</v>
      </c>
      <c r="F3392" t="str" cm="1">
        <f t="array" aca="1" ref="F3392" ca="1">_xlfn.IFS(E3392="","",IFERROR(FIND("-",E3392),0)&gt;0,LEFT(E3392,FIND("-",E3392)-1),TRUE,LEFT(E3392,FIND("=",E3392)-1))</f>
        <v>lbrnx</v>
      </c>
      <c r="G3392" cm="1">
        <f t="array" aca="1" ref="G3392" ca="1">_xlfn.IFS(E3392="","",IFERROR(FIND("-",E3392),0)&gt;0,0,TRUE,VALUE(MID(E3392,FIND("=",E3392)+1,10)))</f>
        <v>7</v>
      </c>
      <c r="H3392">
        <f t="shared" ca="1" si="282"/>
        <v>7</v>
      </c>
      <c r="I3392" t="str">
        <f t="shared" ca="1" si="283"/>
        <v>l</v>
      </c>
      <c r="J3392" t="str">
        <f t="shared" ca="1" si="285"/>
        <v>b</v>
      </c>
      <c r="K3392" t="str">
        <f t="shared" ca="1" si="285"/>
        <v>r</v>
      </c>
      <c r="L3392" t="str">
        <f t="shared" ca="1" si="285"/>
        <v>n</v>
      </c>
      <c r="M3392" t="str">
        <f t="shared" ca="1" si="285"/>
        <v>x</v>
      </c>
      <c r="N3392" t="str">
        <f t="shared" ca="1" si="285"/>
        <v>=</v>
      </c>
      <c r="O3392" t="str">
        <f t="shared" ca="1" si="285"/>
        <v>7</v>
      </c>
      <c r="P3392" s="19" t="str">
        <f t="shared" ca="1" si="285"/>
        <v/>
      </c>
      <c r="Q3392" s="33">
        <f t="shared" si="284"/>
        <v>0</v>
      </c>
      <c r="R3392" s="33">
        <f ca="1">IF(I3392="",Q3392,MOD((Q3392+_xlfn.XLOOKUP(I3392,CODE,VAL))*17,256))</f>
        <v>44</v>
      </c>
      <c r="S3392" s="33">
        <f ca="1">IF(J3392="",R3392,MOD((R3392+_xlfn.XLOOKUP(J3392,CODE,VAL))*17,256))</f>
        <v>110</v>
      </c>
      <c r="T3392" s="33">
        <f ca="1">IF(K3392="",S3392,MOD((S3392+_xlfn.XLOOKUP(K3392,CODE,VAL))*17,256))</f>
        <v>224</v>
      </c>
      <c r="U3392" s="33">
        <f ca="1">IF(L3392="",T3392,MOD((T3392+_xlfn.XLOOKUP(L3392,CODE,VAL))*17,256))</f>
        <v>46</v>
      </c>
      <c r="V3392" s="33">
        <f ca="1">IF(M3392="",U3392,MOD((U3392+_xlfn.XLOOKUP(M3392,CODE,VAL))*17,256))</f>
        <v>6</v>
      </c>
      <c r="W3392" s="33">
        <f ca="1">IF(N3392="",V3392,MOD((V3392+_xlfn.XLOOKUP(N3392,CODE,VAL))*17,256))</f>
        <v>115</v>
      </c>
      <c r="X3392" s="33">
        <f ca="1">IF(O3392="",W3392,MOD((W3392+_xlfn.XLOOKUP(O3392,CODE,VAL))*17,256))</f>
        <v>74</v>
      </c>
      <c r="Y3392" s="33">
        <f ca="1">IF(P3392="",X3392,MOD((X3392+_xlfn.XLOOKUP(P3392,CODE,VAL))*17,256))</f>
        <v>74</v>
      </c>
    </row>
    <row r="3393" spans="5:25">
      <c r="E3393" t="str">
        <f ca="1"/>
        <v>spl-</v>
      </c>
      <c r="F3393" t="str" cm="1">
        <f t="array" aca="1" ref="F3393" ca="1">_xlfn.IFS(E3393="","",IFERROR(FIND("-",E3393),0)&gt;0,LEFT(E3393,FIND("-",E3393)-1),TRUE,LEFT(E3393,FIND("=",E3393)-1))</f>
        <v>spl</v>
      </c>
      <c r="G3393" cm="1">
        <f t="array" aca="1" ref="G3393" ca="1">_xlfn.IFS(E3393="","",IFERROR(FIND("-",E3393),0)&gt;0,0,TRUE,VALUE(MID(E3393,FIND("=",E3393)+1,10)))</f>
        <v>0</v>
      </c>
      <c r="H3393">
        <f t="shared" ca="1" si="282"/>
        <v>4</v>
      </c>
      <c r="I3393" t="str">
        <f t="shared" ca="1" si="283"/>
        <v>s</v>
      </c>
      <c r="J3393" t="str">
        <f t="shared" ca="1" si="285"/>
        <v>p</v>
      </c>
      <c r="K3393" t="str">
        <f t="shared" ca="1" si="285"/>
        <v>l</v>
      </c>
      <c r="L3393" t="str">
        <f t="shared" ca="1" si="285"/>
        <v>-</v>
      </c>
      <c r="M3393" t="str">
        <f t="shared" ca="1" si="285"/>
        <v/>
      </c>
      <c r="N3393" t="str">
        <f t="shared" ref="J3393:P3421" ca="1" si="286">MID($E3393,N$11,1)</f>
        <v/>
      </c>
      <c r="O3393" t="str">
        <f t="shared" ca="1" si="286"/>
        <v/>
      </c>
      <c r="P3393" s="19" t="str">
        <f t="shared" ca="1" si="286"/>
        <v/>
      </c>
      <c r="Q3393" s="33">
        <f t="shared" si="284"/>
        <v>0</v>
      </c>
      <c r="R3393" s="33">
        <f ca="1">IF(I3393="",Q3393,MOD((Q3393+_xlfn.XLOOKUP(I3393,CODE,VAL))*17,256))</f>
        <v>163</v>
      </c>
      <c r="S3393" s="33">
        <f ca="1">IF(J3393="",R3393,MOD((R3393+_xlfn.XLOOKUP(J3393,CODE,VAL))*17,256))</f>
        <v>67</v>
      </c>
      <c r="T3393" s="33">
        <f ca="1">IF(K3393="",S3393,MOD((S3393+_xlfn.XLOOKUP(K3393,CODE,VAL))*17,256))</f>
        <v>159</v>
      </c>
      <c r="U3393" s="33">
        <f ca="1">IF(L3393="",T3393,MOD((T3393+_xlfn.XLOOKUP(L3393,CODE,VAL))*17,256))</f>
        <v>140</v>
      </c>
      <c r="V3393" s="33">
        <f ca="1">IF(M3393="",U3393,MOD((U3393+_xlfn.XLOOKUP(M3393,CODE,VAL))*17,256))</f>
        <v>140</v>
      </c>
      <c r="W3393" s="33">
        <f ca="1">IF(N3393="",V3393,MOD((V3393+_xlfn.XLOOKUP(N3393,CODE,VAL))*17,256))</f>
        <v>140</v>
      </c>
      <c r="X3393" s="33">
        <f ca="1">IF(O3393="",W3393,MOD((W3393+_xlfn.XLOOKUP(O3393,CODE,VAL))*17,256))</f>
        <v>140</v>
      </c>
      <c r="Y3393" s="33">
        <f ca="1">IF(P3393="",X3393,MOD((X3393+_xlfn.XLOOKUP(P3393,CODE,VAL))*17,256))</f>
        <v>140</v>
      </c>
    </row>
    <row r="3394" spans="5:25">
      <c r="E3394" t="str">
        <f ca="1"/>
        <v>mgnh-</v>
      </c>
      <c r="F3394" t="str" cm="1">
        <f t="array" aca="1" ref="F3394" ca="1">_xlfn.IFS(E3394="","",IFERROR(FIND("-",E3394),0)&gt;0,LEFT(E3394,FIND("-",E3394)-1),TRUE,LEFT(E3394,FIND("=",E3394)-1))</f>
        <v>mgnh</v>
      </c>
      <c r="G3394" cm="1">
        <f t="array" aca="1" ref="G3394" ca="1">_xlfn.IFS(E3394="","",IFERROR(FIND("-",E3394),0)&gt;0,0,TRUE,VALUE(MID(E3394,FIND("=",E3394)+1,10)))</f>
        <v>0</v>
      </c>
      <c r="H3394">
        <f t="shared" ca="1" si="282"/>
        <v>5</v>
      </c>
      <c r="I3394" t="str">
        <f t="shared" ca="1" si="283"/>
        <v>m</v>
      </c>
      <c r="J3394" t="str">
        <f t="shared" ca="1" si="286"/>
        <v>g</v>
      </c>
      <c r="K3394" t="str">
        <f t="shared" ca="1" si="286"/>
        <v>n</v>
      </c>
      <c r="L3394" t="str">
        <f t="shared" ca="1" si="286"/>
        <v>h</v>
      </c>
      <c r="M3394" t="str">
        <f t="shared" ca="1" si="286"/>
        <v>-</v>
      </c>
      <c r="N3394" t="str">
        <f t="shared" ca="1" si="286"/>
        <v/>
      </c>
      <c r="O3394" t="str">
        <f t="shared" ca="1" si="286"/>
        <v/>
      </c>
      <c r="P3394" s="19" t="str">
        <f t="shared" ca="1" si="286"/>
        <v/>
      </c>
      <c r="Q3394" s="33">
        <f t="shared" si="284"/>
        <v>0</v>
      </c>
      <c r="R3394" s="33">
        <f ca="1">IF(I3394="",Q3394,MOD((Q3394+_xlfn.XLOOKUP(I3394,CODE,VAL))*17,256))</f>
        <v>61</v>
      </c>
      <c r="S3394" s="33">
        <f ca="1">IF(J3394="",R3394,MOD((R3394+_xlfn.XLOOKUP(J3394,CODE,VAL))*17,256))</f>
        <v>228</v>
      </c>
      <c r="T3394" s="33">
        <f ca="1">IF(K3394="",S3394,MOD((S3394+_xlfn.XLOOKUP(K3394,CODE,VAL))*17,256))</f>
        <v>114</v>
      </c>
      <c r="U3394" s="33">
        <f ca="1">IF(L3394="",T3394,MOD((T3394+_xlfn.XLOOKUP(L3394,CODE,VAL))*17,256))</f>
        <v>122</v>
      </c>
      <c r="V3394" s="33">
        <f ca="1">IF(M3394="",U3394,MOD((U3394+_xlfn.XLOOKUP(M3394,CODE,VAL))*17,256))</f>
        <v>23</v>
      </c>
      <c r="W3394" s="33">
        <f ca="1">IF(N3394="",V3394,MOD((V3394+_xlfn.XLOOKUP(N3394,CODE,VAL))*17,256))</f>
        <v>23</v>
      </c>
      <c r="X3394" s="33">
        <f ca="1">IF(O3394="",W3394,MOD((W3394+_xlfn.XLOOKUP(O3394,CODE,VAL))*17,256))</f>
        <v>23</v>
      </c>
      <c r="Y3394" s="33">
        <f ca="1">IF(P3394="",X3394,MOD((X3394+_xlfn.XLOOKUP(P3394,CODE,VAL))*17,256))</f>
        <v>23</v>
      </c>
    </row>
    <row r="3395" spans="5:25">
      <c r="E3395" t="str">
        <f ca="1"/>
        <v>rch=3</v>
      </c>
      <c r="F3395" t="str" cm="1">
        <f t="array" aca="1" ref="F3395" ca="1">_xlfn.IFS(E3395="","",IFERROR(FIND("-",E3395),0)&gt;0,LEFT(E3395,FIND("-",E3395)-1),TRUE,LEFT(E3395,FIND("=",E3395)-1))</f>
        <v>rch</v>
      </c>
      <c r="G3395" cm="1">
        <f t="array" aca="1" ref="G3395" ca="1">_xlfn.IFS(E3395="","",IFERROR(FIND("-",E3395),0)&gt;0,0,TRUE,VALUE(MID(E3395,FIND("=",E3395)+1,10)))</f>
        <v>3</v>
      </c>
      <c r="H3395">
        <f t="shared" ca="1" si="282"/>
        <v>5</v>
      </c>
      <c r="I3395" t="str">
        <f t="shared" ca="1" si="283"/>
        <v>r</v>
      </c>
      <c r="J3395" t="str">
        <f t="shared" ca="1" si="286"/>
        <v>c</v>
      </c>
      <c r="K3395" t="str">
        <f t="shared" ca="1" si="286"/>
        <v>h</v>
      </c>
      <c r="L3395" t="str">
        <f t="shared" ca="1" si="286"/>
        <v>=</v>
      </c>
      <c r="M3395" t="str">
        <f t="shared" ca="1" si="286"/>
        <v>3</v>
      </c>
      <c r="N3395" t="str">
        <f t="shared" ca="1" si="286"/>
        <v/>
      </c>
      <c r="O3395" t="str">
        <f t="shared" ca="1" si="286"/>
        <v/>
      </c>
      <c r="P3395" s="19" t="str">
        <f t="shared" ca="1" si="286"/>
        <v/>
      </c>
      <c r="Q3395" s="33">
        <f t="shared" si="284"/>
        <v>0</v>
      </c>
      <c r="R3395" s="33">
        <f ca="1">IF(I3395="",Q3395,MOD((Q3395+_xlfn.XLOOKUP(I3395,CODE,VAL))*17,256))</f>
        <v>146</v>
      </c>
      <c r="S3395" s="33">
        <f ca="1">IF(J3395="",R3395,MOD((R3395+_xlfn.XLOOKUP(J3395,CODE,VAL))*17,256))</f>
        <v>69</v>
      </c>
      <c r="T3395" s="33">
        <f ca="1">IF(K3395="",S3395,MOD((S3395+_xlfn.XLOOKUP(K3395,CODE,VAL))*17,256))</f>
        <v>125</v>
      </c>
      <c r="U3395" s="33">
        <f ca="1">IF(L3395="",T3395,MOD((T3395+_xlfn.XLOOKUP(L3395,CODE,VAL))*17,256))</f>
        <v>90</v>
      </c>
      <c r="V3395" s="33">
        <f ca="1">IF(M3395="",U3395,MOD((U3395+_xlfn.XLOOKUP(M3395,CODE,VAL))*17,256))</f>
        <v>93</v>
      </c>
      <c r="W3395" s="33">
        <f ca="1">IF(N3395="",V3395,MOD((V3395+_xlfn.XLOOKUP(N3395,CODE,VAL))*17,256))</f>
        <v>93</v>
      </c>
      <c r="X3395" s="33">
        <f ca="1">IF(O3395="",W3395,MOD((W3395+_xlfn.XLOOKUP(O3395,CODE,VAL))*17,256))</f>
        <v>93</v>
      </c>
      <c r="Y3395" s="33">
        <f ca="1">IF(P3395="",X3395,MOD((X3395+_xlfn.XLOOKUP(P3395,CODE,VAL))*17,256))</f>
        <v>93</v>
      </c>
    </row>
    <row r="3396" spans="5:25">
      <c r="E3396" t="str">
        <f ca="1"/>
        <v>zm=5</v>
      </c>
      <c r="F3396" t="str" cm="1">
        <f t="array" aca="1" ref="F3396" ca="1">_xlfn.IFS(E3396="","",IFERROR(FIND("-",E3396),0)&gt;0,LEFT(E3396,FIND("-",E3396)-1),TRUE,LEFT(E3396,FIND("=",E3396)-1))</f>
        <v>zm</v>
      </c>
      <c r="G3396" cm="1">
        <f t="array" aca="1" ref="G3396" ca="1">_xlfn.IFS(E3396="","",IFERROR(FIND("-",E3396),0)&gt;0,0,TRUE,VALUE(MID(E3396,FIND("=",E3396)+1,10)))</f>
        <v>5</v>
      </c>
      <c r="H3396">
        <f t="shared" ca="1" si="282"/>
        <v>4</v>
      </c>
      <c r="I3396" t="str">
        <f t="shared" ca="1" si="283"/>
        <v>z</v>
      </c>
      <c r="J3396" t="str">
        <f t="shared" ca="1" si="286"/>
        <v>m</v>
      </c>
      <c r="K3396" t="str">
        <f t="shared" ca="1" si="286"/>
        <v>=</v>
      </c>
      <c r="L3396" t="str">
        <f t="shared" ca="1" si="286"/>
        <v>5</v>
      </c>
      <c r="M3396" t="str">
        <f t="shared" ca="1" si="286"/>
        <v/>
      </c>
      <c r="N3396" t="str">
        <f t="shared" ca="1" si="286"/>
        <v/>
      </c>
      <c r="O3396" t="str">
        <f t="shared" ca="1" si="286"/>
        <v/>
      </c>
      <c r="P3396" s="19" t="str">
        <f t="shared" ca="1" si="286"/>
        <v/>
      </c>
      <c r="Q3396" s="33">
        <f t="shared" si="284"/>
        <v>0</v>
      </c>
      <c r="R3396" s="33">
        <f ca="1">IF(I3396="",Q3396,MOD((Q3396+_xlfn.XLOOKUP(I3396,CODE,VAL))*17,256))</f>
        <v>26</v>
      </c>
      <c r="S3396" s="33">
        <f ca="1">IF(J3396="",R3396,MOD((R3396+_xlfn.XLOOKUP(J3396,CODE,VAL))*17,256))</f>
        <v>247</v>
      </c>
      <c r="T3396" s="33">
        <f ca="1">IF(K3396="",S3396,MOD((S3396+_xlfn.XLOOKUP(K3396,CODE,VAL))*17,256))</f>
        <v>116</v>
      </c>
      <c r="U3396" s="33">
        <f ca="1">IF(L3396="",T3396,MOD((T3396+_xlfn.XLOOKUP(L3396,CODE,VAL))*17,256))</f>
        <v>57</v>
      </c>
      <c r="V3396" s="33">
        <f ca="1">IF(M3396="",U3396,MOD((U3396+_xlfn.XLOOKUP(M3396,CODE,VAL))*17,256))</f>
        <v>57</v>
      </c>
      <c r="W3396" s="33">
        <f ca="1">IF(N3396="",V3396,MOD((V3396+_xlfn.XLOOKUP(N3396,CODE,VAL))*17,256))</f>
        <v>57</v>
      </c>
      <c r="X3396" s="33">
        <f ca="1">IF(O3396="",W3396,MOD((W3396+_xlfn.XLOOKUP(O3396,CODE,VAL))*17,256))</f>
        <v>57</v>
      </c>
      <c r="Y3396" s="33">
        <f ca="1">IF(P3396="",X3396,MOD((X3396+_xlfn.XLOOKUP(P3396,CODE,VAL))*17,256))</f>
        <v>57</v>
      </c>
    </row>
    <row r="3397" spans="5:25">
      <c r="E3397" t="str">
        <f ca="1"/>
        <v>ndf-</v>
      </c>
      <c r="F3397" t="str" cm="1">
        <f t="array" aca="1" ref="F3397" ca="1">_xlfn.IFS(E3397="","",IFERROR(FIND("-",E3397),0)&gt;0,LEFT(E3397,FIND("-",E3397)-1),TRUE,LEFT(E3397,FIND("=",E3397)-1))</f>
        <v>ndf</v>
      </c>
      <c r="G3397" cm="1">
        <f t="array" aca="1" ref="G3397" ca="1">_xlfn.IFS(E3397="","",IFERROR(FIND("-",E3397),0)&gt;0,0,TRUE,VALUE(MID(E3397,FIND("=",E3397)+1,10)))</f>
        <v>0</v>
      </c>
      <c r="H3397">
        <f t="shared" ca="1" si="282"/>
        <v>4</v>
      </c>
      <c r="I3397" t="str">
        <f t="shared" ca="1" si="283"/>
        <v>n</v>
      </c>
      <c r="J3397" t="str">
        <f t="shared" ca="1" si="286"/>
        <v>d</v>
      </c>
      <c r="K3397" t="str">
        <f t="shared" ca="1" si="286"/>
        <v>f</v>
      </c>
      <c r="L3397" t="str">
        <f t="shared" ca="1" si="286"/>
        <v>-</v>
      </c>
      <c r="M3397" t="str">
        <f t="shared" ca="1" si="286"/>
        <v/>
      </c>
      <c r="N3397" t="str">
        <f t="shared" ca="1" si="286"/>
        <v/>
      </c>
      <c r="O3397" t="str">
        <f t="shared" ca="1" si="286"/>
        <v/>
      </c>
      <c r="P3397" s="19" t="str">
        <f t="shared" ca="1" si="286"/>
        <v/>
      </c>
      <c r="Q3397" s="33">
        <f t="shared" si="284"/>
        <v>0</v>
      </c>
      <c r="R3397" s="33">
        <f ca="1">IF(I3397="",Q3397,MOD((Q3397+_xlfn.XLOOKUP(I3397,CODE,VAL))*17,256))</f>
        <v>78</v>
      </c>
      <c r="S3397" s="33">
        <f ca="1">IF(J3397="",R3397,MOD((R3397+_xlfn.XLOOKUP(J3397,CODE,VAL))*17,256))</f>
        <v>210</v>
      </c>
      <c r="T3397" s="33">
        <f ca="1">IF(K3397="",S3397,MOD((S3397+_xlfn.XLOOKUP(K3397,CODE,VAL))*17,256))</f>
        <v>184</v>
      </c>
      <c r="U3397" s="33">
        <f ca="1">IF(L3397="",T3397,MOD((T3397+_xlfn.XLOOKUP(L3397,CODE,VAL))*17,256))</f>
        <v>53</v>
      </c>
      <c r="V3397" s="33">
        <f ca="1">IF(M3397="",U3397,MOD((U3397+_xlfn.XLOOKUP(M3397,CODE,VAL))*17,256))</f>
        <v>53</v>
      </c>
      <c r="W3397" s="33">
        <f ca="1">IF(N3397="",V3397,MOD((V3397+_xlfn.XLOOKUP(N3397,CODE,VAL))*17,256))</f>
        <v>53</v>
      </c>
      <c r="X3397" s="33">
        <f ca="1">IF(O3397="",W3397,MOD((W3397+_xlfn.XLOOKUP(O3397,CODE,VAL))*17,256))</f>
        <v>53</v>
      </c>
      <c r="Y3397" s="33">
        <f ca="1">IF(P3397="",X3397,MOD((X3397+_xlfn.XLOOKUP(P3397,CODE,VAL))*17,256))</f>
        <v>53</v>
      </c>
    </row>
    <row r="3398" spans="5:25">
      <c r="E3398" t="str">
        <f ca="1"/>
        <v>fp=1</v>
      </c>
      <c r="F3398" t="str" cm="1">
        <f t="array" aca="1" ref="F3398" ca="1">_xlfn.IFS(E3398="","",IFERROR(FIND("-",E3398),0)&gt;0,LEFT(E3398,FIND("-",E3398)-1),TRUE,LEFT(E3398,FIND("=",E3398)-1))</f>
        <v>fp</v>
      </c>
      <c r="G3398" cm="1">
        <f t="array" aca="1" ref="G3398" ca="1">_xlfn.IFS(E3398="","",IFERROR(FIND("-",E3398),0)&gt;0,0,TRUE,VALUE(MID(E3398,FIND("=",E3398)+1,10)))</f>
        <v>1</v>
      </c>
      <c r="H3398">
        <f t="shared" ca="1" si="282"/>
        <v>4</v>
      </c>
      <c r="I3398" t="str">
        <f t="shared" ca="1" si="283"/>
        <v>f</v>
      </c>
      <c r="J3398" t="str">
        <f t="shared" ca="1" si="286"/>
        <v>p</v>
      </c>
      <c r="K3398" t="str">
        <f t="shared" ca="1" si="286"/>
        <v>=</v>
      </c>
      <c r="L3398" t="str">
        <f t="shared" ca="1" si="286"/>
        <v>1</v>
      </c>
      <c r="M3398" t="str">
        <f t="shared" ca="1" si="286"/>
        <v/>
      </c>
      <c r="N3398" t="str">
        <f t="shared" ca="1" si="286"/>
        <v/>
      </c>
      <c r="O3398" t="str">
        <f t="shared" ca="1" si="286"/>
        <v/>
      </c>
      <c r="P3398" s="19" t="str">
        <f t="shared" ca="1" si="286"/>
        <v/>
      </c>
      <c r="Q3398" s="33">
        <f t="shared" si="284"/>
        <v>0</v>
      </c>
      <c r="R3398" s="33">
        <f ca="1">IF(I3398="",Q3398,MOD((Q3398+_xlfn.XLOOKUP(I3398,CODE,VAL))*17,256))</f>
        <v>198</v>
      </c>
      <c r="S3398" s="33">
        <f ca="1">IF(J3398="",R3398,MOD((R3398+_xlfn.XLOOKUP(J3398,CODE,VAL))*17,256))</f>
        <v>150</v>
      </c>
      <c r="T3398" s="33">
        <f ca="1">IF(K3398="",S3398,MOD((S3398+_xlfn.XLOOKUP(K3398,CODE,VAL))*17,256))</f>
        <v>3</v>
      </c>
      <c r="U3398" s="33">
        <f ca="1">IF(L3398="",T3398,MOD((T3398+_xlfn.XLOOKUP(L3398,CODE,VAL))*17,256))</f>
        <v>116</v>
      </c>
      <c r="V3398" s="33">
        <f ca="1">IF(M3398="",U3398,MOD((U3398+_xlfn.XLOOKUP(M3398,CODE,VAL))*17,256))</f>
        <v>116</v>
      </c>
      <c r="W3398" s="33">
        <f ca="1">IF(N3398="",V3398,MOD((V3398+_xlfn.XLOOKUP(N3398,CODE,VAL))*17,256))</f>
        <v>116</v>
      </c>
      <c r="X3398" s="33">
        <f ca="1">IF(O3398="",W3398,MOD((W3398+_xlfn.XLOOKUP(O3398,CODE,VAL))*17,256))</f>
        <v>116</v>
      </c>
      <c r="Y3398" s="33">
        <f ca="1">IF(P3398="",X3398,MOD((X3398+_xlfn.XLOOKUP(P3398,CODE,VAL))*17,256))</f>
        <v>116</v>
      </c>
    </row>
    <row r="3399" spans="5:25">
      <c r="E3399" t="str">
        <f ca="1"/>
        <v>bm-</v>
      </c>
      <c r="F3399" t="str" cm="1">
        <f t="array" aca="1" ref="F3399" ca="1">_xlfn.IFS(E3399="","",IFERROR(FIND("-",E3399),0)&gt;0,LEFT(E3399,FIND("-",E3399)-1),TRUE,LEFT(E3399,FIND("=",E3399)-1))</f>
        <v>bm</v>
      </c>
      <c r="G3399" cm="1">
        <f t="array" aca="1" ref="G3399" ca="1">_xlfn.IFS(E3399="","",IFERROR(FIND("-",E3399),0)&gt;0,0,TRUE,VALUE(MID(E3399,FIND("=",E3399)+1,10)))</f>
        <v>0</v>
      </c>
      <c r="H3399">
        <f t="shared" ca="1" si="282"/>
        <v>3</v>
      </c>
      <c r="I3399" t="str">
        <f t="shared" ca="1" si="283"/>
        <v>b</v>
      </c>
      <c r="J3399" t="str">
        <f t="shared" ca="1" si="286"/>
        <v>m</v>
      </c>
      <c r="K3399" t="str">
        <f t="shared" ca="1" si="286"/>
        <v>-</v>
      </c>
      <c r="L3399" t="str">
        <f t="shared" ca="1" si="286"/>
        <v/>
      </c>
      <c r="M3399" t="str">
        <f t="shared" ca="1" si="286"/>
        <v/>
      </c>
      <c r="N3399" t="str">
        <f t="shared" ca="1" si="286"/>
        <v/>
      </c>
      <c r="O3399" t="str">
        <f t="shared" ca="1" si="286"/>
        <v/>
      </c>
      <c r="P3399" s="19" t="str">
        <f t="shared" ca="1" si="286"/>
        <v/>
      </c>
      <c r="Q3399" s="33">
        <f t="shared" si="284"/>
        <v>0</v>
      </c>
      <c r="R3399" s="33">
        <f ca="1">IF(I3399="",Q3399,MOD((Q3399+_xlfn.XLOOKUP(I3399,CODE,VAL))*17,256))</f>
        <v>130</v>
      </c>
      <c r="S3399" s="33">
        <f ca="1">IF(J3399="",R3399,MOD((R3399+_xlfn.XLOOKUP(J3399,CODE,VAL))*17,256))</f>
        <v>223</v>
      </c>
      <c r="T3399" s="33">
        <f ca="1">IF(K3399="",S3399,MOD((S3399+_xlfn.XLOOKUP(K3399,CODE,VAL))*17,256))</f>
        <v>204</v>
      </c>
      <c r="U3399" s="33">
        <f ca="1">IF(L3399="",T3399,MOD((T3399+_xlfn.XLOOKUP(L3399,CODE,VAL))*17,256))</f>
        <v>204</v>
      </c>
      <c r="V3399" s="33">
        <f ca="1">IF(M3399="",U3399,MOD((U3399+_xlfn.XLOOKUP(M3399,CODE,VAL))*17,256))</f>
        <v>204</v>
      </c>
      <c r="W3399" s="33">
        <f ca="1">IF(N3399="",V3399,MOD((V3399+_xlfn.XLOOKUP(N3399,CODE,VAL))*17,256))</f>
        <v>204</v>
      </c>
      <c r="X3399" s="33">
        <f ca="1">IF(O3399="",W3399,MOD((W3399+_xlfn.XLOOKUP(O3399,CODE,VAL))*17,256))</f>
        <v>204</v>
      </c>
      <c r="Y3399" s="33">
        <f ca="1">IF(P3399="",X3399,MOD((X3399+_xlfn.XLOOKUP(P3399,CODE,VAL))*17,256))</f>
        <v>204</v>
      </c>
    </row>
    <row r="3400" spans="5:25">
      <c r="E3400" t="str">
        <f ca="1"/>
        <v>jxhht=7</v>
      </c>
      <c r="F3400" t="str" cm="1">
        <f t="array" aca="1" ref="F3400" ca="1">_xlfn.IFS(E3400="","",IFERROR(FIND("-",E3400),0)&gt;0,LEFT(E3400,FIND("-",E3400)-1),TRUE,LEFT(E3400,FIND("=",E3400)-1))</f>
        <v>jxhht</v>
      </c>
      <c r="G3400" cm="1">
        <f t="array" aca="1" ref="G3400" ca="1">_xlfn.IFS(E3400="","",IFERROR(FIND("-",E3400),0)&gt;0,0,TRUE,VALUE(MID(E3400,FIND("=",E3400)+1,10)))</f>
        <v>7</v>
      </c>
      <c r="H3400">
        <f t="shared" ca="1" si="282"/>
        <v>7</v>
      </c>
      <c r="I3400" t="str">
        <f t="shared" ca="1" si="283"/>
        <v>j</v>
      </c>
      <c r="J3400" t="str">
        <f t="shared" ca="1" si="286"/>
        <v>x</v>
      </c>
      <c r="K3400" t="str">
        <f t="shared" ca="1" si="286"/>
        <v>h</v>
      </c>
      <c r="L3400" t="str">
        <f t="shared" ca="1" si="286"/>
        <v>h</v>
      </c>
      <c r="M3400" t="str">
        <f t="shared" ca="1" si="286"/>
        <v>t</v>
      </c>
      <c r="N3400" t="str">
        <f t="shared" ca="1" si="286"/>
        <v>=</v>
      </c>
      <c r="O3400" t="str">
        <f t="shared" ca="1" si="286"/>
        <v>7</v>
      </c>
      <c r="P3400" s="19" t="str">
        <f t="shared" ca="1" si="286"/>
        <v/>
      </c>
      <c r="Q3400" s="33">
        <f t="shared" si="284"/>
        <v>0</v>
      </c>
      <c r="R3400" s="33">
        <f ca="1">IF(I3400="",Q3400,MOD((Q3400+_xlfn.XLOOKUP(I3400,CODE,VAL))*17,256))</f>
        <v>10</v>
      </c>
      <c r="S3400" s="33">
        <f ca="1">IF(J3400="",R3400,MOD((R3400+_xlfn.XLOOKUP(J3400,CODE,VAL))*17,256))</f>
        <v>162</v>
      </c>
      <c r="T3400" s="33">
        <f ca="1">IF(K3400="",S3400,MOD((S3400+_xlfn.XLOOKUP(K3400,CODE,VAL))*17,256))</f>
        <v>170</v>
      </c>
      <c r="U3400" s="33">
        <f ca="1">IF(L3400="",T3400,MOD((T3400+_xlfn.XLOOKUP(L3400,CODE,VAL))*17,256))</f>
        <v>50</v>
      </c>
      <c r="V3400" s="33">
        <f ca="1">IF(M3400="",U3400,MOD((U3400+_xlfn.XLOOKUP(M3400,CODE,VAL))*17,256))</f>
        <v>6</v>
      </c>
      <c r="W3400" s="33">
        <f ca="1">IF(N3400="",V3400,MOD((V3400+_xlfn.XLOOKUP(N3400,CODE,VAL))*17,256))</f>
        <v>115</v>
      </c>
      <c r="X3400" s="33">
        <f ca="1">IF(O3400="",W3400,MOD((W3400+_xlfn.XLOOKUP(O3400,CODE,VAL))*17,256))</f>
        <v>74</v>
      </c>
      <c r="Y3400" s="33">
        <f ca="1">IF(P3400="",X3400,MOD((X3400+_xlfn.XLOOKUP(P3400,CODE,VAL))*17,256))</f>
        <v>74</v>
      </c>
    </row>
    <row r="3401" spans="5:25">
      <c r="E3401" t="str">
        <f ca="1"/>
        <v>mp=5</v>
      </c>
      <c r="F3401" t="str" cm="1">
        <f t="array" aca="1" ref="F3401" ca="1">_xlfn.IFS(E3401="","",IFERROR(FIND("-",E3401),0)&gt;0,LEFT(E3401,FIND("-",E3401)-1),TRUE,LEFT(E3401,FIND("=",E3401)-1))</f>
        <v>mp</v>
      </c>
      <c r="G3401" cm="1">
        <f t="array" aca="1" ref="G3401" ca="1">_xlfn.IFS(E3401="","",IFERROR(FIND("-",E3401),0)&gt;0,0,TRUE,VALUE(MID(E3401,FIND("=",E3401)+1,10)))</f>
        <v>5</v>
      </c>
      <c r="H3401">
        <f t="shared" ca="1" si="282"/>
        <v>4</v>
      </c>
      <c r="I3401" t="str">
        <f t="shared" ca="1" si="283"/>
        <v>m</v>
      </c>
      <c r="J3401" t="str">
        <f t="shared" ca="1" si="286"/>
        <v>p</v>
      </c>
      <c r="K3401" t="str">
        <f t="shared" ca="1" si="286"/>
        <v>=</v>
      </c>
      <c r="L3401" t="str">
        <f t="shared" ca="1" si="286"/>
        <v>5</v>
      </c>
      <c r="M3401" t="str">
        <f t="shared" ca="1" si="286"/>
        <v/>
      </c>
      <c r="N3401" t="str">
        <f t="shared" ca="1" si="286"/>
        <v/>
      </c>
      <c r="O3401" t="str">
        <f t="shared" ca="1" si="286"/>
        <v/>
      </c>
      <c r="P3401" s="19" t="str">
        <f t="shared" ca="1" si="286"/>
        <v/>
      </c>
      <c r="Q3401" s="33">
        <f t="shared" si="284"/>
        <v>0</v>
      </c>
      <c r="R3401" s="33">
        <f ca="1">IF(I3401="",Q3401,MOD((Q3401+_xlfn.XLOOKUP(I3401,CODE,VAL))*17,256))</f>
        <v>61</v>
      </c>
      <c r="S3401" s="33">
        <f ca="1">IF(J3401="",R3401,MOD((R3401+_xlfn.XLOOKUP(J3401,CODE,VAL))*17,256))</f>
        <v>125</v>
      </c>
      <c r="T3401" s="33">
        <f ca="1">IF(K3401="",S3401,MOD((S3401+_xlfn.XLOOKUP(K3401,CODE,VAL))*17,256))</f>
        <v>90</v>
      </c>
      <c r="U3401" s="33">
        <f ca="1">IF(L3401="",T3401,MOD((T3401+_xlfn.XLOOKUP(L3401,CODE,VAL))*17,256))</f>
        <v>127</v>
      </c>
      <c r="V3401" s="33">
        <f ca="1">IF(M3401="",U3401,MOD((U3401+_xlfn.XLOOKUP(M3401,CODE,VAL))*17,256))</f>
        <v>127</v>
      </c>
      <c r="W3401" s="33">
        <f ca="1">IF(N3401="",V3401,MOD((V3401+_xlfn.XLOOKUP(N3401,CODE,VAL))*17,256))</f>
        <v>127</v>
      </c>
      <c r="X3401" s="33">
        <f ca="1">IF(O3401="",W3401,MOD((W3401+_xlfn.XLOOKUP(O3401,CODE,VAL))*17,256))</f>
        <v>127</v>
      </c>
      <c r="Y3401" s="33">
        <f ca="1">IF(P3401="",X3401,MOD((X3401+_xlfn.XLOOKUP(P3401,CODE,VAL))*17,256))</f>
        <v>127</v>
      </c>
    </row>
    <row r="3402" spans="5:25">
      <c r="E3402" t="str">
        <f ca="1"/>
        <v>xdgfj=4</v>
      </c>
      <c r="F3402" t="str" cm="1">
        <f t="array" aca="1" ref="F3402" ca="1">_xlfn.IFS(E3402="","",IFERROR(FIND("-",E3402),0)&gt;0,LEFT(E3402,FIND("-",E3402)-1),TRUE,LEFT(E3402,FIND("=",E3402)-1))</f>
        <v>xdgfj</v>
      </c>
      <c r="G3402" cm="1">
        <f t="array" aca="1" ref="G3402" ca="1">_xlfn.IFS(E3402="","",IFERROR(FIND("-",E3402),0)&gt;0,0,TRUE,VALUE(MID(E3402,FIND("=",E3402)+1,10)))</f>
        <v>4</v>
      </c>
      <c r="H3402">
        <f t="shared" ca="1" si="282"/>
        <v>7</v>
      </c>
      <c r="I3402" t="str">
        <f t="shared" ca="1" si="283"/>
        <v>x</v>
      </c>
      <c r="J3402" t="str">
        <f t="shared" ca="1" si="286"/>
        <v>d</v>
      </c>
      <c r="K3402" t="str">
        <f t="shared" ca="1" si="286"/>
        <v>g</v>
      </c>
      <c r="L3402" t="str">
        <f t="shared" ca="1" si="286"/>
        <v>f</v>
      </c>
      <c r="M3402" t="str">
        <f t="shared" ca="1" si="286"/>
        <v>j</v>
      </c>
      <c r="N3402" t="str">
        <f t="shared" ca="1" si="286"/>
        <v>=</v>
      </c>
      <c r="O3402" t="str">
        <f t="shared" ca="1" si="286"/>
        <v>4</v>
      </c>
      <c r="P3402" s="19" t="str">
        <f t="shared" ca="1" si="286"/>
        <v/>
      </c>
      <c r="Q3402" s="33">
        <f t="shared" si="284"/>
        <v>0</v>
      </c>
      <c r="R3402" s="33">
        <f ca="1">IF(I3402="",Q3402,MOD((Q3402+_xlfn.XLOOKUP(I3402,CODE,VAL))*17,256))</f>
        <v>248</v>
      </c>
      <c r="S3402" s="33">
        <f ca="1">IF(J3402="",R3402,MOD((R3402+_xlfn.XLOOKUP(J3402,CODE,VAL))*17,256))</f>
        <v>28</v>
      </c>
      <c r="T3402" s="33">
        <f ca="1">IF(K3402="",S3402,MOD((S3402+_xlfn.XLOOKUP(K3402,CODE,VAL))*17,256))</f>
        <v>179</v>
      </c>
      <c r="U3402" s="33">
        <f ca="1">IF(L3402="",T3402,MOD((T3402+_xlfn.XLOOKUP(L3402,CODE,VAL))*17,256))</f>
        <v>169</v>
      </c>
      <c r="V3402" s="33">
        <f ca="1">IF(M3402="",U3402,MOD((U3402+_xlfn.XLOOKUP(M3402,CODE,VAL))*17,256))</f>
        <v>67</v>
      </c>
      <c r="W3402" s="33">
        <f ca="1">IF(N3402="",V3402,MOD((V3402+_xlfn.XLOOKUP(N3402,CODE,VAL))*17,256))</f>
        <v>128</v>
      </c>
      <c r="X3402" s="33">
        <f ca="1">IF(O3402="",W3402,MOD((W3402+_xlfn.XLOOKUP(O3402,CODE,VAL))*17,256))</f>
        <v>244</v>
      </c>
      <c r="Y3402" s="33">
        <f ca="1">IF(P3402="",X3402,MOD((X3402+_xlfn.XLOOKUP(P3402,CODE,VAL))*17,256))</f>
        <v>244</v>
      </c>
    </row>
    <row r="3403" spans="5:25">
      <c r="E3403" t="str">
        <f ca="1"/>
        <v>gllv=8</v>
      </c>
      <c r="F3403" t="str" cm="1">
        <f t="array" aca="1" ref="F3403" ca="1">_xlfn.IFS(E3403="","",IFERROR(FIND("-",E3403),0)&gt;0,LEFT(E3403,FIND("-",E3403)-1),TRUE,LEFT(E3403,FIND("=",E3403)-1))</f>
        <v>gllv</v>
      </c>
      <c r="G3403" cm="1">
        <f t="array" aca="1" ref="G3403" ca="1">_xlfn.IFS(E3403="","",IFERROR(FIND("-",E3403),0)&gt;0,0,TRUE,VALUE(MID(E3403,FIND("=",E3403)+1,10)))</f>
        <v>8</v>
      </c>
      <c r="H3403">
        <f t="shared" ca="1" si="282"/>
        <v>6</v>
      </c>
      <c r="I3403" t="str">
        <f t="shared" ca="1" si="283"/>
        <v>g</v>
      </c>
      <c r="J3403" t="str">
        <f t="shared" ca="1" si="286"/>
        <v>l</v>
      </c>
      <c r="K3403" t="str">
        <f t="shared" ca="1" si="286"/>
        <v>l</v>
      </c>
      <c r="L3403" t="str">
        <f t="shared" ca="1" si="286"/>
        <v>v</v>
      </c>
      <c r="M3403" t="str">
        <f t="shared" ca="1" si="286"/>
        <v>=</v>
      </c>
      <c r="N3403" t="str">
        <f t="shared" ca="1" si="286"/>
        <v>8</v>
      </c>
      <c r="O3403" t="str">
        <f t="shared" ca="1" si="286"/>
        <v/>
      </c>
      <c r="P3403" s="19" t="str">
        <f t="shared" ca="1" si="286"/>
        <v/>
      </c>
      <c r="Q3403" s="33">
        <f t="shared" si="284"/>
        <v>0</v>
      </c>
      <c r="R3403" s="33">
        <f ca="1">IF(I3403="",Q3403,MOD((Q3403+_xlfn.XLOOKUP(I3403,CODE,VAL))*17,256))</f>
        <v>215</v>
      </c>
      <c r="S3403" s="33">
        <f ca="1">IF(J3403="",R3403,MOD((R3403+_xlfn.XLOOKUP(J3403,CODE,VAL))*17,256))</f>
        <v>115</v>
      </c>
      <c r="T3403" s="33">
        <f ca="1">IF(K3403="",S3403,MOD((S3403+_xlfn.XLOOKUP(K3403,CODE,VAL))*17,256))</f>
        <v>207</v>
      </c>
      <c r="U3403" s="33">
        <f ca="1">IF(L3403="",T3403,MOD((T3403+_xlfn.XLOOKUP(L3403,CODE,VAL))*17,256))</f>
        <v>149</v>
      </c>
      <c r="V3403" s="33">
        <f ca="1">IF(M3403="",U3403,MOD((U3403+_xlfn.XLOOKUP(M3403,CODE,VAL))*17,256))</f>
        <v>242</v>
      </c>
      <c r="W3403" s="33">
        <f ca="1">IF(N3403="",V3403,MOD((V3403+_xlfn.XLOOKUP(N3403,CODE,VAL))*17,256))</f>
        <v>202</v>
      </c>
      <c r="X3403" s="33">
        <f ca="1">IF(O3403="",W3403,MOD((W3403+_xlfn.XLOOKUP(O3403,CODE,VAL))*17,256))</f>
        <v>202</v>
      </c>
      <c r="Y3403" s="33">
        <f ca="1">IF(P3403="",X3403,MOD((X3403+_xlfn.XLOOKUP(P3403,CODE,VAL))*17,256))</f>
        <v>202</v>
      </c>
    </row>
    <row r="3404" spans="5:25">
      <c r="E3404" t="str">
        <f ca="1"/>
        <v>bq-</v>
      </c>
      <c r="F3404" t="str" cm="1">
        <f t="array" aca="1" ref="F3404" ca="1">_xlfn.IFS(E3404="","",IFERROR(FIND("-",E3404),0)&gt;0,LEFT(E3404,FIND("-",E3404)-1),TRUE,LEFT(E3404,FIND("=",E3404)-1))</f>
        <v>bq</v>
      </c>
      <c r="G3404" cm="1">
        <f t="array" aca="1" ref="G3404" ca="1">_xlfn.IFS(E3404="","",IFERROR(FIND("-",E3404),0)&gt;0,0,TRUE,VALUE(MID(E3404,FIND("=",E3404)+1,10)))</f>
        <v>0</v>
      </c>
      <c r="H3404">
        <f t="shared" ca="1" si="282"/>
        <v>3</v>
      </c>
      <c r="I3404" t="str">
        <f t="shared" ca="1" si="283"/>
        <v>b</v>
      </c>
      <c r="J3404" t="str">
        <f t="shared" ca="1" si="286"/>
        <v>q</v>
      </c>
      <c r="K3404" t="str">
        <f t="shared" ca="1" si="286"/>
        <v>-</v>
      </c>
      <c r="L3404" t="str">
        <f t="shared" ca="1" si="286"/>
        <v/>
      </c>
      <c r="M3404" t="str">
        <f t="shared" ca="1" si="286"/>
        <v/>
      </c>
      <c r="N3404" t="str">
        <f t="shared" ca="1" si="286"/>
        <v/>
      </c>
      <c r="O3404" t="str">
        <f t="shared" ca="1" si="286"/>
        <v/>
      </c>
      <c r="P3404" s="19" t="str">
        <f t="shared" ca="1" si="286"/>
        <v/>
      </c>
      <c r="Q3404" s="33">
        <f t="shared" si="284"/>
        <v>0</v>
      </c>
      <c r="R3404" s="33">
        <f ca="1">IF(I3404="",Q3404,MOD((Q3404+_xlfn.XLOOKUP(I3404,CODE,VAL))*17,256))</f>
        <v>130</v>
      </c>
      <c r="S3404" s="33">
        <f ca="1">IF(J3404="",R3404,MOD((R3404+_xlfn.XLOOKUP(J3404,CODE,VAL))*17,256))</f>
        <v>35</v>
      </c>
      <c r="T3404" s="33">
        <f ca="1">IF(K3404="",S3404,MOD((S3404+_xlfn.XLOOKUP(K3404,CODE,VAL))*17,256))</f>
        <v>80</v>
      </c>
      <c r="U3404" s="33">
        <f ca="1">IF(L3404="",T3404,MOD((T3404+_xlfn.XLOOKUP(L3404,CODE,VAL))*17,256))</f>
        <v>80</v>
      </c>
      <c r="V3404" s="33">
        <f ca="1">IF(M3404="",U3404,MOD((U3404+_xlfn.XLOOKUP(M3404,CODE,VAL))*17,256))</f>
        <v>80</v>
      </c>
      <c r="W3404" s="33">
        <f ca="1">IF(N3404="",V3404,MOD((V3404+_xlfn.XLOOKUP(N3404,CODE,VAL))*17,256))</f>
        <v>80</v>
      </c>
      <c r="X3404" s="33">
        <f ca="1">IF(O3404="",W3404,MOD((W3404+_xlfn.XLOOKUP(O3404,CODE,VAL))*17,256))</f>
        <v>80</v>
      </c>
      <c r="Y3404" s="33">
        <f ca="1">IF(P3404="",X3404,MOD((X3404+_xlfn.XLOOKUP(P3404,CODE,VAL))*17,256))</f>
        <v>80</v>
      </c>
    </row>
    <row r="3405" spans="5:25">
      <c r="E3405" t="str">
        <f ca="1"/>
        <v>lpl-</v>
      </c>
      <c r="F3405" t="str" cm="1">
        <f t="array" aca="1" ref="F3405" ca="1">_xlfn.IFS(E3405="","",IFERROR(FIND("-",E3405),0)&gt;0,LEFT(E3405,FIND("-",E3405)-1),TRUE,LEFT(E3405,FIND("=",E3405)-1))</f>
        <v>lpl</v>
      </c>
      <c r="G3405" cm="1">
        <f t="array" aca="1" ref="G3405" ca="1">_xlfn.IFS(E3405="","",IFERROR(FIND("-",E3405),0)&gt;0,0,TRUE,VALUE(MID(E3405,FIND("=",E3405)+1,10)))</f>
        <v>0</v>
      </c>
      <c r="H3405">
        <f t="shared" ca="1" si="282"/>
        <v>4</v>
      </c>
      <c r="I3405" t="str">
        <f t="shared" ca="1" si="283"/>
        <v>l</v>
      </c>
      <c r="J3405" t="str">
        <f t="shared" ca="1" si="286"/>
        <v>p</v>
      </c>
      <c r="K3405" t="str">
        <f t="shared" ca="1" si="286"/>
        <v>l</v>
      </c>
      <c r="L3405" t="str">
        <f t="shared" ca="1" si="286"/>
        <v>-</v>
      </c>
      <c r="M3405" t="str">
        <f t="shared" ca="1" si="286"/>
        <v/>
      </c>
      <c r="N3405" t="str">
        <f t="shared" ca="1" si="286"/>
        <v/>
      </c>
      <c r="O3405" t="str">
        <f t="shared" ca="1" si="286"/>
        <v/>
      </c>
      <c r="P3405" s="19" t="str">
        <f t="shared" ca="1" si="286"/>
        <v/>
      </c>
      <c r="Q3405" s="33">
        <f t="shared" si="284"/>
        <v>0</v>
      </c>
      <c r="R3405" s="33">
        <f ca="1">IF(I3405="",Q3405,MOD((Q3405+_xlfn.XLOOKUP(I3405,CODE,VAL))*17,256))</f>
        <v>44</v>
      </c>
      <c r="S3405" s="33">
        <f ca="1">IF(J3405="",R3405,MOD((R3405+_xlfn.XLOOKUP(J3405,CODE,VAL))*17,256))</f>
        <v>92</v>
      </c>
      <c r="T3405" s="33">
        <f ca="1">IF(K3405="",S3405,MOD((S3405+_xlfn.XLOOKUP(K3405,CODE,VAL))*17,256))</f>
        <v>72</v>
      </c>
      <c r="U3405" s="33">
        <f ca="1">IF(L3405="",T3405,MOD((T3405+_xlfn.XLOOKUP(L3405,CODE,VAL))*17,256))</f>
        <v>197</v>
      </c>
      <c r="V3405" s="33">
        <f ca="1">IF(M3405="",U3405,MOD((U3405+_xlfn.XLOOKUP(M3405,CODE,VAL))*17,256))</f>
        <v>197</v>
      </c>
      <c r="W3405" s="33">
        <f ca="1">IF(N3405="",V3405,MOD((V3405+_xlfn.XLOOKUP(N3405,CODE,VAL))*17,256))</f>
        <v>197</v>
      </c>
      <c r="X3405" s="33">
        <f ca="1">IF(O3405="",W3405,MOD((W3405+_xlfn.XLOOKUP(O3405,CODE,VAL))*17,256))</f>
        <v>197</v>
      </c>
      <c r="Y3405" s="33">
        <f ca="1">IF(P3405="",X3405,MOD((X3405+_xlfn.XLOOKUP(P3405,CODE,VAL))*17,256))</f>
        <v>197</v>
      </c>
    </row>
    <row r="3406" spans="5:25">
      <c r="E3406" t="str">
        <f ca="1"/>
        <v>jnn=3</v>
      </c>
      <c r="F3406" t="str" cm="1">
        <f t="array" aca="1" ref="F3406" ca="1">_xlfn.IFS(E3406="","",IFERROR(FIND("-",E3406),0)&gt;0,LEFT(E3406,FIND("-",E3406)-1),TRUE,LEFT(E3406,FIND("=",E3406)-1))</f>
        <v>jnn</v>
      </c>
      <c r="G3406" cm="1">
        <f t="array" aca="1" ref="G3406" ca="1">_xlfn.IFS(E3406="","",IFERROR(FIND("-",E3406),0)&gt;0,0,TRUE,VALUE(MID(E3406,FIND("=",E3406)+1,10)))</f>
        <v>3</v>
      </c>
      <c r="H3406">
        <f t="shared" ref="H3406:H3469" ca="1" si="287">IF($E3406="","",LEN(E3406))</f>
        <v>5</v>
      </c>
      <c r="I3406" t="str">
        <f t="shared" ca="1" si="283"/>
        <v>j</v>
      </c>
      <c r="J3406" t="str">
        <f t="shared" ca="1" si="286"/>
        <v>n</v>
      </c>
      <c r="K3406" t="str">
        <f t="shared" ca="1" si="286"/>
        <v>n</v>
      </c>
      <c r="L3406" t="str">
        <f t="shared" ca="1" si="286"/>
        <v>=</v>
      </c>
      <c r="M3406" t="str">
        <f t="shared" ca="1" si="286"/>
        <v>3</v>
      </c>
      <c r="N3406" t="str">
        <f t="shared" ca="1" si="286"/>
        <v/>
      </c>
      <c r="O3406" t="str">
        <f t="shared" ca="1" si="286"/>
        <v/>
      </c>
      <c r="P3406" s="19" t="str">
        <f t="shared" ca="1" si="286"/>
        <v/>
      </c>
      <c r="Q3406" s="33">
        <f t="shared" si="284"/>
        <v>0</v>
      </c>
      <c r="R3406" s="33">
        <f ca="1">IF(I3406="",Q3406,MOD((Q3406+_xlfn.XLOOKUP(I3406,CODE,VAL))*17,256))</f>
        <v>10</v>
      </c>
      <c r="S3406" s="33">
        <f ca="1">IF(J3406="",R3406,MOD((R3406+_xlfn.XLOOKUP(J3406,CODE,VAL))*17,256))</f>
        <v>248</v>
      </c>
      <c r="T3406" s="33">
        <f ca="1">IF(K3406="",S3406,MOD((S3406+_xlfn.XLOOKUP(K3406,CODE,VAL))*17,256))</f>
        <v>198</v>
      </c>
      <c r="U3406" s="33">
        <f ca="1">IF(L3406="",T3406,MOD((T3406+_xlfn.XLOOKUP(L3406,CODE,VAL))*17,256))</f>
        <v>51</v>
      </c>
      <c r="V3406" s="33">
        <f ca="1">IF(M3406="",U3406,MOD((U3406+_xlfn.XLOOKUP(M3406,CODE,VAL))*17,256))</f>
        <v>198</v>
      </c>
      <c r="W3406" s="33">
        <f ca="1">IF(N3406="",V3406,MOD((V3406+_xlfn.XLOOKUP(N3406,CODE,VAL))*17,256))</f>
        <v>198</v>
      </c>
      <c r="X3406" s="33">
        <f ca="1">IF(O3406="",W3406,MOD((W3406+_xlfn.XLOOKUP(O3406,CODE,VAL))*17,256))</f>
        <v>198</v>
      </c>
      <c r="Y3406" s="33">
        <f ca="1">IF(P3406="",X3406,MOD((X3406+_xlfn.XLOOKUP(P3406,CODE,VAL))*17,256))</f>
        <v>198</v>
      </c>
    </row>
    <row r="3407" spans="5:25">
      <c r="E3407" t="str">
        <f ca="1"/>
        <v>mgnh-</v>
      </c>
      <c r="F3407" t="str" cm="1">
        <f t="array" aca="1" ref="F3407" ca="1">_xlfn.IFS(E3407="","",IFERROR(FIND("-",E3407),0)&gt;0,LEFT(E3407,FIND("-",E3407)-1),TRUE,LEFT(E3407,FIND("=",E3407)-1))</f>
        <v>mgnh</v>
      </c>
      <c r="G3407" cm="1">
        <f t="array" aca="1" ref="G3407" ca="1">_xlfn.IFS(E3407="","",IFERROR(FIND("-",E3407),0)&gt;0,0,TRUE,VALUE(MID(E3407,FIND("=",E3407)+1,10)))</f>
        <v>0</v>
      </c>
      <c r="H3407">
        <f t="shared" ca="1" si="287"/>
        <v>5</v>
      </c>
      <c r="I3407" t="str">
        <f t="shared" ref="I3407:I3470" ca="1" si="288">MID($E3407,I$11,1)</f>
        <v>m</v>
      </c>
      <c r="J3407" t="str">
        <f t="shared" ca="1" si="286"/>
        <v>g</v>
      </c>
      <c r="K3407" t="str">
        <f t="shared" ca="1" si="286"/>
        <v>n</v>
      </c>
      <c r="L3407" t="str">
        <f t="shared" ca="1" si="286"/>
        <v>h</v>
      </c>
      <c r="M3407" t="str">
        <f t="shared" ca="1" si="286"/>
        <v>-</v>
      </c>
      <c r="N3407" t="str">
        <f t="shared" ca="1" si="286"/>
        <v/>
      </c>
      <c r="O3407" t="str">
        <f t="shared" ca="1" si="286"/>
        <v/>
      </c>
      <c r="P3407" s="19" t="str">
        <f t="shared" ca="1" si="286"/>
        <v/>
      </c>
      <c r="Q3407" s="33">
        <f t="shared" ref="Q3407:Q3470" si="289">Q3406</f>
        <v>0</v>
      </c>
      <c r="R3407" s="33">
        <f ca="1">IF(I3407="",Q3407,MOD((Q3407+_xlfn.XLOOKUP(I3407,CODE,VAL))*17,256))</f>
        <v>61</v>
      </c>
      <c r="S3407" s="33">
        <f ca="1">IF(J3407="",R3407,MOD((R3407+_xlfn.XLOOKUP(J3407,CODE,VAL))*17,256))</f>
        <v>228</v>
      </c>
      <c r="T3407" s="33">
        <f ca="1">IF(K3407="",S3407,MOD((S3407+_xlfn.XLOOKUP(K3407,CODE,VAL))*17,256))</f>
        <v>114</v>
      </c>
      <c r="U3407" s="33">
        <f ca="1">IF(L3407="",T3407,MOD((T3407+_xlfn.XLOOKUP(L3407,CODE,VAL))*17,256))</f>
        <v>122</v>
      </c>
      <c r="V3407" s="33">
        <f ca="1">IF(M3407="",U3407,MOD((U3407+_xlfn.XLOOKUP(M3407,CODE,VAL))*17,256))</f>
        <v>23</v>
      </c>
      <c r="W3407" s="33">
        <f ca="1">IF(N3407="",V3407,MOD((V3407+_xlfn.XLOOKUP(N3407,CODE,VAL))*17,256))</f>
        <v>23</v>
      </c>
      <c r="X3407" s="33">
        <f ca="1">IF(O3407="",W3407,MOD((W3407+_xlfn.XLOOKUP(O3407,CODE,VAL))*17,256))</f>
        <v>23</v>
      </c>
      <c r="Y3407" s="33">
        <f ca="1">IF(P3407="",X3407,MOD((X3407+_xlfn.XLOOKUP(P3407,CODE,VAL))*17,256))</f>
        <v>23</v>
      </c>
    </row>
    <row r="3408" spans="5:25">
      <c r="E3408" t="str">
        <f ca="1"/>
        <v>vtvr-</v>
      </c>
      <c r="F3408" t="str" cm="1">
        <f t="array" aca="1" ref="F3408" ca="1">_xlfn.IFS(E3408="","",IFERROR(FIND("-",E3408),0)&gt;0,LEFT(E3408,FIND("-",E3408)-1),TRUE,LEFT(E3408,FIND("=",E3408)-1))</f>
        <v>vtvr</v>
      </c>
      <c r="G3408" cm="1">
        <f t="array" aca="1" ref="G3408" ca="1">_xlfn.IFS(E3408="","",IFERROR(FIND("-",E3408),0)&gt;0,0,TRUE,VALUE(MID(E3408,FIND("=",E3408)+1,10)))</f>
        <v>0</v>
      </c>
      <c r="H3408">
        <f t="shared" ca="1" si="287"/>
        <v>5</v>
      </c>
      <c r="I3408" t="str">
        <f t="shared" ca="1" si="288"/>
        <v>v</v>
      </c>
      <c r="J3408" t="str">
        <f t="shared" ca="1" si="286"/>
        <v>t</v>
      </c>
      <c r="K3408" t="str">
        <f t="shared" ca="1" si="286"/>
        <v>v</v>
      </c>
      <c r="L3408" t="str">
        <f t="shared" ca="1" si="286"/>
        <v>r</v>
      </c>
      <c r="M3408" t="str">
        <f t="shared" ca="1" si="286"/>
        <v>-</v>
      </c>
      <c r="N3408" t="str">
        <f t="shared" ca="1" si="286"/>
        <v/>
      </c>
      <c r="O3408" t="str">
        <f t="shared" ca="1" si="286"/>
        <v/>
      </c>
      <c r="P3408" s="19" t="str">
        <f t="shared" ca="1" si="286"/>
        <v/>
      </c>
      <c r="Q3408" s="33">
        <f t="shared" si="289"/>
        <v>0</v>
      </c>
      <c r="R3408" s="33">
        <f ca="1">IF(I3408="",Q3408,MOD((Q3408+_xlfn.XLOOKUP(I3408,CODE,VAL))*17,256))</f>
        <v>214</v>
      </c>
      <c r="S3408" s="33">
        <f ca="1">IF(J3408="",R3408,MOD((R3408+_xlfn.XLOOKUP(J3408,CODE,VAL))*17,256))</f>
        <v>234</v>
      </c>
      <c r="T3408" s="33">
        <f ca="1">IF(K3408="",S3408,MOD((S3408+_xlfn.XLOOKUP(K3408,CODE,VAL))*17,256))</f>
        <v>96</v>
      </c>
      <c r="U3408" s="33">
        <f ca="1">IF(L3408="",T3408,MOD((T3408+_xlfn.XLOOKUP(L3408,CODE,VAL))*17,256))</f>
        <v>242</v>
      </c>
      <c r="V3408" s="33">
        <f ca="1">IF(M3408="",U3408,MOD((U3408+_xlfn.XLOOKUP(M3408,CODE,VAL))*17,256))</f>
        <v>15</v>
      </c>
      <c r="W3408" s="33">
        <f ca="1">IF(N3408="",V3408,MOD((V3408+_xlfn.XLOOKUP(N3408,CODE,VAL))*17,256))</f>
        <v>15</v>
      </c>
      <c r="X3408" s="33">
        <f ca="1">IF(O3408="",W3408,MOD((W3408+_xlfn.XLOOKUP(O3408,CODE,VAL))*17,256))</f>
        <v>15</v>
      </c>
      <c r="Y3408" s="33">
        <f ca="1">IF(P3408="",X3408,MOD((X3408+_xlfn.XLOOKUP(P3408,CODE,VAL))*17,256))</f>
        <v>15</v>
      </c>
    </row>
    <row r="3409" spans="5:25">
      <c r="E3409" t="str">
        <f ca="1"/>
        <v>msdnpt-</v>
      </c>
      <c r="F3409" t="str" cm="1">
        <f t="array" aca="1" ref="F3409" ca="1">_xlfn.IFS(E3409="","",IFERROR(FIND("-",E3409),0)&gt;0,LEFT(E3409,FIND("-",E3409)-1),TRUE,LEFT(E3409,FIND("=",E3409)-1))</f>
        <v>msdnpt</v>
      </c>
      <c r="G3409" cm="1">
        <f t="array" aca="1" ref="G3409" ca="1">_xlfn.IFS(E3409="","",IFERROR(FIND("-",E3409),0)&gt;0,0,TRUE,VALUE(MID(E3409,FIND("=",E3409)+1,10)))</f>
        <v>0</v>
      </c>
      <c r="H3409">
        <f t="shared" ca="1" si="287"/>
        <v>7</v>
      </c>
      <c r="I3409" t="str">
        <f t="shared" ca="1" si="288"/>
        <v>m</v>
      </c>
      <c r="J3409" t="str">
        <f t="shared" ca="1" si="286"/>
        <v>s</v>
      </c>
      <c r="K3409" t="str">
        <f t="shared" ca="1" si="286"/>
        <v>d</v>
      </c>
      <c r="L3409" t="str">
        <f t="shared" ca="1" si="286"/>
        <v>n</v>
      </c>
      <c r="M3409" t="str">
        <f t="shared" ca="1" si="286"/>
        <v>p</v>
      </c>
      <c r="N3409" t="str">
        <f t="shared" ca="1" si="286"/>
        <v>t</v>
      </c>
      <c r="O3409" t="str">
        <f t="shared" ca="1" si="286"/>
        <v>-</v>
      </c>
      <c r="P3409" s="19" t="str">
        <f t="shared" ca="1" si="286"/>
        <v/>
      </c>
      <c r="Q3409" s="33">
        <f t="shared" si="289"/>
        <v>0</v>
      </c>
      <c r="R3409" s="33">
        <f ca="1">IF(I3409="",Q3409,MOD((Q3409+_xlfn.XLOOKUP(I3409,CODE,VAL))*17,256))</f>
        <v>61</v>
      </c>
      <c r="S3409" s="33">
        <f ca="1">IF(J3409="",R3409,MOD((R3409+_xlfn.XLOOKUP(J3409,CODE,VAL))*17,256))</f>
        <v>176</v>
      </c>
      <c r="T3409" s="33">
        <f ca="1">IF(K3409="",S3409,MOD((S3409+_xlfn.XLOOKUP(K3409,CODE,VAL))*17,256))</f>
        <v>84</v>
      </c>
      <c r="U3409" s="33">
        <f ca="1">IF(L3409="",T3409,MOD((T3409+_xlfn.XLOOKUP(L3409,CODE,VAL))*17,256))</f>
        <v>226</v>
      </c>
      <c r="V3409" s="33">
        <f ca="1">IF(M3409="",U3409,MOD((U3409+_xlfn.XLOOKUP(M3409,CODE,VAL))*17,256))</f>
        <v>114</v>
      </c>
      <c r="W3409" s="33">
        <f ca="1">IF(N3409="",V3409,MOD((V3409+_xlfn.XLOOKUP(N3409,CODE,VAL))*17,256))</f>
        <v>70</v>
      </c>
      <c r="X3409" s="33">
        <f ca="1">IF(O3409="",W3409,MOD((W3409+_xlfn.XLOOKUP(O3409,CODE,VAL))*17,256))</f>
        <v>163</v>
      </c>
      <c r="Y3409" s="33">
        <f ca="1">IF(P3409="",X3409,MOD((X3409+_xlfn.XLOOKUP(P3409,CODE,VAL))*17,256))</f>
        <v>163</v>
      </c>
    </row>
    <row r="3410" spans="5:25">
      <c r="E3410" t="str">
        <f ca="1"/>
        <v>qnbv-</v>
      </c>
      <c r="F3410" t="str" cm="1">
        <f t="array" aca="1" ref="F3410" ca="1">_xlfn.IFS(E3410="","",IFERROR(FIND("-",E3410),0)&gt;0,LEFT(E3410,FIND("-",E3410)-1),TRUE,LEFT(E3410,FIND("=",E3410)-1))</f>
        <v>qnbv</v>
      </c>
      <c r="G3410" cm="1">
        <f t="array" aca="1" ref="G3410" ca="1">_xlfn.IFS(E3410="","",IFERROR(FIND("-",E3410),0)&gt;0,0,TRUE,VALUE(MID(E3410,FIND("=",E3410)+1,10)))</f>
        <v>0</v>
      </c>
      <c r="H3410">
        <f t="shared" ca="1" si="287"/>
        <v>5</v>
      </c>
      <c r="I3410" t="str">
        <f t="shared" ca="1" si="288"/>
        <v>q</v>
      </c>
      <c r="J3410" t="str">
        <f t="shared" ca="1" si="286"/>
        <v>n</v>
      </c>
      <c r="K3410" t="str">
        <f t="shared" ca="1" si="286"/>
        <v>b</v>
      </c>
      <c r="L3410" t="str">
        <f t="shared" ca="1" si="286"/>
        <v>v</v>
      </c>
      <c r="M3410" t="str">
        <f t="shared" ca="1" si="286"/>
        <v>-</v>
      </c>
      <c r="N3410" t="str">
        <f t="shared" ca="1" si="286"/>
        <v/>
      </c>
      <c r="O3410" t="str">
        <f t="shared" ca="1" si="286"/>
        <v/>
      </c>
      <c r="P3410" s="19" t="str">
        <f t="shared" ca="1" si="286"/>
        <v/>
      </c>
      <c r="Q3410" s="33">
        <f t="shared" si="289"/>
        <v>0</v>
      </c>
      <c r="R3410" s="33">
        <f ca="1">IF(I3410="",Q3410,MOD((Q3410+_xlfn.XLOOKUP(I3410,CODE,VAL))*17,256))</f>
        <v>129</v>
      </c>
      <c r="S3410" s="33">
        <f ca="1">IF(J3410="",R3410,MOD((R3410+_xlfn.XLOOKUP(J3410,CODE,VAL))*17,256))</f>
        <v>223</v>
      </c>
      <c r="T3410" s="33">
        <f ca="1">IF(K3410="",S3410,MOD((S3410+_xlfn.XLOOKUP(K3410,CODE,VAL))*17,256))</f>
        <v>81</v>
      </c>
      <c r="U3410" s="33">
        <f ca="1">IF(L3410="",T3410,MOD((T3410+_xlfn.XLOOKUP(L3410,CODE,VAL))*17,256))</f>
        <v>55</v>
      </c>
      <c r="V3410" s="33">
        <f ca="1">IF(M3410="",U3410,MOD((U3410+_xlfn.XLOOKUP(M3410,CODE,VAL))*17,256))</f>
        <v>164</v>
      </c>
      <c r="W3410" s="33">
        <f ca="1">IF(N3410="",V3410,MOD((V3410+_xlfn.XLOOKUP(N3410,CODE,VAL))*17,256))</f>
        <v>164</v>
      </c>
      <c r="X3410" s="33">
        <f ca="1">IF(O3410="",W3410,MOD((W3410+_xlfn.XLOOKUP(O3410,CODE,VAL))*17,256))</f>
        <v>164</v>
      </c>
      <c r="Y3410" s="33">
        <f ca="1">IF(P3410="",X3410,MOD((X3410+_xlfn.XLOOKUP(P3410,CODE,VAL))*17,256))</f>
        <v>164</v>
      </c>
    </row>
    <row r="3411" spans="5:25">
      <c r="E3411" t="str">
        <f ca="1"/>
        <v>qbss=3</v>
      </c>
      <c r="F3411" t="str" cm="1">
        <f t="array" aca="1" ref="F3411" ca="1">_xlfn.IFS(E3411="","",IFERROR(FIND("-",E3411),0)&gt;0,LEFT(E3411,FIND("-",E3411)-1),TRUE,LEFT(E3411,FIND("=",E3411)-1))</f>
        <v>qbss</v>
      </c>
      <c r="G3411" cm="1">
        <f t="array" aca="1" ref="G3411" ca="1">_xlfn.IFS(E3411="","",IFERROR(FIND("-",E3411),0)&gt;0,0,TRUE,VALUE(MID(E3411,FIND("=",E3411)+1,10)))</f>
        <v>3</v>
      </c>
      <c r="H3411">
        <f t="shared" ca="1" si="287"/>
        <v>6</v>
      </c>
      <c r="I3411" t="str">
        <f t="shared" ca="1" si="288"/>
        <v>q</v>
      </c>
      <c r="J3411" t="str">
        <f t="shared" ca="1" si="286"/>
        <v>b</v>
      </c>
      <c r="K3411" t="str">
        <f t="shared" ca="1" si="286"/>
        <v>s</v>
      </c>
      <c r="L3411" t="str">
        <f t="shared" ca="1" si="286"/>
        <v>s</v>
      </c>
      <c r="M3411" t="str">
        <f t="shared" ca="1" si="286"/>
        <v>=</v>
      </c>
      <c r="N3411" t="str">
        <f t="shared" ca="1" si="286"/>
        <v>3</v>
      </c>
      <c r="O3411" t="str">
        <f t="shared" ca="1" si="286"/>
        <v/>
      </c>
      <c r="P3411" s="19" t="str">
        <f t="shared" ca="1" si="286"/>
        <v/>
      </c>
      <c r="Q3411" s="33">
        <f t="shared" si="289"/>
        <v>0</v>
      </c>
      <c r="R3411" s="33">
        <f ca="1">IF(I3411="",Q3411,MOD((Q3411+_xlfn.XLOOKUP(I3411,CODE,VAL))*17,256))</f>
        <v>129</v>
      </c>
      <c r="S3411" s="33">
        <f ca="1">IF(J3411="",R3411,MOD((R3411+_xlfn.XLOOKUP(J3411,CODE,VAL))*17,256))</f>
        <v>19</v>
      </c>
      <c r="T3411" s="33">
        <f ca="1">IF(K3411="",S3411,MOD((S3411+_xlfn.XLOOKUP(K3411,CODE,VAL))*17,256))</f>
        <v>230</v>
      </c>
      <c r="U3411" s="33">
        <f ca="1">IF(L3411="",T3411,MOD((T3411+_xlfn.XLOOKUP(L3411,CODE,VAL))*17,256))</f>
        <v>233</v>
      </c>
      <c r="V3411" s="33">
        <f ca="1">IF(M3411="",U3411,MOD((U3411+_xlfn.XLOOKUP(M3411,CODE,VAL))*17,256))</f>
        <v>134</v>
      </c>
      <c r="W3411" s="33">
        <f ca="1">IF(N3411="",V3411,MOD((V3411+_xlfn.XLOOKUP(N3411,CODE,VAL))*17,256))</f>
        <v>73</v>
      </c>
      <c r="X3411" s="33">
        <f ca="1">IF(O3411="",W3411,MOD((W3411+_xlfn.XLOOKUP(O3411,CODE,VAL))*17,256))</f>
        <v>73</v>
      </c>
      <c r="Y3411" s="33">
        <f ca="1">IF(P3411="",X3411,MOD((X3411+_xlfn.XLOOKUP(P3411,CODE,VAL))*17,256))</f>
        <v>73</v>
      </c>
    </row>
    <row r="3412" spans="5:25">
      <c r="E3412" t="str">
        <f ca="1"/>
        <v>rlqh-</v>
      </c>
      <c r="F3412" t="str" cm="1">
        <f t="array" aca="1" ref="F3412" ca="1">_xlfn.IFS(E3412="","",IFERROR(FIND("-",E3412),0)&gt;0,LEFT(E3412,FIND("-",E3412)-1),TRUE,LEFT(E3412,FIND("=",E3412)-1))</f>
        <v>rlqh</v>
      </c>
      <c r="G3412" cm="1">
        <f t="array" aca="1" ref="G3412" ca="1">_xlfn.IFS(E3412="","",IFERROR(FIND("-",E3412),0)&gt;0,0,TRUE,VALUE(MID(E3412,FIND("=",E3412)+1,10)))</f>
        <v>0</v>
      </c>
      <c r="H3412">
        <f t="shared" ca="1" si="287"/>
        <v>5</v>
      </c>
      <c r="I3412" t="str">
        <f t="shared" ca="1" si="288"/>
        <v>r</v>
      </c>
      <c r="J3412" t="str">
        <f t="shared" ca="1" si="286"/>
        <v>l</v>
      </c>
      <c r="K3412" t="str">
        <f t="shared" ca="1" si="286"/>
        <v>q</v>
      </c>
      <c r="L3412" t="str">
        <f t="shared" ca="1" si="286"/>
        <v>h</v>
      </c>
      <c r="M3412" t="str">
        <f t="shared" ca="1" si="286"/>
        <v>-</v>
      </c>
      <c r="N3412" t="str">
        <f t="shared" ca="1" si="286"/>
        <v/>
      </c>
      <c r="O3412" t="str">
        <f t="shared" ca="1" si="286"/>
        <v/>
      </c>
      <c r="P3412" s="19" t="str">
        <f t="shared" ca="1" si="286"/>
        <v/>
      </c>
      <c r="Q3412" s="33">
        <f t="shared" si="289"/>
        <v>0</v>
      </c>
      <c r="R3412" s="33">
        <f ca="1">IF(I3412="",Q3412,MOD((Q3412+_xlfn.XLOOKUP(I3412,CODE,VAL))*17,256))</f>
        <v>146</v>
      </c>
      <c r="S3412" s="33">
        <f ca="1">IF(J3412="",R3412,MOD((R3412+_xlfn.XLOOKUP(J3412,CODE,VAL))*17,256))</f>
        <v>222</v>
      </c>
      <c r="T3412" s="33">
        <f ca="1">IF(K3412="",S3412,MOD((S3412+_xlfn.XLOOKUP(K3412,CODE,VAL))*17,256))</f>
        <v>63</v>
      </c>
      <c r="U3412" s="33">
        <f ca="1">IF(L3412="",T3412,MOD((T3412+_xlfn.XLOOKUP(L3412,CODE,VAL))*17,256))</f>
        <v>23</v>
      </c>
      <c r="V3412" s="33">
        <f ca="1">IF(M3412="",U3412,MOD((U3412+_xlfn.XLOOKUP(M3412,CODE,VAL))*17,256))</f>
        <v>132</v>
      </c>
      <c r="W3412" s="33">
        <f ca="1">IF(N3412="",V3412,MOD((V3412+_xlfn.XLOOKUP(N3412,CODE,VAL))*17,256))</f>
        <v>132</v>
      </c>
      <c r="X3412" s="33">
        <f ca="1">IF(O3412="",W3412,MOD((W3412+_xlfn.XLOOKUP(O3412,CODE,VAL))*17,256))</f>
        <v>132</v>
      </c>
      <c r="Y3412" s="33">
        <f ca="1">IF(P3412="",X3412,MOD((X3412+_xlfn.XLOOKUP(P3412,CODE,VAL))*17,256))</f>
        <v>132</v>
      </c>
    </row>
    <row r="3413" spans="5:25">
      <c r="E3413" t="str">
        <f ca="1"/>
        <v>bhl-</v>
      </c>
      <c r="F3413" t="str" cm="1">
        <f t="array" aca="1" ref="F3413" ca="1">_xlfn.IFS(E3413="","",IFERROR(FIND("-",E3413),0)&gt;0,LEFT(E3413,FIND("-",E3413)-1),TRUE,LEFT(E3413,FIND("=",E3413)-1))</f>
        <v>bhl</v>
      </c>
      <c r="G3413" cm="1">
        <f t="array" aca="1" ref="G3413" ca="1">_xlfn.IFS(E3413="","",IFERROR(FIND("-",E3413),0)&gt;0,0,TRUE,VALUE(MID(E3413,FIND("=",E3413)+1,10)))</f>
        <v>0</v>
      </c>
      <c r="H3413">
        <f t="shared" ca="1" si="287"/>
        <v>4</v>
      </c>
      <c r="I3413" t="str">
        <f t="shared" ca="1" si="288"/>
        <v>b</v>
      </c>
      <c r="J3413" t="str">
        <f t="shared" ca="1" si="286"/>
        <v>h</v>
      </c>
      <c r="K3413" t="str">
        <f t="shared" ca="1" si="286"/>
        <v>l</v>
      </c>
      <c r="L3413" t="str">
        <f t="shared" ca="1" si="286"/>
        <v>-</v>
      </c>
      <c r="M3413" t="str">
        <f t="shared" ca="1" si="286"/>
        <v/>
      </c>
      <c r="N3413" t="str">
        <f t="shared" ca="1" si="286"/>
        <v/>
      </c>
      <c r="O3413" t="str">
        <f t="shared" ca="1" si="286"/>
        <v/>
      </c>
      <c r="P3413" s="19" t="str">
        <f t="shared" ca="1" si="286"/>
        <v/>
      </c>
      <c r="Q3413" s="33">
        <f t="shared" si="289"/>
        <v>0</v>
      </c>
      <c r="R3413" s="33">
        <f ca="1">IF(I3413="",Q3413,MOD((Q3413+_xlfn.XLOOKUP(I3413,CODE,VAL))*17,256))</f>
        <v>130</v>
      </c>
      <c r="S3413" s="33">
        <f ca="1">IF(J3413="",R3413,MOD((R3413+_xlfn.XLOOKUP(J3413,CODE,VAL))*17,256))</f>
        <v>138</v>
      </c>
      <c r="T3413" s="33">
        <f ca="1">IF(K3413="",S3413,MOD((S3413+_xlfn.XLOOKUP(K3413,CODE,VAL))*17,256))</f>
        <v>86</v>
      </c>
      <c r="U3413" s="33">
        <f ca="1">IF(L3413="",T3413,MOD((T3413+_xlfn.XLOOKUP(L3413,CODE,VAL))*17,256))</f>
        <v>179</v>
      </c>
      <c r="V3413" s="33">
        <f ca="1">IF(M3413="",U3413,MOD((U3413+_xlfn.XLOOKUP(M3413,CODE,VAL))*17,256))</f>
        <v>179</v>
      </c>
      <c r="W3413" s="33">
        <f ca="1">IF(N3413="",V3413,MOD((V3413+_xlfn.XLOOKUP(N3413,CODE,VAL))*17,256))</f>
        <v>179</v>
      </c>
      <c r="X3413" s="33">
        <f ca="1">IF(O3413="",W3413,MOD((W3413+_xlfn.XLOOKUP(O3413,CODE,VAL))*17,256))</f>
        <v>179</v>
      </c>
      <c r="Y3413" s="33">
        <f ca="1">IF(P3413="",X3413,MOD((X3413+_xlfn.XLOOKUP(P3413,CODE,VAL))*17,256))</f>
        <v>179</v>
      </c>
    </row>
    <row r="3414" spans="5:25">
      <c r="E3414" t="str">
        <f ca="1"/>
        <v>xgjsm-</v>
      </c>
      <c r="F3414" t="str" cm="1">
        <f t="array" aca="1" ref="F3414" ca="1">_xlfn.IFS(E3414="","",IFERROR(FIND("-",E3414),0)&gt;0,LEFT(E3414,FIND("-",E3414)-1),TRUE,LEFT(E3414,FIND("=",E3414)-1))</f>
        <v>xgjsm</v>
      </c>
      <c r="G3414" cm="1">
        <f t="array" aca="1" ref="G3414" ca="1">_xlfn.IFS(E3414="","",IFERROR(FIND("-",E3414),0)&gt;0,0,TRUE,VALUE(MID(E3414,FIND("=",E3414)+1,10)))</f>
        <v>0</v>
      </c>
      <c r="H3414">
        <f t="shared" ca="1" si="287"/>
        <v>6</v>
      </c>
      <c r="I3414" t="str">
        <f t="shared" ca="1" si="288"/>
        <v>x</v>
      </c>
      <c r="J3414" t="str">
        <f t="shared" ca="1" si="286"/>
        <v>g</v>
      </c>
      <c r="K3414" t="str">
        <f t="shared" ca="1" si="286"/>
        <v>j</v>
      </c>
      <c r="L3414" t="str">
        <f t="shared" ca="1" si="286"/>
        <v>s</v>
      </c>
      <c r="M3414" t="str">
        <f t="shared" ca="1" si="286"/>
        <v>m</v>
      </c>
      <c r="N3414" t="str">
        <f t="shared" ca="1" si="286"/>
        <v>-</v>
      </c>
      <c r="O3414" t="str">
        <f t="shared" ca="1" si="286"/>
        <v/>
      </c>
      <c r="P3414" s="19" t="str">
        <f t="shared" ca="1" si="286"/>
        <v/>
      </c>
      <c r="Q3414" s="33">
        <f t="shared" si="289"/>
        <v>0</v>
      </c>
      <c r="R3414" s="33">
        <f ca="1">IF(I3414="",Q3414,MOD((Q3414+_xlfn.XLOOKUP(I3414,CODE,VAL))*17,256))</f>
        <v>248</v>
      </c>
      <c r="S3414" s="33">
        <f ca="1">IF(J3414="",R3414,MOD((R3414+_xlfn.XLOOKUP(J3414,CODE,VAL))*17,256))</f>
        <v>79</v>
      </c>
      <c r="T3414" s="33">
        <f ca="1">IF(K3414="",S3414,MOD((S3414+_xlfn.XLOOKUP(K3414,CODE,VAL))*17,256))</f>
        <v>73</v>
      </c>
      <c r="U3414" s="33">
        <f ca="1">IF(L3414="",T3414,MOD((T3414+_xlfn.XLOOKUP(L3414,CODE,VAL))*17,256))</f>
        <v>124</v>
      </c>
      <c r="V3414" s="33">
        <f ca="1">IF(M3414="",U3414,MOD((U3414+_xlfn.XLOOKUP(M3414,CODE,VAL))*17,256))</f>
        <v>121</v>
      </c>
      <c r="W3414" s="33">
        <f ca="1">IF(N3414="",V3414,MOD((V3414+_xlfn.XLOOKUP(N3414,CODE,VAL))*17,256))</f>
        <v>6</v>
      </c>
      <c r="X3414" s="33">
        <f ca="1">IF(O3414="",W3414,MOD((W3414+_xlfn.XLOOKUP(O3414,CODE,VAL))*17,256))</f>
        <v>6</v>
      </c>
      <c r="Y3414" s="33">
        <f ca="1">IF(P3414="",X3414,MOD((X3414+_xlfn.XLOOKUP(P3414,CODE,VAL))*17,256))</f>
        <v>6</v>
      </c>
    </row>
    <row r="3415" spans="5:25">
      <c r="E3415" t="str">
        <f ca="1"/>
        <v>zcx=9</v>
      </c>
      <c r="F3415" t="str" cm="1">
        <f t="array" aca="1" ref="F3415" ca="1">_xlfn.IFS(E3415="","",IFERROR(FIND("-",E3415),0)&gt;0,LEFT(E3415,FIND("-",E3415)-1),TRUE,LEFT(E3415,FIND("=",E3415)-1))</f>
        <v>zcx</v>
      </c>
      <c r="G3415" cm="1">
        <f t="array" aca="1" ref="G3415" ca="1">_xlfn.IFS(E3415="","",IFERROR(FIND("-",E3415),0)&gt;0,0,TRUE,VALUE(MID(E3415,FIND("=",E3415)+1,10)))</f>
        <v>9</v>
      </c>
      <c r="H3415">
        <f t="shared" ca="1" si="287"/>
        <v>5</v>
      </c>
      <c r="I3415" t="str">
        <f t="shared" ca="1" si="288"/>
        <v>z</v>
      </c>
      <c r="J3415" t="str">
        <f t="shared" ca="1" si="286"/>
        <v>c</v>
      </c>
      <c r="K3415" t="str">
        <f t="shared" ca="1" si="286"/>
        <v>x</v>
      </c>
      <c r="L3415" t="str">
        <f t="shared" ca="1" si="286"/>
        <v>=</v>
      </c>
      <c r="M3415" t="str">
        <f t="shared" ca="1" si="286"/>
        <v>9</v>
      </c>
      <c r="N3415" t="str">
        <f t="shared" ca="1" si="286"/>
        <v/>
      </c>
      <c r="O3415" t="str">
        <f t="shared" ca="1" si="286"/>
        <v/>
      </c>
      <c r="P3415" s="19" t="str">
        <f t="shared" ca="1" si="286"/>
        <v/>
      </c>
      <c r="Q3415" s="33">
        <f t="shared" si="289"/>
        <v>0</v>
      </c>
      <c r="R3415" s="33">
        <f ca="1">IF(I3415="",Q3415,MOD((Q3415+_xlfn.XLOOKUP(I3415,CODE,VAL))*17,256))</f>
        <v>26</v>
      </c>
      <c r="S3415" s="33">
        <f ca="1">IF(J3415="",R3415,MOD((R3415+_xlfn.XLOOKUP(J3415,CODE,VAL))*17,256))</f>
        <v>77</v>
      </c>
      <c r="T3415" s="33">
        <f ca="1">IF(K3415="",S3415,MOD((S3415+_xlfn.XLOOKUP(K3415,CODE,VAL))*17,256))</f>
        <v>21</v>
      </c>
      <c r="U3415" s="33">
        <f ca="1">IF(L3415="",T3415,MOD((T3415+_xlfn.XLOOKUP(L3415,CODE,VAL))*17,256))</f>
        <v>114</v>
      </c>
      <c r="V3415" s="33">
        <f ca="1">IF(M3415="",U3415,MOD((U3415+_xlfn.XLOOKUP(M3415,CODE,VAL))*17,256))</f>
        <v>91</v>
      </c>
      <c r="W3415" s="33">
        <f ca="1">IF(N3415="",V3415,MOD((V3415+_xlfn.XLOOKUP(N3415,CODE,VAL))*17,256))</f>
        <v>91</v>
      </c>
      <c r="X3415" s="33">
        <f ca="1">IF(O3415="",W3415,MOD((W3415+_xlfn.XLOOKUP(O3415,CODE,VAL))*17,256))</f>
        <v>91</v>
      </c>
      <c r="Y3415" s="33">
        <f ca="1">IF(P3415="",X3415,MOD((X3415+_xlfn.XLOOKUP(P3415,CODE,VAL))*17,256))</f>
        <v>91</v>
      </c>
    </row>
    <row r="3416" spans="5:25">
      <c r="E3416" t="str">
        <f ca="1"/>
        <v>rs-</v>
      </c>
      <c r="F3416" t="str" cm="1">
        <f t="array" aca="1" ref="F3416" ca="1">_xlfn.IFS(E3416="","",IFERROR(FIND("-",E3416),0)&gt;0,LEFT(E3416,FIND("-",E3416)-1),TRUE,LEFT(E3416,FIND("=",E3416)-1))</f>
        <v>rs</v>
      </c>
      <c r="G3416" cm="1">
        <f t="array" aca="1" ref="G3416" ca="1">_xlfn.IFS(E3416="","",IFERROR(FIND("-",E3416),0)&gt;0,0,TRUE,VALUE(MID(E3416,FIND("=",E3416)+1,10)))</f>
        <v>0</v>
      </c>
      <c r="H3416">
        <f t="shared" ca="1" si="287"/>
        <v>3</v>
      </c>
      <c r="I3416" t="str">
        <f t="shared" ca="1" si="288"/>
        <v>r</v>
      </c>
      <c r="J3416" t="str">
        <f t="shared" ca="1" si="286"/>
        <v>s</v>
      </c>
      <c r="K3416" t="str">
        <f t="shared" ca="1" si="286"/>
        <v>-</v>
      </c>
      <c r="L3416" t="str">
        <f t="shared" ca="1" si="286"/>
        <v/>
      </c>
      <c r="M3416" t="str">
        <f t="shared" ca="1" si="286"/>
        <v/>
      </c>
      <c r="N3416" t="str">
        <f t="shared" ca="1" si="286"/>
        <v/>
      </c>
      <c r="O3416" t="str">
        <f t="shared" ca="1" si="286"/>
        <v/>
      </c>
      <c r="P3416" s="19" t="str">
        <f t="shared" ca="1" si="286"/>
        <v/>
      </c>
      <c r="Q3416" s="33">
        <f t="shared" si="289"/>
        <v>0</v>
      </c>
      <c r="R3416" s="33">
        <f ca="1">IF(I3416="",Q3416,MOD((Q3416+_xlfn.XLOOKUP(I3416,CODE,VAL))*17,256))</f>
        <v>146</v>
      </c>
      <c r="S3416" s="33">
        <f ca="1">IF(J3416="",R3416,MOD((R3416+_xlfn.XLOOKUP(J3416,CODE,VAL))*17,256))</f>
        <v>85</v>
      </c>
      <c r="T3416" s="33">
        <f ca="1">IF(K3416="",S3416,MOD((S3416+_xlfn.XLOOKUP(K3416,CODE,VAL))*17,256))</f>
        <v>162</v>
      </c>
      <c r="U3416" s="33">
        <f ca="1">IF(L3416="",T3416,MOD((T3416+_xlfn.XLOOKUP(L3416,CODE,VAL))*17,256))</f>
        <v>162</v>
      </c>
      <c r="V3416" s="33">
        <f ca="1">IF(M3416="",U3416,MOD((U3416+_xlfn.XLOOKUP(M3416,CODE,VAL))*17,256))</f>
        <v>162</v>
      </c>
      <c r="W3416" s="33">
        <f ca="1">IF(N3416="",V3416,MOD((V3416+_xlfn.XLOOKUP(N3416,CODE,VAL))*17,256))</f>
        <v>162</v>
      </c>
      <c r="X3416" s="33">
        <f ca="1">IF(O3416="",W3416,MOD((W3416+_xlfn.XLOOKUP(O3416,CODE,VAL))*17,256))</f>
        <v>162</v>
      </c>
      <c r="Y3416" s="33">
        <f ca="1">IF(P3416="",X3416,MOD((X3416+_xlfn.XLOOKUP(P3416,CODE,VAL))*17,256))</f>
        <v>162</v>
      </c>
    </row>
    <row r="3417" spans="5:25">
      <c r="E3417" t="str">
        <f ca="1"/>
        <v>vtphg=9</v>
      </c>
      <c r="F3417" t="str" cm="1">
        <f t="array" aca="1" ref="F3417" ca="1">_xlfn.IFS(E3417="","",IFERROR(FIND("-",E3417),0)&gt;0,LEFT(E3417,FIND("-",E3417)-1),TRUE,LEFT(E3417,FIND("=",E3417)-1))</f>
        <v>vtphg</v>
      </c>
      <c r="G3417" cm="1">
        <f t="array" aca="1" ref="G3417" ca="1">_xlfn.IFS(E3417="","",IFERROR(FIND("-",E3417),0)&gt;0,0,TRUE,VALUE(MID(E3417,FIND("=",E3417)+1,10)))</f>
        <v>9</v>
      </c>
      <c r="H3417">
        <f t="shared" ca="1" si="287"/>
        <v>7</v>
      </c>
      <c r="I3417" t="str">
        <f t="shared" ca="1" si="288"/>
        <v>v</v>
      </c>
      <c r="J3417" t="str">
        <f t="shared" ca="1" si="286"/>
        <v>t</v>
      </c>
      <c r="K3417" t="str">
        <f t="shared" ca="1" si="286"/>
        <v>p</v>
      </c>
      <c r="L3417" t="str">
        <f t="shared" ca="1" si="286"/>
        <v>h</v>
      </c>
      <c r="M3417" t="str">
        <f t="shared" ca="1" si="286"/>
        <v>g</v>
      </c>
      <c r="N3417" t="str">
        <f t="shared" ca="1" si="286"/>
        <v>=</v>
      </c>
      <c r="O3417" t="str">
        <f t="shared" ca="1" si="286"/>
        <v>9</v>
      </c>
      <c r="P3417" s="19" t="str">
        <f t="shared" ca="1" si="286"/>
        <v/>
      </c>
      <c r="Q3417" s="33">
        <f t="shared" si="289"/>
        <v>0</v>
      </c>
      <c r="R3417" s="33">
        <f ca="1">IF(I3417="",Q3417,MOD((Q3417+_xlfn.XLOOKUP(I3417,CODE,VAL))*17,256))</f>
        <v>214</v>
      </c>
      <c r="S3417" s="33">
        <f ca="1">IF(J3417="",R3417,MOD((R3417+_xlfn.XLOOKUP(J3417,CODE,VAL))*17,256))</f>
        <v>234</v>
      </c>
      <c r="T3417" s="33">
        <f ca="1">IF(K3417="",S3417,MOD((S3417+_xlfn.XLOOKUP(K3417,CODE,VAL))*17,256))</f>
        <v>250</v>
      </c>
      <c r="U3417" s="33">
        <f ca="1">IF(L3417="",T3417,MOD((T3417+_xlfn.XLOOKUP(L3417,CODE,VAL))*17,256))</f>
        <v>130</v>
      </c>
      <c r="V3417" s="33">
        <f ca="1">IF(M3417="",U3417,MOD((U3417+_xlfn.XLOOKUP(M3417,CODE,VAL))*17,256))</f>
        <v>121</v>
      </c>
      <c r="W3417" s="33">
        <f ca="1">IF(N3417="",V3417,MOD((V3417+_xlfn.XLOOKUP(N3417,CODE,VAL))*17,256))</f>
        <v>22</v>
      </c>
      <c r="X3417" s="33">
        <f ca="1">IF(O3417="",W3417,MOD((W3417+_xlfn.XLOOKUP(O3417,CODE,VAL))*17,256))</f>
        <v>63</v>
      </c>
      <c r="Y3417" s="33">
        <f ca="1">IF(P3417="",X3417,MOD((X3417+_xlfn.XLOOKUP(P3417,CODE,VAL))*17,256))</f>
        <v>63</v>
      </c>
    </row>
    <row r="3418" spans="5:25">
      <c r="E3418" t="str">
        <f ca="1"/>
        <v>zlm-</v>
      </c>
      <c r="F3418" t="str" cm="1">
        <f t="array" aca="1" ref="F3418" ca="1">_xlfn.IFS(E3418="","",IFERROR(FIND("-",E3418),0)&gt;0,LEFT(E3418,FIND("-",E3418)-1),TRUE,LEFT(E3418,FIND("=",E3418)-1))</f>
        <v>zlm</v>
      </c>
      <c r="G3418" cm="1">
        <f t="array" aca="1" ref="G3418" ca="1">_xlfn.IFS(E3418="","",IFERROR(FIND("-",E3418),0)&gt;0,0,TRUE,VALUE(MID(E3418,FIND("=",E3418)+1,10)))</f>
        <v>0</v>
      </c>
      <c r="H3418">
        <f t="shared" ca="1" si="287"/>
        <v>4</v>
      </c>
      <c r="I3418" t="str">
        <f t="shared" ca="1" si="288"/>
        <v>z</v>
      </c>
      <c r="J3418" t="str">
        <f t="shared" ca="1" si="286"/>
        <v>l</v>
      </c>
      <c r="K3418" t="str">
        <f t="shared" ca="1" si="286"/>
        <v>m</v>
      </c>
      <c r="L3418" t="str">
        <f t="shared" ca="1" si="286"/>
        <v>-</v>
      </c>
      <c r="M3418" t="str">
        <f t="shared" ca="1" si="286"/>
        <v/>
      </c>
      <c r="N3418" t="str">
        <f t="shared" ca="1" si="286"/>
        <v/>
      </c>
      <c r="O3418" t="str">
        <f t="shared" ca="1" si="286"/>
        <v/>
      </c>
      <c r="P3418" s="19" t="str">
        <f t="shared" ca="1" si="286"/>
        <v/>
      </c>
      <c r="Q3418" s="33">
        <f t="shared" si="289"/>
        <v>0</v>
      </c>
      <c r="R3418" s="33">
        <f ca="1">IF(I3418="",Q3418,MOD((Q3418+_xlfn.XLOOKUP(I3418,CODE,VAL))*17,256))</f>
        <v>26</v>
      </c>
      <c r="S3418" s="33">
        <f ca="1">IF(J3418="",R3418,MOD((R3418+_xlfn.XLOOKUP(J3418,CODE,VAL))*17,256))</f>
        <v>230</v>
      </c>
      <c r="T3418" s="33">
        <f ca="1">IF(K3418="",S3418,MOD((S3418+_xlfn.XLOOKUP(K3418,CODE,VAL))*17,256))</f>
        <v>131</v>
      </c>
      <c r="U3418" s="33">
        <f ca="1">IF(L3418="",T3418,MOD((T3418+_xlfn.XLOOKUP(L3418,CODE,VAL))*17,256))</f>
        <v>176</v>
      </c>
      <c r="V3418" s="33">
        <f ca="1">IF(M3418="",U3418,MOD((U3418+_xlfn.XLOOKUP(M3418,CODE,VAL))*17,256))</f>
        <v>176</v>
      </c>
      <c r="W3418" s="33">
        <f ca="1">IF(N3418="",V3418,MOD((V3418+_xlfn.XLOOKUP(N3418,CODE,VAL))*17,256))</f>
        <v>176</v>
      </c>
      <c r="X3418" s="33">
        <f ca="1">IF(O3418="",W3418,MOD((W3418+_xlfn.XLOOKUP(O3418,CODE,VAL))*17,256))</f>
        <v>176</v>
      </c>
      <c r="Y3418" s="33">
        <f ca="1">IF(P3418="",X3418,MOD((X3418+_xlfn.XLOOKUP(P3418,CODE,VAL))*17,256))</f>
        <v>176</v>
      </c>
    </row>
    <row r="3419" spans="5:25">
      <c r="E3419" t="str">
        <f ca="1"/>
        <v>sbq-</v>
      </c>
      <c r="F3419" t="str" cm="1">
        <f t="array" aca="1" ref="F3419" ca="1">_xlfn.IFS(E3419="","",IFERROR(FIND("-",E3419),0)&gt;0,LEFT(E3419,FIND("-",E3419)-1),TRUE,LEFT(E3419,FIND("=",E3419)-1))</f>
        <v>sbq</v>
      </c>
      <c r="G3419" cm="1">
        <f t="array" aca="1" ref="G3419" ca="1">_xlfn.IFS(E3419="","",IFERROR(FIND("-",E3419),0)&gt;0,0,TRUE,VALUE(MID(E3419,FIND("=",E3419)+1,10)))</f>
        <v>0</v>
      </c>
      <c r="H3419">
        <f t="shared" ca="1" si="287"/>
        <v>4</v>
      </c>
      <c r="I3419" t="str">
        <f t="shared" ca="1" si="288"/>
        <v>s</v>
      </c>
      <c r="J3419" t="str">
        <f t="shared" ca="1" si="286"/>
        <v>b</v>
      </c>
      <c r="K3419" t="str">
        <f t="shared" ca="1" si="286"/>
        <v>q</v>
      </c>
      <c r="L3419" t="str">
        <f t="shared" ca="1" si="286"/>
        <v>-</v>
      </c>
      <c r="M3419" t="str">
        <f t="shared" ca="1" si="286"/>
        <v/>
      </c>
      <c r="N3419" t="str">
        <f t="shared" ca="1" si="286"/>
        <v/>
      </c>
      <c r="O3419" t="str">
        <f t="shared" ca="1" si="286"/>
        <v/>
      </c>
      <c r="P3419" s="19" t="str">
        <f t="shared" ca="1" si="286"/>
        <v/>
      </c>
      <c r="Q3419" s="33">
        <f t="shared" si="289"/>
        <v>0</v>
      </c>
      <c r="R3419" s="33">
        <f ca="1">IF(I3419="",Q3419,MOD((Q3419+_xlfn.XLOOKUP(I3419,CODE,VAL))*17,256))</f>
        <v>163</v>
      </c>
      <c r="S3419" s="33">
        <f ca="1">IF(J3419="",R3419,MOD((R3419+_xlfn.XLOOKUP(J3419,CODE,VAL))*17,256))</f>
        <v>85</v>
      </c>
      <c r="T3419" s="33">
        <f ca="1">IF(K3419="",S3419,MOD((S3419+_xlfn.XLOOKUP(K3419,CODE,VAL))*17,256))</f>
        <v>38</v>
      </c>
      <c r="U3419" s="33">
        <f ca="1">IF(L3419="",T3419,MOD((T3419+_xlfn.XLOOKUP(L3419,CODE,VAL))*17,256))</f>
        <v>131</v>
      </c>
      <c r="V3419" s="33">
        <f ca="1">IF(M3419="",U3419,MOD((U3419+_xlfn.XLOOKUP(M3419,CODE,VAL))*17,256))</f>
        <v>131</v>
      </c>
      <c r="W3419" s="33">
        <f ca="1">IF(N3419="",V3419,MOD((V3419+_xlfn.XLOOKUP(N3419,CODE,VAL))*17,256))</f>
        <v>131</v>
      </c>
      <c r="X3419" s="33">
        <f ca="1">IF(O3419="",W3419,MOD((W3419+_xlfn.XLOOKUP(O3419,CODE,VAL))*17,256))</f>
        <v>131</v>
      </c>
      <c r="Y3419" s="33">
        <f ca="1">IF(P3419="",X3419,MOD((X3419+_xlfn.XLOOKUP(P3419,CODE,VAL))*17,256))</f>
        <v>131</v>
      </c>
    </row>
    <row r="3420" spans="5:25">
      <c r="E3420" t="str">
        <f ca="1"/>
        <v>tcnf-</v>
      </c>
      <c r="F3420" t="str" cm="1">
        <f t="array" aca="1" ref="F3420" ca="1">_xlfn.IFS(E3420="","",IFERROR(FIND("-",E3420),0)&gt;0,LEFT(E3420,FIND("-",E3420)-1),TRUE,LEFT(E3420,FIND("=",E3420)-1))</f>
        <v>tcnf</v>
      </c>
      <c r="G3420" cm="1">
        <f t="array" aca="1" ref="G3420" ca="1">_xlfn.IFS(E3420="","",IFERROR(FIND("-",E3420),0)&gt;0,0,TRUE,VALUE(MID(E3420,FIND("=",E3420)+1,10)))</f>
        <v>0</v>
      </c>
      <c r="H3420">
        <f t="shared" ca="1" si="287"/>
        <v>5</v>
      </c>
      <c r="I3420" t="str">
        <f t="shared" ca="1" si="288"/>
        <v>t</v>
      </c>
      <c r="J3420" t="str">
        <f t="shared" ca="1" si="286"/>
        <v>c</v>
      </c>
      <c r="K3420" t="str">
        <f t="shared" ca="1" si="286"/>
        <v>n</v>
      </c>
      <c r="L3420" t="str">
        <f t="shared" ca="1" si="286"/>
        <v>f</v>
      </c>
      <c r="M3420" t="str">
        <f t="shared" ca="1" si="286"/>
        <v>-</v>
      </c>
      <c r="N3420" t="str">
        <f t="shared" ca="1" si="286"/>
        <v/>
      </c>
      <c r="O3420" t="str">
        <f t="shared" ca="1" si="286"/>
        <v/>
      </c>
      <c r="P3420" s="19" t="str">
        <f t="shared" ca="1" si="286"/>
        <v/>
      </c>
      <c r="Q3420" s="33">
        <f t="shared" si="289"/>
        <v>0</v>
      </c>
      <c r="R3420" s="33">
        <f ca="1">IF(I3420="",Q3420,MOD((Q3420+_xlfn.XLOOKUP(I3420,CODE,VAL))*17,256))</f>
        <v>180</v>
      </c>
      <c r="S3420" s="33">
        <f ca="1">IF(J3420="",R3420,MOD((R3420+_xlfn.XLOOKUP(J3420,CODE,VAL))*17,256))</f>
        <v>135</v>
      </c>
      <c r="T3420" s="33">
        <f ca="1">IF(K3420="",S3420,MOD((S3420+_xlfn.XLOOKUP(K3420,CODE,VAL))*17,256))</f>
        <v>69</v>
      </c>
      <c r="U3420" s="33">
        <f ca="1">IF(L3420="",T3420,MOD((T3420+_xlfn.XLOOKUP(L3420,CODE,VAL))*17,256))</f>
        <v>91</v>
      </c>
      <c r="V3420" s="33">
        <f ca="1">IF(M3420="",U3420,MOD((U3420+_xlfn.XLOOKUP(M3420,CODE,VAL))*17,256))</f>
        <v>8</v>
      </c>
      <c r="W3420" s="33">
        <f ca="1">IF(N3420="",V3420,MOD((V3420+_xlfn.XLOOKUP(N3420,CODE,VAL))*17,256))</f>
        <v>8</v>
      </c>
      <c r="X3420" s="33">
        <f ca="1">IF(O3420="",W3420,MOD((W3420+_xlfn.XLOOKUP(O3420,CODE,VAL))*17,256))</f>
        <v>8</v>
      </c>
      <c r="Y3420" s="33">
        <f ca="1">IF(P3420="",X3420,MOD((X3420+_xlfn.XLOOKUP(P3420,CODE,VAL))*17,256))</f>
        <v>8</v>
      </c>
    </row>
    <row r="3421" spans="5:25">
      <c r="E3421" t="str">
        <f ca="1"/>
        <v>qprx-</v>
      </c>
      <c r="F3421" t="str" cm="1">
        <f t="array" aca="1" ref="F3421" ca="1">_xlfn.IFS(E3421="","",IFERROR(FIND("-",E3421),0)&gt;0,LEFT(E3421,FIND("-",E3421)-1),TRUE,LEFT(E3421,FIND("=",E3421)-1))</f>
        <v>qprx</v>
      </c>
      <c r="G3421" cm="1">
        <f t="array" aca="1" ref="G3421" ca="1">_xlfn.IFS(E3421="","",IFERROR(FIND("-",E3421),0)&gt;0,0,TRUE,VALUE(MID(E3421,FIND("=",E3421)+1,10)))</f>
        <v>0</v>
      </c>
      <c r="H3421">
        <f t="shared" ca="1" si="287"/>
        <v>5</v>
      </c>
      <c r="I3421" t="str">
        <f t="shared" ca="1" si="288"/>
        <v>q</v>
      </c>
      <c r="J3421" t="str">
        <f t="shared" ca="1" si="286"/>
        <v>p</v>
      </c>
      <c r="K3421" t="str">
        <f t="shared" ca="1" si="286"/>
        <v>r</v>
      </c>
      <c r="L3421" t="str">
        <f t="shared" ca="1" si="286"/>
        <v>x</v>
      </c>
      <c r="M3421" t="str">
        <f t="shared" ca="1" si="286"/>
        <v>-</v>
      </c>
      <c r="N3421" t="str">
        <f t="shared" ca="1" si="286"/>
        <v/>
      </c>
      <c r="O3421" t="str">
        <f t="shared" ca="1" si="286"/>
        <v/>
      </c>
      <c r="P3421" s="19" t="str">
        <f t="shared" ca="1" si="286"/>
        <v/>
      </c>
      <c r="Q3421" s="33">
        <f t="shared" si="289"/>
        <v>0</v>
      </c>
      <c r="R3421" s="33">
        <f ca="1">IF(I3421="",Q3421,MOD((Q3421+_xlfn.XLOOKUP(I3421,CODE,VAL))*17,256))</f>
        <v>129</v>
      </c>
      <c r="S3421" s="33">
        <f ca="1">IF(J3421="",R3421,MOD((R3421+_xlfn.XLOOKUP(J3421,CODE,VAL))*17,256))</f>
        <v>1</v>
      </c>
      <c r="T3421" s="33">
        <f ca="1">IF(K3421="",S3421,MOD((S3421+_xlfn.XLOOKUP(K3421,CODE,VAL))*17,256))</f>
        <v>163</v>
      </c>
      <c r="U3421" s="33">
        <f ca="1">IF(L3421="",T3421,MOD((T3421+_xlfn.XLOOKUP(L3421,CODE,VAL))*17,256))</f>
        <v>203</v>
      </c>
      <c r="V3421" s="33">
        <f ca="1">IF(M3421="",U3421,MOD((U3421+_xlfn.XLOOKUP(M3421,CODE,VAL))*17,256))</f>
        <v>120</v>
      </c>
      <c r="W3421" s="33">
        <f ca="1">IF(N3421="",V3421,MOD((V3421+_xlfn.XLOOKUP(N3421,CODE,VAL))*17,256))</f>
        <v>120</v>
      </c>
      <c r="X3421" s="33">
        <f ca="1">IF(O3421="",W3421,MOD((W3421+_xlfn.XLOOKUP(O3421,CODE,VAL))*17,256))</f>
        <v>120</v>
      </c>
      <c r="Y3421" s="33">
        <f ca="1">IF(P3421="",X3421,MOD((X3421+_xlfn.XLOOKUP(P3421,CODE,VAL))*17,256))</f>
        <v>120</v>
      </c>
    </row>
    <row r="3422" spans="5:25">
      <c r="E3422" t="str">
        <f ca="1"/>
        <v>rrsls-</v>
      </c>
      <c r="F3422" t="str" cm="1">
        <f t="array" aca="1" ref="F3422" ca="1">_xlfn.IFS(E3422="","",IFERROR(FIND("-",E3422),0)&gt;0,LEFT(E3422,FIND("-",E3422)-1),TRUE,LEFT(E3422,FIND("=",E3422)-1))</f>
        <v>rrsls</v>
      </c>
      <c r="G3422" cm="1">
        <f t="array" aca="1" ref="G3422" ca="1">_xlfn.IFS(E3422="","",IFERROR(FIND("-",E3422),0)&gt;0,0,TRUE,VALUE(MID(E3422,FIND("=",E3422)+1,10)))</f>
        <v>0</v>
      </c>
      <c r="H3422">
        <f t="shared" ca="1" si="287"/>
        <v>6</v>
      </c>
      <c r="I3422" t="str">
        <f t="shared" ca="1" si="288"/>
        <v>r</v>
      </c>
      <c r="J3422" t="str">
        <f t="shared" ref="J3422:P3450" ca="1" si="290">MID($E3422,J$11,1)</f>
        <v>r</v>
      </c>
      <c r="K3422" t="str">
        <f t="shared" ca="1" si="290"/>
        <v>s</v>
      </c>
      <c r="L3422" t="str">
        <f t="shared" ca="1" si="290"/>
        <v>l</v>
      </c>
      <c r="M3422" t="str">
        <f t="shared" ca="1" si="290"/>
        <v>s</v>
      </c>
      <c r="N3422" t="str">
        <f t="shared" ca="1" si="290"/>
        <v>-</v>
      </c>
      <c r="O3422" t="str">
        <f t="shared" ca="1" si="290"/>
        <v/>
      </c>
      <c r="P3422" s="19" t="str">
        <f t="shared" ca="1" si="290"/>
        <v/>
      </c>
      <c r="Q3422" s="33">
        <f t="shared" si="289"/>
        <v>0</v>
      </c>
      <c r="R3422" s="33">
        <f ca="1">IF(I3422="",Q3422,MOD((Q3422+_xlfn.XLOOKUP(I3422,CODE,VAL))*17,256))</f>
        <v>146</v>
      </c>
      <c r="S3422" s="33">
        <f ca="1">IF(J3422="",R3422,MOD((R3422+_xlfn.XLOOKUP(J3422,CODE,VAL))*17,256))</f>
        <v>68</v>
      </c>
      <c r="T3422" s="33">
        <f ca="1">IF(K3422="",S3422,MOD((S3422+_xlfn.XLOOKUP(K3422,CODE,VAL))*17,256))</f>
        <v>39</v>
      </c>
      <c r="U3422" s="33">
        <f ca="1">IF(L3422="",T3422,MOD((T3422+_xlfn.XLOOKUP(L3422,CODE,VAL))*17,256))</f>
        <v>195</v>
      </c>
      <c r="V3422" s="33">
        <f ca="1">IF(M3422="",U3422,MOD((U3422+_xlfn.XLOOKUP(M3422,CODE,VAL))*17,256))</f>
        <v>150</v>
      </c>
      <c r="W3422" s="33">
        <f ca="1">IF(N3422="",V3422,MOD((V3422+_xlfn.XLOOKUP(N3422,CODE,VAL))*17,256))</f>
        <v>243</v>
      </c>
      <c r="X3422" s="33">
        <f ca="1">IF(O3422="",W3422,MOD((W3422+_xlfn.XLOOKUP(O3422,CODE,VAL))*17,256))</f>
        <v>243</v>
      </c>
      <c r="Y3422" s="33">
        <f ca="1">IF(P3422="",X3422,MOD((X3422+_xlfn.XLOOKUP(P3422,CODE,VAL))*17,256))</f>
        <v>243</v>
      </c>
    </row>
    <row r="3423" spans="5:25">
      <c r="E3423" t="str">
        <f ca="1"/>
        <v>tlvcnc-</v>
      </c>
      <c r="F3423" t="str" cm="1">
        <f t="array" aca="1" ref="F3423" ca="1">_xlfn.IFS(E3423="","",IFERROR(FIND("-",E3423),0)&gt;0,LEFT(E3423,FIND("-",E3423)-1),TRUE,LEFT(E3423,FIND("=",E3423)-1))</f>
        <v>tlvcnc</v>
      </c>
      <c r="G3423" cm="1">
        <f t="array" aca="1" ref="G3423" ca="1">_xlfn.IFS(E3423="","",IFERROR(FIND("-",E3423),0)&gt;0,0,TRUE,VALUE(MID(E3423,FIND("=",E3423)+1,10)))</f>
        <v>0</v>
      </c>
      <c r="H3423">
        <f t="shared" ca="1" si="287"/>
        <v>7</v>
      </c>
      <c r="I3423" t="str">
        <f t="shared" ca="1" si="288"/>
        <v>t</v>
      </c>
      <c r="J3423" t="str">
        <f t="shared" ca="1" si="290"/>
        <v>l</v>
      </c>
      <c r="K3423" t="str">
        <f t="shared" ca="1" si="290"/>
        <v>v</v>
      </c>
      <c r="L3423" t="str">
        <f t="shared" ca="1" si="290"/>
        <v>c</v>
      </c>
      <c r="M3423" t="str">
        <f t="shared" ca="1" si="290"/>
        <v>n</v>
      </c>
      <c r="N3423" t="str">
        <f t="shared" ca="1" si="290"/>
        <v>c</v>
      </c>
      <c r="O3423" t="str">
        <f t="shared" ca="1" si="290"/>
        <v>-</v>
      </c>
      <c r="P3423" s="19" t="str">
        <f t="shared" ca="1" si="290"/>
        <v/>
      </c>
      <c r="Q3423" s="33">
        <f t="shared" si="289"/>
        <v>0</v>
      </c>
      <c r="R3423" s="33">
        <f ca="1">IF(I3423="",Q3423,MOD((Q3423+_xlfn.XLOOKUP(I3423,CODE,VAL))*17,256))</f>
        <v>180</v>
      </c>
      <c r="S3423" s="33">
        <f ca="1">IF(J3423="",R3423,MOD((R3423+_xlfn.XLOOKUP(J3423,CODE,VAL))*17,256))</f>
        <v>32</v>
      </c>
      <c r="T3423" s="33">
        <f ca="1">IF(K3423="",S3423,MOD((S3423+_xlfn.XLOOKUP(K3423,CODE,VAL))*17,256))</f>
        <v>246</v>
      </c>
      <c r="U3423" s="33">
        <f ca="1">IF(L3423="",T3423,MOD((T3423+_xlfn.XLOOKUP(L3423,CODE,VAL))*17,256))</f>
        <v>233</v>
      </c>
      <c r="V3423" s="33">
        <f ca="1">IF(M3423="",U3423,MOD((U3423+_xlfn.XLOOKUP(M3423,CODE,VAL))*17,256))</f>
        <v>199</v>
      </c>
      <c r="W3423" s="33">
        <f ca="1">IF(N3423="",V3423,MOD((V3423+_xlfn.XLOOKUP(N3423,CODE,VAL))*17,256))</f>
        <v>202</v>
      </c>
      <c r="X3423" s="33">
        <f ca="1">IF(O3423="",W3423,MOD((W3423+_xlfn.XLOOKUP(O3423,CODE,VAL))*17,256))</f>
        <v>103</v>
      </c>
      <c r="Y3423" s="33">
        <f ca="1">IF(P3423="",X3423,MOD((X3423+_xlfn.XLOOKUP(P3423,CODE,VAL))*17,256))</f>
        <v>103</v>
      </c>
    </row>
    <row r="3424" spans="5:25">
      <c r="E3424" t="str">
        <f ca="1"/>
        <v>dgcmk-</v>
      </c>
      <c r="F3424" t="str" cm="1">
        <f t="array" aca="1" ref="F3424" ca="1">_xlfn.IFS(E3424="","",IFERROR(FIND("-",E3424),0)&gt;0,LEFT(E3424,FIND("-",E3424)-1),TRUE,LEFT(E3424,FIND("=",E3424)-1))</f>
        <v>dgcmk</v>
      </c>
      <c r="G3424" cm="1">
        <f t="array" aca="1" ref="G3424" ca="1">_xlfn.IFS(E3424="","",IFERROR(FIND("-",E3424),0)&gt;0,0,TRUE,VALUE(MID(E3424,FIND("=",E3424)+1,10)))</f>
        <v>0</v>
      </c>
      <c r="H3424">
        <f t="shared" ca="1" si="287"/>
        <v>6</v>
      </c>
      <c r="I3424" t="str">
        <f t="shared" ca="1" si="288"/>
        <v>d</v>
      </c>
      <c r="J3424" t="str">
        <f t="shared" ca="1" si="290"/>
        <v>g</v>
      </c>
      <c r="K3424" t="str">
        <f t="shared" ca="1" si="290"/>
        <v>c</v>
      </c>
      <c r="L3424" t="str">
        <f t="shared" ca="1" si="290"/>
        <v>m</v>
      </c>
      <c r="M3424" t="str">
        <f t="shared" ca="1" si="290"/>
        <v>k</v>
      </c>
      <c r="N3424" t="str">
        <f t="shared" ca="1" si="290"/>
        <v>-</v>
      </c>
      <c r="O3424" t="str">
        <f t="shared" ca="1" si="290"/>
        <v/>
      </c>
      <c r="P3424" s="19" t="str">
        <f t="shared" ca="1" si="290"/>
        <v/>
      </c>
      <c r="Q3424" s="33">
        <f t="shared" si="289"/>
        <v>0</v>
      </c>
      <c r="R3424" s="33">
        <f ca="1">IF(I3424="",Q3424,MOD((Q3424+_xlfn.XLOOKUP(I3424,CODE,VAL))*17,256))</f>
        <v>164</v>
      </c>
      <c r="S3424" s="33">
        <f ca="1">IF(J3424="",R3424,MOD((R3424+_xlfn.XLOOKUP(J3424,CODE,VAL))*17,256))</f>
        <v>187</v>
      </c>
      <c r="T3424" s="33">
        <f ca="1">IF(K3424="",S3424,MOD((S3424+_xlfn.XLOOKUP(K3424,CODE,VAL))*17,256))</f>
        <v>254</v>
      </c>
      <c r="U3424" s="33">
        <f ca="1">IF(L3424="",T3424,MOD((T3424+_xlfn.XLOOKUP(L3424,CODE,VAL))*17,256))</f>
        <v>27</v>
      </c>
      <c r="V3424" s="33">
        <f ca="1">IF(M3424="",U3424,MOD((U3424+_xlfn.XLOOKUP(M3424,CODE,VAL))*17,256))</f>
        <v>230</v>
      </c>
      <c r="W3424" s="33">
        <f ca="1">IF(N3424="",V3424,MOD((V3424+_xlfn.XLOOKUP(N3424,CODE,VAL))*17,256))</f>
        <v>67</v>
      </c>
      <c r="X3424" s="33">
        <f ca="1">IF(O3424="",W3424,MOD((W3424+_xlfn.XLOOKUP(O3424,CODE,VAL))*17,256))</f>
        <v>67</v>
      </c>
      <c r="Y3424" s="33">
        <f ca="1">IF(P3424="",X3424,MOD((X3424+_xlfn.XLOOKUP(P3424,CODE,VAL))*17,256))</f>
        <v>67</v>
      </c>
    </row>
    <row r="3425" spans="5:25">
      <c r="E3425" t="str">
        <f ca="1"/>
        <v>zcm-</v>
      </c>
      <c r="F3425" t="str" cm="1">
        <f t="array" aca="1" ref="F3425" ca="1">_xlfn.IFS(E3425="","",IFERROR(FIND("-",E3425),0)&gt;0,LEFT(E3425,FIND("-",E3425)-1),TRUE,LEFT(E3425,FIND("=",E3425)-1))</f>
        <v>zcm</v>
      </c>
      <c r="G3425" cm="1">
        <f t="array" aca="1" ref="G3425" ca="1">_xlfn.IFS(E3425="","",IFERROR(FIND("-",E3425),0)&gt;0,0,TRUE,VALUE(MID(E3425,FIND("=",E3425)+1,10)))</f>
        <v>0</v>
      </c>
      <c r="H3425">
        <f t="shared" ca="1" si="287"/>
        <v>4</v>
      </c>
      <c r="I3425" t="str">
        <f t="shared" ca="1" si="288"/>
        <v>z</v>
      </c>
      <c r="J3425" t="str">
        <f t="shared" ca="1" si="290"/>
        <v>c</v>
      </c>
      <c r="K3425" t="str">
        <f t="shared" ca="1" si="290"/>
        <v>m</v>
      </c>
      <c r="L3425" t="str">
        <f t="shared" ca="1" si="290"/>
        <v>-</v>
      </c>
      <c r="M3425" t="str">
        <f t="shared" ca="1" si="290"/>
        <v/>
      </c>
      <c r="N3425" t="str">
        <f t="shared" ca="1" si="290"/>
        <v/>
      </c>
      <c r="O3425" t="str">
        <f t="shared" ca="1" si="290"/>
        <v/>
      </c>
      <c r="P3425" s="19" t="str">
        <f t="shared" ca="1" si="290"/>
        <v/>
      </c>
      <c r="Q3425" s="33">
        <f t="shared" si="289"/>
        <v>0</v>
      </c>
      <c r="R3425" s="33">
        <f ca="1">IF(I3425="",Q3425,MOD((Q3425+_xlfn.XLOOKUP(I3425,CODE,VAL))*17,256))</f>
        <v>26</v>
      </c>
      <c r="S3425" s="33">
        <f ca="1">IF(J3425="",R3425,MOD((R3425+_xlfn.XLOOKUP(J3425,CODE,VAL))*17,256))</f>
        <v>77</v>
      </c>
      <c r="T3425" s="33">
        <f ca="1">IF(K3425="",S3425,MOD((S3425+_xlfn.XLOOKUP(K3425,CODE,VAL))*17,256))</f>
        <v>90</v>
      </c>
      <c r="U3425" s="33">
        <f ca="1">IF(L3425="",T3425,MOD((T3425+_xlfn.XLOOKUP(L3425,CODE,VAL))*17,256))</f>
        <v>247</v>
      </c>
      <c r="V3425" s="33">
        <f ca="1">IF(M3425="",U3425,MOD((U3425+_xlfn.XLOOKUP(M3425,CODE,VAL))*17,256))</f>
        <v>247</v>
      </c>
      <c r="W3425" s="33">
        <f ca="1">IF(N3425="",V3425,MOD((V3425+_xlfn.XLOOKUP(N3425,CODE,VAL))*17,256))</f>
        <v>247</v>
      </c>
      <c r="X3425" s="33">
        <f ca="1">IF(O3425="",W3425,MOD((W3425+_xlfn.XLOOKUP(O3425,CODE,VAL))*17,256))</f>
        <v>247</v>
      </c>
      <c r="Y3425" s="33">
        <f ca="1">IF(P3425="",X3425,MOD((X3425+_xlfn.XLOOKUP(P3425,CODE,VAL))*17,256))</f>
        <v>247</v>
      </c>
    </row>
    <row r="3426" spans="5:25">
      <c r="E3426" t="str">
        <f ca="1"/>
        <v>dnb=9</v>
      </c>
      <c r="F3426" t="str" cm="1">
        <f t="array" aca="1" ref="F3426" ca="1">_xlfn.IFS(E3426="","",IFERROR(FIND("-",E3426),0)&gt;0,LEFT(E3426,FIND("-",E3426)-1),TRUE,LEFT(E3426,FIND("=",E3426)-1))</f>
        <v>dnb</v>
      </c>
      <c r="G3426" cm="1">
        <f t="array" aca="1" ref="G3426" ca="1">_xlfn.IFS(E3426="","",IFERROR(FIND("-",E3426),0)&gt;0,0,TRUE,VALUE(MID(E3426,FIND("=",E3426)+1,10)))</f>
        <v>9</v>
      </c>
      <c r="H3426">
        <f t="shared" ca="1" si="287"/>
        <v>5</v>
      </c>
      <c r="I3426" t="str">
        <f t="shared" ca="1" si="288"/>
        <v>d</v>
      </c>
      <c r="J3426" t="str">
        <f t="shared" ca="1" si="290"/>
        <v>n</v>
      </c>
      <c r="K3426" t="str">
        <f t="shared" ca="1" si="290"/>
        <v>b</v>
      </c>
      <c r="L3426" t="str">
        <f t="shared" ca="1" si="290"/>
        <v>=</v>
      </c>
      <c r="M3426" t="str">
        <f t="shared" ca="1" si="290"/>
        <v>9</v>
      </c>
      <c r="N3426" t="str">
        <f t="shared" ca="1" si="290"/>
        <v/>
      </c>
      <c r="O3426" t="str">
        <f t="shared" ca="1" si="290"/>
        <v/>
      </c>
      <c r="P3426" s="19" t="str">
        <f t="shared" ca="1" si="290"/>
        <v/>
      </c>
      <c r="Q3426" s="33">
        <f t="shared" si="289"/>
        <v>0</v>
      </c>
      <c r="R3426" s="33">
        <f ca="1">IF(I3426="",Q3426,MOD((Q3426+_xlfn.XLOOKUP(I3426,CODE,VAL))*17,256))</f>
        <v>164</v>
      </c>
      <c r="S3426" s="33">
        <f ca="1">IF(J3426="",R3426,MOD((R3426+_xlfn.XLOOKUP(J3426,CODE,VAL))*17,256))</f>
        <v>50</v>
      </c>
      <c r="T3426" s="33">
        <f ca="1">IF(K3426="",S3426,MOD((S3426+_xlfn.XLOOKUP(K3426,CODE,VAL))*17,256))</f>
        <v>212</v>
      </c>
      <c r="U3426" s="33">
        <f ca="1">IF(L3426="",T3426,MOD((T3426+_xlfn.XLOOKUP(L3426,CODE,VAL))*17,256))</f>
        <v>33</v>
      </c>
      <c r="V3426" s="33">
        <f ca="1">IF(M3426="",U3426,MOD((U3426+_xlfn.XLOOKUP(M3426,CODE,VAL))*17,256))</f>
        <v>250</v>
      </c>
      <c r="W3426" s="33">
        <f ca="1">IF(N3426="",V3426,MOD((V3426+_xlfn.XLOOKUP(N3426,CODE,VAL))*17,256))</f>
        <v>250</v>
      </c>
      <c r="X3426" s="33">
        <f ca="1">IF(O3426="",W3426,MOD((W3426+_xlfn.XLOOKUP(O3426,CODE,VAL))*17,256))</f>
        <v>250</v>
      </c>
      <c r="Y3426" s="33">
        <f ca="1">IF(P3426="",X3426,MOD((X3426+_xlfn.XLOOKUP(P3426,CODE,VAL))*17,256))</f>
        <v>250</v>
      </c>
    </row>
    <row r="3427" spans="5:25">
      <c r="E3427" t="str">
        <f ca="1"/>
        <v>dsf=6</v>
      </c>
      <c r="F3427" t="str" cm="1">
        <f t="array" aca="1" ref="F3427" ca="1">_xlfn.IFS(E3427="","",IFERROR(FIND("-",E3427),0)&gt;0,LEFT(E3427,FIND("-",E3427)-1),TRUE,LEFT(E3427,FIND("=",E3427)-1))</f>
        <v>dsf</v>
      </c>
      <c r="G3427" cm="1">
        <f t="array" aca="1" ref="G3427" ca="1">_xlfn.IFS(E3427="","",IFERROR(FIND("-",E3427),0)&gt;0,0,TRUE,VALUE(MID(E3427,FIND("=",E3427)+1,10)))</f>
        <v>6</v>
      </c>
      <c r="H3427">
        <f t="shared" ca="1" si="287"/>
        <v>5</v>
      </c>
      <c r="I3427" t="str">
        <f t="shared" ca="1" si="288"/>
        <v>d</v>
      </c>
      <c r="J3427" t="str">
        <f t="shared" ca="1" si="290"/>
        <v>s</v>
      </c>
      <c r="K3427" t="str">
        <f t="shared" ca="1" si="290"/>
        <v>f</v>
      </c>
      <c r="L3427" t="str">
        <f t="shared" ca="1" si="290"/>
        <v>=</v>
      </c>
      <c r="M3427" t="str">
        <f t="shared" ca="1" si="290"/>
        <v>6</v>
      </c>
      <c r="N3427" t="str">
        <f t="shared" ca="1" si="290"/>
        <v/>
      </c>
      <c r="O3427" t="str">
        <f t="shared" ca="1" si="290"/>
        <v/>
      </c>
      <c r="P3427" s="19" t="str">
        <f t="shared" ca="1" si="290"/>
        <v/>
      </c>
      <c r="Q3427" s="33">
        <f t="shared" si="289"/>
        <v>0</v>
      </c>
      <c r="R3427" s="33">
        <f ca="1">IF(I3427="",Q3427,MOD((Q3427+_xlfn.XLOOKUP(I3427,CODE,VAL))*17,256))</f>
        <v>164</v>
      </c>
      <c r="S3427" s="33">
        <f ca="1">IF(J3427="",R3427,MOD((R3427+_xlfn.XLOOKUP(J3427,CODE,VAL))*17,256))</f>
        <v>135</v>
      </c>
      <c r="T3427" s="33">
        <f ca="1">IF(K3427="",S3427,MOD((S3427+_xlfn.XLOOKUP(K3427,CODE,VAL))*17,256))</f>
        <v>189</v>
      </c>
      <c r="U3427" s="33">
        <f ca="1">IF(L3427="",T3427,MOD((T3427+_xlfn.XLOOKUP(L3427,CODE,VAL))*17,256))</f>
        <v>154</v>
      </c>
      <c r="V3427" s="33">
        <f ca="1">IF(M3427="",U3427,MOD((U3427+_xlfn.XLOOKUP(M3427,CODE,VAL))*17,256))</f>
        <v>208</v>
      </c>
      <c r="W3427" s="33">
        <f ca="1">IF(N3427="",V3427,MOD((V3427+_xlfn.XLOOKUP(N3427,CODE,VAL))*17,256))</f>
        <v>208</v>
      </c>
      <c r="X3427" s="33">
        <f ca="1">IF(O3427="",W3427,MOD((W3427+_xlfn.XLOOKUP(O3427,CODE,VAL))*17,256))</f>
        <v>208</v>
      </c>
      <c r="Y3427" s="33">
        <f ca="1">IF(P3427="",X3427,MOD((X3427+_xlfn.XLOOKUP(P3427,CODE,VAL))*17,256))</f>
        <v>208</v>
      </c>
    </row>
    <row r="3428" spans="5:25">
      <c r="E3428" t="str">
        <f ca="1"/>
        <v>dl=1</v>
      </c>
      <c r="F3428" t="str" cm="1">
        <f t="array" aca="1" ref="F3428" ca="1">_xlfn.IFS(E3428="","",IFERROR(FIND("-",E3428),0)&gt;0,LEFT(E3428,FIND("-",E3428)-1),TRUE,LEFT(E3428,FIND("=",E3428)-1))</f>
        <v>dl</v>
      </c>
      <c r="G3428" cm="1">
        <f t="array" aca="1" ref="G3428" ca="1">_xlfn.IFS(E3428="","",IFERROR(FIND("-",E3428),0)&gt;0,0,TRUE,VALUE(MID(E3428,FIND("=",E3428)+1,10)))</f>
        <v>1</v>
      </c>
      <c r="H3428">
        <f t="shared" ca="1" si="287"/>
        <v>4</v>
      </c>
      <c r="I3428" t="str">
        <f t="shared" ca="1" si="288"/>
        <v>d</v>
      </c>
      <c r="J3428" t="str">
        <f t="shared" ca="1" si="290"/>
        <v>l</v>
      </c>
      <c r="K3428" t="str">
        <f t="shared" ca="1" si="290"/>
        <v>=</v>
      </c>
      <c r="L3428" t="str">
        <f t="shared" ca="1" si="290"/>
        <v>1</v>
      </c>
      <c r="M3428" t="str">
        <f t="shared" ca="1" si="290"/>
        <v/>
      </c>
      <c r="N3428" t="str">
        <f t="shared" ca="1" si="290"/>
        <v/>
      </c>
      <c r="O3428" t="str">
        <f t="shared" ca="1" si="290"/>
        <v/>
      </c>
      <c r="P3428" s="19" t="str">
        <f t="shared" ca="1" si="290"/>
        <v/>
      </c>
      <c r="Q3428" s="33">
        <f t="shared" si="289"/>
        <v>0</v>
      </c>
      <c r="R3428" s="33">
        <f ca="1">IF(I3428="",Q3428,MOD((Q3428+_xlfn.XLOOKUP(I3428,CODE,VAL))*17,256))</f>
        <v>164</v>
      </c>
      <c r="S3428" s="33">
        <f ca="1">IF(J3428="",R3428,MOD((R3428+_xlfn.XLOOKUP(J3428,CODE,VAL))*17,256))</f>
        <v>16</v>
      </c>
      <c r="T3428" s="33">
        <f ca="1">IF(K3428="",S3428,MOD((S3428+_xlfn.XLOOKUP(K3428,CODE,VAL))*17,256))</f>
        <v>29</v>
      </c>
      <c r="U3428" s="33">
        <f ca="1">IF(L3428="",T3428,MOD((T3428+_xlfn.XLOOKUP(L3428,CODE,VAL))*17,256))</f>
        <v>46</v>
      </c>
      <c r="V3428" s="33">
        <f ca="1">IF(M3428="",U3428,MOD((U3428+_xlfn.XLOOKUP(M3428,CODE,VAL))*17,256))</f>
        <v>46</v>
      </c>
      <c r="W3428" s="33">
        <f ca="1">IF(N3428="",V3428,MOD((V3428+_xlfn.XLOOKUP(N3428,CODE,VAL))*17,256))</f>
        <v>46</v>
      </c>
      <c r="X3428" s="33">
        <f ca="1">IF(O3428="",W3428,MOD((W3428+_xlfn.XLOOKUP(O3428,CODE,VAL))*17,256))</f>
        <v>46</v>
      </c>
      <c r="Y3428" s="33">
        <f ca="1">IF(P3428="",X3428,MOD((X3428+_xlfn.XLOOKUP(P3428,CODE,VAL))*17,256))</f>
        <v>46</v>
      </c>
    </row>
    <row r="3429" spans="5:25">
      <c r="E3429" t="str">
        <f ca="1"/>
        <v>rsz=8</v>
      </c>
      <c r="F3429" t="str" cm="1">
        <f t="array" aca="1" ref="F3429" ca="1">_xlfn.IFS(E3429="","",IFERROR(FIND("-",E3429),0)&gt;0,LEFT(E3429,FIND("-",E3429)-1),TRUE,LEFT(E3429,FIND("=",E3429)-1))</f>
        <v>rsz</v>
      </c>
      <c r="G3429" cm="1">
        <f t="array" aca="1" ref="G3429" ca="1">_xlfn.IFS(E3429="","",IFERROR(FIND("-",E3429),0)&gt;0,0,TRUE,VALUE(MID(E3429,FIND("=",E3429)+1,10)))</f>
        <v>8</v>
      </c>
      <c r="H3429">
        <f t="shared" ca="1" si="287"/>
        <v>5</v>
      </c>
      <c r="I3429" t="str">
        <f t="shared" ca="1" si="288"/>
        <v>r</v>
      </c>
      <c r="J3429" t="str">
        <f t="shared" ca="1" si="290"/>
        <v>s</v>
      </c>
      <c r="K3429" t="str">
        <f t="shared" ca="1" si="290"/>
        <v>z</v>
      </c>
      <c r="L3429" t="str">
        <f t="shared" ca="1" si="290"/>
        <v>=</v>
      </c>
      <c r="M3429" t="str">
        <f t="shared" ca="1" si="290"/>
        <v>8</v>
      </c>
      <c r="N3429" t="str">
        <f t="shared" ca="1" si="290"/>
        <v/>
      </c>
      <c r="O3429" t="str">
        <f t="shared" ca="1" si="290"/>
        <v/>
      </c>
      <c r="P3429" s="19" t="str">
        <f t="shared" ca="1" si="290"/>
        <v/>
      </c>
      <c r="Q3429" s="33">
        <f t="shared" si="289"/>
        <v>0</v>
      </c>
      <c r="R3429" s="33">
        <f ca="1">IF(I3429="",Q3429,MOD((Q3429+_xlfn.XLOOKUP(I3429,CODE,VAL))*17,256))</f>
        <v>146</v>
      </c>
      <c r="S3429" s="33">
        <f ca="1">IF(J3429="",R3429,MOD((R3429+_xlfn.XLOOKUP(J3429,CODE,VAL))*17,256))</f>
        <v>85</v>
      </c>
      <c r="T3429" s="33">
        <f ca="1">IF(K3429="",S3429,MOD((S3429+_xlfn.XLOOKUP(K3429,CODE,VAL))*17,256))</f>
        <v>191</v>
      </c>
      <c r="U3429" s="33">
        <f ca="1">IF(L3429="",T3429,MOD((T3429+_xlfn.XLOOKUP(L3429,CODE,VAL))*17,256))</f>
        <v>188</v>
      </c>
      <c r="V3429" s="33">
        <f ca="1">IF(M3429="",U3429,MOD((U3429+_xlfn.XLOOKUP(M3429,CODE,VAL))*17,256))</f>
        <v>52</v>
      </c>
      <c r="W3429" s="33">
        <f ca="1">IF(N3429="",V3429,MOD((V3429+_xlfn.XLOOKUP(N3429,CODE,VAL))*17,256))</f>
        <v>52</v>
      </c>
      <c r="X3429" s="33">
        <f ca="1">IF(O3429="",W3429,MOD((W3429+_xlfn.XLOOKUP(O3429,CODE,VAL))*17,256))</f>
        <v>52</v>
      </c>
      <c r="Y3429" s="33">
        <f ca="1">IF(P3429="",X3429,MOD((X3429+_xlfn.XLOOKUP(P3429,CODE,VAL))*17,256))</f>
        <v>52</v>
      </c>
    </row>
    <row r="3430" spans="5:25">
      <c r="E3430" t="str">
        <f ca="1"/>
        <v>pvs=4</v>
      </c>
      <c r="F3430" t="str" cm="1">
        <f t="array" aca="1" ref="F3430" ca="1">_xlfn.IFS(E3430="","",IFERROR(FIND("-",E3430),0)&gt;0,LEFT(E3430,FIND("-",E3430)-1),TRUE,LEFT(E3430,FIND("=",E3430)-1))</f>
        <v>pvs</v>
      </c>
      <c r="G3430" cm="1">
        <f t="array" aca="1" ref="G3430" ca="1">_xlfn.IFS(E3430="","",IFERROR(FIND("-",E3430),0)&gt;0,0,TRUE,VALUE(MID(E3430,FIND("=",E3430)+1,10)))</f>
        <v>4</v>
      </c>
      <c r="H3430">
        <f t="shared" ca="1" si="287"/>
        <v>5</v>
      </c>
      <c r="I3430" t="str">
        <f t="shared" ca="1" si="288"/>
        <v>p</v>
      </c>
      <c r="J3430" t="str">
        <f t="shared" ca="1" si="290"/>
        <v>v</v>
      </c>
      <c r="K3430" t="str">
        <f t="shared" ca="1" si="290"/>
        <v>s</v>
      </c>
      <c r="L3430" t="str">
        <f t="shared" ca="1" si="290"/>
        <v>=</v>
      </c>
      <c r="M3430" t="str">
        <f t="shared" ca="1" si="290"/>
        <v>4</v>
      </c>
      <c r="N3430" t="str">
        <f t="shared" ca="1" si="290"/>
        <v/>
      </c>
      <c r="O3430" t="str">
        <f t="shared" ca="1" si="290"/>
        <v/>
      </c>
      <c r="P3430" s="19" t="str">
        <f t="shared" ca="1" si="290"/>
        <v/>
      </c>
      <c r="Q3430" s="33">
        <f t="shared" si="289"/>
        <v>0</v>
      </c>
      <c r="R3430" s="33">
        <f ca="1">IF(I3430="",Q3430,MOD((Q3430+_xlfn.XLOOKUP(I3430,CODE,VAL))*17,256))</f>
        <v>112</v>
      </c>
      <c r="S3430" s="33">
        <f ca="1">IF(J3430="",R3430,MOD((R3430+_xlfn.XLOOKUP(J3430,CODE,VAL))*17,256))</f>
        <v>70</v>
      </c>
      <c r="T3430" s="33">
        <f ca="1">IF(K3430="",S3430,MOD((S3430+_xlfn.XLOOKUP(K3430,CODE,VAL))*17,256))</f>
        <v>73</v>
      </c>
      <c r="U3430" s="33">
        <f ca="1">IF(L3430="",T3430,MOD((T3430+_xlfn.XLOOKUP(L3430,CODE,VAL))*17,256))</f>
        <v>230</v>
      </c>
      <c r="V3430" s="33">
        <f ca="1">IF(M3430="",U3430,MOD((U3430+_xlfn.XLOOKUP(M3430,CODE,VAL))*17,256))</f>
        <v>186</v>
      </c>
      <c r="W3430" s="33">
        <f ca="1">IF(N3430="",V3430,MOD((V3430+_xlfn.XLOOKUP(N3430,CODE,VAL))*17,256))</f>
        <v>186</v>
      </c>
      <c r="X3430" s="33">
        <f ca="1">IF(O3430="",W3430,MOD((W3430+_xlfn.XLOOKUP(O3430,CODE,VAL))*17,256))</f>
        <v>186</v>
      </c>
      <c r="Y3430" s="33">
        <f ca="1">IF(P3430="",X3430,MOD((X3430+_xlfn.XLOOKUP(P3430,CODE,VAL))*17,256))</f>
        <v>186</v>
      </c>
    </row>
    <row r="3431" spans="5:25">
      <c r="E3431" t="str">
        <f ca="1"/>
        <v>xr-</v>
      </c>
      <c r="F3431" t="str" cm="1">
        <f t="array" aca="1" ref="F3431" ca="1">_xlfn.IFS(E3431="","",IFERROR(FIND("-",E3431),0)&gt;0,LEFT(E3431,FIND("-",E3431)-1),TRUE,LEFT(E3431,FIND("=",E3431)-1))</f>
        <v>xr</v>
      </c>
      <c r="G3431" cm="1">
        <f t="array" aca="1" ref="G3431" ca="1">_xlfn.IFS(E3431="","",IFERROR(FIND("-",E3431),0)&gt;0,0,TRUE,VALUE(MID(E3431,FIND("=",E3431)+1,10)))</f>
        <v>0</v>
      </c>
      <c r="H3431">
        <f t="shared" ca="1" si="287"/>
        <v>3</v>
      </c>
      <c r="I3431" t="str">
        <f t="shared" ca="1" si="288"/>
        <v>x</v>
      </c>
      <c r="J3431" t="str">
        <f t="shared" ca="1" si="290"/>
        <v>r</v>
      </c>
      <c r="K3431" t="str">
        <f t="shared" ca="1" si="290"/>
        <v>-</v>
      </c>
      <c r="L3431" t="str">
        <f t="shared" ca="1" si="290"/>
        <v/>
      </c>
      <c r="M3431" t="str">
        <f t="shared" ca="1" si="290"/>
        <v/>
      </c>
      <c r="N3431" t="str">
        <f t="shared" ca="1" si="290"/>
        <v/>
      </c>
      <c r="O3431" t="str">
        <f t="shared" ca="1" si="290"/>
        <v/>
      </c>
      <c r="P3431" s="19" t="str">
        <f t="shared" ca="1" si="290"/>
        <v/>
      </c>
      <c r="Q3431" s="33">
        <f t="shared" si="289"/>
        <v>0</v>
      </c>
      <c r="R3431" s="33">
        <f ca="1">IF(I3431="",Q3431,MOD((Q3431+_xlfn.XLOOKUP(I3431,CODE,VAL))*17,256))</f>
        <v>248</v>
      </c>
      <c r="S3431" s="33">
        <f ca="1">IF(J3431="",R3431,MOD((R3431+_xlfn.XLOOKUP(J3431,CODE,VAL))*17,256))</f>
        <v>10</v>
      </c>
      <c r="T3431" s="33">
        <f ca="1">IF(K3431="",S3431,MOD((S3431+_xlfn.XLOOKUP(K3431,CODE,VAL))*17,256))</f>
        <v>167</v>
      </c>
      <c r="U3431" s="33">
        <f ca="1">IF(L3431="",T3431,MOD((T3431+_xlfn.XLOOKUP(L3431,CODE,VAL))*17,256))</f>
        <v>167</v>
      </c>
      <c r="V3431" s="33">
        <f ca="1">IF(M3431="",U3431,MOD((U3431+_xlfn.XLOOKUP(M3431,CODE,VAL))*17,256))</f>
        <v>167</v>
      </c>
      <c r="W3431" s="33">
        <f ca="1">IF(N3431="",V3431,MOD((V3431+_xlfn.XLOOKUP(N3431,CODE,VAL))*17,256))</f>
        <v>167</v>
      </c>
      <c r="X3431" s="33">
        <f ca="1">IF(O3431="",W3431,MOD((W3431+_xlfn.XLOOKUP(O3431,CODE,VAL))*17,256))</f>
        <v>167</v>
      </c>
      <c r="Y3431" s="33">
        <f ca="1">IF(P3431="",X3431,MOD((X3431+_xlfn.XLOOKUP(P3431,CODE,VAL))*17,256))</f>
        <v>167</v>
      </c>
    </row>
    <row r="3432" spans="5:25">
      <c r="E3432" t="str">
        <f ca="1"/>
        <v>jf-</v>
      </c>
      <c r="F3432" t="str" cm="1">
        <f t="array" aca="1" ref="F3432" ca="1">_xlfn.IFS(E3432="","",IFERROR(FIND("-",E3432),0)&gt;0,LEFT(E3432,FIND("-",E3432)-1),TRUE,LEFT(E3432,FIND("=",E3432)-1))</f>
        <v>jf</v>
      </c>
      <c r="G3432" cm="1">
        <f t="array" aca="1" ref="G3432" ca="1">_xlfn.IFS(E3432="","",IFERROR(FIND("-",E3432),0)&gt;0,0,TRUE,VALUE(MID(E3432,FIND("=",E3432)+1,10)))</f>
        <v>0</v>
      </c>
      <c r="H3432">
        <f t="shared" ca="1" si="287"/>
        <v>3</v>
      </c>
      <c r="I3432" t="str">
        <f t="shared" ca="1" si="288"/>
        <v>j</v>
      </c>
      <c r="J3432" t="str">
        <f t="shared" ca="1" si="290"/>
        <v>f</v>
      </c>
      <c r="K3432" t="str">
        <f t="shared" ca="1" si="290"/>
        <v>-</v>
      </c>
      <c r="L3432" t="str">
        <f t="shared" ca="1" si="290"/>
        <v/>
      </c>
      <c r="M3432" t="str">
        <f t="shared" ca="1" si="290"/>
        <v/>
      </c>
      <c r="N3432" t="str">
        <f t="shared" ca="1" si="290"/>
        <v/>
      </c>
      <c r="O3432" t="str">
        <f t="shared" ca="1" si="290"/>
        <v/>
      </c>
      <c r="P3432" s="19" t="str">
        <f t="shared" ca="1" si="290"/>
        <v/>
      </c>
      <c r="Q3432" s="33">
        <f t="shared" si="289"/>
        <v>0</v>
      </c>
      <c r="R3432" s="33">
        <f ca="1">IF(I3432="",Q3432,MOD((Q3432+_xlfn.XLOOKUP(I3432,CODE,VAL))*17,256))</f>
        <v>10</v>
      </c>
      <c r="S3432" s="33">
        <f ca="1">IF(J3432="",R3432,MOD((R3432+_xlfn.XLOOKUP(J3432,CODE,VAL))*17,256))</f>
        <v>112</v>
      </c>
      <c r="T3432" s="33">
        <f ca="1">IF(K3432="",S3432,MOD((S3432+_xlfn.XLOOKUP(K3432,CODE,VAL))*17,256))</f>
        <v>109</v>
      </c>
      <c r="U3432" s="33">
        <f ca="1">IF(L3432="",T3432,MOD((T3432+_xlfn.XLOOKUP(L3432,CODE,VAL))*17,256))</f>
        <v>109</v>
      </c>
      <c r="V3432" s="33">
        <f ca="1">IF(M3432="",U3432,MOD((U3432+_xlfn.XLOOKUP(M3432,CODE,VAL))*17,256))</f>
        <v>109</v>
      </c>
      <c r="W3432" s="33">
        <f ca="1">IF(N3432="",V3432,MOD((V3432+_xlfn.XLOOKUP(N3432,CODE,VAL))*17,256))</f>
        <v>109</v>
      </c>
      <c r="X3432" s="33">
        <f ca="1">IF(O3432="",W3432,MOD((W3432+_xlfn.XLOOKUP(O3432,CODE,VAL))*17,256))</f>
        <v>109</v>
      </c>
      <c r="Y3432" s="33">
        <f ca="1">IF(P3432="",X3432,MOD((X3432+_xlfn.XLOOKUP(P3432,CODE,VAL))*17,256))</f>
        <v>109</v>
      </c>
    </row>
    <row r="3433" spans="5:25">
      <c r="E3433" t="str">
        <f ca="1"/>
        <v>hvx=6</v>
      </c>
      <c r="F3433" t="str" cm="1">
        <f t="array" aca="1" ref="F3433" ca="1">_xlfn.IFS(E3433="","",IFERROR(FIND("-",E3433),0)&gt;0,LEFT(E3433,FIND("-",E3433)-1),TRUE,LEFT(E3433,FIND("=",E3433)-1))</f>
        <v>hvx</v>
      </c>
      <c r="G3433" cm="1">
        <f t="array" aca="1" ref="G3433" ca="1">_xlfn.IFS(E3433="","",IFERROR(FIND("-",E3433),0)&gt;0,0,TRUE,VALUE(MID(E3433,FIND("=",E3433)+1,10)))</f>
        <v>6</v>
      </c>
      <c r="H3433">
        <f t="shared" ca="1" si="287"/>
        <v>5</v>
      </c>
      <c r="I3433" t="str">
        <f t="shared" ca="1" si="288"/>
        <v>h</v>
      </c>
      <c r="J3433" t="str">
        <f t="shared" ca="1" si="290"/>
        <v>v</v>
      </c>
      <c r="K3433" t="str">
        <f t="shared" ca="1" si="290"/>
        <v>x</v>
      </c>
      <c r="L3433" t="str">
        <f t="shared" ca="1" si="290"/>
        <v>=</v>
      </c>
      <c r="M3433" t="str">
        <f t="shared" ca="1" si="290"/>
        <v>6</v>
      </c>
      <c r="N3433" t="str">
        <f t="shared" ca="1" si="290"/>
        <v/>
      </c>
      <c r="O3433" t="str">
        <f t="shared" ca="1" si="290"/>
        <v/>
      </c>
      <c r="P3433" s="19" t="str">
        <f t="shared" ca="1" si="290"/>
        <v/>
      </c>
      <c r="Q3433" s="33">
        <f t="shared" si="289"/>
        <v>0</v>
      </c>
      <c r="R3433" s="33">
        <f ca="1">IF(I3433="",Q3433,MOD((Q3433+_xlfn.XLOOKUP(I3433,CODE,VAL))*17,256))</f>
        <v>232</v>
      </c>
      <c r="S3433" s="33">
        <f ca="1">IF(J3433="",R3433,MOD((R3433+_xlfn.XLOOKUP(J3433,CODE,VAL))*17,256))</f>
        <v>62</v>
      </c>
      <c r="T3433" s="33">
        <f ca="1">IF(K3433="",S3433,MOD((S3433+_xlfn.XLOOKUP(K3433,CODE,VAL))*17,256))</f>
        <v>22</v>
      </c>
      <c r="U3433" s="33">
        <f ca="1">IF(L3433="",T3433,MOD((T3433+_xlfn.XLOOKUP(L3433,CODE,VAL))*17,256))</f>
        <v>131</v>
      </c>
      <c r="V3433" s="33">
        <f ca="1">IF(M3433="",U3433,MOD((U3433+_xlfn.XLOOKUP(M3433,CODE,VAL))*17,256))</f>
        <v>73</v>
      </c>
      <c r="W3433" s="33">
        <f ca="1">IF(N3433="",V3433,MOD((V3433+_xlfn.XLOOKUP(N3433,CODE,VAL))*17,256))</f>
        <v>73</v>
      </c>
      <c r="X3433" s="33">
        <f ca="1">IF(O3433="",W3433,MOD((W3433+_xlfn.XLOOKUP(O3433,CODE,VAL))*17,256))</f>
        <v>73</v>
      </c>
      <c r="Y3433" s="33">
        <f ca="1">IF(P3433="",X3433,MOD((X3433+_xlfn.XLOOKUP(P3433,CODE,VAL))*17,256))</f>
        <v>73</v>
      </c>
    </row>
    <row r="3434" spans="5:25">
      <c r="E3434" t="str">
        <f ca="1"/>
        <v>srjg=8</v>
      </c>
      <c r="F3434" t="str" cm="1">
        <f t="array" aca="1" ref="F3434" ca="1">_xlfn.IFS(E3434="","",IFERROR(FIND("-",E3434),0)&gt;0,LEFT(E3434,FIND("-",E3434)-1),TRUE,LEFT(E3434,FIND("=",E3434)-1))</f>
        <v>srjg</v>
      </c>
      <c r="G3434" cm="1">
        <f t="array" aca="1" ref="G3434" ca="1">_xlfn.IFS(E3434="","",IFERROR(FIND("-",E3434),0)&gt;0,0,TRUE,VALUE(MID(E3434,FIND("=",E3434)+1,10)))</f>
        <v>8</v>
      </c>
      <c r="H3434">
        <f t="shared" ca="1" si="287"/>
        <v>6</v>
      </c>
      <c r="I3434" t="str">
        <f t="shared" ca="1" si="288"/>
        <v>s</v>
      </c>
      <c r="J3434" t="str">
        <f t="shared" ca="1" si="290"/>
        <v>r</v>
      </c>
      <c r="K3434" t="str">
        <f t="shared" ca="1" si="290"/>
        <v>j</v>
      </c>
      <c r="L3434" t="str">
        <f t="shared" ca="1" si="290"/>
        <v>g</v>
      </c>
      <c r="M3434" t="str">
        <f t="shared" ca="1" si="290"/>
        <v>=</v>
      </c>
      <c r="N3434" t="str">
        <f t="shared" ca="1" si="290"/>
        <v>8</v>
      </c>
      <c r="O3434" t="str">
        <f t="shared" ca="1" si="290"/>
        <v/>
      </c>
      <c r="P3434" s="19" t="str">
        <f t="shared" ca="1" si="290"/>
        <v/>
      </c>
      <c r="Q3434" s="33">
        <f t="shared" si="289"/>
        <v>0</v>
      </c>
      <c r="R3434" s="33">
        <f ca="1">IF(I3434="",Q3434,MOD((Q3434+_xlfn.XLOOKUP(I3434,CODE,VAL))*17,256))</f>
        <v>163</v>
      </c>
      <c r="S3434" s="33">
        <f ca="1">IF(J3434="",R3434,MOD((R3434+_xlfn.XLOOKUP(J3434,CODE,VAL))*17,256))</f>
        <v>101</v>
      </c>
      <c r="T3434" s="33">
        <f ca="1">IF(K3434="",S3434,MOD((S3434+_xlfn.XLOOKUP(K3434,CODE,VAL))*17,256))</f>
        <v>191</v>
      </c>
      <c r="U3434" s="33">
        <f ca="1">IF(L3434="",T3434,MOD((T3434+_xlfn.XLOOKUP(L3434,CODE,VAL))*17,256))</f>
        <v>134</v>
      </c>
      <c r="V3434" s="33">
        <f ca="1">IF(M3434="",U3434,MOD((U3434+_xlfn.XLOOKUP(M3434,CODE,VAL))*17,256))</f>
        <v>243</v>
      </c>
      <c r="W3434" s="33">
        <f ca="1">IF(N3434="",V3434,MOD((V3434+_xlfn.XLOOKUP(N3434,CODE,VAL))*17,256))</f>
        <v>219</v>
      </c>
      <c r="X3434" s="33">
        <f ca="1">IF(O3434="",W3434,MOD((W3434+_xlfn.XLOOKUP(O3434,CODE,VAL))*17,256))</f>
        <v>219</v>
      </c>
      <c r="Y3434" s="33">
        <f ca="1">IF(P3434="",X3434,MOD((X3434+_xlfn.XLOOKUP(P3434,CODE,VAL))*17,256))</f>
        <v>219</v>
      </c>
    </row>
    <row r="3435" spans="5:25">
      <c r="E3435" t="str">
        <f ca="1"/>
        <v>vmjq=4</v>
      </c>
      <c r="F3435" t="str" cm="1">
        <f t="array" aca="1" ref="F3435" ca="1">_xlfn.IFS(E3435="","",IFERROR(FIND("-",E3435),0)&gt;0,LEFT(E3435,FIND("-",E3435)-1),TRUE,LEFT(E3435,FIND("=",E3435)-1))</f>
        <v>vmjq</v>
      </c>
      <c r="G3435" cm="1">
        <f t="array" aca="1" ref="G3435" ca="1">_xlfn.IFS(E3435="","",IFERROR(FIND("-",E3435),0)&gt;0,0,TRUE,VALUE(MID(E3435,FIND("=",E3435)+1,10)))</f>
        <v>4</v>
      </c>
      <c r="H3435">
        <f t="shared" ca="1" si="287"/>
        <v>6</v>
      </c>
      <c r="I3435" t="str">
        <f t="shared" ca="1" si="288"/>
        <v>v</v>
      </c>
      <c r="J3435" t="str">
        <f t="shared" ca="1" si="290"/>
        <v>m</v>
      </c>
      <c r="K3435" t="str">
        <f t="shared" ca="1" si="290"/>
        <v>j</v>
      </c>
      <c r="L3435" t="str">
        <f t="shared" ca="1" si="290"/>
        <v>q</v>
      </c>
      <c r="M3435" t="str">
        <f t="shared" ca="1" si="290"/>
        <v>=</v>
      </c>
      <c r="N3435" t="str">
        <f t="shared" ca="1" si="290"/>
        <v>4</v>
      </c>
      <c r="O3435" t="str">
        <f t="shared" ca="1" si="290"/>
        <v/>
      </c>
      <c r="P3435" s="19" t="str">
        <f t="shared" ca="1" si="290"/>
        <v/>
      </c>
      <c r="Q3435" s="33">
        <f t="shared" si="289"/>
        <v>0</v>
      </c>
      <c r="R3435" s="33">
        <f ca="1">IF(I3435="",Q3435,MOD((Q3435+_xlfn.XLOOKUP(I3435,CODE,VAL))*17,256))</f>
        <v>214</v>
      </c>
      <c r="S3435" s="33">
        <f ca="1">IF(J3435="",R3435,MOD((R3435+_xlfn.XLOOKUP(J3435,CODE,VAL))*17,256))</f>
        <v>115</v>
      </c>
      <c r="T3435" s="33">
        <f ca="1">IF(K3435="",S3435,MOD((S3435+_xlfn.XLOOKUP(K3435,CODE,VAL))*17,256))</f>
        <v>173</v>
      </c>
      <c r="U3435" s="33">
        <f ca="1">IF(L3435="",T3435,MOD((T3435+_xlfn.XLOOKUP(L3435,CODE,VAL))*17,256))</f>
        <v>254</v>
      </c>
      <c r="V3435" s="33">
        <f ca="1">IF(M3435="",U3435,MOD((U3435+_xlfn.XLOOKUP(M3435,CODE,VAL))*17,256))</f>
        <v>235</v>
      </c>
      <c r="W3435" s="33">
        <f ca="1">IF(N3435="",V3435,MOD((V3435+_xlfn.XLOOKUP(N3435,CODE,VAL))*17,256))</f>
        <v>15</v>
      </c>
      <c r="X3435" s="33">
        <f ca="1">IF(O3435="",W3435,MOD((W3435+_xlfn.XLOOKUP(O3435,CODE,VAL))*17,256))</f>
        <v>15</v>
      </c>
      <c r="Y3435" s="33">
        <f ca="1">IF(P3435="",X3435,MOD((X3435+_xlfn.XLOOKUP(P3435,CODE,VAL))*17,256))</f>
        <v>15</v>
      </c>
    </row>
    <row r="3436" spans="5:25">
      <c r="E3436" t="str">
        <f ca="1"/>
        <v>sxxxr-</v>
      </c>
      <c r="F3436" t="str" cm="1">
        <f t="array" aca="1" ref="F3436" ca="1">_xlfn.IFS(E3436="","",IFERROR(FIND("-",E3436),0)&gt;0,LEFT(E3436,FIND("-",E3436)-1),TRUE,LEFT(E3436,FIND("=",E3436)-1))</f>
        <v>sxxxr</v>
      </c>
      <c r="G3436" cm="1">
        <f t="array" aca="1" ref="G3436" ca="1">_xlfn.IFS(E3436="","",IFERROR(FIND("-",E3436),0)&gt;0,0,TRUE,VALUE(MID(E3436,FIND("=",E3436)+1,10)))</f>
        <v>0</v>
      </c>
      <c r="H3436">
        <f t="shared" ca="1" si="287"/>
        <v>6</v>
      </c>
      <c r="I3436" t="str">
        <f t="shared" ca="1" si="288"/>
        <v>s</v>
      </c>
      <c r="J3436" t="str">
        <f t="shared" ca="1" si="290"/>
        <v>x</v>
      </c>
      <c r="K3436" t="str">
        <f t="shared" ca="1" si="290"/>
        <v>x</v>
      </c>
      <c r="L3436" t="str">
        <f t="shared" ca="1" si="290"/>
        <v>x</v>
      </c>
      <c r="M3436" t="str">
        <f t="shared" ca="1" si="290"/>
        <v>r</v>
      </c>
      <c r="N3436" t="str">
        <f t="shared" ca="1" si="290"/>
        <v>-</v>
      </c>
      <c r="O3436" t="str">
        <f t="shared" ca="1" si="290"/>
        <v/>
      </c>
      <c r="P3436" s="19" t="str">
        <f t="shared" ca="1" si="290"/>
        <v/>
      </c>
      <c r="Q3436" s="33">
        <f t="shared" si="289"/>
        <v>0</v>
      </c>
      <c r="R3436" s="33">
        <f ca="1">IF(I3436="",Q3436,MOD((Q3436+_xlfn.XLOOKUP(I3436,CODE,VAL))*17,256))</f>
        <v>163</v>
      </c>
      <c r="S3436" s="33">
        <f ca="1">IF(J3436="",R3436,MOD((R3436+_xlfn.XLOOKUP(J3436,CODE,VAL))*17,256))</f>
        <v>203</v>
      </c>
      <c r="T3436" s="33">
        <f ca="1">IF(K3436="",S3436,MOD((S3436+_xlfn.XLOOKUP(K3436,CODE,VAL))*17,256))</f>
        <v>115</v>
      </c>
      <c r="U3436" s="33">
        <f ca="1">IF(L3436="",T3436,MOD((T3436+_xlfn.XLOOKUP(L3436,CODE,VAL))*17,256))</f>
        <v>155</v>
      </c>
      <c r="V3436" s="33">
        <f ca="1">IF(M3436="",U3436,MOD((U3436+_xlfn.XLOOKUP(M3436,CODE,VAL))*17,256))</f>
        <v>221</v>
      </c>
      <c r="W3436" s="33">
        <f ca="1">IF(N3436="",V3436,MOD((V3436+_xlfn.XLOOKUP(N3436,CODE,VAL))*17,256))</f>
        <v>170</v>
      </c>
      <c r="X3436" s="33">
        <f ca="1">IF(O3436="",W3436,MOD((W3436+_xlfn.XLOOKUP(O3436,CODE,VAL))*17,256))</f>
        <v>170</v>
      </c>
      <c r="Y3436" s="33">
        <f ca="1">IF(P3436="",X3436,MOD((X3436+_xlfn.XLOOKUP(P3436,CODE,VAL))*17,256))</f>
        <v>170</v>
      </c>
    </row>
    <row r="3437" spans="5:25">
      <c r="E3437" t="str">
        <f ca="1"/>
        <v>xx-</v>
      </c>
      <c r="F3437" t="str" cm="1">
        <f t="array" aca="1" ref="F3437" ca="1">_xlfn.IFS(E3437="","",IFERROR(FIND("-",E3437),0)&gt;0,LEFT(E3437,FIND("-",E3437)-1),TRUE,LEFT(E3437,FIND("=",E3437)-1))</f>
        <v>xx</v>
      </c>
      <c r="G3437" cm="1">
        <f t="array" aca="1" ref="G3437" ca="1">_xlfn.IFS(E3437="","",IFERROR(FIND("-",E3437),0)&gt;0,0,TRUE,VALUE(MID(E3437,FIND("=",E3437)+1,10)))</f>
        <v>0</v>
      </c>
      <c r="H3437">
        <f t="shared" ca="1" si="287"/>
        <v>3</v>
      </c>
      <c r="I3437" t="str">
        <f t="shared" ca="1" si="288"/>
        <v>x</v>
      </c>
      <c r="J3437" t="str">
        <f t="shared" ca="1" si="290"/>
        <v>x</v>
      </c>
      <c r="K3437" t="str">
        <f t="shared" ca="1" si="290"/>
        <v>-</v>
      </c>
      <c r="L3437" t="str">
        <f t="shared" ca="1" si="290"/>
        <v/>
      </c>
      <c r="M3437" t="str">
        <f t="shared" ca="1" si="290"/>
        <v/>
      </c>
      <c r="N3437" t="str">
        <f t="shared" ca="1" si="290"/>
        <v/>
      </c>
      <c r="O3437" t="str">
        <f t="shared" ca="1" si="290"/>
        <v/>
      </c>
      <c r="P3437" s="19" t="str">
        <f t="shared" ca="1" si="290"/>
        <v/>
      </c>
      <c r="Q3437" s="33">
        <f t="shared" si="289"/>
        <v>0</v>
      </c>
      <c r="R3437" s="33">
        <f ca="1">IF(I3437="",Q3437,MOD((Q3437+_xlfn.XLOOKUP(I3437,CODE,VAL))*17,256))</f>
        <v>248</v>
      </c>
      <c r="S3437" s="33">
        <f ca="1">IF(J3437="",R3437,MOD((R3437+_xlfn.XLOOKUP(J3437,CODE,VAL))*17,256))</f>
        <v>112</v>
      </c>
      <c r="T3437" s="33">
        <f ca="1">IF(K3437="",S3437,MOD((S3437+_xlfn.XLOOKUP(K3437,CODE,VAL))*17,256))</f>
        <v>109</v>
      </c>
      <c r="U3437" s="33">
        <f ca="1">IF(L3437="",T3437,MOD((T3437+_xlfn.XLOOKUP(L3437,CODE,VAL))*17,256))</f>
        <v>109</v>
      </c>
      <c r="V3437" s="33">
        <f ca="1">IF(M3437="",U3437,MOD((U3437+_xlfn.XLOOKUP(M3437,CODE,VAL))*17,256))</f>
        <v>109</v>
      </c>
      <c r="W3437" s="33">
        <f ca="1">IF(N3437="",V3437,MOD((V3437+_xlfn.XLOOKUP(N3437,CODE,VAL))*17,256))</f>
        <v>109</v>
      </c>
      <c r="X3437" s="33">
        <f ca="1">IF(O3437="",W3437,MOD((W3437+_xlfn.XLOOKUP(O3437,CODE,VAL))*17,256))</f>
        <v>109</v>
      </c>
      <c r="Y3437" s="33">
        <f ca="1">IF(P3437="",X3437,MOD((X3437+_xlfn.XLOOKUP(P3437,CODE,VAL))*17,256))</f>
        <v>109</v>
      </c>
    </row>
    <row r="3438" spans="5:25">
      <c r="E3438" t="str">
        <f ca="1"/>
        <v>hf=6</v>
      </c>
      <c r="F3438" t="str" cm="1">
        <f t="array" aca="1" ref="F3438" ca="1">_xlfn.IFS(E3438="","",IFERROR(FIND("-",E3438),0)&gt;0,LEFT(E3438,FIND("-",E3438)-1),TRUE,LEFT(E3438,FIND("=",E3438)-1))</f>
        <v>hf</v>
      </c>
      <c r="G3438" cm="1">
        <f t="array" aca="1" ref="G3438" ca="1">_xlfn.IFS(E3438="","",IFERROR(FIND("-",E3438),0)&gt;0,0,TRUE,VALUE(MID(E3438,FIND("=",E3438)+1,10)))</f>
        <v>6</v>
      </c>
      <c r="H3438">
        <f t="shared" ca="1" si="287"/>
        <v>4</v>
      </c>
      <c r="I3438" t="str">
        <f t="shared" ca="1" si="288"/>
        <v>h</v>
      </c>
      <c r="J3438" t="str">
        <f t="shared" ca="1" si="290"/>
        <v>f</v>
      </c>
      <c r="K3438" t="str">
        <f t="shared" ca="1" si="290"/>
        <v>=</v>
      </c>
      <c r="L3438" t="str">
        <f t="shared" ca="1" si="290"/>
        <v>6</v>
      </c>
      <c r="M3438" t="str">
        <f t="shared" ca="1" si="290"/>
        <v/>
      </c>
      <c r="N3438" t="str">
        <f t="shared" ca="1" si="290"/>
        <v/>
      </c>
      <c r="O3438" t="str">
        <f t="shared" ca="1" si="290"/>
        <v/>
      </c>
      <c r="P3438" s="19" t="str">
        <f t="shared" ca="1" si="290"/>
        <v/>
      </c>
      <c r="Q3438" s="33">
        <f t="shared" si="289"/>
        <v>0</v>
      </c>
      <c r="R3438" s="33">
        <f ca="1">IF(I3438="",Q3438,MOD((Q3438+_xlfn.XLOOKUP(I3438,CODE,VAL))*17,256))</f>
        <v>232</v>
      </c>
      <c r="S3438" s="33">
        <f ca="1">IF(J3438="",R3438,MOD((R3438+_xlfn.XLOOKUP(J3438,CODE,VAL))*17,256))</f>
        <v>46</v>
      </c>
      <c r="T3438" s="33">
        <f ca="1">IF(K3438="",S3438,MOD((S3438+_xlfn.XLOOKUP(K3438,CODE,VAL))*17,256))</f>
        <v>27</v>
      </c>
      <c r="U3438" s="33">
        <f ca="1">IF(L3438="",T3438,MOD((T3438+_xlfn.XLOOKUP(L3438,CODE,VAL))*17,256))</f>
        <v>97</v>
      </c>
      <c r="V3438" s="33">
        <f ca="1">IF(M3438="",U3438,MOD((U3438+_xlfn.XLOOKUP(M3438,CODE,VAL))*17,256))</f>
        <v>97</v>
      </c>
      <c r="W3438" s="33">
        <f ca="1">IF(N3438="",V3438,MOD((V3438+_xlfn.XLOOKUP(N3438,CODE,VAL))*17,256))</f>
        <v>97</v>
      </c>
      <c r="X3438" s="33">
        <f ca="1">IF(O3438="",W3438,MOD((W3438+_xlfn.XLOOKUP(O3438,CODE,VAL))*17,256))</f>
        <v>97</v>
      </c>
      <c r="Y3438" s="33">
        <f ca="1">IF(P3438="",X3438,MOD((X3438+_xlfn.XLOOKUP(P3438,CODE,VAL))*17,256))</f>
        <v>97</v>
      </c>
    </row>
    <row r="3439" spans="5:25">
      <c r="E3439" t="str">
        <f ca="1"/>
        <v>csr-</v>
      </c>
      <c r="F3439" t="str" cm="1">
        <f t="array" aca="1" ref="F3439" ca="1">_xlfn.IFS(E3439="","",IFERROR(FIND("-",E3439),0)&gt;0,LEFT(E3439,FIND("-",E3439)-1),TRUE,LEFT(E3439,FIND("=",E3439)-1))</f>
        <v>csr</v>
      </c>
      <c r="G3439" cm="1">
        <f t="array" aca="1" ref="G3439" ca="1">_xlfn.IFS(E3439="","",IFERROR(FIND("-",E3439),0)&gt;0,0,TRUE,VALUE(MID(E3439,FIND("=",E3439)+1,10)))</f>
        <v>0</v>
      </c>
      <c r="H3439">
        <f t="shared" ca="1" si="287"/>
        <v>4</v>
      </c>
      <c r="I3439" t="str">
        <f t="shared" ca="1" si="288"/>
        <v>c</v>
      </c>
      <c r="J3439" t="str">
        <f t="shared" ca="1" si="290"/>
        <v>s</v>
      </c>
      <c r="K3439" t="str">
        <f t="shared" ca="1" si="290"/>
        <v>r</v>
      </c>
      <c r="L3439" t="str">
        <f t="shared" ca="1" si="290"/>
        <v>-</v>
      </c>
      <c r="M3439" t="str">
        <f t="shared" ca="1" si="290"/>
        <v/>
      </c>
      <c r="N3439" t="str">
        <f t="shared" ca="1" si="290"/>
        <v/>
      </c>
      <c r="O3439" t="str">
        <f t="shared" ca="1" si="290"/>
        <v/>
      </c>
      <c r="P3439" s="19" t="str">
        <f t="shared" ca="1" si="290"/>
        <v/>
      </c>
      <c r="Q3439" s="33">
        <f t="shared" si="289"/>
        <v>0</v>
      </c>
      <c r="R3439" s="33">
        <f ca="1">IF(I3439="",Q3439,MOD((Q3439+_xlfn.XLOOKUP(I3439,CODE,VAL))*17,256))</f>
        <v>147</v>
      </c>
      <c r="S3439" s="33">
        <f ca="1">IF(J3439="",R3439,MOD((R3439+_xlfn.XLOOKUP(J3439,CODE,VAL))*17,256))</f>
        <v>102</v>
      </c>
      <c r="T3439" s="33">
        <f ca="1">IF(K3439="",S3439,MOD((S3439+_xlfn.XLOOKUP(K3439,CODE,VAL))*17,256))</f>
        <v>88</v>
      </c>
      <c r="U3439" s="33">
        <f ca="1">IF(L3439="",T3439,MOD((T3439+_xlfn.XLOOKUP(L3439,CODE,VAL))*17,256))</f>
        <v>213</v>
      </c>
      <c r="V3439" s="33">
        <f ca="1">IF(M3439="",U3439,MOD((U3439+_xlfn.XLOOKUP(M3439,CODE,VAL))*17,256))</f>
        <v>213</v>
      </c>
      <c r="W3439" s="33">
        <f ca="1">IF(N3439="",V3439,MOD((V3439+_xlfn.XLOOKUP(N3439,CODE,VAL))*17,256))</f>
        <v>213</v>
      </c>
      <c r="X3439" s="33">
        <f ca="1">IF(O3439="",W3439,MOD((W3439+_xlfn.XLOOKUP(O3439,CODE,VAL))*17,256))</f>
        <v>213</v>
      </c>
      <c r="Y3439" s="33">
        <f ca="1">IF(P3439="",X3439,MOD((X3439+_xlfn.XLOOKUP(P3439,CODE,VAL))*17,256))</f>
        <v>213</v>
      </c>
    </row>
    <row r="3440" spans="5:25">
      <c r="E3440" t="str">
        <f ca="1"/>
        <v>mgnh=4</v>
      </c>
      <c r="F3440" t="str" cm="1">
        <f t="array" aca="1" ref="F3440" ca="1">_xlfn.IFS(E3440="","",IFERROR(FIND("-",E3440),0)&gt;0,LEFT(E3440,FIND("-",E3440)-1),TRUE,LEFT(E3440,FIND("=",E3440)-1))</f>
        <v>mgnh</v>
      </c>
      <c r="G3440" cm="1">
        <f t="array" aca="1" ref="G3440" ca="1">_xlfn.IFS(E3440="","",IFERROR(FIND("-",E3440),0)&gt;0,0,TRUE,VALUE(MID(E3440,FIND("=",E3440)+1,10)))</f>
        <v>4</v>
      </c>
      <c r="H3440">
        <f t="shared" ca="1" si="287"/>
        <v>6</v>
      </c>
      <c r="I3440" t="str">
        <f t="shared" ca="1" si="288"/>
        <v>m</v>
      </c>
      <c r="J3440" t="str">
        <f t="shared" ca="1" si="290"/>
        <v>g</v>
      </c>
      <c r="K3440" t="str">
        <f t="shared" ca="1" si="290"/>
        <v>n</v>
      </c>
      <c r="L3440" t="str">
        <f t="shared" ca="1" si="290"/>
        <v>h</v>
      </c>
      <c r="M3440" t="str">
        <f t="shared" ca="1" si="290"/>
        <v>=</v>
      </c>
      <c r="N3440" t="str">
        <f t="shared" ca="1" si="290"/>
        <v>4</v>
      </c>
      <c r="O3440" t="str">
        <f t="shared" ca="1" si="290"/>
        <v/>
      </c>
      <c r="P3440" s="19" t="str">
        <f t="shared" ca="1" si="290"/>
        <v/>
      </c>
      <c r="Q3440" s="33">
        <f t="shared" si="289"/>
        <v>0</v>
      </c>
      <c r="R3440" s="33">
        <f ca="1">IF(I3440="",Q3440,MOD((Q3440+_xlfn.XLOOKUP(I3440,CODE,VAL))*17,256))</f>
        <v>61</v>
      </c>
      <c r="S3440" s="33">
        <f ca="1">IF(J3440="",R3440,MOD((R3440+_xlfn.XLOOKUP(J3440,CODE,VAL))*17,256))</f>
        <v>228</v>
      </c>
      <c r="T3440" s="33">
        <f ca="1">IF(K3440="",S3440,MOD((S3440+_xlfn.XLOOKUP(K3440,CODE,VAL))*17,256))</f>
        <v>114</v>
      </c>
      <c r="U3440" s="33">
        <f ca="1">IF(L3440="",T3440,MOD((T3440+_xlfn.XLOOKUP(L3440,CODE,VAL))*17,256))</f>
        <v>122</v>
      </c>
      <c r="V3440" s="33">
        <f ca="1">IF(M3440="",U3440,MOD((U3440+_xlfn.XLOOKUP(M3440,CODE,VAL))*17,256))</f>
        <v>39</v>
      </c>
      <c r="W3440" s="33">
        <f ca="1">IF(N3440="",V3440,MOD((V3440+_xlfn.XLOOKUP(N3440,CODE,VAL))*17,256))</f>
        <v>11</v>
      </c>
      <c r="X3440" s="33">
        <f ca="1">IF(O3440="",W3440,MOD((W3440+_xlfn.XLOOKUP(O3440,CODE,VAL))*17,256))</f>
        <v>11</v>
      </c>
      <c r="Y3440" s="33">
        <f ca="1">IF(P3440="",X3440,MOD((X3440+_xlfn.XLOOKUP(P3440,CODE,VAL))*17,256))</f>
        <v>11</v>
      </c>
    </row>
    <row r="3441" spans="5:25">
      <c r="E3441" t="str">
        <f ca="1"/>
        <v>zgk=4</v>
      </c>
      <c r="F3441" t="str" cm="1">
        <f t="array" aca="1" ref="F3441" ca="1">_xlfn.IFS(E3441="","",IFERROR(FIND("-",E3441),0)&gt;0,LEFT(E3441,FIND("-",E3441)-1),TRUE,LEFT(E3441,FIND("=",E3441)-1))</f>
        <v>zgk</v>
      </c>
      <c r="G3441" cm="1">
        <f t="array" aca="1" ref="G3441" ca="1">_xlfn.IFS(E3441="","",IFERROR(FIND("-",E3441),0)&gt;0,0,TRUE,VALUE(MID(E3441,FIND("=",E3441)+1,10)))</f>
        <v>4</v>
      </c>
      <c r="H3441">
        <f t="shared" ca="1" si="287"/>
        <v>5</v>
      </c>
      <c r="I3441" t="str">
        <f t="shared" ca="1" si="288"/>
        <v>z</v>
      </c>
      <c r="J3441" t="str">
        <f t="shared" ca="1" si="290"/>
        <v>g</v>
      </c>
      <c r="K3441" t="str">
        <f t="shared" ca="1" si="290"/>
        <v>k</v>
      </c>
      <c r="L3441" t="str">
        <f t="shared" ca="1" si="290"/>
        <v>=</v>
      </c>
      <c r="M3441" t="str">
        <f t="shared" ca="1" si="290"/>
        <v>4</v>
      </c>
      <c r="N3441" t="str">
        <f t="shared" ca="1" si="290"/>
        <v/>
      </c>
      <c r="O3441" t="str">
        <f t="shared" ca="1" si="290"/>
        <v/>
      </c>
      <c r="P3441" s="19" t="str">
        <f t="shared" ca="1" si="290"/>
        <v/>
      </c>
      <c r="Q3441" s="33">
        <f t="shared" si="289"/>
        <v>0</v>
      </c>
      <c r="R3441" s="33">
        <f ca="1">IF(I3441="",Q3441,MOD((Q3441+_xlfn.XLOOKUP(I3441,CODE,VAL))*17,256))</f>
        <v>26</v>
      </c>
      <c r="S3441" s="33">
        <f ca="1">IF(J3441="",R3441,MOD((R3441+_xlfn.XLOOKUP(J3441,CODE,VAL))*17,256))</f>
        <v>145</v>
      </c>
      <c r="T3441" s="33">
        <f ca="1">IF(K3441="",S3441,MOD((S3441+_xlfn.XLOOKUP(K3441,CODE,VAL))*17,256))</f>
        <v>188</v>
      </c>
      <c r="U3441" s="33">
        <f ca="1">IF(L3441="",T3441,MOD((T3441+_xlfn.XLOOKUP(L3441,CODE,VAL))*17,256))</f>
        <v>137</v>
      </c>
      <c r="V3441" s="33">
        <f ca="1">IF(M3441="",U3441,MOD((U3441+_xlfn.XLOOKUP(M3441,CODE,VAL))*17,256))</f>
        <v>141</v>
      </c>
      <c r="W3441" s="33">
        <f ca="1">IF(N3441="",V3441,MOD((V3441+_xlfn.XLOOKUP(N3441,CODE,VAL))*17,256))</f>
        <v>141</v>
      </c>
      <c r="X3441" s="33">
        <f ca="1">IF(O3441="",W3441,MOD((W3441+_xlfn.XLOOKUP(O3441,CODE,VAL))*17,256))</f>
        <v>141</v>
      </c>
      <c r="Y3441" s="33">
        <f ca="1">IF(P3441="",X3441,MOD((X3441+_xlfn.XLOOKUP(P3441,CODE,VAL))*17,256))</f>
        <v>141</v>
      </c>
    </row>
    <row r="3442" spans="5:25">
      <c r="E3442" t="str">
        <f ca="1"/>
        <v>jbtf=2</v>
      </c>
      <c r="F3442" t="str" cm="1">
        <f t="array" aca="1" ref="F3442" ca="1">_xlfn.IFS(E3442="","",IFERROR(FIND("-",E3442),0)&gt;0,LEFT(E3442,FIND("-",E3442)-1),TRUE,LEFT(E3442,FIND("=",E3442)-1))</f>
        <v>jbtf</v>
      </c>
      <c r="G3442" cm="1">
        <f t="array" aca="1" ref="G3442" ca="1">_xlfn.IFS(E3442="","",IFERROR(FIND("-",E3442),0)&gt;0,0,TRUE,VALUE(MID(E3442,FIND("=",E3442)+1,10)))</f>
        <v>2</v>
      </c>
      <c r="H3442">
        <f t="shared" ca="1" si="287"/>
        <v>6</v>
      </c>
      <c r="I3442" t="str">
        <f t="shared" ca="1" si="288"/>
        <v>j</v>
      </c>
      <c r="J3442" t="str">
        <f t="shared" ca="1" si="290"/>
        <v>b</v>
      </c>
      <c r="K3442" t="str">
        <f t="shared" ca="1" si="290"/>
        <v>t</v>
      </c>
      <c r="L3442" t="str">
        <f t="shared" ca="1" si="290"/>
        <v>f</v>
      </c>
      <c r="M3442" t="str">
        <f t="shared" ca="1" si="290"/>
        <v>=</v>
      </c>
      <c r="N3442" t="str">
        <f t="shared" ca="1" si="290"/>
        <v>2</v>
      </c>
      <c r="O3442" t="str">
        <f t="shared" ca="1" si="290"/>
        <v/>
      </c>
      <c r="P3442" s="19" t="str">
        <f t="shared" ca="1" si="290"/>
        <v/>
      </c>
      <c r="Q3442" s="33">
        <f t="shared" si="289"/>
        <v>0</v>
      </c>
      <c r="R3442" s="33">
        <f ca="1">IF(I3442="",Q3442,MOD((Q3442+_xlfn.XLOOKUP(I3442,CODE,VAL))*17,256))</f>
        <v>10</v>
      </c>
      <c r="S3442" s="33">
        <f ca="1">IF(J3442="",R3442,MOD((R3442+_xlfn.XLOOKUP(J3442,CODE,VAL))*17,256))</f>
        <v>44</v>
      </c>
      <c r="T3442" s="33">
        <f ca="1">IF(K3442="",S3442,MOD((S3442+_xlfn.XLOOKUP(K3442,CODE,VAL))*17,256))</f>
        <v>160</v>
      </c>
      <c r="U3442" s="33">
        <f ca="1">IF(L3442="",T3442,MOD((T3442+_xlfn.XLOOKUP(L3442,CODE,VAL))*17,256))</f>
        <v>102</v>
      </c>
      <c r="V3442" s="33">
        <f ca="1">IF(M3442="",U3442,MOD((U3442+_xlfn.XLOOKUP(M3442,CODE,VAL))*17,256))</f>
        <v>211</v>
      </c>
      <c r="W3442" s="33">
        <f ca="1">IF(N3442="",V3442,MOD((V3442+_xlfn.XLOOKUP(N3442,CODE,VAL))*17,256))</f>
        <v>85</v>
      </c>
      <c r="X3442" s="33">
        <f ca="1">IF(O3442="",W3442,MOD((W3442+_xlfn.XLOOKUP(O3442,CODE,VAL))*17,256))</f>
        <v>85</v>
      </c>
      <c r="Y3442" s="33">
        <f ca="1">IF(P3442="",X3442,MOD((X3442+_xlfn.XLOOKUP(P3442,CODE,VAL))*17,256))</f>
        <v>85</v>
      </c>
    </row>
    <row r="3443" spans="5:25">
      <c r="E3443" t="str">
        <f ca="1"/>
        <v>crhp-</v>
      </c>
      <c r="F3443" t="str" cm="1">
        <f t="array" aca="1" ref="F3443" ca="1">_xlfn.IFS(E3443="","",IFERROR(FIND("-",E3443),0)&gt;0,LEFT(E3443,FIND("-",E3443)-1),TRUE,LEFT(E3443,FIND("=",E3443)-1))</f>
        <v>crhp</v>
      </c>
      <c r="G3443" cm="1">
        <f t="array" aca="1" ref="G3443" ca="1">_xlfn.IFS(E3443="","",IFERROR(FIND("-",E3443),0)&gt;0,0,TRUE,VALUE(MID(E3443,FIND("=",E3443)+1,10)))</f>
        <v>0</v>
      </c>
      <c r="H3443">
        <f t="shared" ca="1" si="287"/>
        <v>5</v>
      </c>
      <c r="I3443" t="str">
        <f t="shared" ca="1" si="288"/>
        <v>c</v>
      </c>
      <c r="J3443" t="str">
        <f t="shared" ca="1" si="290"/>
        <v>r</v>
      </c>
      <c r="K3443" t="str">
        <f t="shared" ca="1" si="290"/>
        <v>h</v>
      </c>
      <c r="L3443" t="str">
        <f t="shared" ca="1" si="290"/>
        <v>p</v>
      </c>
      <c r="M3443" t="str">
        <f t="shared" ca="1" si="290"/>
        <v>-</v>
      </c>
      <c r="N3443" t="str">
        <f t="shared" ca="1" si="290"/>
        <v/>
      </c>
      <c r="O3443" t="str">
        <f t="shared" ca="1" si="290"/>
        <v/>
      </c>
      <c r="P3443" s="19" t="str">
        <f t="shared" ca="1" si="290"/>
        <v/>
      </c>
      <c r="Q3443" s="33">
        <f t="shared" si="289"/>
        <v>0</v>
      </c>
      <c r="R3443" s="33">
        <f ca="1">IF(I3443="",Q3443,MOD((Q3443+_xlfn.XLOOKUP(I3443,CODE,VAL))*17,256))</f>
        <v>147</v>
      </c>
      <c r="S3443" s="33">
        <f ca="1">IF(J3443="",R3443,MOD((R3443+_xlfn.XLOOKUP(J3443,CODE,VAL))*17,256))</f>
        <v>85</v>
      </c>
      <c r="T3443" s="33">
        <f ca="1">IF(K3443="",S3443,MOD((S3443+_xlfn.XLOOKUP(K3443,CODE,VAL))*17,256))</f>
        <v>141</v>
      </c>
      <c r="U3443" s="33">
        <f ca="1">IF(L3443="",T3443,MOD((T3443+_xlfn.XLOOKUP(L3443,CODE,VAL))*17,256))</f>
        <v>205</v>
      </c>
      <c r="V3443" s="33">
        <f ca="1">IF(M3443="",U3443,MOD((U3443+_xlfn.XLOOKUP(M3443,CODE,VAL))*17,256))</f>
        <v>154</v>
      </c>
      <c r="W3443" s="33">
        <f ca="1">IF(N3443="",V3443,MOD((V3443+_xlfn.XLOOKUP(N3443,CODE,VAL))*17,256))</f>
        <v>154</v>
      </c>
      <c r="X3443" s="33">
        <f ca="1">IF(O3443="",W3443,MOD((W3443+_xlfn.XLOOKUP(O3443,CODE,VAL))*17,256))</f>
        <v>154</v>
      </c>
      <c r="Y3443" s="33">
        <f ca="1">IF(P3443="",X3443,MOD((X3443+_xlfn.XLOOKUP(P3443,CODE,VAL))*17,256))</f>
        <v>154</v>
      </c>
    </row>
    <row r="3444" spans="5:25">
      <c r="E3444" t="str">
        <f ca="1"/>
        <v>ndf=1</v>
      </c>
      <c r="F3444" t="str" cm="1">
        <f t="array" aca="1" ref="F3444" ca="1">_xlfn.IFS(E3444="","",IFERROR(FIND("-",E3444),0)&gt;0,LEFT(E3444,FIND("-",E3444)-1),TRUE,LEFT(E3444,FIND("=",E3444)-1))</f>
        <v>ndf</v>
      </c>
      <c r="G3444" cm="1">
        <f t="array" aca="1" ref="G3444" ca="1">_xlfn.IFS(E3444="","",IFERROR(FIND("-",E3444),0)&gt;0,0,TRUE,VALUE(MID(E3444,FIND("=",E3444)+1,10)))</f>
        <v>1</v>
      </c>
      <c r="H3444">
        <f t="shared" ca="1" si="287"/>
        <v>5</v>
      </c>
      <c r="I3444" t="str">
        <f t="shared" ca="1" si="288"/>
        <v>n</v>
      </c>
      <c r="J3444" t="str">
        <f t="shared" ca="1" si="290"/>
        <v>d</v>
      </c>
      <c r="K3444" t="str">
        <f t="shared" ca="1" si="290"/>
        <v>f</v>
      </c>
      <c r="L3444" t="str">
        <f t="shared" ca="1" si="290"/>
        <v>=</v>
      </c>
      <c r="M3444" t="str">
        <f t="shared" ca="1" si="290"/>
        <v>1</v>
      </c>
      <c r="N3444" t="str">
        <f t="shared" ca="1" si="290"/>
        <v/>
      </c>
      <c r="O3444" t="str">
        <f t="shared" ca="1" si="290"/>
        <v/>
      </c>
      <c r="P3444" s="19" t="str">
        <f t="shared" ca="1" si="290"/>
        <v/>
      </c>
      <c r="Q3444" s="33">
        <f t="shared" si="289"/>
        <v>0</v>
      </c>
      <c r="R3444" s="33">
        <f ca="1">IF(I3444="",Q3444,MOD((Q3444+_xlfn.XLOOKUP(I3444,CODE,VAL))*17,256))</f>
        <v>78</v>
      </c>
      <c r="S3444" s="33">
        <f ca="1">IF(J3444="",R3444,MOD((R3444+_xlfn.XLOOKUP(J3444,CODE,VAL))*17,256))</f>
        <v>210</v>
      </c>
      <c r="T3444" s="33">
        <f ca="1">IF(K3444="",S3444,MOD((S3444+_xlfn.XLOOKUP(K3444,CODE,VAL))*17,256))</f>
        <v>184</v>
      </c>
      <c r="U3444" s="33">
        <f ca="1">IF(L3444="",T3444,MOD((T3444+_xlfn.XLOOKUP(L3444,CODE,VAL))*17,256))</f>
        <v>69</v>
      </c>
      <c r="V3444" s="33">
        <f ca="1">IF(M3444="",U3444,MOD((U3444+_xlfn.XLOOKUP(M3444,CODE,VAL))*17,256))</f>
        <v>214</v>
      </c>
      <c r="W3444" s="33">
        <f ca="1">IF(N3444="",V3444,MOD((V3444+_xlfn.XLOOKUP(N3444,CODE,VAL))*17,256))</f>
        <v>214</v>
      </c>
      <c r="X3444" s="33">
        <f ca="1">IF(O3444="",W3444,MOD((W3444+_xlfn.XLOOKUP(O3444,CODE,VAL))*17,256))</f>
        <v>214</v>
      </c>
      <c r="Y3444" s="33">
        <f ca="1">IF(P3444="",X3444,MOD((X3444+_xlfn.XLOOKUP(P3444,CODE,VAL))*17,256))</f>
        <v>214</v>
      </c>
    </row>
    <row r="3445" spans="5:25">
      <c r="E3445" t="str">
        <f ca="1"/>
        <v>qxxs=9</v>
      </c>
      <c r="F3445" t="str" cm="1">
        <f t="array" aca="1" ref="F3445" ca="1">_xlfn.IFS(E3445="","",IFERROR(FIND("-",E3445),0)&gt;0,LEFT(E3445,FIND("-",E3445)-1),TRUE,LEFT(E3445,FIND("=",E3445)-1))</f>
        <v>qxxs</v>
      </c>
      <c r="G3445" cm="1">
        <f t="array" aca="1" ref="G3445" ca="1">_xlfn.IFS(E3445="","",IFERROR(FIND("-",E3445),0)&gt;0,0,TRUE,VALUE(MID(E3445,FIND("=",E3445)+1,10)))</f>
        <v>9</v>
      </c>
      <c r="H3445">
        <f t="shared" ca="1" si="287"/>
        <v>6</v>
      </c>
      <c r="I3445" t="str">
        <f t="shared" ca="1" si="288"/>
        <v>q</v>
      </c>
      <c r="J3445" t="str">
        <f t="shared" ca="1" si="290"/>
        <v>x</v>
      </c>
      <c r="K3445" t="str">
        <f t="shared" ca="1" si="290"/>
        <v>x</v>
      </c>
      <c r="L3445" t="str">
        <f t="shared" ca="1" si="290"/>
        <v>s</v>
      </c>
      <c r="M3445" t="str">
        <f t="shared" ca="1" si="290"/>
        <v>=</v>
      </c>
      <c r="N3445" t="str">
        <f t="shared" ca="1" si="290"/>
        <v>9</v>
      </c>
      <c r="O3445" t="str">
        <f t="shared" ca="1" si="290"/>
        <v/>
      </c>
      <c r="P3445" s="19" t="str">
        <f t="shared" ca="1" si="290"/>
        <v/>
      </c>
      <c r="Q3445" s="33">
        <f t="shared" si="289"/>
        <v>0</v>
      </c>
      <c r="R3445" s="33">
        <f ca="1">IF(I3445="",Q3445,MOD((Q3445+_xlfn.XLOOKUP(I3445,CODE,VAL))*17,256))</f>
        <v>129</v>
      </c>
      <c r="S3445" s="33">
        <f ca="1">IF(J3445="",R3445,MOD((R3445+_xlfn.XLOOKUP(J3445,CODE,VAL))*17,256))</f>
        <v>137</v>
      </c>
      <c r="T3445" s="33">
        <f ca="1">IF(K3445="",S3445,MOD((S3445+_xlfn.XLOOKUP(K3445,CODE,VAL))*17,256))</f>
        <v>17</v>
      </c>
      <c r="U3445" s="33">
        <f ca="1">IF(L3445="",T3445,MOD((T3445+_xlfn.XLOOKUP(L3445,CODE,VAL))*17,256))</f>
        <v>196</v>
      </c>
      <c r="V3445" s="33">
        <f ca="1">IF(M3445="",U3445,MOD((U3445+_xlfn.XLOOKUP(M3445,CODE,VAL))*17,256))</f>
        <v>17</v>
      </c>
      <c r="W3445" s="33">
        <f ca="1">IF(N3445="",V3445,MOD((V3445+_xlfn.XLOOKUP(N3445,CODE,VAL))*17,256))</f>
        <v>234</v>
      </c>
      <c r="X3445" s="33">
        <f ca="1">IF(O3445="",W3445,MOD((W3445+_xlfn.XLOOKUP(O3445,CODE,VAL))*17,256))</f>
        <v>234</v>
      </c>
      <c r="Y3445" s="33">
        <f ca="1">IF(P3445="",X3445,MOD((X3445+_xlfn.XLOOKUP(P3445,CODE,VAL))*17,256))</f>
        <v>234</v>
      </c>
    </row>
    <row r="3446" spans="5:25">
      <c r="E3446" t="str">
        <f ca="1"/>
        <v>dfv-</v>
      </c>
      <c r="F3446" t="str" cm="1">
        <f t="array" aca="1" ref="F3446" ca="1">_xlfn.IFS(E3446="","",IFERROR(FIND("-",E3446),0)&gt;0,LEFT(E3446,FIND("-",E3446)-1),TRUE,LEFT(E3446,FIND("=",E3446)-1))</f>
        <v>dfv</v>
      </c>
      <c r="G3446" cm="1">
        <f t="array" aca="1" ref="G3446" ca="1">_xlfn.IFS(E3446="","",IFERROR(FIND("-",E3446),0)&gt;0,0,TRUE,VALUE(MID(E3446,FIND("=",E3446)+1,10)))</f>
        <v>0</v>
      </c>
      <c r="H3446">
        <f t="shared" ca="1" si="287"/>
        <v>4</v>
      </c>
      <c r="I3446" t="str">
        <f t="shared" ca="1" si="288"/>
        <v>d</v>
      </c>
      <c r="J3446" t="str">
        <f t="shared" ca="1" si="290"/>
        <v>f</v>
      </c>
      <c r="K3446" t="str">
        <f t="shared" ca="1" si="290"/>
        <v>v</v>
      </c>
      <c r="L3446" t="str">
        <f t="shared" ca="1" si="290"/>
        <v>-</v>
      </c>
      <c r="M3446" t="str">
        <f t="shared" ca="1" si="290"/>
        <v/>
      </c>
      <c r="N3446" t="str">
        <f t="shared" ca="1" si="290"/>
        <v/>
      </c>
      <c r="O3446" t="str">
        <f t="shared" ca="1" si="290"/>
        <v/>
      </c>
      <c r="P3446" s="19" t="str">
        <f t="shared" ca="1" si="290"/>
        <v/>
      </c>
      <c r="Q3446" s="33">
        <f t="shared" si="289"/>
        <v>0</v>
      </c>
      <c r="R3446" s="33">
        <f ca="1">IF(I3446="",Q3446,MOD((Q3446+_xlfn.XLOOKUP(I3446,CODE,VAL))*17,256))</f>
        <v>164</v>
      </c>
      <c r="S3446" s="33">
        <f ca="1">IF(J3446="",R3446,MOD((R3446+_xlfn.XLOOKUP(J3446,CODE,VAL))*17,256))</f>
        <v>170</v>
      </c>
      <c r="T3446" s="33">
        <f ca="1">IF(K3446="",S3446,MOD((S3446+_xlfn.XLOOKUP(K3446,CODE,VAL))*17,256))</f>
        <v>32</v>
      </c>
      <c r="U3446" s="33">
        <f ca="1">IF(L3446="",T3446,MOD((T3446+_xlfn.XLOOKUP(L3446,CODE,VAL))*17,256))</f>
        <v>29</v>
      </c>
      <c r="V3446" s="33">
        <f ca="1">IF(M3446="",U3446,MOD((U3446+_xlfn.XLOOKUP(M3446,CODE,VAL))*17,256))</f>
        <v>29</v>
      </c>
      <c r="W3446" s="33">
        <f ca="1">IF(N3446="",V3446,MOD((V3446+_xlfn.XLOOKUP(N3446,CODE,VAL))*17,256))</f>
        <v>29</v>
      </c>
      <c r="X3446" s="33">
        <f ca="1">IF(O3446="",W3446,MOD((W3446+_xlfn.XLOOKUP(O3446,CODE,VAL))*17,256))</f>
        <v>29</v>
      </c>
      <c r="Y3446" s="33">
        <f ca="1">IF(P3446="",X3446,MOD((X3446+_xlfn.XLOOKUP(P3446,CODE,VAL))*17,256))</f>
        <v>29</v>
      </c>
    </row>
    <row r="3447" spans="5:25">
      <c r="E3447" t="str">
        <f ca="1"/>
        <v>tr=8</v>
      </c>
      <c r="F3447" t="str" cm="1">
        <f t="array" aca="1" ref="F3447" ca="1">_xlfn.IFS(E3447="","",IFERROR(FIND("-",E3447),0)&gt;0,LEFT(E3447,FIND("-",E3447)-1),TRUE,LEFT(E3447,FIND("=",E3447)-1))</f>
        <v>tr</v>
      </c>
      <c r="G3447" cm="1">
        <f t="array" aca="1" ref="G3447" ca="1">_xlfn.IFS(E3447="","",IFERROR(FIND("-",E3447),0)&gt;0,0,TRUE,VALUE(MID(E3447,FIND("=",E3447)+1,10)))</f>
        <v>8</v>
      </c>
      <c r="H3447">
        <f t="shared" ca="1" si="287"/>
        <v>4</v>
      </c>
      <c r="I3447" t="str">
        <f t="shared" ca="1" si="288"/>
        <v>t</v>
      </c>
      <c r="J3447" t="str">
        <f t="shared" ca="1" si="290"/>
        <v>r</v>
      </c>
      <c r="K3447" t="str">
        <f t="shared" ca="1" si="290"/>
        <v>=</v>
      </c>
      <c r="L3447" t="str">
        <f t="shared" ca="1" si="290"/>
        <v>8</v>
      </c>
      <c r="M3447" t="str">
        <f t="shared" ca="1" si="290"/>
        <v/>
      </c>
      <c r="N3447" t="str">
        <f t="shared" ca="1" si="290"/>
        <v/>
      </c>
      <c r="O3447" t="str">
        <f t="shared" ca="1" si="290"/>
        <v/>
      </c>
      <c r="P3447" s="19" t="str">
        <f t="shared" ca="1" si="290"/>
        <v/>
      </c>
      <c r="Q3447" s="33">
        <f t="shared" si="289"/>
        <v>0</v>
      </c>
      <c r="R3447" s="33">
        <f ca="1">IF(I3447="",Q3447,MOD((Q3447+_xlfn.XLOOKUP(I3447,CODE,VAL))*17,256))</f>
        <v>180</v>
      </c>
      <c r="S3447" s="33">
        <f ca="1">IF(J3447="",R3447,MOD((R3447+_xlfn.XLOOKUP(J3447,CODE,VAL))*17,256))</f>
        <v>134</v>
      </c>
      <c r="T3447" s="33">
        <f ca="1">IF(K3447="",S3447,MOD((S3447+_xlfn.XLOOKUP(K3447,CODE,VAL))*17,256))</f>
        <v>243</v>
      </c>
      <c r="U3447" s="33">
        <f ca="1">IF(L3447="",T3447,MOD((T3447+_xlfn.XLOOKUP(L3447,CODE,VAL))*17,256))</f>
        <v>219</v>
      </c>
      <c r="V3447" s="33">
        <f ca="1">IF(M3447="",U3447,MOD((U3447+_xlfn.XLOOKUP(M3447,CODE,VAL))*17,256))</f>
        <v>219</v>
      </c>
      <c r="W3447" s="33">
        <f ca="1">IF(N3447="",V3447,MOD((V3447+_xlfn.XLOOKUP(N3447,CODE,VAL))*17,256))</f>
        <v>219</v>
      </c>
      <c r="X3447" s="33">
        <f ca="1">IF(O3447="",W3447,MOD((W3447+_xlfn.XLOOKUP(O3447,CODE,VAL))*17,256))</f>
        <v>219</v>
      </c>
      <c r="Y3447" s="33">
        <f ca="1">IF(P3447="",X3447,MOD((X3447+_xlfn.XLOOKUP(P3447,CODE,VAL))*17,256))</f>
        <v>219</v>
      </c>
    </row>
    <row r="3448" spans="5:25">
      <c r="E3448" t="str">
        <f ca="1"/>
        <v>kn=2</v>
      </c>
      <c r="F3448" t="str" cm="1">
        <f t="array" aca="1" ref="F3448" ca="1">_xlfn.IFS(E3448="","",IFERROR(FIND("-",E3448),0)&gt;0,LEFT(E3448,FIND("-",E3448)-1),TRUE,LEFT(E3448,FIND("=",E3448)-1))</f>
        <v>kn</v>
      </c>
      <c r="G3448" cm="1">
        <f t="array" aca="1" ref="G3448" ca="1">_xlfn.IFS(E3448="","",IFERROR(FIND("-",E3448),0)&gt;0,0,TRUE,VALUE(MID(E3448,FIND("=",E3448)+1,10)))</f>
        <v>2</v>
      </c>
      <c r="H3448">
        <f t="shared" ca="1" si="287"/>
        <v>4</v>
      </c>
      <c r="I3448" t="str">
        <f t="shared" ca="1" si="288"/>
        <v>k</v>
      </c>
      <c r="J3448" t="str">
        <f t="shared" ca="1" si="290"/>
        <v>n</v>
      </c>
      <c r="K3448" t="str">
        <f t="shared" ca="1" si="290"/>
        <v>=</v>
      </c>
      <c r="L3448" t="str">
        <f t="shared" ca="1" si="290"/>
        <v>2</v>
      </c>
      <c r="M3448" t="str">
        <f t="shared" ca="1" si="290"/>
        <v/>
      </c>
      <c r="N3448" t="str">
        <f t="shared" ca="1" si="290"/>
        <v/>
      </c>
      <c r="O3448" t="str">
        <f t="shared" ca="1" si="290"/>
        <v/>
      </c>
      <c r="P3448" s="19" t="str">
        <f t="shared" ca="1" si="290"/>
        <v/>
      </c>
      <c r="Q3448" s="33">
        <f t="shared" si="289"/>
        <v>0</v>
      </c>
      <c r="R3448" s="33">
        <f ca="1">IF(I3448="",Q3448,MOD((Q3448+_xlfn.XLOOKUP(I3448,CODE,VAL))*17,256))</f>
        <v>27</v>
      </c>
      <c r="S3448" s="33">
        <f ca="1">IF(J3448="",R3448,MOD((R3448+_xlfn.XLOOKUP(J3448,CODE,VAL))*17,256))</f>
        <v>25</v>
      </c>
      <c r="T3448" s="33">
        <f ca="1">IF(K3448="",S3448,MOD((S3448+_xlfn.XLOOKUP(K3448,CODE,VAL))*17,256))</f>
        <v>182</v>
      </c>
      <c r="U3448" s="33">
        <f ca="1">IF(L3448="",T3448,MOD((T3448+_xlfn.XLOOKUP(L3448,CODE,VAL))*17,256))</f>
        <v>104</v>
      </c>
      <c r="V3448" s="33">
        <f ca="1">IF(M3448="",U3448,MOD((U3448+_xlfn.XLOOKUP(M3448,CODE,VAL))*17,256))</f>
        <v>104</v>
      </c>
      <c r="W3448" s="33">
        <f ca="1">IF(N3448="",V3448,MOD((V3448+_xlfn.XLOOKUP(N3448,CODE,VAL))*17,256))</f>
        <v>104</v>
      </c>
      <c r="X3448" s="33">
        <f ca="1">IF(O3448="",W3448,MOD((W3448+_xlfn.XLOOKUP(O3448,CODE,VAL))*17,256))</f>
        <v>104</v>
      </c>
      <c r="Y3448" s="33">
        <f ca="1">IF(P3448="",X3448,MOD((X3448+_xlfn.XLOOKUP(P3448,CODE,VAL))*17,256))</f>
        <v>104</v>
      </c>
    </row>
    <row r="3449" spans="5:25">
      <c r="E3449" t="str">
        <f ca="1"/>
        <v>ztvk=1</v>
      </c>
      <c r="F3449" t="str" cm="1">
        <f t="array" aca="1" ref="F3449" ca="1">_xlfn.IFS(E3449="","",IFERROR(FIND("-",E3449),0)&gt;0,LEFT(E3449,FIND("-",E3449)-1),TRUE,LEFT(E3449,FIND("=",E3449)-1))</f>
        <v>ztvk</v>
      </c>
      <c r="G3449" cm="1">
        <f t="array" aca="1" ref="G3449" ca="1">_xlfn.IFS(E3449="","",IFERROR(FIND("-",E3449),0)&gt;0,0,TRUE,VALUE(MID(E3449,FIND("=",E3449)+1,10)))</f>
        <v>1</v>
      </c>
      <c r="H3449">
        <f t="shared" ca="1" si="287"/>
        <v>6</v>
      </c>
      <c r="I3449" t="str">
        <f t="shared" ca="1" si="288"/>
        <v>z</v>
      </c>
      <c r="J3449" t="str">
        <f t="shared" ca="1" si="290"/>
        <v>t</v>
      </c>
      <c r="K3449" t="str">
        <f t="shared" ca="1" si="290"/>
        <v>v</v>
      </c>
      <c r="L3449" t="str">
        <f t="shared" ca="1" si="290"/>
        <v>k</v>
      </c>
      <c r="M3449" t="str">
        <f t="shared" ca="1" si="290"/>
        <v>=</v>
      </c>
      <c r="N3449" t="str">
        <f t="shared" ca="1" si="290"/>
        <v>1</v>
      </c>
      <c r="O3449" t="str">
        <f t="shared" ca="1" si="290"/>
        <v/>
      </c>
      <c r="P3449" s="19" t="str">
        <f t="shared" ca="1" si="290"/>
        <v/>
      </c>
      <c r="Q3449" s="33">
        <f t="shared" si="289"/>
        <v>0</v>
      </c>
      <c r="R3449" s="33">
        <f ca="1">IF(I3449="",Q3449,MOD((Q3449+_xlfn.XLOOKUP(I3449,CODE,VAL))*17,256))</f>
        <v>26</v>
      </c>
      <c r="S3449" s="33">
        <f ca="1">IF(J3449="",R3449,MOD((R3449+_xlfn.XLOOKUP(J3449,CODE,VAL))*17,256))</f>
        <v>110</v>
      </c>
      <c r="T3449" s="33">
        <f ca="1">IF(K3449="",S3449,MOD((S3449+_xlfn.XLOOKUP(K3449,CODE,VAL))*17,256))</f>
        <v>36</v>
      </c>
      <c r="U3449" s="33">
        <f ca="1">IF(L3449="",T3449,MOD((T3449+_xlfn.XLOOKUP(L3449,CODE,VAL))*17,256))</f>
        <v>127</v>
      </c>
      <c r="V3449" s="33">
        <f ca="1">IF(M3449="",U3449,MOD((U3449+_xlfn.XLOOKUP(M3449,CODE,VAL))*17,256))</f>
        <v>124</v>
      </c>
      <c r="W3449" s="33">
        <f ca="1">IF(N3449="",V3449,MOD((V3449+_xlfn.XLOOKUP(N3449,CODE,VAL))*17,256))</f>
        <v>125</v>
      </c>
      <c r="X3449" s="33">
        <f ca="1">IF(O3449="",W3449,MOD((W3449+_xlfn.XLOOKUP(O3449,CODE,VAL))*17,256))</f>
        <v>125</v>
      </c>
      <c r="Y3449" s="33">
        <f ca="1">IF(P3449="",X3449,MOD((X3449+_xlfn.XLOOKUP(P3449,CODE,VAL))*17,256))</f>
        <v>125</v>
      </c>
    </row>
    <row r="3450" spans="5:25">
      <c r="E3450" t="str">
        <f ca="1"/>
        <v>rdbvct=3</v>
      </c>
      <c r="F3450" t="str" cm="1">
        <f t="array" aca="1" ref="F3450" ca="1">_xlfn.IFS(E3450="","",IFERROR(FIND("-",E3450),0)&gt;0,LEFT(E3450,FIND("-",E3450)-1),TRUE,LEFT(E3450,FIND("=",E3450)-1))</f>
        <v>rdbvct</v>
      </c>
      <c r="G3450" cm="1">
        <f t="array" aca="1" ref="G3450" ca="1">_xlfn.IFS(E3450="","",IFERROR(FIND("-",E3450),0)&gt;0,0,TRUE,VALUE(MID(E3450,FIND("=",E3450)+1,10)))</f>
        <v>3</v>
      </c>
      <c r="H3450">
        <f t="shared" ca="1" si="287"/>
        <v>8</v>
      </c>
      <c r="I3450" t="str">
        <f t="shared" ca="1" si="288"/>
        <v>r</v>
      </c>
      <c r="J3450" t="str">
        <f t="shared" ca="1" si="290"/>
        <v>d</v>
      </c>
      <c r="K3450" t="str">
        <f t="shared" ref="J3450:P3478" ca="1" si="291">MID($E3450,K$11,1)</f>
        <v>b</v>
      </c>
      <c r="L3450" t="str">
        <f t="shared" ca="1" si="291"/>
        <v>v</v>
      </c>
      <c r="M3450" t="str">
        <f t="shared" ca="1" si="291"/>
        <v>c</v>
      </c>
      <c r="N3450" t="str">
        <f t="shared" ca="1" si="291"/>
        <v>t</v>
      </c>
      <c r="O3450" t="str">
        <f t="shared" ca="1" si="291"/>
        <v>=</v>
      </c>
      <c r="P3450" s="19" t="str">
        <f t="shared" ca="1" si="291"/>
        <v>3</v>
      </c>
      <c r="Q3450" s="33">
        <f t="shared" si="289"/>
        <v>0</v>
      </c>
      <c r="R3450" s="33">
        <f ca="1">IF(I3450="",Q3450,MOD((Q3450+_xlfn.XLOOKUP(I3450,CODE,VAL))*17,256))</f>
        <v>146</v>
      </c>
      <c r="S3450" s="33">
        <f ca="1">IF(J3450="",R3450,MOD((R3450+_xlfn.XLOOKUP(J3450,CODE,VAL))*17,256))</f>
        <v>86</v>
      </c>
      <c r="T3450" s="33">
        <f ca="1">IF(K3450="",S3450,MOD((S3450+_xlfn.XLOOKUP(K3450,CODE,VAL))*17,256))</f>
        <v>56</v>
      </c>
      <c r="U3450" s="33">
        <f ca="1">IF(L3450="",T3450,MOD((T3450+_xlfn.XLOOKUP(L3450,CODE,VAL))*17,256))</f>
        <v>142</v>
      </c>
      <c r="V3450" s="33">
        <f ca="1">IF(M3450="",U3450,MOD((U3450+_xlfn.XLOOKUP(M3450,CODE,VAL))*17,256))</f>
        <v>1</v>
      </c>
      <c r="W3450" s="33">
        <f ca="1">IF(N3450="",V3450,MOD((V3450+_xlfn.XLOOKUP(N3450,CODE,VAL))*17,256))</f>
        <v>197</v>
      </c>
      <c r="X3450" s="33">
        <f ca="1">IF(O3450="",W3450,MOD((W3450+_xlfn.XLOOKUP(O3450,CODE,VAL))*17,256))</f>
        <v>34</v>
      </c>
      <c r="Y3450" s="33">
        <f ca="1">IF(P3450="",X3450,MOD((X3450+_xlfn.XLOOKUP(P3450,CODE,VAL))*17,256))</f>
        <v>165</v>
      </c>
    </row>
    <row r="3451" spans="5:25">
      <c r="E3451" t="str">
        <f ca="1"/>
        <v>klt-</v>
      </c>
      <c r="F3451" t="str" cm="1">
        <f t="array" aca="1" ref="F3451" ca="1">_xlfn.IFS(E3451="","",IFERROR(FIND("-",E3451),0)&gt;0,LEFT(E3451,FIND("-",E3451)-1),TRUE,LEFT(E3451,FIND("=",E3451)-1))</f>
        <v>klt</v>
      </c>
      <c r="G3451" cm="1">
        <f t="array" aca="1" ref="G3451" ca="1">_xlfn.IFS(E3451="","",IFERROR(FIND("-",E3451),0)&gt;0,0,TRUE,VALUE(MID(E3451,FIND("=",E3451)+1,10)))</f>
        <v>0</v>
      </c>
      <c r="H3451">
        <f t="shared" ca="1" si="287"/>
        <v>4</v>
      </c>
      <c r="I3451" t="str">
        <f t="shared" ca="1" si="288"/>
        <v>k</v>
      </c>
      <c r="J3451" t="str">
        <f t="shared" ca="1" si="291"/>
        <v>l</v>
      </c>
      <c r="K3451" t="str">
        <f t="shared" ca="1" si="291"/>
        <v>t</v>
      </c>
      <c r="L3451" t="str">
        <f t="shared" ca="1" si="291"/>
        <v>-</v>
      </c>
      <c r="M3451" t="str">
        <f t="shared" ca="1" si="291"/>
        <v/>
      </c>
      <c r="N3451" t="str">
        <f t="shared" ca="1" si="291"/>
        <v/>
      </c>
      <c r="O3451" t="str">
        <f t="shared" ca="1" si="291"/>
        <v/>
      </c>
      <c r="P3451" s="19" t="str">
        <f t="shared" ca="1" si="291"/>
        <v/>
      </c>
      <c r="Q3451" s="33">
        <f t="shared" si="289"/>
        <v>0</v>
      </c>
      <c r="R3451" s="33">
        <f ca="1">IF(I3451="",Q3451,MOD((Q3451+_xlfn.XLOOKUP(I3451,CODE,VAL))*17,256))</f>
        <v>27</v>
      </c>
      <c r="S3451" s="33">
        <f ca="1">IF(J3451="",R3451,MOD((R3451+_xlfn.XLOOKUP(J3451,CODE,VAL))*17,256))</f>
        <v>247</v>
      </c>
      <c r="T3451" s="33">
        <f ca="1">IF(K3451="",S3451,MOD((S3451+_xlfn.XLOOKUP(K3451,CODE,VAL))*17,256))</f>
        <v>27</v>
      </c>
      <c r="U3451" s="33">
        <f ca="1">IF(L3451="",T3451,MOD((T3451+_xlfn.XLOOKUP(L3451,CODE,VAL))*17,256))</f>
        <v>200</v>
      </c>
      <c r="V3451" s="33">
        <f ca="1">IF(M3451="",U3451,MOD((U3451+_xlfn.XLOOKUP(M3451,CODE,VAL))*17,256))</f>
        <v>200</v>
      </c>
      <c r="W3451" s="33">
        <f ca="1">IF(N3451="",V3451,MOD((V3451+_xlfn.XLOOKUP(N3451,CODE,VAL))*17,256))</f>
        <v>200</v>
      </c>
      <c r="X3451" s="33">
        <f ca="1">IF(O3451="",W3451,MOD((W3451+_xlfn.XLOOKUP(O3451,CODE,VAL))*17,256))</f>
        <v>200</v>
      </c>
      <c r="Y3451" s="33">
        <f ca="1">IF(P3451="",X3451,MOD((X3451+_xlfn.XLOOKUP(P3451,CODE,VAL))*17,256))</f>
        <v>200</v>
      </c>
    </row>
    <row r="3452" spans="5:25">
      <c r="E3452" t="str">
        <f ca="1"/>
        <v>tz-</v>
      </c>
      <c r="F3452" t="str" cm="1">
        <f t="array" aca="1" ref="F3452" ca="1">_xlfn.IFS(E3452="","",IFERROR(FIND("-",E3452),0)&gt;0,LEFT(E3452,FIND("-",E3452)-1),TRUE,LEFT(E3452,FIND("=",E3452)-1))</f>
        <v>tz</v>
      </c>
      <c r="G3452" cm="1">
        <f t="array" aca="1" ref="G3452" ca="1">_xlfn.IFS(E3452="","",IFERROR(FIND("-",E3452),0)&gt;0,0,TRUE,VALUE(MID(E3452,FIND("=",E3452)+1,10)))</f>
        <v>0</v>
      </c>
      <c r="H3452">
        <f t="shared" ca="1" si="287"/>
        <v>3</v>
      </c>
      <c r="I3452" t="str">
        <f t="shared" ca="1" si="288"/>
        <v>t</v>
      </c>
      <c r="J3452" t="str">
        <f t="shared" ca="1" si="291"/>
        <v>z</v>
      </c>
      <c r="K3452" t="str">
        <f t="shared" ca="1" si="291"/>
        <v>-</v>
      </c>
      <c r="L3452" t="str">
        <f t="shared" ca="1" si="291"/>
        <v/>
      </c>
      <c r="M3452" t="str">
        <f t="shared" ca="1" si="291"/>
        <v/>
      </c>
      <c r="N3452" t="str">
        <f t="shared" ca="1" si="291"/>
        <v/>
      </c>
      <c r="O3452" t="str">
        <f t="shared" ca="1" si="291"/>
        <v/>
      </c>
      <c r="P3452" s="19" t="str">
        <f t="shared" ca="1" si="291"/>
        <v/>
      </c>
      <c r="Q3452" s="33">
        <f t="shared" si="289"/>
        <v>0</v>
      </c>
      <c r="R3452" s="33">
        <f ca="1">IF(I3452="",Q3452,MOD((Q3452+_xlfn.XLOOKUP(I3452,CODE,VAL))*17,256))</f>
        <v>180</v>
      </c>
      <c r="S3452" s="33">
        <f ca="1">IF(J3452="",R3452,MOD((R3452+_xlfn.XLOOKUP(J3452,CODE,VAL))*17,256))</f>
        <v>14</v>
      </c>
      <c r="T3452" s="33">
        <f ca="1">IF(K3452="",S3452,MOD((S3452+_xlfn.XLOOKUP(K3452,CODE,VAL))*17,256))</f>
        <v>235</v>
      </c>
      <c r="U3452" s="33">
        <f ca="1">IF(L3452="",T3452,MOD((T3452+_xlfn.XLOOKUP(L3452,CODE,VAL))*17,256))</f>
        <v>235</v>
      </c>
      <c r="V3452" s="33">
        <f ca="1">IF(M3452="",U3452,MOD((U3452+_xlfn.XLOOKUP(M3452,CODE,VAL))*17,256))</f>
        <v>235</v>
      </c>
      <c r="W3452" s="33">
        <f ca="1">IF(N3452="",V3452,MOD((V3452+_xlfn.XLOOKUP(N3452,CODE,VAL))*17,256))</f>
        <v>235</v>
      </c>
      <c r="X3452" s="33">
        <f ca="1">IF(O3452="",W3452,MOD((W3452+_xlfn.XLOOKUP(O3452,CODE,VAL))*17,256))</f>
        <v>235</v>
      </c>
      <c r="Y3452" s="33">
        <f ca="1">IF(P3452="",X3452,MOD((X3452+_xlfn.XLOOKUP(P3452,CODE,VAL))*17,256))</f>
        <v>235</v>
      </c>
    </row>
    <row r="3453" spans="5:25">
      <c r="E3453" t="str">
        <f ca="1"/>
        <v>fqrh-</v>
      </c>
      <c r="F3453" t="str" cm="1">
        <f t="array" aca="1" ref="F3453" ca="1">_xlfn.IFS(E3453="","",IFERROR(FIND("-",E3453),0)&gt;0,LEFT(E3453,FIND("-",E3453)-1),TRUE,LEFT(E3453,FIND("=",E3453)-1))</f>
        <v>fqrh</v>
      </c>
      <c r="G3453" cm="1">
        <f t="array" aca="1" ref="G3453" ca="1">_xlfn.IFS(E3453="","",IFERROR(FIND("-",E3453),0)&gt;0,0,TRUE,VALUE(MID(E3453,FIND("=",E3453)+1,10)))</f>
        <v>0</v>
      </c>
      <c r="H3453">
        <f t="shared" ca="1" si="287"/>
        <v>5</v>
      </c>
      <c r="I3453" t="str">
        <f t="shared" ca="1" si="288"/>
        <v>f</v>
      </c>
      <c r="J3453" t="str">
        <f t="shared" ca="1" si="291"/>
        <v>q</v>
      </c>
      <c r="K3453" t="str">
        <f t="shared" ca="1" si="291"/>
        <v>r</v>
      </c>
      <c r="L3453" t="str">
        <f t="shared" ca="1" si="291"/>
        <v>h</v>
      </c>
      <c r="M3453" t="str">
        <f t="shared" ca="1" si="291"/>
        <v>-</v>
      </c>
      <c r="N3453" t="str">
        <f t="shared" ca="1" si="291"/>
        <v/>
      </c>
      <c r="O3453" t="str">
        <f t="shared" ca="1" si="291"/>
        <v/>
      </c>
      <c r="P3453" s="19" t="str">
        <f t="shared" ca="1" si="291"/>
        <v/>
      </c>
      <c r="Q3453" s="33">
        <f t="shared" si="289"/>
        <v>0</v>
      </c>
      <c r="R3453" s="33">
        <f ca="1">IF(I3453="",Q3453,MOD((Q3453+_xlfn.XLOOKUP(I3453,CODE,VAL))*17,256))</f>
        <v>198</v>
      </c>
      <c r="S3453" s="33">
        <f ca="1">IF(J3453="",R3453,MOD((R3453+_xlfn.XLOOKUP(J3453,CODE,VAL))*17,256))</f>
        <v>167</v>
      </c>
      <c r="T3453" s="33">
        <f ca="1">IF(K3453="",S3453,MOD((S3453+_xlfn.XLOOKUP(K3453,CODE,VAL))*17,256))</f>
        <v>169</v>
      </c>
      <c r="U3453" s="33">
        <f ca="1">IF(L3453="",T3453,MOD((T3453+_xlfn.XLOOKUP(L3453,CODE,VAL))*17,256))</f>
        <v>33</v>
      </c>
      <c r="V3453" s="33">
        <f ca="1">IF(M3453="",U3453,MOD((U3453+_xlfn.XLOOKUP(M3453,CODE,VAL))*17,256))</f>
        <v>46</v>
      </c>
      <c r="W3453" s="33">
        <f ca="1">IF(N3453="",V3453,MOD((V3453+_xlfn.XLOOKUP(N3453,CODE,VAL))*17,256))</f>
        <v>46</v>
      </c>
      <c r="X3453" s="33">
        <f ca="1">IF(O3453="",W3453,MOD((W3453+_xlfn.XLOOKUP(O3453,CODE,VAL))*17,256))</f>
        <v>46</v>
      </c>
      <c r="Y3453" s="33">
        <f ca="1">IF(P3453="",X3453,MOD((X3453+_xlfn.XLOOKUP(P3453,CODE,VAL))*17,256))</f>
        <v>46</v>
      </c>
    </row>
    <row r="3454" spans="5:25">
      <c r="E3454" t="str">
        <f ca="1"/>
        <v>gr=9</v>
      </c>
      <c r="F3454" t="str" cm="1">
        <f t="array" aca="1" ref="F3454" ca="1">_xlfn.IFS(E3454="","",IFERROR(FIND("-",E3454),0)&gt;0,LEFT(E3454,FIND("-",E3454)-1),TRUE,LEFT(E3454,FIND("=",E3454)-1))</f>
        <v>gr</v>
      </c>
      <c r="G3454" cm="1">
        <f t="array" aca="1" ref="G3454" ca="1">_xlfn.IFS(E3454="","",IFERROR(FIND("-",E3454),0)&gt;0,0,TRUE,VALUE(MID(E3454,FIND("=",E3454)+1,10)))</f>
        <v>9</v>
      </c>
      <c r="H3454">
        <f t="shared" ca="1" si="287"/>
        <v>4</v>
      </c>
      <c r="I3454" t="str">
        <f t="shared" ca="1" si="288"/>
        <v>g</v>
      </c>
      <c r="J3454" t="str">
        <f t="shared" ca="1" si="291"/>
        <v>r</v>
      </c>
      <c r="K3454" t="str">
        <f t="shared" ca="1" si="291"/>
        <v>=</v>
      </c>
      <c r="L3454" t="str">
        <f t="shared" ca="1" si="291"/>
        <v>9</v>
      </c>
      <c r="M3454" t="str">
        <f t="shared" ca="1" si="291"/>
        <v/>
      </c>
      <c r="N3454" t="str">
        <f t="shared" ca="1" si="291"/>
        <v/>
      </c>
      <c r="O3454" t="str">
        <f t="shared" ca="1" si="291"/>
        <v/>
      </c>
      <c r="P3454" s="19" t="str">
        <f t="shared" ca="1" si="291"/>
        <v/>
      </c>
      <c r="Q3454" s="33">
        <f t="shared" si="289"/>
        <v>0</v>
      </c>
      <c r="R3454" s="33">
        <f ca="1">IF(I3454="",Q3454,MOD((Q3454+_xlfn.XLOOKUP(I3454,CODE,VAL))*17,256))</f>
        <v>215</v>
      </c>
      <c r="S3454" s="33">
        <f ca="1">IF(J3454="",R3454,MOD((R3454+_xlfn.XLOOKUP(J3454,CODE,VAL))*17,256))</f>
        <v>217</v>
      </c>
      <c r="T3454" s="33">
        <f ca="1">IF(K3454="",S3454,MOD((S3454+_xlfn.XLOOKUP(K3454,CODE,VAL))*17,256))</f>
        <v>118</v>
      </c>
      <c r="U3454" s="33">
        <f ca="1">IF(L3454="",T3454,MOD((T3454+_xlfn.XLOOKUP(L3454,CODE,VAL))*17,256))</f>
        <v>159</v>
      </c>
      <c r="V3454" s="33">
        <f ca="1">IF(M3454="",U3454,MOD((U3454+_xlfn.XLOOKUP(M3454,CODE,VAL))*17,256))</f>
        <v>159</v>
      </c>
      <c r="W3454" s="33">
        <f ca="1">IF(N3454="",V3454,MOD((V3454+_xlfn.XLOOKUP(N3454,CODE,VAL))*17,256))</f>
        <v>159</v>
      </c>
      <c r="X3454" s="33">
        <f ca="1">IF(O3454="",W3454,MOD((W3454+_xlfn.XLOOKUP(O3454,CODE,VAL))*17,256))</f>
        <v>159</v>
      </c>
      <c r="Y3454" s="33">
        <f ca="1">IF(P3454="",X3454,MOD((X3454+_xlfn.XLOOKUP(P3454,CODE,VAL))*17,256))</f>
        <v>159</v>
      </c>
    </row>
    <row r="3455" spans="5:25">
      <c r="E3455" t="str">
        <f ca="1"/>
        <v>sbq-</v>
      </c>
      <c r="F3455" t="str" cm="1">
        <f t="array" aca="1" ref="F3455" ca="1">_xlfn.IFS(E3455="","",IFERROR(FIND("-",E3455),0)&gt;0,LEFT(E3455,FIND("-",E3455)-1),TRUE,LEFT(E3455,FIND("=",E3455)-1))</f>
        <v>sbq</v>
      </c>
      <c r="G3455" cm="1">
        <f t="array" aca="1" ref="G3455" ca="1">_xlfn.IFS(E3455="","",IFERROR(FIND("-",E3455),0)&gt;0,0,TRUE,VALUE(MID(E3455,FIND("=",E3455)+1,10)))</f>
        <v>0</v>
      </c>
      <c r="H3455">
        <f t="shared" ca="1" si="287"/>
        <v>4</v>
      </c>
      <c r="I3455" t="str">
        <f t="shared" ca="1" si="288"/>
        <v>s</v>
      </c>
      <c r="J3455" t="str">
        <f t="shared" ca="1" si="291"/>
        <v>b</v>
      </c>
      <c r="K3455" t="str">
        <f t="shared" ca="1" si="291"/>
        <v>q</v>
      </c>
      <c r="L3455" t="str">
        <f t="shared" ca="1" si="291"/>
        <v>-</v>
      </c>
      <c r="M3455" t="str">
        <f t="shared" ca="1" si="291"/>
        <v/>
      </c>
      <c r="N3455" t="str">
        <f t="shared" ca="1" si="291"/>
        <v/>
      </c>
      <c r="O3455" t="str">
        <f t="shared" ca="1" si="291"/>
        <v/>
      </c>
      <c r="P3455" s="19" t="str">
        <f t="shared" ca="1" si="291"/>
        <v/>
      </c>
      <c r="Q3455" s="33">
        <f t="shared" si="289"/>
        <v>0</v>
      </c>
      <c r="R3455" s="33">
        <f ca="1">IF(I3455="",Q3455,MOD((Q3455+_xlfn.XLOOKUP(I3455,CODE,VAL))*17,256))</f>
        <v>163</v>
      </c>
      <c r="S3455" s="33">
        <f ca="1">IF(J3455="",R3455,MOD((R3455+_xlfn.XLOOKUP(J3455,CODE,VAL))*17,256))</f>
        <v>85</v>
      </c>
      <c r="T3455" s="33">
        <f ca="1">IF(K3455="",S3455,MOD((S3455+_xlfn.XLOOKUP(K3455,CODE,VAL))*17,256))</f>
        <v>38</v>
      </c>
      <c r="U3455" s="33">
        <f ca="1">IF(L3455="",T3455,MOD((T3455+_xlfn.XLOOKUP(L3455,CODE,VAL))*17,256))</f>
        <v>131</v>
      </c>
      <c r="V3455" s="33">
        <f ca="1">IF(M3455="",U3455,MOD((U3455+_xlfn.XLOOKUP(M3455,CODE,VAL))*17,256))</f>
        <v>131</v>
      </c>
      <c r="W3455" s="33">
        <f ca="1">IF(N3455="",V3455,MOD((V3455+_xlfn.XLOOKUP(N3455,CODE,VAL))*17,256))</f>
        <v>131</v>
      </c>
      <c r="X3455" s="33">
        <f ca="1">IF(O3455="",W3455,MOD((W3455+_xlfn.XLOOKUP(O3455,CODE,VAL))*17,256))</f>
        <v>131</v>
      </c>
      <c r="Y3455" s="33">
        <f ca="1">IF(P3455="",X3455,MOD((X3455+_xlfn.XLOOKUP(P3455,CODE,VAL))*17,256))</f>
        <v>131</v>
      </c>
    </row>
    <row r="3456" spans="5:25">
      <c r="E3456" t="str">
        <f ca="1"/>
        <v>fj=3</v>
      </c>
      <c r="F3456" t="str" cm="1">
        <f t="array" aca="1" ref="F3456" ca="1">_xlfn.IFS(E3456="","",IFERROR(FIND("-",E3456),0)&gt;0,LEFT(E3456,FIND("-",E3456)-1),TRUE,LEFT(E3456,FIND("=",E3456)-1))</f>
        <v>fj</v>
      </c>
      <c r="G3456" cm="1">
        <f t="array" aca="1" ref="G3456" ca="1">_xlfn.IFS(E3456="","",IFERROR(FIND("-",E3456),0)&gt;0,0,TRUE,VALUE(MID(E3456,FIND("=",E3456)+1,10)))</f>
        <v>3</v>
      </c>
      <c r="H3456">
        <f t="shared" ca="1" si="287"/>
        <v>4</v>
      </c>
      <c r="I3456" t="str">
        <f t="shared" ca="1" si="288"/>
        <v>f</v>
      </c>
      <c r="J3456" t="str">
        <f t="shared" ca="1" si="291"/>
        <v>j</v>
      </c>
      <c r="K3456" t="str">
        <f t="shared" ca="1" si="291"/>
        <v>=</v>
      </c>
      <c r="L3456" t="str">
        <f t="shared" ca="1" si="291"/>
        <v>3</v>
      </c>
      <c r="M3456" t="str">
        <f t="shared" ca="1" si="291"/>
        <v/>
      </c>
      <c r="N3456" t="str">
        <f t="shared" ca="1" si="291"/>
        <v/>
      </c>
      <c r="O3456" t="str">
        <f t="shared" ca="1" si="291"/>
        <v/>
      </c>
      <c r="P3456" s="19" t="str">
        <f t="shared" ca="1" si="291"/>
        <v/>
      </c>
      <c r="Q3456" s="33">
        <f t="shared" si="289"/>
        <v>0</v>
      </c>
      <c r="R3456" s="33">
        <f ca="1">IF(I3456="",Q3456,MOD((Q3456+_xlfn.XLOOKUP(I3456,CODE,VAL))*17,256))</f>
        <v>198</v>
      </c>
      <c r="S3456" s="33">
        <f ca="1">IF(J3456="",R3456,MOD((R3456+_xlfn.XLOOKUP(J3456,CODE,VAL))*17,256))</f>
        <v>48</v>
      </c>
      <c r="T3456" s="33">
        <f ca="1">IF(K3456="",S3456,MOD((S3456+_xlfn.XLOOKUP(K3456,CODE,VAL))*17,256))</f>
        <v>61</v>
      </c>
      <c r="U3456" s="33">
        <f ca="1">IF(L3456="",T3456,MOD((T3456+_xlfn.XLOOKUP(L3456,CODE,VAL))*17,256))</f>
        <v>112</v>
      </c>
      <c r="V3456" s="33">
        <f ca="1">IF(M3456="",U3456,MOD((U3456+_xlfn.XLOOKUP(M3456,CODE,VAL))*17,256))</f>
        <v>112</v>
      </c>
      <c r="W3456" s="33">
        <f ca="1">IF(N3456="",V3456,MOD((V3456+_xlfn.XLOOKUP(N3456,CODE,VAL))*17,256))</f>
        <v>112</v>
      </c>
      <c r="X3456" s="33">
        <f ca="1">IF(O3456="",W3456,MOD((W3456+_xlfn.XLOOKUP(O3456,CODE,VAL))*17,256))</f>
        <v>112</v>
      </c>
      <c r="Y3456" s="33">
        <f ca="1">IF(P3456="",X3456,MOD((X3456+_xlfn.XLOOKUP(P3456,CODE,VAL))*17,256))</f>
        <v>112</v>
      </c>
    </row>
    <row r="3457" spans="5:25">
      <c r="E3457" t="str">
        <f ca="1"/>
        <v>qhtp-</v>
      </c>
      <c r="F3457" t="str" cm="1">
        <f t="array" aca="1" ref="F3457" ca="1">_xlfn.IFS(E3457="","",IFERROR(FIND("-",E3457),0)&gt;0,LEFT(E3457,FIND("-",E3457)-1),TRUE,LEFT(E3457,FIND("=",E3457)-1))</f>
        <v>qhtp</v>
      </c>
      <c r="G3457" cm="1">
        <f t="array" aca="1" ref="G3457" ca="1">_xlfn.IFS(E3457="","",IFERROR(FIND("-",E3457),0)&gt;0,0,TRUE,VALUE(MID(E3457,FIND("=",E3457)+1,10)))</f>
        <v>0</v>
      </c>
      <c r="H3457">
        <f t="shared" ca="1" si="287"/>
        <v>5</v>
      </c>
      <c r="I3457" t="str">
        <f t="shared" ca="1" si="288"/>
        <v>q</v>
      </c>
      <c r="J3457" t="str">
        <f t="shared" ca="1" si="291"/>
        <v>h</v>
      </c>
      <c r="K3457" t="str">
        <f t="shared" ca="1" si="291"/>
        <v>t</v>
      </c>
      <c r="L3457" t="str">
        <f t="shared" ca="1" si="291"/>
        <v>p</v>
      </c>
      <c r="M3457" t="str">
        <f t="shared" ca="1" si="291"/>
        <v>-</v>
      </c>
      <c r="N3457" t="str">
        <f t="shared" ca="1" si="291"/>
        <v/>
      </c>
      <c r="O3457" t="str">
        <f t="shared" ca="1" si="291"/>
        <v/>
      </c>
      <c r="P3457" s="19" t="str">
        <f t="shared" ca="1" si="291"/>
        <v/>
      </c>
      <c r="Q3457" s="33">
        <f t="shared" si="289"/>
        <v>0</v>
      </c>
      <c r="R3457" s="33">
        <f ca="1">IF(I3457="",Q3457,MOD((Q3457+_xlfn.XLOOKUP(I3457,CODE,VAL))*17,256))</f>
        <v>129</v>
      </c>
      <c r="S3457" s="33">
        <f ca="1">IF(J3457="",R3457,MOD((R3457+_xlfn.XLOOKUP(J3457,CODE,VAL))*17,256))</f>
        <v>121</v>
      </c>
      <c r="T3457" s="33">
        <f ca="1">IF(K3457="",S3457,MOD((S3457+_xlfn.XLOOKUP(K3457,CODE,VAL))*17,256))</f>
        <v>189</v>
      </c>
      <c r="U3457" s="33">
        <f ca="1">IF(L3457="",T3457,MOD((T3457+_xlfn.XLOOKUP(L3457,CODE,VAL))*17,256))</f>
        <v>253</v>
      </c>
      <c r="V3457" s="33">
        <f ca="1">IF(M3457="",U3457,MOD((U3457+_xlfn.XLOOKUP(M3457,CODE,VAL))*17,256))</f>
        <v>202</v>
      </c>
      <c r="W3457" s="33">
        <f ca="1">IF(N3457="",V3457,MOD((V3457+_xlfn.XLOOKUP(N3457,CODE,VAL))*17,256))</f>
        <v>202</v>
      </c>
      <c r="X3457" s="33">
        <f ca="1">IF(O3457="",W3457,MOD((W3457+_xlfn.XLOOKUP(O3457,CODE,VAL))*17,256))</f>
        <v>202</v>
      </c>
      <c r="Y3457" s="33">
        <f ca="1">IF(P3457="",X3457,MOD((X3457+_xlfn.XLOOKUP(P3457,CODE,VAL))*17,256))</f>
        <v>202</v>
      </c>
    </row>
    <row r="3458" spans="5:25">
      <c r="E3458" t="str">
        <f ca="1"/>
        <v>rh=7</v>
      </c>
      <c r="F3458" t="str" cm="1">
        <f t="array" aca="1" ref="F3458" ca="1">_xlfn.IFS(E3458="","",IFERROR(FIND("-",E3458),0)&gt;0,LEFT(E3458,FIND("-",E3458)-1),TRUE,LEFT(E3458,FIND("=",E3458)-1))</f>
        <v>rh</v>
      </c>
      <c r="G3458" cm="1">
        <f t="array" aca="1" ref="G3458" ca="1">_xlfn.IFS(E3458="","",IFERROR(FIND("-",E3458),0)&gt;0,0,TRUE,VALUE(MID(E3458,FIND("=",E3458)+1,10)))</f>
        <v>7</v>
      </c>
      <c r="H3458">
        <f t="shared" ca="1" si="287"/>
        <v>4</v>
      </c>
      <c r="I3458" t="str">
        <f t="shared" ca="1" si="288"/>
        <v>r</v>
      </c>
      <c r="J3458" t="str">
        <f t="shared" ca="1" si="291"/>
        <v>h</v>
      </c>
      <c r="K3458" t="str">
        <f t="shared" ca="1" si="291"/>
        <v>=</v>
      </c>
      <c r="L3458" t="str">
        <f t="shared" ca="1" si="291"/>
        <v>7</v>
      </c>
      <c r="M3458" t="str">
        <f t="shared" ca="1" si="291"/>
        <v/>
      </c>
      <c r="N3458" t="str">
        <f t="shared" ca="1" si="291"/>
        <v/>
      </c>
      <c r="O3458" t="str">
        <f t="shared" ca="1" si="291"/>
        <v/>
      </c>
      <c r="P3458" s="19" t="str">
        <f t="shared" ca="1" si="291"/>
        <v/>
      </c>
      <c r="Q3458" s="33">
        <f t="shared" si="289"/>
        <v>0</v>
      </c>
      <c r="R3458" s="33">
        <f ca="1">IF(I3458="",Q3458,MOD((Q3458+_xlfn.XLOOKUP(I3458,CODE,VAL))*17,256))</f>
        <v>146</v>
      </c>
      <c r="S3458" s="33">
        <f ca="1">IF(J3458="",R3458,MOD((R3458+_xlfn.XLOOKUP(J3458,CODE,VAL))*17,256))</f>
        <v>154</v>
      </c>
      <c r="T3458" s="33">
        <f ca="1">IF(K3458="",S3458,MOD((S3458+_xlfn.XLOOKUP(K3458,CODE,VAL))*17,256))</f>
        <v>71</v>
      </c>
      <c r="U3458" s="33">
        <f ca="1">IF(L3458="",T3458,MOD((T3458+_xlfn.XLOOKUP(L3458,CODE,VAL))*17,256))</f>
        <v>94</v>
      </c>
      <c r="V3458" s="33">
        <f ca="1">IF(M3458="",U3458,MOD((U3458+_xlfn.XLOOKUP(M3458,CODE,VAL))*17,256))</f>
        <v>94</v>
      </c>
      <c r="W3458" s="33">
        <f ca="1">IF(N3458="",V3458,MOD((V3458+_xlfn.XLOOKUP(N3458,CODE,VAL))*17,256))</f>
        <v>94</v>
      </c>
      <c r="X3458" s="33">
        <f ca="1">IF(O3458="",W3458,MOD((W3458+_xlfn.XLOOKUP(O3458,CODE,VAL))*17,256))</f>
        <v>94</v>
      </c>
      <c r="Y3458" s="33">
        <f ca="1">IF(P3458="",X3458,MOD((X3458+_xlfn.XLOOKUP(P3458,CODE,VAL))*17,256))</f>
        <v>94</v>
      </c>
    </row>
    <row r="3459" spans="5:25">
      <c r="E3459" t="str">
        <f ca="1"/>
        <v>tbr=9</v>
      </c>
      <c r="F3459" t="str" cm="1">
        <f t="array" aca="1" ref="F3459" ca="1">_xlfn.IFS(E3459="","",IFERROR(FIND("-",E3459),0)&gt;0,LEFT(E3459,FIND("-",E3459)-1),TRUE,LEFT(E3459,FIND("=",E3459)-1))</f>
        <v>tbr</v>
      </c>
      <c r="G3459" cm="1">
        <f t="array" aca="1" ref="G3459" ca="1">_xlfn.IFS(E3459="","",IFERROR(FIND("-",E3459),0)&gt;0,0,TRUE,VALUE(MID(E3459,FIND("=",E3459)+1,10)))</f>
        <v>9</v>
      </c>
      <c r="H3459">
        <f t="shared" ca="1" si="287"/>
        <v>5</v>
      </c>
      <c r="I3459" t="str">
        <f t="shared" ca="1" si="288"/>
        <v>t</v>
      </c>
      <c r="J3459" t="str">
        <f t="shared" ca="1" si="291"/>
        <v>b</v>
      </c>
      <c r="K3459" t="str">
        <f t="shared" ca="1" si="291"/>
        <v>r</v>
      </c>
      <c r="L3459" t="str">
        <f t="shared" ca="1" si="291"/>
        <v>=</v>
      </c>
      <c r="M3459" t="str">
        <f t="shared" ca="1" si="291"/>
        <v>9</v>
      </c>
      <c r="N3459" t="str">
        <f t="shared" ca="1" si="291"/>
        <v/>
      </c>
      <c r="O3459" t="str">
        <f t="shared" ca="1" si="291"/>
        <v/>
      </c>
      <c r="P3459" s="19" t="str">
        <f t="shared" ca="1" si="291"/>
        <v/>
      </c>
      <c r="Q3459" s="33">
        <f t="shared" si="289"/>
        <v>0</v>
      </c>
      <c r="R3459" s="33">
        <f ca="1">IF(I3459="",Q3459,MOD((Q3459+_xlfn.XLOOKUP(I3459,CODE,VAL))*17,256))</f>
        <v>180</v>
      </c>
      <c r="S3459" s="33">
        <f ca="1">IF(J3459="",R3459,MOD((R3459+_xlfn.XLOOKUP(J3459,CODE,VAL))*17,256))</f>
        <v>118</v>
      </c>
      <c r="T3459" s="33">
        <f ca="1">IF(K3459="",S3459,MOD((S3459+_xlfn.XLOOKUP(K3459,CODE,VAL))*17,256))</f>
        <v>104</v>
      </c>
      <c r="U3459" s="33">
        <f ca="1">IF(L3459="",T3459,MOD((T3459+_xlfn.XLOOKUP(L3459,CODE,VAL))*17,256))</f>
        <v>245</v>
      </c>
      <c r="V3459" s="33">
        <f ca="1">IF(M3459="",U3459,MOD((U3459+_xlfn.XLOOKUP(M3459,CODE,VAL))*17,256))</f>
        <v>14</v>
      </c>
      <c r="W3459" s="33">
        <f ca="1">IF(N3459="",V3459,MOD((V3459+_xlfn.XLOOKUP(N3459,CODE,VAL))*17,256))</f>
        <v>14</v>
      </c>
      <c r="X3459" s="33">
        <f ca="1">IF(O3459="",W3459,MOD((W3459+_xlfn.XLOOKUP(O3459,CODE,VAL))*17,256))</f>
        <v>14</v>
      </c>
      <c r="Y3459" s="33">
        <f ca="1">IF(P3459="",X3459,MOD((X3459+_xlfn.XLOOKUP(P3459,CODE,VAL))*17,256))</f>
        <v>14</v>
      </c>
    </row>
    <row r="3460" spans="5:25">
      <c r="E3460" t="str">
        <f ca="1"/>
        <v>jm-</v>
      </c>
      <c r="F3460" t="str" cm="1">
        <f t="array" aca="1" ref="F3460" ca="1">_xlfn.IFS(E3460="","",IFERROR(FIND("-",E3460),0)&gt;0,LEFT(E3460,FIND("-",E3460)-1),TRUE,LEFT(E3460,FIND("=",E3460)-1))</f>
        <v>jm</v>
      </c>
      <c r="G3460" cm="1">
        <f t="array" aca="1" ref="G3460" ca="1">_xlfn.IFS(E3460="","",IFERROR(FIND("-",E3460),0)&gt;0,0,TRUE,VALUE(MID(E3460,FIND("=",E3460)+1,10)))</f>
        <v>0</v>
      </c>
      <c r="H3460">
        <f t="shared" ca="1" si="287"/>
        <v>3</v>
      </c>
      <c r="I3460" t="str">
        <f t="shared" ca="1" si="288"/>
        <v>j</v>
      </c>
      <c r="J3460" t="str">
        <f t="shared" ca="1" si="291"/>
        <v>m</v>
      </c>
      <c r="K3460" t="str">
        <f t="shared" ca="1" si="291"/>
        <v>-</v>
      </c>
      <c r="L3460" t="str">
        <f t="shared" ca="1" si="291"/>
        <v/>
      </c>
      <c r="M3460" t="str">
        <f t="shared" ca="1" si="291"/>
        <v/>
      </c>
      <c r="N3460" t="str">
        <f t="shared" ca="1" si="291"/>
        <v/>
      </c>
      <c r="O3460" t="str">
        <f t="shared" ca="1" si="291"/>
        <v/>
      </c>
      <c r="P3460" s="19" t="str">
        <f t="shared" ca="1" si="291"/>
        <v/>
      </c>
      <c r="Q3460" s="33">
        <f t="shared" si="289"/>
        <v>0</v>
      </c>
      <c r="R3460" s="33">
        <f ca="1">IF(I3460="",Q3460,MOD((Q3460+_xlfn.XLOOKUP(I3460,CODE,VAL))*17,256))</f>
        <v>10</v>
      </c>
      <c r="S3460" s="33">
        <f ca="1">IF(J3460="",R3460,MOD((R3460+_xlfn.XLOOKUP(J3460,CODE,VAL))*17,256))</f>
        <v>231</v>
      </c>
      <c r="T3460" s="33">
        <f ca="1">IF(K3460="",S3460,MOD((S3460+_xlfn.XLOOKUP(K3460,CODE,VAL))*17,256))</f>
        <v>84</v>
      </c>
      <c r="U3460" s="33">
        <f ca="1">IF(L3460="",T3460,MOD((T3460+_xlfn.XLOOKUP(L3460,CODE,VAL))*17,256))</f>
        <v>84</v>
      </c>
      <c r="V3460" s="33">
        <f ca="1">IF(M3460="",U3460,MOD((U3460+_xlfn.XLOOKUP(M3460,CODE,VAL))*17,256))</f>
        <v>84</v>
      </c>
      <c r="W3460" s="33">
        <f ca="1">IF(N3460="",V3460,MOD((V3460+_xlfn.XLOOKUP(N3460,CODE,VAL))*17,256))</f>
        <v>84</v>
      </c>
      <c r="X3460" s="33">
        <f ca="1">IF(O3460="",W3460,MOD((W3460+_xlfn.XLOOKUP(O3460,CODE,VAL))*17,256))</f>
        <v>84</v>
      </c>
      <c r="Y3460" s="33">
        <f ca="1">IF(P3460="",X3460,MOD((X3460+_xlfn.XLOOKUP(P3460,CODE,VAL))*17,256))</f>
        <v>84</v>
      </c>
    </row>
    <row r="3461" spans="5:25">
      <c r="E3461" t="str">
        <f ca="1"/>
        <v>xscc=8</v>
      </c>
      <c r="F3461" t="str" cm="1">
        <f t="array" aca="1" ref="F3461" ca="1">_xlfn.IFS(E3461="","",IFERROR(FIND("-",E3461),0)&gt;0,LEFT(E3461,FIND("-",E3461)-1),TRUE,LEFT(E3461,FIND("=",E3461)-1))</f>
        <v>xscc</v>
      </c>
      <c r="G3461" cm="1">
        <f t="array" aca="1" ref="G3461" ca="1">_xlfn.IFS(E3461="","",IFERROR(FIND("-",E3461),0)&gt;0,0,TRUE,VALUE(MID(E3461,FIND("=",E3461)+1,10)))</f>
        <v>8</v>
      </c>
      <c r="H3461">
        <f t="shared" ca="1" si="287"/>
        <v>6</v>
      </c>
      <c r="I3461" t="str">
        <f t="shared" ca="1" si="288"/>
        <v>x</v>
      </c>
      <c r="J3461" t="str">
        <f t="shared" ca="1" si="291"/>
        <v>s</v>
      </c>
      <c r="K3461" t="str">
        <f t="shared" ca="1" si="291"/>
        <v>c</v>
      </c>
      <c r="L3461" t="str">
        <f t="shared" ca="1" si="291"/>
        <v>c</v>
      </c>
      <c r="M3461" t="str">
        <f t="shared" ca="1" si="291"/>
        <v>=</v>
      </c>
      <c r="N3461" t="str">
        <f t="shared" ca="1" si="291"/>
        <v>8</v>
      </c>
      <c r="O3461" t="str">
        <f t="shared" ca="1" si="291"/>
        <v/>
      </c>
      <c r="P3461" s="19" t="str">
        <f t="shared" ca="1" si="291"/>
        <v/>
      </c>
      <c r="Q3461" s="33">
        <f t="shared" si="289"/>
        <v>0</v>
      </c>
      <c r="R3461" s="33">
        <f ca="1">IF(I3461="",Q3461,MOD((Q3461+_xlfn.XLOOKUP(I3461,CODE,VAL))*17,256))</f>
        <v>248</v>
      </c>
      <c r="S3461" s="33">
        <f ca="1">IF(J3461="",R3461,MOD((R3461+_xlfn.XLOOKUP(J3461,CODE,VAL))*17,256))</f>
        <v>27</v>
      </c>
      <c r="T3461" s="33">
        <f ca="1">IF(K3461="",S3461,MOD((S3461+_xlfn.XLOOKUP(K3461,CODE,VAL))*17,256))</f>
        <v>94</v>
      </c>
      <c r="U3461" s="33">
        <f ca="1">IF(L3461="",T3461,MOD((T3461+_xlfn.XLOOKUP(L3461,CODE,VAL))*17,256))</f>
        <v>209</v>
      </c>
      <c r="V3461" s="33">
        <f ca="1">IF(M3461="",U3461,MOD((U3461+_xlfn.XLOOKUP(M3461,CODE,VAL))*17,256))</f>
        <v>238</v>
      </c>
      <c r="W3461" s="33">
        <f ca="1">IF(N3461="",V3461,MOD((V3461+_xlfn.XLOOKUP(N3461,CODE,VAL))*17,256))</f>
        <v>134</v>
      </c>
      <c r="X3461" s="33">
        <f ca="1">IF(O3461="",W3461,MOD((W3461+_xlfn.XLOOKUP(O3461,CODE,VAL))*17,256))</f>
        <v>134</v>
      </c>
      <c r="Y3461" s="33">
        <f ca="1">IF(P3461="",X3461,MOD((X3461+_xlfn.XLOOKUP(P3461,CODE,VAL))*17,256))</f>
        <v>134</v>
      </c>
    </row>
    <row r="3462" spans="5:25">
      <c r="E3462" t="str">
        <f ca="1"/>
        <v>tlst-</v>
      </c>
      <c r="F3462" t="str" cm="1">
        <f t="array" aca="1" ref="F3462" ca="1">_xlfn.IFS(E3462="","",IFERROR(FIND("-",E3462),0)&gt;0,LEFT(E3462,FIND("-",E3462)-1),TRUE,LEFT(E3462,FIND("=",E3462)-1))</f>
        <v>tlst</v>
      </c>
      <c r="G3462" cm="1">
        <f t="array" aca="1" ref="G3462" ca="1">_xlfn.IFS(E3462="","",IFERROR(FIND("-",E3462),0)&gt;0,0,TRUE,VALUE(MID(E3462,FIND("=",E3462)+1,10)))</f>
        <v>0</v>
      </c>
      <c r="H3462">
        <f t="shared" ca="1" si="287"/>
        <v>5</v>
      </c>
      <c r="I3462" t="str">
        <f t="shared" ca="1" si="288"/>
        <v>t</v>
      </c>
      <c r="J3462" t="str">
        <f t="shared" ca="1" si="291"/>
        <v>l</v>
      </c>
      <c r="K3462" t="str">
        <f t="shared" ca="1" si="291"/>
        <v>s</v>
      </c>
      <c r="L3462" t="str">
        <f t="shared" ca="1" si="291"/>
        <v>t</v>
      </c>
      <c r="M3462" t="str">
        <f t="shared" ca="1" si="291"/>
        <v>-</v>
      </c>
      <c r="N3462" t="str">
        <f t="shared" ca="1" si="291"/>
        <v/>
      </c>
      <c r="O3462" t="str">
        <f t="shared" ca="1" si="291"/>
        <v/>
      </c>
      <c r="P3462" s="19" t="str">
        <f t="shared" ca="1" si="291"/>
        <v/>
      </c>
      <c r="Q3462" s="33">
        <f t="shared" si="289"/>
        <v>0</v>
      </c>
      <c r="R3462" s="33">
        <f ca="1">IF(I3462="",Q3462,MOD((Q3462+_xlfn.XLOOKUP(I3462,CODE,VAL))*17,256))</f>
        <v>180</v>
      </c>
      <c r="S3462" s="33">
        <f ca="1">IF(J3462="",R3462,MOD((R3462+_xlfn.XLOOKUP(J3462,CODE,VAL))*17,256))</f>
        <v>32</v>
      </c>
      <c r="T3462" s="33">
        <f ca="1">IF(K3462="",S3462,MOD((S3462+_xlfn.XLOOKUP(K3462,CODE,VAL))*17,256))</f>
        <v>195</v>
      </c>
      <c r="U3462" s="33">
        <f ca="1">IF(L3462="",T3462,MOD((T3462+_xlfn.XLOOKUP(L3462,CODE,VAL))*17,256))</f>
        <v>167</v>
      </c>
      <c r="V3462" s="33">
        <f ca="1">IF(M3462="",U3462,MOD((U3462+_xlfn.XLOOKUP(M3462,CODE,VAL))*17,256))</f>
        <v>20</v>
      </c>
      <c r="W3462" s="33">
        <f ca="1">IF(N3462="",V3462,MOD((V3462+_xlfn.XLOOKUP(N3462,CODE,VAL))*17,256))</f>
        <v>20</v>
      </c>
      <c r="X3462" s="33">
        <f ca="1">IF(O3462="",W3462,MOD((W3462+_xlfn.XLOOKUP(O3462,CODE,VAL))*17,256))</f>
        <v>20</v>
      </c>
      <c r="Y3462" s="33">
        <f ca="1">IF(P3462="",X3462,MOD((X3462+_xlfn.XLOOKUP(P3462,CODE,VAL))*17,256))</f>
        <v>20</v>
      </c>
    </row>
    <row r="3463" spans="5:25">
      <c r="E3463" t="str">
        <f ca="1"/>
        <v>tr=3</v>
      </c>
      <c r="F3463" t="str" cm="1">
        <f t="array" aca="1" ref="F3463" ca="1">_xlfn.IFS(E3463="","",IFERROR(FIND("-",E3463),0)&gt;0,LEFT(E3463,FIND("-",E3463)-1),TRUE,LEFT(E3463,FIND("=",E3463)-1))</f>
        <v>tr</v>
      </c>
      <c r="G3463" cm="1">
        <f t="array" aca="1" ref="G3463" ca="1">_xlfn.IFS(E3463="","",IFERROR(FIND("-",E3463),0)&gt;0,0,TRUE,VALUE(MID(E3463,FIND("=",E3463)+1,10)))</f>
        <v>3</v>
      </c>
      <c r="H3463">
        <f t="shared" ca="1" si="287"/>
        <v>4</v>
      </c>
      <c r="I3463" t="str">
        <f t="shared" ca="1" si="288"/>
        <v>t</v>
      </c>
      <c r="J3463" t="str">
        <f t="shared" ca="1" si="291"/>
        <v>r</v>
      </c>
      <c r="K3463" t="str">
        <f t="shared" ca="1" si="291"/>
        <v>=</v>
      </c>
      <c r="L3463" t="str">
        <f t="shared" ca="1" si="291"/>
        <v>3</v>
      </c>
      <c r="M3463" t="str">
        <f t="shared" ca="1" si="291"/>
        <v/>
      </c>
      <c r="N3463" t="str">
        <f t="shared" ca="1" si="291"/>
        <v/>
      </c>
      <c r="O3463" t="str">
        <f t="shared" ca="1" si="291"/>
        <v/>
      </c>
      <c r="P3463" s="19" t="str">
        <f t="shared" ca="1" si="291"/>
        <v/>
      </c>
      <c r="Q3463" s="33">
        <f t="shared" si="289"/>
        <v>0</v>
      </c>
      <c r="R3463" s="33">
        <f ca="1">IF(I3463="",Q3463,MOD((Q3463+_xlfn.XLOOKUP(I3463,CODE,VAL))*17,256))</f>
        <v>180</v>
      </c>
      <c r="S3463" s="33">
        <f ca="1">IF(J3463="",R3463,MOD((R3463+_xlfn.XLOOKUP(J3463,CODE,VAL))*17,256))</f>
        <v>134</v>
      </c>
      <c r="T3463" s="33">
        <f ca="1">IF(K3463="",S3463,MOD((S3463+_xlfn.XLOOKUP(K3463,CODE,VAL))*17,256))</f>
        <v>243</v>
      </c>
      <c r="U3463" s="33">
        <f ca="1">IF(L3463="",T3463,MOD((T3463+_xlfn.XLOOKUP(L3463,CODE,VAL))*17,256))</f>
        <v>134</v>
      </c>
      <c r="V3463" s="33">
        <f ca="1">IF(M3463="",U3463,MOD((U3463+_xlfn.XLOOKUP(M3463,CODE,VAL))*17,256))</f>
        <v>134</v>
      </c>
      <c r="W3463" s="33">
        <f ca="1">IF(N3463="",V3463,MOD((V3463+_xlfn.XLOOKUP(N3463,CODE,VAL))*17,256))</f>
        <v>134</v>
      </c>
      <c r="X3463" s="33">
        <f ca="1">IF(O3463="",W3463,MOD((W3463+_xlfn.XLOOKUP(O3463,CODE,VAL))*17,256))</f>
        <v>134</v>
      </c>
      <c r="Y3463" s="33">
        <f ca="1">IF(P3463="",X3463,MOD((X3463+_xlfn.XLOOKUP(P3463,CODE,VAL))*17,256))</f>
        <v>134</v>
      </c>
    </row>
    <row r="3464" spans="5:25">
      <c r="E3464" t="str">
        <f ca="1"/>
        <v>svl-</v>
      </c>
      <c r="F3464" t="str" cm="1">
        <f t="array" aca="1" ref="F3464" ca="1">_xlfn.IFS(E3464="","",IFERROR(FIND("-",E3464),0)&gt;0,LEFT(E3464,FIND("-",E3464)-1),TRUE,LEFT(E3464,FIND("=",E3464)-1))</f>
        <v>svl</v>
      </c>
      <c r="G3464" cm="1">
        <f t="array" aca="1" ref="G3464" ca="1">_xlfn.IFS(E3464="","",IFERROR(FIND("-",E3464),0)&gt;0,0,TRUE,VALUE(MID(E3464,FIND("=",E3464)+1,10)))</f>
        <v>0</v>
      </c>
      <c r="H3464">
        <f t="shared" ca="1" si="287"/>
        <v>4</v>
      </c>
      <c r="I3464" t="str">
        <f t="shared" ca="1" si="288"/>
        <v>s</v>
      </c>
      <c r="J3464" t="str">
        <f t="shared" ca="1" si="291"/>
        <v>v</v>
      </c>
      <c r="K3464" t="str">
        <f t="shared" ca="1" si="291"/>
        <v>l</v>
      </c>
      <c r="L3464" t="str">
        <f t="shared" ca="1" si="291"/>
        <v>-</v>
      </c>
      <c r="M3464" t="str">
        <f t="shared" ca="1" si="291"/>
        <v/>
      </c>
      <c r="N3464" t="str">
        <f t="shared" ca="1" si="291"/>
        <v/>
      </c>
      <c r="O3464" t="str">
        <f t="shared" ca="1" si="291"/>
        <v/>
      </c>
      <c r="P3464" s="19" t="str">
        <f t="shared" ca="1" si="291"/>
        <v/>
      </c>
      <c r="Q3464" s="33">
        <f t="shared" si="289"/>
        <v>0</v>
      </c>
      <c r="R3464" s="33">
        <f ca="1">IF(I3464="",Q3464,MOD((Q3464+_xlfn.XLOOKUP(I3464,CODE,VAL))*17,256))</f>
        <v>163</v>
      </c>
      <c r="S3464" s="33">
        <f ca="1">IF(J3464="",R3464,MOD((R3464+_xlfn.XLOOKUP(J3464,CODE,VAL))*17,256))</f>
        <v>169</v>
      </c>
      <c r="T3464" s="33">
        <f ca="1">IF(K3464="",S3464,MOD((S3464+_xlfn.XLOOKUP(K3464,CODE,VAL))*17,256))</f>
        <v>101</v>
      </c>
      <c r="U3464" s="33">
        <f ca="1">IF(L3464="",T3464,MOD((T3464+_xlfn.XLOOKUP(L3464,CODE,VAL))*17,256))</f>
        <v>178</v>
      </c>
      <c r="V3464" s="33">
        <f ca="1">IF(M3464="",U3464,MOD((U3464+_xlfn.XLOOKUP(M3464,CODE,VAL))*17,256))</f>
        <v>178</v>
      </c>
      <c r="W3464" s="33">
        <f ca="1">IF(N3464="",V3464,MOD((V3464+_xlfn.XLOOKUP(N3464,CODE,VAL))*17,256))</f>
        <v>178</v>
      </c>
      <c r="X3464" s="33">
        <f ca="1">IF(O3464="",W3464,MOD((W3464+_xlfn.XLOOKUP(O3464,CODE,VAL))*17,256))</f>
        <v>178</v>
      </c>
      <c r="Y3464" s="33">
        <f ca="1">IF(P3464="",X3464,MOD((X3464+_xlfn.XLOOKUP(P3464,CODE,VAL))*17,256))</f>
        <v>178</v>
      </c>
    </row>
    <row r="3465" spans="5:25">
      <c r="E3465" t="str">
        <f ca="1"/>
        <v>bl=2</v>
      </c>
      <c r="F3465" t="str" cm="1">
        <f t="array" aca="1" ref="F3465" ca="1">_xlfn.IFS(E3465="","",IFERROR(FIND("-",E3465),0)&gt;0,LEFT(E3465,FIND("-",E3465)-1),TRUE,LEFT(E3465,FIND("=",E3465)-1))</f>
        <v>bl</v>
      </c>
      <c r="G3465" cm="1">
        <f t="array" aca="1" ref="G3465" ca="1">_xlfn.IFS(E3465="","",IFERROR(FIND("-",E3465),0)&gt;0,0,TRUE,VALUE(MID(E3465,FIND("=",E3465)+1,10)))</f>
        <v>2</v>
      </c>
      <c r="H3465">
        <f t="shared" ca="1" si="287"/>
        <v>4</v>
      </c>
      <c r="I3465" t="str">
        <f t="shared" ca="1" si="288"/>
        <v>b</v>
      </c>
      <c r="J3465" t="str">
        <f t="shared" ca="1" si="291"/>
        <v>l</v>
      </c>
      <c r="K3465" t="str">
        <f t="shared" ca="1" si="291"/>
        <v>=</v>
      </c>
      <c r="L3465" t="str">
        <f t="shared" ca="1" si="291"/>
        <v>2</v>
      </c>
      <c r="M3465" t="str">
        <f t="shared" ca="1" si="291"/>
        <v/>
      </c>
      <c r="N3465" t="str">
        <f t="shared" ca="1" si="291"/>
        <v/>
      </c>
      <c r="O3465" t="str">
        <f t="shared" ca="1" si="291"/>
        <v/>
      </c>
      <c r="P3465" s="19" t="str">
        <f t="shared" ca="1" si="291"/>
        <v/>
      </c>
      <c r="Q3465" s="33">
        <f t="shared" si="289"/>
        <v>0</v>
      </c>
      <c r="R3465" s="33">
        <f ca="1">IF(I3465="",Q3465,MOD((Q3465+_xlfn.XLOOKUP(I3465,CODE,VAL))*17,256))</f>
        <v>130</v>
      </c>
      <c r="S3465" s="33">
        <f ca="1">IF(J3465="",R3465,MOD((R3465+_xlfn.XLOOKUP(J3465,CODE,VAL))*17,256))</f>
        <v>206</v>
      </c>
      <c r="T3465" s="33">
        <f ca="1">IF(K3465="",S3465,MOD((S3465+_xlfn.XLOOKUP(K3465,CODE,VAL))*17,256))</f>
        <v>187</v>
      </c>
      <c r="U3465" s="33">
        <f ca="1">IF(L3465="",T3465,MOD((T3465+_xlfn.XLOOKUP(L3465,CODE,VAL))*17,256))</f>
        <v>189</v>
      </c>
      <c r="V3465" s="33">
        <f ca="1">IF(M3465="",U3465,MOD((U3465+_xlfn.XLOOKUP(M3465,CODE,VAL))*17,256))</f>
        <v>189</v>
      </c>
      <c r="W3465" s="33">
        <f ca="1">IF(N3465="",V3465,MOD((V3465+_xlfn.XLOOKUP(N3465,CODE,VAL))*17,256))</f>
        <v>189</v>
      </c>
      <c r="X3465" s="33">
        <f ca="1">IF(O3465="",W3465,MOD((W3465+_xlfn.XLOOKUP(O3465,CODE,VAL))*17,256))</f>
        <v>189</v>
      </c>
      <c r="Y3465" s="33">
        <f ca="1">IF(P3465="",X3465,MOD((X3465+_xlfn.XLOOKUP(P3465,CODE,VAL))*17,256))</f>
        <v>189</v>
      </c>
    </row>
    <row r="3466" spans="5:25">
      <c r="E3466" t="str">
        <f ca="1"/>
        <v>dpq=9</v>
      </c>
      <c r="F3466" t="str" cm="1">
        <f t="array" aca="1" ref="F3466" ca="1">_xlfn.IFS(E3466="","",IFERROR(FIND("-",E3466),0)&gt;0,LEFT(E3466,FIND("-",E3466)-1),TRUE,LEFT(E3466,FIND("=",E3466)-1))</f>
        <v>dpq</v>
      </c>
      <c r="G3466" cm="1">
        <f t="array" aca="1" ref="G3466" ca="1">_xlfn.IFS(E3466="","",IFERROR(FIND("-",E3466),0)&gt;0,0,TRUE,VALUE(MID(E3466,FIND("=",E3466)+1,10)))</f>
        <v>9</v>
      </c>
      <c r="H3466">
        <f t="shared" ca="1" si="287"/>
        <v>5</v>
      </c>
      <c r="I3466" t="str">
        <f t="shared" ca="1" si="288"/>
        <v>d</v>
      </c>
      <c r="J3466" t="str">
        <f t="shared" ca="1" si="291"/>
        <v>p</v>
      </c>
      <c r="K3466" t="str">
        <f t="shared" ca="1" si="291"/>
        <v>q</v>
      </c>
      <c r="L3466" t="str">
        <f t="shared" ca="1" si="291"/>
        <v>=</v>
      </c>
      <c r="M3466" t="str">
        <f t="shared" ca="1" si="291"/>
        <v>9</v>
      </c>
      <c r="N3466" t="str">
        <f t="shared" ca="1" si="291"/>
        <v/>
      </c>
      <c r="O3466" t="str">
        <f t="shared" ca="1" si="291"/>
        <v/>
      </c>
      <c r="P3466" s="19" t="str">
        <f t="shared" ca="1" si="291"/>
        <v/>
      </c>
      <c r="Q3466" s="33">
        <f t="shared" si="289"/>
        <v>0</v>
      </c>
      <c r="R3466" s="33">
        <f ca="1">IF(I3466="",Q3466,MOD((Q3466+_xlfn.XLOOKUP(I3466,CODE,VAL))*17,256))</f>
        <v>164</v>
      </c>
      <c r="S3466" s="33">
        <f ca="1">IF(J3466="",R3466,MOD((R3466+_xlfn.XLOOKUP(J3466,CODE,VAL))*17,256))</f>
        <v>84</v>
      </c>
      <c r="T3466" s="33">
        <f ca="1">IF(K3466="",S3466,MOD((S3466+_xlfn.XLOOKUP(K3466,CODE,VAL))*17,256))</f>
        <v>21</v>
      </c>
      <c r="U3466" s="33">
        <f ca="1">IF(L3466="",T3466,MOD((T3466+_xlfn.XLOOKUP(L3466,CODE,VAL))*17,256))</f>
        <v>114</v>
      </c>
      <c r="V3466" s="33">
        <f ca="1">IF(M3466="",U3466,MOD((U3466+_xlfn.XLOOKUP(M3466,CODE,VAL))*17,256))</f>
        <v>91</v>
      </c>
      <c r="W3466" s="33">
        <f ca="1">IF(N3466="",V3466,MOD((V3466+_xlfn.XLOOKUP(N3466,CODE,VAL))*17,256))</f>
        <v>91</v>
      </c>
      <c r="X3466" s="33">
        <f ca="1">IF(O3466="",W3466,MOD((W3466+_xlfn.XLOOKUP(O3466,CODE,VAL))*17,256))</f>
        <v>91</v>
      </c>
      <c r="Y3466" s="33">
        <f ca="1">IF(P3466="",X3466,MOD((X3466+_xlfn.XLOOKUP(P3466,CODE,VAL))*17,256))</f>
        <v>91</v>
      </c>
    </row>
    <row r="3467" spans="5:25">
      <c r="E3467" t="str">
        <f ca="1"/>
        <v>dvf-</v>
      </c>
      <c r="F3467" t="str" cm="1">
        <f t="array" aca="1" ref="F3467" ca="1">_xlfn.IFS(E3467="","",IFERROR(FIND("-",E3467),0)&gt;0,LEFT(E3467,FIND("-",E3467)-1),TRUE,LEFT(E3467,FIND("=",E3467)-1))</f>
        <v>dvf</v>
      </c>
      <c r="G3467" cm="1">
        <f t="array" aca="1" ref="G3467" ca="1">_xlfn.IFS(E3467="","",IFERROR(FIND("-",E3467),0)&gt;0,0,TRUE,VALUE(MID(E3467,FIND("=",E3467)+1,10)))</f>
        <v>0</v>
      </c>
      <c r="H3467">
        <f t="shared" ca="1" si="287"/>
        <v>4</v>
      </c>
      <c r="I3467" t="str">
        <f t="shared" ca="1" si="288"/>
        <v>d</v>
      </c>
      <c r="J3467" t="str">
        <f t="shared" ca="1" si="291"/>
        <v>v</v>
      </c>
      <c r="K3467" t="str">
        <f t="shared" ca="1" si="291"/>
        <v>f</v>
      </c>
      <c r="L3467" t="str">
        <f t="shared" ca="1" si="291"/>
        <v>-</v>
      </c>
      <c r="M3467" t="str">
        <f t="shared" ca="1" si="291"/>
        <v/>
      </c>
      <c r="N3467" t="str">
        <f t="shared" ca="1" si="291"/>
        <v/>
      </c>
      <c r="O3467" t="str">
        <f t="shared" ca="1" si="291"/>
        <v/>
      </c>
      <c r="P3467" s="19" t="str">
        <f t="shared" ca="1" si="291"/>
        <v/>
      </c>
      <c r="Q3467" s="33">
        <f t="shared" si="289"/>
        <v>0</v>
      </c>
      <c r="R3467" s="33">
        <f ca="1">IF(I3467="",Q3467,MOD((Q3467+_xlfn.XLOOKUP(I3467,CODE,VAL))*17,256))</f>
        <v>164</v>
      </c>
      <c r="S3467" s="33">
        <f ca="1">IF(J3467="",R3467,MOD((R3467+_xlfn.XLOOKUP(J3467,CODE,VAL))*17,256))</f>
        <v>186</v>
      </c>
      <c r="T3467" s="33">
        <f ca="1">IF(K3467="",S3467,MOD((S3467+_xlfn.XLOOKUP(K3467,CODE,VAL))*17,256))</f>
        <v>32</v>
      </c>
      <c r="U3467" s="33">
        <f ca="1">IF(L3467="",T3467,MOD((T3467+_xlfn.XLOOKUP(L3467,CODE,VAL))*17,256))</f>
        <v>29</v>
      </c>
      <c r="V3467" s="33">
        <f ca="1">IF(M3467="",U3467,MOD((U3467+_xlfn.XLOOKUP(M3467,CODE,VAL))*17,256))</f>
        <v>29</v>
      </c>
      <c r="W3467" s="33">
        <f ca="1">IF(N3467="",V3467,MOD((V3467+_xlfn.XLOOKUP(N3467,CODE,VAL))*17,256))</f>
        <v>29</v>
      </c>
      <c r="X3467" s="33">
        <f ca="1">IF(O3467="",W3467,MOD((W3467+_xlfn.XLOOKUP(O3467,CODE,VAL))*17,256))</f>
        <v>29</v>
      </c>
      <c r="Y3467" s="33">
        <f ca="1">IF(P3467="",X3467,MOD((X3467+_xlfn.XLOOKUP(P3467,CODE,VAL))*17,256))</f>
        <v>29</v>
      </c>
    </row>
    <row r="3468" spans="5:25">
      <c r="E3468" t="str">
        <f ca="1"/>
        <v>fxxtp-</v>
      </c>
      <c r="F3468" t="str" cm="1">
        <f t="array" aca="1" ref="F3468" ca="1">_xlfn.IFS(E3468="","",IFERROR(FIND("-",E3468),0)&gt;0,LEFT(E3468,FIND("-",E3468)-1),TRUE,LEFT(E3468,FIND("=",E3468)-1))</f>
        <v>fxxtp</v>
      </c>
      <c r="G3468" cm="1">
        <f t="array" aca="1" ref="G3468" ca="1">_xlfn.IFS(E3468="","",IFERROR(FIND("-",E3468),0)&gt;0,0,TRUE,VALUE(MID(E3468,FIND("=",E3468)+1,10)))</f>
        <v>0</v>
      </c>
      <c r="H3468">
        <f t="shared" ca="1" si="287"/>
        <v>6</v>
      </c>
      <c r="I3468" t="str">
        <f t="shared" ca="1" si="288"/>
        <v>f</v>
      </c>
      <c r="J3468" t="str">
        <f t="shared" ca="1" si="291"/>
        <v>x</v>
      </c>
      <c r="K3468" t="str">
        <f t="shared" ca="1" si="291"/>
        <v>x</v>
      </c>
      <c r="L3468" t="str">
        <f t="shared" ca="1" si="291"/>
        <v>t</v>
      </c>
      <c r="M3468" t="str">
        <f t="shared" ca="1" si="291"/>
        <v>p</v>
      </c>
      <c r="N3468" t="str">
        <f t="shared" ca="1" si="291"/>
        <v>-</v>
      </c>
      <c r="O3468" t="str">
        <f t="shared" ca="1" si="291"/>
        <v/>
      </c>
      <c r="P3468" s="19" t="str">
        <f t="shared" ca="1" si="291"/>
        <v/>
      </c>
      <c r="Q3468" s="33">
        <f t="shared" si="289"/>
        <v>0</v>
      </c>
      <c r="R3468" s="33">
        <f ca="1">IF(I3468="",Q3468,MOD((Q3468+_xlfn.XLOOKUP(I3468,CODE,VAL))*17,256))</f>
        <v>198</v>
      </c>
      <c r="S3468" s="33">
        <f ca="1">IF(J3468="",R3468,MOD((R3468+_xlfn.XLOOKUP(J3468,CODE,VAL))*17,256))</f>
        <v>30</v>
      </c>
      <c r="T3468" s="33">
        <f ca="1">IF(K3468="",S3468,MOD((S3468+_xlfn.XLOOKUP(K3468,CODE,VAL))*17,256))</f>
        <v>246</v>
      </c>
      <c r="U3468" s="33">
        <f ca="1">IF(L3468="",T3468,MOD((T3468+_xlfn.XLOOKUP(L3468,CODE,VAL))*17,256))</f>
        <v>10</v>
      </c>
      <c r="V3468" s="33">
        <f ca="1">IF(M3468="",U3468,MOD((U3468+_xlfn.XLOOKUP(M3468,CODE,VAL))*17,256))</f>
        <v>26</v>
      </c>
      <c r="W3468" s="33">
        <f ca="1">IF(N3468="",V3468,MOD((V3468+_xlfn.XLOOKUP(N3468,CODE,VAL))*17,256))</f>
        <v>183</v>
      </c>
      <c r="X3468" s="33">
        <f ca="1">IF(O3468="",W3468,MOD((W3468+_xlfn.XLOOKUP(O3468,CODE,VAL))*17,256))</f>
        <v>183</v>
      </c>
      <c r="Y3468" s="33">
        <f ca="1">IF(P3468="",X3468,MOD((X3468+_xlfn.XLOOKUP(P3468,CODE,VAL))*17,256))</f>
        <v>183</v>
      </c>
    </row>
    <row r="3469" spans="5:25">
      <c r="E3469" t="str">
        <f ca="1"/>
        <v>kgt=9</v>
      </c>
      <c r="F3469" t="str" cm="1">
        <f t="array" aca="1" ref="F3469" ca="1">_xlfn.IFS(E3469="","",IFERROR(FIND("-",E3469),0)&gt;0,LEFT(E3469,FIND("-",E3469)-1),TRUE,LEFT(E3469,FIND("=",E3469)-1))</f>
        <v>kgt</v>
      </c>
      <c r="G3469" cm="1">
        <f t="array" aca="1" ref="G3469" ca="1">_xlfn.IFS(E3469="","",IFERROR(FIND("-",E3469),0)&gt;0,0,TRUE,VALUE(MID(E3469,FIND("=",E3469)+1,10)))</f>
        <v>9</v>
      </c>
      <c r="H3469">
        <f t="shared" ca="1" si="287"/>
        <v>5</v>
      </c>
      <c r="I3469" t="str">
        <f t="shared" ca="1" si="288"/>
        <v>k</v>
      </c>
      <c r="J3469" t="str">
        <f t="shared" ca="1" si="291"/>
        <v>g</v>
      </c>
      <c r="K3469" t="str">
        <f t="shared" ca="1" si="291"/>
        <v>t</v>
      </c>
      <c r="L3469" t="str">
        <f t="shared" ca="1" si="291"/>
        <v>=</v>
      </c>
      <c r="M3469" t="str">
        <f t="shared" ca="1" si="291"/>
        <v>9</v>
      </c>
      <c r="N3469" t="str">
        <f t="shared" ca="1" si="291"/>
        <v/>
      </c>
      <c r="O3469" t="str">
        <f t="shared" ca="1" si="291"/>
        <v/>
      </c>
      <c r="P3469" s="19" t="str">
        <f t="shared" ca="1" si="291"/>
        <v/>
      </c>
      <c r="Q3469" s="33">
        <f t="shared" si="289"/>
        <v>0</v>
      </c>
      <c r="R3469" s="33">
        <f ca="1">IF(I3469="",Q3469,MOD((Q3469+_xlfn.XLOOKUP(I3469,CODE,VAL))*17,256))</f>
        <v>27</v>
      </c>
      <c r="S3469" s="33">
        <f ca="1">IF(J3469="",R3469,MOD((R3469+_xlfn.XLOOKUP(J3469,CODE,VAL))*17,256))</f>
        <v>162</v>
      </c>
      <c r="T3469" s="33">
        <f ca="1">IF(K3469="",S3469,MOD((S3469+_xlfn.XLOOKUP(K3469,CODE,VAL))*17,256))</f>
        <v>118</v>
      </c>
      <c r="U3469" s="33">
        <f ca="1">IF(L3469="",T3469,MOD((T3469+_xlfn.XLOOKUP(L3469,CODE,VAL))*17,256))</f>
        <v>227</v>
      </c>
      <c r="V3469" s="33">
        <f ca="1">IF(M3469="",U3469,MOD((U3469+_xlfn.XLOOKUP(M3469,CODE,VAL))*17,256))</f>
        <v>220</v>
      </c>
      <c r="W3469" s="33">
        <f ca="1">IF(N3469="",V3469,MOD((V3469+_xlfn.XLOOKUP(N3469,CODE,VAL))*17,256))</f>
        <v>220</v>
      </c>
      <c r="X3469" s="33">
        <f ca="1">IF(O3469="",W3469,MOD((W3469+_xlfn.XLOOKUP(O3469,CODE,VAL))*17,256))</f>
        <v>220</v>
      </c>
      <c r="Y3469" s="33">
        <f ca="1">IF(P3469="",X3469,MOD((X3469+_xlfn.XLOOKUP(P3469,CODE,VAL))*17,256))</f>
        <v>220</v>
      </c>
    </row>
    <row r="3470" spans="5:25">
      <c r="E3470" t="str">
        <f ca="1"/>
        <v>kd-</v>
      </c>
      <c r="F3470" t="str" cm="1">
        <f t="array" aca="1" ref="F3470" ca="1">_xlfn.IFS(E3470="","",IFERROR(FIND("-",E3470),0)&gt;0,LEFT(E3470,FIND("-",E3470)-1),TRUE,LEFT(E3470,FIND("=",E3470)-1))</f>
        <v>kd</v>
      </c>
      <c r="G3470" cm="1">
        <f t="array" aca="1" ref="G3470" ca="1">_xlfn.IFS(E3470="","",IFERROR(FIND("-",E3470),0)&gt;0,0,TRUE,VALUE(MID(E3470,FIND("=",E3470)+1,10)))</f>
        <v>0</v>
      </c>
      <c r="H3470">
        <f t="shared" ref="H3470:H3533" ca="1" si="292">IF($E3470="","",LEN(E3470))</f>
        <v>3</v>
      </c>
      <c r="I3470" t="str">
        <f t="shared" ca="1" si="288"/>
        <v>k</v>
      </c>
      <c r="J3470" t="str">
        <f t="shared" ca="1" si="291"/>
        <v>d</v>
      </c>
      <c r="K3470" t="str">
        <f t="shared" ca="1" si="291"/>
        <v>-</v>
      </c>
      <c r="L3470" t="str">
        <f t="shared" ca="1" si="291"/>
        <v/>
      </c>
      <c r="M3470" t="str">
        <f t="shared" ca="1" si="291"/>
        <v/>
      </c>
      <c r="N3470" t="str">
        <f t="shared" ca="1" si="291"/>
        <v/>
      </c>
      <c r="O3470" t="str">
        <f t="shared" ca="1" si="291"/>
        <v/>
      </c>
      <c r="P3470" s="19" t="str">
        <f t="shared" ca="1" si="291"/>
        <v/>
      </c>
      <c r="Q3470" s="33">
        <f t="shared" si="289"/>
        <v>0</v>
      </c>
      <c r="R3470" s="33">
        <f ca="1">IF(I3470="",Q3470,MOD((Q3470+_xlfn.XLOOKUP(I3470,CODE,VAL))*17,256))</f>
        <v>27</v>
      </c>
      <c r="S3470" s="33">
        <f ca="1">IF(J3470="",R3470,MOD((R3470+_xlfn.XLOOKUP(J3470,CODE,VAL))*17,256))</f>
        <v>111</v>
      </c>
      <c r="T3470" s="33">
        <f ca="1">IF(K3470="",S3470,MOD((S3470+_xlfn.XLOOKUP(K3470,CODE,VAL))*17,256))</f>
        <v>92</v>
      </c>
      <c r="U3470" s="33">
        <f ca="1">IF(L3470="",T3470,MOD((T3470+_xlfn.XLOOKUP(L3470,CODE,VAL))*17,256))</f>
        <v>92</v>
      </c>
      <c r="V3470" s="33">
        <f ca="1">IF(M3470="",U3470,MOD((U3470+_xlfn.XLOOKUP(M3470,CODE,VAL))*17,256))</f>
        <v>92</v>
      </c>
      <c r="W3470" s="33">
        <f ca="1">IF(N3470="",V3470,MOD((V3470+_xlfn.XLOOKUP(N3470,CODE,VAL))*17,256))</f>
        <v>92</v>
      </c>
      <c r="X3470" s="33">
        <f ca="1">IF(O3470="",W3470,MOD((W3470+_xlfn.XLOOKUP(O3470,CODE,VAL))*17,256))</f>
        <v>92</v>
      </c>
      <c r="Y3470" s="33">
        <f ca="1">IF(P3470="",X3470,MOD((X3470+_xlfn.XLOOKUP(P3470,CODE,VAL))*17,256))</f>
        <v>92</v>
      </c>
    </row>
    <row r="3471" spans="5:25">
      <c r="E3471" t="str">
        <f ca="1"/>
        <v>kx=9</v>
      </c>
      <c r="F3471" t="str" cm="1">
        <f t="array" aca="1" ref="F3471" ca="1">_xlfn.IFS(E3471="","",IFERROR(FIND("-",E3471),0)&gt;0,LEFT(E3471,FIND("-",E3471)-1),TRUE,LEFT(E3471,FIND("=",E3471)-1))</f>
        <v>kx</v>
      </c>
      <c r="G3471" cm="1">
        <f t="array" aca="1" ref="G3471" ca="1">_xlfn.IFS(E3471="","",IFERROR(FIND("-",E3471),0)&gt;0,0,TRUE,VALUE(MID(E3471,FIND("=",E3471)+1,10)))</f>
        <v>9</v>
      </c>
      <c r="H3471">
        <f t="shared" ca="1" si="292"/>
        <v>4</v>
      </c>
      <c r="I3471" t="str">
        <f t="shared" ref="I3471:I3534" ca="1" si="293">MID($E3471,I$11,1)</f>
        <v>k</v>
      </c>
      <c r="J3471" t="str">
        <f t="shared" ca="1" si="291"/>
        <v>x</v>
      </c>
      <c r="K3471" t="str">
        <f t="shared" ca="1" si="291"/>
        <v>=</v>
      </c>
      <c r="L3471" t="str">
        <f t="shared" ca="1" si="291"/>
        <v>9</v>
      </c>
      <c r="M3471" t="str">
        <f t="shared" ca="1" si="291"/>
        <v/>
      </c>
      <c r="N3471" t="str">
        <f t="shared" ca="1" si="291"/>
        <v/>
      </c>
      <c r="O3471" t="str">
        <f t="shared" ca="1" si="291"/>
        <v/>
      </c>
      <c r="P3471" s="19" t="str">
        <f t="shared" ca="1" si="291"/>
        <v/>
      </c>
      <c r="Q3471" s="33">
        <f t="shared" ref="Q3471:Q3534" si="294">Q3470</f>
        <v>0</v>
      </c>
      <c r="R3471" s="33">
        <f ca="1">IF(I3471="",Q3471,MOD((Q3471+_xlfn.XLOOKUP(I3471,CODE,VAL))*17,256))</f>
        <v>27</v>
      </c>
      <c r="S3471" s="33">
        <f ca="1">IF(J3471="",R3471,MOD((R3471+_xlfn.XLOOKUP(J3471,CODE,VAL))*17,256))</f>
        <v>195</v>
      </c>
      <c r="T3471" s="33">
        <f ca="1">IF(K3471="",S3471,MOD((S3471+_xlfn.XLOOKUP(K3471,CODE,VAL))*17,256))</f>
        <v>0</v>
      </c>
      <c r="U3471" s="33">
        <f ca="1">IF(L3471="",T3471,MOD((T3471+_xlfn.XLOOKUP(L3471,CODE,VAL))*17,256))</f>
        <v>201</v>
      </c>
      <c r="V3471" s="33">
        <f ca="1">IF(M3471="",U3471,MOD((U3471+_xlfn.XLOOKUP(M3471,CODE,VAL))*17,256))</f>
        <v>201</v>
      </c>
      <c r="W3471" s="33">
        <f ca="1">IF(N3471="",V3471,MOD((V3471+_xlfn.XLOOKUP(N3471,CODE,VAL))*17,256))</f>
        <v>201</v>
      </c>
      <c r="X3471" s="33">
        <f ca="1">IF(O3471="",W3471,MOD((W3471+_xlfn.XLOOKUP(O3471,CODE,VAL))*17,256))</f>
        <v>201</v>
      </c>
      <c r="Y3471" s="33">
        <f ca="1">IF(P3471="",X3471,MOD((X3471+_xlfn.XLOOKUP(P3471,CODE,VAL))*17,256))</f>
        <v>201</v>
      </c>
    </row>
    <row r="3472" spans="5:25">
      <c r="E3472" t="str">
        <f ca="1"/>
        <v>jjm-</v>
      </c>
      <c r="F3472" t="str" cm="1">
        <f t="array" aca="1" ref="F3472" ca="1">_xlfn.IFS(E3472="","",IFERROR(FIND("-",E3472),0)&gt;0,LEFT(E3472,FIND("-",E3472)-1),TRUE,LEFT(E3472,FIND("=",E3472)-1))</f>
        <v>jjm</v>
      </c>
      <c r="G3472" cm="1">
        <f t="array" aca="1" ref="G3472" ca="1">_xlfn.IFS(E3472="","",IFERROR(FIND("-",E3472),0)&gt;0,0,TRUE,VALUE(MID(E3472,FIND("=",E3472)+1,10)))</f>
        <v>0</v>
      </c>
      <c r="H3472">
        <f t="shared" ca="1" si="292"/>
        <v>4</v>
      </c>
      <c r="I3472" t="str">
        <f t="shared" ca="1" si="293"/>
        <v>j</v>
      </c>
      <c r="J3472" t="str">
        <f t="shared" ca="1" si="291"/>
        <v>j</v>
      </c>
      <c r="K3472" t="str">
        <f t="shared" ca="1" si="291"/>
        <v>m</v>
      </c>
      <c r="L3472" t="str">
        <f t="shared" ca="1" si="291"/>
        <v>-</v>
      </c>
      <c r="M3472" t="str">
        <f t="shared" ca="1" si="291"/>
        <v/>
      </c>
      <c r="N3472" t="str">
        <f t="shared" ca="1" si="291"/>
        <v/>
      </c>
      <c r="O3472" t="str">
        <f t="shared" ca="1" si="291"/>
        <v/>
      </c>
      <c r="P3472" s="19" t="str">
        <f t="shared" ca="1" si="291"/>
        <v/>
      </c>
      <c r="Q3472" s="33">
        <f t="shared" si="294"/>
        <v>0</v>
      </c>
      <c r="R3472" s="33">
        <f ca="1">IF(I3472="",Q3472,MOD((Q3472+_xlfn.XLOOKUP(I3472,CODE,VAL))*17,256))</f>
        <v>10</v>
      </c>
      <c r="S3472" s="33">
        <f ca="1">IF(J3472="",R3472,MOD((R3472+_xlfn.XLOOKUP(J3472,CODE,VAL))*17,256))</f>
        <v>180</v>
      </c>
      <c r="T3472" s="33">
        <f ca="1">IF(K3472="",S3472,MOD((S3472+_xlfn.XLOOKUP(K3472,CODE,VAL))*17,256))</f>
        <v>49</v>
      </c>
      <c r="U3472" s="33">
        <f ca="1">IF(L3472="",T3472,MOD((T3472+_xlfn.XLOOKUP(L3472,CODE,VAL))*17,256))</f>
        <v>62</v>
      </c>
      <c r="V3472" s="33">
        <f ca="1">IF(M3472="",U3472,MOD((U3472+_xlfn.XLOOKUP(M3472,CODE,VAL))*17,256))</f>
        <v>62</v>
      </c>
      <c r="W3472" s="33">
        <f ca="1">IF(N3472="",V3472,MOD((V3472+_xlfn.XLOOKUP(N3472,CODE,VAL))*17,256))</f>
        <v>62</v>
      </c>
      <c r="X3472" s="33">
        <f ca="1">IF(O3472="",W3472,MOD((W3472+_xlfn.XLOOKUP(O3472,CODE,VAL))*17,256))</f>
        <v>62</v>
      </c>
      <c r="Y3472" s="33">
        <f ca="1">IF(P3472="",X3472,MOD((X3472+_xlfn.XLOOKUP(P3472,CODE,VAL))*17,256))</f>
        <v>62</v>
      </c>
    </row>
    <row r="3473" spans="5:25">
      <c r="E3473" t="str">
        <f ca="1"/>
        <v>fjh=1</v>
      </c>
      <c r="F3473" t="str" cm="1">
        <f t="array" aca="1" ref="F3473" ca="1">_xlfn.IFS(E3473="","",IFERROR(FIND("-",E3473),0)&gt;0,LEFT(E3473,FIND("-",E3473)-1),TRUE,LEFT(E3473,FIND("=",E3473)-1))</f>
        <v>fjh</v>
      </c>
      <c r="G3473" cm="1">
        <f t="array" aca="1" ref="G3473" ca="1">_xlfn.IFS(E3473="","",IFERROR(FIND("-",E3473),0)&gt;0,0,TRUE,VALUE(MID(E3473,FIND("=",E3473)+1,10)))</f>
        <v>1</v>
      </c>
      <c r="H3473">
        <f t="shared" ca="1" si="292"/>
        <v>5</v>
      </c>
      <c r="I3473" t="str">
        <f t="shared" ca="1" si="293"/>
        <v>f</v>
      </c>
      <c r="J3473" t="str">
        <f t="shared" ca="1" si="291"/>
        <v>j</v>
      </c>
      <c r="K3473" t="str">
        <f t="shared" ca="1" si="291"/>
        <v>h</v>
      </c>
      <c r="L3473" t="str">
        <f t="shared" ca="1" si="291"/>
        <v>=</v>
      </c>
      <c r="M3473" t="str">
        <f t="shared" ca="1" si="291"/>
        <v>1</v>
      </c>
      <c r="N3473" t="str">
        <f t="shared" ca="1" si="291"/>
        <v/>
      </c>
      <c r="O3473" t="str">
        <f t="shared" ca="1" si="291"/>
        <v/>
      </c>
      <c r="P3473" s="19" t="str">
        <f t="shared" ca="1" si="291"/>
        <v/>
      </c>
      <c r="Q3473" s="33">
        <f t="shared" si="294"/>
        <v>0</v>
      </c>
      <c r="R3473" s="33">
        <f ca="1">IF(I3473="",Q3473,MOD((Q3473+_xlfn.XLOOKUP(I3473,CODE,VAL))*17,256))</f>
        <v>198</v>
      </c>
      <c r="S3473" s="33">
        <f ca="1">IF(J3473="",R3473,MOD((R3473+_xlfn.XLOOKUP(J3473,CODE,VAL))*17,256))</f>
        <v>48</v>
      </c>
      <c r="T3473" s="33">
        <f ca="1">IF(K3473="",S3473,MOD((S3473+_xlfn.XLOOKUP(K3473,CODE,VAL))*17,256))</f>
        <v>24</v>
      </c>
      <c r="U3473" s="33">
        <f ca="1">IF(L3473="",T3473,MOD((T3473+_xlfn.XLOOKUP(L3473,CODE,VAL))*17,256))</f>
        <v>165</v>
      </c>
      <c r="V3473" s="33">
        <f ca="1">IF(M3473="",U3473,MOD((U3473+_xlfn.XLOOKUP(M3473,CODE,VAL))*17,256))</f>
        <v>54</v>
      </c>
      <c r="W3473" s="33">
        <f ca="1">IF(N3473="",V3473,MOD((V3473+_xlfn.XLOOKUP(N3473,CODE,VAL))*17,256))</f>
        <v>54</v>
      </c>
      <c r="X3473" s="33">
        <f ca="1">IF(O3473="",W3473,MOD((W3473+_xlfn.XLOOKUP(O3473,CODE,VAL))*17,256))</f>
        <v>54</v>
      </c>
      <c r="Y3473" s="33">
        <f ca="1">IF(P3473="",X3473,MOD((X3473+_xlfn.XLOOKUP(P3473,CODE,VAL))*17,256))</f>
        <v>54</v>
      </c>
    </row>
    <row r="3474" spans="5:25">
      <c r="E3474" t="str">
        <f ca="1"/>
        <v>tfpnpn=8</v>
      </c>
      <c r="F3474" t="str" cm="1">
        <f t="array" aca="1" ref="F3474" ca="1">_xlfn.IFS(E3474="","",IFERROR(FIND("-",E3474),0)&gt;0,LEFT(E3474,FIND("-",E3474)-1),TRUE,LEFT(E3474,FIND("=",E3474)-1))</f>
        <v>tfpnpn</v>
      </c>
      <c r="G3474" cm="1">
        <f t="array" aca="1" ref="G3474" ca="1">_xlfn.IFS(E3474="","",IFERROR(FIND("-",E3474),0)&gt;0,0,TRUE,VALUE(MID(E3474,FIND("=",E3474)+1,10)))</f>
        <v>8</v>
      </c>
      <c r="H3474">
        <f t="shared" ca="1" si="292"/>
        <v>8</v>
      </c>
      <c r="I3474" t="str">
        <f t="shared" ca="1" si="293"/>
        <v>t</v>
      </c>
      <c r="J3474" t="str">
        <f t="shared" ca="1" si="291"/>
        <v>f</v>
      </c>
      <c r="K3474" t="str">
        <f t="shared" ca="1" si="291"/>
        <v>p</v>
      </c>
      <c r="L3474" t="str">
        <f t="shared" ca="1" si="291"/>
        <v>n</v>
      </c>
      <c r="M3474" t="str">
        <f t="shared" ca="1" si="291"/>
        <v>p</v>
      </c>
      <c r="N3474" t="str">
        <f t="shared" ca="1" si="291"/>
        <v>n</v>
      </c>
      <c r="O3474" t="str">
        <f t="shared" ca="1" si="291"/>
        <v>=</v>
      </c>
      <c r="P3474" s="19" t="str">
        <f t="shared" ca="1" si="291"/>
        <v>8</v>
      </c>
      <c r="Q3474" s="33">
        <f t="shared" si="294"/>
        <v>0</v>
      </c>
      <c r="R3474" s="33">
        <f ca="1">IF(I3474="",Q3474,MOD((Q3474+_xlfn.XLOOKUP(I3474,CODE,VAL))*17,256))</f>
        <v>180</v>
      </c>
      <c r="S3474" s="33">
        <f ca="1">IF(J3474="",R3474,MOD((R3474+_xlfn.XLOOKUP(J3474,CODE,VAL))*17,256))</f>
        <v>186</v>
      </c>
      <c r="T3474" s="33">
        <f ca="1">IF(K3474="",S3474,MOD((S3474+_xlfn.XLOOKUP(K3474,CODE,VAL))*17,256))</f>
        <v>202</v>
      </c>
      <c r="U3474" s="33">
        <f ca="1">IF(L3474="",T3474,MOD((T3474+_xlfn.XLOOKUP(L3474,CODE,VAL))*17,256))</f>
        <v>184</v>
      </c>
      <c r="V3474" s="33">
        <f ca="1">IF(M3474="",U3474,MOD((U3474+_xlfn.XLOOKUP(M3474,CODE,VAL))*17,256))</f>
        <v>168</v>
      </c>
      <c r="W3474" s="33">
        <f ca="1">IF(N3474="",V3474,MOD((V3474+_xlfn.XLOOKUP(N3474,CODE,VAL))*17,256))</f>
        <v>118</v>
      </c>
      <c r="X3474" s="33">
        <f ca="1">IF(O3474="",W3474,MOD((W3474+_xlfn.XLOOKUP(O3474,CODE,VAL))*17,256))</f>
        <v>227</v>
      </c>
      <c r="Y3474" s="33">
        <f ca="1">IF(P3474="",X3474,MOD((X3474+_xlfn.XLOOKUP(P3474,CODE,VAL))*17,256))</f>
        <v>203</v>
      </c>
    </row>
    <row r="3475" spans="5:25">
      <c r="E3475" t="str">
        <f ca="1"/>
        <v>jb=4</v>
      </c>
      <c r="F3475" t="str" cm="1">
        <f t="array" aca="1" ref="F3475" ca="1">_xlfn.IFS(E3475="","",IFERROR(FIND("-",E3475),0)&gt;0,LEFT(E3475,FIND("-",E3475)-1),TRUE,LEFT(E3475,FIND("=",E3475)-1))</f>
        <v>jb</v>
      </c>
      <c r="G3475" cm="1">
        <f t="array" aca="1" ref="G3475" ca="1">_xlfn.IFS(E3475="","",IFERROR(FIND("-",E3475),0)&gt;0,0,TRUE,VALUE(MID(E3475,FIND("=",E3475)+1,10)))</f>
        <v>4</v>
      </c>
      <c r="H3475">
        <f t="shared" ca="1" si="292"/>
        <v>4</v>
      </c>
      <c r="I3475" t="str">
        <f t="shared" ca="1" si="293"/>
        <v>j</v>
      </c>
      <c r="J3475" t="str">
        <f t="shared" ca="1" si="291"/>
        <v>b</v>
      </c>
      <c r="K3475" t="str">
        <f t="shared" ca="1" si="291"/>
        <v>=</v>
      </c>
      <c r="L3475" t="str">
        <f t="shared" ca="1" si="291"/>
        <v>4</v>
      </c>
      <c r="M3475" t="str">
        <f t="shared" ca="1" si="291"/>
        <v/>
      </c>
      <c r="N3475" t="str">
        <f t="shared" ca="1" si="291"/>
        <v/>
      </c>
      <c r="O3475" t="str">
        <f t="shared" ca="1" si="291"/>
        <v/>
      </c>
      <c r="P3475" s="19" t="str">
        <f t="shared" ca="1" si="291"/>
        <v/>
      </c>
      <c r="Q3475" s="33">
        <f t="shared" si="294"/>
        <v>0</v>
      </c>
      <c r="R3475" s="33">
        <f ca="1">IF(I3475="",Q3475,MOD((Q3475+_xlfn.XLOOKUP(I3475,CODE,VAL))*17,256))</f>
        <v>10</v>
      </c>
      <c r="S3475" s="33">
        <f ca="1">IF(J3475="",R3475,MOD((R3475+_xlfn.XLOOKUP(J3475,CODE,VAL))*17,256))</f>
        <v>44</v>
      </c>
      <c r="T3475" s="33">
        <f ca="1">IF(K3475="",S3475,MOD((S3475+_xlfn.XLOOKUP(K3475,CODE,VAL))*17,256))</f>
        <v>249</v>
      </c>
      <c r="U3475" s="33">
        <f ca="1">IF(L3475="",T3475,MOD((T3475+_xlfn.XLOOKUP(L3475,CODE,VAL))*17,256))</f>
        <v>253</v>
      </c>
      <c r="V3475" s="33">
        <f ca="1">IF(M3475="",U3475,MOD((U3475+_xlfn.XLOOKUP(M3475,CODE,VAL))*17,256))</f>
        <v>253</v>
      </c>
      <c r="W3475" s="33">
        <f ca="1">IF(N3475="",V3475,MOD((V3475+_xlfn.XLOOKUP(N3475,CODE,VAL))*17,256))</f>
        <v>253</v>
      </c>
      <c r="X3475" s="33">
        <f ca="1">IF(O3475="",W3475,MOD((W3475+_xlfn.XLOOKUP(O3475,CODE,VAL))*17,256))</f>
        <v>253</v>
      </c>
      <c r="Y3475" s="33">
        <f ca="1">IF(P3475="",X3475,MOD((X3475+_xlfn.XLOOKUP(P3475,CODE,VAL))*17,256))</f>
        <v>253</v>
      </c>
    </row>
    <row r="3476" spans="5:25">
      <c r="E3476" t="str">
        <f ca="1"/>
        <v>lbrnx=3</v>
      </c>
      <c r="F3476" t="str" cm="1">
        <f t="array" aca="1" ref="F3476" ca="1">_xlfn.IFS(E3476="","",IFERROR(FIND("-",E3476),0)&gt;0,LEFT(E3476,FIND("-",E3476)-1),TRUE,LEFT(E3476,FIND("=",E3476)-1))</f>
        <v>lbrnx</v>
      </c>
      <c r="G3476" cm="1">
        <f t="array" aca="1" ref="G3476" ca="1">_xlfn.IFS(E3476="","",IFERROR(FIND("-",E3476),0)&gt;0,0,TRUE,VALUE(MID(E3476,FIND("=",E3476)+1,10)))</f>
        <v>3</v>
      </c>
      <c r="H3476">
        <f t="shared" ca="1" si="292"/>
        <v>7</v>
      </c>
      <c r="I3476" t="str">
        <f t="shared" ca="1" si="293"/>
        <v>l</v>
      </c>
      <c r="J3476" t="str">
        <f t="shared" ca="1" si="291"/>
        <v>b</v>
      </c>
      <c r="K3476" t="str">
        <f t="shared" ca="1" si="291"/>
        <v>r</v>
      </c>
      <c r="L3476" t="str">
        <f t="shared" ca="1" si="291"/>
        <v>n</v>
      </c>
      <c r="M3476" t="str">
        <f t="shared" ca="1" si="291"/>
        <v>x</v>
      </c>
      <c r="N3476" t="str">
        <f t="shared" ca="1" si="291"/>
        <v>=</v>
      </c>
      <c r="O3476" t="str">
        <f t="shared" ca="1" si="291"/>
        <v>3</v>
      </c>
      <c r="P3476" s="19" t="str">
        <f t="shared" ca="1" si="291"/>
        <v/>
      </c>
      <c r="Q3476" s="33">
        <f t="shared" si="294"/>
        <v>0</v>
      </c>
      <c r="R3476" s="33">
        <f ca="1">IF(I3476="",Q3476,MOD((Q3476+_xlfn.XLOOKUP(I3476,CODE,VAL))*17,256))</f>
        <v>44</v>
      </c>
      <c r="S3476" s="33">
        <f ca="1">IF(J3476="",R3476,MOD((R3476+_xlfn.XLOOKUP(J3476,CODE,VAL))*17,256))</f>
        <v>110</v>
      </c>
      <c r="T3476" s="33">
        <f ca="1">IF(K3476="",S3476,MOD((S3476+_xlfn.XLOOKUP(K3476,CODE,VAL))*17,256))</f>
        <v>224</v>
      </c>
      <c r="U3476" s="33">
        <f ca="1">IF(L3476="",T3476,MOD((T3476+_xlfn.XLOOKUP(L3476,CODE,VAL))*17,256))</f>
        <v>46</v>
      </c>
      <c r="V3476" s="33">
        <f ca="1">IF(M3476="",U3476,MOD((U3476+_xlfn.XLOOKUP(M3476,CODE,VAL))*17,256))</f>
        <v>6</v>
      </c>
      <c r="W3476" s="33">
        <f ca="1">IF(N3476="",V3476,MOD((V3476+_xlfn.XLOOKUP(N3476,CODE,VAL))*17,256))</f>
        <v>115</v>
      </c>
      <c r="X3476" s="33">
        <f ca="1">IF(O3476="",W3476,MOD((W3476+_xlfn.XLOOKUP(O3476,CODE,VAL))*17,256))</f>
        <v>6</v>
      </c>
      <c r="Y3476" s="33">
        <f ca="1">IF(P3476="",X3476,MOD((X3476+_xlfn.XLOOKUP(P3476,CODE,VAL))*17,256))</f>
        <v>6</v>
      </c>
    </row>
    <row r="3477" spans="5:25">
      <c r="E3477" t="str">
        <f ca="1"/>
        <v>fh-</v>
      </c>
      <c r="F3477" t="str" cm="1">
        <f t="array" aca="1" ref="F3477" ca="1">_xlfn.IFS(E3477="","",IFERROR(FIND("-",E3477),0)&gt;0,LEFT(E3477,FIND("-",E3477)-1),TRUE,LEFT(E3477,FIND("=",E3477)-1))</f>
        <v>fh</v>
      </c>
      <c r="G3477" cm="1">
        <f t="array" aca="1" ref="G3477" ca="1">_xlfn.IFS(E3477="","",IFERROR(FIND("-",E3477),0)&gt;0,0,TRUE,VALUE(MID(E3477,FIND("=",E3477)+1,10)))</f>
        <v>0</v>
      </c>
      <c r="H3477">
        <f t="shared" ca="1" si="292"/>
        <v>3</v>
      </c>
      <c r="I3477" t="str">
        <f t="shared" ca="1" si="293"/>
        <v>f</v>
      </c>
      <c r="J3477" t="str">
        <f t="shared" ca="1" si="291"/>
        <v>h</v>
      </c>
      <c r="K3477" t="str">
        <f t="shared" ca="1" si="291"/>
        <v>-</v>
      </c>
      <c r="L3477" t="str">
        <f t="shared" ca="1" si="291"/>
        <v/>
      </c>
      <c r="M3477" t="str">
        <f t="shared" ca="1" si="291"/>
        <v/>
      </c>
      <c r="N3477" t="str">
        <f t="shared" ca="1" si="291"/>
        <v/>
      </c>
      <c r="O3477" t="str">
        <f t="shared" ca="1" si="291"/>
        <v/>
      </c>
      <c r="P3477" s="19" t="str">
        <f t="shared" ca="1" si="291"/>
        <v/>
      </c>
      <c r="Q3477" s="33">
        <f t="shared" si="294"/>
        <v>0</v>
      </c>
      <c r="R3477" s="33">
        <f ca="1">IF(I3477="",Q3477,MOD((Q3477+_xlfn.XLOOKUP(I3477,CODE,VAL))*17,256))</f>
        <v>198</v>
      </c>
      <c r="S3477" s="33">
        <f ca="1">IF(J3477="",R3477,MOD((R3477+_xlfn.XLOOKUP(J3477,CODE,VAL))*17,256))</f>
        <v>14</v>
      </c>
      <c r="T3477" s="33">
        <f ca="1">IF(K3477="",S3477,MOD((S3477+_xlfn.XLOOKUP(K3477,CODE,VAL))*17,256))</f>
        <v>235</v>
      </c>
      <c r="U3477" s="33">
        <f ca="1">IF(L3477="",T3477,MOD((T3477+_xlfn.XLOOKUP(L3477,CODE,VAL))*17,256))</f>
        <v>235</v>
      </c>
      <c r="V3477" s="33">
        <f ca="1">IF(M3477="",U3477,MOD((U3477+_xlfn.XLOOKUP(M3477,CODE,VAL))*17,256))</f>
        <v>235</v>
      </c>
      <c r="W3477" s="33">
        <f ca="1">IF(N3477="",V3477,MOD((V3477+_xlfn.XLOOKUP(N3477,CODE,VAL))*17,256))</f>
        <v>235</v>
      </c>
      <c r="X3477" s="33">
        <f ca="1">IF(O3477="",W3477,MOD((W3477+_xlfn.XLOOKUP(O3477,CODE,VAL))*17,256))</f>
        <v>235</v>
      </c>
      <c r="Y3477" s="33">
        <f ca="1">IF(P3477="",X3477,MOD((X3477+_xlfn.XLOOKUP(P3477,CODE,VAL))*17,256))</f>
        <v>235</v>
      </c>
    </row>
    <row r="3478" spans="5:25">
      <c r="E3478" t="str">
        <f ca="1"/>
        <v>knm-</v>
      </c>
      <c r="F3478" t="str" cm="1">
        <f t="array" aca="1" ref="F3478" ca="1">_xlfn.IFS(E3478="","",IFERROR(FIND("-",E3478),0)&gt;0,LEFT(E3478,FIND("-",E3478)-1),TRUE,LEFT(E3478,FIND("=",E3478)-1))</f>
        <v>knm</v>
      </c>
      <c r="G3478" cm="1">
        <f t="array" aca="1" ref="G3478" ca="1">_xlfn.IFS(E3478="","",IFERROR(FIND("-",E3478),0)&gt;0,0,TRUE,VALUE(MID(E3478,FIND("=",E3478)+1,10)))</f>
        <v>0</v>
      </c>
      <c r="H3478">
        <f t="shared" ca="1" si="292"/>
        <v>4</v>
      </c>
      <c r="I3478" t="str">
        <f t="shared" ca="1" si="293"/>
        <v>k</v>
      </c>
      <c r="J3478" t="str">
        <f t="shared" ca="1" si="291"/>
        <v>n</v>
      </c>
      <c r="K3478" t="str">
        <f t="shared" ca="1" si="291"/>
        <v>m</v>
      </c>
      <c r="L3478" t="str">
        <f t="shared" ca="1" si="291"/>
        <v>-</v>
      </c>
      <c r="M3478" t="str">
        <f t="shared" ca="1" si="291"/>
        <v/>
      </c>
      <c r="N3478" t="str">
        <f t="shared" ref="J3478:P3506" ca="1" si="295">MID($E3478,N$11,1)</f>
        <v/>
      </c>
      <c r="O3478" t="str">
        <f t="shared" ca="1" si="295"/>
        <v/>
      </c>
      <c r="P3478" s="19" t="str">
        <f t="shared" ca="1" si="295"/>
        <v/>
      </c>
      <c r="Q3478" s="33">
        <f t="shared" si="294"/>
        <v>0</v>
      </c>
      <c r="R3478" s="33">
        <f ca="1">IF(I3478="",Q3478,MOD((Q3478+_xlfn.XLOOKUP(I3478,CODE,VAL))*17,256))</f>
        <v>27</v>
      </c>
      <c r="S3478" s="33">
        <f ca="1">IF(J3478="",R3478,MOD((R3478+_xlfn.XLOOKUP(J3478,CODE,VAL))*17,256))</f>
        <v>25</v>
      </c>
      <c r="T3478" s="33">
        <f ca="1">IF(K3478="",S3478,MOD((S3478+_xlfn.XLOOKUP(K3478,CODE,VAL))*17,256))</f>
        <v>230</v>
      </c>
      <c r="U3478" s="33">
        <f ca="1">IF(L3478="",T3478,MOD((T3478+_xlfn.XLOOKUP(L3478,CODE,VAL))*17,256))</f>
        <v>67</v>
      </c>
      <c r="V3478" s="33">
        <f ca="1">IF(M3478="",U3478,MOD((U3478+_xlfn.XLOOKUP(M3478,CODE,VAL))*17,256))</f>
        <v>67</v>
      </c>
      <c r="W3478" s="33">
        <f ca="1">IF(N3478="",V3478,MOD((V3478+_xlfn.XLOOKUP(N3478,CODE,VAL))*17,256))</f>
        <v>67</v>
      </c>
      <c r="X3478" s="33">
        <f ca="1">IF(O3478="",W3478,MOD((W3478+_xlfn.XLOOKUP(O3478,CODE,VAL))*17,256))</f>
        <v>67</v>
      </c>
      <c r="Y3478" s="33">
        <f ca="1">IF(P3478="",X3478,MOD((X3478+_xlfn.XLOOKUP(P3478,CODE,VAL))*17,256))</f>
        <v>67</v>
      </c>
    </row>
    <row r="3479" spans="5:25">
      <c r="E3479" t="str">
        <f ca="1"/>
        <v>fvz-</v>
      </c>
      <c r="F3479" t="str" cm="1">
        <f t="array" aca="1" ref="F3479" ca="1">_xlfn.IFS(E3479="","",IFERROR(FIND("-",E3479),0)&gt;0,LEFT(E3479,FIND("-",E3479)-1),TRUE,LEFT(E3479,FIND("=",E3479)-1))</f>
        <v>fvz</v>
      </c>
      <c r="G3479" cm="1">
        <f t="array" aca="1" ref="G3479" ca="1">_xlfn.IFS(E3479="","",IFERROR(FIND("-",E3479),0)&gt;0,0,TRUE,VALUE(MID(E3479,FIND("=",E3479)+1,10)))</f>
        <v>0</v>
      </c>
      <c r="H3479">
        <f t="shared" ca="1" si="292"/>
        <v>4</v>
      </c>
      <c r="I3479" t="str">
        <f t="shared" ca="1" si="293"/>
        <v>f</v>
      </c>
      <c r="J3479" t="str">
        <f t="shared" ca="1" si="295"/>
        <v>v</v>
      </c>
      <c r="K3479" t="str">
        <f t="shared" ca="1" si="295"/>
        <v>z</v>
      </c>
      <c r="L3479" t="str">
        <f t="shared" ca="1" si="295"/>
        <v>-</v>
      </c>
      <c r="M3479" t="str">
        <f t="shared" ca="1" si="295"/>
        <v/>
      </c>
      <c r="N3479" t="str">
        <f t="shared" ca="1" si="295"/>
        <v/>
      </c>
      <c r="O3479" t="str">
        <f t="shared" ca="1" si="295"/>
        <v/>
      </c>
      <c r="P3479" s="19" t="str">
        <f t="shared" ca="1" si="295"/>
        <v/>
      </c>
      <c r="Q3479" s="33">
        <f t="shared" si="294"/>
        <v>0</v>
      </c>
      <c r="R3479" s="33">
        <f ca="1">IF(I3479="",Q3479,MOD((Q3479+_xlfn.XLOOKUP(I3479,CODE,VAL))*17,256))</f>
        <v>198</v>
      </c>
      <c r="S3479" s="33">
        <f ca="1">IF(J3479="",R3479,MOD((R3479+_xlfn.XLOOKUP(J3479,CODE,VAL))*17,256))</f>
        <v>252</v>
      </c>
      <c r="T3479" s="33">
        <f ca="1">IF(K3479="",S3479,MOD((S3479+_xlfn.XLOOKUP(K3479,CODE,VAL))*17,256))</f>
        <v>214</v>
      </c>
      <c r="U3479" s="33">
        <f ca="1">IF(L3479="",T3479,MOD((T3479+_xlfn.XLOOKUP(L3479,CODE,VAL))*17,256))</f>
        <v>51</v>
      </c>
      <c r="V3479" s="33">
        <f ca="1">IF(M3479="",U3479,MOD((U3479+_xlfn.XLOOKUP(M3479,CODE,VAL))*17,256))</f>
        <v>51</v>
      </c>
      <c r="W3479" s="33">
        <f ca="1">IF(N3479="",V3479,MOD((V3479+_xlfn.XLOOKUP(N3479,CODE,VAL))*17,256))</f>
        <v>51</v>
      </c>
      <c r="X3479" s="33">
        <f ca="1">IF(O3479="",W3479,MOD((W3479+_xlfn.XLOOKUP(O3479,CODE,VAL))*17,256))</f>
        <v>51</v>
      </c>
      <c r="Y3479" s="33">
        <f ca="1">IF(P3479="",X3479,MOD((X3479+_xlfn.XLOOKUP(P3479,CODE,VAL))*17,256))</f>
        <v>51</v>
      </c>
    </row>
    <row r="3480" spans="5:25">
      <c r="E3480" t="str">
        <f ca="1"/>
        <v>cnsq-</v>
      </c>
      <c r="F3480" t="str" cm="1">
        <f t="array" aca="1" ref="F3480" ca="1">_xlfn.IFS(E3480="","",IFERROR(FIND("-",E3480),0)&gt;0,LEFT(E3480,FIND("-",E3480)-1),TRUE,LEFT(E3480,FIND("=",E3480)-1))</f>
        <v>cnsq</v>
      </c>
      <c r="G3480" cm="1">
        <f t="array" aca="1" ref="G3480" ca="1">_xlfn.IFS(E3480="","",IFERROR(FIND("-",E3480),0)&gt;0,0,TRUE,VALUE(MID(E3480,FIND("=",E3480)+1,10)))</f>
        <v>0</v>
      </c>
      <c r="H3480">
        <f t="shared" ca="1" si="292"/>
        <v>5</v>
      </c>
      <c r="I3480" t="str">
        <f t="shared" ca="1" si="293"/>
        <v>c</v>
      </c>
      <c r="J3480" t="str">
        <f t="shared" ca="1" si="295"/>
        <v>n</v>
      </c>
      <c r="K3480" t="str">
        <f t="shared" ca="1" si="295"/>
        <v>s</v>
      </c>
      <c r="L3480" t="str">
        <f t="shared" ca="1" si="295"/>
        <v>q</v>
      </c>
      <c r="M3480" t="str">
        <f t="shared" ca="1" si="295"/>
        <v>-</v>
      </c>
      <c r="N3480" t="str">
        <f t="shared" ca="1" si="295"/>
        <v/>
      </c>
      <c r="O3480" t="str">
        <f t="shared" ca="1" si="295"/>
        <v/>
      </c>
      <c r="P3480" s="19" t="str">
        <f t="shared" ca="1" si="295"/>
        <v/>
      </c>
      <c r="Q3480" s="33">
        <f t="shared" si="294"/>
        <v>0</v>
      </c>
      <c r="R3480" s="33">
        <f ca="1">IF(I3480="",Q3480,MOD((Q3480+_xlfn.XLOOKUP(I3480,CODE,VAL))*17,256))</f>
        <v>147</v>
      </c>
      <c r="S3480" s="33">
        <f ca="1">IF(J3480="",R3480,MOD((R3480+_xlfn.XLOOKUP(J3480,CODE,VAL))*17,256))</f>
        <v>17</v>
      </c>
      <c r="T3480" s="33">
        <f ca="1">IF(K3480="",S3480,MOD((S3480+_xlfn.XLOOKUP(K3480,CODE,VAL))*17,256))</f>
        <v>196</v>
      </c>
      <c r="U3480" s="33">
        <f ca="1">IF(L3480="",T3480,MOD((T3480+_xlfn.XLOOKUP(L3480,CODE,VAL))*17,256))</f>
        <v>133</v>
      </c>
      <c r="V3480" s="33">
        <f ca="1">IF(M3480="",U3480,MOD((U3480+_xlfn.XLOOKUP(M3480,CODE,VAL))*17,256))</f>
        <v>210</v>
      </c>
      <c r="W3480" s="33">
        <f ca="1">IF(N3480="",V3480,MOD((V3480+_xlfn.XLOOKUP(N3480,CODE,VAL))*17,256))</f>
        <v>210</v>
      </c>
      <c r="X3480" s="33">
        <f ca="1">IF(O3480="",W3480,MOD((W3480+_xlfn.XLOOKUP(O3480,CODE,VAL))*17,256))</f>
        <v>210</v>
      </c>
      <c r="Y3480" s="33">
        <f ca="1">IF(P3480="",X3480,MOD((X3480+_xlfn.XLOOKUP(P3480,CODE,VAL))*17,256))</f>
        <v>210</v>
      </c>
    </row>
    <row r="3481" spans="5:25">
      <c r="E3481" t="str">
        <f ca="1"/>
        <v>mgft=2</v>
      </c>
      <c r="F3481" t="str" cm="1">
        <f t="array" aca="1" ref="F3481" ca="1">_xlfn.IFS(E3481="","",IFERROR(FIND("-",E3481),0)&gt;0,LEFT(E3481,FIND("-",E3481)-1),TRUE,LEFT(E3481,FIND("=",E3481)-1))</f>
        <v>mgft</v>
      </c>
      <c r="G3481" cm="1">
        <f t="array" aca="1" ref="G3481" ca="1">_xlfn.IFS(E3481="","",IFERROR(FIND("-",E3481),0)&gt;0,0,TRUE,VALUE(MID(E3481,FIND("=",E3481)+1,10)))</f>
        <v>2</v>
      </c>
      <c r="H3481">
        <f t="shared" ca="1" si="292"/>
        <v>6</v>
      </c>
      <c r="I3481" t="str">
        <f t="shared" ca="1" si="293"/>
        <v>m</v>
      </c>
      <c r="J3481" t="str">
        <f t="shared" ca="1" si="295"/>
        <v>g</v>
      </c>
      <c r="K3481" t="str">
        <f t="shared" ca="1" si="295"/>
        <v>f</v>
      </c>
      <c r="L3481" t="str">
        <f t="shared" ca="1" si="295"/>
        <v>t</v>
      </c>
      <c r="M3481" t="str">
        <f t="shared" ca="1" si="295"/>
        <v>=</v>
      </c>
      <c r="N3481" t="str">
        <f t="shared" ca="1" si="295"/>
        <v>2</v>
      </c>
      <c r="O3481" t="str">
        <f t="shared" ca="1" si="295"/>
        <v/>
      </c>
      <c r="P3481" s="19" t="str">
        <f t="shared" ca="1" si="295"/>
        <v/>
      </c>
      <c r="Q3481" s="33">
        <f t="shared" si="294"/>
        <v>0</v>
      </c>
      <c r="R3481" s="33">
        <f ca="1">IF(I3481="",Q3481,MOD((Q3481+_xlfn.XLOOKUP(I3481,CODE,VAL))*17,256))</f>
        <v>61</v>
      </c>
      <c r="S3481" s="33">
        <f ca="1">IF(J3481="",R3481,MOD((R3481+_xlfn.XLOOKUP(J3481,CODE,VAL))*17,256))</f>
        <v>228</v>
      </c>
      <c r="T3481" s="33">
        <f ca="1">IF(K3481="",S3481,MOD((S3481+_xlfn.XLOOKUP(K3481,CODE,VAL))*17,256))</f>
        <v>234</v>
      </c>
      <c r="U3481" s="33">
        <f ca="1">IF(L3481="",T3481,MOD((T3481+_xlfn.XLOOKUP(L3481,CODE,VAL))*17,256))</f>
        <v>62</v>
      </c>
      <c r="V3481" s="33">
        <f ca="1">IF(M3481="",U3481,MOD((U3481+_xlfn.XLOOKUP(M3481,CODE,VAL))*17,256))</f>
        <v>43</v>
      </c>
      <c r="W3481" s="33">
        <f ca="1">IF(N3481="",V3481,MOD((V3481+_xlfn.XLOOKUP(N3481,CODE,VAL))*17,256))</f>
        <v>45</v>
      </c>
      <c r="X3481" s="33">
        <f ca="1">IF(O3481="",W3481,MOD((W3481+_xlfn.XLOOKUP(O3481,CODE,VAL))*17,256))</f>
        <v>45</v>
      </c>
      <c r="Y3481" s="33">
        <f ca="1">IF(P3481="",X3481,MOD((X3481+_xlfn.XLOOKUP(P3481,CODE,VAL))*17,256))</f>
        <v>45</v>
      </c>
    </row>
    <row r="3482" spans="5:25">
      <c r="E3482" t="str">
        <f ca="1"/>
        <v>dczd=8</v>
      </c>
      <c r="F3482" t="str" cm="1">
        <f t="array" aca="1" ref="F3482" ca="1">_xlfn.IFS(E3482="","",IFERROR(FIND("-",E3482),0)&gt;0,LEFT(E3482,FIND("-",E3482)-1),TRUE,LEFT(E3482,FIND("=",E3482)-1))</f>
        <v>dczd</v>
      </c>
      <c r="G3482" cm="1">
        <f t="array" aca="1" ref="G3482" ca="1">_xlfn.IFS(E3482="","",IFERROR(FIND("-",E3482),0)&gt;0,0,TRUE,VALUE(MID(E3482,FIND("=",E3482)+1,10)))</f>
        <v>8</v>
      </c>
      <c r="H3482">
        <f t="shared" ca="1" si="292"/>
        <v>6</v>
      </c>
      <c r="I3482" t="str">
        <f t="shared" ca="1" si="293"/>
        <v>d</v>
      </c>
      <c r="J3482" t="str">
        <f t="shared" ca="1" si="295"/>
        <v>c</v>
      </c>
      <c r="K3482" t="str">
        <f t="shared" ca="1" si="295"/>
        <v>z</v>
      </c>
      <c r="L3482" t="str">
        <f t="shared" ca="1" si="295"/>
        <v>d</v>
      </c>
      <c r="M3482" t="str">
        <f t="shared" ca="1" si="295"/>
        <v>=</v>
      </c>
      <c r="N3482" t="str">
        <f t="shared" ca="1" si="295"/>
        <v>8</v>
      </c>
      <c r="O3482" t="str">
        <f t="shared" ca="1" si="295"/>
        <v/>
      </c>
      <c r="P3482" s="19" t="str">
        <f t="shared" ca="1" si="295"/>
        <v/>
      </c>
      <c r="Q3482" s="33">
        <f t="shared" si="294"/>
        <v>0</v>
      </c>
      <c r="R3482" s="33">
        <f ca="1">IF(I3482="",Q3482,MOD((Q3482+_xlfn.XLOOKUP(I3482,CODE,VAL))*17,256))</f>
        <v>164</v>
      </c>
      <c r="S3482" s="33">
        <f ca="1">IF(J3482="",R3482,MOD((R3482+_xlfn.XLOOKUP(J3482,CODE,VAL))*17,256))</f>
        <v>119</v>
      </c>
      <c r="T3482" s="33">
        <f ca="1">IF(K3482="",S3482,MOD((S3482+_xlfn.XLOOKUP(K3482,CODE,VAL))*17,256))</f>
        <v>1</v>
      </c>
      <c r="U3482" s="33">
        <f ca="1">IF(L3482="",T3482,MOD((T3482+_xlfn.XLOOKUP(L3482,CODE,VAL))*17,256))</f>
        <v>181</v>
      </c>
      <c r="V3482" s="33">
        <f ca="1">IF(M3482="",U3482,MOD((U3482+_xlfn.XLOOKUP(M3482,CODE,VAL))*17,256))</f>
        <v>18</v>
      </c>
      <c r="W3482" s="33">
        <f ca="1">IF(N3482="",V3482,MOD((V3482+_xlfn.XLOOKUP(N3482,CODE,VAL))*17,256))</f>
        <v>234</v>
      </c>
      <c r="X3482" s="33">
        <f ca="1">IF(O3482="",W3482,MOD((W3482+_xlfn.XLOOKUP(O3482,CODE,VAL))*17,256))</f>
        <v>234</v>
      </c>
      <c r="Y3482" s="33">
        <f ca="1">IF(P3482="",X3482,MOD((X3482+_xlfn.XLOOKUP(P3482,CODE,VAL))*17,256))</f>
        <v>234</v>
      </c>
    </row>
    <row r="3483" spans="5:25">
      <c r="E3483" t="str">
        <f ca="1"/>
        <v>ktf-</v>
      </c>
      <c r="F3483" t="str" cm="1">
        <f t="array" aca="1" ref="F3483" ca="1">_xlfn.IFS(E3483="","",IFERROR(FIND("-",E3483),0)&gt;0,LEFT(E3483,FIND("-",E3483)-1),TRUE,LEFT(E3483,FIND("=",E3483)-1))</f>
        <v>ktf</v>
      </c>
      <c r="G3483" cm="1">
        <f t="array" aca="1" ref="G3483" ca="1">_xlfn.IFS(E3483="","",IFERROR(FIND("-",E3483),0)&gt;0,0,TRUE,VALUE(MID(E3483,FIND("=",E3483)+1,10)))</f>
        <v>0</v>
      </c>
      <c r="H3483">
        <f t="shared" ca="1" si="292"/>
        <v>4</v>
      </c>
      <c r="I3483" t="str">
        <f t="shared" ca="1" si="293"/>
        <v>k</v>
      </c>
      <c r="J3483" t="str">
        <f t="shared" ca="1" si="295"/>
        <v>t</v>
      </c>
      <c r="K3483" t="str">
        <f t="shared" ca="1" si="295"/>
        <v>f</v>
      </c>
      <c r="L3483" t="str">
        <f t="shared" ca="1" si="295"/>
        <v>-</v>
      </c>
      <c r="M3483" t="str">
        <f t="shared" ca="1" si="295"/>
        <v/>
      </c>
      <c r="N3483" t="str">
        <f t="shared" ca="1" si="295"/>
        <v/>
      </c>
      <c r="O3483" t="str">
        <f t="shared" ca="1" si="295"/>
        <v/>
      </c>
      <c r="P3483" s="19" t="str">
        <f t="shared" ca="1" si="295"/>
        <v/>
      </c>
      <c r="Q3483" s="33">
        <f t="shared" si="294"/>
        <v>0</v>
      </c>
      <c r="R3483" s="33">
        <f ca="1">IF(I3483="",Q3483,MOD((Q3483+_xlfn.XLOOKUP(I3483,CODE,VAL))*17,256))</f>
        <v>27</v>
      </c>
      <c r="S3483" s="33">
        <f ca="1">IF(J3483="",R3483,MOD((R3483+_xlfn.XLOOKUP(J3483,CODE,VAL))*17,256))</f>
        <v>127</v>
      </c>
      <c r="T3483" s="33">
        <f ca="1">IF(K3483="",S3483,MOD((S3483+_xlfn.XLOOKUP(K3483,CODE,VAL))*17,256))</f>
        <v>53</v>
      </c>
      <c r="U3483" s="33">
        <f ca="1">IF(L3483="",T3483,MOD((T3483+_xlfn.XLOOKUP(L3483,CODE,VAL))*17,256))</f>
        <v>130</v>
      </c>
      <c r="V3483" s="33">
        <f ca="1">IF(M3483="",U3483,MOD((U3483+_xlfn.XLOOKUP(M3483,CODE,VAL))*17,256))</f>
        <v>130</v>
      </c>
      <c r="W3483" s="33">
        <f ca="1">IF(N3483="",V3483,MOD((V3483+_xlfn.XLOOKUP(N3483,CODE,VAL))*17,256))</f>
        <v>130</v>
      </c>
      <c r="X3483" s="33">
        <f ca="1">IF(O3483="",W3483,MOD((W3483+_xlfn.XLOOKUP(O3483,CODE,VAL))*17,256))</f>
        <v>130</v>
      </c>
      <c r="Y3483" s="33">
        <f ca="1">IF(P3483="",X3483,MOD((X3483+_xlfn.XLOOKUP(P3483,CODE,VAL))*17,256))</f>
        <v>130</v>
      </c>
    </row>
    <row r="3484" spans="5:25">
      <c r="E3484" t="str">
        <f ca="1"/>
        <v>flkj=7</v>
      </c>
      <c r="F3484" t="str" cm="1">
        <f t="array" aca="1" ref="F3484" ca="1">_xlfn.IFS(E3484="","",IFERROR(FIND("-",E3484),0)&gt;0,LEFT(E3484,FIND("-",E3484)-1),TRUE,LEFT(E3484,FIND("=",E3484)-1))</f>
        <v>flkj</v>
      </c>
      <c r="G3484" cm="1">
        <f t="array" aca="1" ref="G3484" ca="1">_xlfn.IFS(E3484="","",IFERROR(FIND("-",E3484),0)&gt;0,0,TRUE,VALUE(MID(E3484,FIND("=",E3484)+1,10)))</f>
        <v>7</v>
      </c>
      <c r="H3484">
        <f t="shared" ca="1" si="292"/>
        <v>6</v>
      </c>
      <c r="I3484" t="str">
        <f t="shared" ca="1" si="293"/>
        <v>f</v>
      </c>
      <c r="J3484" t="str">
        <f t="shared" ca="1" si="295"/>
        <v>l</v>
      </c>
      <c r="K3484" t="str">
        <f t="shared" ca="1" si="295"/>
        <v>k</v>
      </c>
      <c r="L3484" t="str">
        <f t="shared" ca="1" si="295"/>
        <v>j</v>
      </c>
      <c r="M3484" t="str">
        <f t="shared" ca="1" si="295"/>
        <v>=</v>
      </c>
      <c r="N3484" t="str">
        <f t="shared" ca="1" si="295"/>
        <v>7</v>
      </c>
      <c r="O3484" t="str">
        <f t="shared" ca="1" si="295"/>
        <v/>
      </c>
      <c r="P3484" s="19" t="str">
        <f t="shared" ca="1" si="295"/>
        <v/>
      </c>
      <c r="Q3484" s="33">
        <f t="shared" si="294"/>
        <v>0</v>
      </c>
      <c r="R3484" s="33">
        <f ca="1">IF(I3484="",Q3484,MOD((Q3484+_xlfn.XLOOKUP(I3484,CODE,VAL))*17,256))</f>
        <v>198</v>
      </c>
      <c r="S3484" s="33">
        <f ca="1">IF(J3484="",R3484,MOD((R3484+_xlfn.XLOOKUP(J3484,CODE,VAL))*17,256))</f>
        <v>82</v>
      </c>
      <c r="T3484" s="33">
        <f ca="1">IF(K3484="",S3484,MOD((S3484+_xlfn.XLOOKUP(K3484,CODE,VAL))*17,256))</f>
        <v>141</v>
      </c>
      <c r="U3484" s="33">
        <f ca="1">IF(L3484="",T3484,MOD((T3484+_xlfn.XLOOKUP(L3484,CODE,VAL))*17,256))</f>
        <v>103</v>
      </c>
      <c r="V3484" s="33">
        <f ca="1">IF(M3484="",U3484,MOD((U3484+_xlfn.XLOOKUP(M3484,CODE,VAL))*17,256))</f>
        <v>228</v>
      </c>
      <c r="W3484" s="33">
        <f ca="1">IF(N3484="",V3484,MOD((V3484+_xlfn.XLOOKUP(N3484,CODE,VAL))*17,256))</f>
        <v>203</v>
      </c>
      <c r="X3484" s="33">
        <f ca="1">IF(O3484="",W3484,MOD((W3484+_xlfn.XLOOKUP(O3484,CODE,VAL))*17,256))</f>
        <v>203</v>
      </c>
      <c r="Y3484" s="33">
        <f ca="1">IF(P3484="",X3484,MOD((X3484+_xlfn.XLOOKUP(P3484,CODE,VAL))*17,256))</f>
        <v>203</v>
      </c>
    </row>
    <row r="3485" spans="5:25">
      <c r="E3485" t="str">
        <f ca="1"/>
        <v>rb-</v>
      </c>
      <c r="F3485" t="str" cm="1">
        <f t="array" aca="1" ref="F3485" ca="1">_xlfn.IFS(E3485="","",IFERROR(FIND("-",E3485),0)&gt;0,LEFT(E3485,FIND("-",E3485)-1),TRUE,LEFT(E3485,FIND("=",E3485)-1))</f>
        <v>rb</v>
      </c>
      <c r="G3485" cm="1">
        <f t="array" aca="1" ref="G3485" ca="1">_xlfn.IFS(E3485="","",IFERROR(FIND("-",E3485),0)&gt;0,0,TRUE,VALUE(MID(E3485,FIND("=",E3485)+1,10)))</f>
        <v>0</v>
      </c>
      <c r="H3485">
        <f t="shared" ca="1" si="292"/>
        <v>3</v>
      </c>
      <c r="I3485" t="str">
        <f t="shared" ca="1" si="293"/>
        <v>r</v>
      </c>
      <c r="J3485" t="str">
        <f t="shared" ca="1" si="295"/>
        <v>b</v>
      </c>
      <c r="K3485" t="str">
        <f t="shared" ca="1" si="295"/>
        <v>-</v>
      </c>
      <c r="L3485" t="str">
        <f t="shared" ca="1" si="295"/>
        <v/>
      </c>
      <c r="M3485" t="str">
        <f t="shared" ca="1" si="295"/>
        <v/>
      </c>
      <c r="N3485" t="str">
        <f t="shared" ca="1" si="295"/>
        <v/>
      </c>
      <c r="O3485" t="str">
        <f t="shared" ca="1" si="295"/>
        <v/>
      </c>
      <c r="P3485" s="19" t="str">
        <f t="shared" ca="1" si="295"/>
        <v/>
      </c>
      <c r="Q3485" s="33">
        <f t="shared" si="294"/>
        <v>0</v>
      </c>
      <c r="R3485" s="33">
        <f ca="1">IF(I3485="",Q3485,MOD((Q3485+_xlfn.XLOOKUP(I3485,CODE,VAL))*17,256))</f>
        <v>146</v>
      </c>
      <c r="S3485" s="33">
        <f ca="1">IF(J3485="",R3485,MOD((R3485+_xlfn.XLOOKUP(J3485,CODE,VAL))*17,256))</f>
        <v>52</v>
      </c>
      <c r="T3485" s="33">
        <f ca="1">IF(K3485="",S3485,MOD((S3485+_xlfn.XLOOKUP(K3485,CODE,VAL))*17,256))</f>
        <v>113</v>
      </c>
      <c r="U3485" s="33">
        <f ca="1">IF(L3485="",T3485,MOD((T3485+_xlfn.XLOOKUP(L3485,CODE,VAL))*17,256))</f>
        <v>113</v>
      </c>
      <c r="V3485" s="33">
        <f ca="1">IF(M3485="",U3485,MOD((U3485+_xlfn.XLOOKUP(M3485,CODE,VAL))*17,256))</f>
        <v>113</v>
      </c>
      <c r="W3485" s="33">
        <f ca="1">IF(N3485="",V3485,MOD((V3485+_xlfn.XLOOKUP(N3485,CODE,VAL))*17,256))</f>
        <v>113</v>
      </c>
      <c r="X3485" s="33">
        <f ca="1">IF(O3485="",W3485,MOD((W3485+_xlfn.XLOOKUP(O3485,CODE,VAL))*17,256))</f>
        <v>113</v>
      </c>
      <c r="Y3485" s="33">
        <f ca="1">IF(P3485="",X3485,MOD((X3485+_xlfn.XLOOKUP(P3485,CODE,VAL))*17,256))</f>
        <v>113</v>
      </c>
    </row>
    <row r="3486" spans="5:25">
      <c r="E3486" t="str">
        <f ca="1"/>
        <v>rns=6</v>
      </c>
      <c r="F3486" t="str" cm="1">
        <f t="array" aca="1" ref="F3486" ca="1">_xlfn.IFS(E3486="","",IFERROR(FIND("-",E3486),0)&gt;0,LEFT(E3486,FIND("-",E3486)-1),TRUE,LEFT(E3486,FIND("=",E3486)-1))</f>
        <v>rns</v>
      </c>
      <c r="G3486" cm="1">
        <f t="array" aca="1" ref="G3486" ca="1">_xlfn.IFS(E3486="","",IFERROR(FIND("-",E3486),0)&gt;0,0,TRUE,VALUE(MID(E3486,FIND("=",E3486)+1,10)))</f>
        <v>6</v>
      </c>
      <c r="H3486">
        <f t="shared" ca="1" si="292"/>
        <v>5</v>
      </c>
      <c r="I3486" t="str">
        <f t="shared" ca="1" si="293"/>
        <v>r</v>
      </c>
      <c r="J3486" t="str">
        <f t="shared" ca="1" si="295"/>
        <v>n</v>
      </c>
      <c r="K3486" t="str">
        <f t="shared" ca="1" si="295"/>
        <v>s</v>
      </c>
      <c r="L3486" t="str">
        <f t="shared" ca="1" si="295"/>
        <v>=</v>
      </c>
      <c r="M3486" t="str">
        <f t="shared" ca="1" si="295"/>
        <v>6</v>
      </c>
      <c r="N3486" t="str">
        <f t="shared" ca="1" si="295"/>
        <v/>
      </c>
      <c r="O3486" t="str">
        <f t="shared" ca="1" si="295"/>
        <v/>
      </c>
      <c r="P3486" s="19" t="str">
        <f t="shared" ca="1" si="295"/>
        <v/>
      </c>
      <c r="Q3486" s="33">
        <f t="shared" si="294"/>
        <v>0</v>
      </c>
      <c r="R3486" s="33">
        <f ca="1">IF(I3486="",Q3486,MOD((Q3486+_xlfn.XLOOKUP(I3486,CODE,VAL))*17,256))</f>
        <v>146</v>
      </c>
      <c r="S3486" s="33">
        <f ca="1">IF(J3486="",R3486,MOD((R3486+_xlfn.XLOOKUP(J3486,CODE,VAL))*17,256))</f>
        <v>0</v>
      </c>
      <c r="T3486" s="33">
        <f ca="1">IF(K3486="",S3486,MOD((S3486+_xlfn.XLOOKUP(K3486,CODE,VAL))*17,256))</f>
        <v>163</v>
      </c>
      <c r="U3486" s="33">
        <f ca="1">IF(L3486="",T3486,MOD((T3486+_xlfn.XLOOKUP(L3486,CODE,VAL))*17,256))</f>
        <v>224</v>
      </c>
      <c r="V3486" s="33">
        <f ca="1">IF(M3486="",U3486,MOD((U3486+_xlfn.XLOOKUP(M3486,CODE,VAL))*17,256))</f>
        <v>118</v>
      </c>
      <c r="W3486" s="33">
        <f ca="1">IF(N3486="",V3486,MOD((V3486+_xlfn.XLOOKUP(N3486,CODE,VAL))*17,256))</f>
        <v>118</v>
      </c>
      <c r="X3486" s="33">
        <f ca="1">IF(O3486="",W3486,MOD((W3486+_xlfn.XLOOKUP(O3486,CODE,VAL))*17,256))</f>
        <v>118</v>
      </c>
      <c r="Y3486" s="33">
        <f ca="1">IF(P3486="",X3486,MOD((X3486+_xlfn.XLOOKUP(P3486,CODE,VAL))*17,256))</f>
        <v>118</v>
      </c>
    </row>
    <row r="3487" spans="5:25">
      <c r="E3487" t="str">
        <f ca="1"/>
        <v>hpq=9</v>
      </c>
      <c r="F3487" t="str" cm="1">
        <f t="array" aca="1" ref="F3487" ca="1">_xlfn.IFS(E3487="","",IFERROR(FIND("-",E3487),0)&gt;0,LEFT(E3487,FIND("-",E3487)-1),TRUE,LEFT(E3487,FIND("=",E3487)-1))</f>
        <v>hpq</v>
      </c>
      <c r="G3487" cm="1">
        <f t="array" aca="1" ref="G3487" ca="1">_xlfn.IFS(E3487="","",IFERROR(FIND("-",E3487),0)&gt;0,0,TRUE,VALUE(MID(E3487,FIND("=",E3487)+1,10)))</f>
        <v>9</v>
      </c>
      <c r="H3487">
        <f t="shared" ca="1" si="292"/>
        <v>5</v>
      </c>
      <c r="I3487" t="str">
        <f t="shared" ca="1" si="293"/>
        <v>h</v>
      </c>
      <c r="J3487" t="str">
        <f t="shared" ca="1" si="295"/>
        <v>p</v>
      </c>
      <c r="K3487" t="str">
        <f t="shared" ca="1" si="295"/>
        <v>q</v>
      </c>
      <c r="L3487" t="str">
        <f t="shared" ca="1" si="295"/>
        <v>=</v>
      </c>
      <c r="M3487" t="str">
        <f t="shared" ca="1" si="295"/>
        <v>9</v>
      </c>
      <c r="N3487" t="str">
        <f t="shared" ca="1" si="295"/>
        <v/>
      </c>
      <c r="O3487" t="str">
        <f t="shared" ca="1" si="295"/>
        <v/>
      </c>
      <c r="P3487" s="19" t="str">
        <f t="shared" ca="1" si="295"/>
        <v/>
      </c>
      <c r="Q3487" s="33">
        <f t="shared" si="294"/>
        <v>0</v>
      </c>
      <c r="R3487" s="33">
        <f ca="1">IF(I3487="",Q3487,MOD((Q3487+_xlfn.XLOOKUP(I3487,CODE,VAL))*17,256))</f>
        <v>232</v>
      </c>
      <c r="S3487" s="33">
        <f ca="1">IF(J3487="",R3487,MOD((R3487+_xlfn.XLOOKUP(J3487,CODE,VAL))*17,256))</f>
        <v>216</v>
      </c>
      <c r="T3487" s="33">
        <f ca="1">IF(K3487="",S3487,MOD((S3487+_xlfn.XLOOKUP(K3487,CODE,VAL))*17,256))</f>
        <v>217</v>
      </c>
      <c r="U3487" s="33">
        <f ca="1">IF(L3487="",T3487,MOD((T3487+_xlfn.XLOOKUP(L3487,CODE,VAL))*17,256))</f>
        <v>118</v>
      </c>
      <c r="V3487" s="33">
        <f ca="1">IF(M3487="",U3487,MOD((U3487+_xlfn.XLOOKUP(M3487,CODE,VAL))*17,256))</f>
        <v>159</v>
      </c>
      <c r="W3487" s="33">
        <f ca="1">IF(N3487="",V3487,MOD((V3487+_xlfn.XLOOKUP(N3487,CODE,VAL))*17,256))</f>
        <v>159</v>
      </c>
      <c r="X3487" s="33">
        <f ca="1">IF(O3487="",W3487,MOD((W3487+_xlfn.XLOOKUP(O3487,CODE,VAL))*17,256))</f>
        <v>159</v>
      </c>
      <c r="Y3487" s="33">
        <f ca="1">IF(P3487="",X3487,MOD((X3487+_xlfn.XLOOKUP(P3487,CODE,VAL))*17,256))</f>
        <v>159</v>
      </c>
    </row>
    <row r="3488" spans="5:25">
      <c r="E3488" t="str">
        <f ca="1"/>
        <v>rx=8</v>
      </c>
      <c r="F3488" t="str" cm="1">
        <f t="array" aca="1" ref="F3488" ca="1">_xlfn.IFS(E3488="","",IFERROR(FIND("-",E3488),0)&gt;0,LEFT(E3488,FIND("-",E3488)-1),TRUE,LEFT(E3488,FIND("=",E3488)-1))</f>
        <v>rx</v>
      </c>
      <c r="G3488" cm="1">
        <f t="array" aca="1" ref="G3488" ca="1">_xlfn.IFS(E3488="","",IFERROR(FIND("-",E3488),0)&gt;0,0,TRUE,VALUE(MID(E3488,FIND("=",E3488)+1,10)))</f>
        <v>8</v>
      </c>
      <c r="H3488">
        <f t="shared" ca="1" si="292"/>
        <v>4</v>
      </c>
      <c r="I3488" t="str">
        <f t="shared" ca="1" si="293"/>
        <v>r</v>
      </c>
      <c r="J3488" t="str">
        <f t="shared" ca="1" si="295"/>
        <v>x</v>
      </c>
      <c r="K3488" t="str">
        <f t="shared" ca="1" si="295"/>
        <v>=</v>
      </c>
      <c r="L3488" t="str">
        <f t="shared" ca="1" si="295"/>
        <v>8</v>
      </c>
      <c r="M3488" t="str">
        <f t="shared" ca="1" si="295"/>
        <v/>
      </c>
      <c r="N3488" t="str">
        <f t="shared" ca="1" si="295"/>
        <v/>
      </c>
      <c r="O3488" t="str">
        <f t="shared" ca="1" si="295"/>
        <v/>
      </c>
      <c r="P3488" s="19" t="str">
        <f t="shared" ca="1" si="295"/>
        <v/>
      </c>
      <c r="Q3488" s="33">
        <f t="shared" si="294"/>
        <v>0</v>
      </c>
      <c r="R3488" s="33">
        <f ca="1">IF(I3488="",Q3488,MOD((Q3488+_xlfn.XLOOKUP(I3488,CODE,VAL))*17,256))</f>
        <v>146</v>
      </c>
      <c r="S3488" s="33">
        <f ca="1">IF(J3488="",R3488,MOD((R3488+_xlfn.XLOOKUP(J3488,CODE,VAL))*17,256))</f>
        <v>170</v>
      </c>
      <c r="T3488" s="33">
        <f ca="1">IF(K3488="",S3488,MOD((S3488+_xlfn.XLOOKUP(K3488,CODE,VAL))*17,256))</f>
        <v>87</v>
      </c>
      <c r="U3488" s="33">
        <f ca="1">IF(L3488="",T3488,MOD((T3488+_xlfn.XLOOKUP(L3488,CODE,VAL))*17,256))</f>
        <v>127</v>
      </c>
      <c r="V3488" s="33">
        <f ca="1">IF(M3488="",U3488,MOD((U3488+_xlfn.XLOOKUP(M3488,CODE,VAL))*17,256))</f>
        <v>127</v>
      </c>
      <c r="W3488" s="33">
        <f ca="1">IF(N3488="",V3488,MOD((V3488+_xlfn.XLOOKUP(N3488,CODE,VAL))*17,256))</f>
        <v>127</v>
      </c>
      <c r="X3488" s="33">
        <f ca="1">IF(O3488="",W3488,MOD((W3488+_xlfn.XLOOKUP(O3488,CODE,VAL))*17,256))</f>
        <v>127</v>
      </c>
      <c r="Y3488" s="33">
        <f ca="1">IF(P3488="",X3488,MOD((X3488+_xlfn.XLOOKUP(P3488,CODE,VAL))*17,256))</f>
        <v>127</v>
      </c>
    </row>
    <row r="3489" spans="5:25">
      <c r="E3489" t="str">
        <f ca="1"/>
        <v>dl-</v>
      </c>
      <c r="F3489" t="str" cm="1">
        <f t="array" aca="1" ref="F3489" ca="1">_xlfn.IFS(E3489="","",IFERROR(FIND("-",E3489),0)&gt;0,LEFT(E3489,FIND("-",E3489)-1),TRUE,LEFT(E3489,FIND("=",E3489)-1))</f>
        <v>dl</v>
      </c>
      <c r="G3489" cm="1">
        <f t="array" aca="1" ref="G3489" ca="1">_xlfn.IFS(E3489="","",IFERROR(FIND("-",E3489),0)&gt;0,0,TRUE,VALUE(MID(E3489,FIND("=",E3489)+1,10)))</f>
        <v>0</v>
      </c>
      <c r="H3489">
        <f t="shared" ca="1" si="292"/>
        <v>3</v>
      </c>
      <c r="I3489" t="str">
        <f t="shared" ca="1" si="293"/>
        <v>d</v>
      </c>
      <c r="J3489" t="str">
        <f t="shared" ca="1" si="295"/>
        <v>l</v>
      </c>
      <c r="K3489" t="str">
        <f t="shared" ca="1" si="295"/>
        <v>-</v>
      </c>
      <c r="L3489" t="str">
        <f t="shared" ca="1" si="295"/>
        <v/>
      </c>
      <c r="M3489" t="str">
        <f t="shared" ca="1" si="295"/>
        <v/>
      </c>
      <c r="N3489" t="str">
        <f t="shared" ca="1" si="295"/>
        <v/>
      </c>
      <c r="O3489" t="str">
        <f t="shared" ca="1" si="295"/>
        <v/>
      </c>
      <c r="P3489" s="19" t="str">
        <f t="shared" ca="1" si="295"/>
        <v/>
      </c>
      <c r="Q3489" s="33">
        <f t="shared" si="294"/>
        <v>0</v>
      </c>
      <c r="R3489" s="33">
        <f ca="1">IF(I3489="",Q3489,MOD((Q3489+_xlfn.XLOOKUP(I3489,CODE,VAL))*17,256))</f>
        <v>164</v>
      </c>
      <c r="S3489" s="33">
        <f ca="1">IF(J3489="",R3489,MOD((R3489+_xlfn.XLOOKUP(J3489,CODE,VAL))*17,256))</f>
        <v>16</v>
      </c>
      <c r="T3489" s="33">
        <f ca="1">IF(K3489="",S3489,MOD((S3489+_xlfn.XLOOKUP(K3489,CODE,VAL))*17,256))</f>
        <v>13</v>
      </c>
      <c r="U3489" s="33">
        <f ca="1">IF(L3489="",T3489,MOD((T3489+_xlfn.XLOOKUP(L3489,CODE,VAL))*17,256))</f>
        <v>13</v>
      </c>
      <c r="V3489" s="33">
        <f ca="1">IF(M3489="",U3489,MOD((U3489+_xlfn.XLOOKUP(M3489,CODE,VAL))*17,256))</f>
        <v>13</v>
      </c>
      <c r="W3489" s="33">
        <f ca="1">IF(N3489="",V3489,MOD((V3489+_xlfn.XLOOKUP(N3489,CODE,VAL))*17,256))</f>
        <v>13</v>
      </c>
      <c r="X3489" s="33">
        <f ca="1">IF(O3489="",W3489,MOD((W3489+_xlfn.XLOOKUP(O3489,CODE,VAL))*17,256))</f>
        <v>13</v>
      </c>
      <c r="Y3489" s="33">
        <f ca="1">IF(P3489="",X3489,MOD((X3489+_xlfn.XLOOKUP(P3489,CODE,VAL))*17,256))</f>
        <v>13</v>
      </c>
    </row>
    <row r="3490" spans="5:25">
      <c r="E3490" t="str">
        <f ca="1"/>
        <v>skp=1</v>
      </c>
      <c r="F3490" t="str" cm="1">
        <f t="array" aca="1" ref="F3490" ca="1">_xlfn.IFS(E3490="","",IFERROR(FIND("-",E3490),0)&gt;0,LEFT(E3490,FIND("-",E3490)-1),TRUE,LEFT(E3490,FIND("=",E3490)-1))</f>
        <v>skp</v>
      </c>
      <c r="G3490" cm="1">
        <f t="array" aca="1" ref="G3490" ca="1">_xlfn.IFS(E3490="","",IFERROR(FIND("-",E3490),0)&gt;0,0,TRUE,VALUE(MID(E3490,FIND("=",E3490)+1,10)))</f>
        <v>1</v>
      </c>
      <c r="H3490">
        <f t="shared" ca="1" si="292"/>
        <v>5</v>
      </c>
      <c r="I3490" t="str">
        <f t="shared" ca="1" si="293"/>
        <v>s</v>
      </c>
      <c r="J3490" t="str">
        <f t="shared" ca="1" si="295"/>
        <v>k</v>
      </c>
      <c r="K3490" t="str">
        <f t="shared" ca="1" si="295"/>
        <v>p</v>
      </c>
      <c r="L3490" t="str">
        <f t="shared" ca="1" si="295"/>
        <v>=</v>
      </c>
      <c r="M3490" t="str">
        <f t="shared" ca="1" si="295"/>
        <v>1</v>
      </c>
      <c r="N3490" t="str">
        <f t="shared" ca="1" si="295"/>
        <v/>
      </c>
      <c r="O3490" t="str">
        <f t="shared" ca="1" si="295"/>
        <v/>
      </c>
      <c r="P3490" s="19" t="str">
        <f t="shared" ca="1" si="295"/>
        <v/>
      </c>
      <c r="Q3490" s="33">
        <f t="shared" si="294"/>
        <v>0</v>
      </c>
      <c r="R3490" s="33">
        <f ca="1">IF(I3490="",Q3490,MOD((Q3490+_xlfn.XLOOKUP(I3490,CODE,VAL))*17,256))</f>
        <v>163</v>
      </c>
      <c r="S3490" s="33">
        <f ca="1">IF(J3490="",R3490,MOD((R3490+_xlfn.XLOOKUP(J3490,CODE,VAL))*17,256))</f>
        <v>238</v>
      </c>
      <c r="T3490" s="33">
        <f ca="1">IF(K3490="",S3490,MOD((S3490+_xlfn.XLOOKUP(K3490,CODE,VAL))*17,256))</f>
        <v>62</v>
      </c>
      <c r="U3490" s="33">
        <f ca="1">IF(L3490="",T3490,MOD((T3490+_xlfn.XLOOKUP(L3490,CODE,VAL))*17,256))</f>
        <v>43</v>
      </c>
      <c r="V3490" s="33">
        <f ca="1">IF(M3490="",U3490,MOD((U3490+_xlfn.XLOOKUP(M3490,CODE,VAL))*17,256))</f>
        <v>28</v>
      </c>
      <c r="W3490" s="33">
        <f ca="1">IF(N3490="",V3490,MOD((V3490+_xlfn.XLOOKUP(N3490,CODE,VAL))*17,256))</f>
        <v>28</v>
      </c>
      <c r="X3490" s="33">
        <f ca="1">IF(O3490="",W3490,MOD((W3490+_xlfn.XLOOKUP(O3490,CODE,VAL))*17,256))</f>
        <v>28</v>
      </c>
      <c r="Y3490" s="33">
        <f ca="1">IF(P3490="",X3490,MOD((X3490+_xlfn.XLOOKUP(P3490,CODE,VAL))*17,256))</f>
        <v>28</v>
      </c>
    </row>
    <row r="3491" spans="5:25">
      <c r="E3491" t="str">
        <f ca="1"/>
        <v>spq=4</v>
      </c>
      <c r="F3491" t="str" cm="1">
        <f t="array" aca="1" ref="F3491" ca="1">_xlfn.IFS(E3491="","",IFERROR(FIND("-",E3491),0)&gt;0,LEFT(E3491,FIND("-",E3491)-1),TRUE,LEFT(E3491,FIND("=",E3491)-1))</f>
        <v>spq</v>
      </c>
      <c r="G3491" cm="1">
        <f t="array" aca="1" ref="G3491" ca="1">_xlfn.IFS(E3491="","",IFERROR(FIND("-",E3491),0)&gt;0,0,TRUE,VALUE(MID(E3491,FIND("=",E3491)+1,10)))</f>
        <v>4</v>
      </c>
      <c r="H3491">
        <f t="shared" ca="1" si="292"/>
        <v>5</v>
      </c>
      <c r="I3491" t="str">
        <f t="shared" ca="1" si="293"/>
        <v>s</v>
      </c>
      <c r="J3491" t="str">
        <f t="shared" ca="1" si="295"/>
        <v>p</v>
      </c>
      <c r="K3491" t="str">
        <f t="shared" ca="1" si="295"/>
        <v>q</v>
      </c>
      <c r="L3491" t="str">
        <f t="shared" ca="1" si="295"/>
        <v>=</v>
      </c>
      <c r="M3491" t="str">
        <f t="shared" ca="1" si="295"/>
        <v>4</v>
      </c>
      <c r="N3491" t="str">
        <f t="shared" ca="1" si="295"/>
        <v/>
      </c>
      <c r="O3491" t="str">
        <f t="shared" ca="1" si="295"/>
        <v/>
      </c>
      <c r="P3491" s="19" t="str">
        <f t="shared" ca="1" si="295"/>
        <v/>
      </c>
      <c r="Q3491" s="33">
        <f t="shared" si="294"/>
        <v>0</v>
      </c>
      <c r="R3491" s="33">
        <f ca="1">IF(I3491="",Q3491,MOD((Q3491+_xlfn.XLOOKUP(I3491,CODE,VAL))*17,256))</f>
        <v>163</v>
      </c>
      <c r="S3491" s="33">
        <f ca="1">IF(J3491="",R3491,MOD((R3491+_xlfn.XLOOKUP(J3491,CODE,VAL))*17,256))</f>
        <v>67</v>
      </c>
      <c r="T3491" s="33">
        <f ca="1">IF(K3491="",S3491,MOD((S3491+_xlfn.XLOOKUP(K3491,CODE,VAL))*17,256))</f>
        <v>244</v>
      </c>
      <c r="U3491" s="33">
        <f ca="1">IF(L3491="",T3491,MOD((T3491+_xlfn.XLOOKUP(L3491,CODE,VAL))*17,256))</f>
        <v>65</v>
      </c>
      <c r="V3491" s="33">
        <f ca="1">IF(M3491="",U3491,MOD((U3491+_xlfn.XLOOKUP(M3491,CODE,VAL))*17,256))</f>
        <v>197</v>
      </c>
      <c r="W3491" s="33">
        <f ca="1">IF(N3491="",V3491,MOD((V3491+_xlfn.XLOOKUP(N3491,CODE,VAL))*17,256))</f>
        <v>197</v>
      </c>
      <c r="X3491" s="33">
        <f ca="1">IF(O3491="",W3491,MOD((W3491+_xlfn.XLOOKUP(O3491,CODE,VAL))*17,256))</f>
        <v>197</v>
      </c>
      <c r="Y3491" s="33">
        <f ca="1">IF(P3491="",X3491,MOD((X3491+_xlfn.XLOOKUP(P3491,CODE,VAL))*17,256))</f>
        <v>197</v>
      </c>
    </row>
    <row r="3492" spans="5:25">
      <c r="E3492" t="str">
        <f ca="1"/>
        <v>dsqj-</v>
      </c>
      <c r="F3492" t="str" cm="1">
        <f t="array" aca="1" ref="F3492" ca="1">_xlfn.IFS(E3492="","",IFERROR(FIND("-",E3492),0)&gt;0,LEFT(E3492,FIND("-",E3492)-1),TRUE,LEFT(E3492,FIND("=",E3492)-1))</f>
        <v>dsqj</v>
      </c>
      <c r="G3492" cm="1">
        <f t="array" aca="1" ref="G3492" ca="1">_xlfn.IFS(E3492="","",IFERROR(FIND("-",E3492),0)&gt;0,0,TRUE,VALUE(MID(E3492,FIND("=",E3492)+1,10)))</f>
        <v>0</v>
      </c>
      <c r="H3492">
        <f t="shared" ca="1" si="292"/>
        <v>5</v>
      </c>
      <c r="I3492" t="str">
        <f t="shared" ca="1" si="293"/>
        <v>d</v>
      </c>
      <c r="J3492" t="str">
        <f t="shared" ca="1" si="295"/>
        <v>s</v>
      </c>
      <c r="K3492" t="str">
        <f t="shared" ca="1" si="295"/>
        <v>q</v>
      </c>
      <c r="L3492" t="str">
        <f t="shared" ca="1" si="295"/>
        <v>j</v>
      </c>
      <c r="M3492" t="str">
        <f t="shared" ca="1" si="295"/>
        <v>-</v>
      </c>
      <c r="N3492" t="str">
        <f t="shared" ca="1" si="295"/>
        <v/>
      </c>
      <c r="O3492" t="str">
        <f t="shared" ca="1" si="295"/>
        <v/>
      </c>
      <c r="P3492" s="19" t="str">
        <f t="shared" ca="1" si="295"/>
        <v/>
      </c>
      <c r="Q3492" s="33">
        <f t="shared" si="294"/>
        <v>0</v>
      </c>
      <c r="R3492" s="33">
        <f ca="1">IF(I3492="",Q3492,MOD((Q3492+_xlfn.XLOOKUP(I3492,CODE,VAL))*17,256))</f>
        <v>164</v>
      </c>
      <c r="S3492" s="33">
        <f ca="1">IF(J3492="",R3492,MOD((R3492+_xlfn.XLOOKUP(J3492,CODE,VAL))*17,256))</f>
        <v>135</v>
      </c>
      <c r="T3492" s="33">
        <f ca="1">IF(K3492="",S3492,MOD((S3492+_xlfn.XLOOKUP(K3492,CODE,VAL))*17,256))</f>
        <v>120</v>
      </c>
      <c r="U3492" s="33">
        <f ca="1">IF(L3492="",T3492,MOD((T3492+_xlfn.XLOOKUP(L3492,CODE,VAL))*17,256))</f>
        <v>2</v>
      </c>
      <c r="V3492" s="33">
        <f ca="1">IF(M3492="",U3492,MOD((U3492+_xlfn.XLOOKUP(M3492,CODE,VAL))*17,256))</f>
        <v>31</v>
      </c>
      <c r="W3492" s="33">
        <f ca="1">IF(N3492="",V3492,MOD((V3492+_xlfn.XLOOKUP(N3492,CODE,VAL))*17,256))</f>
        <v>31</v>
      </c>
      <c r="X3492" s="33">
        <f ca="1">IF(O3492="",W3492,MOD((W3492+_xlfn.XLOOKUP(O3492,CODE,VAL))*17,256))</f>
        <v>31</v>
      </c>
      <c r="Y3492" s="33">
        <f ca="1">IF(P3492="",X3492,MOD((X3492+_xlfn.XLOOKUP(P3492,CODE,VAL))*17,256))</f>
        <v>31</v>
      </c>
    </row>
    <row r="3493" spans="5:25">
      <c r="E3493" t="str">
        <f ca="1"/>
        <v>vp=7</v>
      </c>
      <c r="F3493" t="str" cm="1">
        <f t="array" aca="1" ref="F3493" ca="1">_xlfn.IFS(E3493="","",IFERROR(FIND("-",E3493),0)&gt;0,LEFT(E3493,FIND("-",E3493)-1),TRUE,LEFT(E3493,FIND("=",E3493)-1))</f>
        <v>vp</v>
      </c>
      <c r="G3493" cm="1">
        <f t="array" aca="1" ref="G3493" ca="1">_xlfn.IFS(E3493="","",IFERROR(FIND("-",E3493),0)&gt;0,0,TRUE,VALUE(MID(E3493,FIND("=",E3493)+1,10)))</f>
        <v>7</v>
      </c>
      <c r="H3493">
        <f t="shared" ca="1" si="292"/>
        <v>4</v>
      </c>
      <c r="I3493" t="str">
        <f t="shared" ca="1" si="293"/>
        <v>v</v>
      </c>
      <c r="J3493" t="str">
        <f t="shared" ca="1" si="295"/>
        <v>p</v>
      </c>
      <c r="K3493" t="str">
        <f t="shared" ca="1" si="295"/>
        <v>=</v>
      </c>
      <c r="L3493" t="str">
        <f t="shared" ca="1" si="295"/>
        <v>7</v>
      </c>
      <c r="M3493" t="str">
        <f t="shared" ca="1" si="295"/>
        <v/>
      </c>
      <c r="N3493" t="str">
        <f t="shared" ca="1" si="295"/>
        <v/>
      </c>
      <c r="O3493" t="str">
        <f t="shared" ca="1" si="295"/>
        <v/>
      </c>
      <c r="P3493" s="19" t="str">
        <f t="shared" ca="1" si="295"/>
        <v/>
      </c>
      <c r="Q3493" s="33">
        <f t="shared" si="294"/>
        <v>0</v>
      </c>
      <c r="R3493" s="33">
        <f ca="1">IF(I3493="",Q3493,MOD((Q3493+_xlfn.XLOOKUP(I3493,CODE,VAL))*17,256))</f>
        <v>214</v>
      </c>
      <c r="S3493" s="33">
        <f ca="1">IF(J3493="",R3493,MOD((R3493+_xlfn.XLOOKUP(J3493,CODE,VAL))*17,256))</f>
        <v>166</v>
      </c>
      <c r="T3493" s="33">
        <f ca="1">IF(K3493="",S3493,MOD((S3493+_xlfn.XLOOKUP(K3493,CODE,VAL))*17,256))</f>
        <v>19</v>
      </c>
      <c r="U3493" s="33">
        <f ca="1">IF(L3493="",T3493,MOD((T3493+_xlfn.XLOOKUP(L3493,CODE,VAL))*17,256))</f>
        <v>234</v>
      </c>
      <c r="V3493" s="33">
        <f ca="1">IF(M3493="",U3493,MOD((U3493+_xlfn.XLOOKUP(M3493,CODE,VAL))*17,256))</f>
        <v>234</v>
      </c>
      <c r="W3493" s="33">
        <f ca="1">IF(N3493="",V3493,MOD((V3493+_xlfn.XLOOKUP(N3493,CODE,VAL))*17,256))</f>
        <v>234</v>
      </c>
      <c r="X3493" s="33">
        <f ca="1">IF(O3493="",W3493,MOD((W3493+_xlfn.XLOOKUP(O3493,CODE,VAL))*17,256))</f>
        <v>234</v>
      </c>
      <c r="Y3493" s="33">
        <f ca="1">IF(P3493="",X3493,MOD((X3493+_xlfn.XLOOKUP(P3493,CODE,VAL))*17,256))</f>
        <v>234</v>
      </c>
    </row>
    <row r="3494" spans="5:25">
      <c r="E3494" t="str">
        <f ca="1"/>
        <v>xfr-</v>
      </c>
      <c r="F3494" t="str" cm="1">
        <f t="array" aca="1" ref="F3494" ca="1">_xlfn.IFS(E3494="","",IFERROR(FIND("-",E3494),0)&gt;0,LEFT(E3494,FIND("-",E3494)-1),TRUE,LEFT(E3494,FIND("=",E3494)-1))</f>
        <v>xfr</v>
      </c>
      <c r="G3494" cm="1">
        <f t="array" aca="1" ref="G3494" ca="1">_xlfn.IFS(E3494="","",IFERROR(FIND("-",E3494),0)&gt;0,0,TRUE,VALUE(MID(E3494,FIND("=",E3494)+1,10)))</f>
        <v>0</v>
      </c>
      <c r="H3494">
        <f t="shared" ca="1" si="292"/>
        <v>4</v>
      </c>
      <c r="I3494" t="str">
        <f t="shared" ca="1" si="293"/>
        <v>x</v>
      </c>
      <c r="J3494" t="str">
        <f t="shared" ca="1" si="295"/>
        <v>f</v>
      </c>
      <c r="K3494" t="str">
        <f t="shared" ca="1" si="295"/>
        <v>r</v>
      </c>
      <c r="L3494" t="str">
        <f t="shared" ca="1" si="295"/>
        <v>-</v>
      </c>
      <c r="M3494" t="str">
        <f t="shared" ca="1" si="295"/>
        <v/>
      </c>
      <c r="N3494" t="str">
        <f t="shared" ca="1" si="295"/>
        <v/>
      </c>
      <c r="O3494" t="str">
        <f t="shared" ca="1" si="295"/>
        <v/>
      </c>
      <c r="P3494" s="19" t="str">
        <f t="shared" ca="1" si="295"/>
        <v/>
      </c>
      <c r="Q3494" s="33">
        <f t="shared" si="294"/>
        <v>0</v>
      </c>
      <c r="R3494" s="33">
        <f ca="1">IF(I3494="",Q3494,MOD((Q3494+_xlfn.XLOOKUP(I3494,CODE,VAL))*17,256))</f>
        <v>248</v>
      </c>
      <c r="S3494" s="33">
        <f ca="1">IF(J3494="",R3494,MOD((R3494+_xlfn.XLOOKUP(J3494,CODE,VAL))*17,256))</f>
        <v>62</v>
      </c>
      <c r="T3494" s="33">
        <f ca="1">IF(K3494="",S3494,MOD((S3494+_xlfn.XLOOKUP(K3494,CODE,VAL))*17,256))</f>
        <v>176</v>
      </c>
      <c r="U3494" s="33">
        <f ca="1">IF(L3494="",T3494,MOD((T3494+_xlfn.XLOOKUP(L3494,CODE,VAL))*17,256))</f>
        <v>173</v>
      </c>
      <c r="V3494" s="33">
        <f ca="1">IF(M3494="",U3494,MOD((U3494+_xlfn.XLOOKUP(M3494,CODE,VAL))*17,256))</f>
        <v>173</v>
      </c>
      <c r="W3494" s="33">
        <f ca="1">IF(N3494="",V3494,MOD((V3494+_xlfn.XLOOKUP(N3494,CODE,VAL))*17,256))</f>
        <v>173</v>
      </c>
      <c r="X3494" s="33">
        <f ca="1">IF(O3494="",W3494,MOD((W3494+_xlfn.XLOOKUP(O3494,CODE,VAL))*17,256))</f>
        <v>173</v>
      </c>
      <c r="Y3494" s="33">
        <f ca="1">IF(P3494="",X3494,MOD((X3494+_xlfn.XLOOKUP(P3494,CODE,VAL))*17,256))</f>
        <v>173</v>
      </c>
    </row>
    <row r="3495" spans="5:25">
      <c r="E3495" t="str">
        <f ca="1"/>
        <v>rns-</v>
      </c>
      <c r="F3495" t="str" cm="1">
        <f t="array" aca="1" ref="F3495" ca="1">_xlfn.IFS(E3495="","",IFERROR(FIND("-",E3495),0)&gt;0,LEFT(E3495,FIND("-",E3495)-1),TRUE,LEFT(E3495,FIND("=",E3495)-1))</f>
        <v>rns</v>
      </c>
      <c r="G3495" cm="1">
        <f t="array" aca="1" ref="G3495" ca="1">_xlfn.IFS(E3495="","",IFERROR(FIND("-",E3495),0)&gt;0,0,TRUE,VALUE(MID(E3495,FIND("=",E3495)+1,10)))</f>
        <v>0</v>
      </c>
      <c r="H3495">
        <f t="shared" ca="1" si="292"/>
        <v>4</v>
      </c>
      <c r="I3495" t="str">
        <f t="shared" ca="1" si="293"/>
        <v>r</v>
      </c>
      <c r="J3495" t="str">
        <f t="shared" ca="1" si="295"/>
        <v>n</v>
      </c>
      <c r="K3495" t="str">
        <f t="shared" ca="1" si="295"/>
        <v>s</v>
      </c>
      <c r="L3495" t="str">
        <f t="shared" ca="1" si="295"/>
        <v>-</v>
      </c>
      <c r="M3495" t="str">
        <f t="shared" ca="1" si="295"/>
        <v/>
      </c>
      <c r="N3495" t="str">
        <f t="shared" ca="1" si="295"/>
        <v/>
      </c>
      <c r="O3495" t="str">
        <f t="shared" ca="1" si="295"/>
        <v/>
      </c>
      <c r="P3495" s="19" t="str">
        <f t="shared" ca="1" si="295"/>
        <v/>
      </c>
      <c r="Q3495" s="33">
        <f t="shared" si="294"/>
        <v>0</v>
      </c>
      <c r="R3495" s="33">
        <f ca="1">IF(I3495="",Q3495,MOD((Q3495+_xlfn.XLOOKUP(I3495,CODE,VAL))*17,256))</f>
        <v>146</v>
      </c>
      <c r="S3495" s="33">
        <f ca="1">IF(J3495="",R3495,MOD((R3495+_xlfn.XLOOKUP(J3495,CODE,VAL))*17,256))</f>
        <v>0</v>
      </c>
      <c r="T3495" s="33">
        <f ca="1">IF(K3495="",S3495,MOD((S3495+_xlfn.XLOOKUP(K3495,CODE,VAL))*17,256))</f>
        <v>163</v>
      </c>
      <c r="U3495" s="33">
        <f ca="1">IF(L3495="",T3495,MOD((T3495+_xlfn.XLOOKUP(L3495,CODE,VAL))*17,256))</f>
        <v>208</v>
      </c>
      <c r="V3495" s="33">
        <f ca="1">IF(M3495="",U3495,MOD((U3495+_xlfn.XLOOKUP(M3495,CODE,VAL))*17,256))</f>
        <v>208</v>
      </c>
      <c r="W3495" s="33">
        <f ca="1">IF(N3495="",V3495,MOD((V3495+_xlfn.XLOOKUP(N3495,CODE,VAL))*17,256))</f>
        <v>208</v>
      </c>
      <c r="X3495" s="33">
        <f ca="1">IF(O3495="",W3495,MOD((W3495+_xlfn.XLOOKUP(O3495,CODE,VAL))*17,256))</f>
        <v>208</v>
      </c>
      <c r="Y3495" s="33">
        <f ca="1">IF(P3495="",X3495,MOD((X3495+_xlfn.XLOOKUP(P3495,CODE,VAL))*17,256))</f>
        <v>208</v>
      </c>
    </row>
    <row r="3496" spans="5:25">
      <c r="E3496" t="str">
        <f ca="1"/>
        <v>bnr=6</v>
      </c>
      <c r="F3496" t="str" cm="1">
        <f t="array" aca="1" ref="F3496" ca="1">_xlfn.IFS(E3496="","",IFERROR(FIND("-",E3496),0)&gt;0,LEFT(E3496,FIND("-",E3496)-1),TRUE,LEFT(E3496,FIND("=",E3496)-1))</f>
        <v>bnr</v>
      </c>
      <c r="G3496" cm="1">
        <f t="array" aca="1" ref="G3496" ca="1">_xlfn.IFS(E3496="","",IFERROR(FIND("-",E3496),0)&gt;0,0,TRUE,VALUE(MID(E3496,FIND("=",E3496)+1,10)))</f>
        <v>6</v>
      </c>
      <c r="H3496">
        <f t="shared" ca="1" si="292"/>
        <v>5</v>
      </c>
      <c r="I3496" t="str">
        <f t="shared" ca="1" si="293"/>
        <v>b</v>
      </c>
      <c r="J3496" t="str">
        <f t="shared" ca="1" si="295"/>
        <v>n</v>
      </c>
      <c r="K3496" t="str">
        <f t="shared" ca="1" si="295"/>
        <v>r</v>
      </c>
      <c r="L3496" t="str">
        <f t="shared" ca="1" si="295"/>
        <v>=</v>
      </c>
      <c r="M3496" t="str">
        <f t="shared" ca="1" si="295"/>
        <v>6</v>
      </c>
      <c r="N3496" t="str">
        <f t="shared" ca="1" si="295"/>
        <v/>
      </c>
      <c r="O3496" t="str">
        <f t="shared" ca="1" si="295"/>
        <v/>
      </c>
      <c r="P3496" s="19" t="str">
        <f t="shared" ca="1" si="295"/>
        <v/>
      </c>
      <c r="Q3496" s="33">
        <f t="shared" si="294"/>
        <v>0</v>
      </c>
      <c r="R3496" s="33">
        <f ca="1">IF(I3496="",Q3496,MOD((Q3496+_xlfn.XLOOKUP(I3496,CODE,VAL))*17,256))</f>
        <v>130</v>
      </c>
      <c r="S3496" s="33">
        <f ca="1">IF(J3496="",R3496,MOD((R3496+_xlfn.XLOOKUP(J3496,CODE,VAL))*17,256))</f>
        <v>240</v>
      </c>
      <c r="T3496" s="33">
        <f ca="1">IF(K3496="",S3496,MOD((S3496+_xlfn.XLOOKUP(K3496,CODE,VAL))*17,256))</f>
        <v>130</v>
      </c>
      <c r="U3496" s="33">
        <f ca="1">IF(L3496="",T3496,MOD((T3496+_xlfn.XLOOKUP(L3496,CODE,VAL))*17,256))</f>
        <v>175</v>
      </c>
      <c r="V3496" s="33">
        <f ca="1">IF(M3496="",U3496,MOD((U3496+_xlfn.XLOOKUP(M3496,CODE,VAL))*17,256))</f>
        <v>53</v>
      </c>
      <c r="W3496" s="33">
        <f ca="1">IF(N3496="",V3496,MOD((V3496+_xlfn.XLOOKUP(N3496,CODE,VAL))*17,256))</f>
        <v>53</v>
      </c>
      <c r="X3496" s="33">
        <f ca="1">IF(O3496="",W3496,MOD((W3496+_xlfn.XLOOKUP(O3496,CODE,VAL))*17,256))</f>
        <v>53</v>
      </c>
      <c r="Y3496" s="33">
        <f ca="1">IF(P3496="",X3496,MOD((X3496+_xlfn.XLOOKUP(P3496,CODE,VAL))*17,256))</f>
        <v>53</v>
      </c>
    </row>
    <row r="3497" spans="5:25">
      <c r="E3497" t="str">
        <f ca="1"/>
        <v>jmb-</v>
      </c>
      <c r="F3497" t="str" cm="1">
        <f t="array" aca="1" ref="F3497" ca="1">_xlfn.IFS(E3497="","",IFERROR(FIND("-",E3497),0)&gt;0,LEFT(E3497,FIND("-",E3497)-1),TRUE,LEFT(E3497,FIND("=",E3497)-1))</f>
        <v>jmb</v>
      </c>
      <c r="G3497" cm="1">
        <f t="array" aca="1" ref="G3497" ca="1">_xlfn.IFS(E3497="","",IFERROR(FIND("-",E3497),0)&gt;0,0,TRUE,VALUE(MID(E3497,FIND("=",E3497)+1,10)))</f>
        <v>0</v>
      </c>
      <c r="H3497">
        <f t="shared" ca="1" si="292"/>
        <v>4</v>
      </c>
      <c r="I3497" t="str">
        <f t="shared" ca="1" si="293"/>
        <v>j</v>
      </c>
      <c r="J3497" t="str">
        <f t="shared" ca="1" si="295"/>
        <v>m</v>
      </c>
      <c r="K3497" t="str">
        <f t="shared" ca="1" si="295"/>
        <v>b</v>
      </c>
      <c r="L3497" t="str">
        <f t="shared" ca="1" si="295"/>
        <v>-</v>
      </c>
      <c r="M3497" t="str">
        <f t="shared" ca="1" si="295"/>
        <v/>
      </c>
      <c r="N3497" t="str">
        <f t="shared" ca="1" si="295"/>
        <v/>
      </c>
      <c r="O3497" t="str">
        <f t="shared" ca="1" si="295"/>
        <v/>
      </c>
      <c r="P3497" s="19" t="str">
        <f t="shared" ca="1" si="295"/>
        <v/>
      </c>
      <c r="Q3497" s="33">
        <f t="shared" si="294"/>
        <v>0</v>
      </c>
      <c r="R3497" s="33">
        <f ca="1">IF(I3497="",Q3497,MOD((Q3497+_xlfn.XLOOKUP(I3497,CODE,VAL))*17,256))</f>
        <v>10</v>
      </c>
      <c r="S3497" s="33">
        <f ca="1">IF(J3497="",R3497,MOD((R3497+_xlfn.XLOOKUP(J3497,CODE,VAL))*17,256))</f>
        <v>231</v>
      </c>
      <c r="T3497" s="33">
        <f ca="1">IF(K3497="",S3497,MOD((S3497+_xlfn.XLOOKUP(K3497,CODE,VAL))*17,256))</f>
        <v>217</v>
      </c>
      <c r="U3497" s="33">
        <f ca="1">IF(L3497="",T3497,MOD((T3497+_xlfn.XLOOKUP(L3497,CODE,VAL))*17,256))</f>
        <v>102</v>
      </c>
      <c r="V3497" s="33">
        <f ca="1">IF(M3497="",U3497,MOD((U3497+_xlfn.XLOOKUP(M3497,CODE,VAL))*17,256))</f>
        <v>102</v>
      </c>
      <c r="W3497" s="33">
        <f ca="1">IF(N3497="",V3497,MOD((V3497+_xlfn.XLOOKUP(N3497,CODE,VAL))*17,256))</f>
        <v>102</v>
      </c>
      <c r="X3497" s="33">
        <f ca="1">IF(O3497="",W3497,MOD((W3497+_xlfn.XLOOKUP(O3497,CODE,VAL))*17,256))</f>
        <v>102</v>
      </c>
      <c r="Y3497" s="33">
        <f ca="1">IF(P3497="",X3497,MOD((X3497+_xlfn.XLOOKUP(P3497,CODE,VAL))*17,256))</f>
        <v>102</v>
      </c>
    </row>
    <row r="3498" spans="5:25">
      <c r="E3498" t="str">
        <f ca="1"/>
        <v>xh=2</v>
      </c>
      <c r="F3498" t="str" cm="1">
        <f t="array" aca="1" ref="F3498" ca="1">_xlfn.IFS(E3498="","",IFERROR(FIND("-",E3498),0)&gt;0,LEFT(E3498,FIND("-",E3498)-1),TRUE,LEFT(E3498,FIND("=",E3498)-1))</f>
        <v>xh</v>
      </c>
      <c r="G3498" cm="1">
        <f t="array" aca="1" ref="G3498" ca="1">_xlfn.IFS(E3498="","",IFERROR(FIND("-",E3498),0)&gt;0,0,TRUE,VALUE(MID(E3498,FIND("=",E3498)+1,10)))</f>
        <v>2</v>
      </c>
      <c r="H3498">
        <f t="shared" ca="1" si="292"/>
        <v>4</v>
      </c>
      <c r="I3498" t="str">
        <f t="shared" ca="1" si="293"/>
        <v>x</v>
      </c>
      <c r="J3498" t="str">
        <f t="shared" ca="1" si="295"/>
        <v>h</v>
      </c>
      <c r="K3498" t="str">
        <f t="shared" ca="1" si="295"/>
        <v>=</v>
      </c>
      <c r="L3498" t="str">
        <f t="shared" ca="1" si="295"/>
        <v>2</v>
      </c>
      <c r="M3498" t="str">
        <f t="shared" ca="1" si="295"/>
        <v/>
      </c>
      <c r="N3498" t="str">
        <f t="shared" ca="1" si="295"/>
        <v/>
      </c>
      <c r="O3498" t="str">
        <f t="shared" ca="1" si="295"/>
        <v/>
      </c>
      <c r="P3498" s="19" t="str">
        <f t="shared" ca="1" si="295"/>
        <v/>
      </c>
      <c r="Q3498" s="33">
        <f t="shared" si="294"/>
        <v>0</v>
      </c>
      <c r="R3498" s="33">
        <f ca="1">IF(I3498="",Q3498,MOD((Q3498+_xlfn.XLOOKUP(I3498,CODE,VAL))*17,256))</f>
        <v>248</v>
      </c>
      <c r="S3498" s="33">
        <f ca="1">IF(J3498="",R3498,MOD((R3498+_xlfn.XLOOKUP(J3498,CODE,VAL))*17,256))</f>
        <v>96</v>
      </c>
      <c r="T3498" s="33">
        <f ca="1">IF(K3498="",S3498,MOD((S3498+_xlfn.XLOOKUP(K3498,CODE,VAL))*17,256))</f>
        <v>109</v>
      </c>
      <c r="U3498" s="33">
        <f ca="1">IF(L3498="",T3498,MOD((T3498+_xlfn.XLOOKUP(L3498,CODE,VAL))*17,256))</f>
        <v>143</v>
      </c>
      <c r="V3498" s="33">
        <f ca="1">IF(M3498="",U3498,MOD((U3498+_xlfn.XLOOKUP(M3498,CODE,VAL))*17,256))</f>
        <v>143</v>
      </c>
      <c r="W3498" s="33">
        <f ca="1">IF(N3498="",V3498,MOD((V3498+_xlfn.XLOOKUP(N3498,CODE,VAL))*17,256))</f>
        <v>143</v>
      </c>
      <c r="X3498" s="33">
        <f ca="1">IF(O3498="",W3498,MOD((W3498+_xlfn.XLOOKUP(O3498,CODE,VAL))*17,256))</f>
        <v>143</v>
      </c>
      <c r="Y3498" s="33">
        <f ca="1">IF(P3498="",X3498,MOD((X3498+_xlfn.XLOOKUP(P3498,CODE,VAL))*17,256))</f>
        <v>143</v>
      </c>
    </row>
    <row r="3499" spans="5:25">
      <c r="E3499" t="str">
        <f ca="1"/>
        <v>mrn=1</v>
      </c>
      <c r="F3499" t="str" cm="1">
        <f t="array" aca="1" ref="F3499" ca="1">_xlfn.IFS(E3499="","",IFERROR(FIND("-",E3499),0)&gt;0,LEFT(E3499,FIND("-",E3499)-1),TRUE,LEFT(E3499,FIND("=",E3499)-1))</f>
        <v>mrn</v>
      </c>
      <c r="G3499" cm="1">
        <f t="array" aca="1" ref="G3499" ca="1">_xlfn.IFS(E3499="","",IFERROR(FIND("-",E3499),0)&gt;0,0,TRUE,VALUE(MID(E3499,FIND("=",E3499)+1,10)))</f>
        <v>1</v>
      </c>
      <c r="H3499">
        <f t="shared" ca="1" si="292"/>
        <v>5</v>
      </c>
      <c r="I3499" t="str">
        <f t="shared" ca="1" si="293"/>
        <v>m</v>
      </c>
      <c r="J3499" t="str">
        <f t="shared" ca="1" si="295"/>
        <v>r</v>
      </c>
      <c r="K3499" t="str">
        <f t="shared" ca="1" si="295"/>
        <v>n</v>
      </c>
      <c r="L3499" t="str">
        <f t="shared" ca="1" si="295"/>
        <v>=</v>
      </c>
      <c r="M3499" t="str">
        <f t="shared" ca="1" si="295"/>
        <v>1</v>
      </c>
      <c r="N3499" t="str">
        <f t="shared" ca="1" si="295"/>
        <v/>
      </c>
      <c r="O3499" t="str">
        <f t="shared" ca="1" si="295"/>
        <v/>
      </c>
      <c r="P3499" s="19" t="str">
        <f t="shared" ca="1" si="295"/>
        <v/>
      </c>
      <c r="Q3499" s="33">
        <f t="shared" si="294"/>
        <v>0</v>
      </c>
      <c r="R3499" s="33">
        <f ca="1">IF(I3499="",Q3499,MOD((Q3499+_xlfn.XLOOKUP(I3499,CODE,VAL))*17,256))</f>
        <v>61</v>
      </c>
      <c r="S3499" s="33">
        <f ca="1">IF(J3499="",R3499,MOD((R3499+_xlfn.XLOOKUP(J3499,CODE,VAL))*17,256))</f>
        <v>159</v>
      </c>
      <c r="T3499" s="33">
        <f ca="1">IF(K3499="",S3499,MOD((S3499+_xlfn.XLOOKUP(K3499,CODE,VAL))*17,256))</f>
        <v>221</v>
      </c>
      <c r="U3499" s="33">
        <f ca="1">IF(L3499="",T3499,MOD((T3499+_xlfn.XLOOKUP(L3499,CODE,VAL))*17,256))</f>
        <v>186</v>
      </c>
      <c r="V3499" s="33">
        <f ca="1">IF(M3499="",U3499,MOD((U3499+_xlfn.XLOOKUP(M3499,CODE,VAL))*17,256))</f>
        <v>155</v>
      </c>
      <c r="W3499" s="33">
        <f ca="1">IF(N3499="",V3499,MOD((V3499+_xlfn.XLOOKUP(N3499,CODE,VAL))*17,256))</f>
        <v>155</v>
      </c>
      <c r="X3499" s="33">
        <f ca="1">IF(O3499="",W3499,MOD((W3499+_xlfn.XLOOKUP(O3499,CODE,VAL))*17,256))</f>
        <v>155</v>
      </c>
      <c r="Y3499" s="33">
        <f ca="1">IF(P3499="",X3499,MOD((X3499+_xlfn.XLOOKUP(P3499,CODE,VAL))*17,256))</f>
        <v>155</v>
      </c>
    </row>
    <row r="3500" spans="5:25">
      <c r="E3500" t="str">
        <f ca="1"/>
        <v>chk-</v>
      </c>
      <c r="F3500" t="str" cm="1">
        <f t="array" aca="1" ref="F3500" ca="1">_xlfn.IFS(E3500="","",IFERROR(FIND("-",E3500),0)&gt;0,LEFT(E3500,FIND("-",E3500)-1),TRUE,LEFT(E3500,FIND("=",E3500)-1))</f>
        <v>chk</v>
      </c>
      <c r="G3500" cm="1">
        <f t="array" aca="1" ref="G3500" ca="1">_xlfn.IFS(E3500="","",IFERROR(FIND("-",E3500),0)&gt;0,0,TRUE,VALUE(MID(E3500,FIND("=",E3500)+1,10)))</f>
        <v>0</v>
      </c>
      <c r="H3500">
        <f t="shared" ca="1" si="292"/>
        <v>4</v>
      </c>
      <c r="I3500" t="str">
        <f t="shared" ca="1" si="293"/>
        <v>c</v>
      </c>
      <c r="J3500" t="str">
        <f t="shared" ca="1" si="295"/>
        <v>h</v>
      </c>
      <c r="K3500" t="str">
        <f t="shared" ca="1" si="295"/>
        <v>k</v>
      </c>
      <c r="L3500" t="str">
        <f t="shared" ca="1" si="295"/>
        <v>-</v>
      </c>
      <c r="M3500" t="str">
        <f t="shared" ca="1" si="295"/>
        <v/>
      </c>
      <c r="N3500" t="str">
        <f t="shared" ca="1" si="295"/>
        <v/>
      </c>
      <c r="O3500" t="str">
        <f t="shared" ca="1" si="295"/>
        <v/>
      </c>
      <c r="P3500" s="19" t="str">
        <f t="shared" ca="1" si="295"/>
        <v/>
      </c>
      <c r="Q3500" s="33">
        <f t="shared" si="294"/>
        <v>0</v>
      </c>
      <c r="R3500" s="33">
        <f ca="1">IF(I3500="",Q3500,MOD((Q3500+_xlfn.XLOOKUP(I3500,CODE,VAL))*17,256))</f>
        <v>147</v>
      </c>
      <c r="S3500" s="33">
        <f ca="1">IF(J3500="",R3500,MOD((R3500+_xlfn.XLOOKUP(J3500,CODE,VAL))*17,256))</f>
        <v>171</v>
      </c>
      <c r="T3500" s="33">
        <f ca="1">IF(K3500="",S3500,MOD((S3500+_xlfn.XLOOKUP(K3500,CODE,VAL))*17,256))</f>
        <v>118</v>
      </c>
      <c r="U3500" s="33">
        <f ca="1">IF(L3500="",T3500,MOD((T3500+_xlfn.XLOOKUP(L3500,CODE,VAL))*17,256))</f>
        <v>211</v>
      </c>
      <c r="V3500" s="33">
        <f ca="1">IF(M3500="",U3500,MOD((U3500+_xlfn.XLOOKUP(M3500,CODE,VAL))*17,256))</f>
        <v>211</v>
      </c>
      <c r="W3500" s="33">
        <f ca="1">IF(N3500="",V3500,MOD((V3500+_xlfn.XLOOKUP(N3500,CODE,VAL))*17,256))</f>
        <v>211</v>
      </c>
      <c r="X3500" s="33">
        <f ca="1">IF(O3500="",W3500,MOD((W3500+_xlfn.XLOOKUP(O3500,CODE,VAL))*17,256))</f>
        <v>211</v>
      </c>
      <c r="Y3500" s="33">
        <f ca="1">IF(P3500="",X3500,MOD((X3500+_xlfn.XLOOKUP(P3500,CODE,VAL))*17,256))</f>
        <v>211</v>
      </c>
    </row>
    <row r="3501" spans="5:25">
      <c r="E3501" t="str">
        <f ca="1"/>
        <v>fj=8</v>
      </c>
      <c r="F3501" t="str" cm="1">
        <f t="array" aca="1" ref="F3501" ca="1">_xlfn.IFS(E3501="","",IFERROR(FIND("-",E3501),0)&gt;0,LEFT(E3501,FIND("-",E3501)-1),TRUE,LEFT(E3501,FIND("=",E3501)-1))</f>
        <v>fj</v>
      </c>
      <c r="G3501" cm="1">
        <f t="array" aca="1" ref="G3501" ca="1">_xlfn.IFS(E3501="","",IFERROR(FIND("-",E3501),0)&gt;0,0,TRUE,VALUE(MID(E3501,FIND("=",E3501)+1,10)))</f>
        <v>8</v>
      </c>
      <c r="H3501">
        <f t="shared" ca="1" si="292"/>
        <v>4</v>
      </c>
      <c r="I3501" t="str">
        <f t="shared" ca="1" si="293"/>
        <v>f</v>
      </c>
      <c r="J3501" t="str">
        <f t="shared" ca="1" si="295"/>
        <v>j</v>
      </c>
      <c r="K3501" t="str">
        <f t="shared" ca="1" si="295"/>
        <v>=</v>
      </c>
      <c r="L3501" t="str">
        <f t="shared" ca="1" si="295"/>
        <v>8</v>
      </c>
      <c r="M3501" t="str">
        <f t="shared" ca="1" si="295"/>
        <v/>
      </c>
      <c r="N3501" t="str">
        <f t="shared" ca="1" si="295"/>
        <v/>
      </c>
      <c r="O3501" t="str">
        <f t="shared" ca="1" si="295"/>
        <v/>
      </c>
      <c r="P3501" s="19" t="str">
        <f t="shared" ca="1" si="295"/>
        <v/>
      </c>
      <c r="Q3501" s="33">
        <f t="shared" si="294"/>
        <v>0</v>
      </c>
      <c r="R3501" s="33">
        <f ca="1">IF(I3501="",Q3501,MOD((Q3501+_xlfn.XLOOKUP(I3501,CODE,VAL))*17,256))</f>
        <v>198</v>
      </c>
      <c r="S3501" s="33">
        <f ca="1">IF(J3501="",R3501,MOD((R3501+_xlfn.XLOOKUP(J3501,CODE,VAL))*17,256))</f>
        <v>48</v>
      </c>
      <c r="T3501" s="33">
        <f ca="1">IF(K3501="",S3501,MOD((S3501+_xlfn.XLOOKUP(K3501,CODE,VAL))*17,256))</f>
        <v>61</v>
      </c>
      <c r="U3501" s="33">
        <f ca="1">IF(L3501="",T3501,MOD((T3501+_xlfn.XLOOKUP(L3501,CODE,VAL))*17,256))</f>
        <v>197</v>
      </c>
      <c r="V3501" s="33">
        <f ca="1">IF(M3501="",U3501,MOD((U3501+_xlfn.XLOOKUP(M3501,CODE,VAL))*17,256))</f>
        <v>197</v>
      </c>
      <c r="W3501" s="33">
        <f ca="1">IF(N3501="",V3501,MOD((V3501+_xlfn.XLOOKUP(N3501,CODE,VAL))*17,256))</f>
        <v>197</v>
      </c>
      <c r="X3501" s="33">
        <f ca="1">IF(O3501="",W3501,MOD((W3501+_xlfn.XLOOKUP(O3501,CODE,VAL))*17,256))</f>
        <v>197</v>
      </c>
      <c r="Y3501" s="33">
        <f ca="1">IF(P3501="",X3501,MOD((X3501+_xlfn.XLOOKUP(P3501,CODE,VAL))*17,256))</f>
        <v>197</v>
      </c>
    </row>
    <row r="3502" spans="5:25">
      <c r="E3502" t="str">
        <f ca="1"/>
        <v>lq=3</v>
      </c>
      <c r="F3502" t="str" cm="1">
        <f t="array" aca="1" ref="F3502" ca="1">_xlfn.IFS(E3502="","",IFERROR(FIND("-",E3502),0)&gt;0,LEFT(E3502,FIND("-",E3502)-1),TRUE,LEFT(E3502,FIND("=",E3502)-1))</f>
        <v>lq</v>
      </c>
      <c r="G3502" cm="1">
        <f t="array" aca="1" ref="G3502" ca="1">_xlfn.IFS(E3502="","",IFERROR(FIND("-",E3502),0)&gt;0,0,TRUE,VALUE(MID(E3502,FIND("=",E3502)+1,10)))</f>
        <v>3</v>
      </c>
      <c r="H3502">
        <f t="shared" ca="1" si="292"/>
        <v>4</v>
      </c>
      <c r="I3502" t="str">
        <f t="shared" ca="1" si="293"/>
        <v>l</v>
      </c>
      <c r="J3502" t="str">
        <f t="shared" ca="1" si="295"/>
        <v>q</v>
      </c>
      <c r="K3502" t="str">
        <f t="shared" ca="1" si="295"/>
        <v>=</v>
      </c>
      <c r="L3502" t="str">
        <f t="shared" ca="1" si="295"/>
        <v>3</v>
      </c>
      <c r="M3502" t="str">
        <f t="shared" ca="1" si="295"/>
        <v/>
      </c>
      <c r="N3502" t="str">
        <f t="shared" ca="1" si="295"/>
        <v/>
      </c>
      <c r="O3502" t="str">
        <f t="shared" ca="1" si="295"/>
        <v/>
      </c>
      <c r="P3502" s="19" t="str">
        <f t="shared" ca="1" si="295"/>
        <v/>
      </c>
      <c r="Q3502" s="33">
        <f t="shared" si="294"/>
        <v>0</v>
      </c>
      <c r="R3502" s="33">
        <f ca="1">IF(I3502="",Q3502,MOD((Q3502+_xlfn.XLOOKUP(I3502,CODE,VAL))*17,256))</f>
        <v>44</v>
      </c>
      <c r="S3502" s="33">
        <f ca="1">IF(J3502="",R3502,MOD((R3502+_xlfn.XLOOKUP(J3502,CODE,VAL))*17,256))</f>
        <v>109</v>
      </c>
      <c r="T3502" s="33">
        <f ca="1">IF(K3502="",S3502,MOD((S3502+_xlfn.XLOOKUP(K3502,CODE,VAL))*17,256))</f>
        <v>74</v>
      </c>
      <c r="U3502" s="33">
        <f ca="1">IF(L3502="",T3502,MOD((T3502+_xlfn.XLOOKUP(L3502,CODE,VAL))*17,256))</f>
        <v>77</v>
      </c>
      <c r="V3502" s="33">
        <f ca="1">IF(M3502="",U3502,MOD((U3502+_xlfn.XLOOKUP(M3502,CODE,VAL))*17,256))</f>
        <v>77</v>
      </c>
      <c r="W3502" s="33">
        <f ca="1">IF(N3502="",V3502,MOD((V3502+_xlfn.XLOOKUP(N3502,CODE,VAL))*17,256))</f>
        <v>77</v>
      </c>
      <c r="X3502" s="33">
        <f ca="1">IF(O3502="",W3502,MOD((W3502+_xlfn.XLOOKUP(O3502,CODE,VAL))*17,256))</f>
        <v>77</v>
      </c>
      <c r="Y3502" s="33">
        <f ca="1">IF(P3502="",X3502,MOD((X3502+_xlfn.XLOOKUP(P3502,CODE,VAL))*17,256))</f>
        <v>77</v>
      </c>
    </row>
    <row r="3503" spans="5:25">
      <c r="E3503" t="str">
        <f ca="1"/>
        <v>bn=5</v>
      </c>
      <c r="F3503" t="str" cm="1">
        <f t="array" aca="1" ref="F3503" ca="1">_xlfn.IFS(E3503="","",IFERROR(FIND("-",E3503),0)&gt;0,LEFT(E3503,FIND("-",E3503)-1),TRUE,LEFT(E3503,FIND("=",E3503)-1))</f>
        <v>bn</v>
      </c>
      <c r="G3503" cm="1">
        <f t="array" aca="1" ref="G3503" ca="1">_xlfn.IFS(E3503="","",IFERROR(FIND("-",E3503),0)&gt;0,0,TRUE,VALUE(MID(E3503,FIND("=",E3503)+1,10)))</f>
        <v>5</v>
      </c>
      <c r="H3503">
        <f t="shared" ca="1" si="292"/>
        <v>4</v>
      </c>
      <c r="I3503" t="str">
        <f t="shared" ca="1" si="293"/>
        <v>b</v>
      </c>
      <c r="J3503" t="str">
        <f t="shared" ca="1" si="295"/>
        <v>n</v>
      </c>
      <c r="K3503" t="str">
        <f t="shared" ca="1" si="295"/>
        <v>=</v>
      </c>
      <c r="L3503" t="str">
        <f t="shared" ca="1" si="295"/>
        <v>5</v>
      </c>
      <c r="M3503" t="str">
        <f t="shared" ca="1" si="295"/>
        <v/>
      </c>
      <c r="N3503" t="str">
        <f t="shared" ca="1" si="295"/>
        <v/>
      </c>
      <c r="O3503" t="str">
        <f t="shared" ca="1" si="295"/>
        <v/>
      </c>
      <c r="P3503" s="19" t="str">
        <f t="shared" ca="1" si="295"/>
        <v/>
      </c>
      <c r="Q3503" s="33">
        <f t="shared" si="294"/>
        <v>0</v>
      </c>
      <c r="R3503" s="33">
        <f ca="1">IF(I3503="",Q3503,MOD((Q3503+_xlfn.XLOOKUP(I3503,CODE,VAL))*17,256))</f>
        <v>130</v>
      </c>
      <c r="S3503" s="33">
        <f ca="1">IF(J3503="",R3503,MOD((R3503+_xlfn.XLOOKUP(J3503,CODE,VAL))*17,256))</f>
        <v>240</v>
      </c>
      <c r="T3503" s="33">
        <f ca="1">IF(K3503="",S3503,MOD((S3503+_xlfn.XLOOKUP(K3503,CODE,VAL))*17,256))</f>
        <v>253</v>
      </c>
      <c r="U3503" s="33">
        <f ca="1">IF(L3503="",T3503,MOD((T3503+_xlfn.XLOOKUP(L3503,CODE,VAL))*17,256))</f>
        <v>82</v>
      </c>
      <c r="V3503" s="33">
        <f ca="1">IF(M3503="",U3503,MOD((U3503+_xlfn.XLOOKUP(M3503,CODE,VAL))*17,256))</f>
        <v>82</v>
      </c>
      <c r="W3503" s="33">
        <f ca="1">IF(N3503="",V3503,MOD((V3503+_xlfn.XLOOKUP(N3503,CODE,VAL))*17,256))</f>
        <v>82</v>
      </c>
      <c r="X3503" s="33">
        <f ca="1">IF(O3503="",W3503,MOD((W3503+_xlfn.XLOOKUP(O3503,CODE,VAL))*17,256))</f>
        <v>82</v>
      </c>
      <c r="Y3503" s="33">
        <f ca="1">IF(P3503="",X3503,MOD((X3503+_xlfn.XLOOKUP(P3503,CODE,VAL))*17,256))</f>
        <v>82</v>
      </c>
    </row>
    <row r="3504" spans="5:25">
      <c r="E3504" t="str">
        <f ca="1"/>
        <v>tld=4</v>
      </c>
      <c r="F3504" t="str" cm="1">
        <f t="array" aca="1" ref="F3504" ca="1">_xlfn.IFS(E3504="","",IFERROR(FIND("-",E3504),0)&gt;0,LEFT(E3504,FIND("-",E3504)-1),TRUE,LEFT(E3504,FIND("=",E3504)-1))</f>
        <v>tld</v>
      </c>
      <c r="G3504" cm="1">
        <f t="array" aca="1" ref="G3504" ca="1">_xlfn.IFS(E3504="","",IFERROR(FIND("-",E3504),0)&gt;0,0,TRUE,VALUE(MID(E3504,FIND("=",E3504)+1,10)))</f>
        <v>4</v>
      </c>
      <c r="H3504">
        <f t="shared" ca="1" si="292"/>
        <v>5</v>
      </c>
      <c r="I3504" t="str">
        <f t="shared" ca="1" si="293"/>
        <v>t</v>
      </c>
      <c r="J3504" t="str">
        <f t="shared" ca="1" si="295"/>
        <v>l</v>
      </c>
      <c r="K3504" t="str">
        <f t="shared" ca="1" si="295"/>
        <v>d</v>
      </c>
      <c r="L3504" t="str">
        <f t="shared" ca="1" si="295"/>
        <v>=</v>
      </c>
      <c r="M3504" t="str">
        <f t="shared" ca="1" si="295"/>
        <v>4</v>
      </c>
      <c r="N3504" t="str">
        <f t="shared" ca="1" si="295"/>
        <v/>
      </c>
      <c r="O3504" t="str">
        <f t="shared" ca="1" si="295"/>
        <v/>
      </c>
      <c r="P3504" s="19" t="str">
        <f t="shared" ca="1" si="295"/>
        <v/>
      </c>
      <c r="Q3504" s="33">
        <f t="shared" si="294"/>
        <v>0</v>
      </c>
      <c r="R3504" s="33">
        <f ca="1">IF(I3504="",Q3504,MOD((Q3504+_xlfn.XLOOKUP(I3504,CODE,VAL))*17,256))</f>
        <v>180</v>
      </c>
      <c r="S3504" s="33">
        <f ca="1">IF(J3504="",R3504,MOD((R3504+_xlfn.XLOOKUP(J3504,CODE,VAL))*17,256))</f>
        <v>32</v>
      </c>
      <c r="T3504" s="33">
        <f ca="1">IF(K3504="",S3504,MOD((S3504+_xlfn.XLOOKUP(K3504,CODE,VAL))*17,256))</f>
        <v>196</v>
      </c>
      <c r="U3504" s="33">
        <f ca="1">IF(L3504="",T3504,MOD((T3504+_xlfn.XLOOKUP(L3504,CODE,VAL))*17,256))</f>
        <v>17</v>
      </c>
      <c r="V3504" s="33">
        <f ca="1">IF(M3504="",U3504,MOD((U3504+_xlfn.XLOOKUP(M3504,CODE,VAL))*17,256))</f>
        <v>149</v>
      </c>
      <c r="W3504" s="33">
        <f ca="1">IF(N3504="",V3504,MOD((V3504+_xlfn.XLOOKUP(N3504,CODE,VAL))*17,256))</f>
        <v>149</v>
      </c>
      <c r="X3504" s="33">
        <f ca="1">IF(O3504="",W3504,MOD((W3504+_xlfn.XLOOKUP(O3504,CODE,VAL))*17,256))</f>
        <v>149</v>
      </c>
      <c r="Y3504" s="33">
        <f ca="1">IF(P3504="",X3504,MOD((X3504+_xlfn.XLOOKUP(P3504,CODE,VAL))*17,256))</f>
        <v>149</v>
      </c>
    </row>
    <row r="3505" spans="5:25">
      <c r="E3505" t="str">
        <f ca="1"/>
        <v>sxj-</v>
      </c>
      <c r="F3505" t="str" cm="1">
        <f t="array" aca="1" ref="F3505" ca="1">_xlfn.IFS(E3505="","",IFERROR(FIND("-",E3505),0)&gt;0,LEFT(E3505,FIND("-",E3505)-1),TRUE,LEFT(E3505,FIND("=",E3505)-1))</f>
        <v>sxj</v>
      </c>
      <c r="G3505" cm="1">
        <f t="array" aca="1" ref="G3505" ca="1">_xlfn.IFS(E3505="","",IFERROR(FIND("-",E3505),0)&gt;0,0,TRUE,VALUE(MID(E3505,FIND("=",E3505)+1,10)))</f>
        <v>0</v>
      </c>
      <c r="H3505">
        <f t="shared" ca="1" si="292"/>
        <v>4</v>
      </c>
      <c r="I3505" t="str">
        <f t="shared" ca="1" si="293"/>
        <v>s</v>
      </c>
      <c r="J3505" t="str">
        <f t="shared" ca="1" si="295"/>
        <v>x</v>
      </c>
      <c r="K3505" t="str">
        <f t="shared" ca="1" si="295"/>
        <v>j</v>
      </c>
      <c r="L3505" t="str">
        <f t="shared" ca="1" si="295"/>
        <v>-</v>
      </c>
      <c r="M3505" t="str">
        <f t="shared" ca="1" si="295"/>
        <v/>
      </c>
      <c r="N3505" t="str">
        <f t="shared" ca="1" si="295"/>
        <v/>
      </c>
      <c r="O3505" t="str">
        <f t="shared" ca="1" si="295"/>
        <v/>
      </c>
      <c r="P3505" s="19" t="str">
        <f t="shared" ca="1" si="295"/>
        <v/>
      </c>
      <c r="Q3505" s="33">
        <f t="shared" si="294"/>
        <v>0</v>
      </c>
      <c r="R3505" s="33">
        <f ca="1">IF(I3505="",Q3505,MOD((Q3505+_xlfn.XLOOKUP(I3505,CODE,VAL))*17,256))</f>
        <v>163</v>
      </c>
      <c r="S3505" s="33">
        <f ca="1">IF(J3505="",R3505,MOD((R3505+_xlfn.XLOOKUP(J3505,CODE,VAL))*17,256))</f>
        <v>203</v>
      </c>
      <c r="T3505" s="33">
        <f ca="1">IF(K3505="",S3505,MOD((S3505+_xlfn.XLOOKUP(K3505,CODE,VAL))*17,256))</f>
        <v>133</v>
      </c>
      <c r="U3505" s="33">
        <f ca="1">IF(L3505="",T3505,MOD((T3505+_xlfn.XLOOKUP(L3505,CODE,VAL))*17,256))</f>
        <v>210</v>
      </c>
      <c r="V3505" s="33">
        <f ca="1">IF(M3505="",U3505,MOD((U3505+_xlfn.XLOOKUP(M3505,CODE,VAL))*17,256))</f>
        <v>210</v>
      </c>
      <c r="W3505" s="33">
        <f ca="1">IF(N3505="",V3505,MOD((V3505+_xlfn.XLOOKUP(N3505,CODE,VAL))*17,256))</f>
        <v>210</v>
      </c>
      <c r="X3505" s="33">
        <f ca="1">IF(O3505="",W3505,MOD((W3505+_xlfn.XLOOKUP(O3505,CODE,VAL))*17,256))</f>
        <v>210</v>
      </c>
      <c r="Y3505" s="33">
        <f ca="1">IF(P3505="",X3505,MOD((X3505+_xlfn.XLOOKUP(P3505,CODE,VAL))*17,256))</f>
        <v>210</v>
      </c>
    </row>
    <row r="3506" spans="5:25">
      <c r="E3506" t="str">
        <f ca="1"/>
        <v>xtt-</v>
      </c>
      <c r="F3506" t="str" cm="1">
        <f t="array" aca="1" ref="F3506" ca="1">_xlfn.IFS(E3506="","",IFERROR(FIND("-",E3506),0)&gt;0,LEFT(E3506,FIND("-",E3506)-1),TRUE,LEFT(E3506,FIND("=",E3506)-1))</f>
        <v>xtt</v>
      </c>
      <c r="G3506" cm="1">
        <f t="array" aca="1" ref="G3506" ca="1">_xlfn.IFS(E3506="","",IFERROR(FIND("-",E3506),0)&gt;0,0,TRUE,VALUE(MID(E3506,FIND("=",E3506)+1,10)))</f>
        <v>0</v>
      </c>
      <c r="H3506">
        <f t="shared" ca="1" si="292"/>
        <v>4</v>
      </c>
      <c r="I3506" t="str">
        <f t="shared" ca="1" si="293"/>
        <v>x</v>
      </c>
      <c r="J3506" t="str">
        <f t="shared" ca="1" si="295"/>
        <v>t</v>
      </c>
      <c r="K3506" t="str">
        <f t="shared" ca="1" si="295"/>
        <v>t</v>
      </c>
      <c r="L3506" t="str">
        <f t="shared" ca="1" si="295"/>
        <v>-</v>
      </c>
      <c r="M3506" t="str">
        <f t="shared" ca="1" si="295"/>
        <v/>
      </c>
      <c r="N3506" t="str">
        <f t="shared" ca="1" si="295"/>
        <v/>
      </c>
      <c r="O3506" t="str">
        <f t="shared" ca="1" si="295"/>
        <v/>
      </c>
      <c r="P3506" s="19" t="str">
        <f t="shared" ca="1" si="295"/>
        <v/>
      </c>
      <c r="Q3506" s="33">
        <f t="shared" si="294"/>
        <v>0</v>
      </c>
      <c r="R3506" s="33">
        <f ca="1">IF(I3506="",Q3506,MOD((Q3506+_xlfn.XLOOKUP(I3506,CODE,VAL))*17,256))</f>
        <v>248</v>
      </c>
      <c r="S3506" s="33">
        <f ca="1">IF(J3506="",R3506,MOD((R3506+_xlfn.XLOOKUP(J3506,CODE,VAL))*17,256))</f>
        <v>44</v>
      </c>
      <c r="T3506" s="33">
        <f ca="1">IF(K3506="",S3506,MOD((S3506+_xlfn.XLOOKUP(K3506,CODE,VAL))*17,256))</f>
        <v>160</v>
      </c>
      <c r="U3506" s="33">
        <f ca="1">IF(L3506="",T3506,MOD((T3506+_xlfn.XLOOKUP(L3506,CODE,VAL))*17,256))</f>
        <v>157</v>
      </c>
      <c r="V3506" s="33">
        <f ca="1">IF(M3506="",U3506,MOD((U3506+_xlfn.XLOOKUP(M3506,CODE,VAL))*17,256))</f>
        <v>157</v>
      </c>
      <c r="W3506" s="33">
        <f ca="1">IF(N3506="",V3506,MOD((V3506+_xlfn.XLOOKUP(N3506,CODE,VAL))*17,256))</f>
        <v>157</v>
      </c>
      <c r="X3506" s="33">
        <f ca="1">IF(O3506="",W3506,MOD((W3506+_xlfn.XLOOKUP(O3506,CODE,VAL))*17,256))</f>
        <v>157</v>
      </c>
      <c r="Y3506" s="33">
        <f ca="1">IF(P3506="",X3506,MOD((X3506+_xlfn.XLOOKUP(P3506,CODE,VAL))*17,256))</f>
        <v>157</v>
      </c>
    </row>
    <row r="3507" spans="5:25">
      <c r="E3507" t="str">
        <f ca="1"/>
        <v>dx-</v>
      </c>
      <c r="F3507" t="str" cm="1">
        <f t="array" aca="1" ref="F3507" ca="1">_xlfn.IFS(E3507="","",IFERROR(FIND("-",E3507),0)&gt;0,LEFT(E3507,FIND("-",E3507)-1),TRUE,LEFT(E3507,FIND("=",E3507)-1))</f>
        <v>dx</v>
      </c>
      <c r="G3507" cm="1">
        <f t="array" aca="1" ref="G3507" ca="1">_xlfn.IFS(E3507="","",IFERROR(FIND("-",E3507),0)&gt;0,0,TRUE,VALUE(MID(E3507,FIND("=",E3507)+1,10)))</f>
        <v>0</v>
      </c>
      <c r="H3507">
        <f t="shared" ca="1" si="292"/>
        <v>3</v>
      </c>
      <c r="I3507" t="str">
        <f t="shared" ca="1" si="293"/>
        <v>d</v>
      </c>
      <c r="J3507" t="str">
        <f t="shared" ref="J3507:P3535" ca="1" si="296">MID($E3507,J$11,1)</f>
        <v>x</v>
      </c>
      <c r="K3507" t="str">
        <f t="shared" ca="1" si="296"/>
        <v>-</v>
      </c>
      <c r="L3507" t="str">
        <f t="shared" ca="1" si="296"/>
        <v/>
      </c>
      <c r="M3507" t="str">
        <f t="shared" ca="1" si="296"/>
        <v/>
      </c>
      <c r="N3507" t="str">
        <f t="shared" ca="1" si="296"/>
        <v/>
      </c>
      <c r="O3507" t="str">
        <f t="shared" ca="1" si="296"/>
        <v/>
      </c>
      <c r="P3507" s="19" t="str">
        <f t="shared" ca="1" si="296"/>
        <v/>
      </c>
      <c r="Q3507" s="33">
        <f t="shared" si="294"/>
        <v>0</v>
      </c>
      <c r="R3507" s="33">
        <f ca="1">IF(I3507="",Q3507,MOD((Q3507+_xlfn.XLOOKUP(I3507,CODE,VAL))*17,256))</f>
        <v>164</v>
      </c>
      <c r="S3507" s="33">
        <f ca="1">IF(J3507="",R3507,MOD((R3507+_xlfn.XLOOKUP(J3507,CODE,VAL))*17,256))</f>
        <v>220</v>
      </c>
      <c r="T3507" s="33">
        <f ca="1">IF(K3507="",S3507,MOD((S3507+_xlfn.XLOOKUP(K3507,CODE,VAL))*17,256))</f>
        <v>153</v>
      </c>
      <c r="U3507" s="33">
        <f ca="1">IF(L3507="",T3507,MOD((T3507+_xlfn.XLOOKUP(L3507,CODE,VAL))*17,256))</f>
        <v>153</v>
      </c>
      <c r="V3507" s="33">
        <f ca="1">IF(M3507="",U3507,MOD((U3507+_xlfn.XLOOKUP(M3507,CODE,VAL))*17,256))</f>
        <v>153</v>
      </c>
      <c r="W3507" s="33">
        <f ca="1">IF(N3507="",V3507,MOD((V3507+_xlfn.XLOOKUP(N3507,CODE,VAL))*17,256))</f>
        <v>153</v>
      </c>
      <c r="X3507" s="33">
        <f ca="1">IF(O3507="",W3507,MOD((W3507+_xlfn.XLOOKUP(O3507,CODE,VAL))*17,256))</f>
        <v>153</v>
      </c>
      <c r="Y3507" s="33">
        <f ca="1">IF(P3507="",X3507,MOD((X3507+_xlfn.XLOOKUP(P3507,CODE,VAL))*17,256))</f>
        <v>153</v>
      </c>
    </row>
    <row r="3508" spans="5:25">
      <c r="E3508" t="str">
        <f ca="1"/>
        <v>ppr-</v>
      </c>
      <c r="F3508" t="str" cm="1">
        <f t="array" aca="1" ref="F3508" ca="1">_xlfn.IFS(E3508="","",IFERROR(FIND("-",E3508),0)&gt;0,LEFT(E3508,FIND("-",E3508)-1),TRUE,LEFT(E3508,FIND("=",E3508)-1))</f>
        <v>ppr</v>
      </c>
      <c r="G3508" cm="1">
        <f t="array" aca="1" ref="G3508" ca="1">_xlfn.IFS(E3508="","",IFERROR(FIND("-",E3508),0)&gt;0,0,TRUE,VALUE(MID(E3508,FIND("=",E3508)+1,10)))</f>
        <v>0</v>
      </c>
      <c r="H3508">
        <f t="shared" ca="1" si="292"/>
        <v>4</v>
      </c>
      <c r="I3508" t="str">
        <f t="shared" ca="1" si="293"/>
        <v>p</v>
      </c>
      <c r="J3508" t="str">
        <f t="shared" ca="1" si="296"/>
        <v>p</v>
      </c>
      <c r="K3508" t="str">
        <f t="shared" ca="1" si="296"/>
        <v>r</v>
      </c>
      <c r="L3508" t="str">
        <f t="shared" ca="1" si="296"/>
        <v>-</v>
      </c>
      <c r="M3508" t="str">
        <f t="shared" ca="1" si="296"/>
        <v/>
      </c>
      <c r="N3508" t="str">
        <f t="shared" ca="1" si="296"/>
        <v/>
      </c>
      <c r="O3508" t="str">
        <f t="shared" ca="1" si="296"/>
        <v/>
      </c>
      <c r="P3508" s="19" t="str">
        <f t="shared" ca="1" si="296"/>
        <v/>
      </c>
      <c r="Q3508" s="33">
        <f t="shared" si="294"/>
        <v>0</v>
      </c>
      <c r="R3508" s="33">
        <f ca="1">IF(I3508="",Q3508,MOD((Q3508+_xlfn.XLOOKUP(I3508,CODE,VAL))*17,256))</f>
        <v>112</v>
      </c>
      <c r="S3508" s="33">
        <f ca="1">IF(J3508="",R3508,MOD((R3508+_xlfn.XLOOKUP(J3508,CODE,VAL))*17,256))</f>
        <v>224</v>
      </c>
      <c r="T3508" s="33">
        <f ca="1">IF(K3508="",S3508,MOD((S3508+_xlfn.XLOOKUP(K3508,CODE,VAL))*17,256))</f>
        <v>114</v>
      </c>
      <c r="U3508" s="33">
        <f ca="1">IF(L3508="",T3508,MOD((T3508+_xlfn.XLOOKUP(L3508,CODE,VAL))*17,256))</f>
        <v>143</v>
      </c>
      <c r="V3508" s="33">
        <f ca="1">IF(M3508="",U3508,MOD((U3508+_xlfn.XLOOKUP(M3508,CODE,VAL))*17,256))</f>
        <v>143</v>
      </c>
      <c r="W3508" s="33">
        <f ca="1">IF(N3508="",V3508,MOD((V3508+_xlfn.XLOOKUP(N3508,CODE,VAL))*17,256))</f>
        <v>143</v>
      </c>
      <c r="X3508" s="33">
        <f ca="1">IF(O3508="",W3508,MOD((W3508+_xlfn.XLOOKUP(O3508,CODE,VAL))*17,256))</f>
        <v>143</v>
      </c>
      <c r="Y3508" s="33">
        <f ca="1">IF(P3508="",X3508,MOD((X3508+_xlfn.XLOOKUP(P3508,CODE,VAL))*17,256))</f>
        <v>143</v>
      </c>
    </row>
    <row r="3509" spans="5:25">
      <c r="E3509" t="str">
        <f ca="1"/>
        <v>bnvgz=2</v>
      </c>
      <c r="F3509" t="str" cm="1">
        <f t="array" aca="1" ref="F3509" ca="1">_xlfn.IFS(E3509="","",IFERROR(FIND("-",E3509),0)&gt;0,LEFT(E3509,FIND("-",E3509)-1),TRUE,LEFT(E3509,FIND("=",E3509)-1))</f>
        <v>bnvgz</v>
      </c>
      <c r="G3509" cm="1">
        <f t="array" aca="1" ref="G3509" ca="1">_xlfn.IFS(E3509="","",IFERROR(FIND("-",E3509),0)&gt;0,0,TRUE,VALUE(MID(E3509,FIND("=",E3509)+1,10)))</f>
        <v>2</v>
      </c>
      <c r="H3509">
        <f t="shared" ca="1" si="292"/>
        <v>7</v>
      </c>
      <c r="I3509" t="str">
        <f t="shared" ca="1" si="293"/>
        <v>b</v>
      </c>
      <c r="J3509" t="str">
        <f t="shared" ca="1" si="296"/>
        <v>n</v>
      </c>
      <c r="K3509" t="str">
        <f t="shared" ca="1" si="296"/>
        <v>v</v>
      </c>
      <c r="L3509" t="str">
        <f t="shared" ca="1" si="296"/>
        <v>g</v>
      </c>
      <c r="M3509" t="str">
        <f t="shared" ca="1" si="296"/>
        <v>z</v>
      </c>
      <c r="N3509" t="str">
        <f t="shared" ca="1" si="296"/>
        <v>=</v>
      </c>
      <c r="O3509" t="str">
        <f t="shared" ca="1" si="296"/>
        <v>2</v>
      </c>
      <c r="P3509" s="19" t="str">
        <f t="shared" ca="1" si="296"/>
        <v/>
      </c>
      <c r="Q3509" s="33">
        <f t="shared" si="294"/>
        <v>0</v>
      </c>
      <c r="R3509" s="33">
        <f ca="1">IF(I3509="",Q3509,MOD((Q3509+_xlfn.XLOOKUP(I3509,CODE,VAL))*17,256))</f>
        <v>130</v>
      </c>
      <c r="S3509" s="33">
        <f ca="1">IF(J3509="",R3509,MOD((R3509+_xlfn.XLOOKUP(J3509,CODE,VAL))*17,256))</f>
        <v>240</v>
      </c>
      <c r="T3509" s="33">
        <f ca="1">IF(K3509="",S3509,MOD((S3509+_xlfn.XLOOKUP(K3509,CODE,VAL))*17,256))</f>
        <v>198</v>
      </c>
      <c r="U3509" s="33">
        <f ca="1">IF(L3509="",T3509,MOD((T3509+_xlfn.XLOOKUP(L3509,CODE,VAL))*17,256))</f>
        <v>253</v>
      </c>
      <c r="V3509" s="33">
        <f ca="1">IF(M3509="",U3509,MOD((U3509+_xlfn.XLOOKUP(M3509,CODE,VAL))*17,256))</f>
        <v>231</v>
      </c>
      <c r="W3509" s="33">
        <f ca="1">IF(N3509="",V3509,MOD((V3509+_xlfn.XLOOKUP(N3509,CODE,VAL))*17,256))</f>
        <v>100</v>
      </c>
      <c r="X3509" s="33">
        <f ca="1">IF(O3509="",W3509,MOD((W3509+_xlfn.XLOOKUP(O3509,CODE,VAL))*17,256))</f>
        <v>246</v>
      </c>
      <c r="Y3509" s="33">
        <f ca="1">IF(P3509="",X3509,MOD((X3509+_xlfn.XLOOKUP(P3509,CODE,VAL))*17,256))</f>
        <v>246</v>
      </c>
    </row>
    <row r="3510" spans="5:25">
      <c r="E3510" t="str">
        <f ca="1"/>
        <v>msdnpt-</v>
      </c>
      <c r="F3510" t="str" cm="1">
        <f t="array" aca="1" ref="F3510" ca="1">_xlfn.IFS(E3510="","",IFERROR(FIND("-",E3510),0)&gt;0,LEFT(E3510,FIND("-",E3510)-1),TRUE,LEFT(E3510,FIND("=",E3510)-1))</f>
        <v>msdnpt</v>
      </c>
      <c r="G3510" cm="1">
        <f t="array" aca="1" ref="G3510" ca="1">_xlfn.IFS(E3510="","",IFERROR(FIND("-",E3510),0)&gt;0,0,TRUE,VALUE(MID(E3510,FIND("=",E3510)+1,10)))</f>
        <v>0</v>
      </c>
      <c r="H3510">
        <f t="shared" ca="1" si="292"/>
        <v>7</v>
      </c>
      <c r="I3510" t="str">
        <f t="shared" ca="1" si="293"/>
        <v>m</v>
      </c>
      <c r="J3510" t="str">
        <f t="shared" ca="1" si="296"/>
        <v>s</v>
      </c>
      <c r="K3510" t="str">
        <f t="shared" ca="1" si="296"/>
        <v>d</v>
      </c>
      <c r="L3510" t="str">
        <f t="shared" ca="1" si="296"/>
        <v>n</v>
      </c>
      <c r="M3510" t="str">
        <f t="shared" ca="1" si="296"/>
        <v>p</v>
      </c>
      <c r="N3510" t="str">
        <f t="shared" ca="1" si="296"/>
        <v>t</v>
      </c>
      <c r="O3510" t="str">
        <f t="shared" ca="1" si="296"/>
        <v>-</v>
      </c>
      <c r="P3510" s="19" t="str">
        <f t="shared" ca="1" si="296"/>
        <v/>
      </c>
      <c r="Q3510" s="33">
        <f t="shared" si="294"/>
        <v>0</v>
      </c>
      <c r="R3510" s="33">
        <f ca="1">IF(I3510="",Q3510,MOD((Q3510+_xlfn.XLOOKUP(I3510,CODE,VAL))*17,256))</f>
        <v>61</v>
      </c>
      <c r="S3510" s="33">
        <f ca="1">IF(J3510="",R3510,MOD((R3510+_xlfn.XLOOKUP(J3510,CODE,VAL))*17,256))</f>
        <v>176</v>
      </c>
      <c r="T3510" s="33">
        <f ca="1">IF(K3510="",S3510,MOD((S3510+_xlfn.XLOOKUP(K3510,CODE,VAL))*17,256))</f>
        <v>84</v>
      </c>
      <c r="U3510" s="33">
        <f ca="1">IF(L3510="",T3510,MOD((T3510+_xlfn.XLOOKUP(L3510,CODE,VAL))*17,256))</f>
        <v>226</v>
      </c>
      <c r="V3510" s="33">
        <f ca="1">IF(M3510="",U3510,MOD((U3510+_xlfn.XLOOKUP(M3510,CODE,VAL))*17,256))</f>
        <v>114</v>
      </c>
      <c r="W3510" s="33">
        <f ca="1">IF(N3510="",V3510,MOD((V3510+_xlfn.XLOOKUP(N3510,CODE,VAL))*17,256))</f>
        <v>70</v>
      </c>
      <c r="X3510" s="33">
        <f ca="1">IF(O3510="",W3510,MOD((W3510+_xlfn.XLOOKUP(O3510,CODE,VAL))*17,256))</f>
        <v>163</v>
      </c>
      <c r="Y3510" s="33">
        <f ca="1">IF(P3510="",X3510,MOD((X3510+_xlfn.XLOOKUP(P3510,CODE,VAL))*17,256))</f>
        <v>163</v>
      </c>
    </row>
    <row r="3511" spans="5:25">
      <c r="E3511" t="str">
        <f ca="1"/>
        <v>tdb=7</v>
      </c>
      <c r="F3511" t="str" cm="1">
        <f t="array" aca="1" ref="F3511" ca="1">_xlfn.IFS(E3511="","",IFERROR(FIND("-",E3511),0)&gt;0,LEFT(E3511,FIND("-",E3511)-1),TRUE,LEFT(E3511,FIND("=",E3511)-1))</f>
        <v>tdb</v>
      </c>
      <c r="G3511" cm="1">
        <f t="array" aca="1" ref="G3511" ca="1">_xlfn.IFS(E3511="","",IFERROR(FIND("-",E3511),0)&gt;0,0,TRUE,VALUE(MID(E3511,FIND("=",E3511)+1,10)))</f>
        <v>7</v>
      </c>
      <c r="H3511">
        <f t="shared" ca="1" si="292"/>
        <v>5</v>
      </c>
      <c r="I3511" t="str">
        <f t="shared" ca="1" si="293"/>
        <v>t</v>
      </c>
      <c r="J3511" t="str">
        <f t="shared" ca="1" si="296"/>
        <v>d</v>
      </c>
      <c r="K3511" t="str">
        <f t="shared" ca="1" si="296"/>
        <v>b</v>
      </c>
      <c r="L3511" t="str">
        <f t="shared" ca="1" si="296"/>
        <v>=</v>
      </c>
      <c r="M3511" t="str">
        <f t="shared" ca="1" si="296"/>
        <v>7</v>
      </c>
      <c r="N3511" t="str">
        <f t="shared" ca="1" si="296"/>
        <v/>
      </c>
      <c r="O3511" t="str">
        <f t="shared" ca="1" si="296"/>
        <v/>
      </c>
      <c r="P3511" s="19" t="str">
        <f t="shared" ca="1" si="296"/>
        <v/>
      </c>
      <c r="Q3511" s="33">
        <f t="shared" si="294"/>
        <v>0</v>
      </c>
      <c r="R3511" s="33">
        <f ca="1">IF(I3511="",Q3511,MOD((Q3511+_xlfn.XLOOKUP(I3511,CODE,VAL))*17,256))</f>
        <v>180</v>
      </c>
      <c r="S3511" s="33">
        <f ca="1">IF(J3511="",R3511,MOD((R3511+_xlfn.XLOOKUP(J3511,CODE,VAL))*17,256))</f>
        <v>152</v>
      </c>
      <c r="T3511" s="33">
        <f ca="1">IF(K3511="",S3511,MOD((S3511+_xlfn.XLOOKUP(K3511,CODE,VAL))*17,256))</f>
        <v>154</v>
      </c>
      <c r="U3511" s="33">
        <f ca="1">IF(L3511="",T3511,MOD((T3511+_xlfn.XLOOKUP(L3511,CODE,VAL))*17,256))</f>
        <v>71</v>
      </c>
      <c r="V3511" s="33">
        <f ca="1">IF(M3511="",U3511,MOD((U3511+_xlfn.XLOOKUP(M3511,CODE,VAL))*17,256))</f>
        <v>94</v>
      </c>
      <c r="W3511" s="33">
        <f ca="1">IF(N3511="",V3511,MOD((V3511+_xlfn.XLOOKUP(N3511,CODE,VAL))*17,256))</f>
        <v>94</v>
      </c>
      <c r="X3511" s="33">
        <f ca="1">IF(O3511="",W3511,MOD((W3511+_xlfn.XLOOKUP(O3511,CODE,VAL))*17,256))</f>
        <v>94</v>
      </c>
      <c r="Y3511" s="33">
        <f ca="1">IF(P3511="",X3511,MOD((X3511+_xlfn.XLOOKUP(P3511,CODE,VAL))*17,256))</f>
        <v>94</v>
      </c>
    </row>
    <row r="3512" spans="5:25">
      <c r="E3512" t="str">
        <f ca="1"/>
        <v>ktf=8</v>
      </c>
      <c r="F3512" t="str" cm="1">
        <f t="array" aca="1" ref="F3512" ca="1">_xlfn.IFS(E3512="","",IFERROR(FIND("-",E3512),0)&gt;0,LEFT(E3512,FIND("-",E3512)-1),TRUE,LEFT(E3512,FIND("=",E3512)-1))</f>
        <v>ktf</v>
      </c>
      <c r="G3512" cm="1">
        <f t="array" aca="1" ref="G3512" ca="1">_xlfn.IFS(E3512="","",IFERROR(FIND("-",E3512),0)&gt;0,0,TRUE,VALUE(MID(E3512,FIND("=",E3512)+1,10)))</f>
        <v>8</v>
      </c>
      <c r="H3512">
        <f t="shared" ca="1" si="292"/>
        <v>5</v>
      </c>
      <c r="I3512" t="str">
        <f t="shared" ca="1" si="293"/>
        <v>k</v>
      </c>
      <c r="J3512" t="str">
        <f t="shared" ca="1" si="296"/>
        <v>t</v>
      </c>
      <c r="K3512" t="str">
        <f t="shared" ca="1" si="296"/>
        <v>f</v>
      </c>
      <c r="L3512" t="str">
        <f t="shared" ca="1" si="296"/>
        <v>=</v>
      </c>
      <c r="M3512" t="str">
        <f t="shared" ca="1" si="296"/>
        <v>8</v>
      </c>
      <c r="N3512" t="str">
        <f t="shared" ca="1" si="296"/>
        <v/>
      </c>
      <c r="O3512" t="str">
        <f t="shared" ca="1" si="296"/>
        <v/>
      </c>
      <c r="P3512" s="19" t="str">
        <f t="shared" ca="1" si="296"/>
        <v/>
      </c>
      <c r="Q3512" s="33">
        <f t="shared" si="294"/>
        <v>0</v>
      </c>
      <c r="R3512" s="33">
        <f ca="1">IF(I3512="",Q3512,MOD((Q3512+_xlfn.XLOOKUP(I3512,CODE,VAL))*17,256))</f>
        <v>27</v>
      </c>
      <c r="S3512" s="33">
        <f ca="1">IF(J3512="",R3512,MOD((R3512+_xlfn.XLOOKUP(J3512,CODE,VAL))*17,256))</f>
        <v>127</v>
      </c>
      <c r="T3512" s="33">
        <f ca="1">IF(K3512="",S3512,MOD((S3512+_xlfn.XLOOKUP(K3512,CODE,VAL))*17,256))</f>
        <v>53</v>
      </c>
      <c r="U3512" s="33">
        <f ca="1">IF(L3512="",T3512,MOD((T3512+_xlfn.XLOOKUP(L3512,CODE,VAL))*17,256))</f>
        <v>146</v>
      </c>
      <c r="V3512" s="33">
        <f ca="1">IF(M3512="",U3512,MOD((U3512+_xlfn.XLOOKUP(M3512,CODE,VAL))*17,256))</f>
        <v>106</v>
      </c>
      <c r="W3512" s="33">
        <f ca="1">IF(N3512="",V3512,MOD((V3512+_xlfn.XLOOKUP(N3512,CODE,VAL))*17,256))</f>
        <v>106</v>
      </c>
      <c r="X3512" s="33">
        <f ca="1">IF(O3512="",W3512,MOD((W3512+_xlfn.XLOOKUP(O3512,CODE,VAL))*17,256))</f>
        <v>106</v>
      </c>
      <c r="Y3512" s="33">
        <f ca="1">IF(P3512="",X3512,MOD((X3512+_xlfn.XLOOKUP(P3512,CODE,VAL))*17,256))</f>
        <v>106</v>
      </c>
    </row>
    <row r="3513" spans="5:25">
      <c r="E3513" t="str">
        <f ca="1"/>
        <v>kkb-</v>
      </c>
      <c r="F3513" t="str" cm="1">
        <f t="array" aca="1" ref="F3513" ca="1">_xlfn.IFS(E3513="","",IFERROR(FIND("-",E3513),0)&gt;0,LEFT(E3513,FIND("-",E3513)-1),TRUE,LEFT(E3513,FIND("=",E3513)-1))</f>
        <v>kkb</v>
      </c>
      <c r="G3513" cm="1">
        <f t="array" aca="1" ref="G3513" ca="1">_xlfn.IFS(E3513="","",IFERROR(FIND("-",E3513),0)&gt;0,0,TRUE,VALUE(MID(E3513,FIND("=",E3513)+1,10)))</f>
        <v>0</v>
      </c>
      <c r="H3513">
        <f t="shared" ca="1" si="292"/>
        <v>4</v>
      </c>
      <c r="I3513" t="str">
        <f t="shared" ca="1" si="293"/>
        <v>k</v>
      </c>
      <c r="J3513" t="str">
        <f t="shared" ca="1" si="296"/>
        <v>k</v>
      </c>
      <c r="K3513" t="str">
        <f t="shared" ca="1" si="296"/>
        <v>b</v>
      </c>
      <c r="L3513" t="str">
        <f t="shared" ca="1" si="296"/>
        <v>-</v>
      </c>
      <c r="M3513" t="str">
        <f t="shared" ca="1" si="296"/>
        <v/>
      </c>
      <c r="N3513" t="str">
        <f t="shared" ca="1" si="296"/>
        <v/>
      </c>
      <c r="O3513" t="str">
        <f t="shared" ca="1" si="296"/>
        <v/>
      </c>
      <c r="P3513" s="19" t="str">
        <f t="shared" ca="1" si="296"/>
        <v/>
      </c>
      <c r="Q3513" s="33">
        <f t="shared" si="294"/>
        <v>0</v>
      </c>
      <c r="R3513" s="33">
        <f ca="1">IF(I3513="",Q3513,MOD((Q3513+_xlfn.XLOOKUP(I3513,CODE,VAL))*17,256))</f>
        <v>27</v>
      </c>
      <c r="S3513" s="33">
        <f ca="1">IF(J3513="",R3513,MOD((R3513+_xlfn.XLOOKUP(J3513,CODE,VAL))*17,256))</f>
        <v>230</v>
      </c>
      <c r="T3513" s="33">
        <f ca="1">IF(K3513="",S3513,MOD((S3513+_xlfn.XLOOKUP(K3513,CODE,VAL))*17,256))</f>
        <v>200</v>
      </c>
      <c r="U3513" s="33">
        <f ca="1">IF(L3513="",T3513,MOD((T3513+_xlfn.XLOOKUP(L3513,CODE,VAL))*17,256))</f>
        <v>69</v>
      </c>
      <c r="V3513" s="33">
        <f ca="1">IF(M3513="",U3513,MOD((U3513+_xlfn.XLOOKUP(M3513,CODE,VAL))*17,256))</f>
        <v>69</v>
      </c>
      <c r="W3513" s="33">
        <f ca="1">IF(N3513="",V3513,MOD((V3513+_xlfn.XLOOKUP(N3513,CODE,VAL))*17,256))</f>
        <v>69</v>
      </c>
      <c r="X3513" s="33">
        <f ca="1">IF(O3513="",W3513,MOD((W3513+_xlfn.XLOOKUP(O3513,CODE,VAL))*17,256))</f>
        <v>69</v>
      </c>
      <c r="Y3513" s="33">
        <f ca="1">IF(P3513="",X3513,MOD((X3513+_xlfn.XLOOKUP(P3513,CODE,VAL))*17,256))</f>
        <v>69</v>
      </c>
    </row>
    <row r="3514" spans="5:25">
      <c r="E3514" t="str">
        <f ca="1"/>
        <v>pq-</v>
      </c>
      <c r="F3514" t="str" cm="1">
        <f t="array" aca="1" ref="F3514" ca="1">_xlfn.IFS(E3514="","",IFERROR(FIND("-",E3514),0)&gt;0,LEFT(E3514,FIND("-",E3514)-1),TRUE,LEFT(E3514,FIND("=",E3514)-1))</f>
        <v>pq</v>
      </c>
      <c r="G3514" cm="1">
        <f t="array" aca="1" ref="G3514" ca="1">_xlfn.IFS(E3514="","",IFERROR(FIND("-",E3514),0)&gt;0,0,TRUE,VALUE(MID(E3514,FIND("=",E3514)+1,10)))</f>
        <v>0</v>
      </c>
      <c r="H3514">
        <f t="shared" ca="1" si="292"/>
        <v>3</v>
      </c>
      <c r="I3514" t="str">
        <f t="shared" ca="1" si="293"/>
        <v>p</v>
      </c>
      <c r="J3514" t="str">
        <f t="shared" ca="1" si="296"/>
        <v>q</v>
      </c>
      <c r="K3514" t="str">
        <f t="shared" ca="1" si="296"/>
        <v>-</v>
      </c>
      <c r="L3514" t="str">
        <f t="shared" ca="1" si="296"/>
        <v/>
      </c>
      <c r="M3514" t="str">
        <f t="shared" ca="1" si="296"/>
        <v/>
      </c>
      <c r="N3514" t="str">
        <f t="shared" ca="1" si="296"/>
        <v/>
      </c>
      <c r="O3514" t="str">
        <f t="shared" ca="1" si="296"/>
        <v/>
      </c>
      <c r="P3514" s="19" t="str">
        <f t="shared" ca="1" si="296"/>
        <v/>
      </c>
      <c r="Q3514" s="33">
        <f t="shared" si="294"/>
        <v>0</v>
      </c>
      <c r="R3514" s="33">
        <f ca="1">IF(I3514="",Q3514,MOD((Q3514+_xlfn.XLOOKUP(I3514,CODE,VAL))*17,256))</f>
        <v>112</v>
      </c>
      <c r="S3514" s="33">
        <f ca="1">IF(J3514="",R3514,MOD((R3514+_xlfn.XLOOKUP(J3514,CODE,VAL))*17,256))</f>
        <v>241</v>
      </c>
      <c r="T3514" s="33">
        <f ca="1">IF(K3514="",S3514,MOD((S3514+_xlfn.XLOOKUP(K3514,CODE,VAL))*17,256))</f>
        <v>254</v>
      </c>
      <c r="U3514" s="33">
        <f ca="1">IF(L3514="",T3514,MOD((T3514+_xlfn.XLOOKUP(L3514,CODE,VAL))*17,256))</f>
        <v>254</v>
      </c>
      <c r="V3514" s="33">
        <f ca="1">IF(M3514="",U3514,MOD((U3514+_xlfn.XLOOKUP(M3514,CODE,VAL))*17,256))</f>
        <v>254</v>
      </c>
      <c r="W3514" s="33">
        <f ca="1">IF(N3514="",V3514,MOD((V3514+_xlfn.XLOOKUP(N3514,CODE,VAL))*17,256))</f>
        <v>254</v>
      </c>
      <c r="X3514" s="33">
        <f ca="1">IF(O3514="",W3514,MOD((W3514+_xlfn.XLOOKUP(O3514,CODE,VAL))*17,256))</f>
        <v>254</v>
      </c>
      <c r="Y3514" s="33">
        <f ca="1">IF(P3514="",X3514,MOD((X3514+_xlfn.XLOOKUP(P3514,CODE,VAL))*17,256))</f>
        <v>254</v>
      </c>
    </row>
    <row r="3515" spans="5:25">
      <c r="E3515" t="str">
        <f ca="1"/>
        <v>ndf=2</v>
      </c>
      <c r="F3515" t="str" cm="1">
        <f t="array" aca="1" ref="F3515" ca="1">_xlfn.IFS(E3515="","",IFERROR(FIND("-",E3515),0)&gt;0,LEFT(E3515,FIND("-",E3515)-1),TRUE,LEFT(E3515,FIND("=",E3515)-1))</f>
        <v>ndf</v>
      </c>
      <c r="G3515" cm="1">
        <f t="array" aca="1" ref="G3515" ca="1">_xlfn.IFS(E3515="","",IFERROR(FIND("-",E3515),0)&gt;0,0,TRUE,VALUE(MID(E3515,FIND("=",E3515)+1,10)))</f>
        <v>2</v>
      </c>
      <c r="H3515">
        <f t="shared" ca="1" si="292"/>
        <v>5</v>
      </c>
      <c r="I3515" t="str">
        <f t="shared" ca="1" si="293"/>
        <v>n</v>
      </c>
      <c r="J3515" t="str">
        <f t="shared" ca="1" si="296"/>
        <v>d</v>
      </c>
      <c r="K3515" t="str">
        <f t="shared" ca="1" si="296"/>
        <v>f</v>
      </c>
      <c r="L3515" t="str">
        <f t="shared" ca="1" si="296"/>
        <v>=</v>
      </c>
      <c r="M3515" t="str">
        <f t="shared" ca="1" si="296"/>
        <v>2</v>
      </c>
      <c r="N3515" t="str">
        <f t="shared" ca="1" si="296"/>
        <v/>
      </c>
      <c r="O3515" t="str">
        <f t="shared" ca="1" si="296"/>
        <v/>
      </c>
      <c r="P3515" s="19" t="str">
        <f t="shared" ca="1" si="296"/>
        <v/>
      </c>
      <c r="Q3515" s="33">
        <f t="shared" si="294"/>
        <v>0</v>
      </c>
      <c r="R3515" s="33">
        <f ca="1">IF(I3515="",Q3515,MOD((Q3515+_xlfn.XLOOKUP(I3515,CODE,VAL))*17,256))</f>
        <v>78</v>
      </c>
      <c r="S3515" s="33">
        <f ca="1">IF(J3515="",R3515,MOD((R3515+_xlfn.XLOOKUP(J3515,CODE,VAL))*17,256))</f>
        <v>210</v>
      </c>
      <c r="T3515" s="33">
        <f ca="1">IF(K3515="",S3515,MOD((S3515+_xlfn.XLOOKUP(K3515,CODE,VAL))*17,256))</f>
        <v>184</v>
      </c>
      <c r="U3515" s="33">
        <f ca="1">IF(L3515="",T3515,MOD((T3515+_xlfn.XLOOKUP(L3515,CODE,VAL))*17,256))</f>
        <v>69</v>
      </c>
      <c r="V3515" s="33">
        <f ca="1">IF(M3515="",U3515,MOD((U3515+_xlfn.XLOOKUP(M3515,CODE,VAL))*17,256))</f>
        <v>231</v>
      </c>
      <c r="W3515" s="33">
        <f ca="1">IF(N3515="",V3515,MOD((V3515+_xlfn.XLOOKUP(N3515,CODE,VAL))*17,256))</f>
        <v>231</v>
      </c>
      <c r="X3515" s="33">
        <f ca="1">IF(O3515="",W3515,MOD((W3515+_xlfn.XLOOKUP(O3515,CODE,VAL))*17,256))</f>
        <v>231</v>
      </c>
      <c r="Y3515" s="33">
        <f ca="1">IF(P3515="",X3515,MOD((X3515+_xlfn.XLOOKUP(P3515,CODE,VAL))*17,256))</f>
        <v>231</v>
      </c>
    </row>
    <row r="3516" spans="5:25">
      <c r="E3516" t="str">
        <f ca="1"/>
        <v>plsp-</v>
      </c>
      <c r="F3516" t="str" cm="1">
        <f t="array" aca="1" ref="F3516" ca="1">_xlfn.IFS(E3516="","",IFERROR(FIND("-",E3516),0)&gt;0,LEFT(E3516,FIND("-",E3516)-1),TRUE,LEFT(E3516,FIND("=",E3516)-1))</f>
        <v>plsp</v>
      </c>
      <c r="G3516" cm="1">
        <f t="array" aca="1" ref="G3516" ca="1">_xlfn.IFS(E3516="","",IFERROR(FIND("-",E3516),0)&gt;0,0,TRUE,VALUE(MID(E3516,FIND("=",E3516)+1,10)))</f>
        <v>0</v>
      </c>
      <c r="H3516">
        <f t="shared" ca="1" si="292"/>
        <v>5</v>
      </c>
      <c r="I3516" t="str">
        <f t="shared" ca="1" si="293"/>
        <v>p</v>
      </c>
      <c r="J3516" t="str">
        <f t="shared" ca="1" si="296"/>
        <v>l</v>
      </c>
      <c r="K3516" t="str">
        <f t="shared" ca="1" si="296"/>
        <v>s</v>
      </c>
      <c r="L3516" t="str">
        <f t="shared" ca="1" si="296"/>
        <v>p</v>
      </c>
      <c r="M3516" t="str">
        <f t="shared" ca="1" si="296"/>
        <v>-</v>
      </c>
      <c r="N3516" t="str">
        <f t="shared" ca="1" si="296"/>
        <v/>
      </c>
      <c r="O3516" t="str">
        <f t="shared" ca="1" si="296"/>
        <v/>
      </c>
      <c r="P3516" s="19" t="str">
        <f t="shared" ca="1" si="296"/>
        <v/>
      </c>
      <c r="Q3516" s="33">
        <f t="shared" si="294"/>
        <v>0</v>
      </c>
      <c r="R3516" s="33">
        <f ca="1">IF(I3516="",Q3516,MOD((Q3516+_xlfn.XLOOKUP(I3516,CODE,VAL))*17,256))</f>
        <v>112</v>
      </c>
      <c r="S3516" s="33">
        <f ca="1">IF(J3516="",R3516,MOD((R3516+_xlfn.XLOOKUP(J3516,CODE,VAL))*17,256))</f>
        <v>156</v>
      </c>
      <c r="T3516" s="33">
        <f ca="1">IF(K3516="",S3516,MOD((S3516+_xlfn.XLOOKUP(K3516,CODE,VAL))*17,256))</f>
        <v>255</v>
      </c>
      <c r="U3516" s="33">
        <f ca="1">IF(L3516="",T3516,MOD((T3516+_xlfn.XLOOKUP(L3516,CODE,VAL))*17,256))</f>
        <v>95</v>
      </c>
      <c r="V3516" s="33">
        <f ca="1">IF(M3516="",U3516,MOD((U3516+_xlfn.XLOOKUP(M3516,CODE,VAL))*17,256))</f>
        <v>76</v>
      </c>
      <c r="W3516" s="33">
        <f ca="1">IF(N3516="",V3516,MOD((V3516+_xlfn.XLOOKUP(N3516,CODE,VAL))*17,256))</f>
        <v>76</v>
      </c>
      <c r="X3516" s="33">
        <f ca="1">IF(O3516="",W3516,MOD((W3516+_xlfn.XLOOKUP(O3516,CODE,VAL))*17,256))</f>
        <v>76</v>
      </c>
      <c r="Y3516" s="33">
        <f ca="1">IF(P3516="",X3516,MOD((X3516+_xlfn.XLOOKUP(P3516,CODE,VAL))*17,256))</f>
        <v>76</v>
      </c>
    </row>
    <row r="3517" spans="5:25">
      <c r="E3517" t="str">
        <f ca="1"/>
        <v>tdb-</v>
      </c>
      <c r="F3517" t="str" cm="1">
        <f t="array" aca="1" ref="F3517" ca="1">_xlfn.IFS(E3517="","",IFERROR(FIND("-",E3517),0)&gt;0,LEFT(E3517,FIND("-",E3517)-1),TRUE,LEFT(E3517,FIND("=",E3517)-1))</f>
        <v>tdb</v>
      </c>
      <c r="G3517" cm="1">
        <f t="array" aca="1" ref="G3517" ca="1">_xlfn.IFS(E3517="","",IFERROR(FIND("-",E3517),0)&gt;0,0,TRUE,VALUE(MID(E3517,FIND("=",E3517)+1,10)))</f>
        <v>0</v>
      </c>
      <c r="H3517">
        <f t="shared" ca="1" si="292"/>
        <v>4</v>
      </c>
      <c r="I3517" t="str">
        <f t="shared" ca="1" si="293"/>
        <v>t</v>
      </c>
      <c r="J3517" t="str">
        <f t="shared" ca="1" si="296"/>
        <v>d</v>
      </c>
      <c r="K3517" t="str">
        <f t="shared" ca="1" si="296"/>
        <v>b</v>
      </c>
      <c r="L3517" t="str">
        <f t="shared" ca="1" si="296"/>
        <v>-</v>
      </c>
      <c r="M3517" t="str">
        <f t="shared" ca="1" si="296"/>
        <v/>
      </c>
      <c r="N3517" t="str">
        <f t="shared" ca="1" si="296"/>
        <v/>
      </c>
      <c r="O3517" t="str">
        <f t="shared" ca="1" si="296"/>
        <v/>
      </c>
      <c r="P3517" s="19" t="str">
        <f t="shared" ca="1" si="296"/>
        <v/>
      </c>
      <c r="Q3517" s="33">
        <f t="shared" si="294"/>
        <v>0</v>
      </c>
      <c r="R3517" s="33">
        <f ca="1">IF(I3517="",Q3517,MOD((Q3517+_xlfn.XLOOKUP(I3517,CODE,VAL))*17,256))</f>
        <v>180</v>
      </c>
      <c r="S3517" s="33">
        <f ca="1">IF(J3517="",R3517,MOD((R3517+_xlfn.XLOOKUP(J3517,CODE,VAL))*17,256))</f>
        <v>152</v>
      </c>
      <c r="T3517" s="33">
        <f ca="1">IF(K3517="",S3517,MOD((S3517+_xlfn.XLOOKUP(K3517,CODE,VAL))*17,256))</f>
        <v>154</v>
      </c>
      <c r="U3517" s="33">
        <f ca="1">IF(L3517="",T3517,MOD((T3517+_xlfn.XLOOKUP(L3517,CODE,VAL))*17,256))</f>
        <v>55</v>
      </c>
      <c r="V3517" s="33">
        <f ca="1">IF(M3517="",U3517,MOD((U3517+_xlfn.XLOOKUP(M3517,CODE,VAL))*17,256))</f>
        <v>55</v>
      </c>
      <c r="W3517" s="33">
        <f ca="1">IF(N3517="",V3517,MOD((V3517+_xlfn.XLOOKUP(N3517,CODE,VAL))*17,256))</f>
        <v>55</v>
      </c>
      <c r="X3517" s="33">
        <f ca="1">IF(O3517="",W3517,MOD((W3517+_xlfn.XLOOKUP(O3517,CODE,VAL))*17,256))</f>
        <v>55</v>
      </c>
      <c r="Y3517" s="33">
        <f ca="1">IF(P3517="",X3517,MOD((X3517+_xlfn.XLOOKUP(P3517,CODE,VAL))*17,256))</f>
        <v>55</v>
      </c>
    </row>
    <row r="3518" spans="5:25">
      <c r="E3518" t="str">
        <f ca="1"/>
        <v>qmj-</v>
      </c>
      <c r="F3518" t="str" cm="1">
        <f t="array" aca="1" ref="F3518" ca="1">_xlfn.IFS(E3518="","",IFERROR(FIND("-",E3518),0)&gt;0,LEFT(E3518,FIND("-",E3518)-1),TRUE,LEFT(E3518,FIND("=",E3518)-1))</f>
        <v>qmj</v>
      </c>
      <c r="G3518" cm="1">
        <f t="array" aca="1" ref="G3518" ca="1">_xlfn.IFS(E3518="","",IFERROR(FIND("-",E3518),0)&gt;0,0,TRUE,VALUE(MID(E3518,FIND("=",E3518)+1,10)))</f>
        <v>0</v>
      </c>
      <c r="H3518">
        <f t="shared" ca="1" si="292"/>
        <v>4</v>
      </c>
      <c r="I3518" t="str">
        <f t="shared" ca="1" si="293"/>
        <v>q</v>
      </c>
      <c r="J3518" t="str">
        <f t="shared" ca="1" si="296"/>
        <v>m</v>
      </c>
      <c r="K3518" t="str">
        <f t="shared" ca="1" si="296"/>
        <v>j</v>
      </c>
      <c r="L3518" t="str">
        <f t="shared" ca="1" si="296"/>
        <v>-</v>
      </c>
      <c r="M3518" t="str">
        <f t="shared" ca="1" si="296"/>
        <v/>
      </c>
      <c r="N3518" t="str">
        <f t="shared" ca="1" si="296"/>
        <v/>
      </c>
      <c r="O3518" t="str">
        <f t="shared" ca="1" si="296"/>
        <v/>
      </c>
      <c r="P3518" s="19" t="str">
        <f t="shared" ca="1" si="296"/>
        <v/>
      </c>
      <c r="Q3518" s="33">
        <f t="shared" si="294"/>
        <v>0</v>
      </c>
      <c r="R3518" s="33">
        <f ca="1">IF(I3518="",Q3518,MOD((Q3518+_xlfn.XLOOKUP(I3518,CODE,VAL))*17,256))</f>
        <v>129</v>
      </c>
      <c r="S3518" s="33">
        <f ca="1">IF(J3518="",R3518,MOD((R3518+_xlfn.XLOOKUP(J3518,CODE,VAL))*17,256))</f>
        <v>206</v>
      </c>
      <c r="T3518" s="33">
        <f ca="1">IF(K3518="",S3518,MOD((S3518+_xlfn.XLOOKUP(K3518,CODE,VAL))*17,256))</f>
        <v>184</v>
      </c>
      <c r="U3518" s="33">
        <f ca="1">IF(L3518="",T3518,MOD((T3518+_xlfn.XLOOKUP(L3518,CODE,VAL))*17,256))</f>
        <v>53</v>
      </c>
      <c r="V3518" s="33">
        <f ca="1">IF(M3518="",U3518,MOD((U3518+_xlfn.XLOOKUP(M3518,CODE,VAL))*17,256))</f>
        <v>53</v>
      </c>
      <c r="W3518" s="33">
        <f ca="1">IF(N3518="",V3518,MOD((V3518+_xlfn.XLOOKUP(N3518,CODE,VAL))*17,256))</f>
        <v>53</v>
      </c>
      <c r="X3518" s="33">
        <f ca="1">IF(O3518="",W3518,MOD((W3518+_xlfn.XLOOKUP(O3518,CODE,VAL))*17,256))</f>
        <v>53</v>
      </c>
      <c r="Y3518" s="33">
        <f ca="1">IF(P3518="",X3518,MOD((X3518+_xlfn.XLOOKUP(P3518,CODE,VAL))*17,256))</f>
        <v>53</v>
      </c>
    </row>
    <row r="3519" spans="5:25">
      <c r="E3519" t="str">
        <f ca="1"/>
        <v>kgt-</v>
      </c>
      <c r="F3519" t="str" cm="1">
        <f t="array" aca="1" ref="F3519" ca="1">_xlfn.IFS(E3519="","",IFERROR(FIND("-",E3519),0)&gt;0,LEFT(E3519,FIND("-",E3519)-1),TRUE,LEFT(E3519,FIND("=",E3519)-1))</f>
        <v>kgt</v>
      </c>
      <c r="G3519" cm="1">
        <f t="array" aca="1" ref="G3519" ca="1">_xlfn.IFS(E3519="","",IFERROR(FIND("-",E3519),0)&gt;0,0,TRUE,VALUE(MID(E3519,FIND("=",E3519)+1,10)))</f>
        <v>0</v>
      </c>
      <c r="H3519">
        <f t="shared" ca="1" si="292"/>
        <v>4</v>
      </c>
      <c r="I3519" t="str">
        <f t="shared" ca="1" si="293"/>
        <v>k</v>
      </c>
      <c r="J3519" t="str">
        <f t="shared" ca="1" si="296"/>
        <v>g</v>
      </c>
      <c r="K3519" t="str">
        <f t="shared" ca="1" si="296"/>
        <v>t</v>
      </c>
      <c r="L3519" t="str">
        <f t="shared" ca="1" si="296"/>
        <v>-</v>
      </c>
      <c r="M3519" t="str">
        <f t="shared" ca="1" si="296"/>
        <v/>
      </c>
      <c r="N3519" t="str">
        <f t="shared" ca="1" si="296"/>
        <v/>
      </c>
      <c r="O3519" t="str">
        <f t="shared" ca="1" si="296"/>
        <v/>
      </c>
      <c r="P3519" s="19" t="str">
        <f t="shared" ca="1" si="296"/>
        <v/>
      </c>
      <c r="Q3519" s="33">
        <f t="shared" si="294"/>
        <v>0</v>
      </c>
      <c r="R3519" s="33">
        <f ca="1">IF(I3519="",Q3519,MOD((Q3519+_xlfn.XLOOKUP(I3519,CODE,VAL))*17,256))</f>
        <v>27</v>
      </c>
      <c r="S3519" s="33">
        <f ca="1">IF(J3519="",R3519,MOD((R3519+_xlfn.XLOOKUP(J3519,CODE,VAL))*17,256))</f>
        <v>162</v>
      </c>
      <c r="T3519" s="33">
        <f ca="1">IF(K3519="",S3519,MOD((S3519+_xlfn.XLOOKUP(K3519,CODE,VAL))*17,256))</f>
        <v>118</v>
      </c>
      <c r="U3519" s="33">
        <f ca="1">IF(L3519="",T3519,MOD((T3519+_xlfn.XLOOKUP(L3519,CODE,VAL))*17,256))</f>
        <v>211</v>
      </c>
      <c r="V3519" s="33">
        <f ca="1">IF(M3519="",U3519,MOD((U3519+_xlfn.XLOOKUP(M3519,CODE,VAL))*17,256))</f>
        <v>211</v>
      </c>
      <c r="W3519" s="33">
        <f ca="1">IF(N3519="",V3519,MOD((V3519+_xlfn.XLOOKUP(N3519,CODE,VAL))*17,256))</f>
        <v>211</v>
      </c>
      <c r="X3519" s="33">
        <f ca="1">IF(O3519="",W3519,MOD((W3519+_xlfn.XLOOKUP(O3519,CODE,VAL))*17,256))</f>
        <v>211</v>
      </c>
      <c r="Y3519" s="33">
        <f ca="1">IF(P3519="",X3519,MOD((X3519+_xlfn.XLOOKUP(P3519,CODE,VAL))*17,256))</f>
        <v>211</v>
      </c>
    </row>
    <row r="3520" spans="5:25">
      <c r="E3520" t="str">
        <f ca="1"/>
        <v>sbq=5</v>
      </c>
      <c r="F3520" t="str" cm="1">
        <f t="array" aca="1" ref="F3520" ca="1">_xlfn.IFS(E3520="","",IFERROR(FIND("-",E3520),0)&gt;0,LEFT(E3520,FIND("-",E3520)-1),TRUE,LEFT(E3520,FIND("=",E3520)-1))</f>
        <v>sbq</v>
      </c>
      <c r="G3520" cm="1">
        <f t="array" aca="1" ref="G3520" ca="1">_xlfn.IFS(E3520="","",IFERROR(FIND("-",E3520),0)&gt;0,0,TRUE,VALUE(MID(E3520,FIND("=",E3520)+1,10)))</f>
        <v>5</v>
      </c>
      <c r="H3520">
        <f t="shared" ca="1" si="292"/>
        <v>5</v>
      </c>
      <c r="I3520" t="str">
        <f t="shared" ca="1" si="293"/>
        <v>s</v>
      </c>
      <c r="J3520" t="str">
        <f t="shared" ca="1" si="296"/>
        <v>b</v>
      </c>
      <c r="K3520" t="str">
        <f t="shared" ca="1" si="296"/>
        <v>q</v>
      </c>
      <c r="L3520" t="str">
        <f t="shared" ca="1" si="296"/>
        <v>=</v>
      </c>
      <c r="M3520" t="str">
        <f t="shared" ca="1" si="296"/>
        <v>5</v>
      </c>
      <c r="N3520" t="str">
        <f t="shared" ca="1" si="296"/>
        <v/>
      </c>
      <c r="O3520" t="str">
        <f t="shared" ca="1" si="296"/>
        <v/>
      </c>
      <c r="P3520" s="19" t="str">
        <f t="shared" ca="1" si="296"/>
        <v/>
      </c>
      <c r="Q3520" s="33">
        <f t="shared" si="294"/>
        <v>0</v>
      </c>
      <c r="R3520" s="33">
        <f ca="1">IF(I3520="",Q3520,MOD((Q3520+_xlfn.XLOOKUP(I3520,CODE,VAL))*17,256))</f>
        <v>163</v>
      </c>
      <c r="S3520" s="33">
        <f ca="1">IF(J3520="",R3520,MOD((R3520+_xlfn.XLOOKUP(J3520,CODE,VAL))*17,256))</f>
        <v>85</v>
      </c>
      <c r="T3520" s="33">
        <f ca="1">IF(K3520="",S3520,MOD((S3520+_xlfn.XLOOKUP(K3520,CODE,VAL))*17,256))</f>
        <v>38</v>
      </c>
      <c r="U3520" s="33">
        <f ca="1">IF(L3520="",T3520,MOD((T3520+_xlfn.XLOOKUP(L3520,CODE,VAL))*17,256))</f>
        <v>147</v>
      </c>
      <c r="V3520" s="33">
        <f ca="1">IF(M3520="",U3520,MOD((U3520+_xlfn.XLOOKUP(M3520,CODE,VAL))*17,256))</f>
        <v>72</v>
      </c>
      <c r="W3520" s="33">
        <f ca="1">IF(N3520="",V3520,MOD((V3520+_xlfn.XLOOKUP(N3520,CODE,VAL))*17,256))</f>
        <v>72</v>
      </c>
      <c r="X3520" s="33">
        <f ca="1">IF(O3520="",W3520,MOD((W3520+_xlfn.XLOOKUP(O3520,CODE,VAL))*17,256))</f>
        <v>72</v>
      </c>
      <c r="Y3520" s="33">
        <f ca="1">IF(P3520="",X3520,MOD((X3520+_xlfn.XLOOKUP(P3520,CODE,VAL))*17,256))</f>
        <v>72</v>
      </c>
    </row>
    <row r="3521" spans="5:25">
      <c r="E3521" t="str">
        <f ca="1"/>
        <v>dfv-</v>
      </c>
      <c r="F3521" t="str" cm="1">
        <f t="array" aca="1" ref="F3521" ca="1">_xlfn.IFS(E3521="","",IFERROR(FIND("-",E3521),0)&gt;0,LEFT(E3521,FIND("-",E3521)-1),TRUE,LEFT(E3521,FIND("=",E3521)-1))</f>
        <v>dfv</v>
      </c>
      <c r="G3521" cm="1">
        <f t="array" aca="1" ref="G3521" ca="1">_xlfn.IFS(E3521="","",IFERROR(FIND("-",E3521),0)&gt;0,0,TRUE,VALUE(MID(E3521,FIND("=",E3521)+1,10)))</f>
        <v>0</v>
      </c>
      <c r="H3521">
        <f t="shared" ca="1" si="292"/>
        <v>4</v>
      </c>
      <c r="I3521" t="str">
        <f t="shared" ca="1" si="293"/>
        <v>d</v>
      </c>
      <c r="J3521" t="str">
        <f t="shared" ca="1" si="296"/>
        <v>f</v>
      </c>
      <c r="K3521" t="str">
        <f t="shared" ca="1" si="296"/>
        <v>v</v>
      </c>
      <c r="L3521" t="str">
        <f t="shared" ca="1" si="296"/>
        <v>-</v>
      </c>
      <c r="M3521" t="str">
        <f t="shared" ca="1" si="296"/>
        <v/>
      </c>
      <c r="N3521" t="str">
        <f t="shared" ca="1" si="296"/>
        <v/>
      </c>
      <c r="O3521" t="str">
        <f t="shared" ca="1" si="296"/>
        <v/>
      </c>
      <c r="P3521" s="19" t="str">
        <f t="shared" ca="1" si="296"/>
        <v/>
      </c>
      <c r="Q3521" s="33">
        <f t="shared" si="294"/>
        <v>0</v>
      </c>
      <c r="R3521" s="33">
        <f ca="1">IF(I3521="",Q3521,MOD((Q3521+_xlfn.XLOOKUP(I3521,CODE,VAL))*17,256))</f>
        <v>164</v>
      </c>
      <c r="S3521" s="33">
        <f ca="1">IF(J3521="",R3521,MOD((R3521+_xlfn.XLOOKUP(J3521,CODE,VAL))*17,256))</f>
        <v>170</v>
      </c>
      <c r="T3521" s="33">
        <f ca="1">IF(K3521="",S3521,MOD((S3521+_xlfn.XLOOKUP(K3521,CODE,VAL))*17,256))</f>
        <v>32</v>
      </c>
      <c r="U3521" s="33">
        <f ca="1">IF(L3521="",T3521,MOD((T3521+_xlfn.XLOOKUP(L3521,CODE,VAL))*17,256))</f>
        <v>29</v>
      </c>
      <c r="V3521" s="33">
        <f ca="1">IF(M3521="",U3521,MOD((U3521+_xlfn.XLOOKUP(M3521,CODE,VAL))*17,256))</f>
        <v>29</v>
      </c>
      <c r="W3521" s="33">
        <f ca="1">IF(N3521="",V3521,MOD((V3521+_xlfn.XLOOKUP(N3521,CODE,VAL))*17,256))</f>
        <v>29</v>
      </c>
      <c r="X3521" s="33">
        <f ca="1">IF(O3521="",W3521,MOD((W3521+_xlfn.XLOOKUP(O3521,CODE,VAL))*17,256))</f>
        <v>29</v>
      </c>
      <c r="Y3521" s="33">
        <f ca="1">IF(P3521="",X3521,MOD((X3521+_xlfn.XLOOKUP(P3521,CODE,VAL))*17,256))</f>
        <v>29</v>
      </c>
    </row>
    <row r="3522" spans="5:25">
      <c r="E3522" t="str">
        <f ca="1"/>
        <v>lsm=6</v>
      </c>
      <c r="F3522" t="str" cm="1">
        <f t="array" aca="1" ref="F3522" ca="1">_xlfn.IFS(E3522="","",IFERROR(FIND("-",E3522),0)&gt;0,LEFT(E3522,FIND("-",E3522)-1),TRUE,LEFT(E3522,FIND("=",E3522)-1))</f>
        <v>lsm</v>
      </c>
      <c r="G3522" cm="1">
        <f t="array" aca="1" ref="G3522" ca="1">_xlfn.IFS(E3522="","",IFERROR(FIND("-",E3522),0)&gt;0,0,TRUE,VALUE(MID(E3522,FIND("=",E3522)+1,10)))</f>
        <v>6</v>
      </c>
      <c r="H3522">
        <f t="shared" ca="1" si="292"/>
        <v>5</v>
      </c>
      <c r="I3522" t="str">
        <f t="shared" ca="1" si="293"/>
        <v>l</v>
      </c>
      <c r="J3522" t="str">
        <f t="shared" ca="1" si="296"/>
        <v>s</v>
      </c>
      <c r="K3522" t="str">
        <f t="shared" ca="1" si="296"/>
        <v>m</v>
      </c>
      <c r="L3522" t="str">
        <f t="shared" ca="1" si="296"/>
        <v>=</v>
      </c>
      <c r="M3522" t="str">
        <f t="shared" ca="1" si="296"/>
        <v>6</v>
      </c>
      <c r="N3522" t="str">
        <f t="shared" ca="1" si="296"/>
        <v/>
      </c>
      <c r="O3522" t="str">
        <f t="shared" ca="1" si="296"/>
        <v/>
      </c>
      <c r="P3522" s="19" t="str">
        <f t="shared" ca="1" si="296"/>
        <v/>
      </c>
      <c r="Q3522" s="33">
        <f t="shared" si="294"/>
        <v>0</v>
      </c>
      <c r="R3522" s="33">
        <f ca="1">IF(I3522="",Q3522,MOD((Q3522+_xlfn.XLOOKUP(I3522,CODE,VAL))*17,256))</f>
        <v>44</v>
      </c>
      <c r="S3522" s="33">
        <f ca="1">IF(J3522="",R3522,MOD((R3522+_xlfn.XLOOKUP(J3522,CODE,VAL))*17,256))</f>
        <v>143</v>
      </c>
      <c r="T3522" s="33">
        <f ca="1">IF(K3522="",S3522,MOD((S3522+_xlfn.XLOOKUP(K3522,CODE,VAL))*17,256))</f>
        <v>188</v>
      </c>
      <c r="U3522" s="33">
        <f ca="1">IF(L3522="",T3522,MOD((T3522+_xlfn.XLOOKUP(L3522,CODE,VAL))*17,256))</f>
        <v>137</v>
      </c>
      <c r="V3522" s="33">
        <f ca="1">IF(M3522="",U3522,MOD((U3522+_xlfn.XLOOKUP(M3522,CODE,VAL))*17,256))</f>
        <v>175</v>
      </c>
      <c r="W3522" s="33">
        <f ca="1">IF(N3522="",V3522,MOD((V3522+_xlfn.XLOOKUP(N3522,CODE,VAL))*17,256))</f>
        <v>175</v>
      </c>
      <c r="X3522" s="33">
        <f ca="1">IF(O3522="",W3522,MOD((W3522+_xlfn.XLOOKUP(O3522,CODE,VAL))*17,256))</f>
        <v>175</v>
      </c>
      <c r="Y3522" s="33">
        <f ca="1">IF(P3522="",X3522,MOD((X3522+_xlfn.XLOOKUP(P3522,CODE,VAL))*17,256))</f>
        <v>175</v>
      </c>
    </row>
    <row r="3523" spans="5:25">
      <c r="E3523" t="str">
        <f ca="1"/>
        <v>lhzng-</v>
      </c>
      <c r="F3523" t="str" cm="1">
        <f t="array" aca="1" ref="F3523" ca="1">_xlfn.IFS(E3523="","",IFERROR(FIND("-",E3523),0)&gt;0,LEFT(E3523,FIND("-",E3523)-1),TRUE,LEFT(E3523,FIND("=",E3523)-1))</f>
        <v>lhzng</v>
      </c>
      <c r="G3523" cm="1">
        <f t="array" aca="1" ref="G3523" ca="1">_xlfn.IFS(E3523="","",IFERROR(FIND("-",E3523),0)&gt;0,0,TRUE,VALUE(MID(E3523,FIND("=",E3523)+1,10)))</f>
        <v>0</v>
      </c>
      <c r="H3523">
        <f t="shared" ca="1" si="292"/>
        <v>6</v>
      </c>
      <c r="I3523" t="str">
        <f t="shared" ca="1" si="293"/>
        <v>l</v>
      </c>
      <c r="J3523" t="str">
        <f t="shared" ca="1" si="296"/>
        <v>h</v>
      </c>
      <c r="K3523" t="str">
        <f t="shared" ca="1" si="296"/>
        <v>z</v>
      </c>
      <c r="L3523" t="str">
        <f t="shared" ca="1" si="296"/>
        <v>n</v>
      </c>
      <c r="M3523" t="str">
        <f t="shared" ca="1" si="296"/>
        <v>g</v>
      </c>
      <c r="N3523" t="str">
        <f t="shared" ca="1" si="296"/>
        <v>-</v>
      </c>
      <c r="O3523" t="str">
        <f t="shared" ca="1" si="296"/>
        <v/>
      </c>
      <c r="P3523" s="19" t="str">
        <f t="shared" ca="1" si="296"/>
        <v/>
      </c>
      <c r="Q3523" s="33">
        <f t="shared" si="294"/>
        <v>0</v>
      </c>
      <c r="R3523" s="33">
        <f ca="1">IF(I3523="",Q3523,MOD((Q3523+_xlfn.XLOOKUP(I3523,CODE,VAL))*17,256))</f>
        <v>44</v>
      </c>
      <c r="S3523" s="33">
        <f ca="1">IF(J3523="",R3523,MOD((R3523+_xlfn.XLOOKUP(J3523,CODE,VAL))*17,256))</f>
        <v>212</v>
      </c>
      <c r="T3523" s="33">
        <f ca="1">IF(K3523="",S3523,MOD((S3523+_xlfn.XLOOKUP(K3523,CODE,VAL))*17,256))</f>
        <v>46</v>
      </c>
      <c r="U3523" s="33">
        <f ca="1">IF(L3523="",T3523,MOD((T3523+_xlfn.XLOOKUP(L3523,CODE,VAL))*17,256))</f>
        <v>92</v>
      </c>
      <c r="V3523" s="33">
        <f ca="1">IF(M3523="",U3523,MOD((U3523+_xlfn.XLOOKUP(M3523,CODE,VAL))*17,256))</f>
        <v>243</v>
      </c>
      <c r="W3523" s="33">
        <f ca="1">IF(N3523="",V3523,MOD((V3523+_xlfn.XLOOKUP(N3523,CODE,VAL))*17,256))</f>
        <v>32</v>
      </c>
      <c r="X3523" s="33">
        <f ca="1">IF(O3523="",W3523,MOD((W3523+_xlfn.XLOOKUP(O3523,CODE,VAL))*17,256))</f>
        <v>32</v>
      </c>
      <c r="Y3523" s="33">
        <f ca="1">IF(P3523="",X3523,MOD((X3523+_xlfn.XLOOKUP(P3523,CODE,VAL))*17,256))</f>
        <v>32</v>
      </c>
    </row>
    <row r="3524" spans="5:25">
      <c r="E3524" t="str">
        <f ca="1"/>
        <v>gxd-</v>
      </c>
      <c r="F3524" t="str" cm="1">
        <f t="array" aca="1" ref="F3524" ca="1">_xlfn.IFS(E3524="","",IFERROR(FIND("-",E3524),0)&gt;0,LEFT(E3524,FIND("-",E3524)-1),TRUE,LEFT(E3524,FIND("=",E3524)-1))</f>
        <v>gxd</v>
      </c>
      <c r="G3524" cm="1">
        <f t="array" aca="1" ref="G3524" ca="1">_xlfn.IFS(E3524="","",IFERROR(FIND("-",E3524),0)&gt;0,0,TRUE,VALUE(MID(E3524,FIND("=",E3524)+1,10)))</f>
        <v>0</v>
      </c>
      <c r="H3524">
        <f t="shared" ca="1" si="292"/>
        <v>4</v>
      </c>
      <c r="I3524" t="str">
        <f t="shared" ca="1" si="293"/>
        <v>g</v>
      </c>
      <c r="J3524" t="str">
        <f t="shared" ca="1" si="296"/>
        <v>x</v>
      </c>
      <c r="K3524" t="str">
        <f t="shared" ca="1" si="296"/>
        <v>d</v>
      </c>
      <c r="L3524" t="str">
        <f t="shared" ca="1" si="296"/>
        <v>-</v>
      </c>
      <c r="M3524" t="str">
        <f t="shared" ca="1" si="296"/>
        <v/>
      </c>
      <c r="N3524" t="str">
        <f t="shared" ca="1" si="296"/>
        <v/>
      </c>
      <c r="O3524" t="str">
        <f t="shared" ca="1" si="296"/>
        <v/>
      </c>
      <c r="P3524" s="19" t="str">
        <f t="shared" ca="1" si="296"/>
        <v/>
      </c>
      <c r="Q3524" s="33">
        <f t="shared" si="294"/>
        <v>0</v>
      </c>
      <c r="R3524" s="33">
        <f ca="1">IF(I3524="",Q3524,MOD((Q3524+_xlfn.XLOOKUP(I3524,CODE,VAL))*17,256))</f>
        <v>215</v>
      </c>
      <c r="S3524" s="33">
        <f ca="1">IF(J3524="",R3524,MOD((R3524+_xlfn.XLOOKUP(J3524,CODE,VAL))*17,256))</f>
        <v>63</v>
      </c>
      <c r="T3524" s="33">
        <f ca="1">IF(K3524="",S3524,MOD((S3524+_xlfn.XLOOKUP(K3524,CODE,VAL))*17,256))</f>
        <v>211</v>
      </c>
      <c r="U3524" s="33">
        <f ca="1">IF(L3524="",T3524,MOD((T3524+_xlfn.XLOOKUP(L3524,CODE,VAL))*17,256))</f>
        <v>0</v>
      </c>
      <c r="V3524" s="33">
        <f ca="1">IF(M3524="",U3524,MOD((U3524+_xlfn.XLOOKUP(M3524,CODE,VAL))*17,256))</f>
        <v>0</v>
      </c>
      <c r="W3524" s="33">
        <f ca="1">IF(N3524="",V3524,MOD((V3524+_xlfn.XLOOKUP(N3524,CODE,VAL))*17,256))</f>
        <v>0</v>
      </c>
      <c r="X3524" s="33">
        <f ca="1">IF(O3524="",W3524,MOD((W3524+_xlfn.XLOOKUP(O3524,CODE,VAL))*17,256))</f>
        <v>0</v>
      </c>
      <c r="Y3524" s="33">
        <f ca="1">IF(P3524="",X3524,MOD((X3524+_xlfn.XLOOKUP(P3524,CODE,VAL))*17,256))</f>
        <v>0</v>
      </c>
    </row>
    <row r="3525" spans="5:25">
      <c r="E3525" t="str">
        <f ca="1"/>
        <v>ng-</v>
      </c>
      <c r="F3525" t="str" cm="1">
        <f t="array" aca="1" ref="F3525" ca="1">_xlfn.IFS(E3525="","",IFERROR(FIND("-",E3525),0)&gt;0,LEFT(E3525,FIND("-",E3525)-1),TRUE,LEFT(E3525,FIND("=",E3525)-1))</f>
        <v>ng</v>
      </c>
      <c r="G3525" cm="1">
        <f t="array" aca="1" ref="G3525" ca="1">_xlfn.IFS(E3525="","",IFERROR(FIND("-",E3525),0)&gt;0,0,TRUE,VALUE(MID(E3525,FIND("=",E3525)+1,10)))</f>
        <v>0</v>
      </c>
      <c r="H3525">
        <f t="shared" ca="1" si="292"/>
        <v>3</v>
      </c>
      <c r="I3525" t="str">
        <f t="shared" ca="1" si="293"/>
        <v>n</v>
      </c>
      <c r="J3525" t="str">
        <f t="shared" ca="1" si="296"/>
        <v>g</v>
      </c>
      <c r="K3525" t="str">
        <f t="shared" ca="1" si="296"/>
        <v>-</v>
      </c>
      <c r="L3525" t="str">
        <f t="shared" ca="1" si="296"/>
        <v/>
      </c>
      <c r="M3525" t="str">
        <f t="shared" ca="1" si="296"/>
        <v/>
      </c>
      <c r="N3525" t="str">
        <f t="shared" ca="1" si="296"/>
        <v/>
      </c>
      <c r="O3525" t="str">
        <f t="shared" ca="1" si="296"/>
        <v/>
      </c>
      <c r="P3525" s="19" t="str">
        <f t="shared" ca="1" si="296"/>
        <v/>
      </c>
      <c r="Q3525" s="33">
        <f t="shared" si="294"/>
        <v>0</v>
      </c>
      <c r="R3525" s="33">
        <f ca="1">IF(I3525="",Q3525,MOD((Q3525+_xlfn.XLOOKUP(I3525,CODE,VAL))*17,256))</f>
        <v>78</v>
      </c>
      <c r="S3525" s="33">
        <f ca="1">IF(J3525="",R3525,MOD((R3525+_xlfn.XLOOKUP(J3525,CODE,VAL))*17,256))</f>
        <v>5</v>
      </c>
      <c r="T3525" s="33">
        <f ca="1">IF(K3525="",S3525,MOD((S3525+_xlfn.XLOOKUP(K3525,CODE,VAL))*17,256))</f>
        <v>82</v>
      </c>
      <c r="U3525" s="33">
        <f ca="1">IF(L3525="",T3525,MOD((T3525+_xlfn.XLOOKUP(L3525,CODE,VAL))*17,256))</f>
        <v>82</v>
      </c>
      <c r="V3525" s="33">
        <f ca="1">IF(M3525="",U3525,MOD((U3525+_xlfn.XLOOKUP(M3525,CODE,VAL))*17,256))</f>
        <v>82</v>
      </c>
      <c r="W3525" s="33">
        <f ca="1">IF(N3525="",V3525,MOD((V3525+_xlfn.XLOOKUP(N3525,CODE,VAL))*17,256))</f>
        <v>82</v>
      </c>
      <c r="X3525" s="33">
        <f ca="1">IF(O3525="",W3525,MOD((W3525+_xlfn.XLOOKUP(O3525,CODE,VAL))*17,256))</f>
        <v>82</v>
      </c>
      <c r="Y3525" s="33">
        <f ca="1">IF(P3525="",X3525,MOD((X3525+_xlfn.XLOOKUP(P3525,CODE,VAL))*17,256))</f>
        <v>82</v>
      </c>
    </row>
    <row r="3526" spans="5:25">
      <c r="E3526" t="str">
        <f ca="1"/>
        <v>lqfg-</v>
      </c>
      <c r="F3526" t="str" cm="1">
        <f t="array" aca="1" ref="F3526" ca="1">_xlfn.IFS(E3526="","",IFERROR(FIND("-",E3526),0)&gt;0,LEFT(E3526,FIND("-",E3526)-1),TRUE,LEFT(E3526,FIND("=",E3526)-1))</f>
        <v>lqfg</v>
      </c>
      <c r="G3526" cm="1">
        <f t="array" aca="1" ref="G3526" ca="1">_xlfn.IFS(E3526="","",IFERROR(FIND("-",E3526),0)&gt;0,0,TRUE,VALUE(MID(E3526,FIND("=",E3526)+1,10)))</f>
        <v>0</v>
      </c>
      <c r="H3526">
        <f t="shared" ca="1" si="292"/>
        <v>5</v>
      </c>
      <c r="I3526" t="str">
        <f t="shared" ca="1" si="293"/>
        <v>l</v>
      </c>
      <c r="J3526" t="str">
        <f t="shared" ca="1" si="296"/>
        <v>q</v>
      </c>
      <c r="K3526" t="str">
        <f t="shared" ca="1" si="296"/>
        <v>f</v>
      </c>
      <c r="L3526" t="str">
        <f t="shared" ca="1" si="296"/>
        <v>g</v>
      </c>
      <c r="M3526" t="str">
        <f t="shared" ca="1" si="296"/>
        <v>-</v>
      </c>
      <c r="N3526" t="str">
        <f t="shared" ca="1" si="296"/>
        <v/>
      </c>
      <c r="O3526" t="str">
        <f t="shared" ca="1" si="296"/>
        <v/>
      </c>
      <c r="P3526" s="19" t="str">
        <f t="shared" ca="1" si="296"/>
        <v/>
      </c>
      <c r="Q3526" s="33">
        <f t="shared" si="294"/>
        <v>0</v>
      </c>
      <c r="R3526" s="33">
        <f ca="1">IF(I3526="",Q3526,MOD((Q3526+_xlfn.XLOOKUP(I3526,CODE,VAL))*17,256))</f>
        <v>44</v>
      </c>
      <c r="S3526" s="33">
        <f ca="1">IF(J3526="",R3526,MOD((R3526+_xlfn.XLOOKUP(J3526,CODE,VAL))*17,256))</f>
        <v>109</v>
      </c>
      <c r="T3526" s="33">
        <f ca="1">IF(K3526="",S3526,MOD((S3526+_xlfn.XLOOKUP(K3526,CODE,VAL))*17,256))</f>
        <v>3</v>
      </c>
      <c r="U3526" s="33">
        <f ca="1">IF(L3526="",T3526,MOD((T3526+_xlfn.XLOOKUP(L3526,CODE,VAL))*17,256))</f>
        <v>10</v>
      </c>
      <c r="V3526" s="33">
        <f ca="1">IF(M3526="",U3526,MOD((U3526+_xlfn.XLOOKUP(M3526,CODE,VAL))*17,256))</f>
        <v>167</v>
      </c>
      <c r="W3526" s="33">
        <f ca="1">IF(N3526="",V3526,MOD((V3526+_xlfn.XLOOKUP(N3526,CODE,VAL))*17,256))</f>
        <v>167</v>
      </c>
      <c r="X3526" s="33">
        <f ca="1">IF(O3526="",W3526,MOD((W3526+_xlfn.XLOOKUP(O3526,CODE,VAL))*17,256))</f>
        <v>167</v>
      </c>
      <c r="Y3526" s="33">
        <f ca="1">IF(P3526="",X3526,MOD((X3526+_xlfn.XLOOKUP(P3526,CODE,VAL))*17,256))</f>
        <v>167</v>
      </c>
    </row>
    <row r="3527" spans="5:25">
      <c r="E3527" t="str">
        <f ca="1"/>
        <v>fg=9</v>
      </c>
      <c r="F3527" t="str" cm="1">
        <f t="array" aca="1" ref="F3527" ca="1">_xlfn.IFS(E3527="","",IFERROR(FIND("-",E3527),0)&gt;0,LEFT(E3527,FIND("-",E3527)-1),TRUE,LEFT(E3527,FIND("=",E3527)-1))</f>
        <v>fg</v>
      </c>
      <c r="G3527" cm="1">
        <f t="array" aca="1" ref="G3527" ca="1">_xlfn.IFS(E3527="","",IFERROR(FIND("-",E3527),0)&gt;0,0,TRUE,VALUE(MID(E3527,FIND("=",E3527)+1,10)))</f>
        <v>9</v>
      </c>
      <c r="H3527">
        <f t="shared" ca="1" si="292"/>
        <v>4</v>
      </c>
      <c r="I3527" t="str">
        <f t="shared" ca="1" si="293"/>
        <v>f</v>
      </c>
      <c r="J3527" t="str">
        <f t="shared" ca="1" si="296"/>
        <v>g</v>
      </c>
      <c r="K3527" t="str">
        <f t="shared" ca="1" si="296"/>
        <v>=</v>
      </c>
      <c r="L3527" t="str">
        <f t="shared" ca="1" si="296"/>
        <v>9</v>
      </c>
      <c r="M3527" t="str">
        <f t="shared" ca="1" si="296"/>
        <v/>
      </c>
      <c r="N3527" t="str">
        <f t="shared" ca="1" si="296"/>
        <v/>
      </c>
      <c r="O3527" t="str">
        <f t="shared" ca="1" si="296"/>
        <v/>
      </c>
      <c r="P3527" s="19" t="str">
        <f t="shared" ca="1" si="296"/>
        <v/>
      </c>
      <c r="Q3527" s="33">
        <f t="shared" si="294"/>
        <v>0</v>
      </c>
      <c r="R3527" s="33">
        <f ca="1">IF(I3527="",Q3527,MOD((Q3527+_xlfn.XLOOKUP(I3527,CODE,VAL))*17,256))</f>
        <v>198</v>
      </c>
      <c r="S3527" s="33">
        <f ca="1">IF(J3527="",R3527,MOD((R3527+_xlfn.XLOOKUP(J3527,CODE,VAL))*17,256))</f>
        <v>253</v>
      </c>
      <c r="T3527" s="33">
        <f ca="1">IF(K3527="",S3527,MOD((S3527+_xlfn.XLOOKUP(K3527,CODE,VAL))*17,256))</f>
        <v>218</v>
      </c>
      <c r="U3527" s="33">
        <f ca="1">IF(L3527="",T3527,MOD((T3527+_xlfn.XLOOKUP(L3527,CODE,VAL))*17,256))</f>
        <v>67</v>
      </c>
      <c r="V3527" s="33">
        <f ca="1">IF(M3527="",U3527,MOD((U3527+_xlfn.XLOOKUP(M3527,CODE,VAL))*17,256))</f>
        <v>67</v>
      </c>
      <c r="W3527" s="33">
        <f ca="1">IF(N3527="",V3527,MOD((V3527+_xlfn.XLOOKUP(N3527,CODE,VAL))*17,256))</f>
        <v>67</v>
      </c>
      <c r="X3527" s="33">
        <f ca="1">IF(O3527="",W3527,MOD((W3527+_xlfn.XLOOKUP(O3527,CODE,VAL))*17,256))</f>
        <v>67</v>
      </c>
      <c r="Y3527" s="33">
        <f ca="1">IF(P3527="",X3527,MOD((X3527+_xlfn.XLOOKUP(P3527,CODE,VAL))*17,256))</f>
        <v>67</v>
      </c>
    </row>
    <row r="3528" spans="5:25">
      <c r="E3528" t="str">
        <f ca="1"/>
        <v>qprx-</v>
      </c>
      <c r="F3528" t="str" cm="1">
        <f t="array" aca="1" ref="F3528" ca="1">_xlfn.IFS(E3528="","",IFERROR(FIND("-",E3528),0)&gt;0,LEFT(E3528,FIND("-",E3528)-1),TRUE,LEFT(E3528,FIND("=",E3528)-1))</f>
        <v>qprx</v>
      </c>
      <c r="G3528" cm="1">
        <f t="array" aca="1" ref="G3528" ca="1">_xlfn.IFS(E3528="","",IFERROR(FIND("-",E3528),0)&gt;0,0,TRUE,VALUE(MID(E3528,FIND("=",E3528)+1,10)))</f>
        <v>0</v>
      </c>
      <c r="H3528">
        <f t="shared" ca="1" si="292"/>
        <v>5</v>
      </c>
      <c r="I3528" t="str">
        <f t="shared" ca="1" si="293"/>
        <v>q</v>
      </c>
      <c r="J3528" t="str">
        <f t="shared" ca="1" si="296"/>
        <v>p</v>
      </c>
      <c r="K3528" t="str">
        <f t="shared" ca="1" si="296"/>
        <v>r</v>
      </c>
      <c r="L3528" t="str">
        <f t="shared" ca="1" si="296"/>
        <v>x</v>
      </c>
      <c r="M3528" t="str">
        <f t="shared" ca="1" si="296"/>
        <v>-</v>
      </c>
      <c r="N3528" t="str">
        <f t="shared" ca="1" si="296"/>
        <v/>
      </c>
      <c r="O3528" t="str">
        <f t="shared" ca="1" si="296"/>
        <v/>
      </c>
      <c r="P3528" s="19" t="str">
        <f t="shared" ca="1" si="296"/>
        <v/>
      </c>
      <c r="Q3528" s="33">
        <f t="shared" si="294"/>
        <v>0</v>
      </c>
      <c r="R3528" s="33">
        <f ca="1">IF(I3528="",Q3528,MOD((Q3528+_xlfn.XLOOKUP(I3528,CODE,VAL))*17,256))</f>
        <v>129</v>
      </c>
      <c r="S3528" s="33">
        <f ca="1">IF(J3528="",R3528,MOD((R3528+_xlfn.XLOOKUP(J3528,CODE,VAL))*17,256))</f>
        <v>1</v>
      </c>
      <c r="T3528" s="33">
        <f ca="1">IF(K3528="",S3528,MOD((S3528+_xlfn.XLOOKUP(K3528,CODE,VAL))*17,256))</f>
        <v>163</v>
      </c>
      <c r="U3528" s="33">
        <f ca="1">IF(L3528="",T3528,MOD((T3528+_xlfn.XLOOKUP(L3528,CODE,VAL))*17,256))</f>
        <v>203</v>
      </c>
      <c r="V3528" s="33">
        <f ca="1">IF(M3528="",U3528,MOD((U3528+_xlfn.XLOOKUP(M3528,CODE,VAL))*17,256))</f>
        <v>120</v>
      </c>
      <c r="W3528" s="33">
        <f ca="1">IF(N3528="",V3528,MOD((V3528+_xlfn.XLOOKUP(N3528,CODE,VAL))*17,256))</f>
        <v>120</v>
      </c>
      <c r="X3528" s="33">
        <f ca="1">IF(O3528="",W3528,MOD((W3528+_xlfn.XLOOKUP(O3528,CODE,VAL))*17,256))</f>
        <v>120</v>
      </c>
      <c r="Y3528" s="33">
        <f ca="1">IF(P3528="",X3528,MOD((X3528+_xlfn.XLOOKUP(P3528,CODE,VAL))*17,256))</f>
        <v>120</v>
      </c>
    </row>
    <row r="3529" spans="5:25">
      <c r="E3529" t="str">
        <f ca="1"/>
        <v>rqlzm-</v>
      </c>
      <c r="F3529" t="str" cm="1">
        <f t="array" aca="1" ref="F3529" ca="1">_xlfn.IFS(E3529="","",IFERROR(FIND("-",E3529),0)&gt;0,LEFT(E3529,FIND("-",E3529)-1),TRUE,LEFT(E3529,FIND("=",E3529)-1))</f>
        <v>rqlzm</v>
      </c>
      <c r="G3529" cm="1">
        <f t="array" aca="1" ref="G3529" ca="1">_xlfn.IFS(E3529="","",IFERROR(FIND("-",E3529),0)&gt;0,0,TRUE,VALUE(MID(E3529,FIND("=",E3529)+1,10)))</f>
        <v>0</v>
      </c>
      <c r="H3529">
        <f t="shared" ca="1" si="292"/>
        <v>6</v>
      </c>
      <c r="I3529" t="str">
        <f t="shared" ca="1" si="293"/>
        <v>r</v>
      </c>
      <c r="J3529" t="str">
        <f t="shared" ca="1" si="296"/>
        <v>q</v>
      </c>
      <c r="K3529" t="str">
        <f t="shared" ca="1" si="296"/>
        <v>l</v>
      </c>
      <c r="L3529" t="str">
        <f t="shared" ca="1" si="296"/>
        <v>z</v>
      </c>
      <c r="M3529" t="str">
        <f t="shared" ca="1" si="296"/>
        <v>m</v>
      </c>
      <c r="N3529" t="str">
        <f t="shared" ca="1" si="296"/>
        <v>-</v>
      </c>
      <c r="O3529" t="str">
        <f t="shared" ca="1" si="296"/>
        <v/>
      </c>
      <c r="P3529" s="19" t="str">
        <f t="shared" ca="1" si="296"/>
        <v/>
      </c>
      <c r="Q3529" s="33">
        <f t="shared" si="294"/>
        <v>0</v>
      </c>
      <c r="R3529" s="33">
        <f ca="1">IF(I3529="",Q3529,MOD((Q3529+_xlfn.XLOOKUP(I3529,CODE,VAL))*17,256))</f>
        <v>146</v>
      </c>
      <c r="S3529" s="33">
        <f ca="1">IF(J3529="",R3529,MOD((R3529+_xlfn.XLOOKUP(J3529,CODE,VAL))*17,256))</f>
        <v>51</v>
      </c>
      <c r="T3529" s="33">
        <f ca="1">IF(K3529="",S3529,MOD((S3529+_xlfn.XLOOKUP(K3529,CODE,VAL))*17,256))</f>
        <v>143</v>
      </c>
      <c r="U3529" s="33">
        <f ca="1">IF(L3529="",T3529,MOD((T3529+_xlfn.XLOOKUP(L3529,CODE,VAL))*17,256))</f>
        <v>153</v>
      </c>
      <c r="V3529" s="33">
        <f ca="1">IF(M3529="",U3529,MOD((U3529+_xlfn.XLOOKUP(M3529,CODE,VAL))*17,256))</f>
        <v>102</v>
      </c>
      <c r="W3529" s="33">
        <f ca="1">IF(N3529="",V3529,MOD((V3529+_xlfn.XLOOKUP(N3529,CODE,VAL))*17,256))</f>
        <v>195</v>
      </c>
      <c r="X3529" s="33">
        <f ca="1">IF(O3529="",W3529,MOD((W3529+_xlfn.XLOOKUP(O3529,CODE,VAL))*17,256))</f>
        <v>195</v>
      </c>
      <c r="Y3529" s="33">
        <f ca="1">IF(P3529="",X3529,MOD((X3529+_xlfn.XLOOKUP(P3529,CODE,VAL))*17,256))</f>
        <v>195</v>
      </c>
    </row>
    <row r="3530" spans="5:25">
      <c r="E3530" t="str">
        <f ca="1"/>
        <v>mpzq-</v>
      </c>
      <c r="F3530" t="str" cm="1">
        <f t="array" aca="1" ref="F3530" ca="1">_xlfn.IFS(E3530="","",IFERROR(FIND("-",E3530),0)&gt;0,LEFT(E3530,FIND("-",E3530)-1),TRUE,LEFT(E3530,FIND("=",E3530)-1))</f>
        <v>mpzq</v>
      </c>
      <c r="G3530" cm="1">
        <f t="array" aca="1" ref="G3530" ca="1">_xlfn.IFS(E3530="","",IFERROR(FIND("-",E3530),0)&gt;0,0,TRUE,VALUE(MID(E3530,FIND("=",E3530)+1,10)))</f>
        <v>0</v>
      </c>
      <c r="H3530">
        <f t="shared" ca="1" si="292"/>
        <v>5</v>
      </c>
      <c r="I3530" t="str">
        <f t="shared" ca="1" si="293"/>
        <v>m</v>
      </c>
      <c r="J3530" t="str">
        <f t="shared" ca="1" si="296"/>
        <v>p</v>
      </c>
      <c r="K3530" t="str">
        <f t="shared" ca="1" si="296"/>
        <v>z</v>
      </c>
      <c r="L3530" t="str">
        <f t="shared" ca="1" si="296"/>
        <v>q</v>
      </c>
      <c r="M3530" t="str">
        <f t="shared" ca="1" si="296"/>
        <v>-</v>
      </c>
      <c r="N3530" t="str">
        <f t="shared" ca="1" si="296"/>
        <v/>
      </c>
      <c r="O3530" t="str">
        <f t="shared" ca="1" si="296"/>
        <v/>
      </c>
      <c r="P3530" s="19" t="str">
        <f t="shared" ca="1" si="296"/>
        <v/>
      </c>
      <c r="Q3530" s="33">
        <f t="shared" si="294"/>
        <v>0</v>
      </c>
      <c r="R3530" s="33">
        <f ca="1">IF(I3530="",Q3530,MOD((Q3530+_xlfn.XLOOKUP(I3530,CODE,VAL))*17,256))</f>
        <v>61</v>
      </c>
      <c r="S3530" s="33">
        <f ca="1">IF(J3530="",R3530,MOD((R3530+_xlfn.XLOOKUP(J3530,CODE,VAL))*17,256))</f>
        <v>125</v>
      </c>
      <c r="T3530" s="33">
        <f ca="1">IF(K3530="",S3530,MOD((S3530+_xlfn.XLOOKUP(K3530,CODE,VAL))*17,256))</f>
        <v>103</v>
      </c>
      <c r="U3530" s="33">
        <f ca="1">IF(L3530="",T3530,MOD((T3530+_xlfn.XLOOKUP(L3530,CODE,VAL))*17,256))</f>
        <v>88</v>
      </c>
      <c r="V3530" s="33">
        <f ca="1">IF(M3530="",U3530,MOD((U3530+_xlfn.XLOOKUP(M3530,CODE,VAL))*17,256))</f>
        <v>213</v>
      </c>
      <c r="W3530" s="33">
        <f ca="1">IF(N3530="",V3530,MOD((V3530+_xlfn.XLOOKUP(N3530,CODE,VAL))*17,256))</f>
        <v>213</v>
      </c>
      <c r="X3530" s="33">
        <f ca="1">IF(O3530="",W3530,MOD((W3530+_xlfn.XLOOKUP(O3530,CODE,VAL))*17,256))</f>
        <v>213</v>
      </c>
      <c r="Y3530" s="33">
        <f ca="1">IF(P3530="",X3530,MOD((X3530+_xlfn.XLOOKUP(P3530,CODE,VAL))*17,256))</f>
        <v>213</v>
      </c>
    </row>
    <row r="3531" spans="5:25">
      <c r="E3531" t="str">
        <f ca="1"/>
        <v>sjjxn=4</v>
      </c>
      <c r="F3531" t="str" cm="1">
        <f t="array" aca="1" ref="F3531" ca="1">_xlfn.IFS(E3531="","",IFERROR(FIND("-",E3531),0)&gt;0,LEFT(E3531,FIND("-",E3531)-1),TRUE,LEFT(E3531,FIND("=",E3531)-1))</f>
        <v>sjjxn</v>
      </c>
      <c r="G3531" cm="1">
        <f t="array" aca="1" ref="G3531" ca="1">_xlfn.IFS(E3531="","",IFERROR(FIND("-",E3531),0)&gt;0,0,TRUE,VALUE(MID(E3531,FIND("=",E3531)+1,10)))</f>
        <v>4</v>
      </c>
      <c r="H3531">
        <f t="shared" ca="1" si="292"/>
        <v>7</v>
      </c>
      <c r="I3531" t="str">
        <f t="shared" ca="1" si="293"/>
        <v>s</v>
      </c>
      <c r="J3531" t="str">
        <f t="shared" ca="1" si="296"/>
        <v>j</v>
      </c>
      <c r="K3531" t="str">
        <f t="shared" ca="1" si="296"/>
        <v>j</v>
      </c>
      <c r="L3531" t="str">
        <f t="shared" ca="1" si="296"/>
        <v>x</v>
      </c>
      <c r="M3531" t="str">
        <f t="shared" ca="1" si="296"/>
        <v>n</v>
      </c>
      <c r="N3531" t="str">
        <f t="shared" ca="1" si="296"/>
        <v>=</v>
      </c>
      <c r="O3531" t="str">
        <f t="shared" ca="1" si="296"/>
        <v>4</v>
      </c>
      <c r="P3531" s="19" t="str">
        <f t="shared" ca="1" si="296"/>
        <v/>
      </c>
      <c r="Q3531" s="33">
        <f t="shared" si="294"/>
        <v>0</v>
      </c>
      <c r="R3531" s="33">
        <f ca="1">IF(I3531="",Q3531,MOD((Q3531+_xlfn.XLOOKUP(I3531,CODE,VAL))*17,256))</f>
        <v>163</v>
      </c>
      <c r="S3531" s="33">
        <f ca="1">IF(J3531="",R3531,MOD((R3531+_xlfn.XLOOKUP(J3531,CODE,VAL))*17,256))</f>
        <v>221</v>
      </c>
      <c r="T3531" s="33">
        <f ca="1">IF(K3531="",S3531,MOD((S3531+_xlfn.XLOOKUP(K3531,CODE,VAL))*17,256))</f>
        <v>183</v>
      </c>
      <c r="U3531" s="33">
        <f ca="1">IF(L3531="",T3531,MOD((T3531+_xlfn.XLOOKUP(L3531,CODE,VAL))*17,256))</f>
        <v>31</v>
      </c>
      <c r="V3531" s="33">
        <f ca="1">IF(M3531="",U3531,MOD((U3531+_xlfn.XLOOKUP(M3531,CODE,VAL))*17,256))</f>
        <v>93</v>
      </c>
      <c r="W3531" s="33">
        <f ca="1">IF(N3531="",V3531,MOD((V3531+_xlfn.XLOOKUP(N3531,CODE,VAL))*17,256))</f>
        <v>58</v>
      </c>
      <c r="X3531" s="33">
        <f ca="1">IF(O3531="",W3531,MOD((W3531+_xlfn.XLOOKUP(O3531,CODE,VAL))*17,256))</f>
        <v>78</v>
      </c>
      <c r="Y3531" s="33">
        <f ca="1">IF(P3531="",X3531,MOD((X3531+_xlfn.XLOOKUP(P3531,CODE,VAL))*17,256))</f>
        <v>78</v>
      </c>
    </row>
    <row r="3532" spans="5:25">
      <c r="E3532" t="str">
        <f ca="1"/>
        <v>np=5</v>
      </c>
      <c r="F3532" t="str" cm="1">
        <f t="array" aca="1" ref="F3532" ca="1">_xlfn.IFS(E3532="","",IFERROR(FIND("-",E3532),0)&gt;0,LEFT(E3532,FIND("-",E3532)-1),TRUE,LEFT(E3532,FIND("=",E3532)-1))</f>
        <v>np</v>
      </c>
      <c r="G3532" cm="1">
        <f t="array" aca="1" ref="G3532" ca="1">_xlfn.IFS(E3532="","",IFERROR(FIND("-",E3532),0)&gt;0,0,TRUE,VALUE(MID(E3532,FIND("=",E3532)+1,10)))</f>
        <v>5</v>
      </c>
      <c r="H3532">
        <f t="shared" ca="1" si="292"/>
        <v>4</v>
      </c>
      <c r="I3532" t="str">
        <f t="shared" ca="1" si="293"/>
        <v>n</v>
      </c>
      <c r="J3532" t="str">
        <f t="shared" ca="1" si="296"/>
        <v>p</v>
      </c>
      <c r="K3532" t="str">
        <f t="shared" ca="1" si="296"/>
        <v>=</v>
      </c>
      <c r="L3532" t="str">
        <f t="shared" ca="1" si="296"/>
        <v>5</v>
      </c>
      <c r="M3532" t="str">
        <f t="shared" ca="1" si="296"/>
        <v/>
      </c>
      <c r="N3532" t="str">
        <f t="shared" ca="1" si="296"/>
        <v/>
      </c>
      <c r="O3532" t="str">
        <f t="shared" ca="1" si="296"/>
        <v/>
      </c>
      <c r="P3532" s="19" t="str">
        <f t="shared" ca="1" si="296"/>
        <v/>
      </c>
      <c r="Q3532" s="33">
        <f t="shared" si="294"/>
        <v>0</v>
      </c>
      <c r="R3532" s="33">
        <f ca="1">IF(I3532="",Q3532,MOD((Q3532+_xlfn.XLOOKUP(I3532,CODE,VAL))*17,256))</f>
        <v>78</v>
      </c>
      <c r="S3532" s="33">
        <f ca="1">IF(J3532="",R3532,MOD((R3532+_xlfn.XLOOKUP(J3532,CODE,VAL))*17,256))</f>
        <v>158</v>
      </c>
      <c r="T3532" s="33">
        <f ca="1">IF(K3532="",S3532,MOD((S3532+_xlfn.XLOOKUP(K3532,CODE,VAL))*17,256))</f>
        <v>139</v>
      </c>
      <c r="U3532" s="33">
        <f ca="1">IF(L3532="",T3532,MOD((T3532+_xlfn.XLOOKUP(L3532,CODE,VAL))*17,256))</f>
        <v>192</v>
      </c>
      <c r="V3532" s="33">
        <f ca="1">IF(M3532="",U3532,MOD((U3532+_xlfn.XLOOKUP(M3532,CODE,VAL))*17,256))</f>
        <v>192</v>
      </c>
      <c r="W3532" s="33">
        <f ca="1">IF(N3532="",V3532,MOD((V3532+_xlfn.XLOOKUP(N3532,CODE,VAL))*17,256))</f>
        <v>192</v>
      </c>
      <c r="X3532" s="33">
        <f ca="1">IF(O3532="",W3532,MOD((W3532+_xlfn.XLOOKUP(O3532,CODE,VAL))*17,256))</f>
        <v>192</v>
      </c>
      <c r="Y3532" s="33">
        <f ca="1">IF(P3532="",X3532,MOD((X3532+_xlfn.XLOOKUP(P3532,CODE,VAL))*17,256))</f>
        <v>192</v>
      </c>
    </row>
    <row r="3533" spans="5:25">
      <c r="E3533" t="str">
        <f ca="1"/>
        <v>zgk-</v>
      </c>
      <c r="F3533" t="str" cm="1">
        <f t="array" aca="1" ref="F3533" ca="1">_xlfn.IFS(E3533="","",IFERROR(FIND("-",E3533),0)&gt;0,LEFT(E3533,FIND("-",E3533)-1),TRUE,LEFT(E3533,FIND("=",E3533)-1))</f>
        <v>zgk</v>
      </c>
      <c r="G3533" cm="1">
        <f t="array" aca="1" ref="G3533" ca="1">_xlfn.IFS(E3533="","",IFERROR(FIND("-",E3533),0)&gt;0,0,TRUE,VALUE(MID(E3533,FIND("=",E3533)+1,10)))</f>
        <v>0</v>
      </c>
      <c r="H3533">
        <f t="shared" ca="1" si="292"/>
        <v>4</v>
      </c>
      <c r="I3533" t="str">
        <f t="shared" ca="1" si="293"/>
        <v>z</v>
      </c>
      <c r="J3533" t="str">
        <f t="shared" ca="1" si="296"/>
        <v>g</v>
      </c>
      <c r="K3533" t="str">
        <f t="shared" ca="1" si="296"/>
        <v>k</v>
      </c>
      <c r="L3533" t="str">
        <f t="shared" ca="1" si="296"/>
        <v>-</v>
      </c>
      <c r="M3533" t="str">
        <f t="shared" ca="1" si="296"/>
        <v/>
      </c>
      <c r="N3533" t="str">
        <f t="shared" ca="1" si="296"/>
        <v/>
      </c>
      <c r="O3533" t="str">
        <f t="shared" ca="1" si="296"/>
        <v/>
      </c>
      <c r="P3533" s="19" t="str">
        <f t="shared" ca="1" si="296"/>
        <v/>
      </c>
      <c r="Q3533" s="33">
        <f t="shared" si="294"/>
        <v>0</v>
      </c>
      <c r="R3533" s="33">
        <f ca="1">IF(I3533="",Q3533,MOD((Q3533+_xlfn.XLOOKUP(I3533,CODE,VAL))*17,256))</f>
        <v>26</v>
      </c>
      <c r="S3533" s="33">
        <f ca="1">IF(J3533="",R3533,MOD((R3533+_xlfn.XLOOKUP(J3533,CODE,VAL))*17,256))</f>
        <v>145</v>
      </c>
      <c r="T3533" s="33">
        <f ca="1">IF(K3533="",S3533,MOD((S3533+_xlfn.XLOOKUP(K3533,CODE,VAL))*17,256))</f>
        <v>188</v>
      </c>
      <c r="U3533" s="33">
        <f ca="1">IF(L3533="",T3533,MOD((T3533+_xlfn.XLOOKUP(L3533,CODE,VAL))*17,256))</f>
        <v>121</v>
      </c>
      <c r="V3533" s="33">
        <f ca="1">IF(M3533="",U3533,MOD((U3533+_xlfn.XLOOKUP(M3533,CODE,VAL))*17,256))</f>
        <v>121</v>
      </c>
      <c r="W3533" s="33">
        <f ca="1">IF(N3533="",V3533,MOD((V3533+_xlfn.XLOOKUP(N3533,CODE,VAL))*17,256))</f>
        <v>121</v>
      </c>
      <c r="X3533" s="33">
        <f ca="1">IF(O3533="",W3533,MOD((W3533+_xlfn.XLOOKUP(O3533,CODE,VAL))*17,256))</f>
        <v>121</v>
      </c>
      <c r="Y3533" s="33">
        <f ca="1">IF(P3533="",X3533,MOD((X3533+_xlfn.XLOOKUP(P3533,CODE,VAL))*17,256))</f>
        <v>121</v>
      </c>
    </row>
    <row r="3534" spans="5:25">
      <c r="E3534" t="str">
        <f ca="1"/>
        <v>ccn=5</v>
      </c>
      <c r="F3534" t="str" cm="1">
        <f t="array" aca="1" ref="F3534" ca="1">_xlfn.IFS(E3534="","",IFERROR(FIND("-",E3534),0)&gt;0,LEFT(E3534,FIND("-",E3534)-1),TRUE,LEFT(E3534,FIND("=",E3534)-1))</f>
        <v>ccn</v>
      </c>
      <c r="G3534" cm="1">
        <f t="array" aca="1" ref="G3534" ca="1">_xlfn.IFS(E3534="","",IFERROR(FIND("-",E3534),0)&gt;0,0,TRUE,VALUE(MID(E3534,FIND("=",E3534)+1,10)))</f>
        <v>5</v>
      </c>
      <c r="H3534">
        <f t="shared" ref="H3534:H3597" ca="1" si="297">IF($E3534="","",LEN(E3534))</f>
        <v>5</v>
      </c>
      <c r="I3534" t="str">
        <f t="shared" ca="1" si="293"/>
        <v>c</v>
      </c>
      <c r="J3534" t="str">
        <f t="shared" ca="1" si="296"/>
        <v>c</v>
      </c>
      <c r="K3534" t="str">
        <f t="shared" ca="1" si="296"/>
        <v>n</v>
      </c>
      <c r="L3534" t="str">
        <f t="shared" ca="1" si="296"/>
        <v>=</v>
      </c>
      <c r="M3534" t="str">
        <f t="shared" ca="1" si="296"/>
        <v>5</v>
      </c>
      <c r="N3534" t="str">
        <f t="shared" ca="1" si="296"/>
        <v/>
      </c>
      <c r="O3534" t="str">
        <f t="shared" ca="1" si="296"/>
        <v/>
      </c>
      <c r="P3534" s="19" t="str">
        <f t="shared" ca="1" si="296"/>
        <v/>
      </c>
      <c r="Q3534" s="33">
        <f t="shared" si="294"/>
        <v>0</v>
      </c>
      <c r="R3534" s="33">
        <f ca="1">IF(I3534="",Q3534,MOD((Q3534+_xlfn.XLOOKUP(I3534,CODE,VAL))*17,256))</f>
        <v>147</v>
      </c>
      <c r="S3534" s="33">
        <f ca="1">IF(J3534="",R3534,MOD((R3534+_xlfn.XLOOKUP(J3534,CODE,VAL))*17,256))</f>
        <v>86</v>
      </c>
      <c r="T3534" s="33">
        <f ca="1">IF(K3534="",S3534,MOD((S3534+_xlfn.XLOOKUP(K3534,CODE,VAL))*17,256))</f>
        <v>4</v>
      </c>
      <c r="U3534" s="33">
        <f ca="1">IF(L3534="",T3534,MOD((T3534+_xlfn.XLOOKUP(L3534,CODE,VAL))*17,256))</f>
        <v>81</v>
      </c>
      <c r="V3534" s="33">
        <f ca="1">IF(M3534="",U3534,MOD((U3534+_xlfn.XLOOKUP(M3534,CODE,VAL))*17,256))</f>
        <v>230</v>
      </c>
      <c r="W3534" s="33">
        <f ca="1">IF(N3534="",V3534,MOD((V3534+_xlfn.XLOOKUP(N3534,CODE,VAL))*17,256))</f>
        <v>230</v>
      </c>
      <c r="X3534" s="33">
        <f ca="1">IF(O3534="",W3534,MOD((W3534+_xlfn.XLOOKUP(O3534,CODE,VAL))*17,256))</f>
        <v>230</v>
      </c>
      <c r="Y3534" s="33">
        <f ca="1">IF(P3534="",X3534,MOD((X3534+_xlfn.XLOOKUP(P3534,CODE,VAL))*17,256))</f>
        <v>230</v>
      </c>
    </row>
    <row r="3535" spans="5:25">
      <c r="E3535" t="str">
        <f ca="1"/>
        <v>pf-</v>
      </c>
      <c r="F3535" t="str" cm="1">
        <f t="array" aca="1" ref="F3535" ca="1">_xlfn.IFS(E3535="","",IFERROR(FIND("-",E3535),0)&gt;0,LEFT(E3535,FIND("-",E3535)-1),TRUE,LEFT(E3535,FIND("=",E3535)-1))</f>
        <v>pf</v>
      </c>
      <c r="G3535" cm="1">
        <f t="array" aca="1" ref="G3535" ca="1">_xlfn.IFS(E3535="","",IFERROR(FIND("-",E3535),0)&gt;0,0,TRUE,VALUE(MID(E3535,FIND("=",E3535)+1,10)))</f>
        <v>0</v>
      </c>
      <c r="H3535">
        <f t="shared" ca="1" si="297"/>
        <v>3</v>
      </c>
      <c r="I3535" t="str">
        <f t="shared" ref="I3535:I3598" ca="1" si="298">MID($E3535,I$11,1)</f>
        <v>p</v>
      </c>
      <c r="J3535" t="str">
        <f t="shared" ca="1" si="296"/>
        <v>f</v>
      </c>
      <c r="K3535" t="str">
        <f t="shared" ref="J3535:P3563" ca="1" si="299">MID($E3535,K$11,1)</f>
        <v>-</v>
      </c>
      <c r="L3535" t="str">
        <f t="shared" ca="1" si="299"/>
        <v/>
      </c>
      <c r="M3535" t="str">
        <f t="shared" ca="1" si="299"/>
        <v/>
      </c>
      <c r="N3535" t="str">
        <f t="shared" ca="1" si="299"/>
        <v/>
      </c>
      <c r="O3535" t="str">
        <f t="shared" ca="1" si="299"/>
        <v/>
      </c>
      <c r="P3535" s="19" t="str">
        <f t="shared" ca="1" si="299"/>
        <v/>
      </c>
      <c r="Q3535" s="33">
        <f t="shared" ref="Q3535:Q3598" si="300">Q3534</f>
        <v>0</v>
      </c>
      <c r="R3535" s="33">
        <f ca="1">IF(I3535="",Q3535,MOD((Q3535+_xlfn.XLOOKUP(I3535,CODE,VAL))*17,256))</f>
        <v>112</v>
      </c>
      <c r="S3535" s="33">
        <f ca="1">IF(J3535="",R3535,MOD((R3535+_xlfn.XLOOKUP(J3535,CODE,VAL))*17,256))</f>
        <v>54</v>
      </c>
      <c r="T3535" s="33">
        <f ca="1">IF(K3535="",S3535,MOD((S3535+_xlfn.XLOOKUP(K3535,CODE,VAL))*17,256))</f>
        <v>147</v>
      </c>
      <c r="U3535" s="33">
        <f ca="1">IF(L3535="",T3535,MOD((T3535+_xlfn.XLOOKUP(L3535,CODE,VAL))*17,256))</f>
        <v>147</v>
      </c>
      <c r="V3535" s="33">
        <f ca="1">IF(M3535="",U3535,MOD((U3535+_xlfn.XLOOKUP(M3535,CODE,VAL))*17,256))</f>
        <v>147</v>
      </c>
      <c r="W3535" s="33">
        <f ca="1">IF(N3535="",V3535,MOD((V3535+_xlfn.XLOOKUP(N3535,CODE,VAL))*17,256))</f>
        <v>147</v>
      </c>
      <c r="X3535" s="33">
        <f ca="1">IF(O3535="",W3535,MOD((W3535+_xlfn.XLOOKUP(O3535,CODE,VAL))*17,256))</f>
        <v>147</v>
      </c>
      <c r="Y3535" s="33">
        <f ca="1">IF(P3535="",X3535,MOD((X3535+_xlfn.XLOOKUP(P3535,CODE,VAL))*17,256))</f>
        <v>147</v>
      </c>
    </row>
    <row r="3536" spans="5:25">
      <c r="E3536" t="str">
        <f ca="1"/>
        <v>qb=7</v>
      </c>
      <c r="F3536" t="str" cm="1">
        <f t="array" aca="1" ref="F3536" ca="1">_xlfn.IFS(E3536="","",IFERROR(FIND("-",E3536),0)&gt;0,LEFT(E3536,FIND("-",E3536)-1),TRUE,LEFT(E3536,FIND("=",E3536)-1))</f>
        <v>qb</v>
      </c>
      <c r="G3536" cm="1">
        <f t="array" aca="1" ref="G3536" ca="1">_xlfn.IFS(E3536="","",IFERROR(FIND("-",E3536),0)&gt;0,0,TRUE,VALUE(MID(E3536,FIND("=",E3536)+1,10)))</f>
        <v>7</v>
      </c>
      <c r="H3536">
        <f t="shared" ca="1" si="297"/>
        <v>4</v>
      </c>
      <c r="I3536" t="str">
        <f t="shared" ca="1" si="298"/>
        <v>q</v>
      </c>
      <c r="J3536" t="str">
        <f t="shared" ca="1" si="299"/>
        <v>b</v>
      </c>
      <c r="K3536" t="str">
        <f t="shared" ca="1" si="299"/>
        <v>=</v>
      </c>
      <c r="L3536" t="str">
        <f t="shared" ca="1" si="299"/>
        <v>7</v>
      </c>
      <c r="M3536" t="str">
        <f t="shared" ca="1" si="299"/>
        <v/>
      </c>
      <c r="N3536" t="str">
        <f t="shared" ca="1" si="299"/>
        <v/>
      </c>
      <c r="O3536" t="str">
        <f t="shared" ca="1" si="299"/>
        <v/>
      </c>
      <c r="P3536" s="19" t="str">
        <f t="shared" ca="1" si="299"/>
        <v/>
      </c>
      <c r="Q3536" s="33">
        <f t="shared" si="300"/>
        <v>0</v>
      </c>
      <c r="R3536" s="33">
        <f ca="1">IF(I3536="",Q3536,MOD((Q3536+_xlfn.XLOOKUP(I3536,CODE,VAL))*17,256))</f>
        <v>129</v>
      </c>
      <c r="S3536" s="33">
        <f ca="1">IF(J3536="",R3536,MOD((R3536+_xlfn.XLOOKUP(J3536,CODE,VAL))*17,256))</f>
        <v>19</v>
      </c>
      <c r="T3536" s="33">
        <f ca="1">IF(K3536="",S3536,MOD((S3536+_xlfn.XLOOKUP(K3536,CODE,VAL))*17,256))</f>
        <v>80</v>
      </c>
      <c r="U3536" s="33">
        <f ca="1">IF(L3536="",T3536,MOD((T3536+_xlfn.XLOOKUP(L3536,CODE,VAL))*17,256))</f>
        <v>247</v>
      </c>
      <c r="V3536" s="33">
        <f ca="1">IF(M3536="",U3536,MOD((U3536+_xlfn.XLOOKUP(M3536,CODE,VAL))*17,256))</f>
        <v>247</v>
      </c>
      <c r="W3536" s="33">
        <f ca="1">IF(N3536="",V3536,MOD((V3536+_xlfn.XLOOKUP(N3536,CODE,VAL))*17,256))</f>
        <v>247</v>
      </c>
      <c r="X3536" s="33">
        <f ca="1">IF(O3536="",W3536,MOD((W3536+_xlfn.XLOOKUP(O3536,CODE,VAL))*17,256))</f>
        <v>247</v>
      </c>
      <c r="Y3536" s="33">
        <f ca="1">IF(P3536="",X3536,MOD((X3536+_xlfn.XLOOKUP(P3536,CODE,VAL))*17,256))</f>
        <v>247</v>
      </c>
    </row>
    <row r="3537" spans="5:25">
      <c r="E3537" t="str">
        <f ca="1"/>
        <v>rmdpjc-</v>
      </c>
      <c r="F3537" t="str" cm="1">
        <f t="array" aca="1" ref="F3537" ca="1">_xlfn.IFS(E3537="","",IFERROR(FIND("-",E3537),0)&gt;0,LEFT(E3537,FIND("-",E3537)-1),TRUE,LEFT(E3537,FIND("=",E3537)-1))</f>
        <v>rmdpjc</v>
      </c>
      <c r="G3537" cm="1">
        <f t="array" aca="1" ref="G3537" ca="1">_xlfn.IFS(E3537="","",IFERROR(FIND("-",E3537),0)&gt;0,0,TRUE,VALUE(MID(E3537,FIND("=",E3537)+1,10)))</f>
        <v>0</v>
      </c>
      <c r="H3537">
        <f t="shared" ca="1" si="297"/>
        <v>7</v>
      </c>
      <c r="I3537" t="str">
        <f t="shared" ca="1" si="298"/>
        <v>r</v>
      </c>
      <c r="J3537" t="str">
        <f t="shared" ca="1" si="299"/>
        <v>m</v>
      </c>
      <c r="K3537" t="str">
        <f t="shared" ca="1" si="299"/>
        <v>d</v>
      </c>
      <c r="L3537" t="str">
        <f t="shared" ca="1" si="299"/>
        <v>p</v>
      </c>
      <c r="M3537" t="str">
        <f t="shared" ca="1" si="299"/>
        <v>j</v>
      </c>
      <c r="N3537" t="str">
        <f t="shared" ca="1" si="299"/>
        <v>c</v>
      </c>
      <c r="O3537" t="str">
        <f t="shared" ca="1" si="299"/>
        <v>-</v>
      </c>
      <c r="P3537" s="19" t="str">
        <f t="shared" ca="1" si="299"/>
        <v/>
      </c>
      <c r="Q3537" s="33">
        <f t="shared" si="300"/>
        <v>0</v>
      </c>
      <c r="R3537" s="33">
        <f ca="1">IF(I3537="",Q3537,MOD((Q3537+_xlfn.XLOOKUP(I3537,CODE,VAL))*17,256))</f>
        <v>146</v>
      </c>
      <c r="S3537" s="33">
        <f ca="1">IF(J3537="",R3537,MOD((R3537+_xlfn.XLOOKUP(J3537,CODE,VAL))*17,256))</f>
        <v>239</v>
      </c>
      <c r="T3537" s="33">
        <f ca="1">IF(K3537="",S3537,MOD((S3537+_xlfn.XLOOKUP(K3537,CODE,VAL))*17,256))</f>
        <v>131</v>
      </c>
      <c r="U3537" s="33">
        <f ca="1">IF(L3537="",T3537,MOD((T3537+_xlfn.XLOOKUP(L3537,CODE,VAL))*17,256))</f>
        <v>35</v>
      </c>
      <c r="V3537" s="33">
        <f ca="1">IF(M3537="",U3537,MOD((U3537+_xlfn.XLOOKUP(M3537,CODE,VAL))*17,256))</f>
        <v>93</v>
      </c>
      <c r="W3537" s="33">
        <f ca="1">IF(N3537="",V3537,MOD((V3537+_xlfn.XLOOKUP(N3537,CODE,VAL))*17,256))</f>
        <v>192</v>
      </c>
      <c r="X3537" s="33">
        <f ca="1">IF(O3537="",W3537,MOD((W3537+_xlfn.XLOOKUP(O3537,CODE,VAL))*17,256))</f>
        <v>189</v>
      </c>
      <c r="Y3537" s="33">
        <f ca="1">IF(P3537="",X3537,MOD((X3537+_xlfn.XLOOKUP(P3537,CODE,VAL))*17,256))</f>
        <v>189</v>
      </c>
    </row>
    <row r="3538" spans="5:25">
      <c r="E3538" t="str">
        <f ca="1"/>
        <v>zn-</v>
      </c>
      <c r="F3538" t="str" cm="1">
        <f t="array" aca="1" ref="F3538" ca="1">_xlfn.IFS(E3538="","",IFERROR(FIND("-",E3538),0)&gt;0,LEFT(E3538,FIND("-",E3538)-1),TRUE,LEFT(E3538,FIND("=",E3538)-1))</f>
        <v>zn</v>
      </c>
      <c r="G3538" cm="1">
        <f t="array" aca="1" ref="G3538" ca="1">_xlfn.IFS(E3538="","",IFERROR(FIND("-",E3538),0)&gt;0,0,TRUE,VALUE(MID(E3538,FIND("=",E3538)+1,10)))</f>
        <v>0</v>
      </c>
      <c r="H3538">
        <f t="shared" ca="1" si="297"/>
        <v>3</v>
      </c>
      <c r="I3538" t="str">
        <f t="shared" ca="1" si="298"/>
        <v>z</v>
      </c>
      <c r="J3538" t="str">
        <f t="shared" ca="1" si="299"/>
        <v>n</v>
      </c>
      <c r="K3538" t="str">
        <f t="shared" ca="1" si="299"/>
        <v>-</v>
      </c>
      <c r="L3538" t="str">
        <f t="shared" ca="1" si="299"/>
        <v/>
      </c>
      <c r="M3538" t="str">
        <f t="shared" ca="1" si="299"/>
        <v/>
      </c>
      <c r="N3538" t="str">
        <f t="shared" ca="1" si="299"/>
        <v/>
      </c>
      <c r="O3538" t="str">
        <f t="shared" ca="1" si="299"/>
        <v/>
      </c>
      <c r="P3538" s="19" t="str">
        <f t="shared" ca="1" si="299"/>
        <v/>
      </c>
      <c r="Q3538" s="33">
        <f t="shared" si="300"/>
        <v>0</v>
      </c>
      <c r="R3538" s="33">
        <f ca="1">IF(I3538="",Q3538,MOD((Q3538+_xlfn.XLOOKUP(I3538,CODE,VAL))*17,256))</f>
        <v>26</v>
      </c>
      <c r="S3538" s="33">
        <f ca="1">IF(J3538="",R3538,MOD((R3538+_xlfn.XLOOKUP(J3538,CODE,VAL))*17,256))</f>
        <v>8</v>
      </c>
      <c r="T3538" s="33">
        <f ca="1">IF(K3538="",S3538,MOD((S3538+_xlfn.XLOOKUP(K3538,CODE,VAL))*17,256))</f>
        <v>133</v>
      </c>
      <c r="U3538" s="33">
        <f ca="1">IF(L3538="",T3538,MOD((T3538+_xlfn.XLOOKUP(L3538,CODE,VAL))*17,256))</f>
        <v>133</v>
      </c>
      <c r="V3538" s="33">
        <f ca="1">IF(M3538="",U3538,MOD((U3538+_xlfn.XLOOKUP(M3538,CODE,VAL))*17,256))</f>
        <v>133</v>
      </c>
      <c r="W3538" s="33">
        <f ca="1">IF(N3538="",V3538,MOD((V3538+_xlfn.XLOOKUP(N3538,CODE,VAL))*17,256))</f>
        <v>133</v>
      </c>
      <c r="X3538" s="33">
        <f ca="1">IF(O3538="",W3538,MOD((W3538+_xlfn.XLOOKUP(O3538,CODE,VAL))*17,256))</f>
        <v>133</v>
      </c>
      <c r="Y3538" s="33">
        <f ca="1">IF(P3538="",X3538,MOD((X3538+_xlfn.XLOOKUP(P3538,CODE,VAL))*17,256))</f>
        <v>133</v>
      </c>
    </row>
    <row r="3539" spans="5:25">
      <c r="E3539" t="str">
        <f ca="1"/>
        <v>zv=7</v>
      </c>
      <c r="F3539" t="str" cm="1">
        <f t="array" aca="1" ref="F3539" ca="1">_xlfn.IFS(E3539="","",IFERROR(FIND("-",E3539),0)&gt;0,LEFT(E3539,FIND("-",E3539)-1),TRUE,LEFT(E3539,FIND("=",E3539)-1))</f>
        <v>zv</v>
      </c>
      <c r="G3539" cm="1">
        <f t="array" aca="1" ref="G3539" ca="1">_xlfn.IFS(E3539="","",IFERROR(FIND("-",E3539),0)&gt;0,0,TRUE,VALUE(MID(E3539,FIND("=",E3539)+1,10)))</f>
        <v>7</v>
      </c>
      <c r="H3539">
        <f t="shared" ca="1" si="297"/>
        <v>4</v>
      </c>
      <c r="I3539" t="str">
        <f t="shared" ca="1" si="298"/>
        <v>z</v>
      </c>
      <c r="J3539" t="str">
        <f t="shared" ca="1" si="299"/>
        <v>v</v>
      </c>
      <c r="K3539" t="str">
        <f t="shared" ca="1" si="299"/>
        <v>=</v>
      </c>
      <c r="L3539" t="str">
        <f t="shared" ca="1" si="299"/>
        <v>7</v>
      </c>
      <c r="M3539" t="str">
        <f t="shared" ca="1" si="299"/>
        <v/>
      </c>
      <c r="N3539" t="str">
        <f t="shared" ca="1" si="299"/>
        <v/>
      </c>
      <c r="O3539" t="str">
        <f t="shared" ca="1" si="299"/>
        <v/>
      </c>
      <c r="P3539" s="19" t="str">
        <f t="shared" ca="1" si="299"/>
        <v/>
      </c>
      <c r="Q3539" s="33">
        <f t="shared" si="300"/>
        <v>0</v>
      </c>
      <c r="R3539" s="33">
        <f ca="1">IF(I3539="",Q3539,MOD((Q3539+_xlfn.XLOOKUP(I3539,CODE,VAL))*17,256))</f>
        <v>26</v>
      </c>
      <c r="S3539" s="33">
        <f ca="1">IF(J3539="",R3539,MOD((R3539+_xlfn.XLOOKUP(J3539,CODE,VAL))*17,256))</f>
        <v>144</v>
      </c>
      <c r="T3539" s="33">
        <f ca="1">IF(K3539="",S3539,MOD((S3539+_xlfn.XLOOKUP(K3539,CODE,VAL))*17,256))</f>
        <v>157</v>
      </c>
      <c r="U3539" s="33">
        <f ca="1">IF(L3539="",T3539,MOD((T3539+_xlfn.XLOOKUP(L3539,CODE,VAL))*17,256))</f>
        <v>20</v>
      </c>
      <c r="V3539" s="33">
        <f ca="1">IF(M3539="",U3539,MOD((U3539+_xlfn.XLOOKUP(M3539,CODE,VAL))*17,256))</f>
        <v>20</v>
      </c>
      <c r="W3539" s="33">
        <f ca="1">IF(N3539="",V3539,MOD((V3539+_xlfn.XLOOKUP(N3539,CODE,VAL))*17,256))</f>
        <v>20</v>
      </c>
      <c r="X3539" s="33">
        <f ca="1">IF(O3539="",W3539,MOD((W3539+_xlfn.XLOOKUP(O3539,CODE,VAL))*17,256))</f>
        <v>20</v>
      </c>
      <c r="Y3539" s="33">
        <f ca="1">IF(P3539="",X3539,MOD((X3539+_xlfn.XLOOKUP(P3539,CODE,VAL))*17,256))</f>
        <v>20</v>
      </c>
    </row>
    <row r="3540" spans="5:25">
      <c r="E3540" t="str">
        <f ca="1"/>
        <v>dqdhb=8</v>
      </c>
      <c r="F3540" t="str" cm="1">
        <f t="array" aca="1" ref="F3540" ca="1">_xlfn.IFS(E3540="","",IFERROR(FIND("-",E3540),0)&gt;0,LEFT(E3540,FIND("-",E3540)-1),TRUE,LEFT(E3540,FIND("=",E3540)-1))</f>
        <v>dqdhb</v>
      </c>
      <c r="G3540" cm="1">
        <f t="array" aca="1" ref="G3540" ca="1">_xlfn.IFS(E3540="","",IFERROR(FIND("-",E3540),0)&gt;0,0,TRUE,VALUE(MID(E3540,FIND("=",E3540)+1,10)))</f>
        <v>8</v>
      </c>
      <c r="H3540">
        <f t="shared" ca="1" si="297"/>
        <v>7</v>
      </c>
      <c r="I3540" t="str">
        <f t="shared" ca="1" si="298"/>
        <v>d</v>
      </c>
      <c r="J3540" t="str">
        <f t="shared" ca="1" si="299"/>
        <v>q</v>
      </c>
      <c r="K3540" t="str">
        <f t="shared" ca="1" si="299"/>
        <v>d</v>
      </c>
      <c r="L3540" t="str">
        <f t="shared" ca="1" si="299"/>
        <v>h</v>
      </c>
      <c r="M3540" t="str">
        <f t="shared" ca="1" si="299"/>
        <v>b</v>
      </c>
      <c r="N3540" t="str">
        <f t="shared" ca="1" si="299"/>
        <v>=</v>
      </c>
      <c r="O3540" t="str">
        <f t="shared" ca="1" si="299"/>
        <v>8</v>
      </c>
      <c r="P3540" s="19" t="str">
        <f t="shared" ca="1" si="299"/>
        <v/>
      </c>
      <c r="Q3540" s="33">
        <f t="shared" si="300"/>
        <v>0</v>
      </c>
      <c r="R3540" s="33">
        <f ca="1">IF(I3540="",Q3540,MOD((Q3540+_xlfn.XLOOKUP(I3540,CODE,VAL))*17,256))</f>
        <v>164</v>
      </c>
      <c r="S3540" s="33">
        <f ca="1">IF(J3540="",R3540,MOD((R3540+_xlfn.XLOOKUP(J3540,CODE,VAL))*17,256))</f>
        <v>101</v>
      </c>
      <c r="T3540" s="33">
        <f ca="1">IF(K3540="",S3540,MOD((S3540+_xlfn.XLOOKUP(K3540,CODE,VAL))*17,256))</f>
        <v>89</v>
      </c>
      <c r="U3540" s="33">
        <f ca="1">IF(L3540="",T3540,MOD((T3540+_xlfn.XLOOKUP(L3540,CODE,VAL))*17,256))</f>
        <v>209</v>
      </c>
      <c r="V3540" s="33">
        <f ca="1">IF(M3540="",U3540,MOD((U3540+_xlfn.XLOOKUP(M3540,CODE,VAL))*17,256))</f>
        <v>99</v>
      </c>
      <c r="W3540" s="33">
        <f ca="1">IF(N3540="",V3540,MOD((V3540+_xlfn.XLOOKUP(N3540,CODE,VAL))*17,256))</f>
        <v>160</v>
      </c>
      <c r="X3540" s="33">
        <f ca="1">IF(O3540="",W3540,MOD((W3540+_xlfn.XLOOKUP(O3540,CODE,VAL))*17,256))</f>
        <v>88</v>
      </c>
      <c r="Y3540" s="33">
        <f ca="1">IF(P3540="",X3540,MOD((X3540+_xlfn.XLOOKUP(P3540,CODE,VAL))*17,256))</f>
        <v>88</v>
      </c>
    </row>
    <row r="3541" spans="5:25">
      <c r="E3541" t="str">
        <f ca="1"/>
        <v>qsb-</v>
      </c>
      <c r="F3541" t="str" cm="1">
        <f t="array" aca="1" ref="F3541" ca="1">_xlfn.IFS(E3541="","",IFERROR(FIND("-",E3541),0)&gt;0,LEFT(E3541,FIND("-",E3541)-1),TRUE,LEFT(E3541,FIND("=",E3541)-1))</f>
        <v>qsb</v>
      </c>
      <c r="G3541" cm="1">
        <f t="array" aca="1" ref="G3541" ca="1">_xlfn.IFS(E3541="","",IFERROR(FIND("-",E3541),0)&gt;0,0,TRUE,VALUE(MID(E3541,FIND("=",E3541)+1,10)))</f>
        <v>0</v>
      </c>
      <c r="H3541">
        <f t="shared" ca="1" si="297"/>
        <v>4</v>
      </c>
      <c r="I3541" t="str">
        <f t="shared" ca="1" si="298"/>
        <v>q</v>
      </c>
      <c r="J3541" t="str">
        <f t="shared" ca="1" si="299"/>
        <v>s</v>
      </c>
      <c r="K3541" t="str">
        <f t="shared" ca="1" si="299"/>
        <v>b</v>
      </c>
      <c r="L3541" t="str">
        <f t="shared" ca="1" si="299"/>
        <v>-</v>
      </c>
      <c r="M3541" t="str">
        <f t="shared" ca="1" si="299"/>
        <v/>
      </c>
      <c r="N3541" t="str">
        <f t="shared" ca="1" si="299"/>
        <v/>
      </c>
      <c r="O3541" t="str">
        <f t="shared" ca="1" si="299"/>
        <v/>
      </c>
      <c r="P3541" s="19" t="str">
        <f t="shared" ca="1" si="299"/>
        <v/>
      </c>
      <c r="Q3541" s="33">
        <f t="shared" si="300"/>
        <v>0</v>
      </c>
      <c r="R3541" s="33">
        <f ca="1">IF(I3541="",Q3541,MOD((Q3541+_xlfn.XLOOKUP(I3541,CODE,VAL))*17,256))</f>
        <v>129</v>
      </c>
      <c r="S3541" s="33">
        <f ca="1">IF(J3541="",R3541,MOD((R3541+_xlfn.XLOOKUP(J3541,CODE,VAL))*17,256))</f>
        <v>52</v>
      </c>
      <c r="T3541" s="33">
        <f ca="1">IF(K3541="",S3541,MOD((S3541+_xlfn.XLOOKUP(K3541,CODE,VAL))*17,256))</f>
        <v>246</v>
      </c>
      <c r="U3541" s="33">
        <f ca="1">IF(L3541="",T3541,MOD((T3541+_xlfn.XLOOKUP(L3541,CODE,VAL))*17,256))</f>
        <v>83</v>
      </c>
      <c r="V3541" s="33">
        <f ca="1">IF(M3541="",U3541,MOD((U3541+_xlfn.XLOOKUP(M3541,CODE,VAL))*17,256))</f>
        <v>83</v>
      </c>
      <c r="W3541" s="33">
        <f ca="1">IF(N3541="",V3541,MOD((V3541+_xlfn.XLOOKUP(N3541,CODE,VAL))*17,256))</f>
        <v>83</v>
      </c>
      <c r="X3541" s="33">
        <f ca="1">IF(O3541="",W3541,MOD((W3541+_xlfn.XLOOKUP(O3541,CODE,VAL))*17,256))</f>
        <v>83</v>
      </c>
      <c r="Y3541" s="33">
        <f ca="1">IF(P3541="",X3541,MOD((X3541+_xlfn.XLOOKUP(P3541,CODE,VAL))*17,256))</f>
        <v>83</v>
      </c>
    </row>
    <row r="3542" spans="5:25">
      <c r="E3542" t="str">
        <f ca="1"/>
        <v>djgb=1</v>
      </c>
      <c r="F3542" t="str" cm="1">
        <f t="array" aca="1" ref="F3542" ca="1">_xlfn.IFS(E3542="","",IFERROR(FIND("-",E3542),0)&gt;0,LEFT(E3542,FIND("-",E3542)-1),TRUE,LEFT(E3542,FIND("=",E3542)-1))</f>
        <v>djgb</v>
      </c>
      <c r="G3542" cm="1">
        <f t="array" aca="1" ref="G3542" ca="1">_xlfn.IFS(E3542="","",IFERROR(FIND("-",E3542),0)&gt;0,0,TRUE,VALUE(MID(E3542,FIND("=",E3542)+1,10)))</f>
        <v>1</v>
      </c>
      <c r="H3542">
        <f t="shared" ca="1" si="297"/>
        <v>6</v>
      </c>
      <c r="I3542" t="str">
        <f t="shared" ca="1" si="298"/>
        <v>d</v>
      </c>
      <c r="J3542" t="str">
        <f t="shared" ca="1" si="299"/>
        <v>j</v>
      </c>
      <c r="K3542" t="str">
        <f t="shared" ca="1" si="299"/>
        <v>g</v>
      </c>
      <c r="L3542" t="str">
        <f t="shared" ca="1" si="299"/>
        <v>b</v>
      </c>
      <c r="M3542" t="str">
        <f t="shared" ca="1" si="299"/>
        <v>=</v>
      </c>
      <c r="N3542" t="str">
        <f t="shared" ca="1" si="299"/>
        <v>1</v>
      </c>
      <c r="O3542" t="str">
        <f t="shared" ca="1" si="299"/>
        <v/>
      </c>
      <c r="P3542" s="19" t="str">
        <f t="shared" ca="1" si="299"/>
        <v/>
      </c>
      <c r="Q3542" s="33">
        <f t="shared" si="300"/>
        <v>0</v>
      </c>
      <c r="R3542" s="33">
        <f ca="1">IF(I3542="",Q3542,MOD((Q3542+_xlfn.XLOOKUP(I3542,CODE,VAL))*17,256))</f>
        <v>164</v>
      </c>
      <c r="S3542" s="33">
        <f ca="1">IF(J3542="",R3542,MOD((R3542+_xlfn.XLOOKUP(J3542,CODE,VAL))*17,256))</f>
        <v>238</v>
      </c>
      <c r="T3542" s="33">
        <f ca="1">IF(K3542="",S3542,MOD((S3542+_xlfn.XLOOKUP(K3542,CODE,VAL))*17,256))</f>
        <v>165</v>
      </c>
      <c r="U3542" s="33">
        <f ca="1">IF(L3542="",T3542,MOD((T3542+_xlfn.XLOOKUP(L3542,CODE,VAL))*17,256))</f>
        <v>119</v>
      </c>
      <c r="V3542" s="33">
        <f ca="1">IF(M3542="",U3542,MOD((U3542+_xlfn.XLOOKUP(M3542,CODE,VAL))*17,256))</f>
        <v>244</v>
      </c>
      <c r="W3542" s="33">
        <f ca="1">IF(N3542="",V3542,MOD((V3542+_xlfn.XLOOKUP(N3542,CODE,VAL))*17,256))</f>
        <v>117</v>
      </c>
      <c r="X3542" s="33">
        <f ca="1">IF(O3542="",W3542,MOD((W3542+_xlfn.XLOOKUP(O3542,CODE,VAL))*17,256))</f>
        <v>117</v>
      </c>
      <c r="Y3542" s="33">
        <f ca="1">IF(P3542="",X3542,MOD((X3542+_xlfn.XLOOKUP(P3542,CODE,VAL))*17,256))</f>
        <v>117</v>
      </c>
    </row>
    <row r="3543" spans="5:25">
      <c r="E3543" t="str">
        <f ca="1"/>
        <v>qsb=7</v>
      </c>
      <c r="F3543" t="str" cm="1">
        <f t="array" aca="1" ref="F3543" ca="1">_xlfn.IFS(E3543="","",IFERROR(FIND("-",E3543),0)&gt;0,LEFT(E3543,FIND("-",E3543)-1),TRUE,LEFT(E3543,FIND("=",E3543)-1))</f>
        <v>qsb</v>
      </c>
      <c r="G3543" cm="1">
        <f t="array" aca="1" ref="G3543" ca="1">_xlfn.IFS(E3543="","",IFERROR(FIND("-",E3543),0)&gt;0,0,TRUE,VALUE(MID(E3543,FIND("=",E3543)+1,10)))</f>
        <v>7</v>
      </c>
      <c r="H3543">
        <f t="shared" ca="1" si="297"/>
        <v>5</v>
      </c>
      <c r="I3543" t="str">
        <f t="shared" ca="1" si="298"/>
        <v>q</v>
      </c>
      <c r="J3543" t="str">
        <f t="shared" ca="1" si="299"/>
        <v>s</v>
      </c>
      <c r="K3543" t="str">
        <f t="shared" ca="1" si="299"/>
        <v>b</v>
      </c>
      <c r="L3543" t="str">
        <f t="shared" ca="1" si="299"/>
        <v>=</v>
      </c>
      <c r="M3543" t="str">
        <f t="shared" ca="1" si="299"/>
        <v>7</v>
      </c>
      <c r="N3543" t="str">
        <f t="shared" ca="1" si="299"/>
        <v/>
      </c>
      <c r="O3543" t="str">
        <f t="shared" ca="1" si="299"/>
        <v/>
      </c>
      <c r="P3543" s="19" t="str">
        <f t="shared" ca="1" si="299"/>
        <v/>
      </c>
      <c r="Q3543" s="33">
        <f t="shared" si="300"/>
        <v>0</v>
      </c>
      <c r="R3543" s="33">
        <f ca="1">IF(I3543="",Q3543,MOD((Q3543+_xlfn.XLOOKUP(I3543,CODE,VAL))*17,256))</f>
        <v>129</v>
      </c>
      <c r="S3543" s="33">
        <f ca="1">IF(J3543="",R3543,MOD((R3543+_xlfn.XLOOKUP(J3543,CODE,VAL))*17,256))</f>
        <v>52</v>
      </c>
      <c r="T3543" s="33">
        <f ca="1">IF(K3543="",S3543,MOD((S3543+_xlfn.XLOOKUP(K3543,CODE,VAL))*17,256))</f>
        <v>246</v>
      </c>
      <c r="U3543" s="33">
        <f ca="1">IF(L3543="",T3543,MOD((T3543+_xlfn.XLOOKUP(L3543,CODE,VAL))*17,256))</f>
        <v>99</v>
      </c>
      <c r="V3543" s="33">
        <f ca="1">IF(M3543="",U3543,MOD((U3543+_xlfn.XLOOKUP(M3543,CODE,VAL))*17,256))</f>
        <v>58</v>
      </c>
      <c r="W3543" s="33">
        <f ca="1">IF(N3543="",V3543,MOD((V3543+_xlfn.XLOOKUP(N3543,CODE,VAL))*17,256))</f>
        <v>58</v>
      </c>
      <c r="X3543" s="33">
        <f ca="1">IF(O3543="",W3543,MOD((W3543+_xlfn.XLOOKUP(O3543,CODE,VAL))*17,256))</f>
        <v>58</v>
      </c>
      <c r="Y3543" s="33">
        <f ca="1">IF(P3543="",X3543,MOD((X3543+_xlfn.XLOOKUP(P3543,CODE,VAL))*17,256))</f>
        <v>58</v>
      </c>
    </row>
    <row r="3544" spans="5:25">
      <c r="E3544" t="str">
        <f ca="1"/>
        <v>cncqsj=7</v>
      </c>
      <c r="F3544" t="str" cm="1">
        <f t="array" aca="1" ref="F3544" ca="1">_xlfn.IFS(E3544="","",IFERROR(FIND("-",E3544),0)&gt;0,LEFT(E3544,FIND("-",E3544)-1),TRUE,LEFT(E3544,FIND("=",E3544)-1))</f>
        <v>cncqsj</v>
      </c>
      <c r="G3544" cm="1">
        <f t="array" aca="1" ref="G3544" ca="1">_xlfn.IFS(E3544="","",IFERROR(FIND("-",E3544),0)&gt;0,0,TRUE,VALUE(MID(E3544,FIND("=",E3544)+1,10)))</f>
        <v>7</v>
      </c>
      <c r="H3544">
        <f t="shared" ca="1" si="297"/>
        <v>8</v>
      </c>
      <c r="I3544" t="str">
        <f t="shared" ca="1" si="298"/>
        <v>c</v>
      </c>
      <c r="J3544" t="str">
        <f t="shared" ca="1" si="299"/>
        <v>n</v>
      </c>
      <c r="K3544" t="str">
        <f t="shared" ca="1" si="299"/>
        <v>c</v>
      </c>
      <c r="L3544" t="str">
        <f t="shared" ca="1" si="299"/>
        <v>q</v>
      </c>
      <c r="M3544" t="str">
        <f t="shared" ca="1" si="299"/>
        <v>s</v>
      </c>
      <c r="N3544" t="str">
        <f t="shared" ca="1" si="299"/>
        <v>j</v>
      </c>
      <c r="O3544" t="str">
        <f t="shared" ca="1" si="299"/>
        <v>=</v>
      </c>
      <c r="P3544" s="19" t="str">
        <f t="shared" ca="1" si="299"/>
        <v>7</v>
      </c>
      <c r="Q3544" s="33">
        <f t="shared" si="300"/>
        <v>0</v>
      </c>
      <c r="R3544" s="33">
        <f ca="1">IF(I3544="",Q3544,MOD((Q3544+_xlfn.XLOOKUP(I3544,CODE,VAL))*17,256))</f>
        <v>147</v>
      </c>
      <c r="S3544" s="33">
        <f ca="1">IF(J3544="",R3544,MOD((R3544+_xlfn.XLOOKUP(J3544,CODE,VAL))*17,256))</f>
        <v>17</v>
      </c>
      <c r="T3544" s="33">
        <f ca="1">IF(K3544="",S3544,MOD((S3544+_xlfn.XLOOKUP(K3544,CODE,VAL))*17,256))</f>
        <v>180</v>
      </c>
      <c r="U3544" s="33">
        <f ca="1">IF(L3544="",T3544,MOD((T3544+_xlfn.XLOOKUP(L3544,CODE,VAL))*17,256))</f>
        <v>117</v>
      </c>
      <c r="V3544" s="33">
        <f ca="1">IF(M3544="",U3544,MOD((U3544+_xlfn.XLOOKUP(M3544,CODE,VAL))*17,256))</f>
        <v>104</v>
      </c>
      <c r="W3544" s="33">
        <f ca="1">IF(N3544="",V3544,MOD((V3544+_xlfn.XLOOKUP(N3544,CODE,VAL))*17,256))</f>
        <v>242</v>
      </c>
      <c r="X3544" s="33">
        <f ca="1">IF(O3544="",W3544,MOD((W3544+_xlfn.XLOOKUP(O3544,CODE,VAL))*17,256))</f>
        <v>31</v>
      </c>
      <c r="Y3544" s="33">
        <f ca="1">IF(P3544="",X3544,MOD((X3544+_xlfn.XLOOKUP(P3544,CODE,VAL))*17,256))</f>
        <v>182</v>
      </c>
    </row>
    <row r="3545" spans="5:25">
      <c r="E3545" t="str">
        <f ca="1"/>
        <v>sblv-</v>
      </c>
      <c r="F3545" t="str" cm="1">
        <f t="array" aca="1" ref="F3545" ca="1">_xlfn.IFS(E3545="","",IFERROR(FIND("-",E3545),0)&gt;0,LEFT(E3545,FIND("-",E3545)-1),TRUE,LEFT(E3545,FIND("=",E3545)-1))</f>
        <v>sblv</v>
      </c>
      <c r="G3545" cm="1">
        <f t="array" aca="1" ref="G3545" ca="1">_xlfn.IFS(E3545="","",IFERROR(FIND("-",E3545),0)&gt;0,0,TRUE,VALUE(MID(E3545,FIND("=",E3545)+1,10)))</f>
        <v>0</v>
      </c>
      <c r="H3545">
        <f t="shared" ca="1" si="297"/>
        <v>5</v>
      </c>
      <c r="I3545" t="str">
        <f t="shared" ca="1" si="298"/>
        <v>s</v>
      </c>
      <c r="J3545" t="str">
        <f t="shared" ca="1" si="299"/>
        <v>b</v>
      </c>
      <c r="K3545" t="str">
        <f t="shared" ca="1" si="299"/>
        <v>l</v>
      </c>
      <c r="L3545" t="str">
        <f t="shared" ca="1" si="299"/>
        <v>v</v>
      </c>
      <c r="M3545" t="str">
        <f t="shared" ca="1" si="299"/>
        <v>-</v>
      </c>
      <c r="N3545" t="str">
        <f t="shared" ca="1" si="299"/>
        <v/>
      </c>
      <c r="O3545" t="str">
        <f t="shared" ca="1" si="299"/>
        <v/>
      </c>
      <c r="P3545" s="19" t="str">
        <f t="shared" ca="1" si="299"/>
        <v/>
      </c>
      <c r="Q3545" s="33">
        <f t="shared" si="300"/>
        <v>0</v>
      </c>
      <c r="R3545" s="33">
        <f ca="1">IF(I3545="",Q3545,MOD((Q3545+_xlfn.XLOOKUP(I3545,CODE,VAL))*17,256))</f>
        <v>163</v>
      </c>
      <c r="S3545" s="33">
        <f ca="1">IF(J3545="",R3545,MOD((R3545+_xlfn.XLOOKUP(J3545,CODE,VAL))*17,256))</f>
        <v>85</v>
      </c>
      <c r="T3545" s="33">
        <f ca="1">IF(K3545="",S3545,MOD((S3545+_xlfn.XLOOKUP(K3545,CODE,VAL))*17,256))</f>
        <v>209</v>
      </c>
      <c r="U3545" s="33">
        <f ca="1">IF(L3545="",T3545,MOD((T3545+_xlfn.XLOOKUP(L3545,CODE,VAL))*17,256))</f>
        <v>183</v>
      </c>
      <c r="V3545" s="33">
        <f ca="1">IF(M3545="",U3545,MOD((U3545+_xlfn.XLOOKUP(M3545,CODE,VAL))*17,256))</f>
        <v>36</v>
      </c>
      <c r="W3545" s="33">
        <f ca="1">IF(N3545="",V3545,MOD((V3545+_xlfn.XLOOKUP(N3545,CODE,VAL))*17,256))</f>
        <v>36</v>
      </c>
      <c r="X3545" s="33">
        <f ca="1">IF(O3545="",W3545,MOD((W3545+_xlfn.XLOOKUP(O3545,CODE,VAL))*17,256))</f>
        <v>36</v>
      </c>
      <c r="Y3545" s="33">
        <f ca="1">IF(P3545="",X3545,MOD((X3545+_xlfn.XLOOKUP(P3545,CODE,VAL))*17,256))</f>
        <v>36</v>
      </c>
    </row>
    <row r="3546" spans="5:25">
      <c r="E3546" t="str">
        <f ca="1"/>
        <v>zrj-</v>
      </c>
      <c r="F3546" t="str" cm="1">
        <f t="array" aca="1" ref="F3546" ca="1">_xlfn.IFS(E3546="","",IFERROR(FIND("-",E3546),0)&gt;0,LEFT(E3546,FIND("-",E3546)-1),TRUE,LEFT(E3546,FIND("=",E3546)-1))</f>
        <v>zrj</v>
      </c>
      <c r="G3546" cm="1">
        <f t="array" aca="1" ref="G3546" ca="1">_xlfn.IFS(E3546="","",IFERROR(FIND("-",E3546),0)&gt;0,0,TRUE,VALUE(MID(E3546,FIND("=",E3546)+1,10)))</f>
        <v>0</v>
      </c>
      <c r="H3546">
        <f t="shared" ca="1" si="297"/>
        <v>4</v>
      </c>
      <c r="I3546" t="str">
        <f t="shared" ca="1" si="298"/>
        <v>z</v>
      </c>
      <c r="J3546" t="str">
        <f t="shared" ca="1" si="299"/>
        <v>r</v>
      </c>
      <c r="K3546" t="str">
        <f t="shared" ca="1" si="299"/>
        <v>j</v>
      </c>
      <c r="L3546" t="str">
        <f t="shared" ca="1" si="299"/>
        <v>-</v>
      </c>
      <c r="M3546" t="str">
        <f t="shared" ca="1" si="299"/>
        <v/>
      </c>
      <c r="N3546" t="str">
        <f t="shared" ca="1" si="299"/>
        <v/>
      </c>
      <c r="O3546" t="str">
        <f t="shared" ca="1" si="299"/>
        <v/>
      </c>
      <c r="P3546" s="19" t="str">
        <f t="shared" ca="1" si="299"/>
        <v/>
      </c>
      <c r="Q3546" s="33">
        <f t="shared" si="300"/>
        <v>0</v>
      </c>
      <c r="R3546" s="33">
        <f ca="1">IF(I3546="",Q3546,MOD((Q3546+_xlfn.XLOOKUP(I3546,CODE,VAL))*17,256))</f>
        <v>26</v>
      </c>
      <c r="S3546" s="33">
        <f ca="1">IF(J3546="",R3546,MOD((R3546+_xlfn.XLOOKUP(J3546,CODE,VAL))*17,256))</f>
        <v>76</v>
      </c>
      <c r="T3546" s="33">
        <f ca="1">IF(K3546="",S3546,MOD((S3546+_xlfn.XLOOKUP(K3546,CODE,VAL))*17,256))</f>
        <v>22</v>
      </c>
      <c r="U3546" s="33">
        <f ca="1">IF(L3546="",T3546,MOD((T3546+_xlfn.XLOOKUP(L3546,CODE,VAL))*17,256))</f>
        <v>115</v>
      </c>
      <c r="V3546" s="33">
        <f ca="1">IF(M3546="",U3546,MOD((U3546+_xlfn.XLOOKUP(M3546,CODE,VAL))*17,256))</f>
        <v>115</v>
      </c>
      <c r="W3546" s="33">
        <f ca="1">IF(N3546="",V3546,MOD((V3546+_xlfn.XLOOKUP(N3546,CODE,VAL))*17,256))</f>
        <v>115</v>
      </c>
      <c r="X3546" s="33">
        <f ca="1">IF(O3546="",W3546,MOD((W3546+_xlfn.XLOOKUP(O3546,CODE,VAL))*17,256))</f>
        <v>115</v>
      </c>
      <c r="Y3546" s="33">
        <f ca="1">IF(P3546="",X3546,MOD((X3546+_xlfn.XLOOKUP(P3546,CODE,VAL))*17,256))</f>
        <v>115</v>
      </c>
    </row>
    <row r="3547" spans="5:25">
      <c r="E3547" t="str">
        <f ca="1"/>
        <v>hdv=4</v>
      </c>
      <c r="F3547" t="str" cm="1">
        <f t="array" aca="1" ref="F3547" ca="1">_xlfn.IFS(E3547="","",IFERROR(FIND("-",E3547),0)&gt;0,LEFT(E3547,FIND("-",E3547)-1),TRUE,LEFT(E3547,FIND("=",E3547)-1))</f>
        <v>hdv</v>
      </c>
      <c r="G3547" cm="1">
        <f t="array" aca="1" ref="G3547" ca="1">_xlfn.IFS(E3547="","",IFERROR(FIND("-",E3547),0)&gt;0,0,TRUE,VALUE(MID(E3547,FIND("=",E3547)+1,10)))</f>
        <v>4</v>
      </c>
      <c r="H3547">
        <f t="shared" ca="1" si="297"/>
        <v>5</v>
      </c>
      <c r="I3547" t="str">
        <f t="shared" ca="1" si="298"/>
        <v>h</v>
      </c>
      <c r="J3547" t="str">
        <f t="shared" ca="1" si="299"/>
        <v>d</v>
      </c>
      <c r="K3547" t="str">
        <f t="shared" ca="1" si="299"/>
        <v>v</v>
      </c>
      <c r="L3547" t="str">
        <f t="shared" ca="1" si="299"/>
        <v>=</v>
      </c>
      <c r="M3547" t="str">
        <f t="shared" ca="1" si="299"/>
        <v>4</v>
      </c>
      <c r="N3547" t="str">
        <f t="shared" ca="1" si="299"/>
        <v/>
      </c>
      <c r="O3547" t="str">
        <f t="shared" ca="1" si="299"/>
        <v/>
      </c>
      <c r="P3547" s="19" t="str">
        <f t="shared" ca="1" si="299"/>
        <v/>
      </c>
      <c r="Q3547" s="33">
        <f t="shared" si="300"/>
        <v>0</v>
      </c>
      <c r="R3547" s="33">
        <f ca="1">IF(I3547="",Q3547,MOD((Q3547+_xlfn.XLOOKUP(I3547,CODE,VAL))*17,256))</f>
        <v>232</v>
      </c>
      <c r="S3547" s="33">
        <f ca="1">IF(J3547="",R3547,MOD((R3547+_xlfn.XLOOKUP(J3547,CODE,VAL))*17,256))</f>
        <v>12</v>
      </c>
      <c r="T3547" s="33">
        <f ca="1">IF(K3547="",S3547,MOD((S3547+_xlfn.XLOOKUP(K3547,CODE,VAL))*17,256))</f>
        <v>162</v>
      </c>
      <c r="U3547" s="33">
        <f ca="1">IF(L3547="",T3547,MOD((T3547+_xlfn.XLOOKUP(L3547,CODE,VAL))*17,256))</f>
        <v>207</v>
      </c>
      <c r="V3547" s="33">
        <f ca="1">IF(M3547="",U3547,MOD((U3547+_xlfn.XLOOKUP(M3547,CODE,VAL))*17,256))</f>
        <v>51</v>
      </c>
      <c r="W3547" s="33">
        <f ca="1">IF(N3547="",V3547,MOD((V3547+_xlfn.XLOOKUP(N3547,CODE,VAL))*17,256))</f>
        <v>51</v>
      </c>
      <c r="X3547" s="33">
        <f ca="1">IF(O3547="",W3547,MOD((W3547+_xlfn.XLOOKUP(O3547,CODE,VAL))*17,256))</f>
        <v>51</v>
      </c>
      <c r="Y3547" s="33">
        <f ca="1">IF(P3547="",X3547,MOD((X3547+_xlfn.XLOOKUP(P3547,CODE,VAL))*17,256))</f>
        <v>51</v>
      </c>
    </row>
    <row r="3548" spans="5:25">
      <c r="E3548" t="str">
        <f ca="1"/>
        <v>vtvr=1</v>
      </c>
      <c r="F3548" t="str" cm="1">
        <f t="array" aca="1" ref="F3548" ca="1">_xlfn.IFS(E3548="","",IFERROR(FIND("-",E3548),0)&gt;0,LEFT(E3548,FIND("-",E3548)-1),TRUE,LEFT(E3548,FIND("=",E3548)-1))</f>
        <v>vtvr</v>
      </c>
      <c r="G3548" cm="1">
        <f t="array" aca="1" ref="G3548" ca="1">_xlfn.IFS(E3548="","",IFERROR(FIND("-",E3548),0)&gt;0,0,TRUE,VALUE(MID(E3548,FIND("=",E3548)+1,10)))</f>
        <v>1</v>
      </c>
      <c r="H3548">
        <f t="shared" ca="1" si="297"/>
        <v>6</v>
      </c>
      <c r="I3548" t="str">
        <f t="shared" ca="1" si="298"/>
        <v>v</v>
      </c>
      <c r="J3548" t="str">
        <f t="shared" ca="1" si="299"/>
        <v>t</v>
      </c>
      <c r="K3548" t="str">
        <f t="shared" ca="1" si="299"/>
        <v>v</v>
      </c>
      <c r="L3548" t="str">
        <f t="shared" ca="1" si="299"/>
        <v>r</v>
      </c>
      <c r="M3548" t="str">
        <f t="shared" ca="1" si="299"/>
        <v>=</v>
      </c>
      <c r="N3548" t="str">
        <f t="shared" ca="1" si="299"/>
        <v>1</v>
      </c>
      <c r="O3548" t="str">
        <f t="shared" ca="1" si="299"/>
        <v/>
      </c>
      <c r="P3548" s="19" t="str">
        <f t="shared" ca="1" si="299"/>
        <v/>
      </c>
      <c r="Q3548" s="33">
        <f t="shared" si="300"/>
        <v>0</v>
      </c>
      <c r="R3548" s="33">
        <f ca="1">IF(I3548="",Q3548,MOD((Q3548+_xlfn.XLOOKUP(I3548,CODE,VAL))*17,256))</f>
        <v>214</v>
      </c>
      <c r="S3548" s="33">
        <f ca="1">IF(J3548="",R3548,MOD((R3548+_xlfn.XLOOKUP(J3548,CODE,VAL))*17,256))</f>
        <v>234</v>
      </c>
      <c r="T3548" s="33">
        <f ca="1">IF(K3548="",S3548,MOD((S3548+_xlfn.XLOOKUP(K3548,CODE,VAL))*17,256))</f>
        <v>96</v>
      </c>
      <c r="U3548" s="33">
        <f ca="1">IF(L3548="",T3548,MOD((T3548+_xlfn.XLOOKUP(L3548,CODE,VAL))*17,256))</f>
        <v>242</v>
      </c>
      <c r="V3548" s="33">
        <f ca="1">IF(M3548="",U3548,MOD((U3548+_xlfn.XLOOKUP(M3548,CODE,VAL))*17,256))</f>
        <v>31</v>
      </c>
      <c r="W3548" s="33">
        <f ca="1">IF(N3548="",V3548,MOD((V3548+_xlfn.XLOOKUP(N3548,CODE,VAL))*17,256))</f>
        <v>80</v>
      </c>
      <c r="X3548" s="33">
        <f ca="1">IF(O3548="",W3548,MOD((W3548+_xlfn.XLOOKUP(O3548,CODE,VAL))*17,256))</f>
        <v>80</v>
      </c>
      <c r="Y3548" s="33">
        <f ca="1">IF(P3548="",X3548,MOD((X3548+_xlfn.XLOOKUP(P3548,CODE,VAL))*17,256))</f>
        <v>80</v>
      </c>
    </row>
    <row r="3549" spans="5:25">
      <c r="E3549" t="str">
        <f ca="1"/>
        <v>ckt=1</v>
      </c>
      <c r="F3549" t="str" cm="1">
        <f t="array" aca="1" ref="F3549" ca="1">_xlfn.IFS(E3549="","",IFERROR(FIND("-",E3549),0)&gt;0,LEFT(E3549,FIND("-",E3549)-1),TRUE,LEFT(E3549,FIND("=",E3549)-1))</f>
        <v>ckt</v>
      </c>
      <c r="G3549" cm="1">
        <f t="array" aca="1" ref="G3549" ca="1">_xlfn.IFS(E3549="","",IFERROR(FIND("-",E3549),0)&gt;0,0,TRUE,VALUE(MID(E3549,FIND("=",E3549)+1,10)))</f>
        <v>1</v>
      </c>
      <c r="H3549">
        <f t="shared" ca="1" si="297"/>
        <v>5</v>
      </c>
      <c r="I3549" t="str">
        <f t="shared" ca="1" si="298"/>
        <v>c</v>
      </c>
      <c r="J3549" t="str">
        <f t="shared" ca="1" si="299"/>
        <v>k</v>
      </c>
      <c r="K3549" t="str">
        <f t="shared" ca="1" si="299"/>
        <v>t</v>
      </c>
      <c r="L3549" t="str">
        <f t="shared" ca="1" si="299"/>
        <v>=</v>
      </c>
      <c r="M3549" t="str">
        <f t="shared" ca="1" si="299"/>
        <v>1</v>
      </c>
      <c r="N3549" t="str">
        <f t="shared" ca="1" si="299"/>
        <v/>
      </c>
      <c r="O3549" t="str">
        <f t="shared" ca="1" si="299"/>
        <v/>
      </c>
      <c r="P3549" s="19" t="str">
        <f t="shared" ca="1" si="299"/>
        <v/>
      </c>
      <c r="Q3549" s="33">
        <f t="shared" si="300"/>
        <v>0</v>
      </c>
      <c r="R3549" s="33">
        <f ca="1">IF(I3549="",Q3549,MOD((Q3549+_xlfn.XLOOKUP(I3549,CODE,VAL))*17,256))</f>
        <v>147</v>
      </c>
      <c r="S3549" s="33">
        <f ca="1">IF(J3549="",R3549,MOD((R3549+_xlfn.XLOOKUP(J3549,CODE,VAL))*17,256))</f>
        <v>222</v>
      </c>
      <c r="T3549" s="33">
        <f ca="1">IF(K3549="",S3549,MOD((S3549+_xlfn.XLOOKUP(K3549,CODE,VAL))*17,256))</f>
        <v>114</v>
      </c>
      <c r="U3549" s="33">
        <f ca="1">IF(L3549="",T3549,MOD((T3549+_xlfn.XLOOKUP(L3549,CODE,VAL))*17,256))</f>
        <v>159</v>
      </c>
      <c r="V3549" s="33">
        <f ca="1">IF(M3549="",U3549,MOD((U3549+_xlfn.XLOOKUP(M3549,CODE,VAL))*17,256))</f>
        <v>208</v>
      </c>
      <c r="W3549" s="33">
        <f ca="1">IF(N3549="",V3549,MOD((V3549+_xlfn.XLOOKUP(N3549,CODE,VAL))*17,256))</f>
        <v>208</v>
      </c>
      <c r="X3549" s="33">
        <f ca="1">IF(O3549="",W3549,MOD((W3549+_xlfn.XLOOKUP(O3549,CODE,VAL))*17,256))</f>
        <v>208</v>
      </c>
      <c r="Y3549" s="33">
        <f ca="1">IF(P3549="",X3549,MOD((X3549+_xlfn.XLOOKUP(P3549,CODE,VAL))*17,256))</f>
        <v>208</v>
      </c>
    </row>
    <row r="3550" spans="5:25">
      <c r="E3550" t="str">
        <f ca="1"/>
        <v>fqrh=3</v>
      </c>
      <c r="F3550" t="str" cm="1">
        <f t="array" aca="1" ref="F3550" ca="1">_xlfn.IFS(E3550="","",IFERROR(FIND("-",E3550),0)&gt;0,LEFT(E3550,FIND("-",E3550)-1),TRUE,LEFT(E3550,FIND("=",E3550)-1))</f>
        <v>fqrh</v>
      </c>
      <c r="G3550" cm="1">
        <f t="array" aca="1" ref="G3550" ca="1">_xlfn.IFS(E3550="","",IFERROR(FIND("-",E3550),0)&gt;0,0,TRUE,VALUE(MID(E3550,FIND("=",E3550)+1,10)))</f>
        <v>3</v>
      </c>
      <c r="H3550">
        <f t="shared" ca="1" si="297"/>
        <v>6</v>
      </c>
      <c r="I3550" t="str">
        <f t="shared" ca="1" si="298"/>
        <v>f</v>
      </c>
      <c r="J3550" t="str">
        <f t="shared" ca="1" si="299"/>
        <v>q</v>
      </c>
      <c r="K3550" t="str">
        <f t="shared" ca="1" si="299"/>
        <v>r</v>
      </c>
      <c r="L3550" t="str">
        <f t="shared" ca="1" si="299"/>
        <v>h</v>
      </c>
      <c r="M3550" t="str">
        <f t="shared" ca="1" si="299"/>
        <v>=</v>
      </c>
      <c r="N3550" t="str">
        <f t="shared" ca="1" si="299"/>
        <v>3</v>
      </c>
      <c r="O3550" t="str">
        <f t="shared" ca="1" si="299"/>
        <v/>
      </c>
      <c r="P3550" s="19" t="str">
        <f t="shared" ca="1" si="299"/>
        <v/>
      </c>
      <c r="Q3550" s="33">
        <f t="shared" si="300"/>
        <v>0</v>
      </c>
      <c r="R3550" s="33">
        <f ca="1">IF(I3550="",Q3550,MOD((Q3550+_xlfn.XLOOKUP(I3550,CODE,VAL))*17,256))</f>
        <v>198</v>
      </c>
      <c r="S3550" s="33">
        <f ca="1">IF(J3550="",R3550,MOD((R3550+_xlfn.XLOOKUP(J3550,CODE,VAL))*17,256))</f>
        <v>167</v>
      </c>
      <c r="T3550" s="33">
        <f ca="1">IF(K3550="",S3550,MOD((S3550+_xlfn.XLOOKUP(K3550,CODE,VAL))*17,256))</f>
        <v>169</v>
      </c>
      <c r="U3550" s="33">
        <f ca="1">IF(L3550="",T3550,MOD((T3550+_xlfn.XLOOKUP(L3550,CODE,VAL))*17,256))</f>
        <v>33</v>
      </c>
      <c r="V3550" s="33">
        <f ca="1">IF(M3550="",U3550,MOD((U3550+_xlfn.XLOOKUP(M3550,CODE,VAL))*17,256))</f>
        <v>62</v>
      </c>
      <c r="W3550" s="33">
        <f ca="1">IF(N3550="",V3550,MOD((V3550+_xlfn.XLOOKUP(N3550,CODE,VAL))*17,256))</f>
        <v>129</v>
      </c>
      <c r="X3550" s="33">
        <f ca="1">IF(O3550="",W3550,MOD((W3550+_xlfn.XLOOKUP(O3550,CODE,VAL))*17,256))</f>
        <v>129</v>
      </c>
      <c r="Y3550" s="33">
        <f ca="1">IF(P3550="",X3550,MOD((X3550+_xlfn.XLOOKUP(P3550,CODE,VAL))*17,256))</f>
        <v>129</v>
      </c>
    </row>
    <row r="3551" spans="5:25">
      <c r="E3551" t="str">
        <f ca="1"/>
        <v>xtt=3</v>
      </c>
      <c r="F3551" t="str" cm="1">
        <f t="array" aca="1" ref="F3551" ca="1">_xlfn.IFS(E3551="","",IFERROR(FIND("-",E3551),0)&gt;0,LEFT(E3551,FIND("-",E3551)-1),TRUE,LEFT(E3551,FIND("=",E3551)-1))</f>
        <v>xtt</v>
      </c>
      <c r="G3551" cm="1">
        <f t="array" aca="1" ref="G3551" ca="1">_xlfn.IFS(E3551="","",IFERROR(FIND("-",E3551),0)&gt;0,0,TRUE,VALUE(MID(E3551,FIND("=",E3551)+1,10)))</f>
        <v>3</v>
      </c>
      <c r="H3551">
        <f t="shared" ca="1" si="297"/>
        <v>5</v>
      </c>
      <c r="I3551" t="str">
        <f t="shared" ca="1" si="298"/>
        <v>x</v>
      </c>
      <c r="J3551" t="str">
        <f t="shared" ca="1" si="299"/>
        <v>t</v>
      </c>
      <c r="K3551" t="str">
        <f t="shared" ca="1" si="299"/>
        <v>t</v>
      </c>
      <c r="L3551" t="str">
        <f t="shared" ca="1" si="299"/>
        <v>=</v>
      </c>
      <c r="M3551" t="str">
        <f t="shared" ca="1" si="299"/>
        <v>3</v>
      </c>
      <c r="N3551" t="str">
        <f t="shared" ca="1" si="299"/>
        <v/>
      </c>
      <c r="O3551" t="str">
        <f t="shared" ca="1" si="299"/>
        <v/>
      </c>
      <c r="P3551" s="19" t="str">
        <f t="shared" ca="1" si="299"/>
        <v/>
      </c>
      <c r="Q3551" s="33">
        <f t="shared" si="300"/>
        <v>0</v>
      </c>
      <c r="R3551" s="33">
        <f ca="1">IF(I3551="",Q3551,MOD((Q3551+_xlfn.XLOOKUP(I3551,CODE,VAL))*17,256))</f>
        <v>248</v>
      </c>
      <c r="S3551" s="33">
        <f ca="1">IF(J3551="",R3551,MOD((R3551+_xlfn.XLOOKUP(J3551,CODE,VAL))*17,256))</f>
        <v>44</v>
      </c>
      <c r="T3551" s="33">
        <f ca="1">IF(K3551="",S3551,MOD((S3551+_xlfn.XLOOKUP(K3551,CODE,VAL))*17,256))</f>
        <v>160</v>
      </c>
      <c r="U3551" s="33">
        <f ca="1">IF(L3551="",T3551,MOD((T3551+_xlfn.XLOOKUP(L3551,CODE,VAL))*17,256))</f>
        <v>173</v>
      </c>
      <c r="V3551" s="33">
        <f ca="1">IF(M3551="",U3551,MOD((U3551+_xlfn.XLOOKUP(M3551,CODE,VAL))*17,256))</f>
        <v>224</v>
      </c>
      <c r="W3551" s="33">
        <f ca="1">IF(N3551="",V3551,MOD((V3551+_xlfn.XLOOKUP(N3551,CODE,VAL))*17,256))</f>
        <v>224</v>
      </c>
      <c r="X3551" s="33">
        <f ca="1">IF(O3551="",W3551,MOD((W3551+_xlfn.XLOOKUP(O3551,CODE,VAL))*17,256))</f>
        <v>224</v>
      </c>
      <c r="Y3551" s="33">
        <f ca="1">IF(P3551="",X3551,MOD((X3551+_xlfn.XLOOKUP(P3551,CODE,VAL))*17,256))</f>
        <v>224</v>
      </c>
    </row>
    <row r="3552" spans="5:25">
      <c r="E3552" t="str">
        <f ca="1"/>
        <v>mjbf=2</v>
      </c>
      <c r="F3552" t="str" cm="1">
        <f t="array" aca="1" ref="F3552" ca="1">_xlfn.IFS(E3552="","",IFERROR(FIND("-",E3552),0)&gt;0,LEFT(E3552,FIND("-",E3552)-1),TRUE,LEFT(E3552,FIND("=",E3552)-1))</f>
        <v>mjbf</v>
      </c>
      <c r="G3552" cm="1">
        <f t="array" aca="1" ref="G3552" ca="1">_xlfn.IFS(E3552="","",IFERROR(FIND("-",E3552),0)&gt;0,0,TRUE,VALUE(MID(E3552,FIND("=",E3552)+1,10)))</f>
        <v>2</v>
      </c>
      <c r="H3552">
        <f t="shared" ca="1" si="297"/>
        <v>6</v>
      </c>
      <c r="I3552" t="str">
        <f t="shared" ca="1" si="298"/>
        <v>m</v>
      </c>
      <c r="J3552" t="str">
        <f t="shared" ca="1" si="299"/>
        <v>j</v>
      </c>
      <c r="K3552" t="str">
        <f t="shared" ca="1" si="299"/>
        <v>b</v>
      </c>
      <c r="L3552" t="str">
        <f t="shared" ca="1" si="299"/>
        <v>f</v>
      </c>
      <c r="M3552" t="str">
        <f t="shared" ca="1" si="299"/>
        <v>=</v>
      </c>
      <c r="N3552" t="str">
        <f t="shared" ca="1" si="299"/>
        <v>2</v>
      </c>
      <c r="O3552" t="str">
        <f t="shared" ca="1" si="299"/>
        <v/>
      </c>
      <c r="P3552" s="19" t="str">
        <f t="shared" ca="1" si="299"/>
        <v/>
      </c>
      <c r="Q3552" s="33">
        <f t="shared" si="300"/>
        <v>0</v>
      </c>
      <c r="R3552" s="33">
        <f ca="1">IF(I3552="",Q3552,MOD((Q3552+_xlfn.XLOOKUP(I3552,CODE,VAL))*17,256))</f>
        <v>61</v>
      </c>
      <c r="S3552" s="33">
        <f ca="1">IF(J3552="",R3552,MOD((R3552+_xlfn.XLOOKUP(J3552,CODE,VAL))*17,256))</f>
        <v>23</v>
      </c>
      <c r="T3552" s="33">
        <f ca="1">IF(K3552="",S3552,MOD((S3552+_xlfn.XLOOKUP(K3552,CODE,VAL))*17,256))</f>
        <v>9</v>
      </c>
      <c r="U3552" s="33">
        <f ca="1">IF(L3552="",T3552,MOD((T3552+_xlfn.XLOOKUP(L3552,CODE,VAL))*17,256))</f>
        <v>95</v>
      </c>
      <c r="V3552" s="33">
        <f ca="1">IF(M3552="",U3552,MOD((U3552+_xlfn.XLOOKUP(M3552,CODE,VAL))*17,256))</f>
        <v>92</v>
      </c>
      <c r="W3552" s="33">
        <f ca="1">IF(N3552="",V3552,MOD((V3552+_xlfn.XLOOKUP(N3552,CODE,VAL))*17,256))</f>
        <v>110</v>
      </c>
      <c r="X3552" s="33">
        <f ca="1">IF(O3552="",W3552,MOD((W3552+_xlfn.XLOOKUP(O3552,CODE,VAL))*17,256))</f>
        <v>110</v>
      </c>
      <c r="Y3552" s="33">
        <f ca="1">IF(P3552="",X3552,MOD((X3552+_xlfn.XLOOKUP(P3552,CODE,VAL))*17,256))</f>
        <v>110</v>
      </c>
    </row>
    <row r="3553" spans="5:25">
      <c r="E3553" t="str">
        <f ca="1"/>
        <v>jmn-</v>
      </c>
      <c r="F3553" t="str" cm="1">
        <f t="array" aca="1" ref="F3553" ca="1">_xlfn.IFS(E3553="","",IFERROR(FIND("-",E3553),0)&gt;0,LEFT(E3553,FIND("-",E3553)-1),TRUE,LEFT(E3553,FIND("=",E3553)-1))</f>
        <v>jmn</v>
      </c>
      <c r="G3553" cm="1">
        <f t="array" aca="1" ref="G3553" ca="1">_xlfn.IFS(E3553="","",IFERROR(FIND("-",E3553),0)&gt;0,0,TRUE,VALUE(MID(E3553,FIND("=",E3553)+1,10)))</f>
        <v>0</v>
      </c>
      <c r="H3553">
        <f t="shared" ca="1" si="297"/>
        <v>4</v>
      </c>
      <c r="I3553" t="str">
        <f t="shared" ca="1" si="298"/>
        <v>j</v>
      </c>
      <c r="J3553" t="str">
        <f t="shared" ca="1" si="299"/>
        <v>m</v>
      </c>
      <c r="K3553" t="str">
        <f t="shared" ca="1" si="299"/>
        <v>n</v>
      </c>
      <c r="L3553" t="str">
        <f t="shared" ca="1" si="299"/>
        <v>-</v>
      </c>
      <c r="M3553" t="str">
        <f t="shared" ca="1" si="299"/>
        <v/>
      </c>
      <c r="N3553" t="str">
        <f t="shared" ca="1" si="299"/>
        <v/>
      </c>
      <c r="O3553" t="str">
        <f t="shared" ca="1" si="299"/>
        <v/>
      </c>
      <c r="P3553" s="19" t="str">
        <f t="shared" ca="1" si="299"/>
        <v/>
      </c>
      <c r="Q3553" s="33">
        <f t="shared" si="300"/>
        <v>0</v>
      </c>
      <c r="R3553" s="33">
        <f ca="1">IF(I3553="",Q3553,MOD((Q3553+_xlfn.XLOOKUP(I3553,CODE,VAL))*17,256))</f>
        <v>10</v>
      </c>
      <c r="S3553" s="33">
        <f ca="1">IF(J3553="",R3553,MOD((R3553+_xlfn.XLOOKUP(J3553,CODE,VAL))*17,256))</f>
        <v>231</v>
      </c>
      <c r="T3553" s="33">
        <f ca="1">IF(K3553="",S3553,MOD((S3553+_xlfn.XLOOKUP(K3553,CODE,VAL))*17,256))</f>
        <v>165</v>
      </c>
      <c r="U3553" s="33">
        <f ca="1">IF(L3553="",T3553,MOD((T3553+_xlfn.XLOOKUP(L3553,CODE,VAL))*17,256))</f>
        <v>242</v>
      </c>
      <c r="V3553" s="33">
        <f ca="1">IF(M3553="",U3553,MOD((U3553+_xlfn.XLOOKUP(M3553,CODE,VAL))*17,256))</f>
        <v>242</v>
      </c>
      <c r="W3553" s="33">
        <f ca="1">IF(N3553="",V3553,MOD((V3553+_xlfn.XLOOKUP(N3553,CODE,VAL))*17,256))</f>
        <v>242</v>
      </c>
      <c r="X3553" s="33">
        <f ca="1">IF(O3553="",W3553,MOD((W3553+_xlfn.XLOOKUP(O3553,CODE,VAL))*17,256))</f>
        <v>242</v>
      </c>
      <c r="Y3553" s="33">
        <f ca="1">IF(P3553="",X3553,MOD((X3553+_xlfn.XLOOKUP(P3553,CODE,VAL))*17,256))</f>
        <v>242</v>
      </c>
    </row>
    <row r="3554" spans="5:25">
      <c r="E3554" t="str">
        <f ca="1"/>
        <v>dc=2</v>
      </c>
      <c r="F3554" t="str" cm="1">
        <f t="array" aca="1" ref="F3554" ca="1">_xlfn.IFS(E3554="","",IFERROR(FIND("-",E3554),0)&gt;0,LEFT(E3554,FIND("-",E3554)-1),TRUE,LEFT(E3554,FIND("=",E3554)-1))</f>
        <v>dc</v>
      </c>
      <c r="G3554" cm="1">
        <f t="array" aca="1" ref="G3554" ca="1">_xlfn.IFS(E3554="","",IFERROR(FIND("-",E3554),0)&gt;0,0,TRUE,VALUE(MID(E3554,FIND("=",E3554)+1,10)))</f>
        <v>2</v>
      </c>
      <c r="H3554">
        <f t="shared" ca="1" si="297"/>
        <v>4</v>
      </c>
      <c r="I3554" t="str">
        <f t="shared" ca="1" si="298"/>
        <v>d</v>
      </c>
      <c r="J3554" t="str">
        <f t="shared" ca="1" si="299"/>
        <v>c</v>
      </c>
      <c r="K3554" t="str">
        <f t="shared" ca="1" si="299"/>
        <v>=</v>
      </c>
      <c r="L3554" t="str">
        <f t="shared" ca="1" si="299"/>
        <v>2</v>
      </c>
      <c r="M3554" t="str">
        <f t="shared" ca="1" si="299"/>
        <v/>
      </c>
      <c r="N3554" t="str">
        <f t="shared" ca="1" si="299"/>
        <v/>
      </c>
      <c r="O3554" t="str">
        <f t="shared" ca="1" si="299"/>
        <v/>
      </c>
      <c r="P3554" s="19" t="str">
        <f t="shared" ca="1" si="299"/>
        <v/>
      </c>
      <c r="Q3554" s="33">
        <f t="shared" si="300"/>
        <v>0</v>
      </c>
      <c r="R3554" s="33">
        <f ca="1">IF(I3554="",Q3554,MOD((Q3554+_xlfn.XLOOKUP(I3554,CODE,VAL))*17,256))</f>
        <v>164</v>
      </c>
      <c r="S3554" s="33">
        <f ca="1">IF(J3554="",R3554,MOD((R3554+_xlfn.XLOOKUP(J3554,CODE,VAL))*17,256))</f>
        <v>119</v>
      </c>
      <c r="T3554" s="33">
        <f ca="1">IF(K3554="",S3554,MOD((S3554+_xlfn.XLOOKUP(K3554,CODE,VAL))*17,256))</f>
        <v>244</v>
      </c>
      <c r="U3554" s="33">
        <f ca="1">IF(L3554="",T3554,MOD((T3554+_xlfn.XLOOKUP(L3554,CODE,VAL))*17,256))</f>
        <v>134</v>
      </c>
      <c r="V3554" s="33">
        <f ca="1">IF(M3554="",U3554,MOD((U3554+_xlfn.XLOOKUP(M3554,CODE,VAL))*17,256))</f>
        <v>134</v>
      </c>
      <c r="W3554" s="33">
        <f ca="1">IF(N3554="",V3554,MOD((V3554+_xlfn.XLOOKUP(N3554,CODE,VAL))*17,256))</f>
        <v>134</v>
      </c>
      <c r="X3554" s="33">
        <f ca="1">IF(O3554="",W3554,MOD((W3554+_xlfn.XLOOKUP(O3554,CODE,VAL))*17,256))</f>
        <v>134</v>
      </c>
      <c r="Y3554" s="33">
        <f ca="1">IF(P3554="",X3554,MOD((X3554+_xlfn.XLOOKUP(P3554,CODE,VAL))*17,256))</f>
        <v>134</v>
      </c>
    </row>
    <row r="3555" spans="5:25">
      <c r="E3555" t="str">
        <f ca="1"/>
        <v>vc-</v>
      </c>
      <c r="F3555" t="str" cm="1">
        <f t="array" aca="1" ref="F3555" ca="1">_xlfn.IFS(E3555="","",IFERROR(FIND("-",E3555),0)&gt;0,LEFT(E3555,FIND("-",E3555)-1),TRUE,LEFT(E3555,FIND("=",E3555)-1))</f>
        <v>vc</v>
      </c>
      <c r="G3555" cm="1">
        <f t="array" aca="1" ref="G3555" ca="1">_xlfn.IFS(E3555="","",IFERROR(FIND("-",E3555),0)&gt;0,0,TRUE,VALUE(MID(E3555,FIND("=",E3555)+1,10)))</f>
        <v>0</v>
      </c>
      <c r="H3555">
        <f t="shared" ca="1" si="297"/>
        <v>3</v>
      </c>
      <c r="I3555" t="str">
        <f t="shared" ca="1" si="298"/>
        <v>v</v>
      </c>
      <c r="J3555" t="str">
        <f t="shared" ca="1" si="299"/>
        <v>c</v>
      </c>
      <c r="K3555" t="str">
        <f t="shared" ca="1" si="299"/>
        <v>-</v>
      </c>
      <c r="L3555" t="str">
        <f t="shared" ca="1" si="299"/>
        <v/>
      </c>
      <c r="M3555" t="str">
        <f t="shared" ca="1" si="299"/>
        <v/>
      </c>
      <c r="N3555" t="str">
        <f t="shared" ca="1" si="299"/>
        <v/>
      </c>
      <c r="O3555" t="str">
        <f t="shared" ca="1" si="299"/>
        <v/>
      </c>
      <c r="P3555" s="19" t="str">
        <f t="shared" ca="1" si="299"/>
        <v/>
      </c>
      <c r="Q3555" s="33">
        <f t="shared" si="300"/>
        <v>0</v>
      </c>
      <c r="R3555" s="33">
        <f ca="1">IF(I3555="",Q3555,MOD((Q3555+_xlfn.XLOOKUP(I3555,CODE,VAL))*17,256))</f>
        <v>214</v>
      </c>
      <c r="S3555" s="33">
        <f ca="1">IF(J3555="",R3555,MOD((R3555+_xlfn.XLOOKUP(J3555,CODE,VAL))*17,256))</f>
        <v>201</v>
      </c>
      <c r="T3555" s="33">
        <f ca="1">IF(K3555="",S3555,MOD((S3555+_xlfn.XLOOKUP(K3555,CODE,VAL))*17,256))</f>
        <v>86</v>
      </c>
      <c r="U3555" s="33">
        <f ca="1">IF(L3555="",T3555,MOD((T3555+_xlfn.XLOOKUP(L3555,CODE,VAL))*17,256))</f>
        <v>86</v>
      </c>
      <c r="V3555" s="33">
        <f ca="1">IF(M3555="",U3555,MOD((U3555+_xlfn.XLOOKUP(M3555,CODE,VAL))*17,256))</f>
        <v>86</v>
      </c>
      <c r="W3555" s="33">
        <f ca="1">IF(N3555="",V3555,MOD((V3555+_xlfn.XLOOKUP(N3555,CODE,VAL))*17,256))</f>
        <v>86</v>
      </c>
      <c r="X3555" s="33">
        <f ca="1">IF(O3555="",W3555,MOD((W3555+_xlfn.XLOOKUP(O3555,CODE,VAL))*17,256))</f>
        <v>86</v>
      </c>
      <c r="Y3555" s="33">
        <f ca="1">IF(P3555="",X3555,MOD((X3555+_xlfn.XLOOKUP(P3555,CODE,VAL))*17,256))</f>
        <v>86</v>
      </c>
    </row>
    <row r="3556" spans="5:25">
      <c r="E3556" t="str">
        <f ca="1"/>
        <v>tlst-</v>
      </c>
      <c r="F3556" t="str" cm="1">
        <f t="array" aca="1" ref="F3556" ca="1">_xlfn.IFS(E3556="","",IFERROR(FIND("-",E3556),0)&gt;0,LEFT(E3556,FIND("-",E3556)-1),TRUE,LEFT(E3556,FIND("=",E3556)-1))</f>
        <v>tlst</v>
      </c>
      <c r="G3556" cm="1">
        <f t="array" aca="1" ref="G3556" ca="1">_xlfn.IFS(E3556="","",IFERROR(FIND("-",E3556),0)&gt;0,0,TRUE,VALUE(MID(E3556,FIND("=",E3556)+1,10)))</f>
        <v>0</v>
      </c>
      <c r="H3556">
        <f t="shared" ca="1" si="297"/>
        <v>5</v>
      </c>
      <c r="I3556" t="str">
        <f t="shared" ca="1" si="298"/>
        <v>t</v>
      </c>
      <c r="J3556" t="str">
        <f t="shared" ca="1" si="299"/>
        <v>l</v>
      </c>
      <c r="K3556" t="str">
        <f t="shared" ca="1" si="299"/>
        <v>s</v>
      </c>
      <c r="L3556" t="str">
        <f t="shared" ca="1" si="299"/>
        <v>t</v>
      </c>
      <c r="M3556" t="str">
        <f t="shared" ca="1" si="299"/>
        <v>-</v>
      </c>
      <c r="N3556" t="str">
        <f t="shared" ca="1" si="299"/>
        <v/>
      </c>
      <c r="O3556" t="str">
        <f t="shared" ca="1" si="299"/>
        <v/>
      </c>
      <c r="P3556" s="19" t="str">
        <f t="shared" ca="1" si="299"/>
        <v/>
      </c>
      <c r="Q3556" s="33">
        <f t="shared" si="300"/>
        <v>0</v>
      </c>
      <c r="R3556" s="33">
        <f ca="1">IF(I3556="",Q3556,MOD((Q3556+_xlfn.XLOOKUP(I3556,CODE,VAL))*17,256))</f>
        <v>180</v>
      </c>
      <c r="S3556" s="33">
        <f ca="1">IF(J3556="",R3556,MOD((R3556+_xlfn.XLOOKUP(J3556,CODE,VAL))*17,256))</f>
        <v>32</v>
      </c>
      <c r="T3556" s="33">
        <f ca="1">IF(K3556="",S3556,MOD((S3556+_xlfn.XLOOKUP(K3556,CODE,VAL))*17,256))</f>
        <v>195</v>
      </c>
      <c r="U3556" s="33">
        <f ca="1">IF(L3556="",T3556,MOD((T3556+_xlfn.XLOOKUP(L3556,CODE,VAL))*17,256))</f>
        <v>167</v>
      </c>
      <c r="V3556" s="33">
        <f ca="1">IF(M3556="",U3556,MOD((U3556+_xlfn.XLOOKUP(M3556,CODE,VAL))*17,256))</f>
        <v>20</v>
      </c>
      <c r="W3556" s="33">
        <f ca="1">IF(N3556="",V3556,MOD((V3556+_xlfn.XLOOKUP(N3556,CODE,VAL))*17,256))</f>
        <v>20</v>
      </c>
      <c r="X3556" s="33">
        <f ca="1">IF(O3556="",W3556,MOD((W3556+_xlfn.XLOOKUP(O3556,CODE,VAL))*17,256))</f>
        <v>20</v>
      </c>
      <c r="Y3556" s="33">
        <f ca="1">IF(P3556="",X3556,MOD((X3556+_xlfn.XLOOKUP(P3556,CODE,VAL))*17,256))</f>
        <v>20</v>
      </c>
    </row>
    <row r="3557" spans="5:25">
      <c r="E3557" t="str">
        <f ca="1"/>
        <v>nt-</v>
      </c>
      <c r="F3557" t="str" cm="1">
        <f t="array" aca="1" ref="F3557" ca="1">_xlfn.IFS(E3557="","",IFERROR(FIND("-",E3557),0)&gt;0,LEFT(E3557,FIND("-",E3557)-1),TRUE,LEFT(E3557,FIND("=",E3557)-1))</f>
        <v>nt</v>
      </c>
      <c r="G3557" cm="1">
        <f t="array" aca="1" ref="G3557" ca="1">_xlfn.IFS(E3557="","",IFERROR(FIND("-",E3557),0)&gt;0,0,TRUE,VALUE(MID(E3557,FIND("=",E3557)+1,10)))</f>
        <v>0</v>
      </c>
      <c r="H3557">
        <f t="shared" ca="1" si="297"/>
        <v>3</v>
      </c>
      <c r="I3557" t="str">
        <f t="shared" ca="1" si="298"/>
        <v>n</v>
      </c>
      <c r="J3557" t="str">
        <f t="shared" ca="1" si="299"/>
        <v>t</v>
      </c>
      <c r="K3557" t="str">
        <f t="shared" ca="1" si="299"/>
        <v>-</v>
      </c>
      <c r="L3557" t="str">
        <f t="shared" ca="1" si="299"/>
        <v/>
      </c>
      <c r="M3557" t="str">
        <f t="shared" ca="1" si="299"/>
        <v/>
      </c>
      <c r="N3557" t="str">
        <f t="shared" ca="1" si="299"/>
        <v/>
      </c>
      <c r="O3557" t="str">
        <f t="shared" ca="1" si="299"/>
        <v/>
      </c>
      <c r="P3557" s="19" t="str">
        <f t="shared" ca="1" si="299"/>
        <v/>
      </c>
      <c r="Q3557" s="33">
        <f t="shared" si="300"/>
        <v>0</v>
      </c>
      <c r="R3557" s="33">
        <f ca="1">IF(I3557="",Q3557,MOD((Q3557+_xlfn.XLOOKUP(I3557,CODE,VAL))*17,256))</f>
        <v>78</v>
      </c>
      <c r="S3557" s="33">
        <f ca="1">IF(J3557="",R3557,MOD((R3557+_xlfn.XLOOKUP(J3557,CODE,VAL))*17,256))</f>
        <v>226</v>
      </c>
      <c r="T3557" s="33">
        <f ca="1">IF(K3557="",S3557,MOD((S3557+_xlfn.XLOOKUP(K3557,CODE,VAL))*17,256))</f>
        <v>255</v>
      </c>
      <c r="U3557" s="33">
        <f ca="1">IF(L3557="",T3557,MOD((T3557+_xlfn.XLOOKUP(L3557,CODE,VAL))*17,256))</f>
        <v>255</v>
      </c>
      <c r="V3557" s="33">
        <f ca="1">IF(M3557="",U3557,MOD((U3557+_xlfn.XLOOKUP(M3557,CODE,VAL))*17,256))</f>
        <v>255</v>
      </c>
      <c r="W3557" s="33">
        <f ca="1">IF(N3557="",V3557,MOD((V3557+_xlfn.XLOOKUP(N3557,CODE,VAL))*17,256))</f>
        <v>255</v>
      </c>
      <c r="X3557" s="33">
        <f ca="1">IF(O3557="",W3557,MOD((W3557+_xlfn.XLOOKUP(O3557,CODE,VAL))*17,256))</f>
        <v>255</v>
      </c>
      <c r="Y3557" s="33">
        <f ca="1">IF(P3557="",X3557,MOD((X3557+_xlfn.XLOOKUP(P3557,CODE,VAL))*17,256))</f>
        <v>255</v>
      </c>
    </row>
    <row r="3558" spans="5:25">
      <c r="E3558" t="str">
        <f ca="1"/>
        <v>csgd-</v>
      </c>
      <c r="F3558" t="str" cm="1">
        <f t="array" aca="1" ref="F3558" ca="1">_xlfn.IFS(E3558="","",IFERROR(FIND("-",E3558),0)&gt;0,LEFT(E3558,FIND("-",E3558)-1),TRUE,LEFT(E3558,FIND("=",E3558)-1))</f>
        <v>csgd</v>
      </c>
      <c r="G3558" cm="1">
        <f t="array" aca="1" ref="G3558" ca="1">_xlfn.IFS(E3558="","",IFERROR(FIND("-",E3558),0)&gt;0,0,TRUE,VALUE(MID(E3558,FIND("=",E3558)+1,10)))</f>
        <v>0</v>
      </c>
      <c r="H3558">
        <f t="shared" ca="1" si="297"/>
        <v>5</v>
      </c>
      <c r="I3558" t="str">
        <f t="shared" ca="1" si="298"/>
        <v>c</v>
      </c>
      <c r="J3558" t="str">
        <f t="shared" ca="1" si="299"/>
        <v>s</v>
      </c>
      <c r="K3558" t="str">
        <f t="shared" ca="1" si="299"/>
        <v>g</v>
      </c>
      <c r="L3558" t="str">
        <f t="shared" ca="1" si="299"/>
        <v>d</v>
      </c>
      <c r="M3558" t="str">
        <f t="shared" ca="1" si="299"/>
        <v>-</v>
      </c>
      <c r="N3558" t="str">
        <f t="shared" ca="1" si="299"/>
        <v/>
      </c>
      <c r="O3558" t="str">
        <f t="shared" ca="1" si="299"/>
        <v/>
      </c>
      <c r="P3558" s="19" t="str">
        <f t="shared" ca="1" si="299"/>
        <v/>
      </c>
      <c r="Q3558" s="33">
        <f t="shared" si="300"/>
        <v>0</v>
      </c>
      <c r="R3558" s="33">
        <f ca="1">IF(I3558="",Q3558,MOD((Q3558+_xlfn.XLOOKUP(I3558,CODE,VAL))*17,256))</f>
        <v>147</v>
      </c>
      <c r="S3558" s="33">
        <f ca="1">IF(J3558="",R3558,MOD((R3558+_xlfn.XLOOKUP(J3558,CODE,VAL))*17,256))</f>
        <v>102</v>
      </c>
      <c r="T3558" s="33">
        <f ca="1">IF(K3558="",S3558,MOD((S3558+_xlfn.XLOOKUP(K3558,CODE,VAL))*17,256))</f>
        <v>157</v>
      </c>
      <c r="U3558" s="33">
        <f ca="1">IF(L3558="",T3558,MOD((T3558+_xlfn.XLOOKUP(L3558,CODE,VAL))*17,256))</f>
        <v>17</v>
      </c>
      <c r="V3558" s="33">
        <f ca="1">IF(M3558="",U3558,MOD((U3558+_xlfn.XLOOKUP(M3558,CODE,VAL))*17,256))</f>
        <v>30</v>
      </c>
      <c r="W3558" s="33">
        <f ca="1">IF(N3558="",V3558,MOD((V3558+_xlfn.XLOOKUP(N3558,CODE,VAL))*17,256))</f>
        <v>30</v>
      </c>
      <c r="X3558" s="33">
        <f ca="1">IF(O3558="",W3558,MOD((W3558+_xlfn.XLOOKUP(O3558,CODE,VAL))*17,256))</f>
        <v>30</v>
      </c>
      <c r="Y3558" s="33">
        <f ca="1">IF(P3558="",X3558,MOD((X3558+_xlfn.XLOOKUP(P3558,CODE,VAL))*17,256))</f>
        <v>30</v>
      </c>
    </row>
    <row r="3559" spans="5:25">
      <c r="E3559" t="str">
        <f ca="1"/>
        <v>rdbvct-</v>
      </c>
      <c r="F3559" t="str" cm="1">
        <f t="array" aca="1" ref="F3559" ca="1">_xlfn.IFS(E3559="","",IFERROR(FIND("-",E3559),0)&gt;0,LEFT(E3559,FIND("-",E3559)-1),TRUE,LEFT(E3559,FIND("=",E3559)-1))</f>
        <v>rdbvct</v>
      </c>
      <c r="G3559" cm="1">
        <f t="array" aca="1" ref="G3559" ca="1">_xlfn.IFS(E3559="","",IFERROR(FIND("-",E3559),0)&gt;0,0,TRUE,VALUE(MID(E3559,FIND("=",E3559)+1,10)))</f>
        <v>0</v>
      </c>
      <c r="H3559">
        <f t="shared" ca="1" si="297"/>
        <v>7</v>
      </c>
      <c r="I3559" t="str">
        <f t="shared" ca="1" si="298"/>
        <v>r</v>
      </c>
      <c r="J3559" t="str">
        <f t="shared" ca="1" si="299"/>
        <v>d</v>
      </c>
      <c r="K3559" t="str">
        <f t="shared" ca="1" si="299"/>
        <v>b</v>
      </c>
      <c r="L3559" t="str">
        <f t="shared" ca="1" si="299"/>
        <v>v</v>
      </c>
      <c r="M3559" t="str">
        <f t="shared" ca="1" si="299"/>
        <v>c</v>
      </c>
      <c r="N3559" t="str">
        <f t="shared" ca="1" si="299"/>
        <v>t</v>
      </c>
      <c r="O3559" t="str">
        <f t="shared" ca="1" si="299"/>
        <v>-</v>
      </c>
      <c r="P3559" s="19" t="str">
        <f t="shared" ca="1" si="299"/>
        <v/>
      </c>
      <c r="Q3559" s="33">
        <f t="shared" si="300"/>
        <v>0</v>
      </c>
      <c r="R3559" s="33">
        <f ca="1">IF(I3559="",Q3559,MOD((Q3559+_xlfn.XLOOKUP(I3559,CODE,VAL))*17,256))</f>
        <v>146</v>
      </c>
      <c r="S3559" s="33">
        <f ca="1">IF(J3559="",R3559,MOD((R3559+_xlfn.XLOOKUP(J3559,CODE,VAL))*17,256))</f>
        <v>86</v>
      </c>
      <c r="T3559" s="33">
        <f ca="1">IF(K3559="",S3559,MOD((S3559+_xlfn.XLOOKUP(K3559,CODE,VAL))*17,256))</f>
        <v>56</v>
      </c>
      <c r="U3559" s="33">
        <f ca="1">IF(L3559="",T3559,MOD((T3559+_xlfn.XLOOKUP(L3559,CODE,VAL))*17,256))</f>
        <v>142</v>
      </c>
      <c r="V3559" s="33">
        <f ca="1">IF(M3559="",U3559,MOD((U3559+_xlfn.XLOOKUP(M3559,CODE,VAL))*17,256))</f>
        <v>1</v>
      </c>
      <c r="W3559" s="33">
        <f ca="1">IF(N3559="",V3559,MOD((V3559+_xlfn.XLOOKUP(N3559,CODE,VAL))*17,256))</f>
        <v>197</v>
      </c>
      <c r="X3559" s="33">
        <f ca="1">IF(O3559="",W3559,MOD((W3559+_xlfn.XLOOKUP(O3559,CODE,VAL))*17,256))</f>
        <v>18</v>
      </c>
      <c r="Y3559" s="33">
        <f ca="1">IF(P3559="",X3559,MOD((X3559+_xlfn.XLOOKUP(P3559,CODE,VAL))*17,256))</f>
        <v>18</v>
      </c>
    </row>
    <row r="3560" spans="5:25">
      <c r="E3560" t="str">
        <f ca="1"/>
        <v>xctl-</v>
      </c>
      <c r="F3560" t="str" cm="1">
        <f t="array" aca="1" ref="F3560" ca="1">_xlfn.IFS(E3560="","",IFERROR(FIND("-",E3560),0)&gt;0,LEFT(E3560,FIND("-",E3560)-1),TRUE,LEFT(E3560,FIND("=",E3560)-1))</f>
        <v>xctl</v>
      </c>
      <c r="G3560" cm="1">
        <f t="array" aca="1" ref="G3560" ca="1">_xlfn.IFS(E3560="","",IFERROR(FIND("-",E3560),0)&gt;0,0,TRUE,VALUE(MID(E3560,FIND("=",E3560)+1,10)))</f>
        <v>0</v>
      </c>
      <c r="H3560">
        <f t="shared" ca="1" si="297"/>
        <v>5</v>
      </c>
      <c r="I3560" t="str">
        <f t="shared" ca="1" si="298"/>
        <v>x</v>
      </c>
      <c r="J3560" t="str">
        <f t="shared" ca="1" si="299"/>
        <v>c</v>
      </c>
      <c r="K3560" t="str">
        <f t="shared" ca="1" si="299"/>
        <v>t</v>
      </c>
      <c r="L3560" t="str">
        <f t="shared" ca="1" si="299"/>
        <v>l</v>
      </c>
      <c r="M3560" t="str">
        <f t="shared" ca="1" si="299"/>
        <v>-</v>
      </c>
      <c r="N3560" t="str">
        <f t="shared" ca="1" si="299"/>
        <v/>
      </c>
      <c r="O3560" t="str">
        <f t="shared" ca="1" si="299"/>
        <v/>
      </c>
      <c r="P3560" s="19" t="str">
        <f t="shared" ca="1" si="299"/>
        <v/>
      </c>
      <c r="Q3560" s="33">
        <f t="shared" si="300"/>
        <v>0</v>
      </c>
      <c r="R3560" s="33">
        <f ca="1">IF(I3560="",Q3560,MOD((Q3560+_xlfn.XLOOKUP(I3560,CODE,VAL))*17,256))</f>
        <v>248</v>
      </c>
      <c r="S3560" s="33">
        <f ca="1">IF(J3560="",R3560,MOD((R3560+_xlfn.XLOOKUP(J3560,CODE,VAL))*17,256))</f>
        <v>11</v>
      </c>
      <c r="T3560" s="33">
        <f ca="1">IF(K3560="",S3560,MOD((S3560+_xlfn.XLOOKUP(K3560,CODE,VAL))*17,256))</f>
        <v>111</v>
      </c>
      <c r="U3560" s="33">
        <f ca="1">IF(L3560="",T3560,MOD((T3560+_xlfn.XLOOKUP(L3560,CODE,VAL))*17,256))</f>
        <v>139</v>
      </c>
      <c r="V3560" s="33">
        <f ca="1">IF(M3560="",U3560,MOD((U3560+_xlfn.XLOOKUP(M3560,CODE,VAL))*17,256))</f>
        <v>56</v>
      </c>
      <c r="W3560" s="33">
        <f ca="1">IF(N3560="",V3560,MOD((V3560+_xlfn.XLOOKUP(N3560,CODE,VAL))*17,256))</f>
        <v>56</v>
      </c>
      <c r="X3560" s="33">
        <f ca="1">IF(O3560="",W3560,MOD((W3560+_xlfn.XLOOKUP(O3560,CODE,VAL))*17,256))</f>
        <v>56</v>
      </c>
      <c r="Y3560" s="33">
        <f ca="1">IF(P3560="",X3560,MOD((X3560+_xlfn.XLOOKUP(P3560,CODE,VAL))*17,256))</f>
        <v>56</v>
      </c>
    </row>
    <row r="3561" spans="5:25">
      <c r="E3561" t="str">
        <f ca="1"/>
        <v>fdrgdv=8</v>
      </c>
      <c r="F3561" t="str" cm="1">
        <f t="array" aca="1" ref="F3561" ca="1">_xlfn.IFS(E3561="","",IFERROR(FIND("-",E3561),0)&gt;0,LEFT(E3561,FIND("-",E3561)-1),TRUE,LEFT(E3561,FIND("=",E3561)-1))</f>
        <v>fdrgdv</v>
      </c>
      <c r="G3561" cm="1">
        <f t="array" aca="1" ref="G3561" ca="1">_xlfn.IFS(E3561="","",IFERROR(FIND("-",E3561),0)&gt;0,0,TRUE,VALUE(MID(E3561,FIND("=",E3561)+1,10)))</f>
        <v>8</v>
      </c>
      <c r="H3561">
        <f t="shared" ca="1" si="297"/>
        <v>8</v>
      </c>
      <c r="I3561" t="str">
        <f t="shared" ca="1" si="298"/>
        <v>f</v>
      </c>
      <c r="J3561" t="str">
        <f t="shared" ca="1" si="299"/>
        <v>d</v>
      </c>
      <c r="K3561" t="str">
        <f t="shared" ca="1" si="299"/>
        <v>r</v>
      </c>
      <c r="L3561" t="str">
        <f t="shared" ca="1" si="299"/>
        <v>g</v>
      </c>
      <c r="M3561" t="str">
        <f t="shared" ca="1" si="299"/>
        <v>d</v>
      </c>
      <c r="N3561" t="str">
        <f t="shared" ca="1" si="299"/>
        <v>v</v>
      </c>
      <c r="O3561" t="str">
        <f t="shared" ca="1" si="299"/>
        <v>=</v>
      </c>
      <c r="P3561" s="19" t="str">
        <f t="shared" ca="1" si="299"/>
        <v>8</v>
      </c>
      <c r="Q3561" s="33">
        <f t="shared" si="300"/>
        <v>0</v>
      </c>
      <c r="R3561" s="33">
        <f ca="1">IF(I3561="",Q3561,MOD((Q3561+_xlfn.XLOOKUP(I3561,CODE,VAL))*17,256))</f>
        <v>198</v>
      </c>
      <c r="S3561" s="33">
        <f ca="1">IF(J3561="",R3561,MOD((R3561+_xlfn.XLOOKUP(J3561,CODE,VAL))*17,256))</f>
        <v>202</v>
      </c>
      <c r="T3561" s="33">
        <f ca="1">IF(K3561="",S3561,MOD((S3561+_xlfn.XLOOKUP(K3561,CODE,VAL))*17,256))</f>
        <v>252</v>
      </c>
      <c r="U3561" s="33">
        <f ca="1">IF(L3561="",T3561,MOD((T3561+_xlfn.XLOOKUP(L3561,CODE,VAL))*17,256))</f>
        <v>147</v>
      </c>
      <c r="V3561" s="33">
        <f ca="1">IF(M3561="",U3561,MOD((U3561+_xlfn.XLOOKUP(M3561,CODE,VAL))*17,256))</f>
        <v>103</v>
      </c>
      <c r="W3561" s="33">
        <f ca="1">IF(N3561="",V3561,MOD((V3561+_xlfn.XLOOKUP(N3561,CODE,VAL))*17,256))</f>
        <v>173</v>
      </c>
      <c r="X3561" s="33">
        <f ca="1">IF(O3561="",W3561,MOD((W3561+_xlfn.XLOOKUP(O3561,CODE,VAL))*17,256))</f>
        <v>138</v>
      </c>
      <c r="Y3561" s="33">
        <f ca="1">IF(P3561="",X3561,MOD((X3561+_xlfn.XLOOKUP(P3561,CODE,VAL))*17,256))</f>
        <v>226</v>
      </c>
    </row>
    <row r="3562" spans="5:25">
      <c r="E3562" t="str">
        <f ca="1"/>
        <v>lqfg-</v>
      </c>
      <c r="F3562" t="str" cm="1">
        <f t="array" aca="1" ref="F3562" ca="1">_xlfn.IFS(E3562="","",IFERROR(FIND("-",E3562),0)&gt;0,LEFT(E3562,FIND("-",E3562)-1),TRUE,LEFT(E3562,FIND("=",E3562)-1))</f>
        <v>lqfg</v>
      </c>
      <c r="G3562" cm="1">
        <f t="array" aca="1" ref="G3562" ca="1">_xlfn.IFS(E3562="","",IFERROR(FIND("-",E3562),0)&gt;0,0,TRUE,VALUE(MID(E3562,FIND("=",E3562)+1,10)))</f>
        <v>0</v>
      </c>
      <c r="H3562">
        <f t="shared" ca="1" si="297"/>
        <v>5</v>
      </c>
      <c r="I3562" t="str">
        <f t="shared" ca="1" si="298"/>
        <v>l</v>
      </c>
      <c r="J3562" t="str">
        <f t="shared" ca="1" si="299"/>
        <v>q</v>
      </c>
      <c r="K3562" t="str">
        <f t="shared" ca="1" si="299"/>
        <v>f</v>
      </c>
      <c r="L3562" t="str">
        <f t="shared" ca="1" si="299"/>
        <v>g</v>
      </c>
      <c r="M3562" t="str">
        <f t="shared" ca="1" si="299"/>
        <v>-</v>
      </c>
      <c r="N3562" t="str">
        <f t="shared" ca="1" si="299"/>
        <v/>
      </c>
      <c r="O3562" t="str">
        <f t="shared" ca="1" si="299"/>
        <v/>
      </c>
      <c r="P3562" s="19" t="str">
        <f t="shared" ca="1" si="299"/>
        <v/>
      </c>
      <c r="Q3562" s="33">
        <f t="shared" si="300"/>
        <v>0</v>
      </c>
      <c r="R3562" s="33">
        <f ca="1">IF(I3562="",Q3562,MOD((Q3562+_xlfn.XLOOKUP(I3562,CODE,VAL))*17,256))</f>
        <v>44</v>
      </c>
      <c r="S3562" s="33">
        <f ca="1">IF(J3562="",R3562,MOD((R3562+_xlfn.XLOOKUP(J3562,CODE,VAL))*17,256))</f>
        <v>109</v>
      </c>
      <c r="T3562" s="33">
        <f ca="1">IF(K3562="",S3562,MOD((S3562+_xlfn.XLOOKUP(K3562,CODE,VAL))*17,256))</f>
        <v>3</v>
      </c>
      <c r="U3562" s="33">
        <f ca="1">IF(L3562="",T3562,MOD((T3562+_xlfn.XLOOKUP(L3562,CODE,VAL))*17,256))</f>
        <v>10</v>
      </c>
      <c r="V3562" s="33">
        <f ca="1">IF(M3562="",U3562,MOD((U3562+_xlfn.XLOOKUP(M3562,CODE,VAL))*17,256))</f>
        <v>167</v>
      </c>
      <c r="W3562" s="33">
        <f ca="1">IF(N3562="",V3562,MOD((V3562+_xlfn.XLOOKUP(N3562,CODE,VAL))*17,256))</f>
        <v>167</v>
      </c>
      <c r="X3562" s="33">
        <f ca="1">IF(O3562="",W3562,MOD((W3562+_xlfn.XLOOKUP(O3562,CODE,VAL))*17,256))</f>
        <v>167</v>
      </c>
      <c r="Y3562" s="33">
        <f ca="1">IF(P3562="",X3562,MOD((X3562+_xlfn.XLOOKUP(P3562,CODE,VAL))*17,256))</f>
        <v>167</v>
      </c>
    </row>
    <row r="3563" spans="5:25">
      <c r="E3563" t="str">
        <f ca="1"/>
        <v>qprx-</v>
      </c>
      <c r="F3563" t="str" cm="1">
        <f t="array" aca="1" ref="F3563" ca="1">_xlfn.IFS(E3563="","",IFERROR(FIND("-",E3563),0)&gt;0,LEFT(E3563,FIND("-",E3563)-1),TRUE,LEFT(E3563,FIND("=",E3563)-1))</f>
        <v>qprx</v>
      </c>
      <c r="G3563" cm="1">
        <f t="array" aca="1" ref="G3563" ca="1">_xlfn.IFS(E3563="","",IFERROR(FIND("-",E3563),0)&gt;0,0,TRUE,VALUE(MID(E3563,FIND("=",E3563)+1,10)))</f>
        <v>0</v>
      </c>
      <c r="H3563">
        <f t="shared" ca="1" si="297"/>
        <v>5</v>
      </c>
      <c r="I3563" t="str">
        <f t="shared" ca="1" si="298"/>
        <v>q</v>
      </c>
      <c r="J3563" t="str">
        <f t="shared" ca="1" si="299"/>
        <v>p</v>
      </c>
      <c r="K3563" t="str">
        <f t="shared" ca="1" si="299"/>
        <v>r</v>
      </c>
      <c r="L3563" t="str">
        <f t="shared" ca="1" si="299"/>
        <v>x</v>
      </c>
      <c r="M3563" t="str">
        <f t="shared" ca="1" si="299"/>
        <v>-</v>
      </c>
      <c r="N3563" t="str">
        <f t="shared" ref="J3563:P3591" ca="1" si="301">MID($E3563,N$11,1)</f>
        <v/>
      </c>
      <c r="O3563" t="str">
        <f t="shared" ca="1" si="301"/>
        <v/>
      </c>
      <c r="P3563" s="19" t="str">
        <f t="shared" ca="1" si="301"/>
        <v/>
      </c>
      <c r="Q3563" s="33">
        <f t="shared" si="300"/>
        <v>0</v>
      </c>
      <c r="R3563" s="33">
        <f ca="1">IF(I3563="",Q3563,MOD((Q3563+_xlfn.XLOOKUP(I3563,CODE,VAL))*17,256))</f>
        <v>129</v>
      </c>
      <c r="S3563" s="33">
        <f ca="1">IF(J3563="",R3563,MOD((R3563+_xlfn.XLOOKUP(J3563,CODE,VAL))*17,256))</f>
        <v>1</v>
      </c>
      <c r="T3563" s="33">
        <f ca="1">IF(K3563="",S3563,MOD((S3563+_xlfn.XLOOKUP(K3563,CODE,VAL))*17,256))</f>
        <v>163</v>
      </c>
      <c r="U3563" s="33">
        <f ca="1">IF(L3563="",T3563,MOD((T3563+_xlfn.XLOOKUP(L3563,CODE,VAL))*17,256))</f>
        <v>203</v>
      </c>
      <c r="V3563" s="33">
        <f ca="1">IF(M3563="",U3563,MOD((U3563+_xlfn.XLOOKUP(M3563,CODE,VAL))*17,256))</f>
        <v>120</v>
      </c>
      <c r="W3563" s="33">
        <f ca="1">IF(N3563="",V3563,MOD((V3563+_xlfn.XLOOKUP(N3563,CODE,VAL))*17,256))</f>
        <v>120</v>
      </c>
      <c r="X3563" s="33">
        <f ca="1">IF(O3563="",W3563,MOD((W3563+_xlfn.XLOOKUP(O3563,CODE,VAL))*17,256))</f>
        <v>120</v>
      </c>
      <c r="Y3563" s="33">
        <f ca="1">IF(P3563="",X3563,MOD((X3563+_xlfn.XLOOKUP(P3563,CODE,VAL))*17,256))</f>
        <v>120</v>
      </c>
    </row>
    <row r="3564" spans="5:25">
      <c r="E3564" t="str">
        <f ca="1"/>
        <v>ljk=5</v>
      </c>
      <c r="F3564" t="str" cm="1">
        <f t="array" aca="1" ref="F3564" ca="1">_xlfn.IFS(E3564="","",IFERROR(FIND("-",E3564),0)&gt;0,LEFT(E3564,FIND("-",E3564)-1),TRUE,LEFT(E3564,FIND("=",E3564)-1))</f>
        <v>ljk</v>
      </c>
      <c r="G3564" cm="1">
        <f t="array" aca="1" ref="G3564" ca="1">_xlfn.IFS(E3564="","",IFERROR(FIND("-",E3564),0)&gt;0,0,TRUE,VALUE(MID(E3564,FIND("=",E3564)+1,10)))</f>
        <v>5</v>
      </c>
      <c r="H3564">
        <f t="shared" ca="1" si="297"/>
        <v>5</v>
      </c>
      <c r="I3564" t="str">
        <f t="shared" ca="1" si="298"/>
        <v>l</v>
      </c>
      <c r="J3564" t="str">
        <f t="shared" ca="1" si="301"/>
        <v>j</v>
      </c>
      <c r="K3564" t="str">
        <f t="shared" ca="1" si="301"/>
        <v>k</v>
      </c>
      <c r="L3564" t="str">
        <f t="shared" ca="1" si="301"/>
        <v>=</v>
      </c>
      <c r="M3564" t="str">
        <f t="shared" ca="1" si="301"/>
        <v>5</v>
      </c>
      <c r="N3564" t="str">
        <f t="shared" ca="1" si="301"/>
        <v/>
      </c>
      <c r="O3564" t="str">
        <f t="shared" ca="1" si="301"/>
        <v/>
      </c>
      <c r="P3564" s="19" t="str">
        <f t="shared" ca="1" si="301"/>
        <v/>
      </c>
      <c r="Q3564" s="33">
        <f t="shared" si="300"/>
        <v>0</v>
      </c>
      <c r="R3564" s="33">
        <f ca="1">IF(I3564="",Q3564,MOD((Q3564+_xlfn.XLOOKUP(I3564,CODE,VAL))*17,256))</f>
        <v>44</v>
      </c>
      <c r="S3564" s="33">
        <f ca="1">IF(J3564="",R3564,MOD((R3564+_xlfn.XLOOKUP(J3564,CODE,VAL))*17,256))</f>
        <v>246</v>
      </c>
      <c r="T3564" s="33">
        <f ca="1">IF(K3564="",S3564,MOD((S3564+_xlfn.XLOOKUP(K3564,CODE,VAL))*17,256))</f>
        <v>113</v>
      </c>
      <c r="U3564" s="33">
        <f ca="1">IF(L3564="",T3564,MOD((T3564+_xlfn.XLOOKUP(L3564,CODE,VAL))*17,256))</f>
        <v>142</v>
      </c>
      <c r="V3564" s="33">
        <f ca="1">IF(M3564="",U3564,MOD((U3564+_xlfn.XLOOKUP(M3564,CODE,VAL))*17,256))</f>
        <v>243</v>
      </c>
      <c r="W3564" s="33">
        <f ca="1">IF(N3564="",V3564,MOD((V3564+_xlfn.XLOOKUP(N3564,CODE,VAL))*17,256))</f>
        <v>243</v>
      </c>
      <c r="X3564" s="33">
        <f ca="1">IF(O3564="",W3564,MOD((W3564+_xlfn.XLOOKUP(O3564,CODE,VAL))*17,256))</f>
        <v>243</v>
      </c>
      <c r="Y3564" s="33">
        <f ca="1">IF(P3564="",X3564,MOD((X3564+_xlfn.XLOOKUP(P3564,CODE,VAL))*17,256))</f>
        <v>243</v>
      </c>
    </row>
    <row r="3565" spans="5:25">
      <c r="E3565" t="str">
        <f ca="1"/>
        <v>fpbz=7</v>
      </c>
      <c r="F3565" t="str" cm="1">
        <f t="array" aca="1" ref="F3565" ca="1">_xlfn.IFS(E3565="","",IFERROR(FIND("-",E3565),0)&gt;0,LEFT(E3565,FIND("-",E3565)-1),TRUE,LEFT(E3565,FIND("=",E3565)-1))</f>
        <v>fpbz</v>
      </c>
      <c r="G3565" cm="1">
        <f t="array" aca="1" ref="G3565" ca="1">_xlfn.IFS(E3565="","",IFERROR(FIND("-",E3565),0)&gt;0,0,TRUE,VALUE(MID(E3565,FIND("=",E3565)+1,10)))</f>
        <v>7</v>
      </c>
      <c r="H3565">
        <f t="shared" ca="1" si="297"/>
        <v>6</v>
      </c>
      <c r="I3565" t="str">
        <f t="shared" ca="1" si="298"/>
        <v>f</v>
      </c>
      <c r="J3565" t="str">
        <f t="shared" ca="1" si="301"/>
        <v>p</v>
      </c>
      <c r="K3565" t="str">
        <f t="shared" ca="1" si="301"/>
        <v>b</v>
      </c>
      <c r="L3565" t="str">
        <f t="shared" ca="1" si="301"/>
        <v>z</v>
      </c>
      <c r="M3565" t="str">
        <f t="shared" ca="1" si="301"/>
        <v>=</v>
      </c>
      <c r="N3565" t="str">
        <f t="shared" ca="1" si="301"/>
        <v>7</v>
      </c>
      <c r="O3565" t="str">
        <f t="shared" ca="1" si="301"/>
        <v/>
      </c>
      <c r="P3565" s="19" t="str">
        <f t="shared" ca="1" si="301"/>
        <v/>
      </c>
      <c r="Q3565" s="33">
        <f t="shared" si="300"/>
        <v>0</v>
      </c>
      <c r="R3565" s="33">
        <f ca="1">IF(I3565="",Q3565,MOD((Q3565+_xlfn.XLOOKUP(I3565,CODE,VAL))*17,256))</f>
        <v>198</v>
      </c>
      <c r="S3565" s="33">
        <f ca="1">IF(J3565="",R3565,MOD((R3565+_xlfn.XLOOKUP(J3565,CODE,VAL))*17,256))</f>
        <v>150</v>
      </c>
      <c r="T3565" s="33">
        <f ca="1">IF(K3565="",S3565,MOD((S3565+_xlfn.XLOOKUP(K3565,CODE,VAL))*17,256))</f>
        <v>120</v>
      </c>
      <c r="U3565" s="33">
        <f ca="1">IF(L3565="",T3565,MOD((T3565+_xlfn.XLOOKUP(L3565,CODE,VAL))*17,256))</f>
        <v>18</v>
      </c>
      <c r="V3565" s="33">
        <f ca="1">IF(M3565="",U3565,MOD((U3565+_xlfn.XLOOKUP(M3565,CODE,VAL))*17,256))</f>
        <v>63</v>
      </c>
      <c r="W3565" s="33">
        <f ca="1">IF(N3565="",V3565,MOD((V3565+_xlfn.XLOOKUP(N3565,CODE,VAL))*17,256))</f>
        <v>214</v>
      </c>
      <c r="X3565" s="33">
        <f ca="1">IF(O3565="",W3565,MOD((W3565+_xlfn.XLOOKUP(O3565,CODE,VAL))*17,256))</f>
        <v>214</v>
      </c>
      <c r="Y3565" s="33">
        <f ca="1">IF(P3565="",X3565,MOD((X3565+_xlfn.XLOOKUP(P3565,CODE,VAL))*17,256))</f>
        <v>214</v>
      </c>
    </row>
    <row r="3566" spans="5:25">
      <c r="E3566" t="str">
        <f ca="1"/>
        <v>nhxp=3</v>
      </c>
      <c r="F3566" t="str" cm="1">
        <f t="array" aca="1" ref="F3566" ca="1">_xlfn.IFS(E3566="","",IFERROR(FIND("-",E3566),0)&gt;0,LEFT(E3566,FIND("-",E3566)-1),TRUE,LEFT(E3566,FIND("=",E3566)-1))</f>
        <v>nhxp</v>
      </c>
      <c r="G3566" cm="1">
        <f t="array" aca="1" ref="G3566" ca="1">_xlfn.IFS(E3566="","",IFERROR(FIND("-",E3566),0)&gt;0,0,TRUE,VALUE(MID(E3566,FIND("=",E3566)+1,10)))</f>
        <v>3</v>
      </c>
      <c r="H3566">
        <f t="shared" ca="1" si="297"/>
        <v>6</v>
      </c>
      <c r="I3566" t="str">
        <f t="shared" ca="1" si="298"/>
        <v>n</v>
      </c>
      <c r="J3566" t="str">
        <f t="shared" ca="1" si="301"/>
        <v>h</v>
      </c>
      <c r="K3566" t="str">
        <f t="shared" ca="1" si="301"/>
        <v>x</v>
      </c>
      <c r="L3566" t="str">
        <f t="shared" ca="1" si="301"/>
        <v>p</v>
      </c>
      <c r="M3566" t="str">
        <f t="shared" ca="1" si="301"/>
        <v>=</v>
      </c>
      <c r="N3566" t="str">
        <f t="shared" ca="1" si="301"/>
        <v>3</v>
      </c>
      <c r="O3566" t="str">
        <f t="shared" ca="1" si="301"/>
        <v/>
      </c>
      <c r="P3566" s="19" t="str">
        <f t="shared" ca="1" si="301"/>
        <v/>
      </c>
      <c r="Q3566" s="33">
        <f t="shared" si="300"/>
        <v>0</v>
      </c>
      <c r="R3566" s="33">
        <f ca="1">IF(I3566="",Q3566,MOD((Q3566+_xlfn.XLOOKUP(I3566,CODE,VAL))*17,256))</f>
        <v>78</v>
      </c>
      <c r="S3566" s="33">
        <f ca="1">IF(J3566="",R3566,MOD((R3566+_xlfn.XLOOKUP(J3566,CODE,VAL))*17,256))</f>
        <v>22</v>
      </c>
      <c r="T3566" s="33">
        <f ca="1">IF(K3566="",S3566,MOD((S3566+_xlfn.XLOOKUP(K3566,CODE,VAL))*17,256))</f>
        <v>110</v>
      </c>
      <c r="U3566" s="33">
        <f ca="1">IF(L3566="",T3566,MOD((T3566+_xlfn.XLOOKUP(L3566,CODE,VAL))*17,256))</f>
        <v>190</v>
      </c>
      <c r="V3566" s="33">
        <f ca="1">IF(M3566="",U3566,MOD((U3566+_xlfn.XLOOKUP(M3566,CODE,VAL))*17,256))</f>
        <v>171</v>
      </c>
      <c r="W3566" s="33">
        <f ca="1">IF(N3566="",V3566,MOD((V3566+_xlfn.XLOOKUP(N3566,CODE,VAL))*17,256))</f>
        <v>190</v>
      </c>
      <c r="X3566" s="33">
        <f ca="1">IF(O3566="",W3566,MOD((W3566+_xlfn.XLOOKUP(O3566,CODE,VAL))*17,256))</f>
        <v>190</v>
      </c>
      <c r="Y3566" s="33">
        <f ca="1">IF(P3566="",X3566,MOD((X3566+_xlfn.XLOOKUP(P3566,CODE,VAL))*17,256))</f>
        <v>190</v>
      </c>
    </row>
    <row r="3567" spans="5:25">
      <c r="E3567" t="str">
        <f ca="1"/>
        <v>zxrrl-</v>
      </c>
      <c r="F3567" t="str" cm="1">
        <f t="array" aca="1" ref="F3567" ca="1">_xlfn.IFS(E3567="","",IFERROR(FIND("-",E3567),0)&gt;0,LEFT(E3567,FIND("-",E3567)-1),TRUE,LEFT(E3567,FIND("=",E3567)-1))</f>
        <v>zxrrl</v>
      </c>
      <c r="G3567" cm="1">
        <f t="array" aca="1" ref="G3567" ca="1">_xlfn.IFS(E3567="","",IFERROR(FIND("-",E3567),0)&gt;0,0,TRUE,VALUE(MID(E3567,FIND("=",E3567)+1,10)))</f>
        <v>0</v>
      </c>
      <c r="H3567">
        <f t="shared" ca="1" si="297"/>
        <v>6</v>
      </c>
      <c r="I3567" t="str">
        <f t="shared" ca="1" si="298"/>
        <v>z</v>
      </c>
      <c r="J3567" t="str">
        <f t="shared" ca="1" si="301"/>
        <v>x</v>
      </c>
      <c r="K3567" t="str">
        <f t="shared" ca="1" si="301"/>
        <v>r</v>
      </c>
      <c r="L3567" t="str">
        <f t="shared" ca="1" si="301"/>
        <v>r</v>
      </c>
      <c r="M3567" t="str">
        <f t="shared" ca="1" si="301"/>
        <v>l</v>
      </c>
      <c r="N3567" t="str">
        <f t="shared" ca="1" si="301"/>
        <v>-</v>
      </c>
      <c r="O3567" t="str">
        <f t="shared" ca="1" si="301"/>
        <v/>
      </c>
      <c r="P3567" s="19" t="str">
        <f t="shared" ca="1" si="301"/>
        <v/>
      </c>
      <c r="Q3567" s="33">
        <f t="shared" si="300"/>
        <v>0</v>
      </c>
      <c r="R3567" s="33">
        <f ca="1">IF(I3567="",Q3567,MOD((Q3567+_xlfn.XLOOKUP(I3567,CODE,VAL))*17,256))</f>
        <v>26</v>
      </c>
      <c r="S3567" s="33">
        <f ca="1">IF(J3567="",R3567,MOD((R3567+_xlfn.XLOOKUP(J3567,CODE,VAL))*17,256))</f>
        <v>178</v>
      </c>
      <c r="T3567" s="33">
        <f ca="1">IF(K3567="",S3567,MOD((S3567+_xlfn.XLOOKUP(K3567,CODE,VAL))*17,256))</f>
        <v>100</v>
      </c>
      <c r="U3567" s="33">
        <f ca="1">IF(L3567="",T3567,MOD((T3567+_xlfn.XLOOKUP(L3567,CODE,VAL))*17,256))</f>
        <v>54</v>
      </c>
      <c r="V3567" s="33">
        <f ca="1">IF(M3567="",U3567,MOD((U3567+_xlfn.XLOOKUP(M3567,CODE,VAL))*17,256))</f>
        <v>194</v>
      </c>
      <c r="W3567" s="33">
        <f ca="1">IF(N3567="",V3567,MOD((V3567+_xlfn.XLOOKUP(N3567,CODE,VAL))*17,256))</f>
        <v>223</v>
      </c>
      <c r="X3567" s="33">
        <f ca="1">IF(O3567="",W3567,MOD((W3567+_xlfn.XLOOKUP(O3567,CODE,VAL))*17,256))</f>
        <v>223</v>
      </c>
      <c r="Y3567" s="33">
        <f ca="1">IF(P3567="",X3567,MOD((X3567+_xlfn.XLOOKUP(P3567,CODE,VAL))*17,256))</f>
        <v>223</v>
      </c>
    </row>
    <row r="3568" spans="5:25">
      <c r="E3568" t="str">
        <f ca="1"/>
        <v>dng=6</v>
      </c>
      <c r="F3568" t="str" cm="1">
        <f t="array" aca="1" ref="F3568" ca="1">_xlfn.IFS(E3568="","",IFERROR(FIND("-",E3568),0)&gt;0,LEFT(E3568,FIND("-",E3568)-1),TRUE,LEFT(E3568,FIND("=",E3568)-1))</f>
        <v>dng</v>
      </c>
      <c r="G3568" cm="1">
        <f t="array" aca="1" ref="G3568" ca="1">_xlfn.IFS(E3568="","",IFERROR(FIND("-",E3568),0)&gt;0,0,TRUE,VALUE(MID(E3568,FIND("=",E3568)+1,10)))</f>
        <v>6</v>
      </c>
      <c r="H3568">
        <f t="shared" ca="1" si="297"/>
        <v>5</v>
      </c>
      <c r="I3568" t="str">
        <f t="shared" ca="1" si="298"/>
        <v>d</v>
      </c>
      <c r="J3568" t="str">
        <f t="shared" ca="1" si="301"/>
        <v>n</v>
      </c>
      <c r="K3568" t="str">
        <f t="shared" ca="1" si="301"/>
        <v>g</v>
      </c>
      <c r="L3568" t="str">
        <f t="shared" ca="1" si="301"/>
        <v>=</v>
      </c>
      <c r="M3568" t="str">
        <f t="shared" ca="1" si="301"/>
        <v>6</v>
      </c>
      <c r="N3568" t="str">
        <f t="shared" ca="1" si="301"/>
        <v/>
      </c>
      <c r="O3568" t="str">
        <f t="shared" ca="1" si="301"/>
        <v/>
      </c>
      <c r="P3568" s="19" t="str">
        <f t="shared" ca="1" si="301"/>
        <v/>
      </c>
      <c r="Q3568" s="33">
        <f t="shared" si="300"/>
        <v>0</v>
      </c>
      <c r="R3568" s="33">
        <f ca="1">IF(I3568="",Q3568,MOD((Q3568+_xlfn.XLOOKUP(I3568,CODE,VAL))*17,256))</f>
        <v>164</v>
      </c>
      <c r="S3568" s="33">
        <f ca="1">IF(J3568="",R3568,MOD((R3568+_xlfn.XLOOKUP(J3568,CODE,VAL))*17,256))</f>
        <v>50</v>
      </c>
      <c r="T3568" s="33">
        <f ca="1">IF(K3568="",S3568,MOD((S3568+_xlfn.XLOOKUP(K3568,CODE,VAL))*17,256))</f>
        <v>41</v>
      </c>
      <c r="U3568" s="33">
        <f ca="1">IF(L3568="",T3568,MOD((T3568+_xlfn.XLOOKUP(L3568,CODE,VAL))*17,256))</f>
        <v>198</v>
      </c>
      <c r="V3568" s="33">
        <f ca="1">IF(M3568="",U3568,MOD((U3568+_xlfn.XLOOKUP(M3568,CODE,VAL))*17,256))</f>
        <v>188</v>
      </c>
      <c r="W3568" s="33">
        <f ca="1">IF(N3568="",V3568,MOD((V3568+_xlfn.XLOOKUP(N3568,CODE,VAL))*17,256))</f>
        <v>188</v>
      </c>
      <c r="X3568" s="33">
        <f ca="1">IF(O3568="",W3568,MOD((W3568+_xlfn.XLOOKUP(O3568,CODE,VAL))*17,256))</f>
        <v>188</v>
      </c>
      <c r="Y3568" s="33">
        <f ca="1">IF(P3568="",X3568,MOD((X3568+_xlfn.XLOOKUP(P3568,CODE,VAL))*17,256))</f>
        <v>188</v>
      </c>
    </row>
    <row r="3569" spans="5:25">
      <c r="E3569" t="str">
        <f ca="1"/>
        <v>shdr-</v>
      </c>
      <c r="F3569" t="str" cm="1">
        <f t="array" aca="1" ref="F3569" ca="1">_xlfn.IFS(E3569="","",IFERROR(FIND("-",E3569),0)&gt;0,LEFT(E3569,FIND("-",E3569)-1),TRUE,LEFT(E3569,FIND("=",E3569)-1))</f>
        <v>shdr</v>
      </c>
      <c r="G3569" cm="1">
        <f t="array" aca="1" ref="G3569" ca="1">_xlfn.IFS(E3569="","",IFERROR(FIND("-",E3569),0)&gt;0,0,TRUE,VALUE(MID(E3569,FIND("=",E3569)+1,10)))</f>
        <v>0</v>
      </c>
      <c r="H3569">
        <f t="shared" ca="1" si="297"/>
        <v>5</v>
      </c>
      <c r="I3569" t="str">
        <f t="shared" ca="1" si="298"/>
        <v>s</v>
      </c>
      <c r="J3569" t="str">
        <f t="shared" ca="1" si="301"/>
        <v>h</v>
      </c>
      <c r="K3569" t="str">
        <f t="shared" ca="1" si="301"/>
        <v>d</v>
      </c>
      <c r="L3569" t="str">
        <f t="shared" ca="1" si="301"/>
        <v>r</v>
      </c>
      <c r="M3569" t="str">
        <f t="shared" ca="1" si="301"/>
        <v>-</v>
      </c>
      <c r="N3569" t="str">
        <f t="shared" ca="1" si="301"/>
        <v/>
      </c>
      <c r="O3569" t="str">
        <f t="shared" ca="1" si="301"/>
        <v/>
      </c>
      <c r="P3569" s="19" t="str">
        <f t="shared" ca="1" si="301"/>
        <v/>
      </c>
      <c r="Q3569" s="33">
        <f t="shared" si="300"/>
        <v>0</v>
      </c>
      <c r="R3569" s="33">
        <f ca="1">IF(I3569="",Q3569,MOD((Q3569+_xlfn.XLOOKUP(I3569,CODE,VAL))*17,256))</f>
        <v>163</v>
      </c>
      <c r="S3569" s="33">
        <f ca="1">IF(J3569="",R3569,MOD((R3569+_xlfn.XLOOKUP(J3569,CODE,VAL))*17,256))</f>
        <v>187</v>
      </c>
      <c r="T3569" s="33">
        <f ca="1">IF(K3569="",S3569,MOD((S3569+_xlfn.XLOOKUP(K3569,CODE,VAL))*17,256))</f>
        <v>15</v>
      </c>
      <c r="U3569" s="33">
        <f ca="1">IF(L3569="",T3569,MOD((T3569+_xlfn.XLOOKUP(L3569,CODE,VAL))*17,256))</f>
        <v>145</v>
      </c>
      <c r="V3569" s="33">
        <f ca="1">IF(M3569="",U3569,MOD((U3569+_xlfn.XLOOKUP(M3569,CODE,VAL))*17,256))</f>
        <v>158</v>
      </c>
      <c r="W3569" s="33">
        <f ca="1">IF(N3569="",V3569,MOD((V3569+_xlfn.XLOOKUP(N3569,CODE,VAL))*17,256))</f>
        <v>158</v>
      </c>
      <c r="X3569" s="33">
        <f ca="1">IF(O3569="",W3569,MOD((W3569+_xlfn.XLOOKUP(O3569,CODE,VAL))*17,256))</f>
        <v>158</v>
      </c>
      <c r="Y3569" s="33">
        <f ca="1">IF(P3569="",X3569,MOD((X3569+_xlfn.XLOOKUP(P3569,CODE,VAL))*17,256))</f>
        <v>158</v>
      </c>
    </row>
    <row r="3570" spans="5:25">
      <c r="E3570" t="str">
        <f ca="1"/>
        <v>nfkn=1</v>
      </c>
      <c r="F3570" t="str" cm="1">
        <f t="array" aca="1" ref="F3570" ca="1">_xlfn.IFS(E3570="","",IFERROR(FIND("-",E3570),0)&gt;0,LEFT(E3570,FIND("-",E3570)-1),TRUE,LEFT(E3570,FIND("=",E3570)-1))</f>
        <v>nfkn</v>
      </c>
      <c r="G3570" cm="1">
        <f t="array" aca="1" ref="G3570" ca="1">_xlfn.IFS(E3570="","",IFERROR(FIND("-",E3570),0)&gt;0,0,TRUE,VALUE(MID(E3570,FIND("=",E3570)+1,10)))</f>
        <v>1</v>
      </c>
      <c r="H3570">
        <f t="shared" ca="1" si="297"/>
        <v>6</v>
      </c>
      <c r="I3570" t="str">
        <f t="shared" ca="1" si="298"/>
        <v>n</v>
      </c>
      <c r="J3570" t="str">
        <f t="shared" ca="1" si="301"/>
        <v>f</v>
      </c>
      <c r="K3570" t="str">
        <f t="shared" ca="1" si="301"/>
        <v>k</v>
      </c>
      <c r="L3570" t="str">
        <f t="shared" ca="1" si="301"/>
        <v>n</v>
      </c>
      <c r="M3570" t="str">
        <f t="shared" ca="1" si="301"/>
        <v>=</v>
      </c>
      <c r="N3570" t="str">
        <f t="shared" ca="1" si="301"/>
        <v>1</v>
      </c>
      <c r="O3570" t="str">
        <f t="shared" ca="1" si="301"/>
        <v/>
      </c>
      <c r="P3570" s="19" t="str">
        <f t="shared" ca="1" si="301"/>
        <v/>
      </c>
      <c r="Q3570" s="33">
        <f t="shared" si="300"/>
        <v>0</v>
      </c>
      <c r="R3570" s="33">
        <f ca="1">IF(I3570="",Q3570,MOD((Q3570+_xlfn.XLOOKUP(I3570,CODE,VAL))*17,256))</f>
        <v>78</v>
      </c>
      <c r="S3570" s="33">
        <f ca="1">IF(J3570="",R3570,MOD((R3570+_xlfn.XLOOKUP(J3570,CODE,VAL))*17,256))</f>
        <v>244</v>
      </c>
      <c r="T3570" s="33">
        <f ca="1">IF(K3570="",S3570,MOD((S3570+_xlfn.XLOOKUP(K3570,CODE,VAL))*17,256))</f>
        <v>79</v>
      </c>
      <c r="U3570" s="33">
        <f ca="1">IF(L3570="",T3570,MOD((T3570+_xlfn.XLOOKUP(L3570,CODE,VAL))*17,256))</f>
        <v>141</v>
      </c>
      <c r="V3570" s="33">
        <f ca="1">IF(M3570="",U3570,MOD((U3570+_xlfn.XLOOKUP(M3570,CODE,VAL))*17,256))</f>
        <v>106</v>
      </c>
      <c r="W3570" s="33">
        <f ca="1">IF(N3570="",V3570,MOD((V3570+_xlfn.XLOOKUP(N3570,CODE,VAL))*17,256))</f>
        <v>75</v>
      </c>
      <c r="X3570" s="33">
        <f ca="1">IF(O3570="",W3570,MOD((W3570+_xlfn.XLOOKUP(O3570,CODE,VAL))*17,256))</f>
        <v>75</v>
      </c>
      <c r="Y3570" s="33">
        <f ca="1">IF(P3570="",X3570,MOD((X3570+_xlfn.XLOOKUP(P3570,CODE,VAL))*17,256))</f>
        <v>75</v>
      </c>
    </row>
    <row r="3571" spans="5:25">
      <c r="E3571" t="str">
        <f ca="1"/>
        <v>hnr-</v>
      </c>
      <c r="F3571" t="str" cm="1">
        <f t="array" aca="1" ref="F3571" ca="1">_xlfn.IFS(E3571="","",IFERROR(FIND("-",E3571),0)&gt;0,LEFT(E3571,FIND("-",E3571)-1),TRUE,LEFT(E3571,FIND("=",E3571)-1))</f>
        <v>hnr</v>
      </c>
      <c r="G3571" cm="1">
        <f t="array" aca="1" ref="G3571" ca="1">_xlfn.IFS(E3571="","",IFERROR(FIND("-",E3571),0)&gt;0,0,TRUE,VALUE(MID(E3571,FIND("=",E3571)+1,10)))</f>
        <v>0</v>
      </c>
      <c r="H3571">
        <f t="shared" ca="1" si="297"/>
        <v>4</v>
      </c>
      <c r="I3571" t="str">
        <f t="shared" ca="1" si="298"/>
        <v>h</v>
      </c>
      <c r="J3571" t="str">
        <f t="shared" ca="1" si="301"/>
        <v>n</v>
      </c>
      <c r="K3571" t="str">
        <f t="shared" ca="1" si="301"/>
        <v>r</v>
      </c>
      <c r="L3571" t="str">
        <f t="shared" ca="1" si="301"/>
        <v>-</v>
      </c>
      <c r="M3571" t="str">
        <f t="shared" ca="1" si="301"/>
        <v/>
      </c>
      <c r="N3571" t="str">
        <f t="shared" ca="1" si="301"/>
        <v/>
      </c>
      <c r="O3571" t="str">
        <f t="shared" ca="1" si="301"/>
        <v/>
      </c>
      <c r="P3571" s="19" t="str">
        <f t="shared" ca="1" si="301"/>
        <v/>
      </c>
      <c r="Q3571" s="33">
        <f t="shared" si="300"/>
        <v>0</v>
      </c>
      <c r="R3571" s="33">
        <f ca="1">IF(I3571="",Q3571,MOD((Q3571+_xlfn.XLOOKUP(I3571,CODE,VAL))*17,256))</f>
        <v>232</v>
      </c>
      <c r="S3571" s="33">
        <f ca="1">IF(J3571="",R3571,MOD((R3571+_xlfn.XLOOKUP(J3571,CODE,VAL))*17,256))</f>
        <v>182</v>
      </c>
      <c r="T3571" s="33">
        <f ca="1">IF(K3571="",S3571,MOD((S3571+_xlfn.XLOOKUP(K3571,CODE,VAL))*17,256))</f>
        <v>168</v>
      </c>
      <c r="U3571" s="33">
        <f ca="1">IF(L3571="",T3571,MOD((T3571+_xlfn.XLOOKUP(L3571,CODE,VAL))*17,256))</f>
        <v>37</v>
      </c>
      <c r="V3571" s="33">
        <f ca="1">IF(M3571="",U3571,MOD((U3571+_xlfn.XLOOKUP(M3571,CODE,VAL))*17,256))</f>
        <v>37</v>
      </c>
      <c r="W3571" s="33">
        <f ca="1">IF(N3571="",V3571,MOD((V3571+_xlfn.XLOOKUP(N3571,CODE,VAL))*17,256))</f>
        <v>37</v>
      </c>
      <c r="X3571" s="33">
        <f ca="1">IF(O3571="",W3571,MOD((W3571+_xlfn.XLOOKUP(O3571,CODE,VAL))*17,256))</f>
        <v>37</v>
      </c>
      <c r="Y3571" s="33">
        <f ca="1">IF(P3571="",X3571,MOD((X3571+_xlfn.XLOOKUP(P3571,CODE,VAL))*17,256))</f>
        <v>37</v>
      </c>
    </row>
    <row r="3572" spans="5:25">
      <c r="E3572" t="str">
        <f ca="1"/>
        <v>jnn-</v>
      </c>
      <c r="F3572" t="str" cm="1">
        <f t="array" aca="1" ref="F3572" ca="1">_xlfn.IFS(E3572="","",IFERROR(FIND("-",E3572),0)&gt;0,LEFT(E3572,FIND("-",E3572)-1),TRUE,LEFT(E3572,FIND("=",E3572)-1))</f>
        <v>jnn</v>
      </c>
      <c r="G3572" cm="1">
        <f t="array" aca="1" ref="G3572" ca="1">_xlfn.IFS(E3572="","",IFERROR(FIND("-",E3572),0)&gt;0,0,TRUE,VALUE(MID(E3572,FIND("=",E3572)+1,10)))</f>
        <v>0</v>
      </c>
      <c r="H3572">
        <f t="shared" ca="1" si="297"/>
        <v>4</v>
      </c>
      <c r="I3572" t="str">
        <f t="shared" ca="1" si="298"/>
        <v>j</v>
      </c>
      <c r="J3572" t="str">
        <f t="shared" ca="1" si="301"/>
        <v>n</v>
      </c>
      <c r="K3572" t="str">
        <f t="shared" ca="1" si="301"/>
        <v>n</v>
      </c>
      <c r="L3572" t="str">
        <f t="shared" ca="1" si="301"/>
        <v>-</v>
      </c>
      <c r="M3572" t="str">
        <f t="shared" ca="1" si="301"/>
        <v/>
      </c>
      <c r="N3572" t="str">
        <f t="shared" ca="1" si="301"/>
        <v/>
      </c>
      <c r="O3572" t="str">
        <f t="shared" ca="1" si="301"/>
        <v/>
      </c>
      <c r="P3572" s="19" t="str">
        <f t="shared" ca="1" si="301"/>
        <v/>
      </c>
      <c r="Q3572" s="33">
        <f t="shared" si="300"/>
        <v>0</v>
      </c>
      <c r="R3572" s="33">
        <f ca="1">IF(I3572="",Q3572,MOD((Q3572+_xlfn.XLOOKUP(I3572,CODE,VAL))*17,256))</f>
        <v>10</v>
      </c>
      <c r="S3572" s="33">
        <f ca="1">IF(J3572="",R3572,MOD((R3572+_xlfn.XLOOKUP(J3572,CODE,VAL))*17,256))</f>
        <v>248</v>
      </c>
      <c r="T3572" s="33">
        <f ca="1">IF(K3572="",S3572,MOD((S3572+_xlfn.XLOOKUP(K3572,CODE,VAL))*17,256))</f>
        <v>198</v>
      </c>
      <c r="U3572" s="33">
        <f ca="1">IF(L3572="",T3572,MOD((T3572+_xlfn.XLOOKUP(L3572,CODE,VAL))*17,256))</f>
        <v>35</v>
      </c>
      <c r="V3572" s="33">
        <f ca="1">IF(M3572="",U3572,MOD((U3572+_xlfn.XLOOKUP(M3572,CODE,VAL))*17,256))</f>
        <v>35</v>
      </c>
      <c r="W3572" s="33">
        <f ca="1">IF(N3572="",V3572,MOD((V3572+_xlfn.XLOOKUP(N3572,CODE,VAL))*17,256))</f>
        <v>35</v>
      </c>
      <c r="X3572" s="33">
        <f ca="1">IF(O3572="",W3572,MOD((W3572+_xlfn.XLOOKUP(O3572,CODE,VAL))*17,256))</f>
        <v>35</v>
      </c>
      <c r="Y3572" s="33">
        <f ca="1">IF(P3572="",X3572,MOD((X3572+_xlfn.XLOOKUP(P3572,CODE,VAL))*17,256))</f>
        <v>35</v>
      </c>
    </row>
    <row r="3573" spans="5:25">
      <c r="E3573" t="str">
        <f ca="1"/>
        <v>tn-</v>
      </c>
      <c r="F3573" t="str" cm="1">
        <f t="array" aca="1" ref="F3573" ca="1">_xlfn.IFS(E3573="","",IFERROR(FIND("-",E3573),0)&gt;0,LEFT(E3573,FIND("-",E3573)-1),TRUE,LEFT(E3573,FIND("=",E3573)-1))</f>
        <v>tn</v>
      </c>
      <c r="G3573" cm="1">
        <f t="array" aca="1" ref="G3573" ca="1">_xlfn.IFS(E3573="","",IFERROR(FIND("-",E3573),0)&gt;0,0,TRUE,VALUE(MID(E3573,FIND("=",E3573)+1,10)))</f>
        <v>0</v>
      </c>
      <c r="H3573">
        <f t="shared" ca="1" si="297"/>
        <v>3</v>
      </c>
      <c r="I3573" t="str">
        <f t="shared" ca="1" si="298"/>
        <v>t</v>
      </c>
      <c r="J3573" t="str">
        <f t="shared" ca="1" si="301"/>
        <v>n</v>
      </c>
      <c r="K3573" t="str">
        <f t="shared" ca="1" si="301"/>
        <v>-</v>
      </c>
      <c r="L3573" t="str">
        <f t="shared" ca="1" si="301"/>
        <v/>
      </c>
      <c r="M3573" t="str">
        <f t="shared" ca="1" si="301"/>
        <v/>
      </c>
      <c r="N3573" t="str">
        <f t="shared" ca="1" si="301"/>
        <v/>
      </c>
      <c r="O3573" t="str">
        <f t="shared" ca="1" si="301"/>
        <v/>
      </c>
      <c r="P3573" s="19" t="str">
        <f t="shared" ca="1" si="301"/>
        <v/>
      </c>
      <c r="Q3573" s="33">
        <f t="shared" si="300"/>
        <v>0</v>
      </c>
      <c r="R3573" s="33">
        <f ca="1">IF(I3573="",Q3573,MOD((Q3573+_xlfn.XLOOKUP(I3573,CODE,VAL))*17,256))</f>
        <v>180</v>
      </c>
      <c r="S3573" s="33">
        <f ca="1">IF(J3573="",R3573,MOD((R3573+_xlfn.XLOOKUP(J3573,CODE,VAL))*17,256))</f>
        <v>66</v>
      </c>
      <c r="T3573" s="33">
        <f ca="1">IF(K3573="",S3573,MOD((S3573+_xlfn.XLOOKUP(K3573,CODE,VAL))*17,256))</f>
        <v>95</v>
      </c>
      <c r="U3573" s="33">
        <f ca="1">IF(L3573="",T3573,MOD((T3573+_xlfn.XLOOKUP(L3573,CODE,VAL))*17,256))</f>
        <v>95</v>
      </c>
      <c r="V3573" s="33">
        <f ca="1">IF(M3573="",U3573,MOD((U3573+_xlfn.XLOOKUP(M3573,CODE,VAL))*17,256))</f>
        <v>95</v>
      </c>
      <c r="W3573" s="33">
        <f ca="1">IF(N3573="",V3573,MOD((V3573+_xlfn.XLOOKUP(N3573,CODE,VAL))*17,256))</f>
        <v>95</v>
      </c>
      <c r="X3573" s="33">
        <f ca="1">IF(O3573="",W3573,MOD((W3573+_xlfn.XLOOKUP(O3573,CODE,VAL))*17,256))</f>
        <v>95</v>
      </c>
      <c r="Y3573" s="33">
        <f ca="1">IF(P3573="",X3573,MOD((X3573+_xlfn.XLOOKUP(P3573,CODE,VAL))*17,256))</f>
        <v>95</v>
      </c>
    </row>
    <row r="3574" spans="5:25">
      <c r="E3574" t="str">
        <f ca="1"/>
        <v>rmdpjc=5</v>
      </c>
      <c r="F3574" t="str" cm="1">
        <f t="array" aca="1" ref="F3574" ca="1">_xlfn.IFS(E3574="","",IFERROR(FIND("-",E3574),0)&gt;0,LEFT(E3574,FIND("-",E3574)-1),TRUE,LEFT(E3574,FIND("=",E3574)-1))</f>
        <v>rmdpjc</v>
      </c>
      <c r="G3574" cm="1">
        <f t="array" aca="1" ref="G3574" ca="1">_xlfn.IFS(E3574="","",IFERROR(FIND("-",E3574),0)&gt;0,0,TRUE,VALUE(MID(E3574,FIND("=",E3574)+1,10)))</f>
        <v>5</v>
      </c>
      <c r="H3574">
        <f t="shared" ca="1" si="297"/>
        <v>8</v>
      </c>
      <c r="I3574" t="str">
        <f t="shared" ca="1" si="298"/>
        <v>r</v>
      </c>
      <c r="J3574" t="str">
        <f t="shared" ca="1" si="301"/>
        <v>m</v>
      </c>
      <c r="K3574" t="str">
        <f t="shared" ca="1" si="301"/>
        <v>d</v>
      </c>
      <c r="L3574" t="str">
        <f t="shared" ca="1" si="301"/>
        <v>p</v>
      </c>
      <c r="M3574" t="str">
        <f t="shared" ca="1" si="301"/>
        <v>j</v>
      </c>
      <c r="N3574" t="str">
        <f t="shared" ca="1" si="301"/>
        <v>c</v>
      </c>
      <c r="O3574" t="str">
        <f t="shared" ca="1" si="301"/>
        <v>=</v>
      </c>
      <c r="P3574" s="19" t="str">
        <f t="shared" ca="1" si="301"/>
        <v>5</v>
      </c>
      <c r="Q3574" s="33">
        <f t="shared" si="300"/>
        <v>0</v>
      </c>
      <c r="R3574" s="33">
        <f ca="1">IF(I3574="",Q3574,MOD((Q3574+_xlfn.XLOOKUP(I3574,CODE,VAL))*17,256))</f>
        <v>146</v>
      </c>
      <c r="S3574" s="33">
        <f ca="1">IF(J3574="",R3574,MOD((R3574+_xlfn.XLOOKUP(J3574,CODE,VAL))*17,256))</f>
        <v>239</v>
      </c>
      <c r="T3574" s="33">
        <f ca="1">IF(K3574="",S3574,MOD((S3574+_xlfn.XLOOKUP(K3574,CODE,VAL))*17,256))</f>
        <v>131</v>
      </c>
      <c r="U3574" s="33">
        <f ca="1">IF(L3574="",T3574,MOD((T3574+_xlfn.XLOOKUP(L3574,CODE,VAL))*17,256))</f>
        <v>35</v>
      </c>
      <c r="V3574" s="33">
        <f ca="1">IF(M3574="",U3574,MOD((U3574+_xlfn.XLOOKUP(M3574,CODE,VAL))*17,256))</f>
        <v>93</v>
      </c>
      <c r="W3574" s="33">
        <f ca="1">IF(N3574="",V3574,MOD((V3574+_xlfn.XLOOKUP(N3574,CODE,VAL))*17,256))</f>
        <v>192</v>
      </c>
      <c r="X3574" s="33">
        <f ca="1">IF(O3574="",W3574,MOD((W3574+_xlfn.XLOOKUP(O3574,CODE,VAL))*17,256))</f>
        <v>205</v>
      </c>
      <c r="Y3574" s="33">
        <f ca="1">IF(P3574="",X3574,MOD((X3574+_xlfn.XLOOKUP(P3574,CODE,VAL))*17,256))</f>
        <v>34</v>
      </c>
    </row>
    <row r="3575" spans="5:25">
      <c r="E3575" t="str">
        <f ca="1"/>
        <v>dz=4</v>
      </c>
      <c r="F3575" t="str" cm="1">
        <f t="array" aca="1" ref="F3575" ca="1">_xlfn.IFS(E3575="","",IFERROR(FIND("-",E3575),0)&gt;0,LEFT(E3575,FIND("-",E3575)-1),TRUE,LEFT(E3575,FIND("=",E3575)-1))</f>
        <v>dz</v>
      </c>
      <c r="G3575" cm="1">
        <f t="array" aca="1" ref="G3575" ca="1">_xlfn.IFS(E3575="","",IFERROR(FIND("-",E3575),0)&gt;0,0,TRUE,VALUE(MID(E3575,FIND("=",E3575)+1,10)))</f>
        <v>4</v>
      </c>
      <c r="H3575">
        <f t="shared" ca="1" si="297"/>
        <v>4</v>
      </c>
      <c r="I3575" t="str">
        <f t="shared" ca="1" si="298"/>
        <v>d</v>
      </c>
      <c r="J3575" t="str">
        <f t="shared" ca="1" si="301"/>
        <v>z</v>
      </c>
      <c r="K3575" t="str">
        <f t="shared" ca="1" si="301"/>
        <v>=</v>
      </c>
      <c r="L3575" t="str">
        <f t="shared" ca="1" si="301"/>
        <v>4</v>
      </c>
      <c r="M3575" t="str">
        <f t="shared" ca="1" si="301"/>
        <v/>
      </c>
      <c r="N3575" t="str">
        <f t="shared" ca="1" si="301"/>
        <v/>
      </c>
      <c r="O3575" t="str">
        <f t="shared" ca="1" si="301"/>
        <v/>
      </c>
      <c r="P3575" s="19" t="str">
        <f t="shared" ca="1" si="301"/>
        <v/>
      </c>
      <c r="Q3575" s="33">
        <f t="shared" si="300"/>
        <v>0</v>
      </c>
      <c r="R3575" s="33">
        <f ca="1">IF(I3575="",Q3575,MOD((Q3575+_xlfn.XLOOKUP(I3575,CODE,VAL))*17,256))</f>
        <v>164</v>
      </c>
      <c r="S3575" s="33">
        <f ca="1">IF(J3575="",R3575,MOD((R3575+_xlfn.XLOOKUP(J3575,CODE,VAL))*17,256))</f>
        <v>254</v>
      </c>
      <c r="T3575" s="33">
        <f ca="1">IF(K3575="",S3575,MOD((S3575+_xlfn.XLOOKUP(K3575,CODE,VAL))*17,256))</f>
        <v>235</v>
      </c>
      <c r="U3575" s="33">
        <f ca="1">IF(L3575="",T3575,MOD((T3575+_xlfn.XLOOKUP(L3575,CODE,VAL))*17,256))</f>
        <v>15</v>
      </c>
      <c r="V3575" s="33">
        <f ca="1">IF(M3575="",U3575,MOD((U3575+_xlfn.XLOOKUP(M3575,CODE,VAL))*17,256))</f>
        <v>15</v>
      </c>
      <c r="W3575" s="33">
        <f ca="1">IF(N3575="",V3575,MOD((V3575+_xlfn.XLOOKUP(N3575,CODE,VAL))*17,256))</f>
        <v>15</v>
      </c>
      <c r="X3575" s="33">
        <f ca="1">IF(O3575="",W3575,MOD((W3575+_xlfn.XLOOKUP(O3575,CODE,VAL))*17,256))</f>
        <v>15</v>
      </c>
      <c r="Y3575" s="33">
        <f ca="1">IF(P3575="",X3575,MOD((X3575+_xlfn.XLOOKUP(P3575,CODE,VAL))*17,256))</f>
        <v>15</v>
      </c>
    </row>
    <row r="3576" spans="5:25">
      <c r="E3576" t="str">
        <f ca="1"/>
        <v>mk=4</v>
      </c>
      <c r="F3576" t="str" cm="1">
        <f t="array" aca="1" ref="F3576" ca="1">_xlfn.IFS(E3576="","",IFERROR(FIND("-",E3576),0)&gt;0,LEFT(E3576,FIND("-",E3576)-1),TRUE,LEFT(E3576,FIND("=",E3576)-1))</f>
        <v>mk</v>
      </c>
      <c r="G3576" cm="1">
        <f t="array" aca="1" ref="G3576" ca="1">_xlfn.IFS(E3576="","",IFERROR(FIND("-",E3576),0)&gt;0,0,TRUE,VALUE(MID(E3576,FIND("=",E3576)+1,10)))</f>
        <v>4</v>
      </c>
      <c r="H3576">
        <f t="shared" ca="1" si="297"/>
        <v>4</v>
      </c>
      <c r="I3576" t="str">
        <f t="shared" ca="1" si="298"/>
        <v>m</v>
      </c>
      <c r="J3576" t="str">
        <f t="shared" ca="1" si="301"/>
        <v>k</v>
      </c>
      <c r="K3576" t="str">
        <f t="shared" ca="1" si="301"/>
        <v>=</v>
      </c>
      <c r="L3576" t="str">
        <f t="shared" ca="1" si="301"/>
        <v>4</v>
      </c>
      <c r="M3576" t="str">
        <f t="shared" ca="1" si="301"/>
        <v/>
      </c>
      <c r="N3576" t="str">
        <f t="shared" ca="1" si="301"/>
        <v/>
      </c>
      <c r="O3576" t="str">
        <f t="shared" ca="1" si="301"/>
        <v/>
      </c>
      <c r="P3576" s="19" t="str">
        <f t="shared" ca="1" si="301"/>
        <v/>
      </c>
      <c r="Q3576" s="33">
        <f t="shared" si="300"/>
        <v>0</v>
      </c>
      <c r="R3576" s="33">
        <f ca="1">IF(I3576="",Q3576,MOD((Q3576+_xlfn.XLOOKUP(I3576,CODE,VAL))*17,256))</f>
        <v>61</v>
      </c>
      <c r="S3576" s="33">
        <f ca="1">IF(J3576="",R3576,MOD((R3576+_xlfn.XLOOKUP(J3576,CODE,VAL))*17,256))</f>
        <v>40</v>
      </c>
      <c r="T3576" s="33">
        <f ca="1">IF(K3576="",S3576,MOD((S3576+_xlfn.XLOOKUP(K3576,CODE,VAL))*17,256))</f>
        <v>181</v>
      </c>
      <c r="U3576" s="33">
        <f ca="1">IF(L3576="",T3576,MOD((T3576+_xlfn.XLOOKUP(L3576,CODE,VAL))*17,256))</f>
        <v>121</v>
      </c>
      <c r="V3576" s="33">
        <f ca="1">IF(M3576="",U3576,MOD((U3576+_xlfn.XLOOKUP(M3576,CODE,VAL))*17,256))</f>
        <v>121</v>
      </c>
      <c r="W3576" s="33">
        <f ca="1">IF(N3576="",V3576,MOD((V3576+_xlfn.XLOOKUP(N3576,CODE,VAL))*17,256))</f>
        <v>121</v>
      </c>
      <c r="X3576" s="33">
        <f ca="1">IF(O3576="",W3576,MOD((W3576+_xlfn.XLOOKUP(O3576,CODE,VAL))*17,256))</f>
        <v>121</v>
      </c>
      <c r="Y3576" s="33">
        <f ca="1">IF(P3576="",X3576,MOD((X3576+_xlfn.XLOOKUP(P3576,CODE,VAL))*17,256))</f>
        <v>121</v>
      </c>
    </row>
    <row r="3577" spans="5:25">
      <c r="E3577" t="str">
        <f ca="1"/>
        <v>tlpts-</v>
      </c>
      <c r="F3577" t="str" cm="1">
        <f t="array" aca="1" ref="F3577" ca="1">_xlfn.IFS(E3577="","",IFERROR(FIND("-",E3577),0)&gt;0,LEFT(E3577,FIND("-",E3577)-1),TRUE,LEFT(E3577,FIND("=",E3577)-1))</f>
        <v>tlpts</v>
      </c>
      <c r="G3577" cm="1">
        <f t="array" aca="1" ref="G3577" ca="1">_xlfn.IFS(E3577="","",IFERROR(FIND("-",E3577),0)&gt;0,0,TRUE,VALUE(MID(E3577,FIND("=",E3577)+1,10)))</f>
        <v>0</v>
      </c>
      <c r="H3577">
        <f t="shared" ca="1" si="297"/>
        <v>6</v>
      </c>
      <c r="I3577" t="str">
        <f t="shared" ca="1" si="298"/>
        <v>t</v>
      </c>
      <c r="J3577" t="str">
        <f t="shared" ca="1" si="301"/>
        <v>l</v>
      </c>
      <c r="K3577" t="str">
        <f t="shared" ca="1" si="301"/>
        <v>p</v>
      </c>
      <c r="L3577" t="str">
        <f t="shared" ca="1" si="301"/>
        <v>t</v>
      </c>
      <c r="M3577" t="str">
        <f t="shared" ca="1" si="301"/>
        <v>s</v>
      </c>
      <c r="N3577" t="str">
        <f t="shared" ca="1" si="301"/>
        <v>-</v>
      </c>
      <c r="O3577" t="str">
        <f t="shared" ca="1" si="301"/>
        <v/>
      </c>
      <c r="P3577" s="19" t="str">
        <f t="shared" ca="1" si="301"/>
        <v/>
      </c>
      <c r="Q3577" s="33">
        <f t="shared" si="300"/>
        <v>0</v>
      </c>
      <c r="R3577" s="33">
        <f ca="1">IF(I3577="",Q3577,MOD((Q3577+_xlfn.XLOOKUP(I3577,CODE,VAL))*17,256))</f>
        <v>180</v>
      </c>
      <c r="S3577" s="33">
        <f ca="1">IF(J3577="",R3577,MOD((R3577+_xlfn.XLOOKUP(J3577,CODE,VAL))*17,256))</f>
        <v>32</v>
      </c>
      <c r="T3577" s="33">
        <f ca="1">IF(K3577="",S3577,MOD((S3577+_xlfn.XLOOKUP(K3577,CODE,VAL))*17,256))</f>
        <v>144</v>
      </c>
      <c r="U3577" s="33">
        <f ca="1">IF(L3577="",T3577,MOD((T3577+_xlfn.XLOOKUP(L3577,CODE,VAL))*17,256))</f>
        <v>68</v>
      </c>
      <c r="V3577" s="33">
        <f ca="1">IF(M3577="",U3577,MOD((U3577+_xlfn.XLOOKUP(M3577,CODE,VAL))*17,256))</f>
        <v>39</v>
      </c>
      <c r="W3577" s="33">
        <f ca="1">IF(N3577="",V3577,MOD((V3577+_xlfn.XLOOKUP(N3577,CODE,VAL))*17,256))</f>
        <v>148</v>
      </c>
      <c r="X3577" s="33">
        <f ca="1">IF(O3577="",W3577,MOD((W3577+_xlfn.XLOOKUP(O3577,CODE,VAL))*17,256))</f>
        <v>148</v>
      </c>
      <c r="Y3577" s="33">
        <f ca="1">IF(P3577="",X3577,MOD((X3577+_xlfn.XLOOKUP(P3577,CODE,VAL))*17,256))</f>
        <v>148</v>
      </c>
    </row>
    <row r="3578" spans="5:25">
      <c r="E3578" t="str">
        <f ca="1"/>
        <v>nz-</v>
      </c>
      <c r="F3578" t="str" cm="1">
        <f t="array" aca="1" ref="F3578" ca="1">_xlfn.IFS(E3578="","",IFERROR(FIND("-",E3578),0)&gt;0,LEFT(E3578,FIND("-",E3578)-1),TRUE,LEFT(E3578,FIND("=",E3578)-1))</f>
        <v>nz</v>
      </c>
      <c r="G3578" cm="1">
        <f t="array" aca="1" ref="G3578" ca="1">_xlfn.IFS(E3578="","",IFERROR(FIND("-",E3578),0)&gt;0,0,TRUE,VALUE(MID(E3578,FIND("=",E3578)+1,10)))</f>
        <v>0</v>
      </c>
      <c r="H3578">
        <f t="shared" ca="1" si="297"/>
        <v>3</v>
      </c>
      <c r="I3578" t="str">
        <f t="shared" ca="1" si="298"/>
        <v>n</v>
      </c>
      <c r="J3578" t="str">
        <f t="shared" ca="1" si="301"/>
        <v>z</v>
      </c>
      <c r="K3578" t="str">
        <f t="shared" ca="1" si="301"/>
        <v>-</v>
      </c>
      <c r="L3578" t="str">
        <f t="shared" ca="1" si="301"/>
        <v/>
      </c>
      <c r="M3578" t="str">
        <f t="shared" ca="1" si="301"/>
        <v/>
      </c>
      <c r="N3578" t="str">
        <f t="shared" ca="1" si="301"/>
        <v/>
      </c>
      <c r="O3578" t="str">
        <f t="shared" ca="1" si="301"/>
        <v/>
      </c>
      <c r="P3578" s="19" t="str">
        <f t="shared" ca="1" si="301"/>
        <v/>
      </c>
      <c r="Q3578" s="33">
        <f t="shared" si="300"/>
        <v>0</v>
      </c>
      <c r="R3578" s="33">
        <f ca="1">IF(I3578="",Q3578,MOD((Q3578+_xlfn.XLOOKUP(I3578,CODE,VAL))*17,256))</f>
        <v>78</v>
      </c>
      <c r="S3578" s="33">
        <f ca="1">IF(J3578="",R3578,MOD((R3578+_xlfn.XLOOKUP(J3578,CODE,VAL))*17,256))</f>
        <v>72</v>
      </c>
      <c r="T3578" s="33">
        <f ca="1">IF(K3578="",S3578,MOD((S3578+_xlfn.XLOOKUP(K3578,CODE,VAL))*17,256))</f>
        <v>197</v>
      </c>
      <c r="U3578" s="33">
        <f ca="1">IF(L3578="",T3578,MOD((T3578+_xlfn.XLOOKUP(L3578,CODE,VAL))*17,256))</f>
        <v>197</v>
      </c>
      <c r="V3578" s="33">
        <f ca="1">IF(M3578="",U3578,MOD((U3578+_xlfn.XLOOKUP(M3578,CODE,VAL))*17,256))</f>
        <v>197</v>
      </c>
      <c r="W3578" s="33">
        <f ca="1">IF(N3578="",V3578,MOD((V3578+_xlfn.XLOOKUP(N3578,CODE,VAL))*17,256))</f>
        <v>197</v>
      </c>
      <c r="X3578" s="33">
        <f ca="1">IF(O3578="",W3578,MOD((W3578+_xlfn.XLOOKUP(O3578,CODE,VAL))*17,256))</f>
        <v>197</v>
      </c>
      <c r="Y3578" s="33">
        <f ca="1">IF(P3578="",X3578,MOD((X3578+_xlfn.XLOOKUP(P3578,CODE,VAL))*17,256))</f>
        <v>197</v>
      </c>
    </row>
    <row r="3579" spans="5:25">
      <c r="E3579" t="str">
        <f ca="1"/>
        <v>rrf=9</v>
      </c>
      <c r="F3579" t="str" cm="1">
        <f t="array" aca="1" ref="F3579" ca="1">_xlfn.IFS(E3579="","",IFERROR(FIND("-",E3579),0)&gt;0,LEFT(E3579,FIND("-",E3579)-1),TRUE,LEFT(E3579,FIND("=",E3579)-1))</f>
        <v>rrf</v>
      </c>
      <c r="G3579" cm="1">
        <f t="array" aca="1" ref="G3579" ca="1">_xlfn.IFS(E3579="","",IFERROR(FIND("-",E3579),0)&gt;0,0,TRUE,VALUE(MID(E3579,FIND("=",E3579)+1,10)))</f>
        <v>9</v>
      </c>
      <c r="H3579">
        <f t="shared" ca="1" si="297"/>
        <v>5</v>
      </c>
      <c r="I3579" t="str">
        <f t="shared" ca="1" si="298"/>
        <v>r</v>
      </c>
      <c r="J3579" t="str">
        <f t="shared" ca="1" si="301"/>
        <v>r</v>
      </c>
      <c r="K3579" t="str">
        <f t="shared" ca="1" si="301"/>
        <v>f</v>
      </c>
      <c r="L3579" t="str">
        <f t="shared" ca="1" si="301"/>
        <v>=</v>
      </c>
      <c r="M3579" t="str">
        <f t="shared" ca="1" si="301"/>
        <v>9</v>
      </c>
      <c r="N3579" t="str">
        <f t="shared" ca="1" si="301"/>
        <v/>
      </c>
      <c r="O3579" t="str">
        <f t="shared" ca="1" si="301"/>
        <v/>
      </c>
      <c r="P3579" s="19" t="str">
        <f t="shared" ca="1" si="301"/>
        <v/>
      </c>
      <c r="Q3579" s="33">
        <f t="shared" si="300"/>
        <v>0</v>
      </c>
      <c r="R3579" s="33">
        <f ca="1">IF(I3579="",Q3579,MOD((Q3579+_xlfn.XLOOKUP(I3579,CODE,VAL))*17,256))</f>
        <v>146</v>
      </c>
      <c r="S3579" s="33">
        <f ca="1">IF(J3579="",R3579,MOD((R3579+_xlfn.XLOOKUP(J3579,CODE,VAL))*17,256))</f>
        <v>68</v>
      </c>
      <c r="T3579" s="33">
        <f ca="1">IF(K3579="",S3579,MOD((S3579+_xlfn.XLOOKUP(K3579,CODE,VAL))*17,256))</f>
        <v>74</v>
      </c>
      <c r="U3579" s="33">
        <f ca="1">IF(L3579="",T3579,MOD((T3579+_xlfn.XLOOKUP(L3579,CODE,VAL))*17,256))</f>
        <v>247</v>
      </c>
      <c r="V3579" s="33">
        <f ca="1">IF(M3579="",U3579,MOD((U3579+_xlfn.XLOOKUP(M3579,CODE,VAL))*17,256))</f>
        <v>48</v>
      </c>
      <c r="W3579" s="33">
        <f ca="1">IF(N3579="",V3579,MOD((V3579+_xlfn.XLOOKUP(N3579,CODE,VAL))*17,256))</f>
        <v>48</v>
      </c>
      <c r="X3579" s="33">
        <f ca="1">IF(O3579="",W3579,MOD((W3579+_xlfn.XLOOKUP(O3579,CODE,VAL))*17,256))</f>
        <v>48</v>
      </c>
      <c r="Y3579" s="33">
        <f ca="1">IF(P3579="",X3579,MOD((X3579+_xlfn.XLOOKUP(P3579,CODE,VAL))*17,256))</f>
        <v>48</v>
      </c>
    </row>
    <row r="3580" spans="5:25">
      <c r="E3580" t="str">
        <f ca="1"/>
        <v>nbz=3</v>
      </c>
      <c r="F3580" t="str" cm="1">
        <f t="array" aca="1" ref="F3580" ca="1">_xlfn.IFS(E3580="","",IFERROR(FIND("-",E3580),0)&gt;0,LEFT(E3580,FIND("-",E3580)-1),TRUE,LEFT(E3580,FIND("=",E3580)-1))</f>
        <v>nbz</v>
      </c>
      <c r="G3580" cm="1">
        <f t="array" aca="1" ref="G3580" ca="1">_xlfn.IFS(E3580="","",IFERROR(FIND("-",E3580),0)&gt;0,0,TRUE,VALUE(MID(E3580,FIND("=",E3580)+1,10)))</f>
        <v>3</v>
      </c>
      <c r="H3580">
        <f t="shared" ca="1" si="297"/>
        <v>5</v>
      </c>
      <c r="I3580" t="str">
        <f t="shared" ca="1" si="298"/>
        <v>n</v>
      </c>
      <c r="J3580" t="str">
        <f t="shared" ca="1" si="301"/>
        <v>b</v>
      </c>
      <c r="K3580" t="str">
        <f t="shared" ca="1" si="301"/>
        <v>z</v>
      </c>
      <c r="L3580" t="str">
        <f t="shared" ca="1" si="301"/>
        <v>=</v>
      </c>
      <c r="M3580" t="str">
        <f t="shared" ca="1" si="301"/>
        <v>3</v>
      </c>
      <c r="N3580" t="str">
        <f t="shared" ca="1" si="301"/>
        <v/>
      </c>
      <c r="O3580" t="str">
        <f t="shared" ca="1" si="301"/>
        <v/>
      </c>
      <c r="P3580" s="19" t="str">
        <f t="shared" ca="1" si="301"/>
        <v/>
      </c>
      <c r="Q3580" s="33">
        <f t="shared" si="300"/>
        <v>0</v>
      </c>
      <c r="R3580" s="33">
        <f ca="1">IF(I3580="",Q3580,MOD((Q3580+_xlfn.XLOOKUP(I3580,CODE,VAL))*17,256))</f>
        <v>78</v>
      </c>
      <c r="S3580" s="33">
        <f ca="1">IF(J3580="",R3580,MOD((R3580+_xlfn.XLOOKUP(J3580,CODE,VAL))*17,256))</f>
        <v>176</v>
      </c>
      <c r="T3580" s="33">
        <f ca="1">IF(K3580="",S3580,MOD((S3580+_xlfn.XLOOKUP(K3580,CODE,VAL))*17,256))</f>
        <v>202</v>
      </c>
      <c r="U3580" s="33">
        <f ca="1">IF(L3580="",T3580,MOD((T3580+_xlfn.XLOOKUP(L3580,CODE,VAL))*17,256))</f>
        <v>119</v>
      </c>
      <c r="V3580" s="33">
        <f ca="1">IF(M3580="",U3580,MOD((U3580+_xlfn.XLOOKUP(M3580,CODE,VAL))*17,256))</f>
        <v>74</v>
      </c>
      <c r="W3580" s="33">
        <f ca="1">IF(N3580="",V3580,MOD((V3580+_xlfn.XLOOKUP(N3580,CODE,VAL))*17,256))</f>
        <v>74</v>
      </c>
      <c r="X3580" s="33">
        <f ca="1">IF(O3580="",W3580,MOD((W3580+_xlfn.XLOOKUP(O3580,CODE,VAL))*17,256))</f>
        <v>74</v>
      </c>
      <c r="Y3580" s="33">
        <f ca="1">IF(P3580="",X3580,MOD((X3580+_xlfn.XLOOKUP(P3580,CODE,VAL))*17,256))</f>
        <v>74</v>
      </c>
    </row>
    <row r="3581" spans="5:25">
      <c r="E3581" t="str">
        <f ca="1"/>
        <v>qq=8</v>
      </c>
      <c r="F3581" t="str" cm="1">
        <f t="array" aca="1" ref="F3581" ca="1">_xlfn.IFS(E3581="","",IFERROR(FIND("-",E3581),0)&gt;0,LEFT(E3581,FIND("-",E3581)-1),TRUE,LEFT(E3581,FIND("=",E3581)-1))</f>
        <v>qq</v>
      </c>
      <c r="G3581" cm="1">
        <f t="array" aca="1" ref="G3581" ca="1">_xlfn.IFS(E3581="","",IFERROR(FIND("-",E3581),0)&gt;0,0,TRUE,VALUE(MID(E3581,FIND("=",E3581)+1,10)))</f>
        <v>8</v>
      </c>
      <c r="H3581">
        <f t="shared" ca="1" si="297"/>
        <v>4</v>
      </c>
      <c r="I3581" t="str">
        <f t="shared" ca="1" si="298"/>
        <v>q</v>
      </c>
      <c r="J3581" t="str">
        <f t="shared" ca="1" si="301"/>
        <v>q</v>
      </c>
      <c r="K3581" t="str">
        <f t="shared" ca="1" si="301"/>
        <v>=</v>
      </c>
      <c r="L3581" t="str">
        <f t="shared" ca="1" si="301"/>
        <v>8</v>
      </c>
      <c r="M3581" t="str">
        <f t="shared" ca="1" si="301"/>
        <v/>
      </c>
      <c r="N3581" t="str">
        <f t="shared" ca="1" si="301"/>
        <v/>
      </c>
      <c r="O3581" t="str">
        <f t="shared" ca="1" si="301"/>
        <v/>
      </c>
      <c r="P3581" s="19" t="str">
        <f t="shared" ca="1" si="301"/>
        <v/>
      </c>
      <c r="Q3581" s="33">
        <f t="shared" si="300"/>
        <v>0</v>
      </c>
      <c r="R3581" s="33">
        <f ca="1">IF(I3581="",Q3581,MOD((Q3581+_xlfn.XLOOKUP(I3581,CODE,VAL))*17,256))</f>
        <v>129</v>
      </c>
      <c r="S3581" s="33">
        <f ca="1">IF(J3581="",R3581,MOD((R3581+_xlfn.XLOOKUP(J3581,CODE,VAL))*17,256))</f>
        <v>18</v>
      </c>
      <c r="T3581" s="33">
        <f ca="1">IF(K3581="",S3581,MOD((S3581+_xlfn.XLOOKUP(K3581,CODE,VAL))*17,256))</f>
        <v>63</v>
      </c>
      <c r="U3581" s="33">
        <f ca="1">IF(L3581="",T3581,MOD((T3581+_xlfn.XLOOKUP(L3581,CODE,VAL))*17,256))</f>
        <v>231</v>
      </c>
      <c r="V3581" s="33">
        <f ca="1">IF(M3581="",U3581,MOD((U3581+_xlfn.XLOOKUP(M3581,CODE,VAL))*17,256))</f>
        <v>231</v>
      </c>
      <c r="W3581" s="33">
        <f ca="1">IF(N3581="",V3581,MOD((V3581+_xlfn.XLOOKUP(N3581,CODE,VAL))*17,256))</f>
        <v>231</v>
      </c>
      <c r="X3581" s="33">
        <f ca="1">IF(O3581="",W3581,MOD((W3581+_xlfn.XLOOKUP(O3581,CODE,VAL))*17,256))</f>
        <v>231</v>
      </c>
      <c r="Y3581" s="33">
        <f ca="1">IF(P3581="",X3581,MOD((X3581+_xlfn.XLOOKUP(P3581,CODE,VAL))*17,256))</f>
        <v>231</v>
      </c>
    </row>
    <row r="3582" spans="5:25">
      <c r="E3582" t="str">
        <f ca="1"/>
        <v>klt=5</v>
      </c>
      <c r="F3582" t="str" cm="1">
        <f t="array" aca="1" ref="F3582" ca="1">_xlfn.IFS(E3582="","",IFERROR(FIND("-",E3582),0)&gt;0,LEFT(E3582,FIND("-",E3582)-1),TRUE,LEFT(E3582,FIND("=",E3582)-1))</f>
        <v>klt</v>
      </c>
      <c r="G3582" cm="1">
        <f t="array" aca="1" ref="G3582" ca="1">_xlfn.IFS(E3582="","",IFERROR(FIND("-",E3582),0)&gt;0,0,TRUE,VALUE(MID(E3582,FIND("=",E3582)+1,10)))</f>
        <v>5</v>
      </c>
      <c r="H3582">
        <f t="shared" ca="1" si="297"/>
        <v>5</v>
      </c>
      <c r="I3582" t="str">
        <f t="shared" ca="1" si="298"/>
        <v>k</v>
      </c>
      <c r="J3582" t="str">
        <f t="shared" ca="1" si="301"/>
        <v>l</v>
      </c>
      <c r="K3582" t="str">
        <f t="shared" ca="1" si="301"/>
        <v>t</v>
      </c>
      <c r="L3582" t="str">
        <f t="shared" ca="1" si="301"/>
        <v>=</v>
      </c>
      <c r="M3582" t="str">
        <f t="shared" ca="1" si="301"/>
        <v>5</v>
      </c>
      <c r="N3582" t="str">
        <f t="shared" ca="1" si="301"/>
        <v/>
      </c>
      <c r="O3582" t="str">
        <f t="shared" ca="1" si="301"/>
        <v/>
      </c>
      <c r="P3582" s="19" t="str">
        <f t="shared" ca="1" si="301"/>
        <v/>
      </c>
      <c r="Q3582" s="33">
        <f t="shared" si="300"/>
        <v>0</v>
      </c>
      <c r="R3582" s="33">
        <f ca="1">IF(I3582="",Q3582,MOD((Q3582+_xlfn.XLOOKUP(I3582,CODE,VAL))*17,256))</f>
        <v>27</v>
      </c>
      <c r="S3582" s="33">
        <f ca="1">IF(J3582="",R3582,MOD((R3582+_xlfn.XLOOKUP(J3582,CODE,VAL))*17,256))</f>
        <v>247</v>
      </c>
      <c r="T3582" s="33">
        <f ca="1">IF(K3582="",S3582,MOD((S3582+_xlfn.XLOOKUP(K3582,CODE,VAL))*17,256))</f>
        <v>27</v>
      </c>
      <c r="U3582" s="33">
        <f ca="1">IF(L3582="",T3582,MOD((T3582+_xlfn.XLOOKUP(L3582,CODE,VAL))*17,256))</f>
        <v>216</v>
      </c>
      <c r="V3582" s="33">
        <f ca="1">IF(M3582="",U3582,MOD((U3582+_xlfn.XLOOKUP(M3582,CODE,VAL))*17,256))</f>
        <v>221</v>
      </c>
      <c r="W3582" s="33">
        <f ca="1">IF(N3582="",V3582,MOD((V3582+_xlfn.XLOOKUP(N3582,CODE,VAL))*17,256))</f>
        <v>221</v>
      </c>
      <c r="X3582" s="33">
        <f ca="1">IF(O3582="",W3582,MOD((W3582+_xlfn.XLOOKUP(O3582,CODE,VAL))*17,256))</f>
        <v>221</v>
      </c>
      <c r="Y3582" s="33">
        <f ca="1">IF(P3582="",X3582,MOD((X3582+_xlfn.XLOOKUP(P3582,CODE,VAL))*17,256))</f>
        <v>221</v>
      </c>
    </row>
    <row r="3583" spans="5:25">
      <c r="E3583" t="str">
        <f ca="1"/>
        <v>vk-</v>
      </c>
      <c r="F3583" t="str" cm="1">
        <f t="array" aca="1" ref="F3583" ca="1">_xlfn.IFS(E3583="","",IFERROR(FIND("-",E3583),0)&gt;0,LEFT(E3583,FIND("-",E3583)-1),TRUE,LEFT(E3583,FIND("=",E3583)-1))</f>
        <v>vk</v>
      </c>
      <c r="G3583" cm="1">
        <f t="array" aca="1" ref="G3583" ca="1">_xlfn.IFS(E3583="","",IFERROR(FIND("-",E3583),0)&gt;0,0,TRUE,VALUE(MID(E3583,FIND("=",E3583)+1,10)))</f>
        <v>0</v>
      </c>
      <c r="H3583">
        <f t="shared" ca="1" si="297"/>
        <v>3</v>
      </c>
      <c r="I3583" t="str">
        <f t="shared" ca="1" si="298"/>
        <v>v</v>
      </c>
      <c r="J3583" t="str">
        <f t="shared" ca="1" si="301"/>
        <v>k</v>
      </c>
      <c r="K3583" t="str">
        <f t="shared" ca="1" si="301"/>
        <v>-</v>
      </c>
      <c r="L3583" t="str">
        <f t="shared" ca="1" si="301"/>
        <v/>
      </c>
      <c r="M3583" t="str">
        <f t="shared" ca="1" si="301"/>
        <v/>
      </c>
      <c r="N3583" t="str">
        <f t="shared" ca="1" si="301"/>
        <v/>
      </c>
      <c r="O3583" t="str">
        <f t="shared" ca="1" si="301"/>
        <v/>
      </c>
      <c r="P3583" s="19" t="str">
        <f t="shared" ca="1" si="301"/>
        <v/>
      </c>
      <c r="Q3583" s="33">
        <f t="shared" si="300"/>
        <v>0</v>
      </c>
      <c r="R3583" s="33">
        <f ca="1">IF(I3583="",Q3583,MOD((Q3583+_xlfn.XLOOKUP(I3583,CODE,VAL))*17,256))</f>
        <v>214</v>
      </c>
      <c r="S3583" s="33">
        <f ca="1">IF(J3583="",R3583,MOD((R3583+_xlfn.XLOOKUP(J3583,CODE,VAL))*17,256))</f>
        <v>81</v>
      </c>
      <c r="T3583" s="33">
        <f ca="1">IF(K3583="",S3583,MOD((S3583+_xlfn.XLOOKUP(K3583,CODE,VAL))*17,256))</f>
        <v>94</v>
      </c>
      <c r="U3583" s="33">
        <f ca="1">IF(L3583="",T3583,MOD((T3583+_xlfn.XLOOKUP(L3583,CODE,VAL))*17,256))</f>
        <v>94</v>
      </c>
      <c r="V3583" s="33">
        <f ca="1">IF(M3583="",U3583,MOD((U3583+_xlfn.XLOOKUP(M3583,CODE,VAL))*17,256))</f>
        <v>94</v>
      </c>
      <c r="W3583" s="33">
        <f ca="1">IF(N3583="",V3583,MOD((V3583+_xlfn.XLOOKUP(N3583,CODE,VAL))*17,256))</f>
        <v>94</v>
      </c>
      <c r="X3583" s="33">
        <f ca="1">IF(O3583="",W3583,MOD((W3583+_xlfn.XLOOKUP(O3583,CODE,VAL))*17,256))</f>
        <v>94</v>
      </c>
      <c r="Y3583" s="33">
        <f ca="1">IF(P3583="",X3583,MOD((X3583+_xlfn.XLOOKUP(P3583,CODE,VAL))*17,256))</f>
        <v>94</v>
      </c>
    </row>
    <row r="3584" spans="5:25">
      <c r="E3584" t="str">
        <f ca="1"/>
        <v>nhxp=4</v>
      </c>
      <c r="F3584" t="str" cm="1">
        <f t="array" aca="1" ref="F3584" ca="1">_xlfn.IFS(E3584="","",IFERROR(FIND("-",E3584),0)&gt;0,LEFT(E3584,FIND("-",E3584)-1),TRUE,LEFT(E3584,FIND("=",E3584)-1))</f>
        <v>nhxp</v>
      </c>
      <c r="G3584" cm="1">
        <f t="array" aca="1" ref="G3584" ca="1">_xlfn.IFS(E3584="","",IFERROR(FIND("-",E3584),0)&gt;0,0,TRUE,VALUE(MID(E3584,FIND("=",E3584)+1,10)))</f>
        <v>4</v>
      </c>
      <c r="H3584">
        <f t="shared" ca="1" si="297"/>
        <v>6</v>
      </c>
      <c r="I3584" t="str">
        <f t="shared" ca="1" si="298"/>
        <v>n</v>
      </c>
      <c r="J3584" t="str">
        <f t="shared" ca="1" si="301"/>
        <v>h</v>
      </c>
      <c r="K3584" t="str">
        <f t="shared" ca="1" si="301"/>
        <v>x</v>
      </c>
      <c r="L3584" t="str">
        <f t="shared" ca="1" si="301"/>
        <v>p</v>
      </c>
      <c r="M3584" t="str">
        <f t="shared" ca="1" si="301"/>
        <v>=</v>
      </c>
      <c r="N3584" t="str">
        <f t="shared" ca="1" si="301"/>
        <v>4</v>
      </c>
      <c r="O3584" t="str">
        <f t="shared" ca="1" si="301"/>
        <v/>
      </c>
      <c r="P3584" s="19" t="str">
        <f t="shared" ca="1" si="301"/>
        <v/>
      </c>
      <c r="Q3584" s="33">
        <f t="shared" si="300"/>
        <v>0</v>
      </c>
      <c r="R3584" s="33">
        <f ca="1">IF(I3584="",Q3584,MOD((Q3584+_xlfn.XLOOKUP(I3584,CODE,VAL))*17,256))</f>
        <v>78</v>
      </c>
      <c r="S3584" s="33">
        <f ca="1">IF(J3584="",R3584,MOD((R3584+_xlfn.XLOOKUP(J3584,CODE,VAL))*17,256))</f>
        <v>22</v>
      </c>
      <c r="T3584" s="33">
        <f ca="1">IF(K3584="",S3584,MOD((S3584+_xlfn.XLOOKUP(K3584,CODE,VAL))*17,256))</f>
        <v>110</v>
      </c>
      <c r="U3584" s="33">
        <f ca="1">IF(L3584="",T3584,MOD((T3584+_xlfn.XLOOKUP(L3584,CODE,VAL))*17,256))</f>
        <v>190</v>
      </c>
      <c r="V3584" s="33">
        <f ca="1">IF(M3584="",U3584,MOD((U3584+_xlfn.XLOOKUP(M3584,CODE,VAL))*17,256))</f>
        <v>171</v>
      </c>
      <c r="W3584" s="33">
        <f ca="1">IF(N3584="",V3584,MOD((V3584+_xlfn.XLOOKUP(N3584,CODE,VAL))*17,256))</f>
        <v>207</v>
      </c>
      <c r="X3584" s="33">
        <f ca="1">IF(O3584="",W3584,MOD((W3584+_xlfn.XLOOKUP(O3584,CODE,VAL))*17,256))</f>
        <v>207</v>
      </c>
      <c r="Y3584" s="33">
        <f ca="1">IF(P3584="",X3584,MOD((X3584+_xlfn.XLOOKUP(P3584,CODE,VAL))*17,256))</f>
        <v>207</v>
      </c>
    </row>
    <row r="3585" spans="5:25">
      <c r="E3585" t="str">
        <f ca="1"/>
        <v>ljk=6</v>
      </c>
      <c r="F3585" t="str" cm="1">
        <f t="array" aca="1" ref="F3585" ca="1">_xlfn.IFS(E3585="","",IFERROR(FIND("-",E3585),0)&gt;0,LEFT(E3585,FIND("-",E3585)-1),TRUE,LEFT(E3585,FIND("=",E3585)-1))</f>
        <v>ljk</v>
      </c>
      <c r="G3585" cm="1">
        <f t="array" aca="1" ref="G3585" ca="1">_xlfn.IFS(E3585="","",IFERROR(FIND("-",E3585),0)&gt;0,0,TRUE,VALUE(MID(E3585,FIND("=",E3585)+1,10)))</f>
        <v>6</v>
      </c>
      <c r="H3585">
        <f t="shared" ca="1" si="297"/>
        <v>5</v>
      </c>
      <c r="I3585" t="str">
        <f t="shared" ca="1" si="298"/>
        <v>l</v>
      </c>
      <c r="J3585" t="str">
        <f t="shared" ca="1" si="301"/>
        <v>j</v>
      </c>
      <c r="K3585" t="str">
        <f t="shared" ca="1" si="301"/>
        <v>k</v>
      </c>
      <c r="L3585" t="str">
        <f t="shared" ca="1" si="301"/>
        <v>=</v>
      </c>
      <c r="M3585" t="str">
        <f t="shared" ca="1" si="301"/>
        <v>6</v>
      </c>
      <c r="N3585" t="str">
        <f t="shared" ca="1" si="301"/>
        <v/>
      </c>
      <c r="O3585" t="str">
        <f t="shared" ca="1" si="301"/>
        <v/>
      </c>
      <c r="P3585" s="19" t="str">
        <f t="shared" ca="1" si="301"/>
        <v/>
      </c>
      <c r="Q3585" s="33">
        <f t="shared" si="300"/>
        <v>0</v>
      </c>
      <c r="R3585" s="33">
        <f ca="1">IF(I3585="",Q3585,MOD((Q3585+_xlfn.XLOOKUP(I3585,CODE,VAL))*17,256))</f>
        <v>44</v>
      </c>
      <c r="S3585" s="33">
        <f ca="1">IF(J3585="",R3585,MOD((R3585+_xlfn.XLOOKUP(J3585,CODE,VAL))*17,256))</f>
        <v>246</v>
      </c>
      <c r="T3585" s="33">
        <f ca="1">IF(K3585="",S3585,MOD((S3585+_xlfn.XLOOKUP(K3585,CODE,VAL))*17,256))</f>
        <v>113</v>
      </c>
      <c r="U3585" s="33">
        <f ca="1">IF(L3585="",T3585,MOD((T3585+_xlfn.XLOOKUP(L3585,CODE,VAL))*17,256))</f>
        <v>142</v>
      </c>
      <c r="V3585" s="33">
        <f ca="1">IF(M3585="",U3585,MOD((U3585+_xlfn.XLOOKUP(M3585,CODE,VAL))*17,256))</f>
        <v>4</v>
      </c>
      <c r="W3585" s="33">
        <f ca="1">IF(N3585="",V3585,MOD((V3585+_xlfn.XLOOKUP(N3585,CODE,VAL))*17,256))</f>
        <v>4</v>
      </c>
      <c r="X3585" s="33">
        <f ca="1">IF(O3585="",W3585,MOD((W3585+_xlfn.XLOOKUP(O3585,CODE,VAL))*17,256))</f>
        <v>4</v>
      </c>
      <c r="Y3585" s="33">
        <f ca="1">IF(P3585="",X3585,MOD((X3585+_xlfn.XLOOKUP(P3585,CODE,VAL))*17,256))</f>
        <v>4</v>
      </c>
    </row>
    <row r="3586" spans="5:25">
      <c r="E3586" t="str">
        <f ca="1"/>
        <v>zqv-</v>
      </c>
      <c r="F3586" t="str" cm="1">
        <f t="array" aca="1" ref="F3586" ca="1">_xlfn.IFS(E3586="","",IFERROR(FIND("-",E3586),0)&gt;0,LEFT(E3586,FIND("-",E3586)-1),TRUE,LEFT(E3586,FIND("=",E3586)-1))</f>
        <v>zqv</v>
      </c>
      <c r="G3586" cm="1">
        <f t="array" aca="1" ref="G3586" ca="1">_xlfn.IFS(E3586="","",IFERROR(FIND("-",E3586),0)&gt;0,0,TRUE,VALUE(MID(E3586,FIND("=",E3586)+1,10)))</f>
        <v>0</v>
      </c>
      <c r="H3586">
        <f t="shared" ca="1" si="297"/>
        <v>4</v>
      </c>
      <c r="I3586" t="str">
        <f t="shared" ca="1" si="298"/>
        <v>z</v>
      </c>
      <c r="J3586" t="str">
        <f t="shared" ca="1" si="301"/>
        <v>q</v>
      </c>
      <c r="K3586" t="str">
        <f t="shared" ca="1" si="301"/>
        <v>v</v>
      </c>
      <c r="L3586" t="str">
        <f t="shared" ca="1" si="301"/>
        <v>-</v>
      </c>
      <c r="M3586" t="str">
        <f t="shared" ca="1" si="301"/>
        <v/>
      </c>
      <c r="N3586" t="str">
        <f t="shared" ca="1" si="301"/>
        <v/>
      </c>
      <c r="O3586" t="str">
        <f t="shared" ca="1" si="301"/>
        <v/>
      </c>
      <c r="P3586" s="19" t="str">
        <f t="shared" ca="1" si="301"/>
        <v/>
      </c>
      <c r="Q3586" s="33">
        <f t="shared" si="300"/>
        <v>0</v>
      </c>
      <c r="R3586" s="33">
        <f ca="1">IF(I3586="",Q3586,MOD((Q3586+_xlfn.XLOOKUP(I3586,CODE,VAL))*17,256))</f>
        <v>26</v>
      </c>
      <c r="S3586" s="33">
        <f ca="1">IF(J3586="",R3586,MOD((R3586+_xlfn.XLOOKUP(J3586,CODE,VAL))*17,256))</f>
        <v>59</v>
      </c>
      <c r="T3586" s="33">
        <f ca="1">IF(K3586="",S3586,MOD((S3586+_xlfn.XLOOKUP(K3586,CODE,VAL))*17,256))</f>
        <v>193</v>
      </c>
      <c r="U3586" s="33">
        <f ca="1">IF(L3586="",T3586,MOD((T3586+_xlfn.XLOOKUP(L3586,CODE,VAL))*17,256))</f>
        <v>206</v>
      </c>
      <c r="V3586" s="33">
        <f ca="1">IF(M3586="",U3586,MOD((U3586+_xlfn.XLOOKUP(M3586,CODE,VAL))*17,256))</f>
        <v>206</v>
      </c>
      <c r="W3586" s="33">
        <f ca="1">IF(N3586="",V3586,MOD((V3586+_xlfn.XLOOKUP(N3586,CODE,VAL))*17,256))</f>
        <v>206</v>
      </c>
      <c r="X3586" s="33">
        <f ca="1">IF(O3586="",W3586,MOD((W3586+_xlfn.XLOOKUP(O3586,CODE,VAL))*17,256))</f>
        <v>206</v>
      </c>
      <c r="Y3586" s="33">
        <f ca="1">IF(P3586="",X3586,MOD((X3586+_xlfn.XLOOKUP(P3586,CODE,VAL))*17,256))</f>
        <v>206</v>
      </c>
    </row>
    <row r="3587" spans="5:25">
      <c r="E3587" t="str">
        <f ca="1"/>
        <v>tn-</v>
      </c>
      <c r="F3587" t="str" cm="1">
        <f t="array" aca="1" ref="F3587" ca="1">_xlfn.IFS(E3587="","",IFERROR(FIND("-",E3587),0)&gt;0,LEFT(E3587,FIND("-",E3587)-1),TRUE,LEFT(E3587,FIND("=",E3587)-1))</f>
        <v>tn</v>
      </c>
      <c r="G3587" cm="1">
        <f t="array" aca="1" ref="G3587" ca="1">_xlfn.IFS(E3587="","",IFERROR(FIND("-",E3587),0)&gt;0,0,TRUE,VALUE(MID(E3587,FIND("=",E3587)+1,10)))</f>
        <v>0</v>
      </c>
      <c r="H3587">
        <f t="shared" ca="1" si="297"/>
        <v>3</v>
      </c>
      <c r="I3587" t="str">
        <f t="shared" ca="1" si="298"/>
        <v>t</v>
      </c>
      <c r="J3587" t="str">
        <f t="shared" ca="1" si="301"/>
        <v>n</v>
      </c>
      <c r="K3587" t="str">
        <f t="shared" ca="1" si="301"/>
        <v>-</v>
      </c>
      <c r="L3587" t="str">
        <f t="shared" ca="1" si="301"/>
        <v/>
      </c>
      <c r="M3587" t="str">
        <f t="shared" ca="1" si="301"/>
        <v/>
      </c>
      <c r="N3587" t="str">
        <f t="shared" ca="1" si="301"/>
        <v/>
      </c>
      <c r="O3587" t="str">
        <f t="shared" ca="1" si="301"/>
        <v/>
      </c>
      <c r="P3587" s="19" t="str">
        <f t="shared" ca="1" si="301"/>
        <v/>
      </c>
      <c r="Q3587" s="33">
        <f t="shared" si="300"/>
        <v>0</v>
      </c>
      <c r="R3587" s="33">
        <f ca="1">IF(I3587="",Q3587,MOD((Q3587+_xlfn.XLOOKUP(I3587,CODE,VAL))*17,256))</f>
        <v>180</v>
      </c>
      <c r="S3587" s="33">
        <f ca="1">IF(J3587="",R3587,MOD((R3587+_xlfn.XLOOKUP(J3587,CODE,VAL))*17,256))</f>
        <v>66</v>
      </c>
      <c r="T3587" s="33">
        <f ca="1">IF(K3587="",S3587,MOD((S3587+_xlfn.XLOOKUP(K3587,CODE,VAL))*17,256))</f>
        <v>95</v>
      </c>
      <c r="U3587" s="33">
        <f ca="1">IF(L3587="",T3587,MOD((T3587+_xlfn.XLOOKUP(L3587,CODE,VAL))*17,256))</f>
        <v>95</v>
      </c>
      <c r="V3587" s="33">
        <f ca="1">IF(M3587="",U3587,MOD((U3587+_xlfn.XLOOKUP(M3587,CODE,VAL))*17,256))</f>
        <v>95</v>
      </c>
      <c r="W3587" s="33">
        <f ca="1">IF(N3587="",V3587,MOD((V3587+_xlfn.XLOOKUP(N3587,CODE,VAL))*17,256))</f>
        <v>95</v>
      </c>
      <c r="X3587" s="33">
        <f ca="1">IF(O3587="",W3587,MOD((W3587+_xlfn.XLOOKUP(O3587,CODE,VAL))*17,256))</f>
        <v>95</v>
      </c>
      <c r="Y3587" s="33">
        <f ca="1">IF(P3587="",X3587,MOD((X3587+_xlfn.XLOOKUP(P3587,CODE,VAL))*17,256))</f>
        <v>95</v>
      </c>
    </row>
    <row r="3588" spans="5:25">
      <c r="E3588" t="str">
        <f ca="1"/>
        <v>djgb=5</v>
      </c>
      <c r="F3588" t="str" cm="1">
        <f t="array" aca="1" ref="F3588" ca="1">_xlfn.IFS(E3588="","",IFERROR(FIND("-",E3588),0)&gt;0,LEFT(E3588,FIND("-",E3588)-1),TRUE,LEFT(E3588,FIND("=",E3588)-1))</f>
        <v>djgb</v>
      </c>
      <c r="G3588" cm="1">
        <f t="array" aca="1" ref="G3588" ca="1">_xlfn.IFS(E3588="","",IFERROR(FIND("-",E3588),0)&gt;0,0,TRUE,VALUE(MID(E3588,FIND("=",E3588)+1,10)))</f>
        <v>5</v>
      </c>
      <c r="H3588">
        <f t="shared" ca="1" si="297"/>
        <v>6</v>
      </c>
      <c r="I3588" t="str">
        <f t="shared" ca="1" si="298"/>
        <v>d</v>
      </c>
      <c r="J3588" t="str">
        <f t="shared" ca="1" si="301"/>
        <v>j</v>
      </c>
      <c r="K3588" t="str">
        <f t="shared" ca="1" si="301"/>
        <v>g</v>
      </c>
      <c r="L3588" t="str">
        <f t="shared" ca="1" si="301"/>
        <v>b</v>
      </c>
      <c r="M3588" t="str">
        <f t="shared" ca="1" si="301"/>
        <v>=</v>
      </c>
      <c r="N3588" t="str">
        <f t="shared" ca="1" si="301"/>
        <v>5</v>
      </c>
      <c r="O3588" t="str">
        <f t="shared" ca="1" si="301"/>
        <v/>
      </c>
      <c r="P3588" s="19" t="str">
        <f t="shared" ca="1" si="301"/>
        <v/>
      </c>
      <c r="Q3588" s="33">
        <f t="shared" si="300"/>
        <v>0</v>
      </c>
      <c r="R3588" s="33">
        <f ca="1">IF(I3588="",Q3588,MOD((Q3588+_xlfn.XLOOKUP(I3588,CODE,VAL))*17,256))</f>
        <v>164</v>
      </c>
      <c r="S3588" s="33">
        <f ca="1">IF(J3588="",R3588,MOD((R3588+_xlfn.XLOOKUP(J3588,CODE,VAL))*17,256))</f>
        <v>238</v>
      </c>
      <c r="T3588" s="33">
        <f ca="1">IF(K3588="",S3588,MOD((S3588+_xlfn.XLOOKUP(K3588,CODE,VAL))*17,256))</f>
        <v>165</v>
      </c>
      <c r="U3588" s="33">
        <f ca="1">IF(L3588="",T3588,MOD((T3588+_xlfn.XLOOKUP(L3588,CODE,VAL))*17,256))</f>
        <v>119</v>
      </c>
      <c r="V3588" s="33">
        <f ca="1">IF(M3588="",U3588,MOD((U3588+_xlfn.XLOOKUP(M3588,CODE,VAL))*17,256))</f>
        <v>244</v>
      </c>
      <c r="W3588" s="33">
        <f ca="1">IF(N3588="",V3588,MOD((V3588+_xlfn.XLOOKUP(N3588,CODE,VAL))*17,256))</f>
        <v>185</v>
      </c>
      <c r="X3588" s="33">
        <f ca="1">IF(O3588="",W3588,MOD((W3588+_xlfn.XLOOKUP(O3588,CODE,VAL))*17,256))</f>
        <v>185</v>
      </c>
      <c r="Y3588" s="33">
        <f ca="1">IF(P3588="",X3588,MOD((X3588+_xlfn.XLOOKUP(P3588,CODE,VAL))*17,256))</f>
        <v>185</v>
      </c>
    </row>
    <row r="3589" spans="5:25">
      <c r="E3589" t="str">
        <f ca="1"/>
        <v>pm-</v>
      </c>
      <c r="F3589" t="str" cm="1">
        <f t="array" aca="1" ref="F3589" ca="1">_xlfn.IFS(E3589="","",IFERROR(FIND("-",E3589),0)&gt;0,LEFT(E3589,FIND("-",E3589)-1),TRUE,LEFT(E3589,FIND("=",E3589)-1))</f>
        <v>pm</v>
      </c>
      <c r="G3589" cm="1">
        <f t="array" aca="1" ref="G3589" ca="1">_xlfn.IFS(E3589="","",IFERROR(FIND("-",E3589),0)&gt;0,0,TRUE,VALUE(MID(E3589,FIND("=",E3589)+1,10)))</f>
        <v>0</v>
      </c>
      <c r="H3589">
        <f t="shared" ca="1" si="297"/>
        <v>3</v>
      </c>
      <c r="I3589" t="str">
        <f t="shared" ca="1" si="298"/>
        <v>p</v>
      </c>
      <c r="J3589" t="str">
        <f t="shared" ca="1" si="301"/>
        <v>m</v>
      </c>
      <c r="K3589" t="str">
        <f t="shared" ca="1" si="301"/>
        <v>-</v>
      </c>
      <c r="L3589" t="str">
        <f t="shared" ca="1" si="301"/>
        <v/>
      </c>
      <c r="M3589" t="str">
        <f t="shared" ca="1" si="301"/>
        <v/>
      </c>
      <c r="N3589" t="str">
        <f t="shared" ca="1" si="301"/>
        <v/>
      </c>
      <c r="O3589" t="str">
        <f t="shared" ca="1" si="301"/>
        <v/>
      </c>
      <c r="P3589" s="19" t="str">
        <f t="shared" ca="1" si="301"/>
        <v/>
      </c>
      <c r="Q3589" s="33">
        <f t="shared" si="300"/>
        <v>0</v>
      </c>
      <c r="R3589" s="33">
        <f ca="1">IF(I3589="",Q3589,MOD((Q3589+_xlfn.XLOOKUP(I3589,CODE,VAL))*17,256))</f>
        <v>112</v>
      </c>
      <c r="S3589" s="33">
        <f ca="1">IF(J3589="",R3589,MOD((R3589+_xlfn.XLOOKUP(J3589,CODE,VAL))*17,256))</f>
        <v>173</v>
      </c>
      <c r="T3589" s="33">
        <f ca="1">IF(K3589="",S3589,MOD((S3589+_xlfn.XLOOKUP(K3589,CODE,VAL))*17,256))</f>
        <v>122</v>
      </c>
      <c r="U3589" s="33">
        <f ca="1">IF(L3589="",T3589,MOD((T3589+_xlfn.XLOOKUP(L3589,CODE,VAL))*17,256))</f>
        <v>122</v>
      </c>
      <c r="V3589" s="33">
        <f ca="1">IF(M3589="",U3589,MOD((U3589+_xlfn.XLOOKUP(M3589,CODE,VAL))*17,256))</f>
        <v>122</v>
      </c>
      <c r="W3589" s="33">
        <f ca="1">IF(N3589="",V3589,MOD((V3589+_xlfn.XLOOKUP(N3589,CODE,VAL))*17,256))</f>
        <v>122</v>
      </c>
      <c r="X3589" s="33">
        <f ca="1">IF(O3589="",W3589,MOD((W3589+_xlfn.XLOOKUP(O3589,CODE,VAL))*17,256))</f>
        <v>122</v>
      </c>
      <c r="Y3589" s="33">
        <f ca="1">IF(P3589="",X3589,MOD((X3589+_xlfn.XLOOKUP(P3589,CODE,VAL))*17,256))</f>
        <v>122</v>
      </c>
    </row>
    <row r="3590" spans="5:25">
      <c r="E3590" t="str">
        <f ca="1"/>
        <v>cpz=5</v>
      </c>
      <c r="F3590" t="str" cm="1">
        <f t="array" aca="1" ref="F3590" ca="1">_xlfn.IFS(E3590="","",IFERROR(FIND("-",E3590),0)&gt;0,LEFT(E3590,FIND("-",E3590)-1),TRUE,LEFT(E3590,FIND("=",E3590)-1))</f>
        <v>cpz</v>
      </c>
      <c r="G3590" cm="1">
        <f t="array" aca="1" ref="G3590" ca="1">_xlfn.IFS(E3590="","",IFERROR(FIND("-",E3590),0)&gt;0,0,TRUE,VALUE(MID(E3590,FIND("=",E3590)+1,10)))</f>
        <v>5</v>
      </c>
      <c r="H3590">
        <f t="shared" ca="1" si="297"/>
        <v>5</v>
      </c>
      <c r="I3590" t="str">
        <f t="shared" ca="1" si="298"/>
        <v>c</v>
      </c>
      <c r="J3590" t="str">
        <f t="shared" ca="1" si="301"/>
        <v>p</v>
      </c>
      <c r="K3590" t="str">
        <f t="shared" ca="1" si="301"/>
        <v>z</v>
      </c>
      <c r="L3590" t="str">
        <f t="shared" ca="1" si="301"/>
        <v>=</v>
      </c>
      <c r="M3590" t="str">
        <f t="shared" ca="1" si="301"/>
        <v>5</v>
      </c>
      <c r="N3590" t="str">
        <f t="shared" ca="1" si="301"/>
        <v/>
      </c>
      <c r="O3590" t="str">
        <f t="shared" ca="1" si="301"/>
        <v/>
      </c>
      <c r="P3590" s="19" t="str">
        <f t="shared" ca="1" si="301"/>
        <v/>
      </c>
      <c r="Q3590" s="33">
        <f t="shared" si="300"/>
        <v>0</v>
      </c>
      <c r="R3590" s="33">
        <f ca="1">IF(I3590="",Q3590,MOD((Q3590+_xlfn.XLOOKUP(I3590,CODE,VAL))*17,256))</f>
        <v>147</v>
      </c>
      <c r="S3590" s="33">
        <f ca="1">IF(J3590="",R3590,MOD((R3590+_xlfn.XLOOKUP(J3590,CODE,VAL))*17,256))</f>
        <v>51</v>
      </c>
      <c r="T3590" s="33">
        <f ca="1">IF(K3590="",S3590,MOD((S3590+_xlfn.XLOOKUP(K3590,CODE,VAL))*17,256))</f>
        <v>125</v>
      </c>
      <c r="U3590" s="33">
        <f ca="1">IF(L3590="",T3590,MOD((T3590+_xlfn.XLOOKUP(L3590,CODE,VAL))*17,256))</f>
        <v>90</v>
      </c>
      <c r="V3590" s="33">
        <f ca="1">IF(M3590="",U3590,MOD((U3590+_xlfn.XLOOKUP(M3590,CODE,VAL))*17,256))</f>
        <v>127</v>
      </c>
      <c r="W3590" s="33">
        <f ca="1">IF(N3590="",V3590,MOD((V3590+_xlfn.XLOOKUP(N3590,CODE,VAL))*17,256))</f>
        <v>127</v>
      </c>
      <c r="X3590" s="33">
        <f ca="1">IF(O3590="",W3590,MOD((W3590+_xlfn.XLOOKUP(O3590,CODE,VAL))*17,256))</f>
        <v>127</v>
      </c>
      <c r="Y3590" s="33">
        <f ca="1">IF(P3590="",X3590,MOD((X3590+_xlfn.XLOOKUP(P3590,CODE,VAL))*17,256))</f>
        <v>127</v>
      </c>
    </row>
    <row r="3591" spans="5:25">
      <c r="E3591" t="str">
        <f ca="1"/>
        <v>zjxnb-</v>
      </c>
      <c r="F3591" t="str" cm="1">
        <f t="array" aca="1" ref="F3591" ca="1">_xlfn.IFS(E3591="","",IFERROR(FIND("-",E3591),0)&gt;0,LEFT(E3591,FIND("-",E3591)-1),TRUE,LEFT(E3591,FIND("=",E3591)-1))</f>
        <v>zjxnb</v>
      </c>
      <c r="G3591" cm="1">
        <f t="array" aca="1" ref="G3591" ca="1">_xlfn.IFS(E3591="","",IFERROR(FIND("-",E3591),0)&gt;0,0,TRUE,VALUE(MID(E3591,FIND("=",E3591)+1,10)))</f>
        <v>0</v>
      </c>
      <c r="H3591">
        <f t="shared" ca="1" si="297"/>
        <v>6</v>
      </c>
      <c r="I3591" t="str">
        <f t="shared" ca="1" si="298"/>
        <v>z</v>
      </c>
      <c r="J3591" t="str">
        <f t="shared" ca="1" si="301"/>
        <v>j</v>
      </c>
      <c r="K3591" t="str">
        <f t="shared" ca="1" si="301"/>
        <v>x</v>
      </c>
      <c r="L3591" t="str">
        <f t="shared" ca="1" si="301"/>
        <v>n</v>
      </c>
      <c r="M3591" t="str">
        <f t="shared" ca="1" si="301"/>
        <v>b</v>
      </c>
      <c r="N3591" t="str">
        <f t="shared" ca="1" si="301"/>
        <v>-</v>
      </c>
      <c r="O3591" t="str">
        <f t="shared" ca="1" si="301"/>
        <v/>
      </c>
      <c r="P3591" s="19" t="str">
        <f t="shared" ca="1" si="301"/>
        <v/>
      </c>
      <c r="Q3591" s="33">
        <f t="shared" si="300"/>
        <v>0</v>
      </c>
      <c r="R3591" s="33">
        <f ca="1">IF(I3591="",Q3591,MOD((Q3591+_xlfn.XLOOKUP(I3591,CODE,VAL))*17,256))</f>
        <v>26</v>
      </c>
      <c r="S3591" s="33">
        <f ca="1">IF(J3591="",R3591,MOD((R3591+_xlfn.XLOOKUP(J3591,CODE,VAL))*17,256))</f>
        <v>196</v>
      </c>
      <c r="T3591" s="33">
        <f ca="1">IF(K3591="",S3591,MOD((S3591+_xlfn.XLOOKUP(K3591,CODE,VAL))*17,256))</f>
        <v>252</v>
      </c>
      <c r="U3591" s="33">
        <f ca="1">IF(L3591="",T3591,MOD((T3591+_xlfn.XLOOKUP(L3591,CODE,VAL))*17,256))</f>
        <v>10</v>
      </c>
      <c r="V3591" s="33">
        <f ca="1">IF(M3591="",U3591,MOD((U3591+_xlfn.XLOOKUP(M3591,CODE,VAL))*17,256))</f>
        <v>44</v>
      </c>
      <c r="W3591" s="33">
        <f ca="1">IF(N3591="",V3591,MOD((V3591+_xlfn.XLOOKUP(N3591,CODE,VAL))*17,256))</f>
        <v>233</v>
      </c>
      <c r="X3591" s="33">
        <f ca="1">IF(O3591="",W3591,MOD((W3591+_xlfn.XLOOKUP(O3591,CODE,VAL))*17,256))</f>
        <v>233</v>
      </c>
      <c r="Y3591" s="33">
        <f ca="1">IF(P3591="",X3591,MOD((X3591+_xlfn.XLOOKUP(P3591,CODE,VAL))*17,256))</f>
        <v>233</v>
      </c>
    </row>
    <row r="3592" spans="5:25">
      <c r="E3592" t="str">
        <f ca="1"/>
        <v>kstfh-</v>
      </c>
      <c r="F3592" t="str" cm="1">
        <f t="array" aca="1" ref="F3592" ca="1">_xlfn.IFS(E3592="","",IFERROR(FIND("-",E3592),0)&gt;0,LEFT(E3592,FIND("-",E3592)-1),TRUE,LEFT(E3592,FIND("=",E3592)-1))</f>
        <v>kstfh</v>
      </c>
      <c r="G3592" cm="1">
        <f t="array" aca="1" ref="G3592" ca="1">_xlfn.IFS(E3592="","",IFERROR(FIND("-",E3592),0)&gt;0,0,TRUE,VALUE(MID(E3592,FIND("=",E3592)+1,10)))</f>
        <v>0</v>
      </c>
      <c r="H3592">
        <f t="shared" ca="1" si="297"/>
        <v>6</v>
      </c>
      <c r="I3592" t="str">
        <f t="shared" ca="1" si="298"/>
        <v>k</v>
      </c>
      <c r="J3592" t="str">
        <f t="shared" ref="J3592:P3620" ca="1" si="302">MID($E3592,J$11,1)</f>
        <v>s</v>
      </c>
      <c r="K3592" t="str">
        <f t="shared" ca="1" si="302"/>
        <v>t</v>
      </c>
      <c r="L3592" t="str">
        <f t="shared" ca="1" si="302"/>
        <v>f</v>
      </c>
      <c r="M3592" t="str">
        <f t="shared" ca="1" si="302"/>
        <v>h</v>
      </c>
      <c r="N3592" t="str">
        <f t="shared" ca="1" si="302"/>
        <v>-</v>
      </c>
      <c r="O3592" t="str">
        <f t="shared" ca="1" si="302"/>
        <v/>
      </c>
      <c r="P3592" s="19" t="str">
        <f t="shared" ca="1" si="302"/>
        <v/>
      </c>
      <c r="Q3592" s="33">
        <f t="shared" si="300"/>
        <v>0</v>
      </c>
      <c r="R3592" s="33">
        <f ca="1">IF(I3592="",Q3592,MOD((Q3592+_xlfn.XLOOKUP(I3592,CODE,VAL))*17,256))</f>
        <v>27</v>
      </c>
      <c r="S3592" s="33">
        <f ca="1">IF(J3592="",R3592,MOD((R3592+_xlfn.XLOOKUP(J3592,CODE,VAL))*17,256))</f>
        <v>110</v>
      </c>
      <c r="T3592" s="33">
        <f ca="1">IF(K3592="",S3592,MOD((S3592+_xlfn.XLOOKUP(K3592,CODE,VAL))*17,256))</f>
        <v>2</v>
      </c>
      <c r="U3592" s="33">
        <f ca="1">IF(L3592="",T3592,MOD((T3592+_xlfn.XLOOKUP(L3592,CODE,VAL))*17,256))</f>
        <v>232</v>
      </c>
      <c r="V3592" s="33">
        <f ca="1">IF(M3592="",U3592,MOD((U3592+_xlfn.XLOOKUP(M3592,CODE,VAL))*17,256))</f>
        <v>80</v>
      </c>
      <c r="W3592" s="33">
        <f ca="1">IF(N3592="",V3592,MOD((V3592+_xlfn.XLOOKUP(N3592,CODE,VAL))*17,256))</f>
        <v>77</v>
      </c>
      <c r="X3592" s="33">
        <f ca="1">IF(O3592="",W3592,MOD((W3592+_xlfn.XLOOKUP(O3592,CODE,VAL))*17,256))</f>
        <v>77</v>
      </c>
      <c r="Y3592" s="33">
        <f ca="1">IF(P3592="",X3592,MOD((X3592+_xlfn.XLOOKUP(P3592,CODE,VAL))*17,256))</f>
        <v>77</v>
      </c>
    </row>
    <row r="3593" spans="5:25">
      <c r="E3593" t="str">
        <f ca="1"/>
        <v>rlr=5</v>
      </c>
      <c r="F3593" t="str" cm="1">
        <f t="array" aca="1" ref="F3593" ca="1">_xlfn.IFS(E3593="","",IFERROR(FIND("-",E3593),0)&gt;0,LEFT(E3593,FIND("-",E3593)-1),TRUE,LEFT(E3593,FIND("=",E3593)-1))</f>
        <v>rlr</v>
      </c>
      <c r="G3593" cm="1">
        <f t="array" aca="1" ref="G3593" ca="1">_xlfn.IFS(E3593="","",IFERROR(FIND("-",E3593),0)&gt;0,0,TRUE,VALUE(MID(E3593,FIND("=",E3593)+1,10)))</f>
        <v>5</v>
      </c>
      <c r="H3593">
        <f t="shared" ca="1" si="297"/>
        <v>5</v>
      </c>
      <c r="I3593" t="str">
        <f t="shared" ca="1" si="298"/>
        <v>r</v>
      </c>
      <c r="J3593" t="str">
        <f t="shared" ca="1" si="302"/>
        <v>l</v>
      </c>
      <c r="K3593" t="str">
        <f t="shared" ca="1" si="302"/>
        <v>r</v>
      </c>
      <c r="L3593" t="str">
        <f t="shared" ca="1" si="302"/>
        <v>=</v>
      </c>
      <c r="M3593" t="str">
        <f t="shared" ca="1" si="302"/>
        <v>5</v>
      </c>
      <c r="N3593" t="str">
        <f t="shared" ca="1" si="302"/>
        <v/>
      </c>
      <c r="O3593" t="str">
        <f t="shared" ca="1" si="302"/>
        <v/>
      </c>
      <c r="P3593" s="19" t="str">
        <f t="shared" ca="1" si="302"/>
        <v/>
      </c>
      <c r="Q3593" s="33">
        <f t="shared" si="300"/>
        <v>0</v>
      </c>
      <c r="R3593" s="33">
        <f ca="1">IF(I3593="",Q3593,MOD((Q3593+_xlfn.XLOOKUP(I3593,CODE,VAL))*17,256))</f>
        <v>146</v>
      </c>
      <c r="S3593" s="33">
        <f ca="1">IF(J3593="",R3593,MOD((R3593+_xlfn.XLOOKUP(J3593,CODE,VAL))*17,256))</f>
        <v>222</v>
      </c>
      <c r="T3593" s="33">
        <f ca="1">IF(K3593="",S3593,MOD((S3593+_xlfn.XLOOKUP(K3593,CODE,VAL))*17,256))</f>
        <v>80</v>
      </c>
      <c r="U3593" s="33">
        <f ca="1">IF(L3593="",T3593,MOD((T3593+_xlfn.XLOOKUP(L3593,CODE,VAL))*17,256))</f>
        <v>93</v>
      </c>
      <c r="V3593" s="33">
        <f ca="1">IF(M3593="",U3593,MOD((U3593+_xlfn.XLOOKUP(M3593,CODE,VAL))*17,256))</f>
        <v>178</v>
      </c>
      <c r="W3593" s="33">
        <f ca="1">IF(N3593="",V3593,MOD((V3593+_xlfn.XLOOKUP(N3593,CODE,VAL))*17,256))</f>
        <v>178</v>
      </c>
      <c r="X3593" s="33">
        <f ca="1">IF(O3593="",W3593,MOD((W3593+_xlfn.XLOOKUP(O3593,CODE,VAL))*17,256))</f>
        <v>178</v>
      </c>
      <c r="Y3593" s="33">
        <f ca="1">IF(P3593="",X3593,MOD((X3593+_xlfn.XLOOKUP(P3593,CODE,VAL))*17,256))</f>
        <v>178</v>
      </c>
    </row>
    <row r="3594" spans="5:25">
      <c r="E3594" t="str">
        <f ca="1"/>
        <v>mh=6</v>
      </c>
      <c r="F3594" t="str" cm="1">
        <f t="array" aca="1" ref="F3594" ca="1">_xlfn.IFS(E3594="","",IFERROR(FIND("-",E3594),0)&gt;0,LEFT(E3594,FIND("-",E3594)-1),TRUE,LEFT(E3594,FIND("=",E3594)-1))</f>
        <v>mh</v>
      </c>
      <c r="G3594" cm="1">
        <f t="array" aca="1" ref="G3594" ca="1">_xlfn.IFS(E3594="","",IFERROR(FIND("-",E3594),0)&gt;0,0,TRUE,VALUE(MID(E3594,FIND("=",E3594)+1,10)))</f>
        <v>6</v>
      </c>
      <c r="H3594">
        <f t="shared" ca="1" si="297"/>
        <v>4</v>
      </c>
      <c r="I3594" t="str">
        <f t="shared" ca="1" si="298"/>
        <v>m</v>
      </c>
      <c r="J3594" t="str">
        <f t="shared" ca="1" si="302"/>
        <v>h</v>
      </c>
      <c r="K3594" t="str">
        <f t="shared" ca="1" si="302"/>
        <v>=</v>
      </c>
      <c r="L3594" t="str">
        <f t="shared" ca="1" si="302"/>
        <v>6</v>
      </c>
      <c r="M3594" t="str">
        <f t="shared" ca="1" si="302"/>
        <v/>
      </c>
      <c r="N3594" t="str">
        <f t="shared" ca="1" si="302"/>
        <v/>
      </c>
      <c r="O3594" t="str">
        <f t="shared" ca="1" si="302"/>
        <v/>
      </c>
      <c r="P3594" s="19" t="str">
        <f t="shared" ca="1" si="302"/>
        <v/>
      </c>
      <c r="Q3594" s="33">
        <f t="shared" si="300"/>
        <v>0</v>
      </c>
      <c r="R3594" s="33">
        <f ca="1">IF(I3594="",Q3594,MOD((Q3594+_xlfn.XLOOKUP(I3594,CODE,VAL))*17,256))</f>
        <v>61</v>
      </c>
      <c r="S3594" s="33">
        <f ca="1">IF(J3594="",R3594,MOD((R3594+_xlfn.XLOOKUP(J3594,CODE,VAL))*17,256))</f>
        <v>245</v>
      </c>
      <c r="T3594" s="33">
        <f ca="1">IF(K3594="",S3594,MOD((S3594+_xlfn.XLOOKUP(K3594,CODE,VAL))*17,256))</f>
        <v>82</v>
      </c>
      <c r="U3594" s="33">
        <f ca="1">IF(L3594="",T3594,MOD((T3594+_xlfn.XLOOKUP(L3594,CODE,VAL))*17,256))</f>
        <v>8</v>
      </c>
      <c r="V3594" s="33">
        <f ca="1">IF(M3594="",U3594,MOD((U3594+_xlfn.XLOOKUP(M3594,CODE,VAL))*17,256))</f>
        <v>8</v>
      </c>
      <c r="W3594" s="33">
        <f ca="1">IF(N3594="",V3594,MOD((V3594+_xlfn.XLOOKUP(N3594,CODE,VAL))*17,256))</f>
        <v>8</v>
      </c>
      <c r="X3594" s="33">
        <f ca="1">IF(O3594="",W3594,MOD((W3594+_xlfn.XLOOKUP(O3594,CODE,VAL))*17,256))</f>
        <v>8</v>
      </c>
      <c r="Y3594" s="33">
        <f ca="1">IF(P3594="",X3594,MOD((X3594+_xlfn.XLOOKUP(P3594,CODE,VAL))*17,256))</f>
        <v>8</v>
      </c>
    </row>
    <row r="3595" spans="5:25">
      <c r="E3595" t="str">
        <f ca="1"/>
        <v>fknrgk=9</v>
      </c>
      <c r="F3595" t="str" cm="1">
        <f t="array" aca="1" ref="F3595" ca="1">_xlfn.IFS(E3595="","",IFERROR(FIND("-",E3595),0)&gt;0,LEFT(E3595,FIND("-",E3595)-1),TRUE,LEFT(E3595,FIND("=",E3595)-1))</f>
        <v>fknrgk</v>
      </c>
      <c r="G3595" cm="1">
        <f t="array" aca="1" ref="G3595" ca="1">_xlfn.IFS(E3595="","",IFERROR(FIND("-",E3595),0)&gt;0,0,TRUE,VALUE(MID(E3595,FIND("=",E3595)+1,10)))</f>
        <v>9</v>
      </c>
      <c r="H3595">
        <f t="shared" ca="1" si="297"/>
        <v>8</v>
      </c>
      <c r="I3595" t="str">
        <f t="shared" ca="1" si="298"/>
        <v>f</v>
      </c>
      <c r="J3595" t="str">
        <f t="shared" ca="1" si="302"/>
        <v>k</v>
      </c>
      <c r="K3595" t="str">
        <f t="shared" ca="1" si="302"/>
        <v>n</v>
      </c>
      <c r="L3595" t="str">
        <f t="shared" ca="1" si="302"/>
        <v>r</v>
      </c>
      <c r="M3595" t="str">
        <f t="shared" ca="1" si="302"/>
        <v>g</v>
      </c>
      <c r="N3595" t="str">
        <f t="shared" ca="1" si="302"/>
        <v>k</v>
      </c>
      <c r="O3595" t="str">
        <f t="shared" ca="1" si="302"/>
        <v>=</v>
      </c>
      <c r="P3595" s="19" t="str">
        <f t="shared" ca="1" si="302"/>
        <v>9</v>
      </c>
      <c r="Q3595" s="33">
        <f t="shared" si="300"/>
        <v>0</v>
      </c>
      <c r="R3595" s="33">
        <f ca="1">IF(I3595="",Q3595,MOD((Q3595+_xlfn.XLOOKUP(I3595,CODE,VAL))*17,256))</f>
        <v>198</v>
      </c>
      <c r="S3595" s="33">
        <f ca="1">IF(J3595="",R3595,MOD((R3595+_xlfn.XLOOKUP(J3595,CODE,VAL))*17,256))</f>
        <v>65</v>
      </c>
      <c r="T3595" s="33">
        <f ca="1">IF(K3595="",S3595,MOD((S3595+_xlfn.XLOOKUP(K3595,CODE,VAL))*17,256))</f>
        <v>159</v>
      </c>
      <c r="U3595" s="33">
        <f ca="1">IF(L3595="",T3595,MOD((T3595+_xlfn.XLOOKUP(L3595,CODE,VAL))*17,256))</f>
        <v>33</v>
      </c>
      <c r="V3595" s="33">
        <f ca="1">IF(M3595="",U3595,MOD((U3595+_xlfn.XLOOKUP(M3595,CODE,VAL))*17,256))</f>
        <v>8</v>
      </c>
      <c r="W3595" s="33">
        <f ca="1">IF(N3595="",V3595,MOD((V3595+_xlfn.XLOOKUP(N3595,CODE,VAL))*17,256))</f>
        <v>163</v>
      </c>
      <c r="X3595" s="33">
        <f ca="1">IF(O3595="",W3595,MOD((W3595+_xlfn.XLOOKUP(O3595,CODE,VAL))*17,256))</f>
        <v>224</v>
      </c>
      <c r="Y3595" s="33">
        <f ca="1">IF(P3595="",X3595,MOD((X3595+_xlfn.XLOOKUP(P3595,CODE,VAL))*17,256))</f>
        <v>169</v>
      </c>
    </row>
    <row r="3596" spans="5:25">
      <c r="E3596" t="str">
        <f ca="1"/>
        <v>srjg=3</v>
      </c>
      <c r="F3596" t="str" cm="1">
        <f t="array" aca="1" ref="F3596" ca="1">_xlfn.IFS(E3596="","",IFERROR(FIND("-",E3596),0)&gt;0,LEFT(E3596,FIND("-",E3596)-1),TRUE,LEFT(E3596,FIND("=",E3596)-1))</f>
        <v>srjg</v>
      </c>
      <c r="G3596" cm="1">
        <f t="array" aca="1" ref="G3596" ca="1">_xlfn.IFS(E3596="","",IFERROR(FIND("-",E3596),0)&gt;0,0,TRUE,VALUE(MID(E3596,FIND("=",E3596)+1,10)))</f>
        <v>3</v>
      </c>
      <c r="H3596">
        <f t="shared" ca="1" si="297"/>
        <v>6</v>
      </c>
      <c r="I3596" t="str">
        <f t="shared" ca="1" si="298"/>
        <v>s</v>
      </c>
      <c r="J3596" t="str">
        <f t="shared" ca="1" si="302"/>
        <v>r</v>
      </c>
      <c r="K3596" t="str">
        <f t="shared" ca="1" si="302"/>
        <v>j</v>
      </c>
      <c r="L3596" t="str">
        <f t="shared" ca="1" si="302"/>
        <v>g</v>
      </c>
      <c r="M3596" t="str">
        <f t="shared" ca="1" si="302"/>
        <v>=</v>
      </c>
      <c r="N3596" t="str">
        <f t="shared" ca="1" si="302"/>
        <v>3</v>
      </c>
      <c r="O3596" t="str">
        <f t="shared" ca="1" si="302"/>
        <v/>
      </c>
      <c r="P3596" s="19" t="str">
        <f t="shared" ca="1" si="302"/>
        <v/>
      </c>
      <c r="Q3596" s="33">
        <f t="shared" si="300"/>
        <v>0</v>
      </c>
      <c r="R3596" s="33">
        <f ca="1">IF(I3596="",Q3596,MOD((Q3596+_xlfn.XLOOKUP(I3596,CODE,VAL))*17,256))</f>
        <v>163</v>
      </c>
      <c r="S3596" s="33">
        <f ca="1">IF(J3596="",R3596,MOD((R3596+_xlfn.XLOOKUP(J3596,CODE,VAL))*17,256))</f>
        <v>101</v>
      </c>
      <c r="T3596" s="33">
        <f ca="1">IF(K3596="",S3596,MOD((S3596+_xlfn.XLOOKUP(K3596,CODE,VAL))*17,256))</f>
        <v>191</v>
      </c>
      <c r="U3596" s="33">
        <f ca="1">IF(L3596="",T3596,MOD((T3596+_xlfn.XLOOKUP(L3596,CODE,VAL))*17,256))</f>
        <v>134</v>
      </c>
      <c r="V3596" s="33">
        <f ca="1">IF(M3596="",U3596,MOD((U3596+_xlfn.XLOOKUP(M3596,CODE,VAL))*17,256))</f>
        <v>243</v>
      </c>
      <c r="W3596" s="33">
        <f ca="1">IF(N3596="",V3596,MOD((V3596+_xlfn.XLOOKUP(N3596,CODE,VAL))*17,256))</f>
        <v>134</v>
      </c>
      <c r="X3596" s="33">
        <f ca="1">IF(O3596="",W3596,MOD((W3596+_xlfn.XLOOKUP(O3596,CODE,VAL))*17,256))</f>
        <v>134</v>
      </c>
      <c r="Y3596" s="33">
        <f ca="1">IF(P3596="",X3596,MOD((X3596+_xlfn.XLOOKUP(P3596,CODE,VAL))*17,256))</f>
        <v>134</v>
      </c>
    </row>
    <row r="3597" spans="5:25">
      <c r="E3597" t="str">
        <f ca="1"/>
        <v>dsdsqj=6</v>
      </c>
      <c r="F3597" t="str" cm="1">
        <f t="array" aca="1" ref="F3597" ca="1">_xlfn.IFS(E3597="","",IFERROR(FIND("-",E3597),0)&gt;0,LEFT(E3597,FIND("-",E3597)-1),TRUE,LEFT(E3597,FIND("=",E3597)-1))</f>
        <v>dsdsqj</v>
      </c>
      <c r="G3597" cm="1">
        <f t="array" aca="1" ref="G3597" ca="1">_xlfn.IFS(E3597="","",IFERROR(FIND("-",E3597),0)&gt;0,0,TRUE,VALUE(MID(E3597,FIND("=",E3597)+1,10)))</f>
        <v>6</v>
      </c>
      <c r="H3597">
        <f t="shared" ca="1" si="297"/>
        <v>8</v>
      </c>
      <c r="I3597" t="str">
        <f t="shared" ca="1" si="298"/>
        <v>d</v>
      </c>
      <c r="J3597" t="str">
        <f t="shared" ca="1" si="302"/>
        <v>s</v>
      </c>
      <c r="K3597" t="str">
        <f t="shared" ca="1" si="302"/>
        <v>d</v>
      </c>
      <c r="L3597" t="str">
        <f t="shared" ca="1" si="302"/>
        <v>s</v>
      </c>
      <c r="M3597" t="str">
        <f t="shared" ca="1" si="302"/>
        <v>q</v>
      </c>
      <c r="N3597" t="str">
        <f t="shared" ca="1" si="302"/>
        <v>j</v>
      </c>
      <c r="O3597" t="str">
        <f t="shared" ca="1" si="302"/>
        <v>=</v>
      </c>
      <c r="P3597" s="19" t="str">
        <f t="shared" ca="1" si="302"/>
        <v>6</v>
      </c>
      <c r="Q3597" s="33">
        <f t="shared" si="300"/>
        <v>0</v>
      </c>
      <c r="R3597" s="33">
        <f ca="1">IF(I3597="",Q3597,MOD((Q3597+_xlfn.XLOOKUP(I3597,CODE,VAL))*17,256))</f>
        <v>164</v>
      </c>
      <c r="S3597" s="33">
        <f ca="1">IF(J3597="",R3597,MOD((R3597+_xlfn.XLOOKUP(J3597,CODE,VAL))*17,256))</f>
        <v>135</v>
      </c>
      <c r="T3597" s="33">
        <f ca="1">IF(K3597="",S3597,MOD((S3597+_xlfn.XLOOKUP(K3597,CODE,VAL))*17,256))</f>
        <v>155</v>
      </c>
      <c r="U3597" s="33">
        <f ca="1">IF(L3597="",T3597,MOD((T3597+_xlfn.XLOOKUP(L3597,CODE,VAL))*17,256))</f>
        <v>238</v>
      </c>
      <c r="V3597" s="33">
        <f ca="1">IF(M3597="",U3597,MOD((U3597+_xlfn.XLOOKUP(M3597,CODE,VAL))*17,256))</f>
        <v>79</v>
      </c>
      <c r="W3597" s="33">
        <f ca="1">IF(N3597="",V3597,MOD((V3597+_xlfn.XLOOKUP(N3597,CODE,VAL))*17,256))</f>
        <v>73</v>
      </c>
      <c r="X3597" s="33">
        <f ca="1">IF(O3597="",W3597,MOD((W3597+_xlfn.XLOOKUP(O3597,CODE,VAL))*17,256))</f>
        <v>230</v>
      </c>
      <c r="Y3597" s="33">
        <f ca="1">IF(P3597="",X3597,MOD((X3597+_xlfn.XLOOKUP(P3597,CODE,VAL))*17,256))</f>
        <v>220</v>
      </c>
    </row>
    <row r="3598" spans="5:25">
      <c r="E3598" t="str">
        <f ca="1"/>
        <v>tkt-</v>
      </c>
      <c r="F3598" t="str" cm="1">
        <f t="array" aca="1" ref="F3598" ca="1">_xlfn.IFS(E3598="","",IFERROR(FIND("-",E3598),0)&gt;0,LEFT(E3598,FIND("-",E3598)-1),TRUE,LEFT(E3598,FIND("=",E3598)-1))</f>
        <v>tkt</v>
      </c>
      <c r="G3598" cm="1">
        <f t="array" aca="1" ref="G3598" ca="1">_xlfn.IFS(E3598="","",IFERROR(FIND("-",E3598),0)&gt;0,0,TRUE,VALUE(MID(E3598,FIND("=",E3598)+1,10)))</f>
        <v>0</v>
      </c>
      <c r="H3598">
        <f t="shared" ref="H3598:H3661" ca="1" si="303">IF($E3598="","",LEN(E3598))</f>
        <v>4</v>
      </c>
      <c r="I3598" t="str">
        <f t="shared" ca="1" si="298"/>
        <v>t</v>
      </c>
      <c r="J3598" t="str">
        <f t="shared" ca="1" si="302"/>
        <v>k</v>
      </c>
      <c r="K3598" t="str">
        <f t="shared" ca="1" si="302"/>
        <v>t</v>
      </c>
      <c r="L3598" t="str">
        <f t="shared" ca="1" si="302"/>
        <v>-</v>
      </c>
      <c r="M3598" t="str">
        <f t="shared" ca="1" si="302"/>
        <v/>
      </c>
      <c r="N3598" t="str">
        <f t="shared" ca="1" si="302"/>
        <v/>
      </c>
      <c r="O3598" t="str">
        <f t="shared" ca="1" si="302"/>
        <v/>
      </c>
      <c r="P3598" s="19" t="str">
        <f t="shared" ca="1" si="302"/>
        <v/>
      </c>
      <c r="Q3598" s="33">
        <f t="shared" si="300"/>
        <v>0</v>
      </c>
      <c r="R3598" s="33">
        <f ca="1">IF(I3598="",Q3598,MOD((Q3598+_xlfn.XLOOKUP(I3598,CODE,VAL))*17,256))</f>
        <v>180</v>
      </c>
      <c r="S3598" s="33">
        <f ca="1">IF(J3598="",R3598,MOD((R3598+_xlfn.XLOOKUP(J3598,CODE,VAL))*17,256))</f>
        <v>15</v>
      </c>
      <c r="T3598" s="33">
        <f ca="1">IF(K3598="",S3598,MOD((S3598+_xlfn.XLOOKUP(K3598,CODE,VAL))*17,256))</f>
        <v>179</v>
      </c>
      <c r="U3598" s="33">
        <f ca="1">IF(L3598="",T3598,MOD((T3598+_xlfn.XLOOKUP(L3598,CODE,VAL))*17,256))</f>
        <v>224</v>
      </c>
      <c r="V3598" s="33">
        <f ca="1">IF(M3598="",U3598,MOD((U3598+_xlfn.XLOOKUP(M3598,CODE,VAL))*17,256))</f>
        <v>224</v>
      </c>
      <c r="W3598" s="33">
        <f ca="1">IF(N3598="",V3598,MOD((V3598+_xlfn.XLOOKUP(N3598,CODE,VAL))*17,256))</f>
        <v>224</v>
      </c>
      <c r="X3598" s="33">
        <f ca="1">IF(O3598="",W3598,MOD((W3598+_xlfn.XLOOKUP(O3598,CODE,VAL))*17,256))</f>
        <v>224</v>
      </c>
      <c r="Y3598" s="33">
        <f ca="1">IF(P3598="",X3598,MOD((X3598+_xlfn.XLOOKUP(P3598,CODE,VAL))*17,256))</f>
        <v>224</v>
      </c>
    </row>
    <row r="3599" spans="5:25">
      <c r="E3599" t="str">
        <f ca="1"/>
        <v>bq-</v>
      </c>
      <c r="F3599" t="str" cm="1">
        <f t="array" aca="1" ref="F3599" ca="1">_xlfn.IFS(E3599="","",IFERROR(FIND("-",E3599),0)&gt;0,LEFT(E3599,FIND("-",E3599)-1),TRUE,LEFT(E3599,FIND("=",E3599)-1))</f>
        <v>bq</v>
      </c>
      <c r="G3599" cm="1">
        <f t="array" aca="1" ref="G3599" ca="1">_xlfn.IFS(E3599="","",IFERROR(FIND("-",E3599),0)&gt;0,0,TRUE,VALUE(MID(E3599,FIND("=",E3599)+1,10)))</f>
        <v>0</v>
      </c>
      <c r="H3599">
        <f t="shared" ca="1" si="303"/>
        <v>3</v>
      </c>
      <c r="I3599" t="str">
        <f t="shared" ref="I3599:I3662" ca="1" si="304">MID($E3599,I$11,1)</f>
        <v>b</v>
      </c>
      <c r="J3599" t="str">
        <f t="shared" ca="1" si="302"/>
        <v>q</v>
      </c>
      <c r="K3599" t="str">
        <f t="shared" ca="1" si="302"/>
        <v>-</v>
      </c>
      <c r="L3599" t="str">
        <f t="shared" ca="1" si="302"/>
        <v/>
      </c>
      <c r="M3599" t="str">
        <f t="shared" ca="1" si="302"/>
        <v/>
      </c>
      <c r="N3599" t="str">
        <f t="shared" ca="1" si="302"/>
        <v/>
      </c>
      <c r="O3599" t="str">
        <f t="shared" ca="1" si="302"/>
        <v/>
      </c>
      <c r="P3599" s="19" t="str">
        <f t="shared" ca="1" si="302"/>
        <v/>
      </c>
      <c r="Q3599" s="33">
        <f t="shared" ref="Q3599:Q3662" si="305">Q3598</f>
        <v>0</v>
      </c>
      <c r="R3599" s="33">
        <f ca="1">IF(I3599="",Q3599,MOD((Q3599+_xlfn.XLOOKUP(I3599,CODE,VAL))*17,256))</f>
        <v>130</v>
      </c>
      <c r="S3599" s="33">
        <f ca="1">IF(J3599="",R3599,MOD((R3599+_xlfn.XLOOKUP(J3599,CODE,VAL))*17,256))</f>
        <v>35</v>
      </c>
      <c r="T3599" s="33">
        <f ca="1">IF(K3599="",S3599,MOD((S3599+_xlfn.XLOOKUP(K3599,CODE,VAL))*17,256))</f>
        <v>80</v>
      </c>
      <c r="U3599" s="33">
        <f ca="1">IF(L3599="",T3599,MOD((T3599+_xlfn.XLOOKUP(L3599,CODE,VAL))*17,256))</f>
        <v>80</v>
      </c>
      <c r="V3599" s="33">
        <f ca="1">IF(M3599="",U3599,MOD((U3599+_xlfn.XLOOKUP(M3599,CODE,VAL))*17,256))</f>
        <v>80</v>
      </c>
      <c r="W3599" s="33">
        <f ca="1">IF(N3599="",V3599,MOD((V3599+_xlfn.XLOOKUP(N3599,CODE,VAL))*17,256))</f>
        <v>80</v>
      </c>
      <c r="X3599" s="33">
        <f ca="1">IF(O3599="",W3599,MOD((W3599+_xlfn.XLOOKUP(O3599,CODE,VAL))*17,256))</f>
        <v>80</v>
      </c>
      <c r="Y3599" s="33">
        <f ca="1">IF(P3599="",X3599,MOD((X3599+_xlfn.XLOOKUP(P3599,CODE,VAL))*17,256))</f>
        <v>80</v>
      </c>
    </row>
    <row r="3600" spans="5:25">
      <c r="E3600" t="str">
        <f ca="1"/>
        <v>kvxx=2</v>
      </c>
      <c r="F3600" t="str" cm="1">
        <f t="array" aca="1" ref="F3600" ca="1">_xlfn.IFS(E3600="","",IFERROR(FIND("-",E3600),0)&gt;0,LEFT(E3600,FIND("-",E3600)-1),TRUE,LEFT(E3600,FIND("=",E3600)-1))</f>
        <v>kvxx</v>
      </c>
      <c r="G3600" cm="1">
        <f t="array" aca="1" ref="G3600" ca="1">_xlfn.IFS(E3600="","",IFERROR(FIND("-",E3600),0)&gt;0,0,TRUE,VALUE(MID(E3600,FIND("=",E3600)+1,10)))</f>
        <v>2</v>
      </c>
      <c r="H3600">
        <f t="shared" ca="1" si="303"/>
        <v>6</v>
      </c>
      <c r="I3600" t="str">
        <f t="shared" ca="1" si="304"/>
        <v>k</v>
      </c>
      <c r="J3600" t="str">
        <f t="shared" ca="1" si="302"/>
        <v>v</v>
      </c>
      <c r="K3600" t="str">
        <f t="shared" ca="1" si="302"/>
        <v>x</v>
      </c>
      <c r="L3600" t="str">
        <f t="shared" ca="1" si="302"/>
        <v>x</v>
      </c>
      <c r="M3600" t="str">
        <f t="shared" ca="1" si="302"/>
        <v>=</v>
      </c>
      <c r="N3600" t="str">
        <f t="shared" ca="1" si="302"/>
        <v>2</v>
      </c>
      <c r="O3600" t="str">
        <f t="shared" ca="1" si="302"/>
        <v/>
      </c>
      <c r="P3600" s="19" t="str">
        <f t="shared" ca="1" si="302"/>
        <v/>
      </c>
      <c r="Q3600" s="33">
        <f t="shared" si="305"/>
        <v>0</v>
      </c>
      <c r="R3600" s="33">
        <f ca="1">IF(I3600="",Q3600,MOD((Q3600+_xlfn.XLOOKUP(I3600,CODE,VAL))*17,256))</f>
        <v>27</v>
      </c>
      <c r="S3600" s="33">
        <f ca="1">IF(J3600="",R3600,MOD((R3600+_xlfn.XLOOKUP(J3600,CODE,VAL))*17,256))</f>
        <v>161</v>
      </c>
      <c r="T3600" s="33">
        <f ca="1">IF(K3600="",S3600,MOD((S3600+_xlfn.XLOOKUP(K3600,CODE,VAL))*17,256))</f>
        <v>169</v>
      </c>
      <c r="U3600" s="33">
        <f ca="1">IF(L3600="",T3600,MOD((T3600+_xlfn.XLOOKUP(L3600,CODE,VAL))*17,256))</f>
        <v>49</v>
      </c>
      <c r="V3600" s="33">
        <f ca="1">IF(M3600="",U3600,MOD((U3600+_xlfn.XLOOKUP(M3600,CODE,VAL))*17,256))</f>
        <v>78</v>
      </c>
      <c r="W3600" s="33">
        <f ca="1">IF(N3600="",V3600,MOD((V3600+_xlfn.XLOOKUP(N3600,CODE,VAL))*17,256))</f>
        <v>128</v>
      </c>
      <c r="X3600" s="33">
        <f ca="1">IF(O3600="",W3600,MOD((W3600+_xlfn.XLOOKUP(O3600,CODE,VAL))*17,256))</f>
        <v>128</v>
      </c>
      <c r="Y3600" s="33">
        <f ca="1">IF(P3600="",X3600,MOD((X3600+_xlfn.XLOOKUP(P3600,CODE,VAL))*17,256))</f>
        <v>128</v>
      </c>
    </row>
    <row r="3601" spans="5:25">
      <c r="E3601" t="str">
        <f ca="1"/>
        <v>qfvt=2</v>
      </c>
      <c r="F3601" t="str" cm="1">
        <f t="array" aca="1" ref="F3601" ca="1">_xlfn.IFS(E3601="","",IFERROR(FIND("-",E3601),0)&gt;0,LEFT(E3601,FIND("-",E3601)-1),TRUE,LEFT(E3601,FIND("=",E3601)-1))</f>
        <v>qfvt</v>
      </c>
      <c r="G3601" cm="1">
        <f t="array" aca="1" ref="G3601" ca="1">_xlfn.IFS(E3601="","",IFERROR(FIND("-",E3601),0)&gt;0,0,TRUE,VALUE(MID(E3601,FIND("=",E3601)+1,10)))</f>
        <v>2</v>
      </c>
      <c r="H3601">
        <f t="shared" ca="1" si="303"/>
        <v>6</v>
      </c>
      <c r="I3601" t="str">
        <f t="shared" ca="1" si="304"/>
        <v>q</v>
      </c>
      <c r="J3601" t="str">
        <f t="shared" ca="1" si="302"/>
        <v>f</v>
      </c>
      <c r="K3601" t="str">
        <f t="shared" ca="1" si="302"/>
        <v>v</v>
      </c>
      <c r="L3601" t="str">
        <f t="shared" ca="1" si="302"/>
        <v>t</v>
      </c>
      <c r="M3601" t="str">
        <f t="shared" ca="1" si="302"/>
        <v>=</v>
      </c>
      <c r="N3601" t="str">
        <f t="shared" ca="1" si="302"/>
        <v>2</v>
      </c>
      <c r="O3601" t="str">
        <f t="shared" ca="1" si="302"/>
        <v/>
      </c>
      <c r="P3601" s="19" t="str">
        <f t="shared" ca="1" si="302"/>
        <v/>
      </c>
      <c r="Q3601" s="33">
        <f t="shared" si="305"/>
        <v>0</v>
      </c>
      <c r="R3601" s="33">
        <f ca="1">IF(I3601="",Q3601,MOD((Q3601+_xlfn.XLOOKUP(I3601,CODE,VAL))*17,256))</f>
        <v>129</v>
      </c>
      <c r="S3601" s="33">
        <f ca="1">IF(J3601="",R3601,MOD((R3601+_xlfn.XLOOKUP(J3601,CODE,VAL))*17,256))</f>
        <v>87</v>
      </c>
      <c r="T3601" s="33">
        <f ca="1">IF(K3601="",S3601,MOD((S3601+_xlfn.XLOOKUP(K3601,CODE,VAL))*17,256))</f>
        <v>157</v>
      </c>
      <c r="U3601" s="33">
        <f ca="1">IF(L3601="",T3601,MOD((T3601+_xlfn.XLOOKUP(L3601,CODE,VAL))*17,256))</f>
        <v>33</v>
      </c>
      <c r="V3601" s="33">
        <f ca="1">IF(M3601="",U3601,MOD((U3601+_xlfn.XLOOKUP(M3601,CODE,VAL))*17,256))</f>
        <v>62</v>
      </c>
      <c r="W3601" s="33">
        <f ca="1">IF(N3601="",V3601,MOD((V3601+_xlfn.XLOOKUP(N3601,CODE,VAL))*17,256))</f>
        <v>112</v>
      </c>
      <c r="X3601" s="33">
        <f ca="1">IF(O3601="",W3601,MOD((W3601+_xlfn.XLOOKUP(O3601,CODE,VAL))*17,256))</f>
        <v>112</v>
      </c>
      <c r="Y3601" s="33">
        <f ca="1">IF(P3601="",X3601,MOD((X3601+_xlfn.XLOOKUP(P3601,CODE,VAL))*17,256))</f>
        <v>112</v>
      </c>
    </row>
    <row r="3602" spans="5:25">
      <c r="E3602" t="str">
        <f ca="1"/>
        <v>xpvg=1</v>
      </c>
      <c r="F3602" t="str" cm="1">
        <f t="array" aca="1" ref="F3602" ca="1">_xlfn.IFS(E3602="","",IFERROR(FIND("-",E3602),0)&gt;0,LEFT(E3602,FIND("-",E3602)-1),TRUE,LEFT(E3602,FIND("=",E3602)-1))</f>
        <v>xpvg</v>
      </c>
      <c r="G3602" cm="1">
        <f t="array" aca="1" ref="G3602" ca="1">_xlfn.IFS(E3602="","",IFERROR(FIND("-",E3602),0)&gt;0,0,TRUE,VALUE(MID(E3602,FIND("=",E3602)+1,10)))</f>
        <v>1</v>
      </c>
      <c r="H3602">
        <f t="shared" ca="1" si="303"/>
        <v>6</v>
      </c>
      <c r="I3602" t="str">
        <f t="shared" ca="1" si="304"/>
        <v>x</v>
      </c>
      <c r="J3602" t="str">
        <f t="shared" ca="1" si="302"/>
        <v>p</v>
      </c>
      <c r="K3602" t="str">
        <f t="shared" ca="1" si="302"/>
        <v>v</v>
      </c>
      <c r="L3602" t="str">
        <f t="shared" ca="1" si="302"/>
        <v>g</v>
      </c>
      <c r="M3602" t="str">
        <f t="shared" ca="1" si="302"/>
        <v>=</v>
      </c>
      <c r="N3602" t="str">
        <f t="shared" ca="1" si="302"/>
        <v>1</v>
      </c>
      <c r="O3602" t="str">
        <f t="shared" ca="1" si="302"/>
        <v/>
      </c>
      <c r="P3602" s="19" t="str">
        <f t="shared" ca="1" si="302"/>
        <v/>
      </c>
      <c r="Q3602" s="33">
        <f t="shared" si="305"/>
        <v>0</v>
      </c>
      <c r="R3602" s="33">
        <f ca="1">IF(I3602="",Q3602,MOD((Q3602+_xlfn.XLOOKUP(I3602,CODE,VAL))*17,256))</f>
        <v>248</v>
      </c>
      <c r="S3602" s="33">
        <f ca="1">IF(J3602="",R3602,MOD((R3602+_xlfn.XLOOKUP(J3602,CODE,VAL))*17,256))</f>
        <v>232</v>
      </c>
      <c r="T3602" s="33">
        <f ca="1">IF(K3602="",S3602,MOD((S3602+_xlfn.XLOOKUP(K3602,CODE,VAL))*17,256))</f>
        <v>62</v>
      </c>
      <c r="U3602" s="33">
        <f ca="1">IF(L3602="",T3602,MOD((T3602+_xlfn.XLOOKUP(L3602,CODE,VAL))*17,256))</f>
        <v>245</v>
      </c>
      <c r="V3602" s="33">
        <f ca="1">IF(M3602="",U3602,MOD((U3602+_xlfn.XLOOKUP(M3602,CODE,VAL))*17,256))</f>
        <v>82</v>
      </c>
      <c r="W3602" s="33">
        <f ca="1">IF(N3602="",V3602,MOD((V3602+_xlfn.XLOOKUP(N3602,CODE,VAL))*17,256))</f>
        <v>179</v>
      </c>
      <c r="X3602" s="33">
        <f ca="1">IF(O3602="",W3602,MOD((W3602+_xlfn.XLOOKUP(O3602,CODE,VAL))*17,256))</f>
        <v>179</v>
      </c>
      <c r="Y3602" s="33">
        <f ca="1">IF(P3602="",X3602,MOD((X3602+_xlfn.XLOOKUP(P3602,CODE,VAL))*17,256))</f>
        <v>179</v>
      </c>
    </row>
    <row r="3603" spans="5:25">
      <c r="E3603" t="str">
        <f ca="1"/>
        <v>rgr=2</v>
      </c>
      <c r="F3603" t="str" cm="1">
        <f t="array" aca="1" ref="F3603" ca="1">_xlfn.IFS(E3603="","",IFERROR(FIND("-",E3603),0)&gt;0,LEFT(E3603,FIND("-",E3603)-1),TRUE,LEFT(E3603,FIND("=",E3603)-1))</f>
        <v>rgr</v>
      </c>
      <c r="G3603" cm="1">
        <f t="array" aca="1" ref="G3603" ca="1">_xlfn.IFS(E3603="","",IFERROR(FIND("-",E3603),0)&gt;0,0,TRUE,VALUE(MID(E3603,FIND("=",E3603)+1,10)))</f>
        <v>2</v>
      </c>
      <c r="H3603">
        <f t="shared" ca="1" si="303"/>
        <v>5</v>
      </c>
      <c r="I3603" t="str">
        <f t="shared" ca="1" si="304"/>
        <v>r</v>
      </c>
      <c r="J3603" t="str">
        <f t="shared" ca="1" si="302"/>
        <v>g</v>
      </c>
      <c r="K3603" t="str">
        <f t="shared" ca="1" si="302"/>
        <v>r</v>
      </c>
      <c r="L3603" t="str">
        <f t="shared" ca="1" si="302"/>
        <v>=</v>
      </c>
      <c r="M3603" t="str">
        <f t="shared" ca="1" si="302"/>
        <v>2</v>
      </c>
      <c r="N3603" t="str">
        <f t="shared" ca="1" si="302"/>
        <v/>
      </c>
      <c r="O3603" t="str">
        <f t="shared" ca="1" si="302"/>
        <v/>
      </c>
      <c r="P3603" s="19" t="str">
        <f t="shared" ca="1" si="302"/>
        <v/>
      </c>
      <c r="Q3603" s="33">
        <f t="shared" si="305"/>
        <v>0</v>
      </c>
      <c r="R3603" s="33">
        <f ca="1">IF(I3603="",Q3603,MOD((Q3603+_xlfn.XLOOKUP(I3603,CODE,VAL))*17,256))</f>
        <v>146</v>
      </c>
      <c r="S3603" s="33">
        <f ca="1">IF(J3603="",R3603,MOD((R3603+_xlfn.XLOOKUP(J3603,CODE,VAL))*17,256))</f>
        <v>137</v>
      </c>
      <c r="T3603" s="33">
        <f ca="1">IF(K3603="",S3603,MOD((S3603+_xlfn.XLOOKUP(K3603,CODE,VAL))*17,256))</f>
        <v>171</v>
      </c>
      <c r="U3603" s="33">
        <f ca="1">IF(L3603="",T3603,MOD((T3603+_xlfn.XLOOKUP(L3603,CODE,VAL))*17,256))</f>
        <v>104</v>
      </c>
      <c r="V3603" s="33">
        <f ca="1">IF(M3603="",U3603,MOD((U3603+_xlfn.XLOOKUP(M3603,CODE,VAL))*17,256))</f>
        <v>58</v>
      </c>
      <c r="W3603" s="33">
        <f ca="1">IF(N3603="",V3603,MOD((V3603+_xlfn.XLOOKUP(N3603,CODE,VAL))*17,256))</f>
        <v>58</v>
      </c>
      <c r="X3603" s="33">
        <f ca="1">IF(O3603="",W3603,MOD((W3603+_xlfn.XLOOKUP(O3603,CODE,VAL))*17,256))</f>
        <v>58</v>
      </c>
      <c r="Y3603" s="33">
        <f ca="1">IF(P3603="",X3603,MOD((X3603+_xlfn.XLOOKUP(P3603,CODE,VAL))*17,256))</f>
        <v>58</v>
      </c>
    </row>
    <row r="3604" spans="5:25">
      <c r="E3604" t="str">
        <f ca="1"/>
        <v>dm-</v>
      </c>
      <c r="F3604" t="str" cm="1">
        <f t="array" aca="1" ref="F3604" ca="1">_xlfn.IFS(E3604="","",IFERROR(FIND("-",E3604),0)&gt;0,LEFT(E3604,FIND("-",E3604)-1),TRUE,LEFT(E3604,FIND("=",E3604)-1))</f>
        <v>dm</v>
      </c>
      <c r="G3604" cm="1">
        <f t="array" aca="1" ref="G3604" ca="1">_xlfn.IFS(E3604="","",IFERROR(FIND("-",E3604),0)&gt;0,0,TRUE,VALUE(MID(E3604,FIND("=",E3604)+1,10)))</f>
        <v>0</v>
      </c>
      <c r="H3604">
        <f t="shared" ca="1" si="303"/>
        <v>3</v>
      </c>
      <c r="I3604" t="str">
        <f t="shared" ca="1" si="304"/>
        <v>d</v>
      </c>
      <c r="J3604" t="str">
        <f t="shared" ca="1" si="302"/>
        <v>m</v>
      </c>
      <c r="K3604" t="str">
        <f t="shared" ca="1" si="302"/>
        <v>-</v>
      </c>
      <c r="L3604" t="str">
        <f t="shared" ca="1" si="302"/>
        <v/>
      </c>
      <c r="M3604" t="str">
        <f t="shared" ca="1" si="302"/>
        <v/>
      </c>
      <c r="N3604" t="str">
        <f t="shared" ca="1" si="302"/>
        <v/>
      </c>
      <c r="O3604" t="str">
        <f t="shared" ca="1" si="302"/>
        <v/>
      </c>
      <c r="P3604" s="19" t="str">
        <f t="shared" ca="1" si="302"/>
        <v/>
      </c>
      <c r="Q3604" s="33">
        <f t="shared" si="305"/>
        <v>0</v>
      </c>
      <c r="R3604" s="33">
        <f ca="1">IF(I3604="",Q3604,MOD((Q3604+_xlfn.XLOOKUP(I3604,CODE,VAL))*17,256))</f>
        <v>164</v>
      </c>
      <c r="S3604" s="33">
        <f ca="1">IF(J3604="",R3604,MOD((R3604+_xlfn.XLOOKUP(J3604,CODE,VAL))*17,256))</f>
        <v>33</v>
      </c>
      <c r="T3604" s="33">
        <f ca="1">IF(K3604="",S3604,MOD((S3604+_xlfn.XLOOKUP(K3604,CODE,VAL))*17,256))</f>
        <v>46</v>
      </c>
      <c r="U3604" s="33">
        <f ca="1">IF(L3604="",T3604,MOD((T3604+_xlfn.XLOOKUP(L3604,CODE,VAL))*17,256))</f>
        <v>46</v>
      </c>
      <c r="V3604" s="33">
        <f ca="1">IF(M3604="",U3604,MOD((U3604+_xlfn.XLOOKUP(M3604,CODE,VAL))*17,256))</f>
        <v>46</v>
      </c>
      <c r="W3604" s="33">
        <f ca="1">IF(N3604="",V3604,MOD((V3604+_xlfn.XLOOKUP(N3604,CODE,VAL))*17,256))</f>
        <v>46</v>
      </c>
      <c r="X3604" s="33">
        <f ca="1">IF(O3604="",W3604,MOD((W3604+_xlfn.XLOOKUP(O3604,CODE,VAL))*17,256))</f>
        <v>46</v>
      </c>
      <c r="Y3604" s="33">
        <f ca="1">IF(P3604="",X3604,MOD((X3604+_xlfn.XLOOKUP(P3604,CODE,VAL))*17,256))</f>
        <v>46</v>
      </c>
    </row>
    <row r="3605" spans="5:25">
      <c r="E3605" t="str">
        <f ca="1"/>
        <v>kq=2</v>
      </c>
      <c r="F3605" t="str" cm="1">
        <f t="array" aca="1" ref="F3605" ca="1">_xlfn.IFS(E3605="","",IFERROR(FIND("-",E3605),0)&gt;0,LEFT(E3605,FIND("-",E3605)-1),TRUE,LEFT(E3605,FIND("=",E3605)-1))</f>
        <v>kq</v>
      </c>
      <c r="G3605" cm="1">
        <f t="array" aca="1" ref="G3605" ca="1">_xlfn.IFS(E3605="","",IFERROR(FIND("-",E3605),0)&gt;0,0,TRUE,VALUE(MID(E3605,FIND("=",E3605)+1,10)))</f>
        <v>2</v>
      </c>
      <c r="H3605">
        <f t="shared" ca="1" si="303"/>
        <v>4</v>
      </c>
      <c r="I3605" t="str">
        <f t="shared" ca="1" si="304"/>
        <v>k</v>
      </c>
      <c r="J3605" t="str">
        <f t="shared" ca="1" si="302"/>
        <v>q</v>
      </c>
      <c r="K3605" t="str">
        <f t="shared" ca="1" si="302"/>
        <v>=</v>
      </c>
      <c r="L3605" t="str">
        <f t="shared" ca="1" si="302"/>
        <v>2</v>
      </c>
      <c r="M3605" t="str">
        <f t="shared" ca="1" si="302"/>
        <v/>
      </c>
      <c r="N3605" t="str">
        <f t="shared" ca="1" si="302"/>
        <v/>
      </c>
      <c r="O3605" t="str">
        <f t="shared" ca="1" si="302"/>
        <v/>
      </c>
      <c r="P3605" s="19" t="str">
        <f t="shared" ca="1" si="302"/>
        <v/>
      </c>
      <c r="Q3605" s="33">
        <f t="shared" si="305"/>
        <v>0</v>
      </c>
      <c r="R3605" s="33">
        <f ca="1">IF(I3605="",Q3605,MOD((Q3605+_xlfn.XLOOKUP(I3605,CODE,VAL))*17,256))</f>
        <v>27</v>
      </c>
      <c r="S3605" s="33">
        <f ca="1">IF(J3605="",R3605,MOD((R3605+_xlfn.XLOOKUP(J3605,CODE,VAL))*17,256))</f>
        <v>76</v>
      </c>
      <c r="T3605" s="33">
        <f ca="1">IF(K3605="",S3605,MOD((S3605+_xlfn.XLOOKUP(K3605,CODE,VAL))*17,256))</f>
        <v>25</v>
      </c>
      <c r="U3605" s="33">
        <f ca="1">IF(L3605="",T3605,MOD((T3605+_xlfn.XLOOKUP(L3605,CODE,VAL))*17,256))</f>
        <v>251</v>
      </c>
      <c r="V3605" s="33">
        <f ca="1">IF(M3605="",U3605,MOD((U3605+_xlfn.XLOOKUP(M3605,CODE,VAL))*17,256))</f>
        <v>251</v>
      </c>
      <c r="W3605" s="33">
        <f ca="1">IF(N3605="",V3605,MOD((V3605+_xlfn.XLOOKUP(N3605,CODE,VAL))*17,256))</f>
        <v>251</v>
      </c>
      <c r="X3605" s="33">
        <f ca="1">IF(O3605="",W3605,MOD((W3605+_xlfn.XLOOKUP(O3605,CODE,VAL))*17,256))</f>
        <v>251</v>
      </c>
      <c r="Y3605" s="33">
        <f ca="1">IF(P3605="",X3605,MOD((X3605+_xlfn.XLOOKUP(P3605,CODE,VAL))*17,256))</f>
        <v>251</v>
      </c>
    </row>
    <row r="3606" spans="5:25">
      <c r="E3606" t="str">
        <f ca="1"/>
        <v>trlmql=6</v>
      </c>
      <c r="F3606" t="str" cm="1">
        <f t="array" aca="1" ref="F3606" ca="1">_xlfn.IFS(E3606="","",IFERROR(FIND("-",E3606),0)&gt;0,LEFT(E3606,FIND("-",E3606)-1),TRUE,LEFT(E3606,FIND("=",E3606)-1))</f>
        <v>trlmql</v>
      </c>
      <c r="G3606" cm="1">
        <f t="array" aca="1" ref="G3606" ca="1">_xlfn.IFS(E3606="","",IFERROR(FIND("-",E3606),0)&gt;0,0,TRUE,VALUE(MID(E3606,FIND("=",E3606)+1,10)))</f>
        <v>6</v>
      </c>
      <c r="H3606">
        <f t="shared" ca="1" si="303"/>
        <v>8</v>
      </c>
      <c r="I3606" t="str">
        <f t="shared" ca="1" si="304"/>
        <v>t</v>
      </c>
      <c r="J3606" t="str">
        <f t="shared" ca="1" si="302"/>
        <v>r</v>
      </c>
      <c r="K3606" t="str">
        <f t="shared" ca="1" si="302"/>
        <v>l</v>
      </c>
      <c r="L3606" t="str">
        <f t="shared" ca="1" si="302"/>
        <v>m</v>
      </c>
      <c r="M3606" t="str">
        <f t="shared" ca="1" si="302"/>
        <v>q</v>
      </c>
      <c r="N3606" t="str">
        <f t="shared" ca="1" si="302"/>
        <v>l</v>
      </c>
      <c r="O3606" t="str">
        <f t="shared" ca="1" si="302"/>
        <v>=</v>
      </c>
      <c r="P3606" s="19" t="str">
        <f t="shared" ca="1" si="302"/>
        <v>6</v>
      </c>
      <c r="Q3606" s="33">
        <f t="shared" si="305"/>
        <v>0</v>
      </c>
      <c r="R3606" s="33">
        <f ca="1">IF(I3606="",Q3606,MOD((Q3606+_xlfn.XLOOKUP(I3606,CODE,VAL))*17,256))</f>
        <v>180</v>
      </c>
      <c r="S3606" s="33">
        <f ca="1">IF(J3606="",R3606,MOD((R3606+_xlfn.XLOOKUP(J3606,CODE,VAL))*17,256))</f>
        <v>134</v>
      </c>
      <c r="T3606" s="33">
        <f ca="1">IF(K3606="",S3606,MOD((S3606+_xlfn.XLOOKUP(K3606,CODE,VAL))*17,256))</f>
        <v>18</v>
      </c>
      <c r="U3606" s="33">
        <f ca="1">IF(L3606="",T3606,MOD((T3606+_xlfn.XLOOKUP(L3606,CODE,VAL))*17,256))</f>
        <v>111</v>
      </c>
      <c r="V3606" s="33">
        <f ca="1">IF(M3606="",U3606,MOD((U3606+_xlfn.XLOOKUP(M3606,CODE,VAL))*17,256))</f>
        <v>224</v>
      </c>
      <c r="W3606" s="33">
        <f ca="1">IF(N3606="",V3606,MOD((V3606+_xlfn.XLOOKUP(N3606,CODE,VAL))*17,256))</f>
        <v>12</v>
      </c>
      <c r="X3606" s="33">
        <f ca="1">IF(O3606="",W3606,MOD((W3606+_xlfn.XLOOKUP(O3606,CODE,VAL))*17,256))</f>
        <v>217</v>
      </c>
      <c r="Y3606" s="33">
        <f ca="1">IF(P3606="",X3606,MOD((X3606+_xlfn.XLOOKUP(P3606,CODE,VAL))*17,256))</f>
        <v>255</v>
      </c>
    </row>
    <row r="3607" spans="5:25">
      <c r="E3607" t="str">
        <f ca="1"/>
        <v>rqlzm-</v>
      </c>
      <c r="F3607" t="str" cm="1">
        <f t="array" aca="1" ref="F3607" ca="1">_xlfn.IFS(E3607="","",IFERROR(FIND("-",E3607),0)&gt;0,LEFT(E3607,FIND("-",E3607)-1),TRUE,LEFT(E3607,FIND("=",E3607)-1))</f>
        <v>rqlzm</v>
      </c>
      <c r="G3607" cm="1">
        <f t="array" aca="1" ref="G3607" ca="1">_xlfn.IFS(E3607="","",IFERROR(FIND("-",E3607),0)&gt;0,0,TRUE,VALUE(MID(E3607,FIND("=",E3607)+1,10)))</f>
        <v>0</v>
      </c>
      <c r="H3607">
        <f t="shared" ca="1" si="303"/>
        <v>6</v>
      </c>
      <c r="I3607" t="str">
        <f t="shared" ca="1" si="304"/>
        <v>r</v>
      </c>
      <c r="J3607" t="str">
        <f t="shared" ca="1" si="302"/>
        <v>q</v>
      </c>
      <c r="K3607" t="str">
        <f t="shared" ca="1" si="302"/>
        <v>l</v>
      </c>
      <c r="L3607" t="str">
        <f t="shared" ca="1" si="302"/>
        <v>z</v>
      </c>
      <c r="M3607" t="str">
        <f t="shared" ca="1" si="302"/>
        <v>m</v>
      </c>
      <c r="N3607" t="str">
        <f t="shared" ca="1" si="302"/>
        <v>-</v>
      </c>
      <c r="O3607" t="str">
        <f t="shared" ca="1" si="302"/>
        <v/>
      </c>
      <c r="P3607" s="19" t="str">
        <f t="shared" ca="1" si="302"/>
        <v/>
      </c>
      <c r="Q3607" s="33">
        <f t="shared" si="305"/>
        <v>0</v>
      </c>
      <c r="R3607" s="33">
        <f ca="1">IF(I3607="",Q3607,MOD((Q3607+_xlfn.XLOOKUP(I3607,CODE,VAL))*17,256))</f>
        <v>146</v>
      </c>
      <c r="S3607" s="33">
        <f ca="1">IF(J3607="",R3607,MOD((R3607+_xlfn.XLOOKUP(J3607,CODE,VAL))*17,256))</f>
        <v>51</v>
      </c>
      <c r="T3607" s="33">
        <f ca="1">IF(K3607="",S3607,MOD((S3607+_xlfn.XLOOKUP(K3607,CODE,VAL))*17,256))</f>
        <v>143</v>
      </c>
      <c r="U3607" s="33">
        <f ca="1">IF(L3607="",T3607,MOD((T3607+_xlfn.XLOOKUP(L3607,CODE,VAL))*17,256))</f>
        <v>153</v>
      </c>
      <c r="V3607" s="33">
        <f ca="1">IF(M3607="",U3607,MOD((U3607+_xlfn.XLOOKUP(M3607,CODE,VAL))*17,256))</f>
        <v>102</v>
      </c>
      <c r="W3607" s="33">
        <f ca="1">IF(N3607="",V3607,MOD((V3607+_xlfn.XLOOKUP(N3607,CODE,VAL))*17,256))</f>
        <v>195</v>
      </c>
      <c r="X3607" s="33">
        <f ca="1">IF(O3607="",W3607,MOD((W3607+_xlfn.XLOOKUP(O3607,CODE,VAL))*17,256))</f>
        <v>195</v>
      </c>
      <c r="Y3607" s="33">
        <f ca="1">IF(P3607="",X3607,MOD((X3607+_xlfn.XLOOKUP(P3607,CODE,VAL))*17,256))</f>
        <v>195</v>
      </c>
    </row>
    <row r="3608" spans="5:25">
      <c r="E3608" t="str">
        <f ca="1"/>
        <v>csr=3</v>
      </c>
      <c r="F3608" t="str" cm="1">
        <f t="array" aca="1" ref="F3608" ca="1">_xlfn.IFS(E3608="","",IFERROR(FIND("-",E3608),0)&gt;0,LEFT(E3608,FIND("-",E3608)-1),TRUE,LEFT(E3608,FIND("=",E3608)-1))</f>
        <v>csr</v>
      </c>
      <c r="G3608" cm="1">
        <f t="array" aca="1" ref="G3608" ca="1">_xlfn.IFS(E3608="","",IFERROR(FIND("-",E3608),0)&gt;0,0,TRUE,VALUE(MID(E3608,FIND("=",E3608)+1,10)))</f>
        <v>3</v>
      </c>
      <c r="H3608">
        <f t="shared" ca="1" si="303"/>
        <v>5</v>
      </c>
      <c r="I3608" t="str">
        <f t="shared" ca="1" si="304"/>
        <v>c</v>
      </c>
      <c r="J3608" t="str">
        <f t="shared" ca="1" si="302"/>
        <v>s</v>
      </c>
      <c r="K3608" t="str">
        <f t="shared" ca="1" si="302"/>
        <v>r</v>
      </c>
      <c r="L3608" t="str">
        <f t="shared" ca="1" si="302"/>
        <v>=</v>
      </c>
      <c r="M3608" t="str">
        <f t="shared" ca="1" si="302"/>
        <v>3</v>
      </c>
      <c r="N3608" t="str">
        <f t="shared" ca="1" si="302"/>
        <v/>
      </c>
      <c r="O3608" t="str">
        <f t="shared" ca="1" si="302"/>
        <v/>
      </c>
      <c r="P3608" s="19" t="str">
        <f t="shared" ca="1" si="302"/>
        <v/>
      </c>
      <c r="Q3608" s="33">
        <f t="shared" si="305"/>
        <v>0</v>
      </c>
      <c r="R3608" s="33">
        <f ca="1">IF(I3608="",Q3608,MOD((Q3608+_xlfn.XLOOKUP(I3608,CODE,VAL))*17,256))</f>
        <v>147</v>
      </c>
      <c r="S3608" s="33">
        <f ca="1">IF(J3608="",R3608,MOD((R3608+_xlfn.XLOOKUP(J3608,CODE,VAL))*17,256))</f>
        <v>102</v>
      </c>
      <c r="T3608" s="33">
        <f ca="1">IF(K3608="",S3608,MOD((S3608+_xlfn.XLOOKUP(K3608,CODE,VAL))*17,256))</f>
        <v>88</v>
      </c>
      <c r="U3608" s="33">
        <f ca="1">IF(L3608="",T3608,MOD((T3608+_xlfn.XLOOKUP(L3608,CODE,VAL))*17,256))</f>
        <v>229</v>
      </c>
      <c r="V3608" s="33">
        <f ca="1">IF(M3608="",U3608,MOD((U3608+_xlfn.XLOOKUP(M3608,CODE,VAL))*17,256))</f>
        <v>152</v>
      </c>
      <c r="W3608" s="33">
        <f ca="1">IF(N3608="",V3608,MOD((V3608+_xlfn.XLOOKUP(N3608,CODE,VAL))*17,256))</f>
        <v>152</v>
      </c>
      <c r="X3608" s="33">
        <f ca="1">IF(O3608="",W3608,MOD((W3608+_xlfn.XLOOKUP(O3608,CODE,VAL))*17,256))</f>
        <v>152</v>
      </c>
      <c r="Y3608" s="33">
        <f ca="1">IF(P3608="",X3608,MOD((X3608+_xlfn.XLOOKUP(P3608,CODE,VAL))*17,256))</f>
        <v>152</v>
      </c>
    </row>
    <row r="3609" spans="5:25">
      <c r="E3609" t="str">
        <f ca="1"/>
        <v>xtr-</v>
      </c>
      <c r="F3609" t="str" cm="1">
        <f t="array" aca="1" ref="F3609" ca="1">_xlfn.IFS(E3609="","",IFERROR(FIND("-",E3609),0)&gt;0,LEFT(E3609,FIND("-",E3609)-1),TRUE,LEFT(E3609,FIND("=",E3609)-1))</f>
        <v>xtr</v>
      </c>
      <c r="G3609" cm="1">
        <f t="array" aca="1" ref="G3609" ca="1">_xlfn.IFS(E3609="","",IFERROR(FIND("-",E3609),0)&gt;0,0,TRUE,VALUE(MID(E3609,FIND("=",E3609)+1,10)))</f>
        <v>0</v>
      </c>
      <c r="H3609">
        <f t="shared" ca="1" si="303"/>
        <v>4</v>
      </c>
      <c r="I3609" t="str">
        <f t="shared" ca="1" si="304"/>
        <v>x</v>
      </c>
      <c r="J3609" t="str">
        <f t="shared" ca="1" si="302"/>
        <v>t</v>
      </c>
      <c r="K3609" t="str">
        <f t="shared" ca="1" si="302"/>
        <v>r</v>
      </c>
      <c r="L3609" t="str">
        <f t="shared" ca="1" si="302"/>
        <v>-</v>
      </c>
      <c r="M3609" t="str">
        <f t="shared" ca="1" si="302"/>
        <v/>
      </c>
      <c r="N3609" t="str">
        <f t="shared" ca="1" si="302"/>
        <v/>
      </c>
      <c r="O3609" t="str">
        <f t="shared" ca="1" si="302"/>
        <v/>
      </c>
      <c r="P3609" s="19" t="str">
        <f t="shared" ca="1" si="302"/>
        <v/>
      </c>
      <c r="Q3609" s="33">
        <f t="shared" si="305"/>
        <v>0</v>
      </c>
      <c r="R3609" s="33">
        <f ca="1">IF(I3609="",Q3609,MOD((Q3609+_xlfn.XLOOKUP(I3609,CODE,VAL))*17,256))</f>
        <v>248</v>
      </c>
      <c r="S3609" s="33">
        <f ca="1">IF(J3609="",R3609,MOD((R3609+_xlfn.XLOOKUP(J3609,CODE,VAL))*17,256))</f>
        <v>44</v>
      </c>
      <c r="T3609" s="33">
        <f ca="1">IF(K3609="",S3609,MOD((S3609+_xlfn.XLOOKUP(K3609,CODE,VAL))*17,256))</f>
        <v>126</v>
      </c>
      <c r="U3609" s="33">
        <f ca="1">IF(L3609="",T3609,MOD((T3609+_xlfn.XLOOKUP(L3609,CODE,VAL))*17,256))</f>
        <v>91</v>
      </c>
      <c r="V3609" s="33">
        <f ca="1">IF(M3609="",U3609,MOD((U3609+_xlfn.XLOOKUP(M3609,CODE,VAL))*17,256))</f>
        <v>91</v>
      </c>
      <c r="W3609" s="33">
        <f ca="1">IF(N3609="",V3609,MOD((V3609+_xlfn.XLOOKUP(N3609,CODE,VAL))*17,256))</f>
        <v>91</v>
      </c>
      <c r="X3609" s="33">
        <f ca="1">IF(O3609="",W3609,MOD((W3609+_xlfn.XLOOKUP(O3609,CODE,VAL))*17,256))</f>
        <v>91</v>
      </c>
      <c r="Y3609" s="33">
        <f ca="1">IF(P3609="",X3609,MOD((X3609+_xlfn.XLOOKUP(P3609,CODE,VAL))*17,256))</f>
        <v>91</v>
      </c>
    </row>
    <row r="3610" spans="5:25">
      <c r="E3610" t="str">
        <f ca="1"/>
        <v>fg=3</v>
      </c>
      <c r="F3610" t="str" cm="1">
        <f t="array" aca="1" ref="F3610" ca="1">_xlfn.IFS(E3610="","",IFERROR(FIND("-",E3610),0)&gt;0,LEFT(E3610,FIND("-",E3610)-1),TRUE,LEFT(E3610,FIND("=",E3610)-1))</f>
        <v>fg</v>
      </c>
      <c r="G3610" cm="1">
        <f t="array" aca="1" ref="G3610" ca="1">_xlfn.IFS(E3610="","",IFERROR(FIND("-",E3610),0)&gt;0,0,TRUE,VALUE(MID(E3610,FIND("=",E3610)+1,10)))</f>
        <v>3</v>
      </c>
      <c r="H3610">
        <f t="shared" ca="1" si="303"/>
        <v>4</v>
      </c>
      <c r="I3610" t="str">
        <f t="shared" ca="1" si="304"/>
        <v>f</v>
      </c>
      <c r="J3610" t="str">
        <f t="shared" ca="1" si="302"/>
        <v>g</v>
      </c>
      <c r="K3610" t="str">
        <f t="shared" ca="1" si="302"/>
        <v>=</v>
      </c>
      <c r="L3610" t="str">
        <f t="shared" ca="1" si="302"/>
        <v>3</v>
      </c>
      <c r="M3610" t="str">
        <f t="shared" ca="1" si="302"/>
        <v/>
      </c>
      <c r="N3610" t="str">
        <f t="shared" ca="1" si="302"/>
        <v/>
      </c>
      <c r="O3610" t="str">
        <f t="shared" ca="1" si="302"/>
        <v/>
      </c>
      <c r="P3610" s="19" t="str">
        <f t="shared" ca="1" si="302"/>
        <v/>
      </c>
      <c r="Q3610" s="33">
        <f t="shared" si="305"/>
        <v>0</v>
      </c>
      <c r="R3610" s="33">
        <f ca="1">IF(I3610="",Q3610,MOD((Q3610+_xlfn.XLOOKUP(I3610,CODE,VAL))*17,256))</f>
        <v>198</v>
      </c>
      <c r="S3610" s="33">
        <f ca="1">IF(J3610="",R3610,MOD((R3610+_xlfn.XLOOKUP(J3610,CODE,VAL))*17,256))</f>
        <v>253</v>
      </c>
      <c r="T3610" s="33">
        <f ca="1">IF(K3610="",S3610,MOD((S3610+_xlfn.XLOOKUP(K3610,CODE,VAL))*17,256))</f>
        <v>218</v>
      </c>
      <c r="U3610" s="33">
        <f ca="1">IF(L3610="",T3610,MOD((T3610+_xlfn.XLOOKUP(L3610,CODE,VAL))*17,256))</f>
        <v>221</v>
      </c>
      <c r="V3610" s="33">
        <f ca="1">IF(M3610="",U3610,MOD((U3610+_xlfn.XLOOKUP(M3610,CODE,VAL))*17,256))</f>
        <v>221</v>
      </c>
      <c r="W3610" s="33">
        <f ca="1">IF(N3610="",V3610,MOD((V3610+_xlfn.XLOOKUP(N3610,CODE,VAL))*17,256))</f>
        <v>221</v>
      </c>
      <c r="X3610" s="33">
        <f ca="1">IF(O3610="",W3610,MOD((W3610+_xlfn.XLOOKUP(O3610,CODE,VAL))*17,256))</f>
        <v>221</v>
      </c>
      <c r="Y3610" s="33">
        <f ca="1">IF(P3610="",X3610,MOD((X3610+_xlfn.XLOOKUP(P3610,CODE,VAL))*17,256))</f>
        <v>221</v>
      </c>
    </row>
    <row r="3611" spans="5:25">
      <c r="E3611" t="str">
        <f ca="1"/>
        <v>rrf=2</v>
      </c>
      <c r="F3611" t="str" cm="1">
        <f t="array" aca="1" ref="F3611" ca="1">_xlfn.IFS(E3611="","",IFERROR(FIND("-",E3611),0)&gt;0,LEFT(E3611,FIND("-",E3611)-1),TRUE,LEFT(E3611,FIND("=",E3611)-1))</f>
        <v>rrf</v>
      </c>
      <c r="G3611" cm="1">
        <f t="array" aca="1" ref="G3611" ca="1">_xlfn.IFS(E3611="","",IFERROR(FIND("-",E3611),0)&gt;0,0,TRUE,VALUE(MID(E3611,FIND("=",E3611)+1,10)))</f>
        <v>2</v>
      </c>
      <c r="H3611">
        <f t="shared" ca="1" si="303"/>
        <v>5</v>
      </c>
      <c r="I3611" t="str">
        <f t="shared" ca="1" si="304"/>
        <v>r</v>
      </c>
      <c r="J3611" t="str">
        <f t="shared" ca="1" si="302"/>
        <v>r</v>
      </c>
      <c r="K3611" t="str">
        <f t="shared" ca="1" si="302"/>
        <v>f</v>
      </c>
      <c r="L3611" t="str">
        <f t="shared" ca="1" si="302"/>
        <v>=</v>
      </c>
      <c r="M3611" t="str">
        <f t="shared" ca="1" si="302"/>
        <v>2</v>
      </c>
      <c r="N3611" t="str">
        <f t="shared" ca="1" si="302"/>
        <v/>
      </c>
      <c r="O3611" t="str">
        <f t="shared" ca="1" si="302"/>
        <v/>
      </c>
      <c r="P3611" s="19" t="str">
        <f t="shared" ca="1" si="302"/>
        <v/>
      </c>
      <c r="Q3611" s="33">
        <f t="shared" si="305"/>
        <v>0</v>
      </c>
      <c r="R3611" s="33">
        <f ca="1">IF(I3611="",Q3611,MOD((Q3611+_xlfn.XLOOKUP(I3611,CODE,VAL))*17,256))</f>
        <v>146</v>
      </c>
      <c r="S3611" s="33">
        <f ca="1">IF(J3611="",R3611,MOD((R3611+_xlfn.XLOOKUP(J3611,CODE,VAL))*17,256))</f>
        <v>68</v>
      </c>
      <c r="T3611" s="33">
        <f ca="1">IF(K3611="",S3611,MOD((S3611+_xlfn.XLOOKUP(K3611,CODE,VAL))*17,256))</f>
        <v>74</v>
      </c>
      <c r="U3611" s="33">
        <f ca="1">IF(L3611="",T3611,MOD((T3611+_xlfn.XLOOKUP(L3611,CODE,VAL))*17,256))</f>
        <v>247</v>
      </c>
      <c r="V3611" s="33">
        <f ca="1">IF(M3611="",U3611,MOD((U3611+_xlfn.XLOOKUP(M3611,CODE,VAL))*17,256))</f>
        <v>185</v>
      </c>
      <c r="W3611" s="33">
        <f ca="1">IF(N3611="",V3611,MOD((V3611+_xlfn.XLOOKUP(N3611,CODE,VAL))*17,256))</f>
        <v>185</v>
      </c>
      <c r="X3611" s="33">
        <f ca="1">IF(O3611="",W3611,MOD((W3611+_xlfn.XLOOKUP(O3611,CODE,VAL))*17,256))</f>
        <v>185</v>
      </c>
      <c r="Y3611" s="33">
        <f ca="1">IF(P3611="",X3611,MOD((X3611+_xlfn.XLOOKUP(P3611,CODE,VAL))*17,256))</f>
        <v>185</v>
      </c>
    </row>
    <row r="3612" spans="5:25">
      <c r="E3612" t="str">
        <f ca="1"/>
        <v>lm-</v>
      </c>
      <c r="F3612" t="str" cm="1">
        <f t="array" aca="1" ref="F3612" ca="1">_xlfn.IFS(E3612="","",IFERROR(FIND("-",E3612),0)&gt;0,LEFT(E3612,FIND("-",E3612)-1),TRUE,LEFT(E3612,FIND("=",E3612)-1))</f>
        <v>lm</v>
      </c>
      <c r="G3612" cm="1">
        <f t="array" aca="1" ref="G3612" ca="1">_xlfn.IFS(E3612="","",IFERROR(FIND("-",E3612),0)&gt;0,0,TRUE,VALUE(MID(E3612,FIND("=",E3612)+1,10)))</f>
        <v>0</v>
      </c>
      <c r="H3612">
        <f t="shared" ca="1" si="303"/>
        <v>3</v>
      </c>
      <c r="I3612" t="str">
        <f t="shared" ca="1" si="304"/>
        <v>l</v>
      </c>
      <c r="J3612" t="str">
        <f t="shared" ca="1" si="302"/>
        <v>m</v>
      </c>
      <c r="K3612" t="str">
        <f t="shared" ca="1" si="302"/>
        <v>-</v>
      </c>
      <c r="L3612" t="str">
        <f t="shared" ca="1" si="302"/>
        <v/>
      </c>
      <c r="M3612" t="str">
        <f t="shared" ca="1" si="302"/>
        <v/>
      </c>
      <c r="N3612" t="str">
        <f t="shared" ca="1" si="302"/>
        <v/>
      </c>
      <c r="O3612" t="str">
        <f t="shared" ca="1" si="302"/>
        <v/>
      </c>
      <c r="P3612" s="19" t="str">
        <f t="shared" ca="1" si="302"/>
        <v/>
      </c>
      <c r="Q3612" s="33">
        <f t="shared" si="305"/>
        <v>0</v>
      </c>
      <c r="R3612" s="33">
        <f ca="1">IF(I3612="",Q3612,MOD((Q3612+_xlfn.XLOOKUP(I3612,CODE,VAL))*17,256))</f>
        <v>44</v>
      </c>
      <c r="S3612" s="33">
        <f ca="1">IF(J3612="",R3612,MOD((R3612+_xlfn.XLOOKUP(J3612,CODE,VAL))*17,256))</f>
        <v>41</v>
      </c>
      <c r="T3612" s="33">
        <f ca="1">IF(K3612="",S3612,MOD((S3612+_xlfn.XLOOKUP(K3612,CODE,VAL))*17,256))</f>
        <v>182</v>
      </c>
      <c r="U3612" s="33">
        <f ca="1">IF(L3612="",T3612,MOD((T3612+_xlfn.XLOOKUP(L3612,CODE,VAL))*17,256))</f>
        <v>182</v>
      </c>
      <c r="V3612" s="33">
        <f ca="1">IF(M3612="",U3612,MOD((U3612+_xlfn.XLOOKUP(M3612,CODE,VAL))*17,256))</f>
        <v>182</v>
      </c>
      <c r="W3612" s="33">
        <f ca="1">IF(N3612="",V3612,MOD((V3612+_xlfn.XLOOKUP(N3612,CODE,VAL))*17,256))</f>
        <v>182</v>
      </c>
      <c r="X3612" s="33">
        <f ca="1">IF(O3612="",W3612,MOD((W3612+_xlfn.XLOOKUP(O3612,CODE,VAL))*17,256))</f>
        <v>182</v>
      </c>
      <c r="Y3612" s="33">
        <f ca="1">IF(P3612="",X3612,MOD((X3612+_xlfn.XLOOKUP(P3612,CODE,VAL))*17,256))</f>
        <v>182</v>
      </c>
    </row>
    <row r="3613" spans="5:25">
      <c r="E3613" t="str">
        <f ca="1"/>
        <v>ph-</v>
      </c>
      <c r="F3613" t="str" cm="1">
        <f t="array" aca="1" ref="F3613" ca="1">_xlfn.IFS(E3613="","",IFERROR(FIND("-",E3613),0)&gt;0,LEFT(E3613,FIND("-",E3613)-1),TRUE,LEFT(E3613,FIND("=",E3613)-1))</f>
        <v>ph</v>
      </c>
      <c r="G3613" cm="1">
        <f t="array" aca="1" ref="G3613" ca="1">_xlfn.IFS(E3613="","",IFERROR(FIND("-",E3613),0)&gt;0,0,TRUE,VALUE(MID(E3613,FIND("=",E3613)+1,10)))</f>
        <v>0</v>
      </c>
      <c r="H3613">
        <f t="shared" ca="1" si="303"/>
        <v>3</v>
      </c>
      <c r="I3613" t="str">
        <f t="shared" ca="1" si="304"/>
        <v>p</v>
      </c>
      <c r="J3613" t="str">
        <f t="shared" ca="1" si="302"/>
        <v>h</v>
      </c>
      <c r="K3613" t="str">
        <f t="shared" ca="1" si="302"/>
        <v>-</v>
      </c>
      <c r="L3613" t="str">
        <f t="shared" ca="1" si="302"/>
        <v/>
      </c>
      <c r="M3613" t="str">
        <f t="shared" ca="1" si="302"/>
        <v/>
      </c>
      <c r="N3613" t="str">
        <f t="shared" ca="1" si="302"/>
        <v/>
      </c>
      <c r="O3613" t="str">
        <f t="shared" ca="1" si="302"/>
        <v/>
      </c>
      <c r="P3613" s="19" t="str">
        <f t="shared" ca="1" si="302"/>
        <v/>
      </c>
      <c r="Q3613" s="33">
        <f t="shared" si="305"/>
        <v>0</v>
      </c>
      <c r="R3613" s="33">
        <f ca="1">IF(I3613="",Q3613,MOD((Q3613+_xlfn.XLOOKUP(I3613,CODE,VAL))*17,256))</f>
        <v>112</v>
      </c>
      <c r="S3613" s="33">
        <f ca="1">IF(J3613="",R3613,MOD((R3613+_xlfn.XLOOKUP(J3613,CODE,VAL))*17,256))</f>
        <v>88</v>
      </c>
      <c r="T3613" s="33">
        <f ca="1">IF(K3613="",S3613,MOD((S3613+_xlfn.XLOOKUP(K3613,CODE,VAL))*17,256))</f>
        <v>213</v>
      </c>
      <c r="U3613" s="33">
        <f ca="1">IF(L3613="",T3613,MOD((T3613+_xlfn.XLOOKUP(L3613,CODE,VAL))*17,256))</f>
        <v>213</v>
      </c>
      <c r="V3613" s="33">
        <f ca="1">IF(M3613="",U3613,MOD((U3613+_xlfn.XLOOKUP(M3613,CODE,VAL))*17,256))</f>
        <v>213</v>
      </c>
      <c r="W3613" s="33">
        <f ca="1">IF(N3613="",V3613,MOD((V3613+_xlfn.XLOOKUP(N3613,CODE,VAL))*17,256))</f>
        <v>213</v>
      </c>
      <c r="X3613" s="33">
        <f ca="1">IF(O3613="",W3613,MOD((W3613+_xlfn.XLOOKUP(O3613,CODE,VAL))*17,256))</f>
        <v>213</v>
      </c>
      <c r="Y3613" s="33">
        <f ca="1">IF(P3613="",X3613,MOD((X3613+_xlfn.XLOOKUP(P3613,CODE,VAL))*17,256))</f>
        <v>213</v>
      </c>
    </row>
    <row r="3614" spans="5:25">
      <c r="E3614" t="str">
        <f ca="1"/>
        <v>zxm=7</v>
      </c>
      <c r="F3614" t="str" cm="1">
        <f t="array" aca="1" ref="F3614" ca="1">_xlfn.IFS(E3614="","",IFERROR(FIND("-",E3614),0)&gt;0,LEFT(E3614,FIND("-",E3614)-1),TRUE,LEFT(E3614,FIND("=",E3614)-1))</f>
        <v>zxm</v>
      </c>
      <c r="G3614" cm="1">
        <f t="array" aca="1" ref="G3614" ca="1">_xlfn.IFS(E3614="","",IFERROR(FIND("-",E3614),0)&gt;0,0,TRUE,VALUE(MID(E3614,FIND("=",E3614)+1,10)))</f>
        <v>7</v>
      </c>
      <c r="H3614">
        <f t="shared" ca="1" si="303"/>
        <v>5</v>
      </c>
      <c r="I3614" t="str">
        <f t="shared" ca="1" si="304"/>
        <v>z</v>
      </c>
      <c r="J3614" t="str">
        <f t="shared" ca="1" si="302"/>
        <v>x</v>
      </c>
      <c r="K3614" t="str">
        <f t="shared" ca="1" si="302"/>
        <v>m</v>
      </c>
      <c r="L3614" t="str">
        <f t="shared" ca="1" si="302"/>
        <v>=</v>
      </c>
      <c r="M3614" t="str">
        <f t="shared" ca="1" si="302"/>
        <v>7</v>
      </c>
      <c r="N3614" t="str">
        <f t="shared" ca="1" si="302"/>
        <v/>
      </c>
      <c r="O3614" t="str">
        <f t="shared" ca="1" si="302"/>
        <v/>
      </c>
      <c r="P3614" s="19" t="str">
        <f t="shared" ca="1" si="302"/>
        <v/>
      </c>
      <c r="Q3614" s="33">
        <f t="shared" si="305"/>
        <v>0</v>
      </c>
      <c r="R3614" s="33">
        <f ca="1">IF(I3614="",Q3614,MOD((Q3614+_xlfn.XLOOKUP(I3614,CODE,VAL))*17,256))</f>
        <v>26</v>
      </c>
      <c r="S3614" s="33">
        <f ca="1">IF(J3614="",R3614,MOD((R3614+_xlfn.XLOOKUP(J3614,CODE,VAL))*17,256))</f>
        <v>178</v>
      </c>
      <c r="T3614" s="33">
        <f ca="1">IF(K3614="",S3614,MOD((S3614+_xlfn.XLOOKUP(K3614,CODE,VAL))*17,256))</f>
        <v>15</v>
      </c>
      <c r="U3614" s="33">
        <f ca="1">IF(L3614="",T3614,MOD((T3614+_xlfn.XLOOKUP(L3614,CODE,VAL))*17,256))</f>
        <v>12</v>
      </c>
      <c r="V3614" s="33">
        <f ca="1">IF(M3614="",U3614,MOD((U3614+_xlfn.XLOOKUP(M3614,CODE,VAL))*17,256))</f>
        <v>115</v>
      </c>
      <c r="W3614" s="33">
        <f ca="1">IF(N3614="",V3614,MOD((V3614+_xlfn.XLOOKUP(N3614,CODE,VAL))*17,256))</f>
        <v>115</v>
      </c>
      <c r="X3614" s="33">
        <f ca="1">IF(O3614="",W3614,MOD((W3614+_xlfn.XLOOKUP(O3614,CODE,VAL))*17,256))</f>
        <v>115</v>
      </c>
      <c r="Y3614" s="33">
        <f ca="1">IF(P3614="",X3614,MOD((X3614+_xlfn.XLOOKUP(P3614,CODE,VAL))*17,256))</f>
        <v>115</v>
      </c>
    </row>
    <row r="3615" spans="5:25">
      <c r="E3615" t="str">
        <f ca="1"/>
        <v>ll-</v>
      </c>
      <c r="F3615" t="str" cm="1">
        <f t="array" aca="1" ref="F3615" ca="1">_xlfn.IFS(E3615="","",IFERROR(FIND("-",E3615),0)&gt;0,LEFT(E3615,FIND("-",E3615)-1),TRUE,LEFT(E3615,FIND("=",E3615)-1))</f>
        <v>ll</v>
      </c>
      <c r="G3615" cm="1">
        <f t="array" aca="1" ref="G3615" ca="1">_xlfn.IFS(E3615="","",IFERROR(FIND("-",E3615),0)&gt;0,0,TRUE,VALUE(MID(E3615,FIND("=",E3615)+1,10)))</f>
        <v>0</v>
      </c>
      <c r="H3615">
        <f t="shared" ca="1" si="303"/>
        <v>3</v>
      </c>
      <c r="I3615" t="str">
        <f t="shared" ca="1" si="304"/>
        <v>l</v>
      </c>
      <c r="J3615" t="str">
        <f t="shared" ca="1" si="302"/>
        <v>l</v>
      </c>
      <c r="K3615" t="str">
        <f t="shared" ca="1" si="302"/>
        <v>-</v>
      </c>
      <c r="L3615" t="str">
        <f t="shared" ca="1" si="302"/>
        <v/>
      </c>
      <c r="M3615" t="str">
        <f t="shared" ca="1" si="302"/>
        <v/>
      </c>
      <c r="N3615" t="str">
        <f t="shared" ca="1" si="302"/>
        <v/>
      </c>
      <c r="O3615" t="str">
        <f t="shared" ca="1" si="302"/>
        <v/>
      </c>
      <c r="P3615" s="19" t="str">
        <f t="shared" ca="1" si="302"/>
        <v/>
      </c>
      <c r="Q3615" s="33">
        <f t="shared" si="305"/>
        <v>0</v>
      </c>
      <c r="R3615" s="33">
        <f ca="1">IF(I3615="",Q3615,MOD((Q3615+_xlfn.XLOOKUP(I3615,CODE,VAL))*17,256))</f>
        <v>44</v>
      </c>
      <c r="S3615" s="33">
        <f ca="1">IF(J3615="",R3615,MOD((R3615+_xlfn.XLOOKUP(J3615,CODE,VAL))*17,256))</f>
        <v>24</v>
      </c>
      <c r="T3615" s="33">
        <f ca="1">IF(K3615="",S3615,MOD((S3615+_xlfn.XLOOKUP(K3615,CODE,VAL))*17,256))</f>
        <v>149</v>
      </c>
      <c r="U3615" s="33">
        <f ca="1">IF(L3615="",T3615,MOD((T3615+_xlfn.XLOOKUP(L3615,CODE,VAL))*17,256))</f>
        <v>149</v>
      </c>
      <c r="V3615" s="33">
        <f ca="1">IF(M3615="",U3615,MOD((U3615+_xlfn.XLOOKUP(M3615,CODE,VAL))*17,256))</f>
        <v>149</v>
      </c>
      <c r="W3615" s="33">
        <f ca="1">IF(N3615="",V3615,MOD((V3615+_xlfn.XLOOKUP(N3615,CODE,VAL))*17,256))</f>
        <v>149</v>
      </c>
      <c r="X3615" s="33">
        <f ca="1">IF(O3615="",W3615,MOD((W3615+_xlfn.XLOOKUP(O3615,CODE,VAL))*17,256))</f>
        <v>149</v>
      </c>
      <c r="Y3615" s="33">
        <f ca="1">IF(P3615="",X3615,MOD((X3615+_xlfn.XLOOKUP(P3615,CODE,VAL))*17,256))</f>
        <v>149</v>
      </c>
    </row>
    <row r="3616" spans="5:25">
      <c r="E3616" t="str">
        <f ca="1"/>
        <v>jz=2</v>
      </c>
      <c r="F3616" t="str" cm="1">
        <f t="array" aca="1" ref="F3616" ca="1">_xlfn.IFS(E3616="","",IFERROR(FIND("-",E3616),0)&gt;0,LEFT(E3616,FIND("-",E3616)-1),TRUE,LEFT(E3616,FIND("=",E3616)-1))</f>
        <v>jz</v>
      </c>
      <c r="G3616" cm="1">
        <f t="array" aca="1" ref="G3616" ca="1">_xlfn.IFS(E3616="","",IFERROR(FIND("-",E3616),0)&gt;0,0,TRUE,VALUE(MID(E3616,FIND("=",E3616)+1,10)))</f>
        <v>2</v>
      </c>
      <c r="H3616">
        <f t="shared" ca="1" si="303"/>
        <v>4</v>
      </c>
      <c r="I3616" t="str">
        <f t="shared" ca="1" si="304"/>
        <v>j</v>
      </c>
      <c r="J3616" t="str">
        <f t="shared" ca="1" si="302"/>
        <v>z</v>
      </c>
      <c r="K3616" t="str">
        <f t="shared" ca="1" si="302"/>
        <v>=</v>
      </c>
      <c r="L3616" t="str">
        <f t="shared" ca="1" si="302"/>
        <v>2</v>
      </c>
      <c r="M3616" t="str">
        <f t="shared" ca="1" si="302"/>
        <v/>
      </c>
      <c r="N3616" t="str">
        <f t="shared" ca="1" si="302"/>
        <v/>
      </c>
      <c r="O3616" t="str">
        <f t="shared" ca="1" si="302"/>
        <v/>
      </c>
      <c r="P3616" s="19" t="str">
        <f t="shared" ca="1" si="302"/>
        <v/>
      </c>
      <c r="Q3616" s="33">
        <f t="shared" si="305"/>
        <v>0</v>
      </c>
      <c r="R3616" s="33">
        <f ca="1">IF(I3616="",Q3616,MOD((Q3616+_xlfn.XLOOKUP(I3616,CODE,VAL))*17,256))</f>
        <v>10</v>
      </c>
      <c r="S3616" s="33">
        <f ca="1">IF(J3616="",R3616,MOD((R3616+_xlfn.XLOOKUP(J3616,CODE,VAL))*17,256))</f>
        <v>196</v>
      </c>
      <c r="T3616" s="33">
        <f ca="1">IF(K3616="",S3616,MOD((S3616+_xlfn.XLOOKUP(K3616,CODE,VAL))*17,256))</f>
        <v>17</v>
      </c>
      <c r="U3616" s="33">
        <f ca="1">IF(L3616="",T3616,MOD((T3616+_xlfn.XLOOKUP(L3616,CODE,VAL))*17,256))</f>
        <v>115</v>
      </c>
      <c r="V3616" s="33">
        <f ca="1">IF(M3616="",U3616,MOD((U3616+_xlfn.XLOOKUP(M3616,CODE,VAL))*17,256))</f>
        <v>115</v>
      </c>
      <c r="W3616" s="33">
        <f ca="1">IF(N3616="",V3616,MOD((V3616+_xlfn.XLOOKUP(N3616,CODE,VAL))*17,256))</f>
        <v>115</v>
      </c>
      <c r="X3616" s="33">
        <f ca="1">IF(O3616="",W3616,MOD((W3616+_xlfn.XLOOKUP(O3616,CODE,VAL))*17,256))</f>
        <v>115</v>
      </c>
      <c r="Y3616" s="33">
        <f ca="1">IF(P3616="",X3616,MOD((X3616+_xlfn.XLOOKUP(P3616,CODE,VAL))*17,256))</f>
        <v>115</v>
      </c>
    </row>
    <row r="3617" spans="5:25">
      <c r="E3617" t="str">
        <f ca="1"/>
        <v>zcx-</v>
      </c>
      <c r="F3617" t="str" cm="1">
        <f t="array" aca="1" ref="F3617" ca="1">_xlfn.IFS(E3617="","",IFERROR(FIND("-",E3617),0)&gt;0,LEFT(E3617,FIND("-",E3617)-1),TRUE,LEFT(E3617,FIND("=",E3617)-1))</f>
        <v>zcx</v>
      </c>
      <c r="G3617" cm="1">
        <f t="array" aca="1" ref="G3617" ca="1">_xlfn.IFS(E3617="","",IFERROR(FIND("-",E3617),0)&gt;0,0,TRUE,VALUE(MID(E3617,FIND("=",E3617)+1,10)))</f>
        <v>0</v>
      </c>
      <c r="H3617">
        <f t="shared" ca="1" si="303"/>
        <v>4</v>
      </c>
      <c r="I3617" t="str">
        <f t="shared" ca="1" si="304"/>
        <v>z</v>
      </c>
      <c r="J3617" t="str">
        <f t="shared" ca="1" si="302"/>
        <v>c</v>
      </c>
      <c r="K3617" t="str">
        <f t="shared" ca="1" si="302"/>
        <v>x</v>
      </c>
      <c r="L3617" t="str">
        <f t="shared" ca="1" si="302"/>
        <v>-</v>
      </c>
      <c r="M3617" t="str">
        <f t="shared" ca="1" si="302"/>
        <v/>
      </c>
      <c r="N3617" t="str">
        <f t="shared" ca="1" si="302"/>
        <v/>
      </c>
      <c r="O3617" t="str">
        <f t="shared" ca="1" si="302"/>
        <v/>
      </c>
      <c r="P3617" s="19" t="str">
        <f t="shared" ca="1" si="302"/>
        <v/>
      </c>
      <c r="Q3617" s="33">
        <f t="shared" si="305"/>
        <v>0</v>
      </c>
      <c r="R3617" s="33">
        <f ca="1">IF(I3617="",Q3617,MOD((Q3617+_xlfn.XLOOKUP(I3617,CODE,VAL))*17,256))</f>
        <v>26</v>
      </c>
      <c r="S3617" s="33">
        <f ca="1">IF(J3617="",R3617,MOD((R3617+_xlfn.XLOOKUP(J3617,CODE,VAL))*17,256))</f>
        <v>77</v>
      </c>
      <c r="T3617" s="33">
        <f ca="1">IF(K3617="",S3617,MOD((S3617+_xlfn.XLOOKUP(K3617,CODE,VAL))*17,256))</f>
        <v>21</v>
      </c>
      <c r="U3617" s="33">
        <f ca="1">IF(L3617="",T3617,MOD((T3617+_xlfn.XLOOKUP(L3617,CODE,VAL))*17,256))</f>
        <v>98</v>
      </c>
      <c r="V3617" s="33">
        <f ca="1">IF(M3617="",U3617,MOD((U3617+_xlfn.XLOOKUP(M3617,CODE,VAL))*17,256))</f>
        <v>98</v>
      </c>
      <c r="W3617" s="33">
        <f ca="1">IF(N3617="",V3617,MOD((V3617+_xlfn.XLOOKUP(N3617,CODE,VAL))*17,256))</f>
        <v>98</v>
      </c>
      <c r="X3617" s="33">
        <f ca="1">IF(O3617="",W3617,MOD((W3617+_xlfn.XLOOKUP(O3617,CODE,VAL))*17,256))</f>
        <v>98</v>
      </c>
      <c r="Y3617" s="33">
        <f ca="1">IF(P3617="",X3617,MOD((X3617+_xlfn.XLOOKUP(P3617,CODE,VAL))*17,256))</f>
        <v>98</v>
      </c>
    </row>
    <row r="3618" spans="5:25">
      <c r="E3618" t="str">
        <f ca="1"/>
        <v>ggnd=3</v>
      </c>
      <c r="F3618" t="str" cm="1">
        <f t="array" aca="1" ref="F3618" ca="1">_xlfn.IFS(E3618="","",IFERROR(FIND("-",E3618),0)&gt;0,LEFT(E3618,FIND("-",E3618)-1),TRUE,LEFT(E3618,FIND("=",E3618)-1))</f>
        <v>ggnd</v>
      </c>
      <c r="G3618" cm="1">
        <f t="array" aca="1" ref="G3618" ca="1">_xlfn.IFS(E3618="","",IFERROR(FIND("-",E3618),0)&gt;0,0,TRUE,VALUE(MID(E3618,FIND("=",E3618)+1,10)))</f>
        <v>3</v>
      </c>
      <c r="H3618">
        <f t="shared" ca="1" si="303"/>
        <v>6</v>
      </c>
      <c r="I3618" t="str">
        <f t="shared" ca="1" si="304"/>
        <v>g</v>
      </c>
      <c r="J3618" t="str">
        <f t="shared" ca="1" si="302"/>
        <v>g</v>
      </c>
      <c r="K3618" t="str">
        <f t="shared" ca="1" si="302"/>
        <v>n</v>
      </c>
      <c r="L3618" t="str">
        <f t="shared" ca="1" si="302"/>
        <v>d</v>
      </c>
      <c r="M3618" t="str">
        <f t="shared" ca="1" si="302"/>
        <v>=</v>
      </c>
      <c r="N3618" t="str">
        <f t="shared" ca="1" si="302"/>
        <v>3</v>
      </c>
      <c r="O3618" t="str">
        <f t="shared" ca="1" si="302"/>
        <v/>
      </c>
      <c r="P3618" s="19" t="str">
        <f t="shared" ca="1" si="302"/>
        <v/>
      </c>
      <c r="Q3618" s="33">
        <f t="shared" si="305"/>
        <v>0</v>
      </c>
      <c r="R3618" s="33">
        <f ca="1">IF(I3618="",Q3618,MOD((Q3618+_xlfn.XLOOKUP(I3618,CODE,VAL))*17,256))</f>
        <v>215</v>
      </c>
      <c r="S3618" s="33">
        <f ca="1">IF(J3618="",R3618,MOD((R3618+_xlfn.XLOOKUP(J3618,CODE,VAL))*17,256))</f>
        <v>30</v>
      </c>
      <c r="T3618" s="33">
        <f ca="1">IF(K3618="",S3618,MOD((S3618+_xlfn.XLOOKUP(K3618,CODE,VAL))*17,256))</f>
        <v>76</v>
      </c>
      <c r="U3618" s="33">
        <f ca="1">IF(L3618="",T3618,MOD((T3618+_xlfn.XLOOKUP(L3618,CODE,VAL))*17,256))</f>
        <v>176</v>
      </c>
      <c r="V3618" s="33">
        <f ca="1">IF(M3618="",U3618,MOD((U3618+_xlfn.XLOOKUP(M3618,CODE,VAL))*17,256))</f>
        <v>189</v>
      </c>
      <c r="W3618" s="33">
        <f ca="1">IF(N3618="",V3618,MOD((V3618+_xlfn.XLOOKUP(N3618,CODE,VAL))*17,256))</f>
        <v>240</v>
      </c>
      <c r="X3618" s="33">
        <f ca="1">IF(O3618="",W3618,MOD((W3618+_xlfn.XLOOKUP(O3618,CODE,VAL))*17,256))</f>
        <v>240</v>
      </c>
      <c r="Y3618" s="33">
        <f ca="1">IF(P3618="",X3618,MOD((X3618+_xlfn.XLOOKUP(P3618,CODE,VAL))*17,256))</f>
        <v>240</v>
      </c>
    </row>
    <row r="3619" spans="5:25">
      <c r="E3619" t="str">
        <f ca="1"/>
        <v>bm=7</v>
      </c>
      <c r="F3619" t="str" cm="1">
        <f t="array" aca="1" ref="F3619" ca="1">_xlfn.IFS(E3619="","",IFERROR(FIND("-",E3619),0)&gt;0,LEFT(E3619,FIND("-",E3619)-1),TRUE,LEFT(E3619,FIND("=",E3619)-1))</f>
        <v>bm</v>
      </c>
      <c r="G3619" cm="1">
        <f t="array" aca="1" ref="G3619" ca="1">_xlfn.IFS(E3619="","",IFERROR(FIND("-",E3619),0)&gt;0,0,TRUE,VALUE(MID(E3619,FIND("=",E3619)+1,10)))</f>
        <v>7</v>
      </c>
      <c r="H3619">
        <f t="shared" ca="1" si="303"/>
        <v>4</v>
      </c>
      <c r="I3619" t="str">
        <f t="shared" ca="1" si="304"/>
        <v>b</v>
      </c>
      <c r="J3619" t="str">
        <f t="shared" ca="1" si="302"/>
        <v>m</v>
      </c>
      <c r="K3619" t="str">
        <f t="shared" ca="1" si="302"/>
        <v>=</v>
      </c>
      <c r="L3619" t="str">
        <f t="shared" ca="1" si="302"/>
        <v>7</v>
      </c>
      <c r="M3619" t="str">
        <f t="shared" ca="1" si="302"/>
        <v/>
      </c>
      <c r="N3619" t="str">
        <f t="shared" ca="1" si="302"/>
        <v/>
      </c>
      <c r="O3619" t="str">
        <f t="shared" ca="1" si="302"/>
        <v/>
      </c>
      <c r="P3619" s="19" t="str">
        <f t="shared" ca="1" si="302"/>
        <v/>
      </c>
      <c r="Q3619" s="33">
        <f t="shared" si="305"/>
        <v>0</v>
      </c>
      <c r="R3619" s="33">
        <f ca="1">IF(I3619="",Q3619,MOD((Q3619+_xlfn.XLOOKUP(I3619,CODE,VAL))*17,256))</f>
        <v>130</v>
      </c>
      <c r="S3619" s="33">
        <f ca="1">IF(J3619="",R3619,MOD((R3619+_xlfn.XLOOKUP(J3619,CODE,VAL))*17,256))</f>
        <v>223</v>
      </c>
      <c r="T3619" s="33">
        <f ca="1">IF(K3619="",S3619,MOD((S3619+_xlfn.XLOOKUP(K3619,CODE,VAL))*17,256))</f>
        <v>220</v>
      </c>
      <c r="U3619" s="33">
        <f ca="1">IF(L3619="",T3619,MOD((T3619+_xlfn.XLOOKUP(L3619,CODE,VAL))*17,256))</f>
        <v>67</v>
      </c>
      <c r="V3619" s="33">
        <f ca="1">IF(M3619="",U3619,MOD((U3619+_xlfn.XLOOKUP(M3619,CODE,VAL))*17,256))</f>
        <v>67</v>
      </c>
      <c r="W3619" s="33">
        <f ca="1">IF(N3619="",V3619,MOD((V3619+_xlfn.XLOOKUP(N3619,CODE,VAL))*17,256))</f>
        <v>67</v>
      </c>
      <c r="X3619" s="33">
        <f ca="1">IF(O3619="",W3619,MOD((W3619+_xlfn.XLOOKUP(O3619,CODE,VAL))*17,256))</f>
        <v>67</v>
      </c>
      <c r="Y3619" s="33">
        <f ca="1">IF(P3619="",X3619,MOD((X3619+_xlfn.XLOOKUP(P3619,CODE,VAL))*17,256))</f>
        <v>67</v>
      </c>
    </row>
    <row r="3620" spans="5:25">
      <c r="E3620" t="str">
        <f ca="1"/>
        <v>gr=7</v>
      </c>
      <c r="F3620" t="str" cm="1">
        <f t="array" aca="1" ref="F3620" ca="1">_xlfn.IFS(E3620="","",IFERROR(FIND("-",E3620),0)&gt;0,LEFT(E3620,FIND("-",E3620)-1),TRUE,LEFT(E3620,FIND("=",E3620)-1))</f>
        <v>gr</v>
      </c>
      <c r="G3620" cm="1">
        <f t="array" aca="1" ref="G3620" ca="1">_xlfn.IFS(E3620="","",IFERROR(FIND("-",E3620),0)&gt;0,0,TRUE,VALUE(MID(E3620,FIND("=",E3620)+1,10)))</f>
        <v>7</v>
      </c>
      <c r="H3620">
        <f t="shared" ca="1" si="303"/>
        <v>4</v>
      </c>
      <c r="I3620" t="str">
        <f t="shared" ca="1" si="304"/>
        <v>g</v>
      </c>
      <c r="J3620" t="str">
        <f t="shared" ca="1" si="302"/>
        <v>r</v>
      </c>
      <c r="K3620" t="str">
        <f t="shared" ref="J3620:P3648" ca="1" si="306">MID($E3620,K$11,1)</f>
        <v>=</v>
      </c>
      <c r="L3620" t="str">
        <f t="shared" ca="1" si="306"/>
        <v>7</v>
      </c>
      <c r="M3620" t="str">
        <f t="shared" ca="1" si="306"/>
        <v/>
      </c>
      <c r="N3620" t="str">
        <f t="shared" ca="1" si="306"/>
        <v/>
      </c>
      <c r="O3620" t="str">
        <f t="shared" ca="1" si="306"/>
        <v/>
      </c>
      <c r="P3620" s="19" t="str">
        <f t="shared" ca="1" si="306"/>
        <v/>
      </c>
      <c r="Q3620" s="33">
        <f t="shared" si="305"/>
        <v>0</v>
      </c>
      <c r="R3620" s="33">
        <f ca="1">IF(I3620="",Q3620,MOD((Q3620+_xlfn.XLOOKUP(I3620,CODE,VAL))*17,256))</f>
        <v>215</v>
      </c>
      <c r="S3620" s="33">
        <f ca="1">IF(J3620="",R3620,MOD((R3620+_xlfn.XLOOKUP(J3620,CODE,VAL))*17,256))</f>
        <v>217</v>
      </c>
      <c r="T3620" s="33">
        <f ca="1">IF(K3620="",S3620,MOD((S3620+_xlfn.XLOOKUP(K3620,CODE,VAL))*17,256))</f>
        <v>118</v>
      </c>
      <c r="U3620" s="33">
        <f ca="1">IF(L3620="",T3620,MOD((T3620+_xlfn.XLOOKUP(L3620,CODE,VAL))*17,256))</f>
        <v>125</v>
      </c>
      <c r="V3620" s="33">
        <f ca="1">IF(M3620="",U3620,MOD((U3620+_xlfn.XLOOKUP(M3620,CODE,VAL))*17,256))</f>
        <v>125</v>
      </c>
      <c r="W3620" s="33">
        <f ca="1">IF(N3620="",V3620,MOD((V3620+_xlfn.XLOOKUP(N3620,CODE,VAL))*17,256))</f>
        <v>125</v>
      </c>
      <c r="X3620" s="33">
        <f ca="1">IF(O3620="",W3620,MOD((W3620+_xlfn.XLOOKUP(O3620,CODE,VAL))*17,256))</f>
        <v>125</v>
      </c>
      <c r="Y3620" s="33">
        <f ca="1">IF(P3620="",X3620,MOD((X3620+_xlfn.XLOOKUP(P3620,CODE,VAL))*17,256))</f>
        <v>125</v>
      </c>
    </row>
    <row r="3621" spans="5:25">
      <c r="E3621" t="str">
        <f ca="1"/>
        <v>tn-</v>
      </c>
      <c r="F3621" t="str" cm="1">
        <f t="array" aca="1" ref="F3621" ca="1">_xlfn.IFS(E3621="","",IFERROR(FIND("-",E3621),0)&gt;0,LEFT(E3621,FIND("-",E3621)-1),TRUE,LEFT(E3621,FIND("=",E3621)-1))</f>
        <v>tn</v>
      </c>
      <c r="G3621" cm="1">
        <f t="array" aca="1" ref="G3621" ca="1">_xlfn.IFS(E3621="","",IFERROR(FIND("-",E3621),0)&gt;0,0,TRUE,VALUE(MID(E3621,FIND("=",E3621)+1,10)))</f>
        <v>0</v>
      </c>
      <c r="H3621">
        <f t="shared" ca="1" si="303"/>
        <v>3</v>
      </c>
      <c r="I3621" t="str">
        <f t="shared" ca="1" si="304"/>
        <v>t</v>
      </c>
      <c r="J3621" t="str">
        <f t="shared" ca="1" si="306"/>
        <v>n</v>
      </c>
      <c r="K3621" t="str">
        <f t="shared" ca="1" si="306"/>
        <v>-</v>
      </c>
      <c r="L3621" t="str">
        <f t="shared" ca="1" si="306"/>
        <v/>
      </c>
      <c r="M3621" t="str">
        <f t="shared" ca="1" si="306"/>
        <v/>
      </c>
      <c r="N3621" t="str">
        <f t="shared" ca="1" si="306"/>
        <v/>
      </c>
      <c r="O3621" t="str">
        <f t="shared" ca="1" si="306"/>
        <v/>
      </c>
      <c r="P3621" s="19" t="str">
        <f t="shared" ca="1" si="306"/>
        <v/>
      </c>
      <c r="Q3621" s="33">
        <f t="shared" si="305"/>
        <v>0</v>
      </c>
      <c r="R3621" s="33">
        <f ca="1">IF(I3621="",Q3621,MOD((Q3621+_xlfn.XLOOKUP(I3621,CODE,VAL))*17,256))</f>
        <v>180</v>
      </c>
      <c r="S3621" s="33">
        <f ca="1">IF(J3621="",R3621,MOD((R3621+_xlfn.XLOOKUP(J3621,CODE,VAL))*17,256))</f>
        <v>66</v>
      </c>
      <c r="T3621" s="33">
        <f ca="1">IF(K3621="",S3621,MOD((S3621+_xlfn.XLOOKUP(K3621,CODE,VAL))*17,256))</f>
        <v>95</v>
      </c>
      <c r="U3621" s="33">
        <f ca="1">IF(L3621="",T3621,MOD((T3621+_xlfn.XLOOKUP(L3621,CODE,VAL))*17,256))</f>
        <v>95</v>
      </c>
      <c r="V3621" s="33">
        <f ca="1">IF(M3621="",U3621,MOD((U3621+_xlfn.XLOOKUP(M3621,CODE,VAL))*17,256))</f>
        <v>95</v>
      </c>
      <c r="W3621" s="33">
        <f ca="1">IF(N3621="",V3621,MOD((V3621+_xlfn.XLOOKUP(N3621,CODE,VAL))*17,256))</f>
        <v>95</v>
      </c>
      <c r="X3621" s="33">
        <f ca="1">IF(O3621="",W3621,MOD((W3621+_xlfn.XLOOKUP(O3621,CODE,VAL))*17,256))</f>
        <v>95</v>
      </c>
      <c r="Y3621" s="33">
        <f ca="1">IF(P3621="",X3621,MOD((X3621+_xlfn.XLOOKUP(P3621,CODE,VAL))*17,256))</f>
        <v>95</v>
      </c>
    </row>
    <row r="3622" spans="5:25">
      <c r="E3622" t="str">
        <f ca="1"/>
        <v>ssh=5</v>
      </c>
      <c r="F3622" t="str" cm="1">
        <f t="array" aca="1" ref="F3622" ca="1">_xlfn.IFS(E3622="","",IFERROR(FIND("-",E3622),0)&gt;0,LEFT(E3622,FIND("-",E3622)-1),TRUE,LEFT(E3622,FIND("=",E3622)-1))</f>
        <v>ssh</v>
      </c>
      <c r="G3622" cm="1">
        <f t="array" aca="1" ref="G3622" ca="1">_xlfn.IFS(E3622="","",IFERROR(FIND("-",E3622),0)&gt;0,0,TRUE,VALUE(MID(E3622,FIND("=",E3622)+1,10)))</f>
        <v>5</v>
      </c>
      <c r="H3622">
        <f t="shared" ca="1" si="303"/>
        <v>5</v>
      </c>
      <c r="I3622" t="str">
        <f t="shared" ca="1" si="304"/>
        <v>s</v>
      </c>
      <c r="J3622" t="str">
        <f t="shared" ca="1" si="306"/>
        <v>s</v>
      </c>
      <c r="K3622" t="str">
        <f t="shared" ca="1" si="306"/>
        <v>h</v>
      </c>
      <c r="L3622" t="str">
        <f t="shared" ca="1" si="306"/>
        <v>=</v>
      </c>
      <c r="M3622" t="str">
        <f t="shared" ca="1" si="306"/>
        <v>5</v>
      </c>
      <c r="N3622" t="str">
        <f t="shared" ca="1" si="306"/>
        <v/>
      </c>
      <c r="O3622" t="str">
        <f t="shared" ca="1" si="306"/>
        <v/>
      </c>
      <c r="P3622" s="19" t="str">
        <f t="shared" ca="1" si="306"/>
        <v/>
      </c>
      <c r="Q3622" s="33">
        <f t="shared" si="305"/>
        <v>0</v>
      </c>
      <c r="R3622" s="33">
        <f ca="1">IF(I3622="",Q3622,MOD((Q3622+_xlfn.XLOOKUP(I3622,CODE,VAL))*17,256))</f>
        <v>163</v>
      </c>
      <c r="S3622" s="33">
        <f ca="1">IF(J3622="",R3622,MOD((R3622+_xlfn.XLOOKUP(J3622,CODE,VAL))*17,256))</f>
        <v>118</v>
      </c>
      <c r="T3622" s="33">
        <f ca="1">IF(K3622="",S3622,MOD((S3622+_xlfn.XLOOKUP(K3622,CODE,VAL))*17,256))</f>
        <v>190</v>
      </c>
      <c r="U3622" s="33">
        <f ca="1">IF(L3622="",T3622,MOD((T3622+_xlfn.XLOOKUP(L3622,CODE,VAL))*17,256))</f>
        <v>171</v>
      </c>
      <c r="V3622" s="33">
        <f ca="1">IF(M3622="",U3622,MOD((U3622+_xlfn.XLOOKUP(M3622,CODE,VAL))*17,256))</f>
        <v>224</v>
      </c>
      <c r="W3622" s="33">
        <f ca="1">IF(N3622="",V3622,MOD((V3622+_xlfn.XLOOKUP(N3622,CODE,VAL))*17,256))</f>
        <v>224</v>
      </c>
      <c r="X3622" s="33">
        <f ca="1">IF(O3622="",W3622,MOD((W3622+_xlfn.XLOOKUP(O3622,CODE,VAL))*17,256))</f>
        <v>224</v>
      </c>
      <c r="Y3622" s="33">
        <f ca="1">IF(P3622="",X3622,MOD((X3622+_xlfn.XLOOKUP(P3622,CODE,VAL))*17,256))</f>
        <v>224</v>
      </c>
    </row>
    <row r="3623" spans="5:25">
      <c r="E3623" t="str">
        <f ca="1"/>
        <v>kgt=7</v>
      </c>
      <c r="F3623" t="str" cm="1">
        <f t="array" aca="1" ref="F3623" ca="1">_xlfn.IFS(E3623="","",IFERROR(FIND("-",E3623),0)&gt;0,LEFT(E3623,FIND("-",E3623)-1),TRUE,LEFT(E3623,FIND("=",E3623)-1))</f>
        <v>kgt</v>
      </c>
      <c r="G3623" cm="1">
        <f t="array" aca="1" ref="G3623" ca="1">_xlfn.IFS(E3623="","",IFERROR(FIND("-",E3623),0)&gt;0,0,TRUE,VALUE(MID(E3623,FIND("=",E3623)+1,10)))</f>
        <v>7</v>
      </c>
      <c r="H3623">
        <f t="shared" ca="1" si="303"/>
        <v>5</v>
      </c>
      <c r="I3623" t="str">
        <f t="shared" ca="1" si="304"/>
        <v>k</v>
      </c>
      <c r="J3623" t="str">
        <f t="shared" ca="1" si="306"/>
        <v>g</v>
      </c>
      <c r="K3623" t="str">
        <f t="shared" ca="1" si="306"/>
        <v>t</v>
      </c>
      <c r="L3623" t="str">
        <f t="shared" ca="1" si="306"/>
        <v>=</v>
      </c>
      <c r="M3623" t="str">
        <f t="shared" ca="1" si="306"/>
        <v>7</v>
      </c>
      <c r="N3623" t="str">
        <f t="shared" ca="1" si="306"/>
        <v/>
      </c>
      <c r="O3623" t="str">
        <f t="shared" ca="1" si="306"/>
        <v/>
      </c>
      <c r="P3623" s="19" t="str">
        <f t="shared" ca="1" si="306"/>
        <v/>
      </c>
      <c r="Q3623" s="33">
        <f t="shared" si="305"/>
        <v>0</v>
      </c>
      <c r="R3623" s="33">
        <f ca="1">IF(I3623="",Q3623,MOD((Q3623+_xlfn.XLOOKUP(I3623,CODE,VAL))*17,256))</f>
        <v>27</v>
      </c>
      <c r="S3623" s="33">
        <f ca="1">IF(J3623="",R3623,MOD((R3623+_xlfn.XLOOKUP(J3623,CODE,VAL))*17,256))</f>
        <v>162</v>
      </c>
      <c r="T3623" s="33">
        <f ca="1">IF(K3623="",S3623,MOD((S3623+_xlfn.XLOOKUP(K3623,CODE,VAL))*17,256))</f>
        <v>118</v>
      </c>
      <c r="U3623" s="33">
        <f ca="1">IF(L3623="",T3623,MOD((T3623+_xlfn.XLOOKUP(L3623,CODE,VAL))*17,256))</f>
        <v>227</v>
      </c>
      <c r="V3623" s="33">
        <f ca="1">IF(M3623="",U3623,MOD((U3623+_xlfn.XLOOKUP(M3623,CODE,VAL))*17,256))</f>
        <v>186</v>
      </c>
      <c r="W3623" s="33">
        <f ca="1">IF(N3623="",V3623,MOD((V3623+_xlfn.XLOOKUP(N3623,CODE,VAL))*17,256))</f>
        <v>186</v>
      </c>
      <c r="X3623" s="33">
        <f ca="1">IF(O3623="",W3623,MOD((W3623+_xlfn.XLOOKUP(O3623,CODE,VAL))*17,256))</f>
        <v>186</v>
      </c>
      <c r="Y3623" s="33">
        <f ca="1">IF(P3623="",X3623,MOD((X3623+_xlfn.XLOOKUP(P3623,CODE,VAL))*17,256))</f>
        <v>186</v>
      </c>
    </row>
    <row r="3624" spans="5:25">
      <c r="E3624" t="str">
        <f ca="1"/>
        <v>cdls-</v>
      </c>
      <c r="F3624" t="str" cm="1">
        <f t="array" aca="1" ref="F3624" ca="1">_xlfn.IFS(E3624="","",IFERROR(FIND("-",E3624),0)&gt;0,LEFT(E3624,FIND("-",E3624)-1),TRUE,LEFT(E3624,FIND("=",E3624)-1))</f>
        <v>cdls</v>
      </c>
      <c r="G3624" cm="1">
        <f t="array" aca="1" ref="G3624" ca="1">_xlfn.IFS(E3624="","",IFERROR(FIND("-",E3624),0)&gt;0,0,TRUE,VALUE(MID(E3624,FIND("=",E3624)+1,10)))</f>
        <v>0</v>
      </c>
      <c r="H3624">
        <f t="shared" ca="1" si="303"/>
        <v>5</v>
      </c>
      <c r="I3624" t="str">
        <f t="shared" ca="1" si="304"/>
        <v>c</v>
      </c>
      <c r="J3624" t="str">
        <f t="shared" ca="1" si="306"/>
        <v>d</v>
      </c>
      <c r="K3624" t="str">
        <f t="shared" ca="1" si="306"/>
        <v>l</v>
      </c>
      <c r="L3624" t="str">
        <f t="shared" ca="1" si="306"/>
        <v>s</v>
      </c>
      <c r="M3624" t="str">
        <f t="shared" ca="1" si="306"/>
        <v>-</v>
      </c>
      <c r="N3624" t="str">
        <f t="shared" ca="1" si="306"/>
        <v/>
      </c>
      <c r="O3624" t="str">
        <f t="shared" ca="1" si="306"/>
        <v/>
      </c>
      <c r="P3624" s="19" t="str">
        <f t="shared" ca="1" si="306"/>
        <v/>
      </c>
      <c r="Q3624" s="33">
        <f t="shared" si="305"/>
        <v>0</v>
      </c>
      <c r="R3624" s="33">
        <f ca="1">IF(I3624="",Q3624,MOD((Q3624+_xlfn.XLOOKUP(I3624,CODE,VAL))*17,256))</f>
        <v>147</v>
      </c>
      <c r="S3624" s="33">
        <f ca="1">IF(J3624="",R3624,MOD((R3624+_xlfn.XLOOKUP(J3624,CODE,VAL))*17,256))</f>
        <v>103</v>
      </c>
      <c r="T3624" s="33">
        <f ca="1">IF(K3624="",S3624,MOD((S3624+_xlfn.XLOOKUP(K3624,CODE,VAL))*17,256))</f>
        <v>3</v>
      </c>
      <c r="U3624" s="33">
        <f ca="1">IF(L3624="",T3624,MOD((T3624+_xlfn.XLOOKUP(L3624,CODE,VAL))*17,256))</f>
        <v>214</v>
      </c>
      <c r="V3624" s="33">
        <f ca="1">IF(M3624="",U3624,MOD((U3624+_xlfn.XLOOKUP(M3624,CODE,VAL))*17,256))</f>
        <v>51</v>
      </c>
      <c r="W3624" s="33">
        <f ca="1">IF(N3624="",V3624,MOD((V3624+_xlfn.XLOOKUP(N3624,CODE,VAL))*17,256))</f>
        <v>51</v>
      </c>
      <c r="X3624" s="33">
        <f ca="1">IF(O3624="",W3624,MOD((W3624+_xlfn.XLOOKUP(O3624,CODE,VAL))*17,256))</f>
        <v>51</v>
      </c>
      <c r="Y3624" s="33">
        <f ca="1">IF(P3624="",X3624,MOD((X3624+_xlfn.XLOOKUP(P3624,CODE,VAL))*17,256))</f>
        <v>51</v>
      </c>
    </row>
    <row r="3625" spans="5:25">
      <c r="E3625" t="str">
        <f ca="1"/>
        <v>lk=9</v>
      </c>
      <c r="F3625" t="str" cm="1">
        <f t="array" aca="1" ref="F3625" ca="1">_xlfn.IFS(E3625="","",IFERROR(FIND("-",E3625),0)&gt;0,LEFT(E3625,FIND("-",E3625)-1),TRUE,LEFT(E3625,FIND("=",E3625)-1))</f>
        <v>lk</v>
      </c>
      <c r="G3625" cm="1">
        <f t="array" aca="1" ref="G3625" ca="1">_xlfn.IFS(E3625="","",IFERROR(FIND("-",E3625),0)&gt;0,0,TRUE,VALUE(MID(E3625,FIND("=",E3625)+1,10)))</f>
        <v>9</v>
      </c>
      <c r="H3625">
        <f t="shared" ca="1" si="303"/>
        <v>4</v>
      </c>
      <c r="I3625" t="str">
        <f t="shared" ca="1" si="304"/>
        <v>l</v>
      </c>
      <c r="J3625" t="str">
        <f t="shared" ca="1" si="306"/>
        <v>k</v>
      </c>
      <c r="K3625" t="str">
        <f t="shared" ca="1" si="306"/>
        <v>=</v>
      </c>
      <c r="L3625" t="str">
        <f t="shared" ca="1" si="306"/>
        <v>9</v>
      </c>
      <c r="M3625" t="str">
        <f t="shared" ca="1" si="306"/>
        <v/>
      </c>
      <c r="N3625" t="str">
        <f t="shared" ca="1" si="306"/>
        <v/>
      </c>
      <c r="O3625" t="str">
        <f t="shared" ca="1" si="306"/>
        <v/>
      </c>
      <c r="P3625" s="19" t="str">
        <f t="shared" ca="1" si="306"/>
        <v/>
      </c>
      <c r="Q3625" s="33">
        <f t="shared" si="305"/>
        <v>0</v>
      </c>
      <c r="R3625" s="33">
        <f ca="1">IF(I3625="",Q3625,MOD((Q3625+_xlfn.XLOOKUP(I3625,CODE,VAL))*17,256))</f>
        <v>44</v>
      </c>
      <c r="S3625" s="33">
        <f ca="1">IF(J3625="",R3625,MOD((R3625+_xlfn.XLOOKUP(J3625,CODE,VAL))*17,256))</f>
        <v>7</v>
      </c>
      <c r="T3625" s="33">
        <f ca="1">IF(K3625="",S3625,MOD((S3625+_xlfn.XLOOKUP(K3625,CODE,VAL))*17,256))</f>
        <v>132</v>
      </c>
      <c r="U3625" s="33">
        <f ca="1">IF(L3625="",T3625,MOD((T3625+_xlfn.XLOOKUP(L3625,CODE,VAL))*17,256))</f>
        <v>141</v>
      </c>
      <c r="V3625" s="33">
        <f ca="1">IF(M3625="",U3625,MOD((U3625+_xlfn.XLOOKUP(M3625,CODE,VAL))*17,256))</f>
        <v>141</v>
      </c>
      <c r="W3625" s="33">
        <f ca="1">IF(N3625="",V3625,MOD((V3625+_xlfn.XLOOKUP(N3625,CODE,VAL))*17,256))</f>
        <v>141</v>
      </c>
      <c r="X3625" s="33">
        <f ca="1">IF(O3625="",W3625,MOD((W3625+_xlfn.XLOOKUP(O3625,CODE,VAL))*17,256))</f>
        <v>141</v>
      </c>
      <c r="Y3625" s="33">
        <f ca="1">IF(P3625="",X3625,MOD((X3625+_xlfn.XLOOKUP(P3625,CODE,VAL))*17,256))</f>
        <v>141</v>
      </c>
    </row>
    <row r="3626" spans="5:25">
      <c r="E3626" t="str">
        <f ca="1"/>
        <v>spq=9</v>
      </c>
      <c r="F3626" t="str" cm="1">
        <f t="array" aca="1" ref="F3626" ca="1">_xlfn.IFS(E3626="","",IFERROR(FIND("-",E3626),0)&gt;0,LEFT(E3626,FIND("-",E3626)-1),TRUE,LEFT(E3626,FIND("=",E3626)-1))</f>
        <v>spq</v>
      </c>
      <c r="G3626" cm="1">
        <f t="array" aca="1" ref="G3626" ca="1">_xlfn.IFS(E3626="","",IFERROR(FIND("-",E3626),0)&gt;0,0,TRUE,VALUE(MID(E3626,FIND("=",E3626)+1,10)))</f>
        <v>9</v>
      </c>
      <c r="H3626">
        <f t="shared" ca="1" si="303"/>
        <v>5</v>
      </c>
      <c r="I3626" t="str">
        <f t="shared" ca="1" si="304"/>
        <v>s</v>
      </c>
      <c r="J3626" t="str">
        <f t="shared" ca="1" si="306"/>
        <v>p</v>
      </c>
      <c r="K3626" t="str">
        <f t="shared" ca="1" si="306"/>
        <v>q</v>
      </c>
      <c r="L3626" t="str">
        <f t="shared" ca="1" si="306"/>
        <v>=</v>
      </c>
      <c r="M3626" t="str">
        <f t="shared" ca="1" si="306"/>
        <v>9</v>
      </c>
      <c r="N3626" t="str">
        <f t="shared" ca="1" si="306"/>
        <v/>
      </c>
      <c r="O3626" t="str">
        <f t="shared" ca="1" si="306"/>
        <v/>
      </c>
      <c r="P3626" s="19" t="str">
        <f t="shared" ca="1" si="306"/>
        <v/>
      </c>
      <c r="Q3626" s="33">
        <f t="shared" si="305"/>
        <v>0</v>
      </c>
      <c r="R3626" s="33">
        <f ca="1">IF(I3626="",Q3626,MOD((Q3626+_xlfn.XLOOKUP(I3626,CODE,VAL))*17,256))</f>
        <v>163</v>
      </c>
      <c r="S3626" s="33">
        <f ca="1">IF(J3626="",R3626,MOD((R3626+_xlfn.XLOOKUP(J3626,CODE,VAL))*17,256))</f>
        <v>67</v>
      </c>
      <c r="T3626" s="33">
        <f ca="1">IF(K3626="",S3626,MOD((S3626+_xlfn.XLOOKUP(K3626,CODE,VAL))*17,256))</f>
        <v>244</v>
      </c>
      <c r="U3626" s="33">
        <f ca="1">IF(L3626="",T3626,MOD((T3626+_xlfn.XLOOKUP(L3626,CODE,VAL))*17,256))</f>
        <v>65</v>
      </c>
      <c r="V3626" s="33">
        <f ca="1">IF(M3626="",U3626,MOD((U3626+_xlfn.XLOOKUP(M3626,CODE,VAL))*17,256))</f>
        <v>26</v>
      </c>
      <c r="W3626" s="33">
        <f ca="1">IF(N3626="",V3626,MOD((V3626+_xlfn.XLOOKUP(N3626,CODE,VAL))*17,256))</f>
        <v>26</v>
      </c>
      <c r="X3626" s="33">
        <f ca="1">IF(O3626="",W3626,MOD((W3626+_xlfn.XLOOKUP(O3626,CODE,VAL))*17,256))</f>
        <v>26</v>
      </c>
      <c r="Y3626" s="33">
        <f ca="1">IF(P3626="",X3626,MOD((X3626+_xlfn.XLOOKUP(P3626,CODE,VAL))*17,256))</f>
        <v>26</v>
      </c>
    </row>
    <row r="3627" spans="5:25">
      <c r="E3627" t="str">
        <f ca="1"/>
        <v>jxd-</v>
      </c>
      <c r="F3627" t="str" cm="1">
        <f t="array" aca="1" ref="F3627" ca="1">_xlfn.IFS(E3627="","",IFERROR(FIND("-",E3627),0)&gt;0,LEFT(E3627,FIND("-",E3627)-1),TRUE,LEFT(E3627,FIND("=",E3627)-1))</f>
        <v>jxd</v>
      </c>
      <c r="G3627" cm="1">
        <f t="array" aca="1" ref="G3627" ca="1">_xlfn.IFS(E3627="","",IFERROR(FIND("-",E3627),0)&gt;0,0,TRUE,VALUE(MID(E3627,FIND("=",E3627)+1,10)))</f>
        <v>0</v>
      </c>
      <c r="H3627">
        <f t="shared" ca="1" si="303"/>
        <v>4</v>
      </c>
      <c r="I3627" t="str">
        <f t="shared" ca="1" si="304"/>
        <v>j</v>
      </c>
      <c r="J3627" t="str">
        <f t="shared" ca="1" si="306"/>
        <v>x</v>
      </c>
      <c r="K3627" t="str">
        <f t="shared" ca="1" si="306"/>
        <v>d</v>
      </c>
      <c r="L3627" t="str">
        <f t="shared" ca="1" si="306"/>
        <v>-</v>
      </c>
      <c r="M3627" t="str">
        <f t="shared" ca="1" si="306"/>
        <v/>
      </c>
      <c r="N3627" t="str">
        <f t="shared" ca="1" si="306"/>
        <v/>
      </c>
      <c r="O3627" t="str">
        <f t="shared" ca="1" si="306"/>
        <v/>
      </c>
      <c r="P3627" s="19" t="str">
        <f t="shared" ca="1" si="306"/>
        <v/>
      </c>
      <c r="Q3627" s="33">
        <f t="shared" si="305"/>
        <v>0</v>
      </c>
      <c r="R3627" s="33">
        <f ca="1">IF(I3627="",Q3627,MOD((Q3627+_xlfn.XLOOKUP(I3627,CODE,VAL))*17,256))</f>
        <v>10</v>
      </c>
      <c r="S3627" s="33">
        <f ca="1">IF(J3627="",R3627,MOD((R3627+_xlfn.XLOOKUP(J3627,CODE,VAL))*17,256))</f>
        <v>162</v>
      </c>
      <c r="T3627" s="33">
        <f ca="1">IF(K3627="",S3627,MOD((S3627+_xlfn.XLOOKUP(K3627,CODE,VAL))*17,256))</f>
        <v>102</v>
      </c>
      <c r="U3627" s="33">
        <f ca="1">IF(L3627="",T3627,MOD((T3627+_xlfn.XLOOKUP(L3627,CODE,VAL))*17,256))</f>
        <v>195</v>
      </c>
      <c r="V3627" s="33">
        <f ca="1">IF(M3627="",U3627,MOD((U3627+_xlfn.XLOOKUP(M3627,CODE,VAL))*17,256))</f>
        <v>195</v>
      </c>
      <c r="W3627" s="33">
        <f ca="1">IF(N3627="",V3627,MOD((V3627+_xlfn.XLOOKUP(N3627,CODE,VAL))*17,256))</f>
        <v>195</v>
      </c>
      <c r="X3627" s="33">
        <f ca="1">IF(O3627="",W3627,MOD((W3627+_xlfn.XLOOKUP(O3627,CODE,VAL))*17,256))</f>
        <v>195</v>
      </c>
      <c r="Y3627" s="33">
        <f ca="1">IF(P3627="",X3627,MOD((X3627+_xlfn.XLOOKUP(P3627,CODE,VAL))*17,256))</f>
        <v>195</v>
      </c>
    </row>
    <row r="3628" spans="5:25">
      <c r="E3628" t="str">
        <f ca="1"/>
        <v>qfnxg-</v>
      </c>
      <c r="F3628" t="str" cm="1">
        <f t="array" aca="1" ref="F3628" ca="1">_xlfn.IFS(E3628="","",IFERROR(FIND("-",E3628),0)&gt;0,LEFT(E3628,FIND("-",E3628)-1),TRUE,LEFT(E3628,FIND("=",E3628)-1))</f>
        <v>qfnxg</v>
      </c>
      <c r="G3628" cm="1">
        <f t="array" aca="1" ref="G3628" ca="1">_xlfn.IFS(E3628="","",IFERROR(FIND("-",E3628),0)&gt;0,0,TRUE,VALUE(MID(E3628,FIND("=",E3628)+1,10)))</f>
        <v>0</v>
      </c>
      <c r="H3628">
        <f t="shared" ca="1" si="303"/>
        <v>6</v>
      </c>
      <c r="I3628" t="str">
        <f t="shared" ca="1" si="304"/>
        <v>q</v>
      </c>
      <c r="J3628" t="str">
        <f t="shared" ca="1" si="306"/>
        <v>f</v>
      </c>
      <c r="K3628" t="str">
        <f t="shared" ca="1" si="306"/>
        <v>n</v>
      </c>
      <c r="L3628" t="str">
        <f t="shared" ca="1" si="306"/>
        <v>x</v>
      </c>
      <c r="M3628" t="str">
        <f t="shared" ca="1" si="306"/>
        <v>g</v>
      </c>
      <c r="N3628" t="str">
        <f t="shared" ca="1" si="306"/>
        <v>-</v>
      </c>
      <c r="O3628" t="str">
        <f t="shared" ca="1" si="306"/>
        <v/>
      </c>
      <c r="P3628" s="19" t="str">
        <f t="shared" ca="1" si="306"/>
        <v/>
      </c>
      <c r="Q3628" s="33">
        <f t="shared" si="305"/>
        <v>0</v>
      </c>
      <c r="R3628" s="33">
        <f ca="1">IF(I3628="",Q3628,MOD((Q3628+_xlfn.XLOOKUP(I3628,CODE,VAL))*17,256))</f>
        <v>129</v>
      </c>
      <c r="S3628" s="33">
        <f ca="1">IF(J3628="",R3628,MOD((R3628+_xlfn.XLOOKUP(J3628,CODE,VAL))*17,256))</f>
        <v>87</v>
      </c>
      <c r="T3628" s="33">
        <f ca="1">IF(K3628="",S3628,MOD((S3628+_xlfn.XLOOKUP(K3628,CODE,VAL))*17,256))</f>
        <v>21</v>
      </c>
      <c r="U3628" s="33">
        <f ca="1">IF(L3628="",T3628,MOD((T3628+_xlfn.XLOOKUP(L3628,CODE,VAL))*17,256))</f>
        <v>93</v>
      </c>
      <c r="V3628" s="33">
        <f ca="1">IF(M3628="",U3628,MOD((U3628+_xlfn.XLOOKUP(M3628,CODE,VAL))*17,256))</f>
        <v>4</v>
      </c>
      <c r="W3628" s="33">
        <f ca="1">IF(N3628="",V3628,MOD((V3628+_xlfn.XLOOKUP(N3628,CODE,VAL))*17,256))</f>
        <v>65</v>
      </c>
      <c r="X3628" s="33">
        <f ca="1">IF(O3628="",W3628,MOD((W3628+_xlfn.XLOOKUP(O3628,CODE,VAL))*17,256))</f>
        <v>65</v>
      </c>
      <c r="Y3628" s="33">
        <f ca="1">IF(P3628="",X3628,MOD((X3628+_xlfn.XLOOKUP(P3628,CODE,VAL))*17,256))</f>
        <v>65</v>
      </c>
    </row>
    <row r="3629" spans="5:25">
      <c r="E3629" t="str">
        <f ca="1"/>
        <v>np=6</v>
      </c>
      <c r="F3629" t="str" cm="1">
        <f t="array" aca="1" ref="F3629" ca="1">_xlfn.IFS(E3629="","",IFERROR(FIND("-",E3629),0)&gt;0,LEFT(E3629,FIND("-",E3629)-1),TRUE,LEFT(E3629,FIND("=",E3629)-1))</f>
        <v>np</v>
      </c>
      <c r="G3629" cm="1">
        <f t="array" aca="1" ref="G3629" ca="1">_xlfn.IFS(E3629="","",IFERROR(FIND("-",E3629),0)&gt;0,0,TRUE,VALUE(MID(E3629,FIND("=",E3629)+1,10)))</f>
        <v>6</v>
      </c>
      <c r="H3629">
        <f t="shared" ca="1" si="303"/>
        <v>4</v>
      </c>
      <c r="I3629" t="str">
        <f t="shared" ca="1" si="304"/>
        <v>n</v>
      </c>
      <c r="J3629" t="str">
        <f t="shared" ca="1" si="306"/>
        <v>p</v>
      </c>
      <c r="K3629" t="str">
        <f t="shared" ca="1" si="306"/>
        <v>=</v>
      </c>
      <c r="L3629" t="str">
        <f t="shared" ca="1" si="306"/>
        <v>6</v>
      </c>
      <c r="M3629" t="str">
        <f t="shared" ca="1" si="306"/>
        <v/>
      </c>
      <c r="N3629" t="str">
        <f t="shared" ca="1" si="306"/>
        <v/>
      </c>
      <c r="O3629" t="str">
        <f t="shared" ca="1" si="306"/>
        <v/>
      </c>
      <c r="P3629" s="19" t="str">
        <f t="shared" ca="1" si="306"/>
        <v/>
      </c>
      <c r="Q3629" s="33">
        <f t="shared" si="305"/>
        <v>0</v>
      </c>
      <c r="R3629" s="33">
        <f ca="1">IF(I3629="",Q3629,MOD((Q3629+_xlfn.XLOOKUP(I3629,CODE,VAL))*17,256))</f>
        <v>78</v>
      </c>
      <c r="S3629" s="33">
        <f ca="1">IF(J3629="",R3629,MOD((R3629+_xlfn.XLOOKUP(J3629,CODE,VAL))*17,256))</f>
        <v>158</v>
      </c>
      <c r="T3629" s="33">
        <f ca="1">IF(K3629="",S3629,MOD((S3629+_xlfn.XLOOKUP(K3629,CODE,VAL))*17,256))</f>
        <v>139</v>
      </c>
      <c r="U3629" s="33">
        <f ca="1">IF(L3629="",T3629,MOD((T3629+_xlfn.XLOOKUP(L3629,CODE,VAL))*17,256))</f>
        <v>209</v>
      </c>
      <c r="V3629" s="33">
        <f ca="1">IF(M3629="",U3629,MOD((U3629+_xlfn.XLOOKUP(M3629,CODE,VAL))*17,256))</f>
        <v>209</v>
      </c>
      <c r="W3629" s="33">
        <f ca="1">IF(N3629="",V3629,MOD((V3629+_xlfn.XLOOKUP(N3629,CODE,VAL))*17,256))</f>
        <v>209</v>
      </c>
      <c r="X3629" s="33">
        <f ca="1">IF(O3629="",W3629,MOD((W3629+_xlfn.XLOOKUP(O3629,CODE,VAL))*17,256))</f>
        <v>209</v>
      </c>
      <c r="Y3629" s="33">
        <f ca="1">IF(P3629="",X3629,MOD((X3629+_xlfn.XLOOKUP(P3629,CODE,VAL))*17,256))</f>
        <v>209</v>
      </c>
    </row>
    <row r="3630" spans="5:25">
      <c r="E3630" t="str">
        <f ca="1"/>
        <v>jh-</v>
      </c>
      <c r="F3630" t="str" cm="1">
        <f t="array" aca="1" ref="F3630" ca="1">_xlfn.IFS(E3630="","",IFERROR(FIND("-",E3630),0)&gt;0,LEFT(E3630,FIND("-",E3630)-1),TRUE,LEFT(E3630,FIND("=",E3630)-1))</f>
        <v>jh</v>
      </c>
      <c r="G3630" cm="1">
        <f t="array" aca="1" ref="G3630" ca="1">_xlfn.IFS(E3630="","",IFERROR(FIND("-",E3630),0)&gt;0,0,TRUE,VALUE(MID(E3630,FIND("=",E3630)+1,10)))</f>
        <v>0</v>
      </c>
      <c r="H3630">
        <f t="shared" ca="1" si="303"/>
        <v>3</v>
      </c>
      <c r="I3630" t="str">
        <f t="shared" ca="1" si="304"/>
        <v>j</v>
      </c>
      <c r="J3630" t="str">
        <f t="shared" ca="1" si="306"/>
        <v>h</v>
      </c>
      <c r="K3630" t="str">
        <f t="shared" ca="1" si="306"/>
        <v>-</v>
      </c>
      <c r="L3630" t="str">
        <f t="shared" ca="1" si="306"/>
        <v/>
      </c>
      <c r="M3630" t="str">
        <f t="shared" ca="1" si="306"/>
        <v/>
      </c>
      <c r="N3630" t="str">
        <f t="shared" ca="1" si="306"/>
        <v/>
      </c>
      <c r="O3630" t="str">
        <f t="shared" ca="1" si="306"/>
        <v/>
      </c>
      <c r="P3630" s="19" t="str">
        <f t="shared" ca="1" si="306"/>
        <v/>
      </c>
      <c r="Q3630" s="33">
        <f t="shared" si="305"/>
        <v>0</v>
      </c>
      <c r="R3630" s="33">
        <f ca="1">IF(I3630="",Q3630,MOD((Q3630+_xlfn.XLOOKUP(I3630,CODE,VAL))*17,256))</f>
        <v>10</v>
      </c>
      <c r="S3630" s="33">
        <f ca="1">IF(J3630="",R3630,MOD((R3630+_xlfn.XLOOKUP(J3630,CODE,VAL))*17,256))</f>
        <v>146</v>
      </c>
      <c r="T3630" s="33">
        <f ca="1">IF(K3630="",S3630,MOD((S3630+_xlfn.XLOOKUP(K3630,CODE,VAL))*17,256))</f>
        <v>175</v>
      </c>
      <c r="U3630" s="33">
        <f ca="1">IF(L3630="",T3630,MOD((T3630+_xlfn.XLOOKUP(L3630,CODE,VAL))*17,256))</f>
        <v>175</v>
      </c>
      <c r="V3630" s="33">
        <f ca="1">IF(M3630="",U3630,MOD((U3630+_xlfn.XLOOKUP(M3630,CODE,VAL))*17,256))</f>
        <v>175</v>
      </c>
      <c r="W3630" s="33">
        <f ca="1">IF(N3630="",V3630,MOD((V3630+_xlfn.XLOOKUP(N3630,CODE,VAL))*17,256))</f>
        <v>175</v>
      </c>
      <c r="X3630" s="33">
        <f ca="1">IF(O3630="",W3630,MOD((W3630+_xlfn.XLOOKUP(O3630,CODE,VAL))*17,256))</f>
        <v>175</v>
      </c>
      <c r="Y3630" s="33">
        <f ca="1">IF(P3630="",X3630,MOD((X3630+_xlfn.XLOOKUP(P3630,CODE,VAL))*17,256))</f>
        <v>175</v>
      </c>
    </row>
    <row r="3631" spans="5:25">
      <c r="E3631" t="str">
        <f ca="1"/>
        <v>svl-</v>
      </c>
      <c r="F3631" t="str" cm="1">
        <f t="array" aca="1" ref="F3631" ca="1">_xlfn.IFS(E3631="","",IFERROR(FIND("-",E3631),0)&gt;0,LEFT(E3631,FIND("-",E3631)-1),TRUE,LEFT(E3631,FIND("=",E3631)-1))</f>
        <v>svl</v>
      </c>
      <c r="G3631" cm="1">
        <f t="array" aca="1" ref="G3631" ca="1">_xlfn.IFS(E3631="","",IFERROR(FIND("-",E3631),0)&gt;0,0,TRUE,VALUE(MID(E3631,FIND("=",E3631)+1,10)))</f>
        <v>0</v>
      </c>
      <c r="H3631">
        <f t="shared" ca="1" si="303"/>
        <v>4</v>
      </c>
      <c r="I3631" t="str">
        <f t="shared" ca="1" si="304"/>
        <v>s</v>
      </c>
      <c r="J3631" t="str">
        <f t="shared" ca="1" si="306"/>
        <v>v</v>
      </c>
      <c r="K3631" t="str">
        <f t="shared" ca="1" si="306"/>
        <v>l</v>
      </c>
      <c r="L3631" t="str">
        <f t="shared" ca="1" si="306"/>
        <v>-</v>
      </c>
      <c r="M3631" t="str">
        <f t="shared" ca="1" si="306"/>
        <v/>
      </c>
      <c r="N3631" t="str">
        <f t="shared" ca="1" si="306"/>
        <v/>
      </c>
      <c r="O3631" t="str">
        <f t="shared" ca="1" si="306"/>
        <v/>
      </c>
      <c r="P3631" s="19" t="str">
        <f t="shared" ca="1" si="306"/>
        <v/>
      </c>
      <c r="Q3631" s="33">
        <f t="shared" si="305"/>
        <v>0</v>
      </c>
      <c r="R3631" s="33">
        <f ca="1">IF(I3631="",Q3631,MOD((Q3631+_xlfn.XLOOKUP(I3631,CODE,VAL))*17,256))</f>
        <v>163</v>
      </c>
      <c r="S3631" s="33">
        <f ca="1">IF(J3631="",R3631,MOD((R3631+_xlfn.XLOOKUP(J3631,CODE,VAL))*17,256))</f>
        <v>169</v>
      </c>
      <c r="T3631" s="33">
        <f ca="1">IF(K3631="",S3631,MOD((S3631+_xlfn.XLOOKUP(K3631,CODE,VAL))*17,256))</f>
        <v>101</v>
      </c>
      <c r="U3631" s="33">
        <f ca="1">IF(L3631="",T3631,MOD((T3631+_xlfn.XLOOKUP(L3631,CODE,VAL))*17,256))</f>
        <v>178</v>
      </c>
      <c r="V3631" s="33">
        <f ca="1">IF(M3631="",U3631,MOD((U3631+_xlfn.XLOOKUP(M3631,CODE,VAL))*17,256))</f>
        <v>178</v>
      </c>
      <c r="W3631" s="33">
        <f ca="1">IF(N3631="",V3631,MOD((V3631+_xlfn.XLOOKUP(N3631,CODE,VAL))*17,256))</f>
        <v>178</v>
      </c>
      <c r="X3631" s="33">
        <f ca="1">IF(O3631="",W3631,MOD((W3631+_xlfn.XLOOKUP(O3631,CODE,VAL))*17,256))</f>
        <v>178</v>
      </c>
      <c r="Y3631" s="33">
        <f ca="1">IF(P3631="",X3631,MOD((X3631+_xlfn.XLOOKUP(P3631,CODE,VAL))*17,256))</f>
        <v>178</v>
      </c>
    </row>
    <row r="3632" spans="5:25">
      <c r="E3632" t="str">
        <f ca="1"/>
        <v>fc=5</v>
      </c>
      <c r="F3632" t="str" cm="1">
        <f t="array" aca="1" ref="F3632" ca="1">_xlfn.IFS(E3632="","",IFERROR(FIND("-",E3632),0)&gt;0,LEFT(E3632,FIND("-",E3632)-1),TRUE,LEFT(E3632,FIND("=",E3632)-1))</f>
        <v>fc</v>
      </c>
      <c r="G3632" cm="1">
        <f t="array" aca="1" ref="G3632" ca="1">_xlfn.IFS(E3632="","",IFERROR(FIND("-",E3632),0)&gt;0,0,TRUE,VALUE(MID(E3632,FIND("=",E3632)+1,10)))</f>
        <v>5</v>
      </c>
      <c r="H3632">
        <f t="shared" ca="1" si="303"/>
        <v>4</v>
      </c>
      <c r="I3632" t="str">
        <f t="shared" ca="1" si="304"/>
        <v>f</v>
      </c>
      <c r="J3632" t="str">
        <f t="shared" ca="1" si="306"/>
        <v>c</v>
      </c>
      <c r="K3632" t="str">
        <f t="shared" ca="1" si="306"/>
        <v>=</v>
      </c>
      <c r="L3632" t="str">
        <f t="shared" ca="1" si="306"/>
        <v>5</v>
      </c>
      <c r="M3632" t="str">
        <f t="shared" ca="1" si="306"/>
        <v/>
      </c>
      <c r="N3632" t="str">
        <f t="shared" ca="1" si="306"/>
        <v/>
      </c>
      <c r="O3632" t="str">
        <f t="shared" ca="1" si="306"/>
        <v/>
      </c>
      <c r="P3632" s="19" t="str">
        <f t="shared" ca="1" si="306"/>
        <v/>
      </c>
      <c r="Q3632" s="33">
        <f t="shared" si="305"/>
        <v>0</v>
      </c>
      <c r="R3632" s="33">
        <f ca="1">IF(I3632="",Q3632,MOD((Q3632+_xlfn.XLOOKUP(I3632,CODE,VAL))*17,256))</f>
        <v>198</v>
      </c>
      <c r="S3632" s="33">
        <f ca="1">IF(J3632="",R3632,MOD((R3632+_xlfn.XLOOKUP(J3632,CODE,VAL))*17,256))</f>
        <v>185</v>
      </c>
      <c r="T3632" s="33">
        <f ca="1">IF(K3632="",S3632,MOD((S3632+_xlfn.XLOOKUP(K3632,CODE,VAL))*17,256))</f>
        <v>86</v>
      </c>
      <c r="U3632" s="33">
        <f ca="1">IF(L3632="",T3632,MOD((T3632+_xlfn.XLOOKUP(L3632,CODE,VAL))*17,256))</f>
        <v>59</v>
      </c>
      <c r="V3632" s="33">
        <f ca="1">IF(M3632="",U3632,MOD((U3632+_xlfn.XLOOKUP(M3632,CODE,VAL))*17,256))</f>
        <v>59</v>
      </c>
      <c r="W3632" s="33">
        <f ca="1">IF(N3632="",V3632,MOD((V3632+_xlfn.XLOOKUP(N3632,CODE,VAL))*17,256))</f>
        <v>59</v>
      </c>
      <c r="X3632" s="33">
        <f ca="1">IF(O3632="",W3632,MOD((W3632+_xlfn.XLOOKUP(O3632,CODE,VAL))*17,256))</f>
        <v>59</v>
      </c>
      <c r="Y3632" s="33">
        <f ca="1">IF(P3632="",X3632,MOD((X3632+_xlfn.XLOOKUP(P3632,CODE,VAL))*17,256))</f>
        <v>59</v>
      </c>
    </row>
    <row r="3633" spans="5:25">
      <c r="E3633" t="str">
        <f ca="1"/>
        <v>vtphg-</v>
      </c>
      <c r="F3633" t="str" cm="1">
        <f t="array" aca="1" ref="F3633" ca="1">_xlfn.IFS(E3633="","",IFERROR(FIND("-",E3633),0)&gt;0,LEFT(E3633,FIND("-",E3633)-1),TRUE,LEFT(E3633,FIND("=",E3633)-1))</f>
        <v>vtphg</v>
      </c>
      <c r="G3633" cm="1">
        <f t="array" aca="1" ref="G3633" ca="1">_xlfn.IFS(E3633="","",IFERROR(FIND("-",E3633),0)&gt;0,0,TRUE,VALUE(MID(E3633,FIND("=",E3633)+1,10)))</f>
        <v>0</v>
      </c>
      <c r="H3633">
        <f t="shared" ca="1" si="303"/>
        <v>6</v>
      </c>
      <c r="I3633" t="str">
        <f t="shared" ca="1" si="304"/>
        <v>v</v>
      </c>
      <c r="J3633" t="str">
        <f t="shared" ca="1" si="306"/>
        <v>t</v>
      </c>
      <c r="K3633" t="str">
        <f t="shared" ca="1" si="306"/>
        <v>p</v>
      </c>
      <c r="L3633" t="str">
        <f t="shared" ca="1" si="306"/>
        <v>h</v>
      </c>
      <c r="M3633" t="str">
        <f t="shared" ca="1" si="306"/>
        <v>g</v>
      </c>
      <c r="N3633" t="str">
        <f t="shared" ca="1" si="306"/>
        <v>-</v>
      </c>
      <c r="O3633" t="str">
        <f t="shared" ca="1" si="306"/>
        <v/>
      </c>
      <c r="P3633" s="19" t="str">
        <f t="shared" ca="1" si="306"/>
        <v/>
      </c>
      <c r="Q3633" s="33">
        <f t="shared" si="305"/>
        <v>0</v>
      </c>
      <c r="R3633" s="33">
        <f ca="1">IF(I3633="",Q3633,MOD((Q3633+_xlfn.XLOOKUP(I3633,CODE,VAL))*17,256))</f>
        <v>214</v>
      </c>
      <c r="S3633" s="33">
        <f ca="1">IF(J3633="",R3633,MOD((R3633+_xlfn.XLOOKUP(J3633,CODE,VAL))*17,256))</f>
        <v>234</v>
      </c>
      <c r="T3633" s="33">
        <f ca="1">IF(K3633="",S3633,MOD((S3633+_xlfn.XLOOKUP(K3633,CODE,VAL))*17,256))</f>
        <v>250</v>
      </c>
      <c r="U3633" s="33">
        <f ca="1">IF(L3633="",T3633,MOD((T3633+_xlfn.XLOOKUP(L3633,CODE,VAL))*17,256))</f>
        <v>130</v>
      </c>
      <c r="V3633" s="33">
        <f ca="1">IF(M3633="",U3633,MOD((U3633+_xlfn.XLOOKUP(M3633,CODE,VAL))*17,256))</f>
        <v>121</v>
      </c>
      <c r="W3633" s="33">
        <f ca="1">IF(N3633="",V3633,MOD((V3633+_xlfn.XLOOKUP(N3633,CODE,VAL))*17,256))</f>
        <v>6</v>
      </c>
      <c r="X3633" s="33">
        <f ca="1">IF(O3633="",W3633,MOD((W3633+_xlfn.XLOOKUP(O3633,CODE,VAL))*17,256))</f>
        <v>6</v>
      </c>
      <c r="Y3633" s="33">
        <f ca="1">IF(P3633="",X3633,MOD((X3633+_xlfn.XLOOKUP(P3633,CODE,VAL))*17,256))</f>
        <v>6</v>
      </c>
    </row>
    <row r="3634" spans="5:25">
      <c r="E3634" t="str">
        <f ca="1"/>
        <v>zbclj=5</v>
      </c>
      <c r="F3634" t="str" cm="1">
        <f t="array" aca="1" ref="F3634" ca="1">_xlfn.IFS(E3634="","",IFERROR(FIND("-",E3634),0)&gt;0,LEFT(E3634,FIND("-",E3634)-1),TRUE,LEFT(E3634,FIND("=",E3634)-1))</f>
        <v>zbclj</v>
      </c>
      <c r="G3634" cm="1">
        <f t="array" aca="1" ref="G3634" ca="1">_xlfn.IFS(E3634="","",IFERROR(FIND("-",E3634),0)&gt;0,0,TRUE,VALUE(MID(E3634,FIND("=",E3634)+1,10)))</f>
        <v>5</v>
      </c>
      <c r="H3634">
        <f t="shared" ca="1" si="303"/>
        <v>7</v>
      </c>
      <c r="I3634" t="str">
        <f t="shared" ca="1" si="304"/>
        <v>z</v>
      </c>
      <c r="J3634" t="str">
        <f t="shared" ca="1" si="306"/>
        <v>b</v>
      </c>
      <c r="K3634" t="str">
        <f t="shared" ca="1" si="306"/>
        <v>c</v>
      </c>
      <c r="L3634" t="str">
        <f t="shared" ca="1" si="306"/>
        <v>l</v>
      </c>
      <c r="M3634" t="str">
        <f t="shared" ca="1" si="306"/>
        <v>j</v>
      </c>
      <c r="N3634" t="str">
        <f t="shared" ca="1" si="306"/>
        <v>=</v>
      </c>
      <c r="O3634" t="str">
        <f t="shared" ca="1" si="306"/>
        <v>5</v>
      </c>
      <c r="P3634" s="19" t="str">
        <f t="shared" ca="1" si="306"/>
        <v/>
      </c>
      <c r="Q3634" s="33">
        <f t="shared" si="305"/>
        <v>0</v>
      </c>
      <c r="R3634" s="33">
        <f ca="1">IF(I3634="",Q3634,MOD((Q3634+_xlfn.XLOOKUP(I3634,CODE,VAL))*17,256))</f>
        <v>26</v>
      </c>
      <c r="S3634" s="33">
        <f ca="1">IF(J3634="",R3634,MOD((R3634+_xlfn.XLOOKUP(J3634,CODE,VAL))*17,256))</f>
        <v>60</v>
      </c>
      <c r="T3634" s="33">
        <f ca="1">IF(K3634="",S3634,MOD((S3634+_xlfn.XLOOKUP(K3634,CODE,VAL))*17,256))</f>
        <v>143</v>
      </c>
      <c r="U3634" s="33">
        <f ca="1">IF(L3634="",T3634,MOD((T3634+_xlfn.XLOOKUP(L3634,CODE,VAL))*17,256))</f>
        <v>171</v>
      </c>
      <c r="V3634" s="33">
        <f ca="1">IF(M3634="",U3634,MOD((U3634+_xlfn.XLOOKUP(M3634,CODE,VAL))*17,256))</f>
        <v>101</v>
      </c>
      <c r="W3634" s="33">
        <f ca="1">IF(N3634="",V3634,MOD((V3634+_xlfn.XLOOKUP(N3634,CODE,VAL))*17,256))</f>
        <v>194</v>
      </c>
      <c r="X3634" s="33">
        <f ca="1">IF(O3634="",W3634,MOD((W3634+_xlfn.XLOOKUP(O3634,CODE,VAL))*17,256))</f>
        <v>103</v>
      </c>
      <c r="Y3634" s="33">
        <f ca="1">IF(P3634="",X3634,MOD((X3634+_xlfn.XLOOKUP(P3634,CODE,VAL))*17,256))</f>
        <v>103</v>
      </c>
    </row>
    <row r="3635" spans="5:25">
      <c r="E3635" t="str">
        <f ca="1"/>
        <v>rzcpfs=7</v>
      </c>
      <c r="F3635" t="str" cm="1">
        <f t="array" aca="1" ref="F3635" ca="1">_xlfn.IFS(E3635="","",IFERROR(FIND("-",E3635),0)&gt;0,LEFT(E3635,FIND("-",E3635)-1),TRUE,LEFT(E3635,FIND("=",E3635)-1))</f>
        <v>rzcpfs</v>
      </c>
      <c r="G3635" cm="1">
        <f t="array" aca="1" ref="G3635" ca="1">_xlfn.IFS(E3635="","",IFERROR(FIND("-",E3635),0)&gt;0,0,TRUE,VALUE(MID(E3635,FIND("=",E3635)+1,10)))</f>
        <v>7</v>
      </c>
      <c r="H3635">
        <f t="shared" ca="1" si="303"/>
        <v>8</v>
      </c>
      <c r="I3635" t="str">
        <f t="shared" ca="1" si="304"/>
        <v>r</v>
      </c>
      <c r="J3635" t="str">
        <f t="shared" ca="1" si="306"/>
        <v>z</v>
      </c>
      <c r="K3635" t="str">
        <f t="shared" ca="1" si="306"/>
        <v>c</v>
      </c>
      <c r="L3635" t="str">
        <f t="shared" ca="1" si="306"/>
        <v>p</v>
      </c>
      <c r="M3635" t="str">
        <f t="shared" ca="1" si="306"/>
        <v>f</v>
      </c>
      <c r="N3635" t="str">
        <f t="shared" ca="1" si="306"/>
        <v>s</v>
      </c>
      <c r="O3635" t="str">
        <f t="shared" ca="1" si="306"/>
        <v>=</v>
      </c>
      <c r="P3635" s="19" t="str">
        <f t="shared" ca="1" si="306"/>
        <v>7</v>
      </c>
      <c r="Q3635" s="33">
        <f t="shared" si="305"/>
        <v>0</v>
      </c>
      <c r="R3635" s="33">
        <f ca="1">IF(I3635="",Q3635,MOD((Q3635+_xlfn.XLOOKUP(I3635,CODE,VAL))*17,256))</f>
        <v>146</v>
      </c>
      <c r="S3635" s="33">
        <f ca="1">IF(J3635="",R3635,MOD((R3635+_xlfn.XLOOKUP(J3635,CODE,VAL))*17,256))</f>
        <v>204</v>
      </c>
      <c r="T3635" s="33">
        <f ca="1">IF(K3635="",S3635,MOD((S3635+_xlfn.XLOOKUP(K3635,CODE,VAL))*17,256))</f>
        <v>31</v>
      </c>
      <c r="U3635" s="33">
        <f ca="1">IF(L3635="",T3635,MOD((T3635+_xlfn.XLOOKUP(L3635,CODE,VAL))*17,256))</f>
        <v>127</v>
      </c>
      <c r="V3635" s="33">
        <f ca="1">IF(M3635="",U3635,MOD((U3635+_xlfn.XLOOKUP(M3635,CODE,VAL))*17,256))</f>
        <v>53</v>
      </c>
      <c r="W3635" s="33">
        <f ca="1">IF(N3635="",V3635,MOD((V3635+_xlfn.XLOOKUP(N3635,CODE,VAL))*17,256))</f>
        <v>40</v>
      </c>
      <c r="X3635" s="33">
        <f ca="1">IF(O3635="",W3635,MOD((W3635+_xlfn.XLOOKUP(O3635,CODE,VAL))*17,256))</f>
        <v>181</v>
      </c>
      <c r="Y3635" s="33">
        <f ca="1">IF(P3635="",X3635,MOD((X3635+_xlfn.XLOOKUP(P3635,CODE,VAL))*17,256))</f>
        <v>172</v>
      </c>
    </row>
    <row r="3636" spans="5:25">
      <c r="E3636" t="str">
        <f ca="1"/>
        <v>vc=1</v>
      </c>
      <c r="F3636" t="str" cm="1">
        <f t="array" aca="1" ref="F3636" ca="1">_xlfn.IFS(E3636="","",IFERROR(FIND("-",E3636),0)&gt;0,LEFT(E3636,FIND("-",E3636)-1),TRUE,LEFT(E3636,FIND("=",E3636)-1))</f>
        <v>vc</v>
      </c>
      <c r="G3636" cm="1">
        <f t="array" aca="1" ref="G3636" ca="1">_xlfn.IFS(E3636="","",IFERROR(FIND("-",E3636),0)&gt;0,0,TRUE,VALUE(MID(E3636,FIND("=",E3636)+1,10)))</f>
        <v>1</v>
      </c>
      <c r="H3636">
        <f t="shared" ca="1" si="303"/>
        <v>4</v>
      </c>
      <c r="I3636" t="str">
        <f t="shared" ca="1" si="304"/>
        <v>v</v>
      </c>
      <c r="J3636" t="str">
        <f t="shared" ca="1" si="306"/>
        <v>c</v>
      </c>
      <c r="K3636" t="str">
        <f t="shared" ca="1" si="306"/>
        <v>=</v>
      </c>
      <c r="L3636" t="str">
        <f t="shared" ca="1" si="306"/>
        <v>1</v>
      </c>
      <c r="M3636" t="str">
        <f t="shared" ca="1" si="306"/>
        <v/>
      </c>
      <c r="N3636" t="str">
        <f t="shared" ca="1" si="306"/>
        <v/>
      </c>
      <c r="O3636" t="str">
        <f t="shared" ca="1" si="306"/>
        <v/>
      </c>
      <c r="P3636" s="19" t="str">
        <f t="shared" ca="1" si="306"/>
        <v/>
      </c>
      <c r="Q3636" s="33">
        <f t="shared" si="305"/>
        <v>0</v>
      </c>
      <c r="R3636" s="33">
        <f ca="1">IF(I3636="",Q3636,MOD((Q3636+_xlfn.XLOOKUP(I3636,CODE,VAL))*17,256))</f>
        <v>214</v>
      </c>
      <c r="S3636" s="33">
        <f ca="1">IF(J3636="",R3636,MOD((R3636+_xlfn.XLOOKUP(J3636,CODE,VAL))*17,256))</f>
        <v>201</v>
      </c>
      <c r="T3636" s="33">
        <f ca="1">IF(K3636="",S3636,MOD((S3636+_xlfn.XLOOKUP(K3636,CODE,VAL))*17,256))</f>
        <v>102</v>
      </c>
      <c r="U3636" s="33">
        <f ca="1">IF(L3636="",T3636,MOD((T3636+_xlfn.XLOOKUP(L3636,CODE,VAL))*17,256))</f>
        <v>7</v>
      </c>
      <c r="V3636" s="33">
        <f ca="1">IF(M3636="",U3636,MOD((U3636+_xlfn.XLOOKUP(M3636,CODE,VAL))*17,256))</f>
        <v>7</v>
      </c>
      <c r="W3636" s="33">
        <f ca="1">IF(N3636="",V3636,MOD((V3636+_xlfn.XLOOKUP(N3636,CODE,VAL))*17,256))</f>
        <v>7</v>
      </c>
      <c r="X3636" s="33">
        <f ca="1">IF(O3636="",W3636,MOD((W3636+_xlfn.XLOOKUP(O3636,CODE,VAL))*17,256))</f>
        <v>7</v>
      </c>
      <c r="Y3636" s="33">
        <f ca="1">IF(P3636="",X3636,MOD((X3636+_xlfn.XLOOKUP(P3636,CODE,VAL))*17,256))</f>
        <v>7</v>
      </c>
    </row>
    <row r="3637" spans="5:25">
      <c r="E3637" t="str">
        <f ca="1"/>
        <v>hg-</v>
      </c>
      <c r="F3637" t="str" cm="1">
        <f t="array" aca="1" ref="F3637" ca="1">_xlfn.IFS(E3637="","",IFERROR(FIND("-",E3637),0)&gt;0,LEFT(E3637,FIND("-",E3637)-1),TRUE,LEFT(E3637,FIND("=",E3637)-1))</f>
        <v>hg</v>
      </c>
      <c r="G3637" cm="1">
        <f t="array" aca="1" ref="G3637" ca="1">_xlfn.IFS(E3637="","",IFERROR(FIND("-",E3637),0)&gt;0,0,TRUE,VALUE(MID(E3637,FIND("=",E3637)+1,10)))</f>
        <v>0</v>
      </c>
      <c r="H3637">
        <f t="shared" ca="1" si="303"/>
        <v>3</v>
      </c>
      <c r="I3637" t="str">
        <f t="shared" ca="1" si="304"/>
        <v>h</v>
      </c>
      <c r="J3637" t="str">
        <f t="shared" ca="1" si="306"/>
        <v>g</v>
      </c>
      <c r="K3637" t="str">
        <f t="shared" ca="1" si="306"/>
        <v>-</v>
      </c>
      <c r="L3637" t="str">
        <f t="shared" ca="1" si="306"/>
        <v/>
      </c>
      <c r="M3637" t="str">
        <f t="shared" ca="1" si="306"/>
        <v/>
      </c>
      <c r="N3637" t="str">
        <f t="shared" ca="1" si="306"/>
        <v/>
      </c>
      <c r="O3637" t="str">
        <f t="shared" ca="1" si="306"/>
        <v/>
      </c>
      <c r="P3637" s="19" t="str">
        <f t="shared" ca="1" si="306"/>
        <v/>
      </c>
      <c r="Q3637" s="33">
        <f t="shared" si="305"/>
        <v>0</v>
      </c>
      <c r="R3637" s="33">
        <f ca="1">IF(I3637="",Q3637,MOD((Q3637+_xlfn.XLOOKUP(I3637,CODE,VAL))*17,256))</f>
        <v>232</v>
      </c>
      <c r="S3637" s="33">
        <f ca="1">IF(J3637="",R3637,MOD((R3637+_xlfn.XLOOKUP(J3637,CODE,VAL))*17,256))</f>
        <v>63</v>
      </c>
      <c r="T3637" s="33">
        <f ca="1">IF(K3637="",S3637,MOD((S3637+_xlfn.XLOOKUP(K3637,CODE,VAL))*17,256))</f>
        <v>44</v>
      </c>
      <c r="U3637" s="33">
        <f ca="1">IF(L3637="",T3637,MOD((T3637+_xlfn.XLOOKUP(L3637,CODE,VAL))*17,256))</f>
        <v>44</v>
      </c>
      <c r="V3637" s="33">
        <f ca="1">IF(M3637="",U3637,MOD((U3637+_xlfn.XLOOKUP(M3637,CODE,VAL))*17,256))</f>
        <v>44</v>
      </c>
      <c r="W3637" s="33">
        <f ca="1">IF(N3637="",V3637,MOD((V3637+_xlfn.XLOOKUP(N3637,CODE,VAL))*17,256))</f>
        <v>44</v>
      </c>
      <c r="X3637" s="33">
        <f ca="1">IF(O3637="",W3637,MOD((W3637+_xlfn.XLOOKUP(O3637,CODE,VAL))*17,256))</f>
        <v>44</v>
      </c>
      <c r="Y3637" s="33">
        <f ca="1">IF(P3637="",X3637,MOD((X3637+_xlfn.XLOOKUP(P3637,CODE,VAL))*17,256))</f>
        <v>44</v>
      </c>
    </row>
    <row r="3638" spans="5:25">
      <c r="E3638" t="str">
        <f ca="1"/>
        <v>vgsn=6</v>
      </c>
      <c r="F3638" t="str" cm="1">
        <f t="array" aca="1" ref="F3638" ca="1">_xlfn.IFS(E3638="","",IFERROR(FIND("-",E3638),0)&gt;0,LEFT(E3638,FIND("-",E3638)-1),TRUE,LEFT(E3638,FIND("=",E3638)-1))</f>
        <v>vgsn</v>
      </c>
      <c r="G3638" cm="1">
        <f t="array" aca="1" ref="G3638" ca="1">_xlfn.IFS(E3638="","",IFERROR(FIND("-",E3638),0)&gt;0,0,TRUE,VALUE(MID(E3638,FIND("=",E3638)+1,10)))</f>
        <v>6</v>
      </c>
      <c r="H3638">
        <f t="shared" ca="1" si="303"/>
        <v>6</v>
      </c>
      <c r="I3638" t="str">
        <f t="shared" ca="1" si="304"/>
        <v>v</v>
      </c>
      <c r="J3638" t="str">
        <f t="shared" ca="1" si="306"/>
        <v>g</v>
      </c>
      <c r="K3638" t="str">
        <f t="shared" ca="1" si="306"/>
        <v>s</v>
      </c>
      <c r="L3638" t="str">
        <f t="shared" ca="1" si="306"/>
        <v>n</v>
      </c>
      <c r="M3638" t="str">
        <f t="shared" ca="1" si="306"/>
        <v>=</v>
      </c>
      <c r="N3638" t="str">
        <f t="shared" ca="1" si="306"/>
        <v>6</v>
      </c>
      <c r="O3638" t="str">
        <f t="shared" ca="1" si="306"/>
        <v/>
      </c>
      <c r="P3638" s="19" t="str">
        <f t="shared" ca="1" si="306"/>
        <v/>
      </c>
      <c r="Q3638" s="33">
        <f t="shared" si="305"/>
        <v>0</v>
      </c>
      <c r="R3638" s="33">
        <f ca="1">IF(I3638="",Q3638,MOD((Q3638+_xlfn.XLOOKUP(I3638,CODE,VAL))*17,256))</f>
        <v>214</v>
      </c>
      <c r="S3638" s="33">
        <f ca="1">IF(J3638="",R3638,MOD((R3638+_xlfn.XLOOKUP(J3638,CODE,VAL))*17,256))</f>
        <v>13</v>
      </c>
      <c r="T3638" s="33">
        <f ca="1">IF(K3638="",S3638,MOD((S3638+_xlfn.XLOOKUP(K3638,CODE,VAL))*17,256))</f>
        <v>128</v>
      </c>
      <c r="U3638" s="33">
        <f ca="1">IF(L3638="",T3638,MOD((T3638+_xlfn.XLOOKUP(L3638,CODE,VAL))*17,256))</f>
        <v>206</v>
      </c>
      <c r="V3638" s="33">
        <f ca="1">IF(M3638="",U3638,MOD((U3638+_xlfn.XLOOKUP(M3638,CODE,VAL))*17,256))</f>
        <v>187</v>
      </c>
      <c r="W3638" s="33">
        <f ca="1">IF(N3638="",V3638,MOD((V3638+_xlfn.XLOOKUP(N3638,CODE,VAL))*17,256))</f>
        <v>1</v>
      </c>
      <c r="X3638" s="33">
        <f ca="1">IF(O3638="",W3638,MOD((W3638+_xlfn.XLOOKUP(O3638,CODE,VAL))*17,256))</f>
        <v>1</v>
      </c>
      <c r="Y3638" s="33">
        <f ca="1">IF(P3638="",X3638,MOD((X3638+_xlfn.XLOOKUP(P3638,CODE,VAL))*17,256))</f>
        <v>1</v>
      </c>
    </row>
    <row r="3639" spans="5:25">
      <c r="E3639" t="str">
        <f ca="1"/>
        <v>vtclbc-</v>
      </c>
      <c r="F3639" t="str" cm="1">
        <f t="array" aca="1" ref="F3639" ca="1">_xlfn.IFS(E3639="","",IFERROR(FIND("-",E3639),0)&gt;0,LEFT(E3639,FIND("-",E3639)-1),TRUE,LEFT(E3639,FIND("=",E3639)-1))</f>
        <v>vtclbc</v>
      </c>
      <c r="G3639" cm="1">
        <f t="array" aca="1" ref="G3639" ca="1">_xlfn.IFS(E3639="","",IFERROR(FIND("-",E3639),0)&gt;0,0,TRUE,VALUE(MID(E3639,FIND("=",E3639)+1,10)))</f>
        <v>0</v>
      </c>
      <c r="H3639">
        <f t="shared" ca="1" si="303"/>
        <v>7</v>
      </c>
      <c r="I3639" t="str">
        <f t="shared" ca="1" si="304"/>
        <v>v</v>
      </c>
      <c r="J3639" t="str">
        <f t="shared" ca="1" si="306"/>
        <v>t</v>
      </c>
      <c r="K3639" t="str">
        <f t="shared" ca="1" si="306"/>
        <v>c</v>
      </c>
      <c r="L3639" t="str">
        <f t="shared" ca="1" si="306"/>
        <v>l</v>
      </c>
      <c r="M3639" t="str">
        <f t="shared" ca="1" si="306"/>
        <v>b</v>
      </c>
      <c r="N3639" t="str">
        <f t="shared" ca="1" si="306"/>
        <v>c</v>
      </c>
      <c r="O3639" t="str">
        <f t="shared" ca="1" si="306"/>
        <v>-</v>
      </c>
      <c r="P3639" s="19" t="str">
        <f t="shared" ca="1" si="306"/>
        <v/>
      </c>
      <c r="Q3639" s="33">
        <f t="shared" si="305"/>
        <v>0</v>
      </c>
      <c r="R3639" s="33">
        <f ca="1">IF(I3639="",Q3639,MOD((Q3639+_xlfn.XLOOKUP(I3639,CODE,VAL))*17,256))</f>
        <v>214</v>
      </c>
      <c r="S3639" s="33">
        <f ca="1">IF(J3639="",R3639,MOD((R3639+_xlfn.XLOOKUP(J3639,CODE,VAL))*17,256))</f>
        <v>234</v>
      </c>
      <c r="T3639" s="33">
        <f ca="1">IF(K3639="",S3639,MOD((S3639+_xlfn.XLOOKUP(K3639,CODE,VAL))*17,256))</f>
        <v>29</v>
      </c>
      <c r="U3639" s="33">
        <f ca="1">IF(L3639="",T3639,MOD((T3639+_xlfn.XLOOKUP(L3639,CODE,VAL))*17,256))</f>
        <v>25</v>
      </c>
      <c r="V3639" s="33">
        <f ca="1">IF(M3639="",U3639,MOD((U3639+_xlfn.XLOOKUP(M3639,CODE,VAL))*17,256))</f>
        <v>43</v>
      </c>
      <c r="W3639" s="33">
        <f ca="1">IF(N3639="",V3639,MOD((V3639+_xlfn.XLOOKUP(N3639,CODE,VAL))*17,256))</f>
        <v>110</v>
      </c>
      <c r="X3639" s="33">
        <f ca="1">IF(O3639="",W3639,MOD((W3639+_xlfn.XLOOKUP(O3639,CODE,VAL))*17,256))</f>
        <v>75</v>
      </c>
      <c r="Y3639" s="33">
        <f ca="1">IF(P3639="",X3639,MOD((X3639+_xlfn.XLOOKUP(P3639,CODE,VAL))*17,256))</f>
        <v>75</v>
      </c>
    </row>
    <row r="3640" spans="5:25">
      <c r="E3640" t="str">
        <f ca="1"/>
        <v>gq-</v>
      </c>
      <c r="F3640" t="str" cm="1">
        <f t="array" aca="1" ref="F3640" ca="1">_xlfn.IFS(E3640="","",IFERROR(FIND("-",E3640),0)&gt;0,LEFT(E3640,FIND("-",E3640)-1),TRUE,LEFT(E3640,FIND("=",E3640)-1))</f>
        <v>gq</v>
      </c>
      <c r="G3640" cm="1">
        <f t="array" aca="1" ref="G3640" ca="1">_xlfn.IFS(E3640="","",IFERROR(FIND("-",E3640),0)&gt;0,0,TRUE,VALUE(MID(E3640,FIND("=",E3640)+1,10)))</f>
        <v>0</v>
      </c>
      <c r="H3640">
        <f t="shared" ca="1" si="303"/>
        <v>3</v>
      </c>
      <c r="I3640" t="str">
        <f t="shared" ca="1" si="304"/>
        <v>g</v>
      </c>
      <c r="J3640" t="str">
        <f t="shared" ca="1" si="306"/>
        <v>q</v>
      </c>
      <c r="K3640" t="str">
        <f t="shared" ca="1" si="306"/>
        <v>-</v>
      </c>
      <c r="L3640" t="str">
        <f t="shared" ca="1" si="306"/>
        <v/>
      </c>
      <c r="M3640" t="str">
        <f t="shared" ca="1" si="306"/>
        <v/>
      </c>
      <c r="N3640" t="str">
        <f t="shared" ca="1" si="306"/>
        <v/>
      </c>
      <c r="O3640" t="str">
        <f t="shared" ca="1" si="306"/>
        <v/>
      </c>
      <c r="P3640" s="19" t="str">
        <f t="shared" ca="1" si="306"/>
        <v/>
      </c>
      <c r="Q3640" s="33">
        <f t="shared" si="305"/>
        <v>0</v>
      </c>
      <c r="R3640" s="33">
        <f ca="1">IF(I3640="",Q3640,MOD((Q3640+_xlfn.XLOOKUP(I3640,CODE,VAL))*17,256))</f>
        <v>215</v>
      </c>
      <c r="S3640" s="33">
        <f ca="1">IF(J3640="",R3640,MOD((R3640+_xlfn.XLOOKUP(J3640,CODE,VAL))*17,256))</f>
        <v>200</v>
      </c>
      <c r="T3640" s="33">
        <f ca="1">IF(K3640="",S3640,MOD((S3640+_xlfn.XLOOKUP(K3640,CODE,VAL))*17,256))</f>
        <v>69</v>
      </c>
      <c r="U3640" s="33">
        <f ca="1">IF(L3640="",T3640,MOD((T3640+_xlfn.XLOOKUP(L3640,CODE,VAL))*17,256))</f>
        <v>69</v>
      </c>
      <c r="V3640" s="33">
        <f ca="1">IF(M3640="",U3640,MOD((U3640+_xlfn.XLOOKUP(M3640,CODE,VAL))*17,256))</f>
        <v>69</v>
      </c>
      <c r="W3640" s="33">
        <f ca="1">IF(N3640="",V3640,MOD((V3640+_xlfn.XLOOKUP(N3640,CODE,VAL))*17,256))</f>
        <v>69</v>
      </c>
      <c r="X3640" s="33">
        <f ca="1">IF(O3640="",W3640,MOD((W3640+_xlfn.XLOOKUP(O3640,CODE,VAL))*17,256))</f>
        <v>69</v>
      </c>
      <c r="Y3640" s="33">
        <f ca="1">IF(P3640="",X3640,MOD((X3640+_xlfn.XLOOKUP(P3640,CODE,VAL))*17,256))</f>
        <v>69</v>
      </c>
    </row>
    <row r="3641" spans="5:25">
      <c r="E3641" t="str">
        <f ca="1"/>
        <v>tlvcnc=1</v>
      </c>
      <c r="F3641" t="str" cm="1">
        <f t="array" aca="1" ref="F3641" ca="1">_xlfn.IFS(E3641="","",IFERROR(FIND("-",E3641),0)&gt;0,LEFT(E3641,FIND("-",E3641)-1),TRUE,LEFT(E3641,FIND("=",E3641)-1))</f>
        <v>tlvcnc</v>
      </c>
      <c r="G3641" cm="1">
        <f t="array" aca="1" ref="G3641" ca="1">_xlfn.IFS(E3641="","",IFERROR(FIND("-",E3641),0)&gt;0,0,TRUE,VALUE(MID(E3641,FIND("=",E3641)+1,10)))</f>
        <v>1</v>
      </c>
      <c r="H3641">
        <f t="shared" ca="1" si="303"/>
        <v>8</v>
      </c>
      <c r="I3641" t="str">
        <f t="shared" ca="1" si="304"/>
        <v>t</v>
      </c>
      <c r="J3641" t="str">
        <f t="shared" ca="1" si="306"/>
        <v>l</v>
      </c>
      <c r="K3641" t="str">
        <f t="shared" ca="1" si="306"/>
        <v>v</v>
      </c>
      <c r="L3641" t="str">
        <f t="shared" ca="1" si="306"/>
        <v>c</v>
      </c>
      <c r="M3641" t="str">
        <f t="shared" ca="1" si="306"/>
        <v>n</v>
      </c>
      <c r="N3641" t="str">
        <f t="shared" ca="1" si="306"/>
        <v>c</v>
      </c>
      <c r="O3641" t="str">
        <f t="shared" ca="1" si="306"/>
        <v>=</v>
      </c>
      <c r="P3641" s="19" t="str">
        <f t="shared" ca="1" si="306"/>
        <v>1</v>
      </c>
      <c r="Q3641" s="33">
        <f t="shared" si="305"/>
        <v>0</v>
      </c>
      <c r="R3641" s="33">
        <f ca="1">IF(I3641="",Q3641,MOD((Q3641+_xlfn.XLOOKUP(I3641,CODE,VAL))*17,256))</f>
        <v>180</v>
      </c>
      <c r="S3641" s="33">
        <f ca="1">IF(J3641="",R3641,MOD((R3641+_xlfn.XLOOKUP(J3641,CODE,VAL))*17,256))</f>
        <v>32</v>
      </c>
      <c r="T3641" s="33">
        <f ca="1">IF(K3641="",S3641,MOD((S3641+_xlfn.XLOOKUP(K3641,CODE,VAL))*17,256))</f>
        <v>246</v>
      </c>
      <c r="U3641" s="33">
        <f ca="1">IF(L3641="",T3641,MOD((T3641+_xlfn.XLOOKUP(L3641,CODE,VAL))*17,256))</f>
        <v>233</v>
      </c>
      <c r="V3641" s="33">
        <f ca="1">IF(M3641="",U3641,MOD((U3641+_xlfn.XLOOKUP(M3641,CODE,VAL))*17,256))</f>
        <v>199</v>
      </c>
      <c r="W3641" s="33">
        <f ca="1">IF(N3641="",V3641,MOD((V3641+_xlfn.XLOOKUP(N3641,CODE,VAL))*17,256))</f>
        <v>202</v>
      </c>
      <c r="X3641" s="33">
        <f ca="1">IF(O3641="",W3641,MOD((W3641+_xlfn.XLOOKUP(O3641,CODE,VAL))*17,256))</f>
        <v>119</v>
      </c>
      <c r="Y3641" s="33">
        <f ca="1">IF(P3641="",X3641,MOD((X3641+_xlfn.XLOOKUP(P3641,CODE,VAL))*17,256))</f>
        <v>40</v>
      </c>
    </row>
    <row r="3642" spans="5:25">
      <c r="E3642" t="str">
        <f ca="1"/>
        <v>clsd=4</v>
      </c>
      <c r="F3642" t="str" cm="1">
        <f t="array" aca="1" ref="F3642" ca="1">_xlfn.IFS(E3642="","",IFERROR(FIND("-",E3642),0)&gt;0,LEFT(E3642,FIND("-",E3642)-1),TRUE,LEFT(E3642,FIND("=",E3642)-1))</f>
        <v>clsd</v>
      </c>
      <c r="G3642" cm="1">
        <f t="array" aca="1" ref="G3642" ca="1">_xlfn.IFS(E3642="","",IFERROR(FIND("-",E3642),0)&gt;0,0,TRUE,VALUE(MID(E3642,FIND("=",E3642)+1,10)))</f>
        <v>4</v>
      </c>
      <c r="H3642">
        <f t="shared" ca="1" si="303"/>
        <v>6</v>
      </c>
      <c r="I3642" t="str">
        <f t="shared" ca="1" si="304"/>
        <v>c</v>
      </c>
      <c r="J3642" t="str">
        <f t="shared" ca="1" si="306"/>
        <v>l</v>
      </c>
      <c r="K3642" t="str">
        <f t="shared" ca="1" si="306"/>
        <v>s</v>
      </c>
      <c r="L3642" t="str">
        <f t="shared" ca="1" si="306"/>
        <v>d</v>
      </c>
      <c r="M3642" t="str">
        <f t="shared" ca="1" si="306"/>
        <v>=</v>
      </c>
      <c r="N3642" t="str">
        <f t="shared" ca="1" si="306"/>
        <v>4</v>
      </c>
      <c r="O3642" t="str">
        <f t="shared" ca="1" si="306"/>
        <v/>
      </c>
      <c r="P3642" s="19" t="str">
        <f t="shared" ca="1" si="306"/>
        <v/>
      </c>
      <c r="Q3642" s="33">
        <f t="shared" si="305"/>
        <v>0</v>
      </c>
      <c r="R3642" s="33">
        <f ca="1">IF(I3642="",Q3642,MOD((Q3642+_xlfn.XLOOKUP(I3642,CODE,VAL))*17,256))</f>
        <v>147</v>
      </c>
      <c r="S3642" s="33">
        <f ca="1">IF(J3642="",R3642,MOD((R3642+_xlfn.XLOOKUP(J3642,CODE,VAL))*17,256))</f>
        <v>239</v>
      </c>
      <c r="T3642" s="33">
        <f ca="1">IF(K3642="",S3642,MOD((S3642+_xlfn.XLOOKUP(K3642,CODE,VAL))*17,256))</f>
        <v>130</v>
      </c>
      <c r="U3642" s="33">
        <f ca="1">IF(L3642="",T3642,MOD((T3642+_xlfn.XLOOKUP(L3642,CODE,VAL))*17,256))</f>
        <v>70</v>
      </c>
      <c r="V3642" s="33">
        <f ca="1">IF(M3642="",U3642,MOD((U3642+_xlfn.XLOOKUP(M3642,CODE,VAL))*17,256))</f>
        <v>179</v>
      </c>
      <c r="W3642" s="33">
        <f ca="1">IF(N3642="",V3642,MOD((V3642+_xlfn.XLOOKUP(N3642,CODE,VAL))*17,256))</f>
        <v>87</v>
      </c>
      <c r="X3642" s="33">
        <f ca="1">IF(O3642="",W3642,MOD((W3642+_xlfn.XLOOKUP(O3642,CODE,VAL))*17,256))</f>
        <v>87</v>
      </c>
      <c r="Y3642" s="33">
        <f ca="1">IF(P3642="",X3642,MOD((X3642+_xlfn.XLOOKUP(P3642,CODE,VAL))*17,256))</f>
        <v>87</v>
      </c>
    </row>
    <row r="3643" spans="5:25">
      <c r="E3643" t="str">
        <f ca="1"/>
        <v>mgnh=3</v>
      </c>
      <c r="F3643" t="str" cm="1">
        <f t="array" aca="1" ref="F3643" ca="1">_xlfn.IFS(E3643="","",IFERROR(FIND("-",E3643),0)&gt;0,LEFT(E3643,FIND("-",E3643)-1),TRUE,LEFT(E3643,FIND("=",E3643)-1))</f>
        <v>mgnh</v>
      </c>
      <c r="G3643" cm="1">
        <f t="array" aca="1" ref="G3643" ca="1">_xlfn.IFS(E3643="","",IFERROR(FIND("-",E3643),0)&gt;0,0,TRUE,VALUE(MID(E3643,FIND("=",E3643)+1,10)))</f>
        <v>3</v>
      </c>
      <c r="H3643">
        <f t="shared" ca="1" si="303"/>
        <v>6</v>
      </c>
      <c r="I3643" t="str">
        <f t="shared" ca="1" si="304"/>
        <v>m</v>
      </c>
      <c r="J3643" t="str">
        <f t="shared" ca="1" si="306"/>
        <v>g</v>
      </c>
      <c r="K3643" t="str">
        <f t="shared" ca="1" si="306"/>
        <v>n</v>
      </c>
      <c r="L3643" t="str">
        <f t="shared" ca="1" si="306"/>
        <v>h</v>
      </c>
      <c r="M3643" t="str">
        <f t="shared" ca="1" si="306"/>
        <v>=</v>
      </c>
      <c r="N3643" t="str">
        <f t="shared" ca="1" si="306"/>
        <v>3</v>
      </c>
      <c r="O3643" t="str">
        <f t="shared" ca="1" si="306"/>
        <v/>
      </c>
      <c r="P3643" s="19" t="str">
        <f t="shared" ca="1" si="306"/>
        <v/>
      </c>
      <c r="Q3643" s="33">
        <f t="shared" si="305"/>
        <v>0</v>
      </c>
      <c r="R3643" s="33">
        <f ca="1">IF(I3643="",Q3643,MOD((Q3643+_xlfn.XLOOKUP(I3643,CODE,VAL))*17,256))</f>
        <v>61</v>
      </c>
      <c r="S3643" s="33">
        <f ca="1">IF(J3643="",R3643,MOD((R3643+_xlfn.XLOOKUP(J3643,CODE,VAL))*17,256))</f>
        <v>228</v>
      </c>
      <c r="T3643" s="33">
        <f ca="1">IF(K3643="",S3643,MOD((S3643+_xlfn.XLOOKUP(K3643,CODE,VAL))*17,256))</f>
        <v>114</v>
      </c>
      <c r="U3643" s="33">
        <f ca="1">IF(L3643="",T3643,MOD((T3643+_xlfn.XLOOKUP(L3643,CODE,VAL))*17,256))</f>
        <v>122</v>
      </c>
      <c r="V3643" s="33">
        <f ca="1">IF(M3643="",U3643,MOD((U3643+_xlfn.XLOOKUP(M3643,CODE,VAL))*17,256))</f>
        <v>39</v>
      </c>
      <c r="W3643" s="33">
        <f ca="1">IF(N3643="",V3643,MOD((V3643+_xlfn.XLOOKUP(N3643,CODE,VAL))*17,256))</f>
        <v>250</v>
      </c>
      <c r="X3643" s="33">
        <f ca="1">IF(O3643="",W3643,MOD((W3643+_xlfn.XLOOKUP(O3643,CODE,VAL))*17,256))</f>
        <v>250</v>
      </c>
      <c r="Y3643" s="33">
        <f ca="1">IF(P3643="",X3643,MOD((X3643+_xlfn.XLOOKUP(P3643,CODE,VAL))*17,256))</f>
        <v>250</v>
      </c>
    </row>
    <row r="3644" spans="5:25">
      <c r="E3644" t="str">
        <f ca="1"/>
        <v>msf-</v>
      </c>
      <c r="F3644" t="str" cm="1">
        <f t="array" aca="1" ref="F3644" ca="1">_xlfn.IFS(E3644="","",IFERROR(FIND("-",E3644),0)&gt;0,LEFT(E3644,FIND("-",E3644)-1),TRUE,LEFT(E3644,FIND("=",E3644)-1))</f>
        <v>msf</v>
      </c>
      <c r="G3644" cm="1">
        <f t="array" aca="1" ref="G3644" ca="1">_xlfn.IFS(E3644="","",IFERROR(FIND("-",E3644),0)&gt;0,0,TRUE,VALUE(MID(E3644,FIND("=",E3644)+1,10)))</f>
        <v>0</v>
      </c>
      <c r="H3644">
        <f t="shared" ca="1" si="303"/>
        <v>4</v>
      </c>
      <c r="I3644" t="str">
        <f t="shared" ca="1" si="304"/>
        <v>m</v>
      </c>
      <c r="J3644" t="str">
        <f t="shared" ca="1" si="306"/>
        <v>s</v>
      </c>
      <c r="K3644" t="str">
        <f t="shared" ca="1" si="306"/>
        <v>f</v>
      </c>
      <c r="L3644" t="str">
        <f t="shared" ca="1" si="306"/>
        <v>-</v>
      </c>
      <c r="M3644" t="str">
        <f t="shared" ca="1" si="306"/>
        <v/>
      </c>
      <c r="N3644" t="str">
        <f t="shared" ca="1" si="306"/>
        <v/>
      </c>
      <c r="O3644" t="str">
        <f t="shared" ca="1" si="306"/>
        <v/>
      </c>
      <c r="P3644" s="19" t="str">
        <f t="shared" ca="1" si="306"/>
        <v/>
      </c>
      <c r="Q3644" s="33">
        <f t="shared" si="305"/>
        <v>0</v>
      </c>
      <c r="R3644" s="33">
        <f ca="1">IF(I3644="",Q3644,MOD((Q3644+_xlfn.XLOOKUP(I3644,CODE,VAL))*17,256))</f>
        <v>61</v>
      </c>
      <c r="S3644" s="33">
        <f ca="1">IF(J3644="",R3644,MOD((R3644+_xlfn.XLOOKUP(J3644,CODE,VAL))*17,256))</f>
        <v>176</v>
      </c>
      <c r="T3644" s="33">
        <f ca="1">IF(K3644="",S3644,MOD((S3644+_xlfn.XLOOKUP(K3644,CODE,VAL))*17,256))</f>
        <v>118</v>
      </c>
      <c r="U3644" s="33">
        <f ca="1">IF(L3644="",T3644,MOD((T3644+_xlfn.XLOOKUP(L3644,CODE,VAL))*17,256))</f>
        <v>211</v>
      </c>
      <c r="V3644" s="33">
        <f ca="1">IF(M3644="",U3644,MOD((U3644+_xlfn.XLOOKUP(M3644,CODE,VAL))*17,256))</f>
        <v>211</v>
      </c>
      <c r="W3644" s="33">
        <f ca="1">IF(N3644="",V3644,MOD((V3644+_xlfn.XLOOKUP(N3644,CODE,VAL))*17,256))</f>
        <v>211</v>
      </c>
      <c r="X3644" s="33">
        <f ca="1">IF(O3644="",W3644,MOD((W3644+_xlfn.XLOOKUP(O3644,CODE,VAL))*17,256))</f>
        <v>211</v>
      </c>
      <c r="Y3644" s="33">
        <f ca="1">IF(P3644="",X3644,MOD((X3644+_xlfn.XLOOKUP(P3644,CODE,VAL))*17,256))</f>
        <v>211</v>
      </c>
    </row>
    <row r="3645" spans="5:25">
      <c r="E3645" t="str">
        <f ca="1"/>
        <v>cl=6</v>
      </c>
      <c r="F3645" t="str" cm="1">
        <f t="array" aca="1" ref="F3645" ca="1">_xlfn.IFS(E3645="","",IFERROR(FIND("-",E3645),0)&gt;0,LEFT(E3645,FIND("-",E3645)-1),TRUE,LEFT(E3645,FIND("=",E3645)-1))</f>
        <v>cl</v>
      </c>
      <c r="G3645" cm="1">
        <f t="array" aca="1" ref="G3645" ca="1">_xlfn.IFS(E3645="","",IFERROR(FIND("-",E3645),0)&gt;0,0,TRUE,VALUE(MID(E3645,FIND("=",E3645)+1,10)))</f>
        <v>6</v>
      </c>
      <c r="H3645">
        <f t="shared" ca="1" si="303"/>
        <v>4</v>
      </c>
      <c r="I3645" t="str">
        <f t="shared" ca="1" si="304"/>
        <v>c</v>
      </c>
      <c r="J3645" t="str">
        <f t="shared" ca="1" si="306"/>
        <v>l</v>
      </c>
      <c r="K3645" t="str">
        <f t="shared" ca="1" si="306"/>
        <v>=</v>
      </c>
      <c r="L3645" t="str">
        <f t="shared" ca="1" si="306"/>
        <v>6</v>
      </c>
      <c r="M3645" t="str">
        <f t="shared" ca="1" si="306"/>
        <v/>
      </c>
      <c r="N3645" t="str">
        <f t="shared" ca="1" si="306"/>
        <v/>
      </c>
      <c r="O3645" t="str">
        <f t="shared" ca="1" si="306"/>
        <v/>
      </c>
      <c r="P3645" s="19" t="str">
        <f t="shared" ca="1" si="306"/>
        <v/>
      </c>
      <c r="Q3645" s="33">
        <f t="shared" si="305"/>
        <v>0</v>
      </c>
      <c r="R3645" s="33">
        <f ca="1">IF(I3645="",Q3645,MOD((Q3645+_xlfn.XLOOKUP(I3645,CODE,VAL))*17,256))</f>
        <v>147</v>
      </c>
      <c r="S3645" s="33">
        <f ca="1">IF(J3645="",R3645,MOD((R3645+_xlfn.XLOOKUP(J3645,CODE,VAL))*17,256))</f>
        <v>239</v>
      </c>
      <c r="T3645" s="33">
        <f ca="1">IF(K3645="",S3645,MOD((S3645+_xlfn.XLOOKUP(K3645,CODE,VAL))*17,256))</f>
        <v>236</v>
      </c>
      <c r="U3645" s="33">
        <f ca="1">IF(L3645="",T3645,MOD((T3645+_xlfn.XLOOKUP(L3645,CODE,VAL))*17,256))</f>
        <v>66</v>
      </c>
      <c r="V3645" s="33">
        <f ca="1">IF(M3645="",U3645,MOD((U3645+_xlfn.XLOOKUP(M3645,CODE,VAL))*17,256))</f>
        <v>66</v>
      </c>
      <c r="W3645" s="33">
        <f ca="1">IF(N3645="",V3645,MOD((V3645+_xlfn.XLOOKUP(N3645,CODE,VAL))*17,256))</f>
        <v>66</v>
      </c>
      <c r="X3645" s="33">
        <f ca="1">IF(O3645="",W3645,MOD((W3645+_xlfn.XLOOKUP(O3645,CODE,VAL))*17,256))</f>
        <v>66</v>
      </c>
      <c r="Y3645" s="33">
        <f ca="1">IF(P3645="",X3645,MOD((X3645+_xlfn.XLOOKUP(P3645,CODE,VAL))*17,256))</f>
        <v>66</v>
      </c>
    </row>
    <row r="3646" spans="5:25">
      <c r="E3646" t="str">
        <f ca="1"/>
        <v>fg-</v>
      </c>
      <c r="F3646" t="str" cm="1">
        <f t="array" aca="1" ref="F3646" ca="1">_xlfn.IFS(E3646="","",IFERROR(FIND("-",E3646),0)&gt;0,LEFT(E3646,FIND("-",E3646)-1),TRUE,LEFT(E3646,FIND("=",E3646)-1))</f>
        <v>fg</v>
      </c>
      <c r="G3646" cm="1">
        <f t="array" aca="1" ref="G3646" ca="1">_xlfn.IFS(E3646="","",IFERROR(FIND("-",E3646),0)&gt;0,0,TRUE,VALUE(MID(E3646,FIND("=",E3646)+1,10)))</f>
        <v>0</v>
      </c>
      <c r="H3646">
        <f t="shared" ca="1" si="303"/>
        <v>3</v>
      </c>
      <c r="I3646" t="str">
        <f t="shared" ca="1" si="304"/>
        <v>f</v>
      </c>
      <c r="J3646" t="str">
        <f t="shared" ca="1" si="306"/>
        <v>g</v>
      </c>
      <c r="K3646" t="str">
        <f t="shared" ca="1" si="306"/>
        <v>-</v>
      </c>
      <c r="L3646" t="str">
        <f t="shared" ca="1" si="306"/>
        <v/>
      </c>
      <c r="M3646" t="str">
        <f t="shared" ca="1" si="306"/>
        <v/>
      </c>
      <c r="N3646" t="str">
        <f t="shared" ca="1" si="306"/>
        <v/>
      </c>
      <c r="O3646" t="str">
        <f t="shared" ca="1" si="306"/>
        <v/>
      </c>
      <c r="P3646" s="19" t="str">
        <f t="shared" ca="1" si="306"/>
        <v/>
      </c>
      <c r="Q3646" s="33">
        <f t="shared" si="305"/>
        <v>0</v>
      </c>
      <c r="R3646" s="33">
        <f ca="1">IF(I3646="",Q3646,MOD((Q3646+_xlfn.XLOOKUP(I3646,CODE,VAL))*17,256))</f>
        <v>198</v>
      </c>
      <c r="S3646" s="33">
        <f ca="1">IF(J3646="",R3646,MOD((R3646+_xlfn.XLOOKUP(J3646,CODE,VAL))*17,256))</f>
        <v>253</v>
      </c>
      <c r="T3646" s="33">
        <f ca="1">IF(K3646="",S3646,MOD((S3646+_xlfn.XLOOKUP(K3646,CODE,VAL))*17,256))</f>
        <v>202</v>
      </c>
      <c r="U3646" s="33">
        <f ca="1">IF(L3646="",T3646,MOD((T3646+_xlfn.XLOOKUP(L3646,CODE,VAL))*17,256))</f>
        <v>202</v>
      </c>
      <c r="V3646" s="33">
        <f ca="1">IF(M3646="",U3646,MOD((U3646+_xlfn.XLOOKUP(M3646,CODE,VAL))*17,256))</f>
        <v>202</v>
      </c>
      <c r="W3646" s="33">
        <f ca="1">IF(N3646="",V3646,MOD((V3646+_xlfn.XLOOKUP(N3646,CODE,VAL))*17,256))</f>
        <v>202</v>
      </c>
      <c r="X3646" s="33">
        <f ca="1">IF(O3646="",W3646,MOD((W3646+_xlfn.XLOOKUP(O3646,CODE,VAL))*17,256))</f>
        <v>202</v>
      </c>
      <c r="Y3646" s="33">
        <f ca="1">IF(P3646="",X3646,MOD((X3646+_xlfn.XLOOKUP(P3646,CODE,VAL))*17,256))</f>
        <v>202</v>
      </c>
    </row>
    <row r="3647" spans="5:25">
      <c r="E3647" t="str">
        <f ca="1"/>
        <v>hf-</v>
      </c>
      <c r="F3647" t="str" cm="1">
        <f t="array" aca="1" ref="F3647" ca="1">_xlfn.IFS(E3647="","",IFERROR(FIND("-",E3647),0)&gt;0,LEFT(E3647,FIND("-",E3647)-1),TRUE,LEFT(E3647,FIND("=",E3647)-1))</f>
        <v>hf</v>
      </c>
      <c r="G3647" cm="1">
        <f t="array" aca="1" ref="G3647" ca="1">_xlfn.IFS(E3647="","",IFERROR(FIND("-",E3647),0)&gt;0,0,TRUE,VALUE(MID(E3647,FIND("=",E3647)+1,10)))</f>
        <v>0</v>
      </c>
      <c r="H3647">
        <f t="shared" ca="1" si="303"/>
        <v>3</v>
      </c>
      <c r="I3647" t="str">
        <f t="shared" ca="1" si="304"/>
        <v>h</v>
      </c>
      <c r="J3647" t="str">
        <f t="shared" ca="1" si="306"/>
        <v>f</v>
      </c>
      <c r="K3647" t="str">
        <f t="shared" ca="1" si="306"/>
        <v>-</v>
      </c>
      <c r="L3647" t="str">
        <f t="shared" ca="1" si="306"/>
        <v/>
      </c>
      <c r="M3647" t="str">
        <f t="shared" ca="1" si="306"/>
        <v/>
      </c>
      <c r="N3647" t="str">
        <f t="shared" ca="1" si="306"/>
        <v/>
      </c>
      <c r="O3647" t="str">
        <f t="shared" ca="1" si="306"/>
        <v/>
      </c>
      <c r="P3647" s="19" t="str">
        <f t="shared" ca="1" si="306"/>
        <v/>
      </c>
      <c r="Q3647" s="33">
        <f t="shared" si="305"/>
        <v>0</v>
      </c>
      <c r="R3647" s="33">
        <f ca="1">IF(I3647="",Q3647,MOD((Q3647+_xlfn.XLOOKUP(I3647,CODE,VAL))*17,256))</f>
        <v>232</v>
      </c>
      <c r="S3647" s="33">
        <f ca="1">IF(J3647="",R3647,MOD((R3647+_xlfn.XLOOKUP(J3647,CODE,VAL))*17,256))</f>
        <v>46</v>
      </c>
      <c r="T3647" s="33">
        <f ca="1">IF(K3647="",S3647,MOD((S3647+_xlfn.XLOOKUP(K3647,CODE,VAL))*17,256))</f>
        <v>11</v>
      </c>
      <c r="U3647" s="33">
        <f ca="1">IF(L3647="",T3647,MOD((T3647+_xlfn.XLOOKUP(L3647,CODE,VAL))*17,256))</f>
        <v>11</v>
      </c>
      <c r="V3647" s="33">
        <f ca="1">IF(M3647="",U3647,MOD((U3647+_xlfn.XLOOKUP(M3647,CODE,VAL))*17,256))</f>
        <v>11</v>
      </c>
      <c r="W3647" s="33">
        <f ca="1">IF(N3647="",V3647,MOD((V3647+_xlfn.XLOOKUP(N3647,CODE,VAL))*17,256))</f>
        <v>11</v>
      </c>
      <c r="X3647" s="33">
        <f ca="1">IF(O3647="",W3647,MOD((W3647+_xlfn.XLOOKUP(O3647,CODE,VAL))*17,256))</f>
        <v>11</v>
      </c>
      <c r="Y3647" s="33">
        <f ca="1">IF(P3647="",X3647,MOD((X3647+_xlfn.XLOOKUP(P3647,CODE,VAL))*17,256))</f>
        <v>11</v>
      </c>
    </row>
    <row r="3648" spans="5:25">
      <c r="E3648" t="str">
        <f ca="1"/>
        <v>xr-</v>
      </c>
      <c r="F3648" t="str" cm="1">
        <f t="array" aca="1" ref="F3648" ca="1">_xlfn.IFS(E3648="","",IFERROR(FIND("-",E3648),0)&gt;0,LEFT(E3648,FIND("-",E3648)-1),TRUE,LEFT(E3648,FIND("=",E3648)-1))</f>
        <v>xr</v>
      </c>
      <c r="G3648" cm="1">
        <f t="array" aca="1" ref="G3648" ca="1">_xlfn.IFS(E3648="","",IFERROR(FIND("-",E3648),0)&gt;0,0,TRUE,VALUE(MID(E3648,FIND("=",E3648)+1,10)))</f>
        <v>0</v>
      </c>
      <c r="H3648">
        <f t="shared" ca="1" si="303"/>
        <v>3</v>
      </c>
      <c r="I3648" t="str">
        <f t="shared" ca="1" si="304"/>
        <v>x</v>
      </c>
      <c r="J3648" t="str">
        <f t="shared" ca="1" si="306"/>
        <v>r</v>
      </c>
      <c r="K3648" t="str">
        <f t="shared" ca="1" si="306"/>
        <v>-</v>
      </c>
      <c r="L3648" t="str">
        <f t="shared" ca="1" si="306"/>
        <v/>
      </c>
      <c r="M3648" t="str">
        <f t="shared" ca="1" si="306"/>
        <v/>
      </c>
      <c r="N3648" t="str">
        <f t="shared" ref="J3648:P3676" ca="1" si="307">MID($E3648,N$11,1)</f>
        <v/>
      </c>
      <c r="O3648" t="str">
        <f t="shared" ca="1" si="307"/>
        <v/>
      </c>
      <c r="P3648" s="19" t="str">
        <f t="shared" ca="1" si="307"/>
        <v/>
      </c>
      <c r="Q3648" s="33">
        <f t="shared" si="305"/>
        <v>0</v>
      </c>
      <c r="R3648" s="33">
        <f ca="1">IF(I3648="",Q3648,MOD((Q3648+_xlfn.XLOOKUP(I3648,CODE,VAL))*17,256))</f>
        <v>248</v>
      </c>
      <c r="S3648" s="33">
        <f ca="1">IF(J3648="",R3648,MOD((R3648+_xlfn.XLOOKUP(J3648,CODE,VAL))*17,256))</f>
        <v>10</v>
      </c>
      <c r="T3648" s="33">
        <f ca="1">IF(K3648="",S3648,MOD((S3648+_xlfn.XLOOKUP(K3648,CODE,VAL))*17,256))</f>
        <v>167</v>
      </c>
      <c r="U3648" s="33">
        <f ca="1">IF(L3648="",T3648,MOD((T3648+_xlfn.XLOOKUP(L3648,CODE,VAL))*17,256))</f>
        <v>167</v>
      </c>
      <c r="V3648" s="33">
        <f ca="1">IF(M3648="",U3648,MOD((U3648+_xlfn.XLOOKUP(M3648,CODE,VAL))*17,256))</f>
        <v>167</v>
      </c>
      <c r="W3648" s="33">
        <f ca="1">IF(N3648="",V3648,MOD((V3648+_xlfn.XLOOKUP(N3648,CODE,VAL))*17,256))</f>
        <v>167</v>
      </c>
      <c r="X3648" s="33">
        <f ca="1">IF(O3648="",W3648,MOD((W3648+_xlfn.XLOOKUP(O3648,CODE,VAL))*17,256))</f>
        <v>167</v>
      </c>
      <c r="Y3648" s="33">
        <f ca="1">IF(P3648="",X3648,MOD((X3648+_xlfn.XLOOKUP(P3648,CODE,VAL))*17,256))</f>
        <v>167</v>
      </c>
    </row>
    <row r="3649" spans="5:25">
      <c r="E3649" t="str">
        <f ca="1"/>
        <v>pdb=2</v>
      </c>
      <c r="F3649" t="str" cm="1">
        <f t="array" aca="1" ref="F3649" ca="1">_xlfn.IFS(E3649="","",IFERROR(FIND("-",E3649),0)&gt;0,LEFT(E3649,FIND("-",E3649)-1),TRUE,LEFT(E3649,FIND("=",E3649)-1))</f>
        <v>pdb</v>
      </c>
      <c r="G3649" cm="1">
        <f t="array" aca="1" ref="G3649" ca="1">_xlfn.IFS(E3649="","",IFERROR(FIND("-",E3649),0)&gt;0,0,TRUE,VALUE(MID(E3649,FIND("=",E3649)+1,10)))</f>
        <v>2</v>
      </c>
      <c r="H3649">
        <f t="shared" ca="1" si="303"/>
        <v>5</v>
      </c>
      <c r="I3649" t="str">
        <f t="shared" ca="1" si="304"/>
        <v>p</v>
      </c>
      <c r="J3649" t="str">
        <f t="shared" ca="1" si="307"/>
        <v>d</v>
      </c>
      <c r="K3649" t="str">
        <f t="shared" ca="1" si="307"/>
        <v>b</v>
      </c>
      <c r="L3649" t="str">
        <f t="shared" ca="1" si="307"/>
        <v>=</v>
      </c>
      <c r="M3649" t="str">
        <f t="shared" ca="1" si="307"/>
        <v>2</v>
      </c>
      <c r="N3649" t="str">
        <f t="shared" ca="1" si="307"/>
        <v/>
      </c>
      <c r="O3649" t="str">
        <f t="shared" ca="1" si="307"/>
        <v/>
      </c>
      <c r="P3649" s="19" t="str">
        <f t="shared" ca="1" si="307"/>
        <v/>
      </c>
      <c r="Q3649" s="33">
        <f t="shared" si="305"/>
        <v>0</v>
      </c>
      <c r="R3649" s="33">
        <f ca="1">IF(I3649="",Q3649,MOD((Q3649+_xlfn.XLOOKUP(I3649,CODE,VAL))*17,256))</f>
        <v>112</v>
      </c>
      <c r="S3649" s="33">
        <f ca="1">IF(J3649="",R3649,MOD((R3649+_xlfn.XLOOKUP(J3649,CODE,VAL))*17,256))</f>
        <v>20</v>
      </c>
      <c r="T3649" s="33">
        <f ca="1">IF(K3649="",S3649,MOD((S3649+_xlfn.XLOOKUP(K3649,CODE,VAL))*17,256))</f>
        <v>214</v>
      </c>
      <c r="U3649" s="33">
        <f ca="1">IF(L3649="",T3649,MOD((T3649+_xlfn.XLOOKUP(L3649,CODE,VAL))*17,256))</f>
        <v>67</v>
      </c>
      <c r="V3649" s="33">
        <f ca="1">IF(M3649="",U3649,MOD((U3649+_xlfn.XLOOKUP(M3649,CODE,VAL))*17,256))</f>
        <v>197</v>
      </c>
      <c r="W3649" s="33">
        <f ca="1">IF(N3649="",V3649,MOD((V3649+_xlfn.XLOOKUP(N3649,CODE,VAL))*17,256))</f>
        <v>197</v>
      </c>
      <c r="X3649" s="33">
        <f ca="1">IF(O3649="",W3649,MOD((W3649+_xlfn.XLOOKUP(O3649,CODE,VAL))*17,256))</f>
        <v>197</v>
      </c>
      <c r="Y3649" s="33">
        <f ca="1">IF(P3649="",X3649,MOD((X3649+_xlfn.XLOOKUP(P3649,CODE,VAL))*17,256))</f>
        <v>197</v>
      </c>
    </row>
    <row r="3650" spans="5:25">
      <c r="E3650" t="str">
        <f ca="1"/>
        <v>dz-</v>
      </c>
      <c r="F3650" t="str" cm="1">
        <f t="array" aca="1" ref="F3650" ca="1">_xlfn.IFS(E3650="","",IFERROR(FIND("-",E3650),0)&gt;0,LEFT(E3650,FIND("-",E3650)-1),TRUE,LEFT(E3650,FIND("=",E3650)-1))</f>
        <v>dz</v>
      </c>
      <c r="G3650" cm="1">
        <f t="array" aca="1" ref="G3650" ca="1">_xlfn.IFS(E3650="","",IFERROR(FIND("-",E3650),0)&gt;0,0,TRUE,VALUE(MID(E3650,FIND("=",E3650)+1,10)))</f>
        <v>0</v>
      </c>
      <c r="H3650">
        <f t="shared" ca="1" si="303"/>
        <v>3</v>
      </c>
      <c r="I3650" t="str">
        <f t="shared" ca="1" si="304"/>
        <v>d</v>
      </c>
      <c r="J3650" t="str">
        <f t="shared" ca="1" si="307"/>
        <v>z</v>
      </c>
      <c r="K3650" t="str">
        <f t="shared" ca="1" si="307"/>
        <v>-</v>
      </c>
      <c r="L3650" t="str">
        <f t="shared" ca="1" si="307"/>
        <v/>
      </c>
      <c r="M3650" t="str">
        <f t="shared" ca="1" si="307"/>
        <v/>
      </c>
      <c r="N3650" t="str">
        <f t="shared" ca="1" si="307"/>
        <v/>
      </c>
      <c r="O3650" t="str">
        <f t="shared" ca="1" si="307"/>
        <v/>
      </c>
      <c r="P3650" s="19" t="str">
        <f t="shared" ca="1" si="307"/>
        <v/>
      </c>
      <c r="Q3650" s="33">
        <f t="shared" si="305"/>
        <v>0</v>
      </c>
      <c r="R3650" s="33">
        <f ca="1">IF(I3650="",Q3650,MOD((Q3650+_xlfn.XLOOKUP(I3650,CODE,VAL))*17,256))</f>
        <v>164</v>
      </c>
      <c r="S3650" s="33">
        <f ca="1">IF(J3650="",R3650,MOD((R3650+_xlfn.XLOOKUP(J3650,CODE,VAL))*17,256))</f>
        <v>254</v>
      </c>
      <c r="T3650" s="33">
        <f ca="1">IF(K3650="",S3650,MOD((S3650+_xlfn.XLOOKUP(K3650,CODE,VAL))*17,256))</f>
        <v>219</v>
      </c>
      <c r="U3650" s="33">
        <f ca="1">IF(L3650="",T3650,MOD((T3650+_xlfn.XLOOKUP(L3650,CODE,VAL))*17,256))</f>
        <v>219</v>
      </c>
      <c r="V3650" s="33">
        <f ca="1">IF(M3650="",U3650,MOD((U3650+_xlfn.XLOOKUP(M3650,CODE,VAL))*17,256))</f>
        <v>219</v>
      </c>
      <c r="W3650" s="33">
        <f ca="1">IF(N3650="",V3650,MOD((V3650+_xlfn.XLOOKUP(N3650,CODE,VAL))*17,256))</f>
        <v>219</v>
      </c>
      <c r="X3650" s="33">
        <f ca="1">IF(O3650="",W3650,MOD((W3650+_xlfn.XLOOKUP(O3650,CODE,VAL))*17,256))</f>
        <v>219</v>
      </c>
      <c r="Y3650" s="33">
        <f ca="1">IF(P3650="",X3650,MOD((X3650+_xlfn.XLOOKUP(P3650,CODE,VAL))*17,256))</f>
        <v>219</v>
      </c>
    </row>
    <row r="3651" spans="5:25">
      <c r="E3651" t="str">
        <f ca="1"/>
        <v>jm-</v>
      </c>
      <c r="F3651" t="str" cm="1">
        <f t="array" aca="1" ref="F3651" ca="1">_xlfn.IFS(E3651="","",IFERROR(FIND("-",E3651),0)&gt;0,LEFT(E3651,FIND("-",E3651)-1),TRUE,LEFT(E3651,FIND("=",E3651)-1))</f>
        <v>jm</v>
      </c>
      <c r="G3651" cm="1">
        <f t="array" aca="1" ref="G3651" ca="1">_xlfn.IFS(E3651="","",IFERROR(FIND("-",E3651),0)&gt;0,0,TRUE,VALUE(MID(E3651,FIND("=",E3651)+1,10)))</f>
        <v>0</v>
      </c>
      <c r="H3651">
        <f t="shared" ca="1" si="303"/>
        <v>3</v>
      </c>
      <c r="I3651" t="str">
        <f t="shared" ca="1" si="304"/>
        <v>j</v>
      </c>
      <c r="J3651" t="str">
        <f t="shared" ca="1" si="307"/>
        <v>m</v>
      </c>
      <c r="K3651" t="str">
        <f t="shared" ca="1" si="307"/>
        <v>-</v>
      </c>
      <c r="L3651" t="str">
        <f t="shared" ca="1" si="307"/>
        <v/>
      </c>
      <c r="M3651" t="str">
        <f t="shared" ca="1" si="307"/>
        <v/>
      </c>
      <c r="N3651" t="str">
        <f t="shared" ca="1" si="307"/>
        <v/>
      </c>
      <c r="O3651" t="str">
        <f t="shared" ca="1" si="307"/>
        <v/>
      </c>
      <c r="P3651" s="19" t="str">
        <f t="shared" ca="1" si="307"/>
        <v/>
      </c>
      <c r="Q3651" s="33">
        <f t="shared" si="305"/>
        <v>0</v>
      </c>
      <c r="R3651" s="33">
        <f ca="1">IF(I3651="",Q3651,MOD((Q3651+_xlfn.XLOOKUP(I3651,CODE,VAL))*17,256))</f>
        <v>10</v>
      </c>
      <c r="S3651" s="33">
        <f ca="1">IF(J3651="",R3651,MOD((R3651+_xlfn.XLOOKUP(J3651,CODE,VAL))*17,256))</f>
        <v>231</v>
      </c>
      <c r="T3651" s="33">
        <f ca="1">IF(K3651="",S3651,MOD((S3651+_xlfn.XLOOKUP(K3651,CODE,VAL))*17,256))</f>
        <v>84</v>
      </c>
      <c r="U3651" s="33">
        <f ca="1">IF(L3651="",T3651,MOD((T3651+_xlfn.XLOOKUP(L3651,CODE,VAL))*17,256))</f>
        <v>84</v>
      </c>
      <c r="V3651" s="33">
        <f ca="1">IF(M3651="",U3651,MOD((U3651+_xlfn.XLOOKUP(M3651,CODE,VAL))*17,256))</f>
        <v>84</v>
      </c>
      <c r="W3651" s="33">
        <f ca="1">IF(N3651="",V3651,MOD((V3651+_xlfn.XLOOKUP(N3651,CODE,VAL))*17,256))</f>
        <v>84</v>
      </c>
      <c r="X3651" s="33">
        <f ca="1">IF(O3651="",W3651,MOD((W3651+_xlfn.XLOOKUP(O3651,CODE,VAL))*17,256))</f>
        <v>84</v>
      </c>
      <c r="Y3651" s="33">
        <f ca="1">IF(P3651="",X3651,MOD((X3651+_xlfn.XLOOKUP(P3651,CODE,VAL))*17,256))</f>
        <v>84</v>
      </c>
    </row>
    <row r="3652" spans="5:25">
      <c r="E3652" t="str">
        <f ca="1"/>
        <v>knm=4</v>
      </c>
      <c r="F3652" t="str" cm="1">
        <f t="array" aca="1" ref="F3652" ca="1">_xlfn.IFS(E3652="","",IFERROR(FIND("-",E3652),0)&gt;0,LEFT(E3652,FIND("-",E3652)-1),TRUE,LEFT(E3652,FIND("=",E3652)-1))</f>
        <v>knm</v>
      </c>
      <c r="G3652" cm="1">
        <f t="array" aca="1" ref="G3652" ca="1">_xlfn.IFS(E3652="","",IFERROR(FIND("-",E3652),0)&gt;0,0,TRUE,VALUE(MID(E3652,FIND("=",E3652)+1,10)))</f>
        <v>4</v>
      </c>
      <c r="H3652">
        <f t="shared" ca="1" si="303"/>
        <v>5</v>
      </c>
      <c r="I3652" t="str">
        <f t="shared" ca="1" si="304"/>
        <v>k</v>
      </c>
      <c r="J3652" t="str">
        <f t="shared" ca="1" si="307"/>
        <v>n</v>
      </c>
      <c r="K3652" t="str">
        <f t="shared" ca="1" si="307"/>
        <v>m</v>
      </c>
      <c r="L3652" t="str">
        <f t="shared" ca="1" si="307"/>
        <v>=</v>
      </c>
      <c r="M3652" t="str">
        <f t="shared" ca="1" si="307"/>
        <v>4</v>
      </c>
      <c r="N3652" t="str">
        <f t="shared" ca="1" si="307"/>
        <v/>
      </c>
      <c r="O3652" t="str">
        <f t="shared" ca="1" si="307"/>
        <v/>
      </c>
      <c r="P3652" s="19" t="str">
        <f t="shared" ca="1" si="307"/>
        <v/>
      </c>
      <c r="Q3652" s="33">
        <f t="shared" si="305"/>
        <v>0</v>
      </c>
      <c r="R3652" s="33">
        <f ca="1">IF(I3652="",Q3652,MOD((Q3652+_xlfn.XLOOKUP(I3652,CODE,VAL))*17,256))</f>
        <v>27</v>
      </c>
      <c r="S3652" s="33">
        <f ca="1">IF(J3652="",R3652,MOD((R3652+_xlfn.XLOOKUP(J3652,CODE,VAL))*17,256))</f>
        <v>25</v>
      </c>
      <c r="T3652" s="33">
        <f ca="1">IF(K3652="",S3652,MOD((S3652+_xlfn.XLOOKUP(K3652,CODE,VAL))*17,256))</f>
        <v>230</v>
      </c>
      <c r="U3652" s="33">
        <f ca="1">IF(L3652="",T3652,MOD((T3652+_xlfn.XLOOKUP(L3652,CODE,VAL))*17,256))</f>
        <v>83</v>
      </c>
      <c r="V3652" s="33">
        <f ca="1">IF(M3652="",U3652,MOD((U3652+_xlfn.XLOOKUP(M3652,CODE,VAL))*17,256))</f>
        <v>247</v>
      </c>
      <c r="W3652" s="33">
        <f ca="1">IF(N3652="",V3652,MOD((V3652+_xlfn.XLOOKUP(N3652,CODE,VAL))*17,256))</f>
        <v>247</v>
      </c>
      <c r="X3652" s="33">
        <f ca="1">IF(O3652="",W3652,MOD((W3652+_xlfn.XLOOKUP(O3652,CODE,VAL))*17,256))</f>
        <v>247</v>
      </c>
      <c r="Y3652" s="33">
        <f ca="1">IF(P3652="",X3652,MOD((X3652+_xlfn.XLOOKUP(P3652,CODE,VAL))*17,256))</f>
        <v>247</v>
      </c>
    </row>
    <row r="3653" spans="5:25">
      <c r="E3653" t="str">
        <f ca="1"/>
        <v>qck-</v>
      </c>
      <c r="F3653" t="str" cm="1">
        <f t="array" aca="1" ref="F3653" ca="1">_xlfn.IFS(E3653="","",IFERROR(FIND("-",E3653),0)&gt;0,LEFT(E3653,FIND("-",E3653)-1),TRUE,LEFT(E3653,FIND("=",E3653)-1))</f>
        <v>qck</v>
      </c>
      <c r="G3653" cm="1">
        <f t="array" aca="1" ref="G3653" ca="1">_xlfn.IFS(E3653="","",IFERROR(FIND("-",E3653),0)&gt;0,0,TRUE,VALUE(MID(E3653,FIND("=",E3653)+1,10)))</f>
        <v>0</v>
      </c>
      <c r="H3653">
        <f t="shared" ca="1" si="303"/>
        <v>4</v>
      </c>
      <c r="I3653" t="str">
        <f t="shared" ca="1" si="304"/>
        <v>q</v>
      </c>
      <c r="J3653" t="str">
        <f t="shared" ca="1" si="307"/>
        <v>c</v>
      </c>
      <c r="K3653" t="str">
        <f t="shared" ca="1" si="307"/>
        <v>k</v>
      </c>
      <c r="L3653" t="str">
        <f t="shared" ca="1" si="307"/>
        <v>-</v>
      </c>
      <c r="M3653" t="str">
        <f t="shared" ca="1" si="307"/>
        <v/>
      </c>
      <c r="N3653" t="str">
        <f t="shared" ca="1" si="307"/>
        <v/>
      </c>
      <c r="O3653" t="str">
        <f t="shared" ca="1" si="307"/>
        <v/>
      </c>
      <c r="P3653" s="19" t="str">
        <f t="shared" ca="1" si="307"/>
        <v/>
      </c>
      <c r="Q3653" s="33">
        <f t="shared" si="305"/>
        <v>0</v>
      </c>
      <c r="R3653" s="33">
        <f ca="1">IF(I3653="",Q3653,MOD((Q3653+_xlfn.XLOOKUP(I3653,CODE,VAL))*17,256))</f>
        <v>129</v>
      </c>
      <c r="S3653" s="33">
        <f ca="1">IF(J3653="",R3653,MOD((R3653+_xlfn.XLOOKUP(J3653,CODE,VAL))*17,256))</f>
        <v>36</v>
      </c>
      <c r="T3653" s="33">
        <f ca="1">IF(K3653="",S3653,MOD((S3653+_xlfn.XLOOKUP(K3653,CODE,VAL))*17,256))</f>
        <v>127</v>
      </c>
      <c r="U3653" s="33">
        <f ca="1">IF(L3653="",T3653,MOD((T3653+_xlfn.XLOOKUP(L3653,CODE,VAL))*17,256))</f>
        <v>108</v>
      </c>
      <c r="V3653" s="33">
        <f ca="1">IF(M3653="",U3653,MOD((U3653+_xlfn.XLOOKUP(M3653,CODE,VAL))*17,256))</f>
        <v>108</v>
      </c>
      <c r="W3653" s="33">
        <f ca="1">IF(N3653="",V3653,MOD((V3653+_xlfn.XLOOKUP(N3653,CODE,VAL))*17,256))</f>
        <v>108</v>
      </c>
      <c r="X3653" s="33">
        <f ca="1">IF(O3653="",W3653,MOD((W3653+_xlfn.XLOOKUP(O3653,CODE,VAL))*17,256))</f>
        <v>108</v>
      </c>
      <c r="Y3653" s="33">
        <f ca="1">IF(P3653="",X3653,MOD((X3653+_xlfn.XLOOKUP(P3653,CODE,VAL))*17,256))</f>
        <v>108</v>
      </c>
    </row>
    <row r="3654" spans="5:25">
      <c r="E3654" t="str">
        <f ca="1"/>
        <v>klh-</v>
      </c>
      <c r="F3654" t="str" cm="1">
        <f t="array" aca="1" ref="F3654" ca="1">_xlfn.IFS(E3654="","",IFERROR(FIND("-",E3654),0)&gt;0,LEFT(E3654,FIND("-",E3654)-1),TRUE,LEFT(E3654,FIND("=",E3654)-1))</f>
        <v>klh</v>
      </c>
      <c r="G3654" cm="1">
        <f t="array" aca="1" ref="G3654" ca="1">_xlfn.IFS(E3654="","",IFERROR(FIND("-",E3654),0)&gt;0,0,TRUE,VALUE(MID(E3654,FIND("=",E3654)+1,10)))</f>
        <v>0</v>
      </c>
      <c r="H3654">
        <f t="shared" ca="1" si="303"/>
        <v>4</v>
      </c>
      <c r="I3654" t="str">
        <f t="shared" ca="1" si="304"/>
        <v>k</v>
      </c>
      <c r="J3654" t="str">
        <f t="shared" ca="1" si="307"/>
        <v>l</v>
      </c>
      <c r="K3654" t="str">
        <f t="shared" ca="1" si="307"/>
        <v>h</v>
      </c>
      <c r="L3654" t="str">
        <f t="shared" ca="1" si="307"/>
        <v>-</v>
      </c>
      <c r="M3654" t="str">
        <f t="shared" ca="1" si="307"/>
        <v/>
      </c>
      <c r="N3654" t="str">
        <f t="shared" ca="1" si="307"/>
        <v/>
      </c>
      <c r="O3654" t="str">
        <f t="shared" ca="1" si="307"/>
        <v/>
      </c>
      <c r="P3654" s="19" t="str">
        <f t="shared" ca="1" si="307"/>
        <v/>
      </c>
      <c r="Q3654" s="33">
        <f t="shared" si="305"/>
        <v>0</v>
      </c>
      <c r="R3654" s="33">
        <f ca="1">IF(I3654="",Q3654,MOD((Q3654+_xlfn.XLOOKUP(I3654,CODE,VAL))*17,256))</f>
        <v>27</v>
      </c>
      <c r="S3654" s="33">
        <f ca="1">IF(J3654="",R3654,MOD((R3654+_xlfn.XLOOKUP(J3654,CODE,VAL))*17,256))</f>
        <v>247</v>
      </c>
      <c r="T3654" s="33">
        <f ca="1">IF(K3654="",S3654,MOD((S3654+_xlfn.XLOOKUP(K3654,CODE,VAL))*17,256))</f>
        <v>79</v>
      </c>
      <c r="U3654" s="33">
        <f ca="1">IF(L3654="",T3654,MOD((T3654+_xlfn.XLOOKUP(L3654,CODE,VAL))*17,256))</f>
        <v>60</v>
      </c>
      <c r="V3654" s="33">
        <f ca="1">IF(M3654="",U3654,MOD((U3654+_xlfn.XLOOKUP(M3654,CODE,VAL))*17,256))</f>
        <v>60</v>
      </c>
      <c r="W3654" s="33">
        <f ca="1">IF(N3654="",V3654,MOD((V3654+_xlfn.XLOOKUP(N3654,CODE,VAL))*17,256))</f>
        <v>60</v>
      </c>
      <c r="X3654" s="33">
        <f ca="1">IF(O3654="",W3654,MOD((W3654+_xlfn.XLOOKUP(O3654,CODE,VAL))*17,256))</f>
        <v>60</v>
      </c>
      <c r="Y3654" s="33">
        <f ca="1">IF(P3654="",X3654,MOD((X3654+_xlfn.XLOOKUP(P3654,CODE,VAL))*17,256))</f>
        <v>60</v>
      </c>
    </row>
    <row r="3655" spans="5:25">
      <c r="E3655" t="str">
        <f ca="1"/>
        <v>cncqsj-</v>
      </c>
      <c r="F3655" t="str" cm="1">
        <f t="array" aca="1" ref="F3655" ca="1">_xlfn.IFS(E3655="","",IFERROR(FIND("-",E3655),0)&gt;0,LEFT(E3655,FIND("-",E3655)-1),TRUE,LEFT(E3655,FIND("=",E3655)-1))</f>
        <v>cncqsj</v>
      </c>
      <c r="G3655" cm="1">
        <f t="array" aca="1" ref="G3655" ca="1">_xlfn.IFS(E3655="","",IFERROR(FIND("-",E3655),0)&gt;0,0,TRUE,VALUE(MID(E3655,FIND("=",E3655)+1,10)))</f>
        <v>0</v>
      </c>
      <c r="H3655">
        <f t="shared" ca="1" si="303"/>
        <v>7</v>
      </c>
      <c r="I3655" t="str">
        <f t="shared" ca="1" si="304"/>
        <v>c</v>
      </c>
      <c r="J3655" t="str">
        <f t="shared" ca="1" si="307"/>
        <v>n</v>
      </c>
      <c r="K3655" t="str">
        <f t="shared" ca="1" si="307"/>
        <v>c</v>
      </c>
      <c r="L3655" t="str">
        <f t="shared" ca="1" si="307"/>
        <v>q</v>
      </c>
      <c r="M3655" t="str">
        <f t="shared" ca="1" si="307"/>
        <v>s</v>
      </c>
      <c r="N3655" t="str">
        <f t="shared" ca="1" si="307"/>
        <v>j</v>
      </c>
      <c r="O3655" t="str">
        <f t="shared" ca="1" si="307"/>
        <v>-</v>
      </c>
      <c r="P3655" s="19" t="str">
        <f t="shared" ca="1" si="307"/>
        <v/>
      </c>
      <c r="Q3655" s="33">
        <f t="shared" si="305"/>
        <v>0</v>
      </c>
      <c r="R3655" s="33">
        <f ca="1">IF(I3655="",Q3655,MOD((Q3655+_xlfn.XLOOKUP(I3655,CODE,VAL))*17,256))</f>
        <v>147</v>
      </c>
      <c r="S3655" s="33">
        <f ca="1">IF(J3655="",R3655,MOD((R3655+_xlfn.XLOOKUP(J3655,CODE,VAL))*17,256))</f>
        <v>17</v>
      </c>
      <c r="T3655" s="33">
        <f ca="1">IF(K3655="",S3655,MOD((S3655+_xlfn.XLOOKUP(K3655,CODE,VAL))*17,256))</f>
        <v>180</v>
      </c>
      <c r="U3655" s="33">
        <f ca="1">IF(L3655="",T3655,MOD((T3655+_xlfn.XLOOKUP(L3655,CODE,VAL))*17,256))</f>
        <v>117</v>
      </c>
      <c r="V3655" s="33">
        <f ca="1">IF(M3655="",U3655,MOD((U3655+_xlfn.XLOOKUP(M3655,CODE,VAL))*17,256))</f>
        <v>104</v>
      </c>
      <c r="W3655" s="33">
        <f ca="1">IF(N3655="",V3655,MOD((V3655+_xlfn.XLOOKUP(N3655,CODE,VAL))*17,256))</f>
        <v>242</v>
      </c>
      <c r="X3655" s="33">
        <f ca="1">IF(O3655="",W3655,MOD((W3655+_xlfn.XLOOKUP(O3655,CODE,VAL))*17,256))</f>
        <v>15</v>
      </c>
      <c r="Y3655" s="33">
        <f ca="1">IF(P3655="",X3655,MOD((X3655+_xlfn.XLOOKUP(P3655,CODE,VAL))*17,256))</f>
        <v>15</v>
      </c>
    </row>
    <row r="3656" spans="5:25">
      <c r="E3656" t="str">
        <f ca="1"/>
        <v>sxxxr-</v>
      </c>
      <c r="F3656" t="str" cm="1">
        <f t="array" aca="1" ref="F3656" ca="1">_xlfn.IFS(E3656="","",IFERROR(FIND("-",E3656),0)&gt;0,LEFT(E3656,FIND("-",E3656)-1),TRUE,LEFT(E3656,FIND("=",E3656)-1))</f>
        <v>sxxxr</v>
      </c>
      <c r="G3656" cm="1">
        <f t="array" aca="1" ref="G3656" ca="1">_xlfn.IFS(E3656="","",IFERROR(FIND("-",E3656),0)&gt;0,0,TRUE,VALUE(MID(E3656,FIND("=",E3656)+1,10)))</f>
        <v>0</v>
      </c>
      <c r="H3656">
        <f t="shared" ca="1" si="303"/>
        <v>6</v>
      </c>
      <c r="I3656" t="str">
        <f t="shared" ca="1" si="304"/>
        <v>s</v>
      </c>
      <c r="J3656" t="str">
        <f t="shared" ca="1" si="307"/>
        <v>x</v>
      </c>
      <c r="K3656" t="str">
        <f t="shared" ca="1" si="307"/>
        <v>x</v>
      </c>
      <c r="L3656" t="str">
        <f t="shared" ca="1" si="307"/>
        <v>x</v>
      </c>
      <c r="M3656" t="str">
        <f t="shared" ca="1" si="307"/>
        <v>r</v>
      </c>
      <c r="N3656" t="str">
        <f t="shared" ca="1" si="307"/>
        <v>-</v>
      </c>
      <c r="O3656" t="str">
        <f t="shared" ca="1" si="307"/>
        <v/>
      </c>
      <c r="P3656" s="19" t="str">
        <f t="shared" ca="1" si="307"/>
        <v/>
      </c>
      <c r="Q3656" s="33">
        <f t="shared" si="305"/>
        <v>0</v>
      </c>
      <c r="R3656" s="33">
        <f ca="1">IF(I3656="",Q3656,MOD((Q3656+_xlfn.XLOOKUP(I3656,CODE,VAL))*17,256))</f>
        <v>163</v>
      </c>
      <c r="S3656" s="33">
        <f ca="1">IF(J3656="",R3656,MOD((R3656+_xlfn.XLOOKUP(J3656,CODE,VAL))*17,256))</f>
        <v>203</v>
      </c>
      <c r="T3656" s="33">
        <f ca="1">IF(K3656="",S3656,MOD((S3656+_xlfn.XLOOKUP(K3656,CODE,VAL))*17,256))</f>
        <v>115</v>
      </c>
      <c r="U3656" s="33">
        <f ca="1">IF(L3656="",T3656,MOD((T3656+_xlfn.XLOOKUP(L3656,CODE,VAL))*17,256))</f>
        <v>155</v>
      </c>
      <c r="V3656" s="33">
        <f ca="1">IF(M3656="",U3656,MOD((U3656+_xlfn.XLOOKUP(M3656,CODE,VAL))*17,256))</f>
        <v>221</v>
      </c>
      <c r="W3656" s="33">
        <f ca="1">IF(N3656="",V3656,MOD((V3656+_xlfn.XLOOKUP(N3656,CODE,VAL))*17,256))</f>
        <v>170</v>
      </c>
      <c r="X3656" s="33">
        <f ca="1">IF(O3656="",W3656,MOD((W3656+_xlfn.XLOOKUP(O3656,CODE,VAL))*17,256))</f>
        <v>170</v>
      </c>
      <c r="Y3656" s="33">
        <f ca="1">IF(P3656="",X3656,MOD((X3656+_xlfn.XLOOKUP(P3656,CODE,VAL))*17,256))</f>
        <v>170</v>
      </c>
    </row>
    <row r="3657" spans="5:25">
      <c r="E3657" t="str">
        <f ca="1"/>
        <v>nhxp-</v>
      </c>
      <c r="F3657" t="str" cm="1">
        <f t="array" aca="1" ref="F3657" ca="1">_xlfn.IFS(E3657="","",IFERROR(FIND("-",E3657),0)&gt;0,LEFT(E3657,FIND("-",E3657)-1),TRUE,LEFT(E3657,FIND("=",E3657)-1))</f>
        <v>nhxp</v>
      </c>
      <c r="G3657" cm="1">
        <f t="array" aca="1" ref="G3657" ca="1">_xlfn.IFS(E3657="","",IFERROR(FIND("-",E3657),0)&gt;0,0,TRUE,VALUE(MID(E3657,FIND("=",E3657)+1,10)))</f>
        <v>0</v>
      </c>
      <c r="H3657">
        <f t="shared" ca="1" si="303"/>
        <v>5</v>
      </c>
      <c r="I3657" t="str">
        <f t="shared" ca="1" si="304"/>
        <v>n</v>
      </c>
      <c r="J3657" t="str">
        <f t="shared" ca="1" si="307"/>
        <v>h</v>
      </c>
      <c r="K3657" t="str">
        <f t="shared" ca="1" si="307"/>
        <v>x</v>
      </c>
      <c r="L3657" t="str">
        <f t="shared" ca="1" si="307"/>
        <v>p</v>
      </c>
      <c r="M3657" t="str">
        <f t="shared" ca="1" si="307"/>
        <v>-</v>
      </c>
      <c r="N3657" t="str">
        <f t="shared" ca="1" si="307"/>
        <v/>
      </c>
      <c r="O3657" t="str">
        <f t="shared" ca="1" si="307"/>
        <v/>
      </c>
      <c r="P3657" s="19" t="str">
        <f t="shared" ca="1" si="307"/>
        <v/>
      </c>
      <c r="Q3657" s="33">
        <f t="shared" si="305"/>
        <v>0</v>
      </c>
      <c r="R3657" s="33">
        <f ca="1">IF(I3657="",Q3657,MOD((Q3657+_xlfn.XLOOKUP(I3657,CODE,VAL))*17,256))</f>
        <v>78</v>
      </c>
      <c r="S3657" s="33">
        <f ca="1">IF(J3657="",R3657,MOD((R3657+_xlfn.XLOOKUP(J3657,CODE,VAL))*17,256))</f>
        <v>22</v>
      </c>
      <c r="T3657" s="33">
        <f ca="1">IF(K3657="",S3657,MOD((S3657+_xlfn.XLOOKUP(K3657,CODE,VAL))*17,256))</f>
        <v>110</v>
      </c>
      <c r="U3657" s="33">
        <f ca="1">IF(L3657="",T3657,MOD((T3657+_xlfn.XLOOKUP(L3657,CODE,VAL))*17,256))</f>
        <v>190</v>
      </c>
      <c r="V3657" s="33">
        <f ca="1">IF(M3657="",U3657,MOD((U3657+_xlfn.XLOOKUP(M3657,CODE,VAL))*17,256))</f>
        <v>155</v>
      </c>
      <c r="W3657" s="33">
        <f ca="1">IF(N3657="",V3657,MOD((V3657+_xlfn.XLOOKUP(N3657,CODE,VAL))*17,256))</f>
        <v>155</v>
      </c>
      <c r="X3657" s="33">
        <f ca="1">IF(O3657="",W3657,MOD((W3657+_xlfn.XLOOKUP(O3657,CODE,VAL))*17,256))</f>
        <v>155</v>
      </c>
      <c r="Y3657" s="33">
        <f ca="1">IF(P3657="",X3657,MOD((X3657+_xlfn.XLOOKUP(P3657,CODE,VAL))*17,256))</f>
        <v>155</v>
      </c>
    </row>
    <row r="3658" spans="5:25">
      <c r="E3658" t="str">
        <f ca="1"/>
        <v>rqb-</v>
      </c>
      <c r="F3658" t="str" cm="1">
        <f t="array" aca="1" ref="F3658" ca="1">_xlfn.IFS(E3658="","",IFERROR(FIND("-",E3658),0)&gt;0,LEFT(E3658,FIND("-",E3658)-1),TRUE,LEFT(E3658,FIND("=",E3658)-1))</f>
        <v>rqb</v>
      </c>
      <c r="G3658" cm="1">
        <f t="array" aca="1" ref="G3658" ca="1">_xlfn.IFS(E3658="","",IFERROR(FIND("-",E3658),0)&gt;0,0,TRUE,VALUE(MID(E3658,FIND("=",E3658)+1,10)))</f>
        <v>0</v>
      </c>
      <c r="H3658">
        <f t="shared" ca="1" si="303"/>
        <v>4</v>
      </c>
      <c r="I3658" t="str">
        <f t="shared" ca="1" si="304"/>
        <v>r</v>
      </c>
      <c r="J3658" t="str">
        <f t="shared" ca="1" si="307"/>
        <v>q</v>
      </c>
      <c r="K3658" t="str">
        <f t="shared" ca="1" si="307"/>
        <v>b</v>
      </c>
      <c r="L3658" t="str">
        <f t="shared" ca="1" si="307"/>
        <v>-</v>
      </c>
      <c r="M3658" t="str">
        <f t="shared" ca="1" si="307"/>
        <v/>
      </c>
      <c r="N3658" t="str">
        <f t="shared" ca="1" si="307"/>
        <v/>
      </c>
      <c r="O3658" t="str">
        <f t="shared" ca="1" si="307"/>
        <v/>
      </c>
      <c r="P3658" s="19" t="str">
        <f t="shared" ca="1" si="307"/>
        <v/>
      </c>
      <c r="Q3658" s="33">
        <f t="shared" si="305"/>
        <v>0</v>
      </c>
      <c r="R3658" s="33">
        <f ca="1">IF(I3658="",Q3658,MOD((Q3658+_xlfn.XLOOKUP(I3658,CODE,VAL))*17,256))</f>
        <v>146</v>
      </c>
      <c r="S3658" s="33">
        <f ca="1">IF(J3658="",R3658,MOD((R3658+_xlfn.XLOOKUP(J3658,CODE,VAL))*17,256))</f>
        <v>51</v>
      </c>
      <c r="T3658" s="33">
        <f ca="1">IF(K3658="",S3658,MOD((S3658+_xlfn.XLOOKUP(K3658,CODE,VAL))*17,256))</f>
        <v>229</v>
      </c>
      <c r="U3658" s="33">
        <f ca="1">IF(L3658="",T3658,MOD((T3658+_xlfn.XLOOKUP(L3658,CODE,VAL))*17,256))</f>
        <v>50</v>
      </c>
      <c r="V3658" s="33">
        <f ca="1">IF(M3658="",U3658,MOD((U3658+_xlfn.XLOOKUP(M3658,CODE,VAL))*17,256))</f>
        <v>50</v>
      </c>
      <c r="W3658" s="33">
        <f ca="1">IF(N3658="",V3658,MOD((V3658+_xlfn.XLOOKUP(N3658,CODE,VAL))*17,256))</f>
        <v>50</v>
      </c>
      <c r="X3658" s="33">
        <f ca="1">IF(O3658="",W3658,MOD((W3658+_xlfn.XLOOKUP(O3658,CODE,VAL))*17,256))</f>
        <v>50</v>
      </c>
      <c r="Y3658" s="33">
        <f ca="1">IF(P3658="",X3658,MOD((X3658+_xlfn.XLOOKUP(P3658,CODE,VAL))*17,256))</f>
        <v>50</v>
      </c>
    </row>
    <row r="3659" spans="5:25">
      <c r="E3659" t="str">
        <f ca="1"/>
        <v>djgb=9</v>
      </c>
      <c r="F3659" t="str" cm="1">
        <f t="array" aca="1" ref="F3659" ca="1">_xlfn.IFS(E3659="","",IFERROR(FIND("-",E3659),0)&gt;0,LEFT(E3659,FIND("-",E3659)-1),TRUE,LEFT(E3659,FIND("=",E3659)-1))</f>
        <v>djgb</v>
      </c>
      <c r="G3659" cm="1">
        <f t="array" aca="1" ref="G3659" ca="1">_xlfn.IFS(E3659="","",IFERROR(FIND("-",E3659),0)&gt;0,0,TRUE,VALUE(MID(E3659,FIND("=",E3659)+1,10)))</f>
        <v>9</v>
      </c>
      <c r="H3659">
        <f t="shared" ca="1" si="303"/>
        <v>6</v>
      </c>
      <c r="I3659" t="str">
        <f t="shared" ca="1" si="304"/>
        <v>d</v>
      </c>
      <c r="J3659" t="str">
        <f t="shared" ca="1" si="307"/>
        <v>j</v>
      </c>
      <c r="K3659" t="str">
        <f t="shared" ca="1" si="307"/>
        <v>g</v>
      </c>
      <c r="L3659" t="str">
        <f t="shared" ca="1" si="307"/>
        <v>b</v>
      </c>
      <c r="M3659" t="str">
        <f t="shared" ca="1" si="307"/>
        <v>=</v>
      </c>
      <c r="N3659" t="str">
        <f t="shared" ca="1" si="307"/>
        <v>9</v>
      </c>
      <c r="O3659" t="str">
        <f t="shared" ca="1" si="307"/>
        <v/>
      </c>
      <c r="P3659" s="19" t="str">
        <f t="shared" ca="1" si="307"/>
        <v/>
      </c>
      <c r="Q3659" s="33">
        <f t="shared" si="305"/>
        <v>0</v>
      </c>
      <c r="R3659" s="33">
        <f ca="1">IF(I3659="",Q3659,MOD((Q3659+_xlfn.XLOOKUP(I3659,CODE,VAL))*17,256))</f>
        <v>164</v>
      </c>
      <c r="S3659" s="33">
        <f ca="1">IF(J3659="",R3659,MOD((R3659+_xlfn.XLOOKUP(J3659,CODE,VAL))*17,256))</f>
        <v>238</v>
      </c>
      <c r="T3659" s="33">
        <f ca="1">IF(K3659="",S3659,MOD((S3659+_xlfn.XLOOKUP(K3659,CODE,VAL))*17,256))</f>
        <v>165</v>
      </c>
      <c r="U3659" s="33">
        <f ca="1">IF(L3659="",T3659,MOD((T3659+_xlfn.XLOOKUP(L3659,CODE,VAL))*17,256))</f>
        <v>119</v>
      </c>
      <c r="V3659" s="33">
        <f ca="1">IF(M3659="",U3659,MOD((U3659+_xlfn.XLOOKUP(M3659,CODE,VAL))*17,256))</f>
        <v>244</v>
      </c>
      <c r="W3659" s="33">
        <f ca="1">IF(N3659="",V3659,MOD((V3659+_xlfn.XLOOKUP(N3659,CODE,VAL))*17,256))</f>
        <v>253</v>
      </c>
      <c r="X3659" s="33">
        <f ca="1">IF(O3659="",W3659,MOD((W3659+_xlfn.XLOOKUP(O3659,CODE,VAL))*17,256))</f>
        <v>253</v>
      </c>
      <c r="Y3659" s="33">
        <f ca="1">IF(P3659="",X3659,MOD((X3659+_xlfn.XLOOKUP(P3659,CODE,VAL))*17,256))</f>
        <v>253</v>
      </c>
    </row>
    <row r="3660" spans="5:25">
      <c r="E3660" t="str">
        <f ca="1"/>
        <v>mp-</v>
      </c>
      <c r="F3660" t="str" cm="1">
        <f t="array" aca="1" ref="F3660" ca="1">_xlfn.IFS(E3660="","",IFERROR(FIND("-",E3660),0)&gt;0,LEFT(E3660,FIND("-",E3660)-1),TRUE,LEFT(E3660,FIND("=",E3660)-1))</f>
        <v>mp</v>
      </c>
      <c r="G3660" cm="1">
        <f t="array" aca="1" ref="G3660" ca="1">_xlfn.IFS(E3660="","",IFERROR(FIND("-",E3660),0)&gt;0,0,TRUE,VALUE(MID(E3660,FIND("=",E3660)+1,10)))</f>
        <v>0</v>
      </c>
      <c r="H3660">
        <f t="shared" ca="1" si="303"/>
        <v>3</v>
      </c>
      <c r="I3660" t="str">
        <f t="shared" ca="1" si="304"/>
        <v>m</v>
      </c>
      <c r="J3660" t="str">
        <f t="shared" ca="1" si="307"/>
        <v>p</v>
      </c>
      <c r="K3660" t="str">
        <f t="shared" ca="1" si="307"/>
        <v>-</v>
      </c>
      <c r="L3660" t="str">
        <f t="shared" ca="1" si="307"/>
        <v/>
      </c>
      <c r="M3660" t="str">
        <f t="shared" ca="1" si="307"/>
        <v/>
      </c>
      <c r="N3660" t="str">
        <f t="shared" ca="1" si="307"/>
        <v/>
      </c>
      <c r="O3660" t="str">
        <f t="shared" ca="1" si="307"/>
        <v/>
      </c>
      <c r="P3660" s="19" t="str">
        <f t="shared" ca="1" si="307"/>
        <v/>
      </c>
      <c r="Q3660" s="33">
        <f t="shared" si="305"/>
        <v>0</v>
      </c>
      <c r="R3660" s="33">
        <f ca="1">IF(I3660="",Q3660,MOD((Q3660+_xlfn.XLOOKUP(I3660,CODE,VAL))*17,256))</f>
        <v>61</v>
      </c>
      <c r="S3660" s="33">
        <f ca="1">IF(J3660="",R3660,MOD((R3660+_xlfn.XLOOKUP(J3660,CODE,VAL))*17,256))</f>
        <v>125</v>
      </c>
      <c r="T3660" s="33">
        <f ca="1">IF(K3660="",S3660,MOD((S3660+_xlfn.XLOOKUP(K3660,CODE,VAL))*17,256))</f>
        <v>74</v>
      </c>
      <c r="U3660" s="33">
        <f ca="1">IF(L3660="",T3660,MOD((T3660+_xlfn.XLOOKUP(L3660,CODE,VAL))*17,256))</f>
        <v>74</v>
      </c>
      <c r="V3660" s="33">
        <f ca="1">IF(M3660="",U3660,MOD((U3660+_xlfn.XLOOKUP(M3660,CODE,VAL))*17,256))</f>
        <v>74</v>
      </c>
      <c r="W3660" s="33">
        <f ca="1">IF(N3660="",V3660,MOD((V3660+_xlfn.XLOOKUP(N3660,CODE,VAL))*17,256))</f>
        <v>74</v>
      </c>
      <c r="X3660" s="33">
        <f ca="1">IF(O3660="",W3660,MOD((W3660+_xlfn.XLOOKUP(O3660,CODE,VAL))*17,256))</f>
        <v>74</v>
      </c>
      <c r="Y3660" s="33">
        <f ca="1">IF(P3660="",X3660,MOD((X3660+_xlfn.XLOOKUP(P3660,CODE,VAL))*17,256))</f>
        <v>74</v>
      </c>
    </row>
    <row r="3661" spans="5:25">
      <c r="E3661" t="str">
        <f ca="1"/>
        <v>fcg=5</v>
      </c>
      <c r="F3661" t="str" cm="1">
        <f t="array" aca="1" ref="F3661" ca="1">_xlfn.IFS(E3661="","",IFERROR(FIND("-",E3661),0)&gt;0,LEFT(E3661,FIND("-",E3661)-1),TRUE,LEFT(E3661,FIND("=",E3661)-1))</f>
        <v>fcg</v>
      </c>
      <c r="G3661" cm="1">
        <f t="array" aca="1" ref="G3661" ca="1">_xlfn.IFS(E3661="","",IFERROR(FIND("-",E3661),0)&gt;0,0,TRUE,VALUE(MID(E3661,FIND("=",E3661)+1,10)))</f>
        <v>5</v>
      </c>
      <c r="H3661">
        <f t="shared" ca="1" si="303"/>
        <v>5</v>
      </c>
      <c r="I3661" t="str">
        <f t="shared" ca="1" si="304"/>
        <v>f</v>
      </c>
      <c r="J3661" t="str">
        <f t="shared" ca="1" si="307"/>
        <v>c</v>
      </c>
      <c r="K3661" t="str">
        <f t="shared" ca="1" si="307"/>
        <v>g</v>
      </c>
      <c r="L3661" t="str">
        <f t="shared" ca="1" si="307"/>
        <v>=</v>
      </c>
      <c r="M3661" t="str">
        <f t="shared" ca="1" si="307"/>
        <v>5</v>
      </c>
      <c r="N3661" t="str">
        <f t="shared" ca="1" si="307"/>
        <v/>
      </c>
      <c r="O3661" t="str">
        <f t="shared" ca="1" si="307"/>
        <v/>
      </c>
      <c r="P3661" s="19" t="str">
        <f t="shared" ca="1" si="307"/>
        <v/>
      </c>
      <c r="Q3661" s="33">
        <f t="shared" si="305"/>
        <v>0</v>
      </c>
      <c r="R3661" s="33">
        <f ca="1">IF(I3661="",Q3661,MOD((Q3661+_xlfn.XLOOKUP(I3661,CODE,VAL))*17,256))</f>
        <v>198</v>
      </c>
      <c r="S3661" s="33">
        <f ca="1">IF(J3661="",R3661,MOD((R3661+_xlfn.XLOOKUP(J3661,CODE,VAL))*17,256))</f>
        <v>185</v>
      </c>
      <c r="T3661" s="33">
        <f ca="1">IF(K3661="",S3661,MOD((S3661+_xlfn.XLOOKUP(K3661,CODE,VAL))*17,256))</f>
        <v>32</v>
      </c>
      <c r="U3661" s="33">
        <f ca="1">IF(L3661="",T3661,MOD((T3661+_xlfn.XLOOKUP(L3661,CODE,VAL))*17,256))</f>
        <v>45</v>
      </c>
      <c r="V3661" s="33">
        <f ca="1">IF(M3661="",U3661,MOD((U3661+_xlfn.XLOOKUP(M3661,CODE,VAL))*17,256))</f>
        <v>130</v>
      </c>
      <c r="W3661" s="33">
        <f ca="1">IF(N3661="",V3661,MOD((V3661+_xlfn.XLOOKUP(N3661,CODE,VAL))*17,256))</f>
        <v>130</v>
      </c>
      <c r="X3661" s="33">
        <f ca="1">IF(O3661="",W3661,MOD((W3661+_xlfn.XLOOKUP(O3661,CODE,VAL))*17,256))</f>
        <v>130</v>
      </c>
      <c r="Y3661" s="33">
        <f ca="1">IF(P3661="",X3661,MOD((X3661+_xlfn.XLOOKUP(P3661,CODE,VAL))*17,256))</f>
        <v>130</v>
      </c>
    </row>
    <row r="3662" spans="5:25">
      <c r="E3662" t="str">
        <f ca="1"/>
        <v>kksttq-</v>
      </c>
      <c r="F3662" t="str" cm="1">
        <f t="array" aca="1" ref="F3662" ca="1">_xlfn.IFS(E3662="","",IFERROR(FIND("-",E3662),0)&gt;0,LEFT(E3662,FIND("-",E3662)-1),TRUE,LEFT(E3662,FIND("=",E3662)-1))</f>
        <v>kksttq</v>
      </c>
      <c r="G3662" cm="1">
        <f t="array" aca="1" ref="G3662" ca="1">_xlfn.IFS(E3662="","",IFERROR(FIND("-",E3662),0)&gt;0,0,TRUE,VALUE(MID(E3662,FIND("=",E3662)+1,10)))</f>
        <v>0</v>
      </c>
      <c r="H3662">
        <f t="shared" ref="H3662:H3725" ca="1" si="308">IF($E3662="","",LEN(E3662))</f>
        <v>7</v>
      </c>
      <c r="I3662" t="str">
        <f t="shared" ca="1" si="304"/>
        <v>k</v>
      </c>
      <c r="J3662" t="str">
        <f t="shared" ca="1" si="307"/>
        <v>k</v>
      </c>
      <c r="K3662" t="str">
        <f t="shared" ca="1" si="307"/>
        <v>s</v>
      </c>
      <c r="L3662" t="str">
        <f t="shared" ca="1" si="307"/>
        <v>t</v>
      </c>
      <c r="M3662" t="str">
        <f t="shared" ca="1" si="307"/>
        <v>t</v>
      </c>
      <c r="N3662" t="str">
        <f t="shared" ca="1" si="307"/>
        <v>q</v>
      </c>
      <c r="O3662" t="str">
        <f t="shared" ca="1" si="307"/>
        <v>-</v>
      </c>
      <c r="P3662" s="19" t="str">
        <f t="shared" ca="1" si="307"/>
        <v/>
      </c>
      <c r="Q3662" s="33">
        <f t="shared" si="305"/>
        <v>0</v>
      </c>
      <c r="R3662" s="33">
        <f ca="1">IF(I3662="",Q3662,MOD((Q3662+_xlfn.XLOOKUP(I3662,CODE,VAL))*17,256))</f>
        <v>27</v>
      </c>
      <c r="S3662" s="33">
        <f ca="1">IF(J3662="",R3662,MOD((R3662+_xlfn.XLOOKUP(J3662,CODE,VAL))*17,256))</f>
        <v>230</v>
      </c>
      <c r="T3662" s="33">
        <f ca="1">IF(K3662="",S3662,MOD((S3662+_xlfn.XLOOKUP(K3662,CODE,VAL))*17,256))</f>
        <v>233</v>
      </c>
      <c r="U3662" s="33">
        <f ca="1">IF(L3662="",T3662,MOD((T3662+_xlfn.XLOOKUP(L3662,CODE,VAL))*17,256))</f>
        <v>45</v>
      </c>
      <c r="V3662" s="33">
        <f ca="1">IF(M3662="",U3662,MOD((U3662+_xlfn.XLOOKUP(M3662,CODE,VAL))*17,256))</f>
        <v>177</v>
      </c>
      <c r="W3662" s="33">
        <f ca="1">IF(N3662="",V3662,MOD((V3662+_xlfn.XLOOKUP(N3662,CODE,VAL))*17,256))</f>
        <v>66</v>
      </c>
      <c r="X3662" s="33">
        <f ca="1">IF(O3662="",W3662,MOD((W3662+_xlfn.XLOOKUP(O3662,CODE,VAL))*17,256))</f>
        <v>95</v>
      </c>
      <c r="Y3662" s="33">
        <f ca="1">IF(P3662="",X3662,MOD((X3662+_xlfn.XLOOKUP(P3662,CODE,VAL))*17,256))</f>
        <v>95</v>
      </c>
    </row>
    <row r="3663" spans="5:25">
      <c r="E3663" t="str">
        <f ca="1"/>
        <v>bq=7</v>
      </c>
      <c r="F3663" t="str" cm="1">
        <f t="array" aca="1" ref="F3663" ca="1">_xlfn.IFS(E3663="","",IFERROR(FIND("-",E3663),0)&gt;0,LEFT(E3663,FIND("-",E3663)-1),TRUE,LEFT(E3663,FIND("=",E3663)-1))</f>
        <v>bq</v>
      </c>
      <c r="G3663" cm="1">
        <f t="array" aca="1" ref="G3663" ca="1">_xlfn.IFS(E3663="","",IFERROR(FIND("-",E3663),0)&gt;0,0,TRUE,VALUE(MID(E3663,FIND("=",E3663)+1,10)))</f>
        <v>7</v>
      </c>
      <c r="H3663">
        <f t="shared" ca="1" si="308"/>
        <v>4</v>
      </c>
      <c r="I3663" t="str">
        <f t="shared" ref="I3663:I3726" ca="1" si="309">MID($E3663,I$11,1)</f>
        <v>b</v>
      </c>
      <c r="J3663" t="str">
        <f t="shared" ca="1" si="307"/>
        <v>q</v>
      </c>
      <c r="K3663" t="str">
        <f t="shared" ca="1" si="307"/>
        <v>=</v>
      </c>
      <c r="L3663" t="str">
        <f t="shared" ca="1" si="307"/>
        <v>7</v>
      </c>
      <c r="M3663" t="str">
        <f t="shared" ca="1" si="307"/>
        <v/>
      </c>
      <c r="N3663" t="str">
        <f t="shared" ca="1" si="307"/>
        <v/>
      </c>
      <c r="O3663" t="str">
        <f t="shared" ca="1" si="307"/>
        <v/>
      </c>
      <c r="P3663" s="19" t="str">
        <f t="shared" ca="1" si="307"/>
        <v/>
      </c>
      <c r="Q3663" s="33">
        <f t="shared" ref="Q3663:Q3726" si="310">Q3662</f>
        <v>0</v>
      </c>
      <c r="R3663" s="33">
        <f ca="1">IF(I3663="",Q3663,MOD((Q3663+_xlfn.XLOOKUP(I3663,CODE,VAL))*17,256))</f>
        <v>130</v>
      </c>
      <c r="S3663" s="33">
        <f ca="1">IF(J3663="",R3663,MOD((R3663+_xlfn.XLOOKUP(J3663,CODE,VAL))*17,256))</f>
        <v>35</v>
      </c>
      <c r="T3663" s="33">
        <f ca="1">IF(K3663="",S3663,MOD((S3663+_xlfn.XLOOKUP(K3663,CODE,VAL))*17,256))</f>
        <v>96</v>
      </c>
      <c r="U3663" s="33">
        <f ca="1">IF(L3663="",T3663,MOD((T3663+_xlfn.XLOOKUP(L3663,CODE,VAL))*17,256))</f>
        <v>7</v>
      </c>
      <c r="V3663" s="33">
        <f ca="1">IF(M3663="",U3663,MOD((U3663+_xlfn.XLOOKUP(M3663,CODE,VAL))*17,256))</f>
        <v>7</v>
      </c>
      <c r="W3663" s="33">
        <f ca="1">IF(N3663="",V3663,MOD((V3663+_xlfn.XLOOKUP(N3663,CODE,VAL))*17,256))</f>
        <v>7</v>
      </c>
      <c r="X3663" s="33">
        <f ca="1">IF(O3663="",W3663,MOD((W3663+_xlfn.XLOOKUP(O3663,CODE,VAL))*17,256))</f>
        <v>7</v>
      </c>
      <c r="Y3663" s="33">
        <f ca="1">IF(P3663="",X3663,MOD((X3663+_xlfn.XLOOKUP(P3663,CODE,VAL))*17,256))</f>
        <v>7</v>
      </c>
    </row>
    <row r="3664" spans="5:25">
      <c r="E3664" t="str">
        <f ca="1"/>
        <v>jml=5</v>
      </c>
      <c r="F3664" t="str" cm="1">
        <f t="array" aca="1" ref="F3664" ca="1">_xlfn.IFS(E3664="","",IFERROR(FIND("-",E3664),0)&gt;0,LEFT(E3664,FIND("-",E3664)-1),TRUE,LEFT(E3664,FIND("=",E3664)-1))</f>
        <v>jml</v>
      </c>
      <c r="G3664" cm="1">
        <f t="array" aca="1" ref="G3664" ca="1">_xlfn.IFS(E3664="","",IFERROR(FIND("-",E3664),0)&gt;0,0,TRUE,VALUE(MID(E3664,FIND("=",E3664)+1,10)))</f>
        <v>5</v>
      </c>
      <c r="H3664">
        <f t="shared" ca="1" si="308"/>
        <v>5</v>
      </c>
      <c r="I3664" t="str">
        <f t="shared" ca="1" si="309"/>
        <v>j</v>
      </c>
      <c r="J3664" t="str">
        <f t="shared" ca="1" si="307"/>
        <v>m</v>
      </c>
      <c r="K3664" t="str">
        <f t="shared" ca="1" si="307"/>
        <v>l</v>
      </c>
      <c r="L3664" t="str">
        <f t="shared" ca="1" si="307"/>
        <v>=</v>
      </c>
      <c r="M3664" t="str">
        <f t="shared" ca="1" si="307"/>
        <v>5</v>
      </c>
      <c r="N3664" t="str">
        <f t="shared" ca="1" si="307"/>
        <v/>
      </c>
      <c r="O3664" t="str">
        <f t="shared" ca="1" si="307"/>
        <v/>
      </c>
      <c r="P3664" s="19" t="str">
        <f t="shared" ca="1" si="307"/>
        <v/>
      </c>
      <c r="Q3664" s="33">
        <f t="shared" si="310"/>
        <v>0</v>
      </c>
      <c r="R3664" s="33">
        <f ca="1">IF(I3664="",Q3664,MOD((Q3664+_xlfn.XLOOKUP(I3664,CODE,VAL))*17,256))</f>
        <v>10</v>
      </c>
      <c r="S3664" s="33">
        <f ca="1">IF(J3664="",R3664,MOD((R3664+_xlfn.XLOOKUP(J3664,CODE,VAL))*17,256))</f>
        <v>231</v>
      </c>
      <c r="T3664" s="33">
        <f ca="1">IF(K3664="",S3664,MOD((S3664+_xlfn.XLOOKUP(K3664,CODE,VAL))*17,256))</f>
        <v>131</v>
      </c>
      <c r="U3664" s="33">
        <f ca="1">IF(L3664="",T3664,MOD((T3664+_xlfn.XLOOKUP(L3664,CODE,VAL))*17,256))</f>
        <v>192</v>
      </c>
      <c r="V3664" s="33">
        <f ca="1">IF(M3664="",U3664,MOD((U3664+_xlfn.XLOOKUP(M3664,CODE,VAL))*17,256))</f>
        <v>69</v>
      </c>
      <c r="W3664" s="33">
        <f ca="1">IF(N3664="",V3664,MOD((V3664+_xlfn.XLOOKUP(N3664,CODE,VAL))*17,256))</f>
        <v>69</v>
      </c>
      <c r="X3664" s="33">
        <f ca="1">IF(O3664="",W3664,MOD((W3664+_xlfn.XLOOKUP(O3664,CODE,VAL))*17,256))</f>
        <v>69</v>
      </c>
      <c r="Y3664" s="33">
        <f ca="1">IF(P3664="",X3664,MOD((X3664+_xlfn.XLOOKUP(P3664,CODE,VAL))*17,256))</f>
        <v>69</v>
      </c>
    </row>
    <row r="3665" spans="5:25">
      <c r="E3665" t="str">
        <f ca="1"/>
        <v>sgkj-</v>
      </c>
      <c r="F3665" t="str" cm="1">
        <f t="array" aca="1" ref="F3665" ca="1">_xlfn.IFS(E3665="","",IFERROR(FIND("-",E3665),0)&gt;0,LEFT(E3665,FIND("-",E3665)-1),TRUE,LEFT(E3665,FIND("=",E3665)-1))</f>
        <v>sgkj</v>
      </c>
      <c r="G3665" cm="1">
        <f t="array" aca="1" ref="G3665" ca="1">_xlfn.IFS(E3665="","",IFERROR(FIND("-",E3665),0)&gt;0,0,TRUE,VALUE(MID(E3665,FIND("=",E3665)+1,10)))</f>
        <v>0</v>
      </c>
      <c r="H3665">
        <f t="shared" ca="1" si="308"/>
        <v>5</v>
      </c>
      <c r="I3665" t="str">
        <f t="shared" ca="1" si="309"/>
        <v>s</v>
      </c>
      <c r="J3665" t="str">
        <f t="shared" ca="1" si="307"/>
        <v>g</v>
      </c>
      <c r="K3665" t="str">
        <f t="shared" ca="1" si="307"/>
        <v>k</v>
      </c>
      <c r="L3665" t="str">
        <f t="shared" ca="1" si="307"/>
        <v>j</v>
      </c>
      <c r="M3665" t="str">
        <f t="shared" ca="1" si="307"/>
        <v>-</v>
      </c>
      <c r="N3665" t="str">
        <f t="shared" ca="1" si="307"/>
        <v/>
      </c>
      <c r="O3665" t="str">
        <f t="shared" ca="1" si="307"/>
        <v/>
      </c>
      <c r="P3665" s="19" t="str">
        <f t="shared" ca="1" si="307"/>
        <v/>
      </c>
      <c r="Q3665" s="33">
        <f t="shared" si="310"/>
        <v>0</v>
      </c>
      <c r="R3665" s="33">
        <f ca="1">IF(I3665="",Q3665,MOD((Q3665+_xlfn.XLOOKUP(I3665,CODE,VAL))*17,256))</f>
        <v>163</v>
      </c>
      <c r="S3665" s="33">
        <f ca="1">IF(J3665="",R3665,MOD((R3665+_xlfn.XLOOKUP(J3665,CODE,VAL))*17,256))</f>
        <v>170</v>
      </c>
      <c r="T3665" s="33">
        <f ca="1">IF(K3665="",S3665,MOD((S3665+_xlfn.XLOOKUP(K3665,CODE,VAL))*17,256))</f>
        <v>101</v>
      </c>
      <c r="U3665" s="33">
        <f ca="1">IF(L3665="",T3665,MOD((T3665+_xlfn.XLOOKUP(L3665,CODE,VAL))*17,256))</f>
        <v>191</v>
      </c>
      <c r="V3665" s="33">
        <f ca="1">IF(M3665="",U3665,MOD((U3665+_xlfn.XLOOKUP(M3665,CODE,VAL))*17,256))</f>
        <v>172</v>
      </c>
      <c r="W3665" s="33">
        <f ca="1">IF(N3665="",V3665,MOD((V3665+_xlfn.XLOOKUP(N3665,CODE,VAL))*17,256))</f>
        <v>172</v>
      </c>
      <c r="X3665" s="33">
        <f ca="1">IF(O3665="",W3665,MOD((W3665+_xlfn.XLOOKUP(O3665,CODE,VAL))*17,256))</f>
        <v>172</v>
      </c>
      <c r="Y3665" s="33">
        <f ca="1">IF(P3665="",X3665,MOD((X3665+_xlfn.XLOOKUP(P3665,CODE,VAL))*17,256))</f>
        <v>172</v>
      </c>
    </row>
    <row r="3666" spans="5:25">
      <c r="E3666" t="str">
        <f ca="1"/>
        <v>xgjsm=6</v>
      </c>
      <c r="F3666" t="str" cm="1">
        <f t="array" aca="1" ref="F3666" ca="1">_xlfn.IFS(E3666="","",IFERROR(FIND("-",E3666),0)&gt;0,LEFT(E3666,FIND("-",E3666)-1),TRUE,LEFT(E3666,FIND("=",E3666)-1))</f>
        <v>xgjsm</v>
      </c>
      <c r="G3666" cm="1">
        <f t="array" aca="1" ref="G3666" ca="1">_xlfn.IFS(E3666="","",IFERROR(FIND("-",E3666),0)&gt;0,0,TRUE,VALUE(MID(E3666,FIND("=",E3666)+1,10)))</f>
        <v>6</v>
      </c>
      <c r="H3666">
        <f t="shared" ca="1" si="308"/>
        <v>7</v>
      </c>
      <c r="I3666" t="str">
        <f t="shared" ca="1" si="309"/>
        <v>x</v>
      </c>
      <c r="J3666" t="str">
        <f t="shared" ca="1" si="307"/>
        <v>g</v>
      </c>
      <c r="K3666" t="str">
        <f t="shared" ca="1" si="307"/>
        <v>j</v>
      </c>
      <c r="L3666" t="str">
        <f t="shared" ca="1" si="307"/>
        <v>s</v>
      </c>
      <c r="M3666" t="str">
        <f t="shared" ca="1" si="307"/>
        <v>m</v>
      </c>
      <c r="N3666" t="str">
        <f t="shared" ca="1" si="307"/>
        <v>=</v>
      </c>
      <c r="O3666" t="str">
        <f t="shared" ca="1" si="307"/>
        <v>6</v>
      </c>
      <c r="P3666" s="19" t="str">
        <f t="shared" ca="1" si="307"/>
        <v/>
      </c>
      <c r="Q3666" s="33">
        <f t="shared" si="310"/>
        <v>0</v>
      </c>
      <c r="R3666" s="33">
        <f ca="1">IF(I3666="",Q3666,MOD((Q3666+_xlfn.XLOOKUP(I3666,CODE,VAL))*17,256))</f>
        <v>248</v>
      </c>
      <c r="S3666" s="33">
        <f ca="1">IF(J3666="",R3666,MOD((R3666+_xlfn.XLOOKUP(J3666,CODE,VAL))*17,256))</f>
        <v>79</v>
      </c>
      <c r="T3666" s="33">
        <f ca="1">IF(K3666="",S3666,MOD((S3666+_xlfn.XLOOKUP(K3666,CODE,VAL))*17,256))</f>
        <v>73</v>
      </c>
      <c r="U3666" s="33">
        <f ca="1">IF(L3666="",T3666,MOD((T3666+_xlfn.XLOOKUP(L3666,CODE,VAL))*17,256))</f>
        <v>124</v>
      </c>
      <c r="V3666" s="33">
        <f ca="1">IF(M3666="",U3666,MOD((U3666+_xlfn.XLOOKUP(M3666,CODE,VAL))*17,256))</f>
        <v>121</v>
      </c>
      <c r="W3666" s="33">
        <f ca="1">IF(N3666="",V3666,MOD((V3666+_xlfn.XLOOKUP(N3666,CODE,VAL))*17,256))</f>
        <v>22</v>
      </c>
      <c r="X3666" s="33">
        <f ca="1">IF(O3666="",W3666,MOD((W3666+_xlfn.XLOOKUP(O3666,CODE,VAL))*17,256))</f>
        <v>12</v>
      </c>
      <c r="Y3666" s="33">
        <f ca="1">IF(P3666="",X3666,MOD((X3666+_xlfn.XLOOKUP(P3666,CODE,VAL))*17,256))</f>
        <v>12</v>
      </c>
    </row>
    <row r="3667" spans="5:25">
      <c r="E3667" t="str">
        <f ca="1"/>
        <v>clsd-</v>
      </c>
      <c r="F3667" t="str" cm="1">
        <f t="array" aca="1" ref="F3667" ca="1">_xlfn.IFS(E3667="","",IFERROR(FIND("-",E3667),0)&gt;0,LEFT(E3667,FIND("-",E3667)-1),TRUE,LEFT(E3667,FIND("=",E3667)-1))</f>
        <v>clsd</v>
      </c>
      <c r="G3667" cm="1">
        <f t="array" aca="1" ref="G3667" ca="1">_xlfn.IFS(E3667="","",IFERROR(FIND("-",E3667),0)&gt;0,0,TRUE,VALUE(MID(E3667,FIND("=",E3667)+1,10)))</f>
        <v>0</v>
      </c>
      <c r="H3667">
        <f t="shared" ca="1" si="308"/>
        <v>5</v>
      </c>
      <c r="I3667" t="str">
        <f t="shared" ca="1" si="309"/>
        <v>c</v>
      </c>
      <c r="J3667" t="str">
        <f t="shared" ca="1" si="307"/>
        <v>l</v>
      </c>
      <c r="K3667" t="str">
        <f t="shared" ca="1" si="307"/>
        <v>s</v>
      </c>
      <c r="L3667" t="str">
        <f t="shared" ca="1" si="307"/>
        <v>d</v>
      </c>
      <c r="M3667" t="str">
        <f t="shared" ca="1" si="307"/>
        <v>-</v>
      </c>
      <c r="N3667" t="str">
        <f t="shared" ca="1" si="307"/>
        <v/>
      </c>
      <c r="O3667" t="str">
        <f t="shared" ca="1" si="307"/>
        <v/>
      </c>
      <c r="P3667" s="19" t="str">
        <f t="shared" ca="1" si="307"/>
        <v/>
      </c>
      <c r="Q3667" s="33">
        <f t="shared" si="310"/>
        <v>0</v>
      </c>
      <c r="R3667" s="33">
        <f ca="1">IF(I3667="",Q3667,MOD((Q3667+_xlfn.XLOOKUP(I3667,CODE,VAL))*17,256))</f>
        <v>147</v>
      </c>
      <c r="S3667" s="33">
        <f ca="1">IF(J3667="",R3667,MOD((R3667+_xlfn.XLOOKUP(J3667,CODE,VAL))*17,256))</f>
        <v>239</v>
      </c>
      <c r="T3667" s="33">
        <f ca="1">IF(K3667="",S3667,MOD((S3667+_xlfn.XLOOKUP(K3667,CODE,VAL))*17,256))</f>
        <v>130</v>
      </c>
      <c r="U3667" s="33">
        <f ca="1">IF(L3667="",T3667,MOD((T3667+_xlfn.XLOOKUP(L3667,CODE,VAL))*17,256))</f>
        <v>70</v>
      </c>
      <c r="V3667" s="33">
        <f ca="1">IF(M3667="",U3667,MOD((U3667+_xlfn.XLOOKUP(M3667,CODE,VAL))*17,256))</f>
        <v>163</v>
      </c>
      <c r="W3667" s="33">
        <f ca="1">IF(N3667="",V3667,MOD((V3667+_xlfn.XLOOKUP(N3667,CODE,VAL))*17,256))</f>
        <v>163</v>
      </c>
      <c r="X3667" s="33">
        <f ca="1">IF(O3667="",W3667,MOD((W3667+_xlfn.XLOOKUP(O3667,CODE,VAL))*17,256))</f>
        <v>163</v>
      </c>
      <c r="Y3667" s="33">
        <f ca="1">IF(P3667="",X3667,MOD((X3667+_xlfn.XLOOKUP(P3667,CODE,VAL))*17,256))</f>
        <v>163</v>
      </c>
    </row>
    <row r="3668" spans="5:25">
      <c r="E3668" t="str">
        <f ca="1"/>
        <v>plsp-</v>
      </c>
      <c r="F3668" t="str" cm="1">
        <f t="array" aca="1" ref="F3668" ca="1">_xlfn.IFS(E3668="","",IFERROR(FIND("-",E3668),0)&gt;0,LEFT(E3668,FIND("-",E3668)-1),TRUE,LEFT(E3668,FIND("=",E3668)-1))</f>
        <v>plsp</v>
      </c>
      <c r="G3668" cm="1">
        <f t="array" aca="1" ref="G3668" ca="1">_xlfn.IFS(E3668="","",IFERROR(FIND("-",E3668),0)&gt;0,0,TRUE,VALUE(MID(E3668,FIND("=",E3668)+1,10)))</f>
        <v>0</v>
      </c>
      <c r="H3668">
        <f t="shared" ca="1" si="308"/>
        <v>5</v>
      </c>
      <c r="I3668" t="str">
        <f t="shared" ca="1" si="309"/>
        <v>p</v>
      </c>
      <c r="J3668" t="str">
        <f t="shared" ca="1" si="307"/>
        <v>l</v>
      </c>
      <c r="K3668" t="str">
        <f t="shared" ca="1" si="307"/>
        <v>s</v>
      </c>
      <c r="L3668" t="str">
        <f t="shared" ca="1" si="307"/>
        <v>p</v>
      </c>
      <c r="M3668" t="str">
        <f t="shared" ca="1" si="307"/>
        <v>-</v>
      </c>
      <c r="N3668" t="str">
        <f t="shared" ca="1" si="307"/>
        <v/>
      </c>
      <c r="O3668" t="str">
        <f t="shared" ca="1" si="307"/>
        <v/>
      </c>
      <c r="P3668" s="19" t="str">
        <f t="shared" ca="1" si="307"/>
        <v/>
      </c>
      <c r="Q3668" s="33">
        <f t="shared" si="310"/>
        <v>0</v>
      </c>
      <c r="R3668" s="33">
        <f ca="1">IF(I3668="",Q3668,MOD((Q3668+_xlfn.XLOOKUP(I3668,CODE,VAL))*17,256))</f>
        <v>112</v>
      </c>
      <c r="S3668" s="33">
        <f ca="1">IF(J3668="",R3668,MOD((R3668+_xlfn.XLOOKUP(J3668,CODE,VAL))*17,256))</f>
        <v>156</v>
      </c>
      <c r="T3668" s="33">
        <f ca="1">IF(K3668="",S3668,MOD((S3668+_xlfn.XLOOKUP(K3668,CODE,VAL))*17,256))</f>
        <v>255</v>
      </c>
      <c r="U3668" s="33">
        <f ca="1">IF(L3668="",T3668,MOD((T3668+_xlfn.XLOOKUP(L3668,CODE,VAL))*17,256))</f>
        <v>95</v>
      </c>
      <c r="V3668" s="33">
        <f ca="1">IF(M3668="",U3668,MOD((U3668+_xlfn.XLOOKUP(M3668,CODE,VAL))*17,256))</f>
        <v>76</v>
      </c>
      <c r="W3668" s="33">
        <f ca="1">IF(N3668="",V3668,MOD((V3668+_xlfn.XLOOKUP(N3668,CODE,VAL))*17,256))</f>
        <v>76</v>
      </c>
      <c r="X3668" s="33">
        <f ca="1">IF(O3668="",W3668,MOD((W3668+_xlfn.XLOOKUP(O3668,CODE,VAL))*17,256))</f>
        <v>76</v>
      </c>
      <c r="Y3668" s="33">
        <f ca="1">IF(P3668="",X3668,MOD((X3668+_xlfn.XLOOKUP(P3668,CODE,VAL))*17,256))</f>
        <v>76</v>
      </c>
    </row>
    <row r="3669" spans="5:25">
      <c r="E3669" t="str">
        <f ca="1"/>
        <v>rsz-</v>
      </c>
      <c r="F3669" t="str" cm="1">
        <f t="array" aca="1" ref="F3669" ca="1">_xlfn.IFS(E3669="","",IFERROR(FIND("-",E3669),0)&gt;0,LEFT(E3669,FIND("-",E3669)-1),TRUE,LEFT(E3669,FIND("=",E3669)-1))</f>
        <v>rsz</v>
      </c>
      <c r="G3669" cm="1">
        <f t="array" aca="1" ref="G3669" ca="1">_xlfn.IFS(E3669="","",IFERROR(FIND("-",E3669),0)&gt;0,0,TRUE,VALUE(MID(E3669,FIND("=",E3669)+1,10)))</f>
        <v>0</v>
      </c>
      <c r="H3669">
        <f t="shared" ca="1" si="308"/>
        <v>4</v>
      </c>
      <c r="I3669" t="str">
        <f t="shared" ca="1" si="309"/>
        <v>r</v>
      </c>
      <c r="J3669" t="str">
        <f t="shared" ca="1" si="307"/>
        <v>s</v>
      </c>
      <c r="K3669" t="str">
        <f t="shared" ca="1" si="307"/>
        <v>z</v>
      </c>
      <c r="L3669" t="str">
        <f t="shared" ca="1" si="307"/>
        <v>-</v>
      </c>
      <c r="M3669" t="str">
        <f t="shared" ca="1" si="307"/>
        <v/>
      </c>
      <c r="N3669" t="str">
        <f t="shared" ca="1" si="307"/>
        <v/>
      </c>
      <c r="O3669" t="str">
        <f t="shared" ca="1" si="307"/>
        <v/>
      </c>
      <c r="P3669" s="19" t="str">
        <f t="shared" ca="1" si="307"/>
        <v/>
      </c>
      <c r="Q3669" s="33">
        <f t="shared" si="310"/>
        <v>0</v>
      </c>
      <c r="R3669" s="33">
        <f ca="1">IF(I3669="",Q3669,MOD((Q3669+_xlfn.XLOOKUP(I3669,CODE,VAL))*17,256))</f>
        <v>146</v>
      </c>
      <c r="S3669" s="33">
        <f ca="1">IF(J3669="",R3669,MOD((R3669+_xlfn.XLOOKUP(J3669,CODE,VAL))*17,256))</f>
        <v>85</v>
      </c>
      <c r="T3669" s="33">
        <f ca="1">IF(K3669="",S3669,MOD((S3669+_xlfn.XLOOKUP(K3669,CODE,VAL))*17,256))</f>
        <v>191</v>
      </c>
      <c r="U3669" s="33">
        <f ca="1">IF(L3669="",T3669,MOD((T3669+_xlfn.XLOOKUP(L3669,CODE,VAL))*17,256))</f>
        <v>172</v>
      </c>
      <c r="V3669" s="33">
        <f ca="1">IF(M3669="",U3669,MOD((U3669+_xlfn.XLOOKUP(M3669,CODE,VAL))*17,256))</f>
        <v>172</v>
      </c>
      <c r="W3669" s="33">
        <f ca="1">IF(N3669="",V3669,MOD((V3669+_xlfn.XLOOKUP(N3669,CODE,VAL))*17,256))</f>
        <v>172</v>
      </c>
      <c r="X3669" s="33">
        <f ca="1">IF(O3669="",W3669,MOD((W3669+_xlfn.XLOOKUP(O3669,CODE,VAL))*17,256))</f>
        <v>172</v>
      </c>
      <c r="Y3669" s="33">
        <f ca="1">IF(P3669="",X3669,MOD((X3669+_xlfn.XLOOKUP(P3669,CODE,VAL))*17,256))</f>
        <v>172</v>
      </c>
    </row>
    <row r="3670" spans="5:25">
      <c r="E3670" t="str">
        <f ca="1"/>
        <v>nrbv=3</v>
      </c>
      <c r="F3670" t="str" cm="1">
        <f t="array" aca="1" ref="F3670" ca="1">_xlfn.IFS(E3670="","",IFERROR(FIND("-",E3670),0)&gt;0,LEFT(E3670,FIND("-",E3670)-1),TRUE,LEFT(E3670,FIND("=",E3670)-1))</f>
        <v>nrbv</v>
      </c>
      <c r="G3670" cm="1">
        <f t="array" aca="1" ref="G3670" ca="1">_xlfn.IFS(E3670="","",IFERROR(FIND("-",E3670),0)&gt;0,0,TRUE,VALUE(MID(E3670,FIND("=",E3670)+1,10)))</f>
        <v>3</v>
      </c>
      <c r="H3670">
        <f t="shared" ca="1" si="308"/>
        <v>6</v>
      </c>
      <c r="I3670" t="str">
        <f t="shared" ca="1" si="309"/>
        <v>n</v>
      </c>
      <c r="J3670" t="str">
        <f t="shared" ca="1" si="307"/>
        <v>r</v>
      </c>
      <c r="K3670" t="str">
        <f t="shared" ca="1" si="307"/>
        <v>b</v>
      </c>
      <c r="L3670" t="str">
        <f t="shared" ca="1" si="307"/>
        <v>v</v>
      </c>
      <c r="M3670" t="str">
        <f t="shared" ca="1" si="307"/>
        <v>=</v>
      </c>
      <c r="N3670" t="str">
        <f t="shared" ca="1" si="307"/>
        <v>3</v>
      </c>
      <c r="O3670" t="str">
        <f t="shared" ca="1" si="307"/>
        <v/>
      </c>
      <c r="P3670" s="19" t="str">
        <f t="shared" ca="1" si="307"/>
        <v/>
      </c>
      <c r="Q3670" s="33">
        <f t="shared" si="310"/>
        <v>0</v>
      </c>
      <c r="R3670" s="33">
        <f ca="1">IF(I3670="",Q3670,MOD((Q3670+_xlfn.XLOOKUP(I3670,CODE,VAL))*17,256))</f>
        <v>78</v>
      </c>
      <c r="S3670" s="33">
        <f ca="1">IF(J3670="",R3670,MOD((R3670+_xlfn.XLOOKUP(J3670,CODE,VAL))*17,256))</f>
        <v>192</v>
      </c>
      <c r="T3670" s="33">
        <f ca="1">IF(K3670="",S3670,MOD((S3670+_xlfn.XLOOKUP(K3670,CODE,VAL))*17,256))</f>
        <v>66</v>
      </c>
      <c r="U3670" s="33">
        <f ca="1">IF(L3670="",T3670,MOD((T3670+_xlfn.XLOOKUP(L3670,CODE,VAL))*17,256))</f>
        <v>56</v>
      </c>
      <c r="V3670" s="33">
        <f ca="1">IF(M3670="",U3670,MOD((U3670+_xlfn.XLOOKUP(M3670,CODE,VAL))*17,256))</f>
        <v>197</v>
      </c>
      <c r="W3670" s="33">
        <f ca="1">IF(N3670="",V3670,MOD((V3670+_xlfn.XLOOKUP(N3670,CODE,VAL))*17,256))</f>
        <v>120</v>
      </c>
      <c r="X3670" s="33">
        <f ca="1">IF(O3670="",W3670,MOD((W3670+_xlfn.XLOOKUP(O3670,CODE,VAL))*17,256))</f>
        <v>120</v>
      </c>
      <c r="Y3670" s="33">
        <f ca="1">IF(P3670="",X3670,MOD((X3670+_xlfn.XLOOKUP(P3670,CODE,VAL))*17,256))</f>
        <v>120</v>
      </c>
    </row>
    <row r="3671" spans="5:25">
      <c r="E3671" t="str">
        <f ca="1"/>
        <v>dsxc=6</v>
      </c>
      <c r="F3671" t="str" cm="1">
        <f t="array" aca="1" ref="F3671" ca="1">_xlfn.IFS(E3671="","",IFERROR(FIND("-",E3671),0)&gt;0,LEFT(E3671,FIND("-",E3671)-1),TRUE,LEFT(E3671,FIND("=",E3671)-1))</f>
        <v>dsxc</v>
      </c>
      <c r="G3671" cm="1">
        <f t="array" aca="1" ref="G3671" ca="1">_xlfn.IFS(E3671="","",IFERROR(FIND("-",E3671),0)&gt;0,0,TRUE,VALUE(MID(E3671,FIND("=",E3671)+1,10)))</f>
        <v>6</v>
      </c>
      <c r="H3671">
        <f t="shared" ca="1" si="308"/>
        <v>6</v>
      </c>
      <c r="I3671" t="str">
        <f t="shared" ca="1" si="309"/>
        <v>d</v>
      </c>
      <c r="J3671" t="str">
        <f t="shared" ca="1" si="307"/>
        <v>s</v>
      </c>
      <c r="K3671" t="str">
        <f t="shared" ca="1" si="307"/>
        <v>x</v>
      </c>
      <c r="L3671" t="str">
        <f t="shared" ca="1" si="307"/>
        <v>c</v>
      </c>
      <c r="M3671" t="str">
        <f t="shared" ca="1" si="307"/>
        <v>=</v>
      </c>
      <c r="N3671" t="str">
        <f t="shared" ca="1" si="307"/>
        <v>6</v>
      </c>
      <c r="O3671" t="str">
        <f t="shared" ca="1" si="307"/>
        <v/>
      </c>
      <c r="P3671" s="19" t="str">
        <f t="shared" ca="1" si="307"/>
        <v/>
      </c>
      <c r="Q3671" s="33">
        <f t="shared" si="310"/>
        <v>0</v>
      </c>
      <c r="R3671" s="33">
        <f ca="1">IF(I3671="",Q3671,MOD((Q3671+_xlfn.XLOOKUP(I3671,CODE,VAL))*17,256))</f>
        <v>164</v>
      </c>
      <c r="S3671" s="33">
        <f ca="1">IF(J3671="",R3671,MOD((R3671+_xlfn.XLOOKUP(J3671,CODE,VAL))*17,256))</f>
        <v>135</v>
      </c>
      <c r="T3671" s="33">
        <f ca="1">IF(K3671="",S3671,MOD((S3671+_xlfn.XLOOKUP(K3671,CODE,VAL))*17,256))</f>
        <v>239</v>
      </c>
      <c r="U3671" s="33">
        <f ca="1">IF(L3671="",T3671,MOD((T3671+_xlfn.XLOOKUP(L3671,CODE,VAL))*17,256))</f>
        <v>114</v>
      </c>
      <c r="V3671" s="33">
        <f ca="1">IF(M3671="",U3671,MOD((U3671+_xlfn.XLOOKUP(M3671,CODE,VAL))*17,256))</f>
        <v>159</v>
      </c>
      <c r="W3671" s="33">
        <f ca="1">IF(N3671="",V3671,MOD((V3671+_xlfn.XLOOKUP(N3671,CODE,VAL))*17,256))</f>
        <v>37</v>
      </c>
      <c r="X3671" s="33">
        <f ca="1">IF(O3671="",W3671,MOD((W3671+_xlfn.XLOOKUP(O3671,CODE,VAL))*17,256))</f>
        <v>37</v>
      </c>
      <c r="Y3671" s="33">
        <f ca="1">IF(P3671="",X3671,MOD((X3671+_xlfn.XLOOKUP(P3671,CODE,VAL))*17,256))</f>
        <v>37</v>
      </c>
    </row>
    <row r="3672" spans="5:25">
      <c r="E3672" t="str">
        <f ca="1"/>
        <v>pjp-</v>
      </c>
      <c r="F3672" t="str" cm="1">
        <f t="array" aca="1" ref="F3672" ca="1">_xlfn.IFS(E3672="","",IFERROR(FIND("-",E3672),0)&gt;0,LEFT(E3672,FIND("-",E3672)-1),TRUE,LEFT(E3672,FIND("=",E3672)-1))</f>
        <v>pjp</v>
      </c>
      <c r="G3672" cm="1">
        <f t="array" aca="1" ref="G3672" ca="1">_xlfn.IFS(E3672="","",IFERROR(FIND("-",E3672),0)&gt;0,0,TRUE,VALUE(MID(E3672,FIND("=",E3672)+1,10)))</f>
        <v>0</v>
      </c>
      <c r="H3672">
        <f t="shared" ca="1" si="308"/>
        <v>4</v>
      </c>
      <c r="I3672" t="str">
        <f t="shared" ca="1" si="309"/>
        <v>p</v>
      </c>
      <c r="J3672" t="str">
        <f t="shared" ca="1" si="307"/>
        <v>j</v>
      </c>
      <c r="K3672" t="str">
        <f t="shared" ca="1" si="307"/>
        <v>p</v>
      </c>
      <c r="L3672" t="str">
        <f t="shared" ca="1" si="307"/>
        <v>-</v>
      </c>
      <c r="M3672" t="str">
        <f t="shared" ca="1" si="307"/>
        <v/>
      </c>
      <c r="N3672" t="str">
        <f t="shared" ca="1" si="307"/>
        <v/>
      </c>
      <c r="O3672" t="str">
        <f t="shared" ca="1" si="307"/>
        <v/>
      </c>
      <c r="P3672" s="19" t="str">
        <f t="shared" ca="1" si="307"/>
        <v/>
      </c>
      <c r="Q3672" s="33">
        <f t="shared" si="310"/>
        <v>0</v>
      </c>
      <c r="R3672" s="33">
        <f ca="1">IF(I3672="",Q3672,MOD((Q3672+_xlfn.XLOOKUP(I3672,CODE,VAL))*17,256))</f>
        <v>112</v>
      </c>
      <c r="S3672" s="33">
        <f ca="1">IF(J3672="",R3672,MOD((R3672+_xlfn.XLOOKUP(J3672,CODE,VAL))*17,256))</f>
        <v>122</v>
      </c>
      <c r="T3672" s="33">
        <f ca="1">IF(K3672="",S3672,MOD((S3672+_xlfn.XLOOKUP(K3672,CODE,VAL))*17,256))</f>
        <v>138</v>
      </c>
      <c r="U3672" s="33">
        <f ca="1">IF(L3672="",T3672,MOD((T3672+_xlfn.XLOOKUP(L3672,CODE,VAL))*17,256))</f>
        <v>39</v>
      </c>
      <c r="V3672" s="33">
        <f ca="1">IF(M3672="",U3672,MOD((U3672+_xlfn.XLOOKUP(M3672,CODE,VAL))*17,256))</f>
        <v>39</v>
      </c>
      <c r="W3672" s="33">
        <f ca="1">IF(N3672="",V3672,MOD((V3672+_xlfn.XLOOKUP(N3672,CODE,VAL))*17,256))</f>
        <v>39</v>
      </c>
      <c r="X3672" s="33">
        <f ca="1">IF(O3672="",W3672,MOD((W3672+_xlfn.XLOOKUP(O3672,CODE,VAL))*17,256))</f>
        <v>39</v>
      </c>
      <c r="Y3672" s="33">
        <f ca="1">IF(P3672="",X3672,MOD((X3672+_xlfn.XLOOKUP(P3672,CODE,VAL))*17,256))</f>
        <v>39</v>
      </c>
    </row>
    <row r="3673" spans="5:25">
      <c r="E3673" t="str">
        <f ca="1"/>
        <v>lzs-</v>
      </c>
      <c r="F3673" t="str" cm="1">
        <f t="array" aca="1" ref="F3673" ca="1">_xlfn.IFS(E3673="","",IFERROR(FIND("-",E3673),0)&gt;0,LEFT(E3673,FIND("-",E3673)-1),TRUE,LEFT(E3673,FIND("=",E3673)-1))</f>
        <v>lzs</v>
      </c>
      <c r="G3673" cm="1">
        <f t="array" aca="1" ref="G3673" ca="1">_xlfn.IFS(E3673="","",IFERROR(FIND("-",E3673),0)&gt;0,0,TRUE,VALUE(MID(E3673,FIND("=",E3673)+1,10)))</f>
        <v>0</v>
      </c>
      <c r="H3673">
        <f t="shared" ca="1" si="308"/>
        <v>4</v>
      </c>
      <c r="I3673" t="str">
        <f t="shared" ca="1" si="309"/>
        <v>l</v>
      </c>
      <c r="J3673" t="str">
        <f t="shared" ca="1" si="307"/>
        <v>z</v>
      </c>
      <c r="K3673" t="str">
        <f t="shared" ca="1" si="307"/>
        <v>s</v>
      </c>
      <c r="L3673" t="str">
        <f t="shared" ca="1" si="307"/>
        <v>-</v>
      </c>
      <c r="M3673" t="str">
        <f t="shared" ca="1" si="307"/>
        <v/>
      </c>
      <c r="N3673" t="str">
        <f t="shared" ca="1" si="307"/>
        <v/>
      </c>
      <c r="O3673" t="str">
        <f t="shared" ca="1" si="307"/>
        <v/>
      </c>
      <c r="P3673" s="19" t="str">
        <f t="shared" ca="1" si="307"/>
        <v/>
      </c>
      <c r="Q3673" s="33">
        <f t="shared" si="310"/>
        <v>0</v>
      </c>
      <c r="R3673" s="33">
        <f ca="1">IF(I3673="",Q3673,MOD((Q3673+_xlfn.XLOOKUP(I3673,CODE,VAL))*17,256))</f>
        <v>44</v>
      </c>
      <c r="S3673" s="33">
        <f ca="1">IF(J3673="",R3673,MOD((R3673+_xlfn.XLOOKUP(J3673,CODE,VAL))*17,256))</f>
        <v>6</v>
      </c>
      <c r="T3673" s="33">
        <f ca="1">IF(K3673="",S3673,MOD((S3673+_xlfn.XLOOKUP(K3673,CODE,VAL))*17,256))</f>
        <v>9</v>
      </c>
      <c r="U3673" s="33">
        <f ca="1">IF(L3673="",T3673,MOD((T3673+_xlfn.XLOOKUP(L3673,CODE,VAL))*17,256))</f>
        <v>150</v>
      </c>
      <c r="V3673" s="33">
        <f ca="1">IF(M3673="",U3673,MOD((U3673+_xlfn.XLOOKUP(M3673,CODE,VAL))*17,256))</f>
        <v>150</v>
      </c>
      <c r="W3673" s="33">
        <f ca="1">IF(N3673="",V3673,MOD((V3673+_xlfn.XLOOKUP(N3673,CODE,VAL))*17,256))</f>
        <v>150</v>
      </c>
      <c r="X3673" s="33">
        <f ca="1">IF(O3673="",W3673,MOD((W3673+_xlfn.XLOOKUP(O3673,CODE,VAL))*17,256))</f>
        <v>150</v>
      </c>
      <c r="Y3673" s="33">
        <f ca="1">IF(P3673="",X3673,MOD((X3673+_xlfn.XLOOKUP(P3673,CODE,VAL))*17,256))</f>
        <v>150</v>
      </c>
    </row>
    <row r="3674" spans="5:25">
      <c r="E3674" t="str">
        <f ca="1"/>
        <v>pb-</v>
      </c>
      <c r="F3674" t="str" cm="1">
        <f t="array" aca="1" ref="F3674" ca="1">_xlfn.IFS(E3674="","",IFERROR(FIND("-",E3674),0)&gt;0,LEFT(E3674,FIND("-",E3674)-1),TRUE,LEFT(E3674,FIND("=",E3674)-1))</f>
        <v>pb</v>
      </c>
      <c r="G3674" cm="1">
        <f t="array" aca="1" ref="G3674" ca="1">_xlfn.IFS(E3674="","",IFERROR(FIND("-",E3674),0)&gt;0,0,TRUE,VALUE(MID(E3674,FIND("=",E3674)+1,10)))</f>
        <v>0</v>
      </c>
      <c r="H3674">
        <f t="shared" ca="1" si="308"/>
        <v>3</v>
      </c>
      <c r="I3674" t="str">
        <f t="shared" ca="1" si="309"/>
        <v>p</v>
      </c>
      <c r="J3674" t="str">
        <f t="shared" ca="1" si="307"/>
        <v>b</v>
      </c>
      <c r="K3674" t="str">
        <f t="shared" ca="1" si="307"/>
        <v>-</v>
      </c>
      <c r="L3674" t="str">
        <f t="shared" ca="1" si="307"/>
        <v/>
      </c>
      <c r="M3674" t="str">
        <f t="shared" ca="1" si="307"/>
        <v/>
      </c>
      <c r="N3674" t="str">
        <f t="shared" ca="1" si="307"/>
        <v/>
      </c>
      <c r="O3674" t="str">
        <f t="shared" ca="1" si="307"/>
        <v/>
      </c>
      <c r="P3674" s="19" t="str">
        <f t="shared" ca="1" si="307"/>
        <v/>
      </c>
      <c r="Q3674" s="33">
        <f t="shared" si="310"/>
        <v>0</v>
      </c>
      <c r="R3674" s="33">
        <f ca="1">IF(I3674="",Q3674,MOD((Q3674+_xlfn.XLOOKUP(I3674,CODE,VAL))*17,256))</f>
        <v>112</v>
      </c>
      <c r="S3674" s="33">
        <f ca="1">IF(J3674="",R3674,MOD((R3674+_xlfn.XLOOKUP(J3674,CODE,VAL))*17,256))</f>
        <v>242</v>
      </c>
      <c r="T3674" s="33">
        <f ca="1">IF(K3674="",S3674,MOD((S3674+_xlfn.XLOOKUP(K3674,CODE,VAL))*17,256))</f>
        <v>15</v>
      </c>
      <c r="U3674" s="33">
        <f ca="1">IF(L3674="",T3674,MOD((T3674+_xlfn.XLOOKUP(L3674,CODE,VAL))*17,256))</f>
        <v>15</v>
      </c>
      <c r="V3674" s="33">
        <f ca="1">IF(M3674="",U3674,MOD((U3674+_xlfn.XLOOKUP(M3674,CODE,VAL))*17,256))</f>
        <v>15</v>
      </c>
      <c r="W3674" s="33">
        <f ca="1">IF(N3674="",V3674,MOD((V3674+_xlfn.XLOOKUP(N3674,CODE,VAL))*17,256))</f>
        <v>15</v>
      </c>
      <c r="X3674" s="33">
        <f ca="1">IF(O3674="",W3674,MOD((W3674+_xlfn.XLOOKUP(O3674,CODE,VAL))*17,256))</f>
        <v>15</v>
      </c>
      <c r="Y3674" s="33">
        <f ca="1">IF(P3674="",X3674,MOD((X3674+_xlfn.XLOOKUP(P3674,CODE,VAL))*17,256))</f>
        <v>15</v>
      </c>
    </row>
    <row r="3675" spans="5:25">
      <c r="E3675" t="str">
        <f ca="1"/>
        <v>znq-</v>
      </c>
      <c r="F3675" t="str" cm="1">
        <f t="array" aca="1" ref="F3675" ca="1">_xlfn.IFS(E3675="","",IFERROR(FIND("-",E3675),0)&gt;0,LEFT(E3675,FIND("-",E3675)-1),TRUE,LEFT(E3675,FIND("=",E3675)-1))</f>
        <v>znq</v>
      </c>
      <c r="G3675" cm="1">
        <f t="array" aca="1" ref="G3675" ca="1">_xlfn.IFS(E3675="","",IFERROR(FIND("-",E3675),0)&gt;0,0,TRUE,VALUE(MID(E3675,FIND("=",E3675)+1,10)))</f>
        <v>0</v>
      </c>
      <c r="H3675">
        <f t="shared" ca="1" si="308"/>
        <v>4</v>
      </c>
      <c r="I3675" t="str">
        <f t="shared" ca="1" si="309"/>
        <v>z</v>
      </c>
      <c r="J3675" t="str">
        <f t="shared" ca="1" si="307"/>
        <v>n</v>
      </c>
      <c r="K3675" t="str">
        <f t="shared" ca="1" si="307"/>
        <v>q</v>
      </c>
      <c r="L3675" t="str">
        <f t="shared" ca="1" si="307"/>
        <v>-</v>
      </c>
      <c r="M3675" t="str">
        <f t="shared" ca="1" si="307"/>
        <v/>
      </c>
      <c r="N3675" t="str">
        <f t="shared" ca="1" si="307"/>
        <v/>
      </c>
      <c r="O3675" t="str">
        <f t="shared" ca="1" si="307"/>
        <v/>
      </c>
      <c r="P3675" s="19" t="str">
        <f t="shared" ca="1" si="307"/>
        <v/>
      </c>
      <c r="Q3675" s="33">
        <f t="shared" si="310"/>
        <v>0</v>
      </c>
      <c r="R3675" s="33">
        <f ca="1">IF(I3675="",Q3675,MOD((Q3675+_xlfn.XLOOKUP(I3675,CODE,VAL))*17,256))</f>
        <v>26</v>
      </c>
      <c r="S3675" s="33">
        <f ca="1">IF(J3675="",R3675,MOD((R3675+_xlfn.XLOOKUP(J3675,CODE,VAL))*17,256))</f>
        <v>8</v>
      </c>
      <c r="T3675" s="33">
        <f ca="1">IF(K3675="",S3675,MOD((S3675+_xlfn.XLOOKUP(K3675,CODE,VAL))*17,256))</f>
        <v>9</v>
      </c>
      <c r="U3675" s="33">
        <f ca="1">IF(L3675="",T3675,MOD((T3675+_xlfn.XLOOKUP(L3675,CODE,VAL))*17,256))</f>
        <v>150</v>
      </c>
      <c r="V3675" s="33">
        <f ca="1">IF(M3675="",U3675,MOD((U3675+_xlfn.XLOOKUP(M3675,CODE,VAL))*17,256))</f>
        <v>150</v>
      </c>
      <c r="W3675" s="33">
        <f ca="1">IF(N3675="",V3675,MOD((V3675+_xlfn.XLOOKUP(N3675,CODE,VAL))*17,256))</f>
        <v>150</v>
      </c>
      <c r="X3675" s="33">
        <f ca="1">IF(O3675="",W3675,MOD((W3675+_xlfn.XLOOKUP(O3675,CODE,VAL))*17,256))</f>
        <v>150</v>
      </c>
      <c r="Y3675" s="33">
        <f ca="1">IF(P3675="",X3675,MOD((X3675+_xlfn.XLOOKUP(P3675,CODE,VAL))*17,256))</f>
        <v>150</v>
      </c>
    </row>
    <row r="3676" spans="5:25">
      <c r="E3676" t="str">
        <f ca="1"/>
        <v>dc-</v>
      </c>
      <c r="F3676" t="str" cm="1">
        <f t="array" aca="1" ref="F3676" ca="1">_xlfn.IFS(E3676="","",IFERROR(FIND("-",E3676),0)&gt;0,LEFT(E3676,FIND("-",E3676)-1),TRUE,LEFT(E3676,FIND("=",E3676)-1))</f>
        <v>dc</v>
      </c>
      <c r="G3676" cm="1">
        <f t="array" aca="1" ref="G3676" ca="1">_xlfn.IFS(E3676="","",IFERROR(FIND("-",E3676),0)&gt;0,0,TRUE,VALUE(MID(E3676,FIND("=",E3676)+1,10)))</f>
        <v>0</v>
      </c>
      <c r="H3676">
        <f t="shared" ca="1" si="308"/>
        <v>3</v>
      </c>
      <c r="I3676" t="str">
        <f t="shared" ca="1" si="309"/>
        <v>d</v>
      </c>
      <c r="J3676" t="str">
        <f t="shared" ca="1" si="307"/>
        <v>c</v>
      </c>
      <c r="K3676" t="str">
        <f t="shared" ca="1" si="307"/>
        <v>-</v>
      </c>
      <c r="L3676" t="str">
        <f t="shared" ca="1" si="307"/>
        <v/>
      </c>
      <c r="M3676" t="str">
        <f t="shared" ca="1" si="307"/>
        <v/>
      </c>
      <c r="N3676" t="str">
        <f t="shared" ca="1" si="307"/>
        <v/>
      </c>
      <c r="O3676" t="str">
        <f t="shared" ca="1" si="307"/>
        <v/>
      </c>
      <c r="P3676" s="19" t="str">
        <f t="shared" ca="1" si="307"/>
        <v/>
      </c>
      <c r="Q3676" s="33">
        <f t="shared" si="310"/>
        <v>0</v>
      </c>
      <c r="R3676" s="33">
        <f ca="1">IF(I3676="",Q3676,MOD((Q3676+_xlfn.XLOOKUP(I3676,CODE,VAL))*17,256))</f>
        <v>164</v>
      </c>
      <c r="S3676" s="33">
        <f ca="1">IF(J3676="",R3676,MOD((R3676+_xlfn.XLOOKUP(J3676,CODE,VAL))*17,256))</f>
        <v>119</v>
      </c>
      <c r="T3676" s="33">
        <f ca="1">IF(K3676="",S3676,MOD((S3676+_xlfn.XLOOKUP(K3676,CODE,VAL))*17,256))</f>
        <v>228</v>
      </c>
      <c r="U3676" s="33">
        <f ca="1">IF(L3676="",T3676,MOD((T3676+_xlfn.XLOOKUP(L3676,CODE,VAL))*17,256))</f>
        <v>228</v>
      </c>
      <c r="V3676" s="33">
        <f ca="1">IF(M3676="",U3676,MOD((U3676+_xlfn.XLOOKUP(M3676,CODE,VAL))*17,256))</f>
        <v>228</v>
      </c>
      <c r="W3676" s="33">
        <f ca="1">IF(N3676="",V3676,MOD((V3676+_xlfn.XLOOKUP(N3676,CODE,VAL))*17,256))</f>
        <v>228</v>
      </c>
      <c r="X3676" s="33">
        <f ca="1">IF(O3676="",W3676,MOD((W3676+_xlfn.XLOOKUP(O3676,CODE,VAL))*17,256))</f>
        <v>228</v>
      </c>
      <c r="Y3676" s="33">
        <f ca="1">IF(P3676="",X3676,MOD((X3676+_xlfn.XLOOKUP(P3676,CODE,VAL))*17,256))</f>
        <v>228</v>
      </c>
    </row>
    <row r="3677" spans="5:25">
      <c r="E3677" t="str">
        <f ca="1"/>
        <v>fqrh-</v>
      </c>
      <c r="F3677" t="str" cm="1">
        <f t="array" aca="1" ref="F3677" ca="1">_xlfn.IFS(E3677="","",IFERROR(FIND("-",E3677),0)&gt;0,LEFT(E3677,FIND("-",E3677)-1),TRUE,LEFT(E3677,FIND("=",E3677)-1))</f>
        <v>fqrh</v>
      </c>
      <c r="G3677" cm="1">
        <f t="array" aca="1" ref="G3677" ca="1">_xlfn.IFS(E3677="","",IFERROR(FIND("-",E3677),0)&gt;0,0,TRUE,VALUE(MID(E3677,FIND("=",E3677)+1,10)))</f>
        <v>0</v>
      </c>
      <c r="H3677">
        <f t="shared" ca="1" si="308"/>
        <v>5</v>
      </c>
      <c r="I3677" t="str">
        <f t="shared" ca="1" si="309"/>
        <v>f</v>
      </c>
      <c r="J3677" t="str">
        <f t="shared" ref="J3677:P3705" ca="1" si="311">MID($E3677,J$11,1)</f>
        <v>q</v>
      </c>
      <c r="K3677" t="str">
        <f t="shared" ca="1" si="311"/>
        <v>r</v>
      </c>
      <c r="L3677" t="str">
        <f t="shared" ca="1" si="311"/>
        <v>h</v>
      </c>
      <c r="M3677" t="str">
        <f t="shared" ca="1" si="311"/>
        <v>-</v>
      </c>
      <c r="N3677" t="str">
        <f t="shared" ca="1" si="311"/>
        <v/>
      </c>
      <c r="O3677" t="str">
        <f t="shared" ca="1" si="311"/>
        <v/>
      </c>
      <c r="P3677" s="19" t="str">
        <f t="shared" ca="1" si="311"/>
        <v/>
      </c>
      <c r="Q3677" s="33">
        <f t="shared" si="310"/>
        <v>0</v>
      </c>
      <c r="R3677" s="33">
        <f ca="1">IF(I3677="",Q3677,MOD((Q3677+_xlfn.XLOOKUP(I3677,CODE,VAL))*17,256))</f>
        <v>198</v>
      </c>
      <c r="S3677" s="33">
        <f ca="1">IF(J3677="",R3677,MOD((R3677+_xlfn.XLOOKUP(J3677,CODE,VAL))*17,256))</f>
        <v>167</v>
      </c>
      <c r="T3677" s="33">
        <f ca="1">IF(K3677="",S3677,MOD((S3677+_xlfn.XLOOKUP(K3677,CODE,VAL))*17,256))</f>
        <v>169</v>
      </c>
      <c r="U3677" s="33">
        <f ca="1">IF(L3677="",T3677,MOD((T3677+_xlfn.XLOOKUP(L3677,CODE,VAL))*17,256))</f>
        <v>33</v>
      </c>
      <c r="V3677" s="33">
        <f ca="1">IF(M3677="",U3677,MOD((U3677+_xlfn.XLOOKUP(M3677,CODE,VAL))*17,256))</f>
        <v>46</v>
      </c>
      <c r="W3677" s="33">
        <f ca="1">IF(N3677="",V3677,MOD((V3677+_xlfn.XLOOKUP(N3677,CODE,VAL))*17,256))</f>
        <v>46</v>
      </c>
      <c r="X3677" s="33">
        <f ca="1">IF(O3677="",W3677,MOD((W3677+_xlfn.XLOOKUP(O3677,CODE,VAL))*17,256))</f>
        <v>46</v>
      </c>
      <c r="Y3677" s="33">
        <f ca="1">IF(P3677="",X3677,MOD((X3677+_xlfn.XLOOKUP(P3677,CODE,VAL))*17,256))</f>
        <v>46</v>
      </c>
    </row>
    <row r="3678" spans="5:25">
      <c r="E3678" t="str">
        <f ca="1"/>
        <v>nc=8</v>
      </c>
      <c r="F3678" t="str" cm="1">
        <f t="array" aca="1" ref="F3678" ca="1">_xlfn.IFS(E3678="","",IFERROR(FIND("-",E3678),0)&gt;0,LEFT(E3678,FIND("-",E3678)-1),TRUE,LEFT(E3678,FIND("=",E3678)-1))</f>
        <v>nc</v>
      </c>
      <c r="G3678" cm="1">
        <f t="array" aca="1" ref="G3678" ca="1">_xlfn.IFS(E3678="","",IFERROR(FIND("-",E3678),0)&gt;0,0,TRUE,VALUE(MID(E3678,FIND("=",E3678)+1,10)))</f>
        <v>8</v>
      </c>
      <c r="H3678">
        <f t="shared" ca="1" si="308"/>
        <v>4</v>
      </c>
      <c r="I3678" t="str">
        <f t="shared" ca="1" si="309"/>
        <v>n</v>
      </c>
      <c r="J3678" t="str">
        <f t="shared" ca="1" si="311"/>
        <v>c</v>
      </c>
      <c r="K3678" t="str">
        <f t="shared" ca="1" si="311"/>
        <v>=</v>
      </c>
      <c r="L3678" t="str">
        <f t="shared" ca="1" si="311"/>
        <v>8</v>
      </c>
      <c r="M3678" t="str">
        <f t="shared" ca="1" si="311"/>
        <v/>
      </c>
      <c r="N3678" t="str">
        <f t="shared" ca="1" si="311"/>
        <v/>
      </c>
      <c r="O3678" t="str">
        <f t="shared" ca="1" si="311"/>
        <v/>
      </c>
      <c r="P3678" s="19" t="str">
        <f t="shared" ca="1" si="311"/>
        <v/>
      </c>
      <c r="Q3678" s="33">
        <f t="shared" si="310"/>
        <v>0</v>
      </c>
      <c r="R3678" s="33">
        <f ca="1">IF(I3678="",Q3678,MOD((Q3678+_xlfn.XLOOKUP(I3678,CODE,VAL))*17,256))</f>
        <v>78</v>
      </c>
      <c r="S3678" s="33">
        <f ca="1">IF(J3678="",R3678,MOD((R3678+_xlfn.XLOOKUP(J3678,CODE,VAL))*17,256))</f>
        <v>193</v>
      </c>
      <c r="T3678" s="33">
        <f ca="1">IF(K3678="",S3678,MOD((S3678+_xlfn.XLOOKUP(K3678,CODE,VAL))*17,256))</f>
        <v>222</v>
      </c>
      <c r="U3678" s="33">
        <f ca="1">IF(L3678="",T3678,MOD((T3678+_xlfn.XLOOKUP(L3678,CODE,VAL))*17,256))</f>
        <v>118</v>
      </c>
      <c r="V3678" s="33">
        <f ca="1">IF(M3678="",U3678,MOD((U3678+_xlfn.XLOOKUP(M3678,CODE,VAL))*17,256))</f>
        <v>118</v>
      </c>
      <c r="W3678" s="33">
        <f ca="1">IF(N3678="",V3678,MOD((V3678+_xlfn.XLOOKUP(N3678,CODE,VAL))*17,256))</f>
        <v>118</v>
      </c>
      <c r="X3678" s="33">
        <f ca="1">IF(O3678="",W3678,MOD((W3678+_xlfn.XLOOKUP(O3678,CODE,VAL))*17,256))</f>
        <v>118</v>
      </c>
      <c r="Y3678" s="33">
        <f ca="1">IF(P3678="",X3678,MOD((X3678+_xlfn.XLOOKUP(P3678,CODE,VAL))*17,256))</f>
        <v>118</v>
      </c>
    </row>
    <row r="3679" spans="5:25">
      <c r="E3679" t="str">
        <f ca="1"/>
        <v>bjhnm=4</v>
      </c>
      <c r="F3679" t="str" cm="1">
        <f t="array" aca="1" ref="F3679" ca="1">_xlfn.IFS(E3679="","",IFERROR(FIND("-",E3679),0)&gt;0,LEFT(E3679,FIND("-",E3679)-1),TRUE,LEFT(E3679,FIND("=",E3679)-1))</f>
        <v>bjhnm</v>
      </c>
      <c r="G3679" cm="1">
        <f t="array" aca="1" ref="G3679" ca="1">_xlfn.IFS(E3679="","",IFERROR(FIND("-",E3679),0)&gt;0,0,TRUE,VALUE(MID(E3679,FIND("=",E3679)+1,10)))</f>
        <v>4</v>
      </c>
      <c r="H3679">
        <f t="shared" ca="1" si="308"/>
        <v>7</v>
      </c>
      <c r="I3679" t="str">
        <f t="shared" ca="1" si="309"/>
        <v>b</v>
      </c>
      <c r="J3679" t="str">
        <f t="shared" ca="1" si="311"/>
        <v>j</v>
      </c>
      <c r="K3679" t="str">
        <f t="shared" ca="1" si="311"/>
        <v>h</v>
      </c>
      <c r="L3679" t="str">
        <f t="shared" ca="1" si="311"/>
        <v>n</v>
      </c>
      <c r="M3679" t="str">
        <f t="shared" ca="1" si="311"/>
        <v>m</v>
      </c>
      <c r="N3679" t="str">
        <f t="shared" ca="1" si="311"/>
        <v>=</v>
      </c>
      <c r="O3679" t="str">
        <f t="shared" ca="1" si="311"/>
        <v>4</v>
      </c>
      <c r="P3679" s="19" t="str">
        <f t="shared" ca="1" si="311"/>
        <v/>
      </c>
      <c r="Q3679" s="33">
        <f t="shared" si="310"/>
        <v>0</v>
      </c>
      <c r="R3679" s="33">
        <f ca="1">IF(I3679="",Q3679,MOD((Q3679+_xlfn.XLOOKUP(I3679,CODE,VAL))*17,256))</f>
        <v>130</v>
      </c>
      <c r="S3679" s="33">
        <f ca="1">IF(J3679="",R3679,MOD((R3679+_xlfn.XLOOKUP(J3679,CODE,VAL))*17,256))</f>
        <v>172</v>
      </c>
      <c r="T3679" s="33">
        <f ca="1">IF(K3679="",S3679,MOD((S3679+_xlfn.XLOOKUP(K3679,CODE,VAL))*17,256))</f>
        <v>84</v>
      </c>
      <c r="U3679" s="33">
        <f ca="1">IF(L3679="",T3679,MOD((T3679+_xlfn.XLOOKUP(L3679,CODE,VAL))*17,256))</f>
        <v>226</v>
      </c>
      <c r="V3679" s="33">
        <f ca="1">IF(M3679="",U3679,MOD((U3679+_xlfn.XLOOKUP(M3679,CODE,VAL))*17,256))</f>
        <v>63</v>
      </c>
      <c r="W3679" s="33">
        <f ca="1">IF(N3679="",V3679,MOD((V3679+_xlfn.XLOOKUP(N3679,CODE,VAL))*17,256))</f>
        <v>60</v>
      </c>
      <c r="X3679" s="33">
        <f ca="1">IF(O3679="",W3679,MOD((W3679+_xlfn.XLOOKUP(O3679,CODE,VAL))*17,256))</f>
        <v>112</v>
      </c>
      <c r="Y3679" s="33">
        <f ca="1">IF(P3679="",X3679,MOD((X3679+_xlfn.XLOOKUP(P3679,CODE,VAL))*17,256))</f>
        <v>112</v>
      </c>
    </row>
    <row r="3680" spans="5:25">
      <c r="E3680" t="str">
        <f ca="1"/>
        <v>djgb-</v>
      </c>
      <c r="F3680" t="str" cm="1">
        <f t="array" aca="1" ref="F3680" ca="1">_xlfn.IFS(E3680="","",IFERROR(FIND("-",E3680),0)&gt;0,LEFT(E3680,FIND("-",E3680)-1),TRUE,LEFT(E3680,FIND("=",E3680)-1))</f>
        <v>djgb</v>
      </c>
      <c r="G3680" cm="1">
        <f t="array" aca="1" ref="G3680" ca="1">_xlfn.IFS(E3680="","",IFERROR(FIND("-",E3680),0)&gt;0,0,TRUE,VALUE(MID(E3680,FIND("=",E3680)+1,10)))</f>
        <v>0</v>
      </c>
      <c r="H3680">
        <f t="shared" ca="1" si="308"/>
        <v>5</v>
      </c>
      <c r="I3680" t="str">
        <f t="shared" ca="1" si="309"/>
        <v>d</v>
      </c>
      <c r="J3680" t="str">
        <f t="shared" ca="1" si="311"/>
        <v>j</v>
      </c>
      <c r="K3680" t="str">
        <f t="shared" ca="1" si="311"/>
        <v>g</v>
      </c>
      <c r="L3680" t="str">
        <f t="shared" ca="1" si="311"/>
        <v>b</v>
      </c>
      <c r="M3680" t="str">
        <f t="shared" ca="1" si="311"/>
        <v>-</v>
      </c>
      <c r="N3680" t="str">
        <f t="shared" ca="1" si="311"/>
        <v/>
      </c>
      <c r="O3680" t="str">
        <f t="shared" ca="1" si="311"/>
        <v/>
      </c>
      <c r="P3680" s="19" t="str">
        <f t="shared" ca="1" si="311"/>
        <v/>
      </c>
      <c r="Q3680" s="33">
        <f t="shared" si="310"/>
        <v>0</v>
      </c>
      <c r="R3680" s="33">
        <f ca="1">IF(I3680="",Q3680,MOD((Q3680+_xlfn.XLOOKUP(I3680,CODE,VAL))*17,256))</f>
        <v>164</v>
      </c>
      <c r="S3680" s="33">
        <f ca="1">IF(J3680="",R3680,MOD((R3680+_xlfn.XLOOKUP(J3680,CODE,VAL))*17,256))</f>
        <v>238</v>
      </c>
      <c r="T3680" s="33">
        <f ca="1">IF(K3680="",S3680,MOD((S3680+_xlfn.XLOOKUP(K3680,CODE,VAL))*17,256))</f>
        <v>165</v>
      </c>
      <c r="U3680" s="33">
        <f ca="1">IF(L3680="",T3680,MOD((T3680+_xlfn.XLOOKUP(L3680,CODE,VAL))*17,256))</f>
        <v>119</v>
      </c>
      <c r="V3680" s="33">
        <f ca="1">IF(M3680="",U3680,MOD((U3680+_xlfn.XLOOKUP(M3680,CODE,VAL))*17,256))</f>
        <v>228</v>
      </c>
      <c r="W3680" s="33">
        <f ca="1">IF(N3680="",V3680,MOD((V3680+_xlfn.XLOOKUP(N3680,CODE,VAL))*17,256))</f>
        <v>228</v>
      </c>
      <c r="X3680" s="33">
        <f ca="1">IF(O3680="",W3680,MOD((W3680+_xlfn.XLOOKUP(O3680,CODE,VAL))*17,256))</f>
        <v>228</v>
      </c>
      <c r="Y3680" s="33">
        <f ca="1">IF(P3680="",X3680,MOD((X3680+_xlfn.XLOOKUP(P3680,CODE,VAL))*17,256))</f>
        <v>228</v>
      </c>
    </row>
    <row r="3681" spans="5:25">
      <c r="E3681" t="str">
        <f ca="1"/>
        <v>svk=2</v>
      </c>
      <c r="F3681" t="str" cm="1">
        <f t="array" aca="1" ref="F3681" ca="1">_xlfn.IFS(E3681="","",IFERROR(FIND("-",E3681),0)&gt;0,LEFT(E3681,FIND("-",E3681)-1),TRUE,LEFT(E3681,FIND("=",E3681)-1))</f>
        <v>svk</v>
      </c>
      <c r="G3681" cm="1">
        <f t="array" aca="1" ref="G3681" ca="1">_xlfn.IFS(E3681="","",IFERROR(FIND("-",E3681),0)&gt;0,0,TRUE,VALUE(MID(E3681,FIND("=",E3681)+1,10)))</f>
        <v>2</v>
      </c>
      <c r="H3681">
        <f t="shared" ca="1" si="308"/>
        <v>5</v>
      </c>
      <c r="I3681" t="str">
        <f t="shared" ca="1" si="309"/>
        <v>s</v>
      </c>
      <c r="J3681" t="str">
        <f t="shared" ca="1" si="311"/>
        <v>v</v>
      </c>
      <c r="K3681" t="str">
        <f t="shared" ca="1" si="311"/>
        <v>k</v>
      </c>
      <c r="L3681" t="str">
        <f t="shared" ca="1" si="311"/>
        <v>=</v>
      </c>
      <c r="M3681" t="str">
        <f t="shared" ca="1" si="311"/>
        <v>2</v>
      </c>
      <c r="N3681" t="str">
        <f t="shared" ca="1" si="311"/>
        <v/>
      </c>
      <c r="O3681" t="str">
        <f t="shared" ca="1" si="311"/>
        <v/>
      </c>
      <c r="P3681" s="19" t="str">
        <f t="shared" ca="1" si="311"/>
        <v/>
      </c>
      <c r="Q3681" s="33">
        <f t="shared" si="310"/>
        <v>0</v>
      </c>
      <c r="R3681" s="33">
        <f ca="1">IF(I3681="",Q3681,MOD((Q3681+_xlfn.XLOOKUP(I3681,CODE,VAL))*17,256))</f>
        <v>163</v>
      </c>
      <c r="S3681" s="33">
        <f ca="1">IF(J3681="",R3681,MOD((R3681+_xlfn.XLOOKUP(J3681,CODE,VAL))*17,256))</f>
        <v>169</v>
      </c>
      <c r="T3681" s="33">
        <f ca="1">IF(K3681="",S3681,MOD((S3681+_xlfn.XLOOKUP(K3681,CODE,VAL))*17,256))</f>
        <v>84</v>
      </c>
      <c r="U3681" s="33">
        <f ca="1">IF(L3681="",T3681,MOD((T3681+_xlfn.XLOOKUP(L3681,CODE,VAL))*17,256))</f>
        <v>161</v>
      </c>
      <c r="V3681" s="33">
        <f ca="1">IF(M3681="",U3681,MOD((U3681+_xlfn.XLOOKUP(M3681,CODE,VAL))*17,256))</f>
        <v>3</v>
      </c>
      <c r="W3681" s="33">
        <f ca="1">IF(N3681="",V3681,MOD((V3681+_xlfn.XLOOKUP(N3681,CODE,VAL))*17,256))</f>
        <v>3</v>
      </c>
      <c r="X3681" s="33">
        <f ca="1">IF(O3681="",W3681,MOD((W3681+_xlfn.XLOOKUP(O3681,CODE,VAL))*17,256))</f>
        <v>3</v>
      </c>
      <c r="Y3681" s="33">
        <f ca="1">IF(P3681="",X3681,MOD((X3681+_xlfn.XLOOKUP(P3681,CODE,VAL))*17,256))</f>
        <v>3</v>
      </c>
    </row>
    <row r="3682" spans="5:25">
      <c r="E3682" t="str">
        <f ca="1"/>
        <v>cznv=3</v>
      </c>
      <c r="F3682" t="str" cm="1">
        <f t="array" aca="1" ref="F3682" ca="1">_xlfn.IFS(E3682="","",IFERROR(FIND("-",E3682),0)&gt;0,LEFT(E3682,FIND("-",E3682)-1),TRUE,LEFT(E3682,FIND("=",E3682)-1))</f>
        <v>cznv</v>
      </c>
      <c r="G3682" cm="1">
        <f t="array" aca="1" ref="G3682" ca="1">_xlfn.IFS(E3682="","",IFERROR(FIND("-",E3682),0)&gt;0,0,TRUE,VALUE(MID(E3682,FIND("=",E3682)+1,10)))</f>
        <v>3</v>
      </c>
      <c r="H3682">
        <f t="shared" ca="1" si="308"/>
        <v>6</v>
      </c>
      <c r="I3682" t="str">
        <f t="shared" ca="1" si="309"/>
        <v>c</v>
      </c>
      <c r="J3682" t="str">
        <f t="shared" ca="1" si="311"/>
        <v>z</v>
      </c>
      <c r="K3682" t="str">
        <f t="shared" ca="1" si="311"/>
        <v>n</v>
      </c>
      <c r="L3682" t="str">
        <f t="shared" ca="1" si="311"/>
        <v>v</v>
      </c>
      <c r="M3682" t="str">
        <f t="shared" ca="1" si="311"/>
        <v>=</v>
      </c>
      <c r="N3682" t="str">
        <f t="shared" ca="1" si="311"/>
        <v>3</v>
      </c>
      <c r="O3682" t="str">
        <f t="shared" ca="1" si="311"/>
        <v/>
      </c>
      <c r="P3682" s="19" t="str">
        <f t="shared" ca="1" si="311"/>
        <v/>
      </c>
      <c r="Q3682" s="33">
        <f t="shared" si="310"/>
        <v>0</v>
      </c>
      <c r="R3682" s="33">
        <f ca="1">IF(I3682="",Q3682,MOD((Q3682+_xlfn.XLOOKUP(I3682,CODE,VAL))*17,256))</f>
        <v>147</v>
      </c>
      <c r="S3682" s="33">
        <f ca="1">IF(J3682="",R3682,MOD((R3682+_xlfn.XLOOKUP(J3682,CODE,VAL))*17,256))</f>
        <v>221</v>
      </c>
      <c r="T3682" s="33">
        <f ca="1">IF(K3682="",S3682,MOD((S3682+_xlfn.XLOOKUP(K3682,CODE,VAL))*17,256))</f>
        <v>251</v>
      </c>
      <c r="U3682" s="33">
        <f ca="1">IF(L3682="",T3682,MOD((T3682+_xlfn.XLOOKUP(L3682,CODE,VAL))*17,256))</f>
        <v>129</v>
      </c>
      <c r="V3682" s="33">
        <f ca="1">IF(M3682="",U3682,MOD((U3682+_xlfn.XLOOKUP(M3682,CODE,VAL))*17,256))</f>
        <v>158</v>
      </c>
      <c r="W3682" s="33">
        <f ca="1">IF(N3682="",V3682,MOD((V3682+_xlfn.XLOOKUP(N3682,CODE,VAL))*17,256))</f>
        <v>225</v>
      </c>
      <c r="X3682" s="33">
        <f ca="1">IF(O3682="",W3682,MOD((W3682+_xlfn.XLOOKUP(O3682,CODE,VAL))*17,256))</f>
        <v>225</v>
      </c>
      <c r="Y3682" s="33">
        <f ca="1">IF(P3682="",X3682,MOD((X3682+_xlfn.XLOOKUP(P3682,CODE,VAL))*17,256))</f>
        <v>225</v>
      </c>
    </row>
    <row r="3683" spans="5:25">
      <c r="E3683" t="str">
        <f ca="1"/>
        <v>jz=4</v>
      </c>
      <c r="F3683" t="str" cm="1">
        <f t="array" aca="1" ref="F3683" ca="1">_xlfn.IFS(E3683="","",IFERROR(FIND("-",E3683),0)&gt;0,LEFT(E3683,FIND("-",E3683)-1),TRUE,LEFT(E3683,FIND("=",E3683)-1))</f>
        <v>jz</v>
      </c>
      <c r="G3683" cm="1">
        <f t="array" aca="1" ref="G3683" ca="1">_xlfn.IFS(E3683="","",IFERROR(FIND("-",E3683),0)&gt;0,0,TRUE,VALUE(MID(E3683,FIND("=",E3683)+1,10)))</f>
        <v>4</v>
      </c>
      <c r="H3683">
        <f t="shared" ca="1" si="308"/>
        <v>4</v>
      </c>
      <c r="I3683" t="str">
        <f t="shared" ca="1" si="309"/>
        <v>j</v>
      </c>
      <c r="J3683" t="str">
        <f t="shared" ca="1" si="311"/>
        <v>z</v>
      </c>
      <c r="K3683" t="str">
        <f t="shared" ca="1" si="311"/>
        <v>=</v>
      </c>
      <c r="L3683" t="str">
        <f t="shared" ca="1" si="311"/>
        <v>4</v>
      </c>
      <c r="M3683" t="str">
        <f t="shared" ca="1" si="311"/>
        <v/>
      </c>
      <c r="N3683" t="str">
        <f t="shared" ca="1" si="311"/>
        <v/>
      </c>
      <c r="O3683" t="str">
        <f t="shared" ca="1" si="311"/>
        <v/>
      </c>
      <c r="P3683" s="19" t="str">
        <f t="shared" ca="1" si="311"/>
        <v/>
      </c>
      <c r="Q3683" s="33">
        <f t="shared" si="310"/>
        <v>0</v>
      </c>
      <c r="R3683" s="33">
        <f ca="1">IF(I3683="",Q3683,MOD((Q3683+_xlfn.XLOOKUP(I3683,CODE,VAL))*17,256))</f>
        <v>10</v>
      </c>
      <c r="S3683" s="33">
        <f ca="1">IF(J3683="",R3683,MOD((R3683+_xlfn.XLOOKUP(J3683,CODE,VAL))*17,256))</f>
        <v>196</v>
      </c>
      <c r="T3683" s="33">
        <f ca="1">IF(K3683="",S3683,MOD((S3683+_xlfn.XLOOKUP(K3683,CODE,VAL))*17,256))</f>
        <v>17</v>
      </c>
      <c r="U3683" s="33">
        <f ca="1">IF(L3683="",T3683,MOD((T3683+_xlfn.XLOOKUP(L3683,CODE,VAL))*17,256))</f>
        <v>149</v>
      </c>
      <c r="V3683" s="33">
        <f ca="1">IF(M3683="",U3683,MOD((U3683+_xlfn.XLOOKUP(M3683,CODE,VAL))*17,256))</f>
        <v>149</v>
      </c>
      <c r="W3683" s="33">
        <f ca="1">IF(N3683="",V3683,MOD((V3683+_xlfn.XLOOKUP(N3683,CODE,VAL))*17,256))</f>
        <v>149</v>
      </c>
      <c r="X3683" s="33">
        <f ca="1">IF(O3683="",W3683,MOD((W3683+_xlfn.XLOOKUP(O3683,CODE,VAL))*17,256))</f>
        <v>149</v>
      </c>
      <c r="Y3683" s="33">
        <f ca="1">IF(P3683="",X3683,MOD((X3683+_xlfn.XLOOKUP(P3683,CODE,VAL))*17,256))</f>
        <v>149</v>
      </c>
    </row>
    <row r="3684" spans="5:25">
      <c r="E3684" t="str">
        <f ca="1"/>
        <v>dx-</v>
      </c>
      <c r="F3684" t="str" cm="1">
        <f t="array" aca="1" ref="F3684" ca="1">_xlfn.IFS(E3684="","",IFERROR(FIND("-",E3684),0)&gt;0,LEFT(E3684,FIND("-",E3684)-1),TRUE,LEFT(E3684,FIND("=",E3684)-1))</f>
        <v>dx</v>
      </c>
      <c r="G3684" cm="1">
        <f t="array" aca="1" ref="G3684" ca="1">_xlfn.IFS(E3684="","",IFERROR(FIND("-",E3684),0)&gt;0,0,TRUE,VALUE(MID(E3684,FIND("=",E3684)+1,10)))</f>
        <v>0</v>
      </c>
      <c r="H3684">
        <f t="shared" ca="1" si="308"/>
        <v>3</v>
      </c>
      <c r="I3684" t="str">
        <f t="shared" ca="1" si="309"/>
        <v>d</v>
      </c>
      <c r="J3684" t="str">
        <f t="shared" ca="1" si="311"/>
        <v>x</v>
      </c>
      <c r="K3684" t="str">
        <f t="shared" ca="1" si="311"/>
        <v>-</v>
      </c>
      <c r="L3684" t="str">
        <f t="shared" ca="1" si="311"/>
        <v/>
      </c>
      <c r="M3684" t="str">
        <f t="shared" ca="1" si="311"/>
        <v/>
      </c>
      <c r="N3684" t="str">
        <f t="shared" ca="1" si="311"/>
        <v/>
      </c>
      <c r="O3684" t="str">
        <f t="shared" ca="1" si="311"/>
        <v/>
      </c>
      <c r="P3684" s="19" t="str">
        <f t="shared" ca="1" si="311"/>
        <v/>
      </c>
      <c r="Q3684" s="33">
        <f t="shared" si="310"/>
        <v>0</v>
      </c>
      <c r="R3684" s="33">
        <f ca="1">IF(I3684="",Q3684,MOD((Q3684+_xlfn.XLOOKUP(I3684,CODE,VAL))*17,256))</f>
        <v>164</v>
      </c>
      <c r="S3684" s="33">
        <f ca="1">IF(J3684="",R3684,MOD((R3684+_xlfn.XLOOKUP(J3684,CODE,VAL))*17,256))</f>
        <v>220</v>
      </c>
      <c r="T3684" s="33">
        <f ca="1">IF(K3684="",S3684,MOD((S3684+_xlfn.XLOOKUP(K3684,CODE,VAL))*17,256))</f>
        <v>153</v>
      </c>
      <c r="U3684" s="33">
        <f ca="1">IF(L3684="",T3684,MOD((T3684+_xlfn.XLOOKUP(L3684,CODE,VAL))*17,256))</f>
        <v>153</v>
      </c>
      <c r="V3684" s="33">
        <f ca="1">IF(M3684="",U3684,MOD((U3684+_xlfn.XLOOKUP(M3684,CODE,VAL))*17,256))</f>
        <v>153</v>
      </c>
      <c r="W3684" s="33">
        <f ca="1">IF(N3684="",V3684,MOD((V3684+_xlfn.XLOOKUP(N3684,CODE,VAL))*17,256))</f>
        <v>153</v>
      </c>
      <c r="X3684" s="33">
        <f ca="1">IF(O3684="",W3684,MOD((W3684+_xlfn.XLOOKUP(O3684,CODE,VAL))*17,256))</f>
        <v>153</v>
      </c>
      <c r="Y3684" s="33">
        <f ca="1">IF(P3684="",X3684,MOD((X3684+_xlfn.XLOOKUP(P3684,CODE,VAL))*17,256))</f>
        <v>153</v>
      </c>
    </row>
    <row r="3685" spans="5:25">
      <c r="E3685" t="str">
        <f ca="1"/>
        <v>xj-</v>
      </c>
      <c r="F3685" t="str" cm="1">
        <f t="array" aca="1" ref="F3685" ca="1">_xlfn.IFS(E3685="","",IFERROR(FIND("-",E3685),0)&gt;0,LEFT(E3685,FIND("-",E3685)-1),TRUE,LEFT(E3685,FIND("=",E3685)-1))</f>
        <v>xj</v>
      </c>
      <c r="G3685" cm="1">
        <f t="array" aca="1" ref="G3685" ca="1">_xlfn.IFS(E3685="","",IFERROR(FIND("-",E3685),0)&gt;0,0,TRUE,VALUE(MID(E3685,FIND("=",E3685)+1,10)))</f>
        <v>0</v>
      </c>
      <c r="H3685">
        <f t="shared" ca="1" si="308"/>
        <v>3</v>
      </c>
      <c r="I3685" t="str">
        <f t="shared" ca="1" si="309"/>
        <v>x</v>
      </c>
      <c r="J3685" t="str">
        <f t="shared" ca="1" si="311"/>
        <v>j</v>
      </c>
      <c r="K3685" t="str">
        <f t="shared" ca="1" si="311"/>
        <v>-</v>
      </c>
      <c r="L3685" t="str">
        <f t="shared" ca="1" si="311"/>
        <v/>
      </c>
      <c r="M3685" t="str">
        <f t="shared" ca="1" si="311"/>
        <v/>
      </c>
      <c r="N3685" t="str">
        <f t="shared" ca="1" si="311"/>
        <v/>
      </c>
      <c r="O3685" t="str">
        <f t="shared" ca="1" si="311"/>
        <v/>
      </c>
      <c r="P3685" s="19" t="str">
        <f t="shared" ca="1" si="311"/>
        <v/>
      </c>
      <c r="Q3685" s="33">
        <f t="shared" si="310"/>
        <v>0</v>
      </c>
      <c r="R3685" s="33">
        <f ca="1">IF(I3685="",Q3685,MOD((Q3685+_xlfn.XLOOKUP(I3685,CODE,VAL))*17,256))</f>
        <v>248</v>
      </c>
      <c r="S3685" s="33">
        <f ca="1">IF(J3685="",R3685,MOD((R3685+_xlfn.XLOOKUP(J3685,CODE,VAL))*17,256))</f>
        <v>130</v>
      </c>
      <c r="T3685" s="33">
        <f ca="1">IF(K3685="",S3685,MOD((S3685+_xlfn.XLOOKUP(K3685,CODE,VAL))*17,256))</f>
        <v>159</v>
      </c>
      <c r="U3685" s="33">
        <f ca="1">IF(L3685="",T3685,MOD((T3685+_xlfn.XLOOKUP(L3685,CODE,VAL))*17,256))</f>
        <v>159</v>
      </c>
      <c r="V3685" s="33">
        <f ca="1">IF(M3685="",U3685,MOD((U3685+_xlfn.XLOOKUP(M3685,CODE,VAL))*17,256))</f>
        <v>159</v>
      </c>
      <c r="W3685" s="33">
        <f ca="1">IF(N3685="",V3685,MOD((V3685+_xlfn.XLOOKUP(N3685,CODE,VAL))*17,256))</f>
        <v>159</v>
      </c>
      <c r="X3685" s="33">
        <f ca="1">IF(O3685="",W3685,MOD((W3685+_xlfn.XLOOKUP(O3685,CODE,VAL))*17,256))</f>
        <v>159</v>
      </c>
      <c r="Y3685" s="33">
        <f ca="1">IF(P3685="",X3685,MOD((X3685+_xlfn.XLOOKUP(P3685,CODE,VAL))*17,256))</f>
        <v>159</v>
      </c>
    </row>
    <row r="3686" spans="5:25">
      <c r="E3686" t="str">
        <f ca="1"/>
        <v>hgcvx=2</v>
      </c>
      <c r="F3686" t="str" cm="1">
        <f t="array" aca="1" ref="F3686" ca="1">_xlfn.IFS(E3686="","",IFERROR(FIND("-",E3686),0)&gt;0,LEFT(E3686,FIND("-",E3686)-1),TRUE,LEFT(E3686,FIND("=",E3686)-1))</f>
        <v>hgcvx</v>
      </c>
      <c r="G3686" cm="1">
        <f t="array" aca="1" ref="G3686" ca="1">_xlfn.IFS(E3686="","",IFERROR(FIND("-",E3686),0)&gt;0,0,TRUE,VALUE(MID(E3686,FIND("=",E3686)+1,10)))</f>
        <v>2</v>
      </c>
      <c r="H3686">
        <f t="shared" ca="1" si="308"/>
        <v>7</v>
      </c>
      <c r="I3686" t="str">
        <f t="shared" ca="1" si="309"/>
        <v>h</v>
      </c>
      <c r="J3686" t="str">
        <f t="shared" ca="1" si="311"/>
        <v>g</v>
      </c>
      <c r="K3686" t="str">
        <f t="shared" ca="1" si="311"/>
        <v>c</v>
      </c>
      <c r="L3686" t="str">
        <f t="shared" ca="1" si="311"/>
        <v>v</v>
      </c>
      <c r="M3686" t="str">
        <f t="shared" ca="1" si="311"/>
        <v>x</v>
      </c>
      <c r="N3686" t="str">
        <f t="shared" ca="1" si="311"/>
        <v>=</v>
      </c>
      <c r="O3686" t="str">
        <f t="shared" ca="1" si="311"/>
        <v>2</v>
      </c>
      <c r="P3686" s="19" t="str">
        <f t="shared" ca="1" si="311"/>
        <v/>
      </c>
      <c r="Q3686" s="33">
        <f t="shared" si="310"/>
        <v>0</v>
      </c>
      <c r="R3686" s="33">
        <f ca="1">IF(I3686="",Q3686,MOD((Q3686+_xlfn.XLOOKUP(I3686,CODE,VAL))*17,256))</f>
        <v>232</v>
      </c>
      <c r="S3686" s="33">
        <f ca="1">IF(J3686="",R3686,MOD((R3686+_xlfn.XLOOKUP(J3686,CODE,VAL))*17,256))</f>
        <v>63</v>
      </c>
      <c r="T3686" s="33">
        <f ca="1">IF(K3686="",S3686,MOD((S3686+_xlfn.XLOOKUP(K3686,CODE,VAL))*17,256))</f>
        <v>194</v>
      </c>
      <c r="U3686" s="33">
        <f ca="1">IF(L3686="",T3686,MOD((T3686+_xlfn.XLOOKUP(L3686,CODE,VAL))*17,256))</f>
        <v>184</v>
      </c>
      <c r="V3686" s="33">
        <f ca="1">IF(M3686="",U3686,MOD((U3686+_xlfn.XLOOKUP(M3686,CODE,VAL))*17,256))</f>
        <v>48</v>
      </c>
      <c r="W3686" s="33">
        <f ca="1">IF(N3686="",V3686,MOD((V3686+_xlfn.XLOOKUP(N3686,CODE,VAL))*17,256))</f>
        <v>61</v>
      </c>
      <c r="X3686" s="33">
        <f ca="1">IF(O3686="",W3686,MOD((W3686+_xlfn.XLOOKUP(O3686,CODE,VAL))*17,256))</f>
        <v>95</v>
      </c>
      <c r="Y3686" s="33">
        <f ca="1">IF(P3686="",X3686,MOD((X3686+_xlfn.XLOOKUP(P3686,CODE,VAL))*17,256))</f>
        <v>95</v>
      </c>
    </row>
    <row r="3687" spans="5:25">
      <c r="E3687" t="str">
        <f ca="1"/>
        <v>dx=4</v>
      </c>
      <c r="F3687" t="str" cm="1">
        <f t="array" aca="1" ref="F3687" ca="1">_xlfn.IFS(E3687="","",IFERROR(FIND("-",E3687),0)&gt;0,LEFT(E3687,FIND("-",E3687)-1),TRUE,LEFT(E3687,FIND("=",E3687)-1))</f>
        <v>dx</v>
      </c>
      <c r="G3687" cm="1">
        <f t="array" aca="1" ref="G3687" ca="1">_xlfn.IFS(E3687="","",IFERROR(FIND("-",E3687),0)&gt;0,0,TRUE,VALUE(MID(E3687,FIND("=",E3687)+1,10)))</f>
        <v>4</v>
      </c>
      <c r="H3687">
        <f t="shared" ca="1" si="308"/>
        <v>4</v>
      </c>
      <c r="I3687" t="str">
        <f t="shared" ca="1" si="309"/>
        <v>d</v>
      </c>
      <c r="J3687" t="str">
        <f t="shared" ca="1" si="311"/>
        <v>x</v>
      </c>
      <c r="K3687" t="str">
        <f t="shared" ca="1" si="311"/>
        <v>=</v>
      </c>
      <c r="L3687" t="str">
        <f t="shared" ca="1" si="311"/>
        <v>4</v>
      </c>
      <c r="M3687" t="str">
        <f t="shared" ca="1" si="311"/>
        <v/>
      </c>
      <c r="N3687" t="str">
        <f t="shared" ca="1" si="311"/>
        <v/>
      </c>
      <c r="O3687" t="str">
        <f t="shared" ca="1" si="311"/>
        <v/>
      </c>
      <c r="P3687" s="19" t="str">
        <f t="shared" ca="1" si="311"/>
        <v/>
      </c>
      <c r="Q3687" s="33">
        <f t="shared" si="310"/>
        <v>0</v>
      </c>
      <c r="R3687" s="33">
        <f ca="1">IF(I3687="",Q3687,MOD((Q3687+_xlfn.XLOOKUP(I3687,CODE,VAL))*17,256))</f>
        <v>164</v>
      </c>
      <c r="S3687" s="33">
        <f ca="1">IF(J3687="",R3687,MOD((R3687+_xlfn.XLOOKUP(J3687,CODE,VAL))*17,256))</f>
        <v>220</v>
      </c>
      <c r="T3687" s="33">
        <f ca="1">IF(K3687="",S3687,MOD((S3687+_xlfn.XLOOKUP(K3687,CODE,VAL))*17,256))</f>
        <v>169</v>
      </c>
      <c r="U3687" s="33">
        <f ca="1">IF(L3687="",T3687,MOD((T3687+_xlfn.XLOOKUP(L3687,CODE,VAL))*17,256))</f>
        <v>173</v>
      </c>
      <c r="V3687" s="33">
        <f ca="1">IF(M3687="",U3687,MOD((U3687+_xlfn.XLOOKUP(M3687,CODE,VAL))*17,256))</f>
        <v>173</v>
      </c>
      <c r="W3687" s="33">
        <f ca="1">IF(N3687="",V3687,MOD((V3687+_xlfn.XLOOKUP(N3687,CODE,VAL))*17,256))</f>
        <v>173</v>
      </c>
      <c r="X3687" s="33">
        <f ca="1">IF(O3687="",W3687,MOD((W3687+_xlfn.XLOOKUP(O3687,CODE,VAL))*17,256))</f>
        <v>173</v>
      </c>
      <c r="Y3687" s="33">
        <f ca="1">IF(P3687="",X3687,MOD((X3687+_xlfn.XLOOKUP(P3687,CODE,VAL))*17,256))</f>
        <v>173</v>
      </c>
    </row>
    <row r="3688" spans="5:25">
      <c r="E3688" t="str">
        <f ca="1"/>
        <v>bblt-</v>
      </c>
      <c r="F3688" t="str" cm="1">
        <f t="array" aca="1" ref="F3688" ca="1">_xlfn.IFS(E3688="","",IFERROR(FIND("-",E3688),0)&gt;0,LEFT(E3688,FIND("-",E3688)-1),TRUE,LEFT(E3688,FIND("=",E3688)-1))</f>
        <v>bblt</v>
      </c>
      <c r="G3688" cm="1">
        <f t="array" aca="1" ref="G3688" ca="1">_xlfn.IFS(E3688="","",IFERROR(FIND("-",E3688),0)&gt;0,0,TRUE,VALUE(MID(E3688,FIND("=",E3688)+1,10)))</f>
        <v>0</v>
      </c>
      <c r="H3688">
        <f t="shared" ca="1" si="308"/>
        <v>5</v>
      </c>
      <c r="I3688" t="str">
        <f t="shared" ca="1" si="309"/>
        <v>b</v>
      </c>
      <c r="J3688" t="str">
        <f t="shared" ca="1" si="311"/>
        <v>b</v>
      </c>
      <c r="K3688" t="str">
        <f t="shared" ca="1" si="311"/>
        <v>l</v>
      </c>
      <c r="L3688" t="str">
        <f t="shared" ca="1" si="311"/>
        <v>t</v>
      </c>
      <c r="M3688" t="str">
        <f t="shared" ca="1" si="311"/>
        <v>-</v>
      </c>
      <c r="N3688" t="str">
        <f t="shared" ca="1" si="311"/>
        <v/>
      </c>
      <c r="O3688" t="str">
        <f t="shared" ca="1" si="311"/>
        <v/>
      </c>
      <c r="P3688" s="19" t="str">
        <f t="shared" ca="1" si="311"/>
        <v/>
      </c>
      <c r="Q3688" s="33">
        <f t="shared" si="310"/>
        <v>0</v>
      </c>
      <c r="R3688" s="33">
        <f ca="1">IF(I3688="",Q3688,MOD((Q3688+_xlfn.XLOOKUP(I3688,CODE,VAL))*17,256))</f>
        <v>130</v>
      </c>
      <c r="S3688" s="33">
        <f ca="1">IF(J3688="",R3688,MOD((R3688+_xlfn.XLOOKUP(J3688,CODE,VAL))*17,256))</f>
        <v>36</v>
      </c>
      <c r="T3688" s="33">
        <f ca="1">IF(K3688="",S3688,MOD((S3688+_xlfn.XLOOKUP(K3688,CODE,VAL))*17,256))</f>
        <v>144</v>
      </c>
      <c r="U3688" s="33">
        <f ca="1">IF(L3688="",T3688,MOD((T3688+_xlfn.XLOOKUP(L3688,CODE,VAL))*17,256))</f>
        <v>68</v>
      </c>
      <c r="V3688" s="33">
        <f ca="1">IF(M3688="",U3688,MOD((U3688+_xlfn.XLOOKUP(M3688,CODE,VAL))*17,256))</f>
        <v>129</v>
      </c>
      <c r="W3688" s="33">
        <f ca="1">IF(N3688="",V3688,MOD((V3688+_xlfn.XLOOKUP(N3688,CODE,VAL))*17,256))</f>
        <v>129</v>
      </c>
      <c r="X3688" s="33">
        <f ca="1">IF(O3688="",W3688,MOD((W3688+_xlfn.XLOOKUP(O3688,CODE,VAL))*17,256))</f>
        <v>129</v>
      </c>
      <c r="Y3688" s="33">
        <f ca="1">IF(P3688="",X3688,MOD((X3688+_xlfn.XLOOKUP(P3688,CODE,VAL))*17,256))</f>
        <v>129</v>
      </c>
    </row>
    <row r="3689" spans="5:25">
      <c r="E3689" t="str">
        <f ca="1"/>
        <v>kzd=6</v>
      </c>
      <c r="F3689" t="str" cm="1">
        <f t="array" aca="1" ref="F3689" ca="1">_xlfn.IFS(E3689="","",IFERROR(FIND("-",E3689),0)&gt;0,LEFT(E3689,FIND("-",E3689)-1),TRUE,LEFT(E3689,FIND("=",E3689)-1))</f>
        <v>kzd</v>
      </c>
      <c r="G3689" cm="1">
        <f t="array" aca="1" ref="G3689" ca="1">_xlfn.IFS(E3689="","",IFERROR(FIND("-",E3689),0)&gt;0,0,TRUE,VALUE(MID(E3689,FIND("=",E3689)+1,10)))</f>
        <v>6</v>
      </c>
      <c r="H3689">
        <f t="shared" ca="1" si="308"/>
        <v>5</v>
      </c>
      <c r="I3689" t="str">
        <f t="shared" ca="1" si="309"/>
        <v>k</v>
      </c>
      <c r="J3689" t="str">
        <f t="shared" ca="1" si="311"/>
        <v>z</v>
      </c>
      <c r="K3689" t="str">
        <f t="shared" ca="1" si="311"/>
        <v>d</v>
      </c>
      <c r="L3689" t="str">
        <f t="shared" ca="1" si="311"/>
        <v>=</v>
      </c>
      <c r="M3689" t="str">
        <f t="shared" ca="1" si="311"/>
        <v>6</v>
      </c>
      <c r="N3689" t="str">
        <f t="shared" ca="1" si="311"/>
        <v/>
      </c>
      <c r="O3689" t="str">
        <f t="shared" ca="1" si="311"/>
        <v/>
      </c>
      <c r="P3689" s="19" t="str">
        <f t="shared" ca="1" si="311"/>
        <v/>
      </c>
      <c r="Q3689" s="33">
        <f t="shared" si="310"/>
        <v>0</v>
      </c>
      <c r="R3689" s="33">
        <f ca="1">IF(I3689="",Q3689,MOD((Q3689+_xlfn.XLOOKUP(I3689,CODE,VAL))*17,256))</f>
        <v>27</v>
      </c>
      <c r="S3689" s="33">
        <f ca="1">IF(J3689="",R3689,MOD((R3689+_xlfn.XLOOKUP(J3689,CODE,VAL))*17,256))</f>
        <v>229</v>
      </c>
      <c r="T3689" s="33">
        <f ca="1">IF(K3689="",S3689,MOD((S3689+_xlfn.XLOOKUP(K3689,CODE,VAL))*17,256))</f>
        <v>217</v>
      </c>
      <c r="U3689" s="33">
        <f ca="1">IF(L3689="",T3689,MOD((T3689+_xlfn.XLOOKUP(L3689,CODE,VAL))*17,256))</f>
        <v>118</v>
      </c>
      <c r="V3689" s="33">
        <f ca="1">IF(M3689="",U3689,MOD((U3689+_xlfn.XLOOKUP(M3689,CODE,VAL))*17,256))</f>
        <v>108</v>
      </c>
      <c r="W3689" s="33">
        <f ca="1">IF(N3689="",V3689,MOD((V3689+_xlfn.XLOOKUP(N3689,CODE,VAL))*17,256))</f>
        <v>108</v>
      </c>
      <c r="X3689" s="33">
        <f ca="1">IF(O3689="",W3689,MOD((W3689+_xlfn.XLOOKUP(O3689,CODE,VAL))*17,256))</f>
        <v>108</v>
      </c>
      <c r="Y3689" s="33">
        <f ca="1">IF(P3689="",X3689,MOD((X3689+_xlfn.XLOOKUP(P3689,CODE,VAL))*17,256))</f>
        <v>108</v>
      </c>
    </row>
    <row r="3690" spans="5:25">
      <c r="E3690" t="str">
        <f ca="1"/>
        <v>mpzq-</v>
      </c>
      <c r="F3690" t="str" cm="1">
        <f t="array" aca="1" ref="F3690" ca="1">_xlfn.IFS(E3690="","",IFERROR(FIND("-",E3690),0)&gt;0,LEFT(E3690,FIND("-",E3690)-1),TRUE,LEFT(E3690,FIND("=",E3690)-1))</f>
        <v>mpzq</v>
      </c>
      <c r="G3690" cm="1">
        <f t="array" aca="1" ref="G3690" ca="1">_xlfn.IFS(E3690="","",IFERROR(FIND("-",E3690),0)&gt;0,0,TRUE,VALUE(MID(E3690,FIND("=",E3690)+1,10)))</f>
        <v>0</v>
      </c>
      <c r="H3690">
        <f t="shared" ca="1" si="308"/>
        <v>5</v>
      </c>
      <c r="I3690" t="str">
        <f t="shared" ca="1" si="309"/>
        <v>m</v>
      </c>
      <c r="J3690" t="str">
        <f t="shared" ca="1" si="311"/>
        <v>p</v>
      </c>
      <c r="K3690" t="str">
        <f t="shared" ca="1" si="311"/>
        <v>z</v>
      </c>
      <c r="L3690" t="str">
        <f t="shared" ca="1" si="311"/>
        <v>q</v>
      </c>
      <c r="M3690" t="str">
        <f t="shared" ca="1" si="311"/>
        <v>-</v>
      </c>
      <c r="N3690" t="str">
        <f t="shared" ca="1" si="311"/>
        <v/>
      </c>
      <c r="O3690" t="str">
        <f t="shared" ca="1" si="311"/>
        <v/>
      </c>
      <c r="P3690" s="19" t="str">
        <f t="shared" ca="1" si="311"/>
        <v/>
      </c>
      <c r="Q3690" s="33">
        <f t="shared" si="310"/>
        <v>0</v>
      </c>
      <c r="R3690" s="33">
        <f ca="1">IF(I3690="",Q3690,MOD((Q3690+_xlfn.XLOOKUP(I3690,CODE,VAL))*17,256))</f>
        <v>61</v>
      </c>
      <c r="S3690" s="33">
        <f ca="1">IF(J3690="",R3690,MOD((R3690+_xlfn.XLOOKUP(J3690,CODE,VAL))*17,256))</f>
        <v>125</v>
      </c>
      <c r="T3690" s="33">
        <f ca="1">IF(K3690="",S3690,MOD((S3690+_xlfn.XLOOKUP(K3690,CODE,VAL))*17,256))</f>
        <v>103</v>
      </c>
      <c r="U3690" s="33">
        <f ca="1">IF(L3690="",T3690,MOD((T3690+_xlfn.XLOOKUP(L3690,CODE,VAL))*17,256))</f>
        <v>88</v>
      </c>
      <c r="V3690" s="33">
        <f ca="1">IF(M3690="",U3690,MOD((U3690+_xlfn.XLOOKUP(M3690,CODE,VAL))*17,256))</f>
        <v>213</v>
      </c>
      <c r="W3690" s="33">
        <f ca="1">IF(N3690="",V3690,MOD((V3690+_xlfn.XLOOKUP(N3690,CODE,VAL))*17,256))</f>
        <v>213</v>
      </c>
      <c r="X3690" s="33">
        <f ca="1">IF(O3690="",W3690,MOD((W3690+_xlfn.XLOOKUP(O3690,CODE,VAL))*17,256))</f>
        <v>213</v>
      </c>
      <c r="Y3690" s="33">
        <f ca="1">IF(P3690="",X3690,MOD((X3690+_xlfn.XLOOKUP(P3690,CODE,VAL))*17,256))</f>
        <v>213</v>
      </c>
    </row>
    <row r="3691" spans="5:25">
      <c r="E3691" t="str">
        <f ca="1"/>
        <v>xfr=4</v>
      </c>
      <c r="F3691" t="str" cm="1">
        <f t="array" aca="1" ref="F3691" ca="1">_xlfn.IFS(E3691="","",IFERROR(FIND("-",E3691),0)&gt;0,LEFT(E3691,FIND("-",E3691)-1),TRUE,LEFT(E3691,FIND("=",E3691)-1))</f>
        <v>xfr</v>
      </c>
      <c r="G3691" cm="1">
        <f t="array" aca="1" ref="G3691" ca="1">_xlfn.IFS(E3691="","",IFERROR(FIND("-",E3691),0)&gt;0,0,TRUE,VALUE(MID(E3691,FIND("=",E3691)+1,10)))</f>
        <v>4</v>
      </c>
      <c r="H3691">
        <f t="shared" ca="1" si="308"/>
        <v>5</v>
      </c>
      <c r="I3691" t="str">
        <f t="shared" ca="1" si="309"/>
        <v>x</v>
      </c>
      <c r="J3691" t="str">
        <f t="shared" ca="1" si="311"/>
        <v>f</v>
      </c>
      <c r="K3691" t="str">
        <f t="shared" ca="1" si="311"/>
        <v>r</v>
      </c>
      <c r="L3691" t="str">
        <f t="shared" ca="1" si="311"/>
        <v>=</v>
      </c>
      <c r="M3691" t="str">
        <f t="shared" ca="1" si="311"/>
        <v>4</v>
      </c>
      <c r="N3691" t="str">
        <f t="shared" ca="1" si="311"/>
        <v/>
      </c>
      <c r="O3691" t="str">
        <f t="shared" ca="1" si="311"/>
        <v/>
      </c>
      <c r="P3691" s="19" t="str">
        <f t="shared" ca="1" si="311"/>
        <v/>
      </c>
      <c r="Q3691" s="33">
        <f t="shared" si="310"/>
        <v>0</v>
      </c>
      <c r="R3691" s="33">
        <f ca="1">IF(I3691="",Q3691,MOD((Q3691+_xlfn.XLOOKUP(I3691,CODE,VAL))*17,256))</f>
        <v>248</v>
      </c>
      <c r="S3691" s="33">
        <f ca="1">IF(J3691="",R3691,MOD((R3691+_xlfn.XLOOKUP(J3691,CODE,VAL))*17,256))</f>
        <v>62</v>
      </c>
      <c r="T3691" s="33">
        <f ca="1">IF(K3691="",S3691,MOD((S3691+_xlfn.XLOOKUP(K3691,CODE,VAL))*17,256))</f>
        <v>176</v>
      </c>
      <c r="U3691" s="33">
        <f ca="1">IF(L3691="",T3691,MOD((T3691+_xlfn.XLOOKUP(L3691,CODE,VAL))*17,256))</f>
        <v>189</v>
      </c>
      <c r="V3691" s="33">
        <f ca="1">IF(M3691="",U3691,MOD((U3691+_xlfn.XLOOKUP(M3691,CODE,VAL))*17,256))</f>
        <v>1</v>
      </c>
      <c r="W3691" s="33">
        <f ca="1">IF(N3691="",V3691,MOD((V3691+_xlfn.XLOOKUP(N3691,CODE,VAL))*17,256))</f>
        <v>1</v>
      </c>
      <c r="X3691" s="33">
        <f ca="1">IF(O3691="",W3691,MOD((W3691+_xlfn.XLOOKUP(O3691,CODE,VAL))*17,256))</f>
        <v>1</v>
      </c>
      <c r="Y3691" s="33">
        <f ca="1">IF(P3691="",X3691,MOD((X3691+_xlfn.XLOOKUP(P3691,CODE,VAL))*17,256))</f>
        <v>1</v>
      </c>
    </row>
    <row r="3692" spans="5:25">
      <c r="E3692" t="str">
        <f ca="1"/>
        <v>vj=9</v>
      </c>
      <c r="F3692" t="str" cm="1">
        <f t="array" aca="1" ref="F3692" ca="1">_xlfn.IFS(E3692="","",IFERROR(FIND("-",E3692),0)&gt;0,LEFT(E3692,FIND("-",E3692)-1),TRUE,LEFT(E3692,FIND("=",E3692)-1))</f>
        <v>vj</v>
      </c>
      <c r="G3692" cm="1">
        <f t="array" aca="1" ref="G3692" ca="1">_xlfn.IFS(E3692="","",IFERROR(FIND("-",E3692),0)&gt;0,0,TRUE,VALUE(MID(E3692,FIND("=",E3692)+1,10)))</f>
        <v>9</v>
      </c>
      <c r="H3692">
        <f t="shared" ca="1" si="308"/>
        <v>4</v>
      </c>
      <c r="I3692" t="str">
        <f t="shared" ca="1" si="309"/>
        <v>v</v>
      </c>
      <c r="J3692" t="str">
        <f t="shared" ca="1" si="311"/>
        <v>j</v>
      </c>
      <c r="K3692" t="str">
        <f t="shared" ca="1" si="311"/>
        <v>=</v>
      </c>
      <c r="L3692" t="str">
        <f t="shared" ca="1" si="311"/>
        <v>9</v>
      </c>
      <c r="M3692" t="str">
        <f t="shared" ca="1" si="311"/>
        <v/>
      </c>
      <c r="N3692" t="str">
        <f t="shared" ca="1" si="311"/>
        <v/>
      </c>
      <c r="O3692" t="str">
        <f t="shared" ca="1" si="311"/>
        <v/>
      </c>
      <c r="P3692" s="19" t="str">
        <f t="shared" ca="1" si="311"/>
        <v/>
      </c>
      <c r="Q3692" s="33">
        <f t="shared" si="310"/>
        <v>0</v>
      </c>
      <c r="R3692" s="33">
        <f ca="1">IF(I3692="",Q3692,MOD((Q3692+_xlfn.XLOOKUP(I3692,CODE,VAL))*17,256))</f>
        <v>214</v>
      </c>
      <c r="S3692" s="33">
        <f ca="1">IF(J3692="",R3692,MOD((R3692+_xlfn.XLOOKUP(J3692,CODE,VAL))*17,256))</f>
        <v>64</v>
      </c>
      <c r="T3692" s="33">
        <f ca="1">IF(K3692="",S3692,MOD((S3692+_xlfn.XLOOKUP(K3692,CODE,VAL))*17,256))</f>
        <v>77</v>
      </c>
      <c r="U3692" s="33">
        <f ca="1">IF(L3692="",T3692,MOD((T3692+_xlfn.XLOOKUP(L3692,CODE,VAL))*17,256))</f>
        <v>230</v>
      </c>
      <c r="V3692" s="33">
        <f ca="1">IF(M3692="",U3692,MOD((U3692+_xlfn.XLOOKUP(M3692,CODE,VAL))*17,256))</f>
        <v>230</v>
      </c>
      <c r="W3692" s="33">
        <f ca="1">IF(N3692="",V3692,MOD((V3692+_xlfn.XLOOKUP(N3692,CODE,VAL))*17,256))</f>
        <v>230</v>
      </c>
      <c r="X3692" s="33">
        <f ca="1">IF(O3692="",W3692,MOD((W3692+_xlfn.XLOOKUP(O3692,CODE,VAL))*17,256))</f>
        <v>230</v>
      </c>
      <c r="Y3692" s="33">
        <f ca="1">IF(P3692="",X3692,MOD((X3692+_xlfn.XLOOKUP(P3692,CODE,VAL))*17,256))</f>
        <v>230</v>
      </c>
    </row>
    <row r="3693" spans="5:25">
      <c r="E3693" t="str">
        <f ca="1"/>
        <v>xpvg-</v>
      </c>
      <c r="F3693" t="str" cm="1">
        <f t="array" aca="1" ref="F3693" ca="1">_xlfn.IFS(E3693="","",IFERROR(FIND("-",E3693),0)&gt;0,LEFT(E3693,FIND("-",E3693)-1),TRUE,LEFT(E3693,FIND("=",E3693)-1))</f>
        <v>xpvg</v>
      </c>
      <c r="G3693" cm="1">
        <f t="array" aca="1" ref="G3693" ca="1">_xlfn.IFS(E3693="","",IFERROR(FIND("-",E3693),0)&gt;0,0,TRUE,VALUE(MID(E3693,FIND("=",E3693)+1,10)))</f>
        <v>0</v>
      </c>
      <c r="H3693">
        <f t="shared" ca="1" si="308"/>
        <v>5</v>
      </c>
      <c r="I3693" t="str">
        <f t="shared" ca="1" si="309"/>
        <v>x</v>
      </c>
      <c r="J3693" t="str">
        <f t="shared" ca="1" si="311"/>
        <v>p</v>
      </c>
      <c r="K3693" t="str">
        <f t="shared" ca="1" si="311"/>
        <v>v</v>
      </c>
      <c r="L3693" t="str">
        <f t="shared" ca="1" si="311"/>
        <v>g</v>
      </c>
      <c r="M3693" t="str">
        <f t="shared" ca="1" si="311"/>
        <v>-</v>
      </c>
      <c r="N3693" t="str">
        <f t="shared" ca="1" si="311"/>
        <v/>
      </c>
      <c r="O3693" t="str">
        <f t="shared" ca="1" si="311"/>
        <v/>
      </c>
      <c r="P3693" s="19" t="str">
        <f t="shared" ca="1" si="311"/>
        <v/>
      </c>
      <c r="Q3693" s="33">
        <f t="shared" si="310"/>
        <v>0</v>
      </c>
      <c r="R3693" s="33">
        <f ca="1">IF(I3693="",Q3693,MOD((Q3693+_xlfn.XLOOKUP(I3693,CODE,VAL))*17,256))</f>
        <v>248</v>
      </c>
      <c r="S3693" s="33">
        <f ca="1">IF(J3693="",R3693,MOD((R3693+_xlfn.XLOOKUP(J3693,CODE,VAL))*17,256))</f>
        <v>232</v>
      </c>
      <c r="T3693" s="33">
        <f ca="1">IF(K3693="",S3693,MOD((S3693+_xlfn.XLOOKUP(K3693,CODE,VAL))*17,256))</f>
        <v>62</v>
      </c>
      <c r="U3693" s="33">
        <f ca="1">IF(L3693="",T3693,MOD((T3693+_xlfn.XLOOKUP(L3693,CODE,VAL))*17,256))</f>
        <v>245</v>
      </c>
      <c r="V3693" s="33">
        <f ca="1">IF(M3693="",U3693,MOD((U3693+_xlfn.XLOOKUP(M3693,CODE,VAL))*17,256))</f>
        <v>66</v>
      </c>
      <c r="W3693" s="33">
        <f ca="1">IF(N3693="",V3693,MOD((V3693+_xlfn.XLOOKUP(N3693,CODE,VAL))*17,256))</f>
        <v>66</v>
      </c>
      <c r="X3693" s="33">
        <f ca="1">IF(O3693="",W3693,MOD((W3693+_xlfn.XLOOKUP(O3693,CODE,VAL))*17,256))</f>
        <v>66</v>
      </c>
      <c r="Y3693" s="33">
        <f ca="1">IF(P3693="",X3693,MOD((X3693+_xlfn.XLOOKUP(P3693,CODE,VAL))*17,256))</f>
        <v>66</v>
      </c>
    </row>
    <row r="3694" spans="5:25">
      <c r="E3694" t="str">
        <f ca="1"/>
        <v>sbq=7</v>
      </c>
      <c r="F3694" t="str" cm="1">
        <f t="array" aca="1" ref="F3694" ca="1">_xlfn.IFS(E3694="","",IFERROR(FIND("-",E3694),0)&gt;0,LEFT(E3694,FIND("-",E3694)-1),TRUE,LEFT(E3694,FIND("=",E3694)-1))</f>
        <v>sbq</v>
      </c>
      <c r="G3694" cm="1">
        <f t="array" aca="1" ref="G3694" ca="1">_xlfn.IFS(E3694="","",IFERROR(FIND("-",E3694),0)&gt;0,0,TRUE,VALUE(MID(E3694,FIND("=",E3694)+1,10)))</f>
        <v>7</v>
      </c>
      <c r="H3694">
        <f t="shared" ca="1" si="308"/>
        <v>5</v>
      </c>
      <c r="I3694" t="str">
        <f t="shared" ca="1" si="309"/>
        <v>s</v>
      </c>
      <c r="J3694" t="str">
        <f t="shared" ca="1" si="311"/>
        <v>b</v>
      </c>
      <c r="K3694" t="str">
        <f t="shared" ca="1" si="311"/>
        <v>q</v>
      </c>
      <c r="L3694" t="str">
        <f t="shared" ca="1" si="311"/>
        <v>=</v>
      </c>
      <c r="M3694" t="str">
        <f t="shared" ca="1" si="311"/>
        <v>7</v>
      </c>
      <c r="N3694" t="str">
        <f t="shared" ca="1" si="311"/>
        <v/>
      </c>
      <c r="O3694" t="str">
        <f t="shared" ca="1" si="311"/>
        <v/>
      </c>
      <c r="P3694" s="19" t="str">
        <f t="shared" ca="1" si="311"/>
        <v/>
      </c>
      <c r="Q3694" s="33">
        <f t="shared" si="310"/>
        <v>0</v>
      </c>
      <c r="R3694" s="33">
        <f ca="1">IF(I3694="",Q3694,MOD((Q3694+_xlfn.XLOOKUP(I3694,CODE,VAL))*17,256))</f>
        <v>163</v>
      </c>
      <c r="S3694" s="33">
        <f ca="1">IF(J3694="",R3694,MOD((R3694+_xlfn.XLOOKUP(J3694,CODE,VAL))*17,256))</f>
        <v>85</v>
      </c>
      <c r="T3694" s="33">
        <f ca="1">IF(K3694="",S3694,MOD((S3694+_xlfn.XLOOKUP(K3694,CODE,VAL))*17,256))</f>
        <v>38</v>
      </c>
      <c r="U3694" s="33">
        <f ca="1">IF(L3694="",T3694,MOD((T3694+_xlfn.XLOOKUP(L3694,CODE,VAL))*17,256))</f>
        <v>147</v>
      </c>
      <c r="V3694" s="33">
        <f ca="1">IF(M3694="",U3694,MOD((U3694+_xlfn.XLOOKUP(M3694,CODE,VAL))*17,256))</f>
        <v>106</v>
      </c>
      <c r="W3694" s="33">
        <f ca="1">IF(N3694="",V3694,MOD((V3694+_xlfn.XLOOKUP(N3694,CODE,VAL))*17,256))</f>
        <v>106</v>
      </c>
      <c r="X3694" s="33">
        <f ca="1">IF(O3694="",W3694,MOD((W3694+_xlfn.XLOOKUP(O3694,CODE,VAL))*17,256))</f>
        <v>106</v>
      </c>
      <c r="Y3694" s="33">
        <f ca="1">IF(P3694="",X3694,MOD((X3694+_xlfn.XLOOKUP(P3694,CODE,VAL))*17,256))</f>
        <v>106</v>
      </c>
    </row>
    <row r="3695" spans="5:25">
      <c r="E3695" t="str">
        <f ca="1"/>
        <v>ksbtkp-</v>
      </c>
      <c r="F3695" t="str" cm="1">
        <f t="array" aca="1" ref="F3695" ca="1">_xlfn.IFS(E3695="","",IFERROR(FIND("-",E3695),0)&gt;0,LEFT(E3695,FIND("-",E3695)-1),TRUE,LEFT(E3695,FIND("=",E3695)-1))</f>
        <v>ksbtkp</v>
      </c>
      <c r="G3695" cm="1">
        <f t="array" aca="1" ref="G3695" ca="1">_xlfn.IFS(E3695="","",IFERROR(FIND("-",E3695),0)&gt;0,0,TRUE,VALUE(MID(E3695,FIND("=",E3695)+1,10)))</f>
        <v>0</v>
      </c>
      <c r="H3695">
        <f t="shared" ca="1" si="308"/>
        <v>7</v>
      </c>
      <c r="I3695" t="str">
        <f t="shared" ca="1" si="309"/>
        <v>k</v>
      </c>
      <c r="J3695" t="str">
        <f t="shared" ca="1" si="311"/>
        <v>s</v>
      </c>
      <c r="K3695" t="str">
        <f t="shared" ca="1" si="311"/>
        <v>b</v>
      </c>
      <c r="L3695" t="str">
        <f t="shared" ca="1" si="311"/>
        <v>t</v>
      </c>
      <c r="M3695" t="str">
        <f t="shared" ca="1" si="311"/>
        <v>k</v>
      </c>
      <c r="N3695" t="str">
        <f t="shared" ca="1" si="311"/>
        <v>p</v>
      </c>
      <c r="O3695" t="str">
        <f t="shared" ca="1" si="311"/>
        <v>-</v>
      </c>
      <c r="P3695" s="19" t="str">
        <f t="shared" ca="1" si="311"/>
        <v/>
      </c>
      <c r="Q3695" s="33">
        <f t="shared" si="310"/>
        <v>0</v>
      </c>
      <c r="R3695" s="33">
        <f ca="1">IF(I3695="",Q3695,MOD((Q3695+_xlfn.XLOOKUP(I3695,CODE,VAL))*17,256))</f>
        <v>27</v>
      </c>
      <c r="S3695" s="33">
        <f ca="1">IF(J3695="",R3695,MOD((R3695+_xlfn.XLOOKUP(J3695,CODE,VAL))*17,256))</f>
        <v>110</v>
      </c>
      <c r="T3695" s="33">
        <f ca="1">IF(K3695="",S3695,MOD((S3695+_xlfn.XLOOKUP(K3695,CODE,VAL))*17,256))</f>
        <v>208</v>
      </c>
      <c r="U3695" s="33">
        <f ca="1">IF(L3695="",T3695,MOD((T3695+_xlfn.XLOOKUP(L3695,CODE,VAL))*17,256))</f>
        <v>132</v>
      </c>
      <c r="V3695" s="33">
        <f ca="1">IF(M3695="",U3695,MOD((U3695+_xlfn.XLOOKUP(M3695,CODE,VAL))*17,256))</f>
        <v>223</v>
      </c>
      <c r="W3695" s="33">
        <f ca="1">IF(N3695="",V3695,MOD((V3695+_xlfn.XLOOKUP(N3695,CODE,VAL))*17,256))</f>
        <v>63</v>
      </c>
      <c r="X3695" s="33">
        <f ca="1">IF(O3695="",W3695,MOD((W3695+_xlfn.XLOOKUP(O3695,CODE,VAL))*17,256))</f>
        <v>44</v>
      </c>
      <c r="Y3695" s="33">
        <f ca="1">IF(P3695="",X3695,MOD((X3695+_xlfn.XLOOKUP(P3695,CODE,VAL))*17,256))</f>
        <v>44</v>
      </c>
    </row>
    <row r="3696" spans="5:25">
      <c r="E3696" t="str">
        <f ca="1"/>
        <v>qxpk=5</v>
      </c>
      <c r="F3696" t="str" cm="1">
        <f t="array" aca="1" ref="F3696" ca="1">_xlfn.IFS(E3696="","",IFERROR(FIND("-",E3696),0)&gt;0,LEFT(E3696,FIND("-",E3696)-1),TRUE,LEFT(E3696,FIND("=",E3696)-1))</f>
        <v>qxpk</v>
      </c>
      <c r="G3696" cm="1">
        <f t="array" aca="1" ref="G3696" ca="1">_xlfn.IFS(E3696="","",IFERROR(FIND("-",E3696),0)&gt;0,0,TRUE,VALUE(MID(E3696,FIND("=",E3696)+1,10)))</f>
        <v>5</v>
      </c>
      <c r="H3696">
        <f t="shared" ca="1" si="308"/>
        <v>6</v>
      </c>
      <c r="I3696" t="str">
        <f t="shared" ca="1" si="309"/>
        <v>q</v>
      </c>
      <c r="J3696" t="str">
        <f t="shared" ca="1" si="311"/>
        <v>x</v>
      </c>
      <c r="K3696" t="str">
        <f t="shared" ca="1" si="311"/>
        <v>p</v>
      </c>
      <c r="L3696" t="str">
        <f t="shared" ca="1" si="311"/>
        <v>k</v>
      </c>
      <c r="M3696" t="str">
        <f t="shared" ca="1" si="311"/>
        <v>=</v>
      </c>
      <c r="N3696" t="str">
        <f t="shared" ca="1" si="311"/>
        <v>5</v>
      </c>
      <c r="O3696" t="str">
        <f t="shared" ca="1" si="311"/>
        <v/>
      </c>
      <c r="P3696" s="19" t="str">
        <f t="shared" ca="1" si="311"/>
        <v/>
      </c>
      <c r="Q3696" s="33">
        <f t="shared" si="310"/>
        <v>0</v>
      </c>
      <c r="R3696" s="33">
        <f ca="1">IF(I3696="",Q3696,MOD((Q3696+_xlfn.XLOOKUP(I3696,CODE,VAL))*17,256))</f>
        <v>129</v>
      </c>
      <c r="S3696" s="33">
        <f ca="1">IF(J3696="",R3696,MOD((R3696+_xlfn.XLOOKUP(J3696,CODE,VAL))*17,256))</f>
        <v>137</v>
      </c>
      <c r="T3696" s="33">
        <f ca="1">IF(K3696="",S3696,MOD((S3696+_xlfn.XLOOKUP(K3696,CODE,VAL))*17,256))</f>
        <v>137</v>
      </c>
      <c r="U3696" s="33">
        <f ca="1">IF(L3696="",T3696,MOD((T3696+_xlfn.XLOOKUP(L3696,CODE,VAL))*17,256))</f>
        <v>52</v>
      </c>
      <c r="V3696" s="33">
        <f ca="1">IF(M3696="",U3696,MOD((U3696+_xlfn.XLOOKUP(M3696,CODE,VAL))*17,256))</f>
        <v>129</v>
      </c>
      <c r="W3696" s="33">
        <f ca="1">IF(N3696="",V3696,MOD((V3696+_xlfn.XLOOKUP(N3696,CODE,VAL))*17,256))</f>
        <v>22</v>
      </c>
      <c r="X3696" s="33">
        <f ca="1">IF(O3696="",W3696,MOD((W3696+_xlfn.XLOOKUP(O3696,CODE,VAL))*17,256))</f>
        <v>22</v>
      </c>
      <c r="Y3696" s="33">
        <f ca="1">IF(P3696="",X3696,MOD((X3696+_xlfn.XLOOKUP(P3696,CODE,VAL))*17,256))</f>
        <v>22</v>
      </c>
    </row>
    <row r="3697" spans="5:25">
      <c r="E3697" t="str">
        <f ca="1"/>
        <v>srvd=9</v>
      </c>
      <c r="F3697" t="str" cm="1">
        <f t="array" aca="1" ref="F3697" ca="1">_xlfn.IFS(E3697="","",IFERROR(FIND("-",E3697),0)&gt;0,LEFT(E3697,FIND("-",E3697)-1),TRUE,LEFT(E3697,FIND("=",E3697)-1))</f>
        <v>srvd</v>
      </c>
      <c r="G3697" cm="1">
        <f t="array" aca="1" ref="G3697" ca="1">_xlfn.IFS(E3697="","",IFERROR(FIND("-",E3697),0)&gt;0,0,TRUE,VALUE(MID(E3697,FIND("=",E3697)+1,10)))</f>
        <v>9</v>
      </c>
      <c r="H3697">
        <f t="shared" ca="1" si="308"/>
        <v>6</v>
      </c>
      <c r="I3697" t="str">
        <f t="shared" ca="1" si="309"/>
        <v>s</v>
      </c>
      <c r="J3697" t="str">
        <f t="shared" ca="1" si="311"/>
        <v>r</v>
      </c>
      <c r="K3697" t="str">
        <f t="shared" ca="1" si="311"/>
        <v>v</v>
      </c>
      <c r="L3697" t="str">
        <f t="shared" ca="1" si="311"/>
        <v>d</v>
      </c>
      <c r="M3697" t="str">
        <f t="shared" ca="1" si="311"/>
        <v>=</v>
      </c>
      <c r="N3697" t="str">
        <f t="shared" ca="1" si="311"/>
        <v>9</v>
      </c>
      <c r="O3697" t="str">
        <f t="shared" ca="1" si="311"/>
        <v/>
      </c>
      <c r="P3697" s="19" t="str">
        <f t="shared" ca="1" si="311"/>
        <v/>
      </c>
      <c r="Q3697" s="33">
        <f t="shared" si="310"/>
        <v>0</v>
      </c>
      <c r="R3697" s="33">
        <f ca="1">IF(I3697="",Q3697,MOD((Q3697+_xlfn.XLOOKUP(I3697,CODE,VAL))*17,256))</f>
        <v>163</v>
      </c>
      <c r="S3697" s="33">
        <f ca="1">IF(J3697="",R3697,MOD((R3697+_xlfn.XLOOKUP(J3697,CODE,VAL))*17,256))</f>
        <v>101</v>
      </c>
      <c r="T3697" s="33">
        <f ca="1">IF(K3697="",S3697,MOD((S3697+_xlfn.XLOOKUP(K3697,CODE,VAL))*17,256))</f>
        <v>139</v>
      </c>
      <c r="U3697" s="33">
        <f ca="1">IF(L3697="",T3697,MOD((T3697+_xlfn.XLOOKUP(L3697,CODE,VAL))*17,256))</f>
        <v>223</v>
      </c>
      <c r="V3697" s="33">
        <f ca="1">IF(M3697="",U3697,MOD((U3697+_xlfn.XLOOKUP(M3697,CODE,VAL))*17,256))</f>
        <v>220</v>
      </c>
      <c r="W3697" s="33">
        <f ca="1">IF(N3697="",V3697,MOD((V3697+_xlfn.XLOOKUP(N3697,CODE,VAL))*17,256))</f>
        <v>101</v>
      </c>
      <c r="X3697" s="33">
        <f ca="1">IF(O3697="",W3697,MOD((W3697+_xlfn.XLOOKUP(O3697,CODE,VAL))*17,256))</f>
        <v>101</v>
      </c>
      <c r="Y3697" s="33">
        <f ca="1">IF(P3697="",X3697,MOD((X3697+_xlfn.XLOOKUP(P3697,CODE,VAL))*17,256))</f>
        <v>101</v>
      </c>
    </row>
    <row r="3698" spans="5:25">
      <c r="E3698" t="str">
        <f ca="1"/>
        <v>tz-</v>
      </c>
      <c r="F3698" t="str" cm="1">
        <f t="array" aca="1" ref="F3698" ca="1">_xlfn.IFS(E3698="","",IFERROR(FIND("-",E3698),0)&gt;0,LEFT(E3698,FIND("-",E3698)-1),TRUE,LEFT(E3698,FIND("=",E3698)-1))</f>
        <v>tz</v>
      </c>
      <c r="G3698" cm="1">
        <f t="array" aca="1" ref="G3698" ca="1">_xlfn.IFS(E3698="","",IFERROR(FIND("-",E3698),0)&gt;0,0,TRUE,VALUE(MID(E3698,FIND("=",E3698)+1,10)))</f>
        <v>0</v>
      </c>
      <c r="H3698">
        <f t="shared" ca="1" si="308"/>
        <v>3</v>
      </c>
      <c r="I3698" t="str">
        <f t="shared" ca="1" si="309"/>
        <v>t</v>
      </c>
      <c r="J3698" t="str">
        <f t="shared" ca="1" si="311"/>
        <v>z</v>
      </c>
      <c r="K3698" t="str">
        <f t="shared" ca="1" si="311"/>
        <v>-</v>
      </c>
      <c r="L3698" t="str">
        <f t="shared" ca="1" si="311"/>
        <v/>
      </c>
      <c r="M3698" t="str">
        <f t="shared" ca="1" si="311"/>
        <v/>
      </c>
      <c r="N3698" t="str">
        <f t="shared" ca="1" si="311"/>
        <v/>
      </c>
      <c r="O3698" t="str">
        <f t="shared" ca="1" si="311"/>
        <v/>
      </c>
      <c r="P3698" s="19" t="str">
        <f t="shared" ca="1" si="311"/>
        <v/>
      </c>
      <c r="Q3698" s="33">
        <f t="shared" si="310"/>
        <v>0</v>
      </c>
      <c r="R3698" s="33">
        <f ca="1">IF(I3698="",Q3698,MOD((Q3698+_xlfn.XLOOKUP(I3698,CODE,VAL))*17,256))</f>
        <v>180</v>
      </c>
      <c r="S3698" s="33">
        <f ca="1">IF(J3698="",R3698,MOD((R3698+_xlfn.XLOOKUP(J3698,CODE,VAL))*17,256))</f>
        <v>14</v>
      </c>
      <c r="T3698" s="33">
        <f ca="1">IF(K3698="",S3698,MOD((S3698+_xlfn.XLOOKUP(K3698,CODE,VAL))*17,256))</f>
        <v>235</v>
      </c>
      <c r="U3698" s="33">
        <f ca="1">IF(L3698="",T3698,MOD((T3698+_xlfn.XLOOKUP(L3698,CODE,VAL))*17,256))</f>
        <v>235</v>
      </c>
      <c r="V3698" s="33">
        <f ca="1">IF(M3698="",U3698,MOD((U3698+_xlfn.XLOOKUP(M3698,CODE,VAL))*17,256))</f>
        <v>235</v>
      </c>
      <c r="W3698" s="33">
        <f ca="1">IF(N3698="",V3698,MOD((V3698+_xlfn.XLOOKUP(N3698,CODE,VAL))*17,256))</f>
        <v>235</v>
      </c>
      <c r="X3698" s="33">
        <f ca="1">IF(O3698="",W3698,MOD((W3698+_xlfn.XLOOKUP(O3698,CODE,VAL))*17,256))</f>
        <v>235</v>
      </c>
      <c r="Y3698" s="33">
        <f ca="1">IF(P3698="",X3698,MOD((X3698+_xlfn.XLOOKUP(P3698,CODE,VAL))*17,256))</f>
        <v>235</v>
      </c>
    </row>
    <row r="3699" spans="5:25">
      <c r="E3699" t="str">
        <f ca="1"/>
        <v>nbz=7</v>
      </c>
      <c r="F3699" t="str" cm="1">
        <f t="array" aca="1" ref="F3699" ca="1">_xlfn.IFS(E3699="","",IFERROR(FIND("-",E3699),0)&gt;0,LEFT(E3699,FIND("-",E3699)-1),TRUE,LEFT(E3699,FIND("=",E3699)-1))</f>
        <v>nbz</v>
      </c>
      <c r="G3699" cm="1">
        <f t="array" aca="1" ref="G3699" ca="1">_xlfn.IFS(E3699="","",IFERROR(FIND("-",E3699),0)&gt;0,0,TRUE,VALUE(MID(E3699,FIND("=",E3699)+1,10)))</f>
        <v>7</v>
      </c>
      <c r="H3699">
        <f t="shared" ca="1" si="308"/>
        <v>5</v>
      </c>
      <c r="I3699" t="str">
        <f t="shared" ca="1" si="309"/>
        <v>n</v>
      </c>
      <c r="J3699" t="str">
        <f t="shared" ca="1" si="311"/>
        <v>b</v>
      </c>
      <c r="K3699" t="str">
        <f t="shared" ca="1" si="311"/>
        <v>z</v>
      </c>
      <c r="L3699" t="str">
        <f t="shared" ca="1" si="311"/>
        <v>=</v>
      </c>
      <c r="M3699" t="str">
        <f t="shared" ca="1" si="311"/>
        <v>7</v>
      </c>
      <c r="N3699" t="str">
        <f t="shared" ca="1" si="311"/>
        <v/>
      </c>
      <c r="O3699" t="str">
        <f t="shared" ca="1" si="311"/>
        <v/>
      </c>
      <c r="P3699" s="19" t="str">
        <f t="shared" ca="1" si="311"/>
        <v/>
      </c>
      <c r="Q3699" s="33">
        <f t="shared" si="310"/>
        <v>0</v>
      </c>
      <c r="R3699" s="33">
        <f ca="1">IF(I3699="",Q3699,MOD((Q3699+_xlfn.XLOOKUP(I3699,CODE,VAL))*17,256))</f>
        <v>78</v>
      </c>
      <c r="S3699" s="33">
        <f ca="1">IF(J3699="",R3699,MOD((R3699+_xlfn.XLOOKUP(J3699,CODE,VAL))*17,256))</f>
        <v>176</v>
      </c>
      <c r="T3699" s="33">
        <f ca="1">IF(K3699="",S3699,MOD((S3699+_xlfn.XLOOKUP(K3699,CODE,VAL))*17,256))</f>
        <v>202</v>
      </c>
      <c r="U3699" s="33">
        <f ca="1">IF(L3699="",T3699,MOD((T3699+_xlfn.XLOOKUP(L3699,CODE,VAL))*17,256))</f>
        <v>119</v>
      </c>
      <c r="V3699" s="33">
        <f ca="1">IF(M3699="",U3699,MOD((U3699+_xlfn.XLOOKUP(M3699,CODE,VAL))*17,256))</f>
        <v>142</v>
      </c>
      <c r="W3699" s="33">
        <f ca="1">IF(N3699="",V3699,MOD((V3699+_xlfn.XLOOKUP(N3699,CODE,VAL))*17,256))</f>
        <v>142</v>
      </c>
      <c r="X3699" s="33">
        <f ca="1">IF(O3699="",W3699,MOD((W3699+_xlfn.XLOOKUP(O3699,CODE,VAL))*17,256))</f>
        <v>142</v>
      </c>
      <c r="Y3699" s="33">
        <f ca="1">IF(P3699="",X3699,MOD((X3699+_xlfn.XLOOKUP(P3699,CODE,VAL))*17,256))</f>
        <v>142</v>
      </c>
    </row>
    <row r="3700" spans="5:25">
      <c r="E3700" t="str">
        <f ca="1"/>
        <v>rch=8</v>
      </c>
      <c r="F3700" t="str" cm="1">
        <f t="array" aca="1" ref="F3700" ca="1">_xlfn.IFS(E3700="","",IFERROR(FIND("-",E3700),0)&gt;0,LEFT(E3700,FIND("-",E3700)-1),TRUE,LEFT(E3700,FIND("=",E3700)-1))</f>
        <v>rch</v>
      </c>
      <c r="G3700" cm="1">
        <f t="array" aca="1" ref="G3700" ca="1">_xlfn.IFS(E3700="","",IFERROR(FIND("-",E3700),0)&gt;0,0,TRUE,VALUE(MID(E3700,FIND("=",E3700)+1,10)))</f>
        <v>8</v>
      </c>
      <c r="H3700">
        <f t="shared" ca="1" si="308"/>
        <v>5</v>
      </c>
      <c r="I3700" t="str">
        <f t="shared" ca="1" si="309"/>
        <v>r</v>
      </c>
      <c r="J3700" t="str">
        <f t="shared" ca="1" si="311"/>
        <v>c</v>
      </c>
      <c r="K3700" t="str">
        <f t="shared" ca="1" si="311"/>
        <v>h</v>
      </c>
      <c r="L3700" t="str">
        <f t="shared" ca="1" si="311"/>
        <v>=</v>
      </c>
      <c r="M3700" t="str">
        <f t="shared" ca="1" si="311"/>
        <v>8</v>
      </c>
      <c r="N3700" t="str">
        <f t="shared" ca="1" si="311"/>
        <v/>
      </c>
      <c r="O3700" t="str">
        <f t="shared" ca="1" si="311"/>
        <v/>
      </c>
      <c r="P3700" s="19" t="str">
        <f t="shared" ca="1" si="311"/>
        <v/>
      </c>
      <c r="Q3700" s="33">
        <f t="shared" si="310"/>
        <v>0</v>
      </c>
      <c r="R3700" s="33">
        <f ca="1">IF(I3700="",Q3700,MOD((Q3700+_xlfn.XLOOKUP(I3700,CODE,VAL))*17,256))</f>
        <v>146</v>
      </c>
      <c r="S3700" s="33">
        <f ca="1">IF(J3700="",R3700,MOD((R3700+_xlfn.XLOOKUP(J3700,CODE,VAL))*17,256))</f>
        <v>69</v>
      </c>
      <c r="T3700" s="33">
        <f ca="1">IF(K3700="",S3700,MOD((S3700+_xlfn.XLOOKUP(K3700,CODE,VAL))*17,256))</f>
        <v>125</v>
      </c>
      <c r="U3700" s="33">
        <f ca="1">IF(L3700="",T3700,MOD((T3700+_xlfn.XLOOKUP(L3700,CODE,VAL))*17,256))</f>
        <v>90</v>
      </c>
      <c r="V3700" s="33">
        <f ca="1">IF(M3700="",U3700,MOD((U3700+_xlfn.XLOOKUP(M3700,CODE,VAL))*17,256))</f>
        <v>178</v>
      </c>
      <c r="W3700" s="33">
        <f ca="1">IF(N3700="",V3700,MOD((V3700+_xlfn.XLOOKUP(N3700,CODE,VAL))*17,256))</f>
        <v>178</v>
      </c>
      <c r="X3700" s="33">
        <f ca="1">IF(O3700="",W3700,MOD((W3700+_xlfn.XLOOKUP(O3700,CODE,VAL))*17,256))</f>
        <v>178</v>
      </c>
      <c r="Y3700" s="33">
        <f ca="1">IF(P3700="",X3700,MOD((X3700+_xlfn.XLOOKUP(P3700,CODE,VAL))*17,256))</f>
        <v>178</v>
      </c>
    </row>
    <row r="3701" spans="5:25">
      <c r="E3701" t="str">
        <f ca="1"/>
        <v>chk-</v>
      </c>
      <c r="F3701" t="str" cm="1">
        <f t="array" aca="1" ref="F3701" ca="1">_xlfn.IFS(E3701="","",IFERROR(FIND("-",E3701),0)&gt;0,LEFT(E3701,FIND("-",E3701)-1),TRUE,LEFT(E3701,FIND("=",E3701)-1))</f>
        <v>chk</v>
      </c>
      <c r="G3701" cm="1">
        <f t="array" aca="1" ref="G3701" ca="1">_xlfn.IFS(E3701="","",IFERROR(FIND("-",E3701),0)&gt;0,0,TRUE,VALUE(MID(E3701,FIND("=",E3701)+1,10)))</f>
        <v>0</v>
      </c>
      <c r="H3701">
        <f t="shared" ca="1" si="308"/>
        <v>4</v>
      </c>
      <c r="I3701" t="str">
        <f t="shared" ca="1" si="309"/>
        <v>c</v>
      </c>
      <c r="J3701" t="str">
        <f t="shared" ca="1" si="311"/>
        <v>h</v>
      </c>
      <c r="K3701" t="str">
        <f t="shared" ca="1" si="311"/>
        <v>k</v>
      </c>
      <c r="L3701" t="str">
        <f t="shared" ca="1" si="311"/>
        <v>-</v>
      </c>
      <c r="M3701" t="str">
        <f t="shared" ca="1" si="311"/>
        <v/>
      </c>
      <c r="N3701" t="str">
        <f t="shared" ca="1" si="311"/>
        <v/>
      </c>
      <c r="O3701" t="str">
        <f t="shared" ca="1" si="311"/>
        <v/>
      </c>
      <c r="P3701" s="19" t="str">
        <f t="shared" ca="1" si="311"/>
        <v/>
      </c>
      <c r="Q3701" s="33">
        <f t="shared" si="310"/>
        <v>0</v>
      </c>
      <c r="R3701" s="33">
        <f ca="1">IF(I3701="",Q3701,MOD((Q3701+_xlfn.XLOOKUP(I3701,CODE,VAL))*17,256))</f>
        <v>147</v>
      </c>
      <c r="S3701" s="33">
        <f ca="1">IF(J3701="",R3701,MOD((R3701+_xlfn.XLOOKUP(J3701,CODE,VAL))*17,256))</f>
        <v>171</v>
      </c>
      <c r="T3701" s="33">
        <f ca="1">IF(K3701="",S3701,MOD((S3701+_xlfn.XLOOKUP(K3701,CODE,VAL))*17,256))</f>
        <v>118</v>
      </c>
      <c r="U3701" s="33">
        <f ca="1">IF(L3701="",T3701,MOD((T3701+_xlfn.XLOOKUP(L3701,CODE,VAL))*17,256))</f>
        <v>211</v>
      </c>
      <c r="V3701" s="33">
        <f ca="1">IF(M3701="",U3701,MOD((U3701+_xlfn.XLOOKUP(M3701,CODE,VAL))*17,256))</f>
        <v>211</v>
      </c>
      <c r="W3701" s="33">
        <f ca="1">IF(N3701="",V3701,MOD((V3701+_xlfn.XLOOKUP(N3701,CODE,VAL))*17,256))</f>
        <v>211</v>
      </c>
      <c r="X3701" s="33">
        <f ca="1">IF(O3701="",W3701,MOD((W3701+_xlfn.XLOOKUP(O3701,CODE,VAL))*17,256))</f>
        <v>211</v>
      </c>
      <c r="Y3701" s="33">
        <f ca="1">IF(P3701="",X3701,MOD((X3701+_xlfn.XLOOKUP(P3701,CODE,VAL))*17,256))</f>
        <v>211</v>
      </c>
    </row>
    <row r="3702" spans="5:25">
      <c r="E3702" t="str">
        <f ca="1"/>
        <v>pbpsp=4</v>
      </c>
      <c r="F3702" t="str" cm="1">
        <f t="array" aca="1" ref="F3702" ca="1">_xlfn.IFS(E3702="","",IFERROR(FIND("-",E3702),0)&gt;0,LEFT(E3702,FIND("-",E3702)-1),TRUE,LEFT(E3702,FIND("=",E3702)-1))</f>
        <v>pbpsp</v>
      </c>
      <c r="G3702" cm="1">
        <f t="array" aca="1" ref="G3702" ca="1">_xlfn.IFS(E3702="","",IFERROR(FIND("-",E3702),0)&gt;0,0,TRUE,VALUE(MID(E3702,FIND("=",E3702)+1,10)))</f>
        <v>4</v>
      </c>
      <c r="H3702">
        <f t="shared" ca="1" si="308"/>
        <v>7</v>
      </c>
      <c r="I3702" t="str">
        <f t="shared" ca="1" si="309"/>
        <v>p</v>
      </c>
      <c r="J3702" t="str">
        <f t="shared" ca="1" si="311"/>
        <v>b</v>
      </c>
      <c r="K3702" t="str">
        <f t="shared" ca="1" si="311"/>
        <v>p</v>
      </c>
      <c r="L3702" t="str">
        <f t="shared" ca="1" si="311"/>
        <v>s</v>
      </c>
      <c r="M3702" t="str">
        <f t="shared" ca="1" si="311"/>
        <v>p</v>
      </c>
      <c r="N3702" t="str">
        <f t="shared" ca="1" si="311"/>
        <v>=</v>
      </c>
      <c r="O3702" t="str">
        <f t="shared" ca="1" si="311"/>
        <v>4</v>
      </c>
      <c r="P3702" s="19" t="str">
        <f t="shared" ca="1" si="311"/>
        <v/>
      </c>
      <c r="Q3702" s="33">
        <f t="shared" si="310"/>
        <v>0</v>
      </c>
      <c r="R3702" s="33">
        <f ca="1">IF(I3702="",Q3702,MOD((Q3702+_xlfn.XLOOKUP(I3702,CODE,VAL))*17,256))</f>
        <v>112</v>
      </c>
      <c r="S3702" s="33">
        <f ca="1">IF(J3702="",R3702,MOD((R3702+_xlfn.XLOOKUP(J3702,CODE,VAL))*17,256))</f>
        <v>242</v>
      </c>
      <c r="T3702" s="33">
        <f ca="1">IF(K3702="",S3702,MOD((S3702+_xlfn.XLOOKUP(K3702,CODE,VAL))*17,256))</f>
        <v>130</v>
      </c>
      <c r="U3702" s="33">
        <f ca="1">IF(L3702="",T3702,MOD((T3702+_xlfn.XLOOKUP(L3702,CODE,VAL))*17,256))</f>
        <v>69</v>
      </c>
      <c r="V3702" s="33">
        <f ca="1">IF(M3702="",U3702,MOD((U3702+_xlfn.XLOOKUP(M3702,CODE,VAL))*17,256))</f>
        <v>5</v>
      </c>
      <c r="W3702" s="33">
        <f ca="1">IF(N3702="",V3702,MOD((V3702+_xlfn.XLOOKUP(N3702,CODE,VAL))*17,256))</f>
        <v>98</v>
      </c>
      <c r="X3702" s="33">
        <f ca="1">IF(O3702="",W3702,MOD((W3702+_xlfn.XLOOKUP(O3702,CODE,VAL))*17,256))</f>
        <v>246</v>
      </c>
      <c r="Y3702" s="33">
        <f ca="1">IF(P3702="",X3702,MOD((X3702+_xlfn.XLOOKUP(P3702,CODE,VAL))*17,256))</f>
        <v>246</v>
      </c>
    </row>
    <row r="3703" spans="5:25">
      <c r="E3703" t="str">
        <f ca="1"/>
        <v>fjh=3</v>
      </c>
      <c r="F3703" t="str" cm="1">
        <f t="array" aca="1" ref="F3703" ca="1">_xlfn.IFS(E3703="","",IFERROR(FIND("-",E3703),0)&gt;0,LEFT(E3703,FIND("-",E3703)-1),TRUE,LEFT(E3703,FIND("=",E3703)-1))</f>
        <v>fjh</v>
      </c>
      <c r="G3703" cm="1">
        <f t="array" aca="1" ref="G3703" ca="1">_xlfn.IFS(E3703="","",IFERROR(FIND("-",E3703),0)&gt;0,0,TRUE,VALUE(MID(E3703,FIND("=",E3703)+1,10)))</f>
        <v>3</v>
      </c>
      <c r="H3703">
        <f t="shared" ca="1" si="308"/>
        <v>5</v>
      </c>
      <c r="I3703" t="str">
        <f t="shared" ca="1" si="309"/>
        <v>f</v>
      </c>
      <c r="J3703" t="str">
        <f t="shared" ca="1" si="311"/>
        <v>j</v>
      </c>
      <c r="K3703" t="str">
        <f t="shared" ca="1" si="311"/>
        <v>h</v>
      </c>
      <c r="L3703" t="str">
        <f t="shared" ca="1" si="311"/>
        <v>=</v>
      </c>
      <c r="M3703" t="str">
        <f t="shared" ca="1" si="311"/>
        <v>3</v>
      </c>
      <c r="N3703" t="str">
        <f t="shared" ca="1" si="311"/>
        <v/>
      </c>
      <c r="O3703" t="str">
        <f t="shared" ca="1" si="311"/>
        <v/>
      </c>
      <c r="P3703" s="19" t="str">
        <f t="shared" ca="1" si="311"/>
        <v/>
      </c>
      <c r="Q3703" s="33">
        <f t="shared" si="310"/>
        <v>0</v>
      </c>
      <c r="R3703" s="33">
        <f ca="1">IF(I3703="",Q3703,MOD((Q3703+_xlfn.XLOOKUP(I3703,CODE,VAL))*17,256))</f>
        <v>198</v>
      </c>
      <c r="S3703" s="33">
        <f ca="1">IF(J3703="",R3703,MOD((R3703+_xlfn.XLOOKUP(J3703,CODE,VAL))*17,256))</f>
        <v>48</v>
      </c>
      <c r="T3703" s="33">
        <f ca="1">IF(K3703="",S3703,MOD((S3703+_xlfn.XLOOKUP(K3703,CODE,VAL))*17,256))</f>
        <v>24</v>
      </c>
      <c r="U3703" s="33">
        <f ca="1">IF(L3703="",T3703,MOD((T3703+_xlfn.XLOOKUP(L3703,CODE,VAL))*17,256))</f>
        <v>165</v>
      </c>
      <c r="V3703" s="33">
        <f ca="1">IF(M3703="",U3703,MOD((U3703+_xlfn.XLOOKUP(M3703,CODE,VAL))*17,256))</f>
        <v>88</v>
      </c>
      <c r="W3703" s="33">
        <f ca="1">IF(N3703="",V3703,MOD((V3703+_xlfn.XLOOKUP(N3703,CODE,VAL))*17,256))</f>
        <v>88</v>
      </c>
      <c r="X3703" s="33">
        <f ca="1">IF(O3703="",W3703,MOD((W3703+_xlfn.XLOOKUP(O3703,CODE,VAL))*17,256))</f>
        <v>88</v>
      </c>
      <c r="Y3703" s="33">
        <f ca="1">IF(P3703="",X3703,MOD((X3703+_xlfn.XLOOKUP(P3703,CODE,VAL))*17,256))</f>
        <v>88</v>
      </c>
    </row>
    <row r="3704" spans="5:25">
      <c r="E3704" t="str">
        <f ca="1"/>
        <v>qsb-</v>
      </c>
      <c r="F3704" t="str" cm="1">
        <f t="array" aca="1" ref="F3704" ca="1">_xlfn.IFS(E3704="","",IFERROR(FIND("-",E3704),0)&gt;0,LEFT(E3704,FIND("-",E3704)-1),TRUE,LEFT(E3704,FIND("=",E3704)-1))</f>
        <v>qsb</v>
      </c>
      <c r="G3704" cm="1">
        <f t="array" aca="1" ref="G3704" ca="1">_xlfn.IFS(E3704="","",IFERROR(FIND("-",E3704),0)&gt;0,0,TRUE,VALUE(MID(E3704,FIND("=",E3704)+1,10)))</f>
        <v>0</v>
      </c>
      <c r="H3704">
        <f t="shared" ca="1" si="308"/>
        <v>4</v>
      </c>
      <c r="I3704" t="str">
        <f t="shared" ca="1" si="309"/>
        <v>q</v>
      </c>
      <c r="J3704" t="str">
        <f t="shared" ca="1" si="311"/>
        <v>s</v>
      </c>
      <c r="K3704" t="str">
        <f t="shared" ca="1" si="311"/>
        <v>b</v>
      </c>
      <c r="L3704" t="str">
        <f t="shared" ca="1" si="311"/>
        <v>-</v>
      </c>
      <c r="M3704" t="str">
        <f t="shared" ca="1" si="311"/>
        <v/>
      </c>
      <c r="N3704" t="str">
        <f t="shared" ca="1" si="311"/>
        <v/>
      </c>
      <c r="O3704" t="str">
        <f t="shared" ca="1" si="311"/>
        <v/>
      </c>
      <c r="P3704" s="19" t="str">
        <f t="shared" ca="1" si="311"/>
        <v/>
      </c>
      <c r="Q3704" s="33">
        <f t="shared" si="310"/>
        <v>0</v>
      </c>
      <c r="R3704" s="33">
        <f ca="1">IF(I3704="",Q3704,MOD((Q3704+_xlfn.XLOOKUP(I3704,CODE,VAL))*17,256))</f>
        <v>129</v>
      </c>
      <c r="S3704" s="33">
        <f ca="1">IF(J3704="",R3704,MOD((R3704+_xlfn.XLOOKUP(J3704,CODE,VAL))*17,256))</f>
        <v>52</v>
      </c>
      <c r="T3704" s="33">
        <f ca="1">IF(K3704="",S3704,MOD((S3704+_xlfn.XLOOKUP(K3704,CODE,VAL))*17,256))</f>
        <v>246</v>
      </c>
      <c r="U3704" s="33">
        <f ca="1">IF(L3704="",T3704,MOD((T3704+_xlfn.XLOOKUP(L3704,CODE,VAL))*17,256))</f>
        <v>83</v>
      </c>
      <c r="V3704" s="33">
        <f ca="1">IF(M3704="",U3704,MOD((U3704+_xlfn.XLOOKUP(M3704,CODE,VAL))*17,256))</f>
        <v>83</v>
      </c>
      <c r="W3704" s="33">
        <f ca="1">IF(N3704="",V3704,MOD((V3704+_xlfn.XLOOKUP(N3704,CODE,VAL))*17,256))</f>
        <v>83</v>
      </c>
      <c r="X3704" s="33">
        <f ca="1">IF(O3704="",W3704,MOD((W3704+_xlfn.XLOOKUP(O3704,CODE,VAL))*17,256))</f>
        <v>83</v>
      </c>
      <c r="Y3704" s="33">
        <f ca="1">IF(P3704="",X3704,MOD((X3704+_xlfn.XLOOKUP(P3704,CODE,VAL))*17,256))</f>
        <v>83</v>
      </c>
    </row>
    <row r="3705" spans="5:25">
      <c r="E3705" t="str">
        <f ca="1"/>
        <v>kx-</v>
      </c>
      <c r="F3705" t="str" cm="1">
        <f t="array" aca="1" ref="F3705" ca="1">_xlfn.IFS(E3705="","",IFERROR(FIND("-",E3705),0)&gt;0,LEFT(E3705,FIND("-",E3705)-1),TRUE,LEFT(E3705,FIND("=",E3705)-1))</f>
        <v>kx</v>
      </c>
      <c r="G3705" cm="1">
        <f t="array" aca="1" ref="G3705" ca="1">_xlfn.IFS(E3705="","",IFERROR(FIND("-",E3705),0)&gt;0,0,TRUE,VALUE(MID(E3705,FIND("=",E3705)+1,10)))</f>
        <v>0</v>
      </c>
      <c r="H3705">
        <f t="shared" ca="1" si="308"/>
        <v>3</v>
      </c>
      <c r="I3705" t="str">
        <f t="shared" ca="1" si="309"/>
        <v>k</v>
      </c>
      <c r="J3705" t="str">
        <f t="shared" ca="1" si="311"/>
        <v>x</v>
      </c>
      <c r="K3705" t="str">
        <f t="shared" ref="J3705:P3733" ca="1" si="312">MID($E3705,K$11,1)</f>
        <v>-</v>
      </c>
      <c r="L3705" t="str">
        <f t="shared" ca="1" si="312"/>
        <v/>
      </c>
      <c r="M3705" t="str">
        <f t="shared" ca="1" si="312"/>
        <v/>
      </c>
      <c r="N3705" t="str">
        <f t="shared" ca="1" si="312"/>
        <v/>
      </c>
      <c r="O3705" t="str">
        <f t="shared" ca="1" si="312"/>
        <v/>
      </c>
      <c r="P3705" s="19" t="str">
        <f t="shared" ca="1" si="312"/>
        <v/>
      </c>
      <c r="Q3705" s="33">
        <f t="shared" si="310"/>
        <v>0</v>
      </c>
      <c r="R3705" s="33">
        <f ca="1">IF(I3705="",Q3705,MOD((Q3705+_xlfn.XLOOKUP(I3705,CODE,VAL))*17,256))</f>
        <v>27</v>
      </c>
      <c r="S3705" s="33">
        <f ca="1">IF(J3705="",R3705,MOD((R3705+_xlfn.XLOOKUP(J3705,CODE,VAL))*17,256))</f>
        <v>195</v>
      </c>
      <c r="T3705" s="33">
        <f ca="1">IF(K3705="",S3705,MOD((S3705+_xlfn.XLOOKUP(K3705,CODE,VAL))*17,256))</f>
        <v>240</v>
      </c>
      <c r="U3705" s="33">
        <f ca="1">IF(L3705="",T3705,MOD((T3705+_xlfn.XLOOKUP(L3705,CODE,VAL))*17,256))</f>
        <v>240</v>
      </c>
      <c r="V3705" s="33">
        <f ca="1">IF(M3705="",U3705,MOD((U3705+_xlfn.XLOOKUP(M3705,CODE,VAL))*17,256))</f>
        <v>240</v>
      </c>
      <c r="W3705" s="33">
        <f ca="1">IF(N3705="",V3705,MOD((V3705+_xlfn.XLOOKUP(N3705,CODE,VAL))*17,256))</f>
        <v>240</v>
      </c>
      <c r="X3705" s="33">
        <f ca="1">IF(O3705="",W3705,MOD((W3705+_xlfn.XLOOKUP(O3705,CODE,VAL))*17,256))</f>
        <v>240</v>
      </c>
      <c r="Y3705" s="33">
        <f ca="1">IF(P3705="",X3705,MOD((X3705+_xlfn.XLOOKUP(P3705,CODE,VAL))*17,256))</f>
        <v>240</v>
      </c>
    </row>
    <row r="3706" spans="5:25">
      <c r="E3706" t="str">
        <f ca="1"/>
        <v>pm-</v>
      </c>
      <c r="F3706" t="str" cm="1">
        <f t="array" aca="1" ref="F3706" ca="1">_xlfn.IFS(E3706="","",IFERROR(FIND("-",E3706),0)&gt;0,LEFT(E3706,FIND("-",E3706)-1),TRUE,LEFT(E3706,FIND("=",E3706)-1))</f>
        <v>pm</v>
      </c>
      <c r="G3706" cm="1">
        <f t="array" aca="1" ref="G3706" ca="1">_xlfn.IFS(E3706="","",IFERROR(FIND("-",E3706),0)&gt;0,0,TRUE,VALUE(MID(E3706,FIND("=",E3706)+1,10)))</f>
        <v>0</v>
      </c>
      <c r="H3706">
        <f t="shared" ca="1" si="308"/>
        <v>3</v>
      </c>
      <c r="I3706" t="str">
        <f t="shared" ca="1" si="309"/>
        <v>p</v>
      </c>
      <c r="J3706" t="str">
        <f t="shared" ca="1" si="312"/>
        <v>m</v>
      </c>
      <c r="K3706" t="str">
        <f t="shared" ca="1" si="312"/>
        <v>-</v>
      </c>
      <c r="L3706" t="str">
        <f t="shared" ca="1" si="312"/>
        <v/>
      </c>
      <c r="M3706" t="str">
        <f t="shared" ca="1" si="312"/>
        <v/>
      </c>
      <c r="N3706" t="str">
        <f t="shared" ca="1" si="312"/>
        <v/>
      </c>
      <c r="O3706" t="str">
        <f t="shared" ca="1" si="312"/>
        <v/>
      </c>
      <c r="P3706" s="19" t="str">
        <f t="shared" ca="1" si="312"/>
        <v/>
      </c>
      <c r="Q3706" s="33">
        <f t="shared" si="310"/>
        <v>0</v>
      </c>
      <c r="R3706" s="33">
        <f ca="1">IF(I3706="",Q3706,MOD((Q3706+_xlfn.XLOOKUP(I3706,CODE,VAL))*17,256))</f>
        <v>112</v>
      </c>
      <c r="S3706" s="33">
        <f ca="1">IF(J3706="",R3706,MOD((R3706+_xlfn.XLOOKUP(J3706,CODE,VAL))*17,256))</f>
        <v>173</v>
      </c>
      <c r="T3706" s="33">
        <f ca="1">IF(K3706="",S3706,MOD((S3706+_xlfn.XLOOKUP(K3706,CODE,VAL))*17,256))</f>
        <v>122</v>
      </c>
      <c r="U3706" s="33">
        <f ca="1">IF(L3706="",T3706,MOD((T3706+_xlfn.XLOOKUP(L3706,CODE,VAL))*17,256))</f>
        <v>122</v>
      </c>
      <c r="V3706" s="33">
        <f ca="1">IF(M3706="",U3706,MOD((U3706+_xlfn.XLOOKUP(M3706,CODE,VAL))*17,256))</f>
        <v>122</v>
      </c>
      <c r="W3706" s="33">
        <f ca="1">IF(N3706="",V3706,MOD((V3706+_xlfn.XLOOKUP(N3706,CODE,VAL))*17,256))</f>
        <v>122</v>
      </c>
      <c r="X3706" s="33">
        <f ca="1">IF(O3706="",W3706,MOD((W3706+_xlfn.XLOOKUP(O3706,CODE,VAL))*17,256))</f>
        <v>122</v>
      </c>
      <c r="Y3706" s="33">
        <f ca="1">IF(P3706="",X3706,MOD((X3706+_xlfn.XLOOKUP(P3706,CODE,VAL))*17,256))</f>
        <v>122</v>
      </c>
    </row>
    <row r="3707" spans="5:25">
      <c r="E3707" t="str">
        <f ca="1"/>
        <v>brpr=5</v>
      </c>
      <c r="F3707" t="str" cm="1">
        <f t="array" aca="1" ref="F3707" ca="1">_xlfn.IFS(E3707="","",IFERROR(FIND("-",E3707),0)&gt;0,LEFT(E3707,FIND("-",E3707)-1),TRUE,LEFT(E3707,FIND("=",E3707)-1))</f>
        <v>brpr</v>
      </c>
      <c r="G3707" cm="1">
        <f t="array" aca="1" ref="G3707" ca="1">_xlfn.IFS(E3707="","",IFERROR(FIND("-",E3707),0)&gt;0,0,TRUE,VALUE(MID(E3707,FIND("=",E3707)+1,10)))</f>
        <v>5</v>
      </c>
      <c r="H3707">
        <f t="shared" ca="1" si="308"/>
        <v>6</v>
      </c>
      <c r="I3707" t="str">
        <f t="shared" ca="1" si="309"/>
        <v>b</v>
      </c>
      <c r="J3707" t="str">
        <f t="shared" ca="1" si="312"/>
        <v>r</v>
      </c>
      <c r="K3707" t="str">
        <f t="shared" ca="1" si="312"/>
        <v>p</v>
      </c>
      <c r="L3707" t="str">
        <f t="shared" ca="1" si="312"/>
        <v>r</v>
      </c>
      <c r="M3707" t="str">
        <f t="shared" ca="1" si="312"/>
        <v>=</v>
      </c>
      <c r="N3707" t="str">
        <f t="shared" ca="1" si="312"/>
        <v>5</v>
      </c>
      <c r="O3707" t="str">
        <f t="shared" ca="1" si="312"/>
        <v/>
      </c>
      <c r="P3707" s="19" t="str">
        <f t="shared" ca="1" si="312"/>
        <v/>
      </c>
      <c r="Q3707" s="33">
        <f t="shared" si="310"/>
        <v>0</v>
      </c>
      <c r="R3707" s="33">
        <f ca="1">IF(I3707="",Q3707,MOD((Q3707+_xlfn.XLOOKUP(I3707,CODE,VAL))*17,256))</f>
        <v>130</v>
      </c>
      <c r="S3707" s="33">
        <f ca="1">IF(J3707="",R3707,MOD((R3707+_xlfn.XLOOKUP(J3707,CODE,VAL))*17,256))</f>
        <v>52</v>
      </c>
      <c r="T3707" s="33">
        <f ca="1">IF(K3707="",S3707,MOD((S3707+_xlfn.XLOOKUP(K3707,CODE,VAL))*17,256))</f>
        <v>228</v>
      </c>
      <c r="U3707" s="33">
        <f ca="1">IF(L3707="",T3707,MOD((T3707+_xlfn.XLOOKUP(L3707,CODE,VAL))*17,256))</f>
        <v>182</v>
      </c>
      <c r="V3707" s="33">
        <f ca="1">IF(M3707="",U3707,MOD((U3707+_xlfn.XLOOKUP(M3707,CODE,VAL))*17,256))</f>
        <v>35</v>
      </c>
      <c r="W3707" s="33">
        <f ca="1">IF(N3707="",V3707,MOD((V3707+_xlfn.XLOOKUP(N3707,CODE,VAL))*17,256))</f>
        <v>216</v>
      </c>
      <c r="X3707" s="33">
        <f ca="1">IF(O3707="",W3707,MOD((W3707+_xlfn.XLOOKUP(O3707,CODE,VAL))*17,256))</f>
        <v>216</v>
      </c>
      <c r="Y3707" s="33">
        <f ca="1">IF(P3707="",X3707,MOD((X3707+_xlfn.XLOOKUP(P3707,CODE,VAL))*17,256))</f>
        <v>216</v>
      </c>
    </row>
    <row r="3708" spans="5:25">
      <c r="E3708" t="str">
        <f ca="1"/>
        <v>gsc-</v>
      </c>
      <c r="F3708" t="str" cm="1">
        <f t="array" aca="1" ref="F3708" ca="1">_xlfn.IFS(E3708="","",IFERROR(FIND("-",E3708),0)&gt;0,LEFT(E3708,FIND("-",E3708)-1),TRUE,LEFT(E3708,FIND("=",E3708)-1))</f>
        <v>gsc</v>
      </c>
      <c r="G3708" cm="1">
        <f t="array" aca="1" ref="G3708" ca="1">_xlfn.IFS(E3708="","",IFERROR(FIND("-",E3708),0)&gt;0,0,TRUE,VALUE(MID(E3708,FIND("=",E3708)+1,10)))</f>
        <v>0</v>
      </c>
      <c r="H3708">
        <f t="shared" ca="1" si="308"/>
        <v>4</v>
      </c>
      <c r="I3708" t="str">
        <f t="shared" ca="1" si="309"/>
        <v>g</v>
      </c>
      <c r="J3708" t="str">
        <f t="shared" ca="1" si="312"/>
        <v>s</v>
      </c>
      <c r="K3708" t="str">
        <f t="shared" ca="1" si="312"/>
        <v>c</v>
      </c>
      <c r="L3708" t="str">
        <f t="shared" ca="1" si="312"/>
        <v>-</v>
      </c>
      <c r="M3708" t="str">
        <f t="shared" ca="1" si="312"/>
        <v/>
      </c>
      <c r="N3708" t="str">
        <f t="shared" ca="1" si="312"/>
        <v/>
      </c>
      <c r="O3708" t="str">
        <f t="shared" ca="1" si="312"/>
        <v/>
      </c>
      <c r="P3708" s="19" t="str">
        <f t="shared" ca="1" si="312"/>
        <v/>
      </c>
      <c r="Q3708" s="33">
        <f t="shared" si="310"/>
        <v>0</v>
      </c>
      <c r="R3708" s="33">
        <f ca="1">IF(I3708="",Q3708,MOD((Q3708+_xlfn.XLOOKUP(I3708,CODE,VAL))*17,256))</f>
        <v>215</v>
      </c>
      <c r="S3708" s="33">
        <f ca="1">IF(J3708="",R3708,MOD((R3708+_xlfn.XLOOKUP(J3708,CODE,VAL))*17,256))</f>
        <v>234</v>
      </c>
      <c r="T3708" s="33">
        <f ca="1">IF(K3708="",S3708,MOD((S3708+_xlfn.XLOOKUP(K3708,CODE,VAL))*17,256))</f>
        <v>29</v>
      </c>
      <c r="U3708" s="33">
        <f ca="1">IF(L3708="",T3708,MOD((T3708+_xlfn.XLOOKUP(L3708,CODE,VAL))*17,256))</f>
        <v>234</v>
      </c>
      <c r="V3708" s="33">
        <f ca="1">IF(M3708="",U3708,MOD((U3708+_xlfn.XLOOKUP(M3708,CODE,VAL))*17,256))</f>
        <v>234</v>
      </c>
      <c r="W3708" s="33">
        <f ca="1">IF(N3708="",V3708,MOD((V3708+_xlfn.XLOOKUP(N3708,CODE,VAL))*17,256))</f>
        <v>234</v>
      </c>
      <c r="X3708" s="33">
        <f ca="1">IF(O3708="",W3708,MOD((W3708+_xlfn.XLOOKUP(O3708,CODE,VAL))*17,256))</f>
        <v>234</v>
      </c>
      <c r="Y3708" s="33">
        <f ca="1">IF(P3708="",X3708,MOD((X3708+_xlfn.XLOOKUP(P3708,CODE,VAL))*17,256))</f>
        <v>234</v>
      </c>
    </row>
    <row r="3709" spans="5:25">
      <c r="E3709" t="str">
        <f ca="1"/>
        <v>qf-</v>
      </c>
      <c r="F3709" t="str" cm="1">
        <f t="array" aca="1" ref="F3709" ca="1">_xlfn.IFS(E3709="","",IFERROR(FIND("-",E3709),0)&gt;0,LEFT(E3709,FIND("-",E3709)-1),TRUE,LEFT(E3709,FIND("=",E3709)-1))</f>
        <v>qf</v>
      </c>
      <c r="G3709" cm="1">
        <f t="array" aca="1" ref="G3709" ca="1">_xlfn.IFS(E3709="","",IFERROR(FIND("-",E3709),0)&gt;0,0,TRUE,VALUE(MID(E3709,FIND("=",E3709)+1,10)))</f>
        <v>0</v>
      </c>
      <c r="H3709">
        <f t="shared" ca="1" si="308"/>
        <v>3</v>
      </c>
      <c r="I3709" t="str">
        <f t="shared" ca="1" si="309"/>
        <v>q</v>
      </c>
      <c r="J3709" t="str">
        <f t="shared" ca="1" si="312"/>
        <v>f</v>
      </c>
      <c r="K3709" t="str">
        <f t="shared" ca="1" si="312"/>
        <v>-</v>
      </c>
      <c r="L3709" t="str">
        <f t="shared" ca="1" si="312"/>
        <v/>
      </c>
      <c r="M3709" t="str">
        <f t="shared" ca="1" si="312"/>
        <v/>
      </c>
      <c r="N3709" t="str">
        <f t="shared" ca="1" si="312"/>
        <v/>
      </c>
      <c r="O3709" t="str">
        <f t="shared" ca="1" si="312"/>
        <v/>
      </c>
      <c r="P3709" s="19" t="str">
        <f t="shared" ca="1" si="312"/>
        <v/>
      </c>
      <c r="Q3709" s="33">
        <f t="shared" si="310"/>
        <v>0</v>
      </c>
      <c r="R3709" s="33">
        <f ca="1">IF(I3709="",Q3709,MOD((Q3709+_xlfn.XLOOKUP(I3709,CODE,VAL))*17,256))</f>
        <v>129</v>
      </c>
      <c r="S3709" s="33">
        <f ca="1">IF(J3709="",R3709,MOD((R3709+_xlfn.XLOOKUP(J3709,CODE,VAL))*17,256))</f>
        <v>87</v>
      </c>
      <c r="T3709" s="33">
        <f ca="1">IF(K3709="",S3709,MOD((S3709+_xlfn.XLOOKUP(K3709,CODE,VAL))*17,256))</f>
        <v>196</v>
      </c>
      <c r="U3709" s="33">
        <f ca="1">IF(L3709="",T3709,MOD((T3709+_xlfn.XLOOKUP(L3709,CODE,VAL))*17,256))</f>
        <v>196</v>
      </c>
      <c r="V3709" s="33">
        <f ca="1">IF(M3709="",U3709,MOD((U3709+_xlfn.XLOOKUP(M3709,CODE,VAL))*17,256))</f>
        <v>196</v>
      </c>
      <c r="W3709" s="33">
        <f ca="1">IF(N3709="",V3709,MOD((V3709+_xlfn.XLOOKUP(N3709,CODE,VAL))*17,256))</f>
        <v>196</v>
      </c>
      <c r="X3709" s="33">
        <f ca="1">IF(O3709="",W3709,MOD((W3709+_xlfn.XLOOKUP(O3709,CODE,VAL))*17,256))</f>
        <v>196</v>
      </c>
      <c r="Y3709" s="33">
        <f ca="1">IF(P3709="",X3709,MOD((X3709+_xlfn.XLOOKUP(P3709,CODE,VAL))*17,256))</f>
        <v>196</v>
      </c>
    </row>
    <row r="3710" spans="5:25">
      <c r="E3710" t="str">
        <f ca="1"/>
        <v>qq=9</v>
      </c>
      <c r="F3710" t="str" cm="1">
        <f t="array" aca="1" ref="F3710" ca="1">_xlfn.IFS(E3710="","",IFERROR(FIND("-",E3710),0)&gt;0,LEFT(E3710,FIND("-",E3710)-1),TRUE,LEFT(E3710,FIND("=",E3710)-1))</f>
        <v>qq</v>
      </c>
      <c r="G3710" cm="1">
        <f t="array" aca="1" ref="G3710" ca="1">_xlfn.IFS(E3710="","",IFERROR(FIND("-",E3710),0)&gt;0,0,TRUE,VALUE(MID(E3710,FIND("=",E3710)+1,10)))</f>
        <v>9</v>
      </c>
      <c r="H3710">
        <f t="shared" ca="1" si="308"/>
        <v>4</v>
      </c>
      <c r="I3710" t="str">
        <f t="shared" ca="1" si="309"/>
        <v>q</v>
      </c>
      <c r="J3710" t="str">
        <f t="shared" ca="1" si="312"/>
        <v>q</v>
      </c>
      <c r="K3710" t="str">
        <f t="shared" ca="1" si="312"/>
        <v>=</v>
      </c>
      <c r="L3710" t="str">
        <f t="shared" ca="1" si="312"/>
        <v>9</v>
      </c>
      <c r="M3710" t="str">
        <f t="shared" ca="1" si="312"/>
        <v/>
      </c>
      <c r="N3710" t="str">
        <f t="shared" ca="1" si="312"/>
        <v/>
      </c>
      <c r="O3710" t="str">
        <f t="shared" ca="1" si="312"/>
        <v/>
      </c>
      <c r="P3710" s="19" t="str">
        <f t="shared" ca="1" si="312"/>
        <v/>
      </c>
      <c r="Q3710" s="33">
        <f t="shared" si="310"/>
        <v>0</v>
      </c>
      <c r="R3710" s="33">
        <f ca="1">IF(I3710="",Q3710,MOD((Q3710+_xlfn.XLOOKUP(I3710,CODE,VAL))*17,256))</f>
        <v>129</v>
      </c>
      <c r="S3710" s="33">
        <f ca="1">IF(J3710="",R3710,MOD((R3710+_xlfn.XLOOKUP(J3710,CODE,VAL))*17,256))</f>
        <v>18</v>
      </c>
      <c r="T3710" s="33">
        <f ca="1">IF(K3710="",S3710,MOD((S3710+_xlfn.XLOOKUP(K3710,CODE,VAL))*17,256))</f>
        <v>63</v>
      </c>
      <c r="U3710" s="33">
        <f ca="1">IF(L3710="",T3710,MOD((T3710+_xlfn.XLOOKUP(L3710,CODE,VAL))*17,256))</f>
        <v>248</v>
      </c>
      <c r="V3710" s="33">
        <f ca="1">IF(M3710="",U3710,MOD((U3710+_xlfn.XLOOKUP(M3710,CODE,VAL))*17,256))</f>
        <v>248</v>
      </c>
      <c r="W3710" s="33">
        <f ca="1">IF(N3710="",V3710,MOD((V3710+_xlfn.XLOOKUP(N3710,CODE,VAL))*17,256))</f>
        <v>248</v>
      </c>
      <c r="X3710" s="33">
        <f ca="1">IF(O3710="",W3710,MOD((W3710+_xlfn.XLOOKUP(O3710,CODE,VAL))*17,256))</f>
        <v>248</v>
      </c>
      <c r="Y3710" s="33">
        <f ca="1">IF(P3710="",X3710,MOD((X3710+_xlfn.XLOOKUP(P3710,CODE,VAL))*17,256))</f>
        <v>248</v>
      </c>
    </row>
    <row r="3711" spans="5:25">
      <c r="E3711" t="str">
        <f ca="1"/>
        <v>xqpqd-</v>
      </c>
      <c r="F3711" t="str" cm="1">
        <f t="array" aca="1" ref="F3711" ca="1">_xlfn.IFS(E3711="","",IFERROR(FIND("-",E3711),0)&gt;0,LEFT(E3711,FIND("-",E3711)-1),TRUE,LEFT(E3711,FIND("=",E3711)-1))</f>
        <v>xqpqd</v>
      </c>
      <c r="G3711" cm="1">
        <f t="array" aca="1" ref="G3711" ca="1">_xlfn.IFS(E3711="","",IFERROR(FIND("-",E3711),0)&gt;0,0,TRUE,VALUE(MID(E3711,FIND("=",E3711)+1,10)))</f>
        <v>0</v>
      </c>
      <c r="H3711">
        <f t="shared" ca="1" si="308"/>
        <v>6</v>
      </c>
      <c r="I3711" t="str">
        <f t="shared" ca="1" si="309"/>
        <v>x</v>
      </c>
      <c r="J3711" t="str">
        <f t="shared" ca="1" si="312"/>
        <v>q</v>
      </c>
      <c r="K3711" t="str">
        <f t="shared" ca="1" si="312"/>
        <v>p</v>
      </c>
      <c r="L3711" t="str">
        <f t="shared" ca="1" si="312"/>
        <v>q</v>
      </c>
      <c r="M3711" t="str">
        <f t="shared" ca="1" si="312"/>
        <v>d</v>
      </c>
      <c r="N3711" t="str">
        <f t="shared" ca="1" si="312"/>
        <v>-</v>
      </c>
      <c r="O3711" t="str">
        <f t="shared" ca="1" si="312"/>
        <v/>
      </c>
      <c r="P3711" s="19" t="str">
        <f t="shared" ca="1" si="312"/>
        <v/>
      </c>
      <c r="Q3711" s="33">
        <f t="shared" si="310"/>
        <v>0</v>
      </c>
      <c r="R3711" s="33">
        <f ca="1">IF(I3711="",Q3711,MOD((Q3711+_xlfn.XLOOKUP(I3711,CODE,VAL))*17,256))</f>
        <v>248</v>
      </c>
      <c r="S3711" s="33">
        <f ca="1">IF(J3711="",R3711,MOD((R3711+_xlfn.XLOOKUP(J3711,CODE,VAL))*17,256))</f>
        <v>249</v>
      </c>
      <c r="T3711" s="33">
        <f ca="1">IF(K3711="",S3711,MOD((S3711+_xlfn.XLOOKUP(K3711,CODE,VAL))*17,256))</f>
        <v>249</v>
      </c>
      <c r="U3711" s="33">
        <f ca="1">IF(L3711="",T3711,MOD((T3711+_xlfn.XLOOKUP(L3711,CODE,VAL))*17,256))</f>
        <v>10</v>
      </c>
      <c r="V3711" s="33">
        <f ca="1">IF(M3711="",U3711,MOD((U3711+_xlfn.XLOOKUP(M3711,CODE,VAL))*17,256))</f>
        <v>78</v>
      </c>
      <c r="W3711" s="33">
        <f ca="1">IF(N3711="",V3711,MOD((V3711+_xlfn.XLOOKUP(N3711,CODE,VAL))*17,256))</f>
        <v>43</v>
      </c>
      <c r="X3711" s="33">
        <f ca="1">IF(O3711="",W3711,MOD((W3711+_xlfn.XLOOKUP(O3711,CODE,VAL))*17,256))</f>
        <v>43</v>
      </c>
      <c r="Y3711" s="33">
        <f ca="1">IF(P3711="",X3711,MOD((X3711+_xlfn.XLOOKUP(P3711,CODE,VAL))*17,256))</f>
        <v>43</v>
      </c>
    </row>
    <row r="3712" spans="5:25">
      <c r="E3712" t="str">
        <f ca="1"/>
        <v>dp-</v>
      </c>
      <c r="F3712" t="str" cm="1">
        <f t="array" aca="1" ref="F3712" ca="1">_xlfn.IFS(E3712="","",IFERROR(FIND("-",E3712),0)&gt;0,LEFT(E3712,FIND("-",E3712)-1),TRUE,LEFT(E3712,FIND("=",E3712)-1))</f>
        <v>dp</v>
      </c>
      <c r="G3712" cm="1">
        <f t="array" aca="1" ref="G3712" ca="1">_xlfn.IFS(E3712="","",IFERROR(FIND("-",E3712),0)&gt;0,0,TRUE,VALUE(MID(E3712,FIND("=",E3712)+1,10)))</f>
        <v>0</v>
      </c>
      <c r="H3712">
        <f t="shared" ca="1" si="308"/>
        <v>3</v>
      </c>
      <c r="I3712" t="str">
        <f t="shared" ca="1" si="309"/>
        <v>d</v>
      </c>
      <c r="J3712" t="str">
        <f t="shared" ca="1" si="312"/>
        <v>p</v>
      </c>
      <c r="K3712" t="str">
        <f t="shared" ca="1" si="312"/>
        <v>-</v>
      </c>
      <c r="L3712" t="str">
        <f t="shared" ca="1" si="312"/>
        <v/>
      </c>
      <c r="M3712" t="str">
        <f t="shared" ca="1" si="312"/>
        <v/>
      </c>
      <c r="N3712" t="str">
        <f t="shared" ca="1" si="312"/>
        <v/>
      </c>
      <c r="O3712" t="str">
        <f t="shared" ca="1" si="312"/>
        <v/>
      </c>
      <c r="P3712" s="19" t="str">
        <f t="shared" ca="1" si="312"/>
        <v/>
      </c>
      <c r="Q3712" s="33">
        <f t="shared" si="310"/>
        <v>0</v>
      </c>
      <c r="R3712" s="33">
        <f ca="1">IF(I3712="",Q3712,MOD((Q3712+_xlfn.XLOOKUP(I3712,CODE,VAL))*17,256))</f>
        <v>164</v>
      </c>
      <c r="S3712" s="33">
        <f ca="1">IF(J3712="",R3712,MOD((R3712+_xlfn.XLOOKUP(J3712,CODE,VAL))*17,256))</f>
        <v>84</v>
      </c>
      <c r="T3712" s="33">
        <f ca="1">IF(K3712="",S3712,MOD((S3712+_xlfn.XLOOKUP(K3712,CODE,VAL))*17,256))</f>
        <v>145</v>
      </c>
      <c r="U3712" s="33">
        <f ca="1">IF(L3712="",T3712,MOD((T3712+_xlfn.XLOOKUP(L3712,CODE,VAL))*17,256))</f>
        <v>145</v>
      </c>
      <c r="V3712" s="33">
        <f ca="1">IF(M3712="",U3712,MOD((U3712+_xlfn.XLOOKUP(M3712,CODE,VAL))*17,256))</f>
        <v>145</v>
      </c>
      <c r="W3712" s="33">
        <f ca="1">IF(N3712="",V3712,MOD((V3712+_xlfn.XLOOKUP(N3712,CODE,VAL))*17,256))</f>
        <v>145</v>
      </c>
      <c r="X3712" s="33">
        <f ca="1">IF(O3712="",W3712,MOD((W3712+_xlfn.XLOOKUP(O3712,CODE,VAL))*17,256))</f>
        <v>145</v>
      </c>
      <c r="Y3712" s="33">
        <f ca="1">IF(P3712="",X3712,MOD((X3712+_xlfn.XLOOKUP(P3712,CODE,VAL))*17,256))</f>
        <v>145</v>
      </c>
    </row>
    <row r="3713" spans="5:25">
      <c r="E3713" t="str">
        <f ca="1"/>
        <v>vbn=6</v>
      </c>
      <c r="F3713" t="str" cm="1">
        <f t="array" aca="1" ref="F3713" ca="1">_xlfn.IFS(E3713="","",IFERROR(FIND("-",E3713),0)&gt;0,LEFT(E3713,FIND("-",E3713)-1),TRUE,LEFT(E3713,FIND("=",E3713)-1))</f>
        <v>vbn</v>
      </c>
      <c r="G3713" cm="1">
        <f t="array" aca="1" ref="G3713" ca="1">_xlfn.IFS(E3713="","",IFERROR(FIND("-",E3713),0)&gt;0,0,TRUE,VALUE(MID(E3713,FIND("=",E3713)+1,10)))</f>
        <v>6</v>
      </c>
      <c r="H3713">
        <f t="shared" ca="1" si="308"/>
        <v>5</v>
      </c>
      <c r="I3713" t="str">
        <f t="shared" ca="1" si="309"/>
        <v>v</v>
      </c>
      <c r="J3713" t="str">
        <f t="shared" ca="1" si="312"/>
        <v>b</v>
      </c>
      <c r="K3713" t="str">
        <f t="shared" ca="1" si="312"/>
        <v>n</v>
      </c>
      <c r="L3713" t="str">
        <f t="shared" ca="1" si="312"/>
        <v>=</v>
      </c>
      <c r="M3713" t="str">
        <f t="shared" ca="1" si="312"/>
        <v>6</v>
      </c>
      <c r="N3713" t="str">
        <f t="shared" ca="1" si="312"/>
        <v/>
      </c>
      <c r="O3713" t="str">
        <f t="shared" ca="1" si="312"/>
        <v/>
      </c>
      <c r="P3713" s="19" t="str">
        <f t="shared" ca="1" si="312"/>
        <v/>
      </c>
      <c r="Q3713" s="33">
        <f t="shared" si="310"/>
        <v>0</v>
      </c>
      <c r="R3713" s="33">
        <f ca="1">IF(I3713="",Q3713,MOD((Q3713+_xlfn.XLOOKUP(I3713,CODE,VAL))*17,256))</f>
        <v>214</v>
      </c>
      <c r="S3713" s="33">
        <f ca="1">IF(J3713="",R3713,MOD((R3713+_xlfn.XLOOKUP(J3713,CODE,VAL))*17,256))</f>
        <v>184</v>
      </c>
      <c r="T3713" s="33">
        <f ca="1">IF(K3713="",S3713,MOD((S3713+_xlfn.XLOOKUP(K3713,CODE,VAL))*17,256))</f>
        <v>134</v>
      </c>
      <c r="U3713" s="33">
        <f ca="1">IF(L3713="",T3713,MOD((T3713+_xlfn.XLOOKUP(L3713,CODE,VAL))*17,256))</f>
        <v>243</v>
      </c>
      <c r="V3713" s="33">
        <f ca="1">IF(M3713="",U3713,MOD((U3713+_xlfn.XLOOKUP(M3713,CODE,VAL))*17,256))</f>
        <v>185</v>
      </c>
      <c r="W3713" s="33">
        <f ca="1">IF(N3713="",V3713,MOD((V3713+_xlfn.XLOOKUP(N3713,CODE,VAL))*17,256))</f>
        <v>185</v>
      </c>
      <c r="X3713" s="33">
        <f ca="1">IF(O3713="",W3713,MOD((W3713+_xlfn.XLOOKUP(O3713,CODE,VAL))*17,256))</f>
        <v>185</v>
      </c>
      <c r="Y3713" s="33">
        <f ca="1">IF(P3713="",X3713,MOD((X3713+_xlfn.XLOOKUP(P3713,CODE,VAL))*17,256))</f>
        <v>185</v>
      </c>
    </row>
    <row r="3714" spans="5:25">
      <c r="E3714" t="str">
        <f ca="1"/>
        <v>bblt=6</v>
      </c>
      <c r="F3714" t="str" cm="1">
        <f t="array" aca="1" ref="F3714" ca="1">_xlfn.IFS(E3714="","",IFERROR(FIND("-",E3714),0)&gt;0,LEFT(E3714,FIND("-",E3714)-1),TRUE,LEFT(E3714,FIND("=",E3714)-1))</f>
        <v>bblt</v>
      </c>
      <c r="G3714" cm="1">
        <f t="array" aca="1" ref="G3714" ca="1">_xlfn.IFS(E3714="","",IFERROR(FIND("-",E3714),0)&gt;0,0,TRUE,VALUE(MID(E3714,FIND("=",E3714)+1,10)))</f>
        <v>6</v>
      </c>
      <c r="H3714">
        <f t="shared" ca="1" si="308"/>
        <v>6</v>
      </c>
      <c r="I3714" t="str">
        <f t="shared" ca="1" si="309"/>
        <v>b</v>
      </c>
      <c r="J3714" t="str">
        <f t="shared" ca="1" si="312"/>
        <v>b</v>
      </c>
      <c r="K3714" t="str">
        <f t="shared" ca="1" si="312"/>
        <v>l</v>
      </c>
      <c r="L3714" t="str">
        <f t="shared" ca="1" si="312"/>
        <v>t</v>
      </c>
      <c r="M3714" t="str">
        <f t="shared" ca="1" si="312"/>
        <v>=</v>
      </c>
      <c r="N3714" t="str">
        <f t="shared" ca="1" si="312"/>
        <v>6</v>
      </c>
      <c r="O3714" t="str">
        <f t="shared" ca="1" si="312"/>
        <v/>
      </c>
      <c r="P3714" s="19" t="str">
        <f t="shared" ca="1" si="312"/>
        <v/>
      </c>
      <c r="Q3714" s="33">
        <f t="shared" si="310"/>
        <v>0</v>
      </c>
      <c r="R3714" s="33">
        <f ca="1">IF(I3714="",Q3714,MOD((Q3714+_xlfn.XLOOKUP(I3714,CODE,VAL))*17,256))</f>
        <v>130</v>
      </c>
      <c r="S3714" s="33">
        <f ca="1">IF(J3714="",R3714,MOD((R3714+_xlfn.XLOOKUP(J3714,CODE,VAL))*17,256))</f>
        <v>36</v>
      </c>
      <c r="T3714" s="33">
        <f ca="1">IF(K3714="",S3714,MOD((S3714+_xlfn.XLOOKUP(K3714,CODE,VAL))*17,256))</f>
        <v>144</v>
      </c>
      <c r="U3714" s="33">
        <f ca="1">IF(L3714="",T3714,MOD((T3714+_xlfn.XLOOKUP(L3714,CODE,VAL))*17,256))</f>
        <v>68</v>
      </c>
      <c r="V3714" s="33">
        <f ca="1">IF(M3714="",U3714,MOD((U3714+_xlfn.XLOOKUP(M3714,CODE,VAL))*17,256))</f>
        <v>145</v>
      </c>
      <c r="W3714" s="33">
        <f ca="1">IF(N3714="",V3714,MOD((V3714+_xlfn.XLOOKUP(N3714,CODE,VAL))*17,256))</f>
        <v>55</v>
      </c>
      <c r="X3714" s="33">
        <f ca="1">IF(O3714="",W3714,MOD((W3714+_xlfn.XLOOKUP(O3714,CODE,VAL))*17,256))</f>
        <v>55</v>
      </c>
      <c r="Y3714" s="33">
        <f ca="1">IF(P3714="",X3714,MOD((X3714+_xlfn.XLOOKUP(P3714,CODE,VAL))*17,256))</f>
        <v>55</v>
      </c>
    </row>
    <row r="3715" spans="5:25">
      <c r="E3715" t="str">
        <f ca="1"/>
        <v>sc-</v>
      </c>
      <c r="F3715" t="str" cm="1">
        <f t="array" aca="1" ref="F3715" ca="1">_xlfn.IFS(E3715="","",IFERROR(FIND("-",E3715),0)&gt;0,LEFT(E3715,FIND("-",E3715)-1),TRUE,LEFT(E3715,FIND("=",E3715)-1))</f>
        <v>sc</v>
      </c>
      <c r="G3715" cm="1">
        <f t="array" aca="1" ref="G3715" ca="1">_xlfn.IFS(E3715="","",IFERROR(FIND("-",E3715),0)&gt;0,0,TRUE,VALUE(MID(E3715,FIND("=",E3715)+1,10)))</f>
        <v>0</v>
      </c>
      <c r="H3715">
        <f t="shared" ca="1" si="308"/>
        <v>3</v>
      </c>
      <c r="I3715" t="str">
        <f t="shared" ca="1" si="309"/>
        <v>s</v>
      </c>
      <c r="J3715" t="str">
        <f t="shared" ca="1" si="312"/>
        <v>c</v>
      </c>
      <c r="K3715" t="str">
        <f t="shared" ca="1" si="312"/>
        <v>-</v>
      </c>
      <c r="L3715" t="str">
        <f t="shared" ca="1" si="312"/>
        <v/>
      </c>
      <c r="M3715" t="str">
        <f t="shared" ca="1" si="312"/>
        <v/>
      </c>
      <c r="N3715" t="str">
        <f t="shared" ca="1" si="312"/>
        <v/>
      </c>
      <c r="O3715" t="str">
        <f t="shared" ca="1" si="312"/>
        <v/>
      </c>
      <c r="P3715" s="19" t="str">
        <f t="shared" ca="1" si="312"/>
        <v/>
      </c>
      <c r="Q3715" s="33">
        <f t="shared" si="310"/>
        <v>0</v>
      </c>
      <c r="R3715" s="33">
        <f ca="1">IF(I3715="",Q3715,MOD((Q3715+_xlfn.XLOOKUP(I3715,CODE,VAL))*17,256))</f>
        <v>163</v>
      </c>
      <c r="S3715" s="33">
        <f ca="1">IF(J3715="",R3715,MOD((R3715+_xlfn.XLOOKUP(J3715,CODE,VAL))*17,256))</f>
        <v>102</v>
      </c>
      <c r="T3715" s="33">
        <f ca="1">IF(K3715="",S3715,MOD((S3715+_xlfn.XLOOKUP(K3715,CODE,VAL))*17,256))</f>
        <v>195</v>
      </c>
      <c r="U3715" s="33">
        <f ca="1">IF(L3715="",T3715,MOD((T3715+_xlfn.XLOOKUP(L3715,CODE,VAL))*17,256))</f>
        <v>195</v>
      </c>
      <c r="V3715" s="33">
        <f ca="1">IF(M3715="",U3715,MOD((U3715+_xlfn.XLOOKUP(M3715,CODE,VAL))*17,256))</f>
        <v>195</v>
      </c>
      <c r="W3715" s="33">
        <f ca="1">IF(N3715="",V3715,MOD((V3715+_xlfn.XLOOKUP(N3715,CODE,VAL))*17,256))</f>
        <v>195</v>
      </c>
      <c r="X3715" s="33">
        <f ca="1">IF(O3715="",W3715,MOD((W3715+_xlfn.XLOOKUP(O3715,CODE,VAL))*17,256))</f>
        <v>195</v>
      </c>
      <c r="Y3715" s="33">
        <f ca="1">IF(P3715="",X3715,MOD((X3715+_xlfn.XLOOKUP(P3715,CODE,VAL))*17,256))</f>
        <v>195</v>
      </c>
    </row>
    <row r="3716" spans="5:25">
      <c r="E3716" t="str">
        <f ca="1"/>
        <v>bblt-</v>
      </c>
      <c r="F3716" t="str" cm="1">
        <f t="array" aca="1" ref="F3716" ca="1">_xlfn.IFS(E3716="","",IFERROR(FIND("-",E3716),0)&gt;0,LEFT(E3716,FIND("-",E3716)-1),TRUE,LEFT(E3716,FIND("=",E3716)-1))</f>
        <v>bblt</v>
      </c>
      <c r="G3716" cm="1">
        <f t="array" aca="1" ref="G3716" ca="1">_xlfn.IFS(E3716="","",IFERROR(FIND("-",E3716),0)&gt;0,0,TRUE,VALUE(MID(E3716,FIND("=",E3716)+1,10)))</f>
        <v>0</v>
      </c>
      <c r="H3716">
        <f t="shared" ca="1" si="308"/>
        <v>5</v>
      </c>
      <c r="I3716" t="str">
        <f t="shared" ca="1" si="309"/>
        <v>b</v>
      </c>
      <c r="J3716" t="str">
        <f t="shared" ca="1" si="312"/>
        <v>b</v>
      </c>
      <c r="K3716" t="str">
        <f t="shared" ca="1" si="312"/>
        <v>l</v>
      </c>
      <c r="L3716" t="str">
        <f t="shared" ca="1" si="312"/>
        <v>t</v>
      </c>
      <c r="M3716" t="str">
        <f t="shared" ca="1" si="312"/>
        <v>-</v>
      </c>
      <c r="N3716" t="str">
        <f t="shared" ca="1" si="312"/>
        <v/>
      </c>
      <c r="O3716" t="str">
        <f t="shared" ca="1" si="312"/>
        <v/>
      </c>
      <c r="P3716" s="19" t="str">
        <f t="shared" ca="1" si="312"/>
        <v/>
      </c>
      <c r="Q3716" s="33">
        <f t="shared" si="310"/>
        <v>0</v>
      </c>
      <c r="R3716" s="33">
        <f ca="1">IF(I3716="",Q3716,MOD((Q3716+_xlfn.XLOOKUP(I3716,CODE,VAL))*17,256))</f>
        <v>130</v>
      </c>
      <c r="S3716" s="33">
        <f ca="1">IF(J3716="",R3716,MOD((R3716+_xlfn.XLOOKUP(J3716,CODE,VAL))*17,256))</f>
        <v>36</v>
      </c>
      <c r="T3716" s="33">
        <f ca="1">IF(K3716="",S3716,MOD((S3716+_xlfn.XLOOKUP(K3716,CODE,VAL))*17,256))</f>
        <v>144</v>
      </c>
      <c r="U3716" s="33">
        <f ca="1">IF(L3716="",T3716,MOD((T3716+_xlfn.XLOOKUP(L3716,CODE,VAL))*17,256))</f>
        <v>68</v>
      </c>
      <c r="V3716" s="33">
        <f ca="1">IF(M3716="",U3716,MOD((U3716+_xlfn.XLOOKUP(M3716,CODE,VAL))*17,256))</f>
        <v>129</v>
      </c>
      <c r="W3716" s="33">
        <f ca="1">IF(N3716="",V3716,MOD((V3716+_xlfn.XLOOKUP(N3716,CODE,VAL))*17,256))</f>
        <v>129</v>
      </c>
      <c r="X3716" s="33">
        <f ca="1">IF(O3716="",W3716,MOD((W3716+_xlfn.XLOOKUP(O3716,CODE,VAL))*17,256))</f>
        <v>129</v>
      </c>
      <c r="Y3716" s="33">
        <f ca="1">IF(P3716="",X3716,MOD((X3716+_xlfn.XLOOKUP(P3716,CODE,VAL))*17,256))</f>
        <v>129</v>
      </c>
    </row>
    <row r="3717" spans="5:25">
      <c r="E3717" t="str">
        <f ca="1"/>
        <v>np=8</v>
      </c>
      <c r="F3717" t="str" cm="1">
        <f t="array" aca="1" ref="F3717" ca="1">_xlfn.IFS(E3717="","",IFERROR(FIND("-",E3717),0)&gt;0,LEFT(E3717,FIND("-",E3717)-1),TRUE,LEFT(E3717,FIND("=",E3717)-1))</f>
        <v>np</v>
      </c>
      <c r="G3717" cm="1">
        <f t="array" aca="1" ref="G3717" ca="1">_xlfn.IFS(E3717="","",IFERROR(FIND("-",E3717),0)&gt;0,0,TRUE,VALUE(MID(E3717,FIND("=",E3717)+1,10)))</f>
        <v>8</v>
      </c>
      <c r="H3717">
        <f t="shared" ca="1" si="308"/>
        <v>4</v>
      </c>
      <c r="I3717" t="str">
        <f t="shared" ca="1" si="309"/>
        <v>n</v>
      </c>
      <c r="J3717" t="str">
        <f t="shared" ca="1" si="312"/>
        <v>p</v>
      </c>
      <c r="K3717" t="str">
        <f t="shared" ca="1" si="312"/>
        <v>=</v>
      </c>
      <c r="L3717" t="str">
        <f t="shared" ca="1" si="312"/>
        <v>8</v>
      </c>
      <c r="M3717" t="str">
        <f t="shared" ca="1" si="312"/>
        <v/>
      </c>
      <c r="N3717" t="str">
        <f t="shared" ca="1" si="312"/>
        <v/>
      </c>
      <c r="O3717" t="str">
        <f t="shared" ca="1" si="312"/>
        <v/>
      </c>
      <c r="P3717" s="19" t="str">
        <f t="shared" ca="1" si="312"/>
        <v/>
      </c>
      <c r="Q3717" s="33">
        <f t="shared" si="310"/>
        <v>0</v>
      </c>
      <c r="R3717" s="33">
        <f ca="1">IF(I3717="",Q3717,MOD((Q3717+_xlfn.XLOOKUP(I3717,CODE,VAL))*17,256))</f>
        <v>78</v>
      </c>
      <c r="S3717" s="33">
        <f ca="1">IF(J3717="",R3717,MOD((R3717+_xlfn.XLOOKUP(J3717,CODE,VAL))*17,256))</f>
        <v>158</v>
      </c>
      <c r="T3717" s="33">
        <f ca="1">IF(K3717="",S3717,MOD((S3717+_xlfn.XLOOKUP(K3717,CODE,VAL))*17,256))</f>
        <v>139</v>
      </c>
      <c r="U3717" s="33">
        <f ca="1">IF(L3717="",T3717,MOD((T3717+_xlfn.XLOOKUP(L3717,CODE,VAL))*17,256))</f>
        <v>243</v>
      </c>
      <c r="V3717" s="33">
        <f ca="1">IF(M3717="",U3717,MOD((U3717+_xlfn.XLOOKUP(M3717,CODE,VAL))*17,256))</f>
        <v>243</v>
      </c>
      <c r="W3717" s="33">
        <f ca="1">IF(N3717="",V3717,MOD((V3717+_xlfn.XLOOKUP(N3717,CODE,VAL))*17,256))</f>
        <v>243</v>
      </c>
      <c r="X3717" s="33">
        <f ca="1">IF(O3717="",W3717,MOD((W3717+_xlfn.XLOOKUP(O3717,CODE,VAL))*17,256))</f>
        <v>243</v>
      </c>
      <c r="Y3717" s="33">
        <f ca="1">IF(P3717="",X3717,MOD((X3717+_xlfn.XLOOKUP(P3717,CODE,VAL))*17,256))</f>
        <v>243</v>
      </c>
    </row>
    <row r="3718" spans="5:25">
      <c r="E3718" t="str">
        <f ca="1"/>
        <v>svk-</v>
      </c>
      <c r="F3718" t="str" cm="1">
        <f t="array" aca="1" ref="F3718" ca="1">_xlfn.IFS(E3718="","",IFERROR(FIND("-",E3718),0)&gt;0,LEFT(E3718,FIND("-",E3718)-1),TRUE,LEFT(E3718,FIND("=",E3718)-1))</f>
        <v>svk</v>
      </c>
      <c r="G3718" cm="1">
        <f t="array" aca="1" ref="G3718" ca="1">_xlfn.IFS(E3718="","",IFERROR(FIND("-",E3718),0)&gt;0,0,TRUE,VALUE(MID(E3718,FIND("=",E3718)+1,10)))</f>
        <v>0</v>
      </c>
      <c r="H3718">
        <f t="shared" ca="1" si="308"/>
        <v>4</v>
      </c>
      <c r="I3718" t="str">
        <f t="shared" ca="1" si="309"/>
        <v>s</v>
      </c>
      <c r="J3718" t="str">
        <f t="shared" ca="1" si="312"/>
        <v>v</v>
      </c>
      <c r="K3718" t="str">
        <f t="shared" ca="1" si="312"/>
        <v>k</v>
      </c>
      <c r="L3718" t="str">
        <f t="shared" ca="1" si="312"/>
        <v>-</v>
      </c>
      <c r="M3718" t="str">
        <f t="shared" ca="1" si="312"/>
        <v/>
      </c>
      <c r="N3718" t="str">
        <f t="shared" ca="1" si="312"/>
        <v/>
      </c>
      <c r="O3718" t="str">
        <f t="shared" ca="1" si="312"/>
        <v/>
      </c>
      <c r="P3718" s="19" t="str">
        <f t="shared" ca="1" si="312"/>
        <v/>
      </c>
      <c r="Q3718" s="33">
        <f t="shared" si="310"/>
        <v>0</v>
      </c>
      <c r="R3718" s="33">
        <f ca="1">IF(I3718="",Q3718,MOD((Q3718+_xlfn.XLOOKUP(I3718,CODE,VAL))*17,256))</f>
        <v>163</v>
      </c>
      <c r="S3718" s="33">
        <f ca="1">IF(J3718="",R3718,MOD((R3718+_xlfn.XLOOKUP(J3718,CODE,VAL))*17,256))</f>
        <v>169</v>
      </c>
      <c r="T3718" s="33">
        <f ca="1">IF(K3718="",S3718,MOD((S3718+_xlfn.XLOOKUP(K3718,CODE,VAL))*17,256))</f>
        <v>84</v>
      </c>
      <c r="U3718" s="33">
        <f ca="1">IF(L3718="",T3718,MOD((T3718+_xlfn.XLOOKUP(L3718,CODE,VAL))*17,256))</f>
        <v>145</v>
      </c>
      <c r="V3718" s="33">
        <f ca="1">IF(M3718="",U3718,MOD((U3718+_xlfn.XLOOKUP(M3718,CODE,VAL))*17,256))</f>
        <v>145</v>
      </c>
      <c r="W3718" s="33">
        <f ca="1">IF(N3718="",V3718,MOD((V3718+_xlfn.XLOOKUP(N3718,CODE,VAL))*17,256))</f>
        <v>145</v>
      </c>
      <c r="X3718" s="33">
        <f ca="1">IF(O3718="",W3718,MOD((W3718+_xlfn.XLOOKUP(O3718,CODE,VAL))*17,256))</f>
        <v>145</v>
      </c>
      <c r="Y3718" s="33">
        <f ca="1">IF(P3718="",X3718,MOD((X3718+_xlfn.XLOOKUP(P3718,CODE,VAL))*17,256))</f>
        <v>145</v>
      </c>
    </row>
    <row r="3719" spans="5:25">
      <c r="E3719" t="str">
        <f ca="1"/>
        <v>jhb=3</v>
      </c>
      <c r="F3719" t="str" cm="1">
        <f t="array" aca="1" ref="F3719" ca="1">_xlfn.IFS(E3719="","",IFERROR(FIND("-",E3719),0)&gt;0,LEFT(E3719,FIND("-",E3719)-1),TRUE,LEFT(E3719,FIND("=",E3719)-1))</f>
        <v>jhb</v>
      </c>
      <c r="G3719" cm="1">
        <f t="array" aca="1" ref="G3719" ca="1">_xlfn.IFS(E3719="","",IFERROR(FIND("-",E3719),0)&gt;0,0,TRUE,VALUE(MID(E3719,FIND("=",E3719)+1,10)))</f>
        <v>3</v>
      </c>
      <c r="H3719">
        <f t="shared" ca="1" si="308"/>
        <v>5</v>
      </c>
      <c r="I3719" t="str">
        <f t="shared" ca="1" si="309"/>
        <v>j</v>
      </c>
      <c r="J3719" t="str">
        <f t="shared" ca="1" si="312"/>
        <v>h</v>
      </c>
      <c r="K3719" t="str">
        <f t="shared" ca="1" si="312"/>
        <v>b</v>
      </c>
      <c r="L3719" t="str">
        <f t="shared" ca="1" si="312"/>
        <v>=</v>
      </c>
      <c r="M3719" t="str">
        <f t="shared" ca="1" si="312"/>
        <v>3</v>
      </c>
      <c r="N3719" t="str">
        <f t="shared" ca="1" si="312"/>
        <v/>
      </c>
      <c r="O3719" t="str">
        <f t="shared" ca="1" si="312"/>
        <v/>
      </c>
      <c r="P3719" s="19" t="str">
        <f t="shared" ca="1" si="312"/>
        <v/>
      </c>
      <c r="Q3719" s="33">
        <f t="shared" si="310"/>
        <v>0</v>
      </c>
      <c r="R3719" s="33">
        <f ca="1">IF(I3719="",Q3719,MOD((Q3719+_xlfn.XLOOKUP(I3719,CODE,VAL))*17,256))</f>
        <v>10</v>
      </c>
      <c r="S3719" s="33">
        <f ca="1">IF(J3719="",R3719,MOD((R3719+_xlfn.XLOOKUP(J3719,CODE,VAL))*17,256))</f>
        <v>146</v>
      </c>
      <c r="T3719" s="33">
        <f ca="1">IF(K3719="",S3719,MOD((S3719+_xlfn.XLOOKUP(K3719,CODE,VAL))*17,256))</f>
        <v>52</v>
      </c>
      <c r="U3719" s="33">
        <f ca="1">IF(L3719="",T3719,MOD((T3719+_xlfn.XLOOKUP(L3719,CODE,VAL))*17,256))</f>
        <v>129</v>
      </c>
      <c r="V3719" s="33">
        <f ca="1">IF(M3719="",U3719,MOD((U3719+_xlfn.XLOOKUP(M3719,CODE,VAL))*17,256))</f>
        <v>244</v>
      </c>
      <c r="W3719" s="33">
        <f ca="1">IF(N3719="",V3719,MOD((V3719+_xlfn.XLOOKUP(N3719,CODE,VAL))*17,256))</f>
        <v>244</v>
      </c>
      <c r="X3719" s="33">
        <f ca="1">IF(O3719="",W3719,MOD((W3719+_xlfn.XLOOKUP(O3719,CODE,VAL))*17,256))</f>
        <v>244</v>
      </c>
      <c r="Y3719" s="33">
        <f ca="1">IF(P3719="",X3719,MOD((X3719+_xlfn.XLOOKUP(P3719,CODE,VAL))*17,256))</f>
        <v>244</v>
      </c>
    </row>
    <row r="3720" spans="5:25">
      <c r="E3720" t="str">
        <f ca="1"/>
        <v>nnv=4</v>
      </c>
      <c r="F3720" t="str" cm="1">
        <f t="array" aca="1" ref="F3720" ca="1">_xlfn.IFS(E3720="","",IFERROR(FIND("-",E3720),0)&gt;0,LEFT(E3720,FIND("-",E3720)-1),TRUE,LEFT(E3720,FIND("=",E3720)-1))</f>
        <v>nnv</v>
      </c>
      <c r="G3720" cm="1">
        <f t="array" aca="1" ref="G3720" ca="1">_xlfn.IFS(E3720="","",IFERROR(FIND("-",E3720),0)&gt;0,0,TRUE,VALUE(MID(E3720,FIND("=",E3720)+1,10)))</f>
        <v>4</v>
      </c>
      <c r="H3720">
        <f t="shared" ca="1" si="308"/>
        <v>5</v>
      </c>
      <c r="I3720" t="str">
        <f t="shared" ca="1" si="309"/>
        <v>n</v>
      </c>
      <c r="J3720" t="str">
        <f t="shared" ca="1" si="312"/>
        <v>n</v>
      </c>
      <c r="K3720" t="str">
        <f t="shared" ca="1" si="312"/>
        <v>v</v>
      </c>
      <c r="L3720" t="str">
        <f t="shared" ca="1" si="312"/>
        <v>=</v>
      </c>
      <c r="M3720" t="str">
        <f t="shared" ca="1" si="312"/>
        <v>4</v>
      </c>
      <c r="N3720" t="str">
        <f t="shared" ca="1" si="312"/>
        <v/>
      </c>
      <c r="O3720" t="str">
        <f t="shared" ca="1" si="312"/>
        <v/>
      </c>
      <c r="P3720" s="19" t="str">
        <f t="shared" ca="1" si="312"/>
        <v/>
      </c>
      <c r="Q3720" s="33">
        <f t="shared" si="310"/>
        <v>0</v>
      </c>
      <c r="R3720" s="33">
        <f ca="1">IF(I3720="",Q3720,MOD((Q3720+_xlfn.XLOOKUP(I3720,CODE,VAL))*17,256))</f>
        <v>78</v>
      </c>
      <c r="S3720" s="33">
        <f ca="1">IF(J3720="",R3720,MOD((R3720+_xlfn.XLOOKUP(J3720,CODE,VAL))*17,256))</f>
        <v>124</v>
      </c>
      <c r="T3720" s="33">
        <f ca="1">IF(K3720="",S3720,MOD((S3720+_xlfn.XLOOKUP(K3720,CODE,VAL))*17,256))</f>
        <v>18</v>
      </c>
      <c r="U3720" s="33">
        <f ca="1">IF(L3720="",T3720,MOD((T3720+_xlfn.XLOOKUP(L3720,CODE,VAL))*17,256))</f>
        <v>63</v>
      </c>
      <c r="V3720" s="33">
        <f ca="1">IF(M3720="",U3720,MOD((U3720+_xlfn.XLOOKUP(M3720,CODE,VAL))*17,256))</f>
        <v>163</v>
      </c>
      <c r="W3720" s="33">
        <f ca="1">IF(N3720="",V3720,MOD((V3720+_xlfn.XLOOKUP(N3720,CODE,VAL))*17,256))</f>
        <v>163</v>
      </c>
      <c r="X3720" s="33">
        <f ca="1">IF(O3720="",W3720,MOD((W3720+_xlfn.XLOOKUP(O3720,CODE,VAL))*17,256))</f>
        <v>163</v>
      </c>
      <c r="Y3720" s="33">
        <f ca="1">IF(P3720="",X3720,MOD((X3720+_xlfn.XLOOKUP(P3720,CODE,VAL))*17,256))</f>
        <v>163</v>
      </c>
    </row>
    <row r="3721" spans="5:25">
      <c r="E3721" t="str">
        <f ca="1"/>
        <v>lqcv-</v>
      </c>
      <c r="F3721" t="str" cm="1">
        <f t="array" aca="1" ref="F3721" ca="1">_xlfn.IFS(E3721="","",IFERROR(FIND("-",E3721),0)&gt;0,LEFT(E3721,FIND("-",E3721)-1),TRUE,LEFT(E3721,FIND("=",E3721)-1))</f>
        <v>lqcv</v>
      </c>
      <c r="G3721" cm="1">
        <f t="array" aca="1" ref="G3721" ca="1">_xlfn.IFS(E3721="","",IFERROR(FIND("-",E3721),0)&gt;0,0,TRUE,VALUE(MID(E3721,FIND("=",E3721)+1,10)))</f>
        <v>0</v>
      </c>
      <c r="H3721">
        <f t="shared" ca="1" si="308"/>
        <v>5</v>
      </c>
      <c r="I3721" t="str">
        <f t="shared" ca="1" si="309"/>
        <v>l</v>
      </c>
      <c r="J3721" t="str">
        <f t="shared" ca="1" si="312"/>
        <v>q</v>
      </c>
      <c r="K3721" t="str">
        <f t="shared" ca="1" si="312"/>
        <v>c</v>
      </c>
      <c r="L3721" t="str">
        <f t="shared" ca="1" si="312"/>
        <v>v</v>
      </c>
      <c r="M3721" t="str">
        <f t="shared" ca="1" si="312"/>
        <v>-</v>
      </c>
      <c r="N3721" t="str">
        <f t="shared" ca="1" si="312"/>
        <v/>
      </c>
      <c r="O3721" t="str">
        <f t="shared" ca="1" si="312"/>
        <v/>
      </c>
      <c r="P3721" s="19" t="str">
        <f t="shared" ca="1" si="312"/>
        <v/>
      </c>
      <c r="Q3721" s="33">
        <f t="shared" si="310"/>
        <v>0</v>
      </c>
      <c r="R3721" s="33">
        <f ca="1">IF(I3721="",Q3721,MOD((Q3721+_xlfn.XLOOKUP(I3721,CODE,VAL))*17,256))</f>
        <v>44</v>
      </c>
      <c r="S3721" s="33">
        <f ca="1">IF(J3721="",R3721,MOD((R3721+_xlfn.XLOOKUP(J3721,CODE,VAL))*17,256))</f>
        <v>109</v>
      </c>
      <c r="T3721" s="33">
        <f ca="1">IF(K3721="",S3721,MOD((S3721+_xlfn.XLOOKUP(K3721,CODE,VAL))*17,256))</f>
        <v>208</v>
      </c>
      <c r="U3721" s="33">
        <f ca="1">IF(L3721="",T3721,MOD((T3721+_xlfn.XLOOKUP(L3721,CODE,VAL))*17,256))</f>
        <v>166</v>
      </c>
      <c r="V3721" s="33">
        <f ca="1">IF(M3721="",U3721,MOD((U3721+_xlfn.XLOOKUP(M3721,CODE,VAL))*17,256))</f>
        <v>3</v>
      </c>
      <c r="W3721" s="33">
        <f ca="1">IF(N3721="",V3721,MOD((V3721+_xlfn.XLOOKUP(N3721,CODE,VAL))*17,256))</f>
        <v>3</v>
      </c>
      <c r="X3721" s="33">
        <f ca="1">IF(O3721="",W3721,MOD((W3721+_xlfn.XLOOKUP(O3721,CODE,VAL))*17,256))</f>
        <v>3</v>
      </c>
      <c r="Y3721" s="33">
        <f ca="1">IF(P3721="",X3721,MOD((X3721+_xlfn.XLOOKUP(P3721,CODE,VAL))*17,256))</f>
        <v>3</v>
      </c>
    </row>
    <row r="3722" spans="5:25">
      <c r="E3722" t="str">
        <f ca="1"/>
        <v>tvd-</v>
      </c>
      <c r="F3722" t="str" cm="1">
        <f t="array" aca="1" ref="F3722" ca="1">_xlfn.IFS(E3722="","",IFERROR(FIND("-",E3722),0)&gt;0,LEFT(E3722,FIND("-",E3722)-1),TRUE,LEFT(E3722,FIND("=",E3722)-1))</f>
        <v>tvd</v>
      </c>
      <c r="G3722" cm="1">
        <f t="array" aca="1" ref="G3722" ca="1">_xlfn.IFS(E3722="","",IFERROR(FIND("-",E3722),0)&gt;0,0,TRUE,VALUE(MID(E3722,FIND("=",E3722)+1,10)))</f>
        <v>0</v>
      </c>
      <c r="H3722">
        <f t="shared" ca="1" si="308"/>
        <v>4</v>
      </c>
      <c r="I3722" t="str">
        <f t="shared" ca="1" si="309"/>
        <v>t</v>
      </c>
      <c r="J3722" t="str">
        <f t="shared" ca="1" si="312"/>
        <v>v</v>
      </c>
      <c r="K3722" t="str">
        <f t="shared" ca="1" si="312"/>
        <v>d</v>
      </c>
      <c r="L3722" t="str">
        <f t="shared" ca="1" si="312"/>
        <v>-</v>
      </c>
      <c r="M3722" t="str">
        <f t="shared" ca="1" si="312"/>
        <v/>
      </c>
      <c r="N3722" t="str">
        <f t="shared" ca="1" si="312"/>
        <v/>
      </c>
      <c r="O3722" t="str">
        <f t="shared" ca="1" si="312"/>
        <v/>
      </c>
      <c r="P3722" s="19" t="str">
        <f t="shared" ca="1" si="312"/>
        <v/>
      </c>
      <c r="Q3722" s="33">
        <f t="shared" si="310"/>
        <v>0</v>
      </c>
      <c r="R3722" s="33">
        <f ca="1">IF(I3722="",Q3722,MOD((Q3722+_xlfn.XLOOKUP(I3722,CODE,VAL))*17,256))</f>
        <v>180</v>
      </c>
      <c r="S3722" s="33">
        <f ca="1">IF(J3722="",R3722,MOD((R3722+_xlfn.XLOOKUP(J3722,CODE,VAL))*17,256))</f>
        <v>202</v>
      </c>
      <c r="T3722" s="33">
        <f ca="1">IF(K3722="",S3722,MOD((S3722+_xlfn.XLOOKUP(K3722,CODE,VAL))*17,256))</f>
        <v>14</v>
      </c>
      <c r="U3722" s="33">
        <f ca="1">IF(L3722="",T3722,MOD((T3722+_xlfn.XLOOKUP(L3722,CODE,VAL))*17,256))</f>
        <v>235</v>
      </c>
      <c r="V3722" s="33">
        <f ca="1">IF(M3722="",U3722,MOD((U3722+_xlfn.XLOOKUP(M3722,CODE,VAL))*17,256))</f>
        <v>235</v>
      </c>
      <c r="W3722" s="33">
        <f ca="1">IF(N3722="",V3722,MOD((V3722+_xlfn.XLOOKUP(N3722,CODE,VAL))*17,256))</f>
        <v>235</v>
      </c>
      <c r="X3722" s="33">
        <f ca="1">IF(O3722="",W3722,MOD((W3722+_xlfn.XLOOKUP(O3722,CODE,VAL))*17,256))</f>
        <v>235</v>
      </c>
      <c r="Y3722" s="33">
        <f ca="1">IF(P3722="",X3722,MOD((X3722+_xlfn.XLOOKUP(P3722,CODE,VAL))*17,256))</f>
        <v>235</v>
      </c>
    </row>
    <row r="3723" spans="5:25">
      <c r="E3723" t="str">
        <f ca="1"/>
        <v>vk=9</v>
      </c>
      <c r="F3723" t="str" cm="1">
        <f t="array" aca="1" ref="F3723" ca="1">_xlfn.IFS(E3723="","",IFERROR(FIND("-",E3723),0)&gt;0,LEFT(E3723,FIND("-",E3723)-1),TRUE,LEFT(E3723,FIND("=",E3723)-1))</f>
        <v>vk</v>
      </c>
      <c r="G3723" cm="1">
        <f t="array" aca="1" ref="G3723" ca="1">_xlfn.IFS(E3723="","",IFERROR(FIND("-",E3723),0)&gt;0,0,TRUE,VALUE(MID(E3723,FIND("=",E3723)+1,10)))</f>
        <v>9</v>
      </c>
      <c r="H3723">
        <f t="shared" ca="1" si="308"/>
        <v>4</v>
      </c>
      <c r="I3723" t="str">
        <f t="shared" ca="1" si="309"/>
        <v>v</v>
      </c>
      <c r="J3723" t="str">
        <f t="shared" ca="1" si="312"/>
        <v>k</v>
      </c>
      <c r="K3723" t="str">
        <f t="shared" ca="1" si="312"/>
        <v>=</v>
      </c>
      <c r="L3723" t="str">
        <f t="shared" ca="1" si="312"/>
        <v>9</v>
      </c>
      <c r="M3723" t="str">
        <f t="shared" ca="1" si="312"/>
        <v/>
      </c>
      <c r="N3723" t="str">
        <f t="shared" ca="1" si="312"/>
        <v/>
      </c>
      <c r="O3723" t="str">
        <f t="shared" ca="1" si="312"/>
        <v/>
      </c>
      <c r="P3723" s="19" t="str">
        <f t="shared" ca="1" si="312"/>
        <v/>
      </c>
      <c r="Q3723" s="33">
        <f t="shared" si="310"/>
        <v>0</v>
      </c>
      <c r="R3723" s="33">
        <f ca="1">IF(I3723="",Q3723,MOD((Q3723+_xlfn.XLOOKUP(I3723,CODE,VAL))*17,256))</f>
        <v>214</v>
      </c>
      <c r="S3723" s="33">
        <f ca="1">IF(J3723="",R3723,MOD((R3723+_xlfn.XLOOKUP(J3723,CODE,VAL))*17,256))</f>
        <v>81</v>
      </c>
      <c r="T3723" s="33">
        <f ca="1">IF(K3723="",S3723,MOD((S3723+_xlfn.XLOOKUP(K3723,CODE,VAL))*17,256))</f>
        <v>110</v>
      </c>
      <c r="U3723" s="33">
        <f ca="1">IF(L3723="",T3723,MOD((T3723+_xlfn.XLOOKUP(L3723,CODE,VAL))*17,256))</f>
        <v>23</v>
      </c>
      <c r="V3723" s="33">
        <f ca="1">IF(M3723="",U3723,MOD((U3723+_xlfn.XLOOKUP(M3723,CODE,VAL))*17,256))</f>
        <v>23</v>
      </c>
      <c r="W3723" s="33">
        <f ca="1">IF(N3723="",V3723,MOD((V3723+_xlfn.XLOOKUP(N3723,CODE,VAL))*17,256))</f>
        <v>23</v>
      </c>
      <c r="X3723" s="33">
        <f ca="1">IF(O3723="",W3723,MOD((W3723+_xlfn.XLOOKUP(O3723,CODE,VAL))*17,256))</f>
        <v>23</v>
      </c>
      <c r="Y3723" s="33">
        <f ca="1">IF(P3723="",X3723,MOD((X3723+_xlfn.XLOOKUP(P3723,CODE,VAL))*17,256))</f>
        <v>23</v>
      </c>
    </row>
    <row r="3724" spans="5:25">
      <c r="E3724" t="str">
        <f ca="1"/>
        <v>zg-</v>
      </c>
      <c r="F3724" t="str" cm="1">
        <f t="array" aca="1" ref="F3724" ca="1">_xlfn.IFS(E3724="","",IFERROR(FIND("-",E3724),0)&gt;0,LEFT(E3724,FIND("-",E3724)-1),TRUE,LEFT(E3724,FIND("=",E3724)-1))</f>
        <v>zg</v>
      </c>
      <c r="G3724" cm="1">
        <f t="array" aca="1" ref="G3724" ca="1">_xlfn.IFS(E3724="","",IFERROR(FIND("-",E3724),0)&gt;0,0,TRUE,VALUE(MID(E3724,FIND("=",E3724)+1,10)))</f>
        <v>0</v>
      </c>
      <c r="H3724">
        <f t="shared" ca="1" si="308"/>
        <v>3</v>
      </c>
      <c r="I3724" t="str">
        <f t="shared" ca="1" si="309"/>
        <v>z</v>
      </c>
      <c r="J3724" t="str">
        <f t="shared" ca="1" si="312"/>
        <v>g</v>
      </c>
      <c r="K3724" t="str">
        <f t="shared" ca="1" si="312"/>
        <v>-</v>
      </c>
      <c r="L3724" t="str">
        <f t="shared" ca="1" si="312"/>
        <v/>
      </c>
      <c r="M3724" t="str">
        <f t="shared" ca="1" si="312"/>
        <v/>
      </c>
      <c r="N3724" t="str">
        <f t="shared" ca="1" si="312"/>
        <v/>
      </c>
      <c r="O3724" t="str">
        <f t="shared" ca="1" si="312"/>
        <v/>
      </c>
      <c r="P3724" s="19" t="str">
        <f t="shared" ca="1" si="312"/>
        <v/>
      </c>
      <c r="Q3724" s="33">
        <f t="shared" si="310"/>
        <v>0</v>
      </c>
      <c r="R3724" s="33">
        <f ca="1">IF(I3724="",Q3724,MOD((Q3724+_xlfn.XLOOKUP(I3724,CODE,VAL))*17,256))</f>
        <v>26</v>
      </c>
      <c r="S3724" s="33">
        <f ca="1">IF(J3724="",R3724,MOD((R3724+_xlfn.XLOOKUP(J3724,CODE,VAL))*17,256))</f>
        <v>145</v>
      </c>
      <c r="T3724" s="33">
        <f ca="1">IF(K3724="",S3724,MOD((S3724+_xlfn.XLOOKUP(K3724,CODE,VAL))*17,256))</f>
        <v>158</v>
      </c>
      <c r="U3724" s="33">
        <f ca="1">IF(L3724="",T3724,MOD((T3724+_xlfn.XLOOKUP(L3724,CODE,VAL))*17,256))</f>
        <v>158</v>
      </c>
      <c r="V3724" s="33">
        <f ca="1">IF(M3724="",U3724,MOD((U3724+_xlfn.XLOOKUP(M3724,CODE,VAL))*17,256))</f>
        <v>158</v>
      </c>
      <c r="W3724" s="33">
        <f ca="1">IF(N3724="",V3724,MOD((V3724+_xlfn.XLOOKUP(N3724,CODE,VAL))*17,256))</f>
        <v>158</v>
      </c>
      <c r="X3724" s="33">
        <f ca="1">IF(O3724="",W3724,MOD((W3724+_xlfn.XLOOKUP(O3724,CODE,VAL))*17,256))</f>
        <v>158</v>
      </c>
      <c r="Y3724" s="33">
        <f ca="1">IF(P3724="",X3724,MOD((X3724+_xlfn.XLOOKUP(P3724,CODE,VAL))*17,256))</f>
        <v>158</v>
      </c>
    </row>
    <row r="3725" spans="5:25">
      <c r="E3725" t="str">
        <f ca="1"/>
        <v>sjjxn-</v>
      </c>
      <c r="F3725" t="str" cm="1">
        <f t="array" aca="1" ref="F3725" ca="1">_xlfn.IFS(E3725="","",IFERROR(FIND("-",E3725),0)&gt;0,LEFT(E3725,FIND("-",E3725)-1),TRUE,LEFT(E3725,FIND("=",E3725)-1))</f>
        <v>sjjxn</v>
      </c>
      <c r="G3725" cm="1">
        <f t="array" aca="1" ref="G3725" ca="1">_xlfn.IFS(E3725="","",IFERROR(FIND("-",E3725),0)&gt;0,0,TRUE,VALUE(MID(E3725,FIND("=",E3725)+1,10)))</f>
        <v>0</v>
      </c>
      <c r="H3725">
        <f t="shared" ca="1" si="308"/>
        <v>6</v>
      </c>
      <c r="I3725" t="str">
        <f t="shared" ca="1" si="309"/>
        <v>s</v>
      </c>
      <c r="J3725" t="str">
        <f t="shared" ca="1" si="312"/>
        <v>j</v>
      </c>
      <c r="K3725" t="str">
        <f t="shared" ca="1" si="312"/>
        <v>j</v>
      </c>
      <c r="L3725" t="str">
        <f t="shared" ca="1" si="312"/>
        <v>x</v>
      </c>
      <c r="M3725" t="str">
        <f t="shared" ca="1" si="312"/>
        <v>n</v>
      </c>
      <c r="N3725" t="str">
        <f t="shared" ca="1" si="312"/>
        <v>-</v>
      </c>
      <c r="O3725" t="str">
        <f t="shared" ca="1" si="312"/>
        <v/>
      </c>
      <c r="P3725" s="19" t="str">
        <f t="shared" ca="1" si="312"/>
        <v/>
      </c>
      <c r="Q3725" s="33">
        <f t="shared" si="310"/>
        <v>0</v>
      </c>
      <c r="R3725" s="33">
        <f ca="1">IF(I3725="",Q3725,MOD((Q3725+_xlfn.XLOOKUP(I3725,CODE,VAL))*17,256))</f>
        <v>163</v>
      </c>
      <c r="S3725" s="33">
        <f ca="1">IF(J3725="",R3725,MOD((R3725+_xlfn.XLOOKUP(J3725,CODE,VAL))*17,256))</f>
        <v>221</v>
      </c>
      <c r="T3725" s="33">
        <f ca="1">IF(K3725="",S3725,MOD((S3725+_xlfn.XLOOKUP(K3725,CODE,VAL))*17,256))</f>
        <v>183</v>
      </c>
      <c r="U3725" s="33">
        <f ca="1">IF(L3725="",T3725,MOD((T3725+_xlfn.XLOOKUP(L3725,CODE,VAL))*17,256))</f>
        <v>31</v>
      </c>
      <c r="V3725" s="33">
        <f ca="1">IF(M3725="",U3725,MOD((U3725+_xlfn.XLOOKUP(M3725,CODE,VAL))*17,256))</f>
        <v>93</v>
      </c>
      <c r="W3725" s="33">
        <f ca="1">IF(N3725="",V3725,MOD((V3725+_xlfn.XLOOKUP(N3725,CODE,VAL))*17,256))</f>
        <v>42</v>
      </c>
      <c r="X3725" s="33">
        <f ca="1">IF(O3725="",W3725,MOD((W3725+_xlfn.XLOOKUP(O3725,CODE,VAL))*17,256))</f>
        <v>42</v>
      </c>
      <c r="Y3725" s="33">
        <f ca="1">IF(P3725="",X3725,MOD((X3725+_xlfn.XLOOKUP(P3725,CODE,VAL))*17,256))</f>
        <v>42</v>
      </c>
    </row>
    <row r="3726" spans="5:25">
      <c r="E3726" t="str">
        <f ca="1"/>
        <v>kstfh-</v>
      </c>
      <c r="F3726" t="str" cm="1">
        <f t="array" aca="1" ref="F3726" ca="1">_xlfn.IFS(E3726="","",IFERROR(FIND("-",E3726),0)&gt;0,LEFT(E3726,FIND("-",E3726)-1),TRUE,LEFT(E3726,FIND("=",E3726)-1))</f>
        <v>kstfh</v>
      </c>
      <c r="G3726" cm="1">
        <f t="array" aca="1" ref="G3726" ca="1">_xlfn.IFS(E3726="","",IFERROR(FIND("-",E3726),0)&gt;0,0,TRUE,VALUE(MID(E3726,FIND("=",E3726)+1,10)))</f>
        <v>0</v>
      </c>
      <c r="H3726">
        <f t="shared" ref="H3726:H3789" ca="1" si="313">IF($E3726="","",LEN(E3726))</f>
        <v>6</v>
      </c>
      <c r="I3726" t="str">
        <f t="shared" ca="1" si="309"/>
        <v>k</v>
      </c>
      <c r="J3726" t="str">
        <f t="shared" ca="1" si="312"/>
        <v>s</v>
      </c>
      <c r="K3726" t="str">
        <f t="shared" ca="1" si="312"/>
        <v>t</v>
      </c>
      <c r="L3726" t="str">
        <f t="shared" ca="1" si="312"/>
        <v>f</v>
      </c>
      <c r="M3726" t="str">
        <f t="shared" ca="1" si="312"/>
        <v>h</v>
      </c>
      <c r="N3726" t="str">
        <f t="shared" ca="1" si="312"/>
        <v>-</v>
      </c>
      <c r="O3726" t="str">
        <f t="shared" ca="1" si="312"/>
        <v/>
      </c>
      <c r="P3726" s="19" t="str">
        <f t="shared" ca="1" si="312"/>
        <v/>
      </c>
      <c r="Q3726" s="33">
        <f t="shared" si="310"/>
        <v>0</v>
      </c>
      <c r="R3726" s="33">
        <f ca="1">IF(I3726="",Q3726,MOD((Q3726+_xlfn.XLOOKUP(I3726,CODE,VAL))*17,256))</f>
        <v>27</v>
      </c>
      <c r="S3726" s="33">
        <f ca="1">IF(J3726="",R3726,MOD((R3726+_xlfn.XLOOKUP(J3726,CODE,VAL))*17,256))</f>
        <v>110</v>
      </c>
      <c r="T3726" s="33">
        <f ca="1">IF(K3726="",S3726,MOD((S3726+_xlfn.XLOOKUP(K3726,CODE,VAL))*17,256))</f>
        <v>2</v>
      </c>
      <c r="U3726" s="33">
        <f ca="1">IF(L3726="",T3726,MOD((T3726+_xlfn.XLOOKUP(L3726,CODE,VAL))*17,256))</f>
        <v>232</v>
      </c>
      <c r="V3726" s="33">
        <f ca="1">IF(M3726="",U3726,MOD((U3726+_xlfn.XLOOKUP(M3726,CODE,VAL))*17,256))</f>
        <v>80</v>
      </c>
      <c r="W3726" s="33">
        <f ca="1">IF(N3726="",V3726,MOD((V3726+_xlfn.XLOOKUP(N3726,CODE,VAL))*17,256))</f>
        <v>77</v>
      </c>
      <c r="X3726" s="33">
        <f ca="1">IF(O3726="",W3726,MOD((W3726+_xlfn.XLOOKUP(O3726,CODE,VAL))*17,256))</f>
        <v>77</v>
      </c>
      <c r="Y3726" s="33">
        <f ca="1">IF(P3726="",X3726,MOD((X3726+_xlfn.XLOOKUP(P3726,CODE,VAL))*17,256))</f>
        <v>77</v>
      </c>
    </row>
    <row r="3727" spans="5:25">
      <c r="E3727" t="str">
        <f ca="1"/>
        <v>jn=2</v>
      </c>
      <c r="F3727" t="str" cm="1">
        <f t="array" aca="1" ref="F3727" ca="1">_xlfn.IFS(E3727="","",IFERROR(FIND("-",E3727),0)&gt;0,LEFT(E3727,FIND("-",E3727)-1),TRUE,LEFT(E3727,FIND("=",E3727)-1))</f>
        <v>jn</v>
      </c>
      <c r="G3727" cm="1">
        <f t="array" aca="1" ref="G3727" ca="1">_xlfn.IFS(E3727="","",IFERROR(FIND("-",E3727),0)&gt;0,0,TRUE,VALUE(MID(E3727,FIND("=",E3727)+1,10)))</f>
        <v>2</v>
      </c>
      <c r="H3727">
        <f t="shared" ca="1" si="313"/>
        <v>4</v>
      </c>
      <c r="I3727" t="str">
        <f t="shared" ref="I3727:I3790" ca="1" si="314">MID($E3727,I$11,1)</f>
        <v>j</v>
      </c>
      <c r="J3727" t="str">
        <f t="shared" ca="1" si="312"/>
        <v>n</v>
      </c>
      <c r="K3727" t="str">
        <f t="shared" ca="1" si="312"/>
        <v>=</v>
      </c>
      <c r="L3727" t="str">
        <f t="shared" ca="1" si="312"/>
        <v>2</v>
      </c>
      <c r="M3727" t="str">
        <f t="shared" ca="1" si="312"/>
        <v/>
      </c>
      <c r="N3727" t="str">
        <f t="shared" ca="1" si="312"/>
        <v/>
      </c>
      <c r="O3727" t="str">
        <f t="shared" ca="1" si="312"/>
        <v/>
      </c>
      <c r="P3727" s="19" t="str">
        <f t="shared" ca="1" si="312"/>
        <v/>
      </c>
      <c r="Q3727" s="33">
        <f t="shared" ref="Q3727:Q3790" si="315">Q3726</f>
        <v>0</v>
      </c>
      <c r="R3727" s="33">
        <f ca="1">IF(I3727="",Q3727,MOD((Q3727+_xlfn.XLOOKUP(I3727,CODE,VAL))*17,256))</f>
        <v>10</v>
      </c>
      <c r="S3727" s="33">
        <f ca="1">IF(J3727="",R3727,MOD((R3727+_xlfn.XLOOKUP(J3727,CODE,VAL))*17,256))</f>
        <v>248</v>
      </c>
      <c r="T3727" s="33">
        <f ca="1">IF(K3727="",S3727,MOD((S3727+_xlfn.XLOOKUP(K3727,CODE,VAL))*17,256))</f>
        <v>133</v>
      </c>
      <c r="U3727" s="33">
        <f ca="1">IF(L3727="",T3727,MOD((T3727+_xlfn.XLOOKUP(L3727,CODE,VAL))*17,256))</f>
        <v>39</v>
      </c>
      <c r="V3727" s="33">
        <f ca="1">IF(M3727="",U3727,MOD((U3727+_xlfn.XLOOKUP(M3727,CODE,VAL))*17,256))</f>
        <v>39</v>
      </c>
      <c r="W3727" s="33">
        <f ca="1">IF(N3727="",V3727,MOD((V3727+_xlfn.XLOOKUP(N3727,CODE,VAL))*17,256))</f>
        <v>39</v>
      </c>
      <c r="X3727" s="33">
        <f ca="1">IF(O3727="",W3727,MOD((W3727+_xlfn.XLOOKUP(O3727,CODE,VAL))*17,256))</f>
        <v>39</v>
      </c>
      <c r="Y3727" s="33">
        <f ca="1">IF(P3727="",X3727,MOD((X3727+_xlfn.XLOOKUP(P3727,CODE,VAL))*17,256))</f>
        <v>39</v>
      </c>
    </row>
    <row r="3728" spans="5:25">
      <c r="E3728" t="str">
        <f ca="1"/>
        <v>vmf-</v>
      </c>
      <c r="F3728" t="str" cm="1">
        <f t="array" aca="1" ref="F3728" ca="1">_xlfn.IFS(E3728="","",IFERROR(FIND("-",E3728),0)&gt;0,LEFT(E3728,FIND("-",E3728)-1),TRUE,LEFT(E3728,FIND("=",E3728)-1))</f>
        <v>vmf</v>
      </c>
      <c r="G3728" cm="1">
        <f t="array" aca="1" ref="G3728" ca="1">_xlfn.IFS(E3728="","",IFERROR(FIND("-",E3728),0)&gt;0,0,TRUE,VALUE(MID(E3728,FIND("=",E3728)+1,10)))</f>
        <v>0</v>
      </c>
      <c r="H3728">
        <f t="shared" ca="1" si="313"/>
        <v>4</v>
      </c>
      <c r="I3728" t="str">
        <f t="shared" ca="1" si="314"/>
        <v>v</v>
      </c>
      <c r="J3728" t="str">
        <f t="shared" ca="1" si="312"/>
        <v>m</v>
      </c>
      <c r="K3728" t="str">
        <f t="shared" ca="1" si="312"/>
        <v>f</v>
      </c>
      <c r="L3728" t="str">
        <f t="shared" ca="1" si="312"/>
        <v>-</v>
      </c>
      <c r="M3728" t="str">
        <f t="shared" ca="1" si="312"/>
        <v/>
      </c>
      <c r="N3728" t="str">
        <f t="shared" ca="1" si="312"/>
        <v/>
      </c>
      <c r="O3728" t="str">
        <f t="shared" ca="1" si="312"/>
        <v/>
      </c>
      <c r="P3728" s="19" t="str">
        <f t="shared" ca="1" si="312"/>
        <v/>
      </c>
      <c r="Q3728" s="33">
        <f t="shared" si="315"/>
        <v>0</v>
      </c>
      <c r="R3728" s="33">
        <f ca="1">IF(I3728="",Q3728,MOD((Q3728+_xlfn.XLOOKUP(I3728,CODE,VAL))*17,256))</f>
        <v>214</v>
      </c>
      <c r="S3728" s="33">
        <f ca="1">IF(J3728="",R3728,MOD((R3728+_xlfn.XLOOKUP(J3728,CODE,VAL))*17,256))</f>
        <v>115</v>
      </c>
      <c r="T3728" s="33">
        <f ca="1">IF(K3728="",S3728,MOD((S3728+_xlfn.XLOOKUP(K3728,CODE,VAL))*17,256))</f>
        <v>105</v>
      </c>
      <c r="U3728" s="33">
        <f ca="1">IF(L3728="",T3728,MOD((T3728+_xlfn.XLOOKUP(L3728,CODE,VAL))*17,256))</f>
        <v>246</v>
      </c>
      <c r="V3728" s="33">
        <f ca="1">IF(M3728="",U3728,MOD((U3728+_xlfn.XLOOKUP(M3728,CODE,VAL))*17,256))</f>
        <v>246</v>
      </c>
      <c r="W3728" s="33">
        <f ca="1">IF(N3728="",V3728,MOD((V3728+_xlfn.XLOOKUP(N3728,CODE,VAL))*17,256))</f>
        <v>246</v>
      </c>
      <c r="X3728" s="33">
        <f ca="1">IF(O3728="",W3728,MOD((W3728+_xlfn.XLOOKUP(O3728,CODE,VAL))*17,256))</f>
        <v>246</v>
      </c>
      <c r="Y3728" s="33">
        <f ca="1">IF(P3728="",X3728,MOD((X3728+_xlfn.XLOOKUP(P3728,CODE,VAL))*17,256))</f>
        <v>246</v>
      </c>
    </row>
    <row r="3729" spans="5:25">
      <c r="E3729" t="str">
        <f ca="1"/>
        <v>tgpg=9</v>
      </c>
      <c r="F3729" t="str" cm="1">
        <f t="array" aca="1" ref="F3729" ca="1">_xlfn.IFS(E3729="","",IFERROR(FIND("-",E3729),0)&gt;0,LEFT(E3729,FIND("-",E3729)-1),TRUE,LEFT(E3729,FIND("=",E3729)-1))</f>
        <v>tgpg</v>
      </c>
      <c r="G3729" cm="1">
        <f t="array" aca="1" ref="G3729" ca="1">_xlfn.IFS(E3729="","",IFERROR(FIND("-",E3729),0)&gt;0,0,TRUE,VALUE(MID(E3729,FIND("=",E3729)+1,10)))</f>
        <v>9</v>
      </c>
      <c r="H3729">
        <f t="shared" ca="1" si="313"/>
        <v>6</v>
      </c>
      <c r="I3729" t="str">
        <f t="shared" ca="1" si="314"/>
        <v>t</v>
      </c>
      <c r="J3729" t="str">
        <f t="shared" ca="1" si="312"/>
        <v>g</v>
      </c>
      <c r="K3729" t="str">
        <f t="shared" ca="1" si="312"/>
        <v>p</v>
      </c>
      <c r="L3729" t="str">
        <f t="shared" ca="1" si="312"/>
        <v>g</v>
      </c>
      <c r="M3729" t="str">
        <f t="shared" ca="1" si="312"/>
        <v>=</v>
      </c>
      <c r="N3729" t="str">
        <f t="shared" ca="1" si="312"/>
        <v>9</v>
      </c>
      <c r="O3729" t="str">
        <f t="shared" ca="1" si="312"/>
        <v/>
      </c>
      <c r="P3729" s="19" t="str">
        <f t="shared" ca="1" si="312"/>
        <v/>
      </c>
      <c r="Q3729" s="33">
        <f t="shared" si="315"/>
        <v>0</v>
      </c>
      <c r="R3729" s="33">
        <f ca="1">IF(I3729="",Q3729,MOD((Q3729+_xlfn.XLOOKUP(I3729,CODE,VAL))*17,256))</f>
        <v>180</v>
      </c>
      <c r="S3729" s="33">
        <f ca="1">IF(J3729="",R3729,MOD((R3729+_xlfn.XLOOKUP(J3729,CODE,VAL))*17,256))</f>
        <v>203</v>
      </c>
      <c r="T3729" s="33">
        <f ca="1">IF(K3729="",S3729,MOD((S3729+_xlfn.XLOOKUP(K3729,CODE,VAL))*17,256))</f>
        <v>235</v>
      </c>
      <c r="U3729" s="33">
        <f ca="1">IF(L3729="",T3729,MOD((T3729+_xlfn.XLOOKUP(L3729,CODE,VAL))*17,256))</f>
        <v>114</v>
      </c>
      <c r="V3729" s="33">
        <f ca="1">IF(M3729="",U3729,MOD((U3729+_xlfn.XLOOKUP(M3729,CODE,VAL))*17,256))</f>
        <v>159</v>
      </c>
      <c r="W3729" s="33">
        <f ca="1">IF(N3729="",V3729,MOD((V3729+_xlfn.XLOOKUP(N3729,CODE,VAL))*17,256))</f>
        <v>88</v>
      </c>
      <c r="X3729" s="33">
        <f ca="1">IF(O3729="",W3729,MOD((W3729+_xlfn.XLOOKUP(O3729,CODE,VAL))*17,256))</f>
        <v>88</v>
      </c>
      <c r="Y3729" s="33">
        <f ca="1">IF(P3729="",X3729,MOD((X3729+_xlfn.XLOOKUP(P3729,CODE,VAL))*17,256))</f>
        <v>88</v>
      </c>
    </row>
    <row r="3730" spans="5:25">
      <c r="E3730" t="str">
        <f ca="1"/>
        <v>qt=4</v>
      </c>
      <c r="F3730" t="str" cm="1">
        <f t="array" aca="1" ref="F3730" ca="1">_xlfn.IFS(E3730="","",IFERROR(FIND("-",E3730),0)&gt;0,LEFT(E3730,FIND("-",E3730)-1),TRUE,LEFT(E3730,FIND("=",E3730)-1))</f>
        <v>qt</v>
      </c>
      <c r="G3730" cm="1">
        <f t="array" aca="1" ref="G3730" ca="1">_xlfn.IFS(E3730="","",IFERROR(FIND("-",E3730),0)&gt;0,0,TRUE,VALUE(MID(E3730,FIND("=",E3730)+1,10)))</f>
        <v>4</v>
      </c>
      <c r="H3730">
        <f t="shared" ca="1" si="313"/>
        <v>4</v>
      </c>
      <c r="I3730" t="str">
        <f t="shared" ca="1" si="314"/>
        <v>q</v>
      </c>
      <c r="J3730" t="str">
        <f t="shared" ca="1" si="312"/>
        <v>t</v>
      </c>
      <c r="K3730" t="str">
        <f t="shared" ca="1" si="312"/>
        <v>=</v>
      </c>
      <c r="L3730" t="str">
        <f t="shared" ca="1" si="312"/>
        <v>4</v>
      </c>
      <c r="M3730" t="str">
        <f t="shared" ca="1" si="312"/>
        <v/>
      </c>
      <c r="N3730" t="str">
        <f t="shared" ca="1" si="312"/>
        <v/>
      </c>
      <c r="O3730" t="str">
        <f t="shared" ca="1" si="312"/>
        <v/>
      </c>
      <c r="P3730" s="19" t="str">
        <f t="shared" ca="1" si="312"/>
        <v/>
      </c>
      <c r="Q3730" s="33">
        <f t="shared" si="315"/>
        <v>0</v>
      </c>
      <c r="R3730" s="33">
        <f ca="1">IF(I3730="",Q3730,MOD((Q3730+_xlfn.XLOOKUP(I3730,CODE,VAL))*17,256))</f>
        <v>129</v>
      </c>
      <c r="S3730" s="33">
        <f ca="1">IF(J3730="",R3730,MOD((R3730+_xlfn.XLOOKUP(J3730,CODE,VAL))*17,256))</f>
        <v>69</v>
      </c>
      <c r="T3730" s="33">
        <f ca="1">IF(K3730="",S3730,MOD((S3730+_xlfn.XLOOKUP(K3730,CODE,VAL))*17,256))</f>
        <v>162</v>
      </c>
      <c r="U3730" s="33">
        <f ca="1">IF(L3730="",T3730,MOD((T3730+_xlfn.XLOOKUP(L3730,CODE,VAL))*17,256))</f>
        <v>54</v>
      </c>
      <c r="V3730" s="33">
        <f ca="1">IF(M3730="",U3730,MOD((U3730+_xlfn.XLOOKUP(M3730,CODE,VAL))*17,256))</f>
        <v>54</v>
      </c>
      <c r="W3730" s="33">
        <f ca="1">IF(N3730="",V3730,MOD((V3730+_xlfn.XLOOKUP(N3730,CODE,VAL))*17,256))</f>
        <v>54</v>
      </c>
      <c r="X3730" s="33">
        <f ca="1">IF(O3730="",W3730,MOD((W3730+_xlfn.XLOOKUP(O3730,CODE,VAL))*17,256))</f>
        <v>54</v>
      </c>
      <c r="Y3730" s="33">
        <f ca="1">IF(P3730="",X3730,MOD((X3730+_xlfn.XLOOKUP(P3730,CODE,VAL))*17,256))</f>
        <v>54</v>
      </c>
    </row>
    <row r="3731" spans="5:25">
      <c r="E3731" t="str">
        <f ca="1"/>
        <v>qmms=2</v>
      </c>
      <c r="F3731" t="str" cm="1">
        <f t="array" aca="1" ref="F3731" ca="1">_xlfn.IFS(E3731="","",IFERROR(FIND("-",E3731),0)&gt;0,LEFT(E3731,FIND("-",E3731)-1),TRUE,LEFT(E3731,FIND("=",E3731)-1))</f>
        <v>qmms</v>
      </c>
      <c r="G3731" cm="1">
        <f t="array" aca="1" ref="G3731" ca="1">_xlfn.IFS(E3731="","",IFERROR(FIND("-",E3731),0)&gt;0,0,TRUE,VALUE(MID(E3731,FIND("=",E3731)+1,10)))</f>
        <v>2</v>
      </c>
      <c r="H3731">
        <f t="shared" ca="1" si="313"/>
        <v>6</v>
      </c>
      <c r="I3731" t="str">
        <f t="shared" ca="1" si="314"/>
        <v>q</v>
      </c>
      <c r="J3731" t="str">
        <f t="shared" ca="1" si="312"/>
        <v>m</v>
      </c>
      <c r="K3731" t="str">
        <f t="shared" ca="1" si="312"/>
        <v>m</v>
      </c>
      <c r="L3731" t="str">
        <f t="shared" ca="1" si="312"/>
        <v>s</v>
      </c>
      <c r="M3731" t="str">
        <f t="shared" ca="1" si="312"/>
        <v>=</v>
      </c>
      <c r="N3731" t="str">
        <f t="shared" ca="1" si="312"/>
        <v>2</v>
      </c>
      <c r="O3731" t="str">
        <f t="shared" ca="1" si="312"/>
        <v/>
      </c>
      <c r="P3731" s="19" t="str">
        <f t="shared" ca="1" si="312"/>
        <v/>
      </c>
      <c r="Q3731" s="33">
        <f t="shared" si="315"/>
        <v>0</v>
      </c>
      <c r="R3731" s="33">
        <f ca="1">IF(I3731="",Q3731,MOD((Q3731+_xlfn.XLOOKUP(I3731,CODE,VAL))*17,256))</f>
        <v>129</v>
      </c>
      <c r="S3731" s="33">
        <f ca="1">IF(J3731="",R3731,MOD((R3731+_xlfn.XLOOKUP(J3731,CODE,VAL))*17,256))</f>
        <v>206</v>
      </c>
      <c r="T3731" s="33">
        <f ca="1">IF(K3731="",S3731,MOD((S3731+_xlfn.XLOOKUP(K3731,CODE,VAL))*17,256))</f>
        <v>235</v>
      </c>
      <c r="U3731" s="33">
        <f ca="1">IF(L3731="",T3731,MOD((T3731+_xlfn.XLOOKUP(L3731,CODE,VAL))*17,256))</f>
        <v>62</v>
      </c>
      <c r="V3731" s="33">
        <f ca="1">IF(M3731="",U3731,MOD((U3731+_xlfn.XLOOKUP(M3731,CODE,VAL))*17,256))</f>
        <v>43</v>
      </c>
      <c r="W3731" s="33">
        <f ca="1">IF(N3731="",V3731,MOD((V3731+_xlfn.XLOOKUP(N3731,CODE,VAL))*17,256))</f>
        <v>45</v>
      </c>
      <c r="X3731" s="33">
        <f ca="1">IF(O3731="",W3731,MOD((W3731+_xlfn.XLOOKUP(O3731,CODE,VAL))*17,256))</f>
        <v>45</v>
      </c>
      <c r="Y3731" s="33">
        <f ca="1">IF(P3731="",X3731,MOD((X3731+_xlfn.XLOOKUP(P3731,CODE,VAL))*17,256))</f>
        <v>45</v>
      </c>
    </row>
    <row r="3732" spans="5:25">
      <c r="E3732" t="str">
        <f ca="1"/>
        <v>kjzs=3</v>
      </c>
      <c r="F3732" t="str" cm="1">
        <f t="array" aca="1" ref="F3732" ca="1">_xlfn.IFS(E3732="","",IFERROR(FIND("-",E3732),0)&gt;0,LEFT(E3732,FIND("-",E3732)-1),TRUE,LEFT(E3732,FIND("=",E3732)-1))</f>
        <v>kjzs</v>
      </c>
      <c r="G3732" cm="1">
        <f t="array" aca="1" ref="G3732" ca="1">_xlfn.IFS(E3732="","",IFERROR(FIND("-",E3732),0)&gt;0,0,TRUE,VALUE(MID(E3732,FIND("=",E3732)+1,10)))</f>
        <v>3</v>
      </c>
      <c r="H3732">
        <f t="shared" ca="1" si="313"/>
        <v>6</v>
      </c>
      <c r="I3732" t="str">
        <f t="shared" ca="1" si="314"/>
        <v>k</v>
      </c>
      <c r="J3732" t="str">
        <f t="shared" ca="1" si="312"/>
        <v>j</v>
      </c>
      <c r="K3732" t="str">
        <f t="shared" ca="1" si="312"/>
        <v>z</v>
      </c>
      <c r="L3732" t="str">
        <f t="shared" ca="1" si="312"/>
        <v>s</v>
      </c>
      <c r="M3732" t="str">
        <f t="shared" ca="1" si="312"/>
        <v>=</v>
      </c>
      <c r="N3732" t="str">
        <f t="shared" ca="1" si="312"/>
        <v>3</v>
      </c>
      <c r="O3732" t="str">
        <f t="shared" ca="1" si="312"/>
        <v/>
      </c>
      <c r="P3732" s="19" t="str">
        <f t="shared" ca="1" si="312"/>
        <v/>
      </c>
      <c r="Q3732" s="33">
        <f t="shared" si="315"/>
        <v>0</v>
      </c>
      <c r="R3732" s="33">
        <f ca="1">IF(I3732="",Q3732,MOD((Q3732+_xlfn.XLOOKUP(I3732,CODE,VAL))*17,256))</f>
        <v>27</v>
      </c>
      <c r="S3732" s="33">
        <f ca="1">IF(J3732="",R3732,MOD((R3732+_xlfn.XLOOKUP(J3732,CODE,VAL))*17,256))</f>
        <v>213</v>
      </c>
      <c r="T3732" s="33">
        <f ca="1">IF(K3732="",S3732,MOD((S3732+_xlfn.XLOOKUP(K3732,CODE,VAL))*17,256))</f>
        <v>63</v>
      </c>
      <c r="U3732" s="33">
        <f ca="1">IF(L3732="",T3732,MOD((T3732+_xlfn.XLOOKUP(L3732,CODE,VAL))*17,256))</f>
        <v>210</v>
      </c>
      <c r="V3732" s="33">
        <f ca="1">IF(M3732="",U3732,MOD((U3732+_xlfn.XLOOKUP(M3732,CODE,VAL))*17,256))</f>
        <v>255</v>
      </c>
      <c r="W3732" s="33">
        <f ca="1">IF(N3732="",V3732,MOD((V3732+_xlfn.XLOOKUP(N3732,CODE,VAL))*17,256))</f>
        <v>82</v>
      </c>
      <c r="X3732" s="33">
        <f ca="1">IF(O3732="",W3732,MOD((W3732+_xlfn.XLOOKUP(O3732,CODE,VAL))*17,256))</f>
        <v>82</v>
      </c>
      <c r="Y3732" s="33">
        <f ca="1">IF(P3732="",X3732,MOD((X3732+_xlfn.XLOOKUP(P3732,CODE,VAL))*17,256))</f>
        <v>82</v>
      </c>
    </row>
    <row r="3733" spans="5:25">
      <c r="E3733" t="str">
        <f ca="1"/>
        <v>cm-</v>
      </c>
      <c r="F3733" t="str" cm="1">
        <f t="array" aca="1" ref="F3733" ca="1">_xlfn.IFS(E3733="","",IFERROR(FIND("-",E3733),0)&gt;0,LEFT(E3733,FIND("-",E3733)-1),TRUE,LEFT(E3733,FIND("=",E3733)-1))</f>
        <v>cm</v>
      </c>
      <c r="G3733" cm="1">
        <f t="array" aca="1" ref="G3733" ca="1">_xlfn.IFS(E3733="","",IFERROR(FIND("-",E3733),0)&gt;0,0,TRUE,VALUE(MID(E3733,FIND("=",E3733)+1,10)))</f>
        <v>0</v>
      </c>
      <c r="H3733">
        <f t="shared" ca="1" si="313"/>
        <v>3</v>
      </c>
      <c r="I3733" t="str">
        <f t="shared" ca="1" si="314"/>
        <v>c</v>
      </c>
      <c r="J3733" t="str">
        <f t="shared" ca="1" si="312"/>
        <v>m</v>
      </c>
      <c r="K3733" t="str">
        <f t="shared" ca="1" si="312"/>
        <v>-</v>
      </c>
      <c r="L3733" t="str">
        <f t="shared" ca="1" si="312"/>
        <v/>
      </c>
      <c r="M3733" t="str">
        <f t="shared" ca="1" si="312"/>
        <v/>
      </c>
      <c r="N3733" t="str">
        <f t="shared" ref="J3733:P3761" ca="1" si="316">MID($E3733,N$11,1)</f>
        <v/>
      </c>
      <c r="O3733" t="str">
        <f t="shared" ca="1" si="316"/>
        <v/>
      </c>
      <c r="P3733" s="19" t="str">
        <f t="shared" ca="1" si="316"/>
        <v/>
      </c>
      <c r="Q3733" s="33">
        <f t="shared" si="315"/>
        <v>0</v>
      </c>
      <c r="R3733" s="33">
        <f ca="1">IF(I3733="",Q3733,MOD((Q3733+_xlfn.XLOOKUP(I3733,CODE,VAL))*17,256))</f>
        <v>147</v>
      </c>
      <c r="S3733" s="33">
        <f ca="1">IF(J3733="",R3733,MOD((R3733+_xlfn.XLOOKUP(J3733,CODE,VAL))*17,256))</f>
        <v>0</v>
      </c>
      <c r="T3733" s="33">
        <f ca="1">IF(K3733="",S3733,MOD((S3733+_xlfn.XLOOKUP(K3733,CODE,VAL))*17,256))</f>
        <v>253</v>
      </c>
      <c r="U3733" s="33">
        <f ca="1">IF(L3733="",T3733,MOD((T3733+_xlfn.XLOOKUP(L3733,CODE,VAL))*17,256))</f>
        <v>253</v>
      </c>
      <c r="V3733" s="33">
        <f ca="1">IF(M3733="",U3733,MOD((U3733+_xlfn.XLOOKUP(M3733,CODE,VAL))*17,256))</f>
        <v>253</v>
      </c>
      <c r="W3733" s="33">
        <f ca="1">IF(N3733="",V3733,MOD((V3733+_xlfn.XLOOKUP(N3733,CODE,VAL))*17,256))</f>
        <v>253</v>
      </c>
      <c r="X3733" s="33">
        <f ca="1">IF(O3733="",W3733,MOD((W3733+_xlfn.XLOOKUP(O3733,CODE,VAL))*17,256))</f>
        <v>253</v>
      </c>
      <c r="Y3733" s="33">
        <f ca="1">IF(P3733="",X3733,MOD((X3733+_xlfn.XLOOKUP(P3733,CODE,VAL))*17,256))</f>
        <v>253</v>
      </c>
    </row>
    <row r="3734" spans="5:25">
      <c r="E3734" t="str">
        <f ca="1"/>
        <v>kp-</v>
      </c>
      <c r="F3734" t="str" cm="1">
        <f t="array" aca="1" ref="F3734" ca="1">_xlfn.IFS(E3734="","",IFERROR(FIND("-",E3734),0)&gt;0,LEFT(E3734,FIND("-",E3734)-1),TRUE,LEFT(E3734,FIND("=",E3734)-1))</f>
        <v>kp</v>
      </c>
      <c r="G3734" cm="1">
        <f t="array" aca="1" ref="G3734" ca="1">_xlfn.IFS(E3734="","",IFERROR(FIND("-",E3734),0)&gt;0,0,TRUE,VALUE(MID(E3734,FIND("=",E3734)+1,10)))</f>
        <v>0</v>
      </c>
      <c r="H3734">
        <f t="shared" ca="1" si="313"/>
        <v>3</v>
      </c>
      <c r="I3734" t="str">
        <f t="shared" ca="1" si="314"/>
        <v>k</v>
      </c>
      <c r="J3734" t="str">
        <f t="shared" ca="1" si="316"/>
        <v>p</v>
      </c>
      <c r="K3734" t="str">
        <f t="shared" ca="1" si="316"/>
        <v>-</v>
      </c>
      <c r="L3734" t="str">
        <f t="shared" ca="1" si="316"/>
        <v/>
      </c>
      <c r="M3734" t="str">
        <f t="shared" ca="1" si="316"/>
        <v/>
      </c>
      <c r="N3734" t="str">
        <f t="shared" ca="1" si="316"/>
        <v/>
      </c>
      <c r="O3734" t="str">
        <f t="shared" ca="1" si="316"/>
        <v/>
      </c>
      <c r="P3734" s="19" t="str">
        <f t="shared" ca="1" si="316"/>
        <v/>
      </c>
      <c r="Q3734" s="33">
        <f t="shared" si="315"/>
        <v>0</v>
      </c>
      <c r="R3734" s="33">
        <f ca="1">IF(I3734="",Q3734,MOD((Q3734+_xlfn.XLOOKUP(I3734,CODE,VAL))*17,256))</f>
        <v>27</v>
      </c>
      <c r="S3734" s="33">
        <f ca="1">IF(J3734="",R3734,MOD((R3734+_xlfn.XLOOKUP(J3734,CODE,VAL))*17,256))</f>
        <v>59</v>
      </c>
      <c r="T3734" s="33">
        <f ca="1">IF(K3734="",S3734,MOD((S3734+_xlfn.XLOOKUP(K3734,CODE,VAL))*17,256))</f>
        <v>232</v>
      </c>
      <c r="U3734" s="33">
        <f ca="1">IF(L3734="",T3734,MOD((T3734+_xlfn.XLOOKUP(L3734,CODE,VAL))*17,256))</f>
        <v>232</v>
      </c>
      <c r="V3734" s="33">
        <f ca="1">IF(M3734="",U3734,MOD((U3734+_xlfn.XLOOKUP(M3734,CODE,VAL))*17,256))</f>
        <v>232</v>
      </c>
      <c r="W3734" s="33">
        <f ca="1">IF(N3734="",V3734,MOD((V3734+_xlfn.XLOOKUP(N3734,CODE,VAL))*17,256))</f>
        <v>232</v>
      </c>
      <c r="X3734" s="33">
        <f ca="1">IF(O3734="",W3734,MOD((W3734+_xlfn.XLOOKUP(O3734,CODE,VAL))*17,256))</f>
        <v>232</v>
      </c>
      <c r="Y3734" s="33">
        <f ca="1">IF(P3734="",X3734,MOD((X3734+_xlfn.XLOOKUP(P3734,CODE,VAL))*17,256))</f>
        <v>232</v>
      </c>
    </row>
    <row r="3735" spans="5:25">
      <c r="E3735" t="str">
        <f ca="1"/>
        <v>gxd=9</v>
      </c>
      <c r="F3735" t="str" cm="1">
        <f t="array" aca="1" ref="F3735" ca="1">_xlfn.IFS(E3735="","",IFERROR(FIND("-",E3735),0)&gt;0,LEFT(E3735,FIND("-",E3735)-1),TRUE,LEFT(E3735,FIND("=",E3735)-1))</f>
        <v>gxd</v>
      </c>
      <c r="G3735" cm="1">
        <f t="array" aca="1" ref="G3735" ca="1">_xlfn.IFS(E3735="","",IFERROR(FIND("-",E3735),0)&gt;0,0,TRUE,VALUE(MID(E3735,FIND("=",E3735)+1,10)))</f>
        <v>9</v>
      </c>
      <c r="H3735">
        <f t="shared" ca="1" si="313"/>
        <v>5</v>
      </c>
      <c r="I3735" t="str">
        <f t="shared" ca="1" si="314"/>
        <v>g</v>
      </c>
      <c r="J3735" t="str">
        <f t="shared" ca="1" si="316"/>
        <v>x</v>
      </c>
      <c r="K3735" t="str">
        <f t="shared" ca="1" si="316"/>
        <v>d</v>
      </c>
      <c r="L3735" t="str">
        <f t="shared" ca="1" si="316"/>
        <v>=</v>
      </c>
      <c r="M3735" t="str">
        <f t="shared" ca="1" si="316"/>
        <v>9</v>
      </c>
      <c r="N3735" t="str">
        <f t="shared" ca="1" si="316"/>
        <v/>
      </c>
      <c r="O3735" t="str">
        <f t="shared" ca="1" si="316"/>
        <v/>
      </c>
      <c r="P3735" s="19" t="str">
        <f t="shared" ca="1" si="316"/>
        <v/>
      </c>
      <c r="Q3735" s="33">
        <f t="shared" si="315"/>
        <v>0</v>
      </c>
      <c r="R3735" s="33">
        <f ca="1">IF(I3735="",Q3735,MOD((Q3735+_xlfn.XLOOKUP(I3735,CODE,VAL))*17,256))</f>
        <v>215</v>
      </c>
      <c r="S3735" s="33">
        <f ca="1">IF(J3735="",R3735,MOD((R3735+_xlfn.XLOOKUP(J3735,CODE,VAL))*17,256))</f>
        <v>63</v>
      </c>
      <c r="T3735" s="33">
        <f ca="1">IF(K3735="",S3735,MOD((S3735+_xlfn.XLOOKUP(K3735,CODE,VAL))*17,256))</f>
        <v>211</v>
      </c>
      <c r="U3735" s="33">
        <f ca="1">IF(L3735="",T3735,MOD((T3735+_xlfn.XLOOKUP(L3735,CODE,VAL))*17,256))</f>
        <v>16</v>
      </c>
      <c r="V3735" s="33">
        <f ca="1">IF(M3735="",U3735,MOD((U3735+_xlfn.XLOOKUP(M3735,CODE,VAL))*17,256))</f>
        <v>217</v>
      </c>
      <c r="W3735" s="33">
        <f ca="1">IF(N3735="",V3735,MOD((V3735+_xlfn.XLOOKUP(N3735,CODE,VAL))*17,256))</f>
        <v>217</v>
      </c>
      <c r="X3735" s="33">
        <f ca="1">IF(O3735="",W3735,MOD((W3735+_xlfn.XLOOKUP(O3735,CODE,VAL))*17,256))</f>
        <v>217</v>
      </c>
      <c r="Y3735" s="33">
        <f ca="1">IF(P3735="",X3735,MOD((X3735+_xlfn.XLOOKUP(P3735,CODE,VAL))*17,256))</f>
        <v>217</v>
      </c>
    </row>
    <row r="3736" spans="5:25">
      <c r="E3736" t="str">
        <f ca="1"/>
        <v>tk=8</v>
      </c>
      <c r="F3736" t="str" cm="1">
        <f t="array" aca="1" ref="F3736" ca="1">_xlfn.IFS(E3736="","",IFERROR(FIND("-",E3736),0)&gt;0,LEFT(E3736,FIND("-",E3736)-1),TRUE,LEFT(E3736,FIND("=",E3736)-1))</f>
        <v>tk</v>
      </c>
      <c r="G3736" cm="1">
        <f t="array" aca="1" ref="G3736" ca="1">_xlfn.IFS(E3736="","",IFERROR(FIND("-",E3736),0)&gt;0,0,TRUE,VALUE(MID(E3736,FIND("=",E3736)+1,10)))</f>
        <v>8</v>
      </c>
      <c r="H3736">
        <f t="shared" ca="1" si="313"/>
        <v>4</v>
      </c>
      <c r="I3736" t="str">
        <f t="shared" ca="1" si="314"/>
        <v>t</v>
      </c>
      <c r="J3736" t="str">
        <f t="shared" ca="1" si="316"/>
        <v>k</v>
      </c>
      <c r="K3736" t="str">
        <f t="shared" ca="1" si="316"/>
        <v>=</v>
      </c>
      <c r="L3736" t="str">
        <f t="shared" ca="1" si="316"/>
        <v>8</v>
      </c>
      <c r="M3736" t="str">
        <f t="shared" ca="1" si="316"/>
        <v/>
      </c>
      <c r="N3736" t="str">
        <f t="shared" ca="1" si="316"/>
        <v/>
      </c>
      <c r="O3736" t="str">
        <f t="shared" ca="1" si="316"/>
        <v/>
      </c>
      <c r="P3736" s="19" t="str">
        <f t="shared" ca="1" si="316"/>
        <v/>
      </c>
      <c r="Q3736" s="33">
        <f t="shared" si="315"/>
        <v>0</v>
      </c>
      <c r="R3736" s="33">
        <f ca="1">IF(I3736="",Q3736,MOD((Q3736+_xlfn.XLOOKUP(I3736,CODE,VAL))*17,256))</f>
        <v>180</v>
      </c>
      <c r="S3736" s="33">
        <f ca="1">IF(J3736="",R3736,MOD((R3736+_xlfn.XLOOKUP(J3736,CODE,VAL))*17,256))</f>
        <v>15</v>
      </c>
      <c r="T3736" s="33">
        <f ca="1">IF(K3736="",S3736,MOD((S3736+_xlfn.XLOOKUP(K3736,CODE,VAL))*17,256))</f>
        <v>12</v>
      </c>
      <c r="U3736" s="33">
        <f ca="1">IF(L3736="",T3736,MOD((T3736+_xlfn.XLOOKUP(L3736,CODE,VAL))*17,256))</f>
        <v>132</v>
      </c>
      <c r="V3736" s="33">
        <f ca="1">IF(M3736="",U3736,MOD((U3736+_xlfn.XLOOKUP(M3736,CODE,VAL))*17,256))</f>
        <v>132</v>
      </c>
      <c r="W3736" s="33">
        <f ca="1">IF(N3736="",V3736,MOD((V3736+_xlfn.XLOOKUP(N3736,CODE,VAL))*17,256))</f>
        <v>132</v>
      </c>
      <c r="X3736" s="33">
        <f ca="1">IF(O3736="",W3736,MOD((W3736+_xlfn.XLOOKUP(O3736,CODE,VAL))*17,256))</f>
        <v>132</v>
      </c>
      <c r="Y3736" s="33">
        <f ca="1">IF(P3736="",X3736,MOD((X3736+_xlfn.XLOOKUP(P3736,CODE,VAL))*17,256))</f>
        <v>132</v>
      </c>
    </row>
    <row r="3737" spans="5:25">
      <c r="E3737" t="str">
        <f ca="1"/>
        <v>ggnd=4</v>
      </c>
      <c r="F3737" t="str" cm="1">
        <f t="array" aca="1" ref="F3737" ca="1">_xlfn.IFS(E3737="","",IFERROR(FIND("-",E3737),0)&gt;0,LEFT(E3737,FIND("-",E3737)-1),TRUE,LEFT(E3737,FIND("=",E3737)-1))</f>
        <v>ggnd</v>
      </c>
      <c r="G3737" cm="1">
        <f t="array" aca="1" ref="G3737" ca="1">_xlfn.IFS(E3737="","",IFERROR(FIND("-",E3737),0)&gt;0,0,TRUE,VALUE(MID(E3737,FIND("=",E3737)+1,10)))</f>
        <v>4</v>
      </c>
      <c r="H3737">
        <f t="shared" ca="1" si="313"/>
        <v>6</v>
      </c>
      <c r="I3737" t="str">
        <f t="shared" ca="1" si="314"/>
        <v>g</v>
      </c>
      <c r="J3737" t="str">
        <f t="shared" ca="1" si="316"/>
        <v>g</v>
      </c>
      <c r="K3737" t="str">
        <f t="shared" ca="1" si="316"/>
        <v>n</v>
      </c>
      <c r="L3737" t="str">
        <f t="shared" ca="1" si="316"/>
        <v>d</v>
      </c>
      <c r="M3737" t="str">
        <f t="shared" ca="1" si="316"/>
        <v>=</v>
      </c>
      <c r="N3737" t="str">
        <f t="shared" ca="1" si="316"/>
        <v>4</v>
      </c>
      <c r="O3737" t="str">
        <f t="shared" ca="1" si="316"/>
        <v/>
      </c>
      <c r="P3737" s="19" t="str">
        <f t="shared" ca="1" si="316"/>
        <v/>
      </c>
      <c r="Q3737" s="33">
        <f t="shared" si="315"/>
        <v>0</v>
      </c>
      <c r="R3737" s="33">
        <f ca="1">IF(I3737="",Q3737,MOD((Q3737+_xlfn.XLOOKUP(I3737,CODE,VAL))*17,256))</f>
        <v>215</v>
      </c>
      <c r="S3737" s="33">
        <f ca="1">IF(J3737="",R3737,MOD((R3737+_xlfn.XLOOKUP(J3737,CODE,VAL))*17,256))</f>
        <v>30</v>
      </c>
      <c r="T3737" s="33">
        <f ca="1">IF(K3737="",S3737,MOD((S3737+_xlfn.XLOOKUP(K3737,CODE,VAL))*17,256))</f>
        <v>76</v>
      </c>
      <c r="U3737" s="33">
        <f ca="1">IF(L3737="",T3737,MOD((T3737+_xlfn.XLOOKUP(L3737,CODE,VAL))*17,256))</f>
        <v>176</v>
      </c>
      <c r="V3737" s="33">
        <f ca="1">IF(M3737="",U3737,MOD((U3737+_xlfn.XLOOKUP(M3737,CODE,VAL))*17,256))</f>
        <v>189</v>
      </c>
      <c r="W3737" s="33">
        <f ca="1">IF(N3737="",V3737,MOD((V3737+_xlfn.XLOOKUP(N3737,CODE,VAL))*17,256))</f>
        <v>1</v>
      </c>
      <c r="X3737" s="33">
        <f ca="1">IF(O3737="",W3737,MOD((W3737+_xlfn.XLOOKUP(O3737,CODE,VAL))*17,256))</f>
        <v>1</v>
      </c>
      <c r="Y3737" s="33">
        <f ca="1">IF(P3737="",X3737,MOD((X3737+_xlfn.XLOOKUP(P3737,CODE,VAL))*17,256))</f>
        <v>1</v>
      </c>
    </row>
    <row r="3738" spans="5:25">
      <c r="E3738" t="str">
        <f ca="1"/>
        <v>gn=5</v>
      </c>
      <c r="F3738" t="str" cm="1">
        <f t="array" aca="1" ref="F3738" ca="1">_xlfn.IFS(E3738="","",IFERROR(FIND("-",E3738),0)&gt;0,LEFT(E3738,FIND("-",E3738)-1),TRUE,LEFT(E3738,FIND("=",E3738)-1))</f>
        <v>gn</v>
      </c>
      <c r="G3738" cm="1">
        <f t="array" aca="1" ref="G3738" ca="1">_xlfn.IFS(E3738="","",IFERROR(FIND("-",E3738),0)&gt;0,0,TRUE,VALUE(MID(E3738,FIND("=",E3738)+1,10)))</f>
        <v>5</v>
      </c>
      <c r="H3738">
        <f t="shared" ca="1" si="313"/>
        <v>4</v>
      </c>
      <c r="I3738" t="str">
        <f t="shared" ca="1" si="314"/>
        <v>g</v>
      </c>
      <c r="J3738" t="str">
        <f t="shared" ca="1" si="316"/>
        <v>n</v>
      </c>
      <c r="K3738" t="str">
        <f t="shared" ca="1" si="316"/>
        <v>=</v>
      </c>
      <c r="L3738" t="str">
        <f t="shared" ca="1" si="316"/>
        <v>5</v>
      </c>
      <c r="M3738" t="str">
        <f t="shared" ca="1" si="316"/>
        <v/>
      </c>
      <c r="N3738" t="str">
        <f t="shared" ca="1" si="316"/>
        <v/>
      </c>
      <c r="O3738" t="str">
        <f t="shared" ca="1" si="316"/>
        <v/>
      </c>
      <c r="P3738" s="19" t="str">
        <f t="shared" ca="1" si="316"/>
        <v/>
      </c>
      <c r="Q3738" s="33">
        <f t="shared" si="315"/>
        <v>0</v>
      </c>
      <c r="R3738" s="33">
        <f ca="1">IF(I3738="",Q3738,MOD((Q3738+_xlfn.XLOOKUP(I3738,CODE,VAL))*17,256))</f>
        <v>215</v>
      </c>
      <c r="S3738" s="33">
        <f ca="1">IF(J3738="",R3738,MOD((R3738+_xlfn.XLOOKUP(J3738,CODE,VAL))*17,256))</f>
        <v>149</v>
      </c>
      <c r="T3738" s="33">
        <f ca="1">IF(K3738="",S3738,MOD((S3738+_xlfn.XLOOKUP(K3738,CODE,VAL))*17,256))</f>
        <v>242</v>
      </c>
      <c r="U3738" s="33">
        <f ca="1">IF(L3738="",T3738,MOD((T3738+_xlfn.XLOOKUP(L3738,CODE,VAL))*17,256))</f>
        <v>151</v>
      </c>
      <c r="V3738" s="33">
        <f ca="1">IF(M3738="",U3738,MOD((U3738+_xlfn.XLOOKUP(M3738,CODE,VAL))*17,256))</f>
        <v>151</v>
      </c>
      <c r="W3738" s="33">
        <f ca="1">IF(N3738="",V3738,MOD((V3738+_xlfn.XLOOKUP(N3738,CODE,VAL))*17,256))</f>
        <v>151</v>
      </c>
      <c r="X3738" s="33">
        <f ca="1">IF(O3738="",W3738,MOD((W3738+_xlfn.XLOOKUP(O3738,CODE,VAL))*17,256))</f>
        <v>151</v>
      </c>
      <c r="Y3738" s="33">
        <f ca="1">IF(P3738="",X3738,MOD((X3738+_xlfn.XLOOKUP(P3738,CODE,VAL))*17,256))</f>
        <v>151</v>
      </c>
    </row>
    <row r="3739" spans="5:25">
      <c r="E3739" t="str">
        <f ca="1"/>
        <v>tb-</v>
      </c>
      <c r="F3739" t="str" cm="1">
        <f t="array" aca="1" ref="F3739" ca="1">_xlfn.IFS(E3739="","",IFERROR(FIND("-",E3739),0)&gt;0,LEFT(E3739,FIND("-",E3739)-1),TRUE,LEFT(E3739,FIND("=",E3739)-1))</f>
        <v>tb</v>
      </c>
      <c r="G3739" cm="1">
        <f t="array" aca="1" ref="G3739" ca="1">_xlfn.IFS(E3739="","",IFERROR(FIND("-",E3739),0)&gt;0,0,TRUE,VALUE(MID(E3739,FIND("=",E3739)+1,10)))</f>
        <v>0</v>
      </c>
      <c r="H3739">
        <f t="shared" ca="1" si="313"/>
        <v>3</v>
      </c>
      <c r="I3739" t="str">
        <f t="shared" ca="1" si="314"/>
        <v>t</v>
      </c>
      <c r="J3739" t="str">
        <f t="shared" ca="1" si="316"/>
        <v>b</v>
      </c>
      <c r="K3739" t="str">
        <f t="shared" ca="1" si="316"/>
        <v>-</v>
      </c>
      <c r="L3739" t="str">
        <f t="shared" ca="1" si="316"/>
        <v/>
      </c>
      <c r="M3739" t="str">
        <f t="shared" ca="1" si="316"/>
        <v/>
      </c>
      <c r="N3739" t="str">
        <f t="shared" ca="1" si="316"/>
        <v/>
      </c>
      <c r="O3739" t="str">
        <f t="shared" ca="1" si="316"/>
        <v/>
      </c>
      <c r="P3739" s="19" t="str">
        <f t="shared" ca="1" si="316"/>
        <v/>
      </c>
      <c r="Q3739" s="33">
        <f t="shared" si="315"/>
        <v>0</v>
      </c>
      <c r="R3739" s="33">
        <f ca="1">IF(I3739="",Q3739,MOD((Q3739+_xlfn.XLOOKUP(I3739,CODE,VAL))*17,256))</f>
        <v>180</v>
      </c>
      <c r="S3739" s="33">
        <f ca="1">IF(J3739="",R3739,MOD((R3739+_xlfn.XLOOKUP(J3739,CODE,VAL))*17,256))</f>
        <v>118</v>
      </c>
      <c r="T3739" s="33">
        <f ca="1">IF(K3739="",S3739,MOD((S3739+_xlfn.XLOOKUP(K3739,CODE,VAL))*17,256))</f>
        <v>211</v>
      </c>
      <c r="U3739" s="33">
        <f ca="1">IF(L3739="",T3739,MOD((T3739+_xlfn.XLOOKUP(L3739,CODE,VAL))*17,256))</f>
        <v>211</v>
      </c>
      <c r="V3739" s="33">
        <f ca="1">IF(M3739="",U3739,MOD((U3739+_xlfn.XLOOKUP(M3739,CODE,VAL))*17,256))</f>
        <v>211</v>
      </c>
      <c r="W3739" s="33">
        <f ca="1">IF(N3739="",V3739,MOD((V3739+_xlfn.XLOOKUP(N3739,CODE,VAL))*17,256))</f>
        <v>211</v>
      </c>
      <c r="X3739" s="33">
        <f ca="1">IF(O3739="",W3739,MOD((W3739+_xlfn.XLOOKUP(O3739,CODE,VAL))*17,256))</f>
        <v>211</v>
      </c>
      <c r="Y3739" s="33">
        <f ca="1">IF(P3739="",X3739,MOD((X3739+_xlfn.XLOOKUP(P3739,CODE,VAL))*17,256))</f>
        <v>211</v>
      </c>
    </row>
    <row r="3740" spans="5:25">
      <c r="E3740" t="str">
        <f ca="1"/>
        <v>dqv=7</v>
      </c>
      <c r="F3740" t="str" cm="1">
        <f t="array" aca="1" ref="F3740" ca="1">_xlfn.IFS(E3740="","",IFERROR(FIND("-",E3740),0)&gt;0,LEFT(E3740,FIND("-",E3740)-1),TRUE,LEFT(E3740,FIND("=",E3740)-1))</f>
        <v>dqv</v>
      </c>
      <c r="G3740" cm="1">
        <f t="array" aca="1" ref="G3740" ca="1">_xlfn.IFS(E3740="","",IFERROR(FIND("-",E3740),0)&gt;0,0,TRUE,VALUE(MID(E3740,FIND("=",E3740)+1,10)))</f>
        <v>7</v>
      </c>
      <c r="H3740">
        <f t="shared" ca="1" si="313"/>
        <v>5</v>
      </c>
      <c r="I3740" t="str">
        <f t="shared" ca="1" si="314"/>
        <v>d</v>
      </c>
      <c r="J3740" t="str">
        <f t="shared" ca="1" si="316"/>
        <v>q</v>
      </c>
      <c r="K3740" t="str">
        <f t="shared" ca="1" si="316"/>
        <v>v</v>
      </c>
      <c r="L3740" t="str">
        <f t="shared" ca="1" si="316"/>
        <v>=</v>
      </c>
      <c r="M3740" t="str">
        <f t="shared" ca="1" si="316"/>
        <v>7</v>
      </c>
      <c r="N3740" t="str">
        <f t="shared" ca="1" si="316"/>
        <v/>
      </c>
      <c r="O3740" t="str">
        <f t="shared" ca="1" si="316"/>
        <v/>
      </c>
      <c r="P3740" s="19" t="str">
        <f t="shared" ca="1" si="316"/>
        <v/>
      </c>
      <c r="Q3740" s="33">
        <f t="shared" si="315"/>
        <v>0</v>
      </c>
      <c r="R3740" s="33">
        <f ca="1">IF(I3740="",Q3740,MOD((Q3740+_xlfn.XLOOKUP(I3740,CODE,VAL))*17,256))</f>
        <v>164</v>
      </c>
      <c r="S3740" s="33">
        <f ca="1">IF(J3740="",R3740,MOD((R3740+_xlfn.XLOOKUP(J3740,CODE,VAL))*17,256))</f>
        <v>101</v>
      </c>
      <c r="T3740" s="33">
        <f ca="1">IF(K3740="",S3740,MOD((S3740+_xlfn.XLOOKUP(K3740,CODE,VAL))*17,256))</f>
        <v>139</v>
      </c>
      <c r="U3740" s="33">
        <f ca="1">IF(L3740="",T3740,MOD((T3740+_xlfn.XLOOKUP(L3740,CODE,VAL))*17,256))</f>
        <v>72</v>
      </c>
      <c r="V3740" s="33">
        <f ca="1">IF(M3740="",U3740,MOD((U3740+_xlfn.XLOOKUP(M3740,CODE,VAL))*17,256))</f>
        <v>111</v>
      </c>
      <c r="W3740" s="33">
        <f ca="1">IF(N3740="",V3740,MOD((V3740+_xlfn.XLOOKUP(N3740,CODE,VAL))*17,256))</f>
        <v>111</v>
      </c>
      <c r="X3740" s="33">
        <f ca="1">IF(O3740="",W3740,MOD((W3740+_xlfn.XLOOKUP(O3740,CODE,VAL))*17,256))</f>
        <v>111</v>
      </c>
      <c r="Y3740" s="33">
        <f ca="1">IF(P3740="",X3740,MOD((X3740+_xlfn.XLOOKUP(P3740,CODE,VAL))*17,256))</f>
        <v>111</v>
      </c>
    </row>
    <row r="3741" spans="5:25">
      <c r="E3741" t="str">
        <f ca="1"/>
        <v>tcnf-</v>
      </c>
      <c r="F3741" t="str" cm="1">
        <f t="array" aca="1" ref="F3741" ca="1">_xlfn.IFS(E3741="","",IFERROR(FIND("-",E3741),0)&gt;0,LEFT(E3741,FIND("-",E3741)-1),TRUE,LEFT(E3741,FIND("=",E3741)-1))</f>
        <v>tcnf</v>
      </c>
      <c r="G3741" cm="1">
        <f t="array" aca="1" ref="G3741" ca="1">_xlfn.IFS(E3741="","",IFERROR(FIND("-",E3741),0)&gt;0,0,TRUE,VALUE(MID(E3741,FIND("=",E3741)+1,10)))</f>
        <v>0</v>
      </c>
      <c r="H3741">
        <f t="shared" ca="1" si="313"/>
        <v>5</v>
      </c>
      <c r="I3741" t="str">
        <f t="shared" ca="1" si="314"/>
        <v>t</v>
      </c>
      <c r="J3741" t="str">
        <f t="shared" ca="1" si="316"/>
        <v>c</v>
      </c>
      <c r="K3741" t="str">
        <f t="shared" ca="1" si="316"/>
        <v>n</v>
      </c>
      <c r="L3741" t="str">
        <f t="shared" ca="1" si="316"/>
        <v>f</v>
      </c>
      <c r="M3741" t="str">
        <f t="shared" ca="1" si="316"/>
        <v>-</v>
      </c>
      <c r="N3741" t="str">
        <f t="shared" ca="1" si="316"/>
        <v/>
      </c>
      <c r="O3741" t="str">
        <f t="shared" ca="1" si="316"/>
        <v/>
      </c>
      <c r="P3741" s="19" t="str">
        <f t="shared" ca="1" si="316"/>
        <v/>
      </c>
      <c r="Q3741" s="33">
        <f t="shared" si="315"/>
        <v>0</v>
      </c>
      <c r="R3741" s="33">
        <f ca="1">IF(I3741="",Q3741,MOD((Q3741+_xlfn.XLOOKUP(I3741,CODE,VAL))*17,256))</f>
        <v>180</v>
      </c>
      <c r="S3741" s="33">
        <f ca="1">IF(J3741="",R3741,MOD((R3741+_xlfn.XLOOKUP(J3741,CODE,VAL))*17,256))</f>
        <v>135</v>
      </c>
      <c r="T3741" s="33">
        <f ca="1">IF(K3741="",S3741,MOD((S3741+_xlfn.XLOOKUP(K3741,CODE,VAL))*17,256))</f>
        <v>69</v>
      </c>
      <c r="U3741" s="33">
        <f ca="1">IF(L3741="",T3741,MOD((T3741+_xlfn.XLOOKUP(L3741,CODE,VAL))*17,256))</f>
        <v>91</v>
      </c>
      <c r="V3741" s="33">
        <f ca="1">IF(M3741="",U3741,MOD((U3741+_xlfn.XLOOKUP(M3741,CODE,VAL))*17,256))</f>
        <v>8</v>
      </c>
      <c r="W3741" s="33">
        <f ca="1">IF(N3741="",V3741,MOD((V3741+_xlfn.XLOOKUP(N3741,CODE,VAL))*17,256))</f>
        <v>8</v>
      </c>
      <c r="X3741" s="33">
        <f ca="1">IF(O3741="",W3741,MOD((W3741+_xlfn.XLOOKUP(O3741,CODE,VAL))*17,256))</f>
        <v>8</v>
      </c>
      <c r="Y3741" s="33">
        <f ca="1">IF(P3741="",X3741,MOD((X3741+_xlfn.XLOOKUP(P3741,CODE,VAL))*17,256))</f>
        <v>8</v>
      </c>
    </row>
    <row r="3742" spans="5:25">
      <c r="E3742" t="str">
        <f ca="1"/>
        <v>fpf-</v>
      </c>
      <c r="F3742" t="str" cm="1">
        <f t="array" aca="1" ref="F3742" ca="1">_xlfn.IFS(E3742="","",IFERROR(FIND("-",E3742),0)&gt;0,LEFT(E3742,FIND("-",E3742)-1),TRUE,LEFT(E3742,FIND("=",E3742)-1))</f>
        <v>fpf</v>
      </c>
      <c r="G3742" cm="1">
        <f t="array" aca="1" ref="G3742" ca="1">_xlfn.IFS(E3742="","",IFERROR(FIND("-",E3742),0)&gt;0,0,TRUE,VALUE(MID(E3742,FIND("=",E3742)+1,10)))</f>
        <v>0</v>
      </c>
      <c r="H3742">
        <f t="shared" ca="1" si="313"/>
        <v>4</v>
      </c>
      <c r="I3742" t="str">
        <f t="shared" ca="1" si="314"/>
        <v>f</v>
      </c>
      <c r="J3742" t="str">
        <f t="shared" ca="1" si="316"/>
        <v>p</v>
      </c>
      <c r="K3742" t="str">
        <f t="shared" ca="1" si="316"/>
        <v>f</v>
      </c>
      <c r="L3742" t="str">
        <f t="shared" ca="1" si="316"/>
        <v>-</v>
      </c>
      <c r="M3742" t="str">
        <f t="shared" ca="1" si="316"/>
        <v/>
      </c>
      <c r="N3742" t="str">
        <f t="shared" ca="1" si="316"/>
        <v/>
      </c>
      <c r="O3742" t="str">
        <f t="shared" ca="1" si="316"/>
        <v/>
      </c>
      <c r="P3742" s="19" t="str">
        <f t="shared" ca="1" si="316"/>
        <v/>
      </c>
      <c r="Q3742" s="33">
        <f t="shared" si="315"/>
        <v>0</v>
      </c>
      <c r="R3742" s="33">
        <f ca="1">IF(I3742="",Q3742,MOD((Q3742+_xlfn.XLOOKUP(I3742,CODE,VAL))*17,256))</f>
        <v>198</v>
      </c>
      <c r="S3742" s="33">
        <f ca="1">IF(J3742="",R3742,MOD((R3742+_xlfn.XLOOKUP(J3742,CODE,VAL))*17,256))</f>
        <v>150</v>
      </c>
      <c r="T3742" s="33">
        <f ca="1">IF(K3742="",S3742,MOD((S3742+_xlfn.XLOOKUP(K3742,CODE,VAL))*17,256))</f>
        <v>188</v>
      </c>
      <c r="U3742" s="33">
        <f ca="1">IF(L3742="",T3742,MOD((T3742+_xlfn.XLOOKUP(L3742,CODE,VAL))*17,256))</f>
        <v>121</v>
      </c>
      <c r="V3742" s="33">
        <f ca="1">IF(M3742="",U3742,MOD((U3742+_xlfn.XLOOKUP(M3742,CODE,VAL))*17,256))</f>
        <v>121</v>
      </c>
      <c r="W3742" s="33">
        <f ca="1">IF(N3742="",V3742,MOD((V3742+_xlfn.XLOOKUP(N3742,CODE,VAL))*17,256))</f>
        <v>121</v>
      </c>
      <c r="X3742" s="33">
        <f ca="1">IF(O3742="",W3742,MOD((W3742+_xlfn.XLOOKUP(O3742,CODE,VAL))*17,256))</f>
        <v>121</v>
      </c>
      <c r="Y3742" s="33">
        <f ca="1">IF(P3742="",X3742,MOD((X3742+_xlfn.XLOOKUP(P3742,CODE,VAL))*17,256))</f>
        <v>121</v>
      </c>
    </row>
    <row r="3743" spans="5:25">
      <c r="E3743" t="str">
        <f ca="1"/>
        <v>kn-</v>
      </c>
      <c r="F3743" t="str" cm="1">
        <f t="array" aca="1" ref="F3743" ca="1">_xlfn.IFS(E3743="","",IFERROR(FIND("-",E3743),0)&gt;0,LEFT(E3743,FIND("-",E3743)-1),TRUE,LEFT(E3743,FIND("=",E3743)-1))</f>
        <v>kn</v>
      </c>
      <c r="G3743" cm="1">
        <f t="array" aca="1" ref="G3743" ca="1">_xlfn.IFS(E3743="","",IFERROR(FIND("-",E3743),0)&gt;0,0,TRUE,VALUE(MID(E3743,FIND("=",E3743)+1,10)))</f>
        <v>0</v>
      </c>
      <c r="H3743">
        <f t="shared" ca="1" si="313"/>
        <v>3</v>
      </c>
      <c r="I3743" t="str">
        <f t="shared" ca="1" si="314"/>
        <v>k</v>
      </c>
      <c r="J3743" t="str">
        <f t="shared" ca="1" si="316"/>
        <v>n</v>
      </c>
      <c r="K3743" t="str">
        <f t="shared" ca="1" si="316"/>
        <v>-</v>
      </c>
      <c r="L3743" t="str">
        <f t="shared" ca="1" si="316"/>
        <v/>
      </c>
      <c r="M3743" t="str">
        <f t="shared" ca="1" si="316"/>
        <v/>
      </c>
      <c r="N3743" t="str">
        <f t="shared" ca="1" si="316"/>
        <v/>
      </c>
      <c r="O3743" t="str">
        <f t="shared" ca="1" si="316"/>
        <v/>
      </c>
      <c r="P3743" s="19" t="str">
        <f t="shared" ca="1" si="316"/>
        <v/>
      </c>
      <c r="Q3743" s="33">
        <f t="shared" si="315"/>
        <v>0</v>
      </c>
      <c r="R3743" s="33">
        <f ca="1">IF(I3743="",Q3743,MOD((Q3743+_xlfn.XLOOKUP(I3743,CODE,VAL))*17,256))</f>
        <v>27</v>
      </c>
      <c r="S3743" s="33">
        <f ca="1">IF(J3743="",R3743,MOD((R3743+_xlfn.XLOOKUP(J3743,CODE,VAL))*17,256))</f>
        <v>25</v>
      </c>
      <c r="T3743" s="33">
        <f ca="1">IF(K3743="",S3743,MOD((S3743+_xlfn.XLOOKUP(K3743,CODE,VAL))*17,256))</f>
        <v>166</v>
      </c>
      <c r="U3743" s="33">
        <f ca="1">IF(L3743="",T3743,MOD((T3743+_xlfn.XLOOKUP(L3743,CODE,VAL))*17,256))</f>
        <v>166</v>
      </c>
      <c r="V3743" s="33">
        <f ca="1">IF(M3743="",U3743,MOD((U3743+_xlfn.XLOOKUP(M3743,CODE,VAL))*17,256))</f>
        <v>166</v>
      </c>
      <c r="W3743" s="33">
        <f ca="1">IF(N3743="",V3743,MOD((V3743+_xlfn.XLOOKUP(N3743,CODE,VAL))*17,256))</f>
        <v>166</v>
      </c>
      <c r="X3743" s="33">
        <f ca="1">IF(O3743="",W3743,MOD((W3743+_xlfn.XLOOKUP(O3743,CODE,VAL))*17,256))</f>
        <v>166</v>
      </c>
      <c r="Y3743" s="33">
        <f ca="1">IF(P3743="",X3743,MOD((X3743+_xlfn.XLOOKUP(P3743,CODE,VAL))*17,256))</f>
        <v>166</v>
      </c>
    </row>
    <row r="3744" spans="5:25">
      <c r="E3744" t="str">
        <f ca="1"/>
        <v>psgr=7</v>
      </c>
      <c r="F3744" t="str" cm="1">
        <f t="array" aca="1" ref="F3744" ca="1">_xlfn.IFS(E3744="","",IFERROR(FIND("-",E3744),0)&gt;0,LEFT(E3744,FIND("-",E3744)-1),TRUE,LEFT(E3744,FIND("=",E3744)-1))</f>
        <v>psgr</v>
      </c>
      <c r="G3744" cm="1">
        <f t="array" aca="1" ref="G3744" ca="1">_xlfn.IFS(E3744="","",IFERROR(FIND("-",E3744),0)&gt;0,0,TRUE,VALUE(MID(E3744,FIND("=",E3744)+1,10)))</f>
        <v>7</v>
      </c>
      <c r="H3744">
        <f t="shared" ca="1" si="313"/>
        <v>6</v>
      </c>
      <c r="I3744" t="str">
        <f t="shared" ca="1" si="314"/>
        <v>p</v>
      </c>
      <c r="J3744" t="str">
        <f t="shared" ca="1" si="316"/>
        <v>s</v>
      </c>
      <c r="K3744" t="str">
        <f t="shared" ca="1" si="316"/>
        <v>g</v>
      </c>
      <c r="L3744" t="str">
        <f t="shared" ca="1" si="316"/>
        <v>r</v>
      </c>
      <c r="M3744" t="str">
        <f t="shared" ca="1" si="316"/>
        <v>=</v>
      </c>
      <c r="N3744" t="str">
        <f t="shared" ca="1" si="316"/>
        <v>7</v>
      </c>
      <c r="O3744" t="str">
        <f t="shared" ca="1" si="316"/>
        <v/>
      </c>
      <c r="P3744" s="19" t="str">
        <f t="shared" ca="1" si="316"/>
        <v/>
      </c>
      <c r="Q3744" s="33">
        <f t="shared" si="315"/>
        <v>0</v>
      </c>
      <c r="R3744" s="33">
        <f ca="1">IF(I3744="",Q3744,MOD((Q3744+_xlfn.XLOOKUP(I3744,CODE,VAL))*17,256))</f>
        <v>112</v>
      </c>
      <c r="S3744" s="33">
        <f ca="1">IF(J3744="",R3744,MOD((R3744+_xlfn.XLOOKUP(J3744,CODE,VAL))*17,256))</f>
        <v>19</v>
      </c>
      <c r="T3744" s="33">
        <f ca="1">IF(K3744="",S3744,MOD((S3744+_xlfn.XLOOKUP(K3744,CODE,VAL))*17,256))</f>
        <v>26</v>
      </c>
      <c r="U3744" s="33">
        <f ca="1">IF(L3744="",T3744,MOD((T3744+_xlfn.XLOOKUP(L3744,CODE,VAL))*17,256))</f>
        <v>76</v>
      </c>
      <c r="V3744" s="33">
        <f ca="1">IF(M3744="",U3744,MOD((U3744+_xlfn.XLOOKUP(M3744,CODE,VAL))*17,256))</f>
        <v>25</v>
      </c>
      <c r="W3744" s="33">
        <f ca="1">IF(N3744="",V3744,MOD((V3744+_xlfn.XLOOKUP(N3744,CODE,VAL))*17,256))</f>
        <v>80</v>
      </c>
      <c r="X3744" s="33">
        <f ca="1">IF(O3744="",W3744,MOD((W3744+_xlfn.XLOOKUP(O3744,CODE,VAL))*17,256))</f>
        <v>80</v>
      </c>
      <c r="Y3744" s="33">
        <f ca="1">IF(P3744="",X3744,MOD((X3744+_xlfn.XLOOKUP(P3744,CODE,VAL))*17,256))</f>
        <v>80</v>
      </c>
    </row>
    <row r="3745" spans="5:25">
      <c r="E3745" t="str">
        <f ca="1"/>
        <v>kxn-</v>
      </c>
      <c r="F3745" t="str" cm="1">
        <f t="array" aca="1" ref="F3745" ca="1">_xlfn.IFS(E3745="","",IFERROR(FIND("-",E3745),0)&gt;0,LEFT(E3745,FIND("-",E3745)-1),TRUE,LEFT(E3745,FIND("=",E3745)-1))</f>
        <v>kxn</v>
      </c>
      <c r="G3745" cm="1">
        <f t="array" aca="1" ref="G3745" ca="1">_xlfn.IFS(E3745="","",IFERROR(FIND("-",E3745),0)&gt;0,0,TRUE,VALUE(MID(E3745,FIND("=",E3745)+1,10)))</f>
        <v>0</v>
      </c>
      <c r="H3745">
        <f t="shared" ca="1" si="313"/>
        <v>4</v>
      </c>
      <c r="I3745" t="str">
        <f t="shared" ca="1" si="314"/>
        <v>k</v>
      </c>
      <c r="J3745" t="str">
        <f t="shared" ca="1" si="316"/>
        <v>x</v>
      </c>
      <c r="K3745" t="str">
        <f t="shared" ca="1" si="316"/>
        <v>n</v>
      </c>
      <c r="L3745" t="str">
        <f t="shared" ca="1" si="316"/>
        <v>-</v>
      </c>
      <c r="M3745" t="str">
        <f t="shared" ca="1" si="316"/>
        <v/>
      </c>
      <c r="N3745" t="str">
        <f t="shared" ca="1" si="316"/>
        <v/>
      </c>
      <c r="O3745" t="str">
        <f t="shared" ca="1" si="316"/>
        <v/>
      </c>
      <c r="P3745" s="19" t="str">
        <f t="shared" ca="1" si="316"/>
        <v/>
      </c>
      <c r="Q3745" s="33">
        <f t="shared" si="315"/>
        <v>0</v>
      </c>
      <c r="R3745" s="33">
        <f ca="1">IF(I3745="",Q3745,MOD((Q3745+_xlfn.XLOOKUP(I3745,CODE,VAL))*17,256))</f>
        <v>27</v>
      </c>
      <c r="S3745" s="33">
        <f ca="1">IF(J3745="",R3745,MOD((R3745+_xlfn.XLOOKUP(J3745,CODE,VAL))*17,256))</f>
        <v>195</v>
      </c>
      <c r="T3745" s="33">
        <f ca="1">IF(K3745="",S3745,MOD((S3745+_xlfn.XLOOKUP(K3745,CODE,VAL))*17,256))</f>
        <v>65</v>
      </c>
      <c r="U3745" s="33">
        <f ca="1">IF(L3745="",T3745,MOD((T3745+_xlfn.XLOOKUP(L3745,CODE,VAL))*17,256))</f>
        <v>78</v>
      </c>
      <c r="V3745" s="33">
        <f ca="1">IF(M3745="",U3745,MOD((U3745+_xlfn.XLOOKUP(M3745,CODE,VAL))*17,256))</f>
        <v>78</v>
      </c>
      <c r="W3745" s="33">
        <f ca="1">IF(N3745="",V3745,MOD((V3745+_xlfn.XLOOKUP(N3745,CODE,VAL))*17,256))</f>
        <v>78</v>
      </c>
      <c r="X3745" s="33">
        <f ca="1">IF(O3745="",W3745,MOD((W3745+_xlfn.XLOOKUP(O3745,CODE,VAL))*17,256))</f>
        <v>78</v>
      </c>
      <c r="Y3745" s="33">
        <f ca="1">IF(P3745="",X3745,MOD((X3745+_xlfn.XLOOKUP(P3745,CODE,VAL))*17,256))</f>
        <v>78</v>
      </c>
    </row>
    <row r="3746" spans="5:25">
      <c r="E3746" t="str">
        <f ca="1"/>
        <v>rgt-</v>
      </c>
      <c r="F3746" t="str" cm="1">
        <f t="array" aca="1" ref="F3746" ca="1">_xlfn.IFS(E3746="","",IFERROR(FIND("-",E3746),0)&gt;0,LEFT(E3746,FIND("-",E3746)-1),TRUE,LEFT(E3746,FIND("=",E3746)-1))</f>
        <v>rgt</v>
      </c>
      <c r="G3746" cm="1">
        <f t="array" aca="1" ref="G3746" ca="1">_xlfn.IFS(E3746="","",IFERROR(FIND("-",E3746),0)&gt;0,0,TRUE,VALUE(MID(E3746,FIND("=",E3746)+1,10)))</f>
        <v>0</v>
      </c>
      <c r="H3746">
        <f t="shared" ca="1" si="313"/>
        <v>4</v>
      </c>
      <c r="I3746" t="str">
        <f t="shared" ca="1" si="314"/>
        <v>r</v>
      </c>
      <c r="J3746" t="str">
        <f t="shared" ca="1" si="316"/>
        <v>g</v>
      </c>
      <c r="K3746" t="str">
        <f t="shared" ca="1" si="316"/>
        <v>t</v>
      </c>
      <c r="L3746" t="str">
        <f t="shared" ca="1" si="316"/>
        <v>-</v>
      </c>
      <c r="M3746" t="str">
        <f t="shared" ca="1" si="316"/>
        <v/>
      </c>
      <c r="N3746" t="str">
        <f t="shared" ca="1" si="316"/>
        <v/>
      </c>
      <c r="O3746" t="str">
        <f t="shared" ca="1" si="316"/>
        <v/>
      </c>
      <c r="P3746" s="19" t="str">
        <f t="shared" ca="1" si="316"/>
        <v/>
      </c>
      <c r="Q3746" s="33">
        <f t="shared" si="315"/>
        <v>0</v>
      </c>
      <c r="R3746" s="33">
        <f ca="1">IF(I3746="",Q3746,MOD((Q3746+_xlfn.XLOOKUP(I3746,CODE,VAL))*17,256))</f>
        <v>146</v>
      </c>
      <c r="S3746" s="33">
        <f ca="1">IF(J3746="",R3746,MOD((R3746+_xlfn.XLOOKUP(J3746,CODE,VAL))*17,256))</f>
        <v>137</v>
      </c>
      <c r="T3746" s="33">
        <f ca="1">IF(K3746="",S3746,MOD((S3746+_xlfn.XLOOKUP(K3746,CODE,VAL))*17,256))</f>
        <v>205</v>
      </c>
      <c r="U3746" s="33">
        <f ca="1">IF(L3746="",T3746,MOD((T3746+_xlfn.XLOOKUP(L3746,CODE,VAL))*17,256))</f>
        <v>154</v>
      </c>
      <c r="V3746" s="33">
        <f ca="1">IF(M3746="",U3746,MOD((U3746+_xlfn.XLOOKUP(M3746,CODE,VAL))*17,256))</f>
        <v>154</v>
      </c>
      <c r="W3746" s="33">
        <f ca="1">IF(N3746="",V3746,MOD((V3746+_xlfn.XLOOKUP(N3746,CODE,VAL))*17,256))</f>
        <v>154</v>
      </c>
      <c r="X3746" s="33">
        <f ca="1">IF(O3746="",W3746,MOD((W3746+_xlfn.XLOOKUP(O3746,CODE,VAL))*17,256))</f>
        <v>154</v>
      </c>
      <c r="Y3746" s="33">
        <f ca="1">IF(P3746="",X3746,MOD((X3746+_xlfn.XLOOKUP(P3746,CODE,VAL))*17,256))</f>
        <v>154</v>
      </c>
    </row>
    <row r="3747" spans="5:25">
      <c r="E3747" t="str">
        <f ca="1"/>
        <v>rrsls=8</v>
      </c>
      <c r="F3747" t="str" cm="1">
        <f t="array" aca="1" ref="F3747" ca="1">_xlfn.IFS(E3747="","",IFERROR(FIND("-",E3747),0)&gt;0,LEFT(E3747,FIND("-",E3747)-1),TRUE,LEFT(E3747,FIND("=",E3747)-1))</f>
        <v>rrsls</v>
      </c>
      <c r="G3747" cm="1">
        <f t="array" aca="1" ref="G3747" ca="1">_xlfn.IFS(E3747="","",IFERROR(FIND("-",E3747),0)&gt;0,0,TRUE,VALUE(MID(E3747,FIND("=",E3747)+1,10)))</f>
        <v>8</v>
      </c>
      <c r="H3747">
        <f t="shared" ca="1" si="313"/>
        <v>7</v>
      </c>
      <c r="I3747" t="str">
        <f t="shared" ca="1" si="314"/>
        <v>r</v>
      </c>
      <c r="J3747" t="str">
        <f t="shared" ca="1" si="316"/>
        <v>r</v>
      </c>
      <c r="K3747" t="str">
        <f t="shared" ca="1" si="316"/>
        <v>s</v>
      </c>
      <c r="L3747" t="str">
        <f t="shared" ca="1" si="316"/>
        <v>l</v>
      </c>
      <c r="M3747" t="str">
        <f t="shared" ca="1" si="316"/>
        <v>s</v>
      </c>
      <c r="N3747" t="str">
        <f t="shared" ca="1" si="316"/>
        <v>=</v>
      </c>
      <c r="O3747" t="str">
        <f t="shared" ca="1" si="316"/>
        <v>8</v>
      </c>
      <c r="P3747" s="19" t="str">
        <f t="shared" ca="1" si="316"/>
        <v/>
      </c>
      <c r="Q3747" s="33">
        <f t="shared" si="315"/>
        <v>0</v>
      </c>
      <c r="R3747" s="33">
        <f ca="1">IF(I3747="",Q3747,MOD((Q3747+_xlfn.XLOOKUP(I3747,CODE,VAL))*17,256))</f>
        <v>146</v>
      </c>
      <c r="S3747" s="33">
        <f ca="1">IF(J3747="",R3747,MOD((R3747+_xlfn.XLOOKUP(J3747,CODE,VAL))*17,256))</f>
        <v>68</v>
      </c>
      <c r="T3747" s="33">
        <f ca="1">IF(K3747="",S3747,MOD((S3747+_xlfn.XLOOKUP(K3747,CODE,VAL))*17,256))</f>
        <v>39</v>
      </c>
      <c r="U3747" s="33">
        <f ca="1">IF(L3747="",T3747,MOD((T3747+_xlfn.XLOOKUP(L3747,CODE,VAL))*17,256))</f>
        <v>195</v>
      </c>
      <c r="V3747" s="33">
        <f ca="1">IF(M3747="",U3747,MOD((U3747+_xlfn.XLOOKUP(M3747,CODE,VAL))*17,256))</f>
        <v>150</v>
      </c>
      <c r="W3747" s="33">
        <f ca="1">IF(N3747="",V3747,MOD((V3747+_xlfn.XLOOKUP(N3747,CODE,VAL))*17,256))</f>
        <v>3</v>
      </c>
      <c r="X3747" s="33">
        <f ca="1">IF(O3747="",W3747,MOD((W3747+_xlfn.XLOOKUP(O3747,CODE,VAL))*17,256))</f>
        <v>235</v>
      </c>
      <c r="Y3747" s="33">
        <f ca="1">IF(P3747="",X3747,MOD((X3747+_xlfn.XLOOKUP(P3747,CODE,VAL))*17,256))</f>
        <v>235</v>
      </c>
    </row>
    <row r="3748" spans="5:25">
      <c r="E3748" t="str">
        <f ca="1"/>
        <v>mh-</v>
      </c>
      <c r="F3748" t="str" cm="1">
        <f t="array" aca="1" ref="F3748" ca="1">_xlfn.IFS(E3748="","",IFERROR(FIND("-",E3748),0)&gt;0,LEFT(E3748,FIND("-",E3748)-1),TRUE,LEFT(E3748,FIND("=",E3748)-1))</f>
        <v>mh</v>
      </c>
      <c r="G3748" cm="1">
        <f t="array" aca="1" ref="G3748" ca="1">_xlfn.IFS(E3748="","",IFERROR(FIND("-",E3748),0)&gt;0,0,TRUE,VALUE(MID(E3748,FIND("=",E3748)+1,10)))</f>
        <v>0</v>
      </c>
      <c r="H3748">
        <f t="shared" ca="1" si="313"/>
        <v>3</v>
      </c>
      <c r="I3748" t="str">
        <f t="shared" ca="1" si="314"/>
        <v>m</v>
      </c>
      <c r="J3748" t="str">
        <f t="shared" ca="1" si="316"/>
        <v>h</v>
      </c>
      <c r="K3748" t="str">
        <f t="shared" ca="1" si="316"/>
        <v>-</v>
      </c>
      <c r="L3748" t="str">
        <f t="shared" ca="1" si="316"/>
        <v/>
      </c>
      <c r="M3748" t="str">
        <f t="shared" ca="1" si="316"/>
        <v/>
      </c>
      <c r="N3748" t="str">
        <f t="shared" ca="1" si="316"/>
        <v/>
      </c>
      <c r="O3748" t="str">
        <f t="shared" ca="1" si="316"/>
        <v/>
      </c>
      <c r="P3748" s="19" t="str">
        <f t="shared" ca="1" si="316"/>
        <v/>
      </c>
      <c r="Q3748" s="33">
        <f t="shared" si="315"/>
        <v>0</v>
      </c>
      <c r="R3748" s="33">
        <f ca="1">IF(I3748="",Q3748,MOD((Q3748+_xlfn.XLOOKUP(I3748,CODE,VAL))*17,256))</f>
        <v>61</v>
      </c>
      <c r="S3748" s="33">
        <f ca="1">IF(J3748="",R3748,MOD((R3748+_xlfn.XLOOKUP(J3748,CODE,VAL))*17,256))</f>
        <v>245</v>
      </c>
      <c r="T3748" s="33">
        <f ca="1">IF(K3748="",S3748,MOD((S3748+_xlfn.XLOOKUP(K3748,CODE,VAL))*17,256))</f>
        <v>66</v>
      </c>
      <c r="U3748" s="33">
        <f ca="1">IF(L3748="",T3748,MOD((T3748+_xlfn.XLOOKUP(L3748,CODE,VAL))*17,256))</f>
        <v>66</v>
      </c>
      <c r="V3748" s="33">
        <f ca="1">IF(M3748="",U3748,MOD((U3748+_xlfn.XLOOKUP(M3748,CODE,VAL))*17,256))</f>
        <v>66</v>
      </c>
      <c r="W3748" s="33">
        <f ca="1">IF(N3748="",V3748,MOD((V3748+_xlfn.XLOOKUP(N3748,CODE,VAL))*17,256))</f>
        <v>66</v>
      </c>
      <c r="X3748" s="33">
        <f ca="1">IF(O3748="",W3748,MOD((W3748+_xlfn.XLOOKUP(O3748,CODE,VAL))*17,256))</f>
        <v>66</v>
      </c>
      <c r="Y3748" s="33">
        <f ca="1">IF(P3748="",X3748,MOD((X3748+_xlfn.XLOOKUP(P3748,CODE,VAL))*17,256))</f>
        <v>66</v>
      </c>
    </row>
    <row r="3749" spans="5:25">
      <c r="E3749" t="str">
        <f ca="1"/>
        <v>jpz=1</v>
      </c>
      <c r="F3749" t="str" cm="1">
        <f t="array" aca="1" ref="F3749" ca="1">_xlfn.IFS(E3749="","",IFERROR(FIND("-",E3749),0)&gt;0,LEFT(E3749,FIND("-",E3749)-1),TRUE,LEFT(E3749,FIND("=",E3749)-1))</f>
        <v>jpz</v>
      </c>
      <c r="G3749" cm="1">
        <f t="array" aca="1" ref="G3749" ca="1">_xlfn.IFS(E3749="","",IFERROR(FIND("-",E3749),0)&gt;0,0,TRUE,VALUE(MID(E3749,FIND("=",E3749)+1,10)))</f>
        <v>1</v>
      </c>
      <c r="H3749">
        <f t="shared" ca="1" si="313"/>
        <v>5</v>
      </c>
      <c r="I3749" t="str">
        <f t="shared" ca="1" si="314"/>
        <v>j</v>
      </c>
      <c r="J3749" t="str">
        <f t="shared" ca="1" si="316"/>
        <v>p</v>
      </c>
      <c r="K3749" t="str">
        <f t="shared" ca="1" si="316"/>
        <v>z</v>
      </c>
      <c r="L3749" t="str">
        <f t="shared" ca="1" si="316"/>
        <v>=</v>
      </c>
      <c r="M3749" t="str">
        <f t="shared" ca="1" si="316"/>
        <v>1</v>
      </c>
      <c r="N3749" t="str">
        <f t="shared" ca="1" si="316"/>
        <v/>
      </c>
      <c r="O3749" t="str">
        <f t="shared" ca="1" si="316"/>
        <v/>
      </c>
      <c r="P3749" s="19" t="str">
        <f t="shared" ca="1" si="316"/>
        <v/>
      </c>
      <c r="Q3749" s="33">
        <f t="shared" si="315"/>
        <v>0</v>
      </c>
      <c r="R3749" s="33">
        <f ca="1">IF(I3749="",Q3749,MOD((Q3749+_xlfn.XLOOKUP(I3749,CODE,VAL))*17,256))</f>
        <v>10</v>
      </c>
      <c r="S3749" s="33">
        <f ca="1">IF(J3749="",R3749,MOD((R3749+_xlfn.XLOOKUP(J3749,CODE,VAL))*17,256))</f>
        <v>26</v>
      </c>
      <c r="T3749" s="33">
        <f ca="1">IF(K3749="",S3749,MOD((S3749+_xlfn.XLOOKUP(K3749,CODE,VAL))*17,256))</f>
        <v>212</v>
      </c>
      <c r="U3749" s="33">
        <f ca="1">IF(L3749="",T3749,MOD((T3749+_xlfn.XLOOKUP(L3749,CODE,VAL))*17,256))</f>
        <v>33</v>
      </c>
      <c r="V3749" s="33">
        <f ca="1">IF(M3749="",U3749,MOD((U3749+_xlfn.XLOOKUP(M3749,CODE,VAL))*17,256))</f>
        <v>114</v>
      </c>
      <c r="W3749" s="33">
        <f ca="1">IF(N3749="",V3749,MOD((V3749+_xlfn.XLOOKUP(N3749,CODE,VAL))*17,256))</f>
        <v>114</v>
      </c>
      <c r="X3749" s="33">
        <f ca="1">IF(O3749="",W3749,MOD((W3749+_xlfn.XLOOKUP(O3749,CODE,VAL))*17,256))</f>
        <v>114</v>
      </c>
      <c r="Y3749" s="33">
        <f ca="1">IF(P3749="",X3749,MOD((X3749+_xlfn.XLOOKUP(P3749,CODE,VAL))*17,256))</f>
        <v>114</v>
      </c>
    </row>
    <row r="3750" spans="5:25">
      <c r="E3750" t="str">
        <f ca="1"/>
        <v>rlqh-</v>
      </c>
      <c r="F3750" t="str" cm="1">
        <f t="array" aca="1" ref="F3750" ca="1">_xlfn.IFS(E3750="","",IFERROR(FIND("-",E3750),0)&gt;0,LEFT(E3750,FIND("-",E3750)-1),TRUE,LEFT(E3750,FIND("=",E3750)-1))</f>
        <v>rlqh</v>
      </c>
      <c r="G3750" cm="1">
        <f t="array" aca="1" ref="G3750" ca="1">_xlfn.IFS(E3750="","",IFERROR(FIND("-",E3750),0)&gt;0,0,TRUE,VALUE(MID(E3750,FIND("=",E3750)+1,10)))</f>
        <v>0</v>
      </c>
      <c r="H3750">
        <f t="shared" ca="1" si="313"/>
        <v>5</v>
      </c>
      <c r="I3750" t="str">
        <f t="shared" ca="1" si="314"/>
        <v>r</v>
      </c>
      <c r="J3750" t="str">
        <f t="shared" ca="1" si="316"/>
        <v>l</v>
      </c>
      <c r="K3750" t="str">
        <f t="shared" ca="1" si="316"/>
        <v>q</v>
      </c>
      <c r="L3750" t="str">
        <f t="shared" ca="1" si="316"/>
        <v>h</v>
      </c>
      <c r="M3750" t="str">
        <f t="shared" ca="1" si="316"/>
        <v>-</v>
      </c>
      <c r="N3750" t="str">
        <f t="shared" ca="1" si="316"/>
        <v/>
      </c>
      <c r="O3750" t="str">
        <f t="shared" ca="1" si="316"/>
        <v/>
      </c>
      <c r="P3750" s="19" t="str">
        <f t="shared" ca="1" si="316"/>
        <v/>
      </c>
      <c r="Q3750" s="33">
        <f t="shared" si="315"/>
        <v>0</v>
      </c>
      <c r="R3750" s="33">
        <f ca="1">IF(I3750="",Q3750,MOD((Q3750+_xlfn.XLOOKUP(I3750,CODE,VAL))*17,256))</f>
        <v>146</v>
      </c>
      <c r="S3750" s="33">
        <f ca="1">IF(J3750="",R3750,MOD((R3750+_xlfn.XLOOKUP(J3750,CODE,VAL))*17,256))</f>
        <v>222</v>
      </c>
      <c r="T3750" s="33">
        <f ca="1">IF(K3750="",S3750,MOD((S3750+_xlfn.XLOOKUP(K3750,CODE,VAL))*17,256))</f>
        <v>63</v>
      </c>
      <c r="U3750" s="33">
        <f ca="1">IF(L3750="",T3750,MOD((T3750+_xlfn.XLOOKUP(L3750,CODE,VAL))*17,256))</f>
        <v>23</v>
      </c>
      <c r="V3750" s="33">
        <f ca="1">IF(M3750="",U3750,MOD((U3750+_xlfn.XLOOKUP(M3750,CODE,VAL))*17,256))</f>
        <v>132</v>
      </c>
      <c r="W3750" s="33">
        <f ca="1">IF(N3750="",V3750,MOD((V3750+_xlfn.XLOOKUP(N3750,CODE,VAL))*17,256))</f>
        <v>132</v>
      </c>
      <c r="X3750" s="33">
        <f ca="1">IF(O3750="",W3750,MOD((W3750+_xlfn.XLOOKUP(O3750,CODE,VAL))*17,256))</f>
        <v>132</v>
      </c>
      <c r="Y3750" s="33">
        <f ca="1">IF(P3750="",X3750,MOD((X3750+_xlfn.XLOOKUP(P3750,CODE,VAL))*17,256))</f>
        <v>132</v>
      </c>
    </row>
    <row r="3751" spans="5:25">
      <c r="E3751" t="str">
        <f ca="1"/>
        <v>nrbv-</v>
      </c>
      <c r="F3751" t="str" cm="1">
        <f t="array" aca="1" ref="F3751" ca="1">_xlfn.IFS(E3751="","",IFERROR(FIND("-",E3751),0)&gt;0,LEFT(E3751,FIND("-",E3751)-1),TRUE,LEFT(E3751,FIND("=",E3751)-1))</f>
        <v>nrbv</v>
      </c>
      <c r="G3751" cm="1">
        <f t="array" aca="1" ref="G3751" ca="1">_xlfn.IFS(E3751="","",IFERROR(FIND("-",E3751),0)&gt;0,0,TRUE,VALUE(MID(E3751,FIND("=",E3751)+1,10)))</f>
        <v>0</v>
      </c>
      <c r="H3751">
        <f t="shared" ca="1" si="313"/>
        <v>5</v>
      </c>
      <c r="I3751" t="str">
        <f t="shared" ca="1" si="314"/>
        <v>n</v>
      </c>
      <c r="J3751" t="str">
        <f t="shared" ca="1" si="316"/>
        <v>r</v>
      </c>
      <c r="K3751" t="str">
        <f t="shared" ca="1" si="316"/>
        <v>b</v>
      </c>
      <c r="L3751" t="str">
        <f t="shared" ca="1" si="316"/>
        <v>v</v>
      </c>
      <c r="M3751" t="str">
        <f t="shared" ca="1" si="316"/>
        <v>-</v>
      </c>
      <c r="N3751" t="str">
        <f t="shared" ca="1" si="316"/>
        <v/>
      </c>
      <c r="O3751" t="str">
        <f t="shared" ca="1" si="316"/>
        <v/>
      </c>
      <c r="P3751" s="19" t="str">
        <f t="shared" ca="1" si="316"/>
        <v/>
      </c>
      <c r="Q3751" s="33">
        <f t="shared" si="315"/>
        <v>0</v>
      </c>
      <c r="R3751" s="33">
        <f ca="1">IF(I3751="",Q3751,MOD((Q3751+_xlfn.XLOOKUP(I3751,CODE,VAL))*17,256))</f>
        <v>78</v>
      </c>
      <c r="S3751" s="33">
        <f ca="1">IF(J3751="",R3751,MOD((R3751+_xlfn.XLOOKUP(J3751,CODE,VAL))*17,256))</f>
        <v>192</v>
      </c>
      <c r="T3751" s="33">
        <f ca="1">IF(K3751="",S3751,MOD((S3751+_xlfn.XLOOKUP(K3751,CODE,VAL))*17,256))</f>
        <v>66</v>
      </c>
      <c r="U3751" s="33">
        <f ca="1">IF(L3751="",T3751,MOD((T3751+_xlfn.XLOOKUP(L3751,CODE,VAL))*17,256))</f>
        <v>56</v>
      </c>
      <c r="V3751" s="33">
        <f ca="1">IF(M3751="",U3751,MOD((U3751+_xlfn.XLOOKUP(M3751,CODE,VAL))*17,256))</f>
        <v>181</v>
      </c>
      <c r="W3751" s="33">
        <f ca="1">IF(N3751="",V3751,MOD((V3751+_xlfn.XLOOKUP(N3751,CODE,VAL))*17,256))</f>
        <v>181</v>
      </c>
      <c r="X3751" s="33">
        <f ca="1">IF(O3751="",W3751,MOD((W3751+_xlfn.XLOOKUP(O3751,CODE,VAL))*17,256))</f>
        <v>181</v>
      </c>
      <c r="Y3751" s="33">
        <f ca="1">IF(P3751="",X3751,MOD((X3751+_xlfn.XLOOKUP(P3751,CODE,VAL))*17,256))</f>
        <v>181</v>
      </c>
    </row>
    <row r="3752" spans="5:25">
      <c r="E3752" t="str">
        <f ca="1"/>
        <v>jh=2</v>
      </c>
      <c r="F3752" t="str" cm="1">
        <f t="array" aca="1" ref="F3752" ca="1">_xlfn.IFS(E3752="","",IFERROR(FIND("-",E3752),0)&gt;0,LEFT(E3752,FIND("-",E3752)-1),TRUE,LEFT(E3752,FIND("=",E3752)-1))</f>
        <v>jh</v>
      </c>
      <c r="G3752" cm="1">
        <f t="array" aca="1" ref="G3752" ca="1">_xlfn.IFS(E3752="","",IFERROR(FIND("-",E3752),0)&gt;0,0,TRUE,VALUE(MID(E3752,FIND("=",E3752)+1,10)))</f>
        <v>2</v>
      </c>
      <c r="H3752">
        <f t="shared" ca="1" si="313"/>
        <v>4</v>
      </c>
      <c r="I3752" t="str">
        <f t="shared" ca="1" si="314"/>
        <v>j</v>
      </c>
      <c r="J3752" t="str">
        <f t="shared" ca="1" si="316"/>
        <v>h</v>
      </c>
      <c r="K3752" t="str">
        <f t="shared" ca="1" si="316"/>
        <v>=</v>
      </c>
      <c r="L3752" t="str">
        <f t="shared" ca="1" si="316"/>
        <v>2</v>
      </c>
      <c r="M3752" t="str">
        <f t="shared" ca="1" si="316"/>
        <v/>
      </c>
      <c r="N3752" t="str">
        <f t="shared" ca="1" si="316"/>
        <v/>
      </c>
      <c r="O3752" t="str">
        <f t="shared" ca="1" si="316"/>
        <v/>
      </c>
      <c r="P3752" s="19" t="str">
        <f t="shared" ca="1" si="316"/>
        <v/>
      </c>
      <c r="Q3752" s="33">
        <f t="shared" si="315"/>
        <v>0</v>
      </c>
      <c r="R3752" s="33">
        <f ca="1">IF(I3752="",Q3752,MOD((Q3752+_xlfn.XLOOKUP(I3752,CODE,VAL))*17,256))</f>
        <v>10</v>
      </c>
      <c r="S3752" s="33">
        <f ca="1">IF(J3752="",R3752,MOD((R3752+_xlfn.XLOOKUP(J3752,CODE,VAL))*17,256))</f>
        <v>146</v>
      </c>
      <c r="T3752" s="33">
        <f ca="1">IF(K3752="",S3752,MOD((S3752+_xlfn.XLOOKUP(K3752,CODE,VAL))*17,256))</f>
        <v>191</v>
      </c>
      <c r="U3752" s="33">
        <f ca="1">IF(L3752="",T3752,MOD((T3752+_xlfn.XLOOKUP(L3752,CODE,VAL))*17,256))</f>
        <v>1</v>
      </c>
      <c r="V3752" s="33">
        <f ca="1">IF(M3752="",U3752,MOD((U3752+_xlfn.XLOOKUP(M3752,CODE,VAL))*17,256))</f>
        <v>1</v>
      </c>
      <c r="W3752" s="33">
        <f ca="1">IF(N3752="",V3752,MOD((V3752+_xlfn.XLOOKUP(N3752,CODE,VAL))*17,256))</f>
        <v>1</v>
      </c>
      <c r="X3752" s="33">
        <f ca="1">IF(O3752="",W3752,MOD((W3752+_xlfn.XLOOKUP(O3752,CODE,VAL))*17,256))</f>
        <v>1</v>
      </c>
      <c r="Y3752" s="33">
        <f ca="1">IF(P3752="",X3752,MOD((X3752+_xlfn.XLOOKUP(P3752,CODE,VAL))*17,256))</f>
        <v>1</v>
      </c>
    </row>
    <row r="3753" spans="5:25">
      <c r="E3753" t="str">
        <f ca="1"/>
        <v>kxgc=7</v>
      </c>
      <c r="F3753" t="str" cm="1">
        <f t="array" aca="1" ref="F3753" ca="1">_xlfn.IFS(E3753="","",IFERROR(FIND("-",E3753),0)&gt;0,LEFT(E3753,FIND("-",E3753)-1),TRUE,LEFT(E3753,FIND("=",E3753)-1))</f>
        <v>kxgc</v>
      </c>
      <c r="G3753" cm="1">
        <f t="array" aca="1" ref="G3753" ca="1">_xlfn.IFS(E3753="","",IFERROR(FIND("-",E3753),0)&gt;0,0,TRUE,VALUE(MID(E3753,FIND("=",E3753)+1,10)))</f>
        <v>7</v>
      </c>
      <c r="H3753">
        <f t="shared" ca="1" si="313"/>
        <v>6</v>
      </c>
      <c r="I3753" t="str">
        <f t="shared" ca="1" si="314"/>
        <v>k</v>
      </c>
      <c r="J3753" t="str">
        <f t="shared" ca="1" si="316"/>
        <v>x</v>
      </c>
      <c r="K3753" t="str">
        <f t="shared" ca="1" si="316"/>
        <v>g</v>
      </c>
      <c r="L3753" t="str">
        <f t="shared" ca="1" si="316"/>
        <v>c</v>
      </c>
      <c r="M3753" t="str">
        <f t="shared" ca="1" si="316"/>
        <v>=</v>
      </c>
      <c r="N3753" t="str">
        <f t="shared" ca="1" si="316"/>
        <v>7</v>
      </c>
      <c r="O3753" t="str">
        <f t="shared" ca="1" si="316"/>
        <v/>
      </c>
      <c r="P3753" s="19" t="str">
        <f t="shared" ca="1" si="316"/>
        <v/>
      </c>
      <c r="Q3753" s="33">
        <f t="shared" si="315"/>
        <v>0</v>
      </c>
      <c r="R3753" s="33">
        <f ca="1">IF(I3753="",Q3753,MOD((Q3753+_xlfn.XLOOKUP(I3753,CODE,VAL))*17,256))</f>
        <v>27</v>
      </c>
      <c r="S3753" s="33">
        <f ca="1">IF(J3753="",R3753,MOD((R3753+_xlfn.XLOOKUP(J3753,CODE,VAL))*17,256))</f>
        <v>195</v>
      </c>
      <c r="T3753" s="33">
        <f ca="1">IF(K3753="",S3753,MOD((S3753+_xlfn.XLOOKUP(K3753,CODE,VAL))*17,256))</f>
        <v>202</v>
      </c>
      <c r="U3753" s="33">
        <f ca="1">IF(L3753="",T3753,MOD((T3753+_xlfn.XLOOKUP(L3753,CODE,VAL))*17,256))</f>
        <v>253</v>
      </c>
      <c r="V3753" s="33">
        <f ca="1">IF(M3753="",U3753,MOD((U3753+_xlfn.XLOOKUP(M3753,CODE,VAL))*17,256))</f>
        <v>218</v>
      </c>
      <c r="W3753" s="33">
        <f ca="1">IF(N3753="",V3753,MOD((V3753+_xlfn.XLOOKUP(N3753,CODE,VAL))*17,256))</f>
        <v>33</v>
      </c>
      <c r="X3753" s="33">
        <f ca="1">IF(O3753="",W3753,MOD((W3753+_xlfn.XLOOKUP(O3753,CODE,VAL))*17,256))</f>
        <v>33</v>
      </c>
      <c r="Y3753" s="33">
        <f ca="1">IF(P3753="",X3753,MOD((X3753+_xlfn.XLOOKUP(P3753,CODE,VAL))*17,256))</f>
        <v>33</v>
      </c>
    </row>
    <row r="3754" spans="5:25">
      <c r="E3754" t="str">
        <f ca="1"/>
        <v>vtclbc=3</v>
      </c>
      <c r="F3754" t="str" cm="1">
        <f t="array" aca="1" ref="F3754" ca="1">_xlfn.IFS(E3754="","",IFERROR(FIND("-",E3754),0)&gt;0,LEFT(E3754,FIND("-",E3754)-1),TRUE,LEFT(E3754,FIND("=",E3754)-1))</f>
        <v>vtclbc</v>
      </c>
      <c r="G3754" cm="1">
        <f t="array" aca="1" ref="G3754" ca="1">_xlfn.IFS(E3754="","",IFERROR(FIND("-",E3754),0)&gt;0,0,TRUE,VALUE(MID(E3754,FIND("=",E3754)+1,10)))</f>
        <v>3</v>
      </c>
      <c r="H3754">
        <f t="shared" ca="1" si="313"/>
        <v>8</v>
      </c>
      <c r="I3754" t="str">
        <f t="shared" ca="1" si="314"/>
        <v>v</v>
      </c>
      <c r="J3754" t="str">
        <f t="shared" ca="1" si="316"/>
        <v>t</v>
      </c>
      <c r="K3754" t="str">
        <f t="shared" ca="1" si="316"/>
        <v>c</v>
      </c>
      <c r="L3754" t="str">
        <f t="shared" ca="1" si="316"/>
        <v>l</v>
      </c>
      <c r="M3754" t="str">
        <f t="shared" ca="1" si="316"/>
        <v>b</v>
      </c>
      <c r="N3754" t="str">
        <f t="shared" ca="1" si="316"/>
        <v>c</v>
      </c>
      <c r="O3754" t="str">
        <f t="shared" ca="1" si="316"/>
        <v>=</v>
      </c>
      <c r="P3754" s="19" t="str">
        <f t="shared" ca="1" si="316"/>
        <v>3</v>
      </c>
      <c r="Q3754" s="33">
        <f t="shared" si="315"/>
        <v>0</v>
      </c>
      <c r="R3754" s="33">
        <f ca="1">IF(I3754="",Q3754,MOD((Q3754+_xlfn.XLOOKUP(I3754,CODE,VAL))*17,256))</f>
        <v>214</v>
      </c>
      <c r="S3754" s="33">
        <f ca="1">IF(J3754="",R3754,MOD((R3754+_xlfn.XLOOKUP(J3754,CODE,VAL))*17,256))</f>
        <v>234</v>
      </c>
      <c r="T3754" s="33">
        <f ca="1">IF(K3754="",S3754,MOD((S3754+_xlfn.XLOOKUP(K3754,CODE,VAL))*17,256))</f>
        <v>29</v>
      </c>
      <c r="U3754" s="33">
        <f ca="1">IF(L3754="",T3754,MOD((T3754+_xlfn.XLOOKUP(L3754,CODE,VAL))*17,256))</f>
        <v>25</v>
      </c>
      <c r="V3754" s="33">
        <f ca="1">IF(M3754="",U3754,MOD((U3754+_xlfn.XLOOKUP(M3754,CODE,VAL))*17,256))</f>
        <v>43</v>
      </c>
      <c r="W3754" s="33">
        <f ca="1">IF(N3754="",V3754,MOD((V3754+_xlfn.XLOOKUP(N3754,CODE,VAL))*17,256))</f>
        <v>110</v>
      </c>
      <c r="X3754" s="33">
        <f ca="1">IF(O3754="",W3754,MOD((W3754+_xlfn.XLOOKUP(O3754,CODE,VAL))*17,256))</f>
        <v>91</v>
      </c>
      <c r="Y3754" s="33">
        <f ca="1">IF(P3754="",X3754,MOD((X3754+_xlfn.XLOOKUP(P3754,CODE,VAL))*17,256))</f>
        <v>110</v>
      </c>
    </row>
    <row r="3755" spans="5:25">
      <c r="E3755" t="str">
        <f ca="1"/>
        <v>xqpqd-</v>
      </c>
      <c r="F3755" t="str" cm="1">
        <f t="array" aca="1" ref="F3755" ca="1">_xlfn.IFS(E3755="","",IFERROR(FIND("-",E3755),0)&gt;0,LEFT(E3755,FIND("-",E3755)-1),TRUE,LEFT(E3755,FIND("=",E3755)-1))</f>
        <v>xqpqd</v>
      </c>
      <c r="G3755" cm="1">
        <f t="array" aca="1" ref="G3755" ca="1">_xlfn.IFS(E3755="","",IFERROR(FIND("-",E3755),0)&gt;0,0,TRUE,VALUE(MID(E3755,FIND("=",E3755)+1,10)))</f>
        <v>0</v>
      </c>
      <c r="H3755">
        <f t="shared" ca="1" si="313"/>
        <v>6</v>
      </c>
      <c r="I3755" t="str">
        <f t="shared" ca="1" si="314"/>
        <v>x</v>
      </c>
      <c r="J3755" t="str">
        <f t="shared" ca="1" si="316"/>
        <v>q</v>
      </c>
      <c r="K3755" t="str">
        <f t="shared" ca="1" si="316"/>
        <v>p</v>
      </c>
      <c r="L3755" t="str">
        <f t="shared" ca="1" si="316"/>
        <v>q</v>
      </c>
      <c r="M3755" t="str">
        <f t="shared" ca="1" si="316"/>
        <v>d</v>
      </c>
      <c r="N3755" t="str">
        <f t="shared" ca="1" si="316"/>
        <v>-</v>
      </c>
      <c r="O3755" t="str">
        <f t="shared" ca="1" si="316"/>
        <v/>
      </c>
      <c r="P3755" s="19" t="str">
        <f t="shared" ca="1" si="316"/>
        <v/>
      </c>
      <c r="Q3755" s="33">
        <f t="shared" si="315"/>
        <v>0</v>
      </c>
      <c r="R3755" s="33">
        <f ca="1">IF(I3755="",Q3755,MOD((Q3755+_xlfn.XLOOKUP(I3755,CODE,VAL))*17,256))</f>
        <v>248</v>
      </c>
      <c r="S3755" s="33">
        <f ca="1">IF(J3755="",R3755,MOD((R3755+_xlfn.XLOOKUP(J3755,CODE,VAL))*17,256))</f>
        <v>249</v>
      </c>
      <c r="T3755" s="33">
        <f ca="1">IF(K3755="",S3755,MOD((S3755+_xlfn.XLOOKUP(K3755,CODE,VAL))*17,256))</f>
        <v>249</v>
      </c>
      <c r="U3755" s="33">
        <f ca="1">IF(L3755="",T3755,MOD((T3755+_xlfn.XLOOKUP(L3755,CODE,VAL))*17,256))</f>
        <v>10</v>
      </c>
      <c r="V3755" s="33">
        <f ca="1">IF(M3755="",U3755,MOD((U3755+_xlfn.XLOOKUP(M3755,CODE,VAL))*17,256))</f>
        <v>78</v>
      </c>
      <c r="W3755" s="33">
        <f ca="1">IF(N3755="",V3755,MOD((V3755+_xlfn.XLOOKUP(N3755,CODE,VAL))*17,256))</f>
        <v>43</v>
      </c>
      <c r="X3755" s="33">
        <f ca="1">IF(O3755="",W3755,MOD((W3755+_xlfn.XLOOKUP(O3755,CODE,VAL))*17,256))</f>
        <v>43</v>
      </c>
      <c r="Y3755" s="33">
        <f ca="1">IF(P3755="",X3755,MOD((X3755+_xlfn.XLOOKUP(P3755,CODE,VAL))*17,256))</f>
        <v>43</v>
      </c>
    </row>
    <row r="3756" spans="5:25">
      <c r="E3756" t="str">
        <f ca="1"/>
        <v>crhp=8</v>
      </c>
      <c r="F3756" t="str" cm="1">
        <f t="array" aca="1" ref="F3756" ca="1">_xlfn.IFS(E3756="","",IFERROR(FIND("-",E3756),0)&gt;0,LEFT(E3756,FIND("-",E3756)-1),TRUE,LEFT(E3756,FIND("=",E3756)-1))</f>
        <v>crhp</v>
      </c>
      <c r="G3756" cm="1">
        <f t="array" aca="1" ref="G3756" ca="1">_xlfn.IFS(E3756="","",IFERROR(FIND("-",E3756),0)&gt;0,0,TRUE,VALUE(MID(E3756,FIND("=",E3756)+1,10)))</f>
        <v>8</v>
      </c>
      <c r="H3756">
        <f t="shared" ca="1" si="313"/>
        <v>6</v>
      </c>
      <c r="I3756" t="str">
        <f t="shared" ca="1" si="314"/>
        <v>c</v>
      </c>
      <c r="J3756" t="str">
        <f t="shared" ca="1" si="316"/>
        <v>r</v>
      </c>
      <c r="K3756" t="str">
        <f t="shared" ca="1" si="316"/>
        <v>h</v>
      </c>
      <c r="L3756" t="str">
        <f t="shared" ca="1" si="316"/>
        <v>p</v>
      </c>
      <c r="M3756" t="str">
        <f t="shared" ca="1" si="316"/>
        <v>=</v>
      </c>
      <c r="N3756" t="str">
        <f t="shared" ca="1" si="316"/>
        <v>8</v>
      </c>
      <c r="O3756" t="str">
        <f t="shared" ca="1" si="316"/>
        <v/>
      </c>
      <c r="P3756" s="19" t="str">
        <f t="shared" ca="1" si="316"/>
        <v/>
      </c>
      <c r="Q3756" s="33">
        <f t="shared" si="315"/>
        <v>0</v>
      </c>
      <c r="R3756" s="33">
        <f ca="1">IF(I3756="",Q3756,MOD((Q3756+_xlfn.XLOOKUP(I3756,CODE,VAL))*17,256))</f>
        <v>147</v>
      </c>
      <c r="S3756" s="33">
        <f ca="1">IF(J3756="",R3756,MOD((R3756+_xlfn.XLOOKUP(J3756,CODE,VAL))*17,256))</f>
        <v>85</v>
      </c>
      <c r="T3756" s="33">
        <f ca="1">IF(K3756="",S3756,MOD((S3756+_xlfn.XLOOKUP(K3756,CODE,VAL))*17,256))</f>
        <v>141</v>
      </c>
      <c r="U3756" s="33">
        <f ca="1">IF(L3756="",T3756,MOD((T3756+_xlfn.XLOOKUP(L3756,CODE,VAL))*17,256))</f>
        <v>205</v>
      </c>
      <c r="V3756" s="33">
        <f ca="1">IF(M3756="",U3756,MOD((U3756+_xlfn.XLOOKUP(M3756,CODE,VAL))*17,256))</f>
        <v>170</v>
      </c>
      <c r="W3756" s="33">
        <f ca="1">IF(N3756="",V3756,MOD((V3756+_xlfn.XLOOKUP(N3756,CODE,VAL))*17,256))</f>
        <v>2</v>
      </c>
      <c r="X3756" s="33">
        <f ca="1">IF(O3756="",W3756,MOD((W3756+_xlfn.XLOOKUP(O3756,CODE,VAL))*17,256))</f>
        <v>2</v>
      </c>
      <c r="Y3756" s="33">
        <f ca="1">IF(P3756="",X3756,MOD((X3756+_xlfn.XLOOKUP(P3756,CODE,VAL))*17,256))</f>
        <v>2</v>
      </c>
    </row>
    <row r="3757" spans="5:25">
      <c r="E3757" t="str">
        <f ca="1"/>
        <v>qsr=3</v>
      </c>
      <c r="F3757" t="str" cm="1">
        <f t="array" aca="1" ref="F3757" ca="1">_xlfn.IFS(E3757="","",IFERROR(FIND("-",E3757),0)&gt;0,LEFT(E3757,FIND("-",E3757)-1),TRUE,LEFT(E3757,FIND("=",E3757)-1))</f>
        <v>qsr</v>
      </c>
      <c r="G3757" cm="1">
        <f t="array" aca="1" ref="G3757" ca="1">_xlfn.IFS(E3757="","",IFERROR(FIND("-",E3757),0)&gt;0,0,TRUE,VALUE(MID(E3757,FIND("=",E3757)+1,10)))</f>
        <v>3</v>
      </c>
      <c r="H3757">
        <f t="shared" ca="1" si="313"/>
        <v>5</v>
      </c>
      <c r="I3757" t="str">
        <f t="shared" ca="1" si="314"/>
        <v>q</v>
      </c>
      <c r="J3757" t="str">
        <f t="shared" ca="1" si="316"/>
        <v>s</v>
      </c>
      <c r="K3757" t="str">
        <f t="shared" ca="1" si="316"/>
        <v>r</v>
      </c>
      <c r="L3757" t="str">
        <f t="shared" ca="1" si="316"/>
        <v>=</v>
      </c>
      <c r="M3757" t="str">
        <f t="shared" ca="1" si="316"/>
        <v>3</v>
      </c>
      <c r="N3757" t="str">
        <f t="shared" ca="1" si="316"/>
        <v/>
      </c>
      <c r="O3757" t="str">
        <f t="shared" ca="1" si="316"/>
        <v/>
      </c>
      <c r="P3757" s="19" t="str">
        <f t="shared" ca="1" si="316"/>
        <v/>
      </c>
      <c r="Q3757" s="33">
        <f t="shared" si="315"/>
        <v>0</v>
      </c>
      <c r="R3757" s="33">
        <f ca="1">IF(I3757="",Q3757,MOD((Q3757+_xlfn.XLOOKUP(I3757,CODE,VAL))*17,256))</f>
        <v>129</v>
      </c>
      <c r="S3757" s="33">
        <f ca="1">IF(J3757="",R3757,MOD((R3757+_xlfn.XLOOKUP(J3757,CODE,VAL))*17,256))</f>
        <v>52</v>
      </c>
      <c r="T3757" s="33">
        <f ca="1">IF(K3757="",S3757,MOD((S3757+_xlfn.XLOOKUP(K3757,CODE,VAL))*17,256))</f>
        <v>6</v>
      </c>
      <c r="U3757" s="33">
        <f ca="1">IF(L3757="",T3757,MOD((T3757+_xlfn.XLOOKUP(L3757,CODE,VAL))*17,256))</f>
        <v>115</v>
      </c>
      <c r="V3757" s="33">
        <f ca="1">IF(M3757="",U3757,MOD((U3757+_xlfn.XLOOKUP(M3757,CODE,VAL))*17,256))</f>
        <v>6</v>
      </c>
      <c r="W3757" s="33">
        <f ca="1">IF(N3757="",V3757,MOD((V3757+_xlfn.XLOOKUP(N3757,CODE,VAL))*17,256))</f>
        <v>6</v>
      </c>
      <c r="X3757" s="33">
        <f ca="1">IF(O3757="",W3757,MOD((W3757+_xlfn.XLOOKUP(O3757,CODE,VAL))*17,256))</f>
        <v>6</v>
      </c>
      <c r="Y3757" s="33">
        <f ca="1">IF(P3757="",X3757,MOD((X3757+_xlfn.XLOOKUP(P3757,CODE,VAL))*17,256))</f>
        <v>6</v>
      </c>
    </row>
    <row r="3758" spans="5:25">
      <c r="E3758" t="str">
        <f ca="1"/>
        <v>jpz=7</v>
      </c>
      <c r="F3758" t="str" cm="1">
        <f t="array" aca="1" ref="F3758" ca="1">_xlfn.IFS(E3758="","",IFERROR(FIND("-",E3758),0)&gt;0,LEFT(E3758,FIND("-",E3758)-1),TRUE,LEFT(E3758,FIND("=",E3758)-1))</f>
        <v>jpz</v>
      </c>
      <c r="G3758" cm="1">
        <f t="array" aca="1" ref="G3758" ca="1">_xlfn.IFS(E3758="","",IFERROR(FIND("-",E3758),0)&gt;0,0,TRUE,VALUE(MID(E3758,FIND("=",E3758)+1,10)))</f>
        <v>7</v>
      </c>
      <c r="H3758">
        <f t="shared" ca="1" si="313"/>
        <v>5</v>
      </c>
      <c r="I3758" t="str">
        <f t="shared" ca="1" si="314"/>
        <v>j</v>
      </c>
      <c r="J3758" t="str">
        <f t="shared" ca="1" si="316"/>
        <v>p</v>
      </c>
      <c r="K3758" t="str">
        <f t="shared" ca="1" si="316"/>
        <v>z</v>
      </c>
      <c r="L3758" t="str">
        <f t="shared" ca="1" si="316"/>
        <v>=</v>
      </c>
      <c r="M3758" t="str">
        <f t="shared" ca="1" si="316"/>
        <v>7</v>
      </c>
      <c r="N3758" t="str">
        <f t="shared" ca="1" si="316"/>
        <v/>
      </c>
      <c r="O3758" t="str">
        <f t="shared" ca="1" si="316"/>
        <v/>
      </c>
      <c r="P3758" s="19" t="str">
        <f t="shared" ca="1" si="316"/>
        <v/>
      </c>
      <c r="Q3758" s="33">
        <f t="shared" si="315"/>
        <v>0</v>
      </c>
      <c r="R3758" s="33">
        <f ca="1">IF(I3758="",Q3758,MOD((Q3758+_xlfn.XLOOKUP(I3758,CODE,VAL))*17,256))</f>
        <v>10</v>
      </c>
      <c r="S3758" s="33">
        <f ca="1">IF(J3758="",R3758,MOD((R3758+_xlfn.XLOOKUP(J3758,CODE,VAL))*17,256))</f>
        <v>26</v>
      </c>
      <c r="T3758" s="33">
        <f ca="1">IF(K3758="",S3758,MOD((S3758+_xlfn.XLOOKUP(K3758,CODE,VAL))*17,256))</f>
        <v>212</v>
      </c>
      <c r="U3758" s="33">
        <f ca="1">IF(L3758="",T3758,MOD((T3758+_xlfn.XLOOKUP(L3758,CODE,VAL))*17,256))</f>
        <v>33</v>
      </c>
      <c r="V3758" s="33">
        <f ca="1">IF(M3758="",U3758,MOD((U3758+_xlfn.XLOOKUP(M3758,CODE,VAL))*17,256))</f>
        <v>216</v>
      </c>
      <c r="W3758" s="33">
        <f ca="1">IF(N3758="",V3758,MOD((V3758+_xlfn.XLOOKUP(N3758,CODE,VAL))*17,256))</f>
        <v>216</v>
      </c>
      <c r="X3758" s="33">
        <f ca="1">IF(O3758="",W3758,MOD((W3758+_xlfn.XLOOKUP(O3758,CODE,VAL))*17,256))</f>
        <v>216</v>
      </c>
      <c r="Y3758" s="33">
        <f ca="1">IF(P3758="",X3758,MOD((X3758+_xlfn.XLOOKUP(P3758,CODE,VAL))*17,256))</f>
        <v>216</v>
      </c>
    </row>
    <row r="3759" spans="5:25">
      <c r="E3759" t="str">
        <f ca="1"/>
        <v>dj=9</v>
      </c>
      <c r="F3759" t="str" cm="1">
        <f t="array" aca="1" ref="F3759" ca="1">_xlfn.IFS(E3759="","",IFERROR(FIND("-",E3759),0)&gt;0,LEFT(E3759,FIND("-",E3759)-1),TRUE,LEFT(E3759,FIND("=",E3759)-1))</f>
        <v>dj</v>
      </c>
      <c r="G3759" cm="1">
        <f t="array" aca="1" ref="G3759" ca="1">_xlfn.IFS(E3759="","",IFERROR(FIND("-",E3759),0)&gt;0,0,TRUE,VALUE(MID(E3759,FIND("=",E3759)+1,10)))</f>
        <v>9</v>
      </c>
      <c r="H3759">
        <f t="shared" ca="1" si="313"/>
        <v>4</v>
      </c>
      <c r="I3759" t="str">
        <f t="shared" ca="1" si="314"/>
        <v>d</v>
      </c>
      <c r="J3759" t="str">
        <f t="shared" ca="1" si="316"/>
        <v>j</v>
      </c>
      <c r="K3759" t="str">
        <f t="shared" ca="1" si="316"/>
        <v>=</v>
      </c>
      <c r="L3759" t="str">
        <f t="shared" ca="1" si="316"/>
        <v>9</v>
      </c>
      <c r="M3759" t="str">
        <f t="shared" ca="1" si="316"/>
        <v/>
      </c>
      <c r="N3759" t="str">
        <f t="shared" ca="1" si="316"/>
        <v/>
      </c>
      <c r="O3759" t="str">
        <f t="shared" ca="1" si="316"/>
        <v/>
      </c>
      <c r="P3759" s="19" t="str">
        <f t="shared" ca="1" si="316"/>
        <v/>
      </c>
      <c r="Q3759" s="33">
        <f t="shared" si="315"/>
        <v>0</v>
      </c>
      <c r="R3759" s="33">
        <f ca="1">IF(I3759="",Q3759,MOD((Q3759+_xlfn.XLOOKUP(I3759,CODE,VAL))*17,256))</f>
        <v>164</v>
      </c>
      <c r="S3759" s="33">
        <f ca="1">IF(J3759="",R3759,MOD((R3759+_xlfn.XLOOKUP(J3759,CODE,VAL))*17,256))</f>
        <v>238</v>
      </c>
      <c r="T3759" s="33">
        <f ca="1">IF(K3759="",S3759,MOD((S3759+_xlfn.XLOOKUP(K3759,CODE,VAL))*17,256))</f>
        <v>219</v>
      </c>
      <c r="U3759" s="33">
        <f ca="1">IF(L3759="",T3759,MOD((T3759+_xlfn.XLOOKUP(L3759,CODE,VAL))*17,256))</f>
        <v>84</v>
      </c>
      <c r="V3759" s="33">
        <f ca="1">IF(M3759="",U3759,MOD((U3759+_xlfn.XLOOKUP(M3759,CODE,VAL))*17,256))</f>
        <v>84</v>
      </c>
      <c r="W3759" s="33">
        <f ca="1">IF(N3759="",V3759,MOD((V3759+_xlfn.XLOOKUP(N3759,CODE,VAL))*17,256))</f>
        <v>84</v>
      </c>
      <c r="X3759" s="33">
        <f ca="1">IF(O3759="",W3759,MOD((W3759+_xlfn.XLOOKUP(O3759,CODE,VAL))*17,256))</f>
        <v>84</v>
      </c>
      <c r="Y3759" s="33">
        <f ca="1">IF(P3759="",X3759,MOD((X3759+_xlfn.XLOOKUP(P3759,CODE,VAL))*17,256))</f>
        <v>84</v>
      </c>
    </row>
    <row r="3760" spans="5:25">
      <c r="E3760" t="str">
        <f ca="1"/>
        <v>jn=4</v>
      </c>
      <c r="F3760" t="str" cm="1">
        <f t="array" aca="1" ref="F3760" ca="1">_xlfn.IFS(E3760="","",IFERROR(FIND("-",E3760),0)&gt;0,LEFT(E3760,FIND("-",E3760)-1),TRUE,LEFT(E3760,FIND("=",E3760)-1))</f>
        <v>jn</v>
      </c>
      <c r="G3760" cm="1">
        <f t="array" aca="1" ref="G3760" ca="1">_xlfn.IFS(E3760="","",IFERROR(FIND("-",E3760),0)&gt;0,0,TRUE,VALUE(MID(E3760,FIND("=",E3760)+1,10)))</f>
        <v>4</v>
      </c>
      <c r="H3760">
        <f t="shared" ca="1" si="313"/>
        <v>4</v>
      </c>
      <c r="I3760" t="str">
        <f t="shared" ca="1" si="314"/>
        <v>j</v>
      </c>
      <c r="J3760" t="str">
        <f t="shared" ca="1" si="316"/>
        <v>n</v>
      </c>
      <c r="K3760" t="str">
        <f t="shared" ca="1" si="316"/>
        <v>=</v>
      </c>
      <c r="L3760" t="str">
        <f t="shared" ca="1" si="316"/>
        <v>4</v>
      </c>
      <c r="M3760" t="str">
        <f t="shared" ca="1" si="316"/>
        <v/>
      </c>
      <c r="N3760" t="str">
        <f t="shared" ca="1" si="316"/>
        <v/>
      </c>
      <c r="O3760" t="str">
        <f t="shared" ca="1" si="316"/>
        <v/>
      </c>
      <c r="P3760" s="19" t="str">
        <f t="shared" ca="1" si="316"/>
        <v/>
      </c>
      <c r="Q3760" s="33">
        <f t="shared" si="315"/>
        <v>0</v>
      </c>
      <c r="R3760" s="33">
        <f ca="1">IF(I3760="",Q3760,MOD((Q3760+_xlfn.XLOOKUP(I3760,CODE,VAL))*17,256))</f>
        <v>10</v>
      </c>
      <c r="S3760" s="33">
        <f ca="1">IF(J3760="",R3760,MOD((R3760+_xlfn.XLOOKUP(J3760,CODE,VAL))*17,256))</f>
        <v>248</v>
      </c>
      <c r="T3760" s="33">
        <f ca="1">IF(K3760="",S3760,MOD((S3760+_xlfn.XLOOKUP(K3760,CODE,VAL))*17,256))</f>
        <v>133</v>
      </c>
      <c r="U3760" s="33">
        <f ca="1">IF(L3760="",T3760,MOD((T3760+_xlfn.XLOOKUP(L3760,CODE,VAL))*17,256))</f>
        <v>73</v>
      </c>
      <c r="V3760" s="33">
        <f ca="1">IF(M3760="",U3760,MOD((U3760+_xlfn.XLOOKUP(M3760,CODE,VAL))*17,256))</f>
        <v>73</v>
      </c>
      <c r="W3760" s="33">
        <f ca="1">IF(N3760="",V3760,MOD((V3760+_xlfn.XLOOKUP(N3760,CODE,VAL))*17,256))</f>
        <v>73</v>
      </c>
      <c r="X3760" s="33">
        <f ca="1">IF(O3760="",W3760,MOD((W3760+_xlfn.XLOOKUP(O3760,CODE,VAL))*17,256))</f>
        <v>73</v>
      </c>
      <c r="Y3760" s="33">
        <f ca="1">IF(P3760="",X3760,MOD((X3760+_xlfn.XLOOKUP(P3760,CODE,VAL))*17,256))</f>
        <v>73</v>
      </c>
    </row>
    <row r="3761" spans="5:25">
      <c r="E3761" t="str">
        <f ca="1"/>
        <v>gn-</v>
      </c>
      <c r="F3761" t="str" cm="1">
        <f t="array" aca="1" ref="F3761" ca="1">_xlfn.IFS(E3761="","",IFERROR(FIND("-",E3761),0)&gt;0,LEFT(E3761,FIND("-",E3761)-1),TRUE,LEFT(E3761,FIND("=",E3761)-1))</f>
        <v>gn</v>
      </c>
      <c r="G3761" cm="1">
        <f t="array" aca="1" ref="G3761" ca="1">_xlfn.IFS(E3761="","",IFERROR(FIND("-",E3761),0)&gt;0,0,TRUE,VALUE(MID(E3761,FIND("=",E3761)+1,10)))</f>
        <v>0</v>
      </c>
      <c r="H3761">
        <f t="shared" ca="1" si="313"/>
        <v>3</v>
      </c>
      <c r="I3761" t="str">
        <f t="shared" ca="1" si="314"/>
        <v>g</v>
      </c>
      <c r="J3761" t="str">
        <f t="shared" ca="1" si="316"/>
        <v>n</v>
      </c>
      <c r="K3761" t="str">
        <f t="shared" ca="1" si="316"/>
        <v>-</v>
      </c>
      <c r="L3761" t="str">
        <f t="shared" ca="1" si="316"/>
        <v/>
      </c>
      <c r="M3761" t="str">
        <f t="shared" ca="1" si="316"/>
        <v/>
      </c>
      <c r="N3761" t="str">
        <f t="shared" ca="1" si="316"/>
        <v/>
      </c>
      <c r="O3761" t="str">
        <f t="shared" ca="1" si="316"/>
        <v/>
      </c>
      <c r="P3761" s="19" t="str">
        <f t="shared" ca="1" si="316"/>
        <v/>
      </c>
      <c r="Q3761" s="33">
        <f t="shared" si="315"/>
        <v>0</v>
      </c>
      <c r="R3761" s="33">
        <f ca="1">IF(I3761="",Q3761,MOD((Q3761+_xlfn.XLOOKUP(I3761,CODE,VAL))*17,256))</f>
        <v>215</v>
      </c>
      <c r="S3761" s="33">
        <f ca="1">IF(J3761="",R3761,MOD((R3761+_xlfn.XLOOKUP(J3761,CODE,VAL))*17,256))</f>
        <v>149</v>
      </c>
      <c r="T3761" s="33">
        <f ca="1">IF(K3761="",S3761,MOD((S3761+_xlfn.XLOOKUP(K3761,CODE,VAL))*17,256))</f>
        <v>226</v>
      </c>
      <c r="U3761" s="33">
        <f ca="1">IF(L3761="",T3761,MOD((T3761+_xlfn.XLOOKUP(L3761,CODE,VAL))*17,256))</f>
        <v>226</v>
      </c>
      <c r="V3761" s="33">
        <f ca="1">IF(M3761="",U3761,MOD((U3761+_xlfn.XLOOKUP(M3761,CODE,VAL))*17,256))</f>
        <v>226</v>
      </c>
      <c r="W3761" s="33">
        <f ca="1">IF(N3761="",V3761,MOD((V3761+_xlfn.XLOOKUP(N3761,CODE,VAL))*17,256))</f>
        <v>226</v>
      </c>
      <c r="X3761" s="33">
        <f ca="1">IF(O3761="",W3761,MOD((W3761+_xlfn.XLOOKUP(O3761,CODE,VAL))*17,256))</f>
        <v>226</v>
      </c>
      <c r="Y3761" s="33">
        <f ca="1">IF(P3761="",X3761,MOD((X3761+_xlfn.XLOOKUP(P3761,CODE,VAL))*17,256))</f>
        <v>226</v>
      </c>
    </row>
    <row r="3762" spans="5:25">
      <c r="E3762" t="str">
        <f ca="1"/>
        <v>dc=9</v>
      </c>
      <c r="F3762" t="str" cm="1">
        <f t="array" aca="1" ref="F3762" ca="1">_xlfn.IFS(E3762="","",IFERROR(FIND("-",E3762),0)&gt;0,LEFT(E3762,FIND("-",E3762)-1),TRUE,LEFT(E3762,FIND("=",E3762)-1))</f>
        <v>dc</v>
      </c>
      <c r="G3762" cm="1">
        <f t="array" aca="1" ref="G3762" ca="1">_xlfn.IFS(E3762="","",IFERROR(FIND("-",E3762),0)&gt;0,0,TRUE,VALUE(MID(E3762,FIND("=",E3762)+1,10)))</f>
        <v>9</v>
      </c>
      <c r="H3762">
        <f t="shared" ca="1" si="313"/>
        <v>4</v>
      </c>
      <c r="I3762" t="str">
        <f t="shared" ca="1" si="314"/>
        <v>d</v>
      </c>
      <c r="J3762" t="str">
        <f t="shared" ref="J3762:P3790" ca="1" si="317">MID($E3762,J$11,1)</f>
        <v>c</v>
      </c>
      <c r="K3762" t="str">
        <f t="shared" ca="1" si="317"/>
        <v>=</v>
      </c>
      <c r="L3762" t="str">
        <f t="shared" ca="1" si="317"/>
        <v>9</v>
      </c>
      <c r="M3762" t="str">
        <f t="shared" ca="1" si="317"/>
        <v/>
      </c>
      <c r="N3762" t="str">
        <f t="shared" ca="1" si="317"/>
        <v/>
      </c>
      <c r="O3762" t="str">
        <f t="shared" ca="1" si="317"/>
        <v/>
      </c>
      <c r="P3762" s="19" t="str">
        <f t="shared" ca="1" si="317"/>
        <v/>
      </c>
      <c r="Q3762" s="33">
        <f t="shared" si="315"/>
        <v>0</v>
      </c>
      <c r="R3762" s="33">
        <f ca="1">IF(I3762="",Q3762,MOD((Q3762+_xlfn.XLOOKUP(I3762,CODE,VAL))*17,256))</f>
        <v>164</v>
      </c>
      <c r="S3762" s="33">
        <f ca="1">IF(J3762="",R3762,MOD((R3762+_xlfn.XLOOKUP(J3762,CODE,VAL))*17,256))</f>
        <v>119</v>
      </c>
      <c r="T3762" s="33">
        <f ca="1">IF(K3762="",S3762,MOD((S3762+_xlfn.XLOOKUP(K3762,CODE,VAL))*17,256))</f>
        <v>244</v>
      </c>
      <c r="U3762" s="33">
        <f ca="1">IF(L3762="",T3762,MOD((T3762+_xlfn.XLOOKUP(L3762,CODE,VAL))*17,256))</f>
        <v>253</v>
      </c>
      <c r="V3762" s="33">
        <f ca="1">IF(M3762="",U3762,MOD((U3762+_xlfn.XLOOKUP(M3762,CODE,VAL))*17,256))</f>
        <v>253</v>
      </c>
      <c r="W3762" s="33">
        <f ca="1">IF(N3762="",V3762,MOD((V3762+_xlfn.XLOOKUP(N3762,CODE,VAL))*17,256))</f>
        <v>253</v>
      </c>
      <c r="X3762" s="33">
        <f ca="1">IF(O3762="",W3762,MOD((W3762+_xlfn.XLOOKUP(O3762,CODE,VAL))*17,256))</f>
        <v>253</v>
      </c>
      <c r="Y3762" s="33">
        <f ca="1">IF(P3762="",X3762,MOD((X3762+_xlfn.XLOOKUP(P3762,CODE,VAL))*17,256))</f>
        <v>253</v>
      </c>
    </row>
    <row r="3763" spans="5:25">
      <c r="E3763" t="str">
        <f ca="1"/>
        <v>ks=7</v>
      </c>
      <c r="F3763" t="str" cm="1">
        <f t="array" aca="1" ref="F3763" ca="1">_xlfn.IFS(E3763="","",IFERROR(FIND("-",E3763),0)&gt;0,LEFT(E3763,FIND("-",E3763)-1),TRUE,LEFT(E3763,FIND("=",E3763)-1))</f>
        <v>ks</v>
      </c>
      <c r="G3763" cm="1">
        <f t="array" aca="1" ref="G3763" ca="1">_xlfn.IFS(E3763="","",IFERROR(FIND("-",E3763),0)&gt;0,0,TRUE,VALUE(MID(E3763,FIND("=",E3763)+1,10)))</f>
        <v>7</v>
      </c>
      <c r="H3763">
        <f t="shared" ca="1" si="313"/>
        <v>4</v>
      </c>
      <c r="I3763" t="str">
        <f t="shared" ca="1" si="314"/>
        <v>k</v>
      </c>
      <c r="J3763" t="str">
        <f t="shared" ca="1" si="317"/>
        <v>s</v>
      </c>
      <c r="K3763" t="str">
        <f t="shared" ca="1" si="317"/>
        <v>=</v>
      </c>
      <c r="L3763" t="str">
        <f t="shared" ca="1" si="317"/>
        <v>7</v>
      </c>
      <c r="M3763" t="str">
        <f t="shared" ca="1" si="317"/>
        <v/>
      </c>
      <c r="N3763" t="str">
        <f t="shared" ca="1" si="317"/>
        <v/>
      </c>
      <c r="O3763" t="str">
        <f t="shared" ca="1" si="317"/>
        <v/>
      </c>
      <c r="P3763" s="19" t="str">
        <f t="shared" ca="1" si="317"/>
        <v/>
      </c>
      <c r="Q3763" s="33">
        <f t="shared" si="315"/>
        <v>0</v>
      </c>
      <c r="R3763" s="33">
        <f ca="1">IF(I3763="",Q3763,MOD((Q3763+_xlfn.XLOOKUP(I3763,CODE,VAL))*17,256))</f>
        <v>27</v>
      </c>
      <c r="S3763" s="33">
        <f ca="1">IF(J3763="",R3763,MOD((R3763+_xlfn.XLOOKUP(J3763,CODE,VAL))*17,256))</f>
        <v>110</v>
      </c>
      <c r="T3763" s="33">
        <f ca="1">IF(K3763="",S3763,MOD((S3763+_xlfn.XLOOKUP(K3763,CODE,VAL))*17,256))</f>
        <v>91</v>
      </c>
      <c r="U3763" s="33">
        <f ca="1">IF(L3763="",T3763,MOD((T3763+_xlfn.XLOOKUP(L3763,CODE,VAL))*17,256))</f>
        <v>178</v>
      </c>
      <c r="V3763" s="33">
        <f ca="1">IF(M3763="",U3763,MOD((U3763+_xlfn.XLOOKUP(M3763,CODE,VAL))*17,256))</f>
        <v>178</v>
      </c>
      <c r="W3763" s="33">
        <f ca="1">IF(N3763="",V3763,MOD((V3763+_xlfn.XLOOKUP(N3763,CODE,VAL))*17,256))</f>
        <v>178</v>
      </c>
      <c r="X3763" s="33">
        <f ca="1">IF(O3763="",W3763,MOD((W3763+_xlfn.XLOOKUP(O3763,CODE,VAL))*17,256))</f>
        <v>178</v>
      </c>
      <c r="Y3763" s="33">
        <f ca="1">IF(P3763="",X3763,MOD((X3763+_xlfn.XLOOKUP(P3763,CODE,VAL))*17,256))</f>
        <v>178</v>
      </c>
    </row>
    <row r="3764" spans="5:25">
      <c r="E3764" t="str">
        <f ca="1"/>
        <v>kc=8</v>
      </c>
      <c r="F3764" t="str" cm="1">
        <f t="array" aca="1" ref="F3764" ca="1">_xlfn.IFS(E3764="","",IFERROR(FIND("-",E3764),0)&gt;0,LEFT(E3764,FIND("-",E3764)-1),TRUE,LEFT(E3764,FIND("=",E3764)-1))</f>
        <v>kc</v>
      </c>
      <c r="G3764" cm="1">
        <f t="array" aca="1" ref="G3764" ca="1">_xlfn.IFS(E3764="","",IFERROR(FIND("-",E3764),0)&gt;0,0,TRUE,VALUE(MID(E3764,FIND("=",E3764)+1,10)))</f>
        <v>8</v>
      </c>
      <c r="H3764">
        <f t="shared" ca="1" si="313"/>
        <v>4</v>
      </c>
      <c r="I3764" t="str">
        <f t="shared" ca="1" si="314"/>
        <v>k</v>
      </c>
      <c r="J3764" t="str">
        <f t="shared" ca="1" si="317"/>
        <v>c</v>
      </c>
      <c r="K3764" t="str">
        <f t="shared" ca="1" si="317"/>
        <v>=</v>
      </c>
      <c r="L3764" t="str">
        <f t="shared" ca="1" si="317"/>
        <v>8</v>
      </c>
      <c r="M3764" t="str">
        <f t="shared" ca="1" si="317"/>
        <v/>
      </c>
      <c r="N3764" t="str">
        <f t="shared" ca="1" si="317"/>
        <v/>
      </c>
      <c r="O3764" t="str">
        <f t="shared" ca="1" si="317"/>
        <v/>
      </c>
      <c r="P3764" s="19" t="str">
        <f t="shared" ca="1" si="317"/>
        <v/>
      </c>
      <c r="Q3764" s="33">
        <f t="shared" si="315"/>
        <v>0</v>
      </c>
      <c r="R3764" s="33">
        <f ca="1">IF(I3764="",Q3764,MOD((Q3764+_xlfn.XLOOKUP(I3764,CODE,VAL))*17,256))</f>
        <v>27</v>
      </c>
      <c r="S3764" s="33">
        <f ca="1">IF(J3764="",R3764,MOD((R3764+_xlfn.XLOOKUP(J3764,CODE,VAL))*17,256))</f>
        <v>94</v>
      </c>
      <c r="T3764" s="33">
        <f ca="1">IF(K3764="",S3764,MOD((S3764+_xlfn.XLOOKUP(K3764,CODE,VAL))*17,256))</f>
        <v>75</v>
      </c>
      <c r="U3764" s="33">
        <f ca="1">IF(L3764="",T3764,MOD((T3764+_xlfn.XLOOKUP(L3764,CODE,VAL))*17,256))</f>
        <v>179</v>
      </c>
      <c r="V3764" s="33">
        <f ca="1">IF(M3764="",U3764,MOD((U3764+_xlfn.XLOOKUP(M3764,CODE,VAL))*17,256))</f>
        <v>179</v>
      </c>
      <c r="W3764" s="33">
        <f ca="1">IF(N3764="",V3764,MOD((V3764+_xlfn.XLOOKUP(N3764,CODE,VAL))*17,256))</f>
        <v>179</v>
      </c>
      <c r="X3764" s="33">
        <f ca="1">IF(O3764="",W3764,MOD((W3764+_xlfn.XLOOKUP(O3764,CODE,VAL))*17,256))</f>
        <v>179</v>
      </c>
      <c r="Y3764" s="33">
        <f ca="1">IF(P3764="",X3764,MOD((X3764+_xlfn.XLOOKUP(P3764,CODE,VAL))*17,256))</f>
        <v>179</v>
      </c>
    </row>
    <row r="3765" spans="5:25">
      <c r="E3765" t="str">
        <f ca="1"/>
        <v>gbq=3</v>
      </c>
      <c r="F3765" t="str" cm="1">
        <f t="array" aca="1" ref="F3765" ca="1">_xlfn.IFS(E3765="","",IFERROR(FIND("-",E3765),0)&gt;0,LEFT(E3765,FIND("-",E3765)-1),TRUE,LEFT(E3765,FIND("=",E3765)-1))</f>
        <v>gbq</v>
      </c>
      <c r="G3765" cm="1">
        <f t="array" aca="1" ref="G3765" ca="1">_xlfn.IFS(E3765="","",IFERROR(FIND("-",E3765),0)&gt;0,0,TRUE,VALUE(MID(E3765,FIND("=",E3765)+1,10)))</f>
        <v>3</v>
      </c>
      <c r="H3765">
        <f t="shared" ca="1" si="313"/>
        <v>5</v>
      </c>
      <c r="I3765" t="str">
        <f t="shared" ca="1" si="314"/>
        <v>g</v>
      </c>
      <c r="J3765" t="str">
        <f t="shared" ca="1" si="317"/>
        <v>b</v>
      </c>
      <c r="K3765" t="str">
        <f t="shared" ca="1" si="317"/>
        <v>q</v>
      </c>
      <c r="L3765" t="str">
        <f t="shared" ca="1" si="317"/>
        <v>=</v>
      </c>
      <c r="M3765" t="str">
        <f t="shared" ca="1" si="317"/>
        <v>3</v>
      </c>
      <c r="N3765" t="str">
        <f t="shared" ca="1" si="317"/>
        <v/>
      </c>
      <c r="O3765" t="str">
        <f t="shared" ca="1" si="317"/>
        <v/>
      </c>
      <c r="P3765" s="19" t="str">
        <f t="shared" ca="1" si="317"/>
        <v/>
      </c>
      <c r="Q3765" s="33">
        <f t="shared" si="315"/>
        <v>0</v>
      </c>
      <c r="R3765" s="33">
        <f ca="1">IF(I3765="",Q3765,MOD((Q3765+_xlfn.XLOOKUP(I3765,CODE,VAL))*17,256))</f>
        <v>215</v>
      </c>
      <c r="S3765" s="33">
        <f ca="1">IF(J3765="",R3765,MOD((R3765+_xlfn.XLOOKUP(J3765,CODE,VAL))*17,256))</f>
        <v>201</v>
      </c>
      <c r="T3765" s="33">
        <f ca="1">IF(K3765="",S3765,MOD((S3765+_xlfn.XLOOKUP(K3765,CODE,VAL))*17,256))</f>
        <v>218</v>
      </c>
      <c r="U3765" s="33">
        <f ca="1">IF(L3765="",T3765,MOD((T3765+_xlfn.XLOOKUP(L3765,CODE,VAL))*17,256))</f>
        <v>135</v>
      </c>
      <c r="V3765" s="33">
        <f ca="1">IF(M3765="",U3765,MOD((U3765+_xlfn.XLOOKUP(M3765,CODE,VAL))*17,256))</f>
        <v>90</v>
      </c>
      <c r="W3765" s="33">
        <f ca="1">IF(N3765="",V3765,MOD((V3765+_xlfn.XLOOKUP(N3765,CODE,VAL))*17,256))</f>
        <v>90</v>
      </c>
      <c r="X3765" s="33">
        <f ca="1">IF(O3765="",W3765,MOD((W3765+_xlfn.XLOOKUP(O3765,CODE,VAL))*17,256))</f>
        <v>90</v>
      </c>
      <c r="Y3765" s="33">
        <f ca="1">IF(P3765="",X3765,MOD((X3765+_xlfn.XLOOKUP(P3765,CODE,VAL))*17,256))</f>
        <v>90</v>
      </c>
    </row>
    <row r="3766" spans="5:25">
      <c r="E3766" t="str">
        <f ca="1"/>
        <v>sjjxn-</v>
      </c>
      <c r="F3766" t="str" cm="1">
        <f t="array" aca="1" ref="F3766" ca="1">_xlfn.IFS(E3766="","",IFERROR(FIND("-",E3766),0)&gt;0,LEFT(E3766,FIND("-",E3766)-1),TRUE,LEFT(E3766,FIND("=",E3766)-1))</f>
        <v>sjjxn</v>
      </c>
      <c r="G3766" cm="1">
        <f t="array" aca="1" ref="G3766" ca="1">_xlfn.IFS(E3766="","",IFERROR(FIND("-",E3766),0)&gt;0,0,TRUE,VALUE(MID(E3766,FIND("=",E3766)+1,10)))</f>
        <v>0</v>
      </c>
      <c r="H3766">
        <f t="shared" ca="1" si="313"/>
        <v>6</v>
      </c>
      <c r="I3766" t="str">
        <f t="shared" ca="1" si="314"/>
        <v>s</v>
      </c>
      <c r="J3766" t="str">
        <f t="shared" ca="1" si="317"/>
        <v>j</v>
      </c>
      <c r="K3766" t="str">
        <f t="shared" ca="1" si="317"/>
        <v>j</v>
      </c>
      <c r="L3766" t="str">
        <f t="shared" ca="1" si="317"/>
        <v>x</v>
      </c>
      <c r="M3766" t="str">
        <f t="shared" ca="1" si="317"/>
        <v>n</v>
      </c>
      <c r="N3766" t="str">
        <f t="shared" ca="1" si="317"/>
        <v>-</v>
      </c>
      <c r="O3766" t="str">
        <f t="shared" ca="1" si="317"/>
        <v/>
      </c>
      <c r="P3766" s="19" t="str">
        <f t="shared" ca="1" si="317"/>
        <v/>
      </c>
      <c r="Q3766" s="33">
        <f t="shared" si="315"/>
        <v>0</v>
      </c>
      <c r="R3766" s="33">
        <f ca="1">IF(I3766="",Q3766,MOD((Q3766+_xlfn.XLOOKUP(I3766,CODE,VAL))*17,256))</f>
        <v>163</v>
      </c>
      <c r="S3766" s="33">
        <f ca="1">IF(J3766="",R3766,MOD((R3766+_xlfn.XLOOKUP(J3766,CODE,VAL))*17,256))</f>
        <v>221</v>
      </c>
      <c r="T3766" s="33">
        <f ca="1">IF(K3766="",S3766,MOD((S3766+_xlfn.XLOOKUP(K3766,CODE,VAL))*17,256))</f>
        <v>183</v>
      </c>
      <c r="U3766" s="33">
        <f ca="1">IF(L3766="",T3766,MOD((T3766+_xlfn.XLOOKUP(L3766,CODE,VAL))*17,256))</f>
        <v>31</v>
      </c>
      <c r="V3766" s="33">
        <f ca="1">IF(M3766="",U3766,MOD((U3766+_xlfn.XLOOKUP(M3766,CODE,VAL))*17,256))</f>
        <v>93</v>
      </c>
      <c r="W3766" s="33">
        <f ca="1">IF(N3766="",V3766,MOD((V3766+_xlfn.XLOOKUP(N3766,CODE,VAL))*17,256))</f>
        <v>42</v>
      </c>
      <c r="X3766" s="33">
        <f ca="1">IF(O3766="",W3766,MOD((W3766+_xlfn.XLOOKUP(O3766,CODE,VAL))*17,256))</f>
        <v>42</v>
      </c>
      <c r="Y3766" s="33">
        <f ca="1">IF(P3766="",X3766,MOD((X3766+_xlfn.XLOOKUP(P3766,CODE,VAL))*17,256))</f>
        <v>42</v>
      </c>
    </row>
    <row r="3767" spans="5:25">
      <c r="E3767" t="str">
        <f ca="1"/>
        <v>bnr-</v>
      </c>
      <c r="F3767" t="str" cm="1">
        <f t="array" aca="1" ref="F3767" ca="1">_xlfn.IFS(E3767="","",IFERROR(FIND("-",E3767),0)&gt;0,LEFT(E3767,FIND("-",E3767)-1),TRUE,LEFT(E3767,FIND("=",E3767)-1))</f>
        <v>bnr</v>
      </c>
      <c r="G3767" cm="1">
        <f t="array" aca="1" ref="G3767" ca="1">_xlfn.IFS(E3767="","",IFERROR(FIND("-",E3767),0)&gt;0,0,TRUE,VALUE(MID(E3767,FIND("=",E3767)+1,10)))</f>
        <v>0</v>
      </c>
      <c r="H3767">
        <f t="shared" ca="1" si="313"/>
        <v>4</v>
      </c>
      <c r="I3767" t="str">
        <f t="shared" ca="1" si="314"/>
        <v>b</v>
      </c>
      <c r="J3767" t="str">
        <f t="shared" ca="1" si="317"/>
        <v>n</v>
      </c>
      <c r="K3767" t="str">
        <f t="shared" ca="1" si="317"/>
        <v>r</v>
      </c>
      <c r="L3767" t="str">
        <f t="shared" ca="1" si="317"/>
        <v>-</v>
      </c>
      <c r="M3767" t="str">
        <f t="shared" ca="1" si="317"/>
        <v/>
      </c>
      <c r="N3767" t="str">
        <f t="shared" ca="1" si="317"/>
        <v/>
      </c>
      <c r="O3767" t="str">
        <f t="shared" ca="1" si="317"/>
        <v/>
      </c>
      <c r="P3767" s="19" t="str">
        <f t="shared" ca="1" si="317"/>
        <v/>
      </c>
      <c r="Q3767" s="33">
        <f t="shared" si="315"/>
        <v>0</v>
      </c>
      <c r="R3767" s="33">
        <f ca="1">IF(I3767="",Q3767,MOD((Q3767+_xlfn.XLOOKUP(I3767,CODE,VAL))*17,256))</f>
        <v>130</v>
      </c>
      <c r="S3767" s="33">
        <f ca="1">IF(J3767="",R3767,MOD((R3767+_xlfn.XLOOKUP(J3767,CODE,VAL))*17,256))</f>
        <v>240</v>
      </c>
      <c r="T3767" s="33">
        <f ca="1">IF(K3767="",S3767,MOD((S3767+_xlfn.XLOOKUP(K3767,CODE,VAL))*17,256))</f>
        <v>130</v>
      </c>
      <c r="U3767" s="33">
        <f ca="1">IF(L3767="",T3767,MOD((T3767+_xlfn.XLOOKUP(L3767,CODE,VAL))*17,256))</f>
        <v>159</v>
      </c>
      <c r="V3767" s="33">
        <f ca="1">IF(M3767="",U3767,MOD((U3767+_xlfn.XLOOKUP(M3767,CODE,VAL))*17,256))</f>
        <v>159</v>
      </c>
      <c r="W3767" s="33">
        <f ca="1">IF(N3767="",V3767,MOD((V3767+_xlfn.XLOOKUP(N3767,CODE,VAL))*17,256))</f>
        <v>159</v>
      </c>
      <c r="X3767" s="33">
        <f ca="1">IF(O3767="",W3767,MOD((W3767+_xlfn.XLOOKUP(O3767,CODE,VAL))*17,256))</f>
        <v>159</v>
      </c>
      <c r="Y3767" s="33">
        <f ca="1">IF(P3767="",X3767,MOD((X3767+_xlfn.XLOOKUP(P3767,CODE,VAL))*17,256))</f>
        <v>159</v>
      </c>
    </row>
    <row r="3768" spans="5:25">
      <c r="E3768" t="str">
        <f ca="1"/>
        <v>nfkn=3</v>
      </c>
      <c r="F3768" t="str" cm="1">
        <f t="array" aca="1" ref="F3768" ca="1">_xlfn.IFS(E3768="","",IFERROR(FIND("-",E3768),0)&gt;0,LEFT(E3768,FIND("-",E3768)-1),TRUE,LEFT(E3768,FIND("=",E3768)-1))</f>
        <v>nfkn</v>
      </c>
      <c r="G3768" cm="1">
        <f t="array" aca="1" ref="G3768" ca="1">_xlfn.IFS(E3768="","",IFERROR(FIND("-",E3768),0)&gt;0,0,TRUE,VALUE(MID(E3768,FIND("=",E3768)+1,10)))</f>
        <v>3</v>
      </c>
      <c r="H3768">
        <f t="shared" ca="1" si="313"/>
        <v>6</v>
      </c>
      <c r="I3768" t="str">
        <f t="shared" ca="1" si="314"/>
        <v>n</v>
      </c>
      <c r="J3768" t="str">
        <f t="shared" ca="1" si="317"/>
        <v>f</v>
      </c>
      <c r="K3768" t="str">
        <f t="shared" ca="1" si="317"/>
        <v>k</v>
      </c>
      <c r="L3768" t="str">
        <f t="shared" ca="1" si="317"/>
        <v>n</v>
      </c>
      <c r="M3768" t="str">
        <f t="shared" ca="1" si="317"/>
        <v>=</v>
      </c>
      <c r="N3768" t="str">
        <f t="shared" ca="1" si="317"/>
        <v>3</v>
      </c>
      <c r="O3768" t="str">
        <f t="shared" ca="1" si="317"/>
        <v/>
      </c>
      <c r="P3768" s="19" t="str">
        <f t="shared" ca="1" si="317"/>
        <v/>
      </c>
      <c r="Q3768" s="33">
        <f t="shared" si="315"/>
        <v>0</v>
      </c>
      <c r="R3768" s="33">
        <f ca="1">IF(I3768="",Q3768,MOD((Q3768+_xlfn.XLOOKUP(I3768,CODE,VAL))*17,256))</f>
        <v>78</v>
      </c>
      <c r="S3768" s="33">
        <f ca="1">IF(J3768="",R3768,MOD((R3768+_xlfn.XLOOKUP(J3768,CODE,VAL))*17,256))</f>
        <v>244</v>
      </c>
      <c r="T3768" s="33">
        <f ca="1">IF(K3768="",S3768,MOD((S3768+_xlfn.XLOOKUP(K3768,CODE,VAL))*17,256))</f>
        <v>79</v>
      </c>
      <c r="U3768" s="33">
        <f ca="1">IF(L3768="",T3768,MOD((T3768+_xlfn.XLOOKUP(L3768,CODE,VAL))*17,256))</f>
        <v>141</v>
      </c>
      <c r="V3768" s="33">
        <f ca="1">IF(M3768="",U3768,MOD((U3768+_xlfn.XLOOKUP(M3768,CODE,VAL))*17,256))</f>
        <v>106</v>
      </c>
      <c r="W3768" s="33">
        <f ca="1">IF(N3768="",V3768,MOD((V3768+_xlfn.XLOOKUP(N3768,CODE,VAL))*17,256))</f>
        <v>109</v>
      </c>
      <c r="X3768" s="33">
        <f ca="1">IF(O3768="",W3768,MOD((W3768+_xlfn.XLOOKUP(O3768,CODE,VAL))*17,256))</f>
        <v>109</v>
      </c>
      <c r="Y3768" s="33">
        <f ca="1">IF(P3768="",X3768,MOD((X3768+_xlfn.XLOOKUP(P3768,CODE,VAL))*17,256))</f>
        <v>109</v>
      </c>
    </row>
    <row r="3769" spans="5:25">
      <c r="E3769" t="str">
        <f ca="1"/>
        <v>km-</v>
      </c>
      <c r="F3769" t="str" cm="1">
        <f t="array" aca="1" ref="F3769" ca="1">_xlfn.IFS(E3769="","",IFERROR(FIND("-",E3769),0)&gt;0,LEFT(E3769,FIND("-",E3769)-1),TRUE,LEFT(E3769,FIND("=",E3769)-1))</f>
        <v>km</v>
      </c>
      <c r="G3769" cm="1">
        <f t="array" aca="1" ref="G3769" ca="1">_xlfn.IFS(E3769="","",IFERROR(FIND("-",E3769),0)&gt;0,0,TRUE,VALUE(MID(E3769,FIND("=",E3769)+1,10)))</f>
        <v>0</v>
      </c>
      <c r="H3769">
        <f t="shared" ca="1" si="313"/>
        <v>3</v>
      </c>
      <c r="I3769" t="str">
        <f t="shared" ca="1" si="314"/>
        <v>k</v>
      </c>
      <c r="J3769" t="str">
        <f t="shared" ca="1" si="317"/>
        <v>m</v>
      </c>
      <c r="K3769" t="str">
        <f t="shared" ca="1" si="317"/>
        <v>-</v>
      </c>
      <c r="L3769" t="str">
        <f t="shared" ca="1" si="317"/>
        <v/>
      </c>
      <c r="M3769" t="str">
        <f t="shared" ca="1" si="317"/>
        <v/>
      </c>
      <c r="N3769" t="str">
        <f t="shared" ca="1" si="317"/>
        <v/>
      </c>
      <c r="O3769" t="str">
        <f t="shared" ca="1" si="317"/>
        <v/>
      </c>
      <c r="P3769" s="19" t="str">
        <f t="shared" ca="1" si="317"/>
        <v/>
      </c>
      <c r="Q3769" s="33">
        <f t="shared" si="315"/>
        <v>0</v>
      </c>
      <c r="R3769" s="33">
        <f ca="1">IF(I3769="",Q3769,MOD((Q3769+_xlfn.XLOOKUP(I3769,CODE,VAL))*17,256))</f>
        <v>27</v>
      </c>
      <c r="S3769" s="33">
        <f ca="1">IF(J3769="",R3769,MOD((R3769+_xlfn.XLOOKUP(J3769,CODE,VAL))*17,256))</f>
        <v>8</v>
      </c>
      <c r="T3769" s="33">
        <f ca="1">IF(K3769="",S3769,MOD((S3769+_xlfn.XLOOKUP(K3769,CODE,VAL))*17,256))</f>
        <v>133</v>
      </c>
      <c r="U3769" s="33">
        <f ca="1">IF(L3769="",T3769,MOD((T3769+_xlfn.XLOOKUP(L3769,CODE,VAL))*17,256))</f>
        <v>133</v>
      </c>
      <c r="V3769" s="33">
        <f ca="1">IF(M3769="",U3769,MOD((U3769+_xlfn.XLOOKUP(M3769,CODE,VAL))*17,256))</f>
        <v>133</v>
      </c>
      <c r="W3769" s="33">
        <f ca="1">IF(N3769="",V3769,MOD((V3769+_xlfn.XLOOKUP(N3769,CODE,VAL))*17,256))</f>
        <v>133</v>
      </c>
      <c r="X3769" s="33">
        <f ca="1">IF(O3769="",W3769,MOD((W3769+_xlfn.XLOOKUP(O3769,CODE,VAL))*17,256))</f>
        <v>133</v>
      </c>
      <c r="Y3769" s="33">
        <f ca="1">IF(P3769="",X3769,MOD((X3769+_xlfn.XLOOKUP(P3769,CODE,VAL))*17,256))</f>
        <v>133</v>
      </c>
    </row>
    <row r="3770" spans="5:25">
      <c r="E3770" t="str">
        <f ca="1"/>
        <v>zrfd=9</v>
      </c>
      <c r="F3770" t="str" cm="1">
        <f t="array" aca="1" ref="F3770" ca="1">_xlfn.IFS(E3770="","",IFERROR(FIND("-",E3770),0)&gt;0,LEFT(E3770,FIND("-",E3770)-1),TRUE,LEFT(E3770,FIND("=",E3770)-1))</f>
        <v>zrfd</v>
      </c>
      <c r="G3770" cm="1">
        <f t="array" aca="1" ref="G3770" ca="1">_xlfn.IFS(E3770="","",IFERROR(FIND("-",E3770),0)&gt;0,0,TRUE,VALUE(MID(E3770,FIND("=",E3770)+1,10)))</f>
        <v>9</v>
      </c>
      <c r="H3770">
        <f t="shared" ca="1" si="313"/>
        <v>6</v>
      </c>
      <c r="I3770" t="str">
        <f t="shared" ca="1" si="314"/>
        <v>z</v>
      </c>
      <c r="J3770" t="str">
        <f t="shared" ca="1" si="317"/>
        <v>r</v>
      </c>
      <c r="K3770" t="str">
        <f t="shared" ca="1" si="317"/>
        <v>f</v>
      </c>
      <c r="L3770" t="str">
        <f t="shared" ca="1" si="317"/>
        <v>d</v>
      </c>
      <c r="M3770" t="str">
        <f t="shared" ca="1" si="317"/>
        <v>=</v>
      </c>
      <c r="N3770" t="str">
        <f t="shared" ca="1" si="317"/>
        <v>9</v>
      </c>
      <c r="O3770" t="str">
        <f t="shared" ca="1" si="317"/>
        <v/>
      </c>
      <c r="P3770" s="19" t="str">
        <f t="shared" ca="1" si="317"/>
        <v/>
      </c>
      <c r="Q3770" s="33">
        <f t="shared" si="315"/>
        <v>0</v>
      </c>
      <c r="R3770" s="33">
        <f ca="1">IF(I3770="",Q3770,MOD((Q3770+_xlfn.XLOOKUP(I3770,CODE,VAL))*17,256))</f>
        <v>26</v>
      </c>
      <c r="S3770" s="33">
        <f ca="1">IF(J3770="",R3770,MOD((R3770+_xlfn.XLOOKUP(J3770,CODE,VAL))*17,256))</f>
        <v>76</v>
      </c>
      <c r="T3770" s="33">
        <f ca="1">IF(K3770="",S3770,MOD((S3770+_xlfn.XLOOKUP(K3770,CODE,VAL))*17,256))</f>
        <v>210</v>
      </c>
      <c r="U3770" s="33">
        <f ca="1">IF(L3770="",T3770,MOD((T3770+_xlfn.XLOOKUP(L3770,CODE,VAL))*17,256))</f>
        <v>150</v>
      </c>
      <c r="V3770" s="33">
        <f ca="1">IF(M3770="",U3770,MOD((U3770+_xlfn.XLOOKUP(M3770,CODE,VAL))*17,256))</f>
        <v>3</v>
      </c>
      <c r="W3770" s="33">
        <f ca="1">IF(N3770="",V3770,MOD((V3770+_xlfn.XLOOKUP(N3770,CODE,VAL))*17,256))</f>
        <v>252</v>
      </c>
      <c r="X3770" s="33">
        <f ca="1">IF(O3770="",W3770,MOD((W3770+_xlfn.XLOOKUP(O3770,CODE,VAL))*17,256))</f>
        <v>252</v>
      </c>
      <c r="Y3770" s="33">
        <f ca="1">IF(P3770="",X3770,MOD((X3770+_xlfn.XLOOKUP(P3770,CODE,VAL))*17,256))</f>
        <v>252</v>
      </c>
    </row>
    <row r="3771" spans="5:25">
      <c r="E3771" t="str">
        <f ca="1"/>
        <v>km=6</v>
      </c>
      <c r="F3771" t="str" cm="1">
        <f t="array" aca="1" ref="F3771" ca="1">_xlfn.IFS(E3771="","",IFERROR(FIND("-",E3771),0)&gt;0,LEFT(E3771,FIND("-",E3771)-1),TRUE,LEFT(E3771,FIND("=",E3771)-1))</f>
        <v>km</v>
      </c>
      <c r="G3771" cm="1">
        <f t="array" aca="1" ref="G3771" ca="1">_xlfn.IFS(E3771="","",IFERROR(FIND("-",E3771),0)&gt;0,0,TRUE,VALUE(MID(E3771,FIND("=",E3771)+1,10)))</f>
        <v>6</v>
      </c>
      <c r="H3771">
        <f t="shared" ca="1" si="313"/>
        <v>4</v>
      </c>
      <c r="I3771" t="str">
        <f t="shared" ca="1" si="314"/>
        <v>k</v>
      </c>
      <c r="J3771" t="str">
        <f t="shared" ca="1" si="317"/>
        <v>m</v>
      </c>
      <c r="K3771" t="str">
        <f t="shared" ca="1" si="317"/>
        <v>=</v>
      </c>
      <c r="L3771" t="str">
        <f t="shared" ca="1" si="317"/>
        <v>6</v>
      </c>
      <c r="M3771" t="str">
        <f t="shared" ca="1" si="317"/>
        <v/>
      </c>
      <c r="N3771" t="str">
        <f t="shared" ca="1" si="317"/>
        <v/>
      </c>
      <c r="O3771" t="str">
        <f t="shared" ca="1" si="317"/>
        <v/>
      </c>
      <c r="P3771" s="19" t="str">
        <f t="shared" ca="1" si="317"/>
        <v/>
      </c>
      <c r="Q3771" s="33">
        <f t="shared" si="315"/>
        <v>0</v>
      </c>
      <c r="R3771" s="33">
        <f ca="1">IF(I3771="",Q3771,MOD((Q3771+_xlfn.XLOOKUP(I3771,CODE,VAL))*17,256))</f>
        <v>27</v>
      </c>
      <c r="S3771" s="33">
        <f ca="1">IF(J3771="",R3771,MOD((R3771+_xlfn.XLOOKUP(J3771,CODE,VAL))*17,256))</f>
        <v>8</v>
      </c>
      <c r="T3771" s="33">
        <f ca="1">IF(K3771="",S3771,MOD((S3771+_xlfn.XLOOKUP(K3771,CODE,VAL))*17,256))</f>
        <v>149</v>
      </c>
      <c r="U3771" s="33">
        <f ca="1">IF(L3771="",T3771,MOD((T3771+_xlfn.XLOOKUP(L3771,CODE,VAL))*17,256))</f>
        <v>123</v>
      </c>
      <c r="V3771" s="33">
        <f ca="1">IF(M3771="",U3771,MOD((U3771+_xlfn.XLOOKUP(M3771,CODE,VAL))*17,256))</f>
        <v>123</v>
      </c>
      <c r="W3771" s="33">
        <f ca="1">IF(N3771="",V3771,MOD((V3771+_xlfn.XLOOKUP(N3771,CODE,VAL))*17,256))</f>
        <v>123</v>
      </c>
      <c r="X3771" s="33">
        <f ca="1">IF(O3771="",W3771,MOD((W3771+_xlfn.XLOOKUP(O3771,CODE,VAL))*17,256))</f>
        <v>123</v>
      </c>
      <c r="Y3771" s="33">
        <f ca="1">IF(P3771="",X3771,MOD((X3771+_xlfn.XLOOKUP(P3771,CODE,VAL))*17,256))</f>
        <v>123</v>
      </c>
    </row>
    <row r="3772" spans="5:25">
      <c r="E3772" t="str">
        <f ca="1"/>
        <v>kgt=4</v>
      </c>
      <c r="F3772" t="str" cm="1">
        <f t="array" aca="1" ref="F3772" ca="1">_xlfn.IFS(E3772="","",IFERROR(FIND("-",E3772),0)&gt;0,LEFT(E3772,FIND("-",E3772)-1),TRUE,LEFT(E3772,FIND("=",E3772)-1))</f>
        <v>kgt</v>
      </c>
      <c r="G3772" cm="1">
        <f t="array" aca="1" ref="G3772" ca="1">_xlfn.IFS(E3772="","",IFERROR(FIND("-",E3772),0)&gt;0,0,TRUE,VALUE(MID(E3772,FIND("=",E3772)+1,10)))</f>
        <v>4</v>
      </c>
      <c r="H3772">
        <f t="shared" ca="1" si="313"/>
        <v>5</v>
      </c>
      <c r="I3772" t="str">
        <f t="shared" ca="1" si="314"/>
        <v>k</v>
      </c>
      <c r="J3772" t="str">
        <f t="shared" ca="1" si="317"/>
        <v>g</v>
      </c>
      <c r="K3772" t="str">
        <f t="shared" ca="1" si="317"/>
        <v>t</v>
      </c>
      <c r="L3772" t="str">
        <f t="shared" ca="1" si="317"/>
        <v>=</v>
      </c>
      <c r="M3772" t="str">
        <f t="shared" ca="1" si="317"/>
        <v>4</v>
      </c>
      <c r="N3772" t="str">
        <f t="shared" ca="1" si="317"/>
        <v/>
      </c>
      <c r="O3772" t="str">
        <f t="shared" ca="1" si="317"/>
        <v/>
      </c>
      <c r="P3772" s="19" t="str">
        <f t="shared" ca="1" si="317"/>
        <v/>
      </c>
      <c r="Q3772" s="33">
        <f t="shared" si="315"/>
        <v>0</v>
      </c>
      <c r="R3772" s="33">
        <f ca="1">IF(I3772="",Q3772,MOD((Q3772+_xlfn.XLOOKUP(I3772,CODE,VAL))*17,256))</f>
        <v>27</v>
      </c>
      <c r="S3772" s="33">
        <f ca="1">IF(J3772="",R3772,MOD((R3772+_xlfn.XLOOKUP(J3772,CODE,VAL))*17,256))</f>
        <v>162</v>
      </c>
      <c r="T3772" s="33">
        <f ca="1">IF(K3772="",S3772,MOD((S3772+_xlfn.XLOOKUP(K3772,CODE,VAL))*17,256))</f>
        <v>118</v>
      </c>
      <c r="U3772" s="33">
        <f ca="1">IF(L3772="",T3772,MOD((T3772+_xlfn.XLOOKUP(L3772,CODE,VAL))*17,256))</f>
        <v>227</v>
      </c>
      <c r="V3772" s="33">
        <f ca="1">IF(M3772="",U3772,MOD((U3772+_xlfn.XLOOKUP(M3772,CODE,VAL))*17,256))</f>
        <v>135</v>
      </c>
      <c r="W3772" s="33">
        <f ca="1">IF(N3772="",V3772,MOD((V3772+_xlfn.XLOOKUP(N3772,CODE,VAL))*17,256))</f>
        <v>135</v>
      </c>
      <c r="X3772" s="33">
        <f ca="1">IF(O3772="",W3772,MOD((W3772+_xlfn.XLOOKUP(O3772,CODE,VAL))*17,256))</f>
        <v>135</v>
      </c>
      <c r="Y3772" s="33">
        <f ca="1">IF(P3772="",X3772,MOD((X3772+_xlfn.XLOOKUP(P3772,CODE,VAL))*17,256))</f>
        <v>135</v>
      </c>
    </row>
    <row r="3773" spans="5:25">
      <c r="E3773" t="str">
        <f ca="1"/>
        <v>xc-</v>
      </c>
      <c r="F3773" t="str" cm="1">
        <f t="array" aca="1" ref="F3773" ca="1">_xlfn.IFS(E3773="","",IFERROR(FIND("-",E3773),0)&gt;0,LEFT(E3773,FIND("-",E3773)-1),TRUE,LEFT(E3773,FIND("=",E3773)-1))</f>
        <v>xc</v>
      </c>
      <c r="G3773" cm="1">
        <f t="array" aca="1" ref="G3773" ca="1">_xlfn.IFS(E3773="","",IFERROR(FIND("-",E3773),0)&gt;0,0,TRUE,VALUE(MID(E3773,FIND("=",E3773)+1,10)))</f>
        <v>0</v>
      </c>
      <c r="H3773">
        <f t="shared" ca="1" si="313"/>
        <v>3</v>
      </c>
      <c r="I3773" t="str">
        <f t="shared" ca="1" si="314"/>
        <v>x</v>
      </c>
      <c r="J3773" t="str">
        <f t="shared" ca="1" si="317"/>
        <v>c</v>
      </c>
      <c r="K3773" t="str">
        <f t="shared" ca="1" si="317"/>
        <v>-</v>
      </c>
      <c r="L3773" t="str">
        <f t="shared" ca="1" si="317"/>
        <v/>
      </c>
      <c r="M3773" t="str">
        <f t="shared" ca="1" si="317"/>
        <v/>
      </c>
      <c r="N3773" t="str">
        <f t="shared" ca="1" si="317"/>
        <v/>
      </c>
      <c r="O3773" t="str">
        <f t="shared" ca="1" si="317"/>
        <v/>
      </c>
      <c r="P3773" s="19" t="str">
        <f t="shared" ca="1" si="317"/>
        <v/>
      </c>
      <c r="Q3773" s="33">
        <f t="shared" si="315"/>
        <v>0</v>
      </c>
      <c r="R3773" s="33">
        <f ca="1">IF(I3773="",Q3773,MOD((Q3773+_xlfn.XLOOKUP(I3773,CODE,VAL))*17,256))</f>
        <v>248</v>
      </c>
      <c r="S3773" s="33">
        <f ca="1">IF(J3773="",R3773,MOD((R3773+_xlfn.XLOOKUP(J3773,CODE,VAL))*17,256))</f>
        <v>11</v>
      </c>
      <c r="T3773" s="33">
        <f ca="1">IF(K3773="",S3773,MOD((S3773+_xlfn.XLOOKUP(K3773,CODE,VAL))*17,256))</f>
        <v>184</v>
      </c>
      <c r="U3773" s="33">
        <f ca="1">IF(L3773="",T3773,MOD((T3773+_xlfn.XLOOKUP(L3773,CODE,VAL))*17,256))</f>
        <v>184</v>
      </c>
      <c r="V3773" s="33">
        <f ca="1">IF(M3773="",U3773,MOD((U3773+_xlfn.XLOOKUP(M3773,CODE,VAL))*17,256))</f>
        <v>184</v>
      </c>
      <c r="W3773" s="33">
        <f ca="1">IF(N3773="",V3773,MOD((V3773+_xlfn.XLOOKUP(N3773,CODE,VAL))*17,256))</f>
        <v>184</v>
      </c>
      <c r="X3773" s="33">
        <f ca="1">IF(O3773="",W3773,MOD((W3773+_xlfn.XLOOKUP(O3773,CODE,VAL))*17,256))</f>
        <v>184</v>
      </c>
      <c r="Y3773" s="33">
        <f ca="1">IF(P3773="",X3773,MOD((X3773+_xlfn.XLOOKUP(P3773,CODE,VAL))*17,256))</f>
        <v>184</v>
      </c>
    </row>
    <row r="3774" spans="5:25">
      <c r="E3774" t="str">
        <f ca="1"/>
        <v>gp=7</v>
      </c>
      <c r="F3774" t="str" cm="1">
        <f t="array" aca="1" ref="F3774" ca="1">_xlfn.IFS(E3774="","",IFERROR(FIND("-",E3774),0)&gt;0,LEFT(E3774,FIND("-",E3774)-1),TRUE,LEFT(E3774,FIND("=",E3774)-1))</f>
        <v>gp</v>
      </c>
      <c r="G3774" cm="1">
        <f t="array" aca="1" ref="G3774" ca="1">_xlfn.IFS(E3774="","",IFERROR(FIND("-",E3774),0)&gt;0,0,TRUE,VALUE(MID(E3774,FIND("=",E3774)+1,10)))</f>
        <v>7</v>
      </c>
      <c r="H3774">
        <f t="shared" ca="1" si="313"/>
        <v>4</v>
      </c>
      <c r="I3774" t="str">
        <f t="shared" ca="1" si="314"/>
        <v>g</v>
      </c>
      <c r="J3774" t="str">
        <f t="shared" ca="1" si="317"/>
        <v>p</v>
      </c>
      <c r="K3774" t="str">
        <f t="shared" ca="1" si="317"/>
        <v>=</v>
      </c>
      <c r="L3774" t="str">
        <f t="shared" ca="1" si="317"/>
        <v>7</v>
      </c>
      <c r="M3774" t="str">
        <f t="shared" ca="1" si="317"/>
        <v/>
      </c>
      <c r="N3774" t="str">
        <f t="shared" ca="1" si="317"/>
        <v/>
      </c>
      <c r="O3774" t="str">
        <f t="shared" ca="1" si="317"/>
        <v/>
      </c>
      <c r="P3774" s="19" t="str">
        <f t="shared" ca="1" si="317"/>
        <v/>
      </c>
      <c r="Q3774" s="33">
        <f t="shared" si="315"/>
        <v>0</v>
      </c>
      <c r="R3774" s="33">
        <f ca="1">IF(I3774="",Q3774,MOD((Q3774+_xlfn.XLOOKUP(I3774,CODE,VAL))*17,256))</f>
        <v>215</v>
      </c>
      <c r="S3774" s="33">
        <f ca="1">IF(J3774="",R3774,MOD((R3774+_xlfn.XLOOKUP(J3774,CODE,VAL))*17,256))</f>
        <v>183</v>
      </c>
      <c r="T3774" s="33">
        <f ca="1">IF(K3774="",S3774,MOD((S3774+_xlfn.XLOOKUP(K3774,CODE,VAL))*17,256))</f>
        <v>52</v>
      </c>
      <c r="U3774" s="33">
        <f ca="1">IF(L3774="",T3774,MOD((T3774+_xlfn.XLOOKUP(L3774,CODE,VAL))*17,256))</f>
        <v>27</v>
      </c>
      <c r="V3774" s="33">
        <f ca="1">IF(M3774="",U3774,MOD((U3774+_xlfn.XLOOKUP(M3774,CODE,VAL))*17,256))</f>
        <v>27</v>
      </c>
      <c r="W3774" s="33">
        <f ca="1">IF(N3774="",V3774,MOD((V3774+_xlfn.XLOOKUP(N3774,CODE,VAL))*17,256))</f>
        <v>27</v>
      </c>
      <c r="X3774" s="33">
        <f ca="1">IF(O3774="",W3774,MOD((W3774+_xlfn.XLOOKUP(O3774,CODE,VAL))*17,256))</f>
        <v>27</v>
      </c>
      <c r="Y3774" s="33">
        <f ca="1">IF(P3774="",X3774,MOD((X3774+_xlfn.XLOOKUP(P3774,CODE,VAL))*17,256))</f>
        <v>27</v>
      </c>
    </row>
    <row r="3775" spans="5:25">
      <c r="E3775" t="str">
        <f ca="1"/>
        <v>lhp=6</v>
      </c>
      <c r="F3775" t="str" cm="1">
        <f t="array" aca="1" ref="F3775" ca="1">_xlfn.IFS(E3775="","",IFERROR(FIND("-",E3775),0)&gt;0,LEFT(E3775,FIND("-",E3775)-1),TRUE,LEFT(E3775,FIND("=",E3775)-1))</f>
        <v>lhp</v>
      </c>
      <c r="G3775" cm="1">
        <f t="array" aca="1" ref="G3775" ca="1">_xlfn.IFS(E3775="","",IFERROR(FIND("-",E3775),0)&gt;0,0,TRUE,VALUE(MID(E3775,FIND("=",E3775)+1,10)))</f>
        <v>6</v>
      </c>
      <c r="H3775">
        <f t="shared" ca="1" si="313"/>
        <v>5</v>
      </c>
      <c r="I3775" t="str">
        <f t="shared" ca="1" si="314"/>
        <v>l</v>
      </c>
      <c r="J3775" t="str">
        <f t="shared" ca="1" si="317"/>
        <v>h</v>
      </c>
      <c r="K3775" t="str">
        <f t="shared" ca="1" si="317"/>
        <v>p</v>
      </c>
      <c r="L3775" t="str">
        <f t="shared" ca="1" si="317"/>
        <v>=</v>
      </c>
      <c r="M3775" t="str">
        <f t="shared" ca="1" si="317"/>
        <v>6</v>
      </c>
      <c r="N3775" t="str">
        <f t="shared" ca="1" si="317"/>
        <v/>
      </c>
      <c r="O3775" t="str">
        <f t="shared" ca="1" si="317"/>
        <v/>
      </c>
      <c r="P3775" s="19" t="str">
        <f t="shared" ca="1" si="317"/>
        <v/>
      </c>
      <c r="Q3775" s="33">
        <f t="shared" si="315"/>
        <v>0</v>
      </c>
      <c r="R3775" s="33">
        <f ca="1">IF(I3775="",Q3775,MOD((Q3775+_xlfn.XLOOKUP(I3775,CODE,VAL))*17,256))</f>
        <v>44</v>
      </c>
      <c r="S3775" s="33">
        <f ca="1">IF(J3775="",R3775,MOD((R3775+_xlfn.XLOOKUP(J3775,CODE,VAL))*17,256))</f>
        <v>212</v>
      </c>
      <c r="T3775" s="33">
        <f ca="1">IF(K3775="",S3775,MOD((S3775+_xlfn.XLOOKUP(K3775,CODE,VAL))*17,256))</f>
        <v>132</v>
      </c>
      <c r="U3775" s="33">
        <f ca="1">IF(L3775="",T3775,MOD((T3775+_xlfn.XLOOKUP(L3775,CODE,VAL))*17,256))</f>
        <v>209</v>
      </c>
      <c r="V3775" s="33">
        <f ca="1">IF(M3775="",U3775,MOD((U3775+_xlfn.XLOOKUP(M3775,CODE,VAL))*17,256))</f>
        <v>119</v>
      </c>
      <c r="W3775" s="33">
        <f ca="1">IF(N3775="",V3775,MOD((V3775+_xlfn.XLOOKUP(N3775,CODE,VAL))*17,256))</f>
        <v>119</v>
      </c>
      <c r="X3775" s="33">
        <f ca="1">IF(O3775="",W3775,MOD((W3775+_xlfn.XLOOKUP(O3775,CODE,VAL))*17,256))</f>
        <v>119</v>
      </c>
      <c r="Y3775" s="33">
        <f ca="1">IF(P3775="",X3775,MOD((X3775+_xlfn.XLOOKUP(P3775,CODE,VAL))*17,256))</f>
        <v>119</v>
      </c>
    </row>
    <row r="3776" spans="5:25">
      <c r="E3776" t="str">
        <f ca="1"/>
        <v>cr-</v>
      </c>
      <c r="F3776" t="str" cm="1">
        <f t="array" aca="1" ref="F3776" ca="1">_xlfn.IFS(E3776="","",IFERROR(FIND("-",E3776),0)&gt;0,LEFT(E3776,FIND("-",E3776)-1),TRUE,LEFT(E3776,FIND("=",E3776)-1))</f>
        <v>cr</v>
      </c>
      <c r="G3776" cm="1">
        <f t="array" aca="1" ref="G3776" ca="1">_xlfn.IFS(E3776="","",IFERROR(FIND("-",E3776),0)&gt;0,0,TRUE,VALUE(MID(E3776,FIND("=",E3776)+1,10)))</f>
        <v>0</v>
      </c>
      <c r="H3776">
        <f t="shared" ca="1" si="313"/>
        <v>3</v>
      </c>
      <c r="I3776" t="str">
        <f t="shared" ca="1" si="314"/>
        <v>c</v>
      </c>
      <c r="J3776" t="str">
        <f t="shared" ca="1" si="317"/>
        <v>r</v>
      </c>
      <c r="K3776" t="str">
        <f t="shared" ca="1" si="317"/>
        <v>-</v>
      </c>
      <c r="L3776" t="str">
        <f t="shared" ca="1" si="317"/>
        <v/>
      </c>
      <c r="M3776" t="str">
        <f t="shared" ca="1" si="317"/>
        <v/>
      </c>
      <c r="N3776" t="str">
        <f t="shared" ca="1" si="317"/>
        <v/>
      </c>
      <c r="O3776" t="str">
        <f t="shared" ca="1" si="317"/>
        <v/>
      </c>
      <c r="P3776" s="19" t="str">
        <f t="shared" ca="1" si="317"/>
        <v/>
      </c>
      <c r="Q3776" s="33">
        <f t="shared" si="315"/>
        <v>0</v>
      </c>
      <c r="R3776" s="33">
        <f ca="1">IF(I3776="",Q3776,MOD((Q3776+_xlfn.XLOOKUP(I3776,CODE,VAL))*17,256))</f>
        <v>147</v>
      </c>
      <c r="S3776" s="33">
        <f ca="1">IF(J3776="",R3776,MOD((R3776+_xlfn.XLOOKUP(J3776,CODE,VAL))*17,256))</f>
        <v>85</v>
      </c>
      <c r="T3776" s="33">
        <f ca="1">IF(K3776="",S3776,MOD((S3776+_xlfn.XLOOKUP(K3776,CODE,VAL))*17,256))</f>
        <v>162</v>
      </c>
      <c r="U3776" s="33">
        <f ca="1">IF(L3776="",T3776,MOD((T3776+_xlfn.XLOOKUP(L3776,CODE,VAL))*17,256))</f>
        <v>162</v>
      </c>
      <c r="V3776" s="33">
        <f ca="1">IF(M3776="",U3776,MOD((U3776+_xlfn.XLOOKUP(M3776,CODE,VAL))*17,256))</f>
        <v>162</v>
      </c>
      <c r="W3776" s="33">
        <f ca="1">IF(N3776="",V3776,MOD((V3776+_xlfn.XLOOKUP(N3776,CODE,VAL))*17,256))</f>
        <v>162</v>
      </c>
      <c r="X3776" s="33">
        <f ca="1">IF(O3776="",W3776,MOD((W3776+_xlfn.XLOOKUP(O3776,CODE,VAL))*17,256))</f>
        <v>162</v>
      </c>
      <c r="Y3776" s="33">
        <f ca="1">IF(P3776="",X3776,MOD((X3776+_xlfn.XLOOKUP(P3776,CODE,VAL))*17,256))</f>
        <v>162</v>
      </c>
    </row>
    <row r="3777" spans="5:25">
      <c r="E3777" t="str">
        <f ca="1"/>
        <v>md-</v>
      </c>
      <c r="F3777" t="str" cm="1">
        <f t="array" aca="1" ref="F3777" ca="1">_xlfn.IFS(E3777="","",IFERROR(FIND("-",E3777),0)&gt;0,LEFT(E3777,FIND("-",E3777)-1),TRUE,LEFT(E3777,FIND("=",E3777)-1))</f>
        <v>md</v>
      </c>
      <c r="G3777" cm="1">
        <f t="array" aca="1" ref="G3777" ca="1">_xlfn.IFS(E3777="","",IFERROR(FIND("-",E3777),0)&gt;0,0,TRUE,VALUE(MID(E3777,FIND("=",E3777)+1,10)))</f>
        <v>0</v>
      </c>
      <c r="H3777">
        <f t="shared" ca="1" si="313"/>
        <v>3</v>
      </c>
      <c r="I3777" t="str">
        <f t="shared" ca="1" si="314"/>
        <v>m</v>
      </c>
      <c r="J3777" t="str">
        <f t="shared" ca="1" si="317"/>
        <v>d</v>
      </c>
      <c r="K3777" t="str">
        <f t="shared" ca="1" si="317"/>
        <v>-</v>
      </c>
      <c r="L3777" t="str">
        <f t="shared" ca="1" si="317"/>
        <v/>
      </c>
      <c r="M3777" t="str">
        <f t="shared" ca="1" si="317"/>
        <v/>
      </c>
      <c r="N3777" t="str">
        <f t="shared" ca="1" si="317"/>
        <v/>
      </c>
      <c r="O3777" t="str">
        <f t="shared" ca="1" si="317"/>
        <v/>
      </c>
      <c r="P3777" s="19" t="str">
        <f t="shared" ca="1" si="317"/>
        <v/>
      </c>
      <c r="Q3777" s="33">
        <f t="shared" si="315"/>
        <v>0</v>
      </c>
      <c r="R3777" s="33">
        <f ca="1">IF(I3777="",Q3777,MOD((Q3777+_xlfn.XLOOKUP(I3777,CODE,VAL))*17,256))</f>
        <v>61</v>
      </c>
      <c r="S3777" s="33">
        <f ca="1">IF(J3777="",R3777,MOD((R3777+_xlfn.XLOOKUP(J3777,CODE,VAL))*17,256))</f>
        <v>177</v>
      </c>
      <c r="T3777" s="33">
        <f ca="1">IF(K3777="",S3777,MOD((S3777+_xlfn.XLOOKUP(K3777,CODE,VAL))*17,256))</f>
        <v>190</v>
      </c>
      <c r="U3777" s="33">
        <f ca="1">IF(L3777="",T3777,MOD((T3777+_xlfn.XLOOKUP(L3777,CODE,VAL))*17,256))</f>
        <v>190</v>
      </c>
      <c r="V3777" s="33">
        <f ca="1">IF(M3777="",U3777,MOD((U3777+_xlfn.XLOOKUP(M3777,CODE,VAL))*17,256))</f>
        <v>190</v>
      </c>
      <c r="W3777" s="33">
        <f ca="1">IF(N3777="",V3777,MOD((V3777+_xlfn.XLOOKUP(N3777,CODE,VAL))*17,256))</f>
        <v>190</v>
      </c>
      <c r="X3777" s="33">
        <f ca="1">IF(O3777="",W3777,MOD((W3777+_xlfn.XLOOKUP(O3777,CODE,VAL))*17,256))</f>
        <v>190</v>
      </c>
      <c r="Y3777" s="33">
        <f ca="1">IF(P3777="",X3777,MOD((X3777+_xlfn.XLOOKUP(P3777,CODE,VAL))*17,256))</f>
        <v>190</v>
      </c>
    </row>
    <row r="3778" spans="5:25">
      <c r="E3778" t="str">
        <f ca="1"/>
        <v>ksd=1</v>
      </c>
      <c r="F3778" t="str" cm="1">
        <f t="array" aca="1" ref="F3778" ca="1">_xlfn.IFS(E3778="","",IFERROR(FIND("-",E3778),0)&gt;0,LEFT(E3778,FIND("-",E3778)-1),TRUE,LEFT(E3778,FIND("=",E3778)-1))</f>
        <v>ksd</v>
      </c>
      <c r="G3778" cm="1">
        <f t="array" aca="1" ref="G3778" ca="1">_xlfn.IFS(E3778="","",IFERROR(FIND("-",E3778),0)&gt;0,0,TRUE,VALUE(MID(E3778,FIND("=",E3778)+1,10)))</f>
        <v>1</v>
      </c>
      <c r="H3778">
        <f t="shared" ca="1" si="313"/>
        <v>5</v>
      </c>
      <c r="I3778" t="str">
        <f t="shared" ca="1" si="314"/>
        <v>k</v>
      </c>
      <c r="J3778" t="str">
        <f t="shared" ca="1" si="317"/>
        <v>s</v>
      </c>
      <c r="K3778" t="str">
        <f t="shared" ca="1" si="317"/>
        <v>d</v>
      </c>
      <c r="L3778" t="str">
        <f t="shared" ca="1" si="317"/>
        <v>=</v>
      </c>
      <c r="M3778" t="str">
        <f t="shared" ca="1" si="317"/>
        <v>1</v>
      </c>
      <c r="N3778" t="str">
        <f t="shared" ca="1" si="317"/>
        <v/>
      </c>
      <c r="O3778" t="str">
        <f t="shared" ca="1" si="317"/>
        <v/>
      </c>
      <c r="P3778" s="19" t="str">
        <f t="shared" ca="1" si="317"/>
        <v/>
      </c>
      <c r="Q3778" s="33">
        <f t="shared" si="315"/>
        <v>0</v>
      </c>
      <c r="R3778" s="33">
        <f ca="1">IF(I3778="",Q3778,MOD((Q3778+_xlfn.XLOOKUP(I3778,CODE,VAL))*17,256))</f>
        <v>27</v>
      </c>
      <c r="S3778" s="33">
        <f ca="1">IF(J3778="",R3778,MOD((R3778+_xlfn.XLOOKUP(J3778,CODE,VAL))*17,256))</f>
        <v>110</v>
      </c>
      <c r="T3778" s="33">
        <f ca="1">IF(K3778="",S3778,MOD((S3778+_xlfn.XLOOKUP(K3778,CODE,VAL))*17,256))</f>
        <v>242</v>
      </c>
      <c r="U3778" s="33">
        <f ca="1">IF(L3778="",T3778,MOD((T3778+_xlfn.XLOOKUP(L3778,CODE,VAL))*17,256))</f>
        <v>31</v>
      </c>
      <c r="V3778" s="33">
        <f ca="1">IF(M3778="",U3778,MOD((U3778+_xlfn.XLOOKUP(M3778,CODE,VAL))*17,256))</f>
        <v>80</v>
      </c>
      <c r="W3778" s="33">
        <f ca="1">IF(N3778="",V3778,MOD((V3778+_xlfn.XLOOKUP(N3778,CODE,VAL))*17,256))</f>
        <v>80</v>
      </c>
      <c r="X3778" s="33">
        <f ca="1">IF(O3778="",W3778,MOD((W3778+_xlfn.XLOOKUP(O3778,CODE,VAL))*17,256))</f>
        <v>80</v>
      </c>
      <c r="Y3778" s="33">
        <f ca="1">IF(P3778="",X3778,MOD((X3778+_xlfn.XLOOKUP(P3778,CODE,VAL))*17,256))</f>
        <v>80</v>
      </c>
    </row>
    <row r="3779" spans="5:25">
      <c r="E3779" t="str">
        <f ca="1"/>
        <v>bf=7</v>
      </c>
      <c r="F3779" t="str" cm="1">
        <f t="array" aca="1" ref="F3779" ca="1">_xlfn.IFS(E3779="","",IFERROR(FIND("-",E3779),0)&gt;0,LEFT(E3779,FIND("-",E3779)-1),TRUE,LEFT(E3779,FIND("=",E3779)-1))</f>
        <v>bf</v>
      </c>
      <c r="G3779" cm="1">
        <f t="array" aca="1" ref="G3779" ca="1">_xlfn.IFS(E3779="","",IFERROR(FIND("-",E3779),0)&gt;0,0,TRUE,VALUE(MID(E3779,FIND("=",E3779)+1,10)))</f>
        <v>7</v>
      </c>
      <c r="H3779">
        <f t="shared" ca="1" si="313"/>
        <v>4</v>
      </c>
      <c r="I3779" t="str">
        <f t="shared" ca="1" si="314"/>
        <v>b</v>
      </c>
      <c r="J3779" t="str">
        <f t="shared" ca="1" si="317"/>
        <v>f</v>
      </c>
      <c r="K3779" t="str">
        <f t="shared" ca="1" si="317"/>
        <v>=</v>
      </c>
      <c r="L3779" t="str">
        <f t="shared" ca="1" si="317"/>
        <v>7</v>
      </c>
      <c r="M3779" t="str">
        <f t="shared" ca="1" si="317"/>
        <v/>
      </c>
      <c r="N3779" t="str">
        <f t="shared" ca="1" si="317"/>
        <v/>
      </c>
      <c r="O3779" t="str">
        <f t="shared" ca="1" si="317"/>
        <v/>
      </c>
      <c r="P3779" s="19" t="str">
        <f t="shared" ca="1" si="317"/>
        <v/>
      </c>
      <c r="Q3779" s="33">
        <f t="shared" si="315"/>
        <v>0</v>
      </c>
      <c r="R3779" s="33">
        <f ca="1">IF(I3779="",Q3779,MOD((Q3779+_xlfn.XLOOKUP(I3779,CODE,VAL))*17,256))</f>
        <v>130</v>
      </c>
      <c r="S3779" s="33">
        <f ca="1">IF(J3779="",R3779,MOD((R3779+_xlfn.XLOOKUP(J3779,CODE,VAL))*17,256))</f>
        <v>104</v>
      </c>
      <c r="T3779" s="33">
        <f ca="1">IF(K3779="",S3779,MOD((S3779+_xlfn.XLOOKUP(K3779,CODE,VAL))*17,256))</f>
        <v>245</v>
      </c>
      <c r="U3779" s="33">
        <f ca="1">IF(L3779="",T3779,MOD((T3779+_xlfn.XLOOKUP(L3779,CODE,VAL))*17,256))</f>
        <v>236</v>
      </c>
      <c r="V3779" s="33">
        <f ca="1">IF(M3779="",U3779,MOD((U3779+_xlfn.XLOOKUP(M3779,CODE,VAL))*17,256))</f>
        <v>236</v>
      </c>
      <c r="W3779" s="33">
        <f ca="1">IF(N3779="",V3779,MOD((V3779+_xlfn.XLOOKUP(N3779,CODE,VAL))*17,256))</f>
        <v>236</v>
      </c>
      <c r="X3779" s="33">
        <f ca="1">IF(O3779="",W3779,MOD((W3779+_xlfn.XLOOKUP(O3779,CODE,VAL))*17,256))</f>
        <v>236</v>
      </c>
      <c r="Y3779" s="33">
        <f ca="1">IF(P3779="",X3779,MOD((X3779+_xlfn.XLOOKUP(P3779,CODE,VAL))*17,256))</f>
        <v>236</v>
      </c>
    </row>
    <row r="3780" spans="5:25">
      <c r="E3780" t="str">
        <f ca="1"/>
        <v>dp-</v>
      </c>
      <c r="F3780" t="str" cm="1">
        <f t="array" aca="1" ref="F3780" ca="1">_xlfn.IFS(E3780="","",IFERROR(FIND("-",E3780),0)&gt;0,LEFT(E3780,FIND("-",E3780)-1),TRUE,LEFT(E3780,FIND("=",E3780)-1))</f>
        <v>dp</v>
      </c>
      <c r="G3780" cm="1">
        <f t="array" aca="1" ref="G3780" ca="1">_xlfn.IFS(E3780="","",IFERROR(FIND("-",E3780),0)&gt;0,0,TRUE,VALUE(MID(E3780,FIND("=",E3780)+1,10)))</f>
        <v>0</v>
      </c>
      <c r="H3780">
        <f t="shared" ca="1" si="313"/>
        <v>3</v>
      </c>
      <c r="I3780" t="str">
        <f t="shared" ca="1" si="314"/>
        <v>d</v>
      </c>
      <c r="J3780" t="str">
        <f t="shared" ca="1" si="317"/>
        <v>p</v>
      </c>
      <c r="K3780" t="str">
        <f t="shared" ca="1" si="317"/>
        <v>-</v>
      </c>
      <c r="L3780" t="str">
        <f t="shared" ca="1" si="317"/>
        <v/>
      </c>
      <c r="M3780" t="str">
        <f t="shared" ca="1" si="317"/>
        <v/>
      </c>
      <c r="N3780" t="str">
        <f t="shared" ca="1" si="317"/>
        <v/>
      </c>
      <c r="O3780" t="str">
        <f t="shared" ca="1" si="317"/>
        <v/>
      </c>
      <c r="P3780" s="19" t="str">
        <f t="shared" ca="1" si="317"/>
        <v/>
      </c>
      <c r="Q3780" s="33">
        <f t="shared" si="315"/>
        <v>0</v>
      </c>
      <c r="R3780" s="33">
        <f ca="1">IF(I3780="",Q3780,MOD((Q3780+_xlfn.XLOOKUP(I3780,CODE,VAL))*17,256))</f>
        <v>164</v>
      </c>
      <c r="S3780" s="33">
        <f ca="1">IF(J3780="",R3780,MOD((R3780+_xlfn.XLOOKUP(J3780,CODE,VAL))*17,256))</f>
        <v>84</v>
      </c>
      <c r="T3780" s="33">
        <f ca="1">IF(K3780="",S3780,MOD((S3780+_xlfn.XLOOKUP(K3780,CODE,VAL))*17,256))</f>
        <v>145</v>
      </c>
      <c r="U3780" s="33">
        <f ca="1">IF(L3780="",T3780,MOD((T3780+_xlfn.XLOOKUP(L3780,CODE,VAL))*17,256))</f>
        <v>145</v>
      </c>
      <c r="V3780" s="33">
        <f ca="1">IF(M3780="",U3780,MOD((U3780+_xlfn.XLOOKUP(M3780,CODE,VAL))*17,256))</f>
        <v>145</v>
      </c>
      <c r="W3780" s="33">
        <f ca="1">IF(N3780="",V3780,MOD((V3780+_xlfn.XLOOKUP(N3780,CODE,VAL))*17,256))</f>
        <v>145</v>
      </c>
      <c r="X3780" s="33">
        <f ca="1">IF(O3780="",W3780,MOD((W3780+_xlfn.XLOOKUP(O3780,CODE,VAL))*17,256))</f>
        <v>145</v>
      </c>
      <c r="Y3780" s="33">
        <f ca="1">IF(P3780="",X3780,MOD((X3780+_xlfn.XLOOKUP(P3780,CODE,VAL))*17,256))</f>
        <v>145</v>
      </c>
    </row>
    <row r="3781" spans="5:25">
      <c r="E3781" t="str">
        <f ca="1"/>
        <v>sblv=3</v>
      </c>
      <c r="F3781" t="str" cm="1">
        <f t="array" aca="1" ref="F3781" ca="1">_xlfn.IFS(E3781="","",IFERROR(FIND("-",E3781),0)&gt;0,LEFT(E3781,FIND("-",E3781)-1),TRUE,LEFT(E3781,FIND("=",E3781)-1))</f>
        <v>sblv</v>
      </c>
      <c r="G3781" cm="1">
        <f t="array" aca="1" ref="G3781" ca="1">_xlfn.IFS(E3781="","",IFERROR(FIND("-",E3781),0)&gt;0,0,TRUE,VALUE(MID(E3781,FIND("=",E3781)+1,10)))</f>
        <v>3</v>
      </c>
      <c r="H3781">
        <f t="shared" ca="1" si="313"/>
        <v>6</v>
      </c>
      <c r="I3781" t="str">
        <f t="shared" ca="1" si="314"/>
        <v>s</v>
      </c>
      <c r="J3781" t="str">
        <f t="shared" ca="1" si="317"/>
        <v>b</v>
      </c>
      <c r="K3781" t="str">
        <f t="shared" ca="1" si="317"/>
        <v>l</v>
      </c>
      <c r="L3781" t="str">
        <f t="shared" ca="1" si="317"/>
        <v>v</v>
      </c>
      <c r="M3781" t="str">
        <f t="shared" ca="1" si="317"/>
        <v>=</v>
      </c>
      <c r="N3781" t="str">
        <f t="shared" ca="1" si="317"/>
        <v>3</v>
      </c>
      <c r="O3781" t="str">
        <f t="shared" ca="1" si="317"/>
        <v/>
      </c>
      <c r="P3781" s="19" t="str">
        <f t="shared" ca="1" si="317"/>
        <v/>
      </c>
      <c r="Q3781" s="33">
        <f t="shared" si="315"/>
        <v>0</v>
      </c>
      <c r="R3781" s="33">
        <f ca="1">IF(I3781="",Q3781,MOD((Q3781+_xlfn.XLOOKUP(I3781,CODE,VAL))*17,256))</f>
        <v>163</v>
      </c>
      <c r="S3781" s="33">
        <f ca="1">IF(J3781="",R3781,MOD((R3781+_xlfn.XLOOKUP(J3781,CODE,VAL))*17,256))</f>
        <v>85</v>
      </c>
      <c r="T3781" s="33">
        <f ca="1">IF(K3781="",S3781,MOD((S3781+_xlfn.XLOOKUP(K3781,CODE,VAL))*17,256))</f>
        <v>209</v>
      </c>
      <c r="U3781" s="33">
        <f ca="1">IF(L3781="",T3781,MOD((T3781+_xlfn.XLOOKUP(L3781,CODE,VAL))*17,256))</f>
        <v>183</v>
      </c>
      <c r="V3781" s="33">
        <f ca="1">IF(M3781="",U3781,MOD((U3781+_xlfn.XLOOKUP(M3781,CODE,VAL))*17,256))</f>
        <v>52</v>
      </c>
      <c r="W3781" s="33">
        <f ca="1">IF(N3781="",V3781,MOD((V3781+_xlfn.XLOOKUP(N3781,CODE,VAL))*17,256))</f>
        <v>215</v>
      </c>
      <c r="X3781" s="33">
        <f ca="1">IF(O3781="",W3781,MOD((W3781+_xlfn.XLOOKUP(O3781,CODE,VAL))*17,256))</f>
        <v>215</v>
      </c>
      <c r="Y3781" s="33">
        <f ca="1">IF(P3781="",X3781,MOD((X3781+_xlfn.XLOOKUP(P3781,CODE,VAL))*17,256))</f>
        <v>215</v>
      </c>
    </row>
    <row r="3782" spans="5:25">
      <c r="E3782" t="str">
        <f ca="1"/>
        <v>ng-</v>
      </c>
      <c r="F3782" t="str" cm="1">
        <f t="array" aca="1" ref="F3782" ca="1">_xlfn.IFS(E3782="","",IFERROR(FIND("-",E3782),0)&gt;0,LEFT(E3782,FIND("-",E3782)-1),TRUE,LEFT(E3782,FIND("=",E3782)-1))</f>
        <v>ng</v>
      </c>
      <c r="G3782" cm="1">
        <f t="array" aca="1" ref="G3782" ca="1">_xlfn.IFS(E3782="","",IFERROR(FIND("-",E3782),0)&gt;0,0,TRUE,VALUE(MID(E3782,FIND("=",E3782)+1,10)))</f>
        <v>0</v>
      </c>
      <c r="H3782">
        <f t="shared" ca="1" si="313"/>
        <v>3</v>
      </c>
      <c r="I3782" t="str">
        <f t="shared" ca="1" si="314"/>
        <v>n</v>
      </c>
      <c r="J3782" t="str">
        <f t="shared" ca="1" si="317"/>
        <v>g</v>
      </c>
      <c r="K3782" t="str">
        <f t="shared" ca="1" si="317"/>
        <v>-</v>
      </c>
      <c r="L3782" t="str">
        <f t="shared" ca="1" si="317"/>
        <v/>
      </c>
      <c r="M3782" t="str">
        <f t="shared" ca="1" si="317"/>
        <v/>
      </c>
      <c r="N3782" t="str">
        <f t="shared" ca="1" si="317"/>
        <v/>
      </c>
      <c r="O3782" t="str">
        <f t="shared" ca="1" si="317"/>
        <v/>
      </c>
      <c r="P3782" s="19" t="str">
        <f t="shared" ca="1" si="317"/>
        <v/>
      </c>
      <c r="Q3782" s="33">
        <f t="shared" si="315"/>
        <v>0</v>
      </c>
      <c r="R3782" s="33">
        <f ca="1">IF(I3782="",Q3782,MOD((Q3782+_xlfn.XLOOKUP(I3782,CODE,VAL))*17,256))</f>
        <v>78</v>
      </c>
      <c r="S3782" s="33">
        <f ca="1">IF(J3782="",R3782,MOD((R3782+_xlfn.XLOOKUP(J3782,CODE,VAL))*17,256))</f>
        <v>5</v>
      </c>
      <c r="T3782" s="33">
        <f ca="1">IF(K3782="",S3782,MOD((S3782+_xlfn.XLOOKUP(K3782,CODE,VAL))*17,256))</f>
        <v>82</v>
      </c>
      <c r="U3782" s="33">
        <f ca="1">IF(L3782="",T3782,MOD((T3782+_xlfn.XLOOKUP(L3782,CODE,VAL))*17,256))</f>
        <v>82</v>
      </c>
      <c r="V3782" s="33">
        <f ca="1">IF(M3782="",U3782,MOD((U3782+_xlfn.XLOOKUP(M3782,CODE,VAL))*17,256))</f>
        <v>82</v>
      </c>
      <c r="W3782" s="33">
        <f ca="1">IF(N3782="",V3782,MOD((V3782+_xlfn.XLOOKUP(N3782,CODE,VAL))*17,256))</f>
        <v>82</v>
      </c>
      <c r="X3782" s="33">
        <f ca="1">IF(O3782="",W3782,MOD((W3782+_xlfn.XLOOKUP(O3782,CODE,VAL))*17,256))</f>
        <v>82</v>
      </c>
      <c r="Y3782" s="33">
        <f ca="1">IF(P3782="",X3782,MOD((X3782+_xlfn.XLOOKUP(P3782,CODE,VAL))*17,256))</f>
        <v>82</v>
      </c>
    </row>
    <row r="3783" spans="5:25">
      <c r="E3783" t="str">
        <f ca="1"/>
        <v>rqlzm=6</v>
      </c>
      <c r="F3783" t="str" cm="1">
        <f t="array" aca="1" ref="F3783" ca="1">_xlfn.IFS(E3783="","",IFERROR(FIND("-",E3783),0)&gt;0,LEFT(E3783,FIND("-",E3783)-1),TRUE,LEFT(E3783,FIND("=",E3783)-1))</f>
        <v>rqlzm</v>
      </c>
      <c r="G3783" cm="1">
        <f t="array" aca="1" ref="G3783" ca="1">_xlfn.IFS(E3783="","",IFERROR(FIND("-",E3783),0)&gt;0,0,TRUE,VALUE(MID(E3783,FIND("=",E3783)+1,10)))</f>
        <v>6</v>
      </c>
      <c r="H3783">
        <f t="shared" ca="1" si="313"/>
        <v>7</v>
      </c>
      <c r="I3783" t="str">
        <f t="shared" ca="1" si="314"/>
        <v>r</v>
      </c>
      <c r="J3783" t="str">
        <f t="shared" ca="1" si="317"/>
        <v>q</v>
      </c>
      <c r="K3783" t="str">
        <f t="shared" ca="1" si="317"/>
        <v>l</v>
      </c>
      <c r="L3783" t="str">
        <f t="shared" ca="1" si="317"/>
        <v>z</v>
      </c>
      <c r="M3783" t="str">
        <f t="shared" ca="1" si="317"/>
        <v>m</v>
      </c>
      <c r="N3783" t="str">
        <f t="shared" ca="1" si="317"/>
        <v>=</v>
      </c>
      <c r="O3783" t="str">
        <f t="shared" ca="1" si="317"/>
        <v>6</v>
      </c>
      <c r="P3783" s="19" t="str">
        <f t="shared" ca="1" si="317"/>
        <v/>
      </c>
      <c r="Q3783" s="33">
        <f t="shared" si="315"/>
        <v>0</v>
      </c>
      <c r="R3783" s="33">
        <f ca="1">IF(I3783="",Q3783,MOD((Q3783+_xlfn.XLOOKUP(I3783,CODE,VAL))*17,256))</f>
        <v>146</v>
      </c>
      <c r="S3783" s="33">
        <f ca="1">IF(J3783="",R3783,MOD((R3783+_xlfn.XLOOKUP(J3783,CODE,VAL))*17,256))</f>
        <v>51</v>
      </c>
      <c r="T3783" s="33">
        <f ca="1">IF(K3783="",S3783,MOD((S3783+_xlfn.XLOOKUP(K3783,CODE,VAL))*17,256))</f>
        <v>143</v>
      </c>
      <c r="U3783" s="33">
        <f ca="1">IF(L3783="",T3783,MOD((T3783+_xlfn.XLOOKUP(L3783,CODE,VAL))*17,256))</f>
        <v>153</v>
      </c>
      <c r="V3783" s="33">
        <f ca="1">IF(M3783="",U3783,MOD((U3783+_xlfn.XLOOKUP(M3783,CODE,VAL))*17,256))</f>
        <v>102</v>
      </c>
      <c r="W3783" s="33">
        <f ca="1">IF(N3783="",V3783,MOD((V3783+_xlfn.XLOOKUP(N3783,CODE,VAL))*17,256))</f>
        <v>211</v>
      </c>
      <c r="X3783" s="33">
        <f ca="1">IF(O3783="",W3783,MOD((W3783+_xlfn.XLOOKUP(O3783,CODE,VAL))*17,256))</f>
        <v>153</v>
      </c>
      <c r="Y3783" s="33">
        <f ca="1">IF(P3783="",X3783,MOD((X3783+_xlfn.XLOOKUP(P3783,CODE,VAL))*17,256))</f>
        <v>153</v>
      </c>
    </row>
    <row r="3784" spans="5:25">
      <c r="E3784" t="str">
        <f ca="1"/>
        <v>rqb=7</v>
      </c>
      <c r="F3784" t="str" cm="1">
        <f t="array" aca="1" ref="F3784" ca="1">_xlfn.IFS(E3784="","",IFERROR(FIND("-",E3784),0)&gt;0,LEFT(E3784,FIND("-",E3784)-1),TRUE,LEFT(E3784,FIND("=",E3784)-1))</f>
        <v>rqb</v>
      </c>
      <c r="G3784" cm="1">
        <f t="array" aca="1" ref="G3784" ca="1">_xlfn.IFS(E3784="","",IFERROR(FIND("-",E3784),0)&gt;0,0,TRUE,VALUE(MID(E3784,FIND("=",E3784)+1,10)))</f>
        <v>7</v>
      </c>
      <c r="H3784">
        <f t="shared" ca="1" si="313"/>
        <v>5</v>
      </c>
      <c r="I3784" t="str">
        <f t="shared" ca="1" si="314"/>
        <v>r</v>
      </c>
      <c r="J3784" t="str">
        <f t="shared" ca="1" si="317"/>
        <v>q</v>
      </c>
      <c r="K3784" t="str">
        <f t="shared" ca="1" si="317"/>
        <v>b</v>
      </c>
      <c r="L3784" t="str">
        <f t="shared" ca="1" si="317"/>
        <v>=</v>
      </c>
      <c r="M3784" t="str">
        <f t="shared" ca="1" si="317"/>
        <v>7</v>
      </c>
      <c r="N3784" t="str">
        <f t="shared" ca="1" si="317"/>
        <v/>
      </c>
      <c r="O3784" t="str">
        <f t="shared" ca="1" si="317"/>
        <v/>
      </c>
      <c r="P3784" s="19" t="str">
        <f t="shared" ca="1" si="317"/>
        <v/>
      </c>
      <c r="Q3784" s="33">
        <f t="shared" si="315"/>
        <v>0</v>
      </c>
      <c r="R3784" s="33">
        <f ca="1">IF(I3784="",Q3784,MOD((Q3784+_xlfn.XLOOKUP(I3784,CODE,VAL))*17,256))</f>
        <v>146</v>
      </c>
      <c r="S3784" s="33">
        <f ca="1">IF(J3784="",R3784,MOD((R3784+_xlfn.XLOOKUP(J3784,CODE,VAL))*17,256))</f>
        <v>51</v>
      </c>
      <c r="T3784" s="33">
        <f ca="1">IF(K3784="",S3784,MOD((S3784+_xlfn.XLOOKUP(K3784,CODE,VAL))*17,256))</f>
        <v>229</v>
      </c>
      <c r="U3784" s="33">
        <f ca="1">IF(L3784="",T3784,MOD((T3784+_xlfn.XLOOKUP(L3784,CODE,VAL))*17,256))</f>
        <v>66</v>
      </c>
      <c r="V3784" s="33">
        <f ca="1">IF(M3784="",U3784,MOD((U3784+_xlfn.XLOOKUP(M3784,CODE,VAL))*17,256))</f>
        <v>9</v>
      </c>
      <c r="W3784" s="33">
        <f ca="1">IF(N3784="",V3784,MOD((V3784+_xlfn.XLOOKUP(N3784,CODE,VAL))*17,256))</f>
        <v>9</v>
      </c>
      <c r="X3784" s="33">
        <f ca="1">IF(O3784="",W3784,MOD((W3784+_xlfn.XLOOKUP(O3784,CODE,VAL))*17,256))</f>
        <v>9</v>
      </c>
      <c r="Y3784" s="33">
        <f ca="1">IF(P3784="",X3784,MOD((X3784+_xlfn.XLOOKUP(P3784,CODE,VAL))*17,256))</f>
        <v>9</v>
      </c>
    </row>
    <row r="3785" spans="5:25">
      <c r="E3785" t="str">
        <f ca="1"/>
        <v>jn=4</v>
      </c>
      <c r="F3785" t="str" cm="1">
        <f t="array" aca="1" ref="F3785" ca="1">_xlfn.IFS(E3785="","",IFERROR(FIND("-",E3785),0)&gt;0,LEFT(E3785,FIND("-",E3785)-1),TRUE,LEFT(E3785,FIND("=",E3785)-1))</f>
        <v>jn</v>
      </c>
      <c r="G3785" cm="1">
        <f t="array" aca="1" ref="G3785" ca="1">_xlfn.IFS(E3785="","",IFERROR(FIND("-",E3785),0)&gt;0,0,TRUE,VALUE(MID(E3785,FIND("=",E3785)+1,10)))</f>
        <v>4</v>
      </c>
      <c r="H3785">
        <f t="shared" ca="1" si="313"/>
        <v>4</v>
      </c>
      <c r="I3785" t="str">
        <f t="shared" ca="1" si="314"/>
        <v>j</v>
      </c>
      <c r="J3785" t="str">
        <f t="shared" ca="1" si="317"/>
        <v>n</v>
      </c>
      <c r="K3785" t="str">
        <f t="shared" ca="1" si="317"/>
        <v>=</v>
      </c>
      <c r="L3785" t="str">
        <f t="shared" ca="1" si="317"/>
        <v>4</v>
      </c>
      <c r="M3785" t="str">
        <f t="shared" ca="1" si="317"/>
        <v/>
      </c>
      <c r="N3785" t="str">
        <f t="shared" ca="1" si="317"/>
        <v/>
      </c>
      <c r="O3785" t="str">
        <f t="shared" ca="1" si="317"/>
        <v/>
      </c>
      <c r="P3785" s="19" t="str">
        <f t="shared" ca="1" si="317"/>
        <v/>
      </c>
      <c r="Q3785" s="33">
        <f t="shared" si="315"/>
        <v>0</v>
      </c>
      <c r="R3785" s="33">
        <f ca="1">IF(I3785="",Q3785,MOD((Q3785+_xlfn.XLOOKUP(I3785,CODE,VAL))*17,256))</f>
        <v>10</v>
      </c>
      <c r="S3785" s="33">
        <f ca="1">IF(J3785="",R3785,MOD((R3785+_xlfn.XLOOKUP(J3785,CODE,VAL))*17,256))</f>
        <v>248</v>
      </c>
      <c r="T3785" s="33">
        <f ca="1">IF(K3785="",S3785,MOD((S3785+_xlfn.XLOOKUP(K3785,CODE,VAL))*17,256))</f>
        <v>133</v>
      </c>
      <c r="U3785" s="33">
        <f ca="1">IF(L3785="",T3785,MOD((T3785+_xlfn.XLOOKUP(L3785,CODE,VAL))*17,256))</f>
        <v>73</v>
      </c>
      <c r="V3785" s="33">
        <f ca="1">IF(M3785="",U3785,MOD((U3785+_xlfn.XLOOKUP(M3785,CODE,VAL))*17,256))</f>
        <v>73</v>
      </c>
      <c r="W3785" s="33">
        <f ca="1">IF(N3785="",V3785,MOD((V3785+_xlfn.XLOOKUP(N3785,CODE,VAL))*17,256))</f>
        <v>73</v>
      </c>
      <c r="X3785" s="33">
        <f ca="1">IF(O3785="",W3785,MOD((W3785+_xlfn.XLOOKUP(O3785,CODE,VAL))*17,256))</f>
        <v>73</v>
      </c>
      <c r="Y3785" s="33">
        <f ca="1">IF(P3785="",X3785,MOD((X3785+_xlfn.XLOOKUP(P3785,CODE,VAL))*17,256))</f>
        <v>73</v>
      </c>
    </row>
    <row r="3786" spans="5:25">
      <c r="E3786" t="str">
        <f ca="1"/>
        <v>rgt=1</v>
      </c>
      <c r="F3786" t="str" cm="1">
        <f t="array" aca="1" ref="F3786" ca="1">_xlfn.IFS(E3786="","",IFERROR(FIND("-",E3786),0)&gt;0,LEFT(E3786,FIND("-",E3786)-1),TRUE,LEFT(E3786,FIND("=",E3786)-1))</f>
        <v>rgt</v>
      </c>
      <c r="G3786" cm="1">
        <f t="array" aca="1" ref="G3786" ca="1">_xlfn.IFS(E3786="","",IFERROR(FIND("-",E3786),0)&gt;0,0,TRUE,VALUE(MID(E3786,FIND("=",E3786)+1,10)))</f>
        <v>1</v>
      </c>
      <c r="H3786">
        <f t="shared" ca="1" si="313"/>
        <v>5</v>
      </c>
      <c r="I3786" t="str">
        <f t="shared" ca="1" si="314"/>
        <v>r</v>
      </c>
      <c r="J3786" t="str">
        <f t="shared" ca="1" si="317"/>
        <v>g</v>
      </c>
      <c r="K3786" t="str">
        <f t="shared" ca="1" si="317"/>
        <v>t</v>
      </c>
      <c r="L3786" t="str">
        <f t="shared" ca="1" si="317"/>
        <v>=</v>
      </c>
      <c r="M3786" t="str">
        <f t="shared" ca="1" si="317"/>
        <v>1</v>
      </c>
      <c r="N3786" t="str">
        <f t="shared" ca="1" si="317"/>
        <v/>
      </c>
      <c r="O3786" t="str">
        <f t="shared" ca="1" si="317"/>
        <v/>
      </c>
      <c r="P3786" s="19" t="str">
        <f t="shared" ca="1" si="317"/>
        <v/>
      </c>
      <c r="Q3786" s="33">
        <f t="shared" si="315"/>
        <v>0</v>
      </c>
      <c r="R3786" s="33">
        <f ca="1">IF(I3786="",Q3786,MOD((Q3786+_xlfn.XLOOKUP(I3786,CODE,VAL))*17,256))</f>
        <v>146</v>
      </c>
      <c r="S3786" s="33">
        <f ca="1">IF(J3786="",R3786,MOD((R3786+_xlfn.XLOOKUP(J3786,CODE,VAL))*17,256))</f>
        <v>137</v>
      </c>
      <c r="T3786" s="33">
        <f ca="1">IF(K3786="",S3786,MOD((S3786+_xlfn.XLOOKUP(K3786,CODE,VAL))*17,256))</f>
        <v>205</v>
      </c>
      <c r="U3786" s="33">
        <f ca="1">IF(L3786="",T3786,MOD((T3786+_xlfn.XLOOKUP(L3786,CODE,VAL))*17,256))</f>
        <v>170</v>
      </c>
      <c r="V3786" s="33">
        <f ca="1">IF(M3786="",U3786,MOD((U3786+_xlfn.XLOOKUP(M3786,CODE,VAL))*17,256))</f>
        <v>139</v>
      </c>
      <c r="W3786" s="33">
        <f ca="1">IF(N3786="",V3786,MOD((V3786+_xlfn.XLOOKUP(N3786,CODE,VAL))*17,256))</f>
        <v>139</v>
      </c>
      <c r="X3786" s="33">
        <f ca="1">IF(O3786="",W3786,MOD((W3786+_xlfn.XLOOKUP(O3786,CODE,VAL))*17,256))</f>
        <v>139</v>
      </c>
      <c r="Y3786" s="33">
        <f ca="1">IF(P3786="",X3786,MOD((X3786+_xlfn.XLOOKUP(P3786,CODE,VAL))*17,256))</f>
        <v>139</v>
      </c>
    </row>
    <row r="3787" spans="5:25">
      <c r="E3787" t="str">
        <f ca="1"/>
        <v>ppr-</v>
      </c>
      <c r="F3787" t="str" cm="1">
        <f t="array" aca="1" ref="F3787" ca="1">_xlfn.IFS(E3787="","",IFERROR(FIND("-",E3787),0)&gt;0,LEFT(E3787,FIND("-",E3787)-1),TRUE,LEFT(E3787,FIND("=",E3787)-1))</f>
        <v>ppr</v>
      </c>
      <c r="G3787" cm="1">
        <f t="array" aca="1" ref="G3787" ca="1">_xlfn.IFS(E3787="","",IFERROR(FIND("-",E3787),0)&gt;0,0,TRUE,VALUE(MID(E3787,FIND("=",E3787)+1,10)))</f>
        <v>0</v>
      </c>
      <c r="H3787">
        <f t="shared" ca="1" si="313"/>
        <v>4</v>
      </c>
      <c r="I3787" t="str">
        <f t="shared" ca="1" si="314"/>
        <v>p</v>
      </c>
      <c r="J3787" t="str">
        <f t="shared" ca="1" si="317"/>
        <v>p</v>
      </c>
      <c r="K3787" t="str">
        <f t="shared" ca="1" si="317"/>
        <v>r</v>
      </c>
      <c r="L3787" t="str">
        <f t="shared" ca="1" si="317"/>
        <v>-</v>
      </c>
      <c r="M3787" t="str">
        <f t="shared" ca="1" si="317"/>
        <v/>
      </c>
      <c r="N3787" t="str">
        <f t="shared" ca="1" si="317"/>
        <v/>
      </c>
      <c r="O3787" t="str">
        <f t="shared" ca="1" si="317"/>
        <v/>
      </c>
      <c r="P3787" s="19" t="str">
        <f t="shared" ca="1" si="317"/>
        <v/>
      </c>
      <c r="Q3787" s="33">
        <f t="shared" si="315"/>
        <v>0</v>
      </c>
      <c r="R3787" s="33">
        <f ca="1">IF(I3787="",Q3787,MOD((Q3787+_xlfn.XLOOKUP(I3787,CODE,VAL))*17,256))</f>
        <v>112</v>
      </c>
      <c r="S3787" s="33">
        <f ca="1">IF(J3787="",R3787,MOD((R3787+_xlfn.XLOOKUP(J3787,CODE,VAL))*17,256))</f>
        <v>224</v>
      </c>
      <c r="T3787" s="33">
        <f ca="1">IF(K3787="",S3787,MOD((S3787+_xlfn.XLOOKUP(K3787,CODE,VAL))*17,256))</f>
        <v>114</v>
      </c>
      <c r="U3787" s="33">
        <f ca="1">IF(L3787="",T3787,MOD((T3787+_xlfn.XLOOKUP(L3787,CODE,VAL))*17,256))</f>
        <v>143</v>
      </c>
      <c r="V3787" s="33">
        <f ca="1">IF(M3787="",U3787,MOD((U3787+_xlfn.XLOOKUP(M3787,CODE,VAL))*17,256))</f>
        <v>143</v>
      </c>
      <c r="W3787" s="33">
        <f ca="1">IF(N3787="",V3787,MOD((V3787+_xlfn.XLOOKUP(N3787,CODE,VAL))*17,256))</f>
        <v>143</v>
      </c>
      <c r="X3787" s="33">
        <f ca="1">IF(O3787="",W3787,MOD((W3787+_xlfn.XLOOKUP(O3787,CODE,VAL))*17,256))</f>
        <v>143</v>
      </c>
      <c r="Y3787" s="33">
        <f ca="1">IF(P3787="",X3787,MOD((X3787+_xlfn.XLOOKUP(P3787,CODE,VAL))*17,256))</f>
        <v>143</v>
      </c>
    </row>
    <row r="3788" spans="5:25">
      <c r="E3788" t="str">
        <f ca="1"/>
        <v>bsf-</v>
      </c>
      <c r="F3788" t="str" cm="1">
        <f t="array" aca="1" ref="F3788" ca="1">_xlfn.IFS(E3788="","",IFERROR(FIND("-",E3788),0)&gt;0,LEFT(E3788,FIND("-",E3788)-1),TRUE,LEFT(E3788,FIND("=",E3788)-1))</f>
        <v>bsf</v>
      </c>
      <c r="G3788" cm="1">
        <f t="array" aca="1" ref="G3788" ca="1">_xlfn.IFS(E3788="","",IFERROR(FIND("-",E3788),0)&gt;0,0,TRUE,VALUE(MID(E3788,FIND("=",E3788)+1,10)))</f>
        <v>0</v>
      </c>
      <c r="H3788">
        <f t="shared" ca="1" si="313"/>
        <v>4</v>
      </c>
      <c r="I3788" t="str">
        <f t="shared" ca="1" si="314"/>
        <v>b</v>
      </c>
      <c r="J3788" t="str">
        <f t="shared" ca="1" si="317"/>
        <v>s</v>
      </c>
      <c r="K3788" t="str">
        <f t="shared" ca="1" si="317"/>
        <v>f</v>
      </c>
      <c r="L3788" t="str">
        <f t="shared" ca="1" si="317"/>
        <v>-</v>
      </c>
      <c r="M3788" t="str">
        <f t="shared" ca="1" si="317"/>
        <v/>
      </c>
      <c r="N3788" t="str">
        <f t="shared" ca="1" si="317"/>
        <v/>
      </c>
      <c r="O3788" t="str">
        <f t="shared" ca="1" si="317"/>
        <v/>
      </c>
      <c r="P3788" s="19" t="str">
        <f t="shared" ca="1" si="317"/>
        <v/>
      </c>
      <c r="Q3788" s="33">
        <f t="shared" si="315"/>
        <v>0</v>
      </c>
      <c r="R3788" s="33">
        <f ca="1">IF(I3788="",Q3788,MOD((Q3788+_xlfn.XLOOKUP(I3788,CODE,VAL))*17,256))</f>
        <v>130</v>
      </c>
      <c r="S3788" s="33">
        <f ca="1">IF(J3788="",R3788,MOD((R3788+_xlfn.XLOOKUP(J3788,CODE,VAL))*17,256))</f>
        <v>69</v>
      </c>
      <c r="T3788" s="33">
        <f ca="1">IF(K3788="",S3788,MOD((S3788+_xlfn.XLOOKUP(K3788,CODE,VAL))*17,256))</f>
        <v>91</v>
      </c>
      <c r="U3788" s="33">
        <f ca="1">IF(L3788="",T3788,MOD((T3788+_xlfn.XLOOKUP(L3788,CODE,VAL))*17,256))</f>
        <v>8</v>
      </c>
      <c r="V3788" s="33">
        <f ca="1">IF(M3788="",U3788,MOD((U3788+_xlfn.XLOOKUP(M3788,CODE,VAL))*17,256))</f>
        <v>8</v>
      </c>
      <c r="W3788" s="33">
        <f ca="1">IF(N3788="",V3788,MOD((V3788+_xlfn.XLOOKUP(N3788,CODE,VAL))*17,256))</f>
        <v>8</v>
      </c>
      <c r="X3788" s="33">
        <f ca="1">IF(O3788="",W3788,MOD((W3788+_xlfn.XLOOKUP(O3788,CODE,VAL))*17,256))</f>
        <v>8</v>
      </c>
      <c r="Y3788" s="33">
        <f ca="1">IF(P3788="",X3788,MOD((X3788+_xlfn.XLOOKUP(P3788,CODE,VAL))*17,256))</f>
        <v>8</v>
      </c>
    </row>
    <row r="3789" spans="5:25">
      <c r="E3789" t="str">
        <f ca="1"/>
        <v>nrx=7</v>
      </c>
      <c r="F3789" t="str" cm="1">
        <f t="array" aca="1" ref="F3789" ca="1">_xlfn.IFS(E3789="","",IFERROR(FIND("-",E3789),0)&gt;0,LEFT(E3789,FIND("-",E3789)-1),TRUE,LEFT(E3789,FIND("=",E3789)-1))</f>
        <v>nrx</v>
      </c>
      <c r="G3789" cm="1">
        <f t="array" aca="1" ref="G3789" ca="1">_xlfn.IFS(E3789="","",IFERROR(FIND("-",E3789),0)&gt;0,0,TRUE,VALUE(MID(E3789,FIND("=",E3789)+1,10)))</f>
        <v>7</v>
      </c>
      <c r="H3789">
        <f t="shared" ca="1" si="313"/>
        <v>5</v>
      </c>
      <c r="I3789" t="str">
        <f t="shared" ca="1" si="314"/>
        <v>n</v>
      </c>
      <c r="J3789" t="str">
        <f t="shared" ca="1" si="317"/>
        <v>r</v>
      </c>
      <c r="K3789" t="str">
        <f t="shared" ca="1" si="317"/>
        <v>x</v>
      </c>
      <c r="L3789" t="str">
        <f t="shared" ca="1" si="317"/>
        <v>=</v>
      </c>
      <c r="M3789" t="str">
        <f t="shared" ca="1" si="317"/>
        <v>7</v>
      </c>
      <c r="N3789" t="str">
        <f t="shared" ca="1" si="317"/>
        <v/>
      </c>
      <c r="O3789" t="str">
        <f t="shared" ca="1" si="317"/>
        <v/>
      </c>
      <c r="P3789" s="19" t="str">
        <f t="shared" ca="1" si="317"/>
        <v/>
      </c>
      <c r="Q3789" s="33">
        <f t="shared" si="315"/>
        <v>0</v>
      </c>
      <c r="R3789" s="33">
        <f ca="1">IF(I3789="",Q3789,MOD((Q3789+_xlfn.XLOOKUP(I3789,CODE,VAL))*17,256))</f>
        <v>78</v>
      </c>
      <c r="S3789" s="33">
        <f ca="1">IF(J3789="",R3789,MOD((R3789+_xlfn.XLOOKUP(J3789,CODE,VAL))*17,256))</f>
        <v>192</v>
      </c>
      <c r="T3789" s="33">
        <f ca="1">IF(K3789="",S3789,MOD((S3789+_xlfn.XLOOKUP(K3789,CODE,VAL))*17,256))</f>
        <v>184</v>
      </c>
      <c r="U3789" s="33">
        <f ca="1">IF(L3789="",T3789,MOD((T3789+_xlfn.XLOOKUP(L3789,CODE,VAL))*17,256))</f>
        <v>69</v>
      </c>
      <c r="V3789" s="33">
        <f ca="1">IF(M3789="",U3789,MOD((U3789+_xlfn.XLOOKUP(M3789,CODE,VAL))*17,256))</f>
        <v>60</v>
      </c>
      <c r="W3789" s="33">
        <f ca="1">IF(N3789="",V3789,MOD((V3789+_xlfn.XLOOKUP(N3789,CODE,VAL))*17,256))</f>
        <v>60</v>
      </c>
      <c r="X3789" s="33">
        <f ca="1">IF(O3789="",W3789,MOD((W3789+_xlfn.XLOOKUP(O3789,CODE,VAL))*17,256))</f>
        <v>60</v>
      </c>
      <c r="Y3789" s="33">
        <f ca="1">IF(P3789="",X3789,MOD((X3789+_xlfn.XLOOKUP(P3789,CODE,VAL))*17,256))</f>
        <v>60</v>
      </c>
    </row>
    <row r="3790" spans="5:25">
      <c r="E3790" t="str">
        <f ca="1"/>
        <v>sjjxn-</v>
      </c>
      <c r="F3790" t="str" cm="1">
        <f t="array" aca="1" ref="F3790" ca="1">_xlfn.IFS(E3790="","",IFERROR(FIND("-",E3790),0)&gt;0,LEFT(E3790,FIND("-",E3790)-1),TRUE,LEFT(E3790,FIND("=",E3790)-1))</f>
        <v>sjjxn</v>
      </c>
      <c r="G3790" cm="1">
        <f t="array" aca="1" ref="G3790" ca="1">_xlfn.IFS(E3790="","",IFERROR(FIND("-",E3790),0)&gt;0,0,TRUE,VALUE(MID(E3790,FIND("=",E3790)+1,10)))</f>
        <v>0</v>
      </c>
      <c r="H3790">
        <f t="shared" ref="H3790:H3853" ca="1" si="318">IF($E3790="","",LEN(E3790))</f>
        <v>6</v>
      </c>
      <c r="I3790" t="str">
        <f t="shared" ca="1" si="314"/>
        <v>s</v>
      </c>
      <c r="J3790" t="str">
        <f t="shared" ca="1" si="317"/>
        <v>j</v>
      </c>
      <c r="K3790" t="str">
        <f t="shared" ref="J3790:P3818" ca="1" si="319">MID($E3790,K$11,1)</f>
        <v>j</v>
      </c>
      <c r="L3790" t="str">
        <f t="shared" ca="1" si="319"/>
        <v>x</v>
      </c>
      <c r="M3790" t="str">
        <f t="shared" ca="1" si="319"/>
        <v>n</v>
      </c>
      <c r="N3790" t="str">
        <f t="shared" ca="1" si="319"/>
        <v>-</v>
      </c>
      <c r="O3790" t="str">
        <f t="shared" ca="1" si="319"/>
        <v/>
      </c>
      <c r="P3790" s="19" t="str">
        <f t="shared" ca="1" si="319"/>
        <v/>
      </c>
      <c r="Q3790" s="33">
        <f t="shared" si="315"/>
        <v>0</v>
      </c>
      <c r="R3790" s="33">
        <f ca="1">IF(I3790="",Q3790,MOD((Q3790+_xlfn.XLOOKUP(I3790,CODE,VAL))*17,256))</f>
        <v>163</v>
      </c>
      <c r="S3790" s="33">
        <f ca="1">IF(J3790="",R3790,MOD((R3790+_xlfn.XLOOKUP(J3790,CODE,VAL))*17,256))</f>
        <v>221</v>
      </c>
      <c r="T3790" s="33">
        <f ca="1">IF(K3790="",S3790,MOD((S3790+_xlfn.XLOOKUP(K3790,CODE,VAL))*17,256))</f>
        <v>183</v>
      </c>
      <c r="U3790" s="33">
        <f ca="1">IF(L3790="",T3790,MOD((T3790+_xlfn.XLOOKUP(L3790,CODE,VAL))*17,256))</f>
        <v>31</v>
      </c>
      <c r="V3790" s="33">
        <f ca="1">IF(M3790="",U3790,MOD((U3790+_xlfn.XLOOKUP(M3790,CODE,VAL))*17,256))</f>
        <v>93</v>
      </c>
      <c r="W3790" s="33">
        <f ca="1">IF(N3790="",V3790,MOD((V3790+_xlfn.XLOOKUP(N3790,CODE,VAL))*17,256))</f>
        <v>42</v>
      </c>
      <c r="X3790" s="33">
        <f ca="1">IF(O3790="",W3790,MOD((W3790+_xlfn.XLOOKUP(O3790,CODE,VAL))*17,256))</f>
        <v>42</v>
      </c>
      <c r="Y3790" s="33">
        <f ca="1">IF(P3790="",X3790,MOD((X3790+_xlfn.XLOOKUP(P3790,CODE,VAL))*17,256))</f>
        <v>42</v>
      </c>
    </row>
    <row r="3791" spans="5:25">
      <c r="E3791" t="str">
        <f ca="1"/>
        <v>bnr=5</v>
      </c>
      <c r="F3791" t="str" cm="1">
        <f t="array" aca="1" ref="F3791" ca="1">_xlfn.IFS(E3791="","",IFERROR(FIND("-",E3791),0)&gt;0,LEFT(E3791,FIND("-",E3791)-1),TRUE,LEFT(E3791,FIND("=",E3791)-1))</f>
        <v>bnr</v>
      </c>
      <c r="G3791" cm="1">
        <f t="array" aca="1" ref="G3791" ca="1">_xlfn.IFS(E3791="","",IFERROR(FIND("-",E3791),0)&gt;0,0,TRUE,VALUE(MID(E3791,FIND("=",E3791)+1,10)))</f>
        <v>5</v>
      </c>
      <c r="H3791">
        <f t="shared" ca="1" si="318"/>
        <v>5</v>
      </c>
      <c r="I3791" t="str">
        <f t="shared" ref="I3791:I3854" ca="1" si="320">MID($E3791,I$11,1)</f>
        <v>b</v>
      </c>
      <c r="J3791" t="str">
        <f t="shared" ca="1" si="319"/>
        <v>n</v>
      </c>
      <c r="K3791" t="str">
        <f t="shared" ca="1" si="319"/>
        <v>r</v>
      </c>
      <c r="L3791" t="str">
        <f t="shared" ca="1" si="319"/>
        <v>=</v>
      </c>
      <c r="M3791" t="str">
        <f t="shared" ca="1" si="319"/>
        <v>5</v>
      </c>
      <c r="N3791" t="str">
        <f t="shared" ca="1" si="319"/>
        <v/>
      </c>
      <c r="O3791" t="str">
        <f t="shared" ca="1" si="319"/>
        <v/>
      </c>
      <c r="P3791" s="19" t="str">
        <f t="shared" ca="1" si="319"/>
        <v/>
      </c>
      <c r="Q3791" s="33">
        <f t="shared" ref="Q3791:Q3854" si="321">Q3790</f>
        <v>0</v>
      </c>
      <c r="R3791" s="33">
        <f ca="1">IF(I3791="",Q3791,MOD((Q3791+_xlfn.XLOOKUP(I3791,CODE,VAL))*17,256))</f>
        <v>130</v>
      </c>
      <c r="S3791" s="33">
        <f ca="1">IF(J3791="",R3791,MOD((R3791+_xlfn.XLOOKUP(J3791,CODE,VAL))*17,256))</f>
        <v>240</v>
      </c>
      <c r="T3791" s="33">
        <f ca="1">IF(K3791="",S3791,MOD((S3791+_xlfn.XLOOKUP(K3791,CODE,VAL))*17,256))</f>
        <v>130</v>
      </c>
      <c r="U3791" s="33">
        <f ca="1">IF(L3791="",T3791,MOD((T3791+_xlfn.XLOOKUP(L3791,CODE,VAL))*17,256))</f>
        <v>175</v>
      </c>
      <c r="V3791" s="33">
        <f ca="1">IF(M3791="",U3791,MOD((U3791+_xlfn.XLOOKUP(M3791,CODE,VAL))*17,256))</f>
        <v>36</v>
      </c>
      <c r="W3791" s="33">
        <f ca="1">IF(N3791="",V3791,MOD((V3791+_xlfn.XLOOKUP(N3791,CODE,VAL))*17,256))</f>
        <v>36</v>
      </c>
      <c r="X3791" s="33">
        <f ca="1">IF(O3791="",W3791,MOD((W3791+_xlfn.XLOOKUP(O3791,CODE,VAL))*17,256))</f>
        <v>36</v>
      </c>
      <c r="Y3791" s="33">
        <f ca="1">IF(P3791="",X3791,MOD((X3791+_xlfn.XLOOKUP(P3791,CODE,VAL))*17,256))</f>
        <v>36</v>
      </c>
    </row>
    <row r="3792" spans="5:25">
      <c r="E3792" t="str">
        <f ca="1"/>
        <v>tkj-</v>
      </c>
      <c r="F3792" t="str" cm="1">
        <f t="array" aca="1" ref="F3792" ca="1">_xlfn.IFS(E3792="","",IFERROR(FIND("-",E3792),0)&gt;0,LEFT(E3792,FIND("-",E3792)-1),TRUE,LEFT(E3792,FIND("=",E3792)-1))</f>
        <v>tkj</v>
      </c>
      <c r="G3792" cm="1">
        <f t="array" aca="1" ref="G3792" ca="1">_xlfn.IFS(E3792="","",IFERROR(FIND("-",E3792),0)&gt;0,0,TRUE,VALUE(MID(E3792,FIND("=",E3792)+1,10)))</f>
        <v>0</v>
      </c>
      <c r="H3792">
        <f t="shared" ca="1" si="318"/>
        <v>4</v>
      </c>
      <c r="I3792" t="str">
        <f t="shared" ca="1" si="320"/>
        <v>t</v>
      </c>
      <c r="J3792" t="str">
        <f t="shared" ca="1" si="319"/>
        <v>k</v>
      </c>
      <c r="K3792" t="str">
        <f t="shared" ca="1" si="319"/>
        <v>j</v>
      </c>
      <c r="L3792" t="str">
        <f t="shared" ca="1" si="319"/>
        <v>-</v>
      </c>
      <c r="M3792" t="str">
        <f t="shared" ca="1" si="319"/>
        <v/>
      </c>
      <c r="N3792" t="str">
        <f t="shared" ca="1" si="319"/>
        <v/>
      </c>
      <c r="O3792" t="str">
        <f t="shared" ca="1" si="319"/>
        <v/>
      </c>
      <c r="P3792" s="19" t="str">
        <f t="shared" ca="1" si="319"/>
        <v/>
      </c>
      <c r="Q3792" s="33">
        <f t="shared" si="321"/>
        <v>0</v>
      </c>
      <c r="R3792" s="33">
        <f ca="1">IF(I3792="",Q3792,MOD((Q3792+_xlfn.XLOOKUP(I3792,CODE,VAL))*17,256))</f>
        <v>180</v>
      </c>
      <c r="S3792" s="33">
        <f ca="1">IF(J3792="",R3792,MOD((R3792+_xlfn.XLOOKUP(J3792,CODE,VAL))*17,256))</f>
        <v>15</v>
      </c>
      <c r="T3792" s="33">
        <f ca="1">IF(K3792="",S3792,MOD((S3792+_xlfn.XLOOKUP(K3792,CODE,VAL))*17,256))</f>
        <v>9</v>
      </c>
      <c r="U3792" s="33">
        <f ca="1">IF(L3792="",T3792,MOD((T3792+_xlfn.XLOOKUP(L3792,CODE,VAL))*17,256))</f>
        <v>150</v>
      </c>
      <c r="V3792" s="33">
        <f ca="1">IF(M3792="",U3792,MOD((U3792+_xlfn.XLOOKUP(M3792,CODE,VAL))*17,256))</f>
        <v>150</v>
      </c>
      <c r="W3792" s="33">
        <f ca="1">IF(N3792="",V3792,MOD((V3792+_xlfn.XLOOKUP(N3792,CODE,VAL))*17,256))</f>
        <v>150</v>
      </c>
      <c r="X3792" s="33">
        <f ca="1">IF(O3792="",W3792,MOD((W3792+_xlfn.XLOOKUP(O3792,CODE,VAL))*17,256))</f>
        <v>150</v>
      </c>
      <c r="Y3792" s="33">
        <f ca="1">IF(P3792="",X3792,MOD((X3792+_xlfn.XLOOKUP(P3792,CODE,VAL))*17,256))</f>
        <v>150</v>
      </c>
    </row>
    <row r="3793" spans="5:25">
      <c r="E3793" t="str">
        <f ca="1"/>
        <v>rh-</v>
      </c>
      <c r="F3793" t="str" cm="1">
        <f t="array" aca="1" ref="F3793" ca="1">_xlfn.IFS(E3793="","",IFERROR(FIND("-",E3793),0)&gt;0,LEFT(E3793,FIND("-",E3793)-1),TRUE,LEFT(E3793,FIND("=",E3793)-1))</f>
        <v>rh</v>
      </c>
      <c r="G3793" cm="1">
        <f t="array" aca="1" ref="G3793" ca="1">_xlfn.IFS(E3793="","",IFERROR(FIND("-",E3793),0)&gt;0,0,TRUE,VALUE(MID(E3793,FIND("=",E3793)+1,10)))</f>
        <v>0</v>
      </c>
      <c r="H3793">
        <f t="shared" ca="1" si="318"/>
        <v>3</v>
      </c>
      <c r="I3793" t="str">
        <f t="shared" ca="1" si="320"/>
        <v>r</v>
      </c>
      <c r="J3793" t="str">
        <f t="shared" ca="1" si="319"/>
        <v>h</v>
      </c>
      <c r="K3793" t="str">
        <f t="shared" ca="1" si="319"/>
        <v>-</v>
      </c>
      <c r="L3793" t="str">
        <f t="shared" ca="1" si="319"/>
        <v/>
      </c>
      <c r="M3793" t="str">
        <f t="shared" ca="1" si="319"/>
        <v/>
      </c>
      <c r="N3793" t="str">
        <f t="shared" ca="1" si="319"/>
        <v/>
      </c>
      <c r="O3793" t="str">
        <f t="shared" ca="1" si="319"/>
        <v/>
      </c>
      <c r="P3793" s="19" t="str">
        <f t="shared" ca="1" si="319"/>
        <v/>
      </c>
      <c r="Q3793" s="33">
        <f t="shared" si="321"/>
        <v>0</v>
      </c>
      <c r="R3793" s="33">
        <f ca="1">IF(I3793="",Q3793,MOD((Q3793+_xlfn.XLOOKUP(I3793,CODE,VAL))*17,256))</f>
        <v>146</v>
      </c>
      <c r="S3793" s="33">
        <f ca="1">IF(J3793="",R3793,MOD((R3793+_xlfn.XLOOKUP(J3793,CODE,VAL))*17,256))</f>
        <v>154</v>
      </c>
      <c r="T3793" s="33">
        <f ca="1">IF(K3793="",S3793,MOD((S3793+_xlfn.XLOOKUP(K3793,CODE,VAL))*17,256))</f>
        <v>55</v>
      </c>
      <c r="U3793" s="33">
        <f ca="1">IF(L3793="",T3793,MOD((T3793+_xlfn.XLOOKUP(L3793,CODE,VAL))*17,256))</f>
        <v>55</v>
      </c>
      <c r="V3793" s="33">
        <f ca="1">IF(M3793="",U3793,MOD((U3793+_xlfn.XLOOKUP(M3793,CODE,VAL))*17,256))</f>
        <v>55</v>
      </c>
      <c r="W3793" s="33">
        <f ca="1">IF(N3793="",V3793,MOD((V3793+_xlfn.XLOOKUP(N3793,CODE,VAL))*17,256))</f>
        <v>55</v>
      </c>
      <c r="X3793" s="33">
        <f ca="1">IF(O3793="",W3793,MOD((W3793+_xlfn.XLOOKUP(O3793,CODE,VAL))*17,256))</f>
        <v>55</v>
      </c>
      <c r="Y3793" s="33">
        <f ca="1">IF(P3793="",X3793,MOD((X3793+_xlfn.XLOOKUP(P3793,CODE,VAL))*17,256))</f>
        <v>55</v>
      </c>
    </row>
    <row r="3794" spans="5:25">
      <c r="E3794" t="str">
        <f ca="1"/>
        <v>clsd-</v>
      </c>
      <c r="F3794" t="str" cm="1">
        <f t="array" aca="1" ref="F3794" ca="1">_xlfn.IFS(E3794="","",IFERROR(FIND("-",E3794),0)&gt;0,LEFT(E3794,FIND("-",E3794)-1),TRUE,LEFT(E3794,FIND("=",E3794)-1))</f>
        <v>clsd</v>
      </c>
      <c r="G3794" cm="1">
        <f t="array" aca="1" ref="G3794" ca="1">_xlfn.IFS(E3794="","",IFERROR(FIND("-",E3794),0)&gt;0,0,TRUE,VALUE(MID(E3794,FIND("=",E3794)+1,10)))</f>
        <v>0</v>
      </c>
      <c r="H3794">
        <f t="shared" ca="1" si="318"/>
        <v>5</v>
      </c>
      <c r="I3794" t="str">
        <f t="shared" ca="1" si="320"/>
        <v>c</v>
      </c>
      <c r="J3794" t="str">
        <f t="shared" ca="1" si="319"/>
        <v>l</v>
      </c>
      <c r="K3794" t="str">
        <f t="shared" ca="1" si="319"/>
        <v>s</v>
      </c>
      <c r="L3794" t="str">
        <f t="shared" ca="1" si="319"/>
        <v>d</v>
      </c>
      <c r="M3794" t="str">
        <f t="shared" ca="1" si="319"/>
        <v>-</v>
      </c>
      <c r="N3794" t="str">
        <f t="shared" ca="1" si="319"/>
        <v/>
      </c>
      <c r="O3794" t="str">
        <f t="shared" ca="1" si="319"/>
        <v/>
      </c>
      <c r="P3794" s="19" t="str">
        <f t="shared" ca="1" si="319"/>
        <v/>
      </c>
      <c r="Q3794" s="33">
        <f t="shared" si="321"/>
        <v>0</v>
      </c>
      <c r="R3794" s="33">
        <f ca="1">IF(I3794="",Q3794,MOD((Q3794+_xlfn.XLOOKUP(I3794,CODE,VAL))*17,256))</f>
        <v>147</v>
      </c>
      <c r="S3794" s="33">
        <f ca="1">IF(J3794="",R3794,MOD((R3794+_xlfn.XLOOKUP(J3794,CODE,VAL))*17,256))</f>
        <v>239</v>
      </c>
      <c r="T3794" s="33">
        <f ca="1">IF(K3794="",S3794,MOD((S3794+_xlfn.XLOOKUP(K3794,CODE,VAL))*17,256))</f>
        <v>130</v>
      </c>
      <c r="U3794" s="33">
        <f ca="1">IF(L3794="",T3794,MOD((T3794+_xlfn.XLOOKUP(L3794,CODE,VAL))*17,256))</f>
        <v>70</v>
      </c>
      <c r="V3794" s="33">
        <f ca="1">IF(M3794="",U3794,MOD((U3794+_xlfn.XLOOKUP(M3794,CODE,VAL))*17,256))</f>
        <v>163</v>
      </c>
      <c r="W3794" s="33">
        <f ca="1">IF(N3794="",V3794,MOD((V3794+_xlfn.XLOOKUP(N3794,CODE,VAL))*17,256))</f>
        <v>163</v>
      </c>
      <c r="X3794" s="33">
        <f ca="1">IF(O3794="",W3794,MOD((W3794+_xlfn.XLOOKUP(O3794,CODE,VAL))*17,256))</f>
        <v>163</v>
      </c>
      <c r="Y3794" s="33">
        <f ca="1">IF(P3794="",X3794,MOD((X3794+_xlfn.XLOOKUP(P3794,CODE,VAL))*17,256))</f>
        <v>163</v>
      </c>
    </row>
    <row r="3795" spans="5:25">
      <c r="E3795" t="str">
        <f ca="1"/>
        <v>kjzs-</v>
      </c>
      <c r="F3795" t="str" cm="1">
        <f t="array" aca="1" ref="F3795" ca="1">_xlfn.IFS(E3795="","",IFERROR(FIND("-",E3795),0)&gt;0,LEFT(E3795,FIND("-",E3795)-1),TRUE,LEFT(E3795,FIND("=",E3795)-1))</f>
        <v>kjzs</v>
      </c>
      <c r="G3795" cm="1">
        <f t="array" aca="1" ref="G3795" ca="1">_xlfn.IFS(E3795="","",IFERROR(FIND("-",E3795),0)&gt;0,0,TRUE,VALUE(MID(E3795,FIND("=",E3795)+1,10)))</f>
        <v>0</v>
      </c>
      <c r="H3795">
        <f t="shared" ca="1" si="318"/>
        <v>5</v>
      </c>
      <c r="I3795" t="str">
        <f t="shared" ca="1" si="320"/>
        <v>k</v>
      </c>
      <c r="J3795" t="str">
        <f t="shared" ca="1" si="319"/>
        <v>j</v>
      </c>
      <c r="K3795" t="str">
        <f t="shared" ca="1" si="319"/>
        <v>z</v>
      </c>
      <c r="L3795" t="str">
        <f t="shared" ca="1" si="319"/>
        <v>s</v>
      </c>
      <c r="M3795" t="str">
        <f t="shared" ca="1" si="319"/>
        <v>-</v>
      </c>
      <c r="N3795" t="str">
        <f t="shared" ca="1" si="319"/>
        <v/>
      </c>
      <c r="O3795" t="str">
        <f t="shared" ca="1" si="319"/>
        <v/>
      </c>
      <c r="P3795" s="19" t="str">
        <f t="shared" ca="1" si="319"/>
        <v/>
      </c>
      <c r="Q3795" s="33">
        <f t="shared" si="321"/>
        <v>0</v>
      </c>
      <c r="R3795" s="33">
        <f ca="1">IF(I3795="",Q3795,MOD((Q3795+_xlfn.XLOOKUP(I3795,CODE,VAL))*17,256))</f>
        <v>27</v>
      </c>
      <c r="S3795" s="33">
        <f ca="1">IF(J3795="",R3795,MOD((R3795+_xlfn.XLOOKUP(J3795,CODE,VAL))*17,256))</f>
        <v>213</v>
      </c>
      <c r="T3795" s="33">
        <f ca="1">IF(K3795="",S3795,MOD((S3795+_xlfn.XLOOKUP(K3795,CODE,VAL))*17,256))</f>
        <v>63</v>
      </c>
      <c r="U3795" s="33">
        <f ca="1">IF(L3795="",T3795,MOD((T3795+_xlfn.XLOOKUP(L3795,CODE,VAL))*17,256))</f>
        <v>210</v>
      </c>
      <c r="V3795" s="33">
        <f ca="1">IF(M3795="",U3795,MOD((U3795+_xlfn.XLOOKUP(M3795,CODE,VAL))*17,256))</f>
        <v>239</v>
      </c>
      <c r="W3795" s="33">
        <f ca="1">IF(N3795="",V3795,MOD((V3795+_xlfn.XLOOKUP(N3795,CODE,VAL))*17,256))</f>
        <v>239</v>
      </c>
      <c r="X3795" s="33">
        <f ca="1">IF(O3795="",W3795,MOD((W3795+_xlfn.XLOOKUP(O3795,CODE,VAL))*17,256))</f>
        <v>239</v>
      </c>
      <c r="Y3795" s="33">
        <f ca="1">IF(P3795="",X3795,MOD((X3795+_xlfn.XLOOKUP(P3795,CODE,VAL))*17,256))</f>
        <v>239</v>
      </c>
    </row>
    <row r="3796" spans="5:25">
      <c r="E3796" t="str">
        <f ca="1"/>
        <v>kjzs-</v>
      </c>
      <c r="F3796" t="str" cm="1">
        <f t="array" aca="1" ref="F3796" ca="1">_xlfn.IFS(E3796="","",IFERROR(FIND("-",E3796),0)&gt;0,LEFT(E3796,FIND("-",E3796)-1),TRUE,LEFT(E3796,FIND("=",E3796)-1))</f>
        <v>kjzs</v>
      </c>
      <c r="G3796" cm="1">
        <f t="array" aca="1" ref="G3796" ca="1">_xlfn.IFS(E3796="","",IFERROR(FIND("-",E3796),0)&gt;0,0,TRUE,VALUE(MID(E3796,FIND("=",E3796)+1,10)))</f>
        <v>0</v>
      </c>
      <c r="H3796">
        <f t="shared" ca="1" si="318"/>
        <v>5</v>
      </c>
      <c r="I3796" t="str">
        <f t="shared" ca="1" si="320"/>
        <v>k</v>
      </c>
      <c r="J3796" t="str">
        <f t="shared" ca="1" si="319"/>
        <v>j</v>
      </c>
      <c r="K3796" t="str">
        <f t="shared" ca="1" si="319"/>
        <v>z</v>
      </c>
      <c r="L3796" t="str">
        <f t="shared" ca="1" si="319"/>
        <v>s</v>
      </c>
      <c r="M3796" t="str">
        <f t="shared" ca="1" si="319"/>
        <v>-</v>
      </c>
      <c r="N3796" t="str">
        <f t="shared" ca="1" si="319"/>
        <v/>
      </c>
      <c r="O3796" t="str">
        <f t="shared" ca="1" si="319"/>
        <v/>
      </c>
      <c r="P3796" s="19" t="str">
        <f t="shared" ca="1" si="319"/>
        <v/>
      </c>
      <c r="Q3796" s="33">
        <f t="shared" si="321"/>
        <v>0</v>
      </c>
      <c r="R3796" s="33">
        <f ca="1">IF(I3796="",Q3796,MOD((Q3796+_xlfn.XLOOKUP(I3796,CODE,VAL))*17,256))</f>
        <v>27</v>
      </c>
      <c r="S3796" s="33">
        <f ca="1">IF(J3796="",R3796,MOD((R3796+_xlfn.XLOOKUP(J3796,CODE,VAL))*17,256))</f>
        <v>213</v>
      </c>
      <c r="T3796" s="33">
        <f ca="1">IF(K3796="",S3796,MOD((S3796+_xlfn.XLOOKUP(K3796,CODE,VAL))*17,256))</f>
        <v>63</v>
      </c>
      <c r="U3796" s="33">
        <f ca="1">IF(L3796="",T3796,MOD((T3796+_xlfn.XLOOKUP(L3796,CODE,VAL))*17,256))</f>
        <v>210</v>
      </c>
      <c r="V3796" s="33">
        <f ca="1">IF(M3796="",U3796,MOD((U3796+_xlfn.XLOOKUP(M3796,CODE,VAL))*17,256))</f>
        <v>239</v>
      </c>
      <c r="W3796" s="33">
        <f ca="1">IF(N3796="",V3796,MOD((V3796+_xlfn.XLOOKUP(N3796,CODE,VAL))*17,256))</f>
        <v>239</v>
      </c>
      <c r="X3796" s="33">
        <f ca="1">IF(O3796="",W3796,MOD((W3796+_xlfn.XLOOKUP(O3796,CODE,VAL))*17,256))</f>
        <v>239</v>
      </c>
      <c r="Y3796" s="33">
        <f ca="1">IF(P3796="",X3796,MOD((X3796+_xlfn.XLOOKUP(P3796,CODE,VAL))*17,256))</f>
        <v>239</v>
      </c>
    </row>
    <row r="3797" spans="5:25">
      <c r="E3797" t="str">
        <f ca="1"/>
        <v>rpkx=1</v>
      </c>
      <c r="F3797" t="str" cm="1">
        <f t="array" aca="1" ref="F3797" ca="1">_xlfn.IFS(E3797="","",IFERROR(FIND("-",E3797),0)&gt;0,LEFT(E3797,FIND("-",E3797)-1),TRUE,LEFT(E3797,FIND("=",E3797)-1))</f>
        <v>rpkx</v>
      </c>
      <c r="G3797" cm="1">
        <f t="array" aca="1" ref="G3797" ca="1">_xlfn.IFS(E3797="","",IFERROR(FIND("-",E3797),0)&gt;0,0,TRUE,VALUE(MID(E3797,FIND("=",E3797)+1,10)))</f>
        <v>1</v>
      </c>
      <c r="H3797">
        <f t="shared" ca="1" si="318"/>
        <v>6</v>
      </c>
      <c r="I3797" t="str">
        <f t="shared" ca="1" si="320"/>
        <v>r</v>
      </c>
      <c r="J3797" t="str">
        <f t="shared" ca="1" si="319"/>
        <v>p</v>
      </c>
      <c r="K3797" t="str">
        <f t="shared" ca="1" si="319"/>
        <v>k</v>
      </c>
      <c r="L3797" t="str">
        <f t="shared" ca="1" si="319"/>
        <v>x</v>
      </c>
      <c r="M3797" t="str">
        <f t="shared" ca="1" si="319"/>
        <v>=</v>
      </c>
      <c r="N3797" t="str">
        <f t="shared" ca="1" si="319"/>
        <v>1</v>
      </c>
      <c r="O3797" t="str">
        <f t="shared" ca="1" si="319"/>
        <v/>
      </c>
      <c r="P3797" s="19" t="str">
        <f t="shared" ca="1" si="319"/>
        <v/>
      </c>
      <c r="Q3797" s="33">
        <f t="shared" si="321"/>
        <v>0</v>
      </c>
      <c r="R3797" s="33">
        <f ca="1">IF(I3797="",Q3797,MOD((Q3797+_xlfn.XLOOKUP(I3797,CODE,VAL))*17,256))</f>
        <v>146</v>
      </c>
      <c r="S3797" s="33">
        <f ca="1">IF(J3797="",R3797,MOD((R3797+_xlfn.XLOOKUP(J3797,CODE,VAL))*17,256))</f>
        <v>34</v>
      </c>
      <c r="T3797" s="33">
        <f ca="1">IF(K3797="",S3797,MOD((S3797+_xlfn.XLOOKUP(K3797,CODE,VAL))*17,256))</f>
        <v>93</v>
      </c>
      <c r="U3797" s="33">
        <f ca="1">IF(L3797="",T3797,MOD((T3797+_xlfn.XLOOKUP(L3797,CODE,VAL))*17,256))</f>
        <v>37</v>
      </c>
      <c r="V3797" s="33">
        <f ca="1">IF(M3797="",U3797,MOD((U3797+_xlfn.XLOOKUP(M3797,CODE,VAL))*17,256))</f>
        <v>130</v>
      </c>
      <c r="W3797" s="33">
        <f ca="1">IF(N3797="",V3797,MOD((V3797+_xlfn.XLOOKUP(N3797,CODE,VAL))*17,256))</f>
        <v>227</v>
      </c>
      <c r="X3797" s="33">
        <f ca="1">IF(O3797="",W3797,MOD((W3797+_xlfn.XLOOKUP(O3797,CODE,VAL))*17,256))</f>
        <v>227</v>
      </c>
      <c r="Y3797" s="33">
        <f ca="1">IF(P3797="",X3797,MOD((X3797+_xlfn.XLOOKUP(P3797,CODE,VAL))*17,256))</f>
        <v>227</v>
      </c>
    </row>
    <row r="3798" spans="5:25">
      <c r="E3798" t="str">
        <f ca="1"/>
        <v>llmrl=5</v>
      </c>
      <c r="F3798" t="str" cm="1">
        <f t="array" aca="1" ref="F3798" ca="1">_xlfn.IFS(E3798="","",IFERROR(FIND("-",E3798),0)&gt;0,LEFT(E3798,FIND("-",E3798)-1),TRUE,LEFT(E3798,FIND("=",E3798)-1))</f>
        <v>llmrl</v>
      </c>
      <c r="G3798" cm="1">
        <f t="array" aca="1" ref="G3798" ca="1">_xlfn.IFS(E3798="","",IFERROR(FIND("-",E3798),0)&gt;0,0,TRUE,VALUE(MID(E3798,FIND("=",E3798)+1,10)))</f>
        <v>5</v>
      </c>
      <c r="H3798">
        <f t="shared" ca="1" si="318"/>
        <v>7</v>
      </c>
      <c r="I3798" t="str">
        <f t="shared" ca="1" si="320"/>
        <v>l</v>
      </c>
      <c r="J3798" t="str">
        <f t="shared" ca="1" si="319"/>
        <v>l</v>
      </c>
      <c r="K3798" t="str">
        <f t="shared" ca="1" si="319"/>
        <v>m</v>
      </c>
      <c r="L3798" t="str">
        <f t="shared" ca="1" si="319"/>
        <v>r</v>
      </c>
      <c r="M3798" t="str">
        <f t="shared" ca="1" si="319"/>
        <v>l</v>
      </c>
      <c r="N3798" t="str">
        <f t="shared" ca="1" si="319"/>
        <v>=</v>
      </c>
      <c r="O3798" t="str">
        <f t="shared" ca="1" si="319"/>
        <v>5</v>
      </c>
      <c r="P3798" s="19" t="str">
        <f t="shared" ca="1" si="319"/>
        <v/>
      </c>
      <c r="Q3798" s="33">
        <f t="shared" si="321"/>
        <v>0</v>
      </c>
      <c r="R3798" s="33">
        <f ca="1">IF(I3798="",Q3798,MOD((Q3798+_xlfn.XLOOKUP(I3798,CODE,VAL))*17,256))</f>
        <v>44</v>
      </c>
      <c r="S3798" s="33">
        <f ca="1">IF(J3798="",R3798,MOD((R3798+_xlfn.XLOOKUP(J3798,CODE,VAL))*17,256))</f>
        <v>24</v>
      </c>
      <c r="T3798" s="33">
        <f ca="1">IF(K3798="",S3798,MOD((S3798+_xlfn.XLOOKUP(K3798,CODE,VAL))*17,256))</f>
        <v>213</v>
      </c>
      <c r="U3798" s="33">
        <f ca="1">IF(L3798="",T3798,MOD((T3798+_xlfn.XLOOKUP(L3798,CODE,VAL))*17,256))</f>
        <v>183</v>
      </c>
      <c r="V3798" s="33">
        <f ca="1">IF(M3798="",U3798,MOD((U3798+_xlfn.XLOOKUP(M3798,CODE,VAL))*17,256))</f>
        <v>83</v>
      </c>
      <c r="W3798" s="33">
        <f ca="1">IF(N3798="",V3798,MOD((V3798+_xlfn.XLOOKUP(N3798,CODE,VAL))*17,256))</f>
        <v>144</v>
      </c>
      <c r="X3798" s="33">
        <f ca="1">IF(O3798="",W3798,MOD((W3798+_xlfn.XLOOKUP(O3798,CODE,VAL))*17,256))</f>
        <v>21</v>
      </c>
      <c r="Y3798" s="33">
        <f ca="1">IF(P3798="",X3798,MOD((X3798+_xlfn.XLOOKUP(P3798,CODE,VAL))*17,256))</f>
        <v>21</v>
      </c>
    </row>
    <row r="3799" spans="5:25">
      <c r="E3799" t="str">
        <f ca="1"/>
        <v>hkrg=9</v>
      </c>
      <c r="F3799" t="str" cm="1">
        <f t="array" aca="1" ref="F3799" ca="1">_xlfn.IFS(E3799="","",IFERROR(FIND("-",E3799),0)&gt;0,LEFT(E3799,FIND("-",E3799)-1),TRUE,LEFT(E3799,FIND("=",E3799)-1))</f>
        <v>hkrg</v>
      </c>
      <c r="G3799" cm="1">
        <f t="array" aca="1" ref="G3799" ca="1">_xlfn.IFS(E3799="","",IFERROR(FIND("-",E3799),0)&gt;0,0,TRUE,VALUE(MID(E3799,FIND("=",E3799)+1,10)))</f>
        <v>9</v>
      </c>
      <c r="H3799">
        <f t="shared" ca="1" si="318"/>
        <v>6</v>
      </c>
      <c r="I3799" t="str">
        <f t="shared" ca="1" si="320"/>
        <v>h</v>
      </c>
      <c r="J3799" t="str">
        <f t="shared" ca="1" si="319"/>
        <v>k</v>
      </c>
      <c r="K3799" t="str">
        <f t="shared" ca="1" si="319"/>
        <v>r</v>
      </c>
      <c r="L3799" t="str">
        <f t="shared" ca="1" si="319"/>
        <v>g</v>
      </c>
      <c r="M3799" t="str">
        <f t="shared" ca="1" si="319"/>
        <v>=</v>
      </c>
      <c r="N3799" t="str">
        <f t="shared" ca="1" si="319"/>
        <v>9</v>
      </c>
      <c r="O3799" t="str">
        <f t="shared" ca="1" si="319"/>
        <v/>
      </c>
      <c r="P3799" s="19" t="str">
        <f t="shared" ca="1" si="319"/>
        <v/>
      </c>
      <c r="Q3799" s="33">
        <f t="shared" si="321"/>
        <v>0</v>
      </c>
      <c r="R3799" s="33">
        <f ca="1">IF(I3799="",Q3799,MOD((Q3799+_xlfn.XLOOKUP(I3799,CODE,VAL))*17,256))</f>
        <v>232</v>
      </c>
      <c r="S3799" s="33">
        <f ca="1">IF(J3799="",R3799,MOD((R3799+_xlfn.XLOOKUP(J3799,CODE,VAL))*17,256))</f>
        <v>131</v>
      </c>
      <c r="T3799" s="33">
        <f ca="1">IF(K3799="",S3799,MOD((S3799+_xlfn.XLOOKUP(K3799,CODE,VAL))*17,256))</f>
        <v>69</v>
      </c>
      <c r="U3799" s="33">
        <f ca="1">IF(L3799="",T3799,MOD((T3799+_xlfn.XLOOKUP(L3799,CODE,VAL))*17,256))</f>
        <v>108</v>
      </c>
      <c r="V3799" s="33">
        <f ca="1">IF(M3799="",U3799,MOD((U3799+_xlfn.XLOOKUP(M3799,CODE,VAL))*17,256))</f>
        <v>57</v>
      </c>
      <c r="W3799" s="33">
        <f ca="1">IF(N3799="",V3799,MOD((V3799+_xlfn.XLOOKUP(N3799,CODE,VAL))*17,256))</f>
        <v>146</v>
      </c>
      <c r="X3799" s="33">
        <f ca="1">IF(O3799="",W3799,MOD((W3799+_xlfn.XLOOKUP(O3799,CODE,VAL))*17,256))</f>
        <v>146</v>
      </c>
      <c r="Y3799" s="33">
        <f ca="1">IF(P3799="",X3799,MOD((X3799+_xlfn.XLOOKUP(P3799,CODE,VAL))*17,256))</f>
        <v>146</v>
      </c>
    </row>
    <row r="3800" spans="5:25">
      <c r="E3800" t="str">
        <f ca="1"/>
        <v>jmd=8</v>
      </c>
      <c r="F3800" t="str" cm="1">
        <f t="array" aca="1" ref="F3800" ca="1">_xlfn.IFS(E3800="","",IFERROR(FIND("-",E3800),0)&gt;0,LEFT(E3800,FIND("-",E3800)-1),TRUE,LEFT(E3800,FIND("=",E3800)-1))</f>
        <v>jmd</v>
      </c>
      <c r="G3800" cm="1">
        <f t="array" aca="1" ref="G3800" ca="1">_xlfn.IFS(E3800="","",IFERROR(FIND("-",E3800),0)&gt;0,0,TRUE,VALUE(MID(E3800,FIND("=",E3800)+1,10)))</f>
        <v>8</v>
      </c>
      <c r="H3800">
        <f t="shared" ca="1" si="318"/>
        <v>5</v>
      </c>
      <c r="I3800" t="str">
        <f t="shared" ca="1" si="320"/>
        <v>j</v>
      </c>
      <c r="J3800" t="str">
        <f t="shared" ca="1" si="319"/>
        <v>m</v>
      </c>
      <c r="K3800" t="str">
        <f t="shared" ca="1" si="319"/>
        <v>d</v>
      </c>
      <c r="L3800" t="str">
        <f t="shared" ca="1" si="319"/>
        <v>=</v>
      </c>
      <c r="M3800" t="str">
        <f t="shared" ca="1" si="319"/>
        <v>8</v>
      </c>
      <c r="N3800" t="str">
        <f t="shared" ca="1" si="319"/>
        <v/>
      </c>
      <c r="O3800" t="str">
        <f t="shared" ca="1" si="319"/>
        <v/>
      </c>
      <c r="P3800" s="19" t="str">
        <f t="shared" ca="1" si="319"/>
        <v/>
      </c>
      <c r="Q3800" s="33">
        <f t="shared" si="321"/>
        <v>0</v>
      </c>
      <c r="R3800" s="33">
        <f ca="1">IF(I3800="",Q3800,MOD((Q3800+_xlfn.XLOOKUP(I3800,CODE,VAL))*17,256))</f>
        <v>10</v>
      </c>
      <c r="S3800" s="33">
        <f ca="1">IF(J3800="",R3800,MOD((R3800+_xlfn.XLOOKUP(J3800,CODE,VAL))*17,256))</f>
        <v>231</v>
      </c>
      <c r="T3800" s="33">
        <f ca="1">IF(K3800="",S3800,MOD((S3800+_xlfn.XLOOKUP(K3800,CODE,VAL))*17,256))</f>
        <v>251</v>
      </c>
      <c r="U3800" s="33">
        <f ca="1">IF(L3800="",T3800,MOD((T3800+_xlfn.XLOOKUP(L3800,CODE,VAL))*17,256))</f>
        <v>184</v>
      </c>
      <c r="V3800" s="33">
        <f ca="1">IF(M3800="",U3800,MOD((U3800+_xlfn.XLOOKUP(M3800,CODE,VAL))*17,256))</f>
        <v>240</v>
      </c>
      <c r="W3800" s="33">
        <f ca="1">IF(N3800="",V3800,MOD((V3800+_xlfn.XLOOKUP(N3800,CODE,VAL))*17,256))</f>
        <v>240</v>
      </c>
      <c r="X3800" s="33">
        <f ca="1">IF(O3800="",W3800,MOD((W3800+_xlfn.XLOOKUP(O3800,CODE,VAL))*17,256))</f>
        <v>240</v>
      </c>
      <c r="Y3800" s="33">
        <f ca="1">IF(P3800="",X3800,MOD((X3800+_xlfn.XLOOKUP(P3800,CODE,VAL))*17,256))</f>
        <v>240</v>
      </c>
    </row>
    <row r="3801" spans="5:25">
      <c r="E3801" t="str">
        <f ca="1"/>
        <v>zn=9</v>
      </c>
      <c r="F3801" t="str" cm="1">
        <f t="array" aca="1" ref="F3801" ca="1">_xlfn.IFS(E3801="","",IFERROR(FIND("-",E3801),0)&gt;0,LEFT(E3801,FIND("-",E3801)-1),TRUE,LEFT(E3801,FIND("=",E3801)-1))</f>
        <v>zn</v>
      </c>
      <c r="G3801" cm="1">
        <f t="array" aca="1" ref="G3801" ca="1">_xlfn.IFS(E3801="","",IFERROR(FIND("-",E3801),0)&gt;0,0,TRUE,VALUE(MID(E3801,FIND("=",E3801)+1,10)))</f>
        <v>9</v>
      </c>
      <c r="H3801">
        <f t="shared" ca="1" si="318"/>
        <v>4</v>
      </c>
      <c r="I3801" t="str">
        <f t="shared" ca="1" si="320"/>
        <v>z</v>
      </c>
      <c r="J3801" t="str">
        <f t="shared" ca="1" si="319"/>
        <v>n</v>
      </c>
      <c r="K3801" t="str">
        <f t="shared" ca="1" si="319"/>
        <v>=</v>
      </c>
      <c r="L3801" t="str">
        <f t="shared" ca="1" si="319"/>
        <v>9</v>
      </c>
      <c r="M3801" t="str">
        <f t="shared" ca="1" si="319"/>
        <v/>
      </c>
      <c r="N3801" t="str">
        <f t="shared" ca="1" si="319"/>
        <v/>
      </c>
      <c r="O3801" t="str">
        <f t="shared" ca="1" si="319"/>
        <v/>
      </c>
      <c r="P3801" s="19" t="str">
        <f t="shared" ca="1" si="319"/>
        <v/>
      </c>
      <c r="Q3801" s="33">
        <f t="shared" si="321"/>
        <v>0</v>
      </c>
      <c r="R3801" s="33">
        <f ca="1">IF(I3801="",Q3801,MOD((Q3801+_xlfn.XLOOKUP(I3801,CODE,VAL))*17,256))</f>
        <v>26</v>
      </c>
      <c r="S3801" s="33">
        <f ca="1">IF(J3801="",R3801,MOD((R3801+_xlfn.XLOOKUP(J3801,CODE,VAL))*17,256))</f>
        <v>8</v>
      </c>
      <c r="T3801" s="33">
        <f ca="1">IF(K3801="",S3801,MOD((S3801+_xlfn.XLOOKUP(K3801,CODE,VAL))*17,256))</f>
        <v>149</v>
      </c>
      <c r="U3801" s="33">
        <f ca="1">IF(L3801="",T3801,MOD((T3801+_xlfn.XLOOKUP(L3801,CODE,VAL))*17,256))</f>
        <v>174</v>
      </c>
      <c r="V3801" s="33">
        <f ca="1">IF(M3801="",U3801,MOD((U3801+_xlfn.XLOOKUP(M3801,CODE,VAL))*17,256))</f>
        <v>174</v>
      </c>
      <c r="W3801" s="33">
        <f ca="1">IF(N3801="",V3801,MOD((V3801+_xlfn.XLOOKUP(N3801,CODE,VAL))*17,256))</f>
        <v>174</v>
      </c>
      <c r="X3801" s="33">
        <f ca="1">IF(O3801="",W3801,MOD((W3801+_xlfn.XLOOKUP(O3801,CODE,VAL))*17,256))</f>
        <v>174</v>
      </c>
      <c r="Y3801" s="33">
        <f ca="1">IF(P3801="",X3801,MOD((X3801+_xlfn.XLOOKUP(P3801,CODE,VAL))*17,256))</f>
        <v>174</v>
      </c>
    </row>
    <row r="3802" spans="5:25">
      <c r="E3802" t="str">
        <f ca="1"/>
        <v>cdktcd=2</v>
      </c>
      <c r="F3802" t="str" cm="1">
        <f t="array" aca="1" ref="F3802" ca="1">_xlfn.IFS(E3802="","",IFERROR(FIND("-",E3802),0)&gt;0,LEFT(E3802,FIND("-",E3802)-1),TRUE,LEFT(E3802,FIND("=",E3802)-1))</f>
        <v>cdktcd</v>
      </c>
      <c r="G3802" cm="1">
        <f t="array" aca="1" ref="G3802" ca="1">_xlfn.IFS(E3802="","",IFERROR(FIND("-",E3802),0)&gt;0,0,TRUE,VALUE(MID(E3802,FIND("=",E3802)+1,10)))</f>
        <v>2</v>
      </c>
      <c r="H3802">
        <f t="shared" ca="1" si="318"/>
        <v>8</v>
      </c>
      <c r="I3802" t="str">
        <f t="shared" ca="1" si="320"/>
        <v>c</v>
      </c>
      <c r="J3802" t="str">
        <f t="shared" ca="1" si="319"/>
        <v>d</v>
      </c>
      <c r="K3802" t="str">
        <f t="shared" ca="1" si="319"/>
        <v>k</v>
      </c>
      <c r="L3802" t="str">
        <f t="shared" ca="1" si="319"/>
        <v>t</v>
      </c>
      <c r="M3802" t="str">
        <f t="shared" ca="1" si="319"/>
        <v>c</v>
      </c>
      <c r="N3802" t="str">
        <f t="shared" ca="1" si="319"/>
        <v>d</v>
      </c>
      <c r="O3802" t="str">
        <f t="shared" ca="1" si="319"/>
        <v>=</v>
      </c>
      <c r="P3802" s="19" t="str">
        <f t="shared" ca="1" si="319"/>
        <v>2</v>
      </c>
      <c r="Q3802" s="33">
        <f t="shared" si="321"/>
        <v>0</v>
      </c>
      <c r="R3802" s="33">
        <f ca="1">IF(I3802="",Q3802,MOD((Q3802+_xlfn.XLOOKUP(I3802,CODE,VAL))*17,256))</f>
        <v>147</v>
      </c>
      <c r="S3802" s="33">
        <f ca="1">IF(J3802="",R3802,MOD((R3802+_xlfn.XLOOKUP(J3802,CODE,VAL))*17,256))</f>
        <v>103</v>
      </c>
      <c r="T3802" s="33">
        <f ca="1">IF(K3802="",S3802,MOD((S3802+_xlfn.XLOOKUP(K3802,CODE,VAL))*17,256))</f>
        <v>242</v>
      </c>
      <c r="U3802" s="33">
        <f ca="1">IF(L3802="",T3802,MOD((T3802+_xlfn.XLOOKUP(L3802,CODE,VAL))*17,256))</f>
        <v>198</v>
      </c>
      <c r="V3802" s="33">
        <f ca="1">IF(M3802="",U3802,MOD((U3802+_xlfn.XLOOKUP(M3802,CODE,VAL))*17,256))</f>
        <v>185</v>
      </c>
      <c r="W3802" s="33">
        <f ca="1">IF(N3802="",V3802,MOD((V3802+_xlfn.XLOOKUP(N3802,CODE,VAL))*17,256))</f>
        <v>237</v>
      </c>
      <c r="X3802" s="33">
        <f ca="1">IF(O3802="",W3802,MOD((W3802+_xlfn.XLOOKUP(O3802,CODE,VAL))*17,256))</f>
        <v>202</v>
      </c>
      <c r="Y3802" s="33">
        <f ca="1">IF(P3802="",X3802,MOD((X3802+_xlfn.XLOOKUP(P3802,CODE,VAL))*17,256))</f>
        <v>188</v>
      </c>
    </row>
    <row r="3803" spans="5:25">
      <c r="E3803" t="str">
        <f ca="1"/>
        <v>zl-</v>
      </c>
      <c r="F3803" t="str" cm="1">
        <f t="array" aca="1" ref="F3803" ca="1">_xlfn.IFS(E3803="","",IFERROR(FIND("-",E3803),0)&gt;0,LEFT(E3803,FIND("-",E3803)-1),TRUE,LEFT(E3803,FIND("=",E3803)-1))</f>
        <v>zl</v>
      </c>
      <c r="G3803" cm="1">
        <f t="array" aca="1" ref="G3803" ca="1">_xlfn.IFS(E3803="","",IFERROR(FIND("-",E3803),0)&gt;0,0,TRUE,VALUE(MID(E3803,FIND("=",E3803)+1,10)))</f>
        <v>0</v>
      </c>
      <c r="H3803">
        <f t="shared" ca="1" si="318"/>
        <v>3</v>
      </c>
      <c r="I3803" t="str">
        <f t="shared" ca="1" si="320"/>
        <v>z</v>
      </c>
      <c r="J3803" t="str">
        <f t="shared" ca="1" si="319"/>
        <v>l</v>
      </c>
      <c r="K3803" t="str">
        <f t="shared" ca="1" si="319"/>
        <v>-</v>
      </c>
      <c r="L3803" t="str">
        <f t="shared" ca="1" si="319"/>
        <v/>
      </c>
      <c r="M3803" t="str">
        <f t="shared" ca="1" si="319"/>
        <v/>
      </c>
      <c r="N3803" t="str">
        <f t="shared" ca="1" si="319"/>
        <v/>
      </c>
      <c r="O3803" t="str">
        <f t="shared" ca="1" si="319"/>
        <v/>
      </c>
      <c r="P3803" s="19" t="str">
        <f t="shared" ca="1" si="319"/>
        <v/>
      </c>
      <c r="Q3803" s="33">
        <f t="shared" si="321"/>
        <v>0</v>
      </c>
      <c r="R3803" s="33">
        <f ca="1">IF(I3803="",Q3803,MOD((Q3803+_xlfn.XLOOKUP(I3803,CODE,VAL))*17,256))</f>
        <v>26</v>
      </c>
      <c r="S3803" s="33">
        <f ca="1">IF(J3803="",R3803,MOD((R3803+_xlfn.XLOOKUP(J3803,CODE,VAL))*17,256))</f>
        <v>230</v>
      </c>
      <c r="T3803" s="33">
        <f ca="1">IF(K3803="",S3803,MOD((S3803+_xlfn.XLOOKUP(K3803,CODE,VAL))*17,256))</f>
        <v>67</v>
      </c>
      <c r="U3803" s="33">
        <f ca="1">IF(L3803="",T3803,MOD((T3803+_xlfn.XLOOKUP(L3803,CODE,VAL))*17,256))</f>
        <v>67</v>
      </c>
      <c r="V3803" s="33">
        <f ca="1">IF(M3803="",U3803,MOD((U3803+_xlfn.XLOOKUP(M3803,CODE,VAL))*17,256))</f>
        <v>67</v>
      </c>
      <c r="W3803" s="33">
        <f ca="1">IF(N3803="",V3803,MOD((V3803+_xlfn.XLOOKUP(N3803,CODE,VAL))*17,256))</f>
        <v>67</v>
      </c>
      <c r="X3803" s="33">
        <f ca="1">IF(O3803="",W3803,MOD((W3803+_xlfn.XLOOKUP(O3803,CODE,VAL))*17,256))</f>
        <v>67</v>
      </c>
      <c r="Y3803" s="33">
        <f ca="1">IF(P3803="",X3803,MOD((X3803+_xlfn.XLOOKUP(P3803,CODE,VAL))*17,256))</f>
        <v>67</v>
      </c>
    </row>
    <row r="3804" spans="5:25">
      <c r="E3804" t="str">
        <f ca="1"/>
        <v>vgsn-</v>
      </c>
      <c r="F3804" t="str" cm="1">
        <f t="array" aca="1" ref="F3804" ca="1">_xlfn.IFS(E3804="","",IFERROR(FIND("-",E3804),0)&gt;0,LEFT(E3804,FIND("-",E3804)-1),TRUE,LEFT(E3804,FIND("=",E3804)-1))</f>
        <v>vgsn</v>
      </c>
      <c r="G3804" cm="1">
        <f t="array" aca="1" ref="G3804" ca="1">_xlfn.IFS(E3804="","",IFERROR(FIND("-",E3804),0)&gt;0,0,TRUE,VALUE(MID(E3804,FIND("=",E3804)+1,10)))</f>
        <v>0</v>
      </c>
      <c r="H3804">
        <f t="shared" ca="1" si="318"/>
        <v>5</v>
      </c>
      <c r="I3804" t="str">
        <f t="shared" ca="1" si="320"/>
        <v>v</v>
      </c>
      <c r="J3804" t="str">
        <f t="shared" ca="1" si="319"/>
        <v>g</v>
      </c>
      <c r="K3804" t="str">
        <f t="shared" ca="1" si="319"/>
        <v>s</v>
      </c>
      <c r="L3804" t="str">
        <f t="shared" ca="1" si="319"/>
        <v>n</v>
      </c>
      <c r="M3804" t="str">
        <f t="shared" ca="1" si="319"/>
        <v>-</v>
      </c>
      <c r="N3804" t="str">
        <f t="shared" ca="1" si="319"/>
        <v/>
      </c>
      <c r="O3804" t="str">
        <f t="shared" ca="1" si="319"/>
        <v/>
      </c>
      <c r="P3804" s="19" t="str">
        <f t="shared" ca="1" si="319"/>
        <v/>
      </c>
      <c r="Q3804" s="33">
        <f t="shared" si="321"/>
        <v>0</v>
      </c>
      <c r="R3804" s="33">
        <f ca="1">IF(I3804="",Q3804,MOD((Q3804+_xlfn.XLOOKUP(I3804,CODE,VAL))*17,256))</f>
        <v>214</v>
      </c>
      <c r="S3804" s="33">
        <f ca="1">IF(J3804="",R3804,MOD((R3804+_xlfn.XLOOKUP(J3804,CODE,VAL))*17,256))</f>
        <v>13</v>
      </c>
      <c r="T3804" s="33">
        <f ca="1">IF(K3804="",S3804,MOD((S3804+_xlfn.XLOOKUP(K3804,CODE,VAL))*17,256))</f>
        <v>128</v>
      </c>
      <c r="U3804" s="33">
        <f ca="1">IF(L3804="",T3804,MOD((T3804+_xlfn.XLOOKUP(L3804,CODE,VAL))*17,256))</f>
        <v>206</v>
      </c>
      <c r="V3804" s="33">
        <f ca="1">IF(M3804="",U3804,MOD((U3804+_xlfn.XLOOKUP(M3804,CODE,VAL))*17,256))</f>
        <v>171</v>
      </c>
      <c r="W3804" s="33">
        <f ca="1">IF(N3804="",V3804,MOD((V3804+_xlfn.XLOOKUP(N3804,CODE,VAL))*17,256))</f>
        <v>171</v>
      </c>
      <c r="X3804" s="33">
        <f ca="1">IF(O3804="",W3804,MOD((W3804+_xlfn.XLOOKUP(O3804,CODE,VAL))*17,256))</f>
        <v>171</v>
      </c>
      <c r="Y3804" s="33">
        <f ca="1">IF(P3804="",X3804,MOD((X3804+_xlfn.XLOOKUP(P3804,CODE,VAL))*17,256))</f>
        <v>171</v>
      </c>
    </row>
    <row r="3805" spans="5:25">
      <c r="E3805" t="str">
        <f ca="1"/>
        <v>vmjq-</v>
      </c>
      <c r="F3805" t="str" cm="1">
        <f t="array" aca="1" ref="F3805" ca="1">_xlfn.IFS(E3805="","",IFERROR(FIND("-",E3805),0)&gt;0,LEFT(E3805,FIND("-",E3805)-1),TRUE,LEFT(E3805,FIND("=",E3805)-1))</f>
        <v>vmjq</v>
      </c>
      <c r="G3805" cm="1">
        <f t="array" aca="1" ref="G3805" ca="1">_xlfn.IFS(E3805="","",IFERROR(FIND("-",E3805),0)&gt;0,0,TRUE,VALUE(MID(E3805,FIND("=",E3805)+1,10)))</f>
        <v>0</v>
      </c>
      <c r="H3805">
        <f t="shared" ca="1" si="318"/>
        <v>5</v>
      </c>
      <c r="I3805" t="str">
        <f t="shared" ca="1" si="320"/>
        <v>v</v>
      </c>
      <c r="J3805" t="str">
        <f t="shared" ca="1" si="319"/>
        <v>m</v>
      </c>
      <c r="K3805" t="str">
        <f t="shared" ca="1" si="319"/>
        <v>j</v>
      </c>
      <c r="L3805" t="str">
        <f t="shared" ca="1" si="319"/>
        <v>q</v>
      </c>
      <c r="M3805" t="str">
        <f t="shared" ca="1" si="319"/>
        <v>-</v>
      </c>
      <c r="N3805" t="str">
        <f t="shared" ca="1" si="319"/>
        <v/>
      </c>
      <c r="O3805" t="str">
        <f t="shared" ca="1" si="319"/>
        <v/>
      </c>
      <c r="P3805" s="19" t="str">
        <f t="shared" ca="1" si="319"/>
        <v/>
      </c>
      <c r="Q3805" s="33">
        <f t="shared" si="321"/>
        <v>0</v>
      </c>
      <c r="R3805" s="33">
        <f ca="1">IF(I3805="",Q3805,MOD((Q3805+_xlfn.XLOOKUP(I3805,CODE,VAL))*17,256))</f>
        <v>214</v>
      </c>
      <c r="S3805" s="33">
        <f ca="1">IF(J3805="",R3805,MOD((R3805+_xlfn.XLOOKUP(J3805,CODE,VAL))*17,256))</f>
        <v>115</v>
      </c>
      <c r="T3805" s="33">
        <f ca="1">IF(K3805="",S3805,MOD((S3805+_xlfn.XLOOKUP(K3805,CODE,VAL))*17,256))</f>
        <v>173</v>
      </c>
      <c r="U3805" s="33">
        <f ca="1">IF(L3805="",T3805,MOD((T3805+_xlfn.XLOOKUP(L3805,CODE,VAL))*17,256))</f>
        <v>254</v>
      </c>
      <c r="V3805" s="33">
        <f ca="1">IF(M3805="",U3805,MOD((U3805+_xlfn.XLOOKUP(M3805,CODE,VAL))*17,256))</f>
        <v>219</v>
      </c>
      <c r="W3805" s="33">
        <f ca="1">IF(N3805="",V3805,MOD((V3805+_xlfn.XLOOKUP(N3805,CODE,VAL))*17,256))</f>
        <v>219</v>
      </c>
      <c r="X3805" s="33">
        <f ca="1">IF(O3805="",W3805,MOD((W3805+_xlfn.XLOOKUP(O3805,CODE,VAL))*17,256))</f>
        <v>219</v>
      </c>
      <c r="Y3805" s="33">
        <f ca="1">IF(P3805="",X3805,MOD((X3805+_xlfn.XLOOKUP(P3805,CODE,VAL))*17,256))</f>
        <v>219</v>
      </c>
    </row>
    <row r="3806" spans="5:25">
      <c r="E3806" t="str">
        <f ca="1"/>
        <v>kb-</v>
      </c>
      <c r="F3806" t="str" cm="1">
        <f t="array" aca="1" ref="F3806" ca="1">_xlfn.IFS(E3806="","",IFERROR(FIND("-",E3806),0)&gt;0,LEFT(E3806,FIND("-",E3806)-1),TRUE,LEFT(E3806,FIND("=",E3806)-1))</f>
        <v>kb</v>
      </c>
      <c r="G3806" cm="1">
        <f t="array" aca="1" ref="G3806" ca="1">_xlfn.IFS(E3806="","",IFERROR(FIND("-",E3806),0)&gt;0,0,TRUE,VALUE(MID(E3806,FIND("=",E3806)+1,10)))</f>
        <v>0</v>
      </c>
      <c r="H3806">
        <f t="shared" ca="1" si="318"/>
        <v>3</v>
      </c>
      <c r="I3806" t="str">
        <f t="shared" ca="1" si="320"/>
        <v>k</v>
      </c>
      <c r="J3806" t="str">
        <f t="shared" ca="1" si="319"/>
        <v>b</v>
      </c>
      <c r="K3806" t="str">
        <f t="shared" ca="1" si="319"/>
        <v>-</v>
      </c>
      <c r="L3806" t="str">
        <f t="shared" ca="1" si="319"/>
        <v/>
      </c>
      <c r="M3806" t="str">
        <f t="shared" ca="1" si="319"/>
        <v/>
      </c>
      <c r="N3806" t="str">
        <f t="shared" ca="1" si="319"/>
        <v/>
      </c>
      <c r="O3806" t="str">
        <f t="shared" ca="1" si="319"/>
        <v/>
      </c>
      <c r="P3806" s="19" t="str">
        <f t="shared" ca="1" si="319"/>
        <v/>
      </c>
      <c r="Q3806" s="33">
        <f t="shared" si="321"/>
        <v>0</v>
      </c>
      <c r="R3806" s="33">
        <f ca="1">IF(I3806="",Q3806,MOD((Q3806+_xlfn.XLOOKUP(I3806,CODE,VAL))*17,256))</f>
        <v>27</v>
      </c>
      <c r="S3806" s="33">
        <f ca="1">IF(J3806="",R3806,MOD((R3806+_xlfn.XLOOKUP(J3806,CODE,VAL))*17,256))</f>
        <v>77</v>
      </c>
      <c r="T3806" s="33">
        <f ca="1">IF(K3806="",S3806,MOD((S3806+_xlfn.XLOOKUP(K3806,CODE,VAL))*17,256))</f>
        <v>26</v>
      </c>
      <c r="U3806" s="33">
        <f ca="1">IF(L3806="",T3806,MOD((T3806+_xlfn.XLOOKUP(L3806,CODE,VAL))*17,256))</f>
        <v>26</v>
      </c>
      <c r="V3806" s="33">
        <f ca="1">IF(M3806="",U3806,MOD((U3806+_xlfn.XLOOKUP(M3806,CODE,VAL))*17,256))</f>
        <v>26</v>
      </c>
      <c r="W3806" s="33">
        <f ca="1">IF(N3806="",V3806,MOD((V3806+_xlfn.XLOOKUP(N3806,CODE,VAL))*17,256))</f>
        <v>26</v>
      </c>
      <c r="X3806" s="33">
        <f ca="1">IF(O3806="",W3806,MOD((W3806+_xlfn.XLOOKUP(O3806,CODE,VAL))*17,256))</f>
        <v>26</v>
      </c>
      <c r="Y3806" s="33">
        <f ca="1">IF(P3806="",X3806,MOD((X3806+_xlfn.XLOOKUP(P3806,CODE,VAL))*17,256))</f>
        <v>26</v>
      </c>
    </row>
    <row r="3807" spans="5:25">
      <c r="E3807" t="str">
        <f ca="1"/>
        <v>qlcj-</v>
      </c>
      <c r="F3807" t="str" cm="1">
        <f t="array" aca="1" ref="F3807" ca="1">_xlfn.IFS(E3807="","",IFERROR(FIND("-",E3807),0)&gt;0,LEFT(E3807,FIND("-",E3807)-1),TRUE,LEFT(E3807,FIND("=",E3807)-1))</f>
        <v>qlcj</v>
      </c>
      <c r="G3807" cm="1">
        <f t="array" aca="1" ref="G3807" ca="1">_xlfn.IFS(E3807="","",IFERROR(FIND("-",E3807),0)&gt;0,0,TRUE,VALUE(MID(E3807,FIND("=",E3807)+1,10)))</f>
        <v>0</v>
      </c>
      <c r="H3807">
        <f t="shared" ca="1" si="318"/>
        <v>5</v>
      </c>
      <c r="I3807" t="str">
        <f t="shared" ca="1" si="320"/>
        <v>q</v>
      </c>
      <c r="J3807" t="str">
        <f t="shared" ca="1" si="319"/>
        <v>l</v>
      </c>
      <c r="K3807" t="str">
        <f t="shared" ca="1" si="319"/>
        <v>c</v>
      </c>
      <c r="L3807" t="str">
        <f t="shared" ca="1" si="319"/>
        <v>j</v>
      </c>
      <c r="M3807" t="str">
        <f t="shared" ca="1" si="319"/>
        <v>-</v>
      </c>
      <c r="N3807" t="str">
        <f t="shared" ca="1" si="319"/>
        <v/>
      </c>
      <c r="O3807" t="str">
        <f t="shared" ca="1" si="319"/>
        <v/>
      </c>
      <c r="P3807" s="19" t="str">
        <f t="shared" ca="1" si="319"/>
        <v/>
      </c>
      <c r="Q3807" s="33">
        <f t="shared" si="321"/>
        <v>0</v>
      </c>
      <c r="R3807" s="33">
        <f ca="1">IF(I3807="",Q3807,MOD((Q3807+_xlfn.XLOOKUP(I3807,CODE,VAL))*17,256))</f>
        <v>129</v>
      </c>
      <c r="S3807" s="33">
        <f ca="1">IF(J3807="",R3807,MOD((R3807+_xlfn.XLOOKUP(J3807,CODE,VAL))*17,256))</f>
        <v>189</v>
      </c>
      <c r="T3807" s="33">
        <f ca="1">IF(K3807="",S3807,MOD((S3807+_xlfn.XLOOKUP(K3807,CODE,VAL))*17,256))</f>
        <v>32</v>
      </c>
      <c r="U3807" s="33">
        <f ca="1">IF(L3807="",T3807,MOD((T3807+_xlfn.XLOOKUP(L3807,CODE,VAL))*17,256))</f>
        <v>42</v>
      </c>
      <c r="V3807" s="33">
        <f ca="1">IF(M3807="",U3807,MOD((U3807+_xlfn.XLOOKUP(M3807,CODE,VAL))*17,256))</f>
        <v>199</v>
      </c>
      <c r="W3807" s="33">
        <f ca="1">IF(N3807="",V3807,MOD((V3807+_xlfn.XLOOKUP(N3807,CODE,VAL))*17,256))</f>
        <v>199</v>
      </c>
      <c r="X3807" s="33">
        <f ca="1">IF(O3807="",W3807,MOD((W3807+_xlfn.XLOOKUP(O3807,CODE,VAL))*17,256))</f>
        <v>199</v>
      </c>
      <c r="Y3807" s="33">
        <f ca="1">IF(P3807="",X3807,MOD((X3807+_xlfn.XLOOKUP(P3807,CODE,VAL))*17,256))</f>
        <v>199</v>
      </c>
    </row>
    <row r="3808" spans="5:25">
      <c r="E3808" t="str">
        <f ca="1"/>
        <v>mgft=7</v>
      </c>
      <c r="F3808" t="str" cm="1">
        <f t="array" aca="1" ref="F3808" ca="1">_xlfn.IFS(E3808="","",IFERROR(FIND("-",E3808),0)&gt;0,LEFT(E3808,FIND("-",E3808)-1),TRUE,LEFT(E3808,FIND("=",E3808)-1))</f>
        <v>mgft</v>
      </c>
      <c r="G3808" cm="1">
        <f t="array" aca="1" ref="G3808" ca="1">_xlfn.IFS(E3808="","",IFERROR(FIND("-",E3808),0)&gt;0,0,TRUE,VALUE(MID(E3808,FIND("=",E3808)+1,10)))</f>
        <v>7</v>
      </c>
      <c r="H3808">
        <f t="shared" ca="1" si="318"/>
        <v>6</v>
      </c>
      <c r="I3808" t="str">
        <f t="shared" ca="1" si="320"/>
        <v>m</v>
      </c>
      <c r="J3808" t="str">
        <f t="shared" ca="1" si="319"/>
        <v>g</v>
      </c>
      <c r="K3808" t="str">
        <f t="shared" ca="1" si="319"/>
        <v>f</v>
      </c>
      <c r="L3808" t="str">
        <f t="shared" ca="1" si="319"/>
        <v>t</v>
      </c>
      <c r="M3808" t="str">
        <f t="shared" ca="1" si="319"/>
        <v>=</v>
      </c>
      <c r="N3808" t="str">
        <f t="shared" ca="1" si="319"/>
        <v>7</v>
      </c>
      <c r="O3808" t="str">
        <f t="shared" ca="1" si="319"/>
        <v/>
      </c>
      <c r="P3808" s="19" t="str">
        <f t="shared" ca="1" si="319"/>
        <v/>
      </c>
      <c r="Q3808" s="33">
        <f t="shared" si="321"/>
        <v>0</v>
      </c>
      <c r="R3808" s="33">
        <f ca="1">IF(I3808="",Q3808,MOD((Q3808+_xlfn.XLOOKUP(I3808,CODE,VAL))*17,256))</f>
        <v>61</v>
      </c>
      <c r="S3808" s="33">
        <f ca="1">IF(J3808="",R3808,MOD((R3808+_xlfn.XLOOKUP(J3808,CODE,VAL))*17,256))</f>
        <v>228</v>
      </c>
      <c r="T3808" s="33">
        <f ca="1">IF(K3808="",S3808,MOD((S3808+_xlfn.XLOOKUP(K3808,CODE,VAL))*17,256))</f>
        <v>234</v>
      </c>
      <c r="U3808" s="33">
        <f ca="1">IF(L3808="",T3808,MOD((T3808+_xlfn.XLOOKUP(L3808,CODE,VAL))*17,256))</f>
        <v>62</v>
      </c>
      <c r="V3808" s="33">
        <f ca="1">IF(M3808="",U3808,MOD((U3808+_xlfn.XLOOKUP(M3808,CODE,VAL))*17,256))</f>
        <v>43</v>
      </c>
      <c r="W3808" s="33">
        <f ca="1">IF(N3808="",V3808,MOD((V3808+_xlfn.XLOOKUP(N3808,CODE,VAL))*17,256))</f>
        <v>130</v>
      </c>
      <c r="X3808" s="33">
        <f ca="1">IF(O3808="",W3808,MOD((W3808+_xlfn.XLOOKUP(O3808,CODE,VAL))*17,256))</f>
        <v>130</v>
      </c>
      <c r="Y3808" s="33">
        <f ca="1">IF(P3808="",X3808,MOD((X3808+_xlfn.XLOOKUP(P3808,CODE,VAL))*17,256))</f>
        <v>130</v>
      </c>
    </row>
    <row r="3809" spans="5:25">
      <c r="E3809" t="str">
        <f ca="1"/>
        <v>smffl=4</v>
      </c>
      <c r="F3809" t="str" cm="1">
        <f t="array" aca="1" ref="F3809" ca="1">_xlfn.IFS(E3809="","",IFERROR(FIND("-",E3809),0)&gt;0,LEFT(E3809,FIND("-",E3809)-1),TRUE,LEFT(E3809,FIND("=",E3809)-1))</f>
        <v>smffl</v>
      </c>
      <c r="G3809" cm="1">
        <f t="array" aca="1" ref="G3809" ca="1">_xlfn.IFS(E3809="","",IFERROR(FIND("-",E3809),0)&gt;0,0,TRUE,VALUE(MID(E3809,FIND("=",E3809)+1,10)))</f>
        <v>4</v>
      </c>
      <c r="H3809">
        <f t="shared" ca="1" si="318"/>
        <v>7</v>
      </c>
      <c r="I3809" t="str">
        <f t="shared" ca="1" si="320"/>
        <v>s</v>
      </c>
      <c r="J3809" t="str">
        <f t="shared" ca="1" si="319"/>
        <v>m</v>
      </c>
      <c r="K3809" t="str">
        <f t="shared" ca="1" si="319"/>
        <v>f</v>
      </c>
      <c r="L3809" t="str">
        <f t="shared" ca="1" si="319"/>
        <v>f</v>
      </c>
      <c r="M3809" t="str">
        <f t="shared" ca="1" si="319"/>
        <v>l</v>
      </c>
      <c r="N3809" t="str">
        <f t="shared" ca="1" si="319"/>
        <v>=</v>
      </c>
      <c r="O3809" t="str">
        <f t="shared" ca="1" si="319"/>
        <v>4</v>
      </c>
      <c r="P3809" s="19" t="str">
        <f t="shared" ca="1" si="319"/>
        <v/>
      </c>
      <c r="Q3809" s="33">
        <f t="shared" si="321"/>
        <v>0</v>
      </c>
      <c r="R3809" s="33">
        <f ca="1">IF(I3809="",Q3809,MOD((Q3809+_xlfn.XLOOKUP(I3809,CODE,VAL))*17,256))</f>
        <v>163</v>
      </c>
      <c r="S3809" s="33">
        <f ca="1">IF(J3809="",R3809,MOD((R3809+_xlfn.XLOOKUP(J3809,CODE,VAL))*17,256))</f>
        <v>16</v>
      </c>
      <c r="T3809" s="33">
        <f ca="1">IF(K3809="",S3809,MOD((S3809+_xlfn.XLOOKUP(K3809,CODE,VAL))*17,256))</f>
        <v>214</v>
      </c>
      <c r="U3809" s="33">
        <f ca="1">IF(L3809="",T3809,MOD((T3809+_xlfn.XLOOKUP(L3809,CODE,VAL))*17,256))</f>
        <v>252</v>
      </c>
      <c r="V3809" s="33">
        <f ca="1">IF(M3809="",U3809,MOD((U3809+_xlfn.XLOOKUP(M3809,CODE,VAL))*17,256))</f>
        <v>232</v>
      </c>
      <c r="W3809" s="33">
        <f ca="1">IF(N3809="",V3809,MOD((V3809+_xlfn.XLOOKUP(N3809,CODE,VAL))*17,256))</f>
        <v>117</v>
      </c>
      <c r="X3809" s="33">
        <f ca="1">IF(O3809="",W3809,MOD((W3809+_xlfn.XLOOKUP(O3809,CODE,VAL))*17,256))</f>
        <v>57</v>
      </c>
      <c r="Y3809" s="33">
        <f ca="1">IF(P3809="",X3809,MOD((X3809+_xlfn.XLOOKUP(P3809,CODE,VAL))*17,256))</f>
        <v>57</v>
      </c>
    </row>
    <row r="3810" spans="5:25">
      <c r="E3810" t="str">
        <f ca="1"/>
        <v>gvm-</v>
      </c>
      <c r="F3810" t="str" cm="1">
        <f t="array" aca="1" ref="F3810" ca="1">_xlfn.IFS(E3810="","",IFERROR(FIND("-",E3810),0)&gt;0,LEFT(E3810,FIND("-",E3810)-1),TRUE,LEFT(E3810,FIND("=",E3810)-1))</f>
        <v>gvm</v>
      </c>
      <c r="G3810" cm="1">
        <f t="array" aca="1" ref="G3810" ca="1">_xlfn.IFS(E3810="","",IFERROR(FIND("-",E3810),0)&gt;0,0,TRUE,VALUE(MID(E3810,FIND("=",E3810)+1,10)))</f>
        <v>0</v>
      </c>
      <c r="H3810">
        <f t="shared" ca="1" si="318"/>
        <v>4</v>
      </c>
      <c r="I3810" t="str">
        <f t="shared" ca="1" si="320"/>
        <v>g</v>
      </c>
      <c r="J3810" t="str">
        <f t="shared" ca="1" si="319"/>
        <v>v</v>
      </c>
      <c r="K3810" t="str">
        <f t="shared" ca="1" si="319"/>
        <v>m</v>
      </c>
      <c r="L3810" t="str">
        <f t="shared" ca="1" si="319"/>
        <v>-</v>
      </c>
      <c r="M3810" t="str">
        <f t="shared" ca="1" si="319"/>
        <v/>
      </c>
      <c r="N3810" t="str">
        <f t="shared" ca="1" si="319"/>
        <v/>
      </c>
      <c r="O3810" t="str">
        <f t="shared" ca="1" si="319"/>
        <v/>
      </c>
      <c r="P3810" s="19" t="str">
        <f t="shared" ca="1" si="319"/>
        <v/>
      </c>
      <c r="Q3810" s="33">
        <f t="shared" si="321"/>
        <v>0</v>
      </c>
      <c r="R3810" s="33">
        <f ca="1">IF(I3810="",Q3810,MOD((Q3810+_xlfn.XLOOKUP(I3810,CODE,VAL))*17,256))</f>
        <v>215</v>
      </c>
      <c r="S3810" s="33">
        <f ca="1">IF(J3810="",R3810,MOD((R3810+_xlfn.XLOOKUP(J3810,CODE,VAL))*17,256))</f>
        <v>29</v>
      </c>
      <c r="T3810" s="33">
        <f ca="1">IF(K3810="",S3810,MOD((S3810+_xlfn.XLOOKUP(K3810,CODE,VAL))*17,256))</f>
        <v>42</v>
      </c>
      <c r="U3810" s="33">
        <f ca="1">IF(L3810="",T3810,MOD((T3810+_xlfn.XLOOKUP(L3810,CODE,VAL))*17,256))</f>
        <v>199</v>
      </c>
      <c r="V3810" s="33">
        <f ca="1">IF(M3810="",U3810,MOD((U3810+_xlfn.XLOOKUP(M3810,CODE,VAL))*17,256))</f>
        <v>199</v>
      </c>
      <c r="W3810" s="33">
        <f ca="1">IF(N3810="",V3810,MOD((V3810+_xlfn.XLOOKUP(N3810,CODE,VAL))*17,256))</f>
        <v>199</v>
      </c>
      <c r="X3810" s="33">
        <f ca="1">IF(O3810="",W3810,MOD((W3810+_xlfn.XLOOKUP(O3810,CODE,VAL))*17,256))</f>
        <v>199</v>
      </c>
      <c r="Y3810" s="33">
        <f ca="1">IF(P3810="",X3810,MOD((X3810+_xlfn.XLOOKUP(P3810,CODE,VAL))*17,256))</f>
        <v>199</v>
      </c>
    </row>
    <row r="3811" spans="5:25">
      <c r="E3811" t="str">
        <f ca="1"/>
        <v>dsf=1</v>
      </c>
      <c r="F3811" t="str" cm="1">
        <f t="array" aca="1" ref="F3811" ca="1">_xlfn.IFS(E3811="","",IFERROR(FIND("-",E3811),0)&gt;0,LEFT(E3811,FIND("-",E3811)-1),TRUE,LEFT(E3811,FIND("=",E3811)-1))</f>
        <v>dsf</v>
      </c>
      <c r="G3811" cm="1">
        <f t="array" aca="1" ref="G3811" ca="1">_xlfn.IFS(E3811="","",IFERROR(FIND("-",E3811),0)&gt;0,0,TRUE,VALUE(MID(E3811,FIND("=",E3811)+1,10)))</f>
        <v>1</v>
      </c>
      <c r="H3811">
        <f t="shared" ca="1" si="318"/>
        <v>5</v>
      </c>
      <c r="I3811" t="str">
        <f t="shared" ca="1" si="320"/>
        <v>d</v>
      </c>
      <c r="J3811" t="str">
        <f t="shared" ca="1" si="319"/>
        <v>s</v>
      </c>
      <c r="K3811" t="str">
        <f t="shared" ca="1" si="319"/>
        <v>f</v>
      </c>
      <c r="L3811" t="str">
        <f t="shared" ca="1" si="319"/>
        <v>=</v>
      </c>
      <c r="M3811" t="str">
        <f t="shared" ca="1" si="319"/>
        <v>1</v>
      </c>
      <c r="N3811" t="str">
        <f t="shared" ca="1" si="319"/>
        <v/>
      </c>
      <c r="O3811" t="str">
        <f t="shared" ca="1" si="319"/>
        <v/>
      </c>
      <c r="P3811" s="19" t="str">
        <f t="shared" ca="1" si="319"/>
        <v/>
      </c>
      <c r="Q3811" s="33">
        <f t="shared" si="321"/>
        <v>0</v>
      </c>
      <c r="R3811" s="33">
        <f ca="1">IF(I3811="",Q3811,MOD((Q3811+_xlfn.XLOOKUP(I3811,CODE,VAL))*17,256))</f>
        <v>164</v>
      </c>
      <c r="S3811" s="33">
        <f ca="1">IF(J3811="",R3811,MOD((R3811+_xlfn.XLOOKUP(J3811,CODE,VAL))*17,256))</f>
        <v>135</v>
      </c>
      <c r="T3811" s="33">
        <f ca="1">IF(K3811="",S3811,MOD((S3811+_xlfn.XLOOKUP(K3811,CODE,VAL))*17,256))</f>
        <v>189</v>
      </c>
      <c r="U3811" s="33">
        <f ca="1">IF(L3811="",T3811,MOD((T3811+_xlfn.XLOOKUP(L3811,CODE,VAL))*17,256))</f>
        <v>154</v>
      </c>
      <c r="V3811" s="33">
        <f ca="1">IF(M3811="",U3811,MOD((U3811+_xlfn.XLOOKUP(M3811,CODE,VAL))*17,256))</f>
        <v>123</v>
      </c>
      <c r="W3811" s="33">
        <f ca="1">IF(N3811="",V3811,MOD((V3811+_xlfn.XLOOKUP(N3811,CODE,VAL))*17,256))</f>
        <v>123</v>
      </c>
      <c r="X3811" s="33">
        <f ca="1">IF(O3811="",W3811,MOD((W3811+_xlfn.XLOOKUP(O3811,CODE,VAL))*17,256))</f>
        <v>123</v>
      </c>
      <c r="Y3811" s="33">
        <f ca="1">IF(P3811="",X3811,MOD((X3811+_xlfn.XLOOKUP(P3811,CODE,VAL))*17,256))</f>
        <v>123</v>
      </c>
    </row>
    <row r="3812" spans="5:25">
      <c r="E3812" t="str">
        <f ca="1"/>
        <v>ccn=5</v>
      </c>
      <c r="F3812" t="str" cm="1">
        <f t="array" aca="1" ref="F3812" ca="1">_xlfn.IFS(E3812="","",IFERROR(FIND("-",E3812),0)&gt;0,LEFT(E3812,FIND("-",E3812)-1),TRUE,LEFT(E3812,FIND("=",E3812)-1))</f>
        <v>ccn</v>
      </c>
      <c r="G3812" cm="1">
        <f t="array" aca="1" ref="G3812" ca="1">_xlfn.IFS(E3812="","",IFERROR(FIND("-",E3812),0)&gt;0,0,TRUE,VALUE(MID(E3812,FIND("=",E3812)+1,10)))</f>
        <v>5</v>
      </c>
      <c r="H3812">
        <f t="shared" ca="1" si="318"/>
        <v>5</v>
      </c>
      <c r="I3812" t="str">
        <f t="shared" ca="1" si="320"/>
        <v>c</v>
      </c>
      <c r="J3812" t="str">
        <f t="shared" ca="1" si="319"/>
        <v>c</v>
      </c>
      <c r="K3812" t="str">
        <f t="shared" ca="1" si="319"/>
        <v>n</v>
      </c>
      <c r="L3812" t="str">
        <f t="shared" ca="1" si="319"/>
        <v>=</v>
      </c>
      <c r="M3812" t="str">
        <f t="shared" ca="1" si="319"/>
        <v>5</v>
      </c>
      <c r="N3812" t="str">
        <f t="shared" ca="1" si="319"/>
        <v/>
      </c>
      <c r="O3812" t="str">
        <f t="shared" ca="1" si="319"/>
        <v/>
      </c>
      <c r="P3812" s="19" t="str">
        <f t="shared" ca="1" si="319"/>
        <v/>
      </c>
      <c r="Q3812" s="33">
        <f t="shared" si="321"/>
        <v>0</v>
      </c>
      <c r="R3812" s="33">
        <f ca="1">IF(I3812="",Q3812,MOD((Q3812+_xlfn.XLOOKUP(I3812,CODE,VAL))*17,256))</f>
        <v>147</v>
      </c>
      <c r="S3812" s="33">
        <f ca="1">IF(J3812="",R3812,MOD((R3812+_xlfn.XLOOKUP(J3812,CODE,VAL))*17,256))</f>
        <v>86</v>
      </c>
      <c r="T3812" s="33">
        <f ca="1">IF(K3812="",S3812,MOD((S3812+_xlfn.XLOOKUP(K3812,CODE,VAL))*17,256))</f>
        <v>4</v>
      </c>
      <c r="U3812" s="33">
        <f ca="1">IF(L3812="",T3812,MOD((T3812+_xlfn.XLOOKUP(L3812,CODE,VAL))*17,256))</f>
        <v>81</v>
      </c>
      <c r="V3812" s="33">
        <f ca="1">IF(M3812="",U3812,MOD((U3812+_xlfn.XLOOKUP(M3812,CODE,VAL))*17,256))</f>
        <v>230</v>
      </c>
      <c r="W3812" s="33">
        <f ca="1">IF(N3812="",V3812,MOD((V3812+_xlfn.XLOOKUP(N3812,CODE,VAL))*17,256))</f>
        <v>230</v>
      </c>
      <c r="X3812" s="33">
        <f ca="1">IF(O3812="",W3812,MOD((W3812+_xlfn.XLOOKUP(O3812,CODE,VAL))*17,256))</f>
        <v>230</v>
      </c>
      <c r="Y3812" s="33">
        <f ca="1">IF(P3812="",X3812,MOD((X3812+_xlfn.XLOOKUP(P3812,CODE,VAL))*17,256))</f>
        <v>230</v>
      </c>
    </row>
    <row r="3813" spans="5:25">
      <c r="E3813" t="str">
        <f ca="1"/>
        <v>trlmql-</v>
      </c>
      <c r="F3813" t="str" cm="1">
        <f t="array" aca="1" ref="F3813" ca="1">_xlfn.IFS(E3813="","",IFERROR(FIND("-",E3813),0)&gt;0,LEFT(E3813,FIND("-",E3813)-1),TRUE,LEFT(E3813,FIND("=",E3813)-1))</f>
        <v>trlmql</v>
      </c>
      <c r="G3813" cm="1">
        <f t="array" aca="1" ref="G3813" ca="1">_xlfn.IFS(E3813="","",IFERROR(FIND("-",E3813),0)&gt;0,0,TRUE,VALUE(MID(E3813,FIND("=",E3813)+1,10)))</f>
        <v>0</v>
      </c>
      <c r="H3813">
        <f t="shared" ca="1" si="318"/>
        <v>7</v>
      </c>
      <c r="I3813" t="str">
        <f t="shared" ca="1" si="320"/>
        <v>t</v>
      </c>
      <c r="J3813" t="str">
        <f t="shared" ca="1" si="319"/>
        <v>r</v>
      </c>
      <c r="K3813" t="str">
        <f t="shared" ca="1" si="319"/>
        <v>l</v>
      </c>
      <c r="L3813" t="str">
        <f t="shared" ca="1" si="319"/>
        <v>m</v>
      </c>
      <c r="M3813" t="str">
        <f t="shared" ca="1" si="319"/>
        <v>q</v>
      </c>
      <c r="N3813" t="str">
        <f t="shared" ca="1" si="319"/>
        <v>l</v>
      </c>
      <c r="O3813" t="str">
        <f t="shared" ca="1" si="319"/>
        <v>-</v>
      </c>
      <c r="P3813" s="19" t="str">
        <f t="shared" ca="1" si="319"/>
        <v/>
      </c>
      <c r="Q3813" s="33">
        <f t="shared" si="321"/>
        <v>0</v>
      </c>
      <c r="R3813" s="33">
        <f ca="1">IF(I3813="",Q3813,MOD((Q3813+_xlfn.XLOOKUP(I3813,CODE,VAL))*17,256))</f>
        <v>180</v>
      </c>
      <c r="S3813" s="33">
        <f ca="1">IF(J3813="",R3813,MOD((R3813+_xlfn.XLOOKUP(J3813,CODE,VAL))*17,256))</f>
        <v>134</v>
      </c>
      <c r="T3813" s="33">
        <f ca="1">IF(K3813="",S3813,MOD((S3813+_xlfn.XLOOKUP(K3813,CODE,VAL))*17,256))</f>
        <v>18</v>
      </c>
      <c r="U3813" s="33">
        <f ca="1">IF(L3813="",T3813,MOD((T3813+_xlfn.XLOOKUP(L3813,CODE,VAL))*17,256))</f>
        <v>111</v>
      </c>
      <c r="V3813" s="33">
        <f ca="1">IF(M3813="",U3813,MOD((U3813+_xlfn.XLOOKUP(M3813,CODE,VAL))*17,256))</f>
        <v>224</v>
      </c>
      <c r="W3813" s="33">
        <f ca="1">IF(N3813="",V3813,MOD((V3813+_xlfn.XLOOKUP(N3813,CODE,VAL))*17,256))</f>
        <v>12</v>
      </c>
      <c r="X3813" s="33">
        <f ca="1">IF(O3813="",W3813,MOD((W3813+_xlfn.XLOOKUP(O3813,CODE,VAL))*17,256))</f>
        <v>201</v>
      </c>
      <c r="Y3813" s="33">
        <f ca="1">IF(P3813="",X3813,MOD((X3813+_xlfn.XLOOKUP(P3813,CODE,VAL))*17,256))</f>
        <v>201</v>
      </c>
    </row>
    <row r="3814" spans="5:25">
      <c r="E3814" t="str">
        <f ca="1"/>
        <v>zj=4</v>
      </c>
      <c r="F3814" t="str" cm="1">
        <f t="array" aca="1" ref="F3814" ca="1">_xlfn.IFS(E3814="","",IFERROR(FIND("-",E3814),0)&gt;0,LEFT(E3814,FIND("-",E3814)-1),TRUE,LEFT(E3814,FIND("=",E3814)-1))</f>
        <v>zj</v>
      </c>
      <c r="G3814" cm="1">
        <f t="array" aca="1" ref="G3814" ca="1">_xlfn.IFS(E3814="","",IFERROR(FIND("-",E3814),0)&gt;0,0,TRUE,VALUE(MID(E3814,FIND("=",E3814)+1,10)))</f>
        <v>4</v>
      </c>
      <c r="H3814">
        <f t="shared" ca="1" si="318"/>
        <v>4</v>
      </c>
      <c r="I3814" t="str">
        <f t="shared" ca="1" si="320"/>
        <v>z</v>
      </c>
      <c r="J3814" t="str">
        <f t="shared" ca="1" si="319"/>
        <v>j</v>
      </c>
      <c r="K3814" t="str">
        <f t="shared" ca="1" si="319"/>
        <v>=</v>
      </c>
      <c r="L3814" t="str">
        <f t="shared" ca="1" si="319"/>
        <v>4</v>
      </c>
      <c r="M3814" t="str">
        <f t="shared" ca="1" si="319"/>
        <v/>
      </c>
      <c r="N3814" t="str">
        <f t="shared" ca="1" si="319"/>
        <v/>
      </c>
      <c r="O3814" t="str">
        <f t="shared" ca="1" si="319"/>
        <v/>
      </c>
      <c r="P3814" s="19" t="str">
        <f t="shared" ca="1" si="319"/>
        <v/>
      </c>
      <c r="Q3814" s="33">
        <f t="shared" si="321"/>
        <v>0</v>
      </c>
      <c r="R3814" s="33">
        <f ca="1">IF(I3814="",Q3814,MOD((Q3814+_xlfn.XLOOKUP(I3814,CODE,VAL))*17,256))</f>
        <v>26</v>
      </c>
      <c r="S3814" s="33">
        <f ca="1">IF(J3814="",R3814,MOD((R3814+_xlfn.XLOOKUP(J3814,CODE,VAL))*17,256))</f>
        <v>196</v>
      </c>
      <c r="T3814" s="33">
        <f ca="1">IF(K3814="",S3814,MOD((S3814+_xlfn.XLOOKUP(K3814,CODE,VAL))*17,256))</f>
        <v>17</v>
      </c>
      <c r="U3814" s="33">
        <f ca="1">IF(L3814="",T3814,MOD((T3814+_xlfn.XLOOKUP(L3814,CODE,VAL))*17,256))</f>
        <v>149</v>
      </c>
      <c r="V3814" s="33">
        <f ca="1">IF(M3814="",U3814,MOD((U3814+_xlfn.XLOOKUP(M3814,CODE,VAL))*17,256))</f>
        <v>149</v>
      </c>
      <c r="W3814" s="33">
        <f ca="1">IF(N3814="",V3814,MOD((V3814+_xlfn.XLOOKUP(N3814,CODE,VAL))*17,256))</f>
        <v>149</v>
      </c>
      <c r="X3814" s="33">
        <f ca="1">IF(O3814="",W3814,MOD((W3814+_xlfn.XLOOKUP(O3814,CODE,VAL))*17,256))</f>
        <v>149</v>
      </c>
      <c r="Y3814" s="33">
        <f ca="1">IF(P3814="",X3814,MOD((X3814+_xlfn.XLOOKUP(P3814,CODE,VAL))*17,256))</f>
        <v>149</v>
      </c>
    </row>
    <row r="3815" spans="5:25">
      <c r="E3815" t="str">
        <f ca="1"/>
        <v>tbpmh=3</v>
      </c>
      <c r="F3815" t="str" cm="1">
        <f t="array" aca="1" ref="F3815" ca="1">_xlfn.IFS(E3815="","",IFERROR(FIND("-",E3815),0)&gt;0,LEFT(E3815,FIND("-",E3815)-1),TRUE,LEFT(E3815,FIND("=",E3815)-1))</f>
        <v>tbpmh</v>
      </c>
      <c r="G3815" cm="1">
        <f t="array" aca="1" ref="G3815" ca="1">_xlfn.IFS(E3815="","",IFERROR(FIND("-",E3815),0)&gt;0,0,TRUE,VALUE(MID(E3815,FIND("=",E3815)+1,10)))</f>
        <v>3</v>
      </c>
      <c r="H3815">
        <f t="shared" ca="1" si="318"/>
        <v>7</v>
      </c>
      <c r="I3815" t="str">
        <f t="shared" ca="1" si="320"/>
        <v>t</v>
      </c>
      <c r="J3815" t="str">
        <f t="shared" ca="1" si="319"/>
        <v>b</v>
      </c>
      <c r="K3815" t="str">
        <f t="shared" ca="1" si="319"/>
        <v>p</v>
      </c>
      <c r="L3815" t="str">
        <f t="shared" ca="1" si="319"/>
        <v>m</v>
      </c>
      <c r="M3815" t="str">
        <f t="shared" ca="1" si="319"/>
        <v>h</v>
      </c>
      <c r="N3815" t="str">
        <f t="shared" ca="1" si="319"/>
        <v>=</v>
      </c>
      <c r="O3815" t="str">
        <f t="shared" ca="1" si="319"/>
        <v>3</v>
      </c>
      <c r="P3815" s="19" t="str">
        <f t="shared" ca="1" si="319"/>
        <v/>
      </c>
      <c r="Q3815" s="33">
        <f t="shared" si="321"/>
        <v>0</v>
      </c>
      <c r="R3815" s="33">
        <f ca="1">IF(I3815="",Q3815,MOD((Q3815+_xlfn.XLOOKUP(I3815,CODE,VAL))*17,256))</f>
        <v>180</v>
      </c>
      <c r="S3815" s="33">
        <f ca="1">IF(J3815="",R3815,MOD((R3815+_xlfn.XLOOKUP(J3815,CODE,VAL))*17,256))</f>
        <v>118</v>
      </c>
      <c r="T3815" s="33">
        <f ca="1">IF(K3815="",S3815,MOD((S3815+_xlfn.XLOOKUP(K3815,CODE,VAL))*17,256))</f>
        <v>70</v>
      </c>
      <c r="U3815" s="33">
        <f ca="1">IF(L3815="",T3815,MOD((T3815+_xlfn.XLOOKUP(L3815,CODE,VAL))*17,256))</f>
        <v>227</v>
      </c>
      <c r="V3815" s="33">
        <f ca="1">IF(M3815="",U3815,MOD((U3815+_xlfn.XLOOKUP(M3815,CODE,VAL))*17,256))</f>
        <v>251</v>
      </c>
      <c r="W3815" s="33">
        <f ca="1">IF(N3815="",V3815,MOD((V3815+_xlfn.XLOOKUP(N3815,CODE,VAL))*17,256))</f>
        <v>184</v>
      </c>
      <c r="X3815" s="33">
        <f ca="1">IF(O3815="",W3815,MOD((W3815+_xlfn.XLOOKUP(O3815,CODE,VAL))*17,256))</f>
        <v>155</v>
      </c>
      <c r="Y3815" s="33">
        <f ca="1">IF(P3815="",X3815,MOD((X3815+_xlfn.XLOOKUP(P3815,CODE,VAL))*17,256))</f>
        <v>155</v>
      </c>
    </row>
    <row r="3816" spans="5:25">
      <c r="E3816" t="str">
        <f ca="1"/>
        <v>lsm-</v>
      </c>
      <c r="F3816" t="str" cm="1">
        <f t="array" aca="1" ref="F3816" ca="1">_xlfn.IFS(E3816="","",IFERROR(FIND("-",E3816),0)&gt;0,LEFT(E3816,FIND("-",E3816)-1),TRUE,LEFT(E3816,FIND("=",E3816)-1))</f>
        <v>lsm</v>
      </c>
      <c r="G3816" cm="1">
        <f t="array" aca="1" ref="G3816" ca="1">_xlfn.IFS(E3816="","",IFERROR(FIND("-",E3816),0)&gt;0,0,TRUE,VALUE(MID(E3816,FIND("=",E3816)+1,10)))</f>
        <v>0</v>
      </c>
      <c r="H3816">
        <f t="shared" ca="1" si="318"/>
        <v>4</v>
      </c>
      <c r="I3816" t="str">
        <f t="shared" ca="1" si="320"/>
        <v>l</v>
      </c>
      <c r="J3816" t="str">
        <f t="shared" ca="1" si="319"/>
        <v>s</v>
      </c>
      <c r="K3816" t="str">
        <f t="shared" ca="1" si="319"/>
        <v>m</v>
      </c>
      <c r="L3816" t="str">
        <f t="shared" ca="1" si="319"/>
        <v>-</v>
      </c>
      <c r="M3816" t="str">
        <f t="shared" ca="1" si="319"/>
        <v/>
      </c>
      <c r="N3816" t="str">
        <f t="shared" ca="1" si="319"/>
        <v/>
      </c>
      <c r="O3816" t="str">
        <f t="shared" ca="1" si="319"/>
        <v/>
      </c>
      <c r="P3816" s="19" t="str">
        <f t="shared" ca="1" si="319"/>
        <v/>
      </c>
      <c r="Q3816" s="33">
        <f t="shared" si="321"/>
        <v>0</v>
      </c>
      <c r="R3816" s="33">
        <f ca="1">IF(I3816="",Q3816,MOD((Q3816+_xlfn.XLOOKUP(I3816,CODE,VAL))*17,256))</f>
        <v>44</v>
      </c>
      <c r="S3816" s="33">
        <f ca="1">IF(J3816="",R3816,MOD((R3816+_xlfn.XLOOKUP(J3816,CODE,VAL))*17,256))</f>
        <v>143</v>
      </c>
      <c r="T3816" s="33">
        <f ca="1">IF(K3816="",S3816,MOD((S3816+_xlfn.XLOOKUP(K3816,CODE,VAL))*17,256))</f>
        <v>188</v>
      </c>
      <c r="U3816" s="33">
        <f ca="1">IF(L3816="",T3816,MOD((T3816+_xlfn.XLOOKUP(L3816,CODE,VAL))*17,256))</f>
        <v>121</v>
      </c>
      <c r="V3816" s="33">
        <f ca="1">IF(M3816="",U3816,MOD((U3816+_xlfn.XLOOKUP(M3816,CODE,VAL))*17,256))</f>
        <v>121</v>
      </c>
      <c r="W3816" s="33">
        <f ca="1">IF(N3816="",V3816,MOD((V3816+_xlfn.XLOOKUP(N3816,CODE,VAL))*17,256))</f>
        <v>121</v>
      </c>
      <c r="X3816" s="33">
        <f ca="1">IF(O3816="",W3816,MOD((W3816+_xlfn.XLOOKUP(O3816,CODE,VAL))*17,256))</f>
        <v>121</v>
      </c>
      <c r="Y3816" s="33">
        <f ca="1">IF(P3816="",X3816,MOD((X3816+_xlfn.XLOOKUP(P3816,CODE,VAL))*17,256))</f>
        <v>121</v>
      </c>
    </row>
    <row r="3817" spans="5:25">
      <c r="E3817" t="str">
        <f ca="1"/>
        <v>gh-</v>
      </c>
      <c r="F3817" t="str" cm="1">
        <f t="array" aca="1" ref="F3817" ca="1">_xlfn.IFS(E3817="","",IFERROR(FIND("-",E3817),0)&gt;0,LEFT(E3817,FIND("-",E3817)-1),TRUE,LEFT(E3817,FIND("=",E3817)-1))</f>
        <v>gh</v>
      </c>
      <c r="G3817" cm="1">
        <f t="array" aca="1" ref="G3817" ca="1">_xlfn.IFS(E3817="","",IFERROR(FIND("-",E3817),0)&gt;0,0,TRUE,VALUE(MID(E3817,FIND("=",E3817)+1,10)))</f>
        <v>0</v>
      </c>
      <c r="H3817">
        <f t="shared" ca="1" si="318"/>
        <v>3</v>
      </c>
      <c r="I3817" t="str">
        <f t="shared" ca="1" si="320"/>
        <v>g</v>
      </c>
      <c r="J3817" t="str">
        <f t="shared" ca="1" si="319"/>
        <v>h</v>
      </c>
      <c r="K3817" t="str">
        <f t="shared" ca="1" si="319"/>
        <v>-</v>
      </c>
      <c r="L3817" t="str">
        <f t="shared" ca="1" si="319"/>
        <v/>
      </c>
      <c r="M3817" t="str">
        <f t="shared" ca="1" si="319"/>
        <v/>
      </c>
      <c r="N3817" t="str">
        <f t="shared" ca="1" si="319"/>
        <v/>
      </c>
      <c r="O3817" t="str">
        <f t="shared" ca="1" si="319"/>
        <v/>
      </c>
      <c r="P3817" s="19" t="str">
        <f t="shared" ca="1" si="319"/>
        <v/>
      </c>
      <c r="Q3817" s="33">
        <f t="shared" si="321"/>
        <v>0</v>
      </c>
      <c r="R3817" s="33">
        <f ca="1">IF(I3817="",Q3817,MOD((Q3817+_xlfn.XLOOKUP(I3817,CODE,VAL))*17,256))</f>
        <v>215</v>
      </c>
      <c r="S3817" s="33">
        <f ca="1">IF(J3817="",R3817,MOD((R3817+_xlfn.XLOOKUP(J3817,CODE,VAL))*17,256))</f>
        <v>47</v>
      </c>
      <c r="T3817" s="33">
        <f ca="1">IF(K3817="",S3817,MOD((S3817+_xlfn.XLOOKUP(K3817,CODE,VAL))*17,256))</f>
        <v>28</v>
      </c>
      <c r="U3817" s="33">
        <f ca="1">IF(L3817="",T3817,MOD((T3817+_xlfn.XLOOKUP(L3817,CODE,VAL))*17,256))</f>
        <v>28</v>
      </c>
      <c r="V3817" s="33">
        <f ca="1">IF(M3817="",U3817,MOD((U3817+_xlfn.XLOOKUP(M3817,CODE,VAL))*17,256))</f>
        <v>28</v>
      </c>
      <c r="W3817" s="33">
        <f ca="1">IF(N3817="",V3817,MOD((V3817+_xlfn.XLOOKUP(N3817,CODE,VAL))*17,256))</f>
        <v>28</v>
      </c>
      <c r="X3817" s="33">
        <f ca="1">IF(O3817="",W3817,MOD((W3817+_xlfn.XLOOKUP(O3817,CODE,VAL))*17,256))</f>
        <v>28</v>
      </c>
      <c r="Y3817" s="33">
        <f ca="1">IF(P3817="",X3817,MOD((X3817+_xlfn.XLOOKUP(P3817,CODE,VAL))*17,256))</f>
        <v>28</v>
      </c>
    </row>
    <row r="3818" spans="5:25">
      <c r="E3818" t="str">
        <f ca="1"/>
        <v>zbclj-</v>
      </c>
      <c r="F3818" t="str" cm="1">
        <f t="array" aca="1" ref="F3818" ca="1">_xlfn.IFS(E3818="","",IFERROR(FIND("-",E3818),0)&gt;0,LEFT(E3818,FIND("-",E3818)-1),TRUE,LEFT(E3818,FIND("=",E3818)-1))</f>
        <v>zbclj</v>
      </c>
      <c r="G3818" cm="1">
        <f t="array" aca="1" ref="G3818" ca="1">_xlfn.IFS(E3818="","",IFERROR(FIND("-",E3818),0)&gt;0,0,TRUE,VALUE(MID(E3818,FIND("=",E3818)+1,10)))</f>
        <v>0</v>
      </c>
      <c r="H3818">
        <f t="shared" ca="1" si="318"/>
        <v>6</v>
      </c>
      <c r="I3818" t="str">
        <f t="shared" ca="1" si="320"/>
        <v>z</v>
      </c>
      <c r="J3818" t="str">
        <f t="shared" ca="1" si="319"/>
        <v>b</v>
      </c>
      <c r="K3818" t="str">
        <f t="shared" ca="1" si="319"/>
        <v>c</v>
      </c>
      <c r="L3818" t="str">
        <f t="shared" ca="1" si="319"/>
        <v>l</v>
      </c>
      <c r="M3818" t="str">
        <f t="shared" ca="1" si="319"/>
        <v>j</v>
      </c>
      <c r="N3818" t="str">
        <f t="shared" ref="J3818:P3846" ca="1" si="322">MID($E3818,N$11,1)</f>
        <v>-</v>
      </c>
      <c r="O3818" t="str">
        <f t="shared" ca="1" si="322"/>
        <v/>
      </c>
      <c r="P3818" s="19" t="str">
        <f t="shared" ca="1" si="322"/>
        <v/>
      </c>
      <c r="Q3818" s="33">
        <f t="shared" si="321"/>
        <v>0</v>
      </c>
      <c r="R3818" s="33">
        <f ca="1">IF(I3818="",Q3818,MOD((Q3818+_xlfn.XLOOKUP(I3818,CODE,VAL))*17,256))</f>
        <v>26</v>
      </c>
      <c r="S3818" s="33">
        <f ca="1">IF(J3818="",R3818,MOD((R3818+_xlfn.XLOOKUP(J3818,CODE,VAL))*17,256))</f>
        <v>60</v>
      </c>
      <c r="T3818" s="33">
        <f ca="1">IF(K3818="",S3818,MOD((S3818+_xlfn.XLOOKUP(K3818,CODE,VAL))*17,256))</f>
        <v>143</v>
      </c>
      <c r="U3818" s="33">
        <f ca="1">IF(L3818="",T3818,MOD((T3818+_xlfn.XLOOKUP(L3818,CODE,VAL))*17,256))</f>
        <v>171</v>
      </c>
      <c r="V3818" s="33">
        <f ca="1">IF(M3818="",U3818,MOD((U3818+_xlfn.XLOOKUP(M3818,CODE,VAL))*17,256))</f>
        <v>101</v>
      </c>
      <c r="W3818" s="33">
        <f ca="1">IF(N3818="",V3818,MOD((V3818+_xlfn.XLOOKUP(N3818,CODE,VAL))*17,256))</f>
        <v>178</v>
      </c>
      <c r="X3818" s="33">
        <f ca="1">IF(O3818="",W3818,MOD((W3818+_xlfn.XLOOKUP(O3818,CODE,VAL))*17,256))</f>
        <v>178</v>
      </c>
      <c r="Y3818" s="33">
        <f ca="1">IF(P3818="",X3818,MOD((X3818+_xlfn.XLOOKUP(P3818,CODE,VAL))*17,256))</f>
        <v>178</v>
      </c>
    </row>
    <row r="3819" spans="5:25">
      <c r="E3819" t="str">
        <f ca="1"/>
        <v>ctm-</v>
      </c>
      <c r="F3819" t="str" cm="1">
        <f t="array" aca="1" ref="F3819" ca="1">_xlfn.IFS(E3819="","",IFERROR(FIND("-",E3819),0)&gt;0,LEFT(E3819,FIND("-",E3819)-1),TRUE,LEFT(E3819,FIND("=",E3819)-1))</f>
        <v>ctm</v>
      </c>
      <c r="G3819" cm="1">
        <f t="array" aca="1" ref="G3819" ca="1">_xlfn.IFS(E3819="","",IFERROR(FIND("-",E3819),0)&gt;0,0,TRUE,VALUE(MID(E3819,FIND("=",E3819)+1,10)))</f>
        <v>0</v>
      </c>
      <c r="H3819">
        <f t="shared" ca="1" si="318"/>
        <v>4</v>
      </c>
      <c r="I3819" t="str">
        <f t="shared" ca="1" si="320"/>
        <v>c</v>
      </c>
      <c r="J3819" t="str">
        <f t="shared" ca="1" si="322"/>
        <v>t</v>
      </c>
      <c r="K3819" t="str">
        <f t="shared" ca="1" si="322"/>
        <v>m</v>
      </c>
      <c r="L3819" t="str">
        <f t="shared" ca="1" si="322"/>
        <v>-</v>
      </c>
      <c r="M3819" t="str">
        <f t="shared" ca="1" si="322"/>
        <v/>
      </c>
      <c r="N3819" t="str">
        <f t="shared" ca="1" si="322"/>
        <v/>
      </c>
      <c r="O3819" t="str">
        <f t="shared" ca="1" si="322"/>
        <v/>
      </c>
      <c r="P3819" s="19" t="str">
        <f t="shared" ca="1" si="322"/>
        <v/>
      </c>
      <c r="Q3819" s="33">
        <f t="shared" si="321"/>
        <v>0</v>
      </c>
      <c r="R3819" s="33">
        <f ca="1">IF(I3819="",Q3819,MOD((Q3819+_xlfn.XLOOKUP(I3819,CODE,VAL))*17,256))</f>
        <v>147</v>
      </c>
      <c r="S3819" s="33">
        <f ca="1">IF(J3819="",R3819,MOD((R3819+_xlfn.XLOOKUP(J3819,CODE,VAL))*17,256))</f>
        <v>119</v>
      </c>
      <c r="T3819" s="33">
        <f ca="1">IF(K3819="",S3819,MOD((S3819+_xlfn.XLOOKUP(K3819,CODE,VAL))*17,256))</f>
        <v>36</v>
      </c>
      <c r="U3819" s="33">
        <f ca="1">IF(L3819="",T3819,MOD((T3819+_xlfn.XLOOKUP(L3819,CODE,VAL))*17,256))</f>
        <v>97</v>
      </c>
      <c r="V3819" s="33">
        <f ca="1">IF(M3819="",U3819,MOD((U3819+_xlfn.XLOOKUP(M3819,CODE,VAL))*17,256))</f>
        <v>97</v>
      </c>
      <c r="W3819" s="33">
        <f ca="1">IF(N3819="",V3819,MOD((V3819+_xlfn.XLOOKUP(N3819,CODE,VAL))*17,256))</f>
        <v>97</v>
      </c>
      <c r="X3819" s="33">
        <f ca="1">IF(O3819="",W3819,MOD((W3819+_xlfn.XLOOKUP(O3819,CODE,VAL))*17,256))</f>
        <v>97</v>
      </c>
      <c r="Y3819" s="33">
        <f ca="1">IF(P3819="",X3819,MOD((X3819+_xlfn.XLOOKUP(P3819,CODE,VAL))*17,256))</f>
        <v>97</v>
      </c>
    </row>
    <row r="3820" spans="5:25">
      <c r="E3820" t="str">
        <f ca="1"/>
        <v>qck-</v>
      </c>
      <c r="F3820" t="str" cm="1">
        <f t="array" aca="1" ref="F3820" ca="1">_xlfn.IFS(E3820="","",IFERROR(FIND("-",E3820),0)&gt;0,LEFT(E3820,FIND("-",E3820)-1),TRUE,LEFT(E3820,FIND("=",E3820)-1))</f>
        <v>qck</v>
      </c>
      <c r="G3820" cm="1">
        <f t="array" aca="1" ref="G3820" ca="1">_xlfn.IFS(E3820="","",IFERROR(FIND("-",E3820),0)&gt;0,0,TRUE,VALUE(MID(E3820,FIND("=",E3820)+1,10)))</f>
        <v>0</v>
      </c>
      <c r="H3820">
        <f t="shared" ca="1" si="318"/>
        <v>4</v>
      </c>
      <c r="I3820" t="str">
        <f t="shared" ca="1" si="320"/>
        <v>q</v>
      </c>
      <c r="J3820" t="str">
        <f t="shared" ca="1" si="322"/>
        <v>c</v>
      </c>
      <c r="K3820" t="str">
        <f t="shared" ca="1" si="322"/>
        <v>k</v>
      </c>
      <c r="L3820" t="str">
        <f t="shared" ca="1" si="322"/>
        <v>-</v>
      </c>
      <c r="M3820" t="str">
        <f t="shared" ca="1" si="322"/>
        <v/>
      </c>
      <c r="N3820" t="str">
        <f t="shared" ca="1" si="322"/>
        <v/>
      </c>
      <c r="O3820" t="str">
        <f t="shared" ca="1" si="322"/>
        <v/>
      </c>
      <c r="P3820" s="19" t="str">
        <f t="shared" ca="1" si="322"/>
        <v/>
      </c>
      <c r="Q3820" s="33">
        <f t="shared" si="321"/>
        <v>0</v>
      </c>
      <c r="R3820" s="33">
        <f ca="1">IF(I3820="",Q3820,MOD((Q3820+_xlfn.XLOOKUP(I3820,CODE,VAL))*17,256))</f>
        <v>129</v>
      </c>
      <c r="S3820" s="33">
        <f ca="1">IF(J3820="",R3820,MOD((R3820+_xlfn.XLOOKUP(J3820,CODE,VAL))*17,256))</f>
        <v>36</v>
      </c>
      <c r="T3820" s="33">
        <f ca="1">IF(K3820="",S3820,MOD((S3820+_xlfn.XLOOKUP(K3820,CODE,VAL))*17,256))</f>
        <v>127</v>
      </c>
      <c r="U3820" s="33">
        <f ca="1">IF(L3820="",T3820,MOD((T3820+_xlfn.XLOOKUP(L3820,CODE,VAL))*17,256))</f>
        <v>108</v>
      </c>
      <c r="V3820" s="33">
        <f ca="1">IF(M3820="",U3820,MOD((U3820+_xlfn.XLOOKUP(M3820,CODE,VAL))*17,256))</f>
        <v>108</v>
      </c>
      <c r="W3820" s="33">
        <f ca="1">IF(N3820="",V3820,MOD((V3820+_xlfn.XLOOKUP(N3820,CODE,VAL))*17,256))</f>
        <v>108</v>
      </c>
      <c r="X3820" s="33">
        <f ca="1">IF(O3820="",W3820,MOD((W3820+_xlfn.XLOOKUP(O3820,CODE,VAL))*17,256))</f>
        <v>108</v>
      </c>
      <c r="Y3820" s="33">
        <f ca="1">IF(P3820="",X3820,MOD((X3820+_xlfn.XLOOKUP(P3820,CODE,VAL))*17,256))</f>
        <v>108</v>
      </c>
    </row>
    <row r="3821" spans="5:25">
      <c r="E3821" t="str">
        <f ca="1"/>
        <v>rj=7</v>
      </c>
      <c r="F3821" t="str" cm="1">
        <f t="array" aca="1" ref="F3821" ca="1">_xlfn.IFS(E3821="","",IFERROR(FIND("-",E3821),0)&gt;0,LEFT(E3821,FIND("-",E3821)-1),TRUE,LEFT(E3821,FIND("=",E3821)-1))</f>
        <v>rj</v>
      </c>
      <c r="G3821" cm="1">
        <f t="array" aca="1" ref="G3821" ca="1">_xlfn.IFS(E3821="","",IFERROR(FIND("-",E3821),0)&gt;0,0,TRUE,VALUE(MID(E3821,FIND("=",E3821)+1,10)))</f>
        <v>7</v>
      </c>
      <c r="H3821">
        <f t="shared" ca="1" si="318"/>
        <v>4</v>
      </c>
      <c r="I3821" t="str">
        <f t="shared" ca="1" si="320"/>
        <v>r</v>
      </c>
      <c r="J3821" t="str">
        <f t="shared" ca="1" si="322"/>
        <v>j</v>
      </c>
      <c r="K3821" t="str">
        <f t="shared" ca="1" si="322"/>
        <v>=</v>
      </c>
      <c r="L3821" t="str">
        <f t="shared" ca="1" si="322"/>
        <v>7</v>
      </c>
      <c r="M3821" t="str">
        <f t="shared" ca="1" si="322"/>
        <v/>
      </c>
      <c r="N3821" t="str">
        <f t="shared" ca="1" si="322"/>
        <v/>
      </c>
      <c r="O3821" t="str">
        <f t="shared" ca="1" si="322"/>
        <v/>
      </c>
      <c r="P3821" s="19" t="str">
        <f t="shared" ca="1" si="322"/>
        <v/>
      </c>
      <c r="Q3821" s="33">
        <f t="shared" si="321"/>
        <v>0</v>
      </c>
      <c r="R3821" s="33">
        <f ca="1">IF(I3821="",Q3821,MOD((Q3821+_xlfn.XLOOKUP(I3821,CODE,VAL))*17,256))</f>
        <v>146</v>
      </c>
      <c r="S3821" s="33">
        <f ca="1">IF(J3821="",R3821,MOD((R3821+_xlfn.XLOOKUP(J3821,CODE,VAL))*17,256))</f>
        <v>188</v>
      </c>
      <c r="T3821" s="33">
        <f ca="1">IF(K3821="",S3821,MOD((S3821+_xlfn.XLOOKUP(K3821,CODE,VAL))*17,256))</f>
        <v>137</v>
      </c>
      <c r="U3821" s="33">
        <f ca="1">IF(L3821="",T3821,MOD((T3821+_xlfn.XLOOKUP(L3821,CODE,VAL))*17,256))</f>
        <v>192</v>
      </c>
      <c r="V3821" s="33">
        <f ca="1">IF(M3821="",U3821,MOD((U3821+_xlfn.XLOOKUP(M3821,CODE,VAL))*17,256))</f>
        <v>192</v>
      </c>
      <c r="W3821" s="33">
        <f ca="1">IF(N3821="",V3821,MOD((V3821+_xlfn.XLOOKUP(N3821,CODE,VAL))*17,256))</f>
        <v>192</v>
      </c>
      <c r="X3821" s="33">
        <f ca="1">IF(O3821="",W3821,MOD((W3821+_xlfn.XLOOKUP(O3821,CODE,VAL))*17,256))</f>
        <v>192</v>
      </c>
      <c r="Y3821" s="33">
        <f ca="1">IF(P3821="",X3821,MOD((X3821+_xlfn.XLOOKUP(P3821,CODE,VAL))*17,256))</f>
        <v>192</v>
      </c>
    </row>
    <row r="3822" spans="5:25">
      <c r="E3822" t="str">
        <f ca="1"/>
        <v>hvt-</v>
      </c>
      <c r="F3822" t="str" cm="1">
        <f t="array" aca="1" ref="F3822" ca="1">_xlfn.IFS(E3822="","",IFERROR(FIND("-",E3822),0)&gt;0,LEFT(E3822,FIND("-",E3822)-1),TRUE,LEFT(E3822,FIND("=",E3822)-1))</f>
        <v>hvt</v>
      </c>
      <c r="G3822" cm="1">
        <f t="array" aca="1" ref="G3822" ca="1">_xlfn.IFS(E3822="","",IFERROR(FIND("-",E3822),0)&gt;0,0,TRUE,VALUE(MID(E3822,FIND("=",E3822)+1,10)))</f>
        <v>0</v>
      </c>
      <c r="H3822">
        <f t="shared" ca="1" si="318"/>
        <v>4</v>
      </c>
      <c r="I3822" t="str">
        <f t="shared" ca="1" si="320"/>
        <v>h</v>
      </c>
      <c r="J3822" t="str">
        <f t="shared" ca="1" si="322"/>
        <v>v</v>
      </c>
      <c r="K3822" t="str">
        <f t="shared" ca="1" si="322"/>
        <v>t</v>
      </c>
      <c r="L3822" t="str">
        <f t="shared" ca="1" si="322"/>
        <v>-</v>
      </c>
      <c r="M3822" t="str">
        <f t="shared" ca="1" si="322"/>
        <v/>
      </c>
      <c r="N3822" t="str">
        <f t="shared" ca="1" si="322"/>
        <v/>
      </c>
      <c r="O3822" t="str">
        <f t="shared" ca="1" si="322"/>
        <v/>
      </c>
      <c r="P3822" s="19" t="str">
        <f t="shared" ca="1" si="322"/>
        <v/>
      </c>
      <c r="Q3822" s="33">
        <f t="shared" si="321"/>
        <v>0</v>
      </c>
      <c r="R3822" s="33">
        <f ca="1">IF(I3822="",Q3822,MOD((Q3822+_xlfn.XLOOKUP(I3822,CODE,VAL))*17,256))</f>
        <v>232</v>
      </c>
      <c r="S3822" s="33">
        <f ca="1">IF(J3822="",R3822,MOD((R3822+_xlfn.XLOOKUP(J3822,CODE,VAL))*17,256))</f>
        <v>62</v>
      </c>
      <c r="T3822" s="33">
        <f ca="1">IF(K3822="",S3822,MOD((S3822+_xlfn.XLOOKUP(K3822,CODE,VAL))*17,256))</f>
        <v>210</v>
      </c>
      <c r="U3822" s="33">
        <f ca="1">IF(L3822="",T3822,MOD((T3822+_xlfn.XLOOKUP(L3822,CODE,VAL))*17,256))</f>
        <v>239</v>
      </c>
      <c r="V3822" s="33">
        <f ca="1">IF(M3822="",U3822,MOD((U3822+_xlfn.XLOOKUP(M3822,CODE,VAL))*17,256))</f>
        <v>239</v>
      </c>
      <c r="W3822" s="33">
        <f ca="1">IF(N3822="",V3822,MOD((V3822+_xlfn.XLOOKUP(N3822,CODE,VAL))*17,256))</f>
        <v>239</v>
      </c>
      <c r="X3822" s="33">
        <f ca="1">IF(O3822="",W3822,MOD((W3822+_xlfn.XLOOKUP(O3822,CODE,VAL))*17,256))</f>
        <v>239</v>
      </c>
      <c r="Y3822" s="33">
        <f ca="1">IF(P3822="",X3822,MOD((X3822+_xlfn.XLOOKUP(P3822,CODE,VAL))*17,256))</f>
        <v>239</v>
      </c>
    </row>
    <row r="3823" spans="5:25">
      <c r="E3823" t="str">
        <f ca="1"/>
        <v>zm=9</v>
      </c>
      <c r="F3823" t="str" cm="1">
        <f t="array" aca="1" ref="F3823" ca="1">_xlfn.IFS(E3823="","",IFERROR(FIND("-",E3823),0)&gt;0,LEFT(E3823,FIND("-",E3823)-1),TRUE,LEFT(E3823,FIND("=",E3823)-1))</f>
        <v>zm</v>
      </c>
      <c r="G3823" cm="1">
        <f t="array" aca="1" ref="G3823" ca="1">_xlfn.IFS(E3823="","",IFERROR(FIND("-",E3823),0)&gt;0,0,TRUE,VALUE(MID(E3823,FIND("=",E3823)+1,10)))</f>
        <v>9</v>
      </c>
      <c r="H3823">
        <f t="shared" ca="1" si="318"/>
        <v>4</v>
      </c>
      <c r="I3823" t="str">
        <f t="shared" ca="1" si="320"/>
        <v>z</v>
      </c>
      <c r="J3823" t="str">
        <f t="shared" ca="1" si="322"/>
        <v>m</v>
      </c>
      <c r="K3823" t="str">
        <f t="shared" ca="1" si="322"/>
        <v>=</v>
      </c>
      <c r="L3823" t="str">
        <f t="shared" ca="1" si="322"/>
        <v>9</v>
      </c>
      <c r="M3823" t="str">
        <f t="shared" ca="1" si="322"/>
        <v/>
      </c>
      <c r="N3823" t="str">
        <f t="shared" ca="1" si="322"/>
        <v/>
      </c>
      <c r="O3823" t="str">
        <f t="shared" ca="1" si="322"/>
        <v/>
      </c>
      <c r="P3823" s="19" t="str">
        <f t="shared" ca="1" si="322"/>
        <v/>
      </c>
      <c r="Q3823" s="33">
        <f t="shared" si="321"/>
        <v>0</v>
      </c>
      <c r="R3823" s="33">
        <f ca="1">IF(I3823="",Q3823,MOD((Q3823+_xlfn.XLOOKUP(I3823,CODE,VAL))*17,256))</f>
        <v>26</v>
      </c>
      <c r="S3823" s="33">
        <f ca="1">IF(J3823="",R3823,MOD((R3823+_xlfn.XLOOKUP(J3823,CODE,VAL))*17,256))</f>
        <v>247</v>
      </c>
      <c r="T3823" s="33">
        <f ca="1">IF(K3823="",S3823,MOD((S3823+_xlfn.XLOOKUP(K3823,CODE,VAL))*17,256))</f>
        <v>116</v>
      </c>
      <c r="U3823" s="33">
        <f ca="1">IF(L3823="",T3823,MOD((T3823+_xlfn.XLOOKUP(L3823,CODE,VAL))*17,256))</f>
        <v>125</v>
      </c>
      <c r="V3823" s="33">
        <f ca="1">IF(M3823="",U3823,MOD((U3823+_xlfn.XLOOKUP(M3823,CODE,VAL))*17,256))</f>
        <v>125</v>
      </c>
      <c r="W3823" s="33">
        <f ca="1">IF(N3823="",V3823,MOD((V3823+_xlfn.XLOOKUP(N3823,CODE,VAL))*17,256))</f>
        <v>125</v>
      </c>
      <c r="X3823" s="33">
        <f ca="1">IF(O3823="",W3823,MOD((W3823+_xlfn.XLOOKUP(O3823,CODE,VAL))*17,256))</f>
        <v>125</v>
      </c>
      <c r="Y3823" s="33">
        <f ca="1">IF(P3823="",X3823,MOD((X3823+_xlfn.XLOOKUP(P3823,CODE,VAL))*17,256))</f>
        <v>125</v>
      </c>
    </row>
    <row r="3824" spans="5:25">
      <c r="E3824" t="str">
        <f ca="1"/>
        <v>tbpmh=4</v>
      </c>
      <c r="F3824" t="str" cm="1">
        <f t="array" aca="1" ref="F3824" ca="1">_xlfn.IFS(E3824="","",IFERROR(FIND("-",E3824),0)&gt;0,LEFT(E3824,FIND("-",E3824)-1),TRUE,LEFT(E3824,FIND("=",E3824)-1))</f>
        <v>tbpmh</v>
      </c>
      <c r="G3824" cm="1">
        <f t="array" aca="1" ref="G3824" ca="1">_xlfn.IFS(E3824="","",IFERROR(FIND("-",E3824),0)&gt;0,0,TRUE,VALUE(MID(E3824,FIND("=",E3824)+1,10)))</f>
        <v>4</v>
      </c>
      <c r="H3824">
        <f t="shared" ca="1" si="318"/>
        <v>7</v>
      </c>
      <c r="I3824" t="str">
        <f t="shared" ca="1" si="320"/>
        <v>t</v>
      </c>
      <c r="J3824" t="str">
        <f t="shared" ca="1" si="322"/>
        <v>b</v>
      </c>
      <c r="K3824" t="str">
        <f t="shared" ca="1" si="322"/>
        <v>p</v>
      </c>
      <c r="L3824" t="str">
        <f t="shared" ca="1" si="322"/>
        <v>m</v>
      </c>
      <c r="M3824" t="str">
        <f t="shared" ca="1" si="322"/>
        <v>h</v>
      </c>
      <c r="N3824" t="str">
        <f t="shared" ca="1" si="322"/>
        <v>=</v>
      </c>
      <c r="O3824" t="str">
        <f t="shared" ca="1" si="322"/>
        <v>4</v>
      </c>
      <c r="P3824" s="19" t="str">
        <f t="shared" ca="1" si="322"/>
        <v/>
      </c>
      <c r="Q3824" s="33">
        <f t="shared" si="321"/>
        <v>0</v>
      </c>
      <c r="R3824" s="33">
        <f ca="1">IF(I3824="",Q3824,MOD((Q3824+_xlfn.XLOOKUP(I3824,CODE,VAL))*17,256))</f>
        <v>180</v>
      </c>
      <c r="S3824" s="33">
        <f ca="1">IF(J3824="",R3824,MOD((R3824+_xlfn.XLOOKUP(J3824,CODE,VAL))*17,256))</f>
        <v>118</v>
      </c>
      <c r="T3824" s="33">
        <f ca="1">IF(K3824="",S3824,MOD((S3824+_xlfn.XLOOKUP(K3824,CODE,VAL))*17,256))</f>
        <v>70</v>
      </c>
      <c r="U3824" s="33">
        <f ca="1">IF(L3824="",T3824,MOD((T3824+_xlfn.XLOOKUP(L3824,CODE,VAL))*17,256))</f>
        <v>227</v>
      </c>
      <c r="V3824" s="33">
        <f ca="1">IF(M3824="",U3824,MOD((U3824+_xlfn.XLOOKUP(M3824,CODE,VAL))*17,256))</f>
        <v>251</v>
      </c>
      <c r="W3824" s="33">
        <f ca="1">IF(N3824="",V3824,MOD((V3824+_xlfn.XLOOKUP(N3824,CODE,VAL))*17,256))</f>
        <v>184</v>
      </c>
      <c r="X3824" s="33">
        <f ca="1">IF(O3824="",W3824,MOD((W3824+_xlfn.XLOOKUP(O3824,CODE,VAL))*17,256))</f>
        <v>172</v>
      </c>
      <c r="Y3824" s="33">
        <f ca="1">IF(P3824="",X3824,MOD((X3824+_xlfn.XLOOKUP(P3824,CODE,VAL))*17,256))</f>
        <v>172</v>
      </c>
    </row>
    <row r="3825" spans="5:25">
      <c r="E3825" t="str">
        <f ca="1"/>
        <v>fh=4</v>
      </c>
      <c r="F3825" t="str" cm="1">
        <f t="array" aca="1" ref="F3825" ca="1">_xlfn.IFS(E3825="","",IFERROR(FIND("-",E3825),0)&gt;0,LEFT(E3825,FIND("-",E3825)-1),TRUE,LEFT(E3825,FIND("=",E3825)-1))</f>
        <v>fh</v>
      </c>
      <c r="G3825" cm="1">
        <f t="array" aca="1" ref="G3825" ca="1">_xlfn.IFS(E3825="","",IFERROR(FIND("-",E3825),0)&gt;0,0,TRUE,VALUE(MID(E3825,FIND("=",E3825)+1,10)))</f>
        <v>4</v>
      </c>
      <c r="H3825">
        <f t="shared" ca="1" si="318"/>
        <v>4</v>
      </c>
      <c r="I3825" t="str">
        <f t="shared" ca="1" si="320"/>
        <v>f</v>
      </c>
      <c r="J3825" t="str">
        <f t="shared" ca="1" si="322"/>
        <v>h</v>
      </c>
      <c r="K3825" t="str">
        <f t="shared" ca="1" si="322"/>
        <v>=</v>
      </c>
      <c r="L3825" t="str">
        <f t="shared" ca="1" si="322"/>
        <v>4</v>
      </c>
      <c r="M3825" t="str">
        <f t="shared" ca="1" si="322"/>
        <v/>
      </c>
      <c r="N3825" t="str">
        <f t="shared" ca="1" si="322"/>
        <v/>
      </c>
      <c r="O3825" t="str">
        <f t="shared" ca="1" si="322"/>
        <v/>
      </c>
      <c r="P3825" s="19" t="str">
        <f t="shared" ca="1" si="322"/>
        <v/>
      </c>
      <c r="Q3825" s="33">
        <f t="shared" si="321"/>
        <v>0</v>
      </c>
      <c r="R3825" s="33">
        <f ca="1">IF(I3825="",Q3825,MOD((Q3825+_xlfn.XLOOKUP(I3825,CODE,VAL))*17,256))</f>
        <v>198</v>
      </c>
      <c r="S3825" s="33">
        <f ca="1">IF(J3825="",R3825,MOD((R3825+_xlfn.XLOOKUP(J3825,CODE,VAL))*17,256))</f>
        <v>14</v>
      </c>
      <c r="T3825" s="33">
        <f ca="1">IF(K3825="",S3825,MOD((S3825+_xlfn.XLOOKUP(K3825,CODE,VAL))*17,256))</f>
        <v>251</v>
      </c>
      <c r="U3825" s="33">
        <f ca="1">IF(L3825="",T3825,MOD((T3825+_xlfn.XLOOKUP(L3825,CODE,VAL))*17,256))</f>
        <v>31</v>
      </c>
      <c r="V3825" s="33">
        <f ca="1">IF(M3825="",U3825,MOD((U3825+_xlfn.XLOOKUP(M3825,CODE,VAL))*17,256))</f>
        <v>31</v>
      </c>
      <c r="W3825" s="33">
        <f ca="1">IF(N3825="",V3825,MOD((V3825+_xlfn.XLOOKUP(N3825,CODE,VAL))*17,256))</f>
        <v>31</v>
      </c>
      <c r="X3825" s="33">
        <f ca="1">IF(O3825="",W3825,MOD((W3825+_xlfn.XLOOKUP(O3825,CODE,VAL))*17,256))</f>
        <v>31</v>
      </c>
      <c r="Y3825" s="33">
        <f ca="1">IF(P3825="",X3825,MOD((X3825+_xlfn.XLOOKUP(P3825,CODE,VAL))*17,256))</f>
        <v>31</v>
      </c>
    </row>
    <row r="3826" spans="5:25">
      <c r="E3826" t="str">
        <f ca="1"/>
        <v>qqv-</v>
      </c>
      <c r="F3826" t="str" cm="1">
        <f t="array" aca="1" ref="F3826" ca="1">_xlfn.IFS(E3826="","",IFERROR(FIND("-",E3826),0)&gt;0,LEFT(E3826,FIND("-",E3826)-1),TRUE,LEFT(E3826,FIND("=",E3826)-1))</f>
        <v>qqv</v>
      </c>
      <c r="G3826" cm="1">
        <f t="array" aca="1" ref="G3826" ca="1">_xlfn.IFS(E3826="","",IFERROR(FIND("-",E3826),0)&gt;0,0,TRUE,VALUE(MID(E3826,FIND("=",E3826)+1,10)))</f>
        <v>0</v>
      </c>
      <c r="H3826">
        <f t="shared" ca="1" si="318"/>
        <v>4</v>
      </c>
      <c r="I3826" t="str">
        <f t="shared" ca="1" si="320"/>
        <v>q</v>
      </c>
      <c r="J3826" t="str">
        <f t="shared" ca="1" si="322"/>
        <v>q</v>
      </c>
      <c r="K3826" t="str">
        <f t="shared" ca="1" si="322"/>
        <v>v</v>
      </c>
      <c r="L3826" t="str">
        <f t="shared" ca="1" si="322"/>
        <v>-</v>
      </c>
      <c r="M3826" t="str">
        <f t="shared" ca="1" si="322"/>
        <v/>
      </c>
      <c r="N3826" t="str">
        <f t="shared" ca="1" si="322"/>
        <v/>
      </c>
      <c r="O3826" t="str">
        <f t="shared" ca="1" si="322"/>
        <v/>
      </c>
      <c r="P3826" s="19" t="str">
        <f t="shared" ca="1" si="322"/>
        <v/>
      </c>
      <c r="Q3826" s="33">
        <f t="shared" si="321"/>
        <v>0</v>
      </c>
      <c r="R3826" s="33">
        <f ca="1">IF(I3826="",Q3826,MOD((Q3826+_xlfn.XLOOKUP(I3826,CODE,VAL))*17,256))</f>
        <v>129</v>
      </c>
      <c r="S3826" s="33">
        <f ca="1">IF(J3826="",R3826,MOD((R3826+_xlfn.XLOOKUP(J3826,CODE,VAL))*17,256))</f>
        <v>18</v>
      </c>
      <c r="T3826" s="33">
        <f ca="1">IF(K3826="",S3826,MOD((S3826+_xlfn.XLOOKUP(K3826,CODE,VAL))*17,256))</f>
        <v>8</v>
      </c>
      <c r="U3826" s="33">
        <f ca="1">IF(L3826="",T3826,MOD((T3826+_xlfn.XLOOKUP(L3826,CODE,VAL))*17,256))</f>
        <v>133</v>
      </c>
      <c r="V3826" s="33">
        <f ca="1">IF(M3826="",U3826,MOD((U3826+_xlfn.XLOOKUP(M3826,CODE,VAL))*17,256))</f>
        <v>133</v>
      </c>
      <c r="W3826" s="33">
        <f ca="1">IF(N3826="",V3826,MOD((V3826+_xlfn.XLOOKUP(N3826,CODE,VAL))*17,256))</f>
        <v>133</v>
      </c>
      <c r="X3826" s="33">
        <f ca="1">IF(O3826="",W3826,MOD((W3826+_xlfn.XLOOKUP(O3826,CODE,VAL))*17,256))</f>
        <v>133</v>
      </c>
      <c r="Y3826" s="33">
        <f ca="1">IF(P3826="",X3826,MOD((X3826+_xlfn.XLOOKUP(P3826,CODE,VAL))*17,256))</f>
        <v>133</v>
      </c>
    </row>
    <row r="3827" spans="5:25">
      <c r="E3827" t="str">
        <f ca="1"/>
        <v>rmdpjc-</v>
      </c>
      <c r="F3827" t="str" cm="1">
        <f t="array" aca="1" ref="F3827" ca="1">_xlfn.IFS(E3827="","",IFERROR(FIND("-",E3827),0)&gt;0,LEFT(E3827,FIND("-",E3827)-1),TRUE,LEFT(E3827,FIND("=",E3827)-1))</f>
        <v>rmdpjc</v>
      </c>
      <c r="G3827" cm="1">
        <f t="array" aca="1" ref="G3827" ca="1">_xlfn.IFS(E3827="","",IFERROR(FIND("-",E3827),0)&gt;0,0,TRUE,VALUE(MID(E3827,FIND("=",E3827)+1,10)))</f>
        <v>0</v>
      </c>
      <c r="H3827">
        <f t="shared" ca="1" si="318"/>
        <v>7</v>
      </c>
      <c r="I3827" t="str">
        <f t="shared" ca="1" si="320"/>
        <v>r</v>
      </c>
      <c r="J3827" t="str">
        <f t="shared" ca="1" si="322"/>
        <v>m</v>
      </c>
      <c r="K3827" t="str">
        <f t="shared" ca="1" si="322"/>
        <v>d</v>
      </c>
      <c r="L3827" t="str">
        <f t="shared" ca="1" si="322"/>
        <v>p</v>
      </c>
      <c r="M3827" t="str">
        <f t="shared" ca="1" si="322"/>
        <v>j</v>
      </c>
      <c r="N3827" t="str">
        <f t="shared" ca="1" si="322"/>
        <v>c</v>
      </c>
      <c r="O3827" t="str">
        <f t="shared" ca="1" si="322"/>
        <v>-</v>
      </c>
      <c r="P3827" s="19" t="str">
        <f t="shared" ca="1" si="322"/>
        <v/>
      </c>
      <c r="Q3827" s="33">
        <f t="shared" si="321"/>
        <v>0</v>
      </c>
      <c r="R3827" s="33">
        <f ca="1">IF(I3827="",Q3827,MOD((Q3827+_xlfn.XLOOKUP(I3827,CODE,VAL))*17,256))</f>
        <v>146</v>
      </c>
      <c r="S3827" s="33">
        <f ca="1">IF(J3827="",R3827,MOD((R3827+_xlfn.XLOOKUP(J3827,CODE,VAL))*17,256))</f>
        <v>239</v>
      </c>
      <c r="T3827" s="33">
        <f ca="1">IF(K3827="",S3827,MOD((S3827+_xlfn.XLOOKUP(K3827,CODE,VAL))*17,256))</f>
        <v>131</v>
      </c>
      <c r="U3827" s="33">
        <f ca="1">IF(L3827="",T3827,MOD((T3827+_xlfn.XLOOKUP(L3827,CODE,VAL))*17,256))</f>
        <v>35</v>
      </c>
      <c r="V3827" s="33">
        <f ca="1">IF(M3827="",U3827,MOD((U3827+_xlfn.XLOOKUP(M3827,CODE,VAL))*17,256))</f>
        <v>93</v>
      </c>
      <c r="W3827" s="33">
        <f ca="1">IF(N3827="",V3827,MOD((V3827+_xlfn.XLOOKUP(N3827,CODE,VAL))*17,256))</f>
        <v>192</v>
      </c>
      <c r="X3827" s="33">
        <f ca="1">IF(O3827="",W3827,MOD((W3827+_xlfn.XLOOKUP(O3827,CODE,VAL))*17,256))</f>
        <v>189</v>
      </c>
      <c r="Y3827" s="33">
        <f ca="1">IF(P3827="",X3827,MOD((X3827+_xlfn.XLOOKUP(P3827,CODE,VAL))*17,256))</f>
        <v>189</v>
      </c>
    </row>
    <row r="3828" spans="5:25">
      <c r="E3828" t="str">
        <f ca="1"/>
        <v>klt=2</v>
      </c>
      <c r="F3828" t="str" cm="1">
        <f t="array" aca="1" ref="F3828" ca="1">_xlfn.IFS(E3828="","",IFERROR(FIND("-",E3828),0)&gt;0,LEFT(E3828,FIND("-",E3828)-1),TRUE,LEFT(E3828,FIND("=",E3828)-1))</f>
        <v>klt</v>
      </c>
      <c r="G3828" cm="1">
        <f t="array" aca="1" ref="G3828" ca="1">_xlfn.IFS(E3828="","",IFERROR(FIND("-",E3828),0)&gt;0,0,TRUE,VALUE(MID(E3828,FIND("=",E3828)+1,10)))</f>
        <v>2</v>
      </c>
      <c r="H3828">
        <f t="shared" ca="1" si="318"/>
        <v>5</v>
      </c>
      <c r="I3828" t="str">
        <f t="shared" ca="1" si="320"/>
        <v>k</v>
      </c>
      <c r="J3828" t="str">
        <f t="shared" ca="1" si="322"/>
        <v>l</v>
      </c>
      <c r="K3828" t="str">
        <f t="shared" ca="1" si="322"/>
        <v>t</v>
      </c>
      <c r="L3828" t="str">
        <f t="shared" ca="1" si="322"/>
        <v>=</v>
      </c>
      <c r="M3828" t="str">
        <f t="shared" ca="1" si="322"/>
        <v>2</v>
      </c>
      <c r="N3828" t="str">
        <f t="shared" ca="1" si="322"/>
        <v/>
      </c>
      <c r="O3828" t="str">
        <f t="shared" ca="1" si="322"/>
        <v/>
      </c>
      <c r="P3828" s="19" t="str">
        <f t="shared" ca="1" si="322"/>
        <v/>
      </c>
      <c r="Q3828" s="33">
        <f t="shared" si="321"/>
        <v>0</v>
      </c>
      <c r="R3828" s="33">
        <f ca="1">IF(I3828="",Q3828,MOD((Q3828+_xlfn.XLOOKUP(I3828,CODE,VAL))*17,256))</f>
        <v>27</v>
      </c>
      <c r="S3828" s="33">
        <f ca="1">IF(J3828="",R3828,MOD((R3828+_xlfn.XLOOKUP(J3828,CODE,VAL))*17,256))</f>
        <v>247</v>
      </c>
      <c r="T3828" s="33">
        <f ca="1">IF(K3828="",S3828,MOD((S3828+_xlfn.XLOOKUP(K3828,CODE,VAL))*17,256))</f>
        <v>27</v>
      </c>
      <c r="U3828" s="33">
        <f ca="1">IF(L3828="",T3828,MOD((T3828+_xlfn.XLOOKUP(L3828,CODE,VAL))*17,256))</f>
        <v>216</v>
      </c>
      <c r="V3828" s="33">
        <f ca="1">IF(M3828="",U3828,MOD((U3828+_xlfn.XLOOKUP(M3828,CODE,VAL))*17,256))</f>
        <v>170</v>
      </c>
      <c r="W3828" s="33">
        <f ca="1">IF(N3828="",V3828,MOD((V3828+_xlfn.XLOOKUP(N3828,CODE,VAL))*17,256))</f>
        <v>170</v>
      </c>
      <c r="X3828" s="33">
        <f ca="1">IF(O3828="",W3828,MOD((W3828+_xlfn.XLOOKUP(O3828,CODE,VAL))*17,256))</f>
        <v>170</v>
      </c>
      <c r="Y3828" s="33">
        <f ca="1">IF(P3828="",X3828,MOD((X3828+_xlfn.XLOOKUP(P3828,CODE,VAL))*17,256))</f>
        <v>170</v>
      </c>
    </row>
    <row r="3829" spans="5:25">
      <c r="E3829" t="str">
        <f ca="1"/>
        <v>fd-</v>
      </c>
      <c r="F3829" t="str" cm="1">
        <f t="array" aca="1" ref="F3829" ca="1">_xlfn.IFS(E3829="","",IFERROR(FIND("-",E3829),0)&gt;0,LEFT(E3829,FIND("-",E3829)-1),TRUE,LEFT(E3829,FIND("=",E3829)-1))</f>
        <v>fd</v>
      </c>
      <c r="G3829" cm="1">
        <f t="array" aca="1" ref="G3829" ca="1">_xlfn.IFS(E3829="","",IFERROR(FIND("-",E3829),0)&gt;0,0,TRUE,VALUE(MID(E3829,FIND("=",E3829)+1,10)))</f>
        <v>0</v>
      </c>
      <c r="H3829">
        <f t="shared" ca="1" si="318"/>
        <v>3</v>
      </c>
      <c r="I3829" t="str">
        <f t="shared" ca="1" si="320"/>
        <v>f</v>
      </c>
      <c r="J3829" t="str">
        <f t="shared" ca="1" si="322"/>
        <v>d</v>
      </c>
      <c r="K3829" t="str">
        <f t="shared" ca="1" si="322"/>
        <v>-</v>
      </c>
      <c r="L3829" t="str">
        <f t="shared" ca="1" si="322"/>
        <v/>
      </c>
      <c r="M3829" t="str">
        <f t="shared" ca="1" si="322"/>
        <v/>
      </c>
      <c r="N3829" t="str">
        <f t="shared" ca="1" si="322"/>
        <v/>
      </c>
      <c r="O3829" t="str">
        <f t="shared" ca="1" si="322"/>
        <v/>
      </c>
      <c r="P3829" s="19" t="str">
        <f t="shared" ca="1" si="322"/>
        <v/>
      </c>
      <c r="Q3829" s="33">
        <f t="shared" si="321"/>
        <v>0</v>
      </c>
      <c r="R3829" s="33">
        <f ca="1">IF(I3829="",Q3829,MOD((Q3829+_xlfn.XLOOKUP(I3829,CODE,VAL))*17,256))</f>
        <v>198</v>
      </c>
      <c r="S3829" s="33">
        <f ca="1">IF(J3829="",R3829,MOD((R3829+_xlfn.XLOOKUP(J3829,CODE,VAL))*17,256))</f>
        <v>202</v>
      </c>
      <c r="T3829" s="33">
        <f ca="1">IF(K3829="",S3829,MOD((S3829+_xlfn.XLOOKUP(K3829,CODE,VAL))*17,256))</f>
        <v>103</v>
      </c>
      <c r="U3829" s="33">
        <f ca="1">IF(L3829="",T3829,MOD((T3829+_xlfn.XLOOKUP(L3829,CODE,VAL))*17,256))</f>
        <v>103</v>
      </c>
      <c r="V3829" s="33">
        <f ca="1">IF(M3829="",U3829,MOD((U3829+_xlfn.XLOOKUP(M3829,CODE,VAL))*17,256))</f>
        <v>103</v>
      </c>
      <c r="W3829" s="33">
        <f ca="1">IF(N3829="",V3829,MOD((V3829+_xlfn.XLOOKUP(N3829,CODE,VAL))*17,256))</f>
        <v>103</v>
      </c>
      <c r="X3829" s="33">
        <f ca="1">IF(O3829="",W3829,MOD((W3829+_xlfn.XLOOKUP(O3829,CODE,VAL))*17,256))</f>
        <v>103</v>
      </c>
      <c r="Y3829" s="33">
        <f ca="1">IF(P3829="",X3829,MOD((X3829+_xlfn.XLOOKUP(P3829,CODE,VAL))*17,256))</f>
        <v>103</v>
      </c>
    </row>
    <row r="3830" spans="5:25">
      <c r="E3830" t="str">
        <f ca="1"/>
        <v>nggs=8</v>
      </c>
      <c r="F3830" t="str" cm="1">
        <f t="array" aca="1" ref="F3830" ca="1">_xlfn.IFS(E3830="","",IFERROR(FIND("-",E3830),0)&gt;0,LEFT(E3830,FIND("-",E3830)-1),TRUE,LEFT(E3830,FIND("=",E3830)-1))</f>
        <v>nggs</v>
      </c>
      <c r="G3830" cm="1">
        <f t="array" aca="1" ref="G3830" ca="1">_xlfn.IFS(E3830="","",IFERROR(FIND("-",E3830),0)&gt;0,0,TRUE,VALUE(MID(E3830,FIND("=",E3830)+1,10)))</f>
        <v>8</v>
      </c>
      <c r="H3830">
        <f t="shared" ca="1" si="318"/>
        <v>6</v>
      </c>
      <c r="I3830" t="str">
        <f t="shared" ca="1" si="320"/>
        <v>n</v>
      </c>
      <c r="J3830" t="str">
        <f t="shared" ca="1" si="322"/>
        <v>g</v>
      </c>
      <c r="K3830" t="str">
        <f t="shared" ca="1" si="322"/>
        <v>g</v>
      </c>
      <c r="L3830" t="str">
        <f t="shared" ca="1" si="322"/>
        <v>s</v>
      </c>
      <c r="M3830" t="str">
        <f t="shared" ca="1" si="322"/>
        <v>=</v>
      </c>
      <c r="N3830" t="str">
        <f t="shared" ca="1" si="322"/>
        <v>8</v>
      </c>
      <c r="O3830" t="str">
        <f t="shared" ca="1" si="322"/>
        <v/>
      </c>
      <c r="P3830" s="19" t="str">
        <f t="shared" ca="1" si="322"/>
        <v/>
      </c>
      <c r="Q3830" s="33">
        <f t="shared" si="321"/>
        <v>0</v>
      </c>
      <c r="R3830" s="33">
        <f ca="1">IF(I3830="",Q3830,MOD((Q3830+_xlfn.XLOOKUP(I3830,CODE,VAL))*17,256))</f>
        <v>78</v>
      </c>
      <c r="S3830" s="33">
        <f ca="1">IF(J3830="",R3830,MOD((R3830+_xlfn.XLOOKUP(J3830,CODE,VAL))*17,256))</f>
        <v>5</v>
      </c>
      <c r="T3830" s="33">
        <f ca="1">IF(K3830="",S3830,MOD((S3830+_xlfn.XLOOKUP(K3830,CODE,VAL))*17,256))</f>
        <v>44</v>
      </c>
      <c r="U3830" s="33">
        <f ca="1">IF(L3830="",T3830,MOD((T3830+_xlfn.XLOOKUP(L3830,CODE,VAL))*17,256))</f>
        <v>143</v>
      </c>
      <c r="V3830" s="33">
        <f ca="1">IF(M3830="",U3830,MOD((U3830+_xlfn.XLOOKUP(M3830,CODE,VAL))*17,256))</f>
        <v>140</v>
      </c>
      <c r="W3830" s="33">
        <f ca="1">IF(N3830="",V3830,MOD((V3830+_xlfn.XLOOKUP(N3830,CODE,VAL))*17,256))</f>
        <v>4</v>
      </c>
      <c r="X3830" s="33">
        <f ca="1">IF(O3830="",W3830,MOD((W3830+_xlfn.XLOOKUP(O3830,CODE,VAL))*17,256))</f>
        <v>4</v>
      </c>
      <c r="Y3830" s="33">
        <f ca="1">IF(P3830="",X3830,MOD((X3830+_xlfn.XLOOKUP(P3830,CODE,VAL))*17,256))</f>
        <v>4</v>
      </c>
    </row>
    <row r="3831" spans="5:25">
      <c r="E3831" t="str">
        <f ca="1"/>
        <v>gp-</v>
      </c>
      <c r="F3831" t="str" cm="1">
        <f t="array" aca="1" ref="F3831" ca="1">_xlfn.IFS(E3831="","",IFERROR(FIND("-",E3831),0)&gt;0,LEFT(E3831,FIND("-",E3831)-1),TRUE,LEFT(E3831,FIND("=",E3831)-1))</f>
        <v>gp</v>
      </c>
      <c r="G3831" cm="1">
        <f t="array" aca="1" ref="G3831" ca="1">_xlfn.IFS(E3831="","",IFERROR(FIND("-",E3831),0)&gt;0,0,TRUE,VALUE(MID(E3831,FIND("=",E3831)+1,10)))</f>
        <v>0</v>
      </c>
      <c r="H3831">
        <f t="shared" ca="1" si="318"/>
        <v>3</v>
      </c>
      <c r="I3831" t="str">
        <f t="shared" ca="1" si="320"/>
        <v>g</v>
      </c>
      <c r="J3831" t="str">
        <f t="shared" ca="1" si="322"/>
        <v>p</v>
      </c>
      <c r="K3831" t="str">
        <f t="shared" ca="1" si="322"/>
        <v>-</v>
      </c>
      <c r="L3831" t="str">
        <f t="shared" ca="1" si="322"/>
        <v/>
      </c>
      <c r="M3831" t="str">
        <f t="shared" ca="1" si="322"/>
        <v/>
      </c>
      <c r="N3831" t="str">
        <f t="shared" ca="1" si="322"/>
        <v/>
      </c>
      <c r="O3831" t="str">
        <f t="shared" ca="1" si="322"/>
        <v/>
      </c>
      <c r="P3831" s="19" t="str">
        <f t="shared" ca="1" si="322"/>
        <v/>
      </c>
      <c r="Q3831" s="33">
        <f t="shared" si="321"/>
        <v>0</v>
      </c>
      <c r="R3831" s="33">
        <f ca="1">IF(I3831="",Q3831,MOD((Q3831+_xlfn.XLOOKUP(I3831,CODE,VAL))*17,256))</f>
        <v>215</v>
      </c>
      <c r="S3831" s="33">
        <f ca="1">IF(J3831="",R3831,MOD((R3831+_xlfn.XLOOKUP(J3831,CODE,VAL))*17,256))</f>
        <v>183</v>
      </c>
      <c r="T3831" s="33">
        <f ca="1">IF(K3831="",S3831,MOD((S3831+_xlfn.XLOOKUP(K3831,CODE,VAL))*17,256))</f>
        <v>36</v>
      </c>
      <c r="U3831" s="33">
        <f ca="1">IF(L3831="",T3831,MOD((T3831+_xlfn.XLOOKUP(L3831,CODE,VAL))*17,256))</f>
        <v>36</v>
      </c>
      <c r="V3831" s="33">
        <f ca="1">IF(M3831="",U3831,MOD((U3831+_xlfn.XLOOKUP(M3831,CODE,VAL))*17,256))</f>
        <v>36</v>
      </c>
      <c r="W3831" s="33">
        <f ca="1">IF(N3831="",V3831,MOD((V3831+_xlfn.XLOOKUP(N3831,CODE,VAL))*17,256))</f>
        <v>36</v>
      </c>
      <c r="X3831" s="33">
        <f ca="1">IF(O3831="",W3831,MOD((W3831+_xlfn.XLOOKUP(O3831,CODE,VAL))*17,256))</f>
        <v>36</v>
      </c>
      <c r="Y3831" s="33">
        <f ca="1">IF(P3831="",X3831,MOD((X3831+_xlfn.XLOOKUP(P3831,CODE,VAL))*17,256))</f>
        <v>36</v>
      </c>
    </row>
    <row r="3832" spans="5:25">
      <c r="E3832" t="str">
        <f ca="1"/>
        <v>jhb=6</v>
      </c>
      <c r="F3832" t="str" cm="1">
        <f t="array" aca="1" ref="F3832" ca="1">_xlfn.IFS(E3832="","",IFERROR(FIND("-",E3832),0)&gt;0,LEFT(E3832,FIND("-",E3832)-1),TRUE,LEFT(E3832,FIND("=",E3832)-1))</f>
        <v>jhb</v>
      </c>
      <c r="G3832" cm="1">
        <f t="array" aca="1" ref="G3832" ca="1">_xlfn.IFS(E3832="","",IFERROR(FIND("-",E3832),0)&gt;0,0,TRUE,VALUE(MID(E3832,FIND("=",E3832)+1,10)))</f>
        <v>6</v>
      </c>
      <c r="H3832">
        <f t="shared" ca="1" si="318"/>
        <v>5</v>
      </c>
      <c r="I3832" t="str">
        <f t="shared" ca="1" si="320"/>
        <v>j</v>
      </c>
      <c r="J3832" t="str">
        <f t="shared" ca="1" si="322"/>
        <v>h</v>
      </c>
      <c r="K3832" t="str">
        <f t="shared" ca="1" si="322"/>
        <v>b</v>
      </c>
      <c r="L3832" t="str">
        <f t="shared" ca="1" si="322"/>
        <v>=</v>
      </c>
      <c r="M3832" t="str">
        <f t="shared" ca="1" si="322"/>
        <v>6</v>
      </c>
      <c r="N3832" t="str">
        <f t="shared" ca="1" si="322"/>
        <v/>
      </c>
      <c r="O3832" t="str">
        <f t="shared" ca="1" si="322"/>
        <v/>
      </c>
      <c r="P3832" s="19" t="str">
        <f t="shared" ca="1" si="322"/>
        <v/>
      </c>
      <c r="Q3832" s="33">
        <f t="shared" si="321"/>
        <v>0</v>
      </c>
      <c r="R3832" s="33">
        <f ca="1">IF(I3832="",Q3832,MOD((Q3832+_xlfn.XLOOKUP(I3832,CODE,VAL))*17,256))</f>
        <v>10</v>
      </c>
      <c r="S3832" s="33">
        <f ca="1">IF(J3832="",R3832,MOD((R3832+_xlfn.XLOOKUP(J3832,CODE,VAL))*17,256))</f>
        <v>146</v>
      </c>
      <c r="T3832" s="33">
        <f ca="1">IF(K3832="",S3832,MOD((S3832+_xlfn.XLOOKUP(K3832,CODE,VAL))*17,256))</f>
        <v>52</v>
      </c>
      <c r="U3832" s="33">
        <f ca="1">IF(L3832="",T3832,MOD((T3832+_xlfn.XLOOKUP(L3832,CODE,VAL))*17,256))</f>
        <v>129</v>
      </c>
      <c r="V3832" s="33">
        <f ca="1">IF(M3832="",U3832,MOD((U3832+_xlfn.XLOOKUP(M3832,CODE,VAL))*17,256))</f>
        <v>39</v>
      </c>
      <c r="W3832" s="33">
        <f ca="1">IF(N3832="",V3832,MOD((V3832+_xlfn.XLOOKUP(N3832,CODE,VAL))*17,256))</f>
        <v>39</v>
      </c>
      <c r="X3832" s="33">
        <f ca="1">IF(O3832="",W3832,MOD((W3832+_xlfn.XLOOKUP(O3832,CODE,VAL))*17,256))</f>
        <v>39</v>
      </c>
      <c r="Y3832" s="33">
        <f ca="1">IF(P3832="",X3832,MOD((X3832+_xlfn.XLOOKUP(P3832,CODE,VAL))*17,256))</f>
        <v>39</v>
      </c>
    </row>
    <row r="3833" spans="5:25">
      <c r="E3833" t="str">
        <f ca="1"/>
        <v>vj-</v>
      </c>
      <c r="F3833" t="str" cm="1">
        <f t="array" aca="1" ref="F3833" ca="1">_xlfn.IFS(E3833="","",IFERROR(FIND("-",E3833),0)&gt;0,LEFT(E3833,FIND("-",E3833)-1),TRUE,LEFT(E3833,FIND("=",E3833)-1))</f>
        <v>vj</v>
      </c>
      <c r="G3833" cm="1">
        <f t="array" aca="1" ref="G3833" ca="1">_xlfn.IFS(E3833="","",IFERROR(FIND("-",E3833),0)&gt;0,0,TRUE,VALUE(MID(E3833,FIND("=",E3833)+1,10)))</f>
        <v>0</v>
      </c>
      <c r="H3833">
        <f t="shared" ca="1" si="318"/>
        <v>3</v>
      </c>
      <c r="I3833" t="str">
        <f t="shared" ca="1" si="320"/>
        <v>v</v>
      </c>
      <c r="J3833" t="str">
        <f t="shared" ca="1" si="322"/>
        <v>j</v>
      </c>
      <c r="K3833" t="str">
        <f t="shared" ca="1" si="322"/>
        <v>-</v>
      </c>
      <c r="L3833" t="str">
        <f t="shared" ca="1" si="322"/>
        <v/>
      </c>
      <c r="M3833" t="str">
        <f t="shared" ca="1" si="322"/>
        <v/>
      </c>
      <c r="N3833" t="str">
        <f t="shared" ca="1" si="322"/>
        <v/>
      </c>
      <c r="O3833" t="str">
        <f t="shared" ca="1" si="322"/>
        <v/>
      </c>
      <c r="P3833" s="19" t="str">
        <f t="shared" ca="1" si="322"/>
        <v/>
      </c>
      <c r="Q3833" s="33">
        <f t="shared" si="321"/>
        <v>0</v>
      </c>
      <c r="R3833" s="33">
        <f ca="1">IF(I3833="",Q3833,MOD((Q3833+_xlfn.XLOOKUP(I3833,CODE,VAL))*17,256))</f>
        <v>214</v>
      </c>
      <c r="S3833" s="33">
        <f ca="1">IF(J3833="",R3833,MOD((R3833+_xlfn.XLOOKUP(J3833,CODE,VAL))*17,256))</f>
        <v>64</v>
      </c>
      <c r="T3833" s="33">
        <f ca="1">IF(K3833="",S3833,MOD((S3833+_xlfn.XLOOKUP(K3833,CODE,VAL))*17,256))</f>
        <v>61</v>
      </c>
      <c r="U3833" s="33">
        <f ca="1">IF(L3833="",T3833,MOD((T3833+_xlfn.XLOOKUP(L3833,CODE,VAL))*17,256))</f>
        <v>61</v>
      </c>
      <c r="V3833" s="33">
        <f ca="1">IF(M3833="",U3833,MOD((U3833+_xlfn.XLOOKUP(M3833,CODE,VAL))*17,256))</f>
        <v>61</v>
      </c>
      <c r="W3833" s="33">
        <f ca="1">IF(N3833="",V3833,MOD((V3833+_xlfn.XLOOKUP(N3833,CODE,VAL))*17,256))</f>
        <v>61</v>
      </c>
      <c r="X3833" s="33">
        <f ca="1">IF(O3833="",W3833,MOD((W3833+_xlfn.XLOOKUP(O3833,CODE,VAL))*17,256))</f>
        <v>61</v>
      </c>
      <c r="Y3833" s="33">
        <f ca="1">IF(P3833="",X3833,MOD((X3833+_xlfn.XLOOKUP(P3833,CODE,VAL))*17,256))</f>
        <v>61</v>
      </c>
    </row>
    <row r="3834" spans="5:25">
      <c r="E3834" t="str">
        <f ca="1"/>
        <v>lpl=4</v>
      </c>
      <c r="F3834" t="str" cm="1">
        <f t="array" aca="1" ref="F3834" ca="1">_xlfn.IFS(E3834="","",IFERROR(FIND("-",E3834),0)&gt;0,LEFT(E3834,FIND("-",E3834)-1),TRUE,LEFT(E3834,FIND("=",E3834)-1))</f>
        <v>lpl</v>
      </c>
      <c r="G3834" cm="1">
        <f t="array" aca="1" ref="G3834" ca="1">_xlfn.IFS(E3834="","",IFERROR(FIND("-",E3834),0)&gt;0,0,TRUE,VALUE(MID(E3834,FIND("=",E3834)+1,10)))</f>
        <v>4</v>
      </c>
      <c r="H3834">
        <f t="shared" ca="1" si="318"/>
        <v>5</v>
      </c>
      <c r="I3834" t="str">
        <f t="shared" ca="1" si="320"/>
        <v>l</v>
      </c>
      <c r="J3834" t="str">
        <f t="shared" ca="1" si="322"/>
        <v>p</v>
      </c>
      <c r="K3834" t="str">
        <f t="shared" ca="1" si="322"/>
        <v>l</v>
      </c>
      <c r="L3834" t="str">
        <f t="shared" ca="1" si="322"/>
        <v>=</v>
      </c>
      <c r="M3834" t="str">
        <f t="shared" ca="1" si="322"/>
        <v>4</v>
      </c>
      <c r="N3834" t="str">
        <f t="shared" ca="1" si="322"/>
        <v/>
      </c>
      <c r="O3834" t="str">
        <f t="shared" ca="1" si="322"/>
        <v/>
      </c>
      <c r="P3834" s="19" t="str">
        <f t="shared" ca="1" si="322"/>
        <v/>
      </c>
      <c r="Q3834" s="33">
        <f t="shared" si="321"/>
        <v>0</v>
      </c>
      <c r="R3834" s="33">
        <f ca="1">IF(I3834="",Q3834,MOD((Q3834+_xlfn.XLOOKUP(I3834,CODE,VAL))*17,256))</f>
        <v>44</v>
      </c>
      <c r="S3834" s="33">
        <f ca="1">IF(J3834="",R3834,MOD((R3834+_xlfn.XLOOKUP(J3834,CODE,VAL))*17,256))</f>
        <v>92</v>
      </c>
      <c r="T3834" s="33">
        <f ca="1">IF(K3834="",S3834,MOD((S3834+_xlfn.XLOOKUP(K3834,CODE,VAL))*17,256))</f>
        <v>72</v>
      </c>
      <c r="U3834" s="33">
        <f ca="1">IF(L3834="",T3834,MOD((T3834+_xlfn.XLOOKUP(L3834,CODE,VAL))*17,256))</f>
        <v>213</v>
      </c>
      <c r="V3834" s="33">
        <f ca="1">IF(M3834="",U3834,MOD((U3834+_xlfn.XLOOKUP(M3834,CODE,VAL))*17,256))</f>
        <v>153</v>
      </c>
      <c r="W3834" s="33">
        <f ca="1">IF(N3834="",V3834,MOD((V3834+_xlfn.XLOOKUP(N3834,CODE,VAL))*17,256))</f>
        <v>153</v>
      </c>
      <c r="X3834" s="33">
        <f ca="1">IF(O3834="",W3834,MOD((W3834+_xlfn.XLOOKUP(O3834,CODE,VAL))*17,256))</f>
        <v>153</v>
      </c>
      <c r="Y3834" s="33">
        <f ca="1">IF(P3834="",X3834,MOD((X3834+_xlfn.XLOOKUP(P3834,CODE,VAL))*17,256))</f>
        <v>153</v>
      </c>
    </row>
    <row r="3835" spans="5:25">
      <c r="E3835" t="str">
        <f ca="1"/>
        <v>bsm-</v>
      </c>
      <c r="F3835" t="str" cm="1">
        <f t="array" aca="1" ref="F3835" ca="1">_xlfn.IFS(E3835="","",IFERROR(FIND("-",E3835),0)&gt;0,LEFT(E3835,FIND("-",E3835)-1),TRUE,LEFT(E3835,FIND("=",E3835)-1))</f>
        <v>bsm</v>
      </c>
      <c r="G3835" cm="1">
        <f t="array" aca="1" ref="G3835" ca="1">_xlfn.IFS(E3835="","",IFERROR(FIND("-",E3835),0)&gt;0,0,TRUE,VALUE(MID(E3835,FIND("=",E3835)+1,10)))</f>
        <v>0</v>
      </c>
      <c r="H3835">
        <f t="shared" ca="1" si="318"/>
        <v>4</v>
      </c>
      <c r="I3835" t="str">
        <f t="shared" ca="1" si="320"/>
        <v>b</v>
      </c>
      <c r="J3835" t="str">
        <f t="shared" ca="1" si="322"/>
        <v>s</v>
      </c>
      <c r="K3835" t="str">
        <f t="shared" ca="1" si="322"/>
        <v>m</v>
      </c>
      <c r="L3835" t="str">
        <f t="shared" ca="1" si="322"/>
        <v>-</v>
      </c>
      <c r="M3835" t="str">
        <f t="shared" ca="1" si="322"/>
        <v/>
      </c>
      <c r="N3835" t="str">
        <f t="shared" ca="1" si="322"/>
        <v/>
      </c>
      <c r="O3835" t="str">
        <f t="shared" ca="1" si="322"/>
        <v/>
      </c>
      <c r="P3835" s="19" t="str">
        <f t="shared" ca="1" si="322"/>
        <v/>
      </c>
      <c r="Q3835" s="33">
        <f t="shared" si="321"/>
        <v>0</v>
      </c>
      <c r="R3835" s="33">
        <f ca="1">IF(I3835="",Q3835,MOD((Q3835+_xlfn.XLOOKUP(I3835,CODE,VAL))*17,256))</f>
        <v>130</v>
      </c>
      <c r="S3835" s="33">
        <f ca="1">IF(J3835="",R3835,MOD((R3835+_xlfn.XLOOKUP(J3835,CODE,VAL))*17,256))</f>
        <v>69</v>
      </c>
      <c r="T3835" s="33">
        <f ca="1">IF(K3835="",S3835,MOD((S3835+_xlfn.XLOOKUP(K3835,CODE,VAL))*17,256))</f>
        <v>210</v>
      </c>
      <c r="U3835" s="33">
        <f ca="1">IF(L3835="",T3835,MOD((T3835+_xlfn.XLOOKUP(L3835,CODE,VAL))*17,256))</f>
        <v>239</v>
      </c>
      <c r="V3835" s="33">
        <f ca="1">IF(M3835="",U3835,MOD((U3835+_xlfn.XLOOKUP(M3835,CODE,VAL))*17,256))</f>
        <v>239</v>
      </c>
      <c r="W3835" s="33">
        <f ca="1">IF(N3835="",V3835,MOD((V3835+_xlfn.XLOOKUP(N3835,CODE,VAL))*17,256))</f>
        <v>239</v>
      </c>
      <c r="X3835" s="33">
        <f ca="1">IF(O3835="",W3835,MOD((W3835+_xlfn.XLOOKUP(O3835,CODE,VAL))*17,256))</f>
        <v>239</v>
      </c>
      <c r="Y3835" s="33">
        <f ca="1">IF(P3835="",X3835,MOD((X3835+_xlfn.XLOOKUP(P3835,CODE,VAL))*17,256))</f>
        <v>239</v>
      </c>
    </row>
    <row r="3836" spans="5:25">
      <c r="E3836" t="str">
        <f ca="1"/>
        <v>pncctm=2</v>
      </c>
      <c r="F3836" t="str" cm="1">
        <f t="array" aca="1" ref="F3836" ca="1">_xlfn.IFS(E3836="","",IFERROR(FIND("-",E3836),0)&gt;0,LEFT(E3836,FIND("-",E3836)-1),TRUE,LEFT(E3836,FIND("=",E3836)-1))</f>
        <v>pncctm</v>
      </c>
      <c r="G3836" cm="1">
        <f t="array" aca="1" ref="G3836" ca="1">_xlfn.IFS(E3836="","",IFERROR(FIND("-",E3836),0)&gt;0,0,TRUE,VALUE(MID(E3836,FIND("=",E3836)+1,10)))</f>
        <v>2</v>
      </c>
      <c r="H3836">
        <f t="shared" ca="1" si="318"/>
        <v>8</v>
      </c>
      <c r="I3836" t="str">
        <f t="shared" ca="1" si="320"/>
        <v>p</v>
      </c>
      <c r="J3836" t="str">
        <f t="shared" ca="1" si="322"/>
        <v>n</v>
      </c>
      <c r="K3836" t="str">
        <f t="shared" ca="1" si="322"/>
        <v>c</v>
      </c>
      <c r="L3836" t="str">
        <f t="shared" ca="1" si="322"/>
        <v>c</v>
      </c>
      <c r="M3836" t="str">
        <f t="shared" ca="1" si="322"/>
        <v>t</v>
      </c>
      <c r="N3836" t="str">
        <f t="shared" ca="1" si="322"/>
        <v>m</v>
      </c>
      <c r="O3836" t="str">
        <f t="shared" ca="1" si="322"/>
        <v>=</v>
      </c>
      <c r="P3836" s="19" t="str">
        <f t="shared" ca="1" si="322"/>
        <v>2</v>
      </c>
      <c r="Q3836" s="33">
        <f t="shared" si="321"/>
        <v>0</v>
      </c>
      <c r="R3836" s="33">
        <f ca="1">IF(I3836="",Q3836,MOD((Q3836+_xlfn.XLOOKUP(I3836,CODE,VAL))*17,256))</f>
        <v>112</v>
      </c>
      <c r="S3836" s="33">
        <f ca="1">IF(J3836="",R3836,MOD((R3836+_xlfn.XLOOKUP(J3836,CODE,VAL))*17,256))</f>
        <v>190</v>
      </c>
      <c r="T3836" s="33">
        <f ca="1">IF(K3836="",S3836,MOD((S3836+_xlfn.XLOOKUP(K3836,CODE,VAL))*17,256))</f>
        <v>49</v>
      </c>
      <c r="U3836" s="33">
        <f ca="1">IF(L3836="",T3836,MOD((T3836+_xlfn.XLOOKUP(L3836,CODE,VAL))*17,256))</f>
        <v>212</v>
      </c>
      <c r="V3836" s="33">
        <f ca="1">IF(M3836="",U3836,MOD((U3836+_xlfn.XLOOKUP(M3836,CODE,VAL))*17,256))</f>
        <v>200</v>
      </c>
      <c r="W3836" s="33">
        <f ca="1">IF(N3836="",V3836,MOD((V3836+_xlfn.XLOOKUP(N3836,CODE,VAL))*17,256))</f>
        <v>133</v>
      </c>
      <c r="X3836" s="33">
        <f ca="1">IF(O3836="",W3836,MOD((W3836+_xlfn.XLOOKUP(O3836,CODE,VAL))*17,256))</f>
        <v>226</v>
      </c>
      <c r="Y3836" s="33">
        <f ca="1">IF(P3836="",X3836,MOD((X3836+_xlfn.XLOOKUP(P3836,CODE,VAL))*17,256))</f>
        <v>84</v>
      </c>
    </row>
    <row r="3837" spans="5:25">
      <c r="E3837" t="str">
        <f ca="1"/>
        <v>klt-</v>
      </c>
      <c r="F3837" t="str" cm="1">
        <f t="array" aca="1" ref="F3837" ca="1">_xlfn.IFS(E3837="","",IFERROR(FIND("-",E3837),0)&gt;0,LEFT(E3837,FIND("-",E3837)-1),TRUE,LEFT(E3837,FIND("=",E3837)-1))</f>
        <v>klt</v>
      </c>
      <c r="G3837" cm="1">
        <f t="array" aca="1" ref="G3837" ca="1">_xlfn.IFS(E3837="","",IFERROR(FIND("-",E3837),0)&gt;0,0,TRUE,VALUE(MID(E3837,FIND("=",E3837)+1,10)))</f>
        <v>0</v>
      </c>
      <c r="H3837">
        <f t="shared" ca="1" si="318"/>
        <v>4</v>
      </c>
      <c r="I3837" t="str">
        <f t="shared" ca="1" si="320"/>
        <v>k</v>
      </c>
      <c r="J3837" t="str">
        <f t="shared" ca="1" si="322"/>
        <v>l</v>
      </c>
      <c r="K3837" t="str">
        <f t="shared" ca="1" si="322"/>
        <v>t</v>
      </c>
      <c r="L3837" t="str">
        <f t="shared" ca="1" si="322"/>
        <v>-</v>
      </c>
      <c r="M3837" t="str">
        <f t="shared" ca="1" si="322"/>
        <v/>
      </c>
      <c r="N3837" t="str">
        <f t="shared" ca="1" si="322"/>
        <v/>
      </c>
      <c r="O3837" t="str">
        <f t="shared" ca="1" si="322"/>
        <v/>
      </c>
      <c r="P3837" s="19" t="str">
        <f t="shared" ca="1" si="322"/>
        <v/>
      </c>
      <c r="Q3837" s="33">
        <f t="shared" si="321"/>
        <v>0</v>
      </c>
      <c r="R3837" s="33">
        <f ca="1">IF(I3837="",Q3837,MOD((Q3837+_xlfn.XLOOKUP(I3837,CODE,VAL))*17,256))</f>
        <v>27</v>
      </c>
      <c r="S3837" s="33">
        <f ca="1">IF(J3837="",R3837,MOD((R3837+_xlfn.XLOOKUP(J3837,CODE,VAL))*17,256))</f>
        <v>247</v>
      </c>
      <c r="T3837" s="33">
        <f ca="1">IF(K3837="",S3837,MOD((S3837+_xlfn.XLOOKUP(K3837,CODE,VAL))*17,256))</f>
        <v>27</v>
      </c>
      <c r="U3837" s="33">
        <f ca="1">IF(L3837="",T3837,MOD((T3837+_xlfn.XLOOKUP(L3837,CODE,VAL))*17,256))</f>
        <v>200</v>
      </c>
      <c r="V3837" s="33">
        <f ca="1">IF(M3837="",U3837,MOD((U3837+_xlfn.XLOOKUP(M3837,CODE,VAL))*17,256))</f>
        <v>200</v>
      </c>
      <c r="W3837" s="33">
        <f ca="1">IF(N3837="",V3837,MOD((V3837+_xlfn.XLOOKUP(N3837,CODE,VAL))*17,256))</f>
        <v>200</v>
      </c>
      <c r="X3837" s="33">
        <f ca="1">IF(O3837="",W3837,MOD((W3837+_xlfn.XLOOKUP(O3837,CODE,VAL))*17,256))</f>
        <v>200</v>
      </c>
      <c r="Y3837" s="33">
        <f ca="1">IF(P3837="",X3837,MOD((X3837+_xlfn.XLOOKUP(P3837,CODE,VAL))*17,256))</f>
        <v>200</v>
      </c>
    </row>
    <row r="3838" spans="5:25">
      <c r="E3838" t="str">
        <f ca="1"/>
        <v>vqpqr-</v>
      </c>
      <c r="F3838" t="str" cm="1">
        <f t="array" aca="1" ref="F3838" ca="1">_xlfn.IFS(E3838="","",IFERROR(FIND("-",E3838),0)&gt;0,LEFT(E3838,FIND("-",E3838)-1),TRUE,LEFT(E3838,FIND("=",E3838)-1))</f>
        <v>vqpqr</v>
      </c>
      <c r="G3838" cm="1">
        <f t="array" aca="1" ref="G3838" ca="1">_xlfn.IFS(E3838="","",IFERROR(FIND("-",E3838),0)&gt;0,0,TRUE,VALUE(MID(E3838,FIND("=",E3838)+1,10)))</f>
        <v>0</v>
      </c>
      <c r="H3838">
        <f t="shared" ca="1" si="318"/>
        <v>6</v>
      </c>
      <c r="I3838" t="str">
        <f t="shared" ca="1" si="320"/>
        <v>v</v>
      </c>
      <c r="J3838" t="str">
        <f t="shared" ca="1" si="322"/>
        <v>q</v>
      </c>
      <c r="K3838" t="str">
        <f t="shared" ca="1" si="322"/>
        <v>p</v>
      </c>
      <c r="L3838" t="str">
        <f t="shared" ca="1" si="322"/>
        <v>q</v>
      </c>
      <c r="M3838" t="str">
        <f t="shared" ca="1" si="322"/>
        <v>r</v>
      </c>
      <c r="N3838" t="str">
        <f t="shared" ca="1" si="322"/>
        <v>-</v>
      </c>
      <c r="O3838" t="str">
        <f t="shared" ca="1" si="322"/>
        <v/>
      </c>
      <c r="P3838" s="19" t="str">
        <f t="shared" ca="1" si="322"/>
        <v/>
      </c>
      <c r="Q3838" s="33">
        <f t="shared" si="321"/>
        <v>0</v>
      </c>
      <c r="R3838" s="33">
        <f ca="1">IF(I3838="",Q3838,MOD((Q3838+_xlfn.XLOOKUP(I3838,CODE,VAL))*17,256))</f>
        <v>214</v>
      </c>
      <c r="S3838" s="33">
        <f ca="1">IF(J3838="",R3838,MOD((R3838+_xlfn.XLOOKUP(J3838,CODE,VAL))*17,256))</f>
        <v>183</v>
      </c>
      <c r="T3838" s="33">
        <f ca="1">IF(K3838="",S3838,MOD((S3838+_xlfn.XLOOKUP(K3838,CODE,VAL))*17,256))</f>
        <v>151</v>
      </c>
      <c r="U3838" s="33">
        <f ca="1">IF(L3838="",T3838,MOD((T3838+_xlfn.XLOOKUP(L3838,CODE,VAL))*17,256))</f>
        <v>136</v>
      </c>
      <c r="V3838" s="33">
        <f ca="1">IF(M3838="",U3838,MOD((U3838+_xlfn.XLOOKUP(M3838,CODE,VAL))*17,256))</f>
        <v>154</v>
      </c>
      <c r="W3838" s="33">
        <f ca="1">IF(N3838="",V3838,MOD((V3838+_xlfn.XLOOKUP(N3838,CODE,VAL))*17,256))</f>
        <v>55</v>
      </c>
      <c r="X3838" s="33">
        <f ca="1">IF(O3838="",W3838,MOD((W3838+_xlfn.XLOOKUP(O3838,CODE,VAL))*17,256))</f>
        <v>55</v>
      </c>
      <c r="Y3838" s="33">
        <f ca="1">IF(P3838="",X3838,MOD((X3838+_xlfn.XLOOKUP(P3838,CODE,VAL))*17,256))</f>
        <v>55</v>
      </c>
    </row>
    <row r="3839" spans="5:25">
      <c r="E3839" t="str">
        <f ca="1"/>
        <v>hmt-</v>
      </c>
      <c r="F3839" t="str" cm="1">
        <f t="array" aca="1" ref="F3839" ca="1">_xlfn.IFS(E3839="","",IFERROR(FIND("-",E3839),0)&gt;0,LEFT(E3839,FIND("-",E3839)-1),TRUE,LEFT(E3839,FIND("=",E3839)-1))</f>
        <v>hmt</v>
      </c>
      <c r="G3839" cm="1">
        <f t="array" aca="1" ref="G3839" ca="1">_xlfn.IFS(E3839="","",IFERROR(FIND("-",E3839),0)&gt;0,0,TRUE,VALUE(MID(E3839,FIND("=",E3839)+1,10)))</f>
        <v>0</v>
      </c>
      <c r="H3839">
        <f t="shared" ca="1" si="318"/>
        <v>4</v>
      </c>
      <c r="I3839" t="str">
        <f t="shared" ca="1" si="320"/>
        <v>h</v>
      </c>
      <c r="J3839" t="str">
        <f t="shared" ca="1" si="322"/>
        <v>m</v>
      </c>
      <c r="K3839" t="str">
        <f t="shared" ca="1" si="322"/>
        <v>t</v>
      </c>
      <c r="L3839" t="str">
        <f t="shared" ca="1" si="322"/>
        <v>-</v>
      </c>
      <c r="M3839" t="str">
        <f t="shared" ca="1" si="322"/>
        <v/>
      </c>
      <c r="N3839" t="str">
        <f t="shared" ca="1" si="322"/>
        <v/>
      </c>
      <c r="O3839" t="str">
        <f t="shared" ca="1" si="322"/>
        <v/>
      </c>
      <c r="P3839" s="19" t="str">
        <f t="shared" ca="1" si="322"/>
        <v/>
      </c>
      <c r="Q3839" s="33">
        <f t="shared" si="321"/>
        <v>0</v>
      </c>
      <c r="R3839" s="33">
        <f ca="1">IF(I3839="",Q3839,MOD((Q3839+_xlfn.XLOOKUP(I3839,CODE,VAL))*17,256))</f>
        <v>232</v>
      </c>
      <c r="S3839" s="33">
        <f ca="1">IF(J3839="",R3839,MOD((R3839+_xlfn.XLOOKUP(J3839,CODE,VAL))*17,256))</f>
        <v>165</v>
      </c>
      <c r="T3839" s="33">
        <f ca="1">IF(K3839="",S3839,MOD((S3839+_xlfn.XLOOKUP(K3839,CODE,VAL))*17,256))</f>
        <v>169</v>
      </c>
      <c r="U3839" s="33">
        <f ca="1">IF(L3839="",T3839,MOD((T3839+_xlfn.XLOOKUP(L3839,CODE,VAL))*17,256))</f>
        <v>54</v>
      </c>
      <c r="V3839" s="33">
        <f ca="1">IF(M3839="",U3839,MOD((U3839+_xlfn.XLOOKUP(M3839,CODE,VAL))*17,256))</f>
        <v>54</v>
      </c>
      <c r="W3839" s="33">
        <f ca="1">IF(N3839="",V3839,MOD((V3839+_xlfn.XLOOKUP(N3839,CODE,VAL))*17,256))</f>
        <v>54</v>
      </c>
      <c r="X3839" s="33">
        <f ca="1">IF(O3839="",W3839,MOD((W3839+_xlfn.XLOOKUP(O3839,CODE,VAL))*17,256))</f>
        <v>54</v>
      </c>
      <c r="Y3839" s="33">
        <f ca="1">IF(P3839="",X3839,MOD((X3839+_xlfn.XLOOKUP(P3839,CODE,VAL))*17,256))</f>
        <v>54</v>
      </c>
    </row>
    <row r="3840" spans="5:25">
      <c r="E3840" t="str">
        <f ca="1"/>
        <v>xjhbf-</v>
      </c>
      <c r="F3840" t="str" cm="1">
        <f t="array" aca="1" ref="F3840" ca="1">_xlfn.IFS(E3840="","",IFERROR(FIND("-",E3840),0)&gt;0,LEFT(E3840,FIND("-",E3840)-1),TRUE,LEFT(E3840,FIND("=",E3840)-1))</f>
        <v>xjhbf</v>
      </c>
      <c r="G3840" cm="1">
        <f t="array" aca="1" ref="G3840" ca="1">_xlfn.IFS(E3840="","",IFERROR(FIND("-",E3840),0)&gt;0,0,TRUE,VALUE(MID(E3840,FIND("=",E3840)+1,10)))</f>
        <v>0</v>
      </c>
      <c r="H3840">
        <f t="shared" ca="1" si="318"/>
        <v>6</v>
      </c>
      <c r="I3840" t="str">
        <f t="shared" ca="1" si="320"/>
        <v>x</v>
      </c>
      <c r="J3840" t="str">
        <f t="shared" ca="1" si="322"/>
        <v>j</v>
      </c>
      <c r="K3840" t="str">
        <f t="shared" ca="1" si="322"/>
        <v>h</v>
      </c>
      <c r="L3840" t="str">
        <f t="shared" ca="1" si="322"/>
        <v>b</v>
      </c>
      <c r="M3840" t="str">
        <f t="shared" ca="1" si="322"/>
        <v>f</v>
      </c>
      <c r="N3840" t="str">
        <f t="shared" ca="1" si="322"/>
        <v>-</v>
      </c>
      <c r="O3840" t="str">
        <f t="shared" ca="1" si="322"/>
        <v/>
      </c>
      <c r="P3840" s="19" t="str">
        <f t="shared" ca="1" si="322"/>
        <v/>
      </c>
      <c r="Q3840" s="33">
        <f t="shared" si="321"/>
        <v>0</v>
      </c>
      <c r="R3840" s="33">
        <f ca="1">IF(I3840="",Q3840,MOD((Q3840+_xlfn.XLOOKUP(I3840,CODE,VAL))*17,256))</f>
        <v>248</v>
      </c>
      <c r="S3840" s="33">
        <f ca="1">IF(J3840="",R3840,MOD((R3840+_xlfn.XLOOKUP(J3840,CODE,VAL))*17,256))</f>
        <v>130</v>
      </c>
      <c r="T3840" s="33">
        <f ca="1">IF(K3840="",S3840,MOD((S3840+_xlfn.XLOOKUP(K3840,CODE,VAL))*17,256))</f>
        <v>138</v>
      </c>
      <c r="U3840" s="33">
        <f ca="1">IF(L3840="",T3840,MOD((T3840+_xlfn.XLOOKUP(L3840,CODE,VAL))*17,256))</f>
        <v>172</v>
      </c>
      <c r="V3840" s="33">
        <f ca="1">IF(M3840="",U3840,MOD((U3840+_xlfn.XLOOKUP(M3840,CODE,VAL))*17,256))</f>
        <v>50</v>
      </c>
      <c r="W3840" s="33">
        <f ca="1">IF(N3840="",V3840,MOD((V3840+_xlfn.XLOOKUP(N3840,CODE,VAL))*17,256))</f>
        <v>79</v>
      </c>
      <c r="X3840" s="33">
        <f ca="1">IF(O3840="",W3840,MOD((W3840+_xlfn.XLOOKUP(O3840,CODE,VAL))*17,256))</f>
        <v>79</v>
      </c>
      <c r="Y3840" s="33">
        <f ca="1">IF(P3840="",X3840,MOD((X3840+_xlfn.XLOOKUP(P3840,CODE,VAL))*17,256))</f>
        <v>79</v>
      </c>
    </row>
    <row r="3841" spans="5:25">
      <c r="E3841" t="str">
        <f ca="1"/>
        <v>dvf-</v>
      </c>
      <c r="F3841" t="str" cm="1">
        <f t="array" aca="1" ref="F3841" ca="1">_xlfn.IFS(E3841="","",IFERROR(FIND("-",E3841),0)&gt;0,LEFT(E3841,FIND("-",E3841)-1),TRUE,LEFT(E3841,FIND("=",E3841)-1))</f>
        <v>dvf</v>
      </c>
      <c r="G3841" cm="1">
        <f t="array" aca="1" ref="G3841" ca="1">_xlfn.IFS(E3841="","",IFERROR(FIND("-",E3841),0)&gt;0,0,TRUE,VALUE(MID(E3841,FIND("=",E3841)+1,10)))</f>
        <v>0</v>
      </c>
      <c r="H3841">
        <f t="shared" ca="1" si="318"/>
        <v>4</v>
      </c>
      <c r="I3841" t="str">
        <f t="shared" ca="1" si="320"/>
        <v>d</v>
      </c>
      <c r="J3841" t="str">
        <f t="shared" ca="1" si="322"/>
        <v>v</v>
      </c>
      <c r="K3841" t="str">
        <f t="shared" ca="1" si="322"/>
        <v>f</v>
      </c>
      <c r="L3841" t="str">
        <f t="shared" ca="1" si="322"/>
        <v>-</v>
      </c>
      <c r="M3841" t="str">
        <f t="shared" ca="1" si="322"/>
        <v/>
      </c>
      <c r="N3841" t="str">
        <f t="shared" ca="1" si="322"/>
        <v/>
      </c>
      <c r="O3841" t="str">
        <f t="shared" ca="1" si="322"/>
        <v/>
      </c>
      <c r="P3841" s="19" t="str">
        <f t="shared" ca="1" si="322"/>
        <v/>
      </c>
      <c r="Q3841" s="33">
        <f t="shared" si="321"/>
        <v>0</v>
      </c>
      <c r="R3841" s="33">
        <f ca="1">IF(I3841="",Q3841,MOD((Q3841+_xlfn.XLOOKUP(I3841,CODE,VAL))*17,256))</f>
        <v>164</v>
      </c>
      <c r="S3841" s="33">
        <f ca="1">IF(J3841="",R3841,MOD((R3841+_xlfn.XLOOKUP(J3841,CODE,VAL))*17,256))</f>
        <v>186</v>
      </c>
      <c r="T3841" s="33">
        <f ca="1">IF(K3841="",S3841,MOD((S3841+_xlfn.XLOOKUP(K3841,CODE,VAL))*17,256))</f>
        <v>32</v>
      </c>
      <c r="U3841" s="33">
        <f ca="1">IF(L3841="",T3841,MOD((T3841+_xlfn.XLOOKUP(L3841,CODE,VAL))*17,256))</f>
        <v>29</v>
      </c>
      <c r="V3841" s="33">
        <f ca="1">IF(M3841="",U3841,MOD((U3841+_xlfn.XLOOKUP(M3841,CODE,VAL))*17,256))</f>
        <v>29</v>
      </c>
      <c r="W3841" s="33">
        <f ca="1">IF(N3841="",V3841,MOD((V3841+_xlfn.XLOOKUP(N3841,CODE,VAL))*17,256))</f>
        <v>29</v>
      </c>
      <c r="X3841" s="33">
        <f ca="1">IF(O3841="",W3841,MOD((W3841+_xlfn.XLOOKUP(O3841,CODE,VAL))*17,256))</f>
        <v>29</v>
      </c>
      <c r="Y3841" s="33">
        <f ca="1">IF(P3841="",X3841,MOD((X3841+_xlfn.XLOOKUP(P3841,CODE,VAL))*17,256))</f>
        <v>29</v>
      </c>
    </row>
    <row r="3842" spans="5:25">
      <c r="E3842" t="str">
        <f ca="1"/>
        <v>ktztg-</v>
      </c>
      <c r="F3842" t="str" cm="1">
        <f t="array" aca="1" ref="F3842" ca="1">_xlfn.IFS(E3842="","",IFERROR(FIND("-",E3842),0)&gt;0,LEFT(E3842,FIND("-",E3842)-1),TRUE,LEFT(E3842,FIND("=",E3842)-1))</f>
        <v>ktztg</v>
      </c>
      <c r="G3842" cm="1">
        <f t="array" aca="1" ref="G3842" ca="1">_xlfn.IFS(E3842="","",IFERROR(FIND("-",E3842),0)&gt;0,0,TRUE,VALUE(MID(E3842,FIND("=",E3842)+1,10)))</f>
        <v>0</v>
      </c>
      <c r="H3842">
        <f t="shared" ca="1" si="318"/>
        <v>6</v>
      </c>
      <c r="I3842" t="str">
        <f t="shared" ca="1" si="320"/>
        <v>k</v>
      </c>
      <c r="J3842" t="str">
        <f t="shared" ca="1" si="322"/>
        <v>t</v>
      </c>
      <c r="K3842" t="str">
        <f t="shared" ca="1" si="322"/>
        <v>z</v>
      </c>
      <c r="L3842" t="str">
        <f t="shared" ca="1" si="322"/>
        <v>t</v>
      </c>
      <c r="M3842" t="str">
        <f t="shared" ca="1" si="322"/>
        <v>g</v>
      </c>
      <c r="N3842" t="str">
        <f t="shared" ca="1" si="322"/>
        <v>-</v>
      </c>
      <c r="O3842" t="str">
        <f t="shared" ca="1" si="322"/>
        <v/>
      </c>
      <c r="P3842" s="19" t="str">
        <f t="shared" ca="1" si="322"/>
        <v/>
      </c>
      <c r="Q3842" s="33">
        <f t="shared" si="321"/>
        <v>0</v>
      </c>
      <c r="R3842" s="33">
        <f ca="1">IF(I3842="",Q3842,MOD((Q3842+_xlfn.XLOOKUP(I3842,CODE,VAL))*17,256))</f>
        <v>27</v>
      </c>
      <c r="S3842" s="33">
        <f ca="1">IF(J3842="",R3842,MOD((R3842+_xlfn.XLOOKUP(J3842,CODE,VAL))*17,256))</f>
        <v>127</v>
      </c>
      <c r="T3842" s="33">
        <f ca="1">IF(K3842="",S3842,MOD((S3842+_xlfn.XLOOKUP(K3842,CODE,VAL))*17,256))</f>
        <v>137</v>
      </c>
      <c r="U3842" s="33">
        <f ca="1">IF(L3842="",T3842,MOD((T3842+_xlfn.XLOOKUP(L3842,CODE,VAL))*17,256))</f>
        <v>205</v>
      </c>
      <c r="V3842" s="33">
        <f ca="1">IF(M3842="",U3842,MOD((U3842+_xlfn.XLOOKUP(M3842,CODE,VAL))*17,256))</f>
        <v>116</v>
      </c>
      <c r="W3842" s="33">
        <f ca="1">IF(N3842="",V3842,MOD((V3842+_xlfn.XLOOKUP(N3842,CODE,VAL))*17,256))</f>
        <v>177</v>
      </c>
      <c r="X3842" s="33">
        <f ca="1">IF(O3842="",W3842,MOD((W3842+_xlfn.XLOOKUP(O3842,CODE,VAL))*17,256))</f>
        <v>177</v>
      </c>
      <c r="Y3842" s="33">
        <f ca="1">IF(P3842="",X3842,MOD((X3842+_xlfn.XLOOKUP(P3842,CODE,VAL))*17,256))</f>
        <v>177</v>
      </c>
    </row>
    <row r="3843" spans="5:25">
      <c r="E3843" t="str">
        <f ca="1"/>
        <v>jxd=8</v>
      </c>
      <c r="F3843" t="str" cm="1">
        <f t="array" aca="1" ref="F3843" ca="1">_xlfn.IFS(E3843="","",IFERROR(FIND("-",E3843),0)&gt;0,LEFT(E3843,FIND("-",E3843)-1),TRUE,LEFT(E3843,FIND("=",E3843)-1))</f>
        <v>jxd</v>
      </c>
      <c r="G3843" cm="1">
        <f t="array" aca="1" ref="G3843" ca="1">_xlfn.IFS(E3843="","",IFERROR(FIND("-",E3843),0)&gt;0,0,TRUE,VALUE(MID(E3843,FIND("=",E3843)+1,10)))</f>
        <v>8</v>
      </c>
      <c r="H3843">
        <f t="shared" ca="1" si="318"/>
        <v>5</v>
      </c>
      <c r="I3843" t="str">
        <f t="shared" ca="1" si="320"/>
        <v>j</v>
      </c>
      <c r="J3843" t="str">
        <f t="shared" ca="1" si="322"/>
        <v>x</v>
      </c>
      <c r="K3843" t="str">
        <f t="shared" ca="1" si="322"/>
        <v>d</v>
      </c>
      <c r="L3843" t="str">
        <f t="shared" ca="1" si="322"/>
        <v>=</v>
      </c>
      <c r="M3843" t="str">
        <f t="shared" ca="1" si="322"/>
        <v>8</v>
      </c>
      <c r="N3843" t="str">
        <f t="shared" ca="1" si="322"/>
        <v/>
      </c>
      <c r="O3843" t="str">
        <f t="shared" ca="1" si="322"/>
        <v/>
      </c>
      <c r="P3843" s="19" t="str">
        <f t="shared" ca="1" si="322"/>
        <v/>
      </c>
      <c r="Q3843" s="33">
        <f t="shared" si="321"/>
        <v>0</v>
      </c>
      <c r="R3843" s="33">
        <f ca="1">IF(I3843="",Q3843,MOD((Q3843+_xlfn.XLOOKUP(I3843,CODE,VAL))*17,256))</f>
        <v>10</v>
      </c>
      <c r="S3843" s="33">
        <f ca="1">IF(J3843="",R3843,MOD((R3843+_xlfn.XLOOKUP(J3843,CODE,VAL))*17,256))</f>
        <v>162</v>
      </c>
      <c r="T3843" s="33">
        <f ca="1">IF(K3843="",S3843,MOD((S3843+_xlfn.XLOOKUP(K3843,CODE,VAL))*17,256))</f>
        <v>102</v>
      </c>
      <c r="U3843" s="33">
        <f ca="1">IF(L3843="",T3843,MOD((T3843+_xlfn.XLOOKUP(L3843,CODE,VAL))*17,256))</f>
        <v>211</v>
      </c>
      <c r="V3843" s="33">
        <f ca="1">IF(M3843="",U3843,MOD((U3843+_xlfn.XLOOKUP(M3843,CODE,VAL))*17,256))</f>
        <v>187</v>
      </c>
      <c r="W3843" s="33">
        <f ca="1">IF(N3843="",V3843,MOD((V3843+_xlfn.XLOOKUP(N3843,CODE,VAL))*17,256))</f>
        <v>187</v>
      </c>
      <c r="X3843" s="33">
        <f ca="1">IF(O3843="",W3843,MOD((W3843+_xlfn.XLOOKUP(O3843,CODE,VAL))*17,256))</f>
        <v>187</v>
      </c>
      <c r="Y3843" s="33">
        <f ca="1">IF(P3843="",X3843,MOD((X3843+_xlfn.XLOOKUP(P3843,CODE,VAL))*17,256))</f>
        <v>187</v>
      </c>
    </row>
    <row r="3844" spans="5:25">
      <c r="E3844" t="str">
        <f ca="1"/>
        <v>ncrtf-</v>
      </c>
      <c r="F3844" t="str" cm="1">
        <f t="array" aca="1" ref="F3844" ca="1">_xlfn.IFS(E3844="","",IFERROR(FIND("-",E3844),0)&gt;0,LEFT(E3844,FIND("-",E3844)-1),TRUE,LEFT(E3844,FIND("=",E3844)-1))</f>
        <v>ncrtf</v>
      </c>
      <c r="G3844" cm="1">
        <f t="array" aca="1" ref="G3844" ca="1">_xlfn.IFS(E3844="","",IFERROR(FIND("-",E3844),0)&gt;0,0,TRUE,VALUE(MID(E3844,FIND("=",E3844)+1,10)))</f>
        <v>0</v>
      </c>
      <c r="H3844">
        <f t="shared" ca="1" si="318"/>
        <v>6</v>
      </c>
      <c r="I3844" t="str">
        <f t="shared" ca="1" si="320"/>
        <v>n</v>
      </c>
      <c r="J3844" t="str">
        <f t="shared" ca="1" si="322"/>
        <v>c</v>
      </c>
      <c r="K3844" t="str">
        <f t="shared" ca="1" si="322"/>
        <v>r</v>
      </c>
      <c r="L3844" t="str">
        <f t="shared" ca="1" si="322"/>
        <v>t</v>
      </c>
      <c r="M3844" t="str">
        <f t="shared" ca="1" si="322"/>
        <v>f</v>
      </c>
      <c r="N3844" t="str">
        <f t="shared" ca="1" si="322"/>
        <v>-</v>
      </c>
      <c r="O3844" t="str">
        <f t="shared" ca="1" si="322"/>
        <v/>
      </c>
      <c r="P3844" s="19" t="str">
        <f t="shared" ca="1" si="322"/>
        <v/>
      </c>
      <c r="Q3844" s="33">
        <f t="shared" si="321"/>
        <v>0</v>
      </c>
      <c r="R3844" s="33">
        <f ca="1">IF(I3844="",Q3844,MOD((Q3844+_xlfn.XLOOKUP(I3844,CODE,VAL))*17,256))</f>
        <v>78</v>
      </c>
      <c r="S3844" s="33">
        <f ca="1">IF(J3844="",R3844,MOD((R3844+_xlfn.XLOOKUP(J3844,CODE,VAL))*17,256))</f>
        <v>193</v>
      </c>
      <c r="T3844" s="33">
        <f ca="1">IF(K3844="",S3844,MOD((S3844+_xlfn.XLOOKUP(K3844,CODE,VAL))*17,256))</f>
        <v>99</v>
      </c>
      <c r="U3844" s="33">
        <f ca="1">IF(L3844="",T3844,MOD((T3844+_xlfn.XLOOKUP(L3844,CODE,VAL))*17,256))</f>
        <v>71</v>
      </c>
      <c r="V3844" s="33">
        <f ca="1">IF(M3844="",U3844,MOD((U3844+_xlfn.XLOOKUP(M3844,CODE,VAL))*17,256))</f>
        <v>125</v>
      </c>
      <c r="W3844" s="33">
        <f ca="1">IF(N3844="",V3844,MOD((V3844+_xlfn.XLOOKUP(N3844,CODE,VAL))*17,256))</f>
        <v>74</v>
      </c>
      <c r="X3844" s="33">
        <f ca="1">IF(O3844="",W3844,MOD((W3844+_xlfn.XLOOKUP(O3844,CODE,VAL))*17,256))</f>
        <v>74</v>
      </c>
      <c r="Y3844" s="33">
        <f ca="1">IF(P3844="",X3844,MOD((X3844+_xlfn.XLOOKUP(P3844,CODE,VAL))*17,256))</f>
        <v>74</v>
      </c>
    </row>
    <row r="3845" spans="5:25">
      <c r="E3845" t="str">
        <f ca="1"/>
        <v>mxrp=1</v>
      </c>
      <c r="F3845" t="str" cm="1">
        <f t="array" aca="1" ref="F3845" ca="1">_xlfn.IFS(E3845="","",IFERROR(FIND("-",E3845),0)&gt;0,LEFT(E3845,FIND("-",E3845)-1),TRUE,LEFT(E3845,FIND("=",E3845)-1))</f>
        <v>mxrp</v>
      </c>
      <c r="G3845" cm="1">
        <f t="array" aca="1" ref="G3845" ca="1">_xlfn.IFS(E3845="","",IFERROR(FIND("-",E3845),0)&gt;0,0,TRUE,VALUE(MID(E3845,FIND("=",E3845)+1,10)))</f>
        <v>1</v>
      </c>
      <c r="H3845">
        <f t="shared" ca="1" si="318"/>
        <v>6</v>
      </c>
      <c r="I3845" t="str">
        <f t="shared" ca="1" si="320"/>
        <v>m</v>
      </c>
      <c r="J3845" t="str">
        <f t="shared" ca="1" si="322"/>
        <v>x</v>
      </c>
      <c r="K3845" t="str">
        <f t="shared" ca="1" si="322"/>
        <v>r</v>
      </c>
      <c r="L3845" t="str">
        <f t="shared" ca="1" si="322"/>
        <v>p</v>
      </c>
      <c r="M3845" t="str">
        <f t="shared" ca="1" si="322"/>
        <v>=</v>
      </c>
      <c r="N3845" t="str">
        <f t="shared" ca="1" si="322"/>
        <v>1</v>
      </c>
      <c r="O3845" t="str">
        <f t="shared" ca="1" si="322"/>
        <v/>
      </c>
      <c r="P3845" s="19" t="str">
        <f t="shared" ca="1" si="322"/>
        <v/>
      </c>
      <c r="Q3845" s="33">
        <f t="shared" si="321"/>
        <v>0</v>
      </c>
      <c r="R3845" s="33">
        <f ca="1">IF(I3845="",Q3845,MOD((Q3845+_xlfn.XLOOKUP(I3845,CODE,VAL))*17,256))</f>
        <v>61</v>
      </c>
      <c r="S3845" s="33">
        <f ca="1">IF(J3845="",R3845,MOD((R3845+_xlfn.XLOOKUP(J3845,CODE,VAL))*17,256))</f>
        <v>5</v>
      </c>
      <c r="T3845" s="33">
        <f ca="1">IF(K3845="",S3845,MOD((S3845+_xlfn.XLOOKUP(K3845,CODE,VAL))*17,256))</f>
        <v>231</v>
      </c>
      <c r="U3845" s="33">
        <f ca="1">IF(L3845="",T3845,MOD((T3845+_xlfn.XLOOKUP(L3845,CODE,VAL))*17,256))</f>
        <v>199</v>
      </c>
      <c r="V3845" s="33">
        <f ca="1">IF(M3845="",U3845,MOD((U3845+_xlfn.XLOOKUP(M3845,CODE,VAL))*17,256))</f>
        <v>68</v>
      </c>
      <c r="W3845" s="33">
        <f ca="1">IF(N3845="",V3845,MOD((V3845+_xlfn.XLOOKUP(N3845,CODE,VAL))*17,256))</f>
        <v>197</v>
      </c>
      <c r="X3845" s="33">
        <f ca="1">IF(O3845="",W3845,MOD((W3845+_xlfn.XLOOKUP(O3845,CODE,VAL))*17,256))</f>
        <v>197</v>
      </c>
      <c r="Y3845" s="33">
        <f ca="1">IF(P3845="",X3845,MOD((X3845+_xlfn.XLOOKUP(P3845,CODE,VAL))*17,256))</f>
        <v>197</v>
      </c>
    </row>
    <row r="3846" spans="5:25">
      <c r="E3846" t="str">
        <f ca="1"/>
        <v>fpf=1</v>
      </c>
      <c r="F3846" t="str" cm="1">
        <f t="array" aca="1" ref="F3846" ca="1">_xlfn.IFS(E3846="","",IFERROR(FIND("-",E3846),0)&gt;0,LEFT(E3846,FIND("-",E3846)-1),TRUE,LEFT(E3846,FIND("=",E3846)-1))</f>
        <v>fpf</v>
      </c>
      <c r="G3846" cm="1">
        <f t="array" aca="1" ref="G3846" ca="1">_xlfn.IFS(E3846="","",IFERROR(FIND("-",E3846),0)&gt;0,0,TRUE,VALUE(MID(E3846,FIND("=",E3846)+1,10)))</f>
        <v>1</v>
      </c>
      <c r="H3846">
        <f t="shared" ca="1" si="318"/>
        <v>5</v>
      </c>
      <c r="I3846" t="str">
        <f t="shared" ca="1" si="320"/>
        <v>f</v>
      </c>
      <c r="J3846" t="str">
        <f t="shared" ca="1" si="322"/>
        <v>p</v>
      </c>
      <c r="K3846" t="str">
        <f t="shared" ca="1" si="322"/>
        <v>f</v>
      </c>
      <c r="L3846" t="str">
        <f t="shared" ca="1" si="322"/>
        <v>=</v>
      </c>
      <c r="M3846" t="str">
        <f t="shared" ca="1" si="322"/>
        <v>1</v>
      </c>
      <c r="N3846" t="str">
        <f t="shared" ca="1" si="322"/>
        <v/>
      </c>
      <c r="O3846" t="str">
        <f t="shared" ca="1" si="322"/>
        <v/>
      </c>
      <c r="P3846" s="19" t="str">
        <f t="shared" ca="1" si="322"/>
        <v/>
      </c>
      <c r="Q3846" s="33">
        <f t="shared" si="321"/>
        <v>0</v>
      </c>
      <c r="R3846" s="33">
        <f ca="1">IF(I3846="",Q3846,MOD((Q3846+_xlfn.XLOOKUP(I3846,CODE,VAL))*17,256))</f>
        <v>198</v>
      </c>
      <c r="S3846" s="33">
        <f ca="1">IF(J3846="",R3846,MOD((R3846+_xlfn.XLOOKUP(J3846,CODE,VAL))*17,256))</f>
        <v>150</v>
      </c>
      <c r="T3846" s="33">
        <f ca="1">IF(K3846="",S3846,MOD((S3846+_xlfn.XLOOKUP(K3846,CODE,VAL))*17,256))</f>
        <v>188</v>
      </c>
      <c r="U3846" s="33">
        <f ca="1">IF(L3846="",T3846,MOD((T3846+_xlfn.XLOOKUP(L3846,CODE,VAL))*17,256))</f>
        <v>137</v>
      </c>
      <c r="V3846" s="33">
        <f ca="1">IF(M3846="",U3846,MOD((U3846+_xlfn.XLOOKUP(M3846,CODE,VAL))*17,256))</f>
        <v>90</v>
      </c>
      <c r="W3846" s="33">
        <f ca="1">IF(N3846="",V3846,MOD((V3846+_xlfn.XLOOKUP(N3846,CODE,VAL))*17,256))</f>
        <v>90</v>
      </c>
      <c r="X3846" s="33">
        <f ca="1">IF(O3846="",W3846,MOD((W3846+_xlfn.XLOOKUP(O3846,CODE,VAL))*17,256))</f>
        <v>90</v>
      </c>
      <c r="Y3846" s="33">
        <f ca="1">IF(P3846="",X3846,MOD((X3846+_xlfn.XLOOKUP(P3846,CODE,VAL))*17,256))</f>
        <v>90</v>
      </c>
    </row>
    <row r="3847" spans="5:25">
      <c r="E3847" t="str">
        <f ca="1"/>
        <v>qfnxg=3</v>
      </c>
      <c r="F3847" t="str" cm="1">
        <f t="array" aca="1" ref="F3847" ca="1">_xlfn.IFS(E3847="","",IFERROR(FIND("-",E3847),0)&gt;0,LEFT(E3847,FIND("-",E3847)-1),TRUE,LEFT(E3847,FIND("=",E3847)-1))</f>
        <v>qfnxg</v>
      </c>
      <c r="G3847" cm="1">
        <f t="array" aca="1" ref="G3847" ca="1">_xlfn.IFS(E3847="","",IFERROR(FIND("-",E3847),0)&gt;0,0,TRUE,VALUE(MID(E3847,FIND("=",E3847)+1,10)))</f>
        <v>3</v>
      </c>
      <c r="H3847">
        <f t="shared" ca="1" si="318"/>
        <v>7</v>
      </c>
      <c r="I3847" t="str">
        <f t="shared" ca="1" si="320"/>
        <v>q</v>
      </c>
      <c r="J3847" t="str">
        <f t="shared" ref="J3847:P3875" ca="1" si="323">MID($E3847,J$11,1)</f>
        <v>f</v>
      </c>
      <c r="K3847" t="str">
        <f t="shared" ca="1" si="323"/>
        <v>n</v>
      </c>
      <c r="L3847" t="str">
        <f t="shared" ca="1" si="323"/>
        <v>x</v>
      </c>
      <c r="M3847" t="str">
        <f t="shared" ca="1" si="323"/>
        <v>g</v>
      </c>
      <c r="N3847" t="str">
        <f t="shared" ca="1" si="323"/>
        <v>=</v>
      </c>
      <c r="O3847" t="str">
        <f t="shared" ca="1" si="323"/>
        <v>3</v>
      </c>
      <c r="P3847" s="19" t="str">
        <f t="shared" ca="1" si="323"/>
        <v/>
      </c>
      <c r="Q3847" s="33">
        <f t="shared" si="321"/>
        <v>0</v>
      </c>
      <c r="R3847" s="33">
        <f ca="1">IF(I3847="",Q3847,MOD((Q3847+_xlfn.XLOOKUP(I3847,CODE,VAL))*17,256))</f>
        <v>129</v>
      </c>
      <c r="S3847" s="33">
        <f ca="1">IF(J3847="",R3847,MOD((R3847+_xlfn.XLOOKUP(J3847,CODE,VAL))*17,256))</f>
        <v>87</v>
      </c>
      <c r="T3847" s="33">
        <f ca="1">IF(K3847="",S3847,MOD((S3847+_xlfn.XLOOKUP(K3847,CODE,VAL))*17,256))</f>
        <v>21</v>
      </c>
      <c r="U3847" s="33">
        <f ca="1">IF(L3847="",T3847,MOD((T3847+_xlfn.XLOOKUP(L3847,CODE,VAL))*17,256))</f>
        <v>93</v>
      </c>
      <c r="V3847" s="33">
        <f ca="1">IF(M3847="",U3847,MOD((U3847+_xlfn.XLOOKUP(M3847,CODE,VAL))*17,256))</f>
        <v>4</v>
      </c>
      <c r="W3847" s="33">
        <f ca="1">IF(N3847="",V3847,MOD((V3847+_xlfn.XLOOKUP(N3847,CODE,VAL))*17,256))</f>
        <v>81</v>
      </c>
      <c r="X3847" s="33">
        <f ca="1">IF(O3847="",W3847,MOD((W3847+_xlfn.XLOOKUP(O3847,CODE,VAL))*17,256))</f>
        <v>196</v>
      </c>
      <c r="Y3847" s="33">
        <f ca="1">IF(P3847="",X3847,MOD((X3847+_xlfn.XLOOKUP(P3847,CODE,VAL))*17,256))</f>
        <v>196</v>
      </c>
    </row>
    <row r="3848" spans="5:25">
      <c r="E3848" t="str">
        <f ca="1"/>
        <v>bnr-</v>
      </c>
      <c r="F3848" t="str" cm="1">
        <f t="array" aca="1" ref="F3848" ca="1">_xlfn.IFS(E3848="","",IFERROR(FIND("-",E3848),0)&gt;0,LEFT(E3848,FIND("-",E3848)-1),TRUE,LEFT(E3848,FIND("=",E3848)-1))</f>
        <v>bnr</v>
      </c>
      <c r="G3848" cm="1">
        <f t="array" aca="1" ref="G3848" ca="1">_xlfn.IFS(E3848="","",IFERROR(FIND("-",E3848),0)&gt;0,0,TRUE,VALUE(MID(E3848,FIND("=",E3848)+1,10)))</f>
        <v>0</v>
      </c>
      <c r="H3848">
        <f t="shared" ca="1" si="318"/>
        <v>4</v>
      </c>
      <c r="I3848" t="str">
        <f t="shared" ca="1" si="320"/>
        <v>b</v>
      </c>
      <c r="J3848" t="str">
        <f t="shared" ca="1" si="323"/>
        <v>n</v>
      </c>
      <c r="K3848" t="str">
        <f t="shared" ca="1" si="323"/>
        <v>r</v>
      </c>
      <c r="L3848" t="str">
        <f t="shared" ca="1" si="323"/>
        <v>-</v>
      </c>
      <c r="M3848" t="str">
        <f t="shared" ca="1" si="323"/>
        <v/>
      </c>
      <c r="N3848" t="str">
        <f t="shared" ca="1" si="323"/>
        <v/>
      </c>
      <c r="O3848" t="str">
        <f t="shared" ca="1" si="323"/>
        <v/>
      </c>
      <c r="P3848" s="19" t="str">
        <f t="shared" ca="1" si="323"/>
        <v/>
      </c>
      <c r="Q3848" s="33">
        <f t="shared" si="321"/>
        <v>0</v>
      </c>
      <c r="R3848" s="33">
        <f ca="1">IF(I3848="",Q3848,MOD((Q3848+_xlfn.XLOOKUP(I3848,CODE,VAL))*17,256))</f>
        <v>130</v>
      </c>
      <c r="S3848" s="33">
        <f ca="1">IF(J3848="",R3848,MOD((R3848+_xlfn.XLOOKUP(J3848,CODE,VAL))*17,256))</f>
        <v>240</v>
      </c>
      <c r="T3848" s="33">
        <f ca="1">IF(K3848="",S3848,MOD((S3848+_xlfn.XLOOKUP(K3848,CODE,VAL))*17,256))</f>
        <v>130</v>
      </c>
      <c r="U3848" s="33">
        <f ca="1">IF(L3848="",T3848,MOD((T3848+_xlfn.XLOOKUP(L3848,CODE,VAL))*17,256))</f>
        <v>159</v>
      </c>
      <c r="V3848" s="33">
        <f ca="1">IF(M3848="",U3848,MOD((U3848+_xlfn.XLOOKUP(M3848,CODE,VAL))*17,256))</f>
        <v>159</v>
      </c>
      <c r="W3848" s="33">
        <f ca="1">IF(N3848="",V3848,MOD((V3848+_xlfn.XLOOKUP(N3848,CODE,VAL))*17,256))</f>
        <v>159</v>
      </c>
      <c r="X3848" s="33">
        <f ca="1">IF(O3848="",W3848,MOD((W3848+_xlfn.XLOOKUP(O3848,CODE,VAL))*17,256))</f>
        <v>159</v>
      </c>
      <c r="Y3848" s="33">
        <f ca="1">IF(P3848="",X3848,MOD((X3848+_xlfn.XLOOKUP(P3848,CODE,VAL))*17,256))</f>
        <v>159</v>
      </c>
    </row>
    <row r="3849" spans="5:25">
      <c r="E3849" t="str">
        <f ca="1"/>
        <v>hkrg-</v>
      </c>
      <c r="F3849" t="str" cm="1">
        <f t="array" aca="1" ref="F3849" ca="1">_xlfn.IFS(E3849="","",IFERROR(FIND("-",E3849),0)&gt;0,LEFT(E3849,FIND("-",E3849)-1),TRUE,LEFT(E3849,FIND("=",E3849)-1))</f>
        <v>hkrg</v>
      </c>
      <c r="G3849" cm="1">
        <f t="array" aca="1" ref="G3849" ca="1">_xlfn.IFS(E3849="","",IFERROR(FIND("-",E3849),0)&gt;0,0,TRUE,VALUE(MID(E3849,FIND("=",E3849)+1,10)))</f>
        <v>0</v>
      </c>
      <c r="H3849">
        <f t="shared" ca="1" si="318"/>
        <v>5</v>
      </c>
      <c r="I3849" t="str">
        <f t="shared" ca="1" si="320"/>
        <v>h</v>
      </c>
      <c r="J3849" t="str">
        <f t="shared" ca="1" si="323"/>
        <v>k</v>
      </c>
      <c r="K3849" t="str">
        <f t="shared" ca="1" si="323"/>
        <v>r</v>
      </c>
      <c r="L3849" t="str">
        <f t="shared" ca="1" si="323"/>
        <v>g</v>
      </c>
      <c r="M3849" t="str">
        <f t="shared" ca="1" si="323"/>
        <v>-</v>
      </c>
      <c r="N3849" t="str">
        <f t="shared" ca="1" si="323"/>
        <v/>
      </c>
      <c r="O3849" t="str">
        <f t="shared" ca="1" si="323"/>
        <v/>
      </c>
      <c r="P3849" s="19" t="str">
        <f t="shared" ca="1" si="323"/>
        <v/>
      </c>
      <c r="Q3849" s="33">
        <f t="shared" si="321"/>
        <v>0</v>
      </c>
      <c r="R3849" s="33">
        <f ca="1">IF(I3849="",Q3849,MOD((Q3849+_xlfn.XLOOKUP(I3849,CODE,VAL))*17,256))</f>
        <v>232</v>
      </c>
      <c r="S3849" s="33">
        <f ca="1">IF(J3849="",R3849,MOD((R3849+_xlfn.XLOOKUP(J3849,CODE,VAL))*17,256))</f>
        <v>131</v>
      </c>
      <c r="T3849" s="33">
        <f ca="1">IF(K3849="",S3849,MOD((S3849+_xlfn.XLOOKUP(K3849,CODE,VAL))*17,256))</f>
        <v>69</v>
      </c>
      <c r="U3849" s="33">
        <f ca="1">IF(L3849="",T3849,MOD((T3849+_xlfn.XLOOKUP(L3849,CODE,VAL))*17,256))</f>
        <v>108</v>
      </c>
      <c r="V3849" s="33">
        <f ca="1">IF(M3849="",U3849,MOD((U3849+_xlfn.XLOOKUP(M3849,CODE,VAL))*17,256))</f>
        <v>41</v>
      </c>
      <c r="W3849" s="33">
        <f ca="1">IF(N3849="",V3849,MOD((V3849+_xlfn.XLOOKUP(N3849,CODE,VAL))*17,256))</f>
        <v>41</v>
      </c>
      <c r="X3849" s="33">
        <f ca="1">IF(O3849="",W3849,MOD((W3849+_xlfn.XLOOKUP(O3849,CODE,VAL))*17,256))</f>
        <v>41</v>
      </c>
      <c r="Y3849" s="33">
        <f ca="1">IF(P3849="",X3849,MOD((X3849+_xlfn.XLOOKUP(P3849,CODE,VAL))*17,256))</f>
        <v>41</v>
      </c>
    </row>
    <row r="3850" spans="5:25">
      <c r="E3850" t="str">
        <f ca="1"/>
        <v>jbjjms=3</v>
      </c>
      <c r="F3850" t="str" cm="1">
        <f t="array" aca="1" ref="F3850" ca="1">_xlfn.IFS(E3850="","",IFERROR(FIND("-",E3850),0)&gt;0,LEFT(E3850,FIND("-",E3850)-1),TRUE,LEFT(E3850,FIND("=",E3850)-1))</f>
        <v>jbjjms</v>
      </c>
      <c r="G3850" cm="1">
        <f t="array" aca="1" ref="G3850" ca="1">_xlfn.IFS(E3850="","",IFERROR(FIND("-",E3850),0)&gt;0,0,TRUE,VALUE(MID(E3850,FIND("=",E3850)+1,10)))</f>
        <v>3</v>
      </c>
      <c r="H3850">
        <f t="shared" ca="1" si="318"/>
        <v>8</v>
      </c>
      <c r="I3850" t="str">
        <f t="shared" ca="1" si="320"/>
        <v>j</v>
      </c>
      <c r="J3850" t="str">
        <f t="shared" ca="1" si="323"/>
        <v>b</v>
      </c>
      <c r="K3850" t="str">
        <f t="shared" ca="1" si="323"/>
        <v>j</v>
      </c>
      <c r="L3850" t="str">
        <f t="shared" ca="1" si="323"/>
        <v>j</v>
      </c>
      <c r="M3850" t="str">
        <f t="shared" ca="1" si="323"/>
        <v>m</v>
      </c>
      <c r="N3850" t="str">
        <f t="shared" ca="1" si="323"/>
        <v>s</v>
      </c>
      <c r="O3850" t="str">
        <f t="shared" ca="1" si="323"/>
        <v>=</v>
      </c>
      <c r="P3850" s="19" t="str">
        <f t="shared" ca="1" si="323"/>
        <v>3</v>
      </c>
      <c r="Q3850" s="33">
        <f t="shared" si="321"/>
        <v>0</v>
      </c>
      <c r="R3850" s="33">
        <f ca="1">IF(I3850="",Q3850,MOD((Q3850+_xlfn.XLOOKUP(I3850,CODE,VAL))*17,256))</f>
        <v>10</v>
      </c>
      <c r="S3850" s="33">
        <f ca="1">IF(J3850="",R3850,MOD((R3850+_xlfn.XLOOKUP(J3850,CODE,VAL))*17,256))</f>
        <v>44</v>
      </c>
      <c r="T3850" s="33">
        <f ca="1">IF(K3850="",S3850,MOD((S3850+_xlfn.XLOOKUP(K3850,CODE,VAL))*17,256))</f>
        <v>246</v>
      </c>
      <c r="U3850" s="33">
        <f ca="1">IF(L3850="",T3850,MOD((T3850+_xlfn.XLOOKUP(L3850,CODE,VAL))*17,256))</f>
        <v>96</v>
      </c>
      <c r="V3850" s="33">
        <f ca="1">IF(M3850="",U3850,MOD((U3850+_xlfn.XLOOKUP(M3850,CODE,VAL))*17,256))</f>
        <v>157</v>
      </c>
      <c r="W3850" s="33">
        <f ca="1">IF(N3850="",V3850,MOD((V3850+_xlfn.XLOOKUP(N3850,CODE,VAL))*17,256))</f>
        <v>16</v>
      </c>
      <c r="X3850" s="33">
        <f ca="1">IF(O3850="",W3850,MOD((W3850+_xlfn.XLOOKUP(O3850,CODE,VAL))*17,256))</f>
        <v>29</v>
      </c>
      <c r="Y3850" s="33">
        <f ca="1">IF(P3850="",X3850,MOD((X3850+_xlfn.XLOOKUP(P3850,CODE,VAL))*17,256))</f>
        <v>80</v>
      </c>
    </row>
    <row r="3851" spans="5:25">
      <c r="E3851" t="str">
        <f ca="1"/>
        <v>hdv=1</v>
      </c>
      <c r="F3851" t="str" cm="1">
        <f t="array" aca="1" ref="F3851" ca="1">_xlfn.IFS(E3851="","",IFERROR(FIND("-",E3851),0)&gt;0,LEFT(E3851,FIND("-",E3851)-1),TRUE,LEFT(E3851,FIND("=",E3851)-1))</f>
        <v>hdv</v>
      </c>
      <c r="G3851" cm="1">
        <f t="array" aca="1" ref="G3851" ca="1">_xlfn.IFS(E3851="","",IFERROR(FIND("-",E3851),0)&gt;0,0,TRUE,VALUE(MID(E3851,FIND("=",E3851)+1,10)))</f>
        <v>1</v>
      </c>
      <c r="H3851">
        <f t="shared" ca="1" si="318"/>
        <v>5</v>
      </c>
      <c r="I3851" t="str">
        <f t="shared" ca="1" si="320"/>
        <v>h</v>
      </c>
      <c r="J3851" t="str">
        <f t="shared" ca="1" si="323"/>
        <v>d</v>
      </c>
      <c r="K3851" t="str">
        <f t="shared" ca="1" si="323"/>
        <v>v</v>
      </c>
      <c r="L3851" t="str">
        <f t="shared" ca="1" si="323"/>
        <v>=</v>
      </c>
      <c r="M3851" t="str">
        <f t="shared" ca="1" si="323"/>
        <v>1</v>
      </c>
      <c r="N3851" t="str">
        <f t="shared" ca="1" si="323"/>
        <v/>
      </c>
      <c r="O3851" t="str">
        <f t="shared" ca="1" si="323"/>
        <v/>
      </c>
      <c r="P3851" s="19" t="str">
        <f t="shared" ca="1" si="323"/>
        <v/>
      </c>
      <c r="Q3851" s="33">
        <f t="shared" si="321"/>
        <v>0</v>
      </c>
      <c r="R3851" s="33">
        <f ca="1">IF(I3851="",Q3851,MOD((Q3851+_xlfn.XLOOKUP(I3851,CODE,VAL))*17,256))</f>
        <v>232</v>
      </c>
      <c r="S3851" s="33">
        <f ca="1">IF(J3851="",R3851,MOD((R3851+_xlfn.XLOOKUP(J3851,CODE,VAL))*17,256))</f>
        <v>12</v>
      </c>
      <c r="T3851" s="33">
        <f ca="1">IF(K3851="",S3851,MOD((S3851+_xlfn.XLOOKUP(K3851,CODE,VAL))*17,256))</f>
        <v>162</v>
      </c>
      <c r="U3851" s="33">
        <f ca="1">IF(L3851="",T3851,MOD((T3851+_xlfn.XLOOKUP(L3851,CODE,VAL))*17,256))</f>
        <v>207</v>
      </c>
      <c r="V3851" s="33">
        <f ca="1">IF(M3851="",U3851,MOD((U3851+_xlfn.XLOOKUP(M3851,CODE,VAL))*17,256))</f>
        <v>0</v>
      </c>
      <c r="W3851" s="33">
        <f ca="1">IF(N3851="",V3851,MOD((V3851+_xlfn.XLOOKUP(N3851,CODE,VAL))*17,256))</f>
        <v>0</v>
      </c>
      <c r="X3851" s="33">
        <f ca="1">IF(O3851="",W3851,MOD((W3851+_xlfn.XLOOKUP(O3851,CODE,VAL))*17,256))</f>
        <v>0</v>
      </c>
      <c r="Y3851" s="33">
        <f ca="1">IF(P3851="",X3851,MOD((X3851+_xlfn.XLOOKUP(P3851,CODE,VAL))*17,256))</f>
        <v>0</v>
      </c>
    </row>
    <row r="3852" spans="5:25">
      <c r="E3852" t="str">
        <f ca="1"/>
        <v>xxr-</v>
      </c>
      <c r="F3852" t="str" cm="1">
        <f t="array" aca="1" ref="F3852" ca="1">_xlfn.IFS(E3852="","",IFERROR(FIND("-",E3852),0)&gt;0,LEFT(E3852,FIND("-",E3852)-1),TRUE,LEFT(E3852,FIND("=",E3852)-1))</f>
        <v>xxr</v>
      </c>
      <c r="G3852" cm="1">
        <f t="array" aca="1" ref="G3852" ca="1">_xlfn.IFS(E3852="","",IFERROR(FIND("-",E3852),0)&gt;0,0,TRUE,VALUE(MID(E3852,FIND("=",E3852)+1,10)))</f>
        <v>0</v>
      </c>
      <c r="H3852">
        <f t="shared" ca="1" si="318"/>
        <v>4</v>
      </c>
      <c r="I3852" t="str">
        <f t="shared" ca="1" si="320"/>
        <v>x</v>
      </c>
      <c r="J3852" t="str">
        <f t="shared" ca="1" si="323"/>
        <v>x</v>
      </c>
      <c r="K3852" t="str">
        <f t="shared" ca="1" si="323"/>
        <v>r</v>
      </c>
      <c r="L3852" t="str">
        <f t="shared" ca="1" si="323"/>
        <v>-</v>
      </c>
      <c r="M3852" t="str">
        <f t="shared" ca="1" si="323"/>
        <v/>
      </c>
      <c r="N3852" t="str">
        <f t="shared" ca="1" si="323"/>
        <v/>
      </c>
      <c r="O3852" t="str">
        <f t="shared" ca="1" si="323"/>
        <v/>
      </c>
      <c r="P3852" s="19" t="str">
        <f t="shared" ca="1" si="323"/>
        <v/>
      </c>
      <c r="Q3852" s="33">
        <f t="shared" si="321"/>
        <v>0</v>
      </c>
      <c r="R3852" s="33">
        <f ca="1">IF(I3852="",Q3852,MOD((Q3852+_xlfn.XLOOKUP(I3852,CODE,VAL))*17,256))</f>
        <v>248</v>
      </c>
      <c r="S3852" s="33">
        <f ca="1">IF(J3852="",R3852,MOD((R3852+_xlfn.XLOOKUP(J3852,CODE,VAL))*17,256))</f>
        <v>112</v>
      </c>
      <c r="T3852" s="33">
        <f ca="1">IF(K3852="",S3852,MOD((S3852+_xlfn.XLOOKUP(K3852,CODE,VAL))*17,256))</f>
        <v>2</v>
      </c>
      <c r="U3852" s="33">
        <f ca="1">IF(L3852="",T3852,MOD((T3852+_xlfn.XLOOKUP(L3852,CODE,VAL))*17,256))</f>
        <v>31</v>
      </c>
      <c r="V3852" s="33">
        <f ca="1">IF(M3852="",U3852,MOD((U3852+_xlfn.XLOOKUP(M3852,CODE,VAL))*17,256))</f>
        <v>31</v>
      </c>
      <c r="W3852" s="33">
        <f ca="1">IF(N3852="",V3852,MOD((V3852+_xlfn.XLOOKUP(N3852,CODE,VAL))*17,256))</f>
        <v>31</v>
      </c>
      <c r="X3852" s="33">
        <f ca="1">IF(O3852="",W3852,MOD((W3852+_xlfn.XLOOKUP(O3852,CODE,VAL))*17,256))</f>
        <v>31</v>
      </c>
      <c r="Y3852" s="33">
        <f ca="1">IF(P3852="",X3852,MOD((X3852+_xlfn.XLOOKUP(P3852,CODE,VAL))*17,256))</f>
        <v>31</v>
      </c>
    </row>
    <row r="3853" spans="5:25">
      <c r="E3853" t="str">
        <f ca="1"/>
        <v>dqs=8</v>
      </c>
      <c r="F3853" t="str" cm="1">
        <f t="array" aca="1" ref="F3853" ca="1">_xlfn.IFS(E3853="","",IFERROR(FIND("-",E3853),0)&gt;0,LEFT(E3853,FIND("-",E3853)-1),TRUE,LEFT(E3853,FIND("=",E3853)-1))</f>
        <v>dqs</v>
      </c>
      <c r="G3853" cm="1">
        <f t="array" aca="1" ref="G3853" ca="1">_xlfn.IFS(E3853="","",IFERROR(FIND("-",E3853),0)&gt;0,0,TRUE,VALUE(MID(E3853,FIND("=",E3853)+1,10)))</f>
        <v>8</v>
      </c>
      <c r="H3853">
        <f t="shared" ca="1" si="318"/>
        <v>5</v>
      </c>
      <c r="I3853" t="str">
        <f t="shared" ca="1" si="320"/>
        <v>d</v>
      </c>
      <c r="J3853" t="str">
        <f t="shared" ca="1" si="323"/>
        <v>q</v>
      </c>
      <c r="K3853" t="str">
        <f t="shared" ca="1" si="323"/>
        <v>s</v>
      </c>
      <c r="L3853" t="str">
        <f t="shared" ca="1" si="323"/>
        <v>=</v>
      </c>
      <c r="M3853" t="str">
        <f t="shared" ca="1" si="323"/>
        <v>8</v>
      </c>
      <c r="N3853" t="str">
        <f t="shared" ca="1" si="323"/>
        <v/>
      </c>
      <c r="O3853" t="str">
        <f t="shared" ca="1" si="323"/>
        <v/>
      </c>
      <c r="P3853" s="19" t="str">
        <f t="shared" ca="1" si="323"/>
        <v/>
      </c>
      <c r="Q3853" s="33">
        <f t="shared" si="321"/>
        <v>0</v>
      </c>
      <c r="R3853" s="33">
        <f ca="1">IF(I3853="",Q3853,MOD((Q3853+_xlfn.XLOOKUP(I3853,CODE,VAL))*17,256))</f>
        <v>164</v>
      </c>
      <c r="S3853" s="33">
        <f ca="1">IF(J3853="",R3853,MOD((R3853+_xlfn.XLOOKUP(J3853,CODE,VAL))*17,256))</f>
        <v>101</v>
      </c>
      <c r="T3853" s="33">
        <f ca="1">IF(K3853="",S3853,MOD((S3853+_xlfn.XLOOKUP(K3853,CODE,VAL))*17,256))</f>
        <v>88</v>
      </c>
      <c r="U3853" s="33">
        <f ca="1">IF(L3853="",T3853,MOD((T3853+_xlfn.XLOOKUP(L3853,CODE,VAL))*17,256))</f>
        <v>229</v>
      </c>
      <c r="V3853" s="33">
        <f ca="1">IF(M3853="",U3853,MOD((U3853+_xlfn.XLOOKUP(M3853,CODE,VAL))*17,256))</f>
        <v>237</v>
      </c>
      <c r="W3853" s="33">
        <f ca="1">IF(N3853="",V3853,MOD((V3853+_xlfn.XLOOKUP(N3853,CODE,VAL))*17,256))</f>
        <v>237</v>
      </c>
      <c r="X3853" s="33">
        <f ca="1">IF(O3853="",W3853,MOD((W3853+_xlfn.XLOOKUP(O3853,CODE,VAL))*17,256))</f>
        <v>237</v>
      </c>
      <c r="Y3853" s="33">
        <f ca="1">IF(P3853="",X3853,MOD((X3853+_xlfn.XLOOKUP(P3853,CODE,VAL))*17,256))</f>
        <v>237</v>
      </c>
    </row>
    <row r="3854" spans="5:25">
      <c r="E3854" t="str">
        <f ca="1"/>
        <v>jnn-</v>
      </c>
      <c r="F3854" t="str" cm="1">
        <f t="array" aca="1" ref="F3854" ca="1">_xlfn.IFS(E3854="","",IFERROR(FIND("-",E3854),0)&gt;0,LEFT(E3854,FIND("-",E3854)-1),TRUE,LEFT(E3854,FIND("=",E3854)-1))</f>
        <v>jnn</v>
      </c>
      <c r="G3854" cm="1">
        <f t="array" aca="1" ref="G3854" ca="1">_xlfn.IFS(E3854="","",IFERROR(FIND("-",E3854),0)&gt;0,0,TRUE,VALUE(MID(E3854,FIND("=",E3854)+1,10)))</f>
        <v>0</v>
      </c>
      <c r="H3854">
        <f t="shared" ref="H3854:H3917" ca="1" si="324">IF($E3854="","",LEN(E3854))</f>
        <v>4</v>
      </c>
      <c r="I3854" t="str">
        <f t="shared" ca="1" si="320"/>
        <v>j</v>
      </c>
      <c r="J3854" t="str">
        <f t="shared" ca="1" si="323"/>
        <v>n</v>
      </c>
      <c r="K3854" t="str">
        <f t="shared" ca="1" si="323"/>
        <v>n</v>
      </c>
      <c r="L3854" t="str">
        <f t="shared" ca="1" si="323"/>
        <v>-</v>
      </c>
      <c r="M3854" t="str">
        <f t="shared" ca="1" si="323"/>
        <v/>
      </c>
      <c r="N3854" t="str">
        <f t="shared" ca="1" si="323"/>
        <v/>
      </c>
      <c r="O3854" t="str">
        <f t="shared" ca="1" si="323"/>
        <v/>
      </c>
      <c r="P3854" s="19" t="str">
        <f t="shared" ca="1" si="323"/>
        <v/>
      </c>
      <c r="Q3854" s="33">
        <f t="shared" si="321"/>
        <v>0</v>
      </c>
      <c r="R3854" s="33">
        <f ca="1">IF(I3854="",Q3854,MOD((Q3854+_xlfn.XLOOKUP(I3854,CODE,VAL))*17,256))</f>
        <v>10</v>
      </c>
      <c r="S3854" s="33">
        <f ca="1">IF(J3854="",R3854,MOD((R3854+_xlfn.XLOOKUP(J3854,CODE,VAL))*17,256))</f>
        <v>248</v>
      </c>
      <c r="T3854" s="33">
        <f ca="1">IF(K3854="",S3854,MOD((S3854+_xlfn.XLOOKUP(K3854,CODE,VAL))*17,256))</f>
        <v>198</v>
      </c>
      <c r="U3854" s="33">
        <f ca="1">IF(L3854="",T3854,MOD((T3854+_xlfn.XLOOKUP(L3854,CODE,VAL))*17,256))</f>
        <v>35</v>
      </c>
      <c r="V3854" s="33">
        <f ca="1">IF(M3854="",U3854,MOD((U3854+_xlfn.XLOOKUP(M3854,CODE,VAL))*17,256))</f>
        <v>35</v>
      </c>
      <c r="W3854" s="33">
        <f ca="1">IF(N3854="",V3854,MOD((V3854+_xlfn.XLOOKUP(N3854,CODE,VAL))*17,256))</f>
        <v>35</v>
      </c>
      <c r="X3854" s="33">
        <f ca="1">IF(O3854="",W3854,MOD((W3854+_xlfn.XLOOKUP(O3854,CODE,VAL))*17,256))</f>
        <v>35</v>
      </c>
      <c r="Y3854" s="33">
        <f ca="1">IF(P3854="",X3854,MOD((X3854+_xlfn.XLOOKUP(P3854,CODE,VAL))*17,256))</f>
        <v>35</v>
      </c>
    </row>
    <row r="3855" spans="5:25">
      <c r="E3855" t="str">
        <f ca="1"/>
        <v>llmrl=6</v>
      </c>
      <c r="F3855" t="str" cm="1">
        <f t="array" aca="1" ref="F3855" ca="1">_xlfn.IFS(E3855="","",IFERROR(FIND("-",E3855),0)&gt;0,LEFT(E3855,FIND("-",E3855)-1),TRUE,LEFT(E3855,FIND("=",E3855)-1))</f>
        <v>llmrl</v>
      </c>
      <c r="G3855" cm="1">
        <f t="array" aca="1" ref="G3855" ca="1">_xlfn.IFS(E3855="","",IFERROR(FIND("-",E3855),0)&gt;0,0,TRUE,VALUE(MID(E3855,FIND("=",E3855)+1,10)))</f>
        <v>6</v>
      </c>
      <c r="H3855">
        <f t="shared" ca="1" si="324"/>
        <v>7</v>
      </c>
      <c r="I3855" t="str">
        <f t="shared" ref="I3855:I3918" ca="1" si="325">MID($E3855,I$11,1)</f>
        <v>l</v>
      </c>
      <c r="J3855" t="str">
        <f t="shared" ca="1" si="323"/>
        <v>l</v>
      </c>
      <c r="K3855" t="str">
        <f t="shared" ca="1" si="323"/>
        <v>m</v>
      </c>
      <c r="L3855" t="str">
        <f t="shared" ca="1" si="323"/>
        <v>r</v>
      </c>
      <c r="M3855" t="str">
        <f t="shared" ca="1" si="323"/>
        <v>l</v>
      </c>
      <c r="N3855" t="str">
        <f t="shared" ca="1" si="323"/>
        <v>=</v>
      </c>
      <c r="O3855" t="str">
        <f t="shared" ca="1" si="323"/>
        <v>6</v>
      </c>
      <c r="P3855" s="19" t="str">
        <f t="shared" ca="1" si="323"/>
        <v/>
      </c>
      <c r="Q3855" s="33">
        <f t="shared" ref="Q3855:Q3918" si="326">Q3854</f>
        <v>0</v>
      </c>
      <c r="R3855" s="33">
        <f ca="1">IF(I3855="",Q3855,MOD((Q3855+_xlfn.XLOOKUP(I3855,CODE,VAL))*17,256))</f>
        <v>44</v>
      </c>
      <c r="S3855" s="33">
        <f ca="1">IF(J3855="",R3855,MOD((R3855+_xlfn.XLOOKUP(J3855,CODE,VAL))*17,256))</f>
        <v>24</v>
      </c>
      <c r="T3855" s="33">
        <f ca="1">IF(K3855="",S3855,MOD((S3855+_xlfn.XLOOKUP(K3855,CODE,VAL))*17,256))</f>
        <v>213</v>
      </c>
      <c r="U3855" s="33">
        <f ca="1">IF(L3855="",T3855,MOD((T3855+_xlfn.XLOOKUP(L3855,CODE,VAL))*17,256))</f>
        <v>183</v>
      </c>
      <c r="V3855" s="33">
        <f ca="1">IF(M3855="",U3855,MOD((U3855+_xlfn.XLOOKUP(M3855,CODE,VAL))*17,256))</f>
        <v>83</v>
      </c>
      <c r="W3855" s="33">
        <f ca="1">IF(N3855="",V3855,MOD((V3855+_xlfn.XLOOKUP(N3855,CODE,VAL))*17,256))</f>
        <v>144</v>
      </c>
      <c r="X3855" s="33">
        <f ca="1">IF(O3855="",W3855,MOD((W3855+_xlfn.XLOOKUP(O3855,CODE,VAL))*17,256))</f>
        <v>38</v>
      </c>
      <c r="Y3855" s="33">
        <f ca="1">IF(P3855="",X3855,MOD((X3855+_xlfn.XLOOKUP(P3855,CODE,VAL))*17,256))</f>
        <v>38</v>
      </c>
    </row>
    <row r="3856" spans="5:25">
      <c r="E3856" t="str">
        <f ca="1"/>
        <v>np-</v>
      </c>
      <c r="F3856" t="str" cm="1">
        <f t="array" aca="1" ref="F3856" ca="1">_xlfn.IFS(E3856="","",IFERROR(FIND("-",E3856),0)&gt;0,LEFT(E3856,FIND("-",E3856)-1),TRUE,LEFT(E3856,FIND("=",E3856)-1))</f>
        <v>np</v>
      </c>
      <c r="G3856" cm="1">
        <f t="array" aca="1" ref="G3856" ca="1">_xlfn.IFS(E3856="","",IFERROR(FIND("-",E3856),0)&gt;0,0,TRUE,VALUE(MID(E3856,FIND("=",E3856)+1,10)))</f>
        <v>0</v>
      </c>
      <c r="H3856">
        <f t="shared" ca="1" si="324"/>
        <v>3</v>
      </c>
      <c r="I3856" t="str">
        <f t="shared" ca="1" si="325"/>
        <v>n</v>
      </c>
      <c r="J3856" t="str">
        <f t="shared" ca="1" si="323"/>
        <v>p</v>
      </c>
      <c r="K3856" t="str">
        <f t="shared" ca="1" si="323"/>
        <v>-</v>
      </c>
      <c r="L3856" t="str">
        <f t="shared" ca="1" si="323"/>
        <v/>
      </c>
      <c r="M3856" t="str">
        <f t="shared" ca="1" si="323"/>
        <v/>
      </c>
      <c r="N3856" t="str">
        <f t="shared" ca="1" si="323"/>
        <v/>
      </c>
      <c r="O3856" t="str">
        <f t="shared" ca="1" si="323"/>
        <v/>
      </c>
      <c r="P3856" s="19" t="str">
        <f t="shared" ca="1" si="323"/>
        <v/>
      </c>
      <c r="Q3856" s="33">
        <f t="shared" si="326"/>
        <v>0</v>
      </c>
      <c r="R3856" s="33">
        <f ca="1">IF(I3856="",Q3856,MOD((Q3856+_xlfn.XLOOKUP(I3856,CODE,VAL))*17,256))</f>
        <v>78</v>
      </c>
      <c r="S3856" s="33">
        <f ca="1">IF(J3856="",R3856,MOD((R3856+_xlfn.XLOOKUP(J3856,CODE,VAL))*17,256))</f>
        <v>158</v>
      </c>
      <c r="T3856" s="33">
        <f ca="1">IF(K3856="",S3856,MOD((S3856+_xlfn.XLOOKUP(K3856,CODE,VAL))*17,256))</f>
        <v>123</v>
      </c>
      <c r="U3856" s="33">
        <f ca="1">IF(L3856="",T3856,MOD((T3856+_xlfn.XLOOKUP(L3856,CODE,VAL))*17,256))</f>
        <v>123</v>
      </c>
      <c r="V3856" s="33">
        <f ca="1">IF(M3856="",U3856,MOD((U3856+_xlfn.XLOOKUP(M3856,CODE,VAL))*17,256))</f>
        <v>123</v>
      </c>
      <c r="W3856" s="33">
        <f ca="1">IF(N3856="",V3856,MOD((V3856+_xlfn.XLOOKUP(N3856,CODE,VAL))*17,256))</f>
        <v>123</v>
      </c>
      <c r="X3856" s="33">
        <f ca="1">IF(O3856="",W3856,MOD((W3856+_xlfn.XLOOKUP(O3856,CODE,VAL))*17,256))</f>
        <v>123</v>
      </c>
      <c r="Y3856" s="33">
        <f ca="1">IF(P3856="",X3856,MOD((X3856+_xlfn.XLOOKUP(P3856,CODE,VAL))*17,256))</f>
        <v>123</v>
      </c>
    </row>
    <row r="3857" spans="5:25">
      <c r="E3857" t="str">
        <f ca="1"/>
        <v>lsm-</v>
      </c>
      <c r="F3857" t="str" cm="1">
        <f t="array" aca="1" ref="F3857" ca="1">_xlfn.IFS(E3857="","",IFERROR(FIND("-",E3857),0)&gt;0,LEFT(E3857,FIND("-",E3857)-1),TRUE,LEFT(E3857,FIND("=",E3857)-1))</f>
        <v>lsm</v>
      </c>
      <c r="G3857" cm="1">
        <f t="array" aca="1" ref="G3857" ca="1">_xlfn.IFS(E3857="","",IFERROR(FIND("-",E3857),0)&gt;0,0,TRUE,VALUE(MID(E3857,FIND("=",E3857)+1,10)))</f>
        <v>0</v>
      </c>
      <c r="H3857">
        <f t="shared" ca="1" si="324"/>
        <v>4</v>
      </c>
      <c r="I3857" t="str">
        <f t="shared" ca="1" si="325"/>
        <v>l</v>
      </c>
      <c r="J3857" t="str">
        <f t="shared" ca="1" si="323"/>
        <v>s</v>
      </c>
      <c r="K3857" t="str">
        <f t="shared" ca="1" si="323"/>
        <v>m</v>
      </c>
      <c r="L3857" t="str">
        <f t="shared" ca="1" si="323"/>
        <v>-</v>
      </c>
      <c r="M3857" t="str">
        <f t="shared" ca="1" si="323"/>
        <v/>
      </c>
      <c r="N3857" t="str">
        <f t="shared" ca="1" si="323"/>
        <v/>
      </c>
      <c r="O3857" t="str">
        <f t="shared" ca="1" si="323"/>
        <v/>
      </c>
      <c r="P3857" s="19" t="str">
        <f t="shared" ca="1" si="323"/>
        <v/>
      </c>
      <c r="Q3857" s="33">
        <f t="shared" si="326"/>
        <v>0</v>
      </c>
      <c r="R3857" s="33">
        <f ca="1">IF(I3857="",Q3857,MOD((Q3857+_xlfn.XLOOKUP(I3857,CODE,VAL))*17,256))</f>
        <v>44</v>
      </c>
      <c r="S3857" s="33">
        <f ca="1">IF(J3857="",R3857,MOD((R3857+_xlfn.XLOOKUP(J3857,CODE,VAL))*17,256))</f>
        <v>143</v>
      </c>
      <c r="T3857" s="33">
        <f ca="1">IF(K3857="",S3857,MOD((S3857+_xlfn.XLOOKUP(K3857,CODE,VAL))*17,256))</f>
        <v>188</v>
      </c>
      <c r="U3857" s="33">
        <f ca="1">IF(L3857="",T3857,MOD((T3857+_xlfn.XLOOKUP(L3857,CODE,VAL))*17,256))</f>
        <v>121</v>
      </c>
      <c r="V3857" s="33">
        <f ca="1">IF(M3857="",U3857,MOD((U3857+_xlfn.XLOOKUP(M3857,CODE,VAL))*17,256))</f>
        <v>121</v>
      </c>
      <c r="W3857" s="33">
        <f ca="1">IF(N3857="",V3857,MOD((V3857+_xlfn.XLOOKUP(N3857,CODE,VAL))*17,256))</f>
        <v>121</v>
      </c>
      <c r="X3857" s="33">
        <f ca="1">IF(O3857="",W3857,MOD((W3857+_xlfn.XLOOKUP(O3857,CODE,VAL))*17,256))</f>
        <v>121</v>
      </c>
      <c r="Y3857" s="33">
        <f ca="1">IF(P3857="",X3857,MOD((X3857+_xlfn.XLOOKUP(P3857,CODE,VAL))*17,256))</f>
        <v>121</v>
      </c>
    </row>
    <row r="3858" spans="5:25">
      <c r="E3858" t="str">
        <f ca="1"/>
        <v>bqvq-</v>
      </c>
      <c r="F3858" t="str" cm="1">
        <f t="array" aca="1" ref="F3858" ca="1">_xlfn.IFS(E3858="","",IFERROR(FIND("-",E3858),0)&gt;0,LEFT(E3858,FIND("-",E3858)-1),TRUE,LEFT(E3858,FIND("=",E3858)-1))</f>
        <v>bqvq</v>
      </c>
      <c r="G3858" cm="1">
        <f t="array" aca="1" ref="G3858" ca="1">_xlfn.IFS(E3858="","",IFERROR(FIND("-",E3858),0)&gt;0,0,TRUE,VALUE(MID(E3858,FIND("=",E3858)+1,10)))</f>
        <v>0</v>
      </c>
      <c r="H3858">
        <f t="shared" ca="1" si="324"/>
        <v>5</v>
      </c>
      <c r="I3858" t="str">
        <f t="shared" ca="1" si="325"/>
        <v>b</v>
      </c>
      <c r="J3858" t="str">
        <f t="shared" ca="1" si="323"/>
        <v>q</v>
      </c>
      <c r="K3858" t="str">
        <f t="shared" ca="1" si="323"/>
        <v>v</v>
      </c>
      <c r="L3858" t="str">
        <f t="shared" ca="1" si="323"/>
        <v>q</v>
      </c>
      <c r="M3858" t="str">
        <f t="shared" ca="1" si="323"/>
        <v>-</v>
      </c>
      <c r="N3858" t="str">
        <f t="shared" ca="1" si="323"/>
        <v/>
      </c>
      <c r="O3858" t="str">
        <f t="shared" ca="1" si="323"/>
        <v/>
      </c>
      <c r="P3858" s="19" t="str">
        <f t="shared" ca="1" si="323"/>
        <v/>
      </c>
      <c r="Q3858" s="33">
        <f t="shared" si="326"/>
        <v>0</v>
      </c>
      <c r="R3858" s="33">
        <f ca="1">IF(I3858="",Q3858,MOD((Q3858+_xlfn.XLOOKUP(I3858,CODE,VAL))*17,256))</f>
        <v>130</v>
      </c>
      <c r="S3858" s="33">
        <f ca="1">IF(J3858="",R3858,MOD((R3858+_xlfn.XLOOKUP(J3858,CODE,VAL))*17,256))</f>
        <v>35</v>
      </c>
      <c r="T3858" s="33">
        <f ca="1">IF(K3858="",S3858,MOD((S3858+_xlfn.XLOOKUP(K3858,CODE,VAL))*17,256))</f>
        <v>41</v>
      </c>
      <c r="U3858" s="33">
        <f ca="1">IF(L3858="",T3858,MOD((T3858+_xlfn.XLOOKUP(L3858,CODE,VAL))*17,256))</f>
        <v>58</v>
      </c>
      <c r="V3858" s="33">
        <f ca="1">IF(M3858="",U3858,MOD((U3858+_xlfn.XLOOKUP(M3858,CODE,VAL))*17,256))</f>
        <v>215</v>
      </c>
      <c r="W3858" s="33">
        <f ca="1">IF(N3858="",V3858,MOD((V3858+_xlfn.XLOOKUP(N3858,CODE,VAL))*17,256))</f>
        <v>215</v>
      </c>
      <c r="X3858" s="33">
        <f ca="1">IF(O3858="",W3858,MOD((W3858+_xlfn.XLOOKUP(O3858,CODE,VAL))*17,256))</f>
        <v>215</v>
      </c>
      <c r="Y3858" s="33">
        <f ca="1">IF(P3858="",X3858,MOD((X3858+_xlfn.XLOOKUP(P3858,CODE,VAL))*17,256))</f>
        <v>215</v>
      </c>
    </row>
    <row r="3859" spans="5:25">
      <c r="E3859" t="str">
        <f ca="1"/>
        <v>hdv-</v>
      </c>
      <c r="F3859" t="str" cm="1">
        <f t="array" aca="1" ref="F3859" ca="1">_xlfn.IFS(E3859="","",IFERROR(FIND("-",E3859),0)&gt;0,LEFT(E3859,FIND("-",E3859)-1),TRUE,LEFT(E3859,FIND("=",E3859)-1))</f>
        <v>hdv</v>
      </c>
      <c r="G3859" cm="1">
        <f t="array" aca="1" ref="G3859" ca="1">_xlfn.IFS(E3859="","",IFERROR(FIND("-",E3859),0)&gt;0,0,TRUE,VALUE(MID(E3859,FIND("=",E3859)+1,10)))</f>
        <v>0</v>
      </c>
      <c r="H3859">
        <f t="shared" ca="1" si="324"/>
        <v>4</v>
      </c>
      <c r="I3859" t="str">
        <f t="shared" ca="1" si="325"/>
        <v>h</v>
      </c>
      <c r="J3859" t="str">
        <f t="shared" ca="1" si="323"/>
        <v>d</v>
      </c>
      <c r="K3859" t="str">
        <f t="shared" ca="1" si="323"/>
        <v>v</v>
      </c>
      <c r="L3859" t="str">
        <f t="shared" ca="1" si="323"/>
        <v>-</v>
      </c>
      <c r="M3859" t="str">
        <f t="shared" ca="1" si="323"/>
        <v/>
      </c>
      <c r="N3859" t="str">
        <f t="shared" ca="1" si="323"/>
        <v/>
      </c>
      <c r="O3859" t="str">
        <f t="shared" ca="1" si="323"/>
        <v/>
      </c>
      <c r="P3859" s="19" t="str">
        <f t="shared" ca="1" si="323"/>
        <v/>
      </c>
      <c r="Q3859" s="33">
        <f t="shared" si="326"/>
        <v>0</v>
      </c>
      <c r="R3859" s="33">
        <f ca="1">IF(I3859="",Q3859,MOD((Q3859+_xlfn.XLOOKUP(I3859,CODE,VAL))*17,256))</f>
        <v>232</v>
      </c>
      <c r="S3859" s="33">
        <f ca="1">IF(J3859="",R3859,MOD((R3859+_xlfn.XLOOKUP(J3859,CODE,VAL))*17,256))</f>
        <v>12</v>
      </c>
      <c r="T3859" s="33">
        <f ca="1">IF(K3859="",S3859,MOD((S3859+_xlfn.XLOOKUP(K3859,CODE,VAL))*17,256))</f>
        <v>162</v>
      </c>
      <c r="U3859" s="33">
        <f ca="1">IF(L3859="",T3859,MOD((T3859+_xlfn.XLOOKUP(L3859,CODE,VAL))*17,256))</f>
        <v>191</v>
      </c>
      <c r="V3859" s="33">
        <f ca="1">IF(M3859="",U3859,MOD((U3859+_xlfn.XLOOKUP(M3859,CODE,VAL))*17,256))</f>
        <v>191</v>
      </c>
      <c r="W3859" s="33">
        <f ca="1">IF(N3859="",V3859,MOD((V3859+_xlfn.XLOOKUP(N3859,CODE,VAL))*17,256))</f>
        <v>191</v>
      </c>
      <c r="X3859" s="33">
        <f ca="1">IF(O3859="",W3859,MOD((W3859+_xlfn.XLOOKUP(O3859,CODE,VAL))*17,256))</f>
        <v>191</v>
      </c>
      <c r="Y3859" s="33">
        <f ca="1">IF(P3859="",X3859,MOD((X3859+_xlfn.XLOOKUP(P3859,CODE,VAL))*17,256))</f>
        <v>191</v>
      </c>
    </row>
    <row r="3860" spans="5:25">
      <c r="E3860" t="str">
        <f ca="1"/>
        <v>llmrl=2</v>
      </c>
      <c r="F3860" t="str" cm="1">
        <f t="array" aca="1" ref="F3860" ca="1">_xlfn.IFS(E3860="","",IFERROR(FIND("-",E3860),0)&gt;0,LEFT(E3860,FIND("-",E3860)-1),TRUE,LEFT(E3860,FIND("=",E3860)-1))</f>
        <v>llmrl</v>
      </c>
      <c r="G3860" cm="1">
        <f t="array" aca="1" ref="G3860" ca="1">_xlfn.IFS(E3860="","",IFERROR(FIND("-",E3860),0)&gt;0,0,TRUE,VALUE(MID(E3860,FIND("=",E3860)+1,10)))</f>
        <v>2</v>
      </c>
      <c r="H3860">
        <f t="shared" ca="1" si="324"/>
        <v>7</v>
      </c>
      <c r="I3860" t="str">
        <f t="shared" ca="1" si="325"/>
        <v>l</v>
      </c>
      <c r="J3860" t="str">
        <f t="shared" ca="1" si="323"/>
        <v>l</v>
      </c>
      <c r="K3860" t="str">
        <f t="shared" ca="1" si="323"/>
        <v>m</v>
      </c>
      <c r="L3860" t="str">
        <f t="shared" ca="1" si="323"/>
        <v>r</v>
      </c>
      <c r="M3860" t="str">
        <f t="shared" ca="1" si="323"/>
        <v>l</v>
      </c>
      <c r="N3860" t="str">
        <f t="shared" ca="1" si="323"/>
        <v>=</v>
      </c>
      <c r="O3860" t="str">
        <f t="shared" ca="1" si="323"/>
        <v>2</v>
      </c>
      <c r="P3860" s="19" t="str">
        <f t="shared" ca="1" si="323"/>
        <v/>
      </c>
      <c r="Q3860" s="33">
        <f t="shared" si="326"/>
        <v>0</v>
      </c>
      <c r="R3860" s="33">
        <f ca="1">IF(I3860="",Q3860,MOD((Q3860+_xlfn.XLOOKUP(I3860,CODE,VAL))*17,256))</f>
        <v>44</v>
      </c>
      <c r="S3860" s="33">
        <f ca="1">IF(J3860="",R3860,MOD((R3860+_xlfn.XLOOKUP(J3860,CODE,VAL))*17,256))</f>
        <v>24</v>
      </c>
      <c r="T3860" s="33">
        <f ca="1">IF(K3860="",S3860,MOD((S3860+_xlfn.XLOOKUP(K3860,CODE,VAL))*17,256))</f>
        <v>213</v>
      </c>
      <c r="U3860" s="33">
        <f ca="1">IF(L3860="",T3860,MOD((T3860+_xlfn.XLOOKUP(L3860,CODE,VAL))*17,256))</f>
        <v>183</v>
      </c>
      <c r="V3860" s="33">
        <f ca="1">IF(M3860="",U3860,MOD((U3860+_xlfn.XLOOKUP(M3860,CODE,VAL))*17,256))</f>
        <v>83</v>
      </c>
      <c r="W3860" s="33">
        <f ca="1">IF(N3860="",V3860,MOD((V3860+_xlfn.XLOOKUP(N3860,CODE,VAL))*17,256))</f>
        <v>144</v>
      </c>
      <c r="X3860" s="33">
        <f ca="1">IF(O3860="",W3860,MOD((W3860+_xlfn.XLOOKUP(O3860,CODE,VAL))*17,256))</f>
        <v>226</v>
      </c>
      <c r="Y3860" s="33">
        <f ca="1">IF(P3860="",X3860,MOD((X3860+_xlfn.XLOOKUP(P3860,CODE,VAL))*17,256))</f>
        <v>226</v>
      </c>
    </row>
    <row r="3861" spans="5:25">
      <c r="E3861" t="str">
        <f ca="1"/>
        <v>xqm-</v>
      </c>
      <c r="F3861" t="str" cm="1">
        <f t="array" aca="1" ref="F3861" ca="1">_xlfn.IFS(E3861="","",IFERROR(FIND("-",E3861),0)&gt;0,LEFT(E3861,FIND("-",E3861)-1),TRUE,LEFT(E3861,FIND("=",E3861)-1))</f>
        <v>xqm</v>
      </c>
      <c r="G3861" cm="1">
        <f t="array" aca="1" ref="G3861" ca="1">_xlfn.IFS(E3861="","",IFERROR(FIND("-",E3861),0)&gt;0,0,TRUE,VALUE(MID(E3861,FIND("=",E3861)+1,10)))</f>
        <v>0</v>
      </c>
      <c r="H3861">
        <f t="shared" ca="1" si="324"/>
        <v>4</v>
      </c>
      <c r="I3861" t="str">
        <f t="shared" ca="1" si="325"/>
        <v>x</v>
      </c>
      <c r="J3861" t="str">
        <f t="shared" ca="1" si="323"/>
        <v>q</v>
      </c>
      <c r="K3861" t="str">
        <f t="shared" ca="1" si="323"/>
        <v>m</v>
      </c>
      <c r="L3861" t="str">
        <f t="shared" ca="1" si="323"/>
        <v>-</v>
      </c>
      <c r="M3861" t="str">
        <f t="shared" ca="1" si="323"/>
        <v/>
      </c>
      <c r="N3861" t="str">
        <f t="shared" ca="1" si="323"/>
        <v/>
      </c>
      <c r="O3861" t="str">
        <f t="shared" ca="1" si="323"/>
        <v/>
      </c>
      <c r="P3861" s="19" t="str">
        <f t="shared" ca="1" si="323"/>
        <v/>
      </c>
      <c r="Q3861" s="33">
        <f t="shared" si="326"/>
        <v>0</v>
      </c>
      <c r="R3861" s="33">
        <f ca="1">IF(I3861="",Q3861,MOD((Q3861+_xlfn.XLOOKUP(I3861,CODE,VAL))*17,256))</f>
        <v>248</v>
      </c>
      <c r="S3861" s="33">
        <f ca="1">IF(J3861="",R3861,MOD((R3861+_xlfn.XLOOKUP(J3861,CODE,VAL))*17,256))</f>
        <v>249</v>
      </c>
      <c r="T3861" s="33">
        <f ca="1">IF(K3861="",S3861,MOD((S3861+_xlfn.XLOOKUP(K3861,CODE,VAL))*17,256))</f>
        <v>198</v>
      </c>
      <c r="U3861" s="33">
        <f ca="1">IF(L3861="",T3861,MOD((T3861+_xlfn.XLOOKUP(L3861,CODE,VAL))*17,256))</f>
        <v>35</v>
      </c>
      <c r="V3861" s="33">
        <f ca="1">IF(M3861="",U3861,MOD((U3861+_xlfn.XLOOKUP(M3861,CODE,VAL))*17,256))</f>
        <v>35</v>
      </c>
      <c r="W3861" s="33">
        <f ca="1">IF(N3861="",V3861,MOD((V3861+_xlfn.XLOOKUP(N3861,CODE,VAL))*17,256))</f>
        <v>35</v>
      </c>
      <c r="X3861" s="33">
        <f ca="1">IF(O3861="",W3861,MOD((W3861+_xlfn.XLOOKUP(O3861,CODE,VAL))*17,256))</f>
        <v>35</v>
      </c>
      <c r="Y3861" s="33">
        <f ca="1">IF(P3861="",X3861,MOD((X3861+_xlfn.XLOOKUP(P3861,CODE,VAL))*17,256))</f>
        <v>35</v>
      </c>
    </row>
    <row r="3862" spans="5:25">
      <c r="E3862" t="str">
        <f ca="1"/>
        <v>clsd=3</v>
      </c>
      <c r="F3862" t="str" cm="1">
        <f t="array" aca="1" ref="F3862" ca="1">_xlfn.IFS(E3862="","",IFERROR(FIND("-",E3862),0)&gt;0,LEFT(E3862,FIND("-",E3862)-1),TRUE,LEFT(E3862,FIND("=",E3862)-1))</f>
        <v>clsd</v>
      </c>
      <c r="G3862" cm="1">
        <f t="array" aca="1" ref="G3862" ca="1">_xlfn.IFS(E3862="","",IFERROR(FIND("-",E3862),0)&gt;0,0,TRUE,VALUE(MID(E3862,FIND("=",E3862)+1,10)))</f>
        <v>3</v>
      </c>
      <c r="H3862">
        <f t="shared" ca="1" si="324"/>
        <v>6</v>
      </c>
      <c r="I3862" t="str">
        <f t="shared" ca="1" si="325"/>
        <v>c</v>
      </c>
      <c r="J3862" t="str">
        <f t="shared" ca="1" si="323"/>
        <v>l</v>
      </c>
      <c r="K3862" t="str">
        <f t="shared" ca="1" si="323"/>
        <v>s</v>
      </c>
      <c r="L3862" t="str">
        <f t="shared" ca="1" si="323"/>
        <v>d</v>
      </c>
      <c r="M3862" t="str">
        <f t="shared" ca="1" si="323"/>
        <v>=</v>
      </c>
      <c r="N3862" t="str">
        <f t="shared" ca="1" si="323"/>
        <v>3</v>
      </c>
      <c r="O3862" t="str">
        <f t="shared" ca="1" si="323"/>
        <v/>
      </c>
      <c r="P3862" s="19" t="str">
        <f t="shared" ca="1" si="323"/>
        <v/>
      </c>
      <c r="Q3862" s="33">
        <f t="shared" si="326"/>
        <v>0</v>
      </c>
      <c r="R3862" s="33">
        <f ca="1">IF(I3862="",Q3862,MOD((Q3862+_xlfn.XLOOKUP(I3862,CODE,VAL))*17,256))</f>
        <v>147</v>
      </c>
      <c r="S3862" s="33">
        <f ca="1">IF(J3862="",R3862,MOD((R3862+_xlfn.XLOOKUP(J3862,CODE,VAL))*17,256))</f>
        <v>239</v>
      </c>
      <c r="T3862" s="33">
        <f ca="1">IF(K3862="",S3862,MOD((S3862+_xlfn.XLOOKUP(K3862,CODE,VAL))*17,256))</f>
        <v>130</v>
      </c>
      <c r="U3862" s="33">
        <f ca="1">IF(L3862="",T3862,MOD((T3862+_xlfn.XLOOKUP(L3862,CODE,VAL))*17,256))</f>
        <v>70</v>
      </c>
      <c r="V3862" s="33">
        <f ca="1">IF(M3862="",U3862,MOD((U3862+_xlfn.XLOOKUP(M3862,CODE,VAL))*17,256))</f>
        <v>179</v>
      </c>
      <c r="W3862" s="33">
        <f ca="1">IF(N3862="",V3862,MOD((V3862+_xlfn.XLOOKUP(N3862,CODE,VAL))*17,256))</f>
        <v>70</v>
      </c>
      <c r="X3862" s="33">
        <f ca="1">IF(O3862="",W3862,MOD((W3862+_xlfn.XLOOKUP(O3862,CODE,VAL))*17,256))</f>
        <v>70</v>
      </c>
      <c r="Y3862" s="33">
        <f ca="1">IF(P3862="",X3862,MOD((X3862+_xlfn.XLOOKUP(P3862,CODE,VAL))*17,256))</f>
        <v>70</v>
      </c>
    </row>
    <row r="3863" spans="5:25">
      <c r="E3863" t="str">
        <f ca="1"/>
        <v>xx-</v>
      </c>
      <c r="F3863" t="str" cm="1">
        <f t="array" aca="1" ref="F3863" ca="1">_xlfn.IFS(E3863="","",IFERROR(FIND("-",E3863),0)&gt;0,LEFT(E3863,FIND("-",E3863)-1),TRUE,LEFT(E3863,FIND("=",E3863)-1))</f>
        <v>xx</v>
      </c>
      <c r="G3863" cm="1">
        <f t="array" aca="1" ref="G3863" ca="1">_xlfn.IFS(E3863="","",IFERROR(FIND("-",E3863),0)&gt;0,0,TRUE,VALUE(MID(E3863,FIND("=",E3863)+1,10)))</f>
        <v>0</v>
      </c>
      <c r="H3863">
        <f t="shared" ca="1" si="324"/>
        <v>3</v>
      </c>
      <c r="I3863" t="str">
        <f t="shared" ca="1" si="325"/>
        <v>x</v>
      </c>
      <c r="J3863" t="str">
        <f t="shared" ca="1" si="323"/>
        <v>x</v>
      </c>
      <c r="K3863" t="str">
        <f t="shared" ca="1" si="323"/>
        <v>-</v>
      </c>
      <c r="L3863" t="str">
        <f t="shared" ca="1" si="323"/>
        <v/>
      </c>
      <c r="M3863" t="str">
        <f t="shared" ca="1" si="323"/>
        <v/>
      </c>
      <c r="N3863" t="str">
        <f t="shared" ca="1" si="323"/>
        <v/>
      </c>
      <c r="O3863" t="str">
        <f t="shared" ca="1" si="323"/>
        <v/>
      </c>
      <c r="P3863" s="19" t="str">
        <f t="shared" ca="1" si="323"/>
        <v/>
      </c>
      <c r="Q3863" s="33">
        <f t="shared" si="326"/>
        <v>0</v>
      </c>
      <c r="R3863" s="33">
        <f ca="1">IF(I3863="",Q3863,MOD((Q3863+_xlfn.XLOOKUP(I3863,CODE,VAL))*17,256))</f>
        <v>248</v>
      </c>
      <c r="S3863" s="33">
        <f ca="1">IF(J3863="",R3863,MOD((R3863+_xlfn.XLOOKUP(J3863,CODE,VAL))*17,256))</f>
        <v>112</v>
      </c>
      <c r="T3863" s="33">
        <f ca="1">IF(K3863="",S3863,MOD((S3863+_xlfn.XLOOKUP(K3863,CODE,VAL))*17,256))</f>
        <v>109</v>
      </c>
      <c r="U3863" s="33">
        <f ca="1">IF(L3863="",T3863,MOD((T3863+_xlfn.XLOOKUP(L3863,CODE,VAL))*17,256))</f>
        <v>109</v>
      </c>
      <c r="V3863" s="33">
        <f ca="1">IF(M3863="",U3863,MOD((U3863+_xlfn.XLOOKUP(M3863,CODE,VAL))*17,256))</f>
        <v>109</v>
      </c>
      <c r="W3863" s="33">
        <f ca="1">IF(N3863="",V3863,MOD((V3863+_xlfn.XLOOKUP(N3863,CODE,VAL))*17,256))</f>
        <v>109</v>
      </c>
      <c r="X3863" s="33">
        <f ca="1">IF(O3863="",W3863,MOD((W3863+_xlfn.XLOOKUP(O3863,CODE,VAL))*17,256))</f>
        <v>109</v>
      </c>
      <c r="Y3863" s="33">
        <f ca="1">IF(P3863="",X3863,MOD((X3863+_xlfn.XLOOKUP(P3863,CODE,VAL))*17,256))</f>
        <v>109</v>
      </c>
    </row>
    <row r="3864" spans="5:25">
      <c r="E3864" t="str">
        <f ca="1"/>
        <v>spq=4</v>
      </c>
      <c r="F3864" t="str" cm="1">
        <f t="array" aca="1" ref="F3864" ca="1">_xlfn.IFS(E3864="","",IFERROR(FIND("-",E3864),0)&gt;0,LEFT(E3864,FIND("-",E3864)-1),TRUE,LEFT(E3864,FIND("=",E3864)-1))</f>
        <v>spq</v>
      </c>
      <c r="G3864" cm="1">
        <f t="array" aca="1" ref="G3864" ca="1">_xlfn.IFS(E3864="","",IFERROR(FIND("-",E3864),0)&gt;0,0,TRUE,VALUE(MID(E3864,FIND("=",E3864)+1,10)))</f>
        <v>4</v>
      </c>
      <c r="H3864">
        <f t="shared" ca="1" si="324"/>
        <v>5</v>
      </c>
      <c r="I3864" t="str">
        <f t="shared" ca="1" si="325"/>
        <v>s</v>
      </c>
      <c r="J3864" t="str">
        <f t="shared" ca="1" si="323"/>
        <v>p</v>
      </c>
      <c r="K3864" t="str">
        <f t="shared" ca="1" si="323"/>
        <v>q</v>
      </c>
      <c r="L3864" t="str">
        <f t="shared" ca="1" si="323"/>
        <v>=</v>
      </c>
      <c r="M3864" t="str">
        <f t="shared" ca="1" si="323"/>
        <v>4</v>
      </c>
      <c r="N3864" t="str">
        <f t="shared" ca="1" si="323"/>
        <v/>
      </c>
      <c r="O3864" t="str">
        <f t="shared" ca="1" si="323"/>
        <v/>
      </c>
      <c r="P3864" s="19" t="str">
        <f t="shared" ca="1" si="323"/>
        <v/>
      </c>
      <c r="Q3864" s="33">
        <f t="shared" si="326"/>
        <v>0</v>
      </c>
      <c r="R3864" s="33">
        <f ca="1">IF(I3864="",Q3864,MOD((Q3864+_xlfn.XLOOKUP(I3864,CODE,VAL))*17,256))</f>
        <v>163</v>
      </c>
      <c r="S3864" s="33">
        <f ca="1">IF(J3864="",R3864,MOD((R3864+_xlfn.XLOOKUP(J3864,CODE,VAL))*17,256))</f>
        <v>67</v>
      </c>
      <c r="T3864" s="33">
        <f ca="1">IF(K3864="",S3864,MOD((S3864+_xlfn.XLOOKUP(K3864,CODE,VAL))*17,256))</f>
        <v>244</v>
      </c>
      <c r="U3864" s="33">
        <f ca="1">IF(L3864="",T3864,MOD((T3864+_xlfn.XLOOKUP(L3864,CODE,VAL))*17,256))</f>
        <v>65</v>
      </c>
      <c r="V3864" s="33">
        <f ca="1">IF(M3864="",U3864,MOD((U3864+_xlfn.XLOOKUP(M3864,CODE,VAL))*17,256))</f>
        <v>197</v>
      </c>
      <c r="W3864" s="33">
        <f ca="1">IF(N3864="",V3864,MOD((V3864+_xlfn.XLOOKUP(N3864,CODE,VAL))*17,256))</f>
        <v>197</v>
      </c>
      <c r="X3864" s="33">
        <f ca="1">IF(O3864="",W3864,MOD((W3864+_xlfn.XLOOKUP(O3864,CODE,VAL))*17,256))</f>
        <v>197</v>
      </c>
      <c r="Y3864" s="33">
        <f ca="1">IF(P3864="",X3864,MOD((X3864+_xlfn.XLOOKUP(P3864,CODE,VAL))*17,256))</f>
        <v>197</v>
      </c>
    </row>
    <row r="3865" spans="5:25">
      <c r="E3865" t="str">
        <f ca="1"/>
        <v>bl-</v>
      </c>
      <c r="F3865" t="str" cm="1">
        <f t="array" aca="1" ref="F3865" ca="1">_xlfn.IFS(E3865="","",IFERROR(FIND("-",E3865),0)&gt;0,LEFT(E3865,FIND("-",E3865)-1),TRUE,LEFT(E3865,FIND("=",E3865)-1))</f>
        <v>bl</v>
      </c>
      <c r="G3865" cm="1">
        <f t="array" aca="1" ref="G3865" ca="1">_xlfn.IFS(E3865="","",IFERROR(FIND("-",E3865),0)&gt;0,0,TRUE,VALUE(MID(E3865,FIND("=",E3865)+1,10)))</f>
        <v>0</v>
      </c>
      <c r="H3865">
        <f t="shared" ca="1" si="324"/>
        <v>3</v>
      </c>
      <c r="I3865" t="str">
        <f t="shared" ca="1" si="325"/>
        <v>b</v>
      </c>
      <c r="J3865" t="str">
        <f t="shared" ca="1" si="323"/>
        <v>l</v>
      </c>
      <c r="K3865" t="str">
        <f t="shared" ca="1" si="323"/>
        <v>-</v>
      </c>
      <c r="L3865" t="str">
        <f t="shared" ca="1" si="323"/>
        <v/>
      </c>
      <c r="M3865" t="str">
        <f t="shared" ca="1" si="323"/>
        <v/>
      </c>
      <c r="N3865" t="str">
        <f t="shared" ca="1" si="323"/>
        <v/>
      </c>
      <c r="O3865" t="str">
        <f t="shared" ca="1" si="323"/>
        <v/>
      </c>
      <c r="P3865" s="19" t="str">
        <f t="shared" ca="1" si="323"/>
        <v/>
      </c>
      <c r="Q3865" s="33">
        <f t="shared" si="326"/>
        <v>0</v>
      </c>
      <c r="R3865" s="33">
        <f ca="1">IF(I3865="",Q3865,MOD((Q3865+_xlfn.XLOOKUP(I3865,CODE,VAL))*17,256))</f>
        <v>130</v>
      </c>
      <c r="S3865" s="33">
        <f ca="1">IF(J3865="",R3865,MOD((R3865+_xlfn.XLOOKUP(J3865,CODE,VAL))*17,256))</f>
        <v>206</v>
      </c>
      <c r="T3865" s="33">
        <f ca="1">IF(K3865="",S3865,MOD((S3865+_xlfn.XLOOKUP(K3865,CODE,VAL))*17,256))</f>
        <v>171</v>
      </c>
      <c r="U3865" s="33">
        <f ca="1">IF(L3865="",T3865,MOD((T3865+_xlfn.XLOOKUP(L3865,CODE,VAL))*17,256))</f>
        <v>171</v>
      </c>
      <c r="V3865" s="33">
        <f ca="1">IF(M3865="",U3865,MOD((U3865+_xlfn.XLOOKUP(M3865,CODE,VAL))*17,256))</f>
        <v>171</v>
      </c>
      <c r="W3865" s="33">
        <f ca="1">IF(N3865="",V3865,MOD((V3865+_xlfn.XLOOKUP(N3865,CODE,VAL))*17,256))</f>
        <v>171</v>
      </c>
      <c r="X3865" s="33">
        <f ca="1">IF(O3865="",W3865,MOD((W3865+_xlfn.XLOOKUP(O3865,CODE,VAL))*17,256))</f>
        <v>171</v>
      </c>
      <c r="Y3865" s="33">
        <f ca="1">IF(P3865="",X3865,MOD((X3865+_xlfn.XLOOKUP(P3865,CODE,VAL))*17,256))</f>
        <v>171</v>
      </c>
    </row>
    <row r="3866" spans="5:25">
      <c r="E3866" t="str">
        <f ca="1"/>
        <v>bq=7</v>
      </c>
      <c r="F3866" t="str" cm="1">
        <f t="array" aca="1" ref="F3866" ca="1">_xlfn.IFS(E3866="","",IFERROR(FIND("-",E3866),0)&gt;0,LEFT(E3866,FIND("-",E3866)-1),TRUE,LEFT(E3866,FIND("=",E3866)-1))</f>
        <v>bq</v>
      </c>
      <c r="G3866" cm="1">
        <f t="array" aca="1" ref="G3866" ca="1">_xlfn.IFS(E3866="","",IFERROR(FIND("-",E3866),0)&gt;0,0,TRUE,VALUE(MID(E3866,FIND("=",E3866)+1,10)))</f>
        <v>7</v>
      </c>
      <c r="H3866">
        <f t="shared" ca="1" si="324"/>
        <v>4</v>
      </c>
      <c r="I3866" t="str">
        <f t="shared" ca="1" si="325"/>
        <v>b</v>
      </c>
      <c r="J3866" t="str">
        <f t="shared" ca="1" si="323"/>
        <v>q</v>
      </c>
      <c r="K3866" t="str">
        <f t="shared" ca="1" si="323"/>
        <v>=</v>
      </c>
      <c r="L3866" t="str">
        <f t="shared" ca="1" si="323"/>
        <v>7</v>
      </c>
      <c r="M3866" t="str">
        <f t="shared" ca="1" si="323"/>
        <v/>
      </c>
      <c r="N3866" t="str">
        <f t="shared" ca="1" si="323"/>
        <v/>
      </c>
      <c r="O3866" t="str">
        <f t="shared" ca="1" si="323"/>
        <v/>
      </c>
      <c r="P3866" s="19" t="str">
        <f t="shared" ca="1" si="323"/>
        <v/>
      </c>
      <c r="Q3866" s="33">
        <f t="shared" si="326"/>
        <v>0</v>
      </c>
      <c r="R3866" s="33">
        <f ca="1">IF(I3866="",Q3866,MOD((Q3866+_xlfn.XLOOKUP(I3866,CODE,VAL))*17,256))</f>
        <v>130</v>
      </c>
      <c r="S3866" s="33">
        <f ca="1">IF(J3866="",R3866,MOD((R3866+_xlfn.XLOOKUP(J3866,CODE,VAL))*17,256))</f>
        <v>35</v>
      </c>
      <c r="T3866" s="33">
        <f ca="1">IF(K3866="",S3866,MOD((S3866+_xlfn.XLOOKUP(K3866,CODE,VAL))*17,256))</f>
        <v>96</v>
      </c>
      <c r="U3866" s="33">
        <f ca="1">IF(L3866="",T3866,MOD((T3866+_xlfn.XLOOKUP(L3866,CODE,VAL))*17,256))</f>
        <v>7</v>
      </c>
      <c r="V3866" s="33">
        <f ca="1">IF(M3866="",U3866,MOD((U3866+_xlfn.XLOOKUP(M3866,CODE,VAL))*17,256))</f>
        <v>7</v>
      </c>
      <c r="W3866" s="33">
        <f ca="1">IF(N3866="",V3866,MOD((V3866+_xlfn.XLOOKUP(N3866,CODE,VAL))*17,256))</f>
        <v>7</v>
      </c>
      <c r="X3866" s="33">
        <f ca="1">IF(O3866="",W3866,MOD((W3866+_xlfn.XLOOKUP(O3866,CODE,VAL))*17,256))</f>
        <v>7</v>
      </c>
      <c r="Y3866" s="33">
        <f ca="1">IF(P3866="",X3866,MOD((X3866+_xlfn.XLOOKUP(P3866,CODE,VAL))*17,256))</f>
        <v>7</v>
      </c>
    </row>
    <row r="3867" spans="5:25">
      <c r="E3867" t="str">
        <f ca="1"/>
        <v>bgvt-</v>
      </c>
      <c r="F3867" t="str" cm="1">
        <f t="array" aca="1" ref="F3867" ca="1">_xlfn.IFS(E3867="","",IFERROR(FIND("-",E3867),0)&gt;0,LEFT(E3867,FIND("-",E3867)-1),TRUE,LEFT(E3867,FIND("=",E3867)-1))</f>
        <v>bgvt</v>
      </c>
      <c r="G3867" cm="1">
        <f t="array" aca="1" ref="G3867" ca="1">_xlfn.IFS(E3867="","",IFERROR(FIND("-",E3867),0)&gt;0,0,TRUE,VALUE(MID(E3867,FIND("=",E3867)+1,10)))</f>
        <v>0</v>
      </c>
      <c r="H3867">
        <f t="shared" ca="1" si="324"/>
        <v>5</v>
      </c>
      <c r="I3867" t="str">
        <f t="shared" ca="1" si="325"/>
        <v>b</v>
      </c>
      <c r="J3867" t="str">
        <f t="shared" ca="1" si="323"/>
        <v>g</v>
      </c>
      <c r="K3867" t="str">
        <f t="shared" ca="1" si="323"/>
        <v>v</v>
      </c>
      <c r="L3867" t="str">
        <f t="shared" ca="1" si="323"/>
        <v>t</v>
      </c>
      <c r="M3867" t="str">
        <f t="shared" ca="1" si="323"/>
        <v>-</v>
      </c>
      <c r="N3867" t="str">
        <f t="shared" ca="1" si="323"/>
        <v/>
      </c>
      <c r="O3867" t="str">
        <f t="shared" ca="1" si="323"/>
        <v/>
      </c>
      <c r="P3867" s="19" t="str">
        <f t="shared" ca="1" si="323"/>
        <v/>
      </c>
      <c r="Q3867" s="33">
        <f t="shared" si="326"/>
        <v>0</v>
      </c>
      <c r="R3867" s="33">
        <f ca="1">IF(I3867="",Q3867,MOD((Q3867+_xlfn.XLOOKUP(I3867,CODE,VAL))*17,256))</f>
        <v>130</v>
      </c>
      <c r="S3867" s="33">
        <f ca="1">IF(J3867="",R3867,MOD((R3867+_xlfn.XLOOKUP(J3867,CODE,VAL))*17,256))</f>
        <v>121</v>
      </c>
      <c r="T3867" s="33">
        <f ca="1">IF(K3867="",S3867,MOD((S3867+_xlfn.XLOOKUP(K3867,CODE,VAL))*17,256))</f>
        <v>223</v>
      </c>
      <c r="U3867" s="33">
        <f ca="1">IF(L3867="",T3867,MOD((T3867+_xlfn.XLOOKUP(L3867,CODE,VAL))*17,256))</f>
        <v>131</v>
      </c>
      <c r="V3867" s="33">
        <f ca="1">IF(M3867="",U3867,MOD((U3867+_xlfn.XLOOKUP(M3867,CODE,VAL))*17,256))</f>
        <v>176</v>
      </c>
      <c r="W3867" s="33">
        <f ca="1">IF(N3867="",V3867,MOD((V3867+_xlfn.XLOOKUP(N3867,CODE,VAL))*17,256))</f>
        <v>176</v>
      </c>
      <c r="X3867" s="33">
        <f ca="1">IF(O3867="",W3867,MOD((W3867+_xlfn.XLOOKUP(O3867,CODE,VAL))*17,256))</f>
        <v>176</v>
      </c>
      <c r="Y3867" s="33">
        <f ca="1">IF(P3867="",X3867,MOD((X3867+_xlfn.XLOOKUP(P3867,CODE,VAL))*17,256))</f>
        <v>176</v>
      </c>
    </row>
    <row r="3868" spans="5:25">
      <c r="E3868" t="str">
        <f ca="1"/>
        <v>kvxx-</v>
      </c>
      <c r="F3868" t="str" cm="1">
        <f t="array" aca="1" ref="F3868" ca="1">_xlfn.IFS(E3868="","",IFERROR(FIND("-",E3868),0)&gt;0,LEFT(E3868,FIND("-",E3868)-1),TRUE,LEFT(E3868,FIND("=",E3868)-1))</f>
        <v>kvxx</v>
      </c>
      <c r="G3868" cm="1">
        <f t="array" aca="1" ref="G3868" ca="1">_xlfn.IFS(E3868="","",IFERROR(FIND("-",E3868),0)&gt;0,0,TRUE,VALUE(MID(E3868,FIND("=",E3868)+1,10)))</f>
        <v>0</v>
      </c>
      <c r="H3868">
        <f t="shared" ca="1" si="324"/>
        <v>5</v>
      </c>
      <c r="I3868" t="str">
        <f t="shared" ca="1" si="325"/>
        <v>k</v>
      </c>
      <c r="J3868" t="str">
        <f t="shared" ca="1" si="323"/>
        <v>v</v>
      </c>
      <c r="K3868" t="str">
        <f t="shared" ca="1" si="323"/>
        <v>x</v>
      </c>
      <c r="L3868" t="str">
        <f t="shared" ca="1" si="323"/>
        <v>x</v>
      </c>
      <c r="M3868" t="str">
        <f t="shared" ca="1" si="323"/>
        <v>-</v>
      </c>
      <c r="N3868" t="str">
        <f t="shared" ca="1" si="323"/>
        <v/>
      </c>
      <c r="O3868" t="str">
        <f t="shared" ca="1" si="323"/>
        <v/>
      </c>
      <c r="P3868" s="19" t="str">
        <f t="shared" ca="1" si="323"/>
        <v/>
      </c>
      <c r="Q3868" s="33">
        <f t="shared" si="326"/>
        <v>0</v>
      </c>
      <c r="R3868" s="33">
        <f ca="1">IF(I3868="",Q3868,MOD((Q3868+_xlfn.XLOOKUP(I3868,CODE,VAL))*17,256))</f>
        <v>27</v>
      </c>
      <c r="S3868" s="33">
        <f ca="1">IF(J3868="",R3868,MOD((R3868+_xlfn.XLOOKUP(J3868,CODE,VAL))*17,256))</f>
        <v>161</v>
      </c>
      <c r="T3868" s="33">
        <f ca="1">IF(K3868="",S3868,MOD((S3868+_xlfn.XLOOKUP(K3868,CODE,VAL))*17,256))</f>
        <v>169</v>
      </c>
      <c r="U3868" s="33">
        <f ca="1">IF(L3868="",T3868,MOD((T3868+_xlfn.XLOOKUP(L3868,CODE,VAL))*17,256))</f>
        <v>49</v>
      </c>
      <c r="V3868" s="33">
        <f ca="1">IF(M3868="",U3868,MOD((U3868+_xlfn.XLOOKUP(M3868,CODE,VAL))*17,256))</f>
        <v>62</v>
      </c>
      <c r="W3868" s="33">
        <f ca="1">IF(N3868="",V3868,MOD((V3868+_xlfn.XLOOKUP(N3868,CODE,VAL))*17,256))</f>
        <v>62</v>
      </c>
      <c r="X3868" s="33">
        <f ca="1">IF(O3868="",W3868,MOD((W3868+_xlfn.XLOOKUP(O3868,CODE,VAL))*17,256))</f>
        <v>62</v>
      </c>
      <c r="Y3868" s="33">
        <f ca="1">IF(P3868="",X3868,MOD((X3868+_xlfn.XLOOKUP(P3868,CODE,VAL))*17,256))</f>
        <v>62</v>
      </c>
    </row>
    <row r="3869" spans="5:25">
      <c r="E3869" t="str">
        <f ca="1"/>
        <v>lk=2</v>
      </c>
      <c r="F3869" t="str" cm="1">
        <f t="array" aca="1" ref="F3869" ca="1">_xlfn.IFS(E3869="","",IFERROR(FIND("-",E3869),0)&gt;0,LEFT(E3869,FIND("-",E3869)-1),TRUE,LEFT(E3869,FIND("=",E3869)-1))</f>
        <v>lk</v>
      </c>
      <c r="G3869" cm="1">
        <f t="array" aca="1" ref="G3869" ca="1">_xlfn.IFS(E3869="","",IFERROR(FIND("-",E3869),0)&gt;0,0,TRUE,VALUE(MID(E3869,FIND("=",E3869)+1,10)))</f>
        <v>2</v>
      </c>
      <c r="H3869">
        <f t="shared" ca="1" si="324"/>
        <v>4</v>
      </c>
      <c r="I3869" t="str">
        <f t="shared" ca="1" si="325"/>
        <v>l</v>
      </c>
      <c r="J3869" t="str">
        <f t="shared" ca="1" si="323"/>
        <v>k</v>
      </c>
      <c r="K3869" t="str">
        <f t="shared" ca="1" si="323"/>
        <v>=</v>
      </c>
      <c r="L3869" t="str">
        <f t="shared" ca="1" si="323"/>
        <v>2</v>
      </c>
      <c r="M3869" t="str">
        <f t="shared" ca="1" si="323"/>
        <v/>
      </c>
      <c r="N3869" t="str">
        <f t="shared" ca="1" si="323"/>
        <v/>
      </c>
      <c r="O3869" t="str">
        <f t="shared" ca="1" si="323"/>
        <v/>
      </c>
      <c r="P3869" s="19" t="str">
        <f t="shared" ca="1" si="323"/>
        <v/>
      </c>
      <c r="Q3869" s="33">
        <f t="shared" si="326"/>
        <v>0</v>
      </c>
      <c r="R3869" s="33">
        <f ca="1">IF(I3869="",Q3869,MOD((Q3869+_xlfn.XLOOKUP(I3869,CODE,VAL))*17,256))</f>
        <v>44</v>
      </c>
      <c r="S3869" s="33">
        <f ca="1">IF(J3869="",R3869,MOD((R3869+_xlfn.XLOOKUP(J3869,CODE,VAL))*17,256))</f>
        <v>7</v>
      </c>
      <c r="T3869" s="33">
        <f ca="1">IF(K3869="",S3869,MOD((S3869+_xlfn.XLOOKUP(K3869,CODE,VAL))*17,256))</f>
        <v>132</v>
      </c>
      <c r="U3869" s="33">
        <f ca="1">IF(L3869="",T3869,MOD((T3869+_xlfn.XLOOKUP(L3869,CODE,VAL))*17,256))</f>
        <v>22</v>
      </c>
      <c r="V3869" s="33">
        <f ca="1">IF(M3869="",U3869,MOD((U3869+_xlfn.XLOOKUP(M3869,CODE,VAL))*17,256))</f>
        <v>22</v>
      </c>
      <c r="W3869" s="33">
        <f ca="1">IF(N3869="",V3869,MOD((V3869+_xlfn.XLOOKUP(N3869,CODE,VAL))*17,256))</f>
        <v>22</v>
      </c>
      <c r="X3869" s="33">
        <f ca="1">IF(O3869="",W3869,MOD((W3869+_xlfn.XLOOKUP(O3869,CODE,VAL))*17,256))</f>
        <v>22</v>
      </c>
      <c r="Y3869" s="33">
        <f ca="1">IF(P3869="",X3869,MOD((X3869+_xlfn.XLOOKUP(P3869,CODE,VAL))*17,256))</f>
        <v>22</v>
      </c>
    </row>
    <row r="3870" spans="5:25">
      <c r="E3870" t="str">
        <f ca="1"/>
        <v>vkh=2</v>
      </c>
      <c r="F3870" t="str" cm="1">
        <f t="array" aca="1" ref="F3870" ca="1">_xlfn.IFS(E3870="","",IFERROR(FIND("-",E3870),0)&gt;0,LEFT(E3870,FIND("-",E3870)-1),TRUE,LEFT(E3870,FIND("=",E3870)-1))</f>
        <v>vkh</v>
      </c>
      <c r="G3870" cm="1">
        <f t="array" aca="1" ref="G3870" ca="1">_xlfn.IFS(E3870="","",IFERROR(FIND("-",E3870),0)&gt;0,0,TRUE,VALUE(MID(E3870,FIND("=",E3870)+1,10)))</f>
        <v>2</v>
      </c>
      <c r="H3870">
        <f t="shared" ca="1" si="324"/>
        <v>5</v>
      </c>
      <c r="I3870" t="str">
        <f t="shared" ca="1" si="325"/>
        <v>v</v>
      </c>
      <c r="J3870" t="str">
        <f t="shared" ca="1" si="323"/>
        <v>k</v>
      </c>
      <c r="K3870" t="str">
        <f t="shared" ca="1" si="323"/>
        <v>h</v>
      </c>
      <c r="L3870" t="str">
        <f t="shared" ca="1" si="323"/>
        <v>=</v>
      </c>
      <c r="M3870" t="str">
        <f t="shared" ca="1" si="323"/>
        <v>2</v>
      </c>
      <c r="N3870" t="str">
        <f t="shared" ca="1" si="323"/>
        <v/>
      </c>
      <c r="O3870" t="str">
        <f t="shared" ca="1" si="323"/>
        <v/>
      </c>
      <c r="P3870" s="19" t="str">
        <f t="shared" ca="1" si="323"/>
        <v/>
      </c>
      <c r="Q3870" s="33">
        <f t="shared" si="326"/>
        <v>0</v>
      </c>
      <c r="R3870" s="33">
        <f ca="1">IF(I3870="",Q3870,MOD((Q3870+_xlfn.XLOOKUP(I3870,CODE,VAL))*17,256))</f>
        <v>214</v>
      </c>
      <c r="S3870" s="33">
        <f ca="1">IF(J3870="",R3870,MOD((R3870+_xlfn.XLOOKUP(J3870,CODE,VAL))*17,256))</f>
        <v>81</v>
      </c>
      <c r="T3870" s="33">
        <f ca="1">IF(K3870="",S3870,MOD((S3870+_xlfn.XLOOKUP(K3870,CODE,VAL))*17,256))</f>
        <v>73</v>
      </c>
      <c r="U3870" s="33">
        <f ca="1">IF(L3870="",T3870,MOD((T3870+_xlfn.XLOOKUP(L3870,CODE,VAL))*17,256))</f>
        <v>230</v>
      </c>
      <c r="V3870" s="33">
        <f ca="1">IF(M3870="",U3870,MOD((U3870+_xlfn.XLOOKUP(M3870,CODE,VAL))*17,256))</f>
        <v>152</v>
      </c>
      <c r="W3870" s="33">
        <f ca="1">IF(N3870="",V3870,MOD((V3870+_xlfn.XLOOKUP(N3870,CODE,VAL))*17,256))</f>
        <v>152</v>
      </c>
      <c r="X3870" s="33">
        <f ca="1">IF(O3870="",W3870,MOD((W3870+_xlfn.XLOOKUP(O3870,CODE,VAL))*17,256))</f>
        <v>152</v>
      </c>
      <c r="Y3870" s="33">
        <f ca="1">IF(P3870="",X3870,MOD((X3870+_xlfn.XLOOKUP(P3870,CODE,VAL))*17,256))</f>
        <v>152</v>
      </c>
    </row>
    <row r="3871" spans="5:25">
      <c r="E3871" t="str">
        <f ca="1"/>
        <v>lbrnx=8</v>
      </c>
      <c r="F3871" t="str" cm="1">
        <f t="array" aca="1" ref="F3871" ca="1">_xlfn.IFS(E3871="","",IFERROR(FIND("-",E3871),0)&gt;0,LEFT(E3871,FIND("-",E3871)-1),TRUE,LEFT(E3871,FIND("=",E3871)-1))</f>
        <v>lbrnx</v>
      </c>
      <c r="G3871" cm="1">
        <f t="array" aca="1" ref="G3871" ca="1">_xlfn.IFS(E3871="","",IFERROR(FIND("-",E3871),0)&gt;0,0,TRUE,VALUE(MID(E3871,FIND("=",E3871)+1,10)))</f>
        <v>8</v>
      </c>
      <c r="H3871">
        <f t="shared" ca="1" si="324"/>
        <v>7</v>
      </c>
      <c r="I3871" t="str">
        <f t="shared" ca="1" si="325"/>
        <v>l</v>
      </c>
      <c r="J3871" t="str">
        <f t="shared" ca="1" si="323"/>
        <v>b</v>
      </c>
      <c r="K3871" t="str">
        <f t="shared" ca="1" si="323"/>
        <v>r</v>
      </c>
      <c r="L3871" t="str">
        <f t="shared" ca="1" si="323"/>
        <v>n</v>
      </c>
      <c r="M3871" t="str">
        <f t="shared" ca="1" si="323"/>
        <v>x</v>
      </c>
      <c r="N3871" t="str">
        <f t="shared" ca="1" si="323"/>
        <v>=</v>
      </c>
      <c r="O3871" t="str">
        <f t="shared" ca="1" si="323"/>
        <v>8</v>
      </c>
      <c r="P3871" s="19" t="str">
        <f t="shared" ca="1" si="323"/>
        <v/>
      </c>
      <c r="Q3871" s="33">
        <f t="shared" si="326"/>
        <v>0</v>
      </c>
      <c r="R3871" s="33">
        <f ca="1">IF(I3871="",Q3871,MOD((Q3871+_xlfn.XLOOKUP(I3871,CODE,VAL))*17,256))</f>
        <v>44</v>
      </c>
      <c r="S3871" s="33">
        <f ca="1">IF(J3871="",R3871,MOD((R3871+_xlfn.XLOOKUP(J3871,CODE,VAL))*17,256))</f>
        <v>110</v>
      </c>
      <c r="T3871" s="33">
        <f ca="1">IF(K3871="",S3871,MOD((S3871+_xlfn.XLOOKUP(K3871,CODE,VAL))*17,256))</f>
        <v>224</v>
      </c>
      <c r="U3871" s="33">
        <f ca="1">IF(L3871="",T3871,MOD((T3871+_xlfn.XLOOKUP(L3871,CODE,VAL))*17,256))</f>
        <v>46</v>
      </c>
      <c r="V3871" s="33">
        <f ca="1">IF(M3871="",U3871,MOD((U3871+_xlfn.XLOOKUP(M3871,CODE,VAL))*17,256))</f>
        <v>6</v>
      </c>
      <c r="W3871" s="33">
        <f ca="1">IF(N3871="",V3871,MOD((V3871+_xlfn.XLOOKUP(N3871,CODE,VAL))*17,256))</f>
        <v>115</v>
      </c>
      <c r="X3871" s="33">
        <f ca="1">IF(O3871="",W3871,MOD((W3871+_xlfn.XLOOKUP(O3871,CODE,VAL))*17,256))</f>
        <v>91</v>
      </c>
      <c r="Y3871" s="33">
        <f ca="1">IF(P3871="",X3871,MOD((X3871+_xlfn.XLOOKUP(P3871,CODE,VAL))*17,256))</f>
        <v>91</v>
      </c>
    </row>
    <row r="3872" spans="5:25">
      <c r="E3872" t="str">
        <f ca="1"/>
        <v>dm-</v>
      </c>
      <c r="F3872" t="str" cm="1">
        <f t="array" aca="1" ref="F3872" ca="1">_xlfn.IFS(E3872="","",IFERROR(FIND("-",E3872),0)&gt;0,LEFT(E3872,FIND("-",E3872)-1),TRUE,LEFT(E3872,FIND("=",E3872)-1))</f>
        <v>dm</v>
      </c>
      <c r="G3872" cm="1">
        <f t="array" aca="1" ref="G3872" ca="1">_xlfn.IFS(E3872="","",IFERROR(FIND("-",E3872),0)&gt;0,0,TRUE,VALUE(MID(E3872,FIND("=",E3872)+1,10)))</f>
        <v>0</v>
      </c>
      <c r="H3872">
        <f t="shared" ca="1" si="324"/>
        <v>3</v>
      </c>
      <c r="I3872" t="str">
        <f t="shared" ca="1" si="325"/>
        <v>d</v>
      </c>
      <c r="J3872" t="str">
        <f t="shared" ca="1" si="323"/>
        <v>m</v>
      </c>
      <c r="K3872" t="str">
        <f t="shared" ca="1" si="323"/>
        <v>-</v>
      </c>
      <c r="L3872" t="str">
        <f t="shared" ca="1" si="323"/>
        <v/>
      </c>
      <c r="M3872" t="str">
        <f t="shared" ca="1" si="323"/>
        <v/>
      </c>
      <c r="N3872" t="str">
        <f t="shared" ca="1" si="323"/>
        <v/>
      </c>
      <c r="O3872" t="str">
        <f t="shared" ca="1" si="323"/>
        <v/>
      </c>
      <c r="P3872" s="19" t="str">
        <f t="shared" ca="1" si="323"/>
        <v/>
      </c>
      <c r="Q3872" s="33">
        <f t="shared" si="326"/>
        <v>0</v>
      </c>
      <c r="R3872" s="33">
        <f ca="1">IF(I3872="",Q3872,MOD((Q3872+_xlfn.XLOOKUP(I3872,CODE,VAL))*17,256))</f>
        <v>164</v>
      </c>
      <c r="S3872" s="33">
        <f ca="1">IF(J3872="",R3872,MOD((R3872+_xlfn.XLOOKUP(J3872,CODE,VAL))*17,256))</f>
        <v>33</v>
      </c>
      <c r="T3872" s="33">
        <f ca="1">IF(K3872="",S3872,MOD((S3872+_xlfn.XLOOKUP(K3872,CODE,VAL))*17,256))</f>
        <v>46</v>
      </c>
      <c r="U3872" s="33">
        <f ca="1">IF(L3872="",T3872,MOD((T3872+_xlfn.XLOOKUP(L3872,CODE,VAL))*17,256))</f>
        <v>46</v>
      </c>
      <c r="V3872" s="33">
        <f ca="1">IF(M3872="",U3872,MOD((U3872+_xlfn.XLOOKUP(M3872,CODE,VAL))*17,256))</f>
        <v>46</v>
      </c>
      <c r="W3872" s="33">
        <f ca="1">IF(N3872="",V3872,MOD((V3872+_xlfn.XLOOKUP(N3872,CODE,VAL))*17,256))</f>
        <v>46</v>
      </c>
      <c r="X3872" s="33">
        <f ca="1">IF(O3872="",W3872,MOD((W3872+_xlfn.XLOOKUP(O3872,CODE,VAL))*17,256))</f>
        <v>46</v>
      </c>
      <c r="Y3872" s="33">
        <f ca="1">IF(P3872="",X3872,MOD((X3872+_xlfn.XLOOKUP(P3872,CODE,VAL))*17,256))</f>
        <v>46</v>
      </c>
    </row>
    <row r="3873" spans="5:25">
      <c r="E3873" t="str">
        <f ca="1"/>
        <v>dgcmk=4</v>
      </c>
      <c r="F3873" t="str" cm="1">
        <f t="array" aca="1" ref="F3873" ca="1">_xlfn.IFS(E3873="","",IFERROR(FIND("-",E3873),0)&gt;0,LEFT(E3873,FIND("-",E3873)-1),TRUE,LEFT(E3873,FIND("=",E3873)-1))</f>
        <v>dgcmk</v>
      </c>
      <c r="G3873" cm="1">
        <f t="array" aca="1" ref="G3873" ca="1">_xlfn.IFS(E3873="","",IFERROR(FIND("-",E3873),0)&gt;0,0,TRUE,VALUE(MID(E3873,FIND("=",E3873)+1,10)))</f>
        <v>4</v>
      </c>
      <c r="H3873">
        <f t="shared" ca="1" si="324"/>
        <v>7</v>
      </c>
      <c r="I3873" t="str">
        <f t="shared" ca="1" si="325"/>
        <v>d</v>
      </c>
      <c r="J3873" t="str">
        <f t="shared" ca="1" si="323"/>
        <v>g</v>
      </c>
      <c r="K3873" t="str">
        <f t="shared" ca="1" si="323"/>
        <v>c</v>
      </c>
      <c r="L3873" t="str">
        <f t="shared" ca="1" si="323"/>
        <v>m</v>
      </c>
      <c r="M3873" t="str">
        <f t="shared" ca="1" si="323"/>
        <v>k</v>
      </c>
      <c r="N3873" t="str">
        <f t="shared" ca="1" si="323"/>
        <v>=</v>
      </c>
      <c r="O3873" t="str">
        <f t="shared" ca="1" si="323"/>
        <v>4</v>
      </c>
      <c r="P3873" s="19" t="str">
        <f t="shared" ca="1" si="323"/>
        <v/>
      </c>
      <c r="Q3873" s="33">
        <f t="shared" si="326"/>
        <v>0</v>
      </c>
      <c r="R3873" s="33">
        <f ca="1">IF(I3873="",Q3873,MOD((Q3873+_xlfn.XLOOKUP(I3873,CODE,VAL))*17,256))</f>
        <v>164</v>
      </c>
      <c r="S3873" s="33">
        <f ca="1">IF(J3873="",R3873,MOD((R3873+_xlfn.XLOOKUP(J3873,CODE,VAL))*17,256))</f>
        <v>187</v>
      </c>
      <c r="T3873" s="33">
        <f ca="1">IF(K3873="",S3873,MOD((S3873+_xlfn.XLOOKUP(K3873,CODE,VAL))*17,256))</f>
        <v>254</v>
      </c>
      <c r="U3873" s="33">
        <f ca="1">IF(L3873="",T3873,MOD((T3873+_xlfn.XLOOKUP(L3873,CODE,VAL))*17,256))</f>
        <v>27</v>
      </c>
      <c r="V3873" s="33">
        <f ca="1">IF(M3873="",U3873,MOD((U3873+_xlfn.XLOOKUP(M3873,CODE,VAL))*17,256))</f>
        <v>230</v>
      </c>
      <c r="W3873" s="33">
        <f ca="1">IF(N3873="",V3873,MOD((V3873+_xlfn.XLOOKUP(N3873,CODE,VAL))*17,256))</f>
        <v>83</v>
      </c>
      <c r="X3873" s="33">
        <f ca="1">IF(O3873="",W3873,MOD((W3873+_xlfn.XLOOKUP(O3873,CODE,VAL))*17,256))</f>
        <v>247</v>
      </c>
      <c r="Y3873" s="33">
        <f ca="1">IF(P3873="",X3873,MOD((X3873+_xlfn.XLOOKUP(P3873,CODE,VAL))*17,256))</f>
        <v>247</v>
      </c>
    </row>
    <row r="3874" spans="5:25">
      <c r="E3874" t="str">
        <f ca="1"/>
        <v>qgfmp-</v>
      </c>
      <c r="F3874" t="str" cm="1">
        <f t="array" aca="1" ref="F3874" ca="1">_xlfn.IFS(E3874="","",IFERROR(FIND("-",E3874),0)&gt;0,LEFT(E3874,FIND("-",E3874)-1),TRUE,LEFT(E3874,FIND("=",E3874)-1))</f>
        <v>qgfmp</v>
      </c>
      <c r="G3874" cm="1">
        <f t="array" aca="1" ref="G3874" ca="1">_xlfn.IFS(E3874="","",IFERROR(FIND("-",E3874),0)&gt;0,0,TRUE,VALUE(MID(E3874,FIND("=",E3874)+1,10)))</f>
        <v>0</v>
      </c>
      <c r="H3874">
        <f t="shared" ca="1" si="324"/>
        <v>6</v>
      </c>
      <c r="I3874" t="str">
        <f t="shared" ca="1" si="325"/>
        <v>q</v>
      </c>
      <c r="J3874" t="str">
        <f t="shared" ca="1" si="323"/>
        <v>g</v>
      </c>
      <c r="K3874" t="str">
        <f t="shared" ca="1" si="323"/>
        <v>f</v>
      </c>
      <c r="L3874" t="str">
        <f t="shared" ca="1" si="323"/>
        <v>m</v>
      </c>
      <c r="M3874" t="str">
        <f t="shared" ca="1" si="323"/>
        <v>p</v>
      </c>
      <c r="N3874" t="str">
        <f t="shared" ca="1" si="323"/>
        <v>-</v>
      </c>
      <c r="O3874" t="str">
        <f t="shared" ca="1" si="323"/>
        <v/>
      </c>
      <c r="P3874" s="19" t="str">
        <f t="shared" ca="1" si="323"/>
        <v/>
      </c>
      <c r="Q3874" s="33">
        <f t="shared" si="326"/>
        <v>0</v>
      </c>
      <c r="R3874" s="33">
        <f ca="1">IF(I3874="",Q3874,MOD((Q3874+_xlfn.XLOOKUP(I3874,CODE,VAL))*17,256))</f>
        <v>129</v>
      </c>
      <c r="S3874" s="33">
        <f ca="1">IF(J3874="",R3874,MOD((R3874+_xlfn.XLOOKUP(J3874,CODE,VAL))*17,256))</f>
        <v>104</v>
      </c>
      <c r="T3874" s="33">
        <f ca="1">IF(K3874="",S3874,MOD((S3874+_xlfn.XLOOKUP(K3874,CODE,VAL))*17,256))</f>
        <v>174</v>
      </c>
      <c r="U3874" s="33">
        <f ca="1">IF(L3874="",T3874,MOD((T3874+_xlfn.XLOOKUP(L3874,CODE,VAL))*17,256))</f>
        <v>203</v>
      </c>
      <c r="V3874" s="33">
        <f ca="1">IF(M3874="",U3874,MOD((U3874+_xlfn.XLOOKUP(M3874,CODE,VAL))*17,256))</f>
        <v>235</v>
      </c>
      <c r="W3874" s="33">
        <f ca="1">IF(N3874="",V3874,MOD((V3874+_xlfn.XLOOKUP(N3874,CODE,VAL))*17,256))</f>
        <v>152</v>
      </c>
      <c r="X3874" s="33">
        <f ca="1">IF(O3874="",W3874,MOD((W3874+_xlfn.XLOOKUP(O3874,CODE,VAL))*17,256))</f>
        <v>152</v>
      </c>
      <c r="Y3874" s="33">
        <f ca="1">IF(P3874="",X3874,MOD((X3874+_xlfn.XLOOKUP(P3874,CODE,VAL))*17,256))</f>
        <v>152</v>
      </c>
    </row>
    <row r="3875" spans="5:25">
      <c r="E3875" t="str">
        <f ca="1"/>
        <v>csr-</v>
      </c>
      <c r="F3875" t="str" cm="1">
        <f t="array" aca="1" ref="F3875" ca="1">_xlfn.IFS(E3875="","",IFERROR(FIND("-",E3875),0)&gt;0,LEFT(E3875,FIND("-",E3875)-1),TRUE,LEFT(E3875,FIND("=",E3875)-1))</f>
        <v>csr</v>
      </c>
      <c r="G3875" cm="1">
        <f t="array" aca="1" ref="G3875" ca="1">_xlfn.IFS(E3875="","",IFERROR(FIND("-",E3875),0)&gt;0,0,TRUE,VALUE(MID(E3875,FIND("=",E3875)+1,10)))</f>
        <v>0</v>
      </c>
      <c r="H3875">
        <f t="shared" ca="1" si="324"/>
        <v>4</v>
      </c>
      <c r="I3875" t="str">
        <f t="shared" ca="1" si="325"/>
        <v>c</v>
      </c>
      <c r="J3875" t="str">
        <f t="shared" ca="1" si="323"/>
        <v>s</v>
      </c>
      <c r="K3875" t="str">
        <f t="shared" ref="J3875:P3903" ca="1" si="327">MID($E3875,K$11,1)</f>
        <v>r</v>
      </c>
      <c r="L3875" t="str">
        <f t="shared" ca="1" si="327"/>
        <v>-</v>
      </c>
      <c r="M3875" t="str">
        <f t="shared" ca="1" si="327"/>
        <v/>
      </c>
      <c r="N3875" t="str">
        <f t="shared" ca="1" si="327"/>
        <v/>
      </c>
      <c r="O3875" t="str">
        <f t="shared" ca="1" si="327"/>
        <v/>
      </c>
      <c r="P3875" s="19" t="str">
        <f t="shared" ca="1" si="327"/>
        <v/>
      </c>
      <c r="Q3875" s="33">
        <f t="shared" si="326"/>
        <v>0</v>
      </c>
      <c r="R3875" s="33">
        <f ca="1">IF(I3875="",Q3875,MOD((Q3875+_xlfn.XLOOKUP(I3875,CODE,VAL))*17,256))</f>
        <v>147</v>
      </c>
      <c r="S3875" s="33">
        <f ca="1">IF(J3875="",R3875,MOD((R3875+_xlfn.XLOOKUP(J3875,CODE,VAL))*17,256))</f>
        <v>102</v>
      </c>
      <c r="T3875" s="33">
        <f ca="1">IF(K3875="",S3875,MOD((S3875+_xlfn.XLOOKUP(K3875,CODE,VAL))*17,256))</f>
        <v>88</v>
      </c>
      <c r="U3875" s="33">
        <f ca="1">IF(L3875="",T3875,MOD((T3875+_xlfn.XLOOKUP(L3875,CODE,VAL))*17,256))</f>
        <v>213</v>
      </c>
      <c r="V3875" s="33">
        <f ca="1">IF(M3875="",U3875,MOD((U3875+_xlfn.XLOOKUP(M3875,CODE,VAL))*17,256))</f>
        <v>213</v>
      </c>
      <c r="W3875" s="33">
        <f ca="1">IF(N3875="",V3875,MOD((V3875+_xlfn.XLOOKUP(N3875,CODE,VAL))*17,256))</f>
        <v>213</v>
      </c>
      <c r="X3875" s="33">
        <f ca="1">IF(O3875="",W3875,MOD((W3875+_xlfn.XLOOKUP(O3875,CODE,VAL))*17,256))</f>
        <v>213</v>
      </c>
      <c r="Y3875" s="33">
        <f ca="1">IF(P3875="",X3875,MOD((X3875+_xlfn.XLOOKUP(P3875,CODE,VAL))*17,256))</f>
        <v>213</v>
      </c>
    </row>
    <row r="3876" spans="5:25">
      <c r="E3876" t="str">
        <f ca="1"/>
        <v>phf-</v>
      </c>
      <c r="F3876" t="str" cm="1">
        <f t="array" aca="1" ref="F3876" ca="1">_xlfn.IFS(E3876="","",IFERROR(FIND("-",E3876),0)&gt;0,LEFT(E3876,FIND("-",E3876)-1),TRUE,LEFT(E3876,FIND("=",E3876)-1))</f>
        <v>phf</v>
      </c>
      <c r="G3876" cm="1">
        <f t="array" aca="1" ref="G3876" ca="1">_xlfn.IFS(E3876="","",IFERROR(FIND("-",E3876),0)&gt;0,0,TRUE,VALUE(MID(E3876,FIND("=",E3876)+1,10)))</f>
        <v>0</v>
      </c>
      <c r="H3876">
        <f t="shared" ca="1" si="324"/>
        <v>4</v>
      </c>
      <c r="I3876" t="str">
        <f t="shared" ca="1" si="325"/>
        <v>p</v>
      </c>
      <c r="J3876" t="str">
        <f t="shared" ca="1" si="327"/>
        <v>h</v>
      </c>
      <c r="K3876" t="str">
        <f t="shared" ca="1" si="327"/>
        <v>f</v>
      </c>
      <c r="L3876" t="str">
        <f t="shared" ca="1" si="327"/>
        <v>-</v>
      </c>
      <c r="M3876" t="str">
        <f t="shared" ca="1" si="327"/>
        <v/>
      </c>
      <c r="N3876" t="str">
        <f t="shared" ca="1" si="327"/>
        <v/>
      </c>
      <c r="O3876" t="str">
        <f t="shared" ca="1" si="327"/>
        <v/>
      </c>
      <c r="P3876" s="19" t="str">
        <f t="shared" ca="1" si="327"/>
        <v/>
      </c>
      <c r="Q3876" s="33">
        <f t="shared" si="326"/>
        <v>0</v>
      </c>
      <c r="R3876" s="33">
        <f ca="1">IF(I3876="",Q3876,MOD((Q3876+_xlfn.XLOOKUP(I3876,CODE,VAL))*17,256))</f>
        <v>112</v>
      </c>
      <c r="S3876" s="33">
        <f ca="1">IF(J3876="",R3876,MOD((R3876+_xlfn.XLOOKUP(J3876,CODE,VAL))*17,256))</f>
        <v>88</v>
      </c>
      <c r="T3876" s="33">
        <f ca="1">IF(K3876="",S3876,MOD((S3876+_xlfn.XLOOKUP(K3876,CODE,VAL))*17,256))</f>
        <v>158</v>
      </c>
      <c r="U3876" s="33">
        <f ca="1">IF(L3876="",T3876,MOD((T3876+_xlfn.XLOOKUP(L3876,CODE,VAL))*17,256))</f>
        <v>123</v>
      </c>
      <c r="V3876" s="33">
        <f ca="1">IF(M3876="",U3876,MOD((U3876+_xlfn.XLOOKUP(M3876,CODE,VAL))*17,256))</f>
        <v>123</v>
      </c>
      <c r="W3876" s="33">
        <f ca="1">IF(N3876="",V3876,MOD((V3876+_xlfn.XLOOKUP(N3876,CODE,VAL))*17,256))</f>
        <v>123</v>
      </c>
      <c r="X3876" s="33">
        <f ca="1">IF(O3876="",W3876,MOD((W3876+_xlfn.XLOOKUP(O3876,CODE,VAL))*17,256))</f>
        <v>123</v>
      </c>
      <c r="Y3876" s="33">
        <f ca="1">IF(P3876="",X3876,MOD((X3876+_xlfn.XLOOKUP(P3876,CODE,VAL))*17,256))</f>
        <v>123</v>
      </c>
    </row>
    <row r="3877" spans="5:25">
      <c r="E3877" t="str">
        <f ca="1"/>
        <v>mg=7</v>
      </c>
      <c r="F3877" t="str" cm="1">
        <f t="array" aca="1" ref="F3877" ca="1">_xlfn.IFS(E3877="","",IFERROR(FIND("-",E3877),0)&gt;0,LEFT(E3877,FIND("-",E3877)-1),TRUE,LEFT(E3877,FIND("=",E3877)-1))</f>
        <v>mg</v>
      </c>
      <c r="G3877" cm="1">
        <f t="array" aca="1" ref="G3877" ca="1">_xlfn.IFS(E3877="","",IFERROR(FIND("-",E3877),0)&gt;0,0,TRUE,VALUE(MID(E3877,FIND("=",E3877)+1,10)))</f>
        <v>7</v>
      </c>
      <c r="H3877">
        <f t="shared" ca="1" si="324"/>
        <v>4</v>
      </c>
      <c r="I3877" t="str">
        <f t="shared" ca="1" si="325"/>
        <v>m</v>
      </c>
      <c r="J3877" t="str">
        <f t="shared" ca="1" si="327"/>
        <v>g</v>
      </c>
      <c r="K3877" t="str">
        <f t="shared" ca="1" si="327"/>
        <v>=</v>
      </c>
      <c r="L3877" t="str">
        <f t="shared" ca="1" si="327"/>
        <v>7</v>
      </c>
      <c r="M3877" t="str">
        <f t="shared" ca="1" si="327"/>
        <v/>
      </c>
      <c r="N3877" t="str">
        <f t="shared" ca="1" si="327"/>
        <v/>
      </c>
      <c r="O3877" t="str">
        <f t="shared" ca="1" si="327"/>
        <v/>
      </c>
      <c r="P3877" s="19" t="str">
        <f t="shared" ca="1" si="327"/>
        <v/>
      </c>
      <c r="Q3877" s="33">
        <f t="shared" si="326"/>
        <v>0</v>
      </c>
      <c r="R3877" s="33">
        <f ca="1">IF(I3877="",Q3877,MOD((Q3877+_xlfn.XLOOKUP(I3877,CODE,VAL))*17,256))</f>
        <v>61</v>
      </c>
      <c r="S3877" s="33">
        <f ca="1">IF(J3877="",R3877,MOD((R3877+_xlfn.XLOOKUP(J3877,CODE,VAL))*17,256))</f>
        <v>228</v>
      </c>
      <c r="T3877" s="33">
        <f ca="1">IF(K3877="",S3877,MOD((S3877+_xlfn.XLOOKUP(K3877,CODE,VAL))*17,256))</f>
        <v>49</v>
      </c>
      <c r="U3877" s="33">
        <f ca="1">IF(L3877="",T3877,MOD((T3877+_xlfn.XLOOKUP(L3877,CODE,VAL))*17,256))</f>
        <v>232</v>
      </c>
      <c r="V3877" s="33">
        <f ca="1">IF(M3877="",U3877,MOD((U3877+_xlfn.XLOOKUP(M3877,CODE,VAL))*17,256))</f>
        <v>232</v>
      </c>
      <c r="W3877" s="33">
        <f ca="1">IF(N3877="",V3877,MOD((V3877+_xlfn.XLOOKUP(N3877,CODE,VAL))*17,256))</f>
        <v>232</v>
      </c>
      <c r="X3877" s="33">
        <f ca="1">IF(O3877="",W3877,MOD((W3877+_xlfn.XLOOKUP(O3877,CODE,VAL))*17,256))</f>
        <v>232</v>
      </c>
      <c r="Y3877" s="33">
        <f ca="1">IF(P3877="",X3877,MOD((X3877+_xlfn.XLOOKUP(P3877,CODE,VAL))*17,256))</f>
        <v>232</v>
      </c>
    </row>
    <row r="3878" spans="5:25">
      <c r="E3878" t="str">
        <f ca="1"/>
        <v>hh=3</v>
      </c>
      <c r="F3878" t="str" cm="1">
        <f t="array" aca="1" ref="F3878" ca="1">_xlfn.IFS(E3878="","",IFERROR(FIND("-",E3878),0)&gt;0,LEFT(E3878,FIND("-",E3878)-1),TRUE,LEFT(E3878,FIND("=",E3878)-1))</f>
        <v>hh</v>
      </c>
      <c r="G3878" cm="1">
        <f t="array" aca="1" ref="G3878" ca="1">_xlfn.IFS(E3878="","",IFERROR(FIND("-",E3878),0)&gt;0,0,TRUE,VALUE(MID(E3878,FIND("=",E3878)+1,10)))</f>
        <v>3</v>
      </c>
      <c r="H3878">
        <f t="shared" ca="1" si="324"/>
        <v>4</v>
      </c>
      <c r="I3878" t="str">
        <f t="shared" ca="1" si="325"/>
        <v>h</v>
      </c>
      <c r="J3878" t="str">
        <f t="shared" ca="1" si="327"/>
        <v>h</v>
      </c>
      <c r="K3878" t="str">
        <f t="shared" ca="1" si="327"/>
        <v>=</v>
      </c>
      <c r="L3878" t="str">
        <f t="shared" ca="1" si="327"/>
        <v>3</v>
      </c>
      <c r="M3878" t="str">
        <f t="shared" ca="1" si="327"/>
        <v/>
      </c>
      <c r="N3878" t="str">
        <f t="shared" ca="1" si="327"/>
        <v/>
      </c>
      <c r="O3878" t="str">
        <f t="shared" ca="1" si="327"/>
        <v/>
      </c>
      <c r="P3878" s="19" t="str">
        <f t="shared" ca="1" si="327"/>
        <v/>
      </c>
      <c r="Q3878" s="33">
        <f t="shared" si="326"/>
        <v>0</v>
      </c>
      <c r="R3878" s="33">
        <f ca="1">IF(I3878="",Q3878,MOD((Q3878+_xlfn.XLOOKUP(I3878,CODE,VAL))*17,256))</f>
        <v>232</v>
      </c>
      <c r="S3878" s="33">
        <f ca="1">IF(J3878="",R3878,MOD((R3878+_xlfn.XLOOKUP(J3878,CODE,VAL))*17,256))</f>
        <v>80</v>
      </c>
      <c r="T3878" s="33">
        <f ca="1">IF(K3878="",S3878,MOD((S3878+_xlfn.XLOOKUP(K3878,CODE,VAL))*17,256))</f>
        <v>93</v>
      </c>
      <c r="U3878" s="33">
        <f ca="1">IF(L3878="",T3878,MOD((T3878+_xlfn.XLOOKUP(L3878,CODE,VAL))*17,256))</f>
        <v>144</v>
      </c>
      <c r="V3878" s="33">
        <f ca="1">IF(M3878="",U3878,MOD((U3878+_xlfn.XLOOKUP(M3878,CODE,VAL))*17,256))</f>
        <v>144</v>
      </c>
      <c r="W3878" s="33">
        <f ca="1">IF(N3878="",V3878,MOD((V3878+_xlfn.XLOOKUP(N3878,CODE,VAL))*17,256))</f>
        <v>144</v>
      </c>
      <c r="X3878" s="33">
        <f ca="1">IF(O3878="",W3878,MOD((W3878+_xlfn.XLOOKUP(O3878,CODE,VAL))*17,256))</f>
        <v>144</v>
      </c>
      <c r="Y3878" s="33">
        <f ca="1">IF(P3878="",X3878,MOD((X3878+_xlfn.XLOOKUP(P3878,CODE,VAL))*17,256))</f>
        <v>144</v>
      </c>
    </row>
    <row r="3879" spans="5:25">
      <c r="E3879" t="str">
        <f ca="1"/>
        <v>hvx-</v>
      </c>
      <c r="F3879" t="str" cm="1">
        <f t="array" aca="1" ref="F3879" ca="1">_xlfn.IFS(E3879="","",IFERROR(FIND("-",E3879),0)&gt;0,LEFT(E3879,FIND("-",E3879)-1),TRUE,LEFT(E3879,FIND("=",E3879)-1))</f>
        <v>hvx</v>
      </c>
      <c r="G3879" cm="1">
        <f t="array" aca="1" ref="G3879" ca="1">_xlfn.IFS(E3879="","",IFERROR(FIND("-",E3879),0)&gt;0,0,TRUE,VALUE(MID(E3879,FIND("=",E3879)+1,10)))</f>
        <v>0</v>
      </c>
      <c r="H3879">
        <f t="shared" ca="1" si="324"/>
        <v>4</v>
      </c>
      <c r="I3879" t="str">
        <f t="shared" ca="1" si="325"/>
        <v>h</v>
      </c>
      <c r="J3879" t="str">
        <f t="shared" ca="1" si="327"/>
        <v>v</v>
      </c>
      <c r="K3879" t="str">
        <f t="shared" ca="1" si="327"/>
        <v>x</v>
      </c>
      <c r="L3879" t="str">
        <f t="shared" ca="1" si="327"/>
        <v>-</v>
      </c>
      <c r="M3879" t="str">
        <f t="shared" ca="1" si="327"/>
        <v/>
      </c>
      <c r="N3879" t="str">
        <f t="shared" ca="1" si="327"/>
        <v/>
      </c>
      <c r="O3879" t="str">
        <f t="shared" ca="1" si="327"/>
        <v/>
      </c>
      <c r="P3879" s="19" t="str">
        <f t="shared" ca="1" si="327"/>
        <v/>
      </c>
      <c r="Q3879" s="33">
        <f t="shared" si="326"/>
        <v>0</v>
      </c>
      <c r="R3879" s="33">
        <f ca="1">IF(I3879="",Q3879,MOD((Q3879+_xlfn.XLOOKUP(I3879,CODE,VAL))*17,256))</f>
        <v>232</v>
      </c>
      <c r="S3879" s="33">
        <f ca="1">IF(J3879="",R3879,MOD((R3879+_xlfn.XLOOKUP(J3879,CODE,VAL))*17,256))</f>
        <v>62</v>
      </c>
      <c r="T3879" s="33">
        <f ca="1">IF(K3879="",S3879,MOD((S3879+_xlfn.XLOOKUP(K3879,CODE,VAL))*17,256))</f>
        <v>22</v>
      </c>
      <c r="U3879" s="33">
        <f ca="1">IF(L3879="",T3879,MOD((T3879+_xlfn.XLOOKUP(L3879,CODE,VAL))*17,256))</f>
        <v>115</v>
      </c>
      <c r="V3879" s="33">
        <f ca="1">IF(M3879="",U3879,MOD((U3879+_xlfn.XLOOKUP(M3879,CODE,VAL))*17,256))</f>
        <v>115</v>
      </c>
      <c r="W3879" s="33">
        <f ca="1">IF(N3879="",V3879,MOD((V3879+_xlfn.XLOOKUP(N3879,CODE,VAL))*17,256))</f>
        <v>115</v>
      </c>
      <c r="X3879" s="33">
        <f ca="1">IF(O3879="",W3879,MOD((W3879+_xlfn.XLOOKUP(O3879,CODE,VAL))*17,256))</f>
        <v>115</v>
      </c>
      <c r="Y3879" s="33">
        <f ca="1">IF(P3879="",X3879,MOD((X3879+_xlfn.XLOOKUP(P3879,CODE,VAL))*17,256))</f>
        <v>115</v>
      </c>
    </row>
    <row r="3880" spans="5:25">
      <c r="E3880" t="str">
        <f ca="1"/>
        <v>pncctm=7</v>
      </c>
      <c r="F3880" t="str" cm="1">
        <f t="array" aca="1" ref="F3880" ca="1">_xlfn.IFS(E3880="","",IFERROR(FIND("-",E3880),0)&gt;0,LEFT(E3880,FIND("-",E3880)-1),TRUE,LEFT(E3880,FIND("=",E3880)-1))</f>
        <v>pncctm</v>
      </c>
      <c r="G3880" cm="1">
        <f t="array" aca="1" ref="G3880" ca="1">_xlfn.IFS(E3880="","",IFERROR(FIND("-",E3880),0)&gt;0,0,TRUE,VALUE(MID(E3880,FIND("=",E3880)+1,10)))</f>
        <v>7</v>
      </c>
      <c r="H3880">
        <f t="shared" ca="1" si="324"/>
        <v>8</v>
      </c>
      <c r="I3880" t="str">
        <f t="shared" ca="1" si="325"/>
        <v>p</v>
      </c>
      <c r="J3880" t="str">
        <f t="shared" ca="1" si="327"/>
        <v>n</v>
      </c>
      <c r="K3880" t="str">
        <f t="shared" ca="1" si="327"/>
        <v>c</v>
      </c>
      <c r="L3880" t="str">
        <f t="shared" ca="1" si="327"/>
        <v>c</v>
      </c>
      <c r="M3880" t="str">
        <f t="shared" ca="1" si="327"/>
        <v>t</v>
      </c>
      <c r="N3880" t="str">
        <f t="shared" ca="1" si="327"/>
        <v>m</v>
      </c>
      <c r="O3880" t="str">
        <f t="shared" ca="1" si="327"/>
        <v>=</v>
      </c>
      <c r="P3880" s="19" t="str">
        <f t="shared" ca="1" si="327"/>
        <v>7</v>
      </c>
      <c r="Q3880" s="33">
        <f t="shared" si="326"/>
        <v>0</v>
      </c>
      <c r="R3880" s="33">
        <f ca="1">IF(I3880="",Q3880,MOD((Q3880+_xlfn.XLOOKUP(I3880,CODE,VAL))*17,256))</f>
        <v>112</v>
      </c>
      <c r="S3880" s="33">
        <f ca="1">IF(J3880="",R3880,MOD((R3880+_xlfn.XLOOKUP(J3880,CODE,VAL))*17,256))</f>
        <v>190</v>
      </c>
      <c r="T3880" s="33">
        <f ca="1">IF(K3880="",S3880,MOD((S3880+_xlfn.XLOOKUP(K3880,CODE,VAL))*17,256))</f>
        <v>49</v>
      </c>
      <c r="U3880" s="33">
        <f ca="1">IF(L3880="",T3880,MOD((T3880+_xlfn.XLOOKUP(L3880,CODE,VAL))*17,256))</f>
        <v>212</v>
      </c>
      <c r="V3880" s="33">
        <f ca="1">IF(M3880="",U3880,MOD((U3880+_xlfn.XLOOKUP(M3880,CODE,VAL))*17,256))</f>
        <v>200</v>
      </c>
      <c r="W3880" s="33">
        <f ca="1">IF(N3880="",V3880,MOD((V3880+_xlfn.XLOOKUP(N3880,CODE,VAL))*17,256))</f>
        <v>133</v>
      </c>
      <c r="X3880" s="33">
        <f ca="1">IF(O3880="",W3880,MOD((W3880+_xlfn.XLOOKUP(O3880,CODE,VAL))*17,256))</f>
        <v>226</v>
      </c>
      <c r="Y3880" s="33">
        <f ca="1">IF(P3880="",X3880,MOD((X3880+_xlfn.XLOOKUP(P3880,CODE,VAL))*17,256))</f>
        <v>169</v>
      </c>
    </row>
    <row r="3881" spans="5:25">
      <c r="E3881" t="str">
        <f ca="1"/>
        <v>qrk=3</v>
      </c>
      <c r="F3881" t="str" cm="1">
        <f t="array" aca="1" ref="F3881" ca="1">_xlfn.IFS(E3881="","",IFERROR(FIND("-",E3881),0)&gt;0,LEFT(E3881,FIND("-",E3881)-1),TRUE,LEFT(E3881,FIND("=",E3881)-1))</f>
        <v>qrk</v>
      </c>
      <c r="G3881" cm="1">
        <f t="array" aca="1" ref="G3881" ca="1">_xlfn.IFS(E3881="","",IFERROR(FIND("-",E3881),0)&gt;0,0,TRUE,VALUE(MID(E3881,FIND("=",E3881)+1,10)))</f>
        <v>3</v>
      </c>
      <c r="H3881">
        <f t="shared" ca="1" si="324"/>
        <v>5</v>
      </c>
      <c r="I3881" t="str">
        <f t="shared" ca="1" si="325"/>
        <v>q</v>
      </c>
      <c r="J3881" t="str">
        <f t="shared" ca="1" si="327"/>
        <v>r</v>
      </c>
      <c r="K3881" t="str">
        <f t="shared" ca="1" si="327"/>
        <v>k</v>
      </c>
      <c r="L3881" t="str">
        <f t="shared" ca="1" si="327"/>
        <v>=</v>
      </c>
      <c r="M3881" t="str">
        <f t="shared" ca="1" si="327"/>
        <v>3</v>
      </c>
      <c r="N3881" t="str">
        <f t="shared" ca="1" si="327"/>
        <v/>
      </c>
      <c r="O3881" t="str">
        <f t="shared" ca="1" si="327"/>
        <v/>
      </c>
      <c r="P3881" s="19" t="str">
        <f t="shared" ca="1" si="327"/>
        <v/>
      </c>
      <c r="Q3881" s="33">
        <f t="shared" si="326"/>
        <v>0</v>
      </c>
      <c r="R3881" s="33">
        <f ca="1">IF(I3881="",Q3881,MOD((Q3881+_xlfn.XLOOKUP(I3881,CODE,VAL))*17,256))</f>
        <v>129</v>
      </c>
      <c r="S3881" s="33">
        <f ca="1">IF(J3881="",R3881,MOD((R3881+_xlfn.XLOOKUP(J3881,CODE,VAL))*17,256))</f>
        <v>35</v>
      </c>
      <c r="T3881" s="33">
        <f ca="1">IF(K3881="",S3881,MOD((S3881+_xlfn.XLOOKUP(K3881,CODE,VAL))*17,256))</f>
        <v>110</v>
      </c>
      <c r="U3881" s="33">
        <f ca="1">IF(L3881="",T3881,MOD((T3881+_xlfn.XLOOKUP(L3881,CODE,VAL))*17,256))</f>
        <v>91</v>
      </c>
      <c r="V3881" s="33">
        <f ca="1">IF(M3881="",U3881,MOD((U3881+_xlfn.XLOOKUP(M3881,CODE,VAL))*17,256))</f>
        <v>110</v>
      </c>
      <c r="W3881" s="33">
        <f ca="1">IF(N3881="",V3881,MOD((V3881+_xlfn.XLOOKUP(N3881,CODE,VAL))*17,256))</f>
        <v>110</v>
      </c>
      <c r="X3881" s="33">
        <f ca="1">IF(O3881="",W3881,MOD((W3881+_xlfn.XLOOKUP(O3881,CODE,VAL))*17,256))</f>
        <v>110</v>
      </c>
      <c r="Y3881" s="33">
        <f ca="1">IF(P3881="",X3881,MOD((X3881+_xlfn.XLOOKUP(P3881,CODE,VAL))*17,256))</f>
        <v>110</v>
      </c>
    </row>
    <row r="3882" spans="5:25">
      <c r="E3882" t="str">
        <f ca="1"/>
        <v>fss-</v>
      </c>
      <c r="F3882" t="str" cm="1">
        <f t="array" aca="1" ref="F3882" ca="1">_xlfn.IFS(E3882="","",IFERROR(FIND("-",E3882),0)&gt;0,LEFT(E3882,FIND("-",E3882)-1),TRUE,LEFT(E3882,FIND("=",E3882)-1))</f>
        <v>fss</v>
      </c>
      <c r="G3882" cm="1">
        <f t="array" aca="1" ref="G3882" ca="1">_xlfn.IFS(E3882="","",IFERROR(FIND("-",E3882),0)&gt;0,0,TRUE,VALUE(MID(E3882,FIND("=",E3882)+1,10)))</f>
        <v>0</v>
      </c>
      <c r="H3882">
        <f t="shared" ca="1" si="324"/>
        <v>4</v>
      </c>
      <c r="I3882" t="str">
        <f t="shared" ca="1" si="325"/>
        <v>f</v>
      </c>
      <c r="J3882" t="str">
        <f t="shared" ca="1" si="327"/>
        <v>s</v>
      </c>
      <c r="K3882" t="str">
        <f t="shared" ca="1" si="327"/>
        <v>s</v>
      </c>
      <c r="L3882" t="str">
        <f t="shared" ca="1" si="327"/>
        <v>-</v>
      </c>
      <c r="M3882" t="str">
        <f t="shared" ca="1" si="327"/>
        <v/>
      </c>
      <c r="N3882" t="str">
        <f t="shared" ca="1" si="327"/>
        <v/>
      </c>
      <c r="O3882" t="str">
        <f t="shared" ca="1" si="327"/>
        <v/>
      </c>
      <c r="P3882" s="19" t="str">
        <f t="shared" ca="1" si="327"/>
        <v/>
      </c>
      <c r="Q3882" s="33">
        <f t="shared" si="326"/>
        <v>0</v>
      </c>
      <c r="R3882" s="33">
        <f ca="1">IF(I3882="",Q3882,MOD((Q3882+_xlfn.XLOOKUP(I3882,CODE,VAL))*17,256))</f>
        <v>198</v>
      </c>
      <c r="S3882" s="33">
        <f ca="1">IF(J3882="",R3882,MOD((R3882+_xlfn.XLOOKUP(J3882,CODE,VAL))*17,256))</f>
        <v>201</v>
      </c>
      <c r="T3882" s="33">
        <f ca="1">IF(K3882="",S3882,MOD((S3882+_xlfn.XLOOKUP(K3882,CODE,VAL))*17,256))</f>
        <v>252</v>
      </c>
      <c r="U3882" s="33">
        <f ca="1">IF(L3882="",T3882,MOD((T3882+_xlfn.XLOOKUP(L3882,CODE,VAL))*17,256))</f>
        <v>185</v>
      </c>
      <c r="V3882" s="33">
        <f ca="1">IF(M3882="",U3882,MOD((U3882+_xlfn.XLOOKUP(M3882,CODE,VAL))*17,256))</f>
        <v>185</v>
      </c>
      <c r="W3882" s="33">
        <f ca="1">IF(N3882="",V3882,MOD((V3882+_xlfn.XLOOKUP(N3882,CODE,VAL))*17,256))</f>
        <v>185</v>
      </c>
      <c r="X3882" s="33">
        <f ca="1">IF(O3882="",W3882,MOD((W3882+_xlfn.XLOOKUP(O3882,CODE,VAL))*17,256))</f>
        <v>185</v>
      </c>
      <c r="Y3882" s="33">
        <f ca="1">IF(P3882="",X3882,MOD((X3882+_xlfn.XLOOKUP(P3882,CODE,VAL))*17,256))</f>
        <v>185</v>
      </c>
    </row>
    <row r="3883" spans="5:25">
      <c r="E3883" t="str">
        <f ca="1"/>
        <v>dph=2</v>
      </c>
      <c r="F3883" t="str" cm="1">
        <f t="array" aca="1" ref="F3883" ca="1">_xlfn.IFS(E3883="","",IFERROR(FIND("-",E3883),0)&gt;0,LEFT(E3883,FIND("-",E3883)-1),TRUE,LEFT(E3883,FIND("=",E3883)-1))</f>
        <v>dph</v>
      </c>
      <c r="G3883" cm="1">
        <f t="array" aca="1" ref="G3883" ca="1">_xlfn.IFS(E3883="","",IFERROR(FIND("-",E3883),0)&gt;0,0,TRUE,VALUE(MID(E3883,FIND("=",E3883)+1,10)))</f>
        <v>2</v>
      </c>
      <c r="H3883">
        <f t="shared" ca="1" si="324"/>
        <v>5</v>
      </c>
      <c r="I3883" t="str">
        <f t="shared" ca="1" si="325"/>
        <v>d</v>
      </c>
      <c r="J3883" t="str">
        <f t="shared" ca="1" si="327"/>
        <v>p</v>
      </c>
      <c r="K3883" t="str">
        <f t="shared" ca="1" si="327"/>
        <v>h</v>
      </c>
      <c r="L3883" t="str">
        <f t="shared" ca="1" si="327"/>
        <v>=</v>
      </c>
      <c r="M3883" t="str">
        <f t="shared" ca="1" si="327"/>
        <v>2</v>
      </c>
      <c r="N3883" t="str">
        <f t="shared" ca="1" si="327"/>
        <v/>
      </c>
      <c r="O3883" t="str">
        <f t="shared" ca="1" si="327"/>
        <v/>
      </c>
      <c r="P3883" s="19" t="str">
        <f t="shared" ca="1" si="327"/>
        <v/>
      </c>
      <c r="Q3883" s="33">
        <f t="shared" si="326"/>
        <v>0</v>
      </c>
      <c r="R3883" s="33">
        <f ca="1">IF(I3883="",Q3883,MOD((Q3883+_xlfn.XLOOKUP(I3883,CODE,VAL))*17,256))</f>
        <v>164</v>
      </c>
      <c r="S3883" s="33">
        <f ca="1">IF(J3883="",R3883,MOD((R3883+_xlfn.XLOOKUP(J3883,CODE,VAL))*17,256))</f>
        <v>84</v>
      </c>
      <c r="T3883" s="33">
        <f ca="1">IF(K3883="",S3883,MOD((S3883+_xlfn.XLOOKUP(K3883,CODE,VAL))*17,256))</f>
        <v>124</v>
      </c>
      <c r="U3883" s="33">
        <f ca="1">IF(L3883="",T3883,MOD((T3883+_xlfn.XLOOKUP(L3883,CODE,VAL))*17,256))</f>
        <v>73</v>
      </c>
      <c r="V3883" s="33">
        <f ca="1">IF(M3883="",U3883,MOD((U3883+_xlfn.XLOOKUP(M3883,CODE,VAL))*17,256))</f>
        <v>43</v>
      </c>
      <c r="W3883" s="33">
        <f ca="1">IF(N3883="",V3883,MOD((V3883+_xlfn.XLOOKUP(N3883,CODE,VAL))*17,256))</f>
        <v>43</v>
      </c>
      <c r="X3883" s="33">
        <f ca="1">IF(O3883="",W3883,MOD((W3883+_xlfn.XLOOKUP(O3883,CODE,VAL))*17,256))</f>
        <v>43</v>
      </c>
      <c r="Y3883" s="33">
        <f ca="1">IF(P3883="",X3883,MOD((X3883+_xlfn.XLOOKUP(P3883,CODE,VAL))*17,256))</f>
        <v>43</v>
      </c>
    </row>
    <row r="3884" spans="5:25">
      <c r="E3884" t="str">
        <f ca="1"/>
        <v>bqlxm=7</v>
      </c>
      <c r="F3884" t="str" cm="1">
        <f t="array" aca="1" ref="F3884" ca="1">_xlfn.IFS(E3884="","",IFERROR(FIND("-",E3884),0)&gt;0,LEFT(E3884,FIND("-",E3884)-1),TRUE,LEFT(E3884,FIND("=",E3884)-1))</f>
        <v>bqlxm</v>
      </c>
      <c r="G3884" cm="1">
        <f t="array" aca="1" ref="G3884" ca="1">_xlfn.IFS(E3884="","",IFERROR(FIND("-",E3884),0)&gt;0,0,TRUE,VALUE(MID(E3884,FIND("=",E3884)+1,10)))</f>
        <v>7</v>
      </c>
      <c r="H3884">
        <f t="shared" ca="1" si="324"/>
        <v>7</v>
      </c>
      <c r="I3884" t="str">
        <f t="shared" ca="1" si="325"/>
        <v>b</v>
      </c>
      <c r="J3884" t="str">
        <f t="shared" ca="1" si="327"/>
        <v>q</v>
      </c>
      <c r="K3884" t="str">
        <f t="shared" ca="1" si="327"/>
        <v>l</v>
      </c>
      <c r="L3884" t="str">
        <f t="shared" ca="1" si="327"/>
        <v>x</v>
      </c>
      <c r="M3884" t="str">
        <f t="shared" ca="1" si="327"/>
        <v>m</v>
      </c>
      <c r="N3884" t="str">
        <f t="shared" ca="1" si="327"/>
        <v>=</v>
      </c>
      <c r="O3884" t="str">
        <f t="shared" ca="1" si="327"/>
        <v>7</v>
      </c>
      <c r="P3884" s="19" t="str">
        <f t="shared" ca="1" si="327"/>
        <v/>
      </c>
      <c r="Q3884" s="33">
        <f t="shared" si="326"/>
        <v>0</v>
      </c>
      <c r="R3884" s="33">
        <f ca="1">IF(I3884="",Q3884,MOD((Q3884+_xlfn.XLOOKUP(I3884,CODE,VAL))*17,256))</f>
        <v>130</v>
      </c>
      <c r="S3884" s="33">
        <f ca="1">IF(J3884="",R3884,MOD((R3884+_xlfn.XLOOKUP(J3884,CODE,VAL))*17,256))</f>
        <v>35</v>
      </c>
      <c r="T3884" s="33">
        <f ca="1">IF(K3884="",S3884,MOD((S3884+_xlfn.XLOOKUP(K3884,CODE,VAL))*17,256))</f>
        <v>127</v>
      </c>
      <c r="U3884" s="33">
        <f ca="1">IF(L3884="",T3884,MOD((T3884+_xlfn.XLOOKUP(L3884,CODE,VAL))*17,256))</f>
        <v>103</v>
      </c>
      <c r="V3884" s="33">
        <f ca="1">IF(M3884="",U3884,MOD((U3884+_xlfn.XLOOKUP(M3884,CODE,VAL))*17,256))</f>
        <v>20</v>
      </c>
      <c r="W3884" s="33">
        <f ca="1">IF(N3884="",V3884,MOD((V3884+_xlfn.XLOOKUP(N3884,CODE,VAL))*17,256))</f>
        <v>97</v>
      </c>
      <c r="X3884" s="33">
        <f ca="1">IF(O3884="",W3884,MOD((W3884+_xlfn.XLOOKUP(O3884,CODE,VAL))*17,256))</f>
        <v>24</v>
      </c>
      <c r="Y3884" s="33">
        <f ca="1">IF(P3884="",X3884,MOD((X3884+_xlfn.XLOOKUP(P3884,CODE,VAL))*17,256))</f>
        <v>24</v>
      </c>
    </row>
    <row r="3885" spans="5:25">
      <c r="E3885" t="str">
        <f ca="1"/>
        <v>zrfd=2</v>
      </c>
      <c r="F3885" t="str" cm="1">
        <f t="array" aca="1" ref="F3885" ca="1">_xlfn.IFS(E3885="","",IFERROR(FIND("-",E3885),0)&gt;0,LEFT(E3885,FIND("-",E3885)-1),TRUE,LEFT(E3885,FIND("=",E3885)-1))</f>
        <v>zrfd</v>
      </c>
      <c r="G3885" cm="1">
        <f t="array" aca="1" ref="G3885" ca="1">_xlfn.IFS(E3885="","",IFERROR(FIND("-",E3885),0)&gt;0,0,TRUE,VALUE(MID(E3885,FIND("=",E3885)+1,10)))</f>
        <v>2</v>
      </c>
      <c r="H3885">
        <f t="shared" ca="1" si="324"/>
        <v>6</v>
      </c>
      <c r="I3885" t="str">
        <f t="shared" ca="1" si="325"/>
        <v>z</v>
      </c>
      <c r="J3885" t="str">
        <f t="shared" ca="1" si="327"/>
        <v>r</v>
      </c>
      <c r="K3885" t="str">
        <f t="shared" ca="1" si="327"/>
        <v>f</v>
      </c>
      <c r="L3885" t="str">
        <f t="shared" ca="1" si="327"/>
        <v>d</v>
      </c>
      <c r="M3885" t="str">
        <f t="shared" ca="1" si="327"/>
        <v>=</v>
      </c>
      <c r="N3885" t="str">
        <f t="shared" ca="1" si="327"/>
        <v>2</v>
      </c>
      <c r="O3885" t="str">
        <f t="shared" ca="1" si="327"/>
        <v/>
      </c>
      <c r="P3885" s="19" t="str">
        <f t="shared" ca="1" si="327"/>
        <v/>
      </c>
      <c r="Q3885" s="33">
        <f t="shared" si="326"/>
        <v>0</v>
      </c>
      <c r="R3885" s="33">
        <f ca="1">IF(I3885="",Q3885,MOD((Q3885+_xlfn.XLOOKUP(I3885,CODE,VAL))*17,256))</f>
        <v>26</v>
      </c>
      <c r="S3885" s="33">
        <f ca="1">IF(J3885="",R3885,MOD((R3885+_xlfn.XLOOKUP(J3885,CODE,VAL))*17,256))</f>
        <v>76</v>
      </c>
      <c r="T3885" s="33">
        <f ca="1">IF(K3885="",S3885,MOD((S3885+_xlfn.XLOOKUP(K3885,CODE,VAL))*17,256))</f>
        <v>210</v>
      </c>
      <c r="U3885" s="33">
        <f ca="1">IF(L3885="",T3885,MOD((T3885+_xlfn.XLOOKUP(L3885,CODE,VAL))*17,256))</f>
        <v>150</v>
      </c>
      <c r="V3885" s="33">
        <f ca="1">IF(M3885="",U3885,MOD((U3885+_xlfn.XLOOKUP(M3885,CODE,VAL))*17,256))</f>
        <v>3</v>
      </c>
      <c r="W3885" s="33">
        <f ca="1">IF(N3885="",V3885,MOD((V3885+_xlfn.XLOOKUP(N3885,CODE,VAL))*17,256))</f>
        <v>133</v>
      </c>
      <c r="X3885" s="33">
        <f ca="1">IF(O3885="",W3885,MOD((W3885+_xlfn.XLOOKUP(O3885,CODE,VAL))*17,256))</f>
        <v>133</v>
      </c>
      <c r="Y3885" s="33">
        <f ca="1">IF(P3885="",X3885,MOD((X3885+_xlfn.XLOOKUP(P3885,CODE,VAL))*17,256))</f>
        <v>133</v>
      </c>
    </row>
    <row r="3886" spans="5:25">
      <c r="E3886" t="str">
        <f ca="1"/>
        <v>qrk=1</v>
      </c>
      <c r="F3886" t="str" cm="1">
        <f t="array" aca="1" ref="F3886" ca="1">_xlfn.IFS(E3886="","",IFERROR(FIND("-",E3886),0)&gt;0,LEFT(E3886,FIND("-",E3886)-1),TRUE,LEFT(E3886,FIND("=",E3886)-1))</f>
        <v>qrk</v>
      </c>
      <c r="G3886" cm="1">
        <f t="array" aca="1" ref="G3886" ca="1">_xlfn.IFS(E3886="","",IFERROR(FIND("-",E3886),0)&gt;0,0,TRUE,VALUE(MID(E3886,FIND("=",E3886)+1,10)))</f>
        <v>1</v>
      </c>
      <c r="H3886">
        <f t="shared" ca="1" si="324"/>
        <v>5</v>
      </c>
      <c r="I3886" t="str">
        <f t="shared" ca="1" si="325"/>
        <v>q</v>
      </c>
      <c r="J3886" t="str">
        <f t="shared" ca="1" si="327"/>
        <v>r</v>
      </c>
      <c r="K3886" t="str">
        <f t="shared" ca="1" si="327"/>
        <v>k</v>
      </c>
      <c r="L3886" t="str">
        <f t="shared" ca="1" si="327"/>
        <v>=</v>
      </c>
      <c r="M3886" t="str">
        <f t="shared" ca="1" si="327"/>
        <v>1</v>
      </c>
      <c r="N3886" t="str">
        <f t="shared" ca="1" si="327"/>
        <v/>
      </c>
      <c r="O3886" t="str">
        <f t="shared" ca="1" si="327"/>
        <v/>
      </c>
      <c r="P3886" s="19" t="str">
        <f t="shared" ca="1" si="327"/>
        <v/>
      </c>
      <c r="Q3886" s="33">
        <f t="shared" si="326"/>
        <v>0</v>
      </c>
      <c r="R3886" s="33">
        <f ca="1">IF(I3886="",Q3886,MOD((Q3886+_xlfn.XLOOKUP(I3886,CODE,VAL))*17,256))</f>
        <v>129</v>
      </c>
      <c r="S3886" s="33">
        <f ca="1">IF(J3886="",R3886,MOD((R3886+_xlfn.XLOOKUP(J3886,CODE,VAL))*17,256))</f>
        <v>35</v>
      </c>
      <c r="T3886" s="33">
        <f ca="1">IF(K3886="",S3886,MOD((S3886+_xlfn.XLOOKUP(K3886,CODE,VAL))*17,256))</f>
        <v>110</v>
      </c>
      <c r="U3886" s="33">
        <f ca="1">IF(L3886="",T3886,MOD((T3886+_xlfn.XLOOKUP(L3886,CODE,VAL))*17,256))</f>
        <v>91</v>
      </c>
      <c r="V3886" s="33">
        <f ca="1">IF(M3886="",U3886,MOD((U3886+_xlfn.XLOOKUP(M3886,CODE,VAL))*17,256))</f>
        <v>76</v>
      </c>
      <c r="W3886" s="33">
        <f ca="1">IF(N3886="",V3886,MOD((V3886+_xlfn.XLOOKUP(N3886,CODE,VAL))*17,256))</f>
        <v>76</v>
      </c>
      <c r="X3886" s="33">
        <f ca="1">IF(O3886="",W3886,MOD((W3886+_xlfn.XLOOKUP(O3886,CODE,VAL))*17,256))</f>
        <v>76</v>
      </c>
      <c r="Y3886" s="33">
        <f ca="1">IF(P3886="",X3886,MOD((X3886+_xlfn.XLOOKUP(P3886,CODE,VAL))*17,256))</f>
        <v>76</v>
      </c>
    </row>
    <row r="3887" spans="5:25">
      <c r="E3887" t="str">
        <f ca="1"/>
        <v>cl=5</v>
      </c>
      <c r="F3887" t="str" cm="1">
        <f t="array" aca="1" ref="F3887" ca="1">_xlfn.IFS(E3887="","",IFERROR(FIND("-",E3887),0)&gt;0,LEFT(E3887,FIND("-",E3887)-1),TRUE,LEFT(E3887,FIND("=",E3887)-1))</f>
        <v>cl</v>
      </c>
      <c r="G3887" cm="1">
        <f t="array" aca="1" ref="G3887" ca="1">_xlfn.IFS(E3887="","",IFERROR(FIND("-",E3887),0)&gt;0,0,TRUE,VALUE(MID(E3887,FIND("=",E3887)+1,10)))</f>
        <v>5</v>
      </c>
      <c r="H3887">
        <f t="shared" ca="1" si="324"/>
        <v>4</v>
      </c>
      <c r="I3887" t="str">
        <f t="shared" ca="1" si="325"/>
        <v>c</v>
      </c>
      <c r="J3887" t="str">
        <f t="shared" ca="1" si="327"/>
        <v>l</v>
      </c>
      <c r="K3887" t="str">
        <f t="shared" ca="1" si="327"/>
        <v>=</v>
      </c>
      <c r="L3887" t="str">
        <f t="shared" ca="1" si="327"/>
        <v>5</v>
      </c>
      <c r="M3887" t="str">
        <f t="shared" ca="1" si="327"/>
        <v/>
      </c>
      <c r="N3887" t="str">
        <f t="shared" ca="1" si="327"/>
        <v/>
      </c>
      <c r="O3887" t="str">
        <f t="shared" ca="1" si="327"/>
        <v/>
      </c>
      <c r="P3887" s="19" t="str">
        <f t="shared" ca="1" si="327"/>
        <v/>
      </c>
      <c r="Q3887" s="33">
        <f t="shared" si="326"/>
        <v>0</v>
      </c>
      <c r="R3887" s="33">
        <f ca="1">IF(I3887="",Q3887,MOD((Q3887+_xlfn.XLOOKUP(I3887,CODE,VAL))*17,256))</f>
        <v>147</v>
      </c>
      <c r="S3887" s="33">
        <f ca="1">IF(J3887="",R3887,MOD((R3887+_xlfn.XLOOKUP(J3887,CODE,VAL))*17,256))</f>
        <v>239</v>
      </c>
      <c r="T3887" s="33">
        <f ca="1">IF(K3887="",S3887,MOD((S3887+_xlfn.XLOOKUP(K3887,CODE,VAL))*17,256))</f>
        <v>236</v>
      </c>
      <c r="U3887" s="33">
        <f ca="1">IF(L3887="",T3887,MOD((T3887+_xlfn.XLOOKUP(L3887,CODE,VAL))*17,256))</f>
        <v>49</v>
      </c>
      <c r="V3887" s="33">
        <f ca="1">IF(M3887="",U3887,MOD((U3887+_xlfn.XLOOKUP(M3887,CODE,VAL))*17,256))</f>
        <v>49</v>
      </c>
      <c r="W3887" s="33">
        <f ca="1">IF(N3887="",V3887,MOD((V3887+_xlfn.XLOOKUP(N3887,CODE,VAL))*17,256))</f>
        <v>49</v>
      </c>
      <c r="X3887" s="33">
        <f ca="1">IF(O3887="",W3887,MOD((W3887+_xlfn.XLOOKUP(O3887,CODE,VAL))*17,256))</f>
        <v>49</v>
      </c>
      <c r="Y3887" s="33">
        <f ca="1">IF(P3887="",X3887,MOD((X3887+_xlfn.XLOOKUP(P3887,CODE,VAL))*17,256))</f>
        <v>49</v>
      </c>
    </row>
    <row r="3888" spans="5:25">
      <c r="E3888" t="str">
        <f ca="1"/>
        <v>hxxvz-</v>
      </c>
      <c r="F3888" t="str" cm="1">
        <f t="array" aca="1" ref="F3888" ca="1">_xlfn.IFS(E3888="","",IFERROR(FIND("-",E3888),0)&gt;0,LEFT(E3888,FIND("-",E3888)-1),TRUE,LEFT(E3888,FIND("=",E3888)-1))</f>
        <v>hxxvz</v>
      </c>
      <c r="G3888" cm="1">
        <f t="array" aca="1" ref="G3888" ca="1">_xlfn.IFS(E3888="","",IFERROR(FIND("-",E3888),0)&gt;0,0,TRUE,VALUE(MID(E3888,FIND("=",E3888)+1,10)))</f>
        <v>0</v>
      </c>
      <c r="H3888">
        <f t="shared" ca="1" si="324"/>
        <v>6</v>
      </c>
      <c r="I3888" t="str">
        <f t="shared" ca="1" si="325"/>
        <v>h</v>
      </c>
      <c r="J3888" t="str">
        <f t="shared" ca="1" si="327"/>
        <v>x</v>
      </c>
      <c r="K3888" t="str">
        <f t="shared" ca="1" si="327"/>
        <v>x</v>
      </c>
      <c r="L3888" t="str">
        <f t="shared" ca="1" si="327"/>
        <v>v</v>
      </c>
      <c r="M3888" t="str">
        <f t="shared" ca="1" si="327"/>
        <v>z</v>
      </c>
      <c r="N3888" t="str">
        <f t="shared" ca="1" si="327"/>
        <v>-</v>
      </c>
      <c r="O3888" t="str">
        <f t="shared" ca="1" si="327"/>
        <v/>
      </c>
      <c r="P3888" s="19" t="str">
        <f t="shared" ca="1" si="327"/>
        <v/>
      </c>
      <c r="Q3888" s="33">
        <f t="shared" si="326"/>
        <v>0</v>
      </c>
      <c r="R3888" s="33">
        <f ca="1">IF(I3888="",Q3888,MOD((Q3888+_xlfn.XLOOKUP(I3888,CODE,VAL))*17,256))</f>
        <v>232</v>
      </c>
      <c r="S3888" s="33">
        <f ca="1">IF(J3888="",R3888,MOD((R3888+_xlfn.XLOOKUP(J3888,CODE,VAL))*17,256))</f>
        <v>96</v>
      </c>
      <c r="T3888" s="33">
        <f ca="1">IF(K3888="",S3888,MOD((S3888+_xlfn.XLOOKUP(K3888,CODE,VAL))*17,256))</f>
        <v>88</v>
      </c>
      <c r="U3888" s="33">
        <f ca="1">IF(L3888="",T3888,MOD((T3888+_xlfn.XLOOKUP(L3888,CODE,VAL))*17,256))</f>
        <v>174</v>
      </c>
      <c r="V3888" s="33">
        <f ca="1">IF(M3888="",U3888,MOD((U3888+_xlfn.XLOOKUP(M3888,CODE,VAL))*17,256))</f>
        <v>168</v>
      </c>
      <c r="W3888" s="33">
        <f ca="1">IF(N3888="",V3888,MOD((V3888+_xlfn.XLOOKUP(N3888,CODE,VAL))*17,256))</f>
        <v>37</v>
      </c>
      <c r="X3888" s="33">
        <f ca="1">IF(O3888="",W3888,MOD((W3888+_xlfn.XLOOKUP(O3888,CODE,VAL))*17,256))</f>
        <v>37</v>
      </c>
      <c r="Y3888" s="33">
        <f ca="1">IF(P3888="",X3888,MOD((X3888+_xlfn.XLOOKUP(P3888,CODE,VAL))*17,256))</f>
        <v>37</v>
      </c>
    </row>
    <row r="3889" spans="5:25">
      <c r="E3889" t="str">
        <f ca="1"/>
        <v>gjs=9</v>
      </c>
      <c r="F3889" t="str" cm="1">
        <f t="array" aca="1" ref="F3889" ca="1">_xlfn.IFS(E3889="","",IFERROR(FIND("-",E3889),0)&gt;0,LEFT(E3889,FIND("-",E3889)-1),TRUE,LEFT(E3889,FIND("=",E3889)-1))</f>
        <v>gjs</v>
      </c>
      <c r="G3889" cm="1">
        <f t="array" aca="1" ref="G3889" ca="1">_xlfn.IFS(E3889="","",IFERROR(FIND("-",E3889),0)&gt;0,0,TRUE,VALUE(MID(E3889,FIND("=",E3889)+1,10)))</f>
        <v>9</v>
      </c>
      <c r="H3889">
        <f t="shared" ca="1" si="324"/>
        <v>5</v>
      </c>
      <c r="I3889" t="str">
        <f t="shared" ca="1" si="325"/>
        <v>g</v>
      </c>
      <c r="J3889" t="str">
        <f t="shared" ca="1" si="327"/>
        <v>j</v>
      </c>
      <c r="K3889" t="str">
        <f t="shared" ca="1" si="327"/>
        <v>s</v>
      </c>
      <c r="L3889" t="str">
        <f t="shared" ca="1" si="327"/>
        <v>=</v>
      </c>
      <c r="M3889" t="str">
        <f t="shared" ca="1" si="327"/>
        <v>9</v>
      </c>
      <c r="N3889" t="str">
        <f t="shared" ca="1" si="327"/>
        <v/>
      </c>
      <c r="O3889" t="str">
        <f t="shared" ca="1" si="327"/>
        <v/>
      </c>
      <c r="P3889" s="19" t="str">
        <f t="shared" ca="1" si="327"/>
        <v/>
      </c>
      <c r="Q3889" s="33">
        <f t="shared" si="326"/>
        <v>0</v>
      </c>
      <c r="R3889" s="33">
        <f ca="1">IF(I3889="",Q3889,MOD((Q3889+_xlfn.XLOOKUP(I3889,CODE,VAL))*17,256))</f>
        <v>215</v>
      </c>
      <c r="S3889" s="33">
        <f ca="1">IF(J3889="",R3889,MOD((R3889+_xlfn.XLOOKUP(J3889,CODE,VAL))*17,256))</f>
        <v>81</v>
      </c>
      <c r="T3889" s="33">
        <f ca="1">IF(K3889="",S3889,MOD((S3889+_xlfn.XLOOKUP(K3889,CODE,VAL))*17,256))</f>
        <v>4</v>
      </c>
      <c r="U3889" s="33">
        <f ca="1">IF(L3889="",T3889,MOD((T3889+_xlfn.XLOOKUP(L3889,CODE,VAL))*17,256))</f>
        <v>81</v>
      </c>
      <c r="V3889" s="33">
        <f ca="1">IF(M3889="",U3889,MOD((U3889+_xlfn.XLOOKUP(M3889,CODE,VAL))*17,256))</f>
        <v>42</v>
      </c>
      <c r="W3889" s="33">
        <f ca="1">IF(N3889="",V3889,MOD((V3889+_xlfn.XLOOKUP(N3889,CODE,VAL))*17,256))</f>
        <v>42</v>
      </c>
      <c r="X3889" s="33">
        <f ca="1">IF(O3889="",W3889,MOD((W3889+_xlfn.XLOOKUP(O3889,CODE,VAL))*17,256))</f>
        <v>42</v>
      </c>
      <c r="Y3889" s="33">
        <f ca="1">IF(P3889="",X3889,MOD((X3889+_xlfn.XLOOKUP(P3889,CODE,VAL))*17,256))</f>
        <v>42</v>
      </c>
    </row>
    <row r="3890" spans="5:25">
      <c r="E3890" t="str">
        <f ca="1"/>
        <v>hq-</v>
      </c>
      <c r="F3890" t="str" cm="1">
        <f t="array" aca="1" ref="F3890" ca="1">_xlfn.IFS(E3890="","",IFERROR(FIND("-",E3890),0)&gt;0,LEFT(E3890,FIND("-",E3890)-1),TRUE,LEFT(E3890,FIND("=",E3890)-1))</f>
        <v>hq</v>
      </c>
      <c r="G3890" cm="1">
        <f t="array" aca="1" ref="G3890" ca="1">_xlfn.IFS(E3890="","",IFERROR(FIND("-",E3890),0)&gt;0,0,TRUE,VALUE(MID(E3890,FIND("=",E3890)+1,10)))</f>
        <v>0</v>
      </c>
      <c r="H3890">
        <f t="shared" ca="1" si="324"/>
        <v>3</v>
      </c>
      <c r="I3890" t="str">
        <f t="shared" ca="1" si="325"/>
        <v>h</v>
      </c>
      <c r="J3890" t="str">
        <f t="shared" ca="1" si="327"/>
        <v>q</v>
      </c>
      <c r="K3890" t="str">
        <f t="shared" ca="1" si="327"/>
        <v>-</v>
      </c>
      <c r="L3890" t="str">
        <f t="shared" ca="1" si="327"/>
        <v/>
      </c>
      <c r="M3890" t="str">
        <f t="shared" ca="1" si="327"/>
        <v/>
      </c>
      <c r="N3890" t="str">
        <f t="shared" ca="1" si="327"/>
        <v/>
      </c>
      <c r="O3890" t="str">
        <f t="shared" ca="1" si="327"/>
        <v/>
      </c>
      <c r="P3890" s="19" t="str">
        <f t="shared" ca="1" si="327"/>
        <v/>
      </c>
      <c r="Q3890" s="33">
        <f t="shared" si="326"/>
        <v>0</v>
      </c>
      <c r="R3890" s="33">
        <f ca="1">IF(I3890="",Q3890,MOD((Q3890+_xlfn.XLOOKUP(I3890,CODE,VAL))*17,256))</f>
        <v>232</v>
      </c>
      <c r="S3890" s="33">
        <f ca="1">IF(J3890="",R3890,MOD((R3890+_xlfn.XLOOKUP(J3890,CODE,VAL))*17,256))</f>
        <v>233</v>
      </c>
      <c r="T3890" s="33">
        <f ca="1">IF(K3890="",S3890,MOD((S3890+_xlfn.XLOOKUP(K3890,CODE,VAL))*17,256))</f>
        <v>118</v>
      </c>
      <c r="U3890" s="33">
        <f ca="1">IF(L3890="",T3890,MOD((T3890+_xlfn.XLOOKUP(L3890,CODE,VAL))*17,256))</f>
        <v>118</v>
      </c>
      <c r="V3890" s="33">
        <f ca="1">IF(M3890="",U3890,MOD((U3890+_xlfn.XLOOKUP(M3890,CODE,VAL))*17,256))</f>
        <v>118</v>
      </c>
      <c r="W3890" s="33">
        <f ca="1">IF(N3890="",V3890,MOD((V3890+_xlfn.XLOOKUP(N3890,CODE,VAL))*17,256))</f>
        <v>118</v>
      </c>
      <c r="X3890" s="33">
        <f ca="1">IF(O3890="",W3890,MOD((W3890+_xlfn.XLOOKUP(O3890,CODE,VAL))*17,256))</f>
        <v>118</v>
      </c>
      <c r="Y3890" s="33">
        <f ca="1">IF(P3890="",X3890,MOD((X3890+_xlfn.XLOOKUP(P3890,CODE,VAL))*17,256))</f>
        <v>118</v>
      </c>
    </row>
    <row r="3891" spans="5:25">
      <c r="E3891" t="str">
        <f ca="1"/>
        <v>pf-</v>
      </c>
      <c r="F3891" t="str" cm="1">
        <f t="array" aca="1" ref="F3891" ca="1">_xlfn.IFS(E3891="","",IFERROR(FIND("-",E3891),0)&gt;0,LEFT(E3891,FIND("-",E3891)-1),TRUE,LEFT(E3891,FIND("=",E3891)-1))</f>
        <v>pf</v>
      </c>
      <c r="G3891" cm="1">
        <f t="array" aca="1" ref="G3891" ca="1">_xlfn.IFS(E3891="","",IFERROR(FIND("-",E3891),0)&gt;0,0,TRUE,VALUE(MID(E3891,FIND("=",E3891)+1,10)))</f>
        <v>0</v>
      </c>
      <c r="H3891">
        <f t="shared" ca="1" si="324"/>
        <v>3</v>
      </c>
      <c r="I3891" t="str">
        <f t="shared" ca="1" si="325"/>
        <v>p</v>
      </c>
      <c r="J3891" t="str">
        <f t="shared" ca="1" si="327"/>
        <v>f</v>
      </c>
      <c r="K3891" t="str">
        <f t="shared" ca="1" si="327"/>
        <v>-</v>
      </c>
      <c r="L3891" t="str">
        <f t="shared" ca="1" si="327"/>
        <v/>
      </c>
      <c r="M3891" t="str">
        <f t="shared" ca="1" si="327"/>
        <v/>
      </c>
      <c r="N3891" t="str">
        <f t="shared" ca="1" si="327"/>
        <v/>
      </c>
      <c r="O3891" t="str">
        <f t="shared" ca="1" si="327"/>
        <v/>
      </c>
      <c r="P3891" s="19" t="str">
        <f t="shared" ca="1" si="327"/>
        <v/>
      </c>
      <c r="Q3891" s="33">
        <f t="shared" si="326"/>
        <v>0</v>
      </c>
      <c r="R3891" s="33">
        <f ca="1">IF(I3891="",Q3891,MOD((Q3891+_xlfn.XLOOKUP(I3891,CODE,VAL))*17,256))</f>
        <v>112</v>
      </c>
      <c r="S3891" s="33">
        <f ca="1">IF(J3891="",R3891,MOD((R3891+_xlfn.XLOOKUP(J3891,CODE,VAL))*17,256))</f>
        <v>54</v>
      </c>
      <c r="T3891" s="33">
        <f ca="1">IF(K3891="",S3891,MOD((S3891+_xlfn.XLOOKUP(K3891,CODE,VAL))*17,256))</f>
        <v>147</v>
      </c>
      <c r="U3891" s="33">
        <f ca="1">IF(L3891="",T3891,MOD((T3891+_xlfn.XLOOKUP(L3891,CODE,VAL))*17,256))</f>
        <v>147</v>
      </c>
      <c r="V3891" s="33">
        <f ca="1">IF(M3891="",U3891,MOD((U3891+_xlfn.XLOOKUP(M3891,CODE,VAL))*17,256))</f>
        <v>147</v>
      </c>
      <c r="W3891" s="33">
        <f ca="1">IF(N3891="",V3891,MOD((V3891+_xlfn.XLOOKUP(N3891,CODE,VAL))*17,256))</f>
        <v>147</v>
      </c>
      <c r="X3891" s="33">
        <f ca="1">IF(O3891="",W3891,MOD((W3891+_xlfn.XLOOKUP(O3891,CODE,VAL))*17,256))</f>
        <v>147</v>
      </c>
      <c r="Y3891" s="33">
        <f ca="1">IF(P3891="",X3891,MOD((X3891+_xlfn.XLOOKUP(P3891,CODE,VAL))*17,256))</f>
        <v>147</v>
      </c>
    </row>
    <row r="3892" spans="5:25">
      <c r="E3892" t="str">
        <f ca="1"/>
        <v>nqg-</v>
      </c>
      <c r="F3892" t="str" cm="1">
        <f t="array" aca="1" ref="F3892" ca="1">_xlfn.IFS(E3892="","",IFERROR(FIND("-",E3892),0)&gt;0,LEFT(E3892,FIND("-",E3892)-1),TRUE,LEFT(E3892,FIND("=",E3892)-1))</f>
        <v>nqg</v>
      </c>
      <c r="G3892" cm="1">
        <f t="array" aca="1" ref="G3892" ca="1">_xlfn.IFS(E3892="","",IFERROR(FIND("-",E3892),0)&gt;0,0,TRUE,VALUE(MID(E3892,FIND("=",E3892)+1,10)))</f>
        <v>0</v>
      </c>
      <c r="H3892">
        <f t="shared" ca="1" si="324"/>
        <v>4</v>
      </c>
      <c r="I3892" t="str">
        <f t="shared" ca="1" si="325"/>
        <v>n</v>
      </c>
      <c r="J3892" t="str">
        <f t="shared" ca="1" si="327"/>
        <v>q</v>
      </c>
      <c r="K3892" t="str">
        <f t="shared" ca="1" si="327"/>
        <v>g</v>
      </c>
      <c r="L3892" t="str">
        <f t="shared" ca="1" si="327"/>
        <v>-</v>
      </c>
      <c r="M3892" t="str">
        <f t="shared" ca="1" si="327"/>
        <v/>
      </c>
      <c r="N3892" t="str">
        <f t="shared" ca="1" si="327"/>
        <v/>
      </c>
      <c r="O3892" t="str">
        <f t="shared" ca="1" si="327"/>
        <v/>
      </c>
      <c r="P3892" s="19" t="str">
        <f t="shared" ca="1" si="327"/>
        <v/>
      </c>
      <c r="Q3892" s="33">
        <f t="shared" si="326"/>
        <v>0</v>
      </c>
      <c r="R3892" s="33">
        <f ca="1">IF(I3892="",Q3892,MOD((Q3892+_xlfn.XLOOKUP(I3892,CODE,VAL))*17,256))</f>
        <v>78</v>
      </c>
      <c r="S3892" s="33">
        <f ca="1">IF(J3892="",R3892,MOD((R3892+_xlfn.XLOOKUP(J3892,CODE,VAL))*17,256))</f>
        <v>175</v>
      </c>
      <c r="T3892" s="33">
        <f ca="1">IF(K3892="",S3892,MOD((S3892+_xlfn.XLOOKUP(K3892,CODE,VAL))*17,256))</f>
        <v>118</v>
      </c>
      <c r="U3892" s="33">
        <f ca="1">IF(L3892="",T3892,MOD((T3892+_xlfn.XLOOKUP(L3892,CODE,VAL))*17,256))</f>
        <v>211</v>
      </c>
      <c r="V3892" s="33">
        <f ca="1">IF(M3892="",U3892,MOD((U3892+_xlfn.XLOOKUP(M3892,CODE,VAL))*17,256))</f>
        <v>211</v>
      </c>
      <c r="W3892" s="33">
        <f ca="1">IF(N3892="",V3892,MOD((V3892+_xlfn.XLOOKUP(N3892,CODE,VAL))*17,256))</f>
        <v>211</v>
      </c>
      <c r="X3892" s="33">
        <f ca="1">IF(O3892="",W3892,MOD((W3892+_xlfn.XLOOKUP(O3892,CODE,VAL))*17,256))</f>
        <v>211</v>
      </c>
      <c r="Y3892" s="33">
        <f ca="1">IF(P3892="",X3892,MOD((X3892+_xlfn.XLOOKUP(P3892,CODE,VAL))*17,256))</f>
        <v>211</v>
      </c>
    </row>
    <row r="3893" spans="5:25">
      <c r="E3893" t="str">
        <f ca="1"/>
        <v>jhnlt-</v>
      </c>
      <c r="F3893" t="str" cm="1">
        <f t="array" aca="1" ref="F3893" ca="1">_xlfn.IFS(E3893="","",IFERROR(FIND("-",E3893),0)&gt;0,LEFT(E3893,FIND("-",E3893)-1),TRUE,LEFT(E3893,FIND("=",E3893)-1))</f>
        <v>jhnlt</v>
      </c>
      <c r="G3893" cm="1">
        <f t="array" aca="1" ref="G3893" ca="1">_xlfn.IFS(E3893="","",IFERROR(FIND("-",E3893),0)&gt;0,0,TRUE,VALUE(MID(E3893,FIND("=",E3893)+1,10)))</f>
        <v>0</v>
      </c>
      <c r="H3893">
        <f t="shared" ca="1" si="324"/>
        <v>6</v>
      </c>
      <c r="I3893" t="str">
        <f t="shared" ca="1" si="325"/>
        <v>j</v>
      </c>
      <c r="J3893" t="str">
        <f t="shared" ca="1" si="327"/>
        <v>h</v>
      </c>
      <c r="K3893" t="str">
        <f t="shared" ca="1" si="327"/>
        <v>n</v>
      </c>
      <c r="L3893" t="str">
        <f t="shared" ca="1" si="327"/>
        <v>l</v>
      </c>
      <c r="M3893" t="str">
        <f t="shared" ca="1" si="327"/>
        <v>t</v>
      </c>
      <c r="N3893" t="str">
        <f t="shared" ca="1" si="327"/>
        <v>-</v>
      </c>
      <c r="O3893" t="str">
        <f t="shared" ca="1" si="327"/>
        <v/>
      </c>
      <c r="P3893" s="19" t="str">
        <f t="shared" ca="1" si="327"/>
        <v/>
      </c>
      <c r="Q3893" s="33">
        <f t="shared" si="326"/>
        <v>0</v>
      </c>
      <c r="R3893" s="33">
        <f ca="1">IF(I3893="",Q3893,MOD((Q3893+_xlfn.XLOOKUP(I3893,CODE,VAL))*17,256))</f>
        <v>10</v>
      </c>
      <c r="S3893" s="33">
        <f ca="1">IF(J3893="",R3893,MOD((R3893+_xlfn.XLOOKUP(J3893,CODE,VAL))*17,256))</f>
        <v>146</v>
      </c>
      <c r="T3893" s="33">
        <f ca="1">IF(K3893="",S3893,MOD((S3893+_xlfn.XLOOKUP(K3893,CODE,VAL))*17,256))</f>
        <v>0</v>
      </c>
      <c r="U3893" s="33">
        <f ca="1">IF(L3893="",T3893,MOD((T3893+_xlfn.XLOOKUP(L3893,CODE,VAL))*17,256))</f>
        <v>44</v>
      </c>
      <c r="V3893" s="33">
        <f ca="1">IF(M3893="",U3893,MOD((U3893+_xlfn.XLOOKUP(M3893,CODE,VAL))*17,256))</f>
        <v>160</v>
      </c>
      <c r="W3893" s="33">
        <f ca="1">IF(N3893="",V3893,MOD((V3893+_xlfn.XLOOKUP(N3893,CODE,VAL))*17,256))</f>
        <v>157</v>
      </c>
      <c r="X3893" s="33">
        <f ca="1">IF(O3893="",W3893,MOD((W3893+_xlfn.XLOOKUP(O3893,CODE,VAL))*17,256))</f>
        <v>157</v>
      </c>
      <c r="Y3893" s="33">
        <f ca="1">IF(P3893="",X3893,MOD((X3893+_xlfn.XLOOKUP(P3893,CODE,VAL))*17,256))</f>
        <v>157</v>
      </c>
    </row>
    <row r="3894" spans="5:25">
      <c r="E3894" t="str">
        <f ca="1"/>
        <v>llmrl-</v>
      </c>
      <c r="F3894" t="str" cm="1">
        <f t="array" aca="1" ref="F3894" ca="1">_xlfn.IFS(E3894="","",IFERROR(FIND("-",E3894),0)&gt;0,LEFT(E3894,FIND("-",E3894)-1),TRUE,LEFT(E3894,FIND("=",E3894)-1))</f>
        <v>llmrl</v>
      </c>
      <c r="G3894" cm="1">
        <f t="array" aca="1" ref="G3894" ca="1">_xlfn.IFS(E3894="","",IFERROR(FIND("-",E3894),0)&gt;0,0,TRUE,VALUE(MID(E3894,FIND("=",E3894)+1,10)))</f>
        <v>0</v>
      </c>
      <c r="H3894">
        <f t="shared" ca="1" si="324"/>
        <v>6</v>
      </c>
      <c r="I3894" t="str">
        <f t="shared" ca="1" si="325"/>
        <v>l</v>
      </c>
      <c r="J3894" t="str">
        <f t="shared" ca="1" si="327"/>
        <v>l</v>
      </c>
      <c r="K3894" t="str">
        <f t="shared" ca="1" si="327"/>
        <v>m</v>
      </c>
      <c r="L3894" t="str">
        <f t="shared" ca="1" si="327"/>
        <v>r</v>
      </c>
      <c r="M3894" t="str">
        <f t="shared" ca="1" si="327"/>
        <v>l</v>
      </c>
      <c r="N3894" t="str">
        <f t="shared" ca="1" si="327"/>
        <v>-</v>
      </c>
      <c r="O3894" t="str">
        <f t="shared" ca="1" si="327"/>
        <v/>
      </c>
      <c r="P3894" s="19" t="str">
        <f t="shared" ca="1" si="327"/>
        <v/>
      </c>
      <c r="Q3894" s="33">
        <f t="shared" si="326"/>
        <v>0</v>
      </c>
      <c r="R3894" s="33">
        <f ca="1">IF(I3894="",Q3894,MOD((Q3894+_xlfn.XLOOKUP(I3894,CODE,VAL))*17,256))</f>
        <v>44</v>
      </c>
      <c r="S3894" s="33">
        <f ca="1">IF(J3894="",R3894,MOD((R3894+_xlfn.XLOOKUP(J3894,CODE,VAL))*17,256))</f>
        <v>24</v>
      </c>
      <c r="T3894" s="33">
        <f ca="1">IF(K3894="",S3894,MOD((S3894+_xlfn.XLOOKUP(K3894,CODE,VAL))*17,256))</f>
        <v>213</v>
      </c>
      <c r="U3894" s="33">
        <f ca="1">IF(L3894="",T3894,MOD((T3894+_xlfn.XLOOKUP(L3894,CODE,VAL))*17,256))</f>
        <v>183</v>
      </c>
      <c r="V3894" s="33">
        <f ca="1">IF(M3894="",U3894,MOD((U3894+_xlfn.XLOOKUP(M3894,CODE,VAL))*17,256))</f>
        <v>83</v>
      </c>
      <c r="W3894" s="33">
        <f ca="1">IF(N3894="",V3894,MOD((V3894+_xlfn.XLOOKUP(N3894,CODE,VAL))*17,256))</f>
        <v>128</v>
      </c>
      <c r="X3894" s="33">
        <f ca="1">IF(O3894="",W3894,MOD((W3894+_xlfn.XLOOKUP(O3894,CODE,VAL))*17,256))</f>
        <v>128</v>
      </c>
      <c r="Y3894" s="33">
        <f ca="1">IF(P3894="",X3894,MOD((X3894+_xlfn.XLOOKUP(P3894,CODE,VAL))*17,256))</f>
        <v>128</v>
      </c>
    </row>
    <row r="3895" spans="5:25">
      <c r="E3895" t="str">
        <f ca="1"/>
        <v>ps=7</v>
      </c>
      <c r="F3895" t="str" cm="1">
        <f t="array" aca="1" ref="F3895" ca="1">_xlfn.IFS(E3895="","",IFERROR(FIND("-",E3895),0)&gt;0,LEFT(E3895,FIND("-",E3895)-1),TRUE,LEFT(E3895,FIND("=",E3895)-1))</f>
        <v>ps</v>
      </c>
      <c r="G3895" cm="1">
        <f t="array" aca="1" ref="G3895" ca="1">_xlfn.IFS(E3895="","",IFERROR(FIND("-",E3895),0)&gt;0,0,TRUE,VALUE(MID(E3895,FIND("=",E3895)+1,10)))</f>
        <v>7</v>
      </c>
      <c r="H3895">
        <f t="shared" ca="1" si="324"/>
        <v>4</v>
      </c>
      <c r="I3895" t="str">
        <f t="shared" ca="1" si="325"/>
        <v>p</v>
      </c>
      <c r="J3895" t="str">
        <f t="shared" ca="1" si="327"/>
        <v>s</v>
      </c>
      <c r="K3895" t="str">
        <f t="shared" ca="1" si="327"/>
        <v>=</v>
      </c>
      <c r="L3895" t="str">
        <f t="shared" ca="1" si="327"/>
        <v>7</v>
      </c>
      <c r="M3895" t="str">
        <f t="shared" ca="1" si="327"/>
        <v/>
      </c>
      <c r="N3895" t="str">
        <f t="shared" ca="1" si="327"/>
        <v/>
      </c>
      <c r="O3895" t="str">
        <f t="shared" ca="1" si="327"/>
        <v/>
      </c>
      <c r="P3895" s="19" t="str">
        <f t="shared" ca="1" si="327"/>
        <v/>
      </c>
      <c r="Q3895" s="33">
        <f t="shared" si="326"/>
        <v>0</v>
      </c>
      <c r="R3895" s="33">
        <f ca="1">IF(I3895="",Q3895,MOD((Q3895+_xlfn.XLOOKUP(I3895,CODE,VAL))*17,256))</f>
        <v>112</v>
      </c>
      <c r="S3895" s="33">
        <f ca="1">IF(J3895="",R3895,MOD((R3895+_xlfn.XLOOKUP(J3895,CODE,VAL))*17,256))</f>
        <v>19</v>
      </c>
      <c r="T3895" s="33">
        <f ca="1">IF(K3895="",S3895,MOD((S3895+_xlfn.XLOOKUP(K3895,CODE,VAL))*17,256))</f>
        <v>80</v>
      </c>
      <c r="U3895" s="33">
        <f ca="1">IF(L3895="",T3895,MOD((T3895+_xlfn.XLOOKUP(L3895,CODE,VAL))*17,256))</f>
        <v>247</v>
      </c>
      <c r="V3895" s="33">
        <f ca="1">IF(M3895="",U3895,MOD((U3895+_xlfn.XLOOKUP(M3895,CODE,VAL))*17,256))</f>
        <v>247</v>
      </c>
      <c r="W3895" s="33">
        <f ca="1">IF(N3895="",V3895,MOD((V3895+_xlfn.XLOOKUP(N3895,CODE,VAL))*17,256))</f>
        <v>247</v>
      </c>
      <c r="X3895" s="33">
        <f ca="1">IF(O3895="",W3895,MOD((W3895+_xlfn.XLOOKUP(O3895,CODE,VAL))*17,256))</f>
        <v>247</v>
      </c>
      <c r="Y3895" s="33">
        <f ca="1">IF(P3895="",X3895,MOD((X3895+_xlfn.XLOOKUP(P3895,CODE,VAL))*17,256))</f>
        <v>247</v>
      </c>
    </row>
    <row r="3896" spans="5:25">
      <c r="E3896" t="str">
        <f ca="1"/>
        <v>fcg=4</v>
      </c>
      <c r="F3896" t="str" cm="1">
        <f t="array" aca="1" ref="F3896" ca="1">_xlfn.IFS(E3896="","",IFERROR(FIND("-",E3896),0)&gt;0,LEFT(E3896,FIND("-",E3896)-1),TRUE,LEFT(E3896,FIND("=",E3896)-1))</f>
        <v>fcg</v>
      </c>
      <c r="G3896" cm="1">
        <f t="array" aca="1" ref="G3896" ca="1">_xlfn.IFS(E3896="","",IFERROR(FIND("-",E3896),0)&gt;0,0,TRUE,VALUE(MID(E3896,FIND("=",E3896)+1,10)))</f>
        <v>4</v>
      </c>
      <c r="H3896">
        <f t="shared" ca="1" si="324"/>
        <v>5</v>
      </c>
      <c r="I3896" t="str">
        <f t="shared" ca="1" si="325"/>
        <v>f</v>
      </c>
      <c r="J3896" t="str">
        <f t="shared" ca="1" si="327"/>
        <v>c</v>
      </c>
      <c r="K3896" t="str">
        <f t="shared" ca="1" si="327"/>
        <v>g</v>
      </c>
      <c r="L3896" t="str">
        <f t="shared" ca="1" si="327"/>
        <v>=</v>
      </c>
      <c r="M3896" t="str">
        <f t="shared" ca="1" si="327"/>
        <v>4</v>
      </c>
      <c r="N3896" t="str">
        <f t="shared" ca="1" si="327"/>
        <v/>
      </c>
      <c r="O3896" t="str">
        <f t="shared" ca="1" si="327"/>
        <v/>
      </c>
      <c r="P3896" s="19" t="str">
        <f t="shared" ca="1" si="327"/>
        <v/>
      </c>
      <c r="Q3896" s="33">
        <f t="shared" si="326"/>
        <v>0</v>
      </c>
      <c r="R3896" s="33">
        <f ca="1">IF(I3896="",Q3896,MOD((Q3896+_xlfn.XLOOKUP(I3896,CODE,VAL))*17,256))</f>
        <v>198</v>
      </c>
      <c r="S3896" s="33">
        <f ca="1">IF(J3896="",R3896,MOD((R3896+_xlfn.XLOOKUP(J3896,CODE,VAL))*17,256))</f>
        <v>185</v>
      </c>
      <c r="T3896" s="33">
        <f ca="1">IF(K3896="",S3896,MOD((S3896+_xlfn.XLOOKUP(K3896,CODE,VAL))*17,256))</f>
        <v>32</v>
      </c>
      <c r="U3896" s="33">
        <f ca="1">IF(L3896="",T3896,MOD((T3896+_xlfn.XLOOKUP(L3896,CODE,VAL))*17,256))</f>
        <v>45</v>
      </c>
      <c r="V3896" s="33">
        <f ca="1">IF(M3896="",U3896,MOD((U3896+_xlfn.XLOOKUP(M3896,CODE,VAL))*17,256))</f>
        <v>113</v>
      </c>
      <c r="W3896" s="33">
        <f ca="1">IF(N3896="",V3896,MOD((V3896+_xlfn.XLOOKUP(N3896,CODE,VAL))*17,256))</f>
        <v>113</v>
      </c>
      <c r="X3896" s="33">
        <f ca="1">IF(O3896="",W3896,MOD((W3896+_xlfn.XLOOKUP(O3896,CODE,VAL))*17,256))</f>
        <v>113</v>
      </c>
      <c r="Y3896" s="33">
        <f ca="1">IF(P3896="",X3896,MOD((X3896+_xlfn.XLOOKUP(P3896,CODE,VAL))*17,256))</f>
        <v>113</v>
      </c>
    </row>
    <row r="3897" spans="5:25">
      <c r="E3897" t="str">
        <f ca="1"/>
        <v>tvd=7</v>
      </c>
      <c r="F3897" t="str" cm="1">
        <f t="array" aca="1" ref="F3897" ca="1">_xlfn.IFS(E3897="","",IFERROR(FIND("-",E3897),0)&gt;0,LEFT(E3897,FIND("-",E3897)-1),TRUE,LEFT(E3897,FIND("=",E3897)-1))</f>
        <v>tvd</v>
      </c>
      <c r="G3897" cm="1">
        <f t="array" aca="1" ref="G3897" ca="1">_xlfn.IFS(E3897="","",IFERROR(FIND("-",E3897),0)&gt;0,0,TRUE,VALUE(MID(E3897,FIND("=",E3897)+1,10)))</f>
        <v>7</v>
      </c>
      <c r="H3897">
        <f t="shared" ca="1" si="324"/>
        <v>5</v>
      </c>
      <c r="I3897" t="str">
        <f t="shared" ca="1" si="325"/>
        <v>t</v>
      </c>
      <c r="J3897" t="str">
        <f t="shared" ca="1" si="327"/>
        <v>v</v>
      </c>
      <c r="K3897" t="str">
        <f t="shared" ca="1" si="327"/>
        <v>d</v>
      </c>
      <c r="L3897" t="str">
        <f t="shared" ca="1" si="327"/>
        <v>=</v>
      </c>
      <c r="M3897" t="str">
        <f t="shared" ca="1" si="327"/>
        <v>7</v>
      </c>
      <c r="N3897" t="str">
        <f t="shared" ca="1" si="327"/>
        <v/>
      </c>
      <c r="O3897" t="str">
        <f t="shared" ca="1" si="327"/>
        <v/>
      </c>
      <c r="P3897" s="19" t="str">
        <f t="shared" ca="1" si="327"/>
        <v/>
      </c>
      <c r="Q3897" s="33">
        <f t="shared" si="326"/>
        <v>0</v>
      </c>
      <c r="R3897" s="33">
        <f ca="1">IF(I3897="",Q3897,MOD((Q3897+_xlfn.XLOOKUP(I3897,CODE,VAL))*17,256))</f>
        <v>180</v>
      </c>
      <c r="S3897" s="33">
        <f ca="1">IF(J3897="",R3897,MOD((R3897+_xlfn.XLOOKUP(J3897,CODE,VAL))*17,256))</f>
        <v>202</v>
      </c>
      <c r="T3897" s="33">
        <f ca="1">IF(K3897="",S3897,MOD((S3897+_xlfn.XLOOKUP(K3897,CODE,VAL))*17,256))</f>
        <v>14</v>
      </c>
      <c r="U3897" s="33">
        <f ca="1">IF(L3897="",T3897,MOD((T3897+_xlfn.XLOOKUP(L3897,CODE,VAL))*17,256))</f>
        <v>251</v>
      </c>
      <c r="V3897" s="33">
        <f ca="1">IF(M3897="",U3897,MOD((U3897+_xlfn.XLOOKUP(M3897,CODE,VAL))*17,256))</f>
        <v>82</v>
      </c>
      <c r="W3897" s="33">
        <f ca="1">IF(N3897="",V3897,MOD((V3897+_xlfn.XLOOKUP(N3897,CODE,VAL))*17,256))</f>
        <v>82</v>
      </c>
      <c r="X3897" s="33">
        <f ca="1">IF(O3897="",W3897,MOD((W3897+_xlfn.XLOOKUP(O3897,CODE,VAL))*17,256))</f>
        <v>82</v>
      </c>
      <c r="Y3897" s="33">
        <f ca="1">IF(P3897="",X3897,MOD((X3897+_xlfn.XLOOKUP(P3897,CODE,VAL))*17,256))</f>
        <v>82</v>
      </c>
    </row>
    <row r="3898" spans="5:25">
      <c r="E3898" t="str">
        <f ca="1"/>
        <v>dfv-</v>
      </c>
      <c r="F3898" t="str" cm="1">
        <f t="array" aca="1" ref="F3898" ca="1">_xlfn.IFS(E3898="","",IFERROR(FIND("-",E3898),0)&gt;0,LEFT(E3898,FIND("-",E3898)-1),TRUE,LEFT(E3898,FIND("=",E3898)-1))</f>
        <v>dfv</v>
      </c>
      <c r="G3898" cm="1">
        <f t="array" aca="1" ref="G3898" ca="1">_xlfn.IFS(E3898="","",IFERROR(FIND("-",E3898),0)&gt;0,0,TRUE,VALUE(MID(E3898,FIND("=",E3898)+1,10)))</f>
        <v>0</v>
      </c>
      <c r="H3898">
        <f t="shared" ca="1" si="324"/>
        <v>4</v>
      </c>
      <c r="I3898" t="str">
        <f t="shared" ca="1" si="325"/>
        <v>d</v>
      </c>
      <c r="J3898" t="str">
        <f t="shared" ca="1" si="327"/>
        <v>f</v>
      </c>
      <c r="K3898" t="str">
        <f t="shared" ca="1" si="327"/>
        <v>v</v>
      </c>
      <c r="L3898" t="str">
        <f t="shared" ca="1" si="327"/>
        <v>-</v>
      </c>
      <c r="M3898" t="str">
        <f t="shared" ca="1" si="327"/>
        <v/>
      </c>
      <c r="N3898" t="str">
        <f t="shared" ca="1" si="327"/>
        <v/>
      </c>
      <c r="O3898" t="str">
        <f t="shared" ca="1" si="327"/>
        <v/>
      </c>
      <c r="P3898" s="19" t="str">
        <f t="shared" ca="1" si="327"/>
        <v/>
      </c>
      <c r="Q3898" s="33">
        <f t="shared" si="326"/>
        <v>0</v>
      </c>
      <c r="R3898" s="33">
        <f ca="1">IF(I3898="",Q3898,MOD((Q3898+_xlfn.XLOOKUP(I3898,CODE,VAL))*17,256))</f>
        <v>164</v>
      </c>
      <c r="S3898" s="33">
        <f ca="1">IF(J3898="",R3898,MOD((R3898+_xlfn.XLOOKUP(J3898,CODE,VAL))*17,256))</f>
        <v>170</v>
      </c>
      <c r="T3898" s="33">
        <f ca="1">IF(K3898="",S3898,MOD((S3898+_xlfn.XLOOKUP(K3898,CODE,VAL))*17,256))</f>
        <v>32</v>
      </c>
      <c r="U3898" s="33">
        <f ca="1">IF(L3898="",T3898,MOD((T3898+_xlfn.XLOOKUP(L3898,CODE,VAL))*17,256))</f>
        <v>29</v>
      </c>
      <c r="V3898" s="33">
        <f ca="1">IF(M3898="",U3898,MOD((U3898+_xlfn.XLOOKUP(M3898,CODE,VAL))*17,256))</f>
        <v>29</v>
      </c>
      <c r="W3898" s="33">
        <f ca="1">IF(N3898="",V3898,MOD((V3898+_xlfn.XLOOKUP(N3898,CODE,VAL))*17,256))</f>
        <v>29</v>
      </c>
      <c r="X3898" s="33">
        <f ca="1">IF(O3898="",W3898,MOD((W3898+_xlfn.XLOOKUP(O3898,CODE,VAL))*17,256))</f>
        <v>29</v>
      </c>
      <c r="Y3898" s="33">
        <f ca="1">IF(P3898="",X3898,MOD((X3898+_xlfn.XLOOKUP(P3898,CODE,VAL))*17,256))</f>
        <v>29</v>
      </c>
    </row>
    <row r="3899" spans="5:25">
      <c r="E3899" t="str">
        <f ca="1"/>
        <v>vmd-</v>
      </c>
      <c r="F3899" t="str" cm="1">
        <f t="array" aca="1" ref="F3899" ca="1">_xlfn.IFS(E3899="","",IFERROR(FIND("-",E3899),0)&gt;0,LEFT(E3899,FIND("-",E3899)-1),TRUE,LEFT(E3899,FIND("=",E3899)-1))</f>
        <v>vmd</v>
      </c>
      <c r="G3899" cm="1">
        <f t="array" aca="1" ref="G3899" ca="1">_xlfn.IFS(E3899="","",IFERROR(FIND("-",E3899),0)&gt;0,0,TRUE,VALUE(MID(E3899,FIND("=",E3899)+1,10)))</f>
        <v>0</v>
      </c>
      <c r="H3899">
        <f t="shared" ca="1" si="324"/>
        <v>4</v>
      </c>
      <c r="I3899" t="str">
        <f t="shared" ca="1" si="325"/>
        <v>v</v>
      </c>
      <c r="J3899" t="str">
        <f t="shared" ca="1" si="327"/>
        <v>m</v>
      </c>
      <c r="K3899" t="str">
        <f t="shared" ca="1" si="327"/>
        <v>d</v>
      </c>
      <c r="L3899" t="str">
        <f t="shared" ca="1" si="327"/>
        <v>-</v>
      </c>
      <c r="M3899" t="str">
        <f t="shared" ca="1" si="327"/>
        <v/>
      </c>
      <c r="N3899" t="str">
        <f t="shared" ca="1" si="327"/>
        <v/>
      </c>
      <c r="O3899" t="str">
        <f t="shared" ca="1" si="327"/>
        <v/>
      </c>
      <c r="P3899" s="19" t="str">
        <f t="shared" ca="1" si="327"/>
        <v/>
      </c>
      <c r="Q3899" s="33">
        <f t="shared" si="326"/>
        <v>0</v>
      </c>
      <c r="R3899" s="33">
        <f ca="1">IF(I3899="",Q3899,MOD((Q3899+_xlfn.XLOOKUP(I3899,CODE,VAL))*17,256))</f>
        <v>214</v>
      </c>
      <c r="S3899" s="33">
        <f ca="1">IF(J3899="",R3899,MOD((R3899+_xlfn.XLOOKUP(J3899,CODE,VAL))*17,256))</f>
        <v>115</v>
      </c>
      <c r="T3899" s="33">
        <f ca="1">IF(K3899="",S3899,MOD((S3899+_xlfn.XLOOKUP(K3899,CODE,VAL))*17,256))</f>
        <v>71</v>
      </c>
      <c r="U3899" s="33">
        <f ca="1">IF(L3899="",T3899,MOD((T3899+_xlfn.XLOOKUP(L3899,CODE,VAL))*17,256))</f>
        <v>180</v>
      </c>
      <c r="V3899" s="33">
        <f ca="1">IF(M3899="",U3899,MOD((U3899+_xlfn.XLOOKUP(M3899,CODE,VAL))*17,256))</f>
        <v>180</v>
      </c>
      <c r="W3899" s="33">
        <f ca="1">IF(N3899="",V3899,MOD((V3899+_xlfn.XLOOKUP(N3899,CODE,VAL))*17,256))</f>
        <v>180</v>
      </c>
      <c r="X3899" s="33">
        <f ca="1">IF(O3899="",W3899,MOD((W3899+_xlfn.XLOOKUP(O3899,CODE,VAL))*17,256))</f>
        <v>180</v>
      </c>
      <c r="Y3899" s="33">
        <f ca="1">IF(P3899="",X3899,MOD((X3899+_xlfn.XLOOKUP(P3899,CODE,VAL))*17,256))</f>
        <v>180</v>
      </c>
    </row>
    <row r="3900" spans="5:25">
      <c r="E3900" t="str">
        <f ca="1"/>
        <v>bgvt=6</v>
      </c>
      <c r="F3900" t="str" cm="1">
        <f t="array" aca="1" ref="F3900" ca="1">_xlfn.IFS(E3900="","",IFERROR(FIND("-",E3900),0)&gt;0,LEFT(E3900,FIND("-",E3900)-1),TRUE,LEFT(E3900,FIND("=",E3900)-1))</f>
        <v>bgvt</v>
      </c>
      <c r="G3900" cm="1">
        <f t="array" aca="1" ref="G3900" ca="1">_xlfn.IFS(E3900="","",IFERROR(FIND("-",E3900),0)&gt;0,0,TRUE,VALUE(MID(E3900,FIND("=",E3900)+1,10)))</f>
        <v>6</v>
      </c>
      <c r="H3900">
        <f t="shared" ca="1" si="324"/>
        <v>6</v>
      </c>
      <c r="I3900" t="str">
        <f t="shared" ca="1" si="325"/>
        <v>b</v>
      </c>
      <c r="J3900" t="str">
        <f t="shared" ca="1" si="327"/>
        <v>g</v>
      </c>
      <c r="K3900" t="str">
        <f t="shared" ca="1" si="327"/>
        <v>v</v>
      </c>
      <c r="L3900" t="str">
        <f t="shared" ca="1" si="327"/>
        <v>t</v>
      </c>
      <c r="M3900" t="str">
        <f t="shared" ca="1" si="327"/>
        <v>=</v>
      </c>
      <c r="N3900" t="str">
        <f t="shared" ca="1" si="327"/>
        <v>6</v>
      </c>
      <c r="O3900" t="str">
        <f t="shared" ca="1" si="327"/>
        <v/>
      </c>
      <c r="P3900" s="19" t="str">
        <f t="shared" ca="1" si="327"/>
        <v/>
      </c>
      <c r="Q3900" s="33">
        <f t="shared" si="326"/>
        <v>0</v>
      </c>
      <c r="R3900" s="33">
        <f ca="1">IF(I3900="",Q3900,MOD((Q3900+_xlfn.XLOOKUP(I3900,CODE,VAL))*17,256))</f>
        <v>130</v>
      </c>
      <c r="S3900" s="33">
        <f ca="1">IF(J3900="",R3900,MOD((R3900+_xlfn.XLOOKUP(J3900,CODE,VAL))*17,256))</f>
        <v>121</v>
      </c>
      <c r="T3900" s="33">
        <f ca="1">IF(K3900="",S3900,MOD((S3900+_xlfn.XLOOKUP(K3900,CODE,VAL))*17,256))</f>
        <v>223</v>
      </c>
      <c r="U3900" s="33">
        <f ca="1">IF(L3900="",T3900,MOD((T3900+_xlfn.XLOOKUP(L3900,CODE,VAL))*17,256))</f>
        <v>131</v>
      </c>
      <c r="V3900" s="33">
        <f ca="1">IF(M3900="",U3900,MOD((U3900+_xlfn.XLOOKUP(M3900,CODE,VAL))*17,256))</f>
        <v>192</v>
      </c>
      <c r="W3900" s="33">
        <f ca="1">IF(N3900="",V3900,MOD((V3900+_xlfn.XLOOKUP(N3900,CODE,VAL))*17,256))</f>
        <v>86</v>
      </c>
      <c r="X3900" s="33">
        <f ca="1">IF(O3900="",W3900,MOD((W3900+_xlfn.XLOOKUP(O3900,CODE,VAL))*17,256))</f>
        <v>86</v>
      </c>
      <c r="Y3900" s="33">
        <f ca="1">IF(P3900="",X3900,MOD((X3900+_xlfn.XLOOKUP(P3900,CODE,VAL))*17,256))</f>
        <v>86</v>
      </c>
    </row>
    <row r="3901" spans="5:25">
      <c r="E3901" t="str">
        <f ca="1"/>
        <v>rdkhx=5</v>
      </c>
      <c r="F3901" t="str" cm="1">
        <f t="array" aca="1" ref="F3901" ca="1">_xlfn.IFS(E3901="","",IFERROR(FIND("-",E3901),0)&gt;0,LEFT(E3901,FIND("-",E3901)-1),TRUE,LEFT(E3901,FIND("=",E3901)-1))</f>
        <v>rdkhx</v>
      </c>
      <c r="G3901" cm="1">
        <f t="array" aca="1" ref="G3901" ca="1">_xlfn.IFS(E3901="","",IFERROR(FIND("-",E3901),0)&gt;0,0,TRUE,VALUE(MID(E3901,FIND("=",E3901)+1,10)))</f>
        <v>5</v>
      </c>
      <c r="H3901">
        <f t="shared" ca="1" si="324"/>
        <v>7</v>
      </c>
      <c r="I3901" t="str">
        <f t="shared" ca="1" si="325"/>
        <v>r</v>
      </c>
      <c r="J3901" t="str">
        <f t="shared" ca="1" si="327"/>
        <v>d</v>
      </c>
      <c r="K3901" t="str">
        <f t="shared" ca="1" si="327"/>
        <v>k</v>
      </c>
      <c r="L3901" t="str">
        <f t="shared" ca="1" si="327"/>
        <v>h</v>
      </c>
      <c r="M3901" t="str">
        <f t="shared" ca="1" si="327"/>
        <v>x</v>
      </c>
      <c r="N3901" t="str">
        <f t="shared" ca="1" si="327"/>
        <v>=</v>
      </c>
      <c r="O3901" t="str">
        <f t="shared" ca="1" si="327"/>
        <v>5</v>
      </c>
      <c r="P3901" s="19" t="str">
        <f t="shared" ca="1" si="327"/>
        <v/>
      </c>
      <c r="Q3901" s="33">
        <f t="shared" si="326"/>
        <v>0</v>
      </c>
      <c r="R3901" s="33">
        <f ca="1">IF(I3901="",Q3901,MOD((Q3901+_xlfn.XLOOKUP(I3901,CODE,VAL))*17,256))</f>
        <v>146</v>
      </c>
      <c r="S3901" s="33">
        <f ca="1">IF(J3901="",R3901,MOD((R3901+_xlfn.XLOOKUP(J3901,CODE,VAL))*17,256))</f>
        <v>86</v>
      </c>
      <c r="T3901" s="33">
        <f ca="1">IF(K3901="",S3901,MOD((S3901+_xlfn.XLOOKUP(K3901,CODE,VAL))*17,256))</f>
        <v>209</v>
      </c>
      <c r="U3901" s="33">
        <f ca="1">IF(L3901="",T3901,MOD((T3901+_xlfn.XLOOKUP(L3901,CODE,VAL))*17,256))</f>
        <v>201</v>
      </c>
      <c r="V3901" s="33">
        <f ca="1">IF(M3901="",U3901,MOD((U3901+_xlfn.XLOOKUP(M3901,CODE,VAL))*17,256))</f>
        <v>81</v>
      </c>
      <c r="W3901" s="33">
        <f ca="1">IF(N3901="",V3901,MOD((V3901+_xlfn.XLOOKUP(N3901,CODE,VAL))*17,256))</f>
        <v>110</v>
      </c>
      <c r="X3901" s="33">
        <f ca="1">IF(O3901="",W3901,MOD((W3901+_xlfn.XLOOKUP(O3901,CODE,VAL))*17,256))</f>
        <v>211</v>
      </c>
      <c r="Y3901" s="33">
        <f ca="1">IF(P3901="",X3901,MOD((X3901+_xlfn.XLOOKUP(P3901,CODE,VAL))*17,256))</f>
        <v>211</v>
      </c>
    </row>
    <row r="3902" spans="5:25">
      <c r="E3902" t="str">
        <f ca="1"/>
        <v>tkj=7</v>
      </c>
      <c r="F3902" t="str" cm="1">
        <f t="array" aca="1" ref="F3902" ca="1">_xlfn.IFS(E3902="","",IFERROR(FIND("-",E3902),0)&gt;0,LEFT(E3902,FIND("-",E3902)-1),TRUE,LEFT(E3902,FIND("=",E3902)-1))</f>
        <v>tkj</v>
      </c>
      <c r="G3902" cm="1">
        <f t="array" aca="1" ref="G3902" ca="1">_xlfn.IFS(E3902="","",IFERROR(FIND("-",E3902),0)&gt;0,0,TRUE,VALUE(MID(E3902,FIND("=",E3902)+1,10)))</f>
        <v>7</v>
      </c>
      <c r="H3902">
        <f t="shared" ca="1" si="324"/>
        <v>5</v>
      </c>
      <c r="I3902" t="str">
        <f t="shared" ca="1" si="325"/>
        <v>t</v>
      </c>
      <c r="J3902" t="str">
        <f t="shared" ca="1" si="327"/>
        <v>k</v>
      </c>
      <c r="K3902" t="str">
        <f t="shared" ca="1" si="327"/>
        <v>j</v>
      </c>
      <c r="L3902" t="str">
        <f t="shared" ca="1" si="327"/>
        <v>=</v>
      </c>
      <c r="M3902" t="str">
        <f t="shared" ca="1" si="327"/>
        <v>7</v>
      </c>
      <c r="N3902" t="str">
        <f t="shared" ca="1" si="327"/>
        <v/>
      </c>
      <c r="O3902" t="str">
        <f t="shared" ca="1" si="327"/>
        <v/>
      </c>
      <c r="P3902" s="19" t="str">
        <f t="shared" ca="1" si="327"/>
        <v/>
      </c>
      <c r="Q3902" s="33">
        <f t="shared" si="326"/>
        <v>0</v>
      </c>
      <c r="R3902" s="33">
        <f ca="1">IF(I3902="",Q3902,MOD((Q3902+_xlfn.XLOOKUP(I3902,CODE,VAL))*17,256))</f>
        <v>180</v>
      </c>
      <c r="S3902" s="33">
        <f ca="1">IF(J3902="",R3902,MOD((R3902+_xlfn.XLOOKUP(J3902,CODE,VAL))*17,256))</f>
        <v>15</v>
      </c>
      <c r="T3902" s="33">
        <f ca="1">IF(K3902="",S3902,MOD((S3902+_xlfn.XLOOKUP(K3902,CODE,VAL))*17,256))</f>
        <v>9</v>
      </c>
      <c r="U3902" s="33">
        <f ca="1">IF(L3902="",T3902,MOD((T3902+_xlfn.XLOOKUP(L3902,CODE,VAL))*17,256))</f>
        <v>166</v>
      </c>
      <c r="V3902" s="33">
        <f ca="1">IF(M3902="",U3902,MOD((U3902+_xlfn.XLOOKUP(M3902,CODE,VAL))*17,256))</f>
        <v>173</v>
      </c>
      <c r="W3902" s="33">
        <f ca="1">IF(N3902="",V3902,MOD((V3902+_xlfn.XLOOKUP(N3902,CODE,VAL))*17,256))</f>
        <v>173</v>
      </c>
      <c r="X3902" s="33">
        <f ca="1">IF(O3902="",W3902,MOD((W3902+_xlfn.XLOOKUP(O3902,CODE,VAL))*17,256))</f>
        <v>173</v>
      </c>
      <c r="Y3902" s="33">
        <f ca="1">IF(P3902="",X3902,MOD((X3902+_xlfn.XLOOKUP(P3902,CODE,VAL))*17,256))</f>
        <v>173</v>
      </c>
    </row>
    <row r="3903" spans="5:25">
      <c r="E3903" t="str">
        <f ca="1"/>
        <v>sdr=1</v>
      </c>
      <c r="F3903" t="str" cm="1">
        <f t="array" aca="1" ref="F3903" ca="1">_xlfn.IFS(E3903="","",IFERROR(FIND("-",E3903),0)&gt;0,LEFT(E3903,FIND("-",E3903)-1),TRUE,LEFT(E3903,FIND("=",E3903)-1))</f>
        <v>sdr</v>
      </c>
      <c r="G3903" cm="1">
        <f t="array" aca="1" ref="G3903" ca="1">_xlfn.IFS(E3903="","",IFERROR(FIND("-",E3903),0)&gt;0,0,TRUE,VALUE(MID(E3903,FIND("=",E3903)+1,10)))</f>
        <v>1</v>
      </c>
      <c r="H3903">
        <f t="shared" ca="1" si="324"/>
        <v>5</v>
      </c>
      <c r="I3903" t="str">
        <f t="shared" ca="1" si="325"/>
        <v>s</v>
      </c>
      <c r="J3903" t="str">
        <f t="shared" ca="1" si="327"/>
        <v>d</v>
      </c>
      <c r="K3903" t="str">
        <f t="shared" ca="1" si="327"/>
        <v>r</v>
      </c>
      <c r="L3903" t="str">
        <f t="shared" ca="1" si="327"/>
        <v>=</v>
      </c>
      <c r="M3903" t="str">
        <f t="shared" ca="1" si="327"/>
        <v>1</v>
      </c>
      <c r="N3903" t="str">
        <f t="shared" ref="J3903:P3931" ca="1" si="328">MID($E3903,N$11,1)</f>
        <v/>
      </c>
      <c r="O3903" t="str">
        <f t="shared" ca="1" si="328"/>
        <v/>
      </c>
      <c r="P3903" s="19" t="str">
        <f t="shared" ca="1" si="328"/>
        <v/>
      </c>
      <c r="Q3903" s="33">
        <f t="shared" si="326"/>
        <v>0</v>
      </c>
      <c r="R3903" s="33">
        <f ca="1">IF(I3903="",Q3903,MOD((Q3903+_xlfn.XLOOKUP(I3903,CODE,VAL))*17,256))</f>
        <v>163</v>
      </c>
      <c r="S3903" s="33">
        <f ca="1">IF(J3903="",R3903,MOD((R3903+_xlfn.XLOOKUP(J3903,CODE,VAL))*17,256))</f>
        <v>119</v>
      </c>
      <c r="T3903" s="33">
        <f ca="1">IF(K3903="",S3903,MOD((S3903+_xlfn.XLOOKUP(K3903,CODE,VAL))*17,256))</f>
        <v>121</v>
      </c>
      <c r="U3903" s="33">
        <f ca="1">IF(L3903="",T3903,MOD((T3903+_xlfn.XLOOKUP(L3903,CODE,VAL))*17,256))</f>
        <v>22</v>
      </c>
      <c r="V3903" s="33">
        <f ca="1">IF(M3903="",U3903,MOD((U3903+_xlfn.XLOOKUP(M3903,CODE,VAL))*17,256))</f>
        <v>183</v>
      </c>
      <c r="W3903" s="33">
        <f ca="1">IF(N3903="",V3903,MOD((V3903+_xlfn.XLOOKUP(N3903,CODE,VAL))*17,256))</f>
        <v>183</v>
      </c>
      <c r="X3903" s="33">
        <f ca="1">IF(O3903="",W3903,MOD((W3903+_xlfn.XLOOKUP(O3903,CODE,VAL))*17,256))</f>
        <v>183</v>
      </c>
      <c r="Y3903" s="33">
        <f ca="1">IF(P3903="",X3903,MOD((X3903+_xlfn.XLOOKUP(P3903,CODE,VAL))*17,256))</f>
        <v>183</v>
      </c>
    </row>
    <row r="3904" spans="5:25">
      <c r="E3904" t="str">
        <f ca="1"/>
        <v>qkz-</v>
      </c>
      <c r="F3904" t="str" cm="1">
        <f t="array" aca="1" ref="F3904" ca="1">_xlfn.IFS(E3904="","",IFERROR(FIND("-",E3904),0)&gt;0,LEFT(E3904,FIND("-",E3904)-1),TRUE,LEFT(E3904,FIND("=",E3904)-1))</f>
        <v>qkz</v>
      </c>
      <c r="G3904" cm="1">
        <f t="array" aca="1" ref="G3904" ca="1">_xlfn.IFS(E3904="","",IFERROR(FIND("-",E3904),0)&gt;0,0,TRUE,VALUE(MID(E3904,FIND("=",E3904)+1,10)))</f>
        <v>0</v>
      </c>
      <c r="H3904">
        <f t="shared" ca="1" si="324"/>
        <v>4</v>
      </c>
      <c r="I3904" t="str">
        <f t="shared" ca="1" si="325"/>
        <v>q</v>
      </c>
      <c r="J3904" t="str">
        <f t="shared" ca="1" si="328"/>
        <v>k</v>
      </c>
      <c r="K3904" t="str">
        <f t="shared" ca="1" si="328"/>
        <v>z</v>
      </c>
      <c r="L3904" t="str">
        <f t="shared" ca="1" si="328"/>
        <v>-</v>
      </c>
      <c r="M3904" t="str">
        <f t="shared" ca="1" si="328"/>
        <v/>
      </c>
      <c r="N3904" t="str">
        <f t="shared" ca="1" si="328"/>
        <v/>
      </c>
      <c r="O3904" t="str">
        <f t="shared" ca="1" si="328"/>
        <v/>
      </c>
      <c r="P3904" s="19" t="str">
        <f t="shared" ca="1" si="328"/>
        <v/>
      </c>
      <c r="Q3904" s="33">
        <f t="shared" si="326"/>
        <v>0</v>
      </c>
      <c r="R3904" s="33">
        <f ca="1">IF(I3904="",Q3904,MOD((Q3904+_xlfn.XLOOKUP(I3904,CODE,VAL))*17,256))</f>
        <v>129</v>
      </c>
      <c r="S3904" s="33">
        <f ca="1">IF(J3904="",R3904,MOD((R3904+_xlfn.XLOOKUP(J3904,CODE,VAL))*17,256))</f>
        <v>172</v>
      </c>
      <c r="T3904" s="33">
        <f ca="1">IF(K3904="",S3904,MOD((S3904+_xlfn.XLOOKUP(K3904,CODE,VAL))*17,256))</f>
        <v>134</v>
      </c>
      <c r="U3904" s="33">
        <f ca="1">IF(L3904="",T3904,MOD((T3904+_xlfn.XLOOKUP(L3904,CODE,VAL))*17,256))</f>
        <v>227</v>
      </c>
      <c r="V3904" s="33">
        <f ca="1">IF(M3904="",U3904,MOD((U3904+_xlfn.XLOOKUP(M3904,CODE,VAL))*17,256))</f>
        <v>227</v>
      </c>
      <c r="W3904" s="33">
        <f ca="1">IF(N3904="",V3904,MOD((V3904+_xlfn.XLOOKUP(N3904,CODE,VAL))*17,256))</f>
        <v>227</v>
      </c>
      <c r="X3904" s="33">
        <f ca="1">IF(O3904="",W3904,MOD((W3904+_xlfn.XLOOKUP(O3904,CODE,VAL))*17,256))</f>
        <v>227</v>
      </c>
      <c r="Y3904" s="33">
        <f ca="1">IF(P3904="",X3904,MOD((X3904+_xlfn.XLOOKUP(P3904,CODE,VAL))*17,256))</f>
        <v>227</v>
      </c>
    </row>
    <row r="3905" spans="5:25">
      <c r="E3905" t="str">
        <f ca="1"/>
        <v>tfpnpn=9</v>
      </c>
      <c r="F3905" t="str" cm="1">
        <f t="array" aca="1" ref="F3905" ca="1">_xlfn.IFS(E3905="","",IFERROR(FIND("-",E3905),0)&gt;0,LEFT(E3905,FIND("-",E3905)-1),TRUE,LEFT(E3905,FIND("=",E3905)-1))</f>
        <v>tfpnpn</v>
      </c>
      <c r="G3905" cm="1">
        <f t="array" aca="1" ref="G3905" ca="1">_xlfn.IFS(E3905="","",IFERROR(FIND("-",E3905),0)&gt;0,0,TRUE,VALUE(MID(E3905,FIND("=",E3905)+1,10)))</f>
        <v>9</v>
      </c>
      <c r="H3905">
        <f t="shared" ca="1" si="324"/>
        <v>8</v>
      </c>
      <c r="I3905" t="str">
        <f t="shared" ca="1" si="325"/>
        <v>t</v>
      </c>
      <c r="J3905" t="str">
        <f t="shared" ca="1" si="328"/>
        <v>f</v>
      </c>
      <c r="K3905" t="str">
        <f t="shared" ca="1" si="328"/>
        <v>p</v>
      </c>
      <c r="L3905" t="str">
        <f t="shared" ca="1" si="328"/>
        <v>n</v>
      </c>
      <c r="M3905" t="str">
        <f t="shared" ca="1" si="328"/>
        <v>p</v>
      </c>
      <c r="N3905" t="str">
        <f t="shared" ca="1" si="328"/>
        <v>n</v>
      </c>
      <c r="O3905" t="str">
        <f t="shared" ca="1" si="328"/>
        <v>=</v>
      </c>
      <c r="P3905" s="19" t="str">
        <f t="shared" ca="1" si="328"/>
        <v>9</v>
      </c>
      <c r="Q3905" s="33">
        <f t="shared" si="326"/>
        <v>0</v>
      </c>
      <c r="R3905" s="33">
        <f ca="1">IF(I3905="",Q3905,MOD((Q3905+_xlfn.XLOOKUP(I3905,CODE,VAL))*17,256))</f>
        <v>180</v>
      </c>
      <c r="S3905" s="33">
        <f ca="1">IF(J3905="",R3905,MOD((R3905+_xlfn.XLOOKUP(J3905,CODE,VAL))*17,256))</f>
        <v>186</v>
      </c>
      <c r="T3905" s="33">
        <f ca="1">IF(K3905="",S3905,MOD((S3905+_xlfn.XLOOKUP(K3905,CODE,VAL))*17,256))</f>
        <v>202</v>
      </c>
      <c r="U3905" s="33">
        <f ca="1">IF(L3905="",T3905,MOD((T3905+_xlfn.XLOOKUP(L3905,CODE,VAL))*17,256))</f>
        <v>184</v>
      </c>
      <c r="V3905" s="33">
        <f ca="1">IF(M3905="",U3905,MOD((U3905+_xlfn.XLOOKUP(M3905,CODE,VAL))*17,256))</f>
        <v>168</v>
      </c>
      <c r="W3905" s="33">
        <f ca="1">IF(N3905="",V3905,MOD((V3905+_xlfn.XLOOKUP(N3905,CODE,VAL))*17,256))</f>
        <v>118</v>
      </c>
      <c r="X3905" s="33">
        <f ca="1">IF(O3905="",W3905,MOD((W3905+_xlfn.XLOOKUP(O3905,CODE,VAL))*17,256))</f>
        <v>227</v>
      </c>
      <c r="Y3905" s="33">
        <f ca="1">IF(P3905="",X3905,MOD((X3905+_xlfn.XLOOKUP(P3905,CODE,VAL))*17,256))</f>
        <v>220</v>
      </c>
    </row>
    <row r="3906" spans="5:25">
      <c r="E3906" t="str">
        <f ca="1"/>
        <v>xcrs=2</v>
      </c>
      <c r="F3906" t="str" cm="1">
        <f t="array" aca="1" ref="F3906" ca="1">_xlfn.IFS(E3906="","",IFERROR(FIND("-",E3906),0)&gt;0,LEFT(E3906,FIND("-",E3906)-1),TRUE,LEFT(E3906,FIND("=",E3906)-1))</f>
        <v>xcrs</v>
      </c>
      <c r="G3906" cm="1">
        <f t="array" aca="1" ref="G3906" ca="1">_xlfn.IFS(E3906="","",IFERROR(FIND("-",E3906),0)&gt;0,0,TRUE,VALUE(MID(E3906,FIND("=",E3906)+1,10)))</f>
        <v>2</v>
      </c>
      <c r="H3906">
        <f t="shared" ca="1" si="324"/>
        <v>6</v>
      </c>
      <c r="I3906" t="str">
        <f t="shared" ca="1" si="325"/>
        <v>x</v>
      </c>
      <c r="J3906" t="str">
        <f t="shared" ca="1" si="328"/>
        <v>c</v>
      </c>
      <c r="K3906" t="str">
        <f t="shared" ca="1" si="328"/>
        <v>r</v>
      </c>
      <c r="L3906" t="str">
        <f t="shared" ca="1" si="328"/>
        <v>s</v>
      </c>
      <c r="M3906" t="str">
        <f t="shared" ca="1" si="328"/>
        <v>=</v>
      </c>
      <c r="N3906" t="str">
        <f t="shared" ca="1" si="328"/>
        <v>2</v>
      </c>
      <c r="O3906" t="str">
        <f t="shared" ca="1" si="328"/>
        <v/>
      </c>
      <c r="P3906" s="19" t="str">
        <f t="shared" ca="1" si="328"/>
        <v/>
      </c>
      <c r="Q3906" s="33">
        <f t="shared" si="326"/>
        <v>0</v>
      </c>
      <c r="R3906" s="33">
        <f ca="1">IF(I3906="",Q3906,MOD((Q3906+_xlfn.XLOOKUP(I3906,CODE,VAL))*17,256))</f>
        <v>248</v>
      </c>
      <c r="S3906" s="33">
        <f ca="1">IF(J3906="",R3906,MOD((R3906+_xlfn.XLOOKUP(J3906,CODE,VAL))*17,256))</f>
        <v>11</v>
      </c>
      <c r="T3906" s="33">
        <f ca="1">IF(K3906="",S3906,MOD((S3906+_xlfn.XLOOKUP(K3906,CODE,VAL))*17,256))</f>
        <v>77</v>
      </c>
      <c r="U3906" s="33">
        <f ca="1">IF(L3906="",T3906,MOD((T3906+_xlfn.XLOOKUP(L3906,CODE,VAL))*17,256))</f>
        <v>192</v>
      </c>
      <c r="V3906" s="33">
        <f ca="1">IF(M3906="",U3906,MOD((U3906+_xlfn.XLOOKUP(M3906,CODE,VAL))*17,256))</f>
        <v>205</v>
      </c>
      <c r="W3906" s="33">
        <f ca="1">IF(N3906="",V3906,MOD((V3906+_xlfn.XLOOKUP(N3906,CODE,VAL))*17,256))</f>
        <v>239</v>
      </c>
      <c r="X3906" s="33">
        <f ca="1">IF(O3906="",W3906,MOD((W3906+_xlfn.XLOOKUP(O3906,CODE,VAL))*17,256))</f>
        <v>239</v>
      </c>
      <c r="Y3906" s="33">
        <f ca="1">IF(P3906="",X3906,MOD((X3906+_xlfn.XLOOKUP(P3906,CODE,VAL))*17,256))</f>
        <v>239</v>
      </c>
    </row>
    <row r="3907" spans="5:25">
      <c r="E3907" t="str">
        <f ca="1"/>
        <v>lt-</v>
      </c>
      <c r="F3907" t="str" cm="1">
        <f t="array" aca="1" ref="F3907" ca="1">_xlfn.IFS(E3907="","",IFERROR(FIND("-",E3907),0)&gt;0,LEFT(E3907,FIND("-",E3907)-1),TRUE,LEFT(E3907,FIND("=",E3907)-1))</f>
        <v>lt</v>
      </c>
      <c r="G3907" cm="1">
        <f t="array" aca="1" ref="G3907" ca="1">_xlfn.IFS(E3907="","",IFERROR(FIND("-",E3907),0)&gt;0,0,TRUE,VALUE(MID(E3907,FIND("=",E3907)+1,10)))</f>
        <v>0</v>
      </c>
      <c r="H3907">
        <f t="shared" ca="1" si="324"/>
        <v>3</v>
      </c>
      <c r="I3907" t="str">
        <f t="shared" ca="1" si="325"/>
        <v>l</v>
      </c>
      <c r="J3907" t="str">
        <f t="shared" ca="1" si="328"/>
        <v>t</v>
      </c>
      <c r="K3907" t="str">
        <f t="shared" ca="1" si="328"/>
        <v>-</v>
      </c>
      <c r="L3907" t="str">
        <f t="shared" ca="1" si="328"/>
        <v/>
      </c>
      <c r="M3907" t="str">
        <f t="shared" ca="1" si="328"/>
        <v/>
      </c>
      <c r="N3907" t="str">
        <f t="shared" ca="1" si="328"/>
        <v/>
      </c>
      <c r="O3907" t="str">
        <f t="shared" ca="1" si="328"/>
        <v/>
      </c>
      <c r="P3907" s="19" t="str">
        <f t="shared" ca="1" si="328"/>
        <v/>
      </c>
      <c r="Q3907" s="33">
        <f t="shared" si="326"/>
        <v>0</v>
      </c>
      <c r="R3907" s="33">
        <f ca="1">IF(I3907="",Q3907,MOD((Q3907+_xlfn.XLOOKUP(I3907,CODE,VAL))*17,256))</f>
        <v>44</v>
      </c>
      <c r="S3907" s="33">
        <f ca="1">IF(J3907="",R3907,MOD((R3907+_xlfn.XLOOKUP(J3907,CODE,VAL))*17,256))</f>
        <v>160</v>
      </c>
      <c r="T3907" s="33">
        <f ca="1">IF(K3907="",S3907,MOD((S3907+_xlfn.XLOOKUP(K3907,CODE,VAL))*17,256))</f>
        <v>157</v>
      </c>
      <c r="U3907" s="33">
        <f ca="1">IF(L3907="",T3907,MOD((T3907+_xlfn.XLOOKUP(L3907,CODE,VAL))*17,256))</f>
        <v>157</v>
      </c>
      <c r="V3907" s="33">
        <f ca="1">IF(M3907="",U3907,MOD((U3907+_xlfn.XLOOKUP(M3907,CODE,VAL))*17,256))</f>
        <v>157</v>
      </c>
      <c r="W3907" s="33">
        <f ca="1">IF(N3907="",V3907,MOD((V3907+_xlfn.XLOOKUP(N3907,CODE,VAL))*17,256))</f>
        <v>157</v>
      </c>
      <c r="X3907" s="33">
        <f ca="1">IF(O3907="",W3907,MOD((W3907+_xlfn.XLOOKUP(O3907,CODE,VAL))*17,256))</f>
        <v>157</v>
      </c>
      <c r="Y3907" s="33">
        <f ca="1">IF(P3907="",X3907,MOD((X3907+_xlfn.XLOOKUP(P3907,CODE,VAL))*17,256))</f>
        <v>157</v>
      </c>
    </row>
    <row r="3908" spans="5:25">
      <c r="E3908" t="str">
        <f ca="1"/>
        <v>ztvk-</v>
      </c>
      <c r="F3908" t="str" cm="1">
        <f t="array" aca="1" ref="F3908" ca="1">_xlfn.IFS(E3908="","",IFERROR(FIND("-",E3908),0)&gt;0,LEFT(E3908,FIND("-",E3908)-1),TRUE,LEFT(E3908,FIND("=",E3908)-1))</f>
        <v>ztvk</v>
      </c>
      <c r="G3908" cm="1">
        <f t="array" aca="1" ref="G3908" ca="1">_xlfn.IFS(E3908="","",IFERROR(FIND("-",E3908),0)&gt;0,0,TRUE,VALUE(MID(E3908,FIND("=",E3908)+1,10)))</f>
        <v>0</v>
      </c>
      <c r="H3908">
        <f t="shared" ca="1" si="324"/>
        <v>5</v>
      </c>
      <c r="I3908" t="str">
        <f t="shared" ca="1" si="325"/>
        <v>z</v>
      </c>
      <c r="J3908" t="str">
        <f t="shared" ca="1" si="328"/>
        <v>t</v>
      </c>
      <c r="K3908" t="str">
        <f t="shared" ca="1" si="328"/>
        <v>v</v>
      </c>
      <c r="L3908" t="str">
        <f t="shared" ca="1" si="328"/>
        <v>k</v>
      </c>
      <c r="M3908" t="str">
        <f t="shared" ca="1" si="328"/>
        <v>-</v>
      </c>
      <c r="N3908" t="str">
        <f t="shared" ca="1" si="328"/>
        <v/>
      </c>
      <c r="O3908" t="str">
        <f t="shared" ca="1" si="328"/>
        <v/>
      </c>
      <c r="P3908" s="19" t="str">
        <f t="shared" ca="1" si="328"/>
        <v/>
      </c>
      <c r="Q3908" s="33">
        <f t="shared" si="326"/>
        <v>0</v>
      </c>
      <c r="R3908" s="33">
        <f ca="1">IF(I3908="",Q3908,MOD((Q3908+_xlfn.XLOOKUP(I3908,CODE,VAL))*17,256))</f>
        <v>26</v>
      </c>
      <c r="S3908" s="33">
        <f ca="1">IF(J3908="",R3908,MOD((R3908+_xlfn.XLOOKUP(J3908,CODE,VAL))*17,256))</f>
        <v>110</v>
      </c>
      <c r="T3908" s="33">
        <f ca="1">IF(K3908="",S3908,MOD((S3908+_xlfn.XLOOKUP(K3908,CODE,VAL))*17,256))</f>
        <v>36</v>
      </c>
      <c r="U3908" s="33">
        <f ca="1">IF(L3908="",T3908,MOD((T3908+_xlfn.XLOOKUP(L3908,CODE,VAL))*17,256))</f>
        <v>127</v>
      </c>
      <c r="V3908" s="33">
        <f ca="1">IF(M3908="",U3908,MOD((U3908+_xlfn.XLOOKUP(M3908,CODE,VAL))*17,256))</f>
        <v>108</v>
      </c>
      <c r="W3908" s="33">
        <f ca="1">IF(N3908="",V3908,MOD((V3908+_xlfn.XLOOKUP(N3908,CODE,VAL))*17,256))</f>
        <v>108</v>
      </c>
      <c r="X3908" s="33">
        <f ca="1">IF(O3908="",W3908,MOD((W3908+_xlfn.XLOOKUP(O3908,CODE,VAL))*17,256))</f>
        <v>108</v>
      </c>
      <c r="Y3908" s="33">
        <f ca="1">IF(P3908="",X3908,MOD((X3908+_xlfn.XLOOKUP(P3908,CODE,VAL))*17,256))</f>
        <v>108</v>
      </c>
    </row>
    <row r="3909" spans="5:25">
      <c r="E3909" t="str">
        <f ca="1"/>
        <v>fknrgk=2</v>
      </c>
      <c r="F3909" t="str" cm="1">
        <f t="array" aca="1" ref="F3909" ca="1">_xlfn.IFS(E3909="","",IFERROR(FIND("-",E3909),0)&gt;0,LEFT(E3909,FIND("-",E3909)-1),TRUE,LEFT(E3909,FIND("=",E3909)-1))</f>
        <v>fknrgk</v>
      </c>
      <c r="G3909" cm="1">
        <f t="array" aca="1" ref="G3909" ca="1">_xlfn.IFS(E3909="","",IFERROR(FIND("-",E3909),0)&gt;0,0,TRUE,VALUE(MID(E3909,FIND("=",E3909)+1,10)))</f>
        <v>2</v>
      </c>
      <c r="H3909">
        <f t="shared" ca="1" si="324"/>
        <v>8</v>
      </c>
      <c r="I3909" t="str">
        <f t="shared" ca="1" si="325"/>
        <v>f</v>
      </c>
      <c r="J3909" t="str">
        <f t="shared" ca="1" si="328"/>
        <v>k</v>
      </c>
      <c r="K3909" t="str">
        <f t="shared" ca="1" si="328"/>
        <v>n</v>
      </c>
      <c r="L3909" t="str">
        <f t="shared" ca="1" si="328"/>
        <v>r</v>
      </c>
      <c r="M3909" t="str">
        <f t="shared" ca="1" si="328"/>
        <v>g</v>
      </c>
      <c r="N3909" t="str">
        <f t="shared" ca="1" si="328"/>
        <v>k</v>
      </c>
      <c r="O3909" t="str">
        <f t="shared" ca="1" si="328"/>
        <v>=</v>
      </c>
      <c r="P3909" s="19" t="str">
        <f t="shared" ca="1" si="328"/>
        <v>2</v>
      </c>
      <c r="Q3909" s="33">
        <f t="shared" si="326"/>
        <v>0</v>
      </c>
      <c r="R3909" s="33">
        <f ca="1">IF(I3909="",Q3909,MOD((Q3909+_xlfn.XLOOKUP(I3909,CODE,VAL))*17,256))</f>
        <v>198</v>
      </c>
      <c r="S3909" s="33">
        <f ca="1">IF(J3909="",R3909,MOD((R3909+_xlfn.XLOOKUP(J3909,CODE,VAL))*17,256))</f>
        <v>65</v>
      </c>
      <c r="T3909" s="33">
        <f ca="1">IF(K3909="",S3909,MOD((S3909+_xlfn.XLOOKUP(K3909,CODE,VAL))*17,256))</f>
        <v>159</v>
      </c>
      <c r="U3909" s="33">
        <f ca="1">IF(L3909="",T3909,MOD((T3909+_xlfn.XLOOKUP(L3909,CODE,VAL))*17,256))</f>
        <v>33</v>
      </c>
      <c r="V3909" s="33">
        <f ca="1">IF(M3909="",U3909,MOD((U3909+_xlfn.XLOOKUP(M3909,CODE,VAL))*17,256))</f>
        <v>8</v>
      </c>
      <c r="W3909" s="33">
        <f ca="1">IF(N3909="",V3909,MOD((V3909+_xlfn.XLOOKUP(N3909,CODE,VAL))*17,256))</f>
        <v>163</v>
      </c>
      <c r="X3909" s="33">
        <f ca="1">IF(O3909="",W3909,MOD((W3909+_xlfn.XLOOKUP(O3909,CODE,VAL))*17,256))</f>
        <v>224</v>
      </c>
      <c r="Y3909" s="33">
        <f ca="1">IF(P3909="",X3909,MOD((X3909+_xlfn.XLOOKUP(P3909,CODE,VAL))*17,256))</f>
        <v>50</v>
      </c>
    </row>
    <row r="3910" spans="5:25">
      <c r="E3910" t="str">
        <f ca="1"/>
        <v>ttp-</v>
      </c>
      <c r="F3910" t="str" cm="1">
        <f t="array" aca="1" ref="F3910" ca="1">_xlfn.IFS(E3910="","",IFERROR(FIND("-",E3910),0)&gt;0,LEFT(E3910,FIND("-",E3910)-1),TRUE,LEFT(E3910,FIND("=",E3910)-1))</f>
        <v>ttp</v>
      </c>
      <c r="G3910" cm="1">
        <f t="array" aca="1" ref="G3910" ca="1">_xlfn.IFS(E3910="","",IFERROR(FIND("-",E3910),0)&gt;0,0,TRUE,VALUE(MID(E3910,FIND("=",E3910)+1,10)))</f>
        <v>0</v>
      </c>
      <c r="H3910">
        <f t="shared" ca="1" si="324"/>
        <v>4</v>
      </c>
      <c r="I3910" t="str">
        <f t="shared" ca="1" si="325"/>
        <v>t</v>
      </c>
      <c r="J3910" t="str">
        <f t="shared" ca="1" si="328"/>
        <v>t</v>
      </c>
      <c r="K3910" t="str">
        <f t="shared" ca="1" si="328"/>
        <v>p</v>
      </c>
      <c r="L3910" t="str">
        <f t="shared" ca="1" si="328"/>
        <v>-</v>
      </c>
      <c r="M3910" t="str">
        <f t="shared" ca="1" si="328"/>
        <v/>
      </c>
      <c r="N3910" t="str">
        <f t="shared" ca="1" si="328"/>
        <v/>
      </c>
      <c r="O3910" t="str">
        <f t="shared" ca="1" si="328"/>
        <v/>
      </c>
      <c r="P3910" s="19" t="str">
        <f t="shared" ca="1" si="328"/>
        <v/>
      </c>
      <c r="Q3910" s="33">
        <f t="shared" si="326"/>
        <v>0</v>
      </c>
      <c r="R3910" s="33">
        <f ca="1">IF(I3910="",Q3910,MOD((Q3910+_xlfn.XLOOKUP(I3910,CODE,VAL))*17,256))</f>
        <v>180</v>
      </c>
      <c r="S3910" s="33">
        <f ca="1">IF(J3910="",R3910,MOD((R3910+_xlfn.XLOOKUP(J3910,CODE,VAL))*17,256))</f>
        <v>168</v>
      </c>
      <c r="T3910" s="33">
        <f ca="1">IF(K3910="",S3910,MOD((S3910+_xlfn.XLOOKUP(K3910,CODE,VAL))*17,256))</f>
        <v>152</v>
      </c>
      <c r="U3910" s="33">
        <f ca="1">IF(L3910="",T3910,MOD((T3910+_xlfn.XLOOKUP(L3910,CODE,VAL))*17,256))</f>
        <v>21</v>
      </c>
      <c r="V3910" s="33">
        <f ca="1">IF(M3910="",U3910,MOD((U3910+_xlfn.XLOOKUP(M3910,CODE,VAL))*17,256))</f>
        <v>21</v>
      </c>
      <c r="W3910" s="33">
        <f ca="1">IF(N3910="",V3910,MOD((V3910+_xlfn.XLOOKUP(N3910,CODE,VAL))*17,256))</f>
        <v>21</v>
      </c>
      <c r="X3910" s="33">
        <f ca="1">IF(O3910="",W3910,MOD((W3910+_xlfn.XLOOKUP(O3910,CODE,VAL))*17,256))</f>
        <v>21</v>
      </c>
      <c r="Y3910" s="33">
        <f ca="1">IF(P3910="",X3910,MOD((X3910+_xlfn.XLOOKUP(P3910,CODE,VAL))*17,256))</f>
        <v>21</v>
      </c>
    </row>
    <row r="3911" spans="5:25">
      <c r="E3911" t="str">
        <f ca="1"/>
        <v>ctm=3</v>
      </c>
      <c r="F3911" t="str" cm="1">
        <f t="array" aca="1" ref="F3911" ca="1">_xlfn.IFS(E3911="","",IFERROR(FIND("-",E3911),0)&gt;0,LEFT(E3911,FIND("-",E3911)-1),TRUE,LEFT(E3911,FIND("=",E3911)-1))</f>
        <v>ctm</v>
      </c>
      <c r="G3911" cm="1">
        <f t="array" aca="1" ref="G3911" ca="1">_xlfn.IFS(E3911="","",IFERROR(FIND("-",E3911),0)&gt;0,0,TRUE,VALUE(MID(E3911,FIND("=",E3911)+1,10)))</f>
        <v>3</v>
      </c>
      <c r="H3911">
        <f t="shared" ca="1" si="324"/>
        <v>5</v>
      </c>
      <c r="I3911" t="str">
        <f t="shared" ca="1" si="325"/>
        <v>c</v>
      </c>
      <c r="J3911" t="str">
        <f t="shared" ca="1" si="328"/>
        <v>t</v>
      </c>
      <c r="K3911" t="str">
        <f t="shared" ca="1" si="328"/>
        <v>m</v>
      </c>
      <c r="L3911" t="str">
        <f t="shared" ca="1" si="328"/>
        <v>=</v>
      </c>
      <c r="M3911" t="str">
        <f t="shared" ca="1" si="328"/>
        <v>3</v>
      </c>
      <c r="N3911" t="str">
        <f t="shared" ca="1" si="328"/>
        <v/>
      </c>
      <c r="O3911" t="str">
        <f t="shared" ca="1" si="328"/>
        <v/>
      </c>
      <c r="P3911" s="19" t="str">
        <f t="shared" ca="1" si="328"/>
        <v/>
      </c>
      <c r="Q3911" s="33">
        <f t="shared" si="326"/>
        <v>0</v>
      </c>
      <c r="R3911" s="33">
        <f ca="1">IF(I3911="",Q3911,MOD((Q3911+_xlfn.XLOOKUP(I3911,CODE,VAL))*17,256))</f>
        <v>147</v>
      </c>
      <c r="S3911" s="33">
        <f ca="1">IF(J3911="",R3911,MOD((R3911+_xlfn.XLOOKUP(J3911,CODE,VAL))*17,256))</f>
        <v>119</v>
      </c>
      <c r="T3911" s="33">
        <f ca="1">IF(K3911="",S3911,MOD((S3911+_xlfn.XLOOKUP(K3911,CODE,VAL))*17,256))</f>
        <v>36</v>
      </c>
      <c r="U3911" s="33">
        <f ca="1">IF(L3911="",T3911,MOD((T3911+_xlfn.XLOOKUP(L3911,CODE,VAL))*17,256))</f>
        <v>113</v>
      </c>
      <c r="V3911" s="33">
        <f ca="1">IF(M3911="",U3911,MOD((U3911+_xlfn.XLOOKUP(M3911,CODE,VAL))*17,256))</f>
        <v>228</v>
      </c>
      <c r="W3911" s="33">
        <f ca="1">IF(N3911="",V3911,MOD((V3911+_xlfn.XLOOKUP(N3911,CODE,VAL))*17,256))</f>
        <v>228</v>
      </c>
      <c r="X3911" s="33">
        <f ca="1">IF(O3911="",W3911,MOD((W3911+_xlfn.XLOOKUP(O3911,CODE,VAL))*17,256))</f>
        <v>228</v>
      </c>
      <c r="Y3911" s="33">
        <f ca="1">IF(P3911="",X3911,MOD((X3911+_xlfn.XLOOKUP(P3911,CODE,VAL))*17,256))</f>
        <v>228</v>
      </c>
    </row>
    <row r="3912" spans="5:25">
      <c r="E3912" t="str">
        <f ca="1"/>
        <v>nggs=8</v>
      </c>
      <c r="F3912" t="str" cm="1">
        <f t="array" aca="1" ref="F3912" ca="1">_xlfn.IFS(E3912="","",IFERROR(FIND("-",E3912),0)&gt;0,LEFT(E3912,FIND("-",E3912)-1),TRUE,LEFT(E3912,FIND("=",E3912)-1))</f>
        <v>nggs</v>
      </c>
      <c r="G3912" cm="1">
        <f t="array" aca="1" ref="G3912" ca="1">_xlfn.IFS(E3912="","",IFERROR(FIND("-",E3912),0)&gt;0,0,TRUE,VALUE(MID(E3912,FIND("=",E3912)+1,10)))</f>
        <v>8</v>
      </c>
      <c r="H3912">
        <f t="shared" ca="1" si="324"/>
        <v>6</v>
      </c>
      <c r="I3912" t="str">
        <f t="shared" ca="1" si="325"/>
        <v>n</v>
      </c>
      <c r="J3912" t="str">
        <f t="shared" ca="1" si="328"/>
        <v>g</v>
      </c>
      <c r="K3912" t="str">
        <f t="shared" ca="1" si="328"/>
        <v>g</v>
      </c>
      <c r="L3912" t="str">
        <f t="shared" ca="1" si="328"/>
        <v>s</v>
      </c>
      <c r="M3912" t="str">
        <f t="shared" ca="1" si="328"/>
        <v>=</v>
      </c>
      <c r="N3912" t="str">
        <f t="shared" ca="1" si="328"/>
        <v>8</v>
      </c>
      <c r="O3912" t="str">
        <f t="shared" ca="1" si="328"/>
        <v/>
      </c>
      <c r="P3912" s="19" t="str">
        <f t="shared" ca="1" si="328"/>
        <v/>
      </c>
      <c r="Q3912" s="33">
        <f t="shared" si="326"/>
        <v>0</v>
      </c>
      <c r="R3912" s="33">
        <f ca="1">IF(I3912="",Q3912,MOD((Q3912+_xlfn.XLOOKUP(I3912,CODE,VAL))*17,256))</f>
        <v>78</v>
      </c>
      <c r="S3912" s="33">
        <f ca="1">IF(J3912="",R3912,MOD((R3912+_xlfn.XLOOKUP(J3912,CODE,VAL))*17,256))</f>
        <v>5</v>
      </c>
      <c r="T3912" s="33">
        <f ca="1">IF(K3912="",S3912,MOD((S3912+_xlfn.XLOOKUP(K3912,CODE,VAL))*17,256))</f>
        <v>44</v>
      </c>
      <c r="U3912" s="33">
        <f ca="1">IF(L3912="",T3912,MOD((T3912+_xlfn.XLOOKUP(L3912,CODE,VAL))*17,256))</f>
        <v>143</v>
      </c>
      <c r="V3912" s="33">
        <f ca="1">IF(M3912="",U3912,MOD((U3912+_xlfn.XLOOKUP(M3912,CODE,VAL))*17,256))</f>
        <v>140</v>
      </c>
      <c r="W3912" s="33">
        <f ca="1">IF(N3912="",V3912,MOD((V3912+_xlfn.XLOOKUP(N3912,CODE,VAL))*17,256))</f>
        <v>4</v>
      </c>
      <c r="X3912" s="33">
        <f ca="1">IF(O3912="",W3912,MOD((W3912+_xlfn.XLOOKUP(O3912,CODE,VAL))*17,256))</f>
        <v>4</v>
      </c>
      <c r="Y3912" s="33">
        <f ca="1">IF(P3912="",X3912,MOD((X3912+_xlfn.XLOOKUP(P3912,CODE,VAL))*17,256))</f>
        <v>4</v>
      </c>
    </row>
    <row r="3913" spans="5:25">
      <c r="E3913" t="str">
        <f ca="1"/>
        <v>vpx-</v>
      </c>
      <c r="F3913" t="str" cm="1">
        <f t="array" aca="1" ref="F3913" ca="1">_xlfn.IFS(E3913="","",IFERROR(FIND("-",E3913),0)&gt;0,LEFT(E3913,FIND("-",E3913)-1),TRUE,LEFT(E3913,FIND("=",E3913)-1))</f>
        <v>vpx</v>
      </c>
      <c r="G3913" cm="1">
        <f t="array" aca="1" ref="G3913" ca="1">_xlfn.IFS(E3913="","",IFERROR(FIND("-",E3913),0)&gt;0,0,TRUE,VALUE(MID(E3913,FIND("=",E3913)+1,10)))</f>
        <v>0</v>
      </c>
      <c r="H3913">
        <f t="shared" ca="1" si="324"/>
        <v>4</v>
      </c>
      <c r="I3913" t="str">
        <f t="shared" ca="1" si="325"/>
        <v>v</v>
      </c>
      <c r="J3913" t="str">
        <f t="shared" ca="1" si="328"/>
        <v>p</v>
      </c>
      <c r="K3913" t="str">
        <f t="shared" ca="1" si="328"/>
        <v>x</v>
      </c>
      <c r="L3913" t="str">
        <f t="shared" ca="1" si="328"/>
        <v>-</v>
      </c>
      <c r="M3913" t="str">
        <f t="shared" ca="1" si="328"/>
        <v/>
      </c>
      <c r="N3913" t="str">
        <f t="shared" ca="1" si="328"/>
        <v/>
      </c>
      <c r="O3913" t="str">
        <f t="shared" ca="1" si="328"/>
        <v/>
      </c>
      <c r="P3913" s="19" t="str">
        <f t="shared" ca="1" si="328"/>
        <v/>
      </c>
      <c r="Q3913" s="33">
        <f t="shared" si="326"/>
        <v>0</v>
      </c>
      <c r="R3913" s="33">
        <f ca="1">IF(I3913="",Q3913,MOD((Q3913+_xlfn.XLOOKUP(I3913,CODE,VAL))*17,256))</f>
        <v>214</v>
      </c>
      <c r="S3913" s="33">
        <f ca="1">IF(J3913="",R3913,MOD((R3913+_xlfn.XLOOKUP(J3913,CODE,VAL))*17,256))</f>
        <v>166</v>
      </c>
      <c r="T3913" s="33">
        <f ca="1">IF(K3913="",S3913,MOD((S3913+_xlfn.XLOOKUP(K3913,CODE,VAL))*17,256))</f>
        <v>254</v>
      </c>
      <c r="U3913" s="33">
        <f ca="1">IF(L3913="",T3913,MOD((T3913+_xlfn.XLOOKUP(L3913,CODE,VAL))*17,256))</f>
        <v>219</v>
      </c>
      <c r="V3913" s="33">
        <f ca="1">IF(M3913="",U3913,MOD((U3913+_xlfn.XLOOKUP(M3913,CODE,VAL))*17,256))</f>
        <v>219</v>
      </c>
      <c r="W3913" s="33">
        <f ca="1">IF(N3913="",V3913,MOD((V3913+_xlfn.XLOOKUP(N3913,CODE,VAL))*17,256))</f>
        <v>219</v>
      </c>
      <c r="X3913" s="33">
        <f ca="1">IF(O3913="",W3913,MOD((W3913+_xlfn.XLOOKUP(O3913,CODE,VAL))*17,256))</f>
        <v>219</v>
      </c>
      <c r="Y3913" s="33">
        <f ca="1">IF(P3913="",X3913,MOD((X3913+_xlfn.XLOOKUP(P3913,CODE,VAL))*17,256))</f>
        <v>219</v>
      </c>
    </row>
    <row r="3914" spans="5:25">
      <c r="E3914" t="str">
        <f ca="1"/>
        <v>hxxvz=8</v>
      </c>
      <c r="F3914" t="str" cm="1">
        <f t="array" aca="1" ref="F3914" ca="1">_xlfn.IFS(E3914="","",IFERROR(FIND("-",E3914),0)&gt;0,LEFT(E3914,FIND("-",E3914)-1),TRUE,LEFT(E3914,FIND("=",E3914)-1))</f>
        <v>hxxvz</v>
      </c>
      <c r="G3914" cm="1">
        <f t="array" aca="1" ref="G3914" ca="1">_xlfn.IFS(E3914="","",IFERROR(FIND("-",E3914),0)&gt;0,0,TRUE,VALUE(MID(E3914,FIND("=",E3914)+1,10)))</f>
        <v>8</v>
      </c>
      <c r="H3914">
        <f t="shared" ca="1" si="324"/>
        <v>7</v>
      </c>
      <c r="I3914" t="str">
        <f t="shared" ca="1" si="325"/>
        <v>h</v>
      </c>
      <c r="J3914" t="str">
        <f t="shared" ca="1" si="328"/>
        <v>x</v>
      </c>
      <c r="K3914" t="str">
        <f t="shared" ca="1" si="328"/>
        <v>x</v>
      </c>
      <c r="L3914" t="str">
        <f t="shared" ca="1" si="328"/>
        <v>v</v>
      </c>
      <c r="M3914" t="str">
        <f t="shared" ca="1" si="328"/>
        <v>z</v>
      </c>
      <c r="N3914" t="str">
        <f t="shared" ca="1" si="328"/>
        <v>=</v>
      </c>
      <c r="O3914" t="str">
        <f t="shared" ca="1" si="328"/>
        <v>8</v>
      </c>
      <c r="P3914" s="19" t="str">
        <f t="shared" ca="1" si="328"/>
        <v/>
      </c>
      <c r="Q3914" s="33">
        <f t="shared" si="326"/>
        <v>0</v>
      </c>
      <c r="R3914" s="33">
        <f ca="1">IF(I3914="",Q3914,MOD((Q3914+_xlfn.XLOOKUP(I3914,CODE,VAL))*17,256))</f>
        <v>232</v>
      </c>
      <c r="S3914" s="33">
        <f ca="1">IF(J3914="",R3914,MOD((R3914+_xlfn.XLOOKUP(J3914,CODE,VAL))*17,256))</f>
        <v>96</v>
      </c>
      <c r="T3914" s="33">
        <f ca="1">IF(K3914="",S3914,MOD((S3914+_xlfn.XLOOKUP(K3914,CODE,VAL))*17,256))</f>
        <v>88</v>
      </c>
      <c r="U3914" s="33">
        <f ca="1">IF(L3914="",T3914,MOD((T3914+_xlfn.XLOOKUP(L3914,CODE,VAL))*17,256))</f>
        <v>174</v>
      </c>
      <c r="V3914" s="33">
        <f ca="1">IF(M3914="",U3914,MOD((U3914+_xlfn.XLOOKUP(M3914,CODE,VAL))*17,256))</f>
        <v>168</v>
      </c>
      <c r="W3914" s="33">
        <f ca="1">IF(N3914="",V3914,MOD((V3914+_xlfn.XLOOKUP(N3914,CODE,VAL))*17,256))</f>
        <v>53</v>
      </c>
      <c r="X3914" s="33">
        <f ca="1">IF(O3914="",W3914,MOD((W3914+_xlfn.XLOOKUP(O3914,CODE,VAL))*17,256))</f>
        <v>61</v>
      </c>
      <c r="Y3914" s="33">
        <f ca="1">IF(P3914="",X3914,MOD((X3914+_xlfn.XLOOKUP(P3914,CODE,VAL))*17,256))</f>
        <v>61</v>
      </c>
    </row>
    <row r="3915" spans="5:25">
      <c r="E3915" t="str">
        <f ca="1"/>
        <v>dm-</v>
      </c>
      <c r="F3915" t="str" cm="1">
        <f t="array" aca="1" ref="F3915" ca="1">_xlfn.IFS(E3915="","",IFERROR(FIND("-",E3915),0)&gt;0,LEFT(E3915,FIND("-",E3915)-1),TRUE,LEFT(E3915,FIND("=",E3915)-1))</f>
        <v>dm</v>
      </c>
      <c r="G3915" cm="1">
        <f t="array" aca="1" ref="G3915" ca="1">_xlfn.IFS(E3915="","",IFERROR(FIND("-",E3915),0)&gt;0,0,TRUE,VALUE(MID(E3915,FIND("=",E3915)+1,10)))</f>
        <v>0</v>
      </c>
      <c r="H3915">
        <f t="shared" ca="1" si="324"/>
        <v>3</v>
      </c>
      <c r="I3915" t="str">
        <f t="shared" ca="1" si="325"/>
        <v>d</v>
      </c>
      <c r="J3915" t="str">
        <f t="shared" ca="1" si="328"/>
        <v>m</v>
      </c>
      <c r="K3915" t="str">
        <f t="shared" ca="1" si="328"/>
        <v>-</v>
      </c>
      <c r="L3915" t="str">
        <f t="shared" ca="1" si="328"/>
        <v/>
      </c>
      <c r="M3915" t="str">
        <f t="shared" ca="1" si="328"/>
        <v/>
      </c>
      <c r="N3915" t="str">
        <f t="shared" ca="1" si="328"/>
        <v/>
      </c>
      <c r="O3915" t="str">
        <f t="shared" ca="1" si="328"/>
        <v/>
      </c>
      <c r="P3915" s="19" t="str">
        <f t="shared" ca="1" si="328"/>
        <v/>
      </c>
      <c r="Q3915" s="33">
        <f t="shared" si="326"/>
        <v>0</v>
      </c>
      <c r="R3915" s="33">
        <f ca="1">IF(I3915="",Q3915,MOD((Q3915+_xlfn.XLOOKUP(I3915,CODE,VAL))*17,256))</f>
        <v>164</v>
      </c>
      <c r="S3915" s="33">
        <f ca="1">IF(J3915="",R3915,MOD((R3915+_xlfn.XLOOKUP(J3915,CODE,VAL))*17,256))</f>
        <v>33</v>
      </c>
      <c r="T3915" s="33">
        <f ca="1">IF(K3915="",S3915,MOD((S3915+_xlfn.XLOOKUP(K3915,CODE,VAL))*17,256))</f>
        <v>46</v>
      </c>
      <c r="U3915" s="33">
        <f ca="1">IF(L3915="",T3915,MOD((T3915+_xlfn.XLOOKUP(L3915,CODE,VAL))*17,256))</f>
        <v>46</v>
      </c>
      <c r="V3915" s="33">
        <f ca="1">IF(M3915="",U3915,MOD((U3915+_xlfn.XLOOKUP(M3915,CODE,VAL))*17,256))</f>
        <v>46</v>
      </c>
      <c r="W3915" s="33">
        <f ca="1">IF(N3915="",V3915,MOD((V3915+_xlfn.XLOOKUP(N3915,CODE,VAL))*17,256))</f>
        <v>46</v>
      </c>
      <c r="X3915" s="33">
        <f ca="1">IF(O3915="",W3915,MOD((W3915+_xlfn.XLOOKUP(O3915,CODE,VAL))*17,256))</f>
        <v>46</v>
      </c>
      <c r="Y3915" s="33">
        <f ca="1">IF(P3915="",X3915,MOD((X3915+_xlfn.XLOOKUP(P3915,CODE,VAL))*17,256))</f>
        <v>46</v>
      </c>
    </row>
    <row r="3916" spans="5:25">
      <c r="E3916" t="str">
        <f ca="1"/>
        <v>cznv-</v>
      </c>
      <c r="F3916" t="str" cm="1">
        <f t="array" aca="1" ref="F3916" ca="1">_xlfn.IFS(E3916="","",IFERROR(FIND("-",E3916),0)&gt;0,LEFT(E3916,FIND("-",E3916)-1),TRUE,LEFT(E3916,FIND("=",E3916)-1))</f>
        <v>cznv</v>
      </c>
      <c r="G3916" cm="1">
        <f t="array" aca="1" ref="G3916" ca="1">_xlfn.IFS(E3916="","",IFERROR(FIND("-",E3916),0)&gt;0,0,TRUE,VALUE(MID(E3916,FIND("=",E3916)+1,10)))</f>
        <v>0</v>
      </c>
      <c r="H3916">
        <f t="shared" ca="1" si="324"/>
        <v>5</v>
      </c>
      <c r="I3916" t="str">
        <f t="shared" ca="1" si="325"/>
        <v>c</v>
      </c>
      <c r="J3916" t="str">
        <f t="shared" ca="1" si="328"/>
        <v>z</v>
      </c>
      <c r="K3916" t="str">
        <f t="shared" ca="1" si="328"/>
        <v>n</v>
      </c>
      <c r="L3916" t="str">
        <f t="shared" ca="1" si="328"/>
        <v>v</v>
      </c>
      <c r="M3916" t="str">
        <f t="shared" ca="1" si="328"/>
        <v>-</v>
      </c>
      <c r="N3916" t="str">
        <f t="shared" ca="1" si="328"/>
        <v/>
      </c>
      <c r="O3916" t="str">
        <f t="shared" ca="1" si="328"/>
        <v/>
      </c>
      <c r="P3916" s="19" t="str">
        <f t="shared" ca="1" si="328"/>
        <v/>
      </c>
      <c r="Q3916" s="33">
        <f t="shared" si="326"/>
        <v>0</v>
      </c>
      <c r="R3916" s="33">
        <f ca="1">IF(I3916="",Q3916,MOD((Q3916+_xlfn.XLOOKUP(I3916,CODE,VAL))*17,256))</f>
        <v>147</v>
      </c>
      <c r="S3916" s="33">
        <f ca="1">IF(J3916="",R3916,MOD((R3916+_xlfn.XLOOKUP(J3916,CODE,VAL))*17,256))</f>
        <v>221</v>
      </c>
      <c r="T3916" s="33">
        <f ca="1">IF(K3916="",S3916,MOD((S3916+_xlfn.XLOOKUP(K3916,CODE,VAL))*17,256))</f>
        <v>251</v>
      </c>
      <c r="U3916" s="33">
        <f ca="1">IF(L3916="",T3916,MOD((T3916+_xlfn.XLOOKUP(L3916,CODE,VAL))*17,256))</f>
        <v>129</v>
      </c>
      <c r="V3916" s="33">
        <f ca="1">IF(M3916="",U3916,MOD((U3916+_xlfn.XLOOKUP(M3916,CODE,VAL))*17,256))</f>
        <v>142</v>
      </c>
      <c r="W3916" s="33">
        <f ca="1">IF(N3916="",V3916,MOD((V3916+_xlfn.XLOOKUP(N3916,CODE,VAL))*17,256))</f>
        <v>142</v>
      </c>
      <c r="X3916" s="33">
        <f ca="1">IF(O3916="",W3916,MOD((W3916+_xlfn.XLOOKUP(O3916,CODE,VAL))*17,256))</f>
        <v>142</v>
      </c>
      <c r="Y3916" s="33">
        <f ca="1">IF(P3916="",X3916,MOD((X3916+_xlfn.XLOOKUP(P3916,CODE,VAL))*17,256))</f>
        <v>142</v>
      </c>
    </row>
    <row r="3917" spans="5:25">
      <c r="E3917" t="str">
        <f ca="1"/>
        <v>bsr=1</v>
      </c>
      <c r="F3917" t="str" cm="1">
        <f t="array" aca="1" ref="F3917" ca="1">_xlfn.IFS(E3917="","",IFERROR(FIND("-",E3917),0)&gt;0,LEFT(E3917,FIND("-",E3917)-1),TRUE,LEFT(E3917,FIND("=",E3917)-1))</f>
        <v>bsr</v>
      </c>
      <c r="G3917" cm="1">
        <f t="array" aca="1" ref="G3917" ca="1">_xlfn.IFS(E3917="","",IFERROR(FIND("-",E3917),0)&gt;0,0,TRUE,VALUE(MID(E3917,FIND("=",E3917)+1,10)))</f>
        <v>1</v>
      </c>
      <c r="H3917">
        <f t="shared" ca="1" si="324"/>
        <v>5</v>
      </c>
      <c r="I3917" t="str">
        <f t="shared" ca="1" si="325"/>
        <v>b</v>
      </c>
      <c r="J3917" t="str">
        <f t="shared" ca="1" si="328"/>
        <v>s</v>
      </c>
      <c r="K3917" t="str">
        <f t="shared" ca="1" si="328"/>
        <v>r</v>
      </c>
      <c r="L3917" t="str">
        <f t="shared" ca="1" si="328"/>
        <v>=</v>
      </c>
      <c r="M3917" t="str">
        <f t="shared" ca="1" si="328"/>
        <v>1</v>
      </c>
      <c r="N3917" t="str">
        <f t="shared" ca="1" si="328"/>
        <v/>
      </c>
      <c r="O3917" t="str">
        <f t="shared" ca="1" si="328"/>
        <v/>
      </c>
      <c r="P3917" s="19" t="str">
        <f t="shared" ca="1" si="328"/>
        <v/>
      </c>
      <c r="Q3917" s="33">
        <f t="shared" si="326"/>
        <v>0</v>
      </c>
      <c r="R3917" s="33">
        <f ca="1">IF(I3917="",Q3917,MOD((Q3917+_xlfn.XLOOKUP(I3917,CODE,VAL))*17,256))</f>
        <v>130</v>
      </c>
      <c r="S3917" s="33">
        <f ca="1">IF(J3917="",R3917,MOD((R3917+_xlfn.XLOOKUP(J3917,CODE,VAL))*17,256))</f>
        <v>69</v>
      </c>
      <c r="T3917" s="33">
        <f ca="1">IF(K3917="",S3917,MOD((S3917+_xlfn.XLOOKUP(K3917,CODE,VAL))*17,256))</f>
        <v>39</v>
      </c>
      <c r="U3917" s="33">
        <f ca="1">IF(L3917="",T3917,MOD((T3917+_xlfn.XLOOKUP(L3917,CODE,VAL))*17,256))</f>
        <v>164</v>
      </c>
      <c r="V3917" s="33">
        <f ca="1">IF(M3917="",U3917,MOD((U3917+_xlfn.XLOOKUP(M3917,CODE,VAL))*17,256))</f>
        <v>37</v>
      </c>
      <c r="W3917" s="33">
        <f ca="1">IF(N3917="",V3917,MOD((V3917+_xlfn.XLOOKUP(N3917,CODE,VAL))*17,256))</f>
        <v>37</v>
      </c>
      <c r="X3917" s="33">
        <f ca="1">IF(O3917="",W3917,MOD((W3917+_xlfn.XLOOKUP(O3917,CODE,VAL))*17,256))</f>
        <v>37</v>
      </c>
      <c r="Y3917" s="33">
        <f ca="1">IF(P3917="",X3917,MOD((X3917+_xlfn.XLOOKUP(P3917,CODE,VAL))*17,256))</f>
        <v>37</v>
      </c>
    </row>
    <row r="3918" spans="5:25">
      <c r="E3918" t="str">
        <f ca="1"/>
        <v>qd=5</v>
      </c>
      <c r="F3918" t="str" cm="1">
        <f t="array" aca="1" ref="F3918" ca="1">_xlfn.IFS(E3918="","",IFERROR(FIND("-",E3918),0)&gt;0,LEFT(E3918,FIND("-",E3918)-1),TRUE,LEFT(E3918,FIND("=",E3918)-1))</f>
        <v>qd</v>
      </c>
      <c r="G3918" cm="1">
        <f t="array" aca="1" ref="G3918" ca="1">_xlfn.IFS(E3918="","",IFERROR(FIND("-",E3918),0)&gt;0,0,TRUE,VALUE(MID(E3918,FIND("=",E3918)+1,10)))</f>
        <v>5</v>
      </c>
      <c r="H3918">
        <f t="shared" ref="H3918:H3981" ca="1" si="329">IF($E3918="","",LEN(E3918))</f>
        <v>4</v>
      </c>
      <c r="I3918" t="str">
        <f t="shared" ca="1" si="325"/>
        <v>q</v>
      </c>
      <c r="J3918" t="str">
        <f t="shared" ca="1" si="328"/>
        <v>d</v>
      </c>
      <c r="K3918" t="str">
        <f t="shared" ca="1" si="328"/>
        <v>=</v>
      </c>
      <c r="L3918" t="str">
        <f t="shared" ca="1" si="328"/>
        <v>5</v>
      </c>
      <c r="M3918" t="str">
        <f t="shared" ca="1" si="328"/>
        <v/>
      </c>
      <c r="N3918" t="str">
        <f t="shared" ca="1" si="328"/>
        <v/>
      </c>
      <c r="O3918" t="str">
        <f t="shared" ca="1" si="328"/>
        <v/>
      </c>
      <c r="P3918" s="19" t="str">
        <f t="shared" ca="1" si="328"/>
        <v/>
      </c>
      <c r="Q3918" s="33">
        <f t="shared" si="326"/>
        <v>0</v>
      </c>
      <c r="R3918" s="33">
        <f ca="1">IF(I3918="",Q3918,MOD((Q3918+_xlfn.XLOOKUP(I3918,CODE,VAL))*17,256))</f>
        <v>129</v>
      </c>
      <c r="S3918" s="33">
        <f ca="1">IF(J3918="",R3918,MOD((R3918+_xlfn.XLOOKUP(J3918,CODE,VAL))*17,256))</f>
        <v>53</v>
      </c>
      <c r="T3918" s="33">
        <f ca="1">IF(K3918="",S3918,MOD((S3918+_xlfn.XLOOKUP(K3918,CODE,VAL))*17,256))</f>
        <v>146</v>
      </c>
      <c r="U3918" s="33">
        <f ca="1">IF(L3918="",T3918,MOD((T3918+_xlfn.XLOOKUP(L3918,CODE,VAL))*17,256))</f>
        <v>55</v>
      </c>
      <c r="V3918" s="33">
        <f ca="1">IF(M3918="",U3918,MOD((U3918+_xlfn.XLOOKUP(M3918,CODE,VAL))*17,256))</f>
        <v>55</v>
      </c>
      <c r="W3918" s="33">
        <f ca="1">IF(N3918="",V3918,MOD((V3918+_xlfn.XLOOKUP(N3918,CODE,VAL))*17,256))</f>
        <v>55</v>
      </c>
      <c r="X3918" s="33">
        <f ca="1">IF(O3918="",W3918,MOD((W3918+_xlfn.XLOOKUP(O3918,CODE,VAL))*17,256))</f>
        <v>55</v>
      </c>
      <c r="Y3918" s="33">
        <f ca="1">IF(P3918="",X3918,MOD((X3918+_xlfn.XLOOKUP(P3918,CODE,VAL))*17,256))</f>
        <v>55</v>
      </c>
    </row>
    <row r="3919" spans="5:25">
      <c r="E3919" t="str">
        <f ca="1"/>
        <v>gq-</v>
      </c>
      <c r="F3919" t="str" cm="1">
        <f t="array" aca="1" ref="F3919" ca="1">_xlfn.IFS(E3919="","",IFERROR(FIND("-",E3919),0)&gt;0,LEFT(E3919,FIND("-",E3919)-1),TRUE,LEFT(E3919,FIND("=",E3919)-1))</f>
        <v>gq</v>
      </c>
      <c r="G3919" cm="1">
        <f t="array" aca="1" ref="G3919" ca="1">_xlfn.IFS(E3919="","",IFERROR(FIND("-",E3919),0)&gt;0,0,TRUE,VALUE(MID(E3919,FIND("=",E3919)+1,10)))</f>
        <v>0</v>
      </c>
      <c r="H3919">
        <f t="shared" ca="1" si="329"/>
        <v>3</v>
      </c>
      <c r="I3919" t="str">
        <f t="shared" ref="I3919:I3982" ca="1" si="330">MID($E3919,I$11,1)</f>
        <v>g</v>
      </c>
      <c r="J3919" t="str">
        <f t="shared" ca="1" si="328"/>
        <v>q</v>
      </c>
      <c r="K3919" t="str">
        <f t="shared" ca="1" si="328"/>
        <v>-</v>
      </c>
      <c r="L3919" t="str">
        <f t="shared" ca="1" si="328"/>
        <v/>
      </c>
      <c r="M3919" t="str">
        <f t="shared" ca="1" si="328"/>
        <v/>
      </c>
      <c r="N3919" t="str">
        <f t="shared" ca="1" si="328"/>
        <v/>
      </c>
      <c r="O3919" t="str">
        <f t="shared" ca="1" si="328"/>
        <v/>
      </c>
      <c r="P3919" s="19" t="str">
        <f t="shared" ca="1" si="328"/>
        <v/>
      </c>
      <c r="Q3919" s="33">
        <f t="shared" ref="Q3919:Q3982" si="331">Q3918</f>
        <v>0</v>
      </c>
      <c r="R3919" s="33">
        <f ca="1">IF(I3919="",Q3919,MOD((Q3919+_xlfn.XLOOKUP(I3919,CODE,VAL))*17,256))</f>
        <v>215</v>
      </c>
      <c r="S3919" s="33">
        <f ca="1">IF(J3919="",R3919,MOD((R3919+_xlfn.XLOOKUP(J3919,CODE,VAL))*17,256))</f>
        <v>200</v>
      </c>
      <c r="T3919" s="33">
        <f ca="1">IF(K3919="",S3919,MOD((S3919+_xlfn.XLOOKUP(K3919,CODE,VAL))*17,256))</f>
        <v>69</v>
      </c>
      <c r="U3919" s="33">
        <f ca="1">IF(L3919="",T3919,MOD((T3919+_xlfn.XLOOKUP(L3919,CODE,VAL))*17,256))</f>
        <v>69</v>
      </c>
      <c r="V3919" s="33">
        <f ca="1">IF(M3919="",U3919,MOD((U3919+_xlfn.XLOOKUP(M3919,CODE,VAL))*17,256))</f>
        <v>69</v>
      </c>
      <c r="W3919" s="33">
        <f ca="1">IF(N3919="",V3919,MOD((V3919+_xlfn.XLOOKUP(N3919,CODE,VAL))*17,256))</f>
        <v>69</v>
      </c>
      <c r="X3919" s="33">
        <f ca="1">IF(O3919="",W3919,MOD((W3919+_xlfn.XLOOKUP(O3919,CODE,VAL))*17,256))</f>
        <v>69</v>
      </c>
      <c r="Y3919" s="33">
        <f ca="1">IF(P3919="",X3919,MOD((X3919+_xlfn.XLOOKUP(P3919,CODE,VAL))*17,256))</f>
        <v>69</v>
      </c>
    </row>
    <row r="3920" spans="5:25">
      <c r="E3920" t="str">
        <f ca="1"/>
        <v>trlmql-</v>
      </c>
      <c r="F3920" t="str" cm="1">
        <f t="array" aca="1" ref="F3920" ca="1">_xlfn.IFS(E3920="","",IFERROR(FIND("-",E3920),0)&gt;0,LEFT(E3920,FIND("-",E3920)-1),TRUE,LEFT(E3920,FIND("=",E3920)-1))</f>
        <v>trlmql</v>
      </c>
      <c r="G3920" cm="1">
        <f t="array" aca="1" ref="G3920" ca="1">_xlfn.IFS(E3920="","",IFERROR(FIND("-",E3920),0)&gt;0,0,TRUE,VALUE(MID(E3920,FIND("=",E3920)+1,10)))</f>
        <v>0</v>
      </c>
      <c r="H3920">
        <f t="shared" ca="1" si="329"/>
        <v>7</v>
      </c>
      <c r="I3920" t="str">
        <f t="shared" ca="1" si="330"/>
        <v>t</v>
      </c>
      <c r="J3920" t="str">
        <f t="shared" ca="1" si="328"/>
        <v>r</v>
      </c>
      <c r="K3920" t="str">
        <f t="shared" ca="1" si="328"/>
        <v>l</v>
      </c>
      <c r="L3920" t="str">
        <f t="shared" ca="1" si="328"/>
        <v>m</v>
      </c>
      <c r="M3920" t="str">
        <f t="shared" ca="1" si="328"/>
        <v>q</v>
      </c>
      <c r="N3920" t="str">
        <f t="shared" ca="1" si="328"/>
        <v>l</v>
      </c>
      <c r="O3920" t="str">
        <f t="shared" ca="1" si="328"/>
        <v>-</v>
      </c>
      <c r="P3920" s="19" t="str">
        <f t="shared" ca="1" si="328"/>
        <v/>
      </c>
      <c r="Q3920" s="33">
        <f t="shared" si="331"/>
        <v>0</v>
      </c>
      <c r="R3920" s="33">
        <f ca="1">IF(I3920="",Q3920,MOD((Q3920+_xlfn.XLOOKUP(I3920,CODE,VAL))*17,256))</f>
        <v>180</v>
      </c>
      <c r="S3920" s="33">
        <f ca="1">IF(J3920="",R3920,MOD((R3920+_xlfn.XLOOKUP(J3920,CODE,VAL))*17,256))</f>
        <v>134</v>
      </c>
      <c r="T3920" s="33">
        <f ca="1">IF(K3920="",S3920,MOD((S3920+_xlfn.XLOOKUP(K3920,CODE,VAL))*17,256))</f>
        <v>18</v>
      </c>
      <c r="U3920" s="33">
        <f ca="1">IF(L3920="",T3920,MOD((T3920+_xlfn.XLOOKUP(L3920,CODE,VAL))*17,256))</f>
        <v>111</v>
      </c>
      <c r="V3920" s="33">
        <f ca="1">IF(M3920="",U3920,MOD((U3920+_xlfn.XLOOKUP(M3920,CODE,VAL))*17,256))</f>
        <v>224</v>
      </c>
      <c r="W3920" s="33">
        <f ca="1">IF(N3920="",V3920,MOD((V3920+_xlfn.XLOOKUP(N3920,CODE,VAL))*17,256))</f>
        <v>12</v>
      </c>
      <c r="X3920" s="33">
        <f ca="1">IF(O3920="",W3920,MOD((W3920+_xlfn.XLOOKUP(O3920,CODE,VAL))*17,256))</f>
        <v>201</v>
      </c>
      <c r="Y3920" s="33">
        <f ca="1">IF(P3920="",X3920,MOD((X3920+_xlfn.XLOOKUP(P3920,CODE,VAL))*17,256))</f>
        <v>201</v>
      </c>
    </row>
    <row r="3921" spans="5:25">
      <c r="E3921" t="str">
        <f ca="1"/>
        <v>klh-</v>
      </c>
      <c r="F3921" t="str" cm="1">
        <f t="array" aca="1" ref="F3921" ca="1">_xlfn.IFS(E3921="","",IFERROR(FIND("-",E3921),0)&gt;0,LEFT(E3921,FIND("-",E3921)-1),TRUE,LEFT(E3921,FIND("=",E3921)-1))</f>
        <v>klh</v>
      </c>
      <c r="G3921" cm="1">
        <f t="array" aca="1" ref="G3921" ca="1">_xlfn.IFS(E3921="","",IFERROR(FIND("-",E3921),0)&gt;0,0,TRUE,VALUE(MID(E3921,FIND("=",E3921)+1,10)))</f>
        <v>0</v>
      </c>
      <c r="H3921">
        <f t="shared" ca="1" si="329"/>
        <v>4</v>
      </c>
      <c r="I3921" t="str">
        <f t="shared" ca="1" si="330"/>
        <v>k</v>
      </c>
      <c r="J3921" t="str">
        <f t="shared" ca="1" si="328"/>
        <v>l</v>
      </c>
      <c r="K3921" t="str">
        <f t="shared" ca="1" si="328"/>
        <v>h</v>
      </c>
      <c r="L3921" t="str">
        <f t="shared" ca="1" si="328"/>
        <v>-</v>
      </c>
      <c r="M3921" t="str">
        <f t="shared" ca="1" si="328"/>
        <v/>
      </c>
      <c r="N3921" t="str">
        <f t="shared" ca="1" si="328"/>
        <v/>
      </c>
      <c r="O3921" t="str">
        <f t="shared" ca="1" si="328"/>
        <v/>
      </c>
      <c r="P3921" s="19" t="str">
        <f t="shared" ca="1" si="328"/>
        <v/>
      </c>
      <c r="Q3921" s="33">
        <f t="shared" si="331"/>
        <v>0</v>
      </c>
      <c r="R3921" s="33">
        <f ca="1">IF(I3921="",Q3921,MOD((Q3921+_xlfn.XLOOKUP(I3921,CODE,VAL))*17,256))</f>
        <v>27</v>
      </c>
      <c r="S3921" s="33">
        <f ca="1">IF(J3921="",R3921,MOD((R3921+_xlfn.XLOOKUP(J3921,CODE,VAL))*17,256))</f>
        <v>247</v>
      </c>
      <c r="T3921" s="33">
        <f ca="1">IF(K3921="",S3921,MOD((S3921+_xlfn.XLOOKUP(K3921,CODE,VAL))*17,256))</f>
        <v>79</v>
      </c>
      <c r="U3921" s="33">
        <f ca="1">IF(L3921="",T3921,MOD((T3921+_xlfn.XLOOKUP(L3921,CODE,VAL))*17,256))</f>
        <v>60</v>
      </c>
      <c r="V3921" s="33">
        <f ca="1">IF(M3921="",U3921,MOD((U3921+_xlfn.XLOOKUP(M3921,CODE,VAL))*17,256))</f>
        <v>60</v>
      </c>
      <c r="W3921" s="33">
        <f ca="1">IF(N3921="",V3921,MOD((V3921+_xlfn.XLOOKUP(N3921,CODE,VAL))*17,256))</f>
        <v>60</v>
      </c>
      <c r="X3921" s="33">
        <f ca="1">IF(O3921="",W3921,MOD((W3921+_xlfn.XLOOKUP(O3921,CODE,VAL))*17,256))</f>
        <v>60</v>
      </c>
      <c r="Y3921" s="33">
        <f ca="1">IF(P3921="",X3921,MOD((X3921+_xlfn.XLOOKUP(P3921,CODE,VAL))*17,256))</f>
        <v>60</v>
      </c>
    </row>
    <row r="3922" spans="5:25">
      <c r="E3922" t="str">
        <f ca="1"/>
        <v>ncrtf-</v>
      </c>
      <c r="F3922" t="str" cm="1">
        <f t="array" aca="1" ref="F3922" ca="1">_xlfn.IFS(E3922="","",IFERROR(FIND("-",E3922),0)&gt;0,LEFT(E3922,FIND("-",E3922)-1),TRUE,LEFT(E3922,FIND("=",E3922)-1))</f>
        <v>ncrtf</v>
      </c>
      <c r="G3922" cm="1">
        <f t="array" aca="1" ref="G3922" ca="1">_xlfn.IFS(E3922="","",IFERROR(FIND("-",E3922),0)&gt;0,0,TRUE,VALUE(MID(E3922,FIND("=",E3922)+1,10)))</f>
        <v>0</v>
      </c>
      <c r="H3922">
        <f t="shared" ca="1" si="329"/>
        <v>6</v>
      </c>
      <c r="I3922" t="str">
        <f t="shared" ca="1" si="330"/>
        <v>n</v>
      </c>
      <c r="J3922" t="str">
        <f t="shared" ca="1" si="328"/>
        <v>c</v>
      </c>
      <c r="K3922" t="str">
        <f t="shared" ca="1" si="328"/>
        <v>r</v>
      </c>
      <c r="L3922" t="str">
        <f t="shared" ca="1" si="328"/>
        <v>t</v>
      </c>
      <c r="M3922" t="str">
        <f t="shared" ca="1" si="328"/>
        <v>f</v>
      </c>
      <c r="N3922" t="str">
        <f t="shared" ca="1" si="328"/>
        <v>-</v>
      </c>
      <c r="O3922" t="str">
        <f t="shared" ca="1" si="328"/>
        <v/>
      </c>
      <c r="P3922" s="19" t="str">
        <f t="shared" ca="1" si="328"/>
        <v/>
      </c>
      <c r="Q3922" s="33">
        <f t="shared" si="331"/>
        <v>0</v>
      </c>
      <c r="R3922" s="33">
        <f ca="1">IF(I3922="",Q3922,MOD((Q3922+_xlfn.XLOOKUP(I3922,CODE,VAL))*17,256))</f>
        <v>78</v>
      </c>
      <c r="S3922" s="33">
        <f ca="1">IF(J3922="",R3922,MOD((R3922+_xlfn.XLOOKUP(J3922,CODE,VAL))*17,256))</f>
        <v>193</v>
      </c>
      <c r="T3922" s="33">
        <f ca="1">IF(K3922="",S3922,MOD((S3922+_xlfn.XLOOKUP(K3922,CODE,VAL))*17,256))</f>
        <v>99</v>
      </c>
      <c r="U3922" s="33">
        <f ca="1">IF(L3922="",T3922,MOD((T3922+_xlfn.XLOOKUP(L3922,CODE,VAL))*17,256))</f>
        <v>71</v>
      </c>
      <c r="V3922" s="33">
        <f ca="1">IF(M3922="",U3922,MOD((U3922+_xlfn.XLOOKUP(M3922,CODE,VAL))*17,256))</f>
        <v>125</v>
      </c>
      <c r="W3922" s="33">
        <f ca="1">IF(N3922="",V3922,MOD((V3922+_xlfn.XLOOKUP(N3922,CODE,VAL))*17,256))</f>
        <v>74</v>
      </c>
      <c r="X3922" s="33">
        <f ca="1">IF(O3922="",W3922,MOD((W3922+_xlfn.XLOOKUP(O3922,CODE,VAL))*17,256))</f>
        <v>74</v>
      </c>
      <c r="Y3922" s="33">
        <f ca="1">IF(P3922="",X3922,MOD((X3922+_xlfn.XLOOKUP(P3922,CODE,VAL))*17,256))</f>
        <v>74</v>
      </c>
    </row>
    <row r="3923" spans="5:25">
      <c r="E3923" t="str">
        <f ca="1"/>
        <v>ckt-</v>
      </c>
      <c r="F3923" t="str" cm="1">
        <f t="array" aca="1" ref="F3923" ca="1">_xlfn.IFS(E3923="","",IFERROR(FIND("-",E3923),0)&gt;0,LEFT(E3923,FIND("-",E3923)-1),TRUE,LEFT(E3923,FIND("=",E3923)-1))</f>
        <v>ckt</v>
      </c>
      <c r="G3923" cm="1">
        <f t="array" aca="1" ref="G3923" ca="1">_xlfn.IFS(E3923="","",IFERROR(FIND("-",E3923),0)&gt;0,0,TRUE,VALUE(MID(E3923,FIND("=",E3923)+1,10)))</f>
        <v>0</v>
      </c>
      <c r="H3923">
        <f t="shared" ca="1" si="329"/>
        <v>4</v>
      </c>
      <c r="I3923" t="str">
        <f t="shared" ca="1" si="330"/>
        <v>c</v>
      </c>
      <c r="J3923" t="str">
        <f t="shared" ca="1" si="328"/>
        <v>k</v>
      </c>
      <c r="K3923" t="str">
        <f t="shared" ca="1" si="328"/>
        <v>t</v>
      </c>
      <c r="L3923" t="str">
        <f t="shared" ca="1" si="328"/>
        <v>-</v>
      </c>
      <c r="M3923" t="str">
        <f t="shared" ca="1" si="328"/>
        <v/>
      </c>
      <c r="N3923" t="str">
        <f t="shared" ca="1" si="328"/>
        <v/>
      </c>
      <c r="O3923" t="str">
        <f t="shared" ca="1" si="328"/>
        <v/>
      </c>
      <c r="P3923" s="19" t="str">
        <f t="shared" ca="1" si="328"/>
        <v/>
      </c>
      <c r="Q3923" s="33">
        <f t="shared" si="331"/>
        <v>0</v>
      </c>
      <c r="R3923" s="33">
        <f ca="1">IF(I3923="",Q3923,MOD((Q3923+_xlfn.XLOOKUP(I3923,CODE,VAL))*17,256))</f>
        <v>147</v>
      </c>
      <c r="S3923" s="33">
        <f ca="1">IF(J3923="",R3923,MOD((R3923+_xlfn.XLOOKUP(J3923,CODE,VAL))*17,256))</f>
        <v>222</v>
      </c>
      <c r="T3923" s="33">
        <f ca="1">IF(K3923="",S3923,MOD((S3923+_xlfn.XLOOKUP(K3923,CODE,VAL))*17,256))</f>
        <v>114</v>
      </c>
      <c r="U3923" s="33">
        <f ca="1">IF(L3923="",T3923,MOD((T3923+_xlfn.XLOOKUP(L3923,CODE,VAL))*17,256))</f>
        <v>143</v>
      </c>
      <c r="V3923" s="33">
        <f ca="1">IF(M3923="",U3923,MOD((U3923+_xlfn.XLOOKUP(M3923,CODE,VAL))*17,256))</f>
        <v>143</v>
      </c>
      <c r="W3923" s="33">
        <f ca="1">IF(N3923="",V3923,MOD((V3923+_xlfn.XLOOKUP(N3923,CODE,VAL))*17,256))</f>
        <v>143</v>
      </c>
      <c r="X3923" s="33">
        <f ca="1">IF(O3923="",W3923,MOD((W3923+_xlfn.XLOOKUP(O3923,CODE,VAL))*17,256))</f>
        <v>143</v>
      </c>
      <c r="Y3923" s="33">
        <f ca="1">IF(P3923="",X3923,MOD((X3923+_xlfn.XLOOKUP(P3923,CODE,VAL))*17,256))</f>
        <v>143</v>
      </c>
    </row>
    <row r="3924" spans="5:25">
      <c r="E3924" t="str">
        <f ca="1"/>
        <v>nt-</v>
      </c>
      <c r="F3924" t="str" cm="1">
        <f t="array" aca="1" ref="F3924" ca="1">_xlfn.IFS(E3924="","",IFERROR(FIND("-",E3924),0)&gt;0,LEFT(E3924,FIND("-",E3924)-1),TRUE,LEFT(E3924,FIND("=",E3924)-1))</f>
        <v>nt</v>
      </c>
      <c r="G3924" cm="1">
        <f t="array" aca="1" ref="G3924" ca="1">_xlfn.IFS(E3924="","",IFERROR(FIND("-",E3924),0)&gt;0,0,TRUE,VALUE(MID(E3924,FIND("=",E3924)+1,10)))</f>
        <v>0</v>
      </c>
      <c r="H3924">
        <f t="shared" ca="1" si="329"/>
        <v>3</v>
      </c>
      <c r="I3924" t="str">
        <f t="shared" ca="1" si="330"/>
        <v>n</v>
      </c>
      <c r="J3924" t="str">
        <f t="shared" ca="1" si="328"/>
        <v>t</v>
      </c>
      <c r="K3924" t="str">
        <f t="shared" ca="1" si="328"/>
        <v>-</v>
      </c>
      <c r="L3924" t="str">
        <f t="shared" ca="1" si="328"/>
        <v/>
      </c>
      <c r="M3924" t="str">
        <f t="shared" ca="1" si="328"/>
        <v/>
      </c>
      <c r="N3924" t="str">
        <f t="shared" ca="1" si="328"/>
        <v/>
      </c>
      <c r="O3924" t="str">
        <f t="shared" ca="1" si="328"/>
        <v/>
      </c>
      <c r="P3924" s="19" t="str">
        <f t="shared" ca="1" si="328"/>
        <v/>
      </c>
      <c r="Q3924" s="33">
        <f t="shared" si="331"/>
        <v>0</v>
      </c>
      <c r="R3924" s="33">
        <f ca="1">IF(I3924="",Q3924,MOD((Q3924+_xlfn.XLOOKUP(I3924,CODE,VAL))*17,256))</f>
        <v>78</v>
      </c>
      <c r="S3924" s="33">
        <f ca="1">IF(J3924="",R3924,MOD((R3924+_xlfn.XLOOKUP(J3924,CODE,VAL))*17,256))</f>
        <v>226</v>
      </c>
      <c r="T3924" s="33">
        <f ca="1">IF(K3924="",S3924,MOD((S3924+_xlfn.XLOOKUP(K3924,CODE,VAL))*17,256))</f>
        <v>255</v>
      </c>
      <c r="U3924" s="33">
        <f ca="1">IF(L3924="",T3924,MOD((T3924+_xlfn.XLOOKUP(L3924,CODE,VAL))*17,256))</f>
        <v>255</v>
      </c>
      <c r="V3924" s="33">
        <f ca="1">IF(M3924="",U3924,MOD((U3924+_xlfn.XLOOKUP(M3924,CODE,VAL))*17,256))</f>
        <v>255</v>
      </c>
      <c r="W3924" s="33">
        <f ca="1">IF(N3924="",V3924,MOD((V3924+_xlfn.XLOOKUP(N3924,CODE,VAL))*17,256))</f>
        <v>255</v>
      </c>
      <c r="X3924" s="33">
        <f ca="1">IF(O3924="",W3924,MOD((W3924+_xlfn.XLOOKUP(O3924,CODE,VAL))*17,256))</f>
        <v>255</v>
      </c>
      <c r="Y3924" s="33">
        <f ca="1">IF(P3924="",X3924,MOD((X3924+_xlfn.XLOOKUP(P3924,CODE,VAL))*17,256))</f>
        <v>255</v>
      </c>
    </row>
    <row r="3925" spans="5:25">
      <c r="E3925" t="str">
        <f ca="1"/>
        <v>rs=1</v>
      </c>
      <c r="F3925" t="str" cm="1">
        <f t="array" aca="1" ref="F3925" ca="1">_xlfn.IFS(E3925="","",IFERROR(FIND("-",E3925),0)&gt;0,LEFT(E3925,FIND("-",E3925)-1),TRUE,LEFT(E3925,FIND("=",E3925)-1))</f>
        <v>rs</v>
      </c>
      <c r="G3925" cm="1">
        <f t="array" aca="1" ref="G3925" ca="1">_xlfn.IFS(E3925="","",IFERROR(FIND("-",E3925),0)&gt;0,0,TRUE,VALUE(MID(E3925,FIND("=",E3925)+1,10)))</f>
        <v>1</v>
      </c>
      <c r="H3925">
        <f t="shared" ca="1" si="329"/>
        <v>4</v>
      </c>
      <c r="I3925" t="str">
        <f t="shared" ca="1" si="330"/>
        <v>r</v>
      </c>
      <c r="J3925" t="str">
        <f t="shared" ca="1" si="328"/>
        <v>s</v>
      </c>
      <c r="K3925" t="str">
        <f t="shared" ca="1" si="328"/>
        <v>=</v>
      </c>
      <c r="L3925" t="str">
        <f t="shared" ca="1" si="328"/>
        <v>1</v>
      </c>
      <c r="M3925" t="str">
        <f t="shared" ca="1" si="328"/>
        <v/>
      </c>
      <c r="N3925" t="str">
        <f t="shared" ca="1" si="328"/>
        <v/>
      </c>
      <c r="O3925" t="str">
        <f t="shared" ca="1" si="328"/>
        <v/>
      </c>
      <c r="P3925" s="19" t="str">
        <f t="shared" ca="1" si="328"/>
        <v/>
      </c>
      <c r="Q3925" s="33">
        <f t="shared" si="331"/>
        <v>0</v>
      </c>
      <c r="R3925" s="33">
        <f ca="1">IF(I3925="",Q3925,MOD((Q3925+_xlfn.XLOOKUP(I3925,CODE,VAL))*17,256))</f>
        <v>146</v>
      </c>
      <c r="S3925" s="33">
        <f ca="1">IF(J3925="",R3925,MOD((R3925+_xlfn.XLOOKUP(J3925,CODE,VAL))*17,256))</f>
        <v>85</v>
      </c>
      <c r="T3925" s="33">
        <f ca="1">IF(K3925="",S3925,MOD((S3925+_xlfn.XLOOKUP(K3925,CODE,VAL))*17,256))</f>
        <v>178</v>
      </c>
      <c r="U3925" s="33">
        <f ca="1">IF(L3925="",T3925,MOD((T3925+_xlfn.XLOOKUP(L3925,CODE,VAL))*17,256))</f>
        <v>19</v>
      </c>
      <c r="V3925" s="33">
        <f ca="1">IF(M3925="",U3925,MOD((U3925+_xlfn.XLOOKUP(M3925,CODE,VAL))*17,256))</f>
        <v>19</v>
      </c>
      <c r="W3925" s="33">
        <f ca="1">IF(N3925="",V3925,MOD((V3925+_xlfn.XLOOKUP(N3925,CODE,VAL))*17,256))</f>
        <v>19</v>
      </c>
      <c r="X3925" s="33">
        <f ca="1">IF(O3925="",W3925,MOD((W3925+_xlfn.XLOOKUP(O3925,CODE,VAL))*17,256))</f>
        <v>19</v>
      </c>
      <c r="Y3925" s="33">
        <f ca="1">IF(P3925="",X3925,MOD((X3925+_xlfn.XLOOKUP(P3925,CODE,VAL))*17,256))</f>
        <v>19</v>
      </c>
    </row>
    <row r="3926" spans="5:25">
      <c r="E3926" t="str">
        <f ca="1"/>
        <v>rrl-</v>
      </c>
      <c r="F3926" t="str" cm="1">
        <f t="array" aca="1" ref="F3926" ca="1">_xlfn.IFS(E3926="","",IFERROR(FIND("-",E3926),0)&gt;0,LEFT(E3926,FIND("-",E3926)-1),TRUE,LEFT(E3926,FIND("=",E3926)-1))</f>
        <v>rrl</v>
      </c>
      <c r="G3926" cm="1">
        <f t="array" aca="1" ref="G3926" ca="1">_xlfn.IFS(E3926="","",IFERROR(FIND("-",E3926),0)&gt;0,0,TRUE,VALUE(MID(E3926,FIND("=",E3926)+1,10)))</f>
        <v>0</v>
      </c>
      <c r="H3926">
        <f t="shared" ca="1" si="329"/>
        <v>4</v>
      </c>
      <c r="I3926" t="str">
        <f t="shared" ca="1" si="330"/>
        <v>r</v>
      </c>
      <c r="J3926" t="str">
        <f t="shared" ca="1" si="328"/>
        <v>r</v>
      </c>
      <c r="K3926" t="str">
        <f t="shared" ca="1" si="328"/>
        <v>l</v>
      </c>
      <c r="L3926" t="str">
        <f t="shared" ca="1" si="328"/>
        <v>-</v>
      </c>
      <c r="M3926" t="str">
        <f t="shared" ca="1" si="328"/>
        <v/>
      </c>
      <c r="N3926" t="str">
        <f t="shared" ca="1" si="328"/>
        <v/>
      </c>
      <c r="O3926" t="str">
        <f t="shared" ca="1" si="328"/>
        <v/>
      </c>
      <c r="P3926" s="19" t="str">
        <f t="shared" ca="1" si="328"/>
        <v/>
      </c>
      <c r="Q3926" s="33">
        <f t="shared" si="331"/>
        <v>0</v>
      </c>
      <c r="R3926" s="33">
        <f ca="1">IF(I3926="",Q3926,MOD((Q3926+_xlfn.XLOOKUP(I3926,CODE,VAL))*17,256))</f>
        <v>146</v>
      </c>
      <c r="S3926" s="33">
        <f ca="1">IF(J3926="",R3926,MOD((R3926+_xlfn.XLOOKUP(J3926,CODE,VAL))*17,256))</f>
        <v>68</v>
      </c>
      <c r="T3926" s="33">
        <f ca="1">IF(K3926="",S3926,MOD((S3926+_xlfn.XLOOKUP(K3926,CODE,VAL))*17,256))</f>
        <v>176</v>
      </c>
      <c r="U3926" s="33">
        <f ca="1">IF(L3926="",T3926,MOD((T3926+_xlfn.XLOOKUP(L3926,CODE,VAL))*17,256))</f>
        <v>173</v>
      </c>
      <c r="V3926" s="33">
        <f ca="1">IF(M3926="",U3926,MOD((U3926+_xlfn.XLOOKUP(M3926,CODE,VAL))*17,256))</f>
        <v>173</v>
      </c>
      <c r="W3926" s="33">
        <f ca="1">IF(N3926="",V3926,MOD((V3926+_xlfn.XLOOKUP(N3926,CODE,VAL))*17,256))</f>
        <v>173</v>
      </c>
      <c r="X3926" s="33">
        <f ca="1">IF(O3926="",W3926,MOD((W3926+_xlfn.XLOOKUP(O3926,CODE,VAL))*17,256))</f>
        <v>173</v>
      </c>
      <c r="Y3926" s="33">
        <f ca="1">IF(P3926="",X3926,MOD((X3926+_xlfn.XLOOKUP(P3926,CODE,VAL))*17,256))</f>
        <v>173</v>
      </c>
    </row>
    <row r="3927" spans="5:25">
      <c r="E3927" t="str">
        <f ca="1"/>
        <v>qg=8</v>
      </c>
      <c r="F3927" t="str" cm="1">
        <f t="array" aca="1" ref="F3927" ca="1">_xlfn.IFS(E3927="","",IFERROR(FIND("-",E3927),0)&gt;0,LEFT(E3927,FIND("-",E3927)-1),TRUE,LEFT(E3927,FIND("=",E3927)-1))</f>
        <v>qg</v>
      </c>
      <c r="G3927" cm="1">
        <f t="array" aca="1" ref="G3927" ca="1">_xlfn.IFS(E3927="","",IFERROR(FIND("-",E3927),0)&gt;0,0,TRUE,VALUE(MID(E3927,FIND("=",E3927)+1,10)))</f>
        <v>8</v>
      </c>
      <c r="H3927">
        <f t="shared" ca="1" si="329"/>
        <v>4</v>
      </c>
      <c r="I3927" t="str">
        <f t="shared" ca="1" si="330"/>
        <v>q</v>
      </c>
      <c r="J3927" t="str">
        <f t="shared" ca="1" si="328"/>
        <v>g</v>
      </c>
      <c r="K3927" t="str">
        <f t="shared" ca="1" si="328"/>
        <v>=</v>
      </c>
      <c r="L3927" t="str">
        <f t="shared" ca="1" si="328"/>
        <v>8</v>
      </c>
      <c r="M3927" t="str">
        <f t="shared" ca="1" si="328"/>
        <v/>
      </c>
      <c r="N3927" t="str">
        <f t="shared" ca="1" si="328"/>
        <v/>
      </c>
      <c r="O3927" t="str">
        <f t="shared" ca="1" si="328"/>
        <v/>
      </c>
      <c r="P3927" s="19" t="str">
        <f t="shared" ca="1" si="328"/>
        <v/>
      </c>
      <c r="Q3927" s="33">
        <f t="shared" si="331"/>
        <v>0</v>
      </c>
      <c r="R3927" s="33">
        <f ca="1">IF(I3927="",Q3927,MOD((Q3927+_xlfn.XLOOKUP(I3927,CODE,VAL))*17,256))</f>
        <v>129</v>
      </c>
      <c r="S3927" s="33">
        <f ca="1">IF(J3927="",R3927,MOD((R3927+_xlfn.XLOOKUP(J3927,CODE,VAL))*17,256))</f>
        <v>104</v>
      </c>
      <c r="T3927" s="33">
        <f ca="1">IF(K3927="",S3927,MOD((S3927+_xlfn.XLOOKUP(K3927,CODE,VAL))*17,256))</f>
        <v>245</v>
      </c>
      <c r="U3927" s="33">
        <f ca="1">IF(L3927="",T3927,MOD((T3927+_xlfn.XLOOKUP(L3927,CODE,VAL))*17,256))</f>
        <v>253</v>
      </c>
      <c r="V3927" s="33">
        <f ca="1">IF(M3927="",U3927,MOD((U3927+_xlfn.XLOOKUP(M3927,CODE,VAL))*17,256))</f>
        <v>253</v>
      </c>
      <c r="W3927" s="33">
        <f ca="1">IF(N3927="",V3927,MOD((V3927+_xlfn.XLOOKUP(N3927,CODE,VAL))*17,256))</f>
        <v>253</v>
      </c>
      <c r="X3927" s="33">
        <f ca="1">IF(O3927="",W3927,MOD((W3927+_xlfn.XLOOKUP(O3927,CODE,VAL))*17,256))</f>
        <v>253</v>
      </c>
      <c r="Y3927" s="33">
        <f ca="1">IF(P3927="",X3927,MOD((X3927+_xlfn.XLOOKUP(P3927,CODE,VAL))*17,256))</f>
        <v>253</v>
      </c>
    </row>
    <row r="3928" spans="5:25">
      <c r="E3928" t="str">
        <f ca="1"/>
        <v>mxrp=7</v>
      </c>
      <c r="F3928" t="str" cm="1">
        <f t="array" aca="1" ref="F3928" ca="1">_xlfn.IFS(E3928="","",IFERROR(FIND("-",E3928),0)&gt;0,LEFT(E3928,FIND("-",E3928)-1),TRUE,LEFT(E3928,FIND("=",E3928)-1))</f>
        <v>mxrp</v>
      </c>
      <c r="G3928" cm="1">
        <f t="array" aca="1" ref="G3928" ca="1">_xlfn.IFS(E3928="","",IFERROR(FIND("-",E3928),0)&gt;0,0,TRUE,VALUE(MID(E3928,FIND("=",E3928)+1,10)))</f>
        <v>7</v>
      </c>
      <c r="H3928">
        <f t="shared" ca="1" si="329"/>
        <v>6</v>
      </c>
      <c r="I3928" t="str">
        <f t="shared" ca="1" si="330"/>
        <v>m</v>
      </c>
      <c r="J3928" t="str">
        <f t="shared" ca="1" si="328"/>
        <v>x</v>
      </c>
      <c r="K3928" t="str">
        <f t="shared" ca="1" si="328"/>
        <v>r</v>
      </c>
      <c r="L3928" t="str">
        <f t="shared" ca="1" si="328"/>
        <v>p</v>
      </c>
      <c r="M3928" t="str">
        <f t="shared" ca="1" si="328"/>
        <v>=</v>
      </c>
      <c r="N3928" t="str">
        <f t="shared" ca="1" si="328"/>
        <v>7</v>
      </c>
      <c r="O3928" t="str">
        <f t="shared" ca="1" si="328"/>
        <v/>
      </c>
      <c r="P3928" s="19" t="str">
        <f t="shared" ca="1" si="328"/>
        <v/>
      </c>
      <c r="Q3928" s="33">
        <f t="shared" si="331"/>
        <v>0</v>
      </c>
      <c r="R3928" s="33">
        <f ca="1">IF(I3928="",Q3928,MOD((Q3928+_xlfn.XLOOKUP(I3928,CODE,VAL))*17,256))</f>
        <v>61</v>
      </c>
      <c r="S3928" s="33">
        <f ca="1">IF(J3928="",R3928,MOD((R3928+_xlfn.XLOOKUP(J3928,CODE,VAL))*17,256))</f>
        <v>5</v>
      </c>
      <c r="T3928" s="33">
        <f ca="1">IF(K3928="",S3928,MOD((S3928+_xlfn.XLOOKUP(K3928,CODE,VAL))*17,256))</f>
        <v>231</v>
      </c>
      <c r="U3928" s="33">
        <f ca="1">IF(L3928="",T3928,MOD((T3928+_xlfn.XLOOKUP(L3928,CODE,VAL))*17,256))</f>
        <v>199</v>
      </c>
      <c r="V3928" s="33">
        <f ca="1">IF(M3928="",U3928,MOD((U3928+_xlfn.XLOOKUP(M3928,CODE,VAL))*17,256))</f>
        <v>68</v>
      </c>
      <c r="W3928" s="33">
        <f ca="1">IF(N3928="",V3928,MOD((V3928+_xlfn.XLOOKUP(N3928,CODE,VAL))*17,256))</f>
        <v>43</v>
      </c>
      <c r="X3928" s="33">
        <f ca="1">IF(O3928="",W3928,MOD((W3928+_xlfn.XLOOKUP(O3928,CODE,VAL))*17,256))</f>
        <v>43</v>
      </c>
      <c r="Y3928" s="33">
        <f ca="1">IF(P3928="",X3928,MOD((X3928+_xlfn.XLOOKUP(P3928,CODE,VAL))*17,256))</f>
        <v>43</v>
      </c>
    </row>
    <row r="3929" spans="5:25">
      <c r="E3929" t="str">
        <f ca="1"/>
        <v>zdf=9</v>
      </c>
      <c r="F3929" t="str" cm="1">
        <f t="array" aca="1" ref="F3929" ca="1">_xlfn.IFS(E3929="","",IFERROR(FIND("-",E3929),0)&gt;0,LEFT(E3929,FIND("-",E3929)-1),TRUE,LEFT(E3929,FIND("=",E3929)-1))</f>
        <v>zdf</v>
      </c>
      <c r="G3929" cm="1">
        <f t="array" aca="1" ref="G3929" ca="1">_xlfn.IFS(E3929="","",IFERROR(FIND("-",E3929),0)&gt;0,0,TRUE,VALUE(MID(E3929,FIND("=",E3929)+1,10)))</f>
        <v>9</v>
      </c>
      <c r="H3929">
        <f t="shared" ca="1" si="329"/>
        <v>5</v>
      </c>
      <c r="I3929" t="str">
        <f t="shared" ca="1" si="330"/>
        <v>z</v>
      </c>
      <c r="J3929" t="str">
        <f t="shared" ca="1" si="328"/>
        <v>d</v>
      </c>
      <c r="K3929" t="str">
        <f t="shared" ca="1" si="328"/>
        <v>f</v>
      </c>
      <c r="L3929" t="str">
        <f t="shared" ca="1" si="328"/>
        <v>=</v>
      </c>
      <c r="M3929" t="str">
        <f t="shared" ca="1" si="328"/>
        <v>9</v>
      </c>
      <c r="N3929" t="str">
        <f t="shared" ca="1" si="328"/>
        <v/>
      </c>
      <c r="O3929" t="str">
        <f t="shared" ca="1" si="328"/>
        <v/>
      </c>
      <c r="P3929" s="19" t="str">
        <f t="shared" ca="1" si="328"/>
        <v/>
      </c>
      <c r="Q3929" s="33">
        <f t="shared" si="331"/>
        <v>0</v>
      </c>
      <c r="R3929" s="33">
        <f ca="1">IF(I3929="",Q3929,MOD((Q3929+_xlfn.XLOOKUP(I3929,CODE,VAL))*17,256))</f>
        <v>26</v>
      </c>
      <c r="S3929" s="33">
        <f ca="1">IF(J3929="",R3929,MOD((R3929+_xlfn.XLOOKUP(J3929,CODE,VAL))*17,256))</f>
        <v>94</v>
      </c>
      <c r="T3929" s="33">
        <f ca="1">IF(K3929="",S3929,MOD((S3929+_xlfn.XLOOKUP(K3929,CODE,VAL))*17,256))</f>
        <v>4</v>
      </c>
      <c r="U3929" s="33">
        <f ca="1">IF(L3929="",T3929,MOD((T3929+_xlfn.XLOOKUP(L3929,CODE,VAL))*17,256))</f>
        <v>81</v>
      </c>
      <c r="V3929" s="33">
        <f ca="1">IF(M3929="",U3929,MOD((U3929+_xlfn.XLOOKUP(M3929,CODE,VAL))*17,256))</f>
        <v>42</v>
      </c>
      <c r="W3929" s="33">
        <f ca="1">IF(N3929="",V3929,MOD((V3929+_xlfn.XLOOKUP(N3929,CODE,VAL))*17,256))</f>
        <v>42</v>
      </c>
      <c r="X3929" s="33">
        <f ca="1">IF(O3929="",W3929,MOD((W3929+_xlfn.XLOOKUP(O3929,CODE,VAL))*17,256))</f>
        <v>42</v>
      </c>
      <c r="Y3929" s="33">
        <f ca="1">IF(P3929="",X3929,MOD((X3929+_xlfn.XLOOKUP(P3929,CODE,VAL))*17,256))</f>
        <v>42</v>
      </c>
    </row>
    <row r="3930" spans="5:25">
      <c r="E3930" t="str">
        <f ca="1"/>
        <v>kqkm-</v>
      </c>
      <c r="F3930" t="str" cm="1">
        <f t="array" aca="1" ref="F3930" ca="1">_xlfn.IFS(E3930="","",IFERROR(FIND("-",E3930),0)&gt;0,LEFT(E3930,FIND("-",E3930)-1),TRUE,LEFT(E3930,FIND("=",E3930)-1))</f>
        <v>kqkm</v>
      </c>
      <c r="G3930" cm="1">
        <f t="array" aca="1" ref="G3930" ca="1">_xlfn.IFS(E3930="","",IFERROR(FIND("-",E3930),0)&gt;0,0,TRUE,VALUE(MID(E3930,FIND("=",E3930)+1,10)))</f>
        <v>0</v>
      </c>
      <c r="H3930">
        <f t="shared" ca="1" si="329"/>
        <v>5</v>
      </c>
      <c r="I3930" t="str">
        <f t="shared" ca="1" si="330"/>
        <v>k</v>
      </c>
      <c r="J3930" t="str">
        <f t="shared" ca="1" si="328"/>
        <v>q</v>
      </c>
      <c r="K3930" t="str">
        <f t="shared" ca="1" si="328"/>
        <v>k</v>
      </c>
      <c r="L3930" t="str">
        <f t="shared" ca="1" si="328"/>
        <v>m</v>
      </c>
      <c r="M3930" t="str">
        <f t="shared" ca="1" si="328"/>
        <v>-</v>
      </c>
      <c r="N3930" t="str">
        <f t="shared" ca="1" si="328"/>
        <v/>
      </c>
      <c r="O3930" t="str">
        <f t="shared" ca="1" si="328"/>
        <v/>
      </c>
      <c r="P3930" s="19" t="str">
        <f t="shared" ca="1" si="328"/>
        <v/>
      </c>
      <c r="Q3930" s="33">
        <f t="shared" si="331"/>
        <v>0</v>
      </c>
      <c r="R3930" s="33">
        <f ca="1">IF(I3930="",Q3930,MOD((Q3930+_xlfn.XLOOKUP(I3930,CODE,VAL))*17,256))</f>
        <v>27</v>
      </c>
      <c r="S3930" s="33">
        <f ca="1">IF(J3930="",R3930,MOD((R3930+_xlfn.XLOOKUP(J3930,CODE,VAL))*17,256))</f>
        <v>76</v>
      </c>
      <c r="T3930" s="33">
        <f ca="1">IF(K3930="",S3930,MOD((S3930+_xlfn.XLOOKUP(K3930,CODE,VAL))*17,256))</f>
        <v>39</v>
      </c>
      <c r="U3930" s="33">
        <f ca="1">IF(L3930="",T3930,MOD((T3930+_xlfn.XLOOKUP(L3930,CODE,VAL))*17,256))</f>
        <v>212</v>
      </c>
      <c r="V3930" s="33">
        <f ca="1">IF(M3930="",U3930,MOD((U3930+_xlfn.XLOOKUP(M3930,CODE,VAL))*17,256))</f>
        <v>17</v>
      </c>
      <c r="W3930" s="33">
        <f ca="1">IF(N3930="",V3930,MOD((V3930+_xlfn.XLOOKUP(N3930,CODE,VAL))*17,256))</f>
        <v>17</v>
      </c>
      <c r="X3930" s="33">
        <f ca="1">IF(O3930="",W3930,MOD((W3930+_xlfn.XLOOKUP(O3930,CODE,VAL))*17,256))</f>
        <v>17</v>
      </c>
      <c r="Y3930" s="33">
        <f ca="1">IF(P3930="",X3930,MOD((X3930+_xlfn.XLOOKUP(P3930,CODE,VAL))*17,256))</f>
        <v>17</v>
      </c>
    </row>
    <row r="3931" spans="5:25">
      <c r="E3931" t="str">
        <f ca="1"/>
        <v>xqpqd=9</v>
      </c>
      <c r="F3931" t="str" cm="1">
        <f t="array" aca="1" ref="F3931" ca="1">_xlfn.IFS(E3931="","",IFERROR(FIND("-",E3931),0)&gt;0,LEFT(E3931,FIND("-",E3931)-1),TRUE,LEFT(E3931,FIND("=",E3931)-1))</f>
        <v>xqpqd</v>
      </c>
      <c r="G3931" cm="1">
        <f t="array" aca="1" ref="G3931" ca="1">_xlfn.IFS(E3931="","",IFERROR(FIND("-",E3931),0)&gt;0,0,TRUE,VALUE(MID(E3931,FIND("=",E3931)+1,10)))</f>
        <v>9</v>
      </c>
      <c r="H3931">
        <f t="shared" ca="1" si="329"/>
        <v>7</v>
      </c>
      <c r="I3931" t="str">
        <f t="shared" ca="1" si="330"/>
        <v>x</v>
      </c>
      <c r="J3931" t="str">
        <f t="shared" ca="1" si="328"/>
        <v>q</v>
      </c>
      <c r="K3931" t="str">
        <f t="shared" ca="1" si="328"/>
        <v>p</v>
      </c>
      <c r="L3931" t="str">
        <f t="shared" ca="1" si="328"/>
        <v>q</v>
      </c>
      <c r="M3931" t="str">
        <f t="shared" ca="1" si="328"/>
        <v>d</v>
      </c>
      <c r="N3931" t="str">
        <f t="shared" ca="1" si="328"/>
        <v>=</v>
      </c>
      <c r="O3931" t="str">
        <f t="shared" ca="1" si="328"/>
        <v>9</v>
      </c>
      <c r="P3931" s="19" t="str">
        <f t="shared" ca="1" si="328"/>
        <v/>
      </c>
      <c r="Q3931" s="33">
        <f t="shared" si="331"/>
        <v>0</v>
      </c>
      <c r="R3931" s="33">
        <f ca="1">IF(I3931="",Q3931,MOD((Q3931+_xlfn.XLOOKUP(I3931,CODE,VAL))*17,256))</f>
        <v>248</v>
      </c>
      <c r="S3931" s="33">
        <f ca="1">IF(J3931="",R3931,MOD((R3931+_xlfn.XLOOKUP(J3931,CODE,VAL))*17,256))</f>
        <v>249</v>
      </c>
      <c r="T3931" s="33">
        <f ca="1">IF(K3931="",S3931,MOD((S3931+_xlfn.XLOOKUP(K3931,CODE,VAL))*17,256))</f>
        <v>249</v>
      </c>
      <c r="U3931" s="33">
        <f ca="1">IF(L3931="",T3931,MOD((T3931+_xlfn.XLOOKUP(L3931,CODE,VAL))*17,256))</f>
        <v>10</v>
      </c>
      <c r="V3931" s="33">
        <f ca="1">IF(M3931="",U3931,MOD((U3931+_xlfn.XLOOKUP(M3931,CODE,VAL))*17,256))</f>
        <v>78</v>
      </c>
      <c r="W3931" s="33">
        <f ca="1">IF(N3931="",V3931,MOD((V3931+_xlfn.XLOOKUP(N3931,CODE,VAL))*17,256))</f>
        <v>59</v>
      </c>
      <c r="X3931" s="33">
        <f ca="1">IF(O3931="",W3931,MOD((W3931+_xlfn.XLOOKUP(O3931,CODE,VAL))*17,256))</f>
        <v>180</v>
      </c>
      <c r="Y3931" s="33">
        <f ca="1">IF(P3931="",X3931,MOD((X3931+_xlfn.XLOOKUP(P3931,CODE,VAL))*17,256))</f>
        <v>180</v>
      </c>
    </row>
    <row r="3932" spans="5:25">
      <c r="E3932" t="str">
        <f ca="1"/>
        <v>rqb-</v>
      </c>
      <c r="F3932" t="str" cm="1">
        <f t="array" aca="1" ref="F3932" ca="1">_xlfn.IFS(E3932="","",IFERROR(FIND("-",E3932),0)&gt;0,LEFT(E3932,FIND("-",E3932)-1),TRUE,LEFT(E3932,FIND("=",E3932)-1))</f>
        <v>rqb</v>
      </c>
      <c r="G3932" cm="1">
        <f t="array" aca="1" ref="G3932" ca="1">_xlfn.IFS(E3932="","",IFERROR(FIND("-",E3932),0)&gt;0,0,TRUE,VALUE(MID(E3932,FIND("=",E3932)+1,10)))</f>
        <v>0</v>
      </c>
      <c r="H3932">
        <f t="shared" ca="1" si="329"/>
        <v>4</v>
      </c>
      <c r="I3932" t="str">
        <f t="shared" ca="1" si="330"/>
        <v>r</v>
      </c>
      <c r="J3932" t="str">
        <f t="shared" ref="J3932:P3960" ca="1" si="332">MID($E3932,J$11,1)</f>
        <v>q</v>
      </c>
      <c r="K3932" t="str">
        <f t="shared" ca="1" si="332"/>
        <v>b</v>
      </c>
      <c r="L3932" t="str">
        <f t="shared" ca="1" si="332"/>
        <v>-</v>
      </c>
      <c r="M3932" t="str">
        <f t="shared" ca="1" si="332"/>
        <v/>
      </c>
      <c r="N3932" t="str">
        <f t="shared" ca="1" si="332"/>
        <v/>
      </c>
      <c r="O3932" t="str">
        <f t="shared" ca="1" si="332"/>
        <v/>
      </c>
      <c r="P3932" s="19" t="str">
        <f t="shared" ca="1" si="332"/>
        <v/>
      </c>
      <c r="Q3932" s="33">
        <f t="shared" si="331"/>
        <v>0</v>
      </c>
      <c r="R3932" s="33">
        <f ca="1">IF(I3932="",Q3932,MOD((Q3932+_xlfn.XLOOKUP(I3932,CODE,VAL))*17,256))</f>
        <v>146</v>
      </c>
      <c r="S3932" s="33">
        <f ca="1">IF(J3932="",R3932,MOD((R3932+_xlfn.XLOOKUP(J3932,CODE,VAL))*17,256))</f>
        <v>51</v>
      </c>
      <c r="T3932" s="33">
        <f ca="1">IF(K3932="",S3932,MOD((S3932+_xlfn.XLOOKUP(K3932,CODE,VAL))*17,256))</f>
        <v>229</v>
      </c>
      <c r="U3932" s="33">
        <f ca="1">IF(L3932="",T3932,MOD((T3932+_xlfn.XLOOKUP(L3932,CODE,VAL))*17,256))</f>
        <v>50</v>
      </c>
      <c r="V3932" s="33">
        <f ca="1">IF(M3932="",U3932,MOD((U3932+_xlfn.XLOOKUP(M3932,CODE,VAL))*17,256))</f>
        <v>50</v>
      </c>
      <c r="W3932" s="33">
        <f ca="1">IF(N3932="",V3932,MOD((V3932+_xlfn.XLOOKUP(N3932,CODE,VAL))*17,256))</f>
        <v>50</v>
      </c>
      <c r="X3932" s="33">
        <f ca="1">IF(O3932="",W3932,MOD((W3932+_xlfn.XLOOKUP(O3932,CODE,VAL))*17,256))</f>
        <v>50</v>
      </c>
      <c r="Y3932" s="33">
        <f ca="1">IF(P3932="",X3932,MOD((X3932+_xlfn.XLOOKUP(P3932,CODE,VAL))*17,256))</f>
        <v>50</v>
      </c>
    </row>
    <row r="3933" spans="5:25">
      <c r="E3933" t="str">
        <f ca="1"/>
        <v>jm=9</v>
      </c>
      <c r="F3933" t="str" cm="1">
        <f t="array" aca="1" ref="F3933" ca="1">_xlfn.IFS(E3933="","",IFERROR(FIND("-",E3933),0)&gt;0,LEFT(E3933,FIND("-",E3933)-1),TRUE,LEFT(E3933,FIND("=",E3933)-1))</f>
        <v>jm</v>
      </c>
      <c r="G3933" cm="1">
        <f t="array" aca="1" ref="G3933" ca="1">_xlfn.IFS(E3933="","",IFERROR(FIND("-",E3933),0)&gt;0,0,TRUE,VALUE(MID(E3933,FIND("=",E3933)+1,10)))</f>
        <v>9</v>
      </c>
      <c r="H3933">
        <f t="shared" ca="1" si="329"/>
        <v>4</v>
      </c>
      <c r="I3933" t="str">
        <f t="shared" ca="1" si="330"/>
        <v>j</v>
      </c>
      <c r="J3933" t="str">
        <f t="shared" ca="1" si="332"/>
        <v>m</v>
      </c>
      <c r="K3933" t="str">
        <f t="shared" ca="1" si="332"/>
        <v>=</v>
      </c>
      <c r="L3933" t="str">
        <f t="shared" ca="1" si="332"/>
        <v>9</v>
      </c>
      <c r="M3933" t="str">
        <f t="shared" ca="1" si="332"/>
        <v/>
      </c>
      <c r="N3933" t="str">
        <f t="shared" ca="1" si="332"/>
        <v/>
      </c>
      <c r="O3933" t="str">
        <f t="shared" ca="1" si="332"/>
        <v/>
      </c>
      <c r="P3933" s="19" t="str">
        <f t="shared" ca="1" si="332"/>
        <v/>
      </c>
      <c r="Q3933" s="33">
        <f t="shared" si="331"/>
        <v>0</v>
      </c>
      <c r="R3933" s="33">
        <f ca="1">IF(I3933="",Q3933,MOD((Q3933+_xlfn.XLOOKUP(I3933,CODE,VAL))*17,256))</f>
        <v>10</v>
      </c>
      <c r="S3933" s="33">
        <f ca="1">IF(J3933="",R3933,MOD((R3933+_xlfn.XLOOKUP(J3933,CODE,VAL))*17,256))</f>
        <v>231</v>
      </c>
      <c r="T3933" s="33">
        <f ca="1">IF(K3933="",S3933,MOD((S3933+_xlfn.XLOOKUP(K3933,CODE,VAL))*17,256))</f>
        <v>100</v>
      </c>
      <c r="U3933" s="33">
        <f ca="1">IF(L3933="",T3933,MOD((T3933+_xlfn.XLOOKUP(L3933,CODE,VAL))*17,256))</f>
        <v>109</v>
      </c>
      <c r="V3933" s="33">
        <f ca="1">IF(M3933="",U3933,MOD((U3933+_xlfn.XLOOKUP(M3933,CODE,VAL))*17,256))</f>
        <v>109</v>
      </c>
      <c r="W3933" s="33">
        <f ca="1">IF(N3933="",V3933,MOD((V3933+_xlfn.XLOOKUP(N3933,CODE,VAL))*17,256))</f>
        <v>109</v>
      </c>
      <c r="X3933" s="33">
        <f ca="1">IF(O3933="",W3933,MOD((W3933+_xlfn.XLOOKUP(O3933,CODE,VAL))*17,256))</f>
        <v>109</v>
      </c>
      <c r="Y3933" s="33">
        <f ca="1">IF(P3933="",X3933,MOD((X3933+_xlfn.XLOOKUP(P3933,CODE,VAL))*17,256))</f>
        <v>109</v>
      </c>
    </row>
    <row r="3934" spans="5:25">
      <c r="E3934" t="str">
        <f ca="1"/>
        <v>sll=8</v>
      </c>
      <c r="F3934" t="str" cm="1">
        <f t="array" aca="1" ref="F3934" ca="1">_xlfn.IFS(E3934="","",IFERROR(FIND("-",E3934),0)&gt;0,LEFT(E3934,FIND("-",E3934)-1),TRUE,LEFT(E3934,FIND("=",E3934)-1))</f>
        <v>sll</v>
      </c>
      <c r="G3934" cm="1">
        <f t="array" aca="1" ref="G3934" ca="1">_xlfn.IFS(E3934="","",IFERROR(FIND("-",E3934),0)&gt;0,0,TRUE,VALUE(MID(E3934,FIND("=",E3934)+1,10)))</f>
        <v>8</v>
      </c>
      <c r="H3934">
        <f t="shared" ca="1" si="329"/>
        <v>5</v>
      </c>
      <c r="I3934" t="str">
        <f t="shared" ca="1" si="330"/>
        <v>s</v>
      </c>
      <c r="J3934" t="str">
        <f t="shared" ca="1" si="332"/>
        <v>l</v>
      </c>
      <c r="K3934" t="str">
        <f t="shared" ca="1" si="332"/>
        <v>l</v>
      </c>
      <c r="L3934" t="str">
        <f t="shared" ca="1" si="332"/>
        <v>=</v>
      </c>
      <c r="M3934" t="str">
        <f t="shared" ca="1" si="332"/>
        <v>8</v>
      </c>
      <c r="N3934" t="str">
        <f t="shared" ca="1" si="332"/>
        <v/>
      </c>
      <c r="O3934" t="str">
        <f t="shared" ca="1" si="332"/>
        <v/>
      </c>
      <c r="P3934" s="19" t="str">
        <f t="shared" ca="1" si="332"/>
        <v/>
      </c>
      <c r="Q3934" s="33">
        <f t="shared" si="331"/>
        <v>0</v>
      </c>
      <c r="R3934" s="33">
        <f ca="1">IF(I3934="",Q3934,MOD((Q3934+_xlfn.XLOOKUP(I3934,CODE,VAL))*17,256))</f>
        <v>163</v>
      </c>
      <c r="S3934" s="33">
        <f ca="1">IF(J3934="",R3934,MOD((R3934+_xlfn.XLOOKUP(J3934,CODE,VAL))*17,256))</f>
        <v>255</v>
      </c>
      <c r="T3934" s="33">
        <f ca="1">IF(K3934="",S3934,MOD((S3934+_xlfn.XLOOKUP(K3934,CODE,VAL))*17,256))</f>
        <v>27</v>
      </c>
      <c r="U3934" s="33">
        <f ca="1">IF(L3934="",T3934,MOD((T3934+_xlfn.XLOOKUP(L3934,CODE,VAL))*17,256))</f>
        <v>216</v>
      </c>
      <c r="V3934" s="33">
        <f ca="1">IF(M3934="",U3934,MOD((U3934+_xlfn.XLOOKUP(M3934,CODE,VAL))*17,256))</f>
        <v>16</v>
      </c>
      <c r="W3934" s="33">
        <f ca="1">IF(N3934="",V3934,MOD((V3934+_xlfn.XLOOKUP(N3934,CODE,VAL))*17,256))</f>
        <v>16</v>
      </c>
      <c r="X3934" s="33">
        <f ca="1">IF(O3934="",W3934,MOD((W3934+_xlfn.XLOOKUP(O3934,CODE,VAL))*17,256))</f>
        <v>16</v>
      </c>
      <c r="Y3934" s="33">
        <f ca="1">IF(P3934="",X3934,MOD((X3934+_xlfn.XLOOKUP(P3934,CODE,VAL))*17,256))</f>
        <v>16</v>
      </c>
    </row>
    <row r="3935" spans="5:25">
      <c r="E3935" t="str">
        <f ca="1"/>
        <v>lmr-</v>
      </c>
      <c r="F3935" t="str" cm="1">
        <f t="array" aca="1" ref="F3935" ca="1">_xlfn.IFS(E3935="","",IFERROR(FIND("-",E3935),0)&gt;0,LEFT(E3935,FIND("-",E3935)-1),TRUE,LEFT(E3935,FIND("=",E3935)-1))</f>
        <v>lmr</v>
      </c>
      <c r="G3935" cm="1">
        <f t="array" aca="1" ref="G3935" ca="1">_xlfn.IFS(E3935="","",IFERROR(FIND("-",E3935),0)&gt;0,0,TRUE,VALUE(MID(E3935,FIND("=",E3935)+1,10)))</f>
        <v>0</v>
      </c>
      <c r="H3935">
        <f t="shared" ca="1" si="329"/>
        <v>4</v>
      </c>
      <c r="I3935" t="str">
        <f t="shared" ca="1" si="330"/>
        <v>l</v>
      </c>
      <c r="J3935" t="str">
        <f t="shared" ca="1" si="332"/>
        <v>m</v>
      </c>
      <c r="K3935" t="str">
        <f t="shared" ca="1" si="332"/>
        <v>r</v>
      </c>
      <c r="L3935" t="str">
        <f t="shared" ca="1" si="332"/>
        <v>-</v>
      </c>
      <c r="M3935" t="str">
        <f t="shared" ca="1" si="332"/>
        <v/>
      </c>
      <c r="N3935" t="str">
        <f t="shared" ca="1" si="332"/>
        <v/>
      </c>
      <c r="O3935" t="str">
        <f t="shared" ca="1" si="332"/>
        <v/>
      </c>
      <c r="P3935" s="19" t="str">
        <f t="shared" ca="1" si="332"/>
        <v/>
      </c>
      <c r="Q3935" s="33">
        <f t="shared" si="331"/>
        <v>0</v>
      </c>
      <c r="R3935" s="33">
        <f ca="1">IF(I3935="",Q3935,MOD((Q3935+_xlfn.XLOOKUP(I3935,CODE,VAL))*17,256))</f>
        <v>44</v>
      </c>
      <c r="S3935" s="33">
        <f ca="1">IF(J3935="",R3935,MOD((R3935+_xlfn.XLOOKUP(J3935,CODE,VAL))*17,256))</f>
        <v>41</v>
      </c>
      <c r="T3935" s="33">
        <f ca="1">IF(K3935="",S3935,MOD((S3935+_xlfn.XLOOKUP(K3935,CODE,VAL))*17,256))</f>
        <v>75</v>
      </c>
      <c r="U3935" s="33">
        <f ca="1">IF(L3935="",T3935,MOD((T3935+_xlfn.XLOOKUP(L3935,CODE,VAL))*17,256))</f>
        <v>248</v>
      </c>
      <c r="V3935" s="33">
        <f ca="1">IF(M3935="",U3935,MOD((U3935+_xlfn.XLOOKUP(M3935,CODE,VAL))*17,256))</f>
        <v>248</v>
      </c>
      <c r="W3935" s="33">
        <f ca="1">IF(N3935="",V3935,MOD((V3935+_xlfn.XLOOKUP(N3935,CODE,VAL))*17,256))</f>
        <v>248</v>
      </c>
      <c r="X3935" s="33">
        <f ca="1">IF(O3935="",W3935,MOD((W3935+_xlfn.XLOOKUP(O3935,CODE,VAL))*17,256))</f>
        <v>248</v>
      </c>
      <c r="Y3935" s="33">
        <f ca="1">IF(P3935="",X3935,MOD((X3935+_xlfn.XLOOKUP(P3935,CODE,VAL))*17,256))</f>
        <v>248</v>
      </c>
    </row>
    <row r="3936" spans="5:25">
      <c r="E3936" t="str">
        <f ca="1"/>
        <v>mxvrm=5</v>
      </c>
      <c r="F3936" t="str" cm="1">
        <f t="array" aca="1" ref="F3936" ca="1">_xlfn.IFS(E3936="","",IFERROR(FIND("-",E3936),0)&gt;0,LEFT(E3936,FIND("-",E3936)-1),TRUE,LEFT(E3936,FIND("=",E3936)-1))</f>
        <v>mxvrm</v>
      </c>
      <c r="G3936" cm="1">
        <f t="array" aca="1" ref="G3936" ca="1">_xlfn.IFS(E3936="","",IFERROR(FIND("-",E3936),0)&gt;0,0,TRUE,VALUE(MID(E3936,FIND("=",E3936)+1,10)))</f>
        <v>5</v>
      </c>
      <c r="H3936">
        <f t="shared" ca="1" si="329"/>
        <v>7</v>
      </c>
      <c r="I3936" t="str">
        <f t="shared" ca="1" si="330"/>
        <v>m</v>
      </c>
      <c r="J3936" t="str">
        <f t="shared" ca="1" si="332"/>
        <v>x</v>
      </c>
      <c r="K3936" t="str">
        <f t="shared" ca="1" si="332"/>
        <v>v</v>
      </c>
      <c r="L3936" t="str">
        <f t="shared" ca="1" si="332"/>
        <v>r</v>
      </c>
      <c r="M3936" t="str">
        <f t="shared" ca="1" si="332"/>
        <v>m</v>
      </c>
      <c r="N3936" t="str">
        <f t="shared" ca="1" si="332"/>
        <v>=</v>
      </c>
      <c r="O3936" t="str">
        <f t="shared" ca="1" si="332"/>
        <v>5</v>
      </c>
      <c r="P3936" s="19" t="str">
        <f t="shared" ca="1" si="332"/>
        <v/>
      </c>
      <c r="Q3936" s="33">
        <f t="shared" si="331"/>
        <v>0</v>
      </c>
      <c r="R3936" s="33">
        <f ca="1">IF(I3936="",Q3936,MOD((Q3936+_xlfn.XLOOKUP(I3936,CODE,VAL))*17,256))</f>
        <v>61</v>
      </c>
      <c r="S3936" s="33">
        <f ca="1">IF(J3936="",R3936,MOD((R3936+_xlfn.XLOOKUP(J3936,CODE,VAL))*17,256))</f>
        <v>5</v>
      </c>
      <c r="T3936" s="33">
        <f ca="1">IF(K3936="",S3936,MOD((S3936+_xlfn.XLOOKUP(K3936,CODE,VAL))*17,256))</f>
        <v>43</v>
      </c>
      <c r="U3936" s="33">
        <f ca="1">IF(L3936="",T3936,MOD((T3936+_xlfn.XLOOKUP(L3936,CODE,VAL))*17,256))</f>
        <v>109</v>
      </c>
      <c r="V3936" s="33">
        <f ca="1">IF(M3936="",U3936,MOD((U3936+_xlfn.XLOOKUP(M3936,CODE,VAL))*17,256))</f>
        <v>122</v>
      </c>
      <c r="W3936" s="33">
        <f ca="1">IF(N3936="",V3936,MOD((V3936+_xlfn.XLOOKUP(N3936,CODE,VAL))*17,256))</f>
        <v>39</v>
      </c>
      <c r="X3936" s="33">
        <f ca="1">IF(O3936="",W3936,MOD((W3936+_xlfn.XLOOKUP(O3936,CODE,VAL))*17,256))</f>
        <v>28</v>
      </c>
      <c r="Y3936" s="33">
        <f ca="1">IF(P3936="",X3936,MOD((X3936+_xlfn.XLOOKUP(P3936,CODE,VAL))*17,256))</f>
        <v>28</v>
      </c>
    </row>
    <row r="3937" spans="5:25">
      <c r="E3937" t="str">
        <f ca="1"/>
        <v>bblt=1</v>
      </c>
      <c r="F3937" t="str" cm="1">
        <f t="array" aca="1" ref="F3937" ca="1">_xlfn.IFS(E3937="","",IFERROR(FIND("-",E3937),0)&gt;0,LEFT(E3937,FIND("-",E3937)-1),TRUE,LEFT(E3937,FIND("=",E3937)-1))</f>
        <v>bblt</v>
      </c>
      <c r="G3937" cm="1">
        <f t="array" aca="1" ref="G3937" ca="1">_xlfn.IFS(E3937="","",IFERROR(FIND("-",E3937),0)&gt;0,0,TRUE,VALUE(MID(E3937,FIND("=",E3937)+1,10)))</f>
        <v>1</v>
      </c>
      <c r="H3937">
        <f t="shared" ca="1" si="329"/>
        <v>6</v>
      </c>
      <c r="I3937" t="str">
        <f t="shared" ca="1" si="330"/>
        <v>b</v>
      </c>
      <c r="J3937" t="str">
        <f t="shared" ca="1" si="332"/>
        <v>b</v>
      </c>
      <c r="K3937" t="str">
        <f t="shared" ca="1" si="332"/>
        <v>l</v>
      </c>
      <c r="L3937" t="str">
        <f t="shared" ca="1" si="332"/>
        <v>t</v>
      </c>
      <c r="M3937" t="str">
        <f t="shared" ca="1" si="332"/>
        <v>=</v>
      </c>
      <c r="N3937" t="str">
        <f t="shared" ca="1" si="332"/>
        <v>1</v>
      </c>
      <c r="O3937" t="str">
        <f t="shared" ca="1" si="332"/>
        <v/>
      </c>
      <c r="P3937" s="19" t="str">
        <f t="shared" ca="1" si="332"/>
        <v/>
      </c>
      <c r="Q3937" s="33">
        <f t="shared" si="331"/>
        <v>0</v>
      </c>
      <c r="R3937" s="33">
        <f ca="1">IF(I3937="",Q3937,MOD((Q3937+_xlfn.XLOOKUP(I3937,CODE,VAL))*17,256))</f>
        <v>130</v>
      </c>
      <c r="S3937" s="33">
        <f ca="1">IF(J3937="",R3937,MOD((R3937+_xlfn.XLOOKUP(J3937,CODE,VAL))*17,256))</f>
        <v>36</v>
      </c>
      <c r="T3937" s="33">
        <f ca="1">IF(K3937="",S3937,MOD((S3937+_xlfn.XLOOKUP(K3937,CODE,VAL))*17,256))</f>
        <v>144</v>
      </c>
      <c r="U3937" s="33">
        <f ca="1">IF(L3937="",T3937,MOD((T3937+_xlfn.XLOOKUP(L3937,CODE,VAL))*17,256))</f>
        <v>68</v>
      </c>
      <c r="V3937" s="33">
        <f ca="1">IF(M3937="",U3937,MOD((U3937+_xlfn.XLOOKUP(M3937,CODE,VAL))*17,256))</f>
        <v>145</v>
      </c>
      <c r="W3937" s="33">
        <f ca="1">IF(N3937="",V3937,MOD((V3937+_xlfn.XLOOKUP(N3937,CODE,VAL))*17,256))</f>
        <v>226</v>
      </c>
      <c r="X3937" s="33">
        <f ca="1">IF(O3937="",W3937,MOD((W3937+_xlfn.XLOOKUP(O3937,CODE,VAL))*17,256))</f>
        <v>226</v>
      </c>
      <c r="Y3937" s="33">
        <f ca="1">IF(P3937="",X3937,MOD((X3937+_xlfn.XLOOKUP(P3937,CODE,VAL))*17,256))</f>
        <v>226</v>
      </c>
    </row>
    <row r="3938" spans="5:25">
      <c r="E3938" t="str">
        <f ca="1"/>
        <v>bn=8</v>
      </c>
      <c r="F3938" t="str" cm="1">
        <f t="array" aca="1" ref="F3938" ca="1">_xlfn.IFS(E3938="","",IFERROR(FIND("-",E3938),0)&gt;0,LEFT(E3938,FIND("-",E3938)-1),TRUE,LEFT(E3938,FIND("=",E3938)-1))</f>
        <v>bn</v>
      </c>
      <c r="G3938" cm="1">
        <f t="array" aca="1" ref="G3938" ca="1">_xlfn.IFS(E3938="","",IFERROR(FIND("-",E3938),0)&gt;0,0,TRUE,VALUE(MID(E3938,FIND("=",E3938)+1,10)))</f>
        <v>8</v>
      </c>
      <c r="H3938">
        <f t="shared" ca="1" si="329"/>
        <v>4</v>
      </c>
      <c r="I3938" t="str">
        <f t="shared" ca="1" si="330"/>
        <v>b</v>
      </c>
      <c r="J3938" t="str">
        <f t="shared" ca="1" si="332"/>
        <v>n</v>
      </c>
      <c r="K3938" t="str">
        <f t="shared" ca="1" si="332"/>
        <v>=</v>
      </c>
      <c r="L3938" t="str">
        <f t="shared" ca="1" si="332"/>
        <v>8</v>
      </c>
      <c r="M3938" t="str">
        <f t="shared" ca="1" si="332"/>
        <v/>
      </c>
      <c r="N3938" t="str">
        <f t="shared" ca="1" si="332"/>
        <v/>
      </c>
      <c r="O3938" t="str">
        <f t="shared" ca="1" si="332"/>
        <v/>
      </c>
      <c r="P3938" s="19" t="str">
        <f t="shared" ca="1" si="332"/>
        <v/>
      </c>
      <c r="Q3938" s="33">
        <f t="shared" si="331"/>
        <v>0</v>
      </c>
      <c r="R3938" s="33">
        <f ca="1">IF(I3938="",Q3938,MOD((Q3938+_xlfn.XLOOKUP(I3938,CODE,VAL))*17,256))</f>
        <v>130</v>
      </c>
      <c r="S3938" s="33">
        <f ca="1">IF(J3938="",R3938,MOD((R3938+_xlfn.XLOOKUP(J3938,CODE,VAL))*17,256))</f>
        <v>240</v>
      </c>
      <c r="T3938" s="33">
        <f ca="1">IF(K3938="",S3938,MOD((S3938+_xlfn.XLOOKUP(K3938,CODE,VAL))*17,256))</f>
        <v>253</v>
      </c>
      <c r="U3938" s="33">
        <f ca="1">IF(L3938="",T3938,MOD((T3938+_xlfn.XLOOKUP(L3938,CODE,VAL))*17,256))</f>
        <v>133</v>
      </c>
      <c r="V3938" s="33">
        <f ca="1">IF(M3938="",U3938,MOD((U3938+_xlfn.XLOOKUP(M3938,CODE,VAL))*17,256))</f>
        <v>133</v>
      </c>
      <c r="W3938" s="33">
        <f ca="1">IF(N3938="",V3938,MOD((V3938+_xlfn.XLOOKUP(N3938,CODE,VAL))*17,256))</f>
        <v>133</v>
      </c>
      <c r="X3938" s="33">
        <f ca="1">IF(O3938="",W3938,MOD((W3938+_xlfn.XLOOKUP(O3938,CODE,VAL))*17,256))</f>
        <v>133</v>
      </c>
      <c r="Y3938" s="33">
        <f ca="1">IF(P3938="",X3938,MOD((X3938+_xlfn.XLOOKUP(P3938,CODE,VAL))*17,256))</f>
        <v>133</v>
      </c>
    </row>
    <row r="3939" spans="5:25">
      <c r="E3939" t="str">
        <f ca="1"/>
        <v>tcnf=7</v>
      </c>
      <c r="F3939" t="str" cm="1">
        <f t="array" aca="1" ref="F3939" ca="1">_xlfn.IFS(E3939="","",IFERROR(FIND("-",E3939),0)&gt;0,LEFT(E3939,FIND("-",E3939)-1),TRUE,LEFT(E3939,FIND("=",E3939)-1))</f>
        <v>tcnf</v>
      </c>
      <c r="G3939" cm="1">
        <f t="array" aca="1" ref="G3939" ca="1">_xlfn.IFS(E3939="","",IFERROR(FIND("-",E3939),0)&gt;0,0,TRUE,VALUE(MID(E3939,FIND("=",E3939)+1,10)))</f>
        <v>7</v>
      </c>
      <c r="H3939">
        <f t="shared" ca="1" si="329"/>
        <v>6</v>
      </c>
      <c r="I3939" t="str">
        <f t="shared" ca="1" si="330"/>
        <v>t</v>
      </c>
      <c r="J3939" t="str">
        <f t="shared" ca="1" si="332"/>
        <v>c</v>
      </c>
      <c r="K3939" t="str">
        <f t="shared" ca="1" si="332"/>
        <v>n</v>
      </c>
      <c r="L3939" t="str">
        <f t="shared" ca="1" si="332"/>
        <v>f</v>
      </c>
      <c r="M3939" t="str">
        <f t="shared" ca="1" si="332"/>
        <v>=</v>
      </c>
      <c r="N3939" t="str">
        <f t="shared" ca="1" si="332"/>
        <v>7</v>
      </c>
      <c r="O3939" t="str">
        <f t="shared" ca="1" si="332"/>
        <v/>
      </c>
      <c r="P3939" s="19" t="str">
        <f t="shared" ca="1" si="332"/>
        <v/>
      </c>
      <c r="Q3939" s="33">
        <f t="shared" si="331"/>
        <v>0</v>
      </c>
      <c r="R3939" s="33">
        <f ca="1">IF(I3939="",Q3939,MOD((Q3939+_xlfn.XLOOKUP(I3939,CODE,VAL))*17,256))</f>
        <v>180</v>
      </c>
      <c r="S3939" s="33">
        <f ca="1">IF(J3939="",R3939,MOD((R3939+_xlfn.XLOOKUP(J3939,CODE,VAL))*17,256))</f>
        <v>135</v>
      </c>
      <c r="T3939" s="33">
        <f ca="1">IF(K3939="",S3939,MOD((S3939+_xlfn.XLOOKUP(K3939,CODE,VAL))*17,256))</f>
        <v>69</v>
      </c>
      <c r="U3939" s="33">
        <f ca="1">IF(L3939="",T3939,MOD((T3939+_xlfn.XLOOKUP(L3939,CODE,VAL))*17,256))</f>
        <v>91</v>
      </c>
      <c r="V3939" s="33">
        <f ca="1">IF(M3939="",U3939,MOD((U3939+_xlfn.XLOOKUP(M3939,CODE,VAL))*17,256))</f>
        <v>24</v>
      </c>
      <c r="W3939" s="33">
        <f ca="1">IF(N3939="",V3939,MOD((V3939+_xlfn.XLOOKUP(N3939,CODE,VAL))*17,256))</f>
        <v>63</v>
      </c>
      <c r="X3939" s="33">
        <f ca="1">IF(O3939="",W3939,MOD((W3939+_xlfn.XLOOKUP(O3939,CODE,VAL))*17,256))</f>
        <v>63</v>
      </c>
      <c r="Y3939" s="33">
        <f ca="1">IF(P3939="",X3939,MOD((X3939+_xlfn.XLOOKUP(P3939,CODE,VAL))*17,256))</f>
        <v>63</v>
      </c>
    </row>
    <row r="3940" spans="5:25">
      <c r="E3940" t="str">
        <f ca="1"/>
        <v>zxm-</v>
      </c>
      <c r="F3940" t="str" cm="1">
        <f t="array" aca="1" ref="F3940" ca="1">_xlfn.IFS(E3940="","",IFERROR(FIND("-",E3940),0)&gt;0,LEFT(E3940,FIND("-",E3940)-1),TRUE,LEFT(E3940,FIND("=",E3940)-1))</f>
        <v>zxm</v>
      </c>
      <c r="G3940" cm="1">
        <f t="array" aca="1" ref="G3940" ca="1">_xlfn.IFS(E3940="","",IFERROR(FIND("-",E3940),0)&gt;0,0,TRUE,VALUE(MID(E3940,FIND("=",E3940)+1,10)))</f>
        <v>0</v>
      </c>
      <c r="H3940">
        <f t="shared" ca="1" si="329"/>
        <v>4</v>
      </c>
      <c r="I3940" t="str">
        <f t="shared" ca="1" si="330"/>
        <v>z</v>
      </c>
      <c r="J3940" t="str">
        <f t="shared" ca="1" si="332"/>
        <v>x</v>
      </c>
      <c r="K3940" t="str">
        <f t="shared" ca="1" si="332"/>
        <v>m</v>
      </c>
      <c r="L3940" t="str">
        <f t="shared" ca="1" si="332"/>
        <v>-</v>
      </c>
      <c r="M3940" t="str">
        <f t="shared" ca="1" si="332"/>
        <v/>
      </c>
      <c r="N3940" t="str">
        <f t="shared" ca="1" si="332"/>
        <v/>
      </c>
      <c r="O3940" t="str">
        <f t="shared" ca="1" si="332"/>
        <v/>
      </c>
      <c r="P3940" s="19" t="str">
        <f t="shared" ca="1" si="332"/>
        <v/>
      </c>
      <c r="Q3940" s="33">
        <f t="shared" si="331"/>
        <v>0</v>
      </c>
      <c r="R3940" s="33">
        <f ca="1">IF(I3940="",Q3940,MOD((Q3940+_xlfn.XLOOKUP(I3940,CODE,VAL))*17,256))</f>
        <v>26</v>
      </c>
      <c r="S3940" s="33">
        <f ca="1">IF(J3940="",R3940,MOD((R3940+_xlfn.XLOOKUP(J3940,CODE,VAL))*17,256))</f>
        <v>178</v>
      </c>
      <c r="T3940" s="33">
        <f ca="1">IF(K3940="",S3940,MOD((S3940+_xlfn.XLOOKUP(K3940,CODE,VAL))*17,256))</f>
        <v>15</v>
      </c>
      <c r="U3940" s="33">
        <f ca="1">IF(L3940="",T3940,MOD((T3940+_xlfn.XLOOKUP(L3940,CODE,VAL))*17,256))</f>
        <v>252</v>
      </c>
      <c r="V3940" s="33">
        <f ca="1">IF(M3940="",U3940,MOD((U3940+_xlfn.XLOOKUP(M3940,CODE,VAL))*17,256))</f>
        <v>252</v>
      </c>
      <c r="W3940" s="33">
        <f ca="1">IF(N3940="",V3940,MOD((V3940+_xlfn.XLOOKUP(N3940,CODE,VAL))*17,256))</f>
        <v>252</v>
      </c>
      <c r="X3940" s="33">
        <f ca="1">IF(O3940="",W3940,MOD((W3940+_xlfn.XLOOKUP(O3940,CODE,VAL))*17,256))</f>
        <v>252</v>
      </c>
      <c r="Y3940" s="33">
        <f ca="1">IF(P3940="",X3940,MOD((X3940+_xlfn.XLOOKUP(P3940,CODE,VAL))*17,256))</f>
        <v>252</v>
      </c>
    </row>
    <row r="3941" spans="5:25">
      <c r="E3941" t="str">
        <f ca="1"/>
        <v>tg-</v>
      </c>
      <c r="F3941" t="str" cm="1">
        <f t="array" aca="1" ref="F3941" ca="1">_xlfn.IFS(E3941="","",IFERROR(FIND("-",E3941),0)&gt;0,LEFT(E3941,FIND("-",E3941)-1),TRUE,LEFT(E3941,FIND("=",E3941)-1))</f>
        <v>tg</v>
      </c>
      <c r="G3941" cm="1">
        <f t="array" aca="1" ref="G3941" ca="1">_xlfn.IFS(E3941="","",IFERROR(FIND("-",E3941),0)&gt;0,0,TRUE,VALUE(MID(E3941,FIND("=",E3941)+1,10)))</f>
        <v>0</v>
      </c>
      <c r="H3941">
        <f t="shared" ca="1" si="329"/>
        <v>3</v>
      </c>
      <c r="I3941" t="str">
        <f t="shared" ca="1" si="330"/>
        <v>t</v>
      </c>
      <c r="J3941" t="str">
        <f t="shared" ca="1" si="332"/>
        <v>g</v>
      </c>
      <c r="K3941" t="str">
        <f t="shared" ca="1" si="332"/>
        <v>-</v>
      </c>
      <c r="L3941" t="str">
        <f t="shared" ca="1" si="332"/>
        <v/>
      </c>
      <c r="M3941" t="str">
        <f t="shared" ca="1" si="332"/>
        <v/>
      </c>
      <c r="N3941" t="str">
        <f t="shared" ca="1" si="332"/>
        <v/>
      </c>
      <c r="O3941" t="str">
        <f t="shared" ca="1" si="332"/>
        <v/>
      </c>
      <c r="P3941" s="19" t="str">
        <f t="shared" ca="1" si="332"/>
        <v/>
      </c>
      <c r="Q3941" s="33">
        <f t="shared" si="331"/>
        <v>0</v>
      </c>
      <c r="R3941" s="33">
        <f ca="1">IF(I3941="",Q3941,MOD((Q3941+_xlfn.XLOOKUP(I3941,CODE,VAL))*17,256))</f>
        <v>180</v>
      </c>
      <c r="S3941" s="33">
        <f ca="1">IF(J3941="",R3941,MOD((R3941+_xlfn.XLOOKUP(J3941,CODE,VAL))*17,256))</f>
        <v>203</v>
      </c>
      <c r="T3941" s="33">
        <f ca="1">IF(K3941="",S3941,MOD((S3941+_xlfn.XLOOKUP(K3941,CODE,VAL))*17,256))</f>
        <v>120</v>
      </c>
      <c r="U3941" s="33">
        <f ca="1">IF(L3941="",T3941,MOD((T3941+_xlfn.XLOOKUP(L3941,CODE,VAL))*17,256))</f>
        <v>120</v>
      </c>
      <c r="V3941" s="33">
        <f ca="1">IF(M3941="",U3941,MOD((U3941+_xlfn.XLOOKUP(M3941,CODE,VAL))*17,256))</f>
        <v>120</v>
      </c>
      <c r="W3941" s="33">
        <f ca="1">IF(N3941="",V3941,MOD((V3941+_xlfn.XLOOKUP(N3941,CODE,VAL))*17,256))</f>
        <v>120</v>
      </c>
      <c r="X3941" s="33">
        <f ca="1">IF(O3941="",W3941,MOD((W3941+_xlfn.XLOOKUP(O3941,CODE,VAL))*17,256))</f>
        <v>120</v>
      </c>
      <c r="Y3941" s="33">
        <f ca="1">IF(P3941="",X3941,MOD((X3941+_xlfn.XLOOKUP(P3941,CODE,VAL))*17,256))</f>
        <v>120</v>
      </c>
    </row>
    <row r="3942" spans="5:25">
      <c r="E3942" t="str">
        <f ca="1"/>
        <v>vmjq-</v>
      </c>
      <c r="F3942" t="str" cm="1">
        <f t="array" aca="1" ref="F3942" ca="1">_xlfn.IFS(E3942="","",IFERROR(FIND("-",E3942),0)&gt;0,LEFT(E3942,FIND("-",E3942)-1),TRUE,LEFT(E3942,FIND("=",E3942)-1))</f>
        <v>vmjq</v>
      </c>
      <c r="G3942" cm="1">
        <f t="array" aca="1" ref="G3942" ca="1">_xlfn.IFS(E3942="","",IFERROR(FIND("-",E3942),0)&gt;0,0,TRUE,VALUE(MID(E3942,FIND("=",E3942)+1,10)))</f>
        <v>0</v>
      </c>
      <c r="H3942">
        <f t="shared" ca="1" si="329"/>
        <v>5</v>
      </c>
      <c r="I3942" t="str">
        <f t="shared" ca="1" si="330"/>
        <v>v</v>
      </c>
      <c r="J3942" t="str">
        <f t="shared" ca="1" si="332"/>
        <v>m</v>
      </c>
      <c r="K3942" t="str">
        <f t="shared" ca="1" si="332"/>
        <v>j</v>
      </c>
      <c r="L3942" t="str">
        <f t="shared" ca="1" si="332"/>
        <v>q</v>
      </c>
      <c r="M3942" t="str">
        <f t="shared" ca="1" si="332"/>
        <v>-</v>
      </c>
      <c r="N3942" t="str">
        <f t="shared" ca="1" si="332"/>
        <v/>
      </c>
      <c r="O3942" t="str">
        <f t="shared" ca="1" si="332"/>
        <v/>
      </c>
      <c r="P3942" s="19" t="str">
        <f t="shared" ca="1" si="332"/>
        <v/>
      </c>
      <c r="Q3942" s="33">
        <f t="shared" si="331"/>
        <v>0</v>
      </c>
      <c r="R3942" s="33">
        <f ca="1">IF(I3942="",Q3942,MOD((Q3942+_xlfn.XLOOKUP(I3942,CODE,VAL))*17,256))</f>
        <v>214</v>
      </c>
      <c r="S3942" s="33">
        <f ca="1">IF(J3942="",R3942,MOD((R3942+_xlfn.XLOOKUP(J3942,CODE,VAL))*17,256))</f>
        <v>115</v>
      </c>
      <c r="T3942" s="33">
        <f ca="1">IF(K3942="",S3942,MOD((S3942+_xlfn.XLOOKUP(K3942,CODE,VAL))*17,256))</f>
        <v>173</v>
      </c>
      <c r="U3942" s="33">
        <f ca="1">IF(L3942="",T3942,MOD((T3942+_xlfn.XLOOKUP(L3942,CODE,VAL))*17,256))</f>
        <v>254</v>
      </c>
      <c r="V3942" s="33">
        <f ca="1">IF(M3942="",U3942,MOD((U3942+_xlfn.XLOOKUP(M3942,CODE,VAL))*17,256))</f>
        <v>219</v>
      </c>
      <c r="W3942" s="33">
        <f ca="1">IF(N3942="",V3942,MOD((V3942+_xlfn.XLOOKUP(N3942,CODE,VAL))*17,256))</f>
        <v>219</v>
      </c>
      <c r="X3942" s="33">
        <f ca="1">IF(O3942="",W3942,MOD((W3942+_xlfn.XLOOKUP(O3942,CODE,VAL))*17,256))</f>
        <v>219</v>
      </c>
      <c r="Y3942" s="33">
        <f ca="1">IF(P3942="",X3942,MOD((X3942+_xlfn.XLOOKUP(P3942,CODE,VAL))*17,256))</f>
        <v>219</v>
      </c>
    </row>
    <row r="3943" spans="5:25">
      <c r="E3943" t="str">
        <f ca="1"/>
        <v>qkz=8</v>
      </c>
      <c r="F3943" t="str" cm="1">
        <f t="array" aca="1" ref="F3943" ca="1">_xlfn.IFS(E3943="","",IFERROR(FIND("-",E3943),0)&gt;0,LEFT(E3943,FIND("-",E3943)-1),TRUE,LEFT(E3943,FIND("=",E3943)-1))</f>
        <v>qkz</v>
      </c>
      <c r="G3943" cm="1">
        <f t="array" aca="1" ref="G3943" ca="1">_xlfn.IFS(E3943="","",IFERROR(FIND("-",E3943),0)&gt;0,0,TRUE,VALUE(MID(E3943,FIND("=",E3943)+1,10)))</f>
        <v>8</v>
      </c>
      <c r="H3943">
        <f t="shared" ca="1" si="329"/>
        <v>5</v>
      </c>
      <c r="I3943" t="str">
        <f t="shared" ca="1" si="330"/>
        <v>q</v>
      </c>
      <c r="J3943" t="str">
        <f t="shared" ca="1" si="332"/>
        <v>k</v>
      </c>
      <c r="K3943" t="str">
        <f t="shared" ca="1" si="332"/>
        <v>z</v>
      </c>
      <c r="L3943" t="str">
        <f t="shared" ca="1" si="332"/>
        <v>=</v>
      </c>
      <c r="M3943" t="str">
        <f t="shared" ca="1" si="332"/>
        <v>8</v>
      </c>
      <c r="N3943" t="str">
        <f t="shared" ca="1" si="332"/>
        <v/>
      </c>
      <c r="O3943" t="str">
        <f t="shared" ca="1" si="332"/>
        <v/>
      </c>
      <c r="P3943" s="19" t="str">
        <f t="shared" ca="1" si="332"/>
        <v/>
      </c>
      <c r="Q3943" s="33">
        <f t="shared" si="331"/>
        <v>0</v>
      </c>
      <c r="R3943" s="33">
        <f ca="1">IF(I3943="",Q3943,MOD((Q3943+_xlfn.XLOOKUP(I3943,CODE,VAL))*17,256))</f>
        <v>129</v>
      </c>
      <c r="S3943" s="33">
        <f ca="1">IF(J3943="",R3943,MOD((R3943+_xlfn.XLOOKUP(J3943,CODE,VAL))*17,256))</f>
        <v>172</v>
      </c>
      <c r="T3943" s="33">
        <f ca="1">IF(K3943="",S3943,MOD((S3943+_xlfn.XLOOKUP(K3943,CODE,VAL))*17,256))</f>
        <v>134</v>
      </c>
      <c r="U3943" s="33">
        <f ca="1">IF(L3943="",T3943,MOD((T3943+_xlfn.XLOOKUP(L3943,CODE,VAL))*17,256))</f>
        <v>243</v>
      </c>
      <c r="V3943" s="33">
        <f ca="1">IF(M3943="",U3943,MOD((U3943+_xlfn.XLOOKUP(M3943,CODE,VAL))*17,256))</f>
        <v>219</v>
      </c>
      <c r="W3943" s="33">
        <f ca="1">IF(N3943="",V3943,MOD((V3943+_xlfn.XLOOKUP(N3943,CODE,VAL))*17,256))</f>
        <v>219</v>
      </c>
      <c r="X3943" s="33">
        <f ca="1">IF(O3943="",W3943,MOD((W3943+_xlfn.XLOOKUP(O3943,CODE,VAL))*17,256))</f>
        <v>219</v>
      </c>
      <c r="Y3943" s="33">
        <f ca="1">IF(P3943="",X3943,MOD((X3943+_xlfn.XLOOKUP(P3943,CODE,VAL))*17,256))</f>
        <v>219</v>
      </c>
    </row>
    <row r="3944" spans="5:25">
      <c r="E3944" t="str">
        <f ca="1"/>
        <v>bsf-</v>
      </c>
      <c r="F3944" t="str" cm="1">
        <f t="array" aca="1" ref="F3944" ca="1">_xlfn.IFS(E3944="","",IFERROR(FIND("-",E3944),0)&gt;0,LEFT(E3944,FIND("-",E3944)-1),TRUE,LEFT(E3944,FIND("=",E3944)-1))</f>
        <v>bsf</v>
      </c>
      <c r="G3944" cm="1">
        <f t="array" aca="1" ref="G3944" ca="1">_xlfn.IFS(E3944="","",IFERROR(FIND("-",E3944),0)&gt;0,0,TRUE,VALUE(MID(E3944,FIND("=",E3944)+1,10)))</f>
        <v>0</v>
      </c>
      <c r="H3944">
        <f t="shared" ca="1" si="329"/>
        <v>4</v>
      </c>
      <c r="I3944" t="str">
        <f t="shared" ca="1" si="330"/>
        <v>b</v>
      </c>
      <c r="J3944" t="str">
        <f t="shared" ca="1" si="332"/>
        <v>s</v>
      </c>
      <c r="K3944" t="str">
        <f t="shared" ca="1" si="332"/>
        <v>f</v>
      </c>
      <c r="L3944" t="str">
        <f t="shared" ca="1" si="332"/>
        <v>-</v>
      </c>
      <c r="M3944" t="str">
        <f t="shared" ca="1" si="332"/>
        <v/>
      </c>
      <c r="N3944" t="str">
        <f t="shared" ca="1" si="332"/>
        <v/>
      </c>
      <c r="O3944" t="str">
        <f t="shared" ca="1" si="332"/>
        <v/>
      </c>
      <c r="P3944" s="19" t="str">
        <f t="shared" ca="1" si="332"/>
        <v/>
      </c>
      <c r="Q3944" s="33">
        <f t="shared" si="331"/>
        <v>0</v>
      </c>
      <c r="R3944" s="33">
        <f ca="1">IF(I3944="",Q3944,MOD((Q3944+_xlfn.XLOOKUP(I3944,CODE,VAL))*17,256))</f>
        <v>130</v>
      </c>
      <c r="S3944" s="33">
        <f ca="1">IF(J3944="",R3944,MOD((R3944+_xlfn.XLOOKUP(J3944,CODE,VAL))*17,256))</f>
        <v>69</v>
      </c>
      <c r="T3944" s="33">
        <f ca="1">IF(K3944="",S3944,MOD((S3944+_xlfn.XLOOKUP(K3944,CODE,VAL))*17,256))</f>
        <v>91</v>
      </c>
      <c r="U3944" s="33">
        <f ca="1">IF(L3944="",T3944,MOD((T3944+_xlfn.XLOOKUP(L3944,CODE,VAL))*17,256))</f>
        <v>8</v>
      </c>
      <c r="V3944" s="33">
        <f ca="1">IF(M3944="",U3944,MOD((U3944+_xlfn.XLOOKUP(M3944,CODE,VAL))*17,256))</f>
        <v>8</v>
      </c>
      <c r="W3944" s="33">
        <f ca="1">IF(N3944="",V3944,MOD((V3944+_xlfn.XLOOKUP(N3944,CODE,VAL))*17,256))</f>
        <v>8</v>
      </c>
      <c r="X3944" s="33">
        <f ca="1">IF(O3944="",W3944,MOD((W3944+_xlfn.XLOOKUP(O3944,CODE,VAL))*17,256))</f>
        <v>8</v>
      </c>
      <c r="Y3944" s="33">
        <f ca="1">IF(P3944="",X3944,MOD((X3944+_xlfn.XLOOKUP(P3944,CODE,VAL))*17,256))</f>
        <v>8</v>
      </c>
    </row>
    <row r="3945" spans="5:25">
      <c r="E3945" t="str">
        <f ca="1"/>
        <v>kv=5</v>
      </c>
      <c r="F3945" t="str" cm="1">
        <f t="array" aca="1" ref="F3945" ca="1">_xlfn.IFS(E3945="","",IFERROR(FIND("-",E3945),0)&gt;0,LEFT(E3945,FIND("-",E3945)-1),TRUE,LEFT(E3945,FIND("=",E3945)-1))</f>
        <v>kv</v>
      </c>
      <c r="G3945" cm="1">
        <f t="array" aca="1" ref="G3945" ca="1">_xlfn.IFS(E3945="","",IFERROR(FIND("-",E3945),0)&gt;0,0,TRUE,VALUE(MID(E3945,FIND("=",E3945)+1,10)))</f>
        <v>5</v>
      </c>
      <c r="H3945">
        <f t="shared" ca="1" si="329"/>
        <v>4</v>
      </c>
      <c r="I3945" t="str">
        <f t="shared" ca="1" si="330"/>
        <v>k</v>
      </c>
      <c r="J3945" t="str">
        <f t="shared" ca="1" si="332"/>
        <v>v</v>
      </c>
      <c r="K3945" t="str">
        <f t="shared" ca="1" si="332"/>
        <v>=</v>
      </c>
      <c r="L3945" t="str">
        <f t="shared" ca="1" si="332"/>
        <v>5</v>
      </c>
      <c r="M3945" t="str">
        <f t="shared" ca="1" si="332"/>
        <v/>
      </c>
      <c r="N3945" t="str">
        <f t="shared" ca="1" si="332"/>
        <v/>
      </c>
      <c r="O3945" t="str">
        <f t="shared" ca="1" si="332"/>
        <v/>
      </c>
      <c r="P3945" s="19" t="str">
        <f t="shared" ca="1" si="332"/>
        <v/>
      </c>
      <c r="Q3945" s="33">
        <f t="shared" si="331"/>
        <v>0</v>
      </c>
      <c r="R3945" s="33">
        <f ca="1">IF(I3945="",Q3945,MOD((Q3945+_xlfn.XLOOKUP(I3945,CODE,VAL))*17,256))</f>
        <v>27</v>
      </c>
      <c r="S3945" s="33">
        <f ca="1">IF(J3945="",R3945,MOD((R3945+_xlfn.XLOOKUP(J3945,CODE,VAL))*17,256))</f>
        <v>161</v>
      </c>
      <c r="T3945" s="33">
        <f ca="1">IF(K3945="",S3945,MOD((S3945+_xlfn.XLOOKUP(K3945,CODE,VAL))*17,256))</f>
        <v>190</v>
      </c>
      <c r="U3945" s="33">
        <f ca="1">IF(L3945="",T3945,MOD((T3945+_xlfn.XLOOKUP(L3945,CODE,VAL))*17,256))</f>
        <v>35</v>
      </c>
      <c r="V3945" s="33">
        <f ca="1">IF(M3945="",U3945,MOD((U3945+_xlfn.XLOOKUP(M3945,CODE,VAL))*17,256))</f>
        <v>35</v>
      </c>
      <c r="W3945" s="33">
        <f ca="1">IF(N3945="",V3945,MOD((V3945+_xlfn.XLOOKUP(N3945,CODE,VAL))*17,256))</f>
        <v>35</v>
      </c>
      <c r="X3945" s="33">
        <f ca="1">IF(O3945="",W3945,MOD((W3945+_xlfn.XLOOKUP(O3945,CODE,VAL))*17,256))</f>
        <v>35</v>
      </c>
      <c r="Y3945" s="33">
        <f ca="1">IF(P3945="",X3945,MOD((X3945+_xlfn.XLOOKUP(P3945,CODE,VAL))*17,256))</f>
        <v>35</v>
      </c>
    </row>
    <row r="3946" spans="5:25">
      <c r="E3946" t="str">
        <f ca="1"/>
        <v>tlst=2</v>
      </c>
      <c r="F3946" t="str" cm="1">
        <f t="array" aca="1" ref="F3946" ca="1">_xlfn.IFS(E3946="","",IFERROR(FIND("-",E3946),0)&gt;0,LEFT(E3946,FIND("-",E3946)-1),TRUE,LEFT(E3946,FIND("=",E3946)-1))</f>
        <v>tlst</v>
      </c>
      <c r="G3946" cm="1">
        <f t="array" aca="1" ref="G3946" ca="1">_xlfn.IFS(E3946="","",IFERROR(FIND("-",E3946),0)&gt;0,0,TRUE,VALUE(MID(E3946,FIND("=",E3946)+1,10)))</f>
        <v>2</v>
      </c>
      <c r="H3946">
        <f t="shared" ca="1" si="329"/>
        <v>6</v>
      </c>
      <c r="I3946" t="str">
        <f t="shared" ca="1" si="330"/>
        <v>t</v>
      </c>
      <c r="J3946" t="str">
        <f t="shared" ca="1" si="332"/>
        <v>l</v>
      </c>
      <c r="K3946" t="str">
        <f t="shared" ca="1" si="332"/>
        <v>s</v>
      </c>
      <c r="L3946" t="str">
        <f t="shared" ca="1" si="332"/>
        <v>t</v>
      </c>
      <c r="M3946" t="str">
        <f t="shared" ca="1" si="332"/>
        <v>=</v>
      </c>
      <c r="N3946" t="str">
        <f t="shared" ca="1" si="332"/>
        <v>2</v>
      </c>
      <c r="O3946" t="str">
        <f t="shared" ca="1" si="332"/>
        <v/>
      </c>
      <c r="P3946" s="19" t="str">
        <f t="shared" ca="1" si="332"/>
        <v/>
      </c>
      <c r="Q3946" s="33">
        <f t="shared" si="331"/>
        <v>0</v>
      </c>
      <c r="R3946" s="33">
        <f ca="1">IF(I3946="",Q3946,MOD((Q3946+_xlfn.XLOOKUP(I3946,CODE,VAL))*17,256))</f>
        <v>180</v>
      </c>
      <c r="S3946" s="33">
        <f ca="1">IF(J3946="",R3946,MOD((R3946+_xlfn.XLOOKUP(J3946,CODE,VAL))*17,256))</f>
        <v>32</v>
      </c>
      <c r="T3946" s="33">
        <f ca="1">IF(K3946="",S3946,MOD((S3946+_xlfn.XLOOKUP(K3946,CODE,VAL))*17,256))</f>
        <v>195</v>
      </c>
      <c r="U3946" s="33">
        <f ca="1">IF(L3946="",T3946,MOD((T3946+_xlfn.XLOOKUP(L3946,CODE,VAL))*17,256))</f>
        <v>167</v>
      </c>
      <c r="V3946" s="33">
        <f ca="1">IF(M3946="",U3946,MOD((U3946+_xlfn.XLOOKUP(M3946,CODE,VAL))*17,256))</f>
        <v>36</v>
      </c>
      <c r="W3946" s="33">
        <f ca="1">IF(N3946="",V3946,MOD((V3946+_xlfn.XLOOKUP(N3946,CODE,VAL))*17,256))</f>
        <v>182</v>
      </c>
      <c r="X3946" s="33">
        <f ca="1">IF(O3946="",W3946,MOD((W3946+_xlfn.XLOOKUP(O3946,CODE,VAL))*17,256))</f>
        <v>182</v>
      </c>
      <c r="Y3946" s="33">
        <f ca="1">IF(P3946="",X3946,MOD((X3946+_xlfn.XLOOKUP(P3946,CODE,VAL))*17,256))</f>
        <v>182</v>
      </c>
    </row>
    <row r="3947" spans="5:25">
      <c r="E3947" t="str">
        <f ca="1"/>
        <v>jb-</v>
      </c>
      <c r="F3947" t="str" cm="1">
        <f t="array" aca="1" ref="F3947" ca="1">_xlfn.IFS(E3947="","",IFERROR(FIND("-",E3947),0)&gt;0,LEFT(E3947,FIND("-",E3947)-1),TRUE,LEFT(E3947,FIND("=",E3947)-1))</f>
        <v>jb</v>
      </c>
      <c r="G3947" cm="1">
        <f t="array" aca="1" ref="G3947" ca="1">_xlfn.IFS(E3947="","",IFERROR(FIND("-",E3947),0)&gt;0,0,TRUE,VALUE(MID(E3947,FIND("=",E3947)+1,10)))</f>
        <v>0</v>
      </c>
      <c r="H3947">
        <f t="shared" ca="1" si="329"/>
        <v>3</v>
      </c>
      <c r="I3947" t="str">
        <f t="shared" ca="1" si="330"/>
        <v>j</v>
      </c>
      <c r="J3947" t="str">
        <f t="shared" ca="1" si="332"/>
        <v>b</v>
      </c>
      <c r="K3947" t="str">
        <f t="shared" ca="1" si="332"/>
        <v>-</v>
      </c>
      <c r="L3947" t="str">
        <f t="shared" ca="1" si="332"/>
        <v/>
      </c>
      <c r="M3947" t="str">
        <f t="shared" ca="1" si="332"/>
        <v/>
      </c>
      <c r="N3947" t="str">
        <f t="shared" ca="1" si="332"/>
        <v/>
      </c>
      <c r="O3947" t="str">
        <f t="shared" ca="1" si="332"/>
        <v/>
      </c>
      <c r="P3947" s="19" t="str">
        <f t="shared" ca="1" si="332"/>
        <v/>
      </c>
      <c r="Q3947" s="33">
        <f t="shared" si="331"/>
        <v>0</v>
      </c>
      <c r="R3947" s="33">
        <f ca="1">IF(I3947="",Q3947,MOD((Q3947+_xlfn.XLOOKUP(I3947,CODE,VAL))*17,256))</f>
        <v>10</v>
      </c>
      <c r="S3947" s="33">
        <f ca="1">IF(J3947="",R3947,MOD((R3947+_xlfn.XLOOKUP(J3947,CODE,VAL))*17,256))</f>
        <v>44</v>
      </c>
      <c r="T3947" s="33">
        <f ca="1">IF(K3947="",S3947,MOD((S3947+_xlfn.XLOOKUP(K3947,CODE,VAL))*17,256))</f>
        <v>233</v>
      </c>
      <c r="U3947" s="33">
        <f ca="1">IF(L3947="",T3947,MOD((T3947+_xlfn.XLOOKUP(L3947,CODE,VAL))*17,256))</f>
        <v>233</v>
      </c>
      <c r="V3947" s="33">
        <f ca="1">IF(M3947="",U3947,MOD((U3947+_xlfn.XLOOKUP(M3947,CODE,VAL))*17,256))</f>
        <v>233</v>
      </c>
      <c r="W3947" s="33">
        <f ca="1">IF(N3947="",V3947,MOD((V3947+_xlfn.XLOOKUP(N3947,CODE,VAL))*17,256))</f>
        <v>233</v>
      </c>
      <c r="X3947" s="33">
        <f ca="1">IF(O3947="",W3947,MOD((W3947+_xlfn.XLOOKUP(O3947,CODE,VAL))*17,256))</f>
        <v>233</v>
      </c>
      <c r="Y3947" s="33">
        <f ca="1">IF(P3947="",X3947,MOD((X3947+_xlfn.XLOOKUP(P3947,CODE,VAL))*17,256))</f>
        <v>233</v>
      </c>
    </row>
    <row r="3948" spans="5:25">
      <c r="E3948" t="str">
        <f ca="1"/>
        <v>tcxq=9</v>
      </c>
      <c r="F3948" t="str" cm="1">
        <f t="array" aca="1" ref="F3948" ca="1">_xlfn.IFS(E3948="","",IFERROR(FIND("-",E3948),0)&gt;0,LEFT(E3948,FIND("-",E3948)-1),TRUE,LEFT(E3948,FIND("=",E3948)-1))</f>
        <v>tcxq</v>
      </c>
      <c r="G3948" cm="1">
        <f t="array" aca="1" ref="G3948" ca="1">_xlfn.IFS(E3948="","",IFERROR(FIND("-",E3948),0)&gt;0,0,TRUE,VALUE(MID(E3948,FIND("=",E3948)+1,10)))</f>
        <v>9</v>
      </c>
      <c r="H3948">
        <f t="shared" ca="1" si="329"/>
        <v>6</v>
      </c>
      <c r="I3948" t="str">
        <f t="shared" ca="1" si="330"/>
        <v>t</v>
      </c>
      <c r="J3948" t="str">
        <f t="shared" ca="1" si="332"/>
        <v>c</v>
      </c>
      <c r="K3948" t="str">
        <f t="shared" ca="1" si="332"/>
        <v>x</v>
      </c>
      <c r="L3948" t="str">
        <f t="shared" ca="1" si="332"/>
        <v>q</v>
      </c>
      <c r="M3948" t="str">
        <f t="shared" ca="1" si="332"/>
        <v>=</v>
      </c>
      <c r="N3948" t="str">
        <f t="shared" ca="1" si="332"/>
        <v>9</v>
      </c>
      <c r="O3948" t="str">
        <f t="shared" ca="1" si="332"/>
        <v/>
      </c>
      <c r="P3948" s="19" t="str">
        <f t="shared" ca="1" si="332"/>
        <v/>
      </c>
      <c r="Q3948" s="33">
        <f t="shared" si="331"/>
        <v>0</v>
      </c>
      <c r="R3948" s="33">
        <f ca="1">IF(I3948="",Q3948,MOD((Q3948+_xlfn.XLOOKUP(I3948,CODE,VAL))*17,256))</f>
        <v>180</v>
      </c>
      <c r="S3948" s="33">
        <f ca="1">IF(J3948="",R3948,MOD((R3948+_xlfn.XLOOKUP(J3948,CODE,VAL))*17,256))</f>
        <v>135</v>
      </c>
      <c r="T3948" s="33">
        <f ca="1">IF(K3948="",S3948,MOD((S3948+_xlfn.XLOOKUP(K3948,CODE,VAL))*17,256))</f>
        <v>239</v>
      </c>
      <c r="U3948" s="33">
        <f ca="1">IF(L3948="",T3948,MOD((T3948+_xlfn.XLOOKUP(L3948,CODE,VAL))*17,256))</f>
        <v>96</v>
      </c>
      <c r="V3948" s="33">
        <f ca="1">IF(M3948="",U3948,MOD((U3948+_xlfn.XLOOKUP(M3948,CODE,VAL))*17,256))</f>
        <v>109</v>
      </c>
      <c r="W3948" s="33">
        <f ca="1">IF(N3948="",V3948,MOD((V3948+_xlfn.XLOOKUP(N3948,CODE,VAL))*17,256))</f>
        <v>6</v>
      </c>
      <c r="X3948" s="33">
        <f ca="1">IF(O3948="",W3948,MOD((W3948+_xlfn.XLOOKUP(O3948,CODE,VAL))*17,256))</f>
        <v>6</v>
      </c>
      <c r="Y3948" s="33">
        <f ca="1">IF(P3948="",X3948,MOD((X3948+_xlfn.XLOOKUP(P3948,CODE,VAL))*17,256))</f>
        <v>6</v>
      </c>
    </row>
    <row r="3949" spans="5:25">
      <c r="E3949" t="str">
        <f ca="1"/>
        <v>tvz=4</v>
      </c>
      <c r="F3949" t="str" cm="1">
        <f t="array" aca="1" ref="F3949" ca="1">_xlfn.IFS(E3949="","",IFERROR(FIND("-",E3949),0)&gt;0,LEFT(E3949,FIND("-",E3949)-1),TRUE,LEFT(E3949,FIND("=",E3949)-1))</f>
        <v>tvz</v>
      </c>
      <c r="G3949" cm="1">
        <f t="array" aca="1" ref="G3949" ca="1">_xlfn.IFS(E3949="","",IFERROR(FIND("-",E3949),0)&gt;0,0,TRUE,VALUE(MID(E3949,FIND("=",E3949)+1,10)))</f>
        <v>4</v>
      </c>
      <c r="H3949">
        <f t="shared" ca="1" si="329"/>
        <v>5</v>
      </c>
      <c r="I3949" t="str">
        <f t="shared" ca="1" si="330"/>
        <v>t</v>
      </c>
      <c r="J3949" t="str">
        <f t="shared" ca="1" si="332"/>
        <v>v</v>
      </c>
      <c r="K3949" t="str">
        <f t="shared" ca="1" si="332"/>
        <v>z</v>
      </c>
      <c r="L3949" t="str">
        <f t="shared" ca="1" si="332"/>
        <v>=</v>
      </c>
      <c r="M3949" t="str">
        <f t="shared" ca="1" si="332"/>
        <v>4</v>
      </c>
      <c r="N3949" t="str">
        <f t="shared" ca="1" si="332"/>
        <v/>
      </c>
      <c r="O3949" t="str">
        <f t="shared" ca="1" si="332"/>
        <v/>
      </c>
      <c r="P3949" s="19" t="str">
        <f t="shared" ca="1" si="332"/>
        <v/>
      </c>
      <c r="Q3949" s="33">
        <f t="shared" si="331"/>
        <v>0</v>
      </c>
      <c r="R3949" s="33">
        <f ca="1">IF(I3949="",Q3949,MOD((Q3949+_xlfn.XLOOKUP(I3949,CODE,VAL))*17,256))</f>
        <v>180</v>
      </c>
      <c r="S3949" s="33">
        <f ca="1">IF(J3949="",R3949,MOD((R3949+_xlfn.XLOOKUP(J3949,CODE,VAL))*17,256))</f>
        <v>202</v>
      </c>
      <c r="T3949" s="33">
        <f ca="1">IF(K3949="",S3949,MOD((S3949+_xlfn.XLOOKUP(K3949,CODE,VAL))*17,256))</f>
        <v>132</v>
      </c>
      <c r="U3949" s="33">
        <f ca="1">IF(L3949="",T3949,MOD((T3949+_xlfn.XLOOKUP(L3949,CODE,VAL))*17,256))</f>
        <v>209</v>
      </c>
      <c r="V3949" s="33">
        <f ca="1">IF(M3949="",U3949,MOD((U3949+_xlfn.XLOOKUP(M3949,CODE,VAL))*17,256))</f>
        <v>85</v>
      </c>
      <c r="W3949" s="33">
        <f ca="1">IF(N3949="",V3949,MOD((V3949+_xlfn.XLOOKUP(N3949,CODE,VAL))*17,256))</f>
        <v>85</v>
      </c>
      <c r="X3949" s="33">
        <f ca="1">IF(O3949="",W3949,MOD((W3949+_xlfn.XLOOKUP(O3949,CODE,VAL))*17,256))</f>
        <v>85</v>
      </c>
      <c r="Y3949" s="33">
        <f ca="1">IF(P3949="",X3949,MOD((X3949+_xlfn.XLOOKUP(P3949,CODE,VAL))*17,256))</f>
        <v>85</v>
      </c>
    </row>
    <row r="3950" spans="5:25">
      <c r="E3950" t="str">
        <f ca="1"/>
        <v>ppr-</v>
      </c>
      <c r="F3950" t="str" cm="1">
        <f t="array" aca="1" ref="F3950" ca="1">_xlfn.IFS(E3950="","",IFERROR(FIND("-",E3950),0)&gt;0,LEFT(E3950,FIND("-",E3950)-1),TRUE,LEFT(E3950,FIND("=",E3950)-1))</f>
        <v>ppr</v>
      </c>
      <c r="G3950" cm="1">
        <f t="array" aca="1" ref="G3950" ca="1">_xlfn.IFS(E3950="","",IFERROR(FIND("-",E3950),0)&gt;0,0,TRUE,VALUE(MID(E3950,FIND("=",E3950)+1,10)))</f>
        <v>0</v>
      </c>
      <c r="H3950">
        <f t="shared" ca="1" si="329"/>
        <v>4</v>
      </c>
      <c r="I3950" t="str">
        <f t="shared" ca="1" si="330"/>
        <v>p</v>
      </c>
      <c r="J3950" t="str">
        <f t="shared" ca="1" si="332"/>
        <v>p</v>
      </c>
      <c r="K3950" t="str">
        <f t="shared" ca="1" si="332"/>
        <v>r</v>
      </c>
      <c r="L3950" t="str">
        <f t="shared" ca="1" si="332"/>
        <v>-</v>
      </c>
      <c r="M3950" t="str">
        <f t="shared" ca="1" si="332"/>
        <v/>
      </c>
      <c r="N3950" t="str">
        <f t="shared" ca="1" si="332"/>
        <v/>
      </c>
      <c r="O3950" t="str">
        <f t="shared" ca="1" si="332"/>
        <v/>
      </c>
      <c r="P3950" s="19" t="str">
        <f t="shared" ca="1" si="332"/>
        <v/>
      </c>
      <c r="Q3950" s="33">
        <f t="shared" si="331"/>
        <v>0</v>
      </c>
      <c r="R3950" s="33">
        <f ca="1">IF(I3950="",Q3950,MOD((Q3950+_xlfn.XLOOKUP(I3950,CODE,VAL))*17,256))</f>
        <v>112</v>
      </c>
      <c r="S3950" s="33">
        <f ca="1">IF(J3950="",R3950,MOD((R3950+_xlfn.XLOOKUP(J3950,CODE,VAL))*17,256))</f>
        <v>224</v>
      </c>
      <c r="T3950" s="33">
        <f ca="1">IF(K3950="",S3950,MOD((S3950+_xlfn.XLOOKUP(K3950,CODE,VAL))*17,256))</f>
        <v>114</v>
      </c>
      <c r="U3950" s="33">
        <f ca="1">IF(L3950="",T3950,MOD((T3950+_xlfn.XLOOKUP(L3950,CODE,VAL))*17,256))</f>
        <v>143</v>
      </c>
      <c r="V3950" s="33">
        <f ca="1">IF(M3950="",U3950,MOD((U3950+_xlfn.XLOOKUP(M3950,CODE,VAL))*17,256))</f>
        <v>143</v>
      </c>
      <c r="W3950" s="33">
        <f ca="1">IF(N3950="",V3950,MOD((V3950+_xlfn.XLOOKUP(N3950,CODE,VAL))*17,256))</f>
        <v>143</v>
      </c>
      <c r="X3950" s="33">
        <f ca="1">IF(O3950="",W3950,MOD((W3950+_xlfn.XLOOKUP(O3950,CODE,VAL))*17,256))</f>
        <v>143</v>
      </c>
      <c r="Y3950" s="33">
        <f ca="1">IF(P3950="",X3950,MOD((X3950+_xlfn.XLOOKUP(P3950,CODE,VAL))*17,256))</f>
        <v>143</v>
      </c>
    </row>
    <row r="3951" spans="5:25">
      <c r="E3951" t="str">
        <f ca="1"/>
        <v>sfq-</v>
      </c>
      <c r="F3951" t="str" cm="1">
        <f t="array" aca="1" ref="F3951" ca="1">_xlfn.IFS(E3951="","",IFERROR(FIND("-",E3951),0)&gt;0,LEFT(E3951,FIND("-",E3951)-1),TRUE,LEFT(E3951,FIND("=",E3951)-1))</f>
        <v>sfq</v>
      </c>
      <c r="G3951" cm="1">
        <f t="array" aca="1" ref="G3951" ca="1">_xlfn.IFS(E3951="","",IFERROR(FIND("-",E3951),0)&gt;0,0,TRUE,VALUE(MID(E3951,FIND("=",E3951)+1,10)))</f>
        <v>0</v>
      </c>
      <c r="H3951">
        <f t="shared" ca="1" si="329"/>
        <v>4</v>
      </c>
      <c r="I3951" t="str">
        <f t="shared" ca="1" si="330"/>
        <v>s</v>
      </c>
      <c r="J3951" t="str">
        <f t="shared" ca="1" si="332"/>
        <v>f</v>
      </c>
      <c r="K3951" t="str">
        <f t="shared" ca="1" si="332"/>
        <v>q</v>
      </c>
      <c r="L3951" t="str">
        <f t="shared" ca="1" si="332"/>
        <v>-</v>
      </c>
      <c r="M3951" t="str">
        <f t="shared" ca="1" si="332"/>
        <v/>
      </c>
      <c r="N3951" t="str">
        <f t="shared" ca="1" si="332"/>
        <v/>
      </c>
      <c r="O3951" t="str">
        <f t="shared" ca="1" si="332"/>
        <v/>
      </c>
      <c r="P3951" s="19" t="str">
        <f t="shared" ca="1" si="332"/>
        <v/>
      </c>
      <c r="Q3951" s="33">
        <f t="shared" si="331"/>
        <v>0</v>
      </c>
      <c r="R3951" s="33">
        <f ca="1">IF(I3951="",Q3951,MOD((Q3951+_xlfn.XLOOKUP(I3951,CODE,VAL))*17,256))</f>
        <v>163</v>
      </c>
      <c r="S3951" s="33">
        <f ca="1">IF(J3951="",R3951,MOD((R3951+_xlfn.XLOOKUP(J3951,CODE,VAL))*17,256))</f>
        <v>153</v>
      </c>
      <c r="T3951" s="33">
        <f ca="1">IF(K3951="",S3951,MOD((S3951+_xlfn.XLOOKUP(K3951,CODE,VAL))*17,256))</f>
        <v>170</v>
      </c>
      <c r="U3951" s="33">
        <f ca="1">IF(L3951="",T3951,MOD((T3951+_xlfn.XLOOKUP(L3951,CODE,VAL))*17,256))</f>
        <v>71</v>
      </c>
      <c r="V3951" s="33">
        <f ca="1">IF(M3951="",U3951,MOD((U3951+_xlfn.XLOOKUP(M3951,CODE,VAL))*17,256))</f>
        <v>71</v>
      </c>
      <c r="W3951" s="33">
        <f ca="1">IF(N3951="",V3951,MOD((V3951+_xlfn.XLOOKUP(N3951,CODE,VAL))*17,256))</f>
        <v>71</v>
      </c>
      <c r="X3951" s="33">
        <f ca="1">IF(O3951="",W3951,MOD((W3951+_xlfn.XLOOKUP(O3951,CODE,VAL))*17,256))</f>
        <v>71</v>
      </c>
      <c r="Y3951" s="33">
        <f ca="1">IF(P3951="",X3951,MOD((X3951+_xlfn.XLOOKUP(P3951,CODE,VAL))*17,256))</f>
        <v>71</v>
      </c>
    </row>
    <row r="3952" spans="5:25">
      <c r="E3952" t="str">
        <f ca="1"/>
        <v>vq-</v>
      </c>
      <c r="F3952" t="str" cm="1">
        <f t="array" aca="1" ref="F3952" ca="1">_xlfn.IFS(E3952="","",IFERROR(FIND("-",E3952),0)&gt;0,LEFT(E3952,FIND("-",E3952)-1),TRUE,LEFT(E3952,FIND("=",E3952)-1))</f>
        <v>vq</v>
      </c>
      <c r="G3952" cm="1">
        <f t="array" aca="1" ref="G3952" ca="1">_xlfn.IFS(E3952="","",IFERROR(FIND("-",E3952),0)&gt;0,0,TRUE,VALUE(MID(E3952,FIND("=",E3952)+1,10)))</f>
        <v>0</v>
      </c>
      <c r="H3952">
        <f t="shared" ca="1" si="329"/>
        <v>3</v>
      </c>
      <c r="I3952" t="str">
        <f t="shared" ca="1" si="330"/>
        <v>v</v>
      </c>
      <c r="J3952" t="str">
        <f t="shared" ca="1" si="332"/>
        <v>q</v>
      </c>
      <c r="K3952" t="str">
        <f t="shared" ca="1" si="332"/>
        <v>-</v>
      </c>
      <c r="L3952" t="str">
        <f t="shared" ca="1" si="332"/>
        <v/>
      </c>
      <c r="M3952" t="str">
        <f t="shared" ca="1" si="332"/>
        <v/>
      </c>
      <c r="N3952" t="str">
        <f t="shared" ca="1" si="332"/>
        <v/>
      </c>
      <c r="O3952" t="str">
        <f t="shared" ca="1" si="332"/>
        <v/>
      </c>
      <c r="P3952" s="19" t="str">
        <f t="shared" ca="1" si="332"/>
        <v/>
      </c>
      <c r="Q3952" s="33">
        <f t="shared" si="331"/>
        <v>0</v>
      </c>
      <c r="R3952" s="33">
        <f ca="1">IF(I3952="",Q3952,MOD((Q3952+_xlfn.XLOOKUP(I3952,CODE,VAL))*17,256))</f>
        <v>214</v>
      </c>
      <c r="S3952" s="33">
        <f ca="1">IF(J3952="",R3952,MOD((R3952+_xlfn.XLOOKUP(J3952,CODE,VAL))*17,256))</f>
        <v>183</v>
      </c>
      <c r="T3952" s="33">
        <f ca="1">IF(K3952="",S3952,MOD((S3952+_xlfn.XLOOKUP(K3952,CODE,VAL))*17,256))</f>
        <v>36</v>
      </c>
      <c r="U3952" s="33">
        <f ca="1">IF(L3952="",T3952,MOD((T3952+_xlfn.XLOOKUP(L3952,CODE,VAL))*17,256))</f>
        <v>36</v>
      </c>
      <c r="V3952" s="33">
        <f ca="1">IF(M3952="",U3952,MOD((U3952+_xlfn.XLOOKUP(M3952,CODE,VAL))*17,256))</f>
        <v>36</v>
      </c>
      <c r="W3952" s="33">
        <f ca="1">IF(N3952="",V3952,MOD((V3952+_xlfn.XLOOKUP(N3952,CODE,VAL))*17,256))</f>
        <v>36</v>
      </c>
      <c r="X3952" s="33">
        <f ca="1">IF(O3952="",W3952,MOD((W3952+_xlfn.XLOOKUP(O3952,CODE,VAL))*17,256))</f>
        <v>36</v>
      </c>
      <c r="Y3952" s="33">
        <f ca="1">IF(P3952="",X3952,MOD((X3952+_xlfn.XLOOKUP(P3952,CODE,VAL))*17,256))</f>
        <v>36</v>
      </c>
    </row>
    <row r="3953" spans="5:25">
      <c r="E3953" t="str">
        <f ca="1"/>
        <v>bsm=3</v>
      </c>
      <c r="F3953" t="str" cm="1">
        <f t="array" aca="1" ref="F3953" ca="1">_xlfn.IFS(E3953="","",IFERROR(FIND("-",E3953),0)&gt;0,LEFT(E3953,FIND("-",E3953)-1),TRUE,LEFT(E3953,FIND("=",E3953)-1))</f>
        <v>bsm</v>
      </c>
      <c r="G3953" cm="1">
        <f t="array" aca="1" ref="G3953" ca="1">_xlfn.IFS(E3953="","",IFERROR(FIND("-",E3953),0)&gt;0,0,TRUE,VALUE(MID(E3953,FIND("=",E3953)+1,10)))</f>
        <v>3</v>
      </c>
      <c r="H3953">
        <f t="shared" ca="1" si="329"/>
        <v>5</v>
      </c>
      <c r="I3953" t="str">
        <f t="shared" ca="1" si="330"/>
        <v>b</v>
      </c>
      <c r="J3953" t="str">
        <f t="shared" ca="1" si="332"/>
        <v>s</v>
      </c>
      <c r="K3953" t="str">
        <f t="shared" ca="1" si="332"/>
        <v>m</v>
      </c>
      <c r="L3953" t="str">
        <f t="shared" ca="1" si="332"/>
        <v>=</v>
      </c>
      <c r="M3953" t="str">
        <f t="shared" ca="1" si="332"/>
        <v>3</v>
      </c>
      <c r="N3953" t="str">
        <f t="shared" ca="1" si="332"/>
        <v/>
      </c>
      <c r="O3953" t="str">
        <f t="shared" ca="1" si="332"/>
        <v/>
      </c>
      <c r="P3953" s="19" t="str">
        <f t="shared" ca="1" si="332"/>
        <v/>
      </c>
      <c r="Q3953" s="33">
        <f t="shared" si="331"/>
        <v>0</v>
      </c>
      <c r="R3953" s="33">
        <f ca="1">IF(I3953="",Q3953,MOD((Q3953+_xlfn.XLOOKUP(I3953,CODE,VAL))*17,256))</f>
        <v>130</v>
      </c>
      <c r="S3953" s="33">
        <f ca="1">IF(J3953="",R3953,MOD((R3953+_xlfn.XLOOKUP(J3953,CODE,VAL))*17,256))</f>
        <v>69</v>
      </c>
      <c r="T3953" s="33">
        <f ca="1">IF(K3953="",S3953,MOD((S3953+_xlfn.XLOOKUP(K3953,CODE,VAL))*17,256))</f>
        <v>210</v>
      </c>
      <c r="U3953" s="33">
        <f ca="1">IF(L3953="",T3953,MOD((T3953+_xlfn.XLOOKUP(L3953,CODE,VAL))*17,256))</f>
        <v>255</v>
      </c>
      <c r="V3953" s="33">
        <f ca="1">IF(M3953="",U3953,MOD((U3953+_xlfn.XLOOKUP(M3953,CODE,VAL))*17,256))</f>
        <v>82</v>
      </c>
      <c r="W3953" s="33">
        <f ca="1">IF(N3953="",V3953,MOD((V3953+_xlfn.XLOOKUP(N3953,CODE,VAL))*17,256))</f>
        <v>82</v>
      </c>
      <c r="X3953" s="33">
        <f ca="1">IF(O3953="",W3953,MOD((W3953+_xlfn.XLOOKUP(O3953,CODE,VAL))*17,256))</f>
        <v>82</v>
      </c>
      <c r="Y3953" s="33">
        <f ca="1">IF(P3953="",X3953,MOD((X3953+_xlfn.XLOOKUP(P3953,CODE,VAL))*17,256))</f>
        <v>82</v>
      </c>
    </row>
    <row r="3954" spans="5:25">
      <c r="E3954" t="str">
        <f ca="1"/>
        <v>hm-</v>
      </c>
      <c r="F3954" t="str" cm="1">
        <f t="array" aca="1" ref="F3954" ca="1">_xlfn.IFS(E3954="","",IFERROR(FIND("-",E3954),0)&gt;0,LEFT(E3954,FIND("-",E3954)-1),TRUE,LEFT(E3954,FIND("=",E3954)-1))</f>
        <v>hm</v>
      </c>
      <c r="G3954" cm="1">
        <f t="array" aca="1" ref="G3954" ca="1">_xlfn.IFS(E3954="","",IFERROR(FIND("-",E3954),0)&gt;0,0,TRUE,VALUE(MID(E3954,FIND("=",E3954)+1,10)))</f>
        <v>0</v>
      </c>
      <c r="H3954">
        <f t="shared" ca="1" si="329"/>
        <v>3</v>
      </c>
      <c r="I3954" t="str">
        <f t="shared" ca="1" si="330"/>
        <v>h</v>
      </c>
      <c r="J3954" t="str">
        <f t="shared" ca="1" si="332"/>
        <v>m</v>
      </c>
      <c r="K3954" t="str">
        <f t="shared" ca="1" si="332"/>
        <v>-</v>
      </c>
      <c r="L3954" t="str">
        <f t="shared" ca="1" si="332"/>
        <v/>
      </c>
      <c r="M3954" t="str">
        <f t="shared" ca="1" si="332"/>
        <v/>
      </c>
      <c r="N3954" t="str">
        <f t="shared" ca="1" si="332"/>
        <v/>
      </c>
      <c r="O3954" t="str">
        <f t="shared" ca="1" si="332"/>
        <v/>
      </c>
      <c r="P3954" s="19" t="str">
        <f t="shared" ca="1" si="332"/>
        <v/>
      </c>
      <c r="Q3954" s="33">
        <f t="shared" si="331"/>
        <v>0</v>
      </c>
      <c r="R3954" s="33">
        <f ca="1">IF(I3954="",Q3954,MOD((Q3954+_xlfn.XLOOKUP(I3954,CODE,VAL))*17,256))</f>
        <v>232</v>
      </c>
      <c r="S3954" s="33">
        <f ca="1">IF(J3954="",R3954,MOD((R3954+_xlfn.XLOOKUP(J3954,CODE,VAL))*17,256))</f>
        <v>165</v>
      </c>
      <c r="T3954" s="33">
        <f ca="1">IF(K3954="",S3954,MOD((S3954+_xlfn.XLOOKUP(K3954,CODE,VAL))*17,256))</f>
        <v>242</v>
      </c>
      <c r="U3954" s="33">
        <f ca="1">IF(L3954="",T3954,MOD((T3954+_xlfn.XLOOKUP(L3954,CODE,VAL))*17,256))</f>
        <v>242</v>
      </c>
      <c r="V3954" s="33">
        <f ca="1">IF(M3954="",U3954,MOD((U3954+_xlfn.XLOOKUP(M3954,CODE,VAL))*17,256))</f>
        <v>242</v>
      </c>
      <c r="W3954" s="33">
        <f ca="1">IF(N3954="",V3954,MOD((V3954+_xlfn.XLOOKUP(N3954,CODE,VAL))*17,256))</f>
        <v>242</v>
      </c>
      <c r="X3954" s="33">
        <f ca="1">IF(O3954="",W3954,MOD((W3954+_xlfn.XLOOKUP(O3954,CODE,VAL))*17,256))</f>
        <v>242</v>
      </c>
      <c r="Y3954" s="33">
        <f ca="1">IF(P3954="",X3954,MOD((X3954+_xlfn.XLOOKUP(P3954,CODE,VAL))*17,256))</f>
        <v>242</v>
      </c>
    </row>
    <row r="3955" spans="5:25">
      <c r="E3955" t="str">
        <f ca="1"/>
        <v>qjc-</v>
      </c>
      <c r="F3955" t="str" cm="1">
        <f t="array" aca="1" ref="F3955" ca="1">_xlfn.IFS(E3955="","",IFERROR(FIND("-",E3955),0)&gt;0,LEFT(E3955,FIND("-",E3955)-1),TRUE,LEFT(E3955,FIND("=",E3955)-1))</f>
        <v>qjc</v>
      </c>
      <c r="G3955" cm="1">
        <f t="array" aca="1" ref="G3955" ca="1">_xlfn.IFS(E3955="","",IFERROR(FIND("-",E3955),0)&gt;0,0,TRUE,VALUE(MID(E3955,FIND("=",E3955)+1,10)))</f>
        <v>0</v>
      </c>
      <c r="H3955">
        <f t="shared" ca="1" si="329"/>
        <v>4</v>
      </c>
      <c r="I3955" t="str">
        <f t="shared" ca="1" si="330"/>
        <v>q</v>
      </c>
      <c r="J3955" t="str">
        <f t="shared" ca="1" si="332"/>
        <v>j</v>
      </c>
      <c r="K3955" t="str">
        <f t="shared" ca="1" si="332"/>
        <v>c</v>
      </c>
      <c r="L3955" t="str">
        <f t="shared" ca="1" si="332"/>
        <v>-</v>
      </c>
      <c r="M3955" t="str">
        <f t="shared" ca="1" si="332"/>
        <v/>
      </c>
      <c r="N3955" t="str">
        <f t="shared" ca="1" si="332"/>
        <v/>
      </c>
      <c r="O3955" t="str">
        <f t="shared" ca="1" si="332"/>
        <v/>
      </c>
      <c r="P3955" s="19" t="str">
        <f t="shared" ca="1" si="332"/>
        <v/>
      </c>
      <c r="Q3955" s="33">
        <f t="shared" si="331"/>
        <v>0</v>
      </c>
      <c r="R3955" s="33">
        <f ca="1">IF(I3955="",Q3955,MOD((Q3955+_xlfn.XLOOKUP(I3955,CODE,VAL))*17,256))</f>
        <v>129</v>
      </c>
      <c r="S3955" s="33">
        <f ca="1">IF(J3955="",R3955,MOD((R3955+_xlfn.XLOOKUP(J3955,CODE,VAL))*17,256))</f>
        <v>155</v>
      </c>
      <c r="T3955" s="33">
        <f ca="1">IF(K3955="",S3955,MOD((S3955+_xlfn.XLOOKUP(K3955,CODE,VAL))*17,256))</f>
        <v>222</v>
      </c>
      <c r="U3955" s="33">
        <f ca="1">IF(L3955="",T3955,MOD((T3955+_xlfn.XLOOKUP(L3955,CODE,VAL))*17,256))</f>
        <v>187</v>
      </c>
      <c r="V3955" s="33">
        <f ca="1">IF(M3955="",U3955,MOD((U3955+_xlfn.XLOOKUP(M3955,CODE,VAL))*17,256))</f>
        <v>187</v>
      </c>
      <c r="W3955" s="33">
        <f ca="1">IF(N3955="",V3955,MOD((V3955+_xlfn.XLOOKUP(N3955,CODE,VAL))*17,256))</f>
        <v>187</v>
      </c>
      <c r="X3955" s="33">
        <f ca="1">IF(O3955="",W3955,MOD((W3955+_xlfn.XLOOKUP(O3955,CODE,VAL))*17,256))</f>
        <v>187</v>
      </c>
      <c r="Y3955" s="33">
        <f ca="1">IF(P3955="",X3955,MOD((X3955+_xlfn.XLOOKUP(P3955,CODE,VAL))*17,256))</f>
        <v>187</v>
      </c>
    </row>
    <row r="3956" spans="5:25">
      <c r="E3956" t="str">
        <f ca="1"/>
        <v>qjc-</v>
      </c>
      <c r="F3956" t="str" cm="1">
        <f t="array" aca="1" ref="F3956" ca="1">_xlfn.IFS(E3956="","",IFERROR(FIND("-",E3956),0)&gt;0,LEFT(E3956,FIND("-",E3956)-1),TRUE,LEFT(E3956,FIND("=",E3956)-1))</f>
        <v>qjc</v>
      </c>
      <c r="G3956" cm="1">
        <f t="array" aca="1" ref="G3956" ca="1">_xlfn.IFS(E3956="","",IFERROR(FIND("-",E3956),0)&gt;0,0,TRUE,VALUE(MID(E3956,FIND("=",E3956)+1,10)))</f>
        <v>0</v>
      </c>
      <c r="H3956">
        <f t="shared" ca="1" si="329"/>
        <v>4</v>
      </c>
      <c r="I3956" t="str">
        <f t="shared" ca="1" si="330"/>
        <v>q</v>
      </c>
      <c r="J3956" t="str">
        <f t="shared" ca="1" si="332"/>
        <v>j</v>
      </c>
      <c r="K3956" t="str">
        <f t="shared" ca="1" si="332"/>
        <v>c</v>
      </c>
      <c r="L3956" t="str">
        <f t="shared" ca="1" si="332"/>
        <v>-</v>
      </c>
      <c r="M3956" t="str">
        <f t="shared" ca="1" si="332"/>
        <v/>
      </c>
      <c r="N3956" t="str">
        <f t="shared" ca="1" si="332"/>
        <v/>
      </c>
      <c r="O3956" t="str">
        <f t="shared" ca="1" si="332"/>
        <v/>
      </c>
      <c r="P3956" s="19" t="str">
        <f t="shared" ca="1" si="332"/>
        <v/>
      </c>
      <c r="Q3956" s="33">
        <f t="shared" si="331"/>
        <v>0</v>
      </c>
      <c r="R3956" s="33">
        <f ca="1">IF(I3956="",Q3956,MOD((Q3956+_xlfn.XLOOKUP(I3956,CODE,VAL))*17,256))</f>
        <v>129</v>
      </c>
      <c r="S3956" s="33">
        <f ca="1">IF(J3956="",R3956,MOD((R3956+_xlfn.XLOOKUP(J3956,CODE,VAL))*17,256))</f>
        <v>155</v>
      </c>
      <c r="T3956" s="33">
        <f ca="1">IF(K3956="",S3956,MOD((S3956+_xlfn.XLOOKUP(K3956,CODE,VAL))*17,256))</f>
        <v>222</v>
      </c>
      <c r="U3956" s="33">
        <f ca="1">IF(L3956="",T3956,MOD((T3956+_xlfn.XLOOKUP(L3956,CODE,VAL))*17,256))</f>
        <v>187</v>
      </c>
      <c r="V3956" s="33">
        <f ca="1">IF(M3956="",U3956,MOD((U3956+_xlfn.XLOOKUP(M3956,CODE,VAL))*17,256))</f>
        <v>187</v>
      </c>
      <c r="W3956" s="33">
        <f ca="1">IF(N3956="",V3956,MOD((V3956+_xlfn.XLOOKUP(N3956,CODE,VAL))*17,256))</f>
        <v>187</v>
      </c>
      <c r="X3956" s="33">
        <f ca="1">IF(O3956="",W3956,MOD((W3956+_xlfn.XLOOKUP(O3956,CODE,VAL))*17,256))</f>
        <v>187</v>
      </c>
      <c r="Y3956" s="33">
        <f ca="1">IF(P3956="",X3956,MOD((X3956+_xlfn.XLOOKUP(P3956,CODE,VAL))*17,256))</f>
        <v>187</v>
      </c>
    </row>
    <row r="3957" spans="5:25">
      <c r="E3957" t="str">
        <f ca="1"/>
        <v>rpkx-</v>
      </c>
      <c r="F3957" t="str" cm="1">
        <f t="array" aca="1" ref="F3957" ca="1">_xlfn.IFS(E3957="","",IFERROR(FIND("-",E3957),0)&gt;0,LEFT(E3957,FIND("-",E3957)-1),TRUE,LEFT(E3957,FIND("=",E3957)-1))</f>
        <v>rpkx</v>
      </c>
      <c r="G3957" cm="1">
        <f t="array" aca="1" ref="G3957" ca="1">_xlfn.IFS(E3957="","",IFERROR(FIND("-",E3957),0)&gt;0,0,TRUE,VALUE(MID(E3957,FIND("=",E3957)+1,10)))</f>
        <v>0</v>
      </c>
      <c r="H3957">
        <f t="shared" ca="1" si="329"/>
        <v>5</v>
      </c>
      <c r="I3957" t="str">
        <f t="shared" ca="1" si="330"/>
        <v>r</v>
      </c>
      <c r="J3957" t="str">
        <f t="shared" ca="1" si="332"/>
        <v>p</v>
      </c>
      <c r="K3957" t="str">
        <f t="shared" ca="1" si="332"/>
        <v>k</v>
      </c>
      <c r="L3957" t="str">
        <f t="shared" ca="1" si="332"/>
        <v>x</v>
      </c>
      <c r="M3957" t="str">
        <f t="shared" ca="1" si="332"/>
        <v>-</v>
      </c>
      <c r="N3957" t="str">
        <f t="shared" ca="1" si="332"/>
        <v/>
      </c>
      <c r="O3957" t="str">
        <f t="shared" ca="1" si="332"/>
        <v/>
      </c>
      <c r="P3957" s="19" t="str">
        <f t="shared" ca="1" si="332"/>
        <v/>
      </c>
      <c r="Q3957" s="33">
        <f t="shared" si="331"/>
        <v>0</v>
      </c>
      <c r="R3957" s="33">
        <f ca="1">IF(I3957="",Q3957,MOD((Q3957+_xlfn.XLOOKUP(I3957,CODE,VAL))*17,256))</f>
        <v>146</v>
      </c>
      <c r="S3957" s="33">
        <f ca="1">IF(J3957="",R3957,MOD((R3957+_xlfn.XLOOKUP(J3957,CODE,VAL))*17,256))</f>
        <v>34</v>
      </c>
      <c r="T3957" s="33">
        <f ca="1">IF(K3957="",S3957,MOD((S3957+_xlfn.XLOOKUP(K3957,CODE,VAL))*17,256))</f>
        <v>93</v>
      </c>
      <c r="U3957" s="33">
        <f ca="1">IF(L3957="",T3957,MOD((T3957+_xlfn.XLOOKUP(L3957,CODE,VAL))*17,256))</f>
        <v>37</v>
      </c>
      <c r="V3957" s="33">
        <f ca="1">IF(M3957="",U3957,MOD((U3957+_xlfn.XLOOKUP(M3957,CODE,VAL))*17,256))</f>
        <v>114</v>
      </c>
      <c r="W3957" s="33">
        <f ca="1">IF(N3957="",V3957,MOD((V3957+_xlfn.XLOOKUP(N3957,CODE,VAL))*17,256))</f>
        <v>114</v>
      </c>
      <c r="X3957" s="33">
        <f ca="1">IF(O3957="",W3957,MOD((W3957+_xlfn.XLOOKUP(O3957,CODE,VAL))*17,256))</f>
        <v>114</v>
      </c>
      <c r="Y3957" s="33">
        <f ca="1">IF(P3957="",X3957,MOD((X3957+_xlfn.XLOOKUP(P3957,CODE,VAL))*17,256))</f>
        <v>114</v>
      </c>
    </row>
    <row r="3958" spans="5:25">
      <c r="E3958" t="str">
        <f ca="1"/>
        <v>kqkm-</v>
      </c>
      <c r="F3958" t="str" cm="1">
        <f t="array" aca="1" ref="F3958" ca="1">_xlfn.IFS(E3958="","",IFERROR(FIND("-",E3958),0)&gt;0,LEFT(E3958,FIND("-",E3958)-1),TRUE,LEFT(E3958,FIND("=",E3958)-1))</f>
        <v>kqkm</v>
      </c>
      <c r="G3958" cm="1">
        <f t="array" aca="1" ref="G3958" ca="1">_xlfn.IFS(E3958="","",IFERROR(FIND("-",E3958),0)&gt;0,0,TRUE,VALUE(MID(E3958,FIND("=",E3958)+1,10)))</f>
        <v>0</v>
      </c>
      <c r="H3958">
        <f t="shared" ca="1" si="329"/>
        <v>5</v>
      </c>
      <c r="I3958" t="str">
        <f t="shared" ca="1" si="330"/>
        <v>k</v>
      </c>
      <c r="J3958" t="str">
        <f t="shared" ca="1" si="332"/>
        <v>q</v>
      </c>
      <c r="K3958" t="str">
        <f t="shared" ca="1" si="332"/>
        <v>k</v>
      </c>
      <c r="L3958" t="str">
        <f t="shared" ca="1" si="332"/>
        <v>m</v>
      </c>
      <c r="M3958" t="str">
        <f t="shared" ca="1" si="332"/>
        <v>-</v>
      </c>
      <c r="N3958" t="str">
        <f t="shared" ca="1" si="332"/>
        <v/>
      </c>
      <c r="O3958" t="str">
        <f t="shared" ca="1" si="332"/>
        <v/>
      </c>
      <c r="P3958" s="19" t="str">
        <f t="shared" ca="1" si="332"/>
        <v/>
      </c>
      <c r="Q3958" s="33">
        <f t="shared" si="331"/>
        <v>0</v>
      </c>
      <c r="R3958" s="33">
        <f ca="1">IF(I3958="",Q3958,MOD((Q3958+_xlfn.XLOOKUP(I3958,CODE,VAL))*17,256))</f>
        <v>27</v>
      </c>
      <c r="S3958" s="33">
        <f ca="1">IF(J3958="",R3958,MOD((R3958+_xlfn.XLOOKUP(J3958,CODE,VAL))*17,256))</f>
        <v>76</v>
      </c>
      <c r="T3958" s="33">
        <f ca="1">IF(K3958="",S3958,MOD((S3958+_xlfn.XLOOKUP(K3958,CODE,VAL))*17,256))</f>
        <v>39</v>
      </c>
      <c r="U3958" s="33">
        <f ca="1">IF(L3958="",T3958,MOD((T3958+_xlfn.XLOOKUP(L3958,CODE,VAL))*17,256))</f>
        <v>212</v>
      </c>
      <c r="V3958" s="33">
        <f ca="1">IF(M3958="",U3958,MOD((U3958+_xlfn.XLOOKUP(M3958,CODE,VAL))*17,256))</f>
        <v>17</v>
      </c>
      <c r="W3958" s="33">
        <f ca="1">IF(N3958="",V3958,MOD((V3958+_xlfn.XLOOKUP(N3958,CODE,VAL))*17,256))</f>
        <v>17</v>
      </c>
      <c r="X3958" s="33">
        <f ca="1">IF(O3958="",W3958,MOD((W3958+_xlfn.XLOOKUP(O3958,CODE,VAL))*17,256))</f>
        <v>17</v>
      </c>
      <c r="Y3958" s="33">
        <f ca="1">IF(P3958="",X3958,MOD((X3958+_xlfn.XLOOKUP(P3958,CODE,VAL))*17,256))</f>
        <v>17</v>
      </c>
    </row>
    <row r="3959" spans="5:25">
      <c r="E3959" t="str">
        <f ca="1"/>
        <v>rpkx=1</v>
      </c>
      <c r="F3959" t="str" cm="1">
        <f t="array" aca="1" ref="F3959" ca="1">_xlfn.IFS(E3959="","",IFERROR(FIND("-",E3959),0)&gt;0,LEFT(E3959,FIND("-",E3959)-1),TRUE,LEFT(E3959,FIND("=",E3959)-1))</f>
        <v>rpkx</v>
      </c>
      <c r="G3959" cm="1">
        <f t="array" aca="1" ref="G3959" ca="1">_xlfn.IFS(E3959="","",IFERROR(FIND("-",E3959),0)&gt;0,0,TRUE,VALUE(MID(E3959,FIND("=",E3959)+1,10)))</f>
        <v>1</v>
      </c>
      <c r="H3959">
        <f t="shared" ca="1" si="329"/>
        <v>6</v>
      </c>
      <c r="I3959" t="str">
        <f t="shared" ca="1" si="330"/>
        <v>r</v>
      </c>
      <c r="J3959" t="str">
        <f t="shared" ca="1" si="332"/>
        <v>p</v>
      </c>
      <c r="K3959" t="str">
        <f t="shared" ca="1" si="332"/>
        <v>k</v>
      </c>
      <c r="L3959" t="str">
        <f t="shared" ca="1" si="332"/>
        <v>x</v>
      </c>
      <c r="M3959" t="str">
        <f t="shared" ca="1" si="332"/>
        <v>=</v>
      </c>
      <c r="N3959" t="str">
        <f t="shared" ca="1" si="332"/>
        <v>1</v>
      </c>
      <c r="O3959" t="str">
        <f t="shared" ca="1" si="332"/>
        <v/>
      </c>
      <c r="P3959" s="19" t="str">
        <f t="shared" ca="1" si="332"/>
        <v/>
      </c>
      <c r="Q3959" s="33">
        <f t="shared" si="331"/>
        <v>0</v>
      </c>
      <c r="R3959" s="33">
        <f ca="1">IF(I3959="",Q3959,MOD((Q3959+_xlfn.XLOOKUP(I3959,CODE,VAL))*17,256))</f>
        <v>146</v>
      </c>
      <c r="S3959" s="33">
        <f ca="1">IF(J3959="",R3959,MOD((R3959+_xlfn.XLOOKUP(J3959,CODE,VAL))*17,256))</f>
        <v>34</v>
      </c>
      <c r="T3959" s="33">
        <f ca="1">IF(K3959="",S3959,MOD((S3959+_xlfn.XLOOKUP(K3959,CODE,VAL))*17,256))</f>
        <v>93</v>
      </c>
      <c r="U3959" s="33">
        <f ca="1">IF(L3959="",T3959,MOD((T3959+_xlfn.XLOOKUP(L3959,CODE,VAL))*17,256))</f>
        <v>37</v>
      </c>
      <c r="V3959" s="33">
        <f ca="1">IF(M3959="",U3959,MOD((U3959+_xlfn.XLOOKUP(M3959,CODE,VAL))*17,256))</f>
        <v>130</v>
      </c>
      <c r="W3959" s="33">
        <f ca="1">IF(N3959="",V3959,MOD((V3959+_xlfn.XLOOKUP(N3959,CODE,VAL))*17,256))</f>
        <v>227</v>
      </c>
      <c r="X3959" s="33">
        <f ca="1">IF(O3959="",W3959,MOD((W3959+_xlfn.XLOOKUP(O3959,CODE,VAL))*17,256))</f>
        <v>227</v>
      </c>
      <c r="Y3959" s="33">
        <f ca="1">IF(P3959="",X3959,MOD((X3959+_xlfn.XLOOKUP(P3959,CODE,VAL))*17,256))</f>
        <v>227</v>
      </c>
    </row>
    <row r="3960" spans="5:25">
      <c r="E3960" t="str">
        <f ca="1"/>
        <v>gvm=6</v>
      </c>
      <c r="F3960" t="str" cm="1">
        <f t="array" aca="1" ref="F3960" ca="1">_xlfn.IFS(E3960="","",IFERROR(FIND("-",E3960),0)&gt;0,LEFT(E3960,FIND("-",E3960)-1),TRUE,LEFT(E3960,FIND("=",E3960)-1))</f>
        <v>gvm</v>
      </c>
      <c r="G3960" cm="1">
        <f t="array" aca="1" ref="G3960" ca="1">_xlfn.IFS(E3960="","",IFERROR(FIND("-",E3960),0)&gt;0,0,TRUE,VALUE(MID(E3960,FIND("=",E3960)+1,10)))</f>
        <v>6</v>
      </c>
      <c r="H3960">
        <f t="shared" ca="1" si="329"/>
        <v>5</v>
      </c>
      <c r="I3960" t="str">
        <f t="shared" ca="1" si="330"/>
        <v>g</v>
      </c>
      <c r="J3960" t="str">
        <f t="shared" ca="1" si="332"/>
        <v>v</v>
      </c>
      <c r="K3960" t="str">
        <f t="shared" ref="J3960:P3988" ca="1" si="333">MID($E3960,K$11,1)</f>
        <v>m</v>
      </c>
      <c r="L3960" t="str">
        <f t="shared" ca="1" si="333"/>
        <v>=</v>
      </c>
      <c r="M3960" t="str">
        <f t="shared" ca="1" si="333"/>
        <v>6</v>
      </c>
      <c r="N3960" t="str">
        <f t="shared" ca="1" si="333"/>
        <v/>
      </c>
      <c r="O3960" t="str">
        <f t="shared" ca="1" si="333"/>
        <v/>
      </c>
      <c r="P3960" s="19" t="str">
        <f t="shared" ca="1" si="333"/>
        <v/>
      </c>
      <c r="Q3960" s="33">
        <f t="shared" si="331"/>
        <v>0</v>
      </c>
      <c r="R3960" s="33">
        <f ca="1">IF(I3960="",Q3960,MOD((Q3960+_xlfn.XLOOKUP(I3960,CODE,VAL))*17,256))</f>
        <v>215</v>
      </c>
      <c r="S3960" s="33">
        <f ca="1">IF(J3960="",R3960,MOD((R3960+_xlfn.XLOOKUP(J3960,CODE,VAL))*17,256))</f>
        <v>29</v>
      </c>
      <c r="T3960" s="33">
        <f ca="1">IF(K3960="",S3960,MOD((S3960+_xlfn.XLOOKUP(K3960,CODE,VAL))*17,256))</f>
        <v>42</v>
      </c>
      <c r="U3960" s="33">
        <f ca="1">IF(L3960="",T3960,MOD((T3960+_xlfn.XLOOKUP(L3960,CODE,VAL))*17,256))</f>
        <v>215</v>
      </c>
      <c r="V3960" s="33">
        <f ca="1">IF(M3960="",U3960,MOD((U3960+_xlfn.XLOOKUP(M3960,CODE,VAL))*17,256))</f>
        <v>221</v>
      </c>
      <c r="W3960" s="33">
        <f ca="1">IF(N3960="",V3960,MOD((V3960+_xlfn.XLOOKUP(N3960,CODE,VAL))*17,256))</f>
        <v>221</v>
      </c>
      <c r="X3960" s="33">
        <f ca="1">IF(O3960="",W3960,MOD((W3960+_xlfn.XLOOKUP(O3960,CODE,VAL))*17,256))</f>
        <v>221</v>
      </c>
      <c r="Y3960" s="33">
        <f ca="1">IF(P3960="",X3960,MOD((X3960+_xlfn.XLOOKUP(P3960,CODE,VAL))*17,256))</f>
        <v>221</v>
      </c>
    </row>
    <row r="3961" spans="5:25">
      <c r="E3961" t="str">
        <f ca="1"/>
        <v>kstfh=7</v>
      </c>
      <c r="F3961" t="str" cm="1">
        <f t="array" aca="1" ref="F3961" ca="1">_xlfn.IFS(E3961="","",IFERROR(FIND("-",E3961),0)&gt;0,LEFT(E3961,FIND("-",E3961)-1),TRUE,LEFT(E3961,FIND("=",E3961)-1))</f>
        <v>kstfh</v>
      </c>
      <c r="G3961" cm="1">
        <f t="array" aca="1" ref="G3961" ca="1">_xlfn.IFS(E3961="","",IFERROR(FIND("-",E3961),0)&gt;0,0,TRUE,VALUE(MID(E3961,FIND("=",E3961)+1,10)))</f>
        <v>7</v>
      </c>
      <c r="H3961">
        <f t="shared" ca="1" si="329"/>
        <v>7</v>
      </c>
      <c r="I3961" t="str">
        <f t="shared" ca="1" si="330"/>
        <v>k</v>
      </c>
      <c r="J3961" t="str">
        <f t="shared" ca="1" si="333"/>
        <v>s</v>
      </c>
      <c r="K3961" t="str">
        <f t="shared" ca="1" si="333"/>
        <v>t</v>
      </c>
      <c r="L3961" t="str">
        <f t="shared" ca="1" si="333"/>
        <v>f</v>
      </c>
      <c r="M3961" t="str">
        <f t="shared" ca="1" si="333"/>
        <v>h</v>
      </c>
      <c r="N3961" t="str">
        <f t="shared" ca="1" si="333"/>
        <v>=</v>
      </c>
      <c r="O3961" t="str">
        <f t="shared" ca="1" si="333"/>
        <v>7</v>
      </c>
      <c r="P3961" s="19" t="str">
        <f t="shared" ca="1" si="333"/>
        <v/>
      </c>
      <c r="Q3961" s="33">
        <f t="shared" si="331"/>
        <v>0</v>
      </c>
      <c r="R3961" s="33">
        <f ca="1">IF(I3961="",Q3961,MOD((Q3961+_xlfn.XLOOKUP(I3961,CODE,VAL))*17,256))</f>
        <v>27</v>
      </c>
      <c r="S3961" s="33">
        <f ca="1">IF(J3961="",R3961,MOD((R3961+_xlfn.XLOOKUP(J3961,CODE,VAL))*17,256))</f>
        <v>110</v>
      </c>
      <c r="T3961" s="33">
        <f ca="1">IF(K3961="",S3961,MOD((S3961+_xlfn.XLOOKUP(K3961,CODE,VAL))*17,256))</f>
        <v>2</v>
      </c>
      <c r="U3961" s="33">
        <f ca="1">IF(L3961="",T3961,MOD((T3961+_xlfn.XLOOKUP(L3961,CODE,VAL))*17,256))</f>
        <v>232</v>
      </c>
      <c r="V3961" s="33">
        <f ca="1">IF(M3961="",U3961,MOD((U3961+_xlfn.XLOOKUP(M3961,CODE,VAL))*17,256))</f>
        <v>80</v>
      </c>
      <c r="W3961" s="33">
        <f ca="1">IF(N3961="",V3961,MOD((V3961+_xlfn.XLOOKUP(N3961,CODE,VAL))*17,256))</f>
        <v>93</v>
      </c>
      <c r="X3961" s="33">
        <f ca="1">IF(O3961="",W3961,MOD((W3961+_xlfn.XLOOKUP(O3961,CODE,VAL))*17,256))</f>
        <v>212</v>
      </c>
      <c r="Y3961" s="33">
        <f ca="1">IF(P3961="",X3961,MOD((X3961+_xlfn.XLOOKUP(P3961,CODE,VAL))*17,256))</f>
        <v>212</v>
      </c>
    </row>
    <row r="3962" spans="5:25">
      <c r="E3962" t="str">
        <f ca="1"/>
        <v>vkh=4</v>
      </c>
      <c r="F3962" t="str" cm="1">
        <f t="array" aca="1" ref="F3962" ca="1">_xlfn.IFS(E3962="","",IFERROR(FIND("-",E3962),0)&gt;0,LEFT(E3962,FIND("-",E3962)-1),TRUE,LEFT(E3962,FIND("=",E3962)-1))</f>
        <v>vkh</v>
      </c>
      <c r="G3962" cm="1">
        <f t="array" aca="1" ref="G3962" ca="1">_xlfn.IFS(E3962="","",IFERROR(FIND("-",E3962),0)&gt;0,0,TRUE,VALUE(MID(E3962,FIND("=",E3962)+1,10)))</f>
        <v>4</v>
      </c>
      <c r="H3962">
        <f t="shared" ca="1" si="329"/>
        <v>5</v>
      </c>
      <c r="I3962" t="str">
        <f t="shared" ca="1" si="330"/>
        <v>v</v>
      </c>
      <c r="J3962" t="str">
        <f t="shared" ca="1" si="333"/>
        <v>k</v>
      </c>
      <c r="K3962" t="str">
        <f t="shared" ca="1" si="333"/>
        <v>h</v>
      </c>
      <c r="L3962" t="str">
        <f t="shared" ca="1" si="333"/>
        <v>=</v>
      </c>
      <c r="M3962" t="str">
        <f t="shared" ca="1" si="333"/>
        <v>4</v>
      </c>
      <c r="N3962" t="str">
        <f t="shared" ca="1" si="333"/>
        <v/>
      </c>
      <c r="O3962" t="str">
        <f t="shared" ca="1" si="333"/>
        <v/>
      </c>
      <c r="P3962" s="19" t="str">
        <f t="shared" ca="1" si="333"/>
        <v/>
      </c>
      <c r="Q3962" s="33">
        <f t="shared" si="331"/>
        <v>0</v>
      </c>
      <c r="R3962" s="33">
        <f ca="1">IF(I3962="",Q3962,MOD((Q3962+_xlfn.XLOOKUP(I3962,CODE,VAL))*17,256))</f>
        <v>214</v>
      </c>
      <c r="S3962" s="33">
        <f ca="1">IF(J3962="",R3962,MOD((R3962+_xlfn.XLOOKUP(J3962,CODE,VAL))*17,256))</f>
        <v>81</v>
      </c>
      <c r="T3962" s="33">
        <f ca="1">IF(K3962="",S3962,MOD((S3962+_xlfn.XLOOKUP(K3962,CODE,VAL))*17,256))</f>
        <v>73</v>
      </c>
      <c r="U3962" s="33">
        <f ca="1">IF(L3962="",T3962,MOD((T3962+_xlfn.XLOOKUP(L3962,CODE,VAL))*17,256))</f>
        <v>230</v>
      </c>
      <c r="V3962" s="33">
        <f ca="1">IF(M3962="",U3962,MOD((U3962+_xlfn.XLOOKUP(M3962,CODE,VAL))*17,256))</f>
        <v>186</v>
      </c>
      <c r="W3962" s="33">
        <f ca="1">IF(N3962="",V3962,MOD((V3962+_xlfn.XLOOKUP(N3962,CODE,VAL))*17,256))</f>
        <v>186</v>
      </c>
      <c r="X3962" s="33">
        <f ca="1">IF(O3962="",W3962,MOD((W3962+_xlfn.XLOOKUP(O3962,CODE,VAL))*17,256))</f>
        <v>186</v>
      </c>
      <c r="Y3962" s="33">
        <f ca="1">IF(P3962="",X3962,MOD((X3962+_xlfn.XLOOKUP(P3962,CODE,VAL))*17,256))</f>
        <v>186</v>
      </c>
    </row>
    <row r="3963" spans="5:25">
      <c r="E3963" t="str">
        <f ca="1"/>
        <v>ztp-</v>
      </c>
      <c r="F3963" t="str" cm="1">
        <f t="array" aca="1" ref="F3963" ca="1">_xlfn.IFS(E3963="","",IFERROR(FIND("-",E3963),0)&gt;0,LEFT(E3963,FIND("-",E3963)-1),TRUE,LEFT(E3963,FIND("=",E3963)-1))</f>
        <v>ztp</v>
      </c>
      <c r="G3963" cm="1">
        <f t="array" aca="1" ref="G3963" ca="1">_xlfn.IFS(E3963="","",IFERROR(FIND("-",E3963),0)&gt;0,0,TRUE,VALUE(MID(E3963,FIND("=",E3963)+1,10)))</f>
        <v>0</v>
      </c>
      <c r="H3963">
        <f t="shared" ca="1" si="329"/>
        <v>4</v>
      </c>
      <c r="I3963" t="str">
        <f t="shared" ca="1" si="330"/>
        <v>z</v>
      </c>
      <c r="J3963" t="str">
        <f t="shared" ca="1" si="333"/>
        <v>t</v>
      </c>
      <c r="K3963" t="str">
        <f t="shared" ca="1" si="333"/>
        <v>p</v>
      </c>
      <c r="L3963" t="str">
        <f t="shared" ca="1" si="333"/>
        <v>-</v>
      </c>
      <c r="M3963" t="str">
        <f t="shared" ca="1" si="333"/>
        <v/>
      </c>
      <c r="N3963" t="str">
        <f t="shared" ca="1" si="333"/>
        <v/>
      </c>
      <c r="O3963" t="str">
        <f t="shared" ca="1" si="333"/>
        <v/>
      </c>
      <c r="P3963" s="19" t="str">
        <f t="shared" ca="1" si="333"/>
        <v/>
      </c>
      <c r="Q3963" s="33">
        <f t="shared" si="331"/>
        <v>0</v>
      </c>
      <c r="R3963" s="33">
        <f ca="1">IF(I3963="",Q3963,MOD((Q3963+_xlfn.XLOOKUP(I3963,CODE,VAL))*17,256))</f>
        <v>26</v>
      </c>
      <c r="S3963" s="33">
        <f ca="1">IF(J3963="",R3963,MOD((R3963+_xlfn.XLOOKUP(J3963,CODE,VAL))*17,256))</f>
        <v>110</v>
      </c>
      <c r="T3963" s="33">
        <f ca="1">IF(K3963="",S3963,MOD((S3963+_xlfn.XLOOKUP(K3963,CODE,VAL))*17,256))</f>
        <v>190</v>
      </c>
      <c r="U3963" s="33">
        <f ca="1">IF(L3963="",T3963,MOD((T3963+_xlfn.XLOOKUP(L3963,CODE,VAL))*17,256))</f>
        <v>155</v>
      </c>
      <c r="V3963" s="33">
        <f ca="1">IF(M3963="",U3963,MOD((U3963+_xlfn.XLOOKUP(M3963,CODE,VAL))*17,256))</f>
        <v>155</v>
      </c>
      <c r="W3963" s="33">
        <f ca="1">IF(N3963="",V3963,MOD((V3963+_xlfn.XLOOKUP(N3963,CODE,VAL))*17,256))</f>
        <v>155</v>
      </c>
      <c r="X3963" s="33">
        <f ca="1">IF(O3963="",W3963,MOD((W3963+_xlfn.XLOOKUP(O3963,CODE,VAL))*17,256))</f>
        <v>155</v>
      </c>
      <c r="Y3963" s="33">
        <f ca="1">IF(P3963="",X3963,MOD((X3963+_xlfn.XLOOKUP(P3963,CODE,VAL))*17,256))</f>
        <v>155</v>
      </c>
    </row>
    <row r="3964" spans="5:25">
      <c r="E3964" t="str">
        <f ca="1"/>
        <v>zmggs=7</v>
      </c>
      <c r="F3964" t="str" cm="1">
        <f t="array" aca="1" ref="F3964" ca="1">_xlfn.IFS(E3964="","",IFERROR(FIND("-",E3964),0)&gt;0,LEFT(E3964,FIND("-",E3964)-1),TRUE,LEFT(E3964,FIND("=",E3964)-1))</f>
        <v>zmggs</v>
      </c>
      <c r="G3964" cm="1">
        <f t="array" aca="1" ref="G3964" ca="1">_xlfn.IFS(E3964="","",IFERROR(FIND("-",E3964),0)&gt;0,0,TRUE,VALUE(MID(E3964,FIND("=",E3964)+1,10)))</f>
        <v>7</v>
      </c>
      <c r="H3964">
        <f t="shared" ca="1" si="329"/>
        <v>7</v>
      </c>
      <c r="I3964" t="str">
        <f t="shared" ca="1" si="330"/>
        <v>z</v>
      </c>
      <c r="J3964" t="str">
        <f t="shared" ca="1" si="333"/>
        <v>m</v>
      </c>
      <c r="K3964" t="str">
        <f t="shared" ca="1" si="333"/>
        <v>g</v>
      </c>
      <c r="L3964" t="str">
        <f t="shared" ca="1" si="333"/>
        <v>g</v>
      </c>
      <c r="M3964" t="str">
        <f t="shared" ca="1" si="333"/>
        <v>s</v>
      </c>
      <c r="N3964" t="str">
        <f t="shared" ca="1" si="333"/>
        <v>=</v>
      </c>
      <c r="O3964" t="str">
        <f t="shared" ca="1" si="333"/>
        <v>7</v>
      </c>
      <c r="P3964" s="19" t="str">
        <f t="shared" ca="1" si="333"/>
        <v/>
      </c>
      <c r="Q3964" s="33">
        <f t="shared" si="331"/>
        <v>0</v>
      </c>
      <c r="R3964" s="33">
        <f ca="1">IF(I3964="",Q3964,MOD((Q3964+_xlfn.XLOOKUP(I3964,CODE,VAL))*17,256))</f>
        <v>26</v>
      </c>
      <c r="S3964" s="33">
        <f ca="1">IF(J3964="",R3964,MOD((R3964+_xlfn.XLOOKUP(J3964,CODE,VAL))*17,256))</f>
        <v>247</v>
      </c>
      <c r="T3964" s="33">
        <f ca="1">IF(K3964="",S3964,MOD((S3964+_xlfn.XLOOKUP(K3964,CODE,VAL))*17,256))</f>
        <v>62</v>
      </c>
      <c r="U3964" s="33">
        <f ca="1">IF(L3964="",T3964,MOD((T3964+_xlfn.XLOOKUP(L3964,CODE,VAL))*17,256))</f>
        <v>245</v>
      </c>
      <c r="V3964" s="33">
        <f ca="1">IF(M3964="",U3964,MOD((U3964+_xlfn.XLOOKUP(M3964,CODE,VAL))*17,256))</f>
        <v>232</v>
      </c>
      <c r="W3964" s="33">
        <f ca="1">IF(N3964="",V3964,MOD((V3964+_xlfn.XLOOKUP(N3964,CODE,VAL))*17,256))</f>
        <v>117</v>
      </c>
      <c r="X3964" s="33">
        <f ca="1">IF(O3964="",W3964,MOD((W3964+_xlfn.XLOOKUP(O3964,CODE,VAL))*17,256))</f>
        <v>108</v>
      </c>
      <c r="Y3964" s="33">
        <f ca="1">IF(P3964="",X3964,MOD((X3964+_xlfn.XLOOKUP(P3964,CODE,VAL))*17,256))</f>
        <v>108</v>
      </c>
    </row>
    <row r="3965" spans="5:25">
      <c r="E3965" t="str">
        <f ca="1"/>
        <v>phf-</v>
      </c>
      <c r="F3965" t="str" cm="1">
        <f t="array" aca="1" ref="F3965" ca="1">_xlfn.IFS(E3965="","",IFERROR(FIND("-",E3965),0)&gt;0,LEFT(E3965,FIND("-",E3965)-1),TRUE,LEFT(E3965,FIND("=",E3965)-1))</f>
        <v>phf</v>
      </c>
      <c r="G3965" cm="1">
        <f t="array" aca="1" ref="G3965" ca="1">_xlfn.IFS(E3965="","",IFERROR(FIND("-",E3965),0)&gt;0,0,TRUE,VALUE(MID(E3965,FIND("=",E3965)+1,10)))</f>
        <v>0</v>
      </c>
      <c r="H3965">
        <f t="shared" ca="1" si="329"/>
        <v>4</v>
      </c>
      <c r="I3965" t="str">
        <f t="shared" ca="1" si="330"/>
        <v>p</v>
      </c>
      <c r="J3965" t="str">
        <f t="shared" ca="1" si="333"/>
        <v>h</v>
      </c>
      <c r="K3965" t="str">
        <f t="shared" ca="1" si="333"/>
        <v>f</v>
      </c>
      <c r="L3965" t="str">
        <f t="shared" ca="1" si="333"/>
        <v>-</v>
      </c>
      <c r="M3965" t="str">
        <f t="shared" ca="1" si="333"/>
        <v/>
      </c>
      <c r="N3965" t="str">
        <f t="shared" ca="1" si="333"/>
        <v/>
      </c>
      <c r="O3965" t="str">
        <f t="shared" ca="1" si="333"/>
        <v/>
      </c>
      <c r="P3965" s="19" t="str">
        <f t="shared" ca="1" si="333"/>
        <v/>
      </c>
      <c r="Q3965" s="33">
        <f t="shared" si="331"/>
        <v>0</v>
      </c>
      <c r="R3965" s="33">
        <f ca="1">IF(I3965="",Q3965,MOD((Q3965+_xlfn.XLOOKUP(I3965,CODE,VAL))*17,256))</f>
        <v>112</v>
      </c>
      <c r="S3965" s="33">
        <f ca="1">IF(J3965="",R3965,MOD((R3965+_xlfn.XLOOKUP(J3965,CODE,VAL))*17,256))</f>
        <v>88</v>
      </c>
      <c r="T3965" s="33">
        <f ca="1">IF(K3965="",S3965,MOD((S3965+_xlfn.XLOOKUP(K3965,CODE,VAL))*17,256))</f>
        <v>158</v>
      </c>
      <c r="U3965" s="33">
        <f ca="1">IF(L3965="",T3965,MOD((T3965+_xlfn.XLOOKUP(L3965,CODE,VAL))*17,256))</f>
        <v>123</v>
      </c>
      <c r="V3965" s="33">
        <f ca="1">IF(M3965="",U3965,MOD((U3965+_xlfn.XLOOKUP(M3965,CODE,VAL))*17,256))</f>
        <v>123</v>
      </c>
      <c r="W3965" s="33">
        <f ca="1">IF(N3965="",V3965,MOD((V3965+_xlfn.XLOOKUP(N3965,CODE,VAL))*17,256))</f>
        <v>123</v>
      </c>
      <c r="X3965" s="33">
        <f ca="1">IF(O3965="",W3965,MOD((W3965+_xlfn.XLOOKUP(O3965,CODE,VAL))*17,256))</f>
        <v>123</v>
      </c>
      <c r="Y3965" s="33">
        <f ca="1">IF(P3965="",X3965,MOD((X3965+_xlfn.XLOOKUP(P3965,CODE,VAL))*17,256))</f>
        <v>123</v>
      </c>
    </row>
    <row r="3966" spans="5:25">
      <c r="E3966" t="str">
        <f ca="1"/>
        <v>ff-</v>
      </c>
      <c r="F3966" t="str" cm="1">
        <f t="array" aca="1" ref="F3966" ca="1">_xlfn.IFS(E3966="","",IFERROR(FIND("-",E3966),0)&gt;0,LEFT(E3966,FIND("-",E3966)-1),TRUE,LEFT(E3966,FIND("=",E3966)-1))</f>
        <v>ff</v>
      </c>
      <c r="G3966" cm="1">
        <f t="array" aca="1" ref="G3966" ca="1">_xlfn.IFS(E3966="","",IFERROR(FIND("-",E3966),0)&gt;0,0,TRUE,VALUE(MID(E3966,FIND("=",E3966)+1,10)))</f>
        <v>0</v>
      </c>
      <c r="H3966">
        <f t="shared" ca="1" si="329"/>
        <v>3</v>
      </c>
      <c r="I3966" t="str">
        <f t="shared" ca="1" si="330"/>
        <v>f</v>
      </c>
      <c r="J3966" t="str">
        <f t="shared" ca="1" si="333"/>
        <v>f</v>
      </c>
      <c r="K3966" t="str">
        <f t="shared" ca="1" si="333"/>
        <v>-</v>
      </c>
      <c r="L3966" t="str">
        <f t="shared" ca="1" si="333"/>
        <v/>
      </c>
      <c r="M3966" t="str">
        <f t="shared" ca="1" si="333"/>
        <v/>
      </c>
      <c r="N3966" t="str">
        <f t="shared" ca="1" si="333"/>
        <v/>
      </c>
      <c r="O3966" t="str">
        <f t="shared" ca="1" si="333"/>
        <v/>
      </c>
      <c r="P3966" s="19" t="str">
        <f t="shared" ca="1" si="333"/>
        <v/>
      </c>
      <c r="Q3966" s="33">
        <f t="shared" si="331"/>
        <v>0</v>
      </c>
      <c r="R3966" s="33">
        <f ca="1">IF(I3966="",Q3966,MOD((Q3966+_xlfn.XLOOKUP(I3966,CODE,VAL))*17,256))</f>
        <v>198</v>
      </c>
      <c r="S3966" s="33">
        <f ca="1">IF(J3966="",R3966,MOD((R3966+_xlfn.XLOOKUP(J3966,CODE,VAL))*17,256))</f>
        <v>236</v>
      </c>
      <c r="T3966" s="33">
        <f ca="1">IF(K3966="",S3966,MOD((S3966+_xlfn.XLOOKUP(K3966,CODE,VAL))*17,256))</f>
        <v>169</v>
      </c>
      <c r="U3966" s="33">
        <f ca="1">IF(L3966="",T3966,MOD((T3966+_xlfn.XLOOKUP(L3966,CODE,VAL))*17,256))</f>
        <v>169</v>
      </c>
      <c r="V3966" s="33">
        <f ca="1">IF(M3966="",U3966,MOD((U3966+_xlfn.XLOOKUP(M3966,CODE,VAL))*17,256))</f>
        <v>169</v>
      </c>
      <c r="W3966" s="33">
        <f ca="1">IF(N3966="",V3966,MOD((V3966+_xlfn.XLOOKUP(N3966,CODE,VAL))*17,256))</f>
        <v>169</v>
      </c>
      <c r="X3966" s="33">
        <f ca="1">IF(O3966="",W3966,MOD((W3966+_xlfn.XLOOKUP(O3966,CODE,VAL))*17,256))</f>
        <v>169</v>
      </c>
      <c r="Y3966" s="33">
        <f ca="1">IF(P3966="",X3966,MOD((X3966+_xlfn.XLOOKUP(P3966,CODE,VAL))*17,256))</f>
        <v>169</v>
      </c>
    </row>
    <row r="3967" spans="5:25">
      <c r="E3967" t="str">
        <f ca="1"/>
        <v>kff-</v>
      </c>
      <c r="F3967" t="str" cm="1">
        <f t="array" aca="1" ref="F3967" ca="1">_xlfn.IFS(E3967="","",IFERROR(FIND("-",E3967),0)&gt;0,LEFT(E3967,FIND("-",E3967)-1),TRUE,LEFT(E3967,FIND("=",E3967)-1))</f>
        <v>kff</v>
      </c>
      <c r="G3967" cm="1">
        <f t="array" aca="1" ref="G3967" ca="1">_xlfn.IFS(E3967="","",IFERROR(FIND("-",E3967),0)&gt;0,0,TRUE,VALUE(MID(E3967,FIND("=",E3967)+1,10)))</f>
        <v>0</v>
      </c>
      <c r="H3967">
        <f t="shared" ca="1" si="329"/>
        <v>4</v>
      </c>
      <c r="I3967" t="str">
        <f t="shared" ca="1" si="330"/>
        <v>k</v>
      </c>
      <c r="J3967" t="str">
        <f t="shared" ca="1" si="333"/>
        <v>f</v>
      </c>
      <c r="K3967" t="str">
        <f t="shared" ca="1" si="333"/>
        <v>f</v>
      </c>
      <c r="L3967" t="str">
        <f t="shared" ca="1" si="333"/>
        <v>-</v>
      </c>
      <c r="M3967" t="str">
        <f t="shared" ca="1" si="333"/>
        <v/>
      </c>
      <c r="N3967" t="str">
        <f t="shared" ca="1" si="333"/>
        <v/>
      </c>
      <c r="O3967" t="str">
        <f t="shared" ca="1" si="333"/>
        <v/>
      </c>
      <c r="P3967" s="19" t="str">
        <f t="shared" ca="1" si="333"/>
        <v/>
      </c>
      <c r="Q3967" s="33">
        <f t="shared" si="331"/>
        <v>0</v>
      </c>
      <c r="R3967" s="33">
        <f ca="1">IF(I3967="",Q3967,MOD((Q3967+_xlfn.XLOOKUP(I3967,CODE,VAL))*17,256))</f>
        <v>27</v>
      </c>
      <c r="S3967" s="33">
        <f ca="1">IF(J3967="",R3967,MOD((R3967+_xlfn.XLOOKUP(J3967,CODE,VAL))*17,256))</f>
        <v>145</v>
      </c>
      <c r="T3967" s="33">
        <f ca="1">IF(K3967="",S3967,MOD((S3967+_xlfn.XLOOKUP(K3967,CODE,VAL))*17,256))</f>
        <v>103</v>
      </c>
      <c r="U3967" s="33">
        <f ca="1">IF(L3967="",T3967,MOD((T3967+_xlfn.XLOOKUP(L3967,CODE,VAL))*17,256))</f>
        <v>212</v>
      </c>
      <c r="V3967" s="33">
        <f ca="1">IF(M3967="",U3967,MOD((U3967+_xlfn.XLOOKUP(M3967,CODE,VAL))*17,256))</f>
        <v>212</v>
      </c>
      <c r="W3967" s="33">
        <f ca="1">IF(N3967="",V3967,MOD((V3967+_xlfn.XLOOKUP(N3967,CODE,VAL))*17,256))</f>
        <v>212</v>
      </c>
      <c r="X3967" s="33">
        <f ca="1">IF(O3967="",W3967,MOD((W3967+_xlfn.XLOOKUP(O3967,CODE,VAL))*17,256))</f>
        <v>212</v>
      </c>
      <c r="Y3967" s="33">
        <f ca="1">IF(P3967="",X3967,MOD((X3967+_xlfn.XLOOKUP(P3967,CODE,VAL))*17,256))</f>
        <v>212</v>
      </c>
    </row>
    <row r="3968" spans="5:25">
      <c r="E3968" t="str">
        <f ca="1"/>
        <v>cxgtt=4</v>
      </c>
      <c r="F3968" t="str" cm="1">
        <f t="array" aca="1" ref="F3968" ca="1">_xlfn.IFS(E3968="","",IFERROR(FIND("-",E3968),0)&gt;0,LEFT(E3968,FIND("-",E3968)-1),TRUE,LEFT(E3968,FIND("=",E3968)-1))</f>
        <v>cxgtt</v>
      </c>
      <c r="G3968" cm="1">
        <f t="array" aca="1" ref="G3968" ca="1">_xlfn.IFS(E3968="","",IFERROR(FIND("-",E3968),0)&gt;0,0,TRUE,VALUE(MID(E3968,FIND("=",E3968)+1,10)))</f>
        <v>4</v>
      </c>
      <c r="H3968">
        <f t="shared" ca="1" si="329"/>
        <v>7</v>
      </c>
      <c r="I3968" t="str">
        <f t="shared" ca="1" si="330"/>
        <v>c</v>
      </c>
      <c r="J3968" t="str">
        <f t="shared" ca="1" si="333"/>
        <v>x</v>
      </c>
      <c r="K3968" t="str">
        <f t="shared" ca="1" si="333"/>
        <v>g</v>
      </c>
      <c r="L3968" t="str">
        <f t="shared" ca="1" si="333"/>
        <v>t</v>
      </c>
      <c r="M3968" t="str">
        <f t="shared" ca="1" si="333"/>
        <v>t</v>
      </c>
      <c r="N3968" t="str">
        <f t="shared" ca="1" si="333"/>
        <v>=</v>
      </c>
      <c r="O3968" t="str">
        <f t="shared" ca="1" si="333"/>
        <v>4</v>
      </c>
      <c r="P3968" s="19" t="str">
        <f t="shared" ca="1" si="333"/>
        <v/>
      </c>
      <c r="Q3968" s="33">
        <f t="shared" si="331"/>
        <v>0</v>
      </c>
      <c r="R3968" s="33">
        <f ca="1">IF(I3968="",Q3968,MOD((Q3968+_xlfn.XLOOKUP(I3968,CODE,VAL))*17,256))</f>
        <v>147</v>
      </c>
      <c r="S3968" s="33">
        <f ca="1">IF(J3968="",R3968,MOD((R3968+_xlfn.XLOOKUP(J3968,CODE,VAL))*17,256))</f>
        <v>187</v>
      </c>
      <c r="T3968" s="33">
        <f ca="1">IF(K3968="",S3968,MOD((S3968+_xlfn.XLOOKUP(K3968,CODE,VAL))*17,256))</f>
        <v>66</v>
      </c>
      <c r="U3968" s="33">
        <f ca="1">IF(L3968="",T3968,MOD((T3968+_xlfn.XLOOKUP(L3968,CODE,VAL))*17,256))</f>
        <v>22</v>
      </c>
      <c r="V3968" s="33">
        <f ca="1">IF(M3968="",U3968,MOD((U3968+_xlfn.XLOOKUP(M3968,CODE,VAL))*17,256))</f>
        <v>42</v>
      </c>
      <c r="W3968" s="33">
        <f ca="1">IF(N3968="",V3968,MOD((V3968+_xlfn.XLOOKUP(N3968,CODE,VAL))*17,256))</f>
        <v>215</v>
      </c>
      <c r="X3968" s="33">
        <f ca="1">IF(O3968="",W3968,MOD((W3968+_xlfn.XLOOKUP(O3968,CODE,VAL))*17,256))</f>
        <v>187</v>
      </c>
      <c r="Y3968" s="33">
        <f ca="1">IF(P3968="",X3968,MOD((X3968+_xlfn.XLOOKUP(P3968,CODE,VAL))*17,256))</f>
        <v>187</v>
      </c>
    </row>
    <row r="3969" spans="5:25">
      <c r="E3969" t="str">
        <f ca="1"/>
        <v>hnr-</v>
      </c>
      <c r="F3969" t="str" cm="1">
        <f t="array" aca="1" ref="F3969" ca="1">_xlfn.IFS(E3969="","",IFERROR(FIND("-",E3969),0)&gt;0,LEFT(E3969,FIND("-",E3969)-1),TRUE,LEFT(E3969,FIND("=",E3969)-1))</f>
        <v>hnr</v>
      </c>
      <c r="G3969" cm="1">
        <f t="array" aca="1" ref="G3969" ca="1">_xlfn.IFS(E3969="","",IFERROR(FIND("-",E3969),0)&gt;0,0,TRUE,VALUE(MID(E3969,FIND("=",E3969)+1,10)))</f>
        <v>0</v>
      </c>
      <c r="H3969">
        <f t="shared" ca="1" si="329"/>
        <v>4</v>
      </c>
      <c r="I3969" t="str">
        <f t="shared" ca="1" si="330"/>
        <v>h</v>
      </c>
      <c r="J3969" t="str">
        <f t="shared" ca="1" si="333"/>
        <v>n</v>
      </c>
      <c r="K3969" t="str">
        <f t="shared" ca="1" si="333"/>
        <v>r</v>
      </c>
      <c r="L3969" t="str">
        <f t="shared" ca="1" si="333"/>
        <v>-</v>
      </c>
      <c r="M3969" t="str">
        <f t="shared" ca="1" si="333"/>
        <v/>
      </c>
      <c r="N3969" t="str">
        <f t="shared" ca="1" si="333"/>
        <v/>
      </c>
      <c r="O3969" t="str">
        <f t="shared" ca="1" si="333"/>
        <v/>
      </c>
      <c r="P3969" s="19" t="str">
        <f t="shared" ca="1" si="333"/>
        <v/>
      </c>
      <c r="Q3969" s="33">
        <f t="shared" si="331"/>
        <v>0</v>
      </c>
      <c r="R3969" s="33">
        <f ca="1">IF(I3969="",Q3969,MOD((Q3969+_xlfn.XLOOKUP(I3969,CODE,VAL))*17,256))</f>
        <v>232</v>
      </c>
      <c r="S3969" s="33">
        <f ca="1">IF(J3969="",R3969,MOD((R3969+_xlfn.XLOOKUP(J3969,CODE,VAL))*17,256))</f>
        <v>182</v>
      </c>
      <c r="T3969" s="33">
        <f ca="1">IF(K3969="",S3969,MOD((S3969+_xlfn.XLOOKUP(K3969,CODE,VAL))*17,256))</f>
        <v>168</v>
      </c>
      <c r="U3969" s="33">
        <f ca="1">IF(L3969="",T3969,MOD((T3969+_xlfn.XLOOKUP(L3969,CODE,VAL))*17,256))</f>
        <v>37</v>
      </c>
      <c r="V3969" s="33">
        <f ca="1">IF(M3969="",U3969,MOD((U3969+_xlfn.XLOOKUP(M3969,CODE,VAL))*17,256))</f>
        <v>37</v>
      </c>
      <c r="W3969" s="33">
        <f ca="1">IF(N3969="",V3969,MOD((V3969+_xlfn.XLOOKUP(N3969,CODE,VAL))*17,256))</f>
        <v>37</v>
      </c>
      <c r="X3969" s="33">
        <f ca="1">IF(O3969="",W3969,MOD((W3969+_xlfn.XLOOKUP(O3969,CODE,VAL))*17,256))</f>
        <v>37</v>
      </c>
      <c r="Y3969" s="33">
        <f ca="1">IF(P3969="",X3969,MOD((X3969+_xlfn.XLOOKUP(P3969,CODE,VAL))*17,256))</f>
        <v>37</v>
      </c>
    </row>
    <row r="3970" spans="5:25">
      <c r="E3970" t="str">
        <f ca="1"/>
        <v>gl-</v>
      </c>
      <c r="F3970" t="str" cm="1">
        <f t="array" aca="1" ref="F3970" ca="1">_xlfn.IFS(E3970="","",IFERROR(FIND("-",E3970),0)&gt;0,LEFT(E3970,FIND("-",E3970)-1),TRUE,LEFT(E3970,FIND("=",E3970)-1))</f>
        <v>gl</v>
      </c>
      <c r="G3970" cm="1">
        <f t="array" aca="1" ref="G3970" ca="1">_xlfn.IFS(E3970="","",IFERROR(FIND("-",E3970),0)&gt;0,0,TRUE,VALUE(MID(E3970,FIND("=",E3970)+1,10)))</f>
        <v>0</v>
      </c>
      <c r="H3970">
        <f t="shared" ca="1" si="329"/>
        <v>3</v>
      </c>
      <c r="I3970" t="str">
        <f t="shared" ca="1" si="330"/>
        <v>g</v>
      </c>
      <c r="J3970" t="str">
        <f t="shared" ca="1" si="333"/>
        <v>l</v>
      </c>
      <c r="K3970" t="str">
        <f t="shared" ca="1" si="333"/>
        <v>-</v>
      </c>
      <c r="L3970" t="str">
        <f t="shared" ca="1" si="333"/>
        <v/>
      </c>
      <c r="M3970" t="str">
        <f t="shared" ca="1" si="333"/>
        <v/>
      </c>
      <c r="N3970" t="str">
        <f t="shared" ca="1" si="333"/>
        <v/>
      </c>
      <c r="O3970" t="str">
        <f t="shared" ca="1" si="333"/>
        <v/>
      </c>
      <c r="P3970" s="19" t="str">
        <f t="shared" ca="1" si="333"/>
        <v/>
      </c>
      <c r="Q3970" s="33">
        <f t="shared" si="331"/>
        <v>0</v>
      </c>
      <c r="R3970" s="33">
        <f ca="1">IF(I3970="",Q3970,MOD((Q3970+_xlfn.XLOOKUP(I3970,CODE,VAL))*17,256))</f>
        <v>215</v>
      </c>
      <c r="S3970" s="33">
        <f ca="1">IF(J3970="",R3970,MOD((R3970+_xlfn.XLOOKUP(J3970,CODE,VAL))*17,256))</f>
        <v>115</v>
      </c>
      <c r="T3970" s="33">
        <f ca="1">IF(K3970="",S3970,MOD((S3970+_xlfn.XLOOKUP(K3970,CODE,VAL))*17,256))</f>
        <v>160</v>
      </c>
      <c r="U3970" s="33">
        <f ca="1">IF(L3970="",T3970,MOD((T3970+_xlfn.XLOOKUP(L3970,CODE,VAL))*17,256))</f>
        <v>160</v>
      </c>
      <c r="V3970" s="33">
        <f ca="1">IF(M3970="",U3970,MOD((U3970+_xlfn.XLOOKUP(M3970,CODE,VAL))*17,256))</f>
        <v>160</v>
      </c>
      <c r="W3970" s="33">
        <f ca="1">IF(N3970="",V3970,MOD((V3970+_xlfn.XLOOKUP(N3970,CODE,VAL))*17,256))</f>
        <v>160</v>
      </c>
      <c r="X3970" s="33">
        <f ca="1">IF(O3970="",W3970,MOD((W3970+_xlfn.XLOOKUP(O3970,CODE,VAL))*17,256))</f>
        <v>160</v>
      </c>
      <c r="Y3970" s="33">
        <f ca="1">IF(P3970="",X3970,MOD((X3970+_xlfn.XLOOKUP(P3970,CODE,VAL))*17,256))</f>
        <v>160</v>
      </c>
    </row>
    <row r="3971" spans="5:25">
      <c r="E3971" t="str">
        <f ca="1"/>
        <v>shdr=6</v>
      </c>
      <c r="F3971" t="str" cm="1">
        <f t="array" aca="1" ref="F3971" ca="1">_xlfn.IFS(E3971="","",IFERROR(FIND("-",E3971),0)&gt;0,LEFT(E3971,FIND("-",E3971)-1),TRUE,LEFT(E3971,FIND("=",E3971)-1))</f>
        <v>shdr</v>
      </c>
      <c r="G3971" cm="1">
        <f t="array" aca="1" ref="G3971" ca="1">_xlfn.IFS(E3971="","",IFERROR(FIND("-",E3971),0)&gt;0,0,TRUE,VALUE(MID(E3971,FIND("=",E3971)+1,10)))</f>
        <v>6</v>
      </c>
      <c r="H3971">
        <f t="shared" ca="1" si="329"/>
        <v>6</v>
      </c>
      <c r="I3971" t="str">
        <f t="shared" ca="1" si="330"/>
        <v>s</v>
      </c>
      <c r="J3971" t="str">
        <f t="shared" ca="1" si="333"/>
        <v>h</v>
      </c>
      <c r="K3971" t="str">
        <f t="shared" ca="1" si="333"/>
        <v>d</v>
      </c>
      <c r="L3971" t="str">
        <f t="shared" ca="1" si="333"/>
        <v>r</v>
      </c>
      <c r="M3971" t="str">
        <f t="shared" ca="1" si="333"/>
        <v>=</v>
      </c>
      <c r="N3971" t="str">
        <f t="shared" ca="1" si="333"/>
        <v>6</v>
      </c>
      <c r="O3971" t="str">
        <f t="shared" ca="1" si="333"/>
        <v/>
      </c>
      <c r="P3971" s="19" t="str">
        <f t="shared" ca="1" si="333"/>
        <v/>
      </c>
      <c r="Q3971" s="33">
        <f t="shared" si="331"/>
        <v>0</v>
      </c>
      <c r="R3971" s="33">
        <f ca="1">IF(I3971="",Q3971,MOD((Q3971+_xlfn.XLOOKUP(I3971,CODE,VAL))*17,256))</f>
        <v>163</v>
      </c>
      <c r="S3971" s="33">
        <f ca="1">IF(J3971="",R3971,MOD((R3971+_xlfn.XLOOKUP(J3971,CODE,VAL))*17,256))</f>
        <v>187</v>
      </c>
      <c r="T3971" s="33">
        <f ca="1">IF(K3971="",S3971,MOD((S3971+_xlfn.XLOOKUP(K3971,CODE,VAL))*17,256))</f>
        <v>15</v>
      </c>
      <c r="U3971" s="33">
        <f ca="1">IF(L3971="",T3971,MOD((T3971+_xlfn.XLOOKUP(L3971,CODE,VAL))*17,256))</f>
        <v>145</v>
      </c>
      <c r="V3971" s="33">
        <f ca="1">IF(M3971="",U3971,MOD((U3971+_xlfn.XLOOKUP(M3971,CODE,VAL))*17,256))</f>
        <v>174</v>
      </c>
      <c r="W3971" s="33">
        <f ca="1">IF(N3971="",V3971,MOD((V3971+_xlfn.XLOOKUP(N3971,CODE,VAL))*17,256))</f>
        <v>36</v>
      </c>
      <c r="X3971" s="33">
        <f ca="1">IF(O3971="",W3971,MOD((W3971+_xlfn.XLOOKUP(O3971,CODE,VAL))*17,256))</f>
        <v>36</v>
      </c>
      <c r="Y3971" s="33">
        <f ca="1">IF(P3971="",X3971,MOD((X3971+_xlfn.XLOOKUP(P3971,CODE,VAL))*17,256))</f>
        <v>36</v>
      </c>
    </row>
    <row r="3972" spans="5:25">
      <c r="E3972" t="str">
        <f ca="1"/>
        <v>trlmql-</v>
      </c>
      <c r="F3972" t="str" cm="1">
        <f t="array" aca="1" ref="F3972" ca="1">_xlfn.IFS(E3972="","",IFERROR(FIND("-",E3972),0)&gt;0,LEFT(E3972,FIND("-",E3972)-1),TRUE,LEFT(E3972,FIND("=",E3972)-1))</f>
        <v>trlmql</v>
      </c>
      <c r="G3972" cm="1">
        <f t="array" aca="1" ref="G3972" ca="1">_xlfn.IFS(E3972="","",IFERROR(FIND("-",E3972),0)&gt;0,0,TRUE,VALUE(MID(E3972,FIND("=",E3972)+1,10)))</f>
        <v>0</v>
      </c>
      <c r="H3972">
        <f t="shared" ca="1" si="329"/>
        <v>7</v>
      </c>
      <c r="I3972" t="str">
        <f t="shared" ca="1" si="330"/>
        <v>t</v>
      </c>
      <c r="J3972" t="str">
        <f t="shared" ca="1" si="333"/>
        <v>r</v>
      </c>
      <c r="K3972" t="str">
        <f t="shared" ca="1" si="333"/>
        <v>l</v>
      </c>
      <c r="L3972" t="str">
        <f t="shared" ca="1" si="333"/>
        <v>m</v>
      </c>
      <c r="M3972" t="str">
        <f t="shared" ca="1" si="333"/>
        <v>q</v>
      </c>
      <c r="N3972" t="str">
        <f t="shared" ca="1" si="333"/>
        <v>l</v>
      </c>
      <c r="O3972" t="str">
        <f t="shared" ca="1" si="333"/>
        <v>-</v>
      </c>
      <c r="P3972" s="19" t="str">
        <f t="shared" ca="1" si="333"/>
        <v/>
      </c>
      <c r="Q3972" s="33">
        <f t="shared" si="331"/>
        <v>0</v>
      </c>
      <c r="R3972" s="33">
        <f ca="1">IF(I3972="",Q3972,MOD((Q3972+_xlfn.XLOOKUP(I3972,CODE,VAL))*17,256))</f>
        <v>180</v>
      </c>
      <c r="S3972" s="33">
        <f ca="1">IF(J3972="",R3972,MOD((R3972+_xlfn.XLOOKUP(J3972,CODE,VAL))*17,256))</f>
        <v>134</v>
      </c>
      <c r="T3972" s="33">
        <f ca="1">IF(K3972="",S3972,MOD((S3972+_xlfn.XLOOKUP(K3972,CODE,VAL))*17,256))</f>
        <v>18</v>
      </c>
      <c r="U3972" s="33">
        <f ca="1">IF(L3972="",T3972,MOD((T3972+_xlfn.XLOOKUP(L3972,CODE,VAL))*17,256))</f>
        <v>111</v>
      </c>
      <c r="V3972" s="33">
        <f ca="1">IF(M3972="",U3972,MOD((U3972+_xlfn.XLOOKUP(M3972,CODE,VAL))*17,256))</f>
        <v>224</v>
      </c>
      <c r="W3972" s="33">
        <f ca="1">IF(N3972="",V3972,MOD((V3972+_xlfn.XLOOKUP(N3972,CODE,VAL))*17,256))</f>
        <v>12</v>
      </c>
      <c r="X3972" s="33">
        <f ca="1">IF(O3972="",W3972,MOD((W3972+_xlfn.XLOOKUP(O3972,CODE,VAL))*17,256))</f>
        <v>201</v>
      </c>
      <c r="Y3972" s="33">
        <f ca="1">IF(P3972="",X3972,MOD((X3972+_xlfn.XLOOKUP(P3972,CODE,VAL))*17,256))</f>
        <v>201</v>
      </c>
    </row>
    <row r="3973" spans="5:25">
      <c r="E3973" t="str">
        <f ca="1"/>
        <v>drg-</v>
      </c>
      <c r="F3973" t="str" cm="1">
        <f t="array" aca="1" ref="F3973" ca="1">_xlfn.IFS(E3973="","",IFERROR(FIND("-",E3973),0)&gt;0,LEFT(E3973,FIND("-",E3973)-1),TRUE,LEFT(E3973,FIND("=",E3973)-1))</f>
        <v>drg</v>
      </c>
      <c r="G3973" cm="1">
        <f t="array" aca="1" ref="G3973" ca="1">_xlfn.IFS(E3973="","",IFERROR(FIND("-",E3973),0)&gt;0,0,TRUE,VALUE(MID(E3973,FIND("=",E3973)+1,10)))</f>
        <v>0</v>
      </c>
      <c r="H3973">
        <f t="shared" ca="1" si="329"/>
        <v>4</v>
      </c>
      <c r="I3973" t="str">
        <f t="shared" ca="1" si="330"/>
        <v>d</v>
      </c>
      <c r="J3973" t="str">
        <f t="shared" ca="1" si="333"/>
        <v>r</v>
      </c>
      <c r="K3973" t="str">
        <f t="shared" ca="1" si="333"/>
        <v>g</v>
      </c>
      <c r="L3973" t="str">
        <f t="shared" ca="1" si="333"/>
        <v>-</v>
      </c>
      <c r="M3973" t="str">
        <f t="shared" ca="1" si="333"/>
        <v/>
      </c>
      <c r="N3973" t="str">
        <f t="shared" ca="1" si="333"/>
        <v/>
      </c>
      <c r="O3973" t="str">
        <f t="shared" ca="1" si="333"/>
        <v/>
      </c>
      <c r="P3973" s="19" t="str">
        <f t="shared" ca="1" si="333"/>
        <v/>
      </c>
      <c r="Q3973" s="33">
        <f t="shared" si="331"/>
        <v>0</v>
      </c>
      <c r="R3973" s="33">
        <f ca="1">IF(I3973="",Q3973,MOD((Q3973+_xlfn.XLOOKUP(I3973,CODE,VAL))*17,256))</f>
        <v>164</v>
      </c>
      <c r="S3973" s="33">
        <f ca="1">IF(J3973="",R3973,MOD((R3973+_xlfn.XLOOKUP(J3973,CODE,VAL))*17,256))</f>
        <v>118</v>
      </c>
      <c r="T3973" s="33">
        <f ca="1">IF(K3973="",S3973,MOD((S3973+_xlfn.XLOOKUP(K3973,CODE,VAL))*17,256))</f>
        <v>173</v>
      </c>
      <c r="U3973" s="33">
        <f ca="1">IF(L3973="",T3973,MOD((T3973+_xlfn.XLOOKUP(L3973,CODE,VAL))*17,256))</f>
        <v>122</v>
      </c>
      <c r="V3973" s="33">
        <f ca="1">IF(M3973="",U3973,MOD((U3973+_xlfn.XLOOKUP(M3973,CODE,VAL))*17,256))</f>
        <v>122</v>
      </c>
      <c r="W3973" s="33">
        <f ca="1">IF(N3973="",V3973,MOD((V3973+_xlfn.XLOOKUP(N3973,CODE,VAL))*17,256))</f>
        <v>122</v>
      </c>
      <c r="X3973" s="33">
        <f ca="1">IF(O3973="",W3973,MOD((W3973+_xlfn.XLOOKUP(O3973,CODE,VAL))*17,256))</f>
        <v>122</v>
      </c>
      <c r="Y3973" s="33">
        <f ca="1">IF(P3973="",X3973,MOD((X3973+_xlfn.XLOOKUP(P3973,CODE,VAL))*17,256))</f>
        <v>122</v>
      </c>
    </row>
    <row r="3974" spans="5:25">
      <c r="E3974" t="str">
        <f ca="1"/>
        <v>mm-</v>
      </c>
      <c r="F3974" t="str" cm="1">
        <f t="array" aca="1" ref="F3974" ca="1">_xlfn.IFS(E3974="","",IFERROR(FIND("-",E3974),0)&gt;0,LEFT(E3974,FIND("-",E3974)-1),TRUE,LEFT(E3974,FIND("=",E3974)-1))</f>
        <v>mm</v>
      </c>
      <c r="G3974" cm="1">
        <f t="array" aca="1" ref="G3974" ca="1">_xlfn.IFS(E3974="","",IFERROR(FIND("-",E3974),0)&gt;0,0,TRUE,VALUE(MID(E3974,FIND("=",E3974)+1,10)))</f>
        <v>0</v>
      </c>
      <c r="H3974">
        <f t="shared" ca="1" si="329"/>
        <v>3</v>
      </c>
      <c r="I3974" t="str">
        <f t="shared" ca="1" si="330"/>
        <v>m</v>
      </c>
      <c r="J3974" t="str">
        <f t="shared" ca="1" si="333"/>
        <v>m</v>
      </c>
      <c r="K3974" t="str">
        <f t="shared" ca="1" si="333"/>
        <v>-</v>
      </c>
      <c r="L3974" t="str">
        <f t="shared" ca="1" si="333"/>
        <v/>
      </c>
      <c r="M3974" t="str">
        <f t="shared" ca="1" si="333"/>
        <v/>
      </c>
      <c r="N3974" t="str">
        <f t="shared" ca="1" si="333"/>
        <v/>
      </c>
      <c r="O3974" t="str">
        <f t="shared" ca="1" si="333"/>
        <v/>
      </c>
      <c r="P3974" s="19" t="str">
        <f t="shared" ca="1" si="333"/>
        <v/>
      </c>
      <c r="Q3974" s="33">
        <f t="shared" si="331"/>
        <v>0</v>
      </c>
      <c r="R3974" s="33">
        <f ca="1">IF(I3974="",Q3974,MOD((Q3974+_xlfn.XLOOKUP(I3974,CODE,VAL))*17,256))</f>
        <v>61</v>
      </c>
      <c r="S3974" s="33">
        <f ca="1">IF(J3974="",R3974,MOD((R3974+_xlfn.XLOOKUP(J3974,CODE,VAL))*17,256))</f>
        <v>74</v>
      </c>
      <c r="T3974" s="33">
        <f ca="1">IF(K3974="",S3974,MOD((S3974+_xlfn.XLOOKUP(K3974,CODE,VAL))*17,256))</f>
        <v>231</v>
      </c>
      <c r="U3974" s="33">
        <f ca="1">IF(L3974="",T3974,MOD((T3974+_xlfn.XLOOKUP(L3974,CODE,VAL))*17,256))</f>
        <v>231</v>
      </c>
      <c r="V3974" s="33">
        <f ca="1">IF(M3974="",U3974,MOD((U3974+_xlfn.XLOOKUP(M3974,CODE,VAL))*17,256))</f>
        <v>231</v>
      </c>
      <c r="W3974" s="33">
        <f ca="1">IF(N3974="",V3974,MOD((V3974+_xlfn.XLOOKUP(N3974,CODE,VAL))*17,256))</f>
        <v>231</v>
      </c>
      <c r="X3974" s="33">
        <f ca="1">IF(O3974="",W3974,MOD((W3974+_xlfn.XLOOKUP(O3974,CODE,VAL))*17,256))</f>
        <v>231</v>
      </c>
      <c r="Y3974" s="33">
        <f ca="1">IF(P3974="",X3974,MOD((X3974+_xlfn.XLOOKUP(P3974,CODE,VAL))*17,256))</f>
        <v>231</v>
      </c>
    </row>
    <row r="3975" spans="5:25">
      <c r="E3975" t="str">
        <f ca="1"/>
        <v>fzj=8</v>
      </c>
      <c r="F3975" t="str" cm="1">
        <f t="array" aca="1" ref="F3975" ca="1">_xlfn.IFS(E3975="","",IFERROR(FIND("-",E3975),0)&gt;0,LEFT(E3975,FIND("-",E3975)-1),TRUE,LEFT(E3975,FIND("=",E3975)-1))</f>
        <v>fzj</v>
      </c>
      <c r="G3975" cm="1">
        <f t="array" aca="1" ref="G3975" ca="1">_xlfn.IFS(E3975="","",IFERROR(FIND("-",E3975),0)&gt;0,0,TRUE,VALUE(MID(E3975,FIND("=",E3975)+1,10)))</f>
        <v>8</v>
      </c>
      <c r="H3975">
        <f t="shared" ca="1" si="329"/>
        <v>5</v>
      </c>
      <c r="I3975" t="str">
        <f t="shared" ca="1" si="330"/>
        <v>f</v>
      </c>
      <c r="J3975" t="str">
        <f t="shared" ca="1" si="333"/>
        <v>z</v>
      </c>
      <c r="K3975" t="str">
        <f t="shared" ca="1" si="333"/>
        <v>j</v>
      </c>
      <c r="L3975" t="str">
        <f t="shared" ca="1" si="333"/>
        <v>=</v>
      </c>
      <c r="M3975" t="str">
        <f t="shared" ca="1" si="333"/>
        <v>8</v>
      </c>
      <c r="N3975" t="str">
        <f t="shared" ca="1" si="333"/>
        <v/>
      </c>
      <c r="O3975" t="str">
        <f t="shared" ca="1" si="333"/>
        <v/>
      </c>
      <c r="P3975" s="19" t="str">
        <f t="shared" ca="1" si="333"/>
        <v/>
      </c>
      <c r="Q3975" s="33">
        <f t="shared" si="331"/>
        <v>0</v>
      </c>
      <c r="R3975" s="33">
        <f ca="1">IF(I3975="",Q3975,MOD((Q3975+_xlfn.XLOOKUP(I3975,CODE,VAL))*17,256))</f>
        <v>198</v>
      </c>
      <c r="S3975" s="33">
        <f ca="1">IF(J3975="",R3975,MOD((R3975+_xlfn.XLOOKUP(J3975,CODE,VAL))*17,256))</f>
        <v>64</v>
      </c>
      <c r="T3975" s="33">
        <f ca="1">IF(K3975="",S3975,MOD((S3975+_xlfn.XLOOKUP(K3975,CODE,VAL))*17,256))</f>
        <v>74</v>
      </c>
      <c r="U3975" s="33">
        <f ca="1">IF(L3975="",T3975,MOD((T3975+_xlfn.XLOOKUP(L3975,CODE,VAL))*17,256))</f>
        <v>247</v>
      </c>
      <c r="V3975" s="33">
        <f ca="1">IF(M3975="",U3975,MOD((U3975+_xlfn.XLOOKUP(M3975,CODE,VAL))*17,256))</f>
        <v>31</v>
      </c>
      <c r="W3975" s="33">
        <f ca="1">IF(N3975="",V3975,MOD((V3975+_xlfn.XLOOKUP(N3975,CODE,VAL))*17,256))</f>
        <v>31</v>
      </c>
      <c r="X3975" s="33">
        <f ca="1">IF(O3975="",W3975,MOD((W3975+_xlfn.XLOOKUP(O3975,CODE,VAL))*17,256))</f>
        <v>31</v>
      </c>
      <c r="Y3975" s="33">
        <f ca="1">IF(P3975="",X3975,MOD((X3975+_xlfn.XLOOKUP(P3975,CODE,VAL))*17,256))</f>
        <v>31</v>
      </c>
    </row>
    <row r="3976" spans="5:25">
      <c r="E3976" t="str">
        <f ca="1"/>
        <v>ktf-</v>
      </c>
      <c r="F3976" t="str" cm="1">
        <f t="array" aca="1" ref="F3976" ca="1">_xlfn.IFS(E3976="","",IFERROR(FIND("-",E3976),0)&gt;0,LEFT(E3976,FIND("-",E3976)-1),TRUE,LEFT(E3976,FIND("=",E3976)-1))</f>
        <v>ktf</v>
      </c>
      <c r="G3976" cm="1">
        <f t="array" aca="1" ref="G3976" ca="1">_xlfn.IFS(E3976="","",IFERROR(FIND("-",E3976),0)&gt;0,0,TRUE,VALUE(MID(E3976,FIND("=",E3976)+1,10)))</f>
        <v>0</v>
      </c>
      <c r="H3976">
        <f t="shared" ca="1" si="329"/>
        <v>4</v>
      </c>
      <c r="I3976" t="str">
        <f t="shared" ca="1" si="330"/>
        <v>k</v>
      </c>
      <c r="J3976" t="str">
        <f t="shared" ca="1" si="333"/>
        <v>t</v>
      </c>
      <c r="K3976" t="str">
        <f t="shared" ca="1" si="333"/>
        <v>f</v>
      </c>
      <c r="L3976" t="str">
        <f t="shared" ca="1" si="333"/>
        <v>-</v>
      </c>
      <c r="M3976" t="str">
        <f t="shared" ca="1" si="333"/>
        <v/>
      </c>
      <c r="N3976" t="str">
        <f t="shared" ca="1" si="333"/>
        <v/>
      </c>
      <c r="O3976" t="str">
        <f t="shared" ca="1" si="333"/>
        <v/>
      </c>
      <c r="P3976" s="19" t="str">
        <f t="shared" ca="1" si="333"/>
        <v/>
      </c>
      <c r="Q3976" s="33">
        <f t="shared" si="331"/>
        <v>0</v>
      </c>
      <c r="R3976" s="33">
        <f ca="1">IF(I3976="",Q3976,MOD((Q3976+_xlfn.XLOOKUP(I3976,CODE,VAL))*17,256))</f>
        <v>27</v>
      </c>
      <c r="S3976" s="33">
        <f ca="1">IF(J3976="",R3976,MOD((R3976+_xlfn.XLOOKUP(J3976,CODE,VAL))*17,256))</f>
        <v>127</v>
      </c>
      <c r="T3976" s="33">
        <f ca="1">IF(K3976="",S3976,MOD((S3976+_xlfn.XLOOKUP(K3976,CODE,VAL))*17,256))</f>
        <v>53</v>
      </c>
      <c r="U3976" s="33">
        <f ca="1">IF(L3976="",T3976,MOD((T3976+_xlfn.XLOOKUP(L3976,CODE,VAL))*17,256))</f>
        <v>130</v>
      </c>
      <c r="V3976" s="33">
        <f ca="1">IF(M3976="",U3976,MOD((U3976+_xlfn.XLOOKUP(M3976,CODE,VAL))*17,256))</f>
        <v>130</v>
      </c>
      <c r="W3976" s="33">
        <f ca="1">IF(N3976="",V3976,MOD((V3976+_xlfn.XLOOKUP(N3976,CODE,VAL))*17,256))</f>
        <v>130</v>
      </c>
      <c r="X3976" s="33">
        <f ca="1">IF(O3976="",W3976,MOD((W3976+_xlfn.XLOOKUP(O3976,CODE,VAL))*17,256))</f>
        <v>130</v>
      </c>
      <c r="Y3976" s="33">
        <f ca="1">IF(P3976="",X3976,MOD((X3976+_xlfn.XLOOKUP(P3976,CODE,VAL))*17,256))</f>
        <v>130</v>
      </c>
    </row>
    <row r="3977" spans="5:25">
      <c r="E3977" t="str">
        <f ca="1"/>
        <v>qsr=1</v>
      </c>
      <c r="F3977" t="str" cm="1">
        <f t="array" aca="1" ref="F3977" ca="1">_xlfn.IFS(E3977="","",IFERROR(FIND("-",E3977),0)&gt;0,LEFT(E3977,FIND("-",E3977)-1),TRUE,LEFT(E3977,FIND("=",E3977)-1))</f>
        <v>qsr</v>
      </c>
      <c r="G3977" cm="1">
        <f t="array" aca="1" ref="G3977" ca="1">_xlfn.IFS(E3977="","",IFERROR(FIND("-",E3977),0)&gt;0,0,TRUE,VALUE(MID(E3977,FIND("=",E3977)+1,10)))</f>
        <v>1</v>
      </c>
      <c r="H3977">
        <f t="shared" ca="1" si="329"/>
        <v>5</v>
      </c>
      <c r="I3977" t="str">
        <f t="shared" ca="1" si="330"/>
        <v>q</v>
      </c>
      <c r="J3977" t="str">
        <f t="shared" ca="1" si="333"/>
        <v>s</v>
      </c>
      <c r="K3977" t="str">
        <f t="shared" ca="1" si="333"/>
        <v>r</v>
      </c>
      <c r="L3977" t="str">
        <f t="shared" ca="1" si="333"/>
        <v>=</v>
      </c>
      <c r="M3977" t="str">
        <f t="shared" ca="1" si="333"/>
        <v>1</v>
      </c>
      <c r="N3977" t="str">
        <f t="shared" ca="1" si="333"/>
        <v/>
      </c>
      <c r="O3977" t="str">
        <f t="shared" ca="1" si="333"/>
        <v/>
      </c>
      <c r="P3977" s="19" t="str">
        <f t="shared" ca="1" si="333"/>
        <v/>
      </c>
      <c r="Q3977" s="33">
        <f t="shared" si="331"/>
        <v>0</v>
      </c>
      <c r="R3977" s="33">
        <f ca="1">IF(I3977="",Q3977,MOD((Q3977+_xlfn.XLOOKUP(I3977,CODE,VAL))*17,256))</f>
        <v>129</v>
      </c>
      <c r="S3977" s="33">
        <f ca="1">IF(J3977="",R3977,MOD((R3977+_xlfn.XLOOKUP(J3977,CODE,VAL))*17,256))</f>
        <v>52</v>
      </c>
      <c r="T3977" s="33">
        <f ca="1">IF(K3977="",S3977,MOD((S3977+_xlfn.XLOOKUP(K3977,CODE,VAL))*17,256))</f>
        <v>6</v>
      </c>
      <c r="U3977" s="33">
        <f ca="1">IF(L3977="",T3977,MOD((T3977+_xlfn.XLOOKUP(L3977,CODE,VAL))*17,256))</f>
        <v>115</v>
      </c>
      <c r="V3977" s="33">
        <f ca="1">IF(M3977="",U3977,MOD((U3977+_xlfn.XLOOKUP(M3977,CODE,VAL))*17,256))</f>
        <v>228</v>
      </c>
      <c r="W3977" s="33">
        <f ca="1">IF(N3977="",V3977,MOD((V3977+_xlfn.XLOOKUP(N3977,CODE,VAL))*17,256))</f>
        <v>228</v>
      </c>
      <c r="X3977" s="33">
        <f ca="1">IF(O3977="",W3977,MOD((W3977+_xlfn.XLOOKUP(O3977,CODE,VAL))*17,256))</f>
        <v>228</v>
      </c>
      <c r="Y3977" s="33">
        <f ca="1">IF(P3977="",X3977,MOD((X3977+_xlfn.XLOOKUP(P3977,CODE,VAL))*17,256))</f>
        <v>228</v>
      </c>
    </row>
    <row r="3978" spans="5:25">
      <c r="E3978" t="str">
        <f ca="1"/>
        <v>zj-</v>
      </c>
      <c r="F3978" t="str" cm="1">
        <f t="array" aca="1" ref="F3978" ca="1">_xlfn.IFS(E3978="","",IFERROR(FIND("-",E3978),0)&gt;0,LEFT(E3978,FIND("-",E3978)-1),TRUE,LEFT(E3978,FIND("=",E3978)-1))</f>
        <v>zj</v>
      </c>
      <c r="G3978" cm="1">
        <f t="array" aca="1" ref="G3978" ca="1">_xlfn.IFS(E3978="","",IFERROR(FIND("-",E3978),0)&gt;0,0,TRUE,VALUE(MID(E3978,FIND("=",E3978)+1,10)))</f>
        <v>0</v>
      </c>
      <c r="H3978">
        <f t="shared" ca="1" si="329"/>
        <v>3</v>
      </c>
      <c r="I3978" t="str">
        <f t="shared" ca="1" si="330"/>
        <v>z</v>
      </c>
      <c r="J3978" t="str">
        <f t="shared" ca="1" si="333"/>
        <v>j</v>
      </c>
      <c r="K3978" t="str">
        <f t="shared" ca="1" si="333"/>
        <v>-</v>
      </c>
      <c r="L3978" t="str">
        <f t="shared" ca="1" si="333"/>
        <v/>
      </c>
      <c r="M3978" t="str">
        <f t="shared" ca="1" si="333"/>
        <v/>
      </c>
      <c r="N3978" t="str">
        <f t="shared" ca="1" si="333"/>
        <v/>
      </c>
      <c r="O3978" t="str">
        <f t="shared" ca="1" si="333"/>
        <v/>
      </c>
      <c r="P3978" s="19" t="str">
        <f t="shared" ca="1" si="333"/>
        <v/>
      </c>
      <c r="Q3978" s="33">
        <f t="shared" si="331"/>
        <v>0</v>
      </c>
      <c r="R3978" s="33">
        <f ca="1">IF(I3978="",Q3978,MOD((Q3978+_xlfn.XLOOKUP(I3978,CODE,VAL))*17,256))</f>
        <v>26</v>
      </c>
      <c r="S3978" s="33">
        <f ca="1">IF(J3978="",R3978,MOD((R3978+_xlfn.XLOOKUP(J3978,CODE,VAL))*17,256))</f>
        <v>196</v>
      </c>
      <c r="T3978" s="33">
        <f ca="1">IF(K3978="",S3978,MOD((S3978+_xlfn.XLOOKUP(K3978,CODE,VAL))*17,256))</f>
        <v>1</v>
      </c>
      <c r="U3978" s="33">
        <f ca="1">IF(L3978="",T3978,MOD((T3978+_xlfn.XLOOKUP(L3978,CODE,VAL))*17,256))</f>
        <v>1</v>
      </c>
      <c r="V3978" s="33">
        <f ca="1">IF(M3978="",U3978,MOD((U3978+_xlfn.XLOOKUP(M3978,CODE,VAL))*17,256))</f>
        <v>1</v>
      </c>
      <c r="W3978" s="33">
        <f ca="1">IF(N3978="",V3978,MOD((V3978+_xlfn.XLOOKUP(N3978,CODE,VAL))*17,256))</f>
        <v>1</v>
      </c>
      <c r="X3978" s="33">
        <f ca="1">IF(O3978="",W3978,MOD((W3978+_xlfn.XLOOKUP(O3978,CODE,VAL))*17,256))</f>
        <v>1</v>
      </c>
      <c r="Y3978" s="33">
        <f ca="1">IF(P3978="",X3978,MOD((X3978+_xlfn.XLOOKUP(P3978,CODE,VAL))*17,256))</f>
        <v>1</v>
      </c>
    </row>
    <row r="3979" spans="5:25">
      <c r="E3979" t="str">
        <f ca="1"/>
        <v>zdf=8</v>
      </c>
      <c r="F3979" t="str" cm="1">
        <f t="array" aca="1" ref="F3979" ca="1">_xlfn.IFS(E3979="","",IFERROR(FIND("-",E3979),0)&gt;0,LEFT(E3979,FIND("-",E3979)-1),TRUE,LEFT(E3979,FIND("=",E3979)-1))</f>
        <v>zdf</v>
      </c>
      <c r="G3979" cm="1">
        <f t="array" aca="1" ref="G3979" ca="1">_xlfn.IFS(E3979="","",IFERROR(FIND("-",E3979),0)&gt;0,0,TRUE,VALUE(MID(E3979,FIND("=",E3979)+1,10)))</f>
        <v>8</v>
      </c>
      <c r="H3979">
        <f t="shared" ca="1" si="329"/>
        <v>5</v>
      </c>
      <c r="I3979" t="str">
        <f t="shared" ca="1" si="330"/>
        <v>z</v>
      </c>
      <c r="J3979" t="str">
        <f t="shared" ca="1" si="333"/>
        <v>d</v>
      </c>
      <c r="K3979" t="str">
        <f t="shared" ca="1" si="333"/>
        <v>f</v>
      </c>
      <c r="L3979" t="str">
        <f t="shared" ca="1" si="333"/>
        <v>=</v>
      </c>
      <c r="M3979" t="str">
        <f t="shared" ca="1" si="333"/>
        <v>8</v>
      </c>
      <c r="N3979" t="str">
        <f t="shared" ca="1" si="333"/>
        <v/>
      </c>
      <c r="O3979" t="str">
        <f t="shared" ca="1" si="333"/>
        <v/>
      </c>
      <c r="P3979" s="19" t="str">
        <f t="shared" ca="1" si="333"/>
        <v/>
      </c>
      <c r="Q3979" s="33">
        <f t="shared" si="331"/>
        <v>0</v>
      </c>
      <c r="R3979" s="33">
        <f ca="1">IF(I3979="",Q3979,MOD((Q3979+_xlfn.XLOOKUP(I3979,CODE,VAL))*17,256))</f>
        <v>26</v>
      </c>
      <c r="S3979" s="33">
        <f ca="1">IF(J3979="",R3979,MOD((R3979+_xlfn.XLOOKUP(J3979,CODE,VAL))*17,256))</f>
        <v>94</v>
      </c>
      <c r="T3979" s="33">
        <f ca="1">IF(K3979="",S3979,MOD((S3979+_xlfn.XLOOKUP(K3979,CODE,VAL))*17,256))</f>
        <v>4</v>
      </c>
      <c r="U3979" s="33">
        <f ca="1">IF(L3979="",T3979,MOD((T3979+_xlfn.XLOOKUP(L3979,CODE,VAL))*17,256))</f>
        <v>81</v>
      </c>
      <c r="V3979" s="33">
        <f ca="1">IF(M3979="",U3979,MOD((U3979+_xlfn.XLOOKUP(M3979,CODE,VAL))*17,256))</f>
        <v>25</v>
      </c>
      <c r="W3979" s="33">
        <f ca="1">IF(N3979="",V3979,MOD((V3979+_xlfn.XLOOKUP(N3979,CODE,VAL))*17,256))</f>
        <v>25</v>
      </c>
      <c r="X3979" s="33">
        <f ca="1">IF(O3979="",W3979,MOD((W3979+_xlfn.XLOOKUP(O3979,CODE,VAL))*17,256))</f>
        <v>25</v>
      </c>
      <c r="Y3979" s="33">
        <f ca="1">IF(P3979="",X3979,MOD((X3979+_xlfn.XLOOKUP(P3979,CODE,VAL))*17,256))</f>
        <v>25</v>
      </c>
    </row>
    <row r="3980" spans="5:25">
      <c r="E3980" t="str">
        <f ca="1"/>
        <v>fvz=3</v>
      </c>
      <c r="F3980" t="str" cm="1">
        <f t="array" aca="1" ref="F3980" ca="1">_xlfn.IFS(E3980="","",IFERROR(FIND("-",E3980),0)&gt;0,LEFT(E3980,FIND("-",E3980)-1),TRUE,LEFT(E3980,FIND("=",E3980)-1))</f>
        <v>fvz</v>
      </c>
      <c r="G3980" cm="1">
        <f t="array" aca="1" ref="G3980" ca="1">_xlfn.IFS(E3980="","",IFERROR(FIND("-",E3980),0)&gt;0,0,TRUE,VALUE(MID(E3980,FIND("=",E3980)+1,10)))</f>
        <v>3</v>
      </c>
      <c r="H3980">
        <f t="shared" ca="1" si="329"/>
        <v>5</v>
      </c>
      <c r="I3980" t="str">
        <f t="shared" ca="1" si="330"/>
        <v>f</v>
      </c>
      <c r="J3980" t="str">
        <f t="shared" ca="1" si="333"/>
        <v>v</v>
      </c>
      <c r="K3980" t="str">
        <f t="shared" ca="1" si="333"/>
        <v>z</v>
      </c>
      <c r="L3980" t="str">
        <f t="shared" ca="1" si="333"/>
        <v>=</v>
      </c>
      <c r="M3980" t="str">
        <f t="shared" ca="1" si="333"/>
        <v>3</v>
      </c>
      <c r="N3980" t="str">
        <f t="shared" ca="1" si="333"/>
        <v/>
      </c>
      <c r="O3980" t="str">
        <f t="shared" ca="1" si="333"/>
        <v/>
      </c>
      <c r="P3980" s="19" t="str">
        <f t="shared" ca="1" si="333"/>
        <v/>
      </c>
      <c r="Q3980" s="33">
        <f t="shared" si="331"/>
        <v>0</v>
      </c>
      <c r="R3980" s="33">
        <f ca="1">IF(I3980="",Q3980,MOD((Q3980+_xlfn.XLOOKUP(I3980,CODE,VAL))*17,256))</f>
        <v>198</v>
      </c>
      <c r="S3980" s="33">
        <f ca="1">IF(J3980="",R3980,MOD((R3980+_xlfn.XLOOKUP(J3980,CODE,VAL))*17,256))</f>
        <v>252</v>
      </c>
      <c r="T3980" s="33">
        <f ca="1">IF(K3980="",S3980,MOD((S3980+_xlfn.XLOOKUP(K3980,CODE,VAL))*17,256))</f>
        <v>214</v>
      </c>
      <c r="U3980" s="33">
        <f ca="1">IF(L3980="",T3980,MOD((T3980+_xlfn.XLOOKUP(L3980,CODE,VAL))*17,256))</f>
        <v>67</v>
      </c>
      <c r="V3980" s="33">
        <f ca="1">IF(M3980="",U3980,MOD((U3980+_xlfn.XLOOKUP(M3980,CODE,VAL))*17,256))</f>
        <v>214</v>
      </c>
      <c r="W3980" s="33">
        <f ca="1">IF(N3980="",V3980,MOD((V3980+_xlfn.XLOOKUP(N3980,CODE,VAL))*17,256))</f>
        <v>214</v>
      </c>
      <c r="X3980" s="33">
        <f ca="1">IF(O3980="",W3980,MOD((W3980+_xlfn.XLOOKUP(O3980,CODE,VAL))*17,256))</f>
        <v>214</v>
      </c>
      <c r="Y3980" s="33">
        <f ca="1">IF(P3980="",X3980,MOD((X3980+_xlfn.XLOOKUP(P3980,CODE,VAL))*17,256))</f>
        <v>214</v>
      </c>
    </row>
    <row r="3981" spans="5:25">
      <c r="E3981" t="str">
        <f ca="1"/>
        <v>kzd=6</v>
      </c>
      <c r="F3981" t="str" cm="1">
        <f t="array" aca="1" ref="F3981" ca="1">_xlfn.IFS(E3981="","",IFERROR(FIND("-",E3981),0)&gt;0,LEFT(E3981,FIND("-",E3981)-1),TRUE,LEFT(E3981,FIND("=",E3981)-1))</f>
        <v>kzd</v>
      </c>
      <c r="G3981" cm="1">
        <f t="array" aca="1" ref="G3981" ca="1">_xlfn.IFS(E3981="","",IFERROR(FIND("-",E3981),0)&gt;0,0,TRUE,VALUE(MID(E3981,FIND("=",E3981)+1,10)))</f>
        <v>6</v>
      </c>
      <c r="H3981">
        <f t="shared" ca="1" si="329"/>
        <v>5</v>
      </c>
      <c r="I3981" t="str">
        <f t="shared" ca="1" si="330"/>
        <v>k</v>
      </c>
      <c r="J3981" t="str">
        <f t="shared" ca="1" si="333"/>
        <v>z</v>
      </c>
      <c r="K3981" t="str">
        <f t="shared" ca="1" si="333"/>
        <v>d</v>
      </c>
      <c r="L3981" t="str">
        <f t="shared" ca="1" si="333"/>
        <v>=</v>
      </c>
      <c r="M3981" t="str">
        <f t="shared" ca="1" si="333"/>
        <v>6</v>
      </c>
      <c r="N3981" t="str">
        <f t="shared" ca="1" si="333"/>
        <v/>
      </c>
      <c r="O3981" t="str">
        <f t="shared" ca="1" si="333"/>
        <v/>
      </c>
      <c r="P3981" s="19" t="str">
        <f t="shared" ca="1" si="333"/>
        <v/>
      </c>
      <c r="Q3981" s="33">
        <f t="shared" si="331"/>
        <v>0</v>
      </c>
      <c r="R3981" s="33">
        <f ca="1">IF(I3981="",Q3981,MOD((Q3981+_xlfn.XLOOKUP(I3981,CODE,VAL))*17,256))</f>
        <v>27</v>
      </c>
      <c r="S3981" s="33">
        <f ca="1">IF(J3981="",R3981,MOD((R3981+_xlfn.XLOOKUP(J3981,CODE,VAL))*17,256))</f>
        <v>229</v>
      </c>
      <c r="T3981" s="33">
        <f ca="1">IF(K3981="",S3981,MOD((S3981+_xlfn.XLOOKUP(K3981,CODE,VAL))*17,256))</f>
        <v>217</v>
      </c>
      <c r="U3981" s="33">
        <f ca="1">IF(L3981="",T3981,MOD((T3981+_xlfn.XLOOKUP(L3981,CODE,VAL))*17,256))</f>
        <v>118</v>
      </c>
      <c r="V3981" s="33">
        <f ca="1">IF(M3981="",U3981,MOD((U3981+_xlfn.XLOOKUP(M3981,CODE,VAL))*17,256))</f>
        <v>108</v>
      </c>
      <c r="W3981" s="33">
        <f ca="1">IF(N3981="",V3981,MOD((V3981+_xlfn.XLOOKUP(N3981,CODE,VAL))*17,256))</f>
        <v>108</v>
      </c>
      <c r="X3981" s="33">
        <f ca="1">IF(O3981="",W3981,MOD((W3981+_xlfn.XLOOKUP(O3981,CODE,VAL))*17,256))</f>
        <v>108</v>
      </c>
      <c r="Y3981" s="33">
        <f ca="1">IF(P3981="",X3981,MOD((X3981+_xlfn.XLOOKUP(P3981,CODE,VAL))*17,256))</f>
        <v>108</v>
      </c>
    </row>
    <row r="3982" spans="5:25">
      <c r="E3982" t="str">
        <f ca="1"/>
        <v>kgt=6</v>
      </c>
      <c r="F3982" t="str" cm="1">
        <f t="array" aca="1" ref="F3982" ca="1">_xlfn.IFS(E3982="","",IFERROR(FIND("-",E3982),0)&gt;0,LEFT(E3982,FIND("-",E3982)-1),TRUE,LEFT(E3982,FIND("=",E3982)-1))</f>
        <v>kgt</v>
      </c>
      <c r="G3982" cm="1">
        <f t="array" aca="1" ref="G3982" ca="1">_xlfn.IFS(E3982="","",IFERROR(FIND("-",E3982),0)&gt;0,0,TRUE,VALUE(MID(E3982,FIND("=",E3982)+1,10)))</f>
        <v>6</v>
      </c>
      <c r="H3982">
        <f t="shared" ref="H3982:H4012" ca="1" si="334">IF($E3982="","",LEN(E3982))</f>
        <v>5</v>
      </c>
      <c r="I3982" t="str">
        <f t="shared" ca="1" si="330"/>
        <v>k</v>
      </c>
      <c r="J3982" t="str">
        <f t="shared" ca="1" si="333"/>
        <v>g</v>
      </c>
      <c r="K3982" t="str">
        <f t="shared" ca="1" si="333"/>
        <v>t</v>
      </c>
      <c r="L3982" t="str">
        <f t="shared" ca="1" si="333"/>
        <v>=</v>
      </c>
      <c r="M3982" t="str">
        <f t="shared" ca="1" si="333"/>
        <v>6</v>
      </c>
      <c r="N3982" t="str">
        <f t="shared" ca="1" si="333"/>
        <v/>
      </c>
      <c r="O3982" t="str">
        <f t="shared" ca="1" si="333"/>
        <v/>
      </c>
      <c r="P3982" s="19" t="str">
        <f t="shared" ca="1" si="333"/>
        <v/>
      </c>
      <c r="Q3982" s="33">
        <f t="shared" si="331"/>
        <v>0</v>
      </c>
      <c r="R3982" s="33">
        <f ca="1">IF(I3982="",Q3982,MOD((Q3982+_xlfn.XLOOKUP(I3982,CODE,VAL))*17,256))</f>
        <v>27</v>
      </c>
      <c r="S3982" s="33">
        <f ca="1">IF(J3982="",R3982,MOD((R3982+_xlfn.XLOOKUP(J3982,CODE,VAL))*17,256))</f>
        <v>162</v>
      </c>
      <c r="T3982" s="33">
        <f ca="1">IF(K3982="",S3982,MOD((S3982+_xlfn.XLOOKUP(K3982,CODE,VAL))*17,256))</f>
        <v>118</v>
      </c>
      <c r="U3982" s="33">
        <f ca="1">IF(L3982="",T3982,MOD((T3982+_xlfn.XLOOKUP(L3982,CODE,VAL))*17,256))</f>
        <v>227</v>
      </c>
      <c r="V3982" s="33">
        <f ca="1">IF(M3982="",U3982,MOD((U3982+_xlfn.XLOOKUP(M3982,CODE,VAL))*17,256))</f>
        <v>169</v>
      </c>
      <c r="W3982" s="33">
        <f ca="1">IF(N3982="",V3982,MOD((V3982+_xlfn.XLOOKUP(N3982,CODE,VAL))*17,256))</f>
        <v>169</v>
      </c>
      <c r="X3982" s="33">
        <f ca="1">IF(O3982="",W3982,MOD((W3982+_xlfn.XLOOKUP(O3982,CODE,VAL))*17,256))</f>
        <v>169</v>
      </c>
      <c r="Y3982" s="33">
        <f ca="1">IF(P3982="",X3982,MOD((X3982+_xlfn.XLOOKUP(P3982,CODE,VAL))*17,256))</f>
        <v>169</v>
      </c>
    </row>
    <row r="3983" spans="5:25">
      <c r="E3983" t="str">
        <f ca="1"/>
        <v>zm=7</v>
      </c>
      <c r="F3983" t="str" cm="1">
        <f t="array" aca="1" ref="F3983" ca="1">_xlfn.IFS(E3983="","",IFERROR(FIND("-",E3983),0)&gt;0,LEFT(E3983,FIND("-",E3983)-1),TRUE,LEFT(E3983,FIND("=",E3983)-1))</f>
        <v>zm</v>
      </c>
      <c r="G3983" cm="1">
        <f t="array" aca="1" ref="G3983" ca="1">_xlfn.IFS(E3983="","",IFERROR(FIND("-",E3983),0)&gt;0,0,TRUE,VALUE(MID(E3983,FIND("=",E3983)+1,10)))</f>
        <v>7</v>
      </c>
      <c r="H3983">
        <f t="shared" ca="1" si="334"/>
        <v>4</v>
      </c>
      <c r="I3983" t="str">
        <f t="shared" ref="I3983:I4012" ca="1" si="335">MID($E3983,I$11,1)</f>
        <v>z</v>
      </c>
      <c r="J3983" t="str">
        <f t="shared" ca="1" si="333"/>
        <v>m</v>
      </c>
      <c r="K3983" t="str">
        <f t="shared" ca="1" si="333"/>
        <v>=</v>
      </c>
      <c r="L3983" t="str">
        <f t="shared" ca="1" si="333"/>
        <v>7</v>
      </c>
      <c r="M3983" t="str">
        <f t="shared" ca="1" si="333"/>
        <v/>
      </c>
      <c r="N3983" t="str">
        <f t="shared" ca="1" si="333"/>
        <v/>
      </c>
      <c r="O3983" t="str">
        <f t="shared" ca="1" si="333"/>
        <v/>
      </c>
      <c r="P3983" s="19" t="str">
        <f t="shared" ca="1" si="333"/>
        <v/>
      </c>
      <c r="Q3983" s="33">
        <f t="shared" ref="Q3983:Q4012" si="336">Q3982</f>
        <v>0</v>
      </c>
      <c r="R3983" s="33">
        <f ca="1">IF(I3983="",Q3983,MOD((Q3983+_xlfn.XLOOKUP(I3983,CODE,VAL))*17,256))</f>
        <v>26</v>
      </c>
      <c r="S3983" s="33">
        <f ca="1">IF(J3983="",R3983,MOD((R3983+_xlfn.XLOOKUP(J3983,CODE,VAL))*17,256))</f>
        <v>247</v>
      </c>
      <c r="T3983" s="33">
        <f ca="1">IF(K3983="",S3983,MOD((S3983+_xlfn.XLOOKUP(K3983,CODE,VAL))*17,256))</f>
        <v>116</v>
      </c>
      <c r="U3983" s="33">
        <f ca="1">IF(L3983="",T3983,MOD((T3983+_xlfn.XLOOKUP(L3983,CODE,VAL))*17,256))</f>
        <v>91</v>
      </c>
      <c r="V3983" s="33">
        <f ca="1">IF(M3983="",U3983,MOD((U3983+_xlfn.XLOOKUP(M3983,CODE,VAL))*17,256))</f>
        <v>91</v>
      </c>
      <c r="W3983" s="33">
        <f ca="1">IF(N3983="",V3983,MOD((V3983+_xlfn.XLOOKUP(N3983,CODE,VAL))*17,256))</f>
        <v>91</v>
      </c>
      <c r="X3983" s="33">
        <f ca="1">IF(O3983="",W3983,MOD((W3983+_xlfn.XLOOKUP(O3983,CODE,VAL))*17,256))</f>
        <v>91</v>
      </c>
      <c r="Y3983" s="33">
        <f ca="1">IF(P3983="",X3983,MOD((X3983+_xlfn.XLOOKUP(P3983,CODE,VAL))*17,256))</f>
        <v>91</v>
      </c>
    </row>
    <row r="3984" spans="5:25">
      <c r="E3984" t="str">
        <f ca="1"/>
        <v>xvp-</v>
      </c>
      <c r="F3984" t="str" cm="1">
        <f t="array" aca="1" ref="F3984" ca="1">_xlfn.IFS(E3984="","",IFERROR(FIND("-",E3984),0)&gt;0,LEFT(E3984,FIND("-",E3984)-1),TRUE,LEFT(E3984,FIND("=",E3984)-1))</f>
        <v>xvp</v>
      </c>
      <c r="G3984" cm="1">
        <f t="array" aca="1" ref="G3984" ca="1">_xlfn.IFS(E3984="","",IFERROR(FIND("-",E3984),0)&gt;0,0,TRUE,VALUE(MID(E3984,FIND("=",E3984)+1,10)))</f>
        <v>0</v>
      </c>
      <c r="H3984">
        <f t="shared" ca="1" si="334"/>
        <v>4</v>
      </c>
      <c r="I3984" t="str">
        <f t="shared" ca="1" si="335"/>
        <v>x</v>
      </c>
      <c r="J3984" t="str">
        <f t="shared" ca="1" si="333"/>
        <v>v</v>
      </c>
      <c r="K3984" t="str">
        <f t="shared" ca="1" si="333"/>
        <v>p</v>
      </c>
      <c r="L3984" t="str">
        <f t="shared" ca="1" si="333"/>
        <v>-</v>
      </c>
      <c r="M3984" t="str">
        <f t="shared" ca="1" si="333"/>
        <v/>
      </c>
      <c r="N3984" t="str">
        <f t="shared" ca="1" si="333"/>
        <v/>
      </c>
      <c r="O3984" t="str">
        <f t="shared" ca="1" si="333"/>
        <v/>
      </c>
      <c r="P3984" s="19" t="str">
        <f t="shared" ca="1" si="333"/>
        <v/>
      </c>
      <c r="Q3984" s="33">
        <f t="shared" si="336"/>
        <v>0</v>
      </c>
      <c r="R3984" s="33">
        <f ca="1">IF(I3984="",Q3984,MOD((Q3984+_xlfn.XLOOKUP(I3984,CODE,VAL))*17,256))</f>
        <v>248</v>
      </c>
      <c r="S3984" s="33">
        <f ca="1">IF(J3984="",R3984,MOD((R3984+_xlfn.XLOOKUP(J3984,CODE,VAL))*17,256))</f>
        <v>78</v>
      </c>
      <c r="T3984" s="33">
        <f ca="1">IF(K3984="",S3984,MOD((S3984+_xlfn.XLOOKUP(K3984,CODE,VAL))*17,256))</f>
        <v>158</v>
      </c>
      <c r="U3984" s="33">
        <f ca="1">IF(L3984="",T3984,MOD((T3984+_xlfn.XLOOKUP(L3984,CODE,VAL))*17,256))</f>
        <v>123</v>
      </c>
      <c r="V3984" s="33">
        <f ca="1">IF(M3984="",U3984,MOD((U3984+_xlfn.XLOOKUP(M3984,CODE,VAL))*17,256))</f>
        <v>123</v>
      </c>
      <c r="W3984" s="33">
        <f ca="1">IF(N3984="",V3984,MOD((V3984+_xlfn.XLOOKUP(N3984,CODE,VAL))*17,256))</f>
        <v>123</v>
      </c>
      <c r="X3984" s="33">
        <f ca="1">IF(O3984="",W3984,MOD((W3984+_xlfn.XLOOKUP(O3984,CODE,VAL))*17,256))</f>
        <v>123</v>
      </c>
      <c r="Y3984" s="33">
        <f ca="1">IF(P3984="",X3984,MOD((X3984+_xlfn.XLOOKUP(P3984,CODE,VAL))*17,256))</f>
        <v>123</v>
      </c>
    </row>
    <row r="3985" spans="5:25">
      <c r="E3985" t="str">
        <f ca="1"/>
        <v>hqf-</v>
      </c>
      <c r="F3985" t="str" cm="1">
        <f t="array" aca="1" ref="F3985" ca="1">_xlfn.IFS(E3985="","",IFERROR(FIND("-",E3985),0)&gt;0,LEFT(E3985,FIND("-",E3985)-1),TRUE,LEFT(E3985,FIND("=",E3985)-1))</f>
        <v>hqf</v>
      </c>
      <c r="G3985" cm="1">
        <f t="array" aca="1" ref="G3985" ca="1">_xlfn.IFS(E3985="","",IFERROR(FIND("-",E3985),0)&gt;0,0,TRUE,VALUE(MID(E3985,FIND("=",E3985)+1,10)))</f>
        <v>0</v>
      </c>
      <c r="H3985">
        <f t="shared" ca="1" si="334"/>
        <v>4</v>
      </c>
      <c r="I3985" t="str">
        <f t="shared" ca="1" si="335"/>
        <v>h</v>
      </c>
      <c r="J3985" t="str">
        <f t="shared" ca="1" si="333"/>
        <v>q</v>
      </c>
      <c r="K3985" t="str">
        <f t="shared" ca="1" si="333"/>
        <v>f</v>
      </c>
      <c r="L3985" t="str">
        <f t="shared" ca="1" si="333"/>
        <v>-</v>
      </c>
      <c r="M3985" t="str">
        <f t="shared" ca="1" si="333"/>
        <v/>
      </c>
      <c r="N3985" t="str">
        <f t="shared" ca="1" si="333"/>
        <v/>
      </c>
      <c r="O3985" t="str">
        <f t="shared" ca="1" si="333"/>
        <v/>
      </c>
      <c r="P3985" s="19" t="str">
        <f t="shared" ca="1" si="333"/>
        <v/>
      </c>
      <c r="Q3985" s="33">
        <f t="shared" si="336"/>
        <v>0</v>
      </c>
      <c r="R3985" s="33">
        <f ca="1">IF(I3985="",Q3985,MOD((Q3985+_xlfn.XLOOKUP(I3985,CODE,VAL))*17,256))</f>
        <v>232</v>
      </c>
      <c r="S3985" s="33">
        <f ca="1">IF(J3985="",R3985,MOD((R3985+_xlfn.XLOOKUP(J3985,CODE,VAL))*17,256))</f>
        <v>233</v>
      </c>
      <c r="T3985" s="33">
        <f ca="1">IF(K3985="",S3985,MOD((S3985+_xlfn.XLOOKUP(K3985,CODE,VAL))*17,256))</f>
        <v>63</v>
      </c>
      <c r="U3985" s="33">
        <f ca="1">IF(L3985="",T3985,MOD((T3985+_xlfn.XLOOKUP(L3985,CODE,VAL))*17,256))</f>
        <v>44</v>
      </c>
      <c r="V3985" s="33">
        <f ca="1">IF(M3985="",U3985,MOD((U3985+_xlfn.XLOOKUP(M3985,CODE,VAL))*17,256))</f>
        <v>44</v>
      </c>
      <c r="W3985" s="33">
        <f ca="1">IF(N3985="",V3985,MOD((V3985+_xlfn.XLOOKUP(N3985,CODE,VAL))*17,256))</f>
        <v>44</v>
      </c>
      <c r="X3985" s="33">
        <f ca="1">IF(O3985="",W3985,MOD((W3985+_xlfn.XLOOKUP(O3985,CODE,VAL))*17,256))</f>
        <v>44</v>
      </c>
      <c r="Y3985" s="33">
        <f ca="1">IF(P3985="",X3985,MOD((X3985+_xlfn.XLOOKUP(P3985,CODE,VAL))*17,256))</f>
        <v>44</v>
      </c>
    </row>
    <row r="3986" spans="5:25">
      <c r="E3986" t="str">
        <f ca="1"/>
        <v>ps=7</v>
      </c>
      <c r="F3986" t="str" cm="1">
        <f t="array" aca="1" ref="F3986" ca="1">_xlfn.IFS(E3986="","",IFERROR(FIND("-",E3986),0)&gt;0,LEFT(E3986,FIND("-",E3986)-1),TRUE,LEFT(E3986,FIND("=",E3986)-1))</f>
        <v>ps</v>
      </c>
      <c r="G3986" cm="1">
        <f t="array" aca="1" ref="G3986" ca="1">_xlfn.IFS(E3986="","",IFERROR(FIND("-",E3986),0)&gt;0,0,TRUE,VALUE(MID(E3986,FIND("=",E3986)+1,10)))</f>
        <v>7</v>
      </c>
      <c r="H3986">
        <f t="shared" ca="1" si="334"/>
        <v>4</v>
      </c>
      <c r="I3986" t="str">
        <f t="shared" ca="1" si="335"/>
        <v>p</v>
      </c>
      <c r="J3986" t="str">
        <f t="shared" ca="1" si="333"/>
        <v>s</v>
      </c>
      <c r="K3986" t="str">
        <f t="shared" ca="1" si="333"/>
        <v>=</v>
      </c>
      <c r="L3986" t="str">
        <f t="shared" ca="1" si="333"/>
        <v>7</v>
      </c>
      <c r="M3986" t="str">
        <f t="shared" ca="1" si="333"/>
        <v/>
      </c>
      <c r="N3986" t="str">
        <f t="shared" ca="1" si="333"/>
        <v/>
      </c>
      <c r="O3986" t="str">
        <f t="shared" ca="1" si="333"/>
        <v/>
      </c>
      <c r="P3986" s="19" t="str">
        <f t="shared" ca="1" si="333"/>
        <v/>
      </c>
      <c r="Q3986" s="33">
        <f t="shared" si="336"/>
        <v>0</v>
      </c>
      <c r="R3986" s="33">
        <f ca="1">IF(I3986="",Q3986,MOD((Q3986+_xlfn.XLOOKUP(I3986,CODE,VAL))*17,256))</f>
        <v>112</v>
      </c>
      <c r="S3986" s="33">
        <f ca="1">IF(J3986="",R3986,MOD((R3986+_xlfn.XLOOKUP(J3986,CODE,VAL))*17,256))</f>
        <v>19</v>
      </c>
      <c r="T3986" s="33">
        <f ca="1">IF(K3986="",S3986,MOD((S3986+_xlfn.XLOOKUP(K3986,CODE,VAL))*17,256))</f>
        <v>80</v>
      </c>
      <c r="U3986" s="33">
        <f ca="1">IF(L3986="",T3986,MOD((T3986+_xlfn.XLOOKUP(L3986,CODE,VAL))*17,256))</f>
        <v>247</v>
      </c>
      <c r="V3986" s="33">
        <f ca="1">IF(M3986="",U3986,MOD((U3986+_xlfn.XLOOKUP(M3986,CODE,VAL))*17,256))</f>
        <v>247</v>
      </c>
      <c r="W3986" s="33">
        <f ca="1">IF(N3986="",V3986,MOD((V3986+_xlfn.XLOOKUP(N3986,CODE,VAL))*17,256))</f>
        <v>247</v>
      </c>
      <c r="X3986" s="33">
        <f ca="1">IF(O3986="",W3986,MOD((W3986+_xlfn.XLOOKUP(O3986,CODE,VAL))*17,256))</f>
        <v>247</v>
      </c>
      <c r="Y3986" s="33">
        <f ca="1">IF(P3986="",X3986,MOD((X3986+_xlfn.XLOOKUP(P3986,CODE,VAL))*17,256))</f>
        <v>247</v>
      </c>
    </row>
    <row r="3987" spans="5:25">
      <c r="E3987" t="str">
        <f ca="1"/>
        <v>pbpsp=1</v>
      </c>
      <c r="F3987" t="str" cm="1">
        <f t="array" aca="1" ref="F3987" ca="1">_xlfn.IFS(E3987="","",IFERROR(FIND("-",E3987),0)&gt;0,LEFT(E3987,FIND("-",E3987)-1),TRUE,LEFT(E3987,FIND("=",E3987)-1))</f>
        <v>pbpsp</v>
      </c>
      <c r="G3987" cm="1">
        <f t="array" aca="1" ref="G3987" ca="1">_xlfn.IFS(E3987="","",IFERROR(FIND("-",E3987),0)&gt;0,0,TRUE,VALUE(MID(E3987,FIND("=",E3987)+1,10)))</f>
        <v>1</v>
      </c>
      <c r="H3987">
        <f t="shared" ca="1" si="334"/>
        <v>7</v>
      </c>
      <c r="I3987" t="str">
        <f t="shared" ca="1" si="335"/>
        <v>p</v>
      </c>
      <c r="J3987" t="str">
        <f t="shared" ca="1" si="333"/>
        <v>b</v>
      </c>
      <c r="K3987" t="str">
        <f t="shared" ca="1" si="333"/>
        <v>p</v>
      </c>
      <c r="L3987" t="str">
        <f t="shared" ca="1" si="333"/>
        <v>s</v>
      </c>
      <c r="M3987" t="str">
        <f t="shared" ca="1" si="333"/>
        <v>p</v>
      </c>
      <c r="N3987" t="str">
        <f t="shared" ca="1" si="333"/>
        <v>=</v>
      </c>
      <c r="O3987" t="str">
        <f t="shared" ca="1" si="333"/>
        <v>1</v>
      </c>
      <c r="P3987" s="19" t="str">
        <f t="shared" ca="1" si="333"/>
        <v/>
      </c>
      <c r="Q3987" s="33">
        <f t="shared" si="336"/>
        <v>0</v>
      </c>
      <c r="R3987" s="33">
        <f ca="1">IF(I3987="",Q3987,MOD((Q3987+_xlfn.XLOOKUP(I3987,CODE,VAL))*17,256))</f>
        <v>112</v>
      </c>
      <c r="S3987" s="33">
        <f ca="1">IF(J3987="",R3987,MOD((R3987+_xlfn.XLOOKUP(J3987,CODE,VAL))*17,256))</f>
        <v>242</v>
      </c>
      <c r="T3987" s="33">
        <f ca="1">IF(K3987="",S3987,MOD((S3987+_xlfn.XLOOKUP(K3987,CODE,VAL))*17,256))</f>
        <v>130</v>
      </c>
      <c r="U3987" s="33">
        <f ca="1">IF(L3987="",T3987,MOD((T3987+_xlfn.XLOOKUP(L3987,CODE,VAL))*17,256))</f>
        <v>69</v>
      </c>
      <c r="V3987" s="33">
        <f ca="1">IF(M3987="",U3987,MOD((U3987+_xlfn.XLOOKUP(M3987,CODE,VAL))*17,256))</f>
        <v>5</v>
      </c>
      <c r="W3987" s="33">
        <f ca="1">IF(N3987="",V3987,MOD((V3987+_xlfn.XLOOKUP(N3987,CODE,VAL))*17,256))</f>
        <v>98</v>
      </c>
      <c r="X3987" s="33">
        <f ca="1">IF(O3987="",W3987,MOD((W3987+_xlfn.XLOOKUP(O3987,CODE,VAL))*17,256))</f>
        <v>195</v>
      </c>
      <c r="Y3987" s="33">
        <f ca="1">IF(P3987="",X3987,MOD((X3987+_xlfn.XLOOKUP(P3987,CODE,VAL))*17,256))</f>
        <v>195</v>
      </c>
    </row>
    <row r="3988" spans="5:25">
      <c r="E3988" t="str">
        <f ca="1"/>
        <v>qbss-</v>
      </c>
      <c r="F3988" t="str" cm="1">
        <f t="array" aca="1" ref="F3988" ca="1">_xlfn.IFS(E3988="","",IFERROR(FIND("-",E3988),0)&gt;0,LEFT(E3988,FIND("-",E3988)-1),TRUE,LEFT(E3988,FIND("=",E3988)-1))</f>
        <v>qbss</v>
      </c>
      <c r="G3988" cm="1">
        <f t="array" aca="1" ref="G3988" ca="1">_xlfn.IFS(E3988="","",IFERROR(FIND("-",E3988),0)&gt;0,0,TRUE,VALUE(MID(E3988,FIND("=",E3988)+1,10)))</f>
        <v>0</v>
      </c>
      <c r="H3988">
        <f t="shared" ca="1" si="334"/>
        <v>5</v>
      </c>
      <c r="I3988" t="str">
        <f t="shared" ca="1" si="335"/>
        <v>q</v>
      </c>
      <c r="J3988" t="str">
        <f t="shared" ca="1" si="333"/>
        <v>b</v>
      </c>
      <c r="K3988" t="str">
        <f t="shared" ca="1" si="333"/>
        <v>s</v>
      </c>
      <c r="L3988" t="str">
        <f t="shared" ca="1" si="333"/>
        <v>s</v>
      </c>
      <c r="M3988" t="str">
        <f t="shared" ca="1" si="333"/>
        <v>-</v>
      </c>
      <c r="N3988" t="str">
        <f t="shared" ref="J3988:P4012" ca="1" si="337">MID($E3988,N$11,1)</f>
        <v/>
      </c>
      <c r="O3988" t="str">
        <f t="shared" ca="1" si="337"/>
        <v/>
      </c>
      <c r="P3988" s="19" t="str">
        <f t="shared" ca="1" si="337"/>
        <v/>
      </c>
      <c r="Q3988" s="33">
        <f t="shared" si="336"/>
        <v>0</v>
      </c>
      <c r="R3988" s="33">
        <f ca="1">IF(I3988="",Q3988,MOD((Q3988+_xlfn.XLOOKUP(I3988,CODE,VAL))*17,256))</f>
        <v>129</v>
      </c>
      <c r="S3988" s="33">
        <f ca="1">IF(J3988="",R3988,MOD((R3988+_xlfn.XLOOKUP(J3988,CODE,VAL))*17,256))</f>
        <v>19</v>
      </c>
      <c r="T3988" s="33">
        <f ca="1">IF(K3988="",S3988,MOD((S3988+_xlfn.XLOOKUP(K3988,CODE,VAL))*17,256))</f>
        <v>230</v>
      </c>
      <c r="U3988" s="33">
        <f ca="1">IF(L3988="",T3988,MOD((T3988+_xlfn.XLOOKUP(L3988,CODE,VAL))*17,256))</f>
        <v>233</v>
      </c>
      <c r="V3988" s="33">
        <f ca="1">IF(M3988="",U3988,MOD((U3988+_xlfn.XLOOKUP(M3988,CODE,VAL))*17,256))</f>
        <v>118</v>
      </c>
      <c r="W3988" s="33">
        <f ca="1">IF(N3988="",V3988,MOD((V3988+_xlfn.XLOOKUP(N3988,CODE,VAL))*17,256))</f>
        <v>118</v>
      </c>
      <c r="X3988" s="33">
        <f ca="1">IF(O3988="",W3988,MOD((W3988+_xlfn.XLOOKUP(O3988,CODE,VAL))*17,256))</f>
        <v>118</v>
      </c>
      <c r="Y3988" s="33">
        <f ca="1">IF(P3988="",X3988,MOD((X3988+_xlfn.XLOOKUP(P3988,CODE,VAL))*17,256))</f>
        <v>118</v>
      </c>
    </row>
    <row r="3989" spans="5:25">
      <c r="E3989" t="str">
        <f ca="1"/>
        <v>jm=5</v>
      </c>
      <c r="F3989" t="str" cm="1">
        <f t="array" aca="1" ref="F3989" ca="1">_xlfn.IFS(E3989="","",IFERROR(FIND("-",E3989),0)&gt;0,LEFT(E3989,FIND("-",E3989)-1),TRUE,LEFT(E3989,FIND("=",E3989)-1))</f>
        <v>jm</v>
      </c>
      <c r="G3989" cm="1">
        <f t="array" aca="1" ref="G3989" ca="1">_xlfn.IFS(E3989="","",IFERROR(FIND("-",E3989),0)&gt;0,0,TRUE,VALUE(MID(E3989,FIND("=",E3989)+1,10)))</f>
        <v>5</v>
      </c>
      <c r="H3989">
        <f t="shared" ca="1" si="334"/>
        <v>4</v>
      </c>
      <c r="I3989" t="str">
        <f t="shared" ca="1" si="335"/>
        <v>j</v>
      </c>
      <c r="J3989" t="str">
        <f t="shared" ca="1" si="337"/>
        <v>m</v>
      </c>
      <c r="K3989" t="str">
        <f t="shared" ca="1" si="337"/>
        <v>=</v>
      </c>
      <c r="L3989" t="str">
        <f t="shared" ca="1" si="337"/>
        <v>5</v>
      </c>
      <c r="M3989" t="str">
        <f t="shared" ca="1" si="337"/>
        <v/>
      </c>
      <c r="N3989" t="str">
        <f t="shared" ca="1" si="337"/>
        <v/>
      </c>
      <c r="O3989" t="str">
        <f t="shared" ca="1" si="337"/>
        <v/>
      </c>
      <c r="P3989" s="19" t="str">
        <f t="shared" ca="1" si="337"/>
        <v/>
      </c>
      <c r="Q3989" s="33">
        <f t="shared" si="336"/>
        <v>0</v>
      </c>
      <c r="R3989" s="33">
        <f ca="1">IF(I3989="",Q3989,MOD((Q3989+_xlfn.XLOOKUP(I3989,CODE,VAL))*17,256))</f>
        <v>10</v>
      </c>
      <c r="S3989" s="33">
        <f ca="1">IF(J3989="",R3989,MOD((R3989+_xlfn.XLOOKUP(J3989,CODE,VAL))*17,256))</f>
        <v>231</v>
      </c>
      <c r="T3989" s="33">
        <f ca="1">IF(K3989="",S3989,MOD((S3989+_xlfn.XLOOKUP(K3989,CODE,VAL))*17,256))</f>
        <v>100</v>
      </c>
      <c r="U3989" s="33">
        <f ca="1">IF(L3989="",T3989,MOD((T3989+_xlfn.XLOOKUP(L3989,CODE,VAL))*17,256))</f>
        <v>41</v>
      </c>
      <c r="V3989" s="33">
        <f ca="1">IF(M3989="",U3989,MOD((U3989+_xlfn.XLOOKUP(M3989,CODE,VAL))*17,256))</f>
        <v>41</v>
      </c>
      <c r="W3989" s="33">
        <f ca="1">IF(N3989="",V3989,MOD((V3989+_xlfn.XLOOKUP(N3989,CODE,VAL))*17,256))</f>
        <v>41</v>
      </c>
      <c r="X3989" s="33">
        <f ca="1">IF(O3989="",W3989,MOD((W3989+_xlfn.XLOOKUP(O3989,CODE,VAL))*17,256))</f>
        <v>41</v>
      </c>
      <c r="Y3989" s="33">
        <f ca="1">IF(P3989="",X3989,MOD((X3989+_xlfn.XLOOKUP(P3989,CODE,VAL))*17,256))</f>
        <v>41</v>
      </c>
    </row>
    <row r="3990" spans="5:25">
      <c r="E3990" t="str">
        <f ca="1"/>
        <v>bsm=1</v>
      </c>
      <c r="F3990" t="str" cm="1">
        <f t="array" aca="1" ref="F3990" ca="1">_xlfn.IFS(E3990="","",IFERROR(FIND("-",E3990),0)&gt;0,LEFT(E3990,FIND("-",E3990)-1),TRUE,LEFT(E3990,FIND("=",E3990)-1))</f>
        <v>bsm</v>
      </c>
      <c r="G3990" cm="1">
        <f t="array" aca="1" ref="G3990" ca="1">_xlfn.IFS(E3990="","",IFERROR(FIND("-",E3990),0)&gt;0,0,TRUE,VALUE(MID(E3990,FIND("=",E3990)+1,10)))</f>
        <v>1</v>
      </c>
      <c r="H3990">
        <f t="shared" ca="1" si="334"/>
        <v>5</v>
      </c>
      <c r="I3990" t="str">
        <f t="shared" ca="1" si="335"/>
        <v>b</v>
      </c>
      <c r="J3990" t="str">
        <f t="shared" ca="1" si="337"/>
        <v>s</v>
      </c>
      <c r="K3990" t="str">
        <f t="shared" ca="1" si="337"/>
        <v>m</v>
      </c>
      <c r="L3990" t="str">
        <f t="shared" ca="1" si="337"/>
        <v>=</v>
      </c>
      <c r="M3990" t="str">
        <f t="shared" ca="1" si="337"/>
        <v>1</v>
      </c>
      <c r="N3990" t="str">
        <f t="shared" ca="1" si="337"/>
        <v/>
      </c>
      <c r="O3990" t="str">
        <f t="shared" ca="1" si="337"/>
        <v/>
      </c>
      <c r="P3990" s="19" t="str">
        <f t="shared" ca="1" si="337"/>
        <v/>
      </c>
      <c r="Q3990" s="33">
        <f t="shared" si="336"/>
        <v>0</v>
      </c>
      <c r="R3990" s="33">
        <f ca="1">IF(I3990="",Q3990,MOD((Q3990+_xlfn.XLOOKUP(I3990,CODE,VAL))*17,256))</f>
        <v>130</v>
      </c>
      <c r="S3990" s="33">
        <f ca="1">IF(J3990="",R3990,MOD((R3990+_xlfn.XLOOKUP(J3990,CODE,VAL))*17,256))</f>
        <v>69</v>
      </c>
      <c r="T3990" s="33">
        <f ca="1">IF(K3990="",S3990,MOD((S3990+_xlfn.XLOOKUP(K3990,CODE,VAL))*17,256))</f>
        <v>210</v>
      </c>
      <c r="U3990" s="33">
        <f ca="1">IF(L3990="",T3990,MOD((T3990+_xlfn.XLOOKUP(L3990,CODE,VAL))*17,256))</f>
        <v>255</v>
      </c>
      <c r="V3990" s="33">
        <f ca="1">IF(M3990="",U3990,MOD((U3990+_xlfn.XLOOKUP(M3990,CODE,VAL))*17,256))</f>
        <v>48</v>
      </c>
      <c r="W3990" s="33">
        <f ca="1">IF(N3990="",V3990,MOD((V3990+_xlfn.XLOOKUP(N3990,CODE,VAL))*17,256))</f>
        <v>48</v>
      </c>
      <c r="X3990" s="33">
        <f ca="1">IF(O3990="",W3990,MOD((W3990+_xlfn.XLOOKUP(O3990,CODE,VAL))*17,256))</f>
        <v>48</v>
      </c>
      <c r="Y3990" s="33">
        <f ca="1">IF(P3990="",X3990,MOD((X3990+_xlfn.XLOOKUP(P3990,CODE,VAL))*17,256))</f>
        <v>48</v>
      </c>
    </row>
    <row r="3991" spans="5:25">
      <c r="E3991" t="str">
        <f ca="1"/>
        <v>srvd=5</v>
      </c>
      <c r="F3991" t="str" cm="1">
        <f t="array" aca="1" ref="F3991" ca="1">_xlfn.IFS(E3991="","",IFERROR(FIND("-",E3991),0)&gt;0,LEFT(E3991,FIND("-",E3991)-1),TRUE,LEFT(E3991,FIND("=",E3991)-1))</f>
        <v>srvd</v>
      </c>
      <c r="G3991" cm="1">
        <f t="array" aca="1" ref="G3991" ca="1">_xlfn.IFS(E3991="","",IFERROR(FIND("-",E3991),0)&gt;0,0,TRUE,VALUE(MID(E3991,FIND("=",E3991)+1,10)))</f>
        <v>5</v>
      </c>
      <c r="H3991">
        <f t="shared" ca="1" si="334"/>
        <v>6</v>
      </c>
      <c r="I3991" t="str">
        <f t="shared" ca="1" si="335"/>
        <v>s</v>
      </c>
      <c r="J3991" t="str">
        <f t="shared" ca="1" si="337"/>
        <v>r</v>
      </c>
      <c r="K3991" t="str">
        <f t="shared" ca="1" si="337"/>
        <v>v</v>
      </c>
      <c r="L3991" t="str">
        <f t="shared" ca="1" si="337"/>
        <v>d</v>
      </c>
      <c r="M3991" t="str">
        <f t="shared" ca="1" si="337"/>
        <v>=</v>
      </c>
      <c r="N3991" t="str">
        <f t="shared" ca="1" si="337"/>
        <v>5</v>
      </c>
      <c r="O3991" t="str">
        <f t="shared" ca="1" si="337"/>
        <v/>
      </c>
      <c r="P3991" s="19" t="str">
        <f t="shared" ca="1" si="337"/>
        <v/>
      </c>
      <c r="Q3991" s="33">
        <f t="shared" si="336"/>
        <v>0</v>
      </c>
      <c r="R3991" s="33">
        <f ca="1">IF(I3991="",Q3991,MOD((Q3991+_xlfn.XLOOKUP(I3991,CODE,VAL))*17,256))</f>
        <v>163</v>
      </c>
      <c r="S3991" s="33">
        <f ca="1">IF(J3991="",R3991,MOD((R3991+_xlfn.XLOOKUP(J3991,CODE,VAL))*17,256))</f>
        <v>101</v>
      </c>
      <c r="T3991" s="33">
        <f ca="1">IF(K3991="",S3991,MOD((S3991+_xlfn.XLOOKUP(K3991,CODE,VAL))*17,256))</f>
        <v>139</v>
      </c>
      <c r="U3991" s="33">
        <f ca="1">IF(L3991="",T3991,MOD((T3991+_xlfn.XLOOKUP(L3991,CODE,VAL))*17,256))</f>
        <v>223</v>
      </c>
      <c r="V3991" s="33">
        <f ca="1">IF(M3991="",U3991,MOD((U3991+_xlfn.XLOOKUP(M3991,CODE,VAL))*17,256))</f>
        <v>220</v>
      </c>
      <c r="W3991" s="33">
        <f ca="1">IF(N3991="",V3991,MOD((V3991+_xlfn.XLOOKUP(N3991,CODE,VAL))*17,256))</f>
        <v>33</v>
      </c>
      <c r="X3991" s="33">
        <f ca="1">IF(O3991="",W3991,MOD((W3991+_xlfn.XLOOKUP(O3991,CODE,VAL))*17,256))</f>
        <v>33</v>
      </c>
      <c r="Y3991" s="33">
        <f ca="1">IF(P3991="",X3991,MOD((X3991+_xlfn.XLOOKUP(P3991,CODE,VAL))*17,256))</f>
        <v>33</v>
      </c>
    </row>
    <row r="3992" spans="5:25">
      <c r="E3992" t="str">
        <f ca="1"/>
        <v>bqv-</v>
      </c>
      <c r="F3992" t="str" cm="1">
        <f t="array" aca="1" ref="F3992" ca="1">_xlfn.IFS(E3992="","",IFERROR(FIND("-",E3992),0)&gt;0,LEFT(E3992,FIND("-",E3992)-1),TRUE,LEFT(E3992,FIND("=",E3992)-1))</f>
        <v>bqv</v>
      </c>
      <c r="G3992" cm="1">
        <f t="array" aca="1" ref="G3992" ca="1">_xlfn.IFS(E3992="","",IFERROR(FIND("-",E3992),0)&gt;0,0,TRUE,VALUE(MID(E3992,FIND("=",E3992)+1,10)))</f>
        <v>0</v>
      </c>
      <c r="H3992">
        <f t="shared" ca="1" si="334"/>
        <v>4</v>
      </c>
      <c r="I3992" t="str">
        <f t="shared" ca="1" si="335"/>
        <v>b</v>
      </c>
      <c r="J3992" t="str">
        <f t="shared" ca="1" si="337"/>
        <v>q</v>
      </c>
      <c r="K3992" t="str">
        <f t="shared" ca="1" si="337"/>
        <v>v</v>
      </c>
      <c r="L3992" t="str">
        <f t="shared" ca="1" si="337"/>
        <v>-</v>
      </c>
      <c r="M3992" t="str">
        <f t="shared" ca="1" si="337"/>
        <v/>
      </c>
      <c r="N3992" t="str">
        <f t="shared" ca="1" si="337"/>
        <v/>
      </c>
      <c r="O3992" t="str">
        <f t="shared" ca="1" si="337"/>
        <v/>
      </c>
      <c r="P3992" s="19" t="str">
        <f t="shared" ca="1" si="337"/>
        <v/>
      </c>
      <c r="Q3992" s="33">
        <f t="shared" si="336"/>
        <v>0</v>
      </c>
      <c r="R3992" s="33">
        <f ca="1">IF(I3992="",Q3992,MOD((Q3992+_xlfn.XLOOKUP(I3992,CODE,VAL))*17,256))</f>
        <v>130</v>
      </c>
      <c r="S3992" s="33">
        <f ca="1">IF(J3992="",R3992,MOD((R3992+_xlfn.XLOOKUP(J3992,CODE,VAL))*17,256))</f>
        <v>35</v>
      </c>
      <c r="T3992" s="33">
        <f ca="1">IF(K3992="",S3992,MOD((S3992+_xlfn.XLOOKUP(K3992,CODE,VAL))*17,256))</f>
        <v>41</v>
      </c>
      <c r="U3992" s="33">
        <f ca="1">IF(L3992="",T3992,MOD((T3992+_xlfn.XLOOKUP(L3992,CODE,VAL))*17,256))</f>
        <v>182</v>
      </c>
      <c r="V3992" s="33">
        <f ca="1">IF(M3992="",U3992,MOD((U3992+_xlfn.XLOOKUP(M3992,CODE,VAL))*17,256))</f>
        <v>182</v>
      </c>
      <c r="W3992" s="33">
        <f ca="1">IF(N3992="",V3992,MOD((V3992+_xlfn.XLOOKUP(N3992,CODE,VAL))*17,256))</f>
        <v>182</v>
      </c>
      <c r="X3992" s="33">
        <f ca="1">IF(O3992="",W3992,MOD((W3992+_xlfn.XLOOKUP(O3992,CODE,VAL))*17,256))</f>
        <v>182</v>
      </c>
      <c r="Y3992" s="33">
        <f ca="1">IF(P3992="",X3992,MOD((X3992+_xlfn.XLOOKUP(P3992,CODE,VAL))*17,256))</f>
        <v>182</v>
      </c>
    </row>
    <row r="3993" spans="5:25">
      <c r="E3993" t="str">
        <f ca="1"/>
        <v>cdj-</v>
      </c>
      <c r="F3993" t="str" cm="1">
        <f t="array" aca="1" ref="F3993" ca="1">_xlfn.IFS(E3993="","",IFERROR(FIND("-",E3993),0)&gt;0,LEFT(E3993,FIND("-",E3993)-1),TRUE,LEFT(E3993,FIND("=",E3993)-1))</f>
        <v>cdj</v>
      </c>
      <c r="G3993" cm="1">
        <f t="array" aca="1" ref="G3993" ca="1">_xlfn.IFS(E3993="","",IFERROR(FIND("-",E3993),0)&gt;0,0,TRUE,VALUE(MID(E3993,FIND("=",E3993)+1,10)))</f>
        <v>0</v>
      </c>
      <c r="H3993">
        <f t="shared" ca="1" si="334"/>
        <v>4</v>
      </c>
      <c r="I3993" t="str">
        <f t="shared" ca="1" si="335"/>
        <v>c</v>
      </c>
      <c r="J3993" t="str">
        <f t="shared" ca="1" si="337"/>
        <v>d</v>
      </c>
      <c r="K3993" t="str">
        <f t="shared" ca="1" si="337"/>
        <v>j</v>
      </c>
      <c r="L3993" t="str">
        <f t="shared" ca="1" si="337"/>
        <v>-</v>
      </c>
      <c r="M3993" t="str">
        <f t="shared" ca="1" si="337"/>
        <v/>
      </c>
      <c r="N3993" t="str">
        <f t="shared" ca="1" si="337"/>
        <v/>
      </c>
      <c r="O3993" t="str">
        <f t="shared" ca="1" si="337"/>
        <v/>
      </c>
      <c r="P3993" s="19" t="str">
        <f t="shared" ca="1" si="337"/>
        <v/>
      </c>
      <c r="Q3993" s="33">
        <f t="shared" si="336"/>
        <v>0</v>
      </c>
      <c r="R3993" s="33">
        <f ca="1">IF(I3993="",Q3993,MOD((Q3993+_xlfn.XLOOKUP(I3993,CODE,VAL))*17,256))</f>
        <v>147</v>
      </c>
      <c r="S3993" s="33">
        <f ca="1">IF(J3993="",R3993,MOD((R3993+_xlfn.XLOOKUP(J3993,CODE,VAL))*17,256))</f>
        <v>103</v>
      </c>
      <c r="T3993" s="33">
        <f ca="1">IF(K3993="",S3993,MOD((S3993+_xlfn.XLOOKUP(K3993,CODE,VAL))*17,256))</f>
        <v>225</v>
      </c>
      <c r="U3993" s="33">
        <f ca="1">IF(L3993="",T3993,MOD((T3993+_xlfn.XLOOKUP(L3993,CODE,VAL))*17,256))</f>
        <v>238</v>
      </c>
      <c r="V3993" s="33">
        <f ca="1">IF(M3993="",U3993,MOD((U3993+_xlfn.XLOOKUP(M3993,CODE,VAL))*17,256))</f>
        <v>238</v>
      </c>
      <c r="W3993" s="33">
        <f ca="1">IF(N3993="",V3993,MOD((V3993+_xlfn.XLOOKUP(N3993,CODE,VAL))*17,256))</f>
        <v>238</v>
      </c>
      <c r="X3993" s="33">
        <f ca="1">IF(O3993="",W3993,MOD((W3993+_xlfn.XLOOKUP(O3993,CODE,VAL))*17,256))</f>
        <v>238</v>
      </c>
      <c r="Y3993" s="33">
        <f ca="1">IF(P3993="",X3993,MOD((X3993+_xlfn.XLOOKUP(P3993,CODE,VAL))*17,256))</f>
        <v>238</v>
      </c>
    </row>
    <row r="3994" spans="5:25">
      <c r="E3994" t="str">
        <f ca="1"/>
        <v>vq-</v>
      </c>
      <c r="F3994" t="str" cm="1">
        <f t="array" aca="1" ref="F3994" ca="1">_xlfn.IFS(E3994="","",IFERROR(FIND("-",E3994),0)&gt;0,LEFT(E3994,FIND("-",E3994)-1),TRUE,LEFT(E3994,FIND("=",E3994)-1))</f>
        <v>vq</v>
      </c>
      <c r="G3994" cm="1">
        <f t="array" aca="1" ref="G3994" ca="1">_xlfn.IFS(E3994="","",IFERROR(FIND("-",E3994),0)&gt;0,0,TRUE,VALUE(MID(E3994,FIND("=",E3994)+1,10)))</f>
        <v>0</v>
      </c>
      <c r="H3994">
        <f t="shared" ca="1" si="334"/>
        <v>3</v>
      </c>
      <c r="I3994" t="str">
        <f t="shared" ca="1" si="335"/>
        <v>v</v>
      </c>
      <c r="J3994" t="str">
        <f t="shared" ca="1" si="337"/>
        <v>q</v>
      </c>
      <c r="K3994" t="str">
        <f t="shared" ca="1" si="337"/>
        <v>-</v>
      </c>
      <c r="L3994" t="str">
        <f t="shared" ca="1" si="337"/>
        <v/>
      </c>
      <c r="M3994" t="str">
        <f t="shared" ca="1" si="337"/>
        <v/>
      </c>
      <c r="N3994" t="str">
        <f t="shared" ca="1" si="337"/>
        <v/>
      </c>
      <c r="O3994" t="str">
        <f t="shared" ca="1" si="337"/>
        <v/>
      </c>
      <c r="P3994" s="19" t="str">
        <f t="shared" ca="1" si="337"/>
        <v/>
      </c>
      <c r="Q3994" s="33">
        <f t="shared" si="336"/>
        <v>0</v>
      </c>
      <c r="R3994" s="33">
        <f ca="1">IF(I3994="",Q3994,MOD((Q3994+_xlfn.XLOOKUP(I3994,CODE,VAL))*17,256))</f>
        <v>214</v>
      </c>
      <c r="S3994" s="33">
        <f ca="1">IF(J3994="",R3994,MOD((R3994+_xlfn.XLOOKUP(J3994,CODE,VAL))*17,256))</f>
        <v>183</v>
      </c>
      <c r="T3994" s="33">
        <f ca="1">IF(K3994="",S3994,MOD((S3994+_xlfn.XLOOKUP(K3994,CODE,VAL))*17,256))</f>
        <v>36</v>
      </c>
      <c r="U3994" s="33">
        <f ca="1">IF(L3994="",T3994,MOD((T3994+_xlfn.XLOOKUP(L3994,CODE,VAL))*17,256))</f>
        <v>36</v>
      </c>
      <c r="V3994" s="33">
        <f ca="1">IF(M3994="",U3994,MOD((U3994+_xlfn.XLOOKUP(M3994,CODE,VAL))*17,256))</f>
        <v>36</v>
      </c>
      <c r="W3994" s="33">
        <f ca="1">IF(N3994="",V3994,MOD((V3994+_xlfn.XLOOKUP(N3994,CODE,VAL))*17,256))</f>
        <v>36</v>
      </c>
      <c r="X3994" s="33">
        <f ca="1">IF(O3994="",W3994,MOD((W3994+_xlfn.XLOOKUP(O3994,CODE,VAL))*17,256))</f>
        <v>36</v>
      </c>
      <c r="Y3994" s="33">
        <f ca="1">IF(P3994="",X3994,MOD((X3994+_xlfn.XLOOKUP(P3994,CODE,VAL))*17,256))</f>
        <v>36</v>
      </c>
    </row>
    <row r="3995" spans="5:25">
      <c r="E3995" t="str">
        <f ca="1"/>
        <v>rns=8</v>
      </c>
      <c r="F3995" t="str" cm="1">
        <f t="array" aca="1" ref="F3995" ca="1">_xlfn.IFS(E3995="","",IFERROR(FIND("-",E3995),0)&gt;0,LEFT(E3995,FIND("-",E3995)-1),TRUE,LEFT(E3995,FIND("=",E3995)-1))</f>
        <v>rns</v>
      </c>
      <c r="G3995" cm="1">
        <f t="array" aca="1" ref="G3995" ca="1">_xlfn.IFS(E3995="","",IFERROR(FIND("-",E3995),0)&gt;0,0,TRUE,VALUE(MID(E3995,FIND("=",E3995)+1,10)))</f>
        <v>8</v>
      </c>
      <c r="H3995">
        <f t="shared" ca="1" si="334"/>
        <v>5</v>
      </c>
      <c r="I3995" t="str">
        <f t="shared" ca="1" si="335"/>
        <v>r</v>
      </c>
      <c r="J3995" t="str">
        <f t="shared" ca="1" si="337"/>
        <v>n</v>
      </c>
      <c r="K3995" t="str">
        <f t="shared" ca="1" si="337"/>
        <v>s</v>
      </c>
      <c r="L3995" t="str">
        <f t="shared" ca="1" si="337"/>
        <v>=</v>
      </c>
      <c r="M3995" t="str">
        <f t="shared" ca="1" si="337"/>
        <v>8</v>
      </c>
      <c r="N3995" t="str">
        <f t="shared" ca="1" si="337"/>
        <v/>
      </c>
      <c r="O3995" t="str">
        <f t="shared" ca="1" si="337"/>
        <v/>
      </c>
      <c r="P3995" s="19" t="str">
        <f t="shared" ca="1" si="337"/>
        <v/>
      </c>
      <c r="Q3995" s="33">
        <f t="shared" si="336"/>
        <v>0</v>
      </c>
      <c r="R3995" s="33">
        <f ca="1">IF(I3995="",Q3995,MOD((Q3995+_xlfn.XLOOKUP(I3995,CODE,VAL))*17,256))</f>
        <v>146</v>
      </c>
      <c r="S3995" s="33">
        <f ca="1">IF(J3995="",R3995,MOD((R3995+_xlfn.XLOOKUP(J3995,CODE,VAL))*17,256))</f>
        <v>0</v>
      </c>
      <c r="T3995" s="33">
        <f ca="1">IF(K3995="",S3995,MOD((S3995+_xlfn.XLOOKUP(K3995,CODE,VAL))*17,256))</f>
        <v>163</v>
      </c>
      <c r="U3995" s="33">
        <f ca="1">IF(L3995="",T3995,MOD((T3995+_xlfn.XLOOKUP(L3995,CODE,VAL))*17,256))</f>
        <v>224</v>
      </c>
      <c r="V3995" s="33">
        <f ca="1">IF(M3995="",U3995,MOD((U3995+_xlfn.XLOOKUP(M3995,CODE,VAL))*17,256))</f>
        <v>152</v>
      </c>
      <c r="W3995" s="33">
        <f ca="1">IF(N3995="",V3995,MOD((V3995+_xlfn.XLOOKUP(N3995,CODE,VAL))*17,256))</f>
        <v>152</v>
      </c>
      <c r="X3995" s="33">
        <f ca="1">IF(O3995="",W3995,MOD((W3995+_xlfn.XLOOKUP(O3995,CODE,VAL))*17,256))</f>
        <v>152</v>
      </c>
      <c r="Y3995" s="33">
        <f ca="1">IF(P3995="",X3995,MOD((X3995+_xlfn.XLOOKUP(P3995,CODE,VAL))*17,256))</f>
        <v>152</v>
      </c>
    </row>
    <row r="3996" spans="5:25">
      <c r="E3996" t="str">
        <f ca="1"/>
        <v>lsm=9</v>
      </c>
      <c r="F3996" t="str" cm="1">
        <f t="array" aca="1" ref="F3996" ca="1">_xlfn.IFS(E3996="","",IFERROR(FIND("-",E3996),0)&gt;0,LEFT(E3996,FIND("-",E3996)-1),TRUE,LEFT(E3996,FIND("=",E3996)-1))</f>
        <v>lsm</v>
      </c>
      <c r="G3996" cm="1">
        <f t="array" aca="1" ref="G3996" ca="1">_xlfn.IFS(E3996="","",IFERROR(FIND("-",E3996),0)&gt;0,0,TRUE,VALUE(MID(E3996,FIND("=",E3996)+1,10)))</f>
        <v>9</v>
      </c>
      <c r="H3996">
        <f t="shared" ca="1" si="334"/>
        <v>5</v>
      </c>
      <c r="I3996" t="str">
        <f t="shared" ca="1" si="335"/>
        <v>l</v>
      </c>
      <c r="J3996" t="str">
        <f t="shared" ca="1" si="337"/>
        <v>s</v>
      </c>
      <c r="K3996" t="str">
        <f t="shared" ca="1" si="337"/>
        <v>m</v>
      </c>
      <c r="L3996" t="str">
        <f t="shared" ca="1" si="337"/>
        <v>=</v>
      </c>
      <c r="M3996" t="str">
        <f t="shared" ca="1" si="337"/>
        <v>9</v>
      </c>
      <c r="N3996" t="str">
        <f t="shared" ca="1" si="337"/>
        <v/>
      </c>
      <c r="O3996" t="str">
        <f t="shared" ca="1" si="337"/>
        <v/>
      </c>
      <c r="P3996" s="19" t="str">
        <f t="shared" ca="1" si="337"/>
        <v/>
      </c>
      <c r="Q3996" s="33">
        <f t="shared" si="336"/>
        <v>0</v>
      </c>
      <c r="R3996" s="33">
        <f ca="1">IF(I3996="",Q3996,MOD((Q3996+_xlfn.XLOOKUP(I3996,CODE,VAL))*17,256))</f>
        <v>44</v>
      </c>
      <c r="S3996" s="33">
        <f ca="1">IF(J3996="",R3996,MOD((R3996+_xlfn.XLOOKUP(J3996,CODE,VAL))*17,256))</f>
        <v>143</v>
      </c>
      <c r="T3996" s="33">
        <f ca="1">IF(K3996="",S3996,MOD((S3996+_xlfn.XLOOKUP(K3996,CODE,VAL))*17,256))</f>
        <v>188</v>
      </c>
      <c r="U3996" s="33">
        <f ca="1">IF(L3996="",T3996,MOD((T3996+_xlfn.XLOOKUP(L3996,CODE,VAL))*17,256))</f>
        <v>137</v>
      </c>
      <c r="V3996" s="33">
        <f ca="1">IF(M3996="",U3996,MOD((U3996+_xlfn.XLOOKUP(M3996,CODE,VAL))*17,256))</f>
        <v>226</v>
      </c>
      <c r="W3996" s="33">
        <f ca="1">IF(N3996="",V3996,MOD((V3996+_xlfn.XLOOKUP(N3996,CODE,VAL))*17,256))</f>
        <v>226</v>
      </c>
      <c r="X3996" s="33">
        <f ca="1">IF(O3996="",W3996,MOD((W3996+_xlfn.XLOOKUP(O3996,CODE,VAL))*17,256))</f>
        <v>226</v>
      </c>
      <c r="Y3996" s="33">
        <f ca="1">IF(P3996="",X3996,MOD((X3996+_xlfn.XLOOKUP(P3996,CODE,VAL))*17,256))</f>
        <v>226</v>
      </c>
    </row>
    <row r="3997" spans="5:25">
      <c r="E3997" t="str">
        <f ca="1"/>
        <v>rd=1</v>
      </c>
      <c r="F3997" t="str" cm="1">
        <f t="array" aca="1" ref="F3997" ca="1">_xlfn.IFS(E3997="","",IFERROR(FIND("-",E3997),0)&gt;0,LEFT(E3997,FIND("-",E3997)-1),TRUE,LEFT(E3997,FIND("=",E3997)-1))</f>
        <v>rd</v>
      </c>
      <c r="G3997" cm="1">
        <f t="array" aca="1" ref="G3997" ca="1">_xlfn.IFS(E3997="","",IFERROR(FIND("-",E3997),0)&gt;0,0,TRUE,VALUE(MID(E3997,FIND("=",E3997)+1,10)))</f>
        <v>1</v>
      </c>
      <c r="H3997">
        <f t="shared" ca="1" si="334"/>
        <v>4</v>
      </c>
      <c r="I3997" t="str">
        <f t="shared" ca="1" si="335"/>
        <v>r</v>
      </c>
      <c r="J3997" t="str">
        <f t="shared" ca="1" si="337"/>
        <v>d</v>
      </c>
      <c r="K3997" t="str">
        <f t="shared" ca="1" si="337"/>
        <v>=</v>
      </c>
      <c r="L3997" t="str">
        <f t="shared" ca="1" si="337"/>
        <v>1</v>
      </c>
      <c r="M3997" t="str">
        <f t="shared" ca="1" si="337"/>
        <v/>
      </c>
      <c r="N3997" t="str">
        <f t="shared" ca="1" si="337"/>
        <v/>
      </c>
      <c r="O3997" t="str">
        <f t="shared" ca="1" si="337"/>
        <v/>
      </c>
      <c r="P3997" s="19" t="str">
        <f t="shared" ca="1" si="337"/>
        <v/>
      </c>
      <c r="Q3997" s="33">
        <f t="shared" si="336"/>
        <v>0</v>
      </c>
      <c r="R3997" s="33">
        <f ca="1">IF(I3997="",Q3997,MOD((Q3997+_xlfn.XLOOKUP(I3997,CODE,VAL))*17,256))</f>
        <v>146</v>
      </c>
      <c r="S3997" s="33">
        <f ca="1">IF(J3997="",R3997,MOD((R3997+_xlfn.XLOOKUP(J3997,CODE,VAL))*17,256))</f>
        <v>86</v>
      </c>
      <c r="T3997" s="33">
        <f ca="1">IF(K3997="",S3997,MOD((S3997+_xlfn.XLOOKUP(K3997,CODE,VAL))*17,256))</f>
        <v>195</v>
      </c>
      <c r="U3997" s="33">
        <f ca="1">IF(L3997="",T3997,MOD((T3997+_xlfn.XLOOKUP(L3997,CODE,VAL))*17,256))</f>
        <v>52</v>
      </c>
      <c r="V3997" s="33">
        <f ca="1">IF(M3997="",U3997,MOD((U3997+_xlfn.XLOOKUP(M3997,CODE,VAL))*17,256))</f>
        <v>52</v>
      </c>
      <c r="W3997" s="33">
        <f ca="1">IF(N3997="",V3997,MOD((V3997+_xlfn.XLOOKUP(N3997,CODE,VAL))*17,256))</f>
        <v>52</v>
      </c>
      <c r="X3997" s="33">
        <f ca="1">IF(O3997="",W3997,MOD((W3997+_xlfn.XLOOKUP(O3997,CODE,VAL))*17,256))</f>
        <v>52</v>
      </c>
      <c r="Y3997" s="33">
        <f ca="1">IF(P3997="",X3997,MOD((X3997+_xlfn.XLOOKUP(P3997,CODE,VAL))*17,256))</f>
        <v>52</v>
      </c>
    </row>
    <row r="3998" spans="5:25">
      <c r="E3998" t="str">
        <f ca="1"/>
        <v>qnbv=6</v>
      </c>
      <c r="F3998" t="str" cm="1">
        <f t="array" aca="1" ref="F3998" ca="1">_xlfn.IFS(E3998="","",IFERROR(FIND("-",E3998),0)&gt;0,LEFT(E3998,FIND("-",E3998)-1),TRUE,LEFT(E3998,FIND("=",E3998)-1))</f>
        <v>qnbv</v>
      </c>
      <c r="G3998" cm="1">
        <f t="array" aca="1" ref="G3998" ca="1">_xlfn.IFS(E3998="","",IFERROR(FIND("-",E3998),0)&gt;0,0,TRUE,VALUE(MID(E3998,FIND("=",E3998)+1,10)))</f>
        <v>6</v>
      </c>
      <c r="H3998">
        <f t="shared" ca="1" si="334"/>
        <v>6</v>
      </c>
      <c r="I3998" t="str">
        <f t="shared" ca="1" si="335"/>
        <v>q</v>
      </c>
      <c r="J3998" t="str">
        <f t="shared" ca="1" si="337"/>
        <v>n</v>
      </c>
      <c r="K3998" t="str">
        <f t="shared" ca="1" si="337"/>
        <v>b</v>
      </c>
      <c r="L3998" t="str">
        <f t="shared" ca="1" si="337"/>
        <v>v</v>
      </c>
      <c r="M3998" t="str">
        <f t="shared" ca="1" si="337"/>
        <v>=</v>
      </c>
      <c r="N3998" t="str">
        <f t="shared" ca="1" si="337"/>
        <v>6</v>
      </c>
      <c r="O3998" t="str">
        <f t="shared" ca="1" si="337"/>
        <v/>
      </c>
      <c r="P3998" s="19" t="str">
        <f t="shared" ca="1" si="337"/>
        <v/>
      </c>
      <c r="Q3998" s="33">
        <f t="shared" si="336"/>
        <v>0</v>
      </c>
      <c r="R3998" s="33">
        <f ca="1">IF(I3998="",Q3998,MOD((Q3998+_xlfn.XLOOKUP(I3998,CODE,VAL))*17,256))</f>
        <v>129</v>
      </c>
      <c r="S3998" s="33">
        <f ca="1">IF(J3998="",R3998,MOD((R3998+_xlfn.XLOOKUP(J3998,CODE,VAL))*17,256))</f>
        <v>223</v>
      </c>
      <c r="T3998" s="33">
        <f ca="1">IF(K3998="",S3998,MOD((S3998+_xlfn.XLOOKUP(K3998,CODE,VAL))*17,256))</f>
        <v>81</v>
      </c>
      <c r="U3998" s="33">
        <f ca="1">IF(L3998="",T3998,MOD((T3998+_xlfn.XLOOKUP(L3998,CODE,VAL))*17,256))</f>
        <v>55</v>
      </c>
      <c r="V3998" s="33">
        <f ca="1">IF(M3998="",U3998,MOD((U3998+_xlfn.XLOOKUP(M3998,CODE,VAL))*17,256))</f>
        <v>180</v>
      </c>
      <c r="W3998" s="33">
        <f ca="1">IF(N3998="",V3998,MOD((V3998+_xlfn.XLOOKUP(N3998,CODE,VAL))*17,256))</f>
        <v>138</v>
      </c>
      <c r="X3998" s="33">
        <f ca="1">IF(O3998="",W3998,MOD((W3998+_xlfn.XLOOKUP(O3998,CODE,VAL))*17,256))</f>
        <v>138</v>
      </c>
      <c r="Y3998" s="33">
        <f ca="1">IF(P3998="",X3998,MOD((X3998+_xlfn.XLOOKUP(P3998,CODE,VAL))*17,256))</f>
        <v>138</v>
      </c>
    </row>
    <row r="3999" spans="5:25">
      <c r="E3999" t="str">
        <f ca="1"/>
        <v>jh=1</v>
      </c>
      <c r="F3999" t="str" cm="1">
        <f t="array" aca="1" ref="F3999" ca="1">_xlfn.IFS(E3999="","",IFERROR(FIND("-",E3999),0)&gt;0,LEFT(E3999,FIND("-",E3999)-1),TRUE,LEFT(E3999,FIND("=",E3999)-1))</f>
        <v>jh</v>
      </c>
      <c r="G3999" cm="1">
        <f t="array" aca="1" ref="G3999" ca="1">_xlfn.IFS(E3999="","",IFERROR(FIND("-",E3999),0)&gt;0,0,TRUE,VALUE(MID(E3999,FIND("=",E3999)+1,10)))</f>
        <v>1</v>
      </c>
      <c r="H3999">
        <f t="shared" ca="1" si="334"/>
        <v>4</v>
      </c>
      <c r="I3999" t="str">
        <f t="shared" ca="1" si="335"/>
        <v>j</v>
      </c>
      <c r="J3999" t="str">
        <f t="shared" ca="1" si="337"/>
        <v>h</v>
      </c>
      <c r="K3999" t="str">
        <f t="shared" ca="1" si="337"/>
        <v>=</v>
      </c>
      <c r="L3999" t="str">
        <f t="shared" ca="1" si="337"/>
        <v>1</v>
      </c>
      <c r="M3999" t="str">
        <f t="shared" ca="1" si="337"/>
        <v/>
      </c>
      <c r="N3999" t="str">
        <f t="shared" ca="1" si="337"/>
        <v/>
      </c>
      <c r="O3999" t="str">
        <f t="shared" ca="1" si="337"/>
        <v/>
      </c>
      <c r="P3999" s="19" t="str">
        <f t="shared" ca="1" si="337"/>
        <v/>
      </c>
      <c r="Q3999" s="33">
        <f t="shared" si="336"/>
        <v>0</v>
      </c>
      <c r="R3999" s="33">
        <f ca="1">IF(I3999="",Q3999,MOD((Q3999+_xlfn.XLOOKUP(I3999,CODE,VAL))*17,256))</f>
        <v>10</v>
      </c>
      <c r="S3999" s="33">
        <f ca="1">IF(J3999="",R3999,MOD((R3999+_xlfn.XLOOKUP(J3999,CODE,VAL))*17,256))</f>
        <v>146</v>
      </c>
      <c r="T3999" s="33">
        <f ca="1">IF(K3999="",S3999,MOD((S3999+_xlfn.XLOOKUP(K3999,CODE,VAL))*17,256))</f>
        <v>191</v>
      </c>
      <c r="U3999" s="33">
        <f ca="1">IF(L3999="",T3999,MOD((T3999+_xlfn.XLOOKUP(L3999,CODE,VAL))*17,256))</f>
        <v>240</v>
      </c>
      <c r="V3999" s="33">
        <f ca="1">IF(M3999="",U3999,MOD((U3999+_xlfn.XLOOKUP(M3999,CODE,VAL))*17,256))</f>
        <v>240</v>
      </c>
      <c r="W3999" s="33">
        <f ca="1">IF(N3999="",V3999,MOD((V3999+_xlfn.XLOOKUP(N3999,CODE,VAL))*17,256))</f>
        <v>240</v>
      </c>
      <c r="X3999" s="33">
        <f ca="1">IF(O3999="",W3999,MOD((W3999+_xlfn.XLOOKUP(O3999,CODE,VAL))*17,256))</f>
        <v>240</v>
      </c>
      <c r="Y3999" s="33">
        <f ca="1">IF(P3999="",X3999,MOD((X3999+_xlfn.XLOOKUP(P3999,CODE,VAL))*17,256))</f>
        <v>240</v>
      </c>
    </row>
    <row r="4000" spans="5:25">
      <c r="E4000" t="str">
        <f ca="1"/>
        <v>hg=3</v>
      </c>
      <c r="F4000" t="str" cm="1">
        <f t="array" aca="1" ref="F4000" ca="1">_xlfn.IFS(E4000="","",IFERROR(FIND("-",E4000),0)&gt;0,LEFT(E4000,FIND("-",E4000)-1),TRUE,LEFT(E4000,FIND("=",E4000)-1))</f>
        <v>hg</v>
      </c>
      <c r="G4000" cm="1">
        <f t="array" aca="1" ref="G4000" ca="1">_xlfn.IFS(E4000="","",IFERROR(FIND("-",E4000),0)&gt;0,0,TRUE,VALUE(MID(E4000,FIND("=",E4000)+1,10)))</f>
        <v>3</v>
      </c>
      <c r="H4000">
        <f t="shared" ca="1" si="334"/>
        <v>4</v>
      </c>
      <c r="I4000" t="str">
        <f t="shared" ca="1" si="335"/>
        <v>h</v>
      </c>
      <c r="J4000" t="str">
        <f t="shared" ca="1" si="337"/>
        <v>g</v>
      </c>
      <c r="K4000" t="str">
        <f t="shared" ca="1" si="337"/>
        <v>=</v>
      </c>
      <c r="L4000" t="str">
        <f t="shared" ca="1" si="337"/>
        <v>3</v>
      </c>
      <c r="M4000" t="str">
        <f t="shared" ca="1" si="337"/>
        <v/>
      </c>
      <c r="N4000" t="str">
        <f t="shared" ca="1" si="337"/>
        <v/>
      </c>
      <c r="O4000" t="str">
        <f t="shared" ca="1" si="337"/>
        <v/>
      </c>
      <c r="P4000" s="19" t="str">
        <f t="shared" ca="1" si="337"/>
        <v/>
      </c>
      <c r="Q4000" s="33">
        <f t="shared" si="336"/>
        <v>0</v>
      </c>
      <c r="R4000" s="33">
        <f ca="1">IF(I4000="",Q4000,MOD((Q4000+_xlfn.XLOOKUP(I4000,CODE,VAL))*17,256))</f>
        <v>232</v>
      </c>
      <c r="S4000" s="33">
        <f ca="1">IF(J4000="",R4000,MOD((R4000+_xlfn.XLOOKUP(J4000,CODE,VAL))*17,256))</f>
        <v>63</v>
      </c>
      <c r="T4000" s="33">
        <f ca="1">IF(K4000="",S4000,MOD((S4000+_xlfn.XLOOKUP(K4000,CODE,VAL))*17,256))</f>
        <v>60</v>
      </c>
      <c r="U4000" s="33">
        <f ca="1">IF(L4000="",T4000,MOD((T4000+_xlfn.XLOOKUP(L4000,CODE,VAL))*17,256))</f>
        <v>95</v>
      </c>
      <c r="V4000" s="33">
        <f ca="1">IF(M4000="",U4000,MOD((U4000+_xlfn.XLOOKUP(M4000,CODE,VAL))*17,256))</f>
        <v>95</v>
      </c>
      <c r="W4000" s="33">
        <f ca="1">IF(N4000="",V4000,MOD((V4000+_xlfn.XLOOKUP(N4000,CODE,VAL))*17,256))</f>
        <v>95</v>
      </c>
      <c r="X4000" s="33">
        <f ca="1">IF(O4000="",W4000,MOD((W4000+_xlfn.XLOOKUP(O4000,CODE,VAL))*17,256))</f>
        <v>95</v>
      </c>
      <c r="Y4000" s="33">
        <f ca="1">IF(P4000="",X4000,MOD((X4000+_xlfn.XLOOKUP(P4000,CODE,VAL))*17,256))</f>
        <v>95</v>
      </c>
    </row>
    <row r="4001" spans="5:25">
      <c r="E4001" t="str">
        <f ca="1"/>
        <v>rcqm=6</v>
      </c>
      <c r="F4001" t="str" cm="1">
        <f t="array" aca="1" ref="F4001" ca="1">_xlfn.IFS(E4001="","",IFERROR(FIND("-",E4001),0)&gt;0,LEFT(E4001,FIND("-",E4001)-1),TRUE,LEFT(E4001,FIND("=",E4001)-1))</f>
        <v>rcqm</v>
      </c>
      <c r="G4001" cm="1">
        <f t="array" aca="1" ref="G4001" ca="1">_xlfn.IFS(E4001="","",IFERROR(FIND("-",E4001),0)&gt;0,0,TRUE,VALUE(MID(E4001,FIND("=",E4001)+1,10)))</f>
        <v>6</v>
      </c>
      <c r="H4001">
        <f t="shared" ca="1" si="334"/>
        <v>6</v>
      </c>
      <c r="I4001" t="str">
        <f t="shared" ca="1" si="335"/>
        <v>r</v>
      </c>
      <c r="J4001" t="str">
        <f t="shared" ca="1" si="337"/>
        <v>c</v>
      </c>
      <c r="K4001" t="str">
        <f t="shared" ca="1" si="337"/>
        <v>q</v>
      </c>
      <c r="L4001" t="str">
        <f t="shared" ca="1" si="337"/>
        <v>m</v>
      </c>
      <c r="M4001" t="str">
        <f t="shared" ca="1" si="337"/>
        <v>=</v>
      </c>
      <c r="N4001" t="str">
        <f t="shared" ca="1" si="337"/>
        <v>6</v>
      </c>
      <c r="O4001" t="str">
        <f t="shared" ca="1" si="337"/>
        <v/>
      </c>
      <c r="P4001" s="19" t="str">
        <f t="shared" ca="1" si="337"/>
        <v/>
      </c>
      <c r="Q4001" s="33">
        <f t="shared" si="336"/>
        <v>0</v>
      </c>
      <c r="R4001" s="33">
        <f ca="1">IF(I4001="",Q4001,MOD((Q4001+_xlfn.XLOOKUP(I4001,CODE,VAL))*17,256))</f>
        <v>146</v>
      </c>
      <c r="S4001" s="33">
        <f ca="1">IF(J4001="",R4001,MOD((R4001+_xlfn.XLOOKUP(J4001,CODE,VAL))*17,256))</f>
        <v>69</v>
      </c>
      <c r="T4001" s="33">
        <f ca="1">IF(K4001="",S4001,MOD((S4001+_xlfn.XLOOKUP(K4001,CODE,VAL))*17,256))</f>
        <v>22</v>
      </c>
      <c r="U4001" s="33">
        <f ca="1">IF(L4001="",T4001,MOD((T4001+_xlfn.XLOOKUP(L4001,CODE,VAL))*17,256))</f>
        <v>179</v>
      </c>
      <c r="V4001" s="33">
        <f ca="1">IF(M4001="",U4001,MOD((U4001+_xlfn.XLOOKUP(M4001,CODE,VAL))*17,256))</f>
        <v>240</v>
      </c>
      <c r="W4001" s="33">
        <f ca="1">IF(N4001="",V4001,MOD((V4001+_xlfn.XLOOKUP(N4001,CODE,VAL))*17,256))</f>
        <v>134</v>
      </c>
      <c r="X4001" s="33">
        <f ca="1">IF(O4001="",W4001,MOD((W4001+_xlfn.XLOOKUP(O4001,CODE,VAL))*17,256))</f>
        <v>134</v>
      </c>
      <c r="Y4001" s="33">
        <f ca="1">IF(P4001="",X4001,MOD((X4001+_xlfn.XLOOKUP(P4001,CODE,VAL))*17,256))</f>
        <v>134</v>
      </c>
    </row>
    <row r="4002" spans="5:25">
      <c r="E4002" t="str">
        <f ca="1"/>
        <v>df=3</v>
      </c>
      <c r="F4002" t="str" cm="1">
        <f t="array" aca="1" ref="F4002" ca="1">_xlfn.IFS(E4002="","",IFERROR(FIND("-",E4002),0)&gt;0,LEFT(E4002,FIND("-",E4002)-1),TRUE,LEFT(E4002,FIND("=",E4002)-1))</f>
        <v>df</v>
      </c>
      <c r="G4002" cm="1">
        <f t="array" aca="1" ref="G4002" ca="1">_xlfn.IFS(E4002="","",IFERROR(FIND("-",E4002),0)&gt;0,0,TRUE,VALUE(MID(E4002,FIND("=",E4002)+1,10)))</f>
        <v>3</v>
      </c>
      <c r="H4002">
        <f t="shared" ca="1" si="334"/>
        <v>4</v>
      </c>
      <c r="I4002" t="str">
        <f t="shared" ca="1" si="335"/>
        <v>d</v>
      </c>
      <c r="J4002" t="str">
        <f t="shared" ca="1" si="337"/>
        <v>f</v>
      </c>
      <c r="K4002" t="str">
        <f t="shared" ca="1" si="337"/>
        <v>=</v>
      </c>
      <c r="L4002" t="str">
        <f t="shared" ca="1" si="337"/>
        <v>3</v>
      </c>
      <c r="M4002" t="str">
        <f t="shared" ca="1" si="337"/>
        <v/>
      </c>
      <c r="N4002" t="str">
        <f t="shared" ca="1" si="337"/>
        <v/>
      </c>
      <c r="O4002" t="str">
        <f t="shared" ca="1" si="337"/>
        <v/>
      </c>
      <c r="P4002" s="19" t="str">
        <f t="shared" ca="1" si="337"/>
        <v/>
      </c>
      <c r="Q4002" s="33">
        <f t="shared" si="336"/>
        <v>0</v>
      </c>
      <c r="R4002" s="33">
        <f ca="1">IF(I4002="",Q4002,MOD((Q4002+_xlfn.XLOOKUP(I4002,CODE,VAL))*17,256))</f>
        <v>164</v>
      </c>
      <c r="S4002" s="33">
        <f ca="1">IF(J4002="",R4002,MOD((R4002+_xlfn.XLOOKUP(J4002,CODE,VAL))*17,256))</f>
        <v>170</v>
      </c>
      <c r="T4002" s="33">
        <f ca="1">IF(K4002="",S4002,MOD((S4002+_xlfn.XLOOKUP(K4002,CODE,VAL))*17,256))</f>
        <v>87</v>
      </c>
      <c r="U4002" s="33">
        <f ca="1">IF(L4002="",T4002,MOD((T4002+_xlfn.XLOOKUP(L4002,CODE,VAL))*17,256))</f>
        <v>42</v>
      </c>
      <c r="V4002" s="33">
        <f ca="1">IF(M4002="",U4002,MOD((U4002+_xlfn.XLOOKUP(M4002,CODE,VAL))*17,256))</f>
        <v>42</v>
      </c>
      <c r="W4002" s="33">
        <f ca="1">IF(N4002="",V4002,MOD((V4002+_xlfn.XLOOKUP(N4002,CODE,VAL))*17,256))</f>
        <v>42</v>
      </c>
      <c r="X4002" s="33">
        <f ca="1">IF(O4002="",W4002,MOD((W4002+_xlfn.XLOOKUP(O4002,CODE,VAL))*17,256))</f>
        <v>42</v>
      </c>
      <c r="Y4002" s="33">
        <f ca="1">IF(P4002="",X4002,MOD((X4002+_xlfn.XLOOKUP(P4002,CODE,VAL))*17,256))</f>
        <v>42</v>
      </c>
    </row>
    <row r="4003" spans="5:25">
      <c r="E4003" t="str">
        <f ca="1"/>
        <v>qrk=6</v>
      </c>
      <c r="F4003" t="str" cm="1">
        <f t="array" aca="1" ref="F4003" ca="1">_xlfn.IFS(E4003="","",IFERROR(FIND("-",E4003),0)&gt;0,LEFT(E4003,FIND("-",E4003)-1),TRUE,LEFT(E4003,FIND("=",E4003)-1))</f>
        <v>qrk</v>
      </c>
      <c r="G4003" cm="1">
        <f t="array" aca="1" ref="G4003" ca="1">_xlfn.IFS(E4003="","",IFERROR(FIND("-",E4003),0)&gt;0,0,TRUE,VALUE(MID(E4003,FIND("=",E4003)+1,10)))</f>
        <v>6</v>
      </c>
      <c r="H4003">
        <f t="shared" ca="1" si="334"/>
        <v>5</v>
      </c>
      <c r="I4003" t="str">
        <f t="shared" ca="1" si="335"/>
        <v>q</v>
      </c>
      <c r="J4003" t="str">
        <f t="shared" ca="1" si="337"/>
        <v>r</v>
      </c>
      <c r="K4003" t="str">
        <f t="shared" ca="1" si="337"/>
        <v>k</v>
      </c>
      <c r="L4003" t="str">
        <f t="shared" ca="1" si="337"/>
        <v>=</v>
      </c>
      <c r="M4003" t="str">
        <f t="shared" ca="1" si="337"/>
        <v>6</v>
      </c>
      <c r="N4003" t="str">
        <f t="shared" ca="1" si="337"/>
        <v/>
      </c>
      <c r="O4003" t="str">
        <f t="shared" ca="1" si="337"/>
        <v/>
      </c>
      <c r="P4003" s="19" t="str">
        <f t="shared" ca="1" si="337"/>
        <v/>
      </c>
      <c r="Q4003" s="33">
        <f t="shared" si="336"/>
        <v>0</v>
      </c>
      <c r="R4003" s="33">
        <f ca="1">IF(I4003="",Q4003,MOD((Q4003+_xlfn.XLOOKUP(I4003,CODE,VAL))*17,256))</f>
        <v>129</v>
      </c>
      <c r="S4003" s="33">
        <f ca="1">IF(J4003="",R4003,MOD((R4003+_xlfn.XLOOKUP(J4003,CODE,VAL))*17,256))</f>
        <v>35</v>
      </c>
      <c r="T4003" s="33">
        <f ca="1">IF(K4003="",S4003,MOD((S4003+_xlfn.XLOOKUP(K4003,CODE,VAL))*17,256))</f>
        <v>110</v>
      </c>
      <c r="U4003" s="33">
        <f ca="1">IF(L4003="",T4003,MOD((T4003+_xlfn.XLOOKUP(L4003,CODE,VAL))*17,256))</f>
        <v>91</v>
      </c>
      <c r="V4003" s="33">
        <f ca="1">IF(M4003="",U4003,MOD((U4003+_xlfn.XLOOKUP(M4003,CODE,VAL))*17,256))</f>
        <v>161</v>
      </c>
      <c r="W4003" s="33">
        <f ca="1">IF(N4003="",V4003,MOD((V4003+_xlfn.XLOOKUP(N4003,CODE,VAL))*17,256))</f>
        <v>161</v>
      </c>
      <c r="X4003" s="33">
        <f ca="1">IF(O4003="",W4003,MOD((W4003+_xlfn.XLOOKUP(O4003,CODE,VAL))*17,256))</f>
        <v>161</v>
      </c>
      <c r="Y4003" s="33">
        <f ca="1">IF(P4003="",X4003,MOD((X4003+_xlfn.XLOOKUP(P4003,CODE,VAL))*17,256))</f>
        <v>161</v>
      </c>
    </row>
    <row r="4004" spans="5:25">
      <c r="E4004" t="str">
        <f ca="1"/>
        <v>qbss=2</v>
      </c>
      <c r="F4004" t="str" cm="1">
        <f t="array" aca="1" ref="F4004" ca="1">_xlfn.IFS(E4004="","",IFERROR(FIND("-",E4004),0)&gt;0,LEFT(E4004,FIND("-",E4004)-1),TRUE,LEFT(E4004,FIND("=",E4004)-1))</f>
        <v>qbss</v>
      </c>
      <c r="G4004" cm="1">
        <f t="array" aca="1" ref="G4004" ca="1">_xlfn.IFS(E4004="","",IFERROR(FIND("-",E4004),0)&gt;0,0,TRUE,VALUE(MID(E4004,FIND("=",E4004)+1,10)))</f>
        <v>2</v>
      </c>
      <c r="H4004">
        <f t="shared" ca="1" si="334"/>
        <v>6</v>
      </c>
      <c r="I4004" t="str">
        <f t="shared" ca="1" si="335"/>
        <v>q</v>
      </c>
      <c r="J4004" t="str">
        <f t="shared" ca="1" si="337"/>
        <v>b</v>
      </c>
      <c r="K4004" t="str">
        <f t="shared" ca="1" si="337"/>
        <v>s</v>
      </c>
      <c r="L4004" t="str">
        <f t="shared" ca="1" si="337"/>
        <v>s</v>
      </c>
      <c r="M4004" t="str">
        <f t="shared" ca="1" si="337"/>
        <v>=</v>
      </c>
      <c r="N4004" t="str">
        <f t="shared" ca="1" si="337"/>
        <v>2</v>
      </c>
      <c r="O4004" t="str">
        <f t="shared" ca="1" si="337"/>
        <v/>
      </c>
      <c r="P4004" s="19" t="str">
        <f t="shared" ca="1" si="337"/>
        <v/>
      </c>
      <c r="Q4004" s="33">
        <f t="shared" si="336"/>
        <v>0</v>
      </c>
      <c r="R4004" s="33">
        <f ca="1">IF(I4004="",Q4004,MOD((Q4004+_xlfn.XLOOKUP(I4004,CODE,VAL))*17,256))</f>
        <v>129</v>
      </c>
      <c r="S4004" s="33">
        <f ca="1">IF(J4004="",R4004,MOD((R4004+_xlfn.XLOOKUP(J4004,CODE,VAL))*17,256))</f>
        <v>19</v>
      </c>
      <c r="T4004" s="33">
        <f ca="1">IF(K4004="",S4004,MOD((S4004+_xlfn.XLOOKUP(K4004,CODE,VAL))*17,256))</f>
        <v>230</v>
      </c>
      <c r="U4004" s="33">
        <f ca="1">IF(L4004="",T4004,MOD((T4004+_xlfn.XLOOKUP(L4004,CODE,VAL))*17,256))</f>
        <v>233</v>
      </c>
      <c r="V4004" s="33">
        <f ca="1">IF(M4004="",U4004,MOD((U4004+_xlfn.XLOOKUP(M4004,CODE,VAL))*17,256))</f>
        <v>134</v>
      </c>
      <c r="W4004" s="33">
        <f ca="1">IF(N4004="",V4004,MOD((V4004+_xlfn.XLOOKUP(N4004,CODE,VAL))*17,256))</f>
        <v>56</v>
      </c>
      <c r="X4004" s="33">
        <f ca="1">IF(O4004="",W4004,MOD((W4004+_xlfn.XLOOKUP(O4004,CODE,VAL))*17,256))</f>
        <v>56</v>
      </c>
      <c r="Y4004" s="33">
        <f ca="1">IF(P4004="",X4004,MOD((X4004+_xlfn.XLOOKUP(P4004,CODE,VAL))*17,256))</f>
        <v>56</v>
      </c>
    </row>
    <row r="4005" spans="5:25">
      <c r="E4005" t="str">
        <f ca="1"/>
        <v>ff=6</v>
      </c>
      <c r="F4005" t="str" cm="1">
        <f t="array" aca="1" ref="F4005" ca="1">_xlfn.IFS(E4005="","",IFERROR(FIND("-",E4005),0)&gt;0,LEFT(E4005,FIND("-",E4005)-1),TRUE,LEFT(E4005,FIND("=",E4005)-1))</f>
        <v>ff</v>
      </c>
      <c r="G4005" cm="1">
        <f t="array" aca="1" ref="G4005" ca="1">_xlfn.IFS(E4005="","",IFERROR(FIND("-",E4005),0)&gt;0,0,TRUE,VALUE(MID(E4005,FIND("=",E4005)+1,10)))</f>
        <v>6</v>
      </c>
      <c r="H4005">
        <f t="shared" ca="1" si="334"/>
        <v>4</v>
      </c>
      <c r="I4005" t="str">
        <f t="shared" ca="1" si="335"/>
        <v>f</v>
      </c>
      <c r="J4005" t="str">
        <f t="shared" ca="1" si="337"/>
        <v>f</v>
      </c>
      <c r="K4005" t="str">
        <f t="shared" ca="1" si="337"/>
        <v>=</v>
      </c>
      <c r="L4005" t="str">
        <f t="shared" ca="1" si="337"/>
        <v>6</v>
      </c>
      <c r="M4005" t="str">
        <f t="shared" ca="1" si="337"/>
        <v/>
      </c>
      <c r="N4005" t="str">
        <f t="shared" ca="1" si="337"/>
        <v/>
      </c>
      <c r="O4005" t="str">
        <f t="shared" ca="1" si="337"/>
        <v/>
      </c>
      <c r="P4005" s="19" t="str">
        <f t="shared" ca="1" si="337"/>
        <v/>
      </c>
      <c r="Q4005" s="33">
        <f t="shared" si="336"/>
        <v>0</v>
      </c>
      <c r="R4005" s="33">
        <f ca="1">IF(I4005="",Q4005,MOD((Q4005+_xlfn.XLOOKUP(I4005,CODE,VAL))*17,256))</f>
        <v>198</v>
      </c>
      <c r="S4005" s="33">
        <f ca="1">IF(J4005="",R4005,MOD((R4005+_xlfn.XLOOKUP(J4005,CODE,VAL))*17,256))</f>
        <v>236</v>
      </c>
      <c r="T4005" s="33">
        <f ca="1">IF(K4005="",S4005,MOD((S4005+_xlfn.XLOOKUP(K4005,CODE,VAL))*17,256))</f>
        <v>185</v>
      </c>
      <c r="U4005" s="33">
        <f ca="1">IF(L4005="",T4005,MOD((T4005+_xlfn.XLOOKUP(L4005,CODE,VAL))*17,256))</f>
        <v>223</v>
      </c>
      <c r="V4005" s="33">
        <f ca="1">IF(M4005="",U4005,MOD((U4005+_xlfn.XLOOKUP(M4005,CODE,VAL))*17,256))</f>
        <v>223</v>
      </c>
      <c r="W4005" s="33">
        <f ca="1">IF(N4005="",V4005,MOD((V4005+_xlfn.XLOOKUP(N4005,CODE,VAL))*17,256))</f>
        <v>223</v>
      </c>
      <c r="X4005" s="33">
        <f ca="1">IF(O4005="",W4005,MOD((W4005+_xlfn.XLOOKUP(O4005,CODE,VAL))*17,256))</f>
        <v>223</v>
      </c>
      <c r="Y4005" s="33">
        <f ca="1">IF(P4005="",X4005,MOD((X4005+_xlfn.XLOOKUP(P4005,CODE,VAL))*17,256))</f>
        <v>223</v>
      </c>
    </row>
    <row r="4006" spans="5:25">
      <c r="E4006" t="str">
        <f ca="1"/>
        <v>chk-</v>
      </c>
      <c r="F4006" t="str" cm="1">
        <f t="array" aca="1" ref="F4006" ca="1">_xlfn.IFS(E4006="","",IFERROR(FIND("-",E4006),0)&gt;0,LEFT(E4006,FIND("-",E4006)-1),TRUE,LEFT(E4006,FIND("=",E4006)-1))</f>
        <v>chk</v>
      </c>
      <c r="G4006" cm="1">
        <f t="array" aca="1" ref="G4006" ca="1">_xlfn.IFS(E4006="","",IFERROR(FIND("-",E4006),0)&gt;0,0,TRUE,VALUE(MID(E4006,FIND("=",E4006)+1,10)))</f>
        <v>0</v>
      </c>
      <c r="H4006">
        <f t="shared" ca="1" si="334"/>
        <v>4</v>
      </c>
      <c r="I4006" t="str">
        <f t="shared" ca="1" si="335"/>
        <v>c</v>
      </c>
      <c r="J4006" t="str">
        <f t="shared" ca="1" si="337"/>
        <v>h</v>
      </c>
      <c r="K4006" t="str">
        <f t="shared" ca="1" si="337"/>
        <v>k</v>
      </c>
      <c r="L4006" t="str">
        <f t="shared" ca="1" si="337"/>
        <v>-</v>
      </c>
      <c r="M4006" t="str">
        <f t="shared" ca="1" si="337"/>
        <v/>
      </c>
      <c r="N4006" t="str">
        <f t="shared" ca="1" si="337"/>
        <v/>
      </c>
      <c r="O4006" t="str">
        <f t="shared" ca="1" si="337"/>
        <v/>
      </c>
      <c r="P4006" s="19" t="str">
        <f t="shared" ca="1" si="337"/>
        <v/>
      </c>
      <c r="Q4006" s="33">
        <f t="shared" si="336"/>
        <v>0</v>
      </c>
      <c r="R4006" s="33">
        <f ca="1">IF(I4006="",Q4006,MOD((Q4006+_xlfn.XLOOKUP(I4006,CODE,VAL))*17,256))</f>
        <v>147</v>
      </c>
      <c r="S4006" s="33">
        <f ca="1">IF(J4006="",R4006,MOD((R4006+_xlfn.XLOOKUP(J4006,CODE,VAL))*17,256))</f>
        <v>171</v>
      </c>
      <c r="T4006" s="33">
        <f ca="1">IF(K4006="",S4006,MOD((S4006+_xlfn.XLOOKUP(K4006,CODE,VAL))*17,256))</f>
        <v>118</v>
      </c>
      <c r="U4006" s="33">
        <f ca="1">IF(L4006="",T4006,MOD((T4006+_xlfn.XLOOKUP(L4006,CODE,VAL))*17,256))</f>
        <v>211</v>
      </c>
      <c r="V4006" s="33">
        <f ca="1">IF(M4006="",U4006,MOD((U4006+_xlfn.XLOOKUP(M4006,CODE,VAL))*17,256))</f>
        <v>211</v>
      </c>
      <c r="W4006" s="33">
        <f ca="1">IF(N4006="",V4006,MOD((V4006+_xlfn.XLOOKUP(N4006,CODE,VAL))*17,256))</f>
        <v>211</v>
      </c>
      <c r="X4006" s="33">
        <f ca="1">IF(O4006="",W4006,MOD((W4006+_xlfn.XLOOKUP(O4006,CODE,VAL))*17,256))</f>
        <v>211</v>
      </c>
      <c r="Y4006" s="33">
        <f ca="1">IF(P4006="",X4006,MOD((X4006+_xlfn.XLOOKUP(P4006,CODE,VAL))*17,256))</f>
        <v>211</v>
      </c>
    </row>
    <row r="4007" spans="5:25">
      <c r="E4007" t="str">
        <f ca="1"/>
        <v>lsm-</v>
      </c>
      <c r="F4007" t="str" cm="1">
        <f t="array" aca="1" ref="F4007" ca="1">_xlfn.IFS(E4007="","",IFERROR(FIND("-",E4007),0)&gt;0,LEFT(E4007,FIND("-",E4007)-1),TRUE,LEFT(E4007,FIND("=",E4007)-1))</f>
        <v>lsm</v>
      </c>
      <c r="G4007" cm="1">
        <f t="array" aca="1" ref="G4007" ca="1">_xlfn.IFS(E4007="","",IFERROR(FIND("-",E4007),0)&gt;0,0,TRUE,VALUE(MID(E4007,FIND("=",E4007)+1,10)))</f>
        <v>0</v>
      </c>
      <c r="H4007">
        <f t="shared" ca="1" si="334"/>
        <v>4</v>
      </c>
      <c r="I4007" t="str">
        <f t="shared" ca="1" si="335"/>
        <v>l</v>
      </c>
      <c r="J4007" t="str">
        <f t="shared" ca="1" si="337"/>
        <v>s</v>
      </c>
      <c r="K4007" t="str">
        <f t="shared" ca="1" si="337"/>
        <v>m</v>
      </c>
      <c r="L4007" t="str">
        <f t="shared" ca="1" si="337"/>
        <v>-</v>
      </c>
      <c r="M4007" t="str">
        <f t="shared" ca="1" si="337"/>
        <v/>
      </c>
      <c r="N4007" t="str">
        <f t="shared" ca="1" si="337"/>
        <v/>
      </c>
      <c r="O4007" t="str">
        <f t="shared" ca="1" si="337"/>
        <v/>
      </c>
      <c r="P4007" s="19" t="str">
        <f t="shared" ca="1" si="337"/>
        <v/>
      </c>
      <c r="Q4007" s="33">
        <f t="shared" si="336"/>
        <v>0</v>
      </c>
      <c r="R4007" s="33">
        <f ca="1">IF(I4007="",Q4007,MOD((Q4007+_xlfn.XLOOKUP(I4007,CODE,VAL))*17,256))</f>
        <v>44</v>
      </c>
      <c r="S4007" s="33">
        <f ca="1">IF(J4007="",R4007,MOD((R4007+_xlfn.XLOOKUP(J4007,CODE,VAL))*17,256))</f>
        <v>143</v>
      </c>
      <c r="T4007" s="33">
        <f ca="1">IF(K4007="",S4007,MOD((S4007+_xlfn.XLOOKUP(K4007,CODE,VAL))*17,256))</f>
        <v>188</v>
      </c>
      <c r="U4007" s="33">
        <f ca="1">IF(L4007="",T4007,MOD((T4007+_xlfn.XLOOKUP(L4007,CODE,VAL))*17,256))</f>
        <v>121</v>
      </c>
      <c r="V4007" s="33">
        <f ca="1">IF(M4007="",U4007,MOD((U4007+_xlfn.XLOOKUP(M4007,CODE,VAL))*17,256))</f>
        <v>121</v>
      </c>
      <c r="W4007" s="33">
        <f ca="1">IF(N4007="",V4007,MOD((V4007+_xlfn.XLOOKUP(N4007,CODE,VAL))*17,256))</f>
        <v>121</v>
      </c>
      <c r="X4007" s="33">
        <f ca="1">IF(O4007="",W4007,MOD((W4007+_xlfn.XLOOKUP(O4007,CODE,VAL))*17,256))</f>
        <v>121</v>
      </c>
      <c r="Y4007" s="33">
        <f ca="1">IF(P4007="",X4007,MOD((X4007+_xlfn.XLOOKUP(P4007,CODE,VAL))*17,256))</f>
        <v>121</v>
      </c>
    </row>
    <row r="4008" spans="5:25">
      <c r="E4008" t="str">
        <f ca="1"/>
        <v>mltqq-</v>
      </c>
      <c r="F4008" t="str" cm="1">
        <f t="array" aca="1" ref="F4008" ca="1">_xlfn.IFS(E4008="","",IFERROR(FIND("-",E4008),0)&gt;0,LEFT(E4008,FIND("-",E4008)-1),TRUE,LEFT(E4008,FIND("=",E4008)-1))</f>
        <v>mltqq</v>
      </c>
      <c r="G4008" cm="1">
        <f t="array" aca="1" ref="G4008" ca="1">_xlfn.IFS(E4008="","",IFERROR(FIND("-",E4008),0)&gt;0,0,TRUE,VALUE(MID(E4008,FIND("=",E4008)+1,10)))</f>
        <v>0</v>
      </c>
      <c r="H4008">
        <f t="shared" ca="1" si="334"/>
        <v>6</v>
      </c>
      <c r="I4008" t="str">
        <f t="shared" ca="1" si="335"/>
        <v>m</v>
      </c>
      <c r="J4008" t="str">
        <f t="shared" ca="1" si="337"/>
        <v>l</v>
      </c>
      <c r="K4008" t="str">
        <f t="shared" ca="1" si="337"/>
        <v>t</v>
      </c>
      <c r="L4008" t="str">
        <f t="shared" ca="1" si="337"/>
        <v>q</v>
      </c>
      <c r="M4008" t="str">
        <f t="shared" ca="1" si="337"/>
        <v>q</v>
      </c>
      <c r="N4008" t="str">
        <f t="shared" ca="1" si="337"/>
        <v>-</v>
      </c>
      <c r="O4008" t="str">
        <f t="shared" ca="1" si="337"/>
        <v/>
      </c>
      <c r="P4008" s="19" t="str">
        <f t="shared" ca="1" si="337"/>
        <v/>
      </c>
      <c r="Q4008" s="33">
        <f t="shared" si="336"/>
        <v>0</v>
      </c>
      <c r="R4008" s="33">
        <f ca="1">IF(I4008="",Q4008,MOD((Q4008+_xlfn.XLOOKUP(I4008,CODE,VAL))*17,256))</f>
        <v>61</v>
      </c>
      <c r="S4008" s="33">
        <f ca="1">IF(J4008="",R4008,MOD((R4008+_xlfn.XLOOKUP(J4008,CODE,VAL))*17,256))</f>
        <v>57</v>
      </c>
      <c r="T4008" s="33">
        <f ca="1">IF(K4008="",S4008,MOD((S4008+_xlfn.XLOOKUP(K4008,CODE,VAL))*17,256))</f>
        <v>125</v>
      </c>
      <c r="U4008" s="33">
        <f ca="1">IF(L4008="",T4008,MOD((T4008+_xlfn.XLOOKUP(L4008,CODE,VAL))*17,256))</f>
        <v>206</v>
      </c>
      <c r="V4008" s="33">
        <f ca="1">IF(M4008="",U4008,MOD((U4008+_xlfn.XLOOKUP(M4008,CODE,VAL))*17,256))</f>
        <v>47</v>
      </c>
      <c r="W4008" s="33">
        <f ca="1">IF(N4008="",V4008,MOD((V4008+_xlfn.XLOOKUP(N4008,CODE,VAL))*17,256))</f>
        <v>28</v>
      </c>
      <c r="X4008" s="33">
        <f ca="1">IF(O4008="",W4008,MOD((W4008+_xlfn.XLOOKUP(O4008,CODE,VAL))*17,256))</f>
        <v>28</v>
      </c>
      <c r="Y4008" s="33">
        <f ca="1">IF(P4008="",X4008,MOD((X4008+_xlfn.XLOOKUP(P4008,CODE,VAL))*17,256))</f>
        <v>28</v>
      </c>
    </row>
    <row r="4009" spans="5:25">
      <c r="E4009" t="str">
        <f ca="1"/>
        <v>zlm=9</v>
      </c>
      <c r="F4009" t="str" cm="1">
        <f t="array" aca="1" ref="F4009" ca="1">_xlfn.IFS(E4009="","",IFERROR(FIND("-",E4009),0)&gt;0,LEFT(E4009,FIND("-",E4009)-1),TRUE,LEFT(E4009,FIND("=",E4009)-1))</f>
        <v>zlm</v>
      </c>
      <c r="G4009" cm="1">
        <f t="array" aca="1" ref="G4009" ca="1">_xlfn.IFS(E4009="","",IFERROR(FIND("-",E4009),0)&gt;0,0,TRUE,VALUE(MID(E4009,FIND("=",E4009)+1,10)))</f>
        <v>9</v>
      </c>
      <c r="H4009">
        <f t="shared" ca="1" si="334"/>
        <v>5</v>
      </c>
      <c r="I4009" t="str">
        <f t="shared" ca="1" si="335"/>
        <v>z</v>
      </c>
      <c r="J4009" t="str">
        <f t="shared" ca="1" si="337"/>
        <v>l</v>
      </c>
      <c r="K4009" t="str">
        <f t="shared" ca="1" si="337"/>
        <v>m</v>
      </c>
      <c r="L4009" t="str">
        <f t="shared" ca="1" si="337"/>
        <v>=</v>
      </c>
      <c r="M4009" t="str">
        <f t="shared" ca="1" si="337"/>
        <v>9</v>
      </c>
      <c r="N4009" t="str">
        <f t="shared" ca="1" si="337"/>
        <v/>
      </c>
      <c r="O4009" t="str">
        <f t="shared" ca="1" si="337"/>
        <v/>
      </c>
      <c r="P4009" s="19" t="str">
        <f t="shared" ca="1" si="337"/>
        <v/>
      </c>
      <c r="Q4009" s="33">
        <f t="shared" si="336"/>
        <v>0</v>
      </c>
      <c r="R4009" s="33">
        <f ca="1">IF(I4009="",Q4009,MOD((Q4009+_xlfn.XLOOKUP(I4009,CODE,VAL))*17,256))</f>
        <v>26</v>
      </c>
      <c r="S4009" s="33">
        <f ca="1">IF(J4009="",R4009,MOD((R4009+_xlfn.XLOOKUP(J4009,CODE,VAL))*17,256))</f>
        <v>230</v>
      </c>
      <c r="T4009" s="33">
        <f ca="1">IF(K4009="",S4009,MOD((S4009+_xlfn.XLOOKUP(K4009,CODE,VAL))*17,256))</f>
        <v>131</v>
      </c>
      <c r="U4009" s="33">
        <f ca="1">IF(L4009="",T4009,MOD((T4009+_xlfn.XLOOKUP(L4009,CODE,VAL))*17,256))</f>
        <v>192</v>
      </c>
      <c r="V4009" s="33">
        <f ca="1">IF(M4009="",U4009,MOD((U4009+_xlfn.XLOOKUP(M4009,CODE,VAL))*17,256))</f>
        <v>137</v>
      </c>
      <c r="W4009" s="33">
        <f ca="1">IF(N4009="",V4009,MOD((V4009+_xlfn.XLOOKUP(N4009,CODE,VAL))*17,256))</f>
        <v>137</v>
      </c>
      <c r="X4009" s="33">
        <f ca="1">IF(O4009="",W4009,MOD((W4009+_xlfn.XLOOKUP(O4009,CODE,VAL))*17,256))</f>
        <v>137</v>
      </c>
      <c r="Y4009" s="33">
        <f ca="1">IF(P4009="",X4009,MOD((X4009+_xlfn.XLOOKUP(P4009,CODE,VAL))*17,256))</f>
        <v>137</v>
      </c>
    </row>
    <row r="4010" spans="5:25">
      <c r="E4010" t="str">
        <f ca="1"/>
        <v>zrfd-</v>
      </c>
      <c r="F4010" t="str" cm="1">
        <f t="array" aca="1" ref="F4010" ca="1">_xlfn.IFS(E4010="","",IFERROR(FIND("-",E4010),0)&gt;0,LEFT(E4010,FIND("-",E4010)-1),TRUE,LEFT(E4010,FIND("=",E4010)-1))</f>
        <v>zrfd</v>
      </c>
      <c r="G4010" cm="1">
        <f t="array" aca="1" ref="G4010" ca="1">_xlfn.IFS(E4010="","",IFERROR(FIND("-",E4010),0)&gt;0,0,TRUE,VALUE(MID(E4010,FIND("=",E4010)+1,10)))</f>
        <v>0</v>
      </c>
      <c r="H4010">
        <f t="shared" ca="1" si="334"/>
        <v>5</v>
      </c>
      <c r="I4010" t="str">
        <f t="shared" ca="1" si="335"/>
        <v>z</v>
      </c>
      <c r="J4010" t="str">
        <f t="shared" ca="1" si="337"/>
        <v>r</v>
      </c>
      <c r="K4010" t="str">
        <f t="shared" ca="1" si="337"/>
        <v>f</v>
      </c>
      <c r="L4010" t="str">
        <f t="shared" ca="1" si="337"/>
        <v>d</v>
      </c>
      <c r="M4010" t="str">
        <f t="shared" ca="1" si="337"/>
        <v>-</v>
      </c>
      <c r="N4010" t="str">
        <f t="shared" ca="1" si="337"/>
        <v/>
      </c>
      <c r="O4010" t="str">
        <f t="shared" ca="1" si="337"/>
        <v/>
      </c>
      <c r="P4010" s="19" t="str">
        <f t="shared" ca="1" si="337"/>
        <v/>
      </c>
      <c r="Q4010" s="33">
        <f t="shared" si="336"/>
        <v>0</v>
      </c>
      <c r="R4010" s="33">
        <f ca="1">IF(I4010="",Q4010,MOD((Q4010+_xlfn.XLOOKUP(I4010,CODE,VAL))*17,256))</f>
        <v>26</v>
      </c>
      <c r="S4010" s="33">
        <f ca="1">IF(J4010="",R4010,MOD((R4010+_xlfn.XLOOKUP(J4010,CODE,VAL))*17,256))</f>
        <v>76</v>
      </c>
      <c r="T4010" s="33">
        <f ca="1">IF(K4010="",S4010,MOD((S4010+_xlfn.XLOOKUP(K4010,CODE,VAL))*17,256))</f>
        <v>210</v>
      </c>
      <c r="U4010" s="33">
        <f ca="1">IF(L4010="",T4010,MOD((T4010+_xlfn.XLOOKUP(L4010,CODE,VAL))*17,256))</f>
        <v>150</v>
      </c>
      <c r="V4010" s="33">
        <f ca="1">IF(M4010="",U4010,MOD((U4010+_xlfn.XLOOKUP(M4010,CODE,VAL))*17,256))</f>
        <v>243</v>
      </c>
      <c r="W4010" s="33">
        <f ca="1">IF(N4010="",V4010,MOD((V4010+_xlfn.XLOOKUP(N4010,CODE,VAL))*17,256))</f>
        <v>243</v>
      </c>
      <c r="X4010" s="33">
        <f ca="1">IF(O4010="",W4010,MOD((W4010+_xlfn.XLOOKUP(O4010,CODE,VAL))*17,256))</f>
        <v>243</v>
      </c>
      <c r="Y4010" s="33">
        <f ca="1">IF(P4010="",X4010,MOD((X4010+_xlfn.XLOOKUP(P4010,CODE,VAL))*17,256))</f>
        <v>243</v>
      </c>
    </row>
    <row r="4011" spans="5:25">
      <c r="E4011" t="str">
        <f ca="1"/>
        <v>bsr-</v>
      </c>
      <c r="F4011" t="str" cm="1">
        <f t="array" aca="1" ref="F4011" ca="1">_xlfn.IFS(E4011="","",IFERROR(FIND("-",E4011),0)&gt;0,LEFT(E4011,FIND("-",E4011)-1),TRUE,LEFT(E4011,FIND("=",E4011)-1))</f>
        <v>bsr</v>
      </c>
      <c r="G4011" cm="1">
        <f t="array" aca="1" ref="G4011" ca="1">_xlfn.IFS(E4011="","",IFERROR(FIND("-",E4011),0)&gt;0,0,TRUE,VALUE(MID(E4011,FIND("=",E4011)+1,10)))</f>
        <v>0</v>
      </c>
      <c r="H4011">
        <f t="shared" ca="1" si="334"/>
        <v>4</v>
      </c>
      <c r="I4011" t="str">
        <f t="shared" ca="1" si="335"/>
        <v>b</v>
      </c>
      <c r="J4011" t="str">
        <f t="shared" ca="1" si="337"/>
        <v>s</v>
      </c>
      <c r="K4011" t="str">
        <f t="shared" ca="1" si="337"/>
        <v>r</v>
      </c>
      <c r="L4011" t="str">
        <f t="shared" ca="1" si="337"/>
        <v>-</v>
      </c>
      <c r="M4011" t="str">
        <f t="shared" ca="1" si="337"/>
        <v/>
      </c>
      <c r="N4011" t="str">
        <f t="shared" ca="1" si="337"/>
        <v/>
      </c>
      <c r="O4011" t="str">
        <f t="shared" ca="1" si="337"/>
        <v/>
      </c>
      <c r="P4011" s="19" t="str">
        <f t="shared" ca="1" si="337"/>
        <v/>
      </c>
      <c r="Q4011" s="33">
        <f t="shared" si="336"/>
        <v>0</v>
      </c>
      <c r="R4011" s="33">
        <f ca="1">IF(I4011="",Q4011,MOD((Q4011+_xlfn.XLOOKUP(I4011,CODE,VAL))*17,256))</f>
        <v>130</v>
      </c>
      <c r="S4011" s="33">
        <f ca="1">IF(J4011="",R4011,MOD((R4011+_xlfn.XLOOKUP(J4011,CODE,VAL))*17,256))</f>
        <v>69</v>
      </c>
      <c r="T4011" s="33">
        <f ca="1">IF(K4011="",S4011,MOD((S4011+_xlfn.XLOOKUP(K4011,CODE,VAL))*17,256))</f>
        <v>39</v>
      </c>
      <c r="U4011" s="33">
        <f ca="1">IF(L4011="",T4011,MOD((T4011+_xlfn.XLOOKUP(L4011,CODE,VAL))*17,256))</f>
        <v>148</v>
      </c>
      <c r="V4011" s="33">
        <f ca="1">IF(M4011="",U4011,MOD((U4011+_xlfn.XLOOKUP(M4011,CODE,VAL))*17,256))</f>
        <v>148</v>
      </c>
      <c r="W4011" s="33">
        <f ca="1">IF(N4011="",V4011,MOD((V4011+_xlfn.XLOOKUP(N4011,CODE,VAL))*17,256))</f>
        <v>148</v>
      </c>
      <c r="X4011" s="33">
        <f ca="1">IF(O4011="",W4011,MOD((W4011+_xlfn.XLOOKUP(O4011,CODE,VAL))*17,256))</f>
        <v>148</v>
      </c>
      <c r="Y4011" s="33">
        <f ca="1">IF(P4011="",X4011,MOD((X4011+_xlfn.XLOOKUP(P4011,CODE,VAL))*17,256))</f>
        <v>148</v>
      </c>
    </row>
    <row r="4012" spans="5:25">
      <c r="E4012" t="str">
        <f ca="1"/>
        <v>kzd=4</v>
      </c>
      <c r="F4012" t="str" cm="1">
        <f t="array" aca="1" ref="F4012" ca="1">_xlfn.IFS(E4012="","",IFERROR(FIND("-",E4012),0)&gt;0,LEFT(E4012,FIND("-",E4012)-1),TRUE,LEFT(E4012,FIND("=",E4012)-1))</f>
        <v>kzd</v>
      </c>
      <c r="G4012" cm="1">
        <f t="array" aca="1" ref="G4012" ca="1">_xlfn.IFS(E4012="","",IFERROR(FIND("-",E4012),0)&gt;0,0,TRUE,VALUE(MID(E4012,FIND("=",E4012)+1,10)))</f>
        <v>4</v>
      </c>
      <c r="H4012">
        <f t="shared" ca="1" si="334"/>
        <v>5</v>
      </c>
      <c r="I4012" t="str">
        <f t="shared" ca="1" si="335"/>
        <v>k</v>
      </c>
      <c r="J4012" t="str">
        <f t="shared" ca="1" si="337"/>
        <v>z</v>
      </c>
      <c r="K4012" t="str">
        <f t="shared" ca="1" si="337"/>
        <v>d</v>
      </c>
      <c r="L4012" t="str">
        <f t="shared" ca="1" si="337"/>
        <v>=</v>
      </c>
      <c r="M4012" t="str">
        <f t="shared" ca="1" si="337"/>
        <v>4</v>
      </c>
      <c r="N4012" t="str">
        <f t="shared" ca="1" si="337"/>
        <v/>
      </c>
      <c r="O4012" t="str">
        <f t="shared" ca="1" si="337"/>
        <v/>
      </c>
      <c r="P4012" s="19" t="str">
        <f t="shared" ca="1" si="337"/>
        <v/>
      </c>
      <c r="Q4012" s="33">
        <f t="shared" si="336"/>
        <v>0</v>
      </c>
      <c r="R4012" s="33">
        <f ca="1">IF(I4012="",Q4012,MOD((Q4012+_xlfn.XLOOKUP(I4012,CODE,VAL))*17,256))</f>
        <v>27</v>
      </c>
      <c r="S4012" s="33">
        <f ca="1">IF(J4012="",R4012,MOD((R4012+_xlfn.XLOOKUP(J4012,CODE,VAL))*17,256))</f>
        <v>229</v>
      </c>
      <c r="T4012" s="33">
        <f ca="1">IF(K4012="",S4012,MOD((S4012+_xlfn.XLOOKUP(K4012,CODE,VAL))*17,256))</f>
        <v>217</v>
      </c>
      <c r="U4012" s="33">
        <f ca="1">IF(L4012="",T4012,MOD((T4012+_xlfn.XLOOKUP(L4012,CODE,VAL))*17,256))</f>
        <v>118</v>
      </c>
      <c r="V4012" s="33">
        <f ca="1">IF(M4012="",U4012,MOD((U4012+_xlfn.XLOOKUP(M4012,CODE,VAL))*17,256))</f>
        <v>74</v>
      </c>
      <c r="W4012" s="33">
        <f ca="1">IF(N4012="",V4012,MOD((V4012+_xlfn.XLOOKUP(N4012,CODE,VAL))*17,256))</f>
        <v>74</v>
      </c>
      <c r="X4012" s="33">
        <f ca="1">IF(O4012="",W4012,MOD((W4012+_xlfn.XLOOKUP(O4012,CODE,VAL))*17,256))</f>
        <v>74</v>
      </c>
      <c r="Y4012" s="33">
        <f ca="1">IF(P4012="",X4012,MOD((X4012+_xlfn.XLOOKUP(P4012,CODE,VAL))*17,256))</f>
        <v>74</v>
      </c>
    </row>
  </sheetData>
  <autoFilter ref="A11:H11" xr:uid="{093D089C-0A92-4B34-8AA0-CD78CA78FCF0}"/>
  <phoneticPr fontId="2" type="noConversion"/>
  <conditionalFormatting sqref="F13:G4012 Z14:GF112 H13:GF13 H14:Y4012">
    <cfRule type="cellIs" dxfId="3" priority="1" operator="equal">
      <formula>"."</formula>
    </cfRule>
    <cfRule type="cellIs" dxfId="2" priority="2" operator="equal">
      <formula>"O"</formula>
    </cfRule>
    <cfRule type="cellIs" dxfId="1" priority="3" operator="equal">
      <formula>"#"</formula>
    </cfRule>
  </conditionalFormatting>
  <conditionalFormatting sqref="GG13:GG157">
    <cfRule type="cellIs" dxfId="0" priority="4" operator="equal">
      <formula>".*."</formula>
    </cfRule>
  </conditionalFormatting>
  <dataValidations count="1">
    <dataValidation type="list" allowBlank="1" showInputMessage="1" showErrorMessage="1" sqref="C10" xr:uid="{94E8FB71-27B5-4F76-B2E7-9C7E9B7AA4D8}">
      <formula1>"T,P"</formula1>
    </dataValidation>
  </dataValidations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55E8F68-8437-4298-B411-BFDDEB5F55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5</vt:i4>
      </vt:variant>
    </vt:vector>
  </HeadingPairs>
  <TitlesOfParts>
    <vt:vector size="12" baseType="lpstr">
      <vt:lpstr>Explain</vt:lpstr>
      <vt:lpstr>dayTest</vt:lpstr>
      <vt:lpstr>day</vt:lpstr>
      <vt:lpstr>Work02</vt:lpstr>
      <vt:lpstr>Input</vt:lpstr>
      <vt:lpstr>Tables</vt:lpstr>
      <vt:lpstr>MAIN</vt:lpstr>
      <vt:lpstr>ASCII</vt:lpstr>
      <vt:lpstr>CODE</vt:lpstr>
      <vt:lpstr>INPUT_SELECTOR</vt:lpstr>
      <vt:lpstr>INPUT_START</vt:lpstr>
      <vt:lpstr>VAL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Morelli Massimo</dc:creator>
  <cp:lastModifiedBy>Massimo Morelli</cp:lastModifiedBy>
  <dcterms:created xsi:type="dcterms:W3CDTF">2021-12-03T05:21:45Z</dcterms:created>
  <dcterms:modified xsi:type="dcterms:W3CDTF">2023-12-15T08:24:38Z</dcterms:modified>
</cp:coreProperties>
</file>